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codeName="ThisWorkbook" hidePivotFieldList="1" defaultThemeVersion="166925"/>
  <mc:AlternateContent xmlns:mc="http://schemas.openxmlformats.org/markup-compatibility/2006">
    <mc:Choice Requires="x15">
      <x15ac:absPath xmlns:x15ac="http://schemas.microsoft.com/office/spreadsheetml/2010/11/ac" url="P:\GBNGB\FandG\General\DCC\HOP Survey\Briar Close (issued)\Survey Report Information\"/>
    </mc:Choice>
  </mc:AlternateContent>
  <xr:revisionPtr revIDLastSave="0" documentId="10_ncr:100000_{8C71A2BD-E587-40AC-A516-2B7E31012209}" xr6:coauthVersionLast="31" xr6:coauthVersionMax="31" xr10:uidLastSave="{00000000-0000-0000-0000-000000000000}"/>
  <bookViews>
    <workbookView xWindow="0" yWindow="0" windowWidth="13800" windowHeight="3864" tabRatio="921" activeTab="1" xr2:uid="{00000000-000D-0000-FFFF-FFFF00000000}"/>
  </bookViews>
  <sheets>
    <sheet name="Summary Table" sheetId="49" r:id="rId1"/>
    <sheet name="Fabric Survey" sheetId="16" r:id="rId2"/>
    <sheet name="Lookup - Fabric Int" sheetId="40" r:id="rId3"/>
    <sheet name="Lookup - Fabric Ext" sheetId="47" r:id="rId4"/>
    <sheet name="Element look up - M+E" sheetId="42" r:id="rId5"/>
    <sheet name="Master Sheet Summary" sheetId="52" r:id="rId6"/>
    <sheet name="Roofing" sheetId="50" r:id="rId7"/>
    <sheet name="Room refurbishment" sheetId="53" r:id="rId8"/>
    <sheet name="M&amp;E critical works" sheetId="54" r:id="rId9"/>
  </sheets>
  <externalReferences>
    <externalReference r:id="rId10"/>
    <externalReference r:id="rId11"/>
    <externalReference r:id="rId12"/>
    <externalReference r:id="rId13"/>
  </externalReferences>
  <definedNames>
    <definedName name="_xlnm._FilterDatabase" localSheetId="1" hidden="1">'Fabric Survey'!$A$13:$AH$1513</definedName>
    <definedName name="Action" localSheetId="8">'[1]Condition rota'!$N$2:$N$7</definedName>
    <definedName name="Action" localSheetId="5">'[1]Condition rota'!$N$2:$N$7</definedName>
    <definedName name="Action" localSheetId="6">'[1]Condition rota'!$N$2:$N$7</definedName>
    <definedName name="Action" localSheetId="7">'[1]Condition rota'!$N$2:$N$7</definedName>
    <definedName name="Action">'[2]Condition rota'!$N$2:$N$7</definedName>
    <definedName name="Block">'[3]Condition rota'!$E$2:$E$53</definedName>
    <definedName name="Condition" localSheetId="8">'[1]Condition rota'!$F$2:$F$5</definedName>
    <definedName name="Condition" localSheetId="5">'[1]Condition rota'!$F$2:$F$5</definedName>
    <definedName name="Condition" localSheetId="6">'[1]Condition rota'!$F$2:$F$5</definedName>
    <definedName name="Condition" localSheetId="7">'[1]Condition rota'!$F$2:$F$5</definedName>
    <definedName name="Condition">'[2]Condition rota'!$F$2:$F$5</definedName>
    <definedName name="Description" localSheetId="8">'[1]Condition rota'!$L$1:$L$600</definedName>
    <definedName name="Description" localSheetId="5">'[1]Condition rota'!$L$1:$L$600</definedName>
    <definedName name="Description" localSheetId="6">'[1]Condition rota'!$L$1:$L$600</definedName>
    <definedName name="Description" localSheetId="7">'[1]Condition rota'!$L$1:$L$600</definedName>
    <definedName name="Description">'[2]Condition rota'!$L$1:$L$600</definedName>
    <definedName name="ElementID" localSheetId="8">'[1]Condition rota'!$A$1:$A$70</definedName>
    <definedName name="ElementID" localSheetId="5">'[1]Condition rota'!$A$1:$A$70</definedName>
    <definedName name="ElementID" localSheetId="6">'[1]Condition rota'!$A$1:$A$70</definedName>
    <definedName name="ElementID" localSheetId="7">'[1]Condition rota'!$A$1:$A$70</definedName>
    <definedName name="ElementID">'[2]Condition rota'!$A$1:$A$70</definedName>
    <definedName name="Elevation" localSheetId="8">'[1]Condition rota'!$K:$K</definedName>
    <definedName name="Elevation" localSheetId="5">'[1]Condition rota'!$K:$K</definedName>
    <definedName name="Elevation" localSheetId="6">'[1]Condition rota'!$K:$K</definedName>
    <definedName name="Elevation" localSheetId="7">'[1]Condition rota'!$K:$K</definedName>
    <definedName name="Elevation">'[2]Condition rota'!$K:$K</definedName>
    <definedName name="FabricEffect" localSheetId="8">'[1]Condition rota'!$I$2:$I$4</definedName>
    <definedName name="FabricEffect" localSheetId="5">'[1]Condition rota'!$I$2:$I$4</definedName>
    <definedName name="FabricEffect" localSheetId="6">'[1]Condition rota'!$I$2:$I$4</definedName>
    <definedName name="FabricEffect" localSheetId="7">'[1]Condition rota'!$I$2:$I$4</definedName>
    <definedName name="FabricEffect">'[2]Condition rota'!$I$2:$I$4</definedName>
    <definedName name="PIP_SiteCode">" "</definedName>
    <definedName name="PIPSCODE">" "</definedName>
    <definedName name="_xlnm.Print_Area" localSheetId="1">'Fabric Survey'!$A$1:$AG$183</definedName>
    <definedName name="_xlnm.Print_Area" localSheetId="2">'Lookup - Fabric Int'!$A$2:$L$96</definedName>
    <definedName name="_xlnm.Print_Area" localSheetId="5">'Master Sheet Summary'!$A$2:$F$91</definedName>
    <definedName name="_xlnm.Print_Area" localSheetId="6">Roofing!$A$5:$F$54</definedName>
    <definedName name="_xlnm.Print_Area" localSheetId="7">'Room refurbishment'!$A$5:$F$66</definedName>
    <definedName name="_xlnm.Print_Titles" localSheetId="1">'Fabric Survey'!$1:$15</definedName>
    <definedName name="Priority" localSheetId="8">'[1]Condition rota'!$G$2:$G$5</definedName>
    <definedName name="Priority" localSheetId="5">'[1]Condition rota'!$G$2:$G$5</definedName>
    <definedName name="Priority" localSheetId="6">'[1]Condition rota'!$G$2:$G$5</definedName>
    <definedName name="Priority" localSheetId="7">'[1]Condition rota'!$G$2:$G$5</definedName>
    <definedName name="Priority">'[2]Condition rota'!$G$2:$G$5</definedName>
    <definedName name="Risk" localSheetId="8">'[1]Condition rota'!$J$2:$J$4</definedName>
    <definedName name="Risk" localSheetId="5">'[1]Condition rota'!$J$2:$J$4</definedName>
    <definedName name="Risk" localSheetId="6">'[1]Condition rota'!$J$2:$J$4</definedName>
    <definedName name="Risk" localSheetId="7">'[1]Condition rota'!$J$2:$J$4</definedName>
    <definedName name="Risk">'[2]Condition rota'!$J$2:$J$4</definedName>
    <definedName name="Slicer_CONDITION_RANK">#N/A</definedName>
    <definedName name="Slicer_Internal___External">#N/A</definedName>
    <definedName name="Slicer_Internal___External1">#N/A</definedName>
    <definedName name="Surveyor" localSheetId="8">'[1]Condition rota'!$S$2:$S$13</definedName>
    <definedName name="Surveyor" localSheetId="5">'[1]Condition rota'!$S$2:$S$13</definedName>
    <definedName name="Surveyor" localSheetId="6">'[1]Condition rota'!$S$2:$S$13</definedName>
    <definedName name="Surveyor" localSheetId="7">'[1]Condition rota'!$S$2:$S$13</definedName>
    <definedName name="Surveyor">'[2]Condition rota'!$S$2:$S$13</definedName>
    <definedName name="Unit" localSheetId="8">'[1]Condition rota'!$Q$2:$Q$7</definedName>
    <definedName name="Unit" localSheetId="5">'[1]Condition rota'!$Q$2:$Q$7</definedName>
    <definedName name="Unit" localSheetId="6">'[1]Condition rota'!$Q$2:$Q$7</definedName>
    <definedName name="Unit" localSheetId="7">'[1]Condition rota'!$Q$2:$Q$7</definedName>
    <definedName name="Unit">'[2]Condition rota'!$Q$2:$Q$7</definedName>
    <definedName name="UserEffect" localSheetId="8">'[1]Condition rota'!$H$2:$H$4</definedName>
    <definedName name="UserEffect" localSheetId="5">'[1]Condition rota'!$H$2:$H$4</definedName>
    <definedName name="UserEffect" localSheetId="6">'[1]Condition rota'!$H$2:$H$4</definedName>
    <definedName name="UserEffect" localSheetId="7">'[1]Condition rota'!$H$2:$H$4</definedName>
    <definedName name="UserEffect">'[2]Condition rota'!$H$2:$H$4</definedName>
  </definedNames>
  <calcPr calcId="179017"/>
  <pivotCaches>
    <pivotCache cacheId="0" r:id="rId14"/>
  </pivotCaches>
  <extLst>
    <ext xmlns:x14="http://schemas.microsoft.com/office/spreadsheetml/2009/9/main" uri="{BBE1A952-AA13-448e-AADC-164F8A28A991}">
      <x14:slicerCaches>
        <x14:slicerCache r:id="rId15"/>
        <x14:slicerCache r:id="rId16"/>
        <x14:slicerCache r:id="rId1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65" i="52" l="1"/>
  <c r="AG148" i="16" l="1"/>
  <c r="AG149" i="16"/>
  <c r="AG150" i="16"/>
  <c r="AG151" i="16"/>
  <c r="AG152" i="16"/>
  <c r="AG153" i="16"/>
  <c r="AG154" i="16"/>
  <c r="AG155" i="16"/>
  <c r="AG156" i="16"/>
  <c r="AG157" i="16"/>
  <c r="AG158" i="16"/>
  <c r="AG159" i="16"/>
  <c r="AG160" i="16"/>
  <c r="AG161" i="16"/>
  <c r="AG162" i="16"/>
  <c r="AG163" i="16"/>
  <c r="AG164" i="16"/>
  <c r="AG165" i="16"/>
  <c r="AG166" i="16"/>
  <c r="AG167" i="16"/>
  <c r="AG168" i="16"/>
  <c r="AG169" i="16"/>
  <c r="AG170" i="16"/>
  <c r="AG171" i="16"/>
  <c r="AG172" i="16"/>
  <c r="AG173" i="16"/>
  <c r="AG174" i="16"/>
  <c r="AG175" i="16"/>
  <c r="AG176" i="16"/>
  <c r="AG177" i="16"/>
  <c r="AG178" i="16"/>
  <c r="AG179" i="16"/>
  <c r="AG180" i="16"/>
  <c r="AG181" i="16"/>
  <c r="S145" i="16" l="1"/>
  <c r="AF145" i="16" s="1"/>
  <c r="AG145" i="16" s="1"/>
  <c r="S144" i="16"/>
  <c r="AF144" i="16" s="1"/>
  <c r="AG144" i="16" s="1"/>
  <c r="S143" i="16"/>
  <c r="AE143" i="16" s="1"/>
  <c r="AG143" i="16" s="1"/>
  <c r="S142" i="16"/>
  <c r="AD142" i="16" s="1"/>
  <c r="AG142" i="16" s="1"/>
  <c r="S140" i="16"/>
  <c r="AF140" i="16" s="1"/>
  <c r="AG140" i="16" s="1"/>
  <c r="S139" i="16"/>
  <c r="AF139" i="16" s="1"/>
  <c r="AG139" i="16" s="1"/>
  <c r="S138" i="16"/>
  <c r="AE138" i="16" s="1"/>
  <c r="AG138" i="16" s="1"/>
  <c r="S137" i="16"/>
  <c r="AD137" i="16" s="1"/>
  <c r="AG137" i="16" s="1"/>
  <c r="S134" i="16"/>
  <c r="AF134" i="16" s="1"/>
  <c r="AG134" i="16" s="1"/>
  <c r="S132" i="16"/>
  <c r="AF132" i="16" s="1"/>
  <c r="AG132" i="16" s="1"/>
  <c r="S131" i="16"/>
  <c r="AF131" i="16" s="1"/>
  <c r="AG131" i="16" s="1"/>
  <c r="S130" i="16"/>
  <c r="AE130" i="16" s="1"/>
  <c r="AG130" i="16" s="1"/>
  <c r="S129" i="16"/>
  <c r="AD129" i="16" s="1"/>
  <c r="AG129" i="16" s="1"/>
  <c r="S127" i="16"/>
  <c r="AF127" i="16" s="1"/>
  <c r="AG127" i="16" s="1"/>
  <c r="S126" i="16"/>
  <c r="AF126" i="16" s="1"/>
  <c r="AG126" i="16" s="1"/>
  <c r="S125" i="16"/>
  <c r="AE125" i="16" s="1"/>
  <c r="AG125" i="16" s="1"/>
  <c r="S124" i="16"/>
  <c r="AD124" i="16" s="1"/>
  <c r="AG124" i="16" s="1"/>
  <c r="S121" i="16"/>
  <c r="AF121" i="16" s="1"/>
  <c r="AG121" i="16" s="1"/>
  <c r="S119" i="16"/>
  <c r="AF119" i="16" s="1"/>
  <c r="AG119" i="16" s="1"/>
  <c r="S118" i="16"/>
  <c r="AF118" i="16" s="1"/>
  <c r="AG118" i="16" s="1"/>
  <c r="S117" i="16"/>
  <c r="AE117" i="16" s="1"/>
  <c r="AG117" i="16" s="1"/>
  <c r="S116" i="16"/>
  <c r="AD116" i="16" s="1"/>
  <c r="AG116" i="16" s="1"/>
  <c r="S114" i="16"/>
  <c r="AF114" i="16" s="1"/>
  <c r="AG114" i="16" s="1"/>
  <c r="S113" i="16"/>
  <c r="AF113" i="16" s="1"/>
  <c r="AG113" i="16" s="1"/>
  <c r="S112" i="16"/>
  <c r="AE112" i="16" s="1"/>
  <c r="AG112" i="16" s="1"/>
  <c r="S111" i="16"/>
  <c r="AD111" i="16" s="1"/>
  <c r="AG111" i="16" s="1"/>
  <c r="S108" i="16"/>
  <c r="AF108" i="16" s="1"/>
  <c r="AG108" i="16" s="1"/>
  <c r="S106" i="16"/>
  <c r="AF106" i="16" s="1"/>
  <c r="AG106" i="16" s="1"/>
  <c r="S105" i="16"/>
  <c r="AF105" i="16" s="1"/>
  <c r="AG105" i="16" s="1"/>
  <c r="S104" i="16"/>
  <c r="AE104" i="16" s="1"/>
  <c r="AG104" i="16" s="1"/>
  <c r="S103" i="16"/>
  <c r="AD103" i="16" s="1"/>
  <c r="AG103" i="16" s="1"/>
  <c r="S101" i="16"/>
  <c r="AF101" i="16" s="1"/>
  <c r="AG101" i="16" s="1"/>
  <c r="S100" i="16"/>
  <c r="AF100" i="16" s="1"/>
  <c r="AG100" i="16" s="1"/>
  <c r="S99" i="16"/>
  <c r="AE99" i="16" s="1"/>
  <c r="AG99" i="16" s="1"/>
  <c r="S98" i="16"/>
  <c r="AD98" i="16" s="1"/>
  <c r="AG98" i="16" s="1"/>
  <c r="S95" i="16"/>
  <c r="AF95" i="16" s="1"/>
  <c r="AG95" i="16" s="1"/>
  <c r="S92" i="16"/>
  <c r="AF92" i="16" s="1"/>
  <c r="AG92" i="16" s="1"/>
  <c r="S89" i="16"/>
  <c r="AF89" i="16" s="1"/>
  <c r="AG89" i="16" s="1"/>
  <c r="S87" i="16"/>
  <c r="AF87" i="16" s="1"/>
  <c r="AG87" i="16" s="1"/>
  <c r="S84" i="16"/>
  <c r="AF84" i="16" s="1"/>
  <c r="AG84" i="16" s="1"/>
  <c r="S83" i="16"/>
  <c r="AF83" i="16" s="1"/>
  <c r="AG83" i="16" s="1"/>
  <c r="S82" i="16"/>
  <c r="AE82" i="16" s="1"/>
  <c r="AG82" i="16" s="1"/>
  <c r="S81" i="16"/>
  <c r="AD81" i="16" s="1"/>
  <c r="AG81" i="16" s="1"/>
  <c r="S78" i="16"/>
  <c r="AF78" i="16" s="1"/>
  <c r="AG78" i="16" s="1"/>
  <c r="S76" i="16"/>
  <c r="AF76" i="16" s="1"/>
  <c r="AG76" i="16" s="1"/>
  <c r="S75" i="16"/>
  <c r="AF75" i="16" s="1"/>
  <c r="AG75" i="16" s="1"/>
  <c r="S74" i="16"/>
  <c r="AE74" i="16" s="1"/>
  <c r="AG74" i="16" s="1"/>
  <c r="S73" i="16"/>
  <c r="AD73" i="16" s="1"/>
  <c r="AG73" i="16" s="1"/>
  <c r="S71" i="16"/>
  <c r="AF71" i="16" s="1"/>
  <c r="AG71" i="16" s="1"/>
  <c r="S70" i="16"/>
  <c r="AF70" i="16" s="1"/>
  <c r="AG70" i="16" s="1"/>
  <c r="S69" i="16"/>
  <c r="AE69" i="16" s="1"/>
  <c r="AG69" i="16" s="1"/>
  <c r="S68" i="16"/>
  <c r="AD68" i="16" s="1"/>
  <c r="AG68" i="16" s="1"/>
  <c r="S64" i="16"/>
  <c r="AF64" i="16" s="1"/>
  <c r="AG64" i="16" s="1"/>
  <c r="S62" i="16"/>
  <c r="AF62" i="16" s="1"/>
  <c r="AG62" i="16" s="1"/>
  <c r="S61" i="16"/>
  <c r="AF61" i="16" s="1"/>
  <c r="AG61" i="16" s="1"/>
  <c r="S60" i="16"/>
  <c r="AE60" i="16" s="1"/>
  <c r="AG60" i="16" s="1"/>
  <c r="S59" i="16"/>
  <c r="AD59" i="16" s="1"/>
  <c r="AG59" i="16" s="1"/>
  <c r="S57" i="16"/>
  <c r="AF57" i="16" s="1"/>
  <c r="AG57" i="16" s="1"/>
  <c r="S56" i="16"/>
  <c r="AF56" i="16" s="1"/>
  <c r="AG56" i="16" s="1"/>
  <c r="S55" i="16"/>
  <c r="AE55" i="16" s="1"/>
  <c r="AG55" i="16" s="1"/>
  <c r="S54" i="16"/>
  <c r="AD54" i="16" s="1"/>
  <c r="AG54" i="16" s="1"/>
  <c r="S52" i="16"/>
  <c r="AF52" i="16" s="1"/>
  <c r="AG52" i="16" s="1"/>
  <c r="S50" i="16"/>
  <c r="AF50" i="16" s="1"/>
  <c r="AG50" i="16" s="1"/>
  <c r="S49" i="16"/>
  <c r="AF49" i="16" s="1"/>
  <c r="AG49" i="16" s="1"/>
  <c r="S48" i="16"/>
  <c r="AE48" i="16" s="1"/>
  <c r="AG48" i="16" s="1"/>
  <c r="S47" i="16"/>
  <c r="AD47" i="16" s="1"/>
  <c r="AG47" i="16" s="1"/>
  <c r="S45" i="16"/>
  <c r="AF45" i="16" s="1"/>
  <c r="AG45" i="16" s="1"/>
  <c r="S44" i="16"/>
  <c r="AF44" i="16" s="1"/>
  <c r="AG44" i="16" s="1"/>
  <c r="S43" i="16"/>
  <c r="AE43" i="16" s="1"/>
  <c r="AG43" i="16" s="1"/>
  <c r="S42" i="16"/>
  <c r="AD42" i="16" s="1"/>
  <c r="AG42" i="16" s="1"/>
  <c r="S40" i="16"/>
  <c r="AF40" i="16" s="1"/>
  <c r="AG40" i="16" s="1"/>
  <c r="S38" i="16"/>
  <c r="AF38" i="16" s="1"/>
  <c r="AG38" i="16" s="1"/>
  <c r="S37" i="16"/>
  <c r="AF37" i="16" s="1"/>
  <c r="AG37" i="16" s="1"/>
  <c r="S36" i="16"/>
  <c r="AE36" i="16" s="1"/>
  <c r="AG36" i="16" s="1"/>
  <c r="S35" i="16"/>
  <c r="AD35" i="16" s="1"/>
  <c r="AG35" i="16" s="1"/>
  <c r="S33" i="16"/>
  <c r="AF33" i="16" s="1"/>
  <c r="AG33" i="16" s="1"/>
  <c r="S32" i="16"/>
  <c r="AF32" i="16" s="1"/>
  <c r="AG32" i="16" s="1"/>
  <c r="S31" i="16"/>
  <c r="AE31" i="16" s="1"/>
  <c r="AG31" i="16" s="1"/>
  <c r="S34" i="16"/>
  <c r="AC34" i="16" s="1"/>
  <c r="AG34" i="16" s="1"/>
  <c r="S30" i="16"/>
  <c r="AD30" i="16" s="1"/>
  <c r="AG30" i="16" s="1"/>
  <c r="S17" i="16"/>
  <c r="AF17" i="16" s="1"/>
  <c r="AG17" i="16" s="1"/>
  <c r="S23" i="16"/>
  <c r="AF23" i="16" s="1"/>
  <c r="AG23" i="16" s="1"/>
  <c r="AF182" i="16" l="1"/>
  <c r="S28" i="16"/>
  <c r="AB28" i="16" s="1"/>
  <c r="AG28" i="16" s="1"/>
  <c r="S135" i="16" l="1"/>
  <c r="AE135" i="16" s="1"/>
  <c r="AG135" i="16" s="1"/>
  <c r="S133" i="16"/>
  <c r="AC133" i="16" s="1"/>
  <c r="AG133" i="16" s="1"/>
  <c r="S128" i="16"/>
  <c r="AC128" i="16" s="1"/>
  <c r="AG128" i="16" s="1"/>
  <c r="S123" i="16"/>
  <c r="AC123" i="16" s="1"/>
  <c r="AG123" i="16" s="1"/>
  <c r="S147" i="16" l="1"/>
  <c r="AE147" i="16" s="1"/>
  <c r="AG147" i="16" s="1"/>
  <c r="S146" i="16"/>
  <c r="AC146" i="16" s="1"/>
  <c r="AG146" i="16" s="1"/>
  <c r="S141" i="16"/>
  <c r="AC141" i="16" s="1"/>
  <c r="AG141" i="16" s="1"/>
  <c r="S136" i="16"/>
  <c r="AC136" i="16" s="1"/>
  <c r="AG136" i="16" s="1"/>
  <c r="S122" i="16"/>
  <c r="AE122" i="16" s="1"/>
  <c r="AG122" i="16" s="1"/>
  <c r="S120" i="16"/>
  <c r="AC120" i="16" s="1"/>
  <c r="AG120" i="16" s="1"/>
  <c r="S115" i="16"/>
  <c r="AC115" i="16" s="1"/>
  <c r="AG115" i="16" s="1"/>
  <c r="S110" i="16"/>
  <c r="AC110" i="16" s="1"/>
  <c r="AG110" i="16" s="1"/>
  <c r="S109" i="16"/>
  <c r="AE109" i="16" s="1"/>
  <c r="AG109" i="16" s="1"/>
  <c r="S107" i="16"/>
  <c r="AC107" i="16" s="1"/>
  <c r="AG107" i="16" s="1"/>
  <c r="S102" i="16"/>
  <c r="AC102" i="16" s="1"/>
  <c r="AG102" i="16" s="1"/>
  <c r="S97" i="16"/>
  <c r="AC97" i="16" s="1"/>
  <c r="AG97" i="16" s="1"/>
  <c r="S90" i="16"/>
  <c r="AE90" i="16" s="1"/>
  <c r="AG90" i="16" s="1"/>
  <c r="S93" i="16"/>
  <c r="AE93" i="16" s="1"/>
  <c r="AG93" i="16" s="1"/>
  <c r="S94" i="16"/>
  <c r="AD94" i="16" s="1"/>
  <c r="AG94" i="16" s="1"/>
  <c r="S96" i="16"/>
  <c r="AC96" i="16" s="1"/>
  <c r="AG96" i="16" s="1"/>
  <c r="S91" i="16"/>
  <c r="AC91" i="16" s="1"/>
  <c r="AG91" i="16" s="1"/>
  <c r="S88" i="16"/>
  <c r="AC88" i="16" s="1"/>
  <c r="AG88" i="16" s="1"/>
  <c r="S86" i="16"/>
  <c r="AC86" i="16" s="1"/>
  <c r="AG86" i="16" s="1"/>
  <c r="S85" i="16"/>
  <c r="AC85" i="16" s="1"/>
  <c r="AG85" i="16" s="1"/>
  <c r="S80" i="16"/>
  <c r="AC80" i="16" s="1"/>
  <c r="AG80" i="16" s="1"/>
  <c r="S79" i="16" l="1"/>
  <c r="AE79" i="16" s="1"/>
  <c r="AG79" i="16" s="1"/>
  <c r="S77" i="16"/>
  <c r="AC77" i="16" s="1"/>
  <c r="AG77" i="16" s="1"/>
  <c r="S72" i="16"/>
  <c r="AC72" i="16" s="1"/>
  <c r="AG72" i="16" s="1"/>
  <c r="S67" i="16"/>
  <c r="AC67" i="16" s="1"/>
  <c r="AG67" i="16" s="1"/>
  <c r="S66" i="16"/>
  <c r="AE66" i="16" s="1"/>
  <c r="AG66" i="16" s="1"/>
  <c r="S63" i="16"/>
  <c r="AD63" i="16" s="1"/>
  <c r="AG63" i="16" s="1"/>
  <c r="S58" i="16"/>
  <c r="AC58" i="16" s="1"/>
  <c r="AG58" i="16" s="1"/>
  <c r="S53" i="16"/>
  <c r="AC53" i="16" s="1"/>
  <c r="AG53" i="16" s="1"/>
  <c r="S65" i="16"/>
  <c r="AE65" i="16" s="1"/>
  <c r="AG65" i="16" s="1"/>
  <c r="S51" i="16"/>
  <c r="AD51" i="16" s="1"/>
  <c r="AG51" i="16" s="1"/>
  <c r="S46" i="16"/>
  <c r="AC46" i="16" s="1"/>
  <c r="AG46" i="16" s="1"/>
  <c r="S41" i="16"/>
  <c r="AC41" i="16" s="1"/>
  <c r="AG41" i="16" s="1"/>
  <c r="S39" i="16"/>
  <c r="AD39" i="16" s="1"/>
  <c r="AG39" i="16" s="1"/>
  <c r="S25" i="16"/>
  <c r="AB25" i="16" s="1"/>
  <c r="AG25" i="16" s="1"/>
  <c r="S29" i="16"/>
  <c r="AC29" i="16" s="1"/>
  <c r="AG29" i="16" s="1"/>
  <c r="AG1516" i="16" l="1"/>
  <c r="AC182" i="16"/>
  <c r="S27" i="16"/>
  <c r="AE27" i="16" s="1"/>
  <c r="AG27" i="16" s="1"/>
  <c r="S26" i="16"/>
  <c r="AE26" i="16" s="1"/>
  <c r="AG26" i="16" s="1"/>
  <c r="S24" i="16"/>
  <c r="AB24" i="16" s="1"/>
  <c r="AG24" i="16" s="1"/>
  <c r="S22" i="16"/>
  <c r="AB22" i="16" s="1"/>
  <c r="AG22" i="16" s="1"/>
  <c r="S21" i="16"/>
  <c r="AD21" i="16" s="1"/>
  <c r="AG21" i="16" s="1"/>
  <c r="S18" i="16"/>
  <c r="AB18" i="16" s="1"/>
  <c r="AG18" i="16" s="1"/>
  <c r="S19" i="16"/>
  <c r="AB19" i="16" s="1"/>
  <c r="AG19" i="16" s="1"/>
  <c r="S20" i="16"/>
  <c r="AB20" i="16" s="1"/>
  <c r="AG20" i="16" s="1"/>
  <c r="S16" i="16"/>
  <c r="AA16" i="16" s="1"/>
  <c r="AG16" i="16" s="1"/>
  <c r="AG183" i="16" l="1"/>
  <c r="AD182" i="16"/>
  <c r="AA182" i="16"/>
  <c r="AE182" i="16"/>
  <c r="AB182" i="16"/>
  <c r="E26" i="54" l="1"/>
  <c r="F26" i="54" s="1"/>
  <c r="E22" i="54"/>
  <c r="F22" i="54" s="1"/>
  <c r="E18" i="54"/>
  <c r="F18" i="54" s="1"/>
  <c r="F16" i="54"/>
  <c r="F15" i="54"/>
  <c r="F14" i="54"/>
  <c r="F13" i="54"/>
  <c r="F12" i="54"/>
  <c r="F16" i="53"/>
  <c r="F15" i="53"/>
  <c r="F14" i="53"/>
  <c r="F13" i="53"/>
  <c r="E12" i="53"/>
  <c r="F12" i="53" s="1"/>
  <c r="F38" i="53"/>
  <c r="E6" i="52"/>
  <c r="F6" i="52" s="1"/>
  <c r="F43" i="52"/>
  <c r="F47" i="52"/>
  <c r="F51" i="52"/>
  <c r="F12" i="50"/>
  <c r="F26" i="50" s="1"/>
  <c r="F13" i="50"/>
  <c r="F14" i="50"/>
  <c r="F15" i="50"/>
  <c r="F16" i="50"/>
  <c r="F10" i="54" l="1"/>
  <c r="F34" i="54" s="1"/>
  <c r="F15" i="52"/>
  <c r="F31" i="52" l="1"/>
  <c r="E18" i="50"/>
  <c r="F18" i="50" s="1"/>
  <c r="F35" i="52"/>
  <c r="F11" i="52"/>
  <c r="X15" i="16"/>
  <c r="W15" i="16"/>
  <c r="F39" i="52" l="1"/>
  <c r="E26" i="53"/>
  <c r="F26" i="53" s="1"/>
  <c r="F19" i="52"/>
  <c r="E22" i="53"/>
  <c r="F22" i="53" s="1"/>
  <c r="F27" i="52"/>
  <c r="E30" i="53"/>
  <c r="F30" i="53" s="1"/>
  <c r="F23" i="52"/>
  <c r="E18" i="53"/>
  <c r="F18" i="53" s="1"/>
  <c r="F30" i="54"/>
  <c r="F55" i="52" l="1"/>
  <c r="F57" i="52" s="1"/>
  <c r="F61" i="52" s="1"/>
  <c r="F67" i="52" s="1"/>
  <c r="F71" i="52" s="1"/>
  <c r="F73" i="52" s="1"/>
  <c r="F75" i="52" s="1"/>
  <c r="F79" i="52" s="1"/>
  <c r="F34" i="53"/>
  <c r="F36" i="53" s="1"/>
  <c r="F40" i="53" s="1"/>
  <c r="F42" i="53" s="1"/>
  <c r="F44" i="53" s="1"/>
  <c r="F46" i="53" s="1"/>
  <c r="F48" i="53" s="1"/>
  <c r="F32" i="54"/>
  <c r="F36" i="54"/>
  <c r="F38" i="54" s="1"/>
  <c r="F40" i="54" s="1"/>
  <c r="A93" i="40"/>
  <c r="A92" i="40"/>
  <c r="A91" i="40"/>
  <c r="A90" i="40"/>
  <c r="F77" i="52" l="1"/>
  <c r="F81" i="52" s="1"/>
  <c r="F42" i="54"/>
  <c r="F44" i="54" s="1"/>
  <c r="F46" i="54" s="1"/>
  <c r="F48" i="54" s="1"/>
  <c r="F50" i="53"/>
  <c r="F52" i="53" s="1"/>
  <c r="A89" i="40"/>
  <c r="F54" i="53" l="1"/>
  <c r="F56" i="53"/>
  <c r="F83" i="52"/>
  <c r="F85" i="52" s="1"/>
  <c r="F50" i="54"/>
  <c r="F52" i="54"/>
  <c r="A27" i="40"/>
  <c r="A87" i="40"/>
  <c r="A30" i="40"/>
  <c r="A11" i="40"/>
  <c r="F58" i="53" l="1"/>
  <c r="F60" i="53" s="1"/>
  <c r="F62" i="53" s="1"/>
  <c r="F54" i="54"/>
  <c r="F56" i="54" s="1"/>
  <c r="F58" i="54" s="1"/>
  <c r="A4" i="40"/>
  <c r="A5" i="40"/>
  <c r="A7" i="40"/>
  <c r="A8" i="40"/>
  <c r="A9" i="40"/>
  <c r="A12" i="40"/>
  <c r="A13" i="40"/>
  <c r="A14" i="40"/>
  <c r="A15" i="40"/>
  <c r="A16" i="40"/>
  <c r="A17" i="40"/>
  <c r="A18" i="40"/>
  <c r="A20" i="40"/>
  <c r="A21" i="40"/>
  <c r="A22" i="40"/>
  <c r="A23" i="40"/>
  <c r="A24" i="40"/>
  <c r="A25" i="40"/>
  <c r="A26" i="40"/>
  <c r="A28" i="40"/>
  <c r="A31" i="40"/>
  <c r="A32" i="40"/>
  <c r="A33" i="40"/>
  <c r="A34" i="40"/>
  <c r="A35" i="40"/>
  <c r="A36" i="40"/>
  <c r="A37" i="40"/>
  <c r="A38" i="40"/>
  <c r="A39" i="40"/>
  <c r="A41" i="40"/>
  <c r="A42" i="40"/>
  <c r="A43" i="40"/>
  <c r="A44" i="40"/>
  <c r="A45" i="40"/>
  <c r="A46" i="40"/>
  <c r="A47" i="40"/>
  <c r="A48" i="40"/>
  <c r="A49" i="40"/>
  <c r="A50" i="40"/>
  <c r="A51" i="40"/>
  <c r="A52" i="40"/>
  <c r="A53" i="40"/>
  <c r="A54" i="40"/>
  <c r="A56" i="40"/>
  <c r="A57" i="40"/>
  <c r="A58" i="40"/>
  <c r="A59" i="40"/>
  <c r="A63" i="40"/>
  <c r="A64" i="40"/>
  <c r="A65" i="40"/>
  <c r="A66" i="40"/>
  <c r="A67" i="40"/>
  <c r="A68" i="40"/>
  <c r="A69" i="40"/>
  <c r="A70" i="40"/>
  <c r="A71" i="40"/>
  <c r="A72" i="40"/>
  <c r="A73" i="40"/>
  <c r="A74" i="40"/>
  <c r="A75" i="40"/>
  <c r="A76" i="40"/>
  <c r="A77" i="40"/>
  <c r="A78" i="40"/>
  <c r="A79" i="40"/>
  <c r="A80" i="40"/>
  <c r="A81" i="40"/>
  <c r="A82" i="40"/>
  <c r="A83" i="40"/>
  <c r="A84" i="40"/>
  <c r="A85" i="40"/>
  <c r="A86" i="40"/>
  <c r="A88" i="40"/>
  <c r="A3" i="40"/>
  <c r="AH15" i="16"/>
  <c r="Z15" i="16"/>
  <c r="Y15" i="16"/>
  <c r="V15" i="16"/>
  <c r="I31" i="40" l="1"/>
  <c r="I81" i="40" l="1"/>
  <c r="I80" i="40"/>
  <c r="I79" i="40"/>
  <c r="I64" i="40"/>
  <c r="I49" i="40"/>
  <c r="I48" i="40"/>
  <c r="I47" i="40"/>
  <c r="I46" i="40"/>
  <c r="I7" i="40"/>
  <c r="F22" i="50" l="1"/>
  <c r="F24" i="50" s="1"/>
  <c r="F28" i="50" s="1"/>
  <c r="F30" i="50" s="1"/>
  <c r="F32" i="50" s="1"/>
  <c r="F34" i="50" s="1"/>
  <c r="F36" i="50" s="1"/>
  <c r="F38" i="50" s="1"/>
  <c r="F40" i="50" s="1"/>
  <c r="F42" i="50" l="1"/>
  <c r="F44" i="50"/>
  <c r="F46" i="50" l="1"/>
  <c r="F48" i="50" s="1"/>
  <c r="F50" i="50" s="1"/>
</calcChain>
</file>

<file path=xl/sharedStrings.xml><?xml version="1.0" encoding="utf-8"?>
<sst xmlns="http://schemas.openxmlformats.org/spreadsheetml/2006/main" count="4149" uniqueCount="991">
  <si>
    <t>ROOM FABRIC</t>
  </si>
  <si>
    <t>D</t>
  </si>
  <si>
    <t>B</t>
  </si>
  <si>
    <t>CONDITION SURVEY</t>
  </si>
  <si>
    <t>CONDITION RANK</t>
  </si>
  <si>
    <t>Typical Life from new (YEARS)</t>
  </si>
  <si>
    <t>Estimated Remaining Useful Design Life (YEARS)</t>
  </si>
  <si>
    <t>Current &amp; Impending Backlog Risk Assessment</t>
  </si>
  <si>
    <t>SCORE RANGE</t>
  </si>
  <si>
    <t>RISK RANKING</t>
  </si>
  <si>
    <t>Low</t>
  </si>
  <si>
    <t>ROOM DESCRIPTION</t>
  </si>
  <si>
    <t>Element</t>
  </si>
  <si>
    <t>Element group</t>
  </si>
  <si>
    <t>Sub element group</t>
  </si>
  <si>
    <t>C</t>
  </si>
  <si>
    <t>Cost</t>
  </si>
  <si>
    <t>Total</t>
  </si>
  <si>
    <t>Unit rate</t>
  </si>
  <si>
    <t>m2</t>
  </si>
  <si>
    <t>Element Ref:</t>
  </si>
  <si>
    <t xml:space="preserve">ELEMENT </t>
  </si>
  <si>
    <t xml:space="preserve">EG Ref: </t>
  </si>
  <si>
    <t xml:space="preserve"> ELEMENT GROUP</t>
  </si>
  <si>
    <t xml:space="preserve">SE Ref: </t>
  </si>
  <si>
    <t>SUB ELEMENT GROUP</t>
  </si>
  <si>
    <t>INDICATIVE LIFE / YEARS</t>
  </si>
  <si>
    <t xml:space="preserve">REDUCED LIFE DUE TO USAGE </t>
  </si>
  <si>
    <t>STANDARD RATE</t>
  </si>
  <si>
    <t>RATE TYPE/ Item, M2, Nr</t>
  </si>
  <si>
    <t>Nr</t>
  </si>
  <si>
    <t>Item</t>
  </si>
  <si>
    <t>Other</t>
  </si>
  <si>
    <t>Standard Rate</t>
  </si>
  <si>
    <t>Internal Finishes</t>
  </si>
  <si>
    <t>Ceiling Finishes</t>
  </si>
  <si>
    <t>Wall Finishes</t>
  </si>
  <si>
    <t>Floor Finishes</t>
  </si>
  <si>
    <t>Door</t>
  </si>
  <si>
    <t>Doors</t>
  </si>
  <si>
    <t>Sanitary ware</t>
  </si>
  <si>
    <t>WC</t>
  </si>
  <si>
    <t xml:space="preserve">Sink </t>
  </si>
  <si>
    <t>Urinal</t>
  </si>
  <si>
    <t>Heavy Duty Emulsion Paint Finish</t>
  </si>
  <si>
    <t>Sheet Vinyl</t>
  </si>
  <si>
    <t>Carpet Tile</t>
  </si>
  <si>
    <t>Plasterboard &amp; Skim finish</t>
  </si>
  <si>
    <t>Carpet Sheet</t>
  </si>
  <si>
    <t>Concrete</t>
  </si>
  <si>
    <t>Floor Paint</t>
  </si>
  <si>
    <t>Vanity Unit</t>
  </si>
  <si>
    <t>Ironmongery</t>
  </si>
  <si>
    <t>Joinery</t>
  </si>
  <si>
    <t>Windows</t>
  </si>
  <si>
    <t>Blockwork</t>
  </si>
  <si>
    <t>Brickwork</t>
  </si>
  <si>
    <t>Glazed partitions</t>
  </si>
  <si>
    <t>Powder Coated Aluminium</t>
  </si>
  <si>
    <t>Brushed Aluminium</t>
  </si>
  <si>
    <t xml:space="preserve">Softwood Timber </t>
  </si>
  <si>
    <t>PVCu Double Glazed Unit</t>
  </si>
  <si>
    <t>Glazed Single Leaf</t>
  </si>
  <si>
    <t>Glazed Double Leaf</t>
  </si>
  <si>
    <t xml:space="preserve">Vitreous China </t>
  </si>
  <si>
    <t>Stainless Steel</t>
  </si>
  <si>
    <t xml:space="preserve">Cubicles </t>
  </si>
  <si>
    <t>IPS</t>
  </si>
  <si>
    <t>Ceramic Wall Tiles</t>
  </si>
  <si>
    <t>Quarry Tiles</t>
  </si>
  <si>
    <t xml:space="preserve">Hard Landscaping </t>
  </si>
  <si>
    <t>Soft Landscaping</t>
  </si>
  <si>
    <t>Roads</t>
  </si>
  <si>
    <t>Car Parks</t>
  </si>
  <si>
    <t xml:space="preserve">Bollards </t>
  </si>
  <si>
    <t>Benches</t>
  </si>
  <si>
    <t>External Landscaping</t>
  </si>
  <si>
    <t>Street Furniture</t>
  </si>
  <si>
    <t>Roads and Car Parks</t>
  </si>
  <si>
    <t>Foundations</t>
  </si>
  <si>
    <t>Sub Structure</t>
  </si>
  <si>
    <t>Building Superstructure</t>
  </si>
  <si>
    <t>Upper Floors</t>
  </si>
  <si>
    <t>Timber</t>
  </si>
  <si>
    <t>Aluminium Cladding</t>
  </si>
  <si>
    <t>Single Ply Membrane</t>
  </si>
  <si>
    <t>Roofs - Pitched</t>
  </si>
  <si>
    <t>Roofs - Flat</t>
  </si>
  <si>
    <t>Concrete Tiles</t>
  </si>
  <si>
    <t>Tarmacadam</t>
  </si>
  <si>
    <t>Block Paving</t>
  </si>
  <si>
    <t>Paving Slabs</t>
  </si>
  <si>
    <t>Shrubs &amp; Bushes</t>
  </si>
  <si>
    <t>Grass</t>
  </si>
  <si>
    <t>GRP</t>
  </si>
  <si>
    <t>Metal</t>
  </si>
  <si>
    <t>Cast In-situ Concrete</t>
  </si>
  <si>
    <t>Block &amp; Beam</t>
  </si>
  <si>
    <t>Glazed Doors</t>
  </si>
  <si>
    <t>Metal Lourve Door</t>
  </si>
  <si>
    <t>High Speed Fabric Door</t>
  </si>
  <si>
    <t>Frame</t>
  </si>
  <si>
    <t xml:space="preserve">Concrete </t>
  </si>
  <si>
    <t>lm</t>
  </si>
  <si>
    <t>FF&amp;E</t>
  </si>
  <si>
    <t>Hand Rails</t>
  </si>
  <si>
    <t>Kitchen Units</t>
  </si>
  <si>
    <t>High Pressure Laminated Chipboard</t>
  </si>
  <si>
    <t>Fencing</t>
  </si>
  <si>
    <t xml:space="preserve">Concrete post &amp; wire </t>
  </si>
  <si>
    <t xml:space="preserve">Timber post &amp; wire </t>
  </si>
  <si>
    <t xml:space="preserve">Timber boards </t>
  </si>
  <si>
    <t xml:space="preserve">Concrete posts </t>
  </si>
  <si>
    <t xml:space="preserve">Chain link </t>
  </si>
  <si>
    <t xml:space="preserve">Mild steel railings </t>
  </si>
  <si>
    <t xml:space="preserve">Wrought iron railings </t>
  </si>
  <si>
    <t xml:space="preserve">Galvanised/painted </t>
  </si>
  <si>
    <t>Stairs</t>
  </si>
  <si>
    <t>Steel</t>
  </si>
  <si>
    <t>A</t>
  </si>
  <si>
    <t>Roof Drainage</t>
  </si>
  <si>
    <t>Pressed Metal Gutters &amp; Downpipes</t>
  </si>
  <si>
    <t>Cast Iron Gutters &amp; Downpipes</t>
  </si>
  <si>
    <t>PVCu Gutters &amp; Downpipes</t>
  </si>
  <si>
    <t>Aluminium Gutters &amp; Downpipes</t>
  </si>
  <si>
    <t>Roof Lights</t>
  </si>
  <si>
    <t>Aluminium Framed Glazing</t>
  </si>
  <si>
    <t>Proprietary Unit</t>
  </si>
  <si>
    <t>Velux Window</t>
  </si>
  <si>
    <t xml:space="preserve">PVCu </t>
  </si>
  <si>
    <t>Balustrades &amp; Handrails</t>
  </si>
  <si>
    <t>Wall Structure</t>
  </si>
  <si>
    <t>Ceramic Tiles</t>
  </si>
  <si>
    <t>Render Plaster</t>
  </si>
  <si>
    <t>Proprietary Cladding</t>
  </si>
  <si>
    <t>Glazing Curtain Wall</t>
  </si>
  <si>
    <t>Plaster</t>
  </si>
  <si>
    <t>Emulsion paint finish to walls</t>
  </si>
  <si>
    <t>Paper towel dispensers</t>
  </si>
  <si>
    <t xml:space="preserve">Grab Rails - Vertical </t>
  </si>
  <si>
    <t>Metal Roller Shutter</t>
  </si>
  <si>
    <t>Decoration of inside window frame</t>
  </si>
  <si>
    <t>Grab Rails - Drop down</t>
  </si>
  <si>
    <t>Other 2</t>
  </si>
  <si>
    <t>x</t>
  </si>
  <si>
    <t>Disrepair Narrative / General Comments</t>
  </si>
  <si>
    <t>Remedial Works</t>
  </si>
  <si>
    <t>Eggshell paint finish to walls</t>
  </si>
  <si>
    <t>Cost Notes</t>
  </si>
  <si>
    <t>General Comments</t>
  </si>
  <si>
    <t>1 Man houre and materials from BCIS</t>
  </si>
  <si>
    <t>Labour set at £23.82/hrs</t>
  </si>
  <si>
    <t>Prepare, 1st coat to previously painted walls. BCIS</t>
  </si>
  <si>
    <t>Prepare, 1st coat + additional coat to previously painted walls. BCIS</t>
  </si>
  <si>
    <t>Hack off and replace with new tiles 200 x 200 including pointing and labour.</t>
  </si>
  <si>
    <t>Labour and mat's from BCIS</t>
  </si>
  <si>
    <t>Spons page 439</t>
  </si>
  <si>
    <t>Spons page 444 (3000mm x 1000mmm)</t>
  </si>
  <si>
    <t>Remove and replace with new + labour BCIS</t>
  </si>
  <si>
    <t>cost per item  and labour at £23.82/hrs</t>
  </si>
  <si>
    <t>Commercial washrooms</t>
  </si>
  <si>
    <t>TBC</t>
  </si>
  <si>
    <t>Timber / MDF architraves</t>
  </si>
  <si>
    <t>http://www.washroomcubicles.co.uk/healthcare-ips-panel-system/</t>
  </si>
  <si>
    <t>Exposed Concrete</t>
  </si>
  <si>
    <t>Decoration to Steel Beams</t>
  </si>
  <si>
    <t>Metal Check Deck</t>
  </si>
  <si>
    <t>Metal Access Stairs</t>
  </si>
  <si>
    <t>Varies</t>
  </si>
  <si>
    <t>Floor</t>
  </si>
  <si>
    <t>A = Good - Performing as intended and operating efficiently</t>
  </si>
  <si>
    <t>B = Satisfactory - performing as intended, exhibiting minor deterioration.</t>
  </si>
  <si>
    <t>C = Poor - exhibiting major defects and/or not operating as intended.</t>
  </si>
  <si>
    <t>D = Failed - life expired and/or serious risk imminent failure</t>
  </si>
  <si>
    <t>1 - 5</t>
  </si>
  <si>
    <t>Mechanical Services</t>
  </si>
  <si>
    <t>Heating Plant &amp; Auxiliaries</t>
  </si>
  <si>
    <t>Gas fired boiler &lt;100kw</t>
  </si>
  <si>
    <t>Gas fired boiler 100kw - 300kw</t>
  </si>
  <si>
    <t>Gas fired boiler 300kw - 500kw</t>
  </si>
  <si>
    <t xml:space="preserve">Gas fired boiler 500kw + </t>
  </si>
  <si>
    <t>Flue Systems (stainless steel 200 kw boiler)</t>
  </si>
  <si>
    <t xml:space="preserve">Fan Flues Systems. </t>
  </si>
  <si>
    <t>Commerical Circulating Pump (Single or dual type)</t>
  </si>
  <si>
    <t>Centrifugal pumps</t>
  </si>
  <si>
    <t>Heating pressurisation unit</t>
  </si>
  <si>
    <t>Combined heating / chilled water pressurisation unit</t>
  </si>
  <si>
    <t>Expansion vessel (unvented hot water)</t>
  </si>
  <si>
    <t xml:space="preserve">Gas fired warm air heaters. </t>
  </si>
  <si>
    <t>Dosing pots</t>
  </si>
  <si>
    <t>Sump and well pumps</t>
  </si>
  <si>
    <t>Air-to-air commercial Heat pumps</t>
  </si>
  <si>
    <t>Water-to-air commerical Heat pumps</t>
  </si>
  <si>
    <t>Water treatment equipment</t>
  </si>
  <si>
    <t xml:space="preserve">Heating Distribution </t>
  </si>
  <si>
    <t xml:space="preserve">Heating Distribution Pipework </t>
  </si>
  <si>
    <t xml:space="preserve">Heating Services thermal insulation </t>
  </si>
  <si>
    <t>Plant Manual Isolation Valves</t>
  </si>
  <si>
    <t xml:space="preserve">Radiators. </t>
  </si>
  <si>
    <t>Radiant Panels</t>
  </si>
  <si>
    <t>Fan Convectors</t>
  </si>
  <si>
    <t>Natural Convectors</t>
  </si>
  <si>
    <t>Underfloor heating steel pipes &amp; Manifolds</t>
  </si>
  <si>
    <t>LTHW Warm air heaters</t>
  </si>
  <si>
    <t>Electric Heaters.</t>
  </si>
  <si>
    <t>Expansion Bellow.</t>
  </si>
  <si>
    <t>Motorised Actuators</t>
  </si>
  <si>
    <t>Steam Pipework system</t>
  </si>
  <si>
    <t>Heating Controls</t>
  </si>
  <si>
    <t>Building Management Systems</t>
  </si>
  <si>
    <t>Control Panels</t>
  </si>
  <si>
    <t>Motorised Control Valves</t>
  </si>
  <si>
    <t>Fuel Services</t>
  </si>
  <si>
    <t xml:space="preserve">Gas distribution pipework </t>
  </si>
  <si>
    <t xml:space="preserve">Oil distribution pipework </t>
  </si>
  <si>
    <t>Fuel Booster Pumps</t>
  </si>
  <si>
    <t>Fuel shut-off valves</t>
  </si>
  <si>
    <t>Fuel storage tank.</t>
  </si>
  <si>
    <t>Medical Gases</t>
  </si>
  <si>
    <t>Fuel Meter &amp; Measurement</t>
  </si>
  <si>
    <t xml:space="preserve">Cold Water Plant &amp; Equipment </t>
  </si>
  <si>
    <t>Mains cold water booster</t>
  </si>
  <si>
    <t xml:space="preserve">Cold Water Storage Tanks </t>
  </si>
  <si>
    <t>Sprinkler</t>
  </si>
  <si>
    <t>Hot &amp; Cold Water Distribution Services</t>
  </si>
  <si>
    <t>Hot and Cold Water Pipework systems</t>
  </si>
  <si>
    <t xml:space="preserve">Hot &amp; Cold Water Services thermal insulation </t>
  </si>
  <si>
    <t>Hot water temperature mixing valve</t>
  </si>
  <si>
    <t>Shower mixer and head</t>
  </si>
  <si>
    <t>Water Meter &amp; Measurement</t>
  </si>
  <si>
    <t xml:space="preserve">Hot Water Plant &amp; Equipment </t>
  </si>
  <si>
    <t xml:space="preserve">Calorifiers (Copper/ Mild Steel) </t>
  </si>
  <si>
    <t xml:space="preserve">Circulating Pumps </t>
  </si>
  <si>
    <t xml:space="preserve">Electric hot water heaters </t>
  </si>
  <si>
    <t>Gas fired hot water heaters</t>
  </si>
  <si>
    <t xml:space="preserve">Heat Exchanger (Plate / Shell and tube) </t>
  </si>
  <si>
    <t xml:space="preserve">Water Boilers - (tea points) </t>
  </si>
  <si>
    <t>Mechanical Ventilation</t>
  </si>
  <si>
    <t>Packaged Air handling units</t>
  </si>
  <si>
    <t>Roof mounted units fans</t>
  </si>
  <si>
    <t>Axial fans (inline)</t>
  </si>
  <si>
    <t>Centrifugal fans</t>
  </si>
  <si>
    <t>Local extract fans</t>
  </si>
  <si>
    <t>Stair / lobby ventilation</t>
  </si>
  <si>
    <t>Galvanised Ductwork Systems</t>
  </si>
  <si>
    <t>Ductwork thermal insulation</t>
  </si>
  <si>
    <t>External louvres steel painted</t>
  </si>
  <si>
    <t xml:space="preserve">Fire Dampers  </t>
  </si>
  <si>
    <t xml:space="preserve">Grilles and diffusers </t>
  </si>
  <si>
    <t>Humidifier</t>
  </si>
  <si>
    <t xml:space="preserve">VAV terminal units </t>
  </si>
  <si>
    <t>Kitchen Extract canopies/ Hoods (average)</t>
  </si>
  <si>
    <t>Ductwork Heating/ cooiling coils</t>
  </si>
  <si>
    <t xml:space="preserve">Chilled Water Plant &amp; Equipment </t>
  </si>
  <si>
    <t>Absorption / Centrifugal Chiller 100kw - 300kw</t>
  </si>
  <si>
    <t>Absorption / Centrifugal Chiller 300kw - 500kw</t>
  </si>
  <si>
    <t>Absorption / Centrifugal Chiller 500kw +</t>
  </si>
  <si>
    <t>Circulating Commerical Pump (single or dual type)</t>
  </si>
  <si>
    <t>Refrigerant leak detector</t>
  </si>
  <si>
    <t>Trace heating</t>
  </si>
  <si>
    <t>Air cooled/ Evaporative condensers</t>
  </si>
  <si>
    <t>Chilled Water storage vessel</t>
  </si>
  <si>
    <t>Chilled Water pressurisation unit</t>
  </si>
  <si>
    <t>Chilled Water Pipework &amp; Valve</t>
  </si>
  <si>
    <t xml:space="preserve">Chilled Water Services thermal insulation </t>
  </si>
  <si>
    <t xml:space="preserve">Comfort Cooling </t>
  </si>
  <si>
    <t>Fan coil units (heating and cooling)</t>
  </si>
  <si>
    <t>Split systems</t>
  </si>
  <si>
    <t>Computer room air conditioning</t>
  </si>
  <si>
    <t>Air conditioning terminal units chilled beams</t>
  </si>
  <si>
    <t>Refrigerant pipework systems</t>
  </si>
  <si>
    <t>Condensate pipework system</t>
  </si>
  <si>
    <t>VRV units</t>
  </si>
  <si>
    <t>Miscellaneous Mechanical Equipment &amp; Plant</t>
  </si>
  <si>
    <t>Air compressor</t>
  </si>
  <si>
    <t>Compressed air reciever</t>
  </si>
  <si>
    <t>Pneumatic controls lampsom</t>
  </si>
  <si>
    <t xml:space="preserve">Other </t>
  </si>
  <si>
    <t>Electrical Services</t>
  </si>
  <si>
    <t>Mains Power Supplies</t>
  </si>
  <si>
    <t>HV switchgear (external)</t>
  </si>
  <si>
    <t>Transformers (dry type)</t>
  </si>
  <si>
    <t>LV switchgear (internal)</t>
  </si>
  <si>
    <t xml:space="preserve">Main supply switchgear </t>
  </si>
  <si>
    <t xml:space="preserve">SWA mains/sub distribution cables. </t>
  </si>
  <si>
    <t>Earth bonding (Primary)</t>
  </si>
  <si>
    <t>Electricity Meter &amp; Measurement</t>
  </si>
  <si>
    <t>Sub-Main Distribution</t>
  </si>
  <si>
    <t>Consumer units</t>
  </si>
  <si>
    <t xml:space="preserve">Distribution boards (critical) </t>
  </si>
  <si>
    <t>Distribution boards (Non critical)</t>
  </si>
  <si>
    <t>Feeder pillar</t>
  </si>
  <si>
    <t>Inverters</t>
  </si>
  <si>
    <t xml:space="preserve">Sub distribution wiring and containment systems </t>
  </si>
  <si>
    <t>Fixed appliance power supplies/ isolators (Spurs)</t>
  </si>
  <si>
    <t>Switched socket outlet (SSO)</t>
  </si>
  <si>
    <t>Lighting Systems</t>
  </si>
  <si>
    <t xml:space="preserve">Emergency lighting (inc key switch) </t>
  </si>
  <si>
    <t>Lighting and luminaires (external)</t>
  </si>
  <si>
    <t>Lighting and luminaires (internal)</t>
  </si>
  <si>
    <t>Lighting control and management systems</t>
  </si>
  <si>
    <t xml:space="preserve"> Protection Systems</t>
  </si>
  <si>
    <t>Access control</t>
  </si>
  <si>
    <t>Closed Circuit Television (CCTV)</t>
  </si>
  <si>
    <t xml:space="preserve">Nurse Call Alarm </t>
  </si>
  <si>
    <t xml:space="preserve">Distress Call Alarm </t>
  </si>
  <si>
    <t xml:space="preserve">Fire Alarm Installations (inc, call points, sounders and detection) </t>
  </si>
  <si>
    <t>Computer room fire extinguishing system</t>
  </si>
  <si>
    <t>Wet/ Dry Riser</t>
  </si>
  <si>
    <t>Smoke ventilation systems</t>
  </si>
  <si>
    <t>Intruder alarms and intercommunications</t>
  </si>
  <si>
    <t>Lightning protection</t>
  </si>
  <si>
    <t>Leak Detection</t>
  </si>
  <si>
    <t xml:space="preserve">Communication System </t>
  </si>
  <si>
    <t>Communication systems</t>
  </si>
  <si>
    <t>Public address systems</t>
  </si>
  <si>
    <t>Television and satelite systems</t>
  </si>
  <si>
    <t xml:space="preserve">Lifting Equipment </t>
  </si>
  <si>
    <t>Lift Plant &amp; Controls</t>
  </si>
  <si>
    <t>Lift Car refurbishment</t>
  </si>
  <si>
    <t>Stair Lifts</t>
  </si>
  <si>
    <t>Lifting Hoists</t>
  </si>
  <si>
    <t>Power Generation</t>
  </si>
  <si>
    <t>Combined heat and power (CHP) (gas fired)</t>
  </si>
  <si>
    <t>Standby genernator plus prime mover</t>
  </si>
  <si>
    <t>Uninterruptible power supply (UPS) systems</t>
  </si>
  <si>
    <t>Miscellaneous Electrical  Equipment &amp; Plant</t>
  </si>
  <si>
    <t>Hand dryer</t>
  </si>
  <si>
    <t>Incinerators</t>
  </si>
  <si>
    <t>Kitchen (cooking and support systems)</t>
  </si>
  <si>
    <t>Laundries (equipment and support systems)</t>
  </si>
  <si>
    <t>Photocoltaic panels</t>
  </si>
  <si>
    <t>Open door with obstacle detector</t>
  </si>
  <si>
    <t>Mechanical Roller Shutter Doors</t>
  </si>
  <si>
    <t>Theatre clocks</t>
  </si>
  <si>
    <t xml:space="preserve">Suspended Ceiling Tile - Metal </t>
  </si>
  <si>
    <t>Decorations</t>
  </si>
  <si>
    <t>Metal / timber stud with plasterboard</t>
  </si>
  <si>
    <t>Steel security door / cell door</t>
  </si>
  <si>
    <t>Timber skirting</t>
  </si>
  <si>
    <t xml:space="preserve">Stainless Steel </t>
  </si>
  <si>
    <t>Internal glazing</t>
  </si>
  <si>
    <t>Metal frame</t>
  </si>
  <si>
    <t>Joinery decorations (architraves, skirting)</t>
  </si>
  <si>
    <t xml:space="preserve">Mild Steel </t>
  </si>
  <si>
    <t>Slate tile</t>
  </si>
  <si>
    <t>Clay tiles</t>
  </si>
  <si>
    <t>Soffits / fascias</t>
  </si>
  <si>
    <t>Aluminium</t>
  </si>
  <si>
    <t>Suspended timber</t>
  </si>
  <si>
    <t>L/B brickwork</t>
  </si>
  <si>
    <t>Roof frame</t>
  </si>
  <si>
    <t>Internal / External</t>
  </si>
  <si>
    <t>Other 1</t>
  </si>
  <si>
    <t>Sheet Vinyl (slip resistant)</t>
  </si>
  <si>
    <t>Emulsion paint finish to Ceiling</t>
  </si>
  <si>
    <t>Door decorations (internal)</t>
  </si>
  <si>
    <t>Spons page 440</t>
  </si>
  <si>
    <r>
      <t xml:space="preserve">Hollow core door </t>
    </r>
    <r>
      <rPr>
        <b/>
        <sz val="11"/>
        <color theme="1"/>
        <rFont val="Calibri"/>
        <family val="2"/>
        <scheme val="minor"/>
      </rPr>
      <t>(Single)</t>
    </r>
  </si>
  <si>
    <t>External block / brick</t>
  </si>
  <si>
    <t>Timber doors</t>
  </si>
  <si>
    <t>Timber windows</t>
  </si>
  <si>
    <t>Metal doors</t>
  </si>
  <si>
    <t>Metal windows</t>
  </si>
  <si>
    <t>Emulsion to render</t>
  </si>
  <si>
    <t>Timber generally (soffits/fascias)</t>
  </si>
  <si>
    <t>cast iron RWGs</t>
  </si>
  <si>
    <t>External canopies / structures</t>
  </si>
  <si>
    <t>Canopies fixed to block</t>
  </si>
  <si>
    <t>Freestading canopy</t>
  </si>
  <si>
    <t>Bike Shelter</t>
  </si>
  <si>
    <t>Smoking Shelter</t>
  </si>
  <si>
    <t>Windows (inc grilles/louvres)</t>
  </si>
  <si>
    <t>Alum. Louvres</t>
  </si>
  <si>
    <t>Alum. Grilles</t>
  </si>
  <si>
    <t>Fencing &amp; Security</t>
  </si>
  <si>
    <t>Galanised security gates</t>
  </si>
  <si>
    <t xml:space="preserve">Mineral fibre suspended ceiling tiles 600 x 1200 </t>
  </si>
  <si>
    <t xml:space="preserve">Mineral fibre suspended ceiling tiles 600 x 600 </t>
  </si>
  <si>
    <r>
      <t>Solid veneer faced timber door (</t>
    </r>
    <r>
      <rPr>
        <b/>
        <sz val="11"/>
        <color theme="1"/>
        <rFont val="Calibri"/>
        <family val="2"/>
        <scheme val="minor"/>
      </rPr>
      <t>Single</t>
    </r>
    <r>
      <rPr>
        <sz val="11"/>
        <color theme="1"/>
        <rFont val="Calibri"/>
        <family val="2"/>
        <scheme val="minor"/>
      </rPr>
      <t>)</t>
    </r>
  </si>
  <si>
    <r>
      <t>Solid veneer faced timber door (</t>
    </r>
    <r>
      <rPr>
        <b/>
        <sz val="11"/>
        <color theme="1"/>
        <rFont val="Calibri"/>
        <family val="2"/>
        <scheme val="minor"/>
      </rPr>
      <t>Single</t>
    </r>
    <r>
      <rPr>
        <sz val="11"/>
        <color theme="1"/>
        <rFont val="Calibri"/>
        <family val="2"/>
        <scheme val="minor"/>
      </rPr>
      <t xml:space="preserve">) with </t>
    </r>
    <r>
      <rPr>
        <b/>
        <sz val="11"/>
        <color theme="1"/>
        <rFont val="Calibri"/>
        <family val="2"/>
        <scheme val="minor"/>
      </rPr>
      <t>vision panel</t>
    </r>
  </si>
  <si>
    <r>
      <t>Solid veneer faced timber door (</t>
    </r>
    <r>
      <rPr>
        <b/>
        <sz val="11"/>
        <color theme="1"/>
        <rFont val="Calibri"/>
        <family val="2"/>
        <scheme val="minor"/>
      </rPr>
      <t>Single+Half</t>
    </r>
    <r>
      <rPr>
        <sz val="11"/>
        <color theme="1"/>
        <rFont val="Calibri"/>
        <family val="2"/>
        <scheme val="minor"/>
      </rPr>
      <t>)</t>
    </r>
  </si>
  <si>
    <r>
      <t>Solid veneer faced timber door (</t>
    </r>
    <r>
      <rPr>
        <b/>
        <sz val="11"/>
        <color theme="1"/>
        <rFont val="Calibri"/>
        <family val="2"/>
        <scheme val="minor"/>
      </rPr>
      <t>Single+Half</t>
    </r>
    <r>
      <rPr>
        <sz val="11"/>
        <color theme="1"/>
        <rFont val="Calibri"/>
        <family val="2"/>
        <scheme val="minor"/>
      </rPr>
      <t xml:space="preserve">) with </t>
    </r>
    <r>
      <rPr>
        <b/>
        <sz val="11"/>
        <color theme="1"/>
        <rFont val="Calibri"/>
        <family val="2"/>
        <scheme val="minor"/>
      </rPr>
      <t>vision panel</t>
    </r>
  </si>
  <si>
    <r>
      <t>Solid veneer faced timber door (</t>
    </r>
    <r>
      <rPr>
        <b/>
        <sz val="11"/>
        <color theme="1"/>
        <rFont val="Calibri"/>
        <family val="2"/>
        <scheme val="minor"/>
      </rPr>
      <t>Double</t>
    </r>
    <r>
      <rPr>
        <sz val="11"/>
        <color theme="1"/>
        <rFont val="Calibri"/>
        <family val="2"/>
        <scheme val="minor"/>
      </rPr>
      <t>)</t>
    </r>
  </si>
  <si>
    <r>
      <t>Solid veneer faced timber door (</t>
    </r>
    <r>
      <rPr>
        <b/>
        <sz val="11"/>
        <color theme="1"/>
        <rFont val="Calibri"/>
        <family val="2"/>
        <scheme val="minor"/>
      </rPr>
      <t>Double</t>
    </r>
    <r>
      <rPr>
        <sz val="11"/>
        <color theme="1"/>
        <rFont val="Calibri"/>
        <family val="2"/>
        <scheme val="minor"/>
      </rPr>
      <t xml:space="preserve">) with </t>
    </r>
    <r>
      <rPr>
        <b/>
        <sz val="11"/>
        <color theme="1"/>
        <rFont val="Calibri"/>
        <family val="2"/>
        <scheme val="minor"/>
      </rPr>
      <t>vision panel</t>
    </r>
  </si>
  <si>
    <t>Aluminium door with factory applied powder coat finish</t>
  </si>
  <si>
    <t xml:space="preserve">Ironmongery (general item) </t>
  </si>
  <si>
    <t>Cleaners sink (Belfast etc)</t>
  </si>
  <si>
    <t>Toilet paper dispensers</t>
  </si>
  <si>
    <t>Soap dispensers</t>
  </si>
  <si>
    <t>Internal</t>
  </si>
  <si>
    <t>Room No. / Name</t>
  </si>
  <si>
    <t xml:space="preserve">Building </t>
  </si>
  <si>
    <t>Clearing of gutters</t>
  </si>
  <si>
    <t xml:space="preserve">Modular </t>
  </si>
  <si>
    <t>Built up Felt System</t>
  </si>
  <si>
    <t>Row Labels</t>
  </si>
  <si>
    <t>Grand Total</t>
  </si>
  <si>
    <t xml:space="preserve">Plaster </t>
  </si>
  <si>
    <t>Average of Estimated Remaining Useful Design Life (YEARS)</t>
  </si>
  <si>
    <t>Sum of Total</t>
  </si>
  <si>
    <t>Count of CONDITION RANK</t>
  </si>
  <si>
    <t>CODE</t>
  </si>
  <si>
    <t>Plaster on Brick/Block</t>
  </si>
  <si>
    <t xml:space="preserve">Photo ref: (Applied to "C" or "D" ratings i.e.. Cx or Dx) </t>
  </si>
  <si>
    <t>Sum of Year 1 - 2018/19</t>
  </si>
  <si>
    <t>Sum of Year 2 - 2019/20</t>
  </si>
  <si>
    <t>Sum of Year 3 - 2020/21</t>
  </si>
  <si>
    <t>Sum of Year 4 - 2021/22</t>
  </si>
  <si>
    <t>Sum of Year 5 - 2022/23</t>
  </si>
  <si>
    <t>Turn off all excluding C &amp; D grades</t>
  </si>
  <si>
    <t>MODERATE</t>
  </si>
  <si>
    <t>LOW</t>
  </si>
  <si>
    <t>Barrier Matting</t>
  </si>
  <si>
    <t>Door Lever</t>
  </si>
  <si>
    <t>Dumb waiter</t>
  </si>
  <si>
    <t>40103DS</t>
  </si>
  <si>
    <t>10309DS</t>
  </si>
  <si>
    <t>10308DS</t>
  </si>
  <si>
    <t>70109DS</t>
  </si>
  <si>
    <t>Laminate worktop on metal legs</t>
  </si>
  <si>
    <t>Vinyl tiles</t>
  </si>
  <si>
    <t>Lever handle</t>
  </si>
  <si>
    <t>Timber dado / picture rail</t>
  </si>
  <si>
    <t>70110DS</t>
  </si>
  <si>
    <t>Blinds</t>
  </si>
  <si>
    <t>40104DS</t>
  </si>
  <si>
    <t>40105DS</t>
  </si>
  <si>
    <t>Ply boxing</t>
  </si>
  <si>
    <t xml:space="preserve">m </t>
  </si>
  <si>
    <t>10108DS</t>
  </si>
  <si>
    <t>Exposed underside of stair</t>
  </si>
  <si>
    <t>70111DS</t>
  </si>
  <si>
    <t>Worktop &amp; units</t>
  </si>
  <si>
    <t>Metal handrail</t>
  </si>
  <si>
    <t>10310DS</t>
  </si>
  <si>
    <t>Raised access tiles</t>
  </si>
  <si>
    <t>10410DS</t>
  </si>
  <si>
    <t>Decoration of timber surfaces</t>
  </si>
  <si>
    <t>Showers</t>
  </si>
  <si>
    <t>70112DS</t>
  </si>
  <si>
    <t>70113DS</t>
  </si>
  <si>
    <t>Built in cupboards etc</t>
  </si>
  <si>
    <t>Roller racking</t>
  </si>
  <si>
    <t>70114DS</t>
  </si>
  <si>
    <t>70115DS</t>
  </si>
  <si>
    <t>70116DS</t>
  </si>
  <si>
    <t>Timber staircase</t>
  </si>
  <si>
    <t>20113DS</t>
  </si>
  <si>
    <t>Fire door furniture</t>
  </si>
  <si>
    <t>10208DS</t>
  </si>
  <si>
    <t>Pre-finished panels</t>
  </si>
  <si>
    <t>Door closer</t>
  </si>
  <si>
    <t>Timber deck</t>
  </si>
  <si>
    <t>Shelfing</t>
  </si>
  <si>
    <t>Laminated reception desk</t>
  </si>
  <si>
    <t>Reception glazing (aluminium framed)</t>
  </si>
  <si>
    <t>Pull handles</t>
  </si>
  <si>
    <t>Aluminium fully glazed door</t>
  </si>
  <si>
    <t>MDF / Ply panels above window</t>
  </si>
  <si>
    <t>Vinyl tile (blistered)</t>
  </si>
  <si>
    <t>Panelling to radiator</t>
  </si>
  <si>
    <t>Timber surround to rooflight</t>
  </si>
  <si>
    <t>Floor mounted fixed timber seating with metal frame</t>
  </si>
  <si>
    <t>Ceramic tiles</t>
  </si>
  <si>
    <t>Timber sub frame / sill / general surfaces</t>
  </si>
  <si>
    <t>Benching</t>
  </si>
  <si>
    <t>Fixed laminate Worktop / desking</t>
  </si>
  <si>
    <t>Kitchen units with laminate worktops</t>
  </si>
  <si>
    <t>Fixed base timber units</t>
  </si>
  <si>
    <t>Softwood timber (veneer)</t>
  </si>
  <si>
    <t>Floor mounted seat and counter</t>
  </si>
  <si>
    <t>Metal suspended ceiling tiles 600x1200</t>
  </si>
  <si>
    <t>Metal wall panels</t>
  </si>
  <si>
    <t>Timber cubicle door</t>
  </si>
  <si>
    <t>Metal shower</t>
  </si>
  <si>
    <t>Rooflight with metal frame</t>
  </si>
  <si>
    <t>Fixed wooden bed (vandalised wooden tops)</t>
  </si>
  <si>
    <t>Hollow Core door single (with vision panel)</t>
  </si>
  <si>
    <t>Metal joinery</t>
  </si>
  <si>
    <t>Dumbwaiter lift</t>
  </si>
  <si>
    <t>Exposed Soffit</t>
  </si>
  <si>
    <t>Timber boarding</t>
  </si>
  <si>
    <t>Timber boarding (raised floor)</t>
  </si>
  <si>
    <t>MDF Boards</t>
  </si>
  <si>
    <t>Bulkhead (tiles)</t>
  </si>
  <si>
    <t>Hessian wall panels</t>
  </si>
  <si>
    <t>Commercial Circulating Pump (Single or dual type)</t>
  </si>
  <si>
    <t>Standby generator plus prime mover</t>
  </si>
  <si>
    <t>Petrol &amp; Diesel Storage and Pumps</t>
  </si>
  <si>
    <t>Television and satellite systems</t>
  </si>
  <si>
    <t>SIGNIFICANT</t>
  </si>
  <si>
    <t>Metal handrail Total</t>
  </si>
  <si>
    <t>Brickwork Total</t>
  </si>
  <si>
    <t>Concrete Total</t>
  </si>
  <si>
    <t>Average of Likelihood Score (1-4)</t>
  </si>
  <si>
    <t>Average of Consequence Score (1-5)</t>
  </si>
  <si>
    <t>Decorations Total</t>
  </si>
  <si>
    <t>Mineral fibre suspended ceiling tiles 600 x 600  Total</t>
  </si>
  <si>
    <t>Suspended Ceiling Tile - Metal  Total</t>
  </si>
  <si>
    <t>Mineral fibre suspended ceiling tiles 600 x 1200  Total</t>
  </si>
  <si>
    <t>Bulkhead (tiles) Total</t>
  </si>
  <si>
    <t>Ceiling Finishes Total</t>
  </si>
  <si>
    <t>Computer room air conditioning Total</t>
  </si>
  <si>
    <t>Comfort Cooling  Total</t>
  </si>
  <si>
    <t>High Pressure Laminated Chipboard Total</t>
  </si>
  <si>
    <t>Cubicles  Total</t>
  </si>
  <si>
    <t>Emulsion paint finish to walls Total</t>
  </si>
  <si>
    <t>Emulsion paint finish to Ceiling Total</t>
  </si>
  <si>
    <t>Decoration of timber surfaces Total</t>
  </si>
  <si>
    <t>Joinery decorations (architraves, skirting) Total</t>
  </si>
  <si>
    <t>Timber surround to rooflight Total</t>
  </si>
  <si>
    <t>Door decorations (internal) Total</t>
  </si>
  <si>
    <t>Floor Paint Total</t>
  </si>
  <si>
    <t>Solid veneer faced timber door (Single) with vision panel</t>
  </si>
  <si>
    <t>Solid veneer faced timber door (Single) with vision panel Total</t>
  </si>
  <si>
    <t>Fire door furniture Total</t>
  </si>
  <si>
    <t>Door Total</t>
  </si>
  <si>
    <t>Blinds Total</t>
  </si>
  <si>
    <t>FF&amp;E Total</t>
  </si>
  <si>
    <t>Carpet Tile Total</t>
  </si>
  <si>
    <t>Barrier Matting Total</t>
  </si>
  <si>
    <t>Vinyl tiles Total</t>
  </si>
  <si>
    <t>Raised access tiles Total</t>
  </si>
  <si>
    <t>Sheet Vinyl (slip resistant) Total</t>
  </si>
  <si>
    <t>Carpet Sheet Total</t>
  </si>
  <si>
    <t>Vinyl tile (blistered) Total</t>
  </si>
  <si>
    <t>Sheet Vinyl Total</t>
  </si>
  <si>
    <t>Timber boarding (raised floor) Total</t>
  </si>
  <si>
    <t>Floor Finishes Total</t>
  </si>
  <si>
    <t>IPS Total</t>
  </si>
  <si>
    <t>Ironmongery (general item)  Total</t>
  </si>
  <si>
    <t>Door Lever Total</t>
  </si>
  <si>
    <t>Lever handle Total</t>
  </si>
  <si>
    <t>Door closer Total</t>
  </si>
  <si>
    <t>Pull handles Total</t>
  </si>
  <si>
    <t>Ironmongery Total</t>
  </si>
  <si>
    <t>Timber sub frame / sill / general surfaces Total</t>
  </si>
  <si>
    <t>Ply boxing Total</t>
  </si>
  <si>
    <t>Joinery Total</t>
  </si>
  <si>
    <t>Centrifugal fans Total</t>
  </si>
  <si>
    <t>Humidifier Total</t>
  </si>
  <si>
    <t>Mechanical Ventilation Total</t>
  </si>
  <si>
    <t>Vitreous China  Total</t>
  </si>
  <si>
    <t>Stainless Steel  Total</t>
  </si>
  <si>
    <t>Sink  Total</t>
  </si>
  <si>
    <t>Vanity Unit Total</t>
  </si>
  <si>
    <t>Plaster on Brick/Block Total</t>
  </si>
  <si>
    <t>Hessian wall panels Total</t>
  </si>
  <si>
    <t>Wall Finishes Total</t>
  </si>
  <si>
    <t>WC Total</t>
  </si>
  <si>
    <t>Fire Alarm Installations (inc, call points, sounders and detection)  Total</t>
  </si>
  <si>
    <t xml:space="preserve"> Protection Systems Total</t>
  </si>
  <si>
    <t>Exposed underside of stair Total</t>
  </si>
  <si>
    <t>Exposed Concrete Total</t>
  </si>
  <si>
    <t>Metal suspended ceiling tiles 600x1200 Total</t>
  </si>
  <si>
    <t>Plasterboard &amp; Skim finish Total</t>
  </si>
  <si>
    <t>Exposed Soffit Total</t>
  </si>
  <si>
    <t>Timber boarding Total</t>
  </si>
  <si>
    <t>MDF Boards Total</t>
  </si>
  <si>
    <t>Cold Water Storage Tanks  Total</t>
  </si>
  <si>
    <t>Cold Water Plant &amp; Equipment  Total</t>
  </si>
  <si>
    <t>Refrigerant pipework systems Total</t>
  </si>
  <si>
    <t>Condensate pipework system Total</t>
  </si>
  <si>
    <t>Television and satellite systems Total</t>
  </si>
  <si>
    <t>Communication systems Total</t>
  </si>
  <si>
    <t>Public address systems Total</t>
  </si>
  <si>
    <t>Communication System  Total</t>
  </si>
  <si>
    <t>Timber cubicle door Total</t>
  </si>
  <si>
    <t>Solid veneer faced timber door (Single)</t>
  </si>
  <si>
    <t>Solid veneer faced timber door (Single) Total</t>
  </si>
  <si>
    <t>Solid veneer faced timber door (Double) with vision panel</t>
  </si>
  <si>
    <t>Solid veneer faced timber door (Double) with vision panel Total</t>
  </si>
  <si>
    <t>Hollow core door (Single)</t>
  </si>
  <si>
    <t>Hollow core door (Single) Total</t>
  </si>
  <si>
    <t>Aluminium fully glazed door Total</t>
  </si>
  <si>
    <t>Glazed Double Leaf Total</t>
  </si>
  <si>
    <t>Solid veneer faced timber door (Single+Half) with vision panel</t>
  </si>
  <si>
    <t>Solid veneer faced timber door (Single+Half) with vision panel Total</t>
  </si>
  <si>
    <t>Steel security door / cell door Total</t>
  </si>
  <si>
    <t>Hollow Core door single (with vision panel) Total</t>
  </si>
  <si>
    <t>Dumb waiter Total</t>
  </si>
  <si>
    <t>Laminate worktop on metal legs Total</t>
  </si>
  <si>
    <t>Worktop &amp; units Total</t>
  </si>
  <si>
    <t>Benches Total</t>
  </si>
  <si>
    <t>Built in cupboards etc Total</t>
  </si>
  <si>
    <t>Timber staircase Total</t>
  </si>
  <si>
    <t>Shelfing Total</t>
  </si>
  <si>
    <t>Laminated reception desk Total</t>
  </si>
  <si>
    <t>Reception glazing (aluminium framed) Total</t>
  </si>
  <si>
    <t>Floor mounted fixed timber seating with metal frame Total</t>
  </si>
  <si>
    <t>Grab Rails - Vertical  Total</t>
  </si>
  <si>
    <t>Grab Rails - Drop down Total</t>
  </si>
  <si>
    <t>Hand Rails Total</t>
  </si>
  <si>
    <t>Kitchen Units Total</t>
  </si>
  <si>
    <t>Benching Total</t>
  </si>
  <si>
    <t>Fixed laminate Worktop / desking Total</t>
  </si>
  <si>
    <t>Kitchen units with laminate worktops Total</t>
  </si>
  <si>
    <t>Fixed base timber units Total</t>
  </si>
  <si>
    <t>Floor mounted seat and counter Total</t>
  </si>
  <si>
    <t>Fixed wooden bed (vandalised wooden tops) Total</t>
  </si>
  <si>
    <t>Dumbwaiter lift Total</t>
  </si>
  <si>
    <t>Quarry Tiles Total</t>
  </si>
  <si>
    <t>Ceramic tiles Total</t>
  </si>
  <si>
    <t>Gas distribution pipework  Total</t>
  </si>
  <si>
    <t>Fuel shut-off valves Total</t>
  </si>
  <si>
    <t>Fuel storage tank. Total</t>
  </si>
  <si>
    <t>Fuel Meter &amp; Measurement Total</t>
  </si>
  <si>
    <t>Fuel Services Total</t>
  </si>
  <si>
    <t>Control Panels Total</t>
  </si>
  <si>
    <t>Motorised Control Valves Total</t>
  </si>
  <si>
    <t>Heating Controls Total</t>
  </si>
  <si>
    <t>Heating Distribution Pipework  Total</t>
  </si>
  <si>
    <t>Heating Services thermal insulation  Total</t>
  </si>
  <si>
    <t>Plant Manual Isolation Valves Total</t>
  </si>
  <si>
    <t>Motorised Actuators Total</t>
  </si>
  <si>
    <t>Radiators.  Total</t>
  </si>
  <si>
    <t>Fan Convectors Total</t>
  </si>
  <si>
    <t>Natural Convectors Total</t>
  </si>
  <si>
    <t>LTHW Warm air heaters Total</t>
  </si>
  <si>
    <t>Electric Heaters. Total</t>
  </si>
  <si>
    <t>Heating Distribution  Total</t>
  </si>
  <si>
    <t>Gas fired boiler 100kw - 300kw Total</t>
  </si>
  <si>
    <t>Flue Systems (stainless steel 200 kw boiler) Total</t>
  </si>
  <si>
    <t>Commercial Circulating Pump (Single or dual type) Total</t>
  </si>
  <si>
    <t>Air-to-air commercial Heat pumps Total</t>
  </si>
  <si>
    <t>Heating Plant &amp; Auxiliaries Total</t>
  </si>
  <si>
    <t>Hot and Cold Water Pipework systems Total</t>
  </si>
  <si>
    <t>Hot &amp; Cold Water Services thermal insulation  Total</t>
  </si>
  <si>
    <t>Water Meter &amp; Measurement Total</t>
  </si>
  <si>
    <t>Shower mixer and head Total</t>
  </si>
  <si>
    <t>Hot &amp; Cold Water Distribution Services Total</t>
  </si>
  <si>
    <t>Circulating Pumps  Total</t>
  </si>
  <si>
    <t>Gas fired hot water heaters Total</t>
  </si>
  <si>
    <t>Water Boilers - (tea points)  Total</t>
  </si>
  <si>
    <t>Hot Water Plant &amp; Equipment  Total</t>
  </si>
  <si>
    <t>Softwood Timber  Total</t>
  </si>
  <si>
    <t>Metal frame Total</t>
  </si>
  <si>
    <t>Softwood timber (veneer) Total</t>
  </si>
  <si>
    <t>Rooflight with metal frame Total</t>
  </si>
  <si>
    <t xml:space="preserve">Softwood Timber (painted) </t>
  </si>
  <si>
    <t>Softwood Timber (painted)  Total</t>
  </si>
  <si>
    <t>Internal glazing Total</t>
  </si>
  <si>
    <t>Timber skirting Total</t>
  </si>
  <si>
    <t>Timber dado / picture rail Total</t>
  </si>
  <si>
    <t>Timber / MDF architraves Total</t>
  </si>
  <si>
    <t>Timber deck Total</t>
  </si>
  <si>
    <t>MDF / Ply panels above window Total</t>
  </si>
  <si>
    <t>Panelling to radiator Total</t>
  </si>
  <si>
    <t>Metal joinery Total</t>
  </si>
  <si>
    <t>Lift Plant &amp; Controls Total</t>
  </si>
  <si>
    <t>Lifting Equipment  Total</t>
  </si>
  <si>
    <t>Emergency lighting (inc key switch)  Total</t>
  </si>
  <si>
    <t>Lighting and luminaires (internal) Total</t>
  </si>
  <si>
    <t>Lighting and luminaires (external) Total</t>
  </si>
  <si>
    <t>Lighting Systems Total</t>
  </si>
  <si>
    <t>LV switchgear (internal) Total</t>
  </si>
  <si>
    <t>Main supply switchgear  Total</t>
  </si>
  <si>
    <t>SWA mains/sub distribution cables.  Total</t>
  </si>
  <si>
    <t>Earth bonding (Primary) Total</t>
  </si>
  <si>
    <t>Electricity Meter &amp; Measurement Total</t>
  </si>
  <si>
    <t>Mains Power Supplies Total</t>
  </si>
  <si>
    <t>Packaged Air handling units Total</t>
  </si>
  <si>
    <t>Galvanised Ductwork Systems Total</t>
  </si>
  <si>
    <t>Ductwork thermal insulation Total</t>
  </si>
  <si>
    <t>External louvres steel painted Total</t>
  </si>
  <si>
    <t>Kitchen Extract canopies/ Hoods (average) Total</t>
  </si>
  <si>
    <t>Local extract fans Total</t>
  </si>
  <si>
    <t>Fire Dampers   Total</t>
  </si>
  <si>
    <t>Grilles and diffusers  Total</t>
  </si>
  <si>
    <t>Kitchen (cooking and support systems) Total</t>
  </si>
  <si>
    <t>Miscellaneous Electrical  Equipment &amp; Plant Total</t>
  </si>
  <si>
    <t>Petrol &amp; Diesel Storage and Pumps Total</t>
  </si>
  <si>
    <t>Miscellaneous Mechanical Equipment &amp; Plant Total</t>
  </si>
  <si>
    <t>Showers Total</t>
  </si>
  <si>
    <t>Metal shower Total</t>
  </si>
  <si>
    <t>Other Total</t>
  </si>
  <si>
    <t>Standby generator plus prime mover Total</t>
  </si>
  <si>
    <t>Power Generation Total</t>
  </si>
  <si>
    <t>Cleaners sink (Belfast etc) Total</t>
  </si>
  <si>
    <t>Sub distribution wiring and containment systems  Total</t>
  </si>
  <si>
    <t>Fixed appliance power supplies/ isolators (Spurs) Total</t>
  </si>
  <si>
    <t>Distribution boards (critical)  Total</t>
  </si>
  <si>
    <t>Distribution boards (Non critical) Total</t>
  </si>
  <si>
    <t>Switched socket outlet (SSO) Total</t>
  </si>
  <si>
    <t>Sub-Main Distribution Total</t>
  </si>
  <si>
    <t>Urinal Total</t>
  </si>
  <si>
    <t>Ceramic Wall Tiles Total</t>
  </si>
  <si>
    <t>Metal / timber stud with plasterboard Total</t>
  </si>
  <si>
    <t>Pre-finished panels Total</t>
  </si>
  <si>
    <t>Glazed partitions Total</t>
  </si>
  <si>
    <t>Acoustic Wall Panels</t>
  </si>
  <si>
    <t>Acoustic Wall Panels Total</t>
  </si>
  <si>
    <t>Metal wall panels Total</t>
  </si>
  <si>
    <t>Blockwork Total</t>
  </si>
  <si>
    <t>#N/A</t>
  </si>
  <si>
    <t>(blank)</t>
  </si>
  <si>
    <t>#N/A Total</t>
  </si>
  <si>
    <t>Condition Ranking</t>
  </si>
  <si>
    <t>Priority</t>
  </si>
  <si>
    <t>Urgent</t>
  </si>
  <si>
    <t>within 2 years</t>
  </si>
  <si>
    <t>3 to 5 years</t>
  </si>
  <si>
    <t>5 to 10 years</t>
  </si>
  <si>
    <t>10 to 15 years</t>
  </si>
  <si>
    <t>15 to 25 years</t>
  </si>
  <si>
    <t>Type</t>
  </si>
  <si>
    <t>E</t>
  </si>
  <si>
    <t>F</t>
  </si>
  <si>
    <t>G</t>
  </si>
  <si>
    <t>H</t>
  </si>
  <si>
    <t>I</t>
  </si>
  <si>
    <t>L</t>
  </si>
  <si>
    <t>Q</t>
  </si>
  <si>
    <t>R</t>
  </si>
  <si>
    <t>S</t>
  </si>
  <si>
    <t>Environmental</t>
  </si>
  <si>
    <t>Fire Precaution</t>
  </si>
  <si>
    <t>Consequential risk</t>
  </si>
  <si>
    <t>Health and Safety</t>
  </si>
  <si>
    <t>Further Investigation</t>
  </si>
  <si>
    <t>Loss of Service</t>
  </si>
  <si>
    <t>Energy</t>
  </si>
  <si>
    <t>Recommendation</t>
  </si>
  <si>
    <t>Security</t>
  </si>
  <si>
    <t>PRIORITY</t>
  </si>
  <si>
    <t>TYPE</t>
  </si>
  <si>
    <t xml:space="preserve">PREDICTED REPLACEMENT (£1s) 
</t>
  </si>
  <si>
    <t>Internal finishes</t>
  </si>
  <si>
    <t>N/A</t>
  </si>
  <si>
    <t>Floor finishes</t>
  </si>
  <si>
    <t>Sheet vinyl</t>
  </si>
  <si>
    <t>Vitreous China</t>
  </si>
  <si>
    <t>Within 2 years</t>
  </si>
  <si>
    <t>External</t>
  </si>
  <si>
    <t>Concrete tiles</t>
  </si>
  <si>
    <t>Note: All costs to be read in conjunctions with the list of assumptions and clarifications as defined within the report, 
as well as the information detailed within the report wording.</t>
  </si>
  <si>
    <t>Total Construction Cost</t>
  </si>
  <si>
    <t>Scape Fee @ 0.95%</t>
  </si>
  <si>
    <t>Sub-total</t>
  </si>
  <si>
    <t>Client Contingency @10%</t>
  </si>
  <si>
    <t>Risk Allowance @ 10%</t>
  </si>
  <si>
    <t>Statutory and consultancy fees (includes Building Control, Building Surveyor, Building Services, surveys etc.) @ 15%</t>
  </si>
  <si>
    <t>Contractor Management Fee @ 3.25%</t>
  </si>
  <si>
    <t>Pre Construction costs:EMPA @ 3.25%</t>
  </si>
  <si>
    <t xml:space="preserve">Preliminaries Site Specific Costs </t>
  </si>
  <si>
    <t>.</t>
  </si>
  <si>
    <t>Preliminaries People and Equipment (Based on 15%)</t>
  </si>
  <si>
    <t>Note</t>
  </si>
  <si>
    <t>See full condition survey data and summary report for further cost break down.</t>
  </si>
  <si>
    <t>Replace existing light fitting with new LED and replace life expired fire alarm systems to A and B Block.</t>
  </si>
  <si>
    <t xml:space="preserve">Electrical Services </t>
  </si>
  <si>
    <t>Replacement of fan coiled units to A Block, undertake detailed review of heating controls to A Block and cleaning of mechanical extract in toilet areas in A Block and B Block.</t>
  </si>
  <si>
    <t xml:space="preserve">Mechanical Services </t>
  </si>
  <si>
    <t>Floors and Stairs</t>
  </si>
  <si>
    <t>Roofs</t>
  </si>
  <si>
    <t>Psum</t>
  </si>
  <si>
    <t>The contractor to allow for the removal and reinstatement of all external fixtures and fittings.</t>
  </si>
  <si>
    <t>The contractor to allow for the provision of skips for the removal of all waste materials.</t>
  </si>
  <si>
    <t>The contractor is to allow for cleaning ensuring all debris is removed from site, including making good of damaged surfaces.</t>
  </si>
  <si>
    <t>The contractor is to provide suitable and sufficient protection of property and people for the duration of the works.</t>
  </si>
  <si>
    <t>The contractor is to provide safe and sufficient scaffolding access with safety guardrails to enable full access to all areas of work.</t>
  </si>
  <si>
    <t>Preliminaries</t>
  </si>
  <si>
    <t>Total Cost</t>
  </si>
  <si>
    <t>Unit</t>
  </si>
  <si>
    <t>Quantity</t>
  </si>
  <si>
    <t>Description of Work</t>
  </si>
  <si>
    <t>DERBYSHIRE COUNTY COUNCIL</t>
  </si>
  <si>
    <t>Estimate Cost Plan -Ladycross House</t>
  </si>
  <si>
    <t>Sumarise required works</t>
  </si>
  <si>
    <t>Fixed furniture and fittings</t>
  </si>
  <si>
    <t>Internal Walls, Ceilings and Doors</t>
  </si>
  <si>
    <t xml:space="preserve">External Areas </t>
  </si>
  <si>
    <t>Fixed Furniture and Fittings</t>
  </si>
  <si>
    <t xml:space="preserve">Sanitary Services </t>
  </si>
  <si>
    <t>Redecorations</t>
  </si>
  <si>
    <t>Internal Walls &amp; Doors</t>
  </si>
  <si>
    <t xml:space="preserve">Floors and Stairs </t>
  </si>
  <si>
    <t xml:space="preserve">External walls, windows &amp; Doors </t>
  </si>
  <si>
    <t>Ceilings</t>
  </si>
  <si>
    <t>Preliminaries Site Specific Costs (scaffold etc,,,)</t>
  </si>
  <si>
    <t>Professional fees, surveys and stat fees (15%)</t>
  </si>
  <si>
    <t>Roofing Project Works</t>
  </si>
  <si>
    <t>Room Refurbishment Project Works</t>
  </si>
  <si>
    <t>Builders work in connection</t>
  </si>
  <si>
    <t>Take down ceilings, reinsate compartmentation etc…</t>
  </si>
  <si>
    <t>Mechanical and Electrial works package</t>
  </si>
  <si>
    <t>External Areas</t>
  </si>
  <si>
    <t>Fencing &amp; Gates</t>
  </si>
  <si>
    <t>Form passing places along footpaths to allow occupants to pass without moving on to grassed areas.</t>
  </si>
  <si>
    <t>Ramps &amp; Steps</t>
  </si>
  <si>
    <t>Ramp</t>
  </si>
  <si>
    <t>m</t>
  </si>
  <si>
    <t>Ea</t>
  </si>
  <si>
    <t>Item quantity</t>
  </si>
  <si>
    <t>Ramps to exit doors</t>
  </si>
  <si>
    <t xml:space="preserve">Mineral felt </t>
  </si>
  <si>
    <t>Concrete gutters</t>
  </si>
  <si>
    <t>PVCu windows</t>
  </si>
  <si>
    <t>Existing windows throughout the site are PVCu double glazed, UV fading and weathering evident.</t>
  </si>
  <si>
    <t>10-15 years</t>
  </si>
  <si>
    <t>PVCu Doors</t>
  </si>
  <si>
    <t>Emulsion paint to ceiling</t>
  </si>
  <si>
    <t>3-5 years</t>
  </si>
  <si>
    <t>Timber boards</t>
  </si>
  <si>
    <t>Hard Landscaping</t>
  </si>
  <si>
    <t>Roofs - pitched</t>
  </si>
  <si>
    <t>Roofs - flat</t>
  </si>
  <si>
    <t xml:space="preserve">Roof Drainage </t>
  </si>
  <si>
    <t>Roof lights</t>
  </si>
  <si>
    <t>Propriety Unit</t>
  </si>
  <si>
    <t xml:space="preserve">Wallpaper </t>
  </si>
  <si>
    <t>Carpet tile</t>
  </si>
  <si>
    <t>5-10 years</t>
  </si>
  <si>
    <t>Circulation Areas</t>
  </si>
  <si>
    <t>Dining Room / Living Rooms</t>
  </si>
  <si>
    <t>Kitchen / Kitchenettes</t>
  </si>
  <si>
    <t>Worktop &amp; Units</t>
  </si>
  <si>
    <t>Solid veneer faced timber door (single) with vision panel</t>
  </si>
  <si>
    <t>Generally good condition</t>
  </si>
  <si>
    <t>Good condition</t>
  </si>
  <si>
    <t>Eggshell paint to walls</t>
  </si>
  <si>
    <t>Toilets</t>
  </si>
  <si>
    <t>1-2</t>
  </si>
  <si>
    <t>3-5</t>
  </si>
  <si>
    <t>5-10</t>
  </si>
  <si>
    <t>10-15</t>
  </si>
  <si>
    <t>Renew in conjunction with roof recover</t>
  </si>
  <si>
    <t>Replace</t>
  </si>
  <si>
    <t xml:space="preserve">Existing PVCu throughout the site are PVCu double glazed, UV fading and weathering evident. </t>
  </si>
  <si>
    <t>Recommend replacement with powder coated aluminium for durability</t>
  </si>
  <si>
    <t>Redecorate</t>
  </si>
  <si>
    <t xml:space="preserve">Timber fencing and gates to secure rear and sides of property do not have furniture suitable to allow fire egress. </t>
  </si>
  <si>
    <t>Renew for new fencing and gates with escape facility.</t>
  </si>
  <si>
    <t>Foot paths too narrow to allow wheelchairs or persons with mobility aids o pass.</t>
  </si>
  <si>
    <t>Refurbish external seating areas.</t>
  </si>
  <si>
    <t>Brick ramps steep and potential to be slippery when wet, concrete ramps steep inadequate handrails</t>
  </si>
  <si>
    <t xml:space="preserve">Allow to remove external sloped ramps to exit doors from building. Install new concrete ramps with landing and handrails </t>
  </si>
  <si>
    <t>Allow to remove and refit concrete interlocking tiles to pitched roofs and renew including new insulation.</t>
  </si>
  <si>
    <t xml:space="preserve">Existing covering is felt with polystyrene tiles and chippings on top, aged and deteriorating many patch repairs evident. </t>
  </si>
  <si>
    <t>Gutters to mono pitched roofs are concrete sectional box gutters. Have been relined with felt as a retrospective repair, some leaking evident.</t>
  </si>
  <si>
    <t xml:space="preserve"> Reline with a cold applied liquid gutter lining system e.g Sika</t>
  </si>
  <si>
    <t>Bath / shower rooms</t>
  </si>
  <si>
    <t>Sanitaryware</t>
  </si>
  <si>
    <t>WHB</t>
  </si>
  <si>
    <t>Bath</t>
  </si>
  <si>
    <t>Height adjustable bath</t>
  </si>
  <si>
    <t xml:space="preserve">Solid veneer faced timber door (single) </t>
  </si>
  <si>
    <t xml:space="preserve">Appears generally good condition. Bathroom doors do not have own distinguishing colour. </t>
  </si>
  <si>
    <t xml:space="preserve">Shower </t>
  </si>
  <si>
    <t>Shower cubicle</t>
  </si>
  <si>
    <t>Ceramic tiles to walls</t>
  </si>
  <si>
    <t>Generally fair condition, aging</t>
  </si>
  <si>
    <t>Generally fair condition</t>
  </si>
  <si>
    <t>In 1nr bathrooms - Good condition</t>
  </si>
  <si>
    <t>In 6nr bathrooms - Generally fair condition</t>
  </si>
  <si>
    <t>Laundry</t>
  </si>
  <si>
    <t>Office</t>
  </si>
  <si>
    <t>Carpet Tiles</t>
  </si>
  <si>
    <t>Storage</t>
  </si>
  <si>
    <t>Sub-mains switchgear</t>
  </si>
  <si>
    <t>Distribution Boards</t>
  </si>
  <si>
    <t>Existing distribution boards to the Laundry to be replaced as panel is obsolete.</t>
  </si>
  <si>
    <t>Replace the existing distribution boards  with modern Schneider Acti9 distribution boards to match the ones already replaced.</t>
  </si>
  <si>
    <t>Flats</t>
  </si>
  <si>
    <t>The flat distribution board is an old Dorman Smith consumer unit which is now obsolete and should be replaced</t>
  </si>
  <si>
    <t>Replace the board with a new consumer unit.</t>
  </si>
  <si>
    <t>Amenity Area</t>
  </si>
  <si>
    <t>Sub distribution wiring and containment systems</t>
  </si>
  <si>
    <t>The existing building wiring was tested in August 2018 and appears to have past these tests, it was not clear from our visual inspection as to the age of the wiring and its overall condition.</t>
  </si>
  <si>
    <t>As a minimum, repairs of the defects identified by the condition report should be carried out, but consideration should be given to rewiring the building.</t>
  </si>
  <si>
    <t>1st Floor Flats</t>
  </si>
  <si>
    <t>The flat wiring is old and nearing the end of its life.</t>
  </si>
  <si>
    <t>Rewire the 1st floor flats to the latest version of BS7671.</t>
  </si>
  <si>
    <t>Bedrooms</t>
  </si>
  <si>
    <t xml:space="preserve">Emergency lighting (Inc. key switch) </t>
  </si>
  <si>
    <t>Bedrooms should be provided with an emergency luminaire</t>
  </si>
  <si>
    <t>Install a recessed anti-panic emergency luminaire with a new key test switch.</t>
  </si>
  <si>
    <t>The existing bedroom pendant luminaire should be provided with a dimmable LED lamp and the general lighting supplemented with additional LED recessed down lighters to provide good light levels</t>
  </si>
  <si>
    <t>Install new LED luminaires to allow for the residents to be able to read and for nursing staff/doctors to be able to carry out medical examinations in the bed rooms.</t>
  </si>
  <si>
    <t>Walkways/escape routes</t>
  </si>
  <si>
    <t>Around the external walkways there are emergency luminaires over the exit doors but there area areas of walkway with no illumination, general and emergency illumination should be installed especially where there is a change in direction or a very narrow walkway.</t>
  </si>
  <si>
    <t>Install general external luminaires around the building to illuminate the escape routes, luminaires to be controlled by photocells and provided with 3 hour emergency battery back-up.</t>
  </si>
  <si>
    <t>Provision of table lamps in bedrooms</t>
  </si>
  <si>
    <t>Place a table lamp in each bedroom</t>
  </si>
  <si>
    <t>Light switches should be replaced with new switches with colour contrast colour plates  and new dimmer switches for the pendant luminaire should be installed.</t>
  </si>
  <si>
    <t>Replace the existing light switches with new switches.</t>
  </si>
  <si>
    <t xml:space="preserve">Fire Alarm Installations (Inc., call points, sounders and detection) </t>
  </si>
  <si>
    <t>The bedroom smoke detector should be replaced with a new addressable detector with a sounder and a beacon/VAD.</t>
  </si>
  <si>
    <t>Replace the fire alarm system with a new addressable system.</t>
  </si>
  <si>
    <t>Corridor</t>
  </si>
  <si>
    <t>The corridors should be provided with illuminated emergency exit signs and installed at all turns and exits from internal rooms.</t>
  </si>
  <si>
    <t>A review of the current exit signage should be carried out and where the signs do not comply with BS5266, new signs should be installed.</t>
  </si>
  <si>
    <t>The existing corridor and amenity area luminaires should be replaced with new LED luminaires to improve energy efficiency.</t>
  </si>
  <si>
    <t>Install new LED luminaires.</t>
  </si>
  <si>
    <t>The corridor lighting should be provided with a photocell lighting controls to make use of natural daylight.</t>
  </si>
  <si>
    <t>All corridor lighting controls should be reviewed and where possible automatic lighting controls should be installed in the corridors.</t>
  </si>
  <si>
    <t>Existing small power outlet plates should be of a contrast colour to the walls.</t>
  </si>
  <si>
    <t>All corridor small power accessories should be replaced with new accessories with a contrasting colour finish to the wall.</t>
  </si>
  <si>
    <t>Flat wiring and accessories are nearing end of their life and need to be replaced</t>
  </si>
  <si>
    <t>Rewire the two flats including new distribution boards, accessories and lighting.</t>
  </si>
  <si>
    <t>The corridor smoke detector should be replaced with a new addressable detector with a sounder and a beacon/VAD.</t>
  </si>
  <si>
    <t>Boiler house</t>
  </si>
  <si>
    <t>Dosing Pots</t>
  </si>
  <si>
    <t>No dosing pots installed on heating systems.</t>
  </si>
  <si>
    <t>Dosing pots to be installed on each heating system</t>
  </si>
  <si>
    <t>Magnetic Filters</t>
  </si>
  <si>
    <t>New boilers have been installed on existing old heating systems. Magnetic filters have been fitted in two of the boiler houses, the remainder should be installed to protect boilers/pumps</t>
  </si>
  <si>
    <t>Magnetic filters to be installed on each heating system</t>
  </si>
  <si>
    <t>Pressure relief discharges/Tundish</t>
  </si>
  <si>
    <t>Many of the various pressure relief discharges do not discharge into tundishes but directly onto the floor. This is a health and safety hazard.</t>
  </si>
  <si>
    <t>All discharges to terminate within a tundish and  connected directly to a drain.</t>
  </si>
  <si>
    <t>Expansion Vessels</t>
  </si>
  <si>
    <t>Expansion vessels do not appear to have correct number of valves and drain off points. To be reviewed.</t>
  </si>
  <si>
    <t>Expansion vessels need to be reviewed and valves drain off points installed if required.</t>
  </si>
  <si>
    <t xml:space="preserve">Internal </t>
  </si>
  <si>
    <t>Heating Distribution</t>
  </si>
  <si>
    <t>Heating Services Thermal Insulation</t>
  </si>
  <si>
    <t>Heating pipework within boiler houses have insulation to the majority of pipework, but there are a number of sections of missing insulation.  All valves to be provided with insulated jackets</t>
  </si>
  <si>
    <t>Install thermal insulation to all missing sections of pipework within boiler houses and install insulation jackets to all valves.</t>
  </si>
  <si>
    <t>Throughout</t>
  </si>
  <si>
    <t>Heating Distribution Pipework</t>
  </si>
  <si>
    <t>Existing distribution is coming to end of life and is a one pipe heating circuit throughout.</t>
  </si>
  <si>
    <t>Consideration should be given to replacing existing heating distribution system with a new 2 pipe VT heating distribution system.  All pipework should be insulated throughout their length.</t>
  </si>
  <si>
    <t>Radiators</t>
  </si>
  <si>
    <t>Some of the existing radiators are nearing their end of life and looking tired and outdated.</t>
  </si>
  <si>
    <t>Consideration should be given to replacing the existing radiators with new LST radiators and thermostatic mixing valves to ensure that the heating system can operate correctly and be controllable.</t>
  </si>
  <si>
    <t>BMS</t>
  </si>
  <si>
    <t>Existing controls are old and very basic</t>
  </si>
  <si>
    <t>The existing basic controls should be considered to be replaced with a more energy efficient BMS system to control all heating and hot water systems.</t>
  </si>
  <si>
    <t>Hot Water Plant &amp; Equipment</t>
  </si>
  <si>
    <t>Calorifiers</t>
  </si>
  <si>
    <t>The calorifiers are coming to the end of their life and are no longer manufactured.</t>
  </si>
  <si>
    <t>We would recommend to look at replacing the existing calorifiers with new more energy efficient models.</t>
  </si>
  <si>
    <t>Hot and Cold Water Pipework</t>
  </si>
  <si>
    <t>Existing distribution is coming to end of life.</t>
  </si>
  <si>
    <t>Replace existing  hot and cold water distribution system with a new.</t>
  </si>
  <si>
    <t>W.C.'s</t>
  </si>
  <si>
    <t>Existing black toilet cisterns may contain asbestos, also the overflow discharges onto the floor.</t>
  </si>
  <si>
    <t>Replace black toilet cistern and toilets with new close coupled toilets with built in overflows.</t>
  </si>
  <si>
    <t>Communication Services</t>
  </si>
  <si>
    <t>Wi-Fi access to the internet for all bedrooms</t>
  </si>
  <si>
    <t>Install 2 No IT/Data cables from the data rack to each of the bedroom corridors and install a Wi-Fi module in each corridor.</t>
  </si>
  <si>
    <t>There is a possibility of lint build-up in the laundry dryers extract ductwork.  It was not clear if it is possible to clean ducts.</t>
  </si>
  <si>
    <t>Arrange where necessary for the installation of access panels in the duct and clean the ducts to remove any build-up of lint.</t>
  </si>
  <si>
    <t>Main Entrance</t>
  </si>
  <si>
    <t>Reception fan convector is in poor condition</t>
  </si>
  <si>
    <t>Replace the existing fan convector with a new unit.</t>
  </si>
  <si>
    <t>Boiler House</t>
  </si>
  <si>
    <t>Controls cabling within Blue wing boiler house very untidy and trunking lid missing.</t>
  </si>
  <si>
    <t>The controls wiring in the blue wing boiler house needs tiding up and the trunking lid installed</t>
  </si>
  <si>
    <t>Fire alarm detector hanging down supported by cables.</t>
  </si>
  <si>
    <t>Re-fix the smoke detector to the soffit.</t>
  </si>
  <si>
    <t>Sluice Rooms</t>
  </si>
  <si>
    <t>No extract fans in the sluice rooms.</t>
  </si>
  <si>
    <t>Install a trickle vent fan in the sluice rooms with a PIR to bring the fan up to full speed when a person enters the room.</t>
  </si>
  <si>
    <t>Courtyard by delivery entrance</t>
  </si>
  <si>
    <t>Cooking smells entering the building and courtyard by delivery entrance.</t>
  </si>
  <si>
    <t>Review and modify the existing ductwork to reduce the smells entering the rooms when doors and windows are open.</t>
  </si>
  <si>
    <t>The main entrance PVCu double doorset is not powered, has access control and slightly raised threshold, which combined with the double doorsets may pose awkward for ambulance crews.</t>
  </si>
  <si>
    <t>15-25</t>
  </si>
  <si>
    <t>15-25 years</t>
  </si>
  <si>
    <t>Renewal of replacement covering</t>
  </si>
  <si>
    <t>Renew to the building regulations</t>
  </si>
  <si>
    <t>Cyclical redecorations</t>
  </si>
  <si>
    <t>Cyclical replacement</t>
  </si>
  <si>
    <t>Emulsion paint to walls</t>
  </si>
  <si>
    <t>Overall Total</t>
  </si>
  <si>
    <t>Priority 1 - 2018/19</t>
  </si>
  <si>
    <t>Priority 2 - 2019/20</t>
  </si>
  <si>
    <t>Priority 3 - 2020/23</t>
  </si>
  <si>
    <t>Priority 4 - 2023/28</t>
  </si>
  <si>
    <t>Priority 5 - 2028/33</t>
  </si>
  <si>
    <t>Priority 6 - 2033/42</t>
  </si>
  <si>
    <t>Priority Totals</t>
  </si>
  <si>
    <t xml:space="preserve"> Utilise more of the external grounds to extend the recreational seating areas, avoid gravel and uneven surfaces.</t>
  </si>
  <si>
    <t>Existing concrete interlocking tiles appears weatherproof but now nearing the end of useable life</t>
  </si>
  <si>
    <t>Remove then allow for cut to falls insulation and mineral felt covering.</t>
  </si>
  <si>
    <t xml:space="preserve">Aged polycarbonate rooflights. </t>
  </si>
  <si>
    <t>Currently paint to walls, install ceramic tiles for hygiene and durability</t>
  </si>
  <si>
    <t>Rise and fall height adjustable bath. Fair condition, aging</t>
  </si>
  <si>
    <t>Rise and fall height adjustable bath. Good condition</t>
  </si>
  <si>
    <t>Briar Close HOP</t>
  </si>
  <si>
    <t>Briar Close HOP - 25 Year Master Cost Plan</t>
  </si>
  <si>
    <t>Total Construction Cost (over 25 years)</t>
  </si>
  <si>
    <t>Estimate Roof Cost Plan -Briar Close HOP</t>
  </si>
  <si>
    <t>Include for all internal finishes that are life expired, non-compliant or do not meet the suitability requirements</t>
  </si>
  <si>
    <t>Recovering the existing pitched roofs and felt flat roof, including all insulation, flashings and rainwater goods.</t>
  </si>
  <si>
    <t>Provisional Uplift for Sectional Works @ 25%</t>
  </si>
  <si>
    <r>
      <t xml:space="preserve">Note: </t>
    </r>
    <r>
      <rPr>
        <b/>
        <i/>
        <sz val="10"/>
        <rFont val="Arial"/>
        <family val="2"/>
      </rPr>
      <t>Provisional uplift of 25% for sectional works included. Actual uplift would need to be established on a site by site basis based on the site layout, extent of works required and the practicalities of undertaking that works with minimal disrupion.</t>
    </r>
  </si>
  <si>
    <r>
      <t xml:space="preserve">Note: </t>
    </r>
    <r>
      <rPr>
        <b/>
        <i/>
        <sz val="10"/>
        <rFont val="Arial"/>
        <family val="2"/>
      </rPr>
      <t>All costs to be read in conjunctions with the list of assumptions and clarifications as defined within the report, 
as well as the information detailed within the report wording.</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</si>
</sst>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quot;£&quot;* #,##0.00_-;_-&quot;£&quot;* &quot;-&quot;??_-;_-@_-"/>
    <numFmt numFmtId="43" formatCode="_-* #,##0.00_-;\-* #,##0.00_-;_-* &quot;-&quot;??_-;_-@_-"/>
    <numFmt numFmtId="164" formatCode="0.0"/>
    <numFmt numFmtId="165" formatCode="&quot;£&quot;#,##0.00"/>
    <numFmt numFmtId="166" formatCode="General;General;;@"/>
    <numFmt numFmtId="167" formatCode="_-* #,##0_-;\-* #,##0_-;_-* &quot;-&quot;??_-;_-@_-"/>
  </numFmts>
  <fonts count="25" x14ac:knownFonts="1">
    <font>
      <sz val="11"/>
      <color theme="1"/>
      <name val="Calibri"/>
      <family val="2"/>
      <scheme val="minor"/>
    </font>
    <font>
      <sz val="10"/>
      <name val="Arial"/>
      <family val="2"/>
    </font>
    <font>
      <b/>
      <sz val="10"/>
      <name val="Arial"/>
      <family val="2"/>
    </font>
    <font>
      <sz val="11"/>
      <color theme="1"/>
      <name val="Calibri"/>
      <family val="2"/>
      <scheme val="minor"/>
    </font>
    <font>
      <b/>
      <sz val="11"/>
      <color theme="1"/>
      <name val="Calibri"/>
      <family val="2"/>
      <scheme val="minor"/>
    </font>
    <font>
      <b/>
      <sz val="12"/>
      <color theme="1"/>
      <name val="Calibri"/>
      <family val="2"/>
      <scheme val="minor"/>
    </font>
    <font>
      <sz val="10"/>
      <color theme="1"/>
      <name val="Arial"/>
      <family val="2"/>
    </font>
    <font>
      <sz val="11"/>
      <color rgb="FF000000"/>
      <name val="Calibri"/>
      <family val="2"/>
      <charset val="204"/>
    </font>
    <font>
      <u/>
      <sz val="11"/>
      <color theme="10"/>
      <name val="Calibri"/>
      <family val="2"/>
      <scheme val="minor"/>
    </font>
    <font>
      <sz val="11"/>
      <name val="Calibri"/>
      <family val="2"/>
      <scheme val="minor"/>
    </font>
    <font>
      <b/>
      <sz val="12"/>
      <name val="Arial"/>
      <family val="2"/>
    </font>
    <font>
      <sz val="12"/>
      <color theme="1"/>
      <name val="Calibri"/>
      <family val="2"/>
      <scheme val="minor"/>
    </font>
    <font>
      <b/>
      <sz val="11"/>
      <name val="Calibri"/>
      <family val="2"/>
      <scheme val="minor"/>
    </font>
    <font>
      <sz val="12"/>
      <name val="Calibri"/>
      <family val="2"/>
      <scheme val="minor"/>
    </font>
    <font>
      <sz val="10"/>
      <color theme="1"/>
      <name val="Calibri"/>
      <family val="2"/>
      <scheme val="minor"/>
    </font>
    <font>
      <sz val="10"/>
      <name val="Arial"/>
      <family val="2"/>
    </font>
    <font>
      <sz val="10"/>
      <name val="MS Sans Serif"/>
      <family val="2"/>
    </font>
    <font>
      <b/>
      <sz val="10"/>
      <color theme="1"/>
      <name val="Arial"/>
      <family val="2"/>
    </font>
    <font>
      <sz val="10"/>
      <color rgb="FF004494"/>
      <name val="FandG Display Bank Gothic"/>
    </font>
    <font>
      <b/>
      <sz val="10"/>
      <color rgb="FF004494"/>
      <name val="FandG Display Bank Gothic"/>
    </font>
    <font>
      <sz val="11"/>
      <color theme="1"/>
      <name val="Arial"/>
      <family val="2"/>
    </font>
    <font>
      <b/>
      <sz val="11"/>
      <color theme="1"/>
      <name val="Arial"/>
      <family val="2"/>
    </font>
    <font>
      <sz val="12"/>
      <color theme="1"/>
      <name val="Arial"/>
      <family val="2"/>
    </font>
    <font>
      <b/>
      <sz val="12"/>
      <color theme="1"/>
      <name val="Arial"/>
      <family val="2"/>
    </font>
    <font>
      <b/>
      <i/>
      <sz val="10"/>
      <name val="Arial"/>
      <family val="2"/>
    </font>
  </fonts>
  <fills count="25">
    <fill>
      <patternFill patternType="none"/>
    </fill>
    <fill>
      <patternFill patternType="gray125"/>
    </fill>
    <fill>
      <patternFill patternType="solid">
        <fgColor theme="9" tint="0.59999389629810485"/>
        <bgColor indexed="64"/>
      </patternFill>
    </fill>
    <fill>
      <patternFill patternType="solid">
        <fgColor rgb="FF92D050"/>
        <bgColor indexed="64"/>
      </patternFill>
    </fill>
    <fill>
      <patternFill patternType="solid">
        <fgColor rgb="FF99CCFF"/>
        <bgColor indexed="64"/>
      </patternFill>
    </fill>
    <fill>
      <patternFill patternType="solid">
        <fgColor rgb="FFFFFF00"/>
        <bgColor indexed="64"/>
      </patternFill>
    </fill>
    <fill>
      <patternFill patternType="solid">
        <fgColor theme="0"/>
        <bgColor indexed="64"/>
      </patternFill>
    </fill>
    <fill>
      <patternFill patternType="solid">
        <fgColor rgb="FFFFC000"/>
        <bgColor indexed="64"/>
      </patternFill>
    </fill>
    <fill>
      <patternFill patternType="solid">
        <fgColor rgb="FF00B0F0"/>
        <bgColor indexed="64"/>
      </patternFill>
    </fill>
    <fill>
      <patternFill patternType="solid">
        <fgColor rgb="FFFFFF99"/>
        <bgColor indexed="64"/>
      </patternFill>
    </fill>
    <fill>
      <patternFill patternType="solid">
        <fgColor theme="9" tint="0.39997558519241921"/>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FF0000"/>
        <bgColor indexed="64"/>
      </patternFill>
    </fill>
    <fill>
      <patternFill patternType="solid">
        <fgColor indexed="17"/>
        <bgColor indexed="64"/>
      </patternFill>
    </fill>
    <fill>
      <patternFill patternType="solid">
        <fgColor indexed="40"/>
        <bgColor indexed="64"/>
      </patternFill>
    </fill>
    <fill>
      <patternFill patternType="solid">
        <fgColor indexed="53"/>
        <bgColor indexed="64"/>
      </patternFill>
    </fill>
    <fill>
      <patternFill patternType="solid">
        <fgColor indexed="13"/>
        <bgColor indexed="64"/>
      </patternFill>
    </fill>
    <fill>
      <patternFill patternType="solid">
        <fgColor theme="0" tint="-4.9989318521683403E-2"/>
        <bgColor indexed="64"/>
      </patternFill>
    </fill>
    <fill>
      <patternFill patternType="solid">
        <fgColor rgb="FF00B050"/>
        <bgColor indexed="64"/>
      </patternFill>
    </fill>
    <fill>
      <patternFill patternType="solid">
        <fgColor rgb="FFFF6600"/>
        <bgColor indexed="64"/>
      </patternFill>
    </fill>
    <fill>
      <patternFill patternType="solid">
        <fgColor theme="2" tint="-9.9978637043366805E-2"/>
        <bgColor indexed="64"/>
      </patternFill>
    </fill>
  </fills>
  <borders count="62">
    <border>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style="thin">
        <color auto="1"/>
      </right>
      <top/>
      <bottom style="thin">
        <color auto="1"/>
      </bottom>
      <diagonal/>
    </border>
    <border>
      <left style="thin">
        <color auto="1"/>
      </left>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auto="1"/>
      </left>
      <right style="medium">
        <color auto="1"/>
      </right>
      <top/>
      <bottom/>
      <diagonal/>
    </border>
    <border>
      <left style="medium">
        <color auto="1"/>
      </left>
      <right/>
      <top/>
      <bottom/>
      <diagonal/>
    </border>
    <border>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medium">
        <color indexed="64"/>
      </top>
      <bottom style="thin">
        <color indexed="64"/>
      </bottom>
      <diagonal/>
    </border>
    <border>
      <left style="medium">
        <color indexed="64"/>
      </left>
      <right style="thin">
        <color indexed="64"/>
      </right>
      <top style="thin">
        <color indexed="64"/>
      </top>
      <bottom/>
      <diagonal/>
    </border>
    <border>
      <left/>
      <right style="thin">
        <color auto="1"/>
      </right>
      <top style="medium">
        <color auto="1"/>
      </top>
      <bottom style="medium">
        <color auto="1"/>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bottom style="dotted">
        <color indexed="64"/>
      </bottom>
      <diagonal/>
    </border>
    <border>
      <left/>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auto="1"/>
      </left>
      <right/>
      <top/>
      <bottom style="thin">
        <color auto="1"/>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auto="1"/>
      </left>
      <right style="medium">
        <color auto="1"/>
      </right>
      <top style="thin">
        <color indexed="64"/>
      </top>
      <bottom style="double">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medium">
        <color indexed="64"/>
      </top>
      <bottom/>
      <diagonal/>
    </border>
    <border>
      <left/>
      <right style="thin">
        <color indexed="64"/>
      </right>
      <top style="medium">
        <color auto="1"/>
      </top>
      <bottom/>
      <diagonal/>
    </border>
    <border>
      <left/>
      <right/>
      <top style="medium">
        <color auto="1"/>
      </top>
      <bottom/>
      <diagonal/>
    </border>
  </borders>
  <cellStyleXfs count="22">
    <xf numFmtId="0" fontId="0" fillId="0" borderId="0"/>
    <xf numFmtId="0" fontId="1" fillId="0" borderId="0"/>
    <xf numFmtId="0" fontId="1" fillId="0" borderId="0"/>
    <xf numFmtId="44" fontId="3" fillId="0" borderId="0" applyFont="0" applyFill="0" applyBorder="0" applyAlignment="0" applyProtection="0"/>
    <xf numFmtId="0" fontId="6" fillId="0" borderId="0"/>
    <xf numFmtId="0" fontId="1" fillId="0" borderId="0"/>
    <xf numFmtId="0" fontId="6" fillId="0" borderId="0"/>
    <xf numFmtId="0" fontId="1" fillId="0" borderId="0"/>
    <xf numFmtId="0" fontId="1" fillId="0" borderId="0"/>
    <xf numFmtId="44" fontId="3" fillId="0" borderId="0" applyFont="0" applyFill="0" applyBorder="0" applyAlignment="0" applyProtection="0"/>
    <xf numFmtId="0" fontId="1" fillId="0" borderId="0">
      <alignment wrapText="1"/>
    </xf>
    <xf numFmtId="0" fontId="7" fillId="0" borderId="0"/>
    <xf numFmtId="0" fontId="8" fillId="0" borderId="0" applyNumberForma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1" fillId="0" borderId="0"/>
    <xf numFmtId="0" fontId="15" fillId="0" borderId="0"/>
    <xf numFmtId="0" fontId="1"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cellStyleXfs>
  <cellXfs count="618">
    <xf numFmtId="0" fontId="0" fillId="0" borderId="0" xfId="0"/>
    <xf numFmtId="0" fontId="0" fillId="0" borderId="0" xfId="0"/>
    <xf numFmtId="44" fontId="5" fillId="0" borderId="25" xfId="3" applyFont="1" applyFill="1" applyBorder="1" applyAlignment="1">
      <alignment horizontal="center" vertical="center" wrapText="1"/>
    </xf>
    <xf numFmtId="0" fontId="0" fillId="0" borderId="0" xfId="0" applyAlignment="1">
      <alignment wrapText="1"/>
    </xf>
    <xf numFmtId="165" fontId="0" fillId="0" borderId="0" xfId="0" applyNumberFormat="1" applyAlignment="1">
      <alignment wrapText="1"/>
    </xf>
    <xf numFmtId="0" fontId="0" fillId="0" borderId="0" xfId="0" applyAlignment="1">
      <alignment horizontal="center"/>
    </xf>
    <xf numFmtId="0" fontId="0" fillId="0" borderId="0" xfId="0" applyAlignment="1">
      <alignment horizontal="center"/>
    </xf>
    <xf numFmtId="165" fontId="5" fillId="0" borderId="5" xfId="3" applyNumberFormat="1" applyFont="1" applyFill="1" applyBorder="1" applyAlignment="1">
      <alignment horizontal="center" vertical="center" wrapText="1"/>
    </xf>
    <xf numFmtId="0" fontId="8" fillId="0" borderId="0" xfId="12"/>
    <xf numFmtId="166" fontId="0" fillId="0" borderId="5" xfId="0" applyNumberFormat="1" applyBorder="1" applyAlignment="1">
      <alignment horizontal="center" vertical="center"/>
    </xf>
    <xf numFmtId="0" fontId="0" fillId="0" borderId="0" xfId="0"/>
    <xf numFmtId="0" fontId="0" fillId="0" borderId="0" xfId="0" applyAlignment="1">
      <alignment horizontal="center" vertical="center"/>
    </xf>
    <xf numFmtId="165" fontId="0" fillId="0" borderId="5" xfId="0" applyNumberFormat="1" applyBorder="1" applyAlignment="1">
      <alignment horizontal="center" vertical="center"/>
    </xf>
    <xf numFmtId="0" fontId="0" fillId="0" borderId="5" xfId="0" applyBorder="1" applyAlignment="1">
      <alignment horizontal="left" vertical="center" wrapText="1"/>
    </xf>
    <xf numFmtId="0" fontId="0" fillId="0" borderId="5" xfId="0" applyFill="1" applyBorder="1" applyAlignment="1">
      <alignment horizontal="left" vertical="center" wrapText="1"/>
    </xf>
    <xf numFmtId="0" fontId="4" fillId="0" borderId="5" xfId="0" applyFont="1" applyFill="1" applyBorder="1" applyAlignment="1">
      <alignment horizontal="center" vertical="center"/>
    </xf>
    <xf numFmtId="0" fontId="0" fillId="0" borderId="13" xfId="0" applyFill="1" applyBorder="1" applyAlignment="1">
      <alignment horizontal="center" vertical="center"/>
    </xf>
    <xf numFmtId="0" fontId="4" fillId="0" borderId="16" xfId="0" applyFont="1" applyFill="1" applyBorder="1" applyAlignment="1">
      <alignment horizontal="center" vertical="center"/>
    </xf>
    <xf numFmtId="0" fontId="0" fillId="0" borderId="19" xfId="0" applyBorder="1"/>
    <xf numFmtId="0" fontId="0" fillId="0" borderId="21" xfId="0" applyBorder="1" applyAlignment="1">
      <alignment horizontal="center" vertical="center"/>
    </xf>
    <xf numFmtId="0" fontId="4" fillId="0" borderId="5" xfId="0" applyFont="1" applyBorder="1" applyAlignment="1">
      <alignment horizontal="center" vertical="center"/>
    </xf>
    <xf numFmtId="0" fontId="4" fillId="0" borderId="10" xfId="0" applyFont="1" applyFill="1" applyBorder="1" applyAlignment="1">
      <alignment horizontal="center" vertical="center"/>
    </xf>
    <xf numFmtId="0" fontId="4" fillId="0" borderId="7" xfId="0" applyFont="1" applyFill="1" applyBorder="1" applyAlignment="1">
      <alignment horizontal="center" vertical="center"/>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1" fontId="5" fillId="0" borderId="25" xfId="0" applyNumberFormat="1" applyFont="1" applyBorder="1" applyAlignment="1">
      <alignment horizontal="center" vertical="center" wrapText="1"/>
    </xf>
    <xf numFmtId="0" fontId="5" fillId="0" borderId="29" xfId="0" applyFont="1" applyFill="1" applyBorder="1" applyAlignment="1">
      <alignment horizontal="center" vertical="center" wrapText="1"/>
    </xf>
    <xf numFmtId="0" fontId="4" fillId="0" borderId="3" xfId="0" applyFont="1" applyFill="1" applyBorder="1" applyAlignment="1">
      <alignment horizontal="center" vertical="center"/>
    </xf>
    <xf numFmtId="0" fontId="0" fillId="0" borderId="30" xfId="0" applyBorder="1" applyAlignment="1">
      <alignment horizontal="center" vertical="center"/>
    </xf>
    <xf numFmtId="0" fontId="0" fillId="0" borderId="27" xfId="0" applyFill="1" applyBorder="1" applyAlignment="1">
      <alignment horizontal="center" vertical="center"/>
    </xf>
    <xf numFmtId="0" fontId="4" fillId="0" borderId="27" xfId="0" applyFont="1" applyFill="1" applyBorder="1" applyAlignment="1">
      <alignment horizontal="center" vertical="center"/>
    </xf>
    <xf numFmtId="0" fontId="0" fillId="0" borderId="31" xfId="0" applyBorder="1" applyAlignment="1">
      <alignment horizontal="center" vertical="center"/>
    </xf>
    <xf numFmtId="0" fontId="0" fillId="0" borderId="0" xfId="0" applyAlignment="1">
      <alignment wrapText="1"/>
    </xf>
    <xf numFmtId="0" fontId="0" fillId="0" borderId="0" xfId="0" applyAlignment="1">
      <alignment horizontal="center" vertical="center" wrapText="1"/>
    </xf>
    <xf numFmtId="0" fontId="0" fillId="0" borderId="5" xfId="0" applyBorder="1" applyAlignment="1">
      <alignment horizontal="center" vertical="center" wrapText="1"/>
    </xf>
    <xf numFmtId="0" fontId="0" fillId="0" borderId="5" xfId="0" applyBorder="1" applyAlignment="1">
      <alignment wrapText="1"/>
    </xf>
    <xf numFmtId="165" fontId="0" fillId="0" borderId="0" xfId="0" applyNumberFormat="1" applyAlignment="1">
      <alignment horizontal="center" vertical="center"/>
    </xf>
    <xf numFmtId="0" fontId="0" fillId="0" borderId="5" xfId="0" applyBorder="1" applyAlignment="1">
      <alignment horizontal="center" vertical="center"/>
    </xf>
    <xf numFmtId="0" fontId="0" fillId="0" borderId="5" xfId="0" applyFill="1" applyBorder="1" applyAlignment="1">
      <alignment horizontal="center" vertical="center"/>
    </xf>
    <xf numFmtId="0" fontId="0" fillId="0" borderId="13" xfId="0" applyBorder="1" applyAlignment="1">
      <alignment horizontal="center" vertical="center"/>
    </xf>
    <xf numFmtId="0" fontId="0" fillId="0" borderId="17" xfId="0" applyBorder="1" applyAlignment="1">
      <alignment horizontal="center" vertical="center"/>
    </xf>
    <xf numFmtId="0" fontId="0" fillId="0" borderId="11" xfId="0" applyBorder="1" applyAlignment="1">
      <alignment horizontal="center" vertical="center"/>
    </xf>
    <xf numFmtId="0" fontId="5" fillId="0" borderId="5" xfId="0" applyFont="1" applyBorder="1" applyAlignment="1">
      <alignment horizontal="center" vertical="center" wrapText="1"/>
    </xf>
    <xf numFmtId="1" fontId="5" fillId="0" borderId="5" xfId="0" applyNumberFormat="1" applyFont="1" applyBorder="1" applyAlignment="1">
      <alignment horizontal="center" vertical="center" wrapText="1"/>
    </xf>
    <xf numFmtId="0" fontId="5" fillId="0" borderId="5" xfId="0" applyFont="1" applyFill="1" applyBorder="1" applyAlignment="1">
      <alignment horizontal="center" vertical="center" wrapText="1"/>
    </xf>
    <xf numFmtId="0" fontId="0" fillId="0" borderId="5" xfId="0" applyFill="1" applyBorder="1" applyAlignment="1">
      <alignment wrapText="1"/>
    </xf>
    <xf numFmtId="165" fontId="0" fillId="0" borderId="5" xfId="0" applyNumberFormat="1" applyFill="1" applyBorder="1" applyAlignment="1">
      <alignment horizontal="center" vertical="center"/>
    </xf>
    <xf numFmtId="0" fontId="0" fillId="0" borderId="10" xfId="0" applyFill="1" applyBorder="1" applyAlignment="1">
      <alignment horizontal="center" vertical="center" wrapText="1"/>
    </xf>
    <xf numFmtId="0" fontId="0" fillId="0" borderId="5" xfId="0" applyFill="1" applyBorder="1" applyAlignment="1">
      <alignment horizontal="center" vertical="center" wrapText="1"/>
    </xf>
    <xf numFmtId="0" fontId="0" fillId="0" borderId="16" xfId="0" applyFill="1" applyBorder="1" applyAlignment="1">
      <alignment horizontal="center" vertical="center" wrapText="1"/>
    </xf>
    <xf numFmtId="164" fontId="1" fillId="6" borderId="5" xfId="1" applyNumberFormat="1" applyFont="1" applyFill="1" applyBorder="1" applyAlignment="1">
      <alignment horizontal="left" vertical="center"/>
    </xf>
    <xf numFmtId="0" fontId="0" fillId="5" borderId="5" xfId="0" applyFill="1" applyBorder="1" applyAlignment="1">
      <alignment horizontal="center"/>
    </xf>
    <xf numFmtId="0" fontId="0" fillId="0" borderId="0" xfId="0" applyFill="1"/>
    <xf numFmtId="0" fontId="10" fillId="17" borderId="5" xfId="1" applyFont="1" applyFill="1" applyBorder="1" applyAlignment="1">
      <alignment horizontal="center" vertical="center"/>
    </xf>
    <xf numFmtId="0" fontId="10" fillId="18" borderId="5" xfId="1" applyFont="1" applyFill="1" applyBorder="1" applyAlignment="1">
      <alignment horizontal="center" vertical="center"/>
    </xf>
    <xf numFmtId="0" fontId="10" fillId="20" borderId="5" xfId="1" applyFont="1" applyFill="1" applyBorder="1" applyAlignment="1">
      <alignment horizontal="center" vertical="center"/>
    </xf>
    <xf numFmtId="0" fontId="10" fillId="12" borderId="5" xfId="1" applyFont="1" applyFill="1" applyBorder="1" applyAlignment="1">
      <alignment horizontal="center" vertical="center"/>
    </xf>
    <xf numFmtId="0" fontId="1" fillId="6" borderId="5" xfId="1" applyFont="1" applyFill="1" applyBorder="1" applyAlignment="1">
      <alignment horizontal="center" vertical="center" wrapText="1"/>
    </xf>
    <xf numFmtId="0" fontId="0" fillId="0" borderId="0" xfId="0" applyFill="1" applyBorder="1"/>
    <xf numFmtId="0" fontId="0" fillId="0" borderId="5" xfId="0" applyFill="1" applyBorder="1" applyAlignment="1">
      <alignment horizontal="center" vertical="center"/>
    </xf>
    <xf numFmtId="0" fontId="0" fillId="0" borderId="5" xfId="0" applyBorder="1" applyAlignment="1">
      <alignment horizontal="center" vertical="center"/>
    </xf>
    <xf numFmtId="0" fontId="5" fillId="0" borderId="32" xfId="0" applyFont="1" applyFill="1" applyBorder="1" applyAlignment="1">
      <alignment horizontal="center" wrapText="1"/>
    </xf>
    <xf numFmtId="1" fontId="5" fillId="0" borderId="32" xfId="0" applyNumberFormat="1" applyFont="1" applyFill="1" applyBorder="1" applyAlignment="1">
      <alignment horizontal="center" wrapText="1"/>
    </xf>
    <xf numFmtId="0" fontId="5" fillId="0" borderId="32" xfId="0" applyFont="1" applyFill="1" applyBorder="1" applyAlignment="1">
      <alignment horizontal="center" vertical="center" wrapText="1"/>
    </xf>
    <xf numFmtId="0" fontId="5" fillId="0" borderId="33" xfId="0" applyFont="1" applyFill="1" applyBorder="1" applyAlignment="1">
      <alignment horizontal="center" wrapText="1"/>
    </xf>
    <xf numFmtId="44" fontId="5" fillId="0" borderId="32" xfId="3" applyFont="1" applyFill="1" applyBorder="1" applyAlignment="1">
      <alignment horizontal="center" wrapText="1"/>
    </xf>
    <xf numFmtId="0" fontId="4" fillId="0" borderId="33" xfId="0" applyFont="1" applyFill="1" applyBorder="1" applyAlignment="1">
      <alignment horizontal="center" vertical="center"/>
    </xf>
    <xf numFmtId="0" fontId="4" fillId="0" borderId="37" xfId="0" applyFont="1" applyFill="1" applyBorder="1" applyAlignment="1">
      <alignment horizontal="center" vertical="center"/>
    </xf>
    <xf numFmtId="0" fontId="4" fillId="0" borderId="40" xfId="0" applyFont="1" applyFill="1" applyBorder="1" applyAlignment="1">
      <alignment horizontal="center" vertical="center"/>
    </xf>
    <xf numFmtId="0" fontId="0" fillId="0" borderId="0" xfId="0" applyFill="1" applyBorder="1" applyAlignment="1"/>
    <xf numFmtId="0" fontId="5" fillId="0" borderId="0" xfId="0" applyFont="1" applyFill="1" applyBorder="1" applyAlignment="1">
      <alignment horizontal="center" vertical="center"/>
    </xf>
    <xf numFmtId="1" fontId="0" fillId="0" borderId="0" xfId="0" applyNumberFormat="1" applyFill="1" applyBorder="1" applyAlignment="1"/>
    <xf numFmtId="0" fontId="11" fillId="0" borderId="0" xfId="0" applyFont="1" applyFill="1" applyBorder="1" applyAlignment="1">
      <alignment vertical="center" wrapText="1"/>
    </xf>
    <xf numFmtId="0" fontId="11" fillId="0" borderId="0" xfId="0" applyFont="1" applyFill="1" applyBorder="1" applyAlignment="1">
      <alignment horizontal="center" vertical="center" wrapText="1"/>
    </xf>
    <xf numFmtId="0" fontId="0" fillId="0" borderId="0" xfId="0" applyFill="1" applyBorder="1" applyAlignment="1">
      <alignment horizontal="center"/>
    </xf>
    <xf numFmtId="44" fontId="0" fillId="0" borderId="0" xfId="3" applyFont="1" applyFill="1"/>
    <xf numFmtId="1" fontId="0" fillId="0" borderId="0" xfId="0" applyNumberFormat="1" applyFill="1"/>
    <xf numFmtId="0" fontId="0" fillId="0" borderId="0" xfId="0" applyFill="1" applyAlignment="1">
      <alignment horizontal="center" vertical="center"/>
    </xf>
    <xf numFmtId="0" fontId="0" fillId="0" borderId="0" xfId="0" applyFill="1" applyAlignment="1">
      <alignment horizontal="center"/>
    </xf>
    <xf numFmtId="0" fontId="12" fillId="0" borderId="33" xfId="0" applyFont="1" applyFill="1" applyBorder="1" applyAlignment="1">
      <alignment horizontal="center" vertical="center"/>
    </xf>
    <xf numFmtId="0" fontId="13" fillId="0" borderId="35" xfId="0" applyFont="1" applyFill="1" applyBorder="1" applyAlignment="1">
      <alignment vertical="center" wrapText="1"/>
    </xf>
    <xf numFmtId="0" fontId="13" fillId="0" borderId="36" xfId="0" applyFont="1" applyFill="1" applyBorder="1" applyAlignment="1">
      <alignment horizontal="center" vertical="center" wrapText="1"/>
    </xf>
    <xf numFmtId="0" fontId="9" fillId="0" borderId="10" xfId="0" applyFont="1" applyFill="1" applyBorder="1" applyAlignment="1">
      <alignment horizontal="center"/>
    </xf>
    <xf numFmtId="44" fontId="9" fillId="0" borderId="10" xfId="3" applyFont="1" applyFill="1" applyBorder="1"/>
    <xf numFmtId="0" fontId="9" fillId="0" borderId="11" xfId="0" applyFont="1" applyFill="1" applyBorder="1"/>
    <xf numFmtId="0" fontId="12" fillId="0" borderId="37" xfId="0" applyFont="1" applyFill="1" applyBorder="1" applyAlignment="1">
      <alignment horizontal="center" vertical="center"/>
    </xf>
    <xf numFmtId="0" fontId="13" fillId="0" borderId="39" xfId="0" applyFont="1" applyFill="1" applyBorder="1" applyAlignment="1">
      <alignment vertical="center" wrapText="1"/>
    </xf>
    <xf numFmtId="0" fontId="13" fillId="0" borderId="8" xfId="0" applyFont="1" applyFill="1" applyBorder="1" applyAlignment="1">
      <alignment horizontal="center" vertical="center" wrapText="1"/>
    </xf>
    <xf numFmtId="0" fontId="9" fillId="0" borderId="5" xfId="0" applyFont="1" applyFill="1" applyBorder="1" applyAlignment="1">
      <alignment horizontal="center"/>
    </xf>
    <xf numFmtId="44" fontId="9" fillId="0" borderId="5" xfId="3" applyFont="1" applyFill="1" applyBorder="1"/>
    <xf numFmtId="0" fontId="9" fillId="0" borderId="13" xfId="0" applyFont="1" applyFill="1" applyBorder="1"/>
    <xf numFmtId="0" fontId="13" fillId="0" borderId="41" xfId="0" applyFont="1" applyFill="1" applyBorder="1" applyAlignment="1">
      <alignment vertical="center" wrapText="1"/>
    </xf>
    <xf numFmtId="0" fontId="13" fillId="0" borderId="42" xfId="0" applyFont="1" applyFill="1" applyBorder="1" applyAlignment="1">
      <alignment horizontal="center" vertical="center" wrapText="1"/>
    </xf>
    <xf numFmtId="0" fontId="9" fillId="0" borderId="16" xfId="0" applyFont="1" applyFill="1" applyBorder="1" applyAlignment="1">
      <alignment horizontal="center"/>
    </xf>
    <xf numFmtId="44" fontId="9" fillId="0" borderId="16" xfId="3" applyFont="1" applyFill="1" applyBorder="1"/>
    <xf numFmtId="0" fontId="9" fillId="0" borderId="17" xfId="0" applyFont="1" applyFill="1" applyBorder="1"/>
    <xf numFmtId="0" fontId="13" fillId="0" borderId="43" xfId="0" applyFont="1" applyFill="1" applyBorder="1" applyAlignment="1">
      <alignment vertical="center" wrapText="1"/>
    </xf>
    <xf numFmtId="0" fontId="13" fillId="0" borderId="44" xfId="0" applyFont="1" applyFill="1" applyBorder="1" applyAlignment="1">
      <alignment horizontal="center" vertical="center" wrapText="1"/>
    </xf>
    <xf numFmtId="0" fontId="9" fillId="0" borderId="7" xfId="0" applyFont="1" applyFill="1" applyBorder="1" applyAlignment="1">
      <alignment horizontal="center"/>
    </xf>
    <xf numFmtId="44" fontId="9" fillId="0" borderId="7" xfId="3" applyFont="1" applyFill="1" applyBorder="1"/>
    <xf numFmtId="0" fontId="9" fillId="0" borderId="21" xfId="0" applyFont="1" applyFill="1" applyBorder="1"/>
    <xf numFmtId="0" fontId="12" fillId="0" borderId="40" xfId="0" applyFont="1" applyFill="1" applyBorder="1" applyAlignment="1">
      <alignment horizontal="center" vertical="center"/>
    </xf>
    <xf numFmtId="0" fontId="13" fillId="0" borderId="9" xfId="0" applyFont="1" applyFill="1" applyBorder="1" applyAlignment="1">
      <alignment vertical="center" wrapText="1"/>
    </xf>
    <xf numFmtId="0" fontId="13" fillId="0" borderId="12" xfId="0" applyFont="1" applyFill="1" applyBorder="1" applyAlignment="1">
      <alignment vertical="center" wrapText="1"/>
    </xf>
    <xf numFmtId="0" fontId="13" fillId="0" borderId="15" xfId="0" applyFont="1" applyFill="1" applyBorder="1" applyAlignment="1">
      <alignment vertical="center" wrapText="1"/>
    </xf>
    <xf numFmtId="0" fontId="13" fillId="0" borderId="5" xfId="0" applyFont="1" applyFill="1" applyBorder="1" applyAlignment="1">
      <alignment horizontal="center" vertical="center" wrapText="1"/>
    </xf>
    <xf numFmtId="0" fontId="13" fillId="0" borderId="45"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46" xfId="0" applyFont="1" applyFill="1" applyBorder="1" applyAlignment="1">
      <alignment vertical="center" wrapText="1"/>
    </xf>
    <xf numFmtId="0" fontId="13" fillId="0" borderId="0" xfId="0" applyFont="1" applyFill="1" applyBorder="1" applyAlignment="1">
      <alignment vertical="center" wrapText="1"/>
    </xf>
    <xf numFmtId="0" fontId="0" fillId="0" borderId="5" xfId="0" applyBorder="1" applyAlignment="1">
      <alignment horizontal="center" vertical="center"/>
    </xf>
    <xf numFmtId="0" fontId="0" fillId="0" borderId="5" xfId="0" applyFill="1" applyBorder="1" applyAlignment="1">
      <alignment horizontal="center" vertical="center"/>
    </xf>
    <xf numFmtId="0" fontId="0" fillId="0" borderId="5" xfId="0" applyBorder="1" applyAlignment="1">
      <alignment horizontal="center" vertical="center" wrapText="1"/>
    </xf>
    <xf numFmtId="0" fontId="0" fillId="0" borderId="5" xfId="0" applyBorder="1" applyAlignment="1">
      <alignment horizontal="center" vertical="center"/>
    </xf>
    <xf numFmtId="0" fontId="0" fillId="5" borderId="5" xfId="0" applyFill="1" applyBorder="1" applyAlignment="1">
      <alignment horizontal="center" vertical="center"/>
    </xf>
    <xf numFmtId="0" fontId="10" fillId="17" borderId="0" xfId="1" applyFont="1" applyFill="1" applyBorder="1" applyAlignment="1">
      <alignment horizontal="center" vertical="center"/>
    </xf>
    <xf numFmtId="0" fontId="10" fillId="18" borderId="0" xfId="1" applyFont="1" applyFill="1" applyBorder="1" applyAlignment="1">
      <alignment horizontal="center" vertical="center"/>
    </xf>
    <xf numFmtId="0" fontId="10" fillId="20" borderId="0" xfId="1" applyFont="1" applyFill="1" applyBorder="1" applyAlignment="1">
      <alignment horizontal="center" vertical="center"/>
    </xf>
    <xf numFmtId="0" fontId="10" fillId="12" borderId="0" xfId="1" applyFont="1" applyFill="1" applyBorder="1" applyAlignment="1">
      <alignment horizontal="center" vertical="center"/>
    </xf>
    <xf numFmtId="0" fontId="0" fillId="0" borderId="27" xfId="0" applyFill="1" applyBorder="1" applyAlignment="1">
      <alignment horizontal="center" vertical="center" wrapText="1"/>
    </xf>
    <xf numFmtId="0" fontId="1" fillId="6" borderId="5" xfId="1" applyFont="1" applyFill="1" applyBorder="1" applyAlignment="1">
      <alignment vertical="center" wrapText="1"/>
    </xf>
    <xf numFmtId="165" fontId="14" fillId="6" borderId="5" xfId="0" applyNumberFormat="1" applyFont="1" applyFill="1" applyBorder="1" applyAlignment="1">
      <alignment horizontal="right"/>
    </xf>
    <xf numFmtId="0" fontId="0" fillId="0" borderId="5" xfId="0" applyFill="1" applyBorder="1" applyAlignment="1">
      <alignment horizontal="center" vertical="center"/>
    </xf>
    <xf numFmtId="0" fontId="4" fillId="0" borderId="26" xfId="0" applyFont="1" applyBorder="1" applyAlignment="1">
      <alignment horizontal="center" vertical="center"/>
    </xf>
    <xf numFmtId="0" fontId="0" fillId="0" borderId="27" xfId="0" applyBorder="1" applyAlignment="1">
      <alignment horizontal="center" vertical="center"/>
    </xf>
    <xf numFmtId="0" fontId="4" fillId="0" borderId="5" xfId="0" applyFont="1" applyBorder="1" applyAlignment="1">
      <alignment horizontal="center" vertical="center"/>
    </xf>
    <xf numFmtId="0" fontId="0" fillId="0" borderId="5" xfId="0" applyBorder="1" applyAlignment="1">
      <alignment horizontal="center" vertical="center"/>
    </xf>
    <xf numFmtId="0" fontId="4" fillId="0" borderId="7" xfId="0" applyFont="1" applyBorder="1" applyAlignment="1">
      <alignment horizontal="center" vertical="center"/>
    </xf>
    <xf numFmtId="0" fontId="0" fillId="0" borderId="7" xfId="0" applyBorder="1" applyAlignment="1">
      <alignment horizontal="center" vertical="center"/>
    </xf>
    <xf numFmtId="0" fontId="0" fillId="0" borderId="3" xfId="0" applyBorder="1" applyAlignment="1">
      <alignment horizontal="center" vertical="center"/>
    </xf>
    <xf numFmtId="0" fontId="0" fillId="0" borderId="27" xfId="0" applyBorder="1" applyAlignment="1">
      <alignment horizontal="center" vertical="center" wrapText="1"/>
    </xf>
    <xf numFmtId="0" fontId="0" fillId="0" borderId="10" xfId="0" applyBorder="1" applyAlignment="1">
      <alignment horizontal="center" vertical="center" wrapText="1"/>
    </xf>
    <xf numFmtId="0" fontId="0" fillId="0" borderId="5" xfId="0" applyBorder="1" applyAlignment="1">
      <alignment horizontal="center" vertical="center" wrapText="1"/>
    </xf>
    <xf numFmtId="0" fontId="4" fillId="0" borderId="10" xfId="0" applyFont="1" applyBorder="1" applyAlignment="1">
      <alignment horizontal="center" vertical="center"/>
    </xf>
    <xf numFmtId="0" fontId="0" fillId="0" borderId="10" xfId="0" applyBorder="1" applyAlignment="1">
      <alignment horizontal="center" vertical="center"/>
    </xf>
    <xf numFmtId="0" fontId="0" fillId="0" borderId="7" xfId="0" applyFill="1" applyBorder="1" applyAlignment="1">
      <alignment horizontal="center" vertical="center"/>
    </xf>
    <xf numFmtId="0" fontId="4" fillId="0" borderId="7" xfId="0" applyFont="1" applyBorder="1" applyAlignment="1">
      <alignment horizontal="center" vertical="center" wrapText="1"/>
    </xf>
    <xf numFmtId="0" fontId="4" fillId="0" borderId="0" xfId="0" applyFont="1" applyAlignment="1">
      <alignment horizontal="center" vertical="center"/>
    </xf>
    <xf numFmtId="0" fontId="0" fillId="0" borderId="16" xfId="0" applyBorder="1" applyAlignment="1">
      <alignment horizontal="center" vertical="center"/>
    </xf>
    <xf numFmtId="0" fontId="4" fillId="0" borderId="16" xfId="0" applyFont="1" applyBorder="1" applyAlignment="1">
      <alignment horizontal="center" vertical="center"/>
    </xf>
    <xf numFmtId="0" fontId="0" fillId="0" borderId="10" xfId="0" applyFill="1" applyBorder="1" applyAlignment="1">
      <alignment horizontal="center" vertical="center"/>
    </xf>
    <xf numFmtId="0" fontId="0" fillId="0" borderId="5" xfId="0" applyFill="1" applyBorder="1" applyAlignment="1">
      <alignment horizontal="center" vertical="center"/>
    </xf>
    <xf numFmtId="0" fontId="0" fillId="0" borderId="16" xfId="0" applyFill="1" applyBorder="1" applyAlignment="1">
      <alignment horizontal="center" vertical="center"/>
    </xf>
    <xf numFmtId="0" fontId="0" fillId="0" borderId="3" xfId="0" applyFill="1" applyBorder="1" applyAlignment="1">
      <alignment horizontal="center" vertical="center"/>
    </xf>
    <xf numFmtId="0" fontId="4" fillId="0" borderId="27" xfId="0" applyFont="1" applyBorder="1" applyAlignment="1">
      <alignment horizontal="center" vertical="center"/>
    </xf>
    <xf numFmtId="0" fontId="0" fillId="0" borderId="7" xfId="0" applyFill="1" applyBorder="1" applyAlignment="1">
      <alignment horizontal="center" vertical="center" wrapText="1"/>
    </xf>
    <xf numFmtId="0" fontId="0" fillId="0" borderId="3" xfId="0" applyFill="1" applyBorder="1" applyAlignment="1">
      <alignment horizontal="center" vertical="center" wrapText="1"/>
    </xf>
    <xf numFmtId="1" fontId="0" fillId="0" borderId="0" xfId="0" applyNumberFormat="1" applyAlignment="1">
      <alignment horizontal="center"/>
    </xf>
    <xf numFmtId="1" fontId="0" fillId="0" borderId="5" xfId="0" applyNumberFormat="1" applyFill="1" applyBorder="1" applyAlignment="1">
      <alignment horizontal="center" vertical="center"/>
    </xf>
    <xf numFmtId="0" fontId="0" fillId="0" borderId="5" xfId="0" applyFill="1" applyBorder="1" applyAlignment="1">
      <alignment horizontal="center" vertical="center"/>
    </xf>
    <xf numFmtId="0" fontId="0" fillId="0" borderId="5" xfId="0" applyBorder="1" applyAlignment="1">
      <alignment horizontal="center" vertical="center"/>
    </xf>
    <xf numFmtId="0" fontId="0" fillId="0" borderId="0" xfId="0" applyAlignment="1">
      <alignment horizontal="left"/>
    </xf>
    <xf numFmtId="0" fontId="0" fillId="0" borderId="0" xfId="0" applyAlignment="1">
      <alignment horizontal="left" indent="1"/>
    </xf>
    <xf numFmtId="0" fontId="0" fillId="0" borderId="0" xfId="0" applyNumberFormat="1"/>
    <xf numFmtId="0" fontId="0" fillId="0" borderId="7" xfId="0" applyBorder="1" applyAlignment="1">
      <alignment vertical="center"/>
    </xf>
    <xf numFmtId="0" fontId="0" fillId="0" borderId="5" xfId="0" applyBorder="1" applyAlignment="1">
      <alignment vertical="center"/>
    </xf>
    <xf numFmtId="0" fontId="0" fillId="0" borderId="7" xfId="0" applyFill="1" applyBorder="1" applyAlignment="1">
      <alignment vertical="center"/>
    </xf>
    <xf numFmtId="0" fontId="1" fillId="6" borderId="5" xfId="1" quotePrefix="1" applyFont="1" applyFill="1" applyBorder="1" applyAlignment="1">
      <alignment vertical="center" wrapText="1"/>
    </xf>
    <xf numFmtId="0" fontId="0" fillId="0" borderId="5" xfId="0" applyBorder="1" applyAlignment="1">
      <alignment horizontal="center" vertical="center"/>
    </xf>
    <xf numFmtId="0" fontId="0" fillId="0" borderId="5" xfId="0" applyFill="1" applyBorder="1" applyAlignment="1">
      <alignment horizontal="center" vertical="center"/>
    </xf>
    <xf numFmtId="0" fontId="0" fillId="0" borderId="0" xfId="0" pivotButton="1" applyAlignment="1">
      <alignment wrapText="1"/>
    </xf>
    <xf numFmtId="0" fontId="0" fillId="0" borderId="0" xfId="0" pivotButton="1"/>
    <xf numFmtId="0" fontId="4" fillId="0" borderId="5" xfId="0" applyFont="1" applyBorder="1" applyAlignment="1">
      <alignment horizontal="center" vertical="center"/>
    </xf>
    <xf numFmtId="0" fontId="4" fillId="0" borderId="7" xfId="0" applyFont="1" applyBorder="1" applyAlignment="1">
      <alignment horizontal="center" vertical="center"/>
    </xf>
    <xf numFmtId="0" fontId="0" fillId="0" borderId="5" xfId="0" applyFill="1" applyBorder="1" applyAlignment="1">
      <alignment horizontal="center" vertical="center"/>
    </xf>
    <xf numFmtId="0" fontId="0" fillId="0" borderId="5" xfId="0" applyBorder="1" applyAlignment="1">
      <alignment horizontal="center" vertical="center"/>
    </xf>
    <xf numFmtId="0" fontId="0" fillId="0" borderId="5" xfId="0" applyBorder="1" applyAlignment="1">
      <alignment horizontal="center" vertical="center" wrapText="1"/>
    </xf>
    <xf numFmtId="0" fontId="4" fillId="0" borderId="0" xfId="0" applyFont="1"/>
    <xf numFmtId="0" fontId="4" fillId="0" borderId="5" xfId="0" applyFont="1" applyBorder="1" applyAlignment="1">
      <alignment horizontal="center" vertical="center"/>
    </xf>
    <xf numFmtId="0" fontId="0" fillId="0" borderId="5" xfId="0" applyBorder="1" applyAlignment="1">
      <alignment horizontal="center" vertical="center" wrapText="1"/>
    </xf>
    <xf numFmtId="0" fontId="0" fillId="0" borderId="5" xfId="0" applyBorder="1" applyAlignment="1">
      <alignment horizontal="center" vertical="center"/>
    </xf>
    <xf numFmtId="0" fontId="0" fillId="0" borderId="5" xfId="0" applyFill="1" applyBorder="1" applyAlignment="1">
      <alignment horizontal="center" vertical="center"/>
    </xf>
    <xf numFmtId="0" fontId="4" fillId="0" borderId="7" xfId="0" applyFont="1" applyBorder="1" applyAlignment="1">
      <alignment horizontal="center" vertical="center"/>
    </xf>
    <xf numFmtId="165" fontId="1" fillId="6" borderId="5" xfId="1" applyNumberFormat="1" applyFont="1" applyFill="1" applyBorder="1" applyAlignment="1">
      <alignment horizontal="left" vertical="center"/>
    </xf>
    <xf numFmtId="0" fontId="0" fillId="0" borderId="5" xfId="0" applyFill="1" applyBorder="1" applyAlignment="1">
      <alignment horizontal="center" vertical="center"/>
    </xf>
    <xf numFmtId="0" fontId="0" fillId="0" borderId="5" xfId="0" applyBorder="1" applyAlignment="1">
      <alignment horizontal="center" vertical="center"/>
    </xf>
    <xf numFmtId="0" fontId="1" fillId="6" borderId="5" xfId="1" applyFont="1" applyFill="1" applyBorder="1" applyAlignment="1">
      <alignment horizontal="left" vertical="center" wrapText="1"/>
    </xf>
    <xf numFmtId="0" fontId="0" fillId="0" borderId="5" xfId="0" applyBorder="1" applyAlignment="1">
      <alignment horizontal="center" vertical="center"/>
    </xf>
    <xf numFmtId="0" fontId="0" fillId="0" borderId="5" xfId="0" applyFill="1" applyBorder="1" applyAlignment="1">
      <alignment horizontal="center" vertical="center"/>
    </xf>
    <xf numFmtId="0" fontId="0" fillId="0" borderId="5" xfId="0" applyFill="1" applyBorder="1" applyAlignment="1">
      <alignment horizontal="center" vertical="center"/>
    </xf>
    <xf numFmtId="0" fontId="0" fillId="0" borderId="5" xfId="0" applyBorder="1" applyAlignment="1">
      <alignment horizontal="center" vertical="center"/>
    </xf>
    <xf numFmtId="164" fontId="1" fillId="6" borderId="5" xfId="1" applyNumberFormat="1" applyFont="1" applyFill="1" applyBorder="1" applyAlignment="1">
      <alignment horizontal="left" vertical="center" wrapText="1"/>
    </xf>
    <xf numFmtId="0" fontId="0" fillId="0" borderId="5" xfId="0" applyBorder="1" applyAlignment="1">
      <alignment horizontal="center" vertical="center"/>
    </xf>
    <xf numFmtId="0" fontId="0" fillId="0" borderId="5" xfId="0" applyFill="1" applyBorder="1" applyAlignment="1">
      <alignment horizontal="center" vertical="center"/>
    </xf>
    <xf numFmtId="0" fontId="0" fillId="0" borderId="5" xfId="0" applyBorder="1" applyAlignment="1">
      <alignment horizontal="center" vertical="center"/>
    </xf>
    <xf numFmtId="0" fontId="0" fillId="8" borderId="5" xfId="0" applyFill="1" applyBorder="1" applyAlignment="1">
      <alignment horizontal="center" vertical="top"/>
    </xf>
    <xf numFmtId="0" fontId="0" fillId="6" borderId="5" xfId="0" applyFill="1" applyBorder="1" applyAlignment="1">
      <alignment horizontal="center" vertical="top"/>
    </xf>
    <xf numFmtId="0" fontId="0" fillId="0" borderId="5" xfId="0" applyFill="1" applyBorder="1" applyAlignment="1">
      <alignment horizontal="center" vertical="top"/>
    </xf>
    <xf numFmtId="0" fontId="0" fillId="0" borderId="5" xfId="0" applyBorder="1" applyAlignment="1">
      <alignment horizontal="center" vertical="center"/>
    </xf>
    <xf numFmtId="0" fontId="0" fillId="0" borderId="5" xfId="0" applyFill="1" applyBorder="1" applyAlignment="1">
      <alignment horizontal="center" vertical="center"/>
    </xf>
    <xf numFmtId="0" fontId="0" fillId="0" borderId="5" xfId="0" applyBorder="1"/>
    <xf numFmtId="165" fontId="0" fillId="0" borderId="5" xfId="0" applyNumberFormat="1" applyBorder="1" applyAlignment="1">
      <alignment wrapText="1"/>
    </xf>
    <xf numFmtId="164" fontId="1" fillId="6" borderId="5" xfId="1" applyNumberFormat="1" applyFont="1" applyFill="1" applyBorder="1" applyAlignment="1">
      <alignment horizontal="left"/>
    </xf>
    <xf numFmtId="0" fontId="1" fillId="6" borderId="5" xfId="1" applyNumberFormat="1" applyFont="1" applyFill="1" applyBorder="1" applyAlignment="1">
      <alignment horizontal="center" vertical="center"/>
    </xf>
    <xf numFmtId="165" fontId="0" fillId="6" borderId="5" xfId="0" applyNumberFormat="1" applyFill="1" applyBorder="1" applyAlignment="1">
      <alignment horizontal="left" wrapText="1"/>
    </xf>
    <xf numFmtId="0" fontId="1" fillId="6" borderId="5" xfId="1" quotePrefix="1" applyFont="1" applyFill="1" applyBorder="1" applyAlignment="1">
      <alignment horizontal="left" vertical="center" wrapText="1"/>
    </xf>
    <xf numFmtId="0" fontId="1" fillId="0" borderId="5" xfId="1" quotePrefix="1" applyFont="1" applyFill="1" applyBorder="1" applyAlignment="1">
      <alignment horizontal="left" vertical="center" wrapText="1"/>
    </xf>
    <xf numFmtId="49" fontId="1" fillId="6" borderId="5" xfId="1" applyNumberFormat="1" applyFont="1" applyFill="1" applyBorder="1" applyAlignment="1">
      <alignment horizontal="left" vertical="center"/>
    </xf>
    <xf numFmtId="49" fontId="0" fillId="6" borderId="5" xfId="0" applyNumberFormat="1" applyFill="1" applyBorder="1" applyAlignment="1">
      <alignment horizontal="left" vertical="top"/>
    </xf>
    <xf numFmtId="0" fontId="0" fillId="0" borderId="5" xfId="0" applyFill="1" applyBorder="1"/>
    <xf numFmtId="0" fontId="0" fillId="0" borderId="5" xfId="0" applyFill="1" applyBorder="1" applyAlignment="1">
      <alignment horizontal="center"/>
    </xf>
    <xf numFmtId="49" fontId="0" fillId="0" borderId="5" xfId="0" applyNumberFormat="1" applyFill="1" applyBorder="1" applyAlignment="1">
      <alignment horizontal="center" vertical="top"/>
    </xf>
    <xf numFmtId="0" fontId="0" fillId="0" borderId="5" xfId="0" applyFill="1" applyBorder="1" applyAlignment="1">
      <alignment horizontal="center" vertical="center"/>
    </xf>
    <xf numFmtId="0" fontId="0" fillId="0" borderId="5" xfId="0" applyBorder="1" applyAlignment="1">
      <alignment horizontal="center" vertical="center"/>
    </xf>
    <xf numFmtId="0" fontId="1" fillId="6" borderId="5" xfId="1" applyFont="1" applyFill="1" applyBorder="1" applyAlignment="1">
      <alignment horizontal="center" wrapText="1"/>
    </xf>
    <xf numFmtId="0" fontId="9" fillId="0" borderId="5" xfId="0" applyFont="1" applyFill="1" applyBorder="1" applyAlignment="1">
      <alignment horizontal="left"/>
    </xf>
    <xf numFmtId="49" fontId="1" fillId="0" borderId="5" xfId="1" applyNumberFormat="1" applyFont="1" applyFill="1" applyBorder="1" applyAlignment="1">
      <alignment horizontal="left" vertical="center"/>
    </xf>
    <xf numFmtId="0" fontId="0" fillId="7" borderId="0" xfId="0" applyFill="1"/>
    <xf numFmtId="0" fontId="0" fillId="0" borderId="0" xfId="0" applyAlignment="1">
      <alignment horizontal="left" indent="2"/>
    </xf>
    <xf numFmtId="0" fontId="0" fillId="7" borderId="0" xfId="0" applyFill="1" applyAlignment="1">
      <alignment horizontal="left" indent="1"/>
    </xf>
    <xf numFmtId="0" fontId="0" fillId="7" borderId="0" xfId="0" applyFill="1" applyAlignment="1">
      <alignment horizontal="left" indent="2"/>
    </xf>
    <xf numFmtId="0" fontId="0" fillId="0" borderId="0" xfId="0" applyFill="1" applyAlignment="1">
      <alignment horizontal="left"/>
    </xf>
    <xf numFmtId="0" fontId="0" fillId="0" borderId="0" xfId="0" applyNumberFormat="1" applyFill="1"/>
    <xf numFmtId="0" fontId="0" fillId="3" borderId="0" xfId="0" applyFill="1" applyAlignment="1">
      <alignment horizontal="left"/>
    </xf>
    <xf numFmtId="0" fontId="0" fillId="3" borderId="0" xfId="0" applyNumberFormat="1" applyFill="1"/>
    <xf numFmtId="0" fontId="0" fillId="3" borderId="0" xfId="0" applyFill="1"/>
    <xf numFmtId="0" fontId="0" fillId="0" borderId="0" xfId="0" applyFill="1" applyAlignment="1">
      <alignment horizontal="left" indent="2"/>
    </xf>
    <xf numFmtId="0" fontId="0" fillId="0" borderId="5" xfId="0" applyBorder="1" applyAlignment="1">
      <alignment horizontal="center"/>
    </xf>
    <xf numFmtId="0" fontId="0" fillId="0" borderId="7" xfId="0" applyBorder="1"/>
    <xf numFmtId="0" fontId="0" fillId="0" borderId="7" xfId="0" applyFill="1" applyBorder="1" applyAlignment="1">
      <alignment horizontal="center"/>
    </xf>
    <xf numFmtId="165" fontId="0" fillId="0" borderId="7" xfId="0" applyNumberFormat="1" applyBorder="1" applyAlignment="1">
      <alignment wrapText="1"/>
    </xf>
    <xf numFmtId="0" fontId="0" fillId="8" borderId="7" xfId="0" applyFill="1" applyBorder="1" applyAlignment="1">
      <alignment horizontal="center" vertical="top"/>
    </xf>
    <xf numFmtId="0" fontId="0" fillId="6" borderId="7" xfId="0" applyFill="1" applyBorder="1" applyAlignment="1">
      <alignment horizontal="center" vertical="top"/>
    </xf>
    <xf numFmtId="49" fontId="0" fillId="0" borderId="7" xfId="0" applyNumberFormat="1" applyFill="1" applyBorder="1" applyAlignment="1">
      <alignment horizontal="center" vertical="top"/>
    </xf>
    <xf numFmtId="165" fontId="14" fillId="6" borderId="7" xfId="0" applyNumberFormat="1" applyFont="1" applyFill="1" applyBorder="1" applyAlignment="1">
      <alignment horizontal="right"/>
    </xf>
    <xf numFmtId="0" fontId="0" fillId="0" borderId="7" xfId="0" applyFill="1" applyBorder="1" applyAlignment="1">
      <alignment horizontal="center" vertical="top"/>
    </xf>
    <xf numFmtId="166" fontId="0" fillId="0" borderId="7" xfId="0" applyNumberFormat="1" applyBorder="1" applyAlignment="1">
      <alignment horizontal="center" vertical="center"/>
    </xf>
    <xf numFmtId="0" fontId="0" fillId="0" borderId="5" xfId="0" applyBorder="1" applyAlignment="1">
      <alignment horizontal="left"/>
    </xf>
    <xf numFmtId="49" fontId="1" fillId="6" borderId="5" xfId="1" applyNumberFormat="1" applyFont="1" applyFill="1" applyBorder="1" applyAlignment="1">
      <alignment horizontal="left" vertical="top" wrapText="1"/>
    </xf>
    <xf numFmtId="0" fontId="1" fillId="6" borderId="5" xfId="1" applyFont="1" applyFill="1" applyBorder="1" applyAlignment="1">
      <alignment horizontal="left" vertical="top" wrapText="1"/>
    </xf>
    <xf numFmtId="1" fontId="6" fillId="0" borderId="0" xfId="0" applyNumberFormat="1" applyFont="1" applyAlignment="1">
      <alignment horizontal="left"/>
    </xf>
    <xf numFmtId="0" fontId="6" fillId="0" borderId="5" xfId="0" applyFont="1" applyFill="1" applyBorder="1" applyAlignment="1">
      <alignment horizontal="left" vertical="top" wrapText="1"/>
    </xf>
    <xf numFmtId="0" fontId="6" fillId="0" borderId="0" xfId="0" applyFont="1" applyAlignment="1">
      <alignment horizontal="left"/>
    </xf>
    <xf numFmtId="0" fontId="1" fillId="0" borderId="5" xfId="0" applyFont="1" applyFill="1" applyBorder="1" applyAlignment="1">
      <alignment horizontal="left" vertical="top" wrapText="1"/>
    </xf>
    <xf numFmtId="49" fontId="6" fillId="0" borderId="5" xfId="0" applyNumberFormat="1" applyFont="1" applyBorder="1" applyAlignment="1">
      <alignment horizontal="left" vertical="top"/>
    </xf>
    <xf numFmtId="0" fontId="6" fillId="0" borderId="5" xfId="0" applyFont="1" applyBorder="1" applyAlignment="1">
      <alignment horizontal="left" vertical="top"/>
    </xf>
    <xf numFmtId="1" fontId="6" fillId="0" borderId="5" xfId="0" applyNumberFormat="1" applyFont="1" applyFill="1" applyBorder="1" applyAlignment="1">
      <alignment horizontal="left" vertical="center"/>
    </xf>
    <xf numFmtId="0" fontId="6" fillId="0" borderId="5" xfId="0" applyFont="1" applyFill="1" applyBorder="1" applyAlignment="1">
      <alignment horizontal="left" vertical="center"/>
    </xf>
    <xf numFmtId="0" fontId="6" fillId="0" borderId="5" xfId="0" applyFont="1" applyBorder="1" applyAlignment="1">
      <alignment horizontal="left"/>
    </xf>
    <xf numFmtId="165" fontId="6" fillId="0" borderId="5" xfId="0" applyNumberFormat="1" applyFont="1" applyFill="1" applyBorder="1" applyAlignment="1">
      <alignment horizontal="left" wrapText="1"/>
    </xf>
    <xf numFmtId="0" fontId="6" fillId="0" borderId="5" xfId="0" applyFont="1" applyFill="1" applyBorder="1" applyAlignment="1">
      <alignment horizontal="left"/>
    </xf>
    <xf numFmtId="165" fontId="1" fillId="0" borderId="5" xfId="0" applyNumberFormat="1" applyFont="1" applyFill="1" applyBorder="1" applyAlignment="1">
      <alignment horizontal="left" wrapText="1"/>
    </xf>
    <xf numFmtId="0" fontId="6" fillId="0" borderId="0" xfId="0" applyFont="1" applyFill="1" applyAlignment="1">
      <alignment horizontal="left"/>
    </xf>
    <xf numFmtId="0" fontId="6" fillId="0" borderId="5" xfId="0" applyFont="1" applyFill="1" applyBorder="1" applyAlignment="1">
      <alignment horizontal="left" wrapText="1"/>
    </xf>
    <xf numFmtId="165" fontId="6" fillId="0" borderId="5" xfId="0" applyNumberFormat="1" applyFont="1" applyFill="1" applyBorder="1" applyAlignment="1">
      <alignment horizontal="left" vertical="top" wrapText="1"/>
    </xf>
    <xf numFmtId="165" fontId="6" fillId="0" borderId="7" xfId="0" applyNumberFormat="1" applyFont="1" applyFill="1" applyBorder="1" applyAlignment="1">
      <alignment horizontal="left" vertical="top" wrapText="1"/>
    </xf>
    <xf numFmtId="0" fontId="6" fillId="0" borderId="7" xfId="0" applyFont="1" applyFill="1" applyBorder="1" applyAlignment="1">
      <alignment horizontal="left"/>
    </xf>
    <xf numFmtId="0" fontId="6" fillId="0" borderId="5" xfId="0" applyFont="1" applyBorder="1" applyAlignment="1">
      <alignment horizontal="left" wrapText="1"/>
    </xf>
    <xf numFmtId="0" fontId="0" fillId="3" borderId="0" xfId="0" applyFill="1" applyAlignment="1">
      <alignment horizontal="left" indent="1"/>
    </xf>
    <xf numFmtId="0" fontId="0" fillId="7" borderId="0" xfId="0" applyNumberFormat="1" applyFill="1"/>
    <xf numFmtId="0" fontId="0" fillId="7" borderId="0" xfId="0" applyFill="1" applyAlignment="1">
      <alignment horizontal="left"/>
    </xf>
    <xf numFmtId="0" fontId="0" fillId="8" borderId="5" xfId="0" applyFill="1" applyBorder="1" applyAlignment="1">
      <alignment horizontal="center"/>
    </xf>
    <xf numFmtId="0" fontId="0" fillId="0" borderId="7" xfId="0" applyBorder="1" applyAlignment="1">
      <alignment horizontal="center" vertical="center"/>
    </xf>
    <xf numFmtId="0" fontId="0" fillId="0" borderId="5" xfId="0" applyBorder="1" applyAlignment="1">
      <alignment horizontal="center" vertical="center"/>
    </xf>
    <xf numFmtId="0" fontId="1" fillId="6" borderId="7" xfId="1" applyFont="1" applyFill="1" applyBorder="1" applyAlignment="1">
      <alignment horizontal="left" vertical="top" wrapText="1"/>
    </xf>
    <xf numFmtId="0" fontId="6" fillId="0" borderId="7" xfId="0" applyFont="1" applyFill="1" applyBorder="1" applyAlignment="1">
      <alignment horizontal="left" vertical="top" wrapText="1"/>
    </xf>
    <xf numFmtId="0" fontId="1" fillId="0" borderId="7" xfId="0" applyFont="1" applyFill="1" applyBorder="1" applyAlignment="1">
      <alignment horizontal="left" vertical="top" wrapText="1"/>
    </xf>
    <xf numFmtId="0" fontId="0" fillId="0" borderId="7" xfId="0" applyBorder="1" applyAlignment="1">
      <alignment wrapText="1"/>
    </xf>
    <xf numFmtId="1" fontId="6" fillId="0" borderId="5" xfId="0" applyNumberFormat="1" applyFont="1" applyBorder="1" applyAlignment="1">
      <alignment horizontal="left"/>
    </xf>
    <xf numFmtId="0" fontId="0" fillId="0" borderId="5" xfId="0" applyBorder="1" applyAlignment="1">
      <alignment horizontal="center" vertical="center"/>
    </xf>
    <xf numFmtId="0" fontId="0" fillId="0" borderId="5" xfId="0" applyFill="1" applyBorder="1" applyAlignment="1">
      <alignment horizontal="center" vertical="center"/>
    </xf>
    <xf numFmtId="0" fontId="1" fillId="21" borderId="5" xfId="1" applyFont="1" applyFill="1" applyBorder="1" applyAlignment="1">
      <alignment horizontal="center" vertical="center" wrapText="1"/>
    </xf>
    <xf numFmtId="49" fontId="1" fillId="21" borderId="5" xfId="1" applyNumberFormat="1" applyFont="1" applyFill="1" applyBorder="1" applyAlignment="1">
      <alignment horizontal="center" vertical="center" wrapText="1"/>
    </xf>
    <xf numFmtId="164" fontId="1" fillId="21" borderId="5" xfId="1" applyNumberFormat="1" applyFont="1" applyFill="1" applyBorder="1" applyAlignment="1">
      <alignment horizontal="center" vertical="center"/>
    </xf>
    <xf numFmtId="0" fontId="0" fillId="21" borderId="5" xfId="0" applyFill="1" applyBorder="1" applyAlignment="1">
      <alignment horizontal="center" vertical="center"/>
    </xf>
    <xf numFmtId="1" fontId="1" fillId="21" borderId="5" xfId="1" applyNumberFormat="1" applyFont="1" applyFill="1" applyBorder="1" applyAlignment="1">
      <alignment horizontal="center" vertical="center"/>
    </xf>
    <xf numFmtId="165" fontId="1" fillId="21" borderId="5" xfId="1" applyNumberFormat="1" applyFont="1" applyFill="1" applyBorder="1" applyAlignment="1">
      <alignment horizontal="center" vertical="center"/>
    </xf>
    <xf numFmtId="165" fontId="14" fillId="21" borderId="5" xfId="0" applyNumberFormat="1" applyFont="1" applyFill="1" applyBorder="1" applyAlignment="1">
      <alignment horizontal="center" vertical="center"/>
    </xf>
    <xf numFmtId="165" fontId="6" fillId="21" borderId="5" xfId="0" applyNumberFormat="1" applyFont="1" applyFill="1" applyBorder="1" applyAlignment="1">
      <alignment horizontal="left" vertical="center" wrapText="1"/>
    </xf>
    <xf numFmtId="0" fontId="6" fillId="21" borderId="5" xfId="0" applyFont="1" applyFill="1" applyBorder="1" applyAlignment="1">
      <alignment horizontal="center" vertical="center"/>
    </xf>
    <xf numFmtId="166" fontId="0" fillId="21" borderId="5" xfId="0" applyNumberFormat="1" applyFill="1" applyBorder="1" applyAlignment="1">
      <alignment horizontal="center" vertical="center"/>
    </xf>
    <xf numFmtId="0" fontId="0" fillId="21" borderId="5" xfId="0" applyFill="1" applyBorder="1" applyAlignment="1">
      <alignment vertical="center" wrapText="1"/>
    </xf>
    <xf numFmtId="0" fontId="0" fillId="21" borderId="0" xfId="0" applyFill="1" applyAlignment="1">
      <alignment vertical="center"/>
    </xf>
    <xf numFmtId="0" fontId="16" fillId="0" borderId="0" xfId="16" applyNumberFormat="1" applyFont="1" applyFill="1" applyBorder="1" applyAlignment="1" applyProtection="1"/>
    <xf numFmtId="0" fontId="15" fillId="0" borderId="0" xfId="16" applyFont="1" applyBorder="1" applyAlignment="1">
      <alignment horizontal="right" vertical="center"/>
    </xf>
    <xf numFmtId="165" fontId="15" fillId="0" borderId="0" xfId="16" applyNumberFormat="1" applyFont="1" applyBorder="1" applyAlignment="1">
      <alignment vertical="center"/>
    </xf>
    <xf numFmtId="164" fontId="15" fillId="0" borderId="0" xfId="16" applyNumberFormat="1" applyFont="1" applyBorder="1" applyAlignment="1">
      <alignment horizontal="center" vertical="center"/>
    </xf>
    <xf numFmtId="0" fontId="15" fillId="0" borderId="0" xfId="16" applyFont="1" applyBorder="1" applyAlignment="1">
      <alignment horizontal="center" vertical="center"/>
    </xf>
    <xf numFmtId="0" fontId="15" fillId="0" borderId="0" xfId="16" applyFont="1" applyBorder="1" applyAlignment="1">
      <alignment vertical="center"/>
    </xf>
    <xf numFmtId="164" fontId="15" fillId="0" borderId="0" xfId="16" applyNumberFormat="1" applyFont="1" applyAlignment="1">
      <alignment horizontal="center" vertical="center"/>
    </xf>
    <xf numFmtId="165" fontId="15" fillId="0" borderId="48" xfId="16" applyNumberFormat="1" applyFont="1" applyBorder="1" applyAlignment="1">
      <alignment vertical="center"/>
    </xf>
    <xf numFmtId="0" fontId="15" fillId="0" borderId="48" xfId="16" applyFont="1" applyBorder="1" applyAlignment="1">
      <alignment horizontal="center" vertical="center"/>
    </xf>
    <xf numFmtId="0" fontId="1" fillId="0" borderId="49" xfId="16" applyFont="1" applyFill="1" applyBorder="1" applyAlignment="1">
      <alignment horizontal="left" vertical="center" wrapText="1"/>
    </xf>
    <xf numFmtId="2" fontId="17" fillId="0" borderId="48" xfId="16" applyNumberFormat="1" applyFont="1" applyBorder="1" applyAlignment="1">
      <alignment horizontal="center" vertical="center"/>
    </xf>
    <xf numFmtId="165" fontId="17" fillId="0" borderId="16" xfId="16" applyNumberFormat="1" applyFont="1" applyBorder="1" applyAlignment="1">
      <alignment vertical="center"/>
    </xf>
    <xf numFmtId="165" fontId="15" fillId="0" borderId="49" xfId="16" applyNumberFormat="1" applyFont="1" applyBorder="1" applyAlignment="1">
      <alignment vertical="center"/>
    </xf>
    <xf numFmtId="0" fontId="15" fillId="0" borderId="49" xfId="16" applyFont="1" applyBorder="1" applyAlignment="1">
      <alignment horizontal="center" vertical="center"/>
    </xf>
    <xf numFmtId="0" fontId="2" fillId="0" borderId="49" xfId="16" applyFont="1" applyFill="1" applyBorder="1" applyAlignment="1">
      <alignment horizontal="left" vertical="center" wrapText="1"/>
    </xf>
    <xf numFmtId="2" fontId="17" fillId="0" borderId="49" xfId="16" applyNumberFormat="1" applyFont="1" applyBorder="1" applyAlignment="1">
      <alignment horizontal="center" vertical="center"/>
    </xf>
    <xf numFmtId="167" fontId="0" fillId="0" borderId="49" xfId="17" applyNumberFormat="1" applyFont="1" applyFill="1" applyBorder="1" applyAlignment="1">
      <alignment horizontal="center" vertical="center"/>
    </xf>
    <xf numFmtId="2" fontId="15" fillId="0" borderId="49" xfId="16" applyNumberFormat="1" applyFont="1" applyBorder="1" applyAlignment="1">
      <alignment horizontal="center" vertical="center"/>
    </xf>
    <xf numFmtId="165" fontId="17" fillId="0" borderId="6" xfId="16" applyNumberFormat="1" applyFont="1" applyBorder="1" applyAlignment="1">
      <alignment vertical="center"/>
    </xf>
    <xf numFmtId="2" fontId="17" fillId="0" borderId="49" xfId="16" applyNumberFormat="1" applyFont="1" applyFill="1" applyBorder="1" applyAlignment="1">
      <alignment horizontal="center" vertical="center"/>
    </xf>
    <xf numFmtId="165" fontId="17" fillId="0" borderId="5" xfId="16" applyNumberFormat="1" applyFont="1" applyBorder="1" applyAlignment="1">
      <alignment vertical="center"/>
    </xf>
    <xf numFmtId="165" fontId="15" fillId="0" borderId="6" xfId="16" applyNumberFormat="1" applyFont="1" applyBorder="1" applyAlignment="1">
      <alignment vertical="center"/>
    </xf>
    <xf numFmtId="165" fontId="17" fillId="0" borderId="49" xfId="16" applyNumberFormat="1" applyFont="1" applyBorder="1" applyAlignment="1">
      <alignment vertical="center"/>
    </xf>
    <xf numFmtId="165" fontId="15" fillId="0" borderId="50" xfId="16" applyNumberFormat="1" applyFont="1" applyBorder="1" applyAlignment="1">
      <alignment vertical="center"/>
    </xf>
    <xf numFmtId="2" fontId="15" fillId="0" borderId="49" xfId="16" applyNumberFormat="1" applyFont="1" applyFill="1" applyBorder="1" applyAlignment="1">
      <alignment horizontal="center" vertical="center"/>
    </xf>
    <xf numFmtId="165" fontId="15" fillId="0" borderId="49" xfId="16" applyNumberFormat="1" applyFont="1" applyFill="1" applyBorder="1" applyAlignment="1">
      <alignment vertical="center"/>
    </xf>
    <xf numFmtId="0" fontId="15" fillId="0" borderId="49" xfId="16" applyFont="1" applyBorder="1" applyAlignment="1">
      <alignment horizontal="left" vertical="center"/>
    </xf>
    <xf numFmtId="43" fontId="15" fillId="0" borderId="49" xfId="16" applyNumberFormat="1" applyFont="1" applyBorder="1" applyAlignment="1">
      <alignment horizontal="left" vertical="center"/>
    </xf>
    <xf numFmtId="165" fontId="1" fillId="0" borderId="50" xfId="16" applyNumberFormat="1" applyFont="1" applyBorder="1" applyAlignment="1">
      <alignment vertical="center"/>
    </xf>
    <xf numFmtId="0" fontId="1" fillId="0" borderId="49" xfId="16" applyFont="1" applyBorder="1" applyAlignment="1">
      <alignment horizontal="left" vertical="center" wrapText="1"/>
    </xf>
    <xf numFmtId="165" fontId="2" fillId="0" borderId="5" xfId="16" applyNumberFormat="1" applyFont="1" applyBorder="1" applyAlignment="1">
      <alignment vertical="center"/>
    </xf>
    <xf numFmtId="165" fontId="1" fillId="0" borderId="49" xfId="16" applyNumberFormat="1" applyFont="1" applyFill="1" applyBorder="1" applyAlignment="1">
      <alignment vertical="center"/>
    </xf>
    <xf numFmtId="0" fontId="1" fillId="0" borderId="49" xfId="16" applyFont="1" applyFill="1" applyBorder="1" applyAlignment="1">
      <alignment horizontal="left" vertical="center"/>
    </xf>
    <xf numFmtId="167" fontId="1" fillId="0" borderId="49" xfId="17" applyNumberFormat="1" applyFont="1" applyFill="1" applyBorder="1" applyAlignment="1">
      <alignment horizontal="center" vertical="center"/>
    </xf>
    <xf numFmtId="0" fontId="15" fillId="0" borderId="49" xfId="16" applyFont="1" applyFill="1" applyBorder="1" applyAlignment="1">
      <alignment horizontal="justify" vertical="center" wrapText="1"/>
    </xf>
    <xf numFmtId="2" fontId="1" fillId="0" borderId="49" xfId="16" applyNumberFormat="1" applyFont="1" applyFill="1" applyBorder="1" applyAlignment="1">
      <alignment horizontal="center" vertical="center"/>
    </xf>
    <xf numFmtId="0" fontId="1" fillId="0" borderId="51" xfId="16" applyFont="1" applyFill="1" applyBorder="1" applyAlignment="1">
      <alignment horizontal="left" vertical="center" wrapText="1"/>
    </xf>
    <xf numFmtId="165" fontId="2" fillId="0" borderId="49" xfId="16" applyNumberFormat="1" applyFont="1" applyFill="1" applyBorder="1" applyAlignment="1">
      <alignment vertical="center"/>
    </xf>
    <xf numFmtId="165" fontId="2" fillId="0" borderId="49" xfId="16" applyNumberFormat="1" applyFont="1" applyFill="1" applyBorder="1" applyAlignment="1">
      <alignment horizontal="right" vertical="center"/>
    </xf>
    <xf numFmtId="167" fontId="2" fillId="0" borderId="49" xfId="17" applyNumberFormat="1" applyFont="1" applyFill="1" applyBorder="1" applyAlignment="1">
      <alignment horizontal="center" vertical="center"/>
    </xf>
    <xf numFmtId="0" fontId="1" fillId="0" borderId="51" xfId="16" applyFont="1" applyFill="1" applyBorder="1" applyAlignment="1">
      <alignment horizontal="justify" vertical="center" wrapText="1"/>
    </xf>
    <xf numFmtId="0" fontId="2" fillId="0" borderId="49" xfId="16" applyFont="1" applyFill="1" applyBorder="1" applyAlignment="1">
      <alignment horizontal="left" vertical="center"/>
    </xf>
    <xf numFmtId="0" fontId="2" fillId="0" borderId="51" xfId="16" applyFont="1" applyFill="1" applyBorder="1" applyAlignment="1">
      <alignment horizontal="justify" vertical="center" wrapText="1"/>
    </xf>
    <xf numFmtId="2" fontId="2" fillId="0" borderId="49" xfId="16" applyNumberFormat="1" applyFont="1" applyFill="1" applyBorder="1" applyAlignment="1">
      <alignment horizontal="center" vertical="center"/>
    </xf>
    <xf numFmtId="165" fontId="1" fillId="0" borderId="49" xfId="16" applyNumberFormat="1" applyFont="1" applyFill="1" applyBorder="1" applyAlignment="1">
      <alignment horizontal="right" vertical="center"/>
    </xf>
    <xf numFmtId="0" fontId="1" fillId="0" borderId="49" xfId="16" applyFont="1" applyFill="1" applyBorder="1" applyAlignment="1">
      <alignment horizontal="center" vertical="center"/>
    </xf>
    <xf numFmtId="0" fontId="2" fillId="0" borderId="49" xfId="16" applyFont="1" applyFill="1" applyBorder="1" applyAlignment="1">
      <alignment horizontal="right" vertical="center"/>
    </xf>
    <xf numFmtId="0" fontId="2" fillId="0" borderId="49" xfId="16" applyFont="1" applyFill="1" applyBorder="1" applyAlignment="1">
      <alignment horizontal="center" vertical="center"/>
    </xf>
    <xf numFmtId="0" fontId="2" fillId="0" borderId="51" xfId="16" applyFont="1" applyFill="1" applyBorder="1" applyAlignment="1">
      <alignment horizontal="left" vertical="center" wrapText="1"/>
    </xf>
    <xf numFmtId="0" fontId="1" fillId="0" borderId="49" xfId="16" applyFont="1" applyFill="1" applyBorder="1" applyAlignment="1">
      <alignment horizontal="right" vertical="center"/>
    </xf>
    <xf numFmtId="165" fontId="2" fillId="0" borderId="52" xfId="16" applyNumberFormat="1" applyFont="1" applyBorder="1" applyAlignment="1">
      <alignment horizontal="center" vertical="center"/>
    </xf>
    <xf numFmtId="0" fontId="2" fillId="0" borderId="52" xfId="16" applyFont="1" applyBorder="1" applyAlignment="1">
      <alignment horizontal="center" vertical="center"/>
    </xf>
    <xf numFmtId="2" fontId="2" fillId="0" borderId="52" xfId="16" applyNumberFormat="1" applyFont="1" applyBorder="1" applyAlignment="1">
      <alignment horizontal="center" vertical="center"/>
    </xf>
    <xf numFmtId="165" fontId="17" fillId="0" borderId="5" xfId="16" applyNumberFormat="1" applyFont="1" applyBorder="1" applyAlignment="1">
      <alignment horizontal="center" vertical="center"/>
    </xf>
    <xf numFmtId="0" fontId="17" fillId="0" borderId="5" xfId="16" applyFont="1" applyBorder="1" applyAlignment="1">
      <alignment horizontal="center" vertical="center"/>
    </xf>
    <xf numFmtId="2" fontId="17" fillId="0" borderId="5" xfId="16" applyNumberFormat="1" applyFont="1" applyBorder="1" applyAlignment="1">
      <alignment horizontal="center" vertical="center"/>
    </xf>
    <xf numFmtId="17" fontId="16" fillId="0" borderId="0" xfId="16" applyNumberFormat="1" applyFont="1" applyFill="1" applyBorder="1" applyAlignment="1" applyProtection="1"/>
    <xf numFmtId="165" fontId="15" fillId="0" borderId="6" xfId="16" applyNumberFormat="1" applyFont="1" applyFill="1" applyBorder="1" applyAlignment="1">
      <alignment vertical="center"/>
    </xf>
    <xf numFmtId="167" fontId="2" fillId="0" borderId="49" xfId="17" applyNumberFormat="1" applyFont="1" applyFill="1" applyBorder="1" applyAlignment="1">
      <alignment horizontal="right" vertical="center"/>
    </xf>
    <xf numFmtId="167" fontId="1" fillId="0" borderId="49" xfId="17" applyNumberFormat="1" applyFont="1" applyFill="1" applyBorder="1" applyAlignment="1">
      <alignment horizontal="right" vertical="center"/>
    </xf>
    <xf numFmtId="0" fontId="1" fillId="6" borderId="51" xfId="16" applyFont="1" applyFill="1" applyBorder="1" applyAlignment="1">
      <alignment horizontal="justify" vertical="center" wrapText="1"/>
    </xf>
    <xf numFmtId="0" fontId="1" fillId="6" borderId="49" xfId="16" applyFont="1" applyFill="1" applyBorder="1" applyAlignment="1">
      <alignment horizontal="right" vertical="center"/>
    </xf>
    <xf numFmtId="0" fontId="1" fillId="6" borderId="49" xfId="16" applyFont="1" applyFill="1" applyBorder="1" applyAlignment="1">
      <alignment horizontal="center" vertical="center"/>
    </xf>
    <xf numFmtId="165" fontId="1" fillId="6" borderId="49" xfId="16" applyNumberFormat="1" applyFont="1" applyFill="1" applyBorder="1" applyAlignment="1">
      <alignment vertical="center"/>
    </xf>
    <xf numFmtId="167" fontId="1" fillId="6" borderId="49" xfId="17" applyNumberFormat="1" applyFont="1" applyFill="1" applyBorder="1" applyAlignment="1">
      <alignment horizontal="center" vertical="center"/>
    </xf>
    <xf numFmtId="0" fontId="1" fillId="6" borderId="49" xfId="16" applyFont="1" applyFill="1" applyBorder="1" applyAlignment="1">
      <alignment horizontal="left" vertical="center"/>
    </xf>
    <xf numFmtId="0" fontId="0" fillId="0" borderId="0" xfId="0" applyAlignment="1">
      <alignment horizontal="center" vertical="top"/>
    </xf>
    <xf numFmtId="16" fontId="6" fillId="11" borderId="5" xfId="0" quotePrefix="1" applyNumberFormat="1" applyFont="1" applyFill="1" applyBorder="1" applyAlignment="1">
      <alignment horizontal="center" vertical="top"/>
    </xf>
    <xf numFmtId="0" fontId="1" fillId="4" borderId="3" xfId="0" applyFont="1" applyFill="1" applyBorder="1" applyAlignment="1">
      <alignment horizontal="center" vertical="top"/>
    </xf>
    <xf numFmtId="165" fontId="2" fillId="8" borderId="5" xfId="2" applyNumberFormat="1" applyFont="1" applyFill="1" applyBorder="1" applyAlignment="1">
      <alignment horizontal="center" vertical="top"/>
    </xf>
    <xf numFmtId="0" fontId="1" fillId="13" borderId="7" xfId="0" applyFont="1" applyFill="1" applyBorder="1" applyAlignment="1">
      <alignment horizontal="center" vertical="top" wrapText="1"/>
    </xf>
    <xf numFmtId="0" fontId="1" fillId="0" borderId="5" xfId="1" applyFont="1" applyFill="1" applyBorder="1" applyAlignment="1">
      <alignment horizontal="center" vertical="top" wrapText="1"/>
    </xf>
    <xf numFmtId="0" fontId="6" fillId="0" borderId="5" xfId="0" applyFont="1" applyFill="1" applyBorder="1" applyAlignment="1">
      <alignment horizontal="center" vertical="top" wrapText="1"/>
    </xf>
    <xf numFmtId="165" fontId="1" fillId="0" borderId="5" xfId="1" applyNumberFormat="1" applyFont="1" applyFill="1" applyBorder="1" applyAlignment="1">
      <alignment horizontal="center" vertical="top" wrapText="1"/>
    </xf>
    <xf numFmtId="166" fontId="0" fillId="0" borderId="5" xfId="0" applyNumberFormat="1" applyFill="1" applyBorder="1" applyAlignment="1">
      <alignment horizontal="center" vertical="center"/>
    </xf>
    <xf numFmtId="0" fontId="6" fillId="0" borderId="5" xfId="0" applyFont="1" applyFill="1" applyBorder="1" applyAlignment="1">
      <alignment horizontal="center" vertical="center"/>
    </xf>
    <xf numFmtId="165" fontId="14" fillId="0" borderId="5" xfId="0" applyNumberFormat="1" applyFont="1" applyFill="1" applyBorder="1" applyAlignment="1">
      <alignment horizontal="center" vertical="center"/>
    </xf>
    <xf numFmtId="49" fontId="1" fillId="0" borderId="5" xfId="1" applyNumberFormat="1" applyFont="1" applyFill="1" applyBorder="1" applyAlignment="1">
      <alignment horizontal="center" vertical="center" wrapText="1"/>
    </xf>
    <xf numFmtId="0" fontId="1" fillId="0" borderId="5" xfId="1" applyFont="1" applyFill="1" applyBorder="1" applyAlignment="1">
      <alignment horizontal="center" vertical="center" wrapText="1"/>
    </xf>
    <xf numFmtId="165" fontId="6" fillId="0" borderId="5" xfId="0" applyNumberFormat="1" applyFont="1" applyFill="1" applyBorder="1" applyAlignment="1">
      <alignment horizontal="left" vertical="center" wrapText="1"/>
    </xf>
    <xf numFmtId="164" fontId="1" fillId="0" borderId="5" xfId="1" applyNumberFormat="1" applyFont="1" applyFill="1" applyBorder="1" applyAlignment="1">
      <alignment horizontal="center" vertical="center"/>
    </xf>
    <xf numFmtId="165" fontId="1" fillId="0" borderId="5" xfId="1" applyNumberFormat="1" applyFont="1" applyFill="1" applyBorder="1" applyAlignment="1">
      <alignment horizontal="center" vertical="center"/>
    </xf>
    <xf numFmtId="165" fontId="0" fillId="0" borderId="5" xfId="0" applyNumberFormat="1" applyFill="1" applyBorder="1" applyAlignment="1">
      <alignment horizontal="center" vertical="center" wrapText="1"/>
    </xf>
    <xf numFmtId="1" fontId="1" fillId="0" borderId="5" xfId="1" applyNumberFormat="1" applyFont="1" applyFill="1" applyBorder="1" applyAlignment="1">
      <alignment horizontal="center" vertical="center"/>
    </xf>
    <xf numFmtId="0" fontId="0" fillId="0" borderId="5" xfId="0" applyFill="1" applyBorder="1" applyAlignment="1">
      <alignment horizontal="center" vertical="center"/>
    </xf>
    <xf numFmtId="0" fontId="0" fillId="0" borderId="5" xfId="0" applyFill="1" applyBorder="1" applyAlignment="1">
      <alignment wrapText="1"/>
    </xf>
    <xf numFmtId="0" fontId="0" fillId="0" borderId="5" xfId="0" applyFill="1" applyBorder="1" applyAlignment="1">
      <alignment horizontal="center" vertical="center" wrapText="1"/>
    </xf>
    <xf numFmtId="0" fontId="0" fillId="0" borderId="0" xfId="0" applyFill="1"/>
    <xf numFmtId="1" fontId="0" fillId="0" borderId="5" xfId="0" applyNumberFormat="1" applyFill="1" applyBorder="1" applyAlignment="1">
      <alignment horizontal="center" vertical="center"/>
    </xf>
    <xf numFmtId="0" fontId="0" fillId="0" borderId="5" xfId="0" applyFill="1" applyBorder="1"/>
    <xf numFmtId="0" fontId="0" fillId="0" borderId="5" xfId="0" applyFill="1" applyBorder="1" applyAlignment="1">
      <alignment horizontal="center"/>
    </xf>
    <xf numFmtId="49" fontId="1" fillId="0" borderId="5" xfId="1" applyNumberFormat="1" applyFont="1" applyFill="1" applyBorder="1" applyAlignment="1">
      <alignment horizontal="left" vertical="center"/>
    </xf>
    <xf numFmtId="165" fontId="6" fillId="0" borderId="5" xfId="0" applyNumberFormat="1" applyFont="1" applyFill="1" applyBorder="1" applyAlignment="1">
      <alignment horizontal="left" wrapText="1"/>
    </xf>
    <xf numFmtId="0" fontId="6" fillId="0" borderId="5" xfId="0" applyFont="1" applyFill="1" applyBorder="1" applyAlignment="1">
      <alignment horizontal="left"/>
    </xf>
    <xf numFmtId="164" fontId="1" fillId="0" borderId="5" xfId="1" applyNumberFormat="1" applyFont="1" applyFill="1" applyBorder="1" applyAlignment="1">
      <alignment horizontal="center" vertical="center" wrapText="1"/>
    </xf>
    <xf numFmtId="165" fontId="1" fillId="0" borderId="5" xfId="0" applyNumberFormat="1" applyFont="1" applyFill="1" applyBorder="1" applyAlignment="1">
      <alignment horizontal="left" vertical="center" wrapText="1"/>
    </xf>
    <xf numFmtId="0" fontId="0" fillId="0" borderId="5" xfId="0" applyFont="1" applyFill="1" applyBorder="1" applyAlignment="1">
      <alignment horizontal="center" vertical="center"/>
    </xf>
    <xf numFmtId="49" fontId="1" fillId="0" borderId="5" xfId="1" applyNumberFormat="1" applyFont="1" applyFill="1" applyBorder="1" applyAlignment="1">
      <alignment vertical="center" wrapText="1"/>
    </xf>
    <xf numFmtId="164" fontId="1" fillId="0" borderId="5" xfId="1" applyNumberFormat="1" applyFont="1" applyFill="1" applyBorder="1" applyAlignment="1">
      <alignment horizontal="left" vertical="center"/>
    </xf>
    <xf numFmtId="0" fontId="1" fillId="0" borderId="5" xfId="1" applyNumberFormat="1" applyFont="1" applyFill="1" applyBorder="1" applyAlignment="1">
      <alignment horizontal="center" vertical="center"/>
    </xf>
    <xf numFmtId="0" fontId="1" fillId="0" borderId="5" xfId="0" applyFont="1" applyFill="1" applyBorder="1" applyAlignment="1">
      <alignment horizontal="center" vertical="center"/>
    </xf>
    <xf numFmtId="0" fontId="9" fillId="0" borderId="5" xfId="0" applyFont="1" applyFill="1" applyBorder="1" applyAlignment="1">
      <alignment horizontal="center" vertical="center"/>
    </xf>
    <xf numFmtId="166" fontId="9" fillId="0" borderId="5" xfId="0" applyNumberFormat="1" applyFont="1" applyFill="1" applyBorder="1" applyAlignment="1">
      <alignment horizontal="center" vertical="center"/>
    </xf>
    <xf numFmtId="0" fontId="9" fillId="0" borderId="5" xfId="0" applyFont="1" applyFill="1" applyBorder="1" applyAlignment="1">
      <alignment wrapText="1"/>
    </xf>
    <xf numFmtId="0" fontId="1" fillId="0" borderId="5" xfId="1" applyNumberFormat="1" applyFont="1" applyFill="1" applyBorder="1" applyAlignment="1">
      <alignment vertical="center" wrapText="1"/>
    </xf>
    <xf numFmtId="165" fontId="1" fillId="0" borderId="5" xfId="1" applyNumberFormat="1" applyFont="1" applyFill="1" applyBorder="1" applyAlignment="1">
      <alignment horizontal="left" vertical="center"/>
    </xf>
    <xf numFmtId="165" fontId="14" fillId="0" borderId="5" xfId="0" applyNumberFormat="1" applyFont="1" applyFill="1" applyBorder="1" applyAlignment="1">
      <alignment horizontal="right"/>
    </xf>
    <xf numFmtId="0" fontId="1" fillId="0" borderId="5" xfId="1" applyFont="1" applyFill="1" applyBorder="1" applyAlignment="1">
      <alignment vertical="center" wrapText="1"/>
    </xf>
    <xf numFmtId="0" fontId="1" fillId="0" borderId="5" xfId="1" applyFont="1" applyFill="1" applyBorder="1" applyAlignment="1">
      <alignment horizontal="left" vertical="center" wrapText="1"/>
    </xf>
    <xf numFmtId="0" fontId="1" fillId="0" borderId="5" xfId="1" quotePrefix="1" applyFont="1" applyFill="1" applyBorder="1" applyAlignment="1">
      <alignment vertical="center" wrapText="1"/>
    </xf>
    <xf numFmtId="0" fontId="6" fillId="2" borderId="6" xfId="0" applyFont="1" applyFill="1" applyBorder="1" applyAlignment="1">
      <alignment horizontal="center" vertical="top" wrapText="1"/>
    </xf>
    <xf numFmtId="1" fontId="1" fillId="0" borderId="5" xfId="1" applyNumberFormat="1" applyFont="1" applyFill="1" applyBorder="1" applyAlignment="1">
      <alignment horizontal="center" vertical="top" textRotation="90" wrapText="1"/>
    </xf>
    <xf numFmtId="2" fontId="1" fillId="0" borderId="5" xfId="1" applyNumberFormat="1" applyFont="1" applyFill="1" applyBorder="1" applyAlignment="1">
      <alignment horizontal="center" vertical="top" wrapText="1"/>
    </xf>
    <xf numFmtId="0" fontId="6" fillId="16" borderId="5" xfId="0" applyFont="1" applyFill="1" applyBorder="1" applyAlignment="1">
      <alignment horizontal="center" vertical="top" wrapText="1"/>
    </xf>
    <xf numFmtId="0" fontId="6" fillId="0" borderId="5" xfId="0" applyFont="1" applyFill="1" applyBorder="1" applyAlignment="1">
      <alignment horizontal="center" vertical="top"/>
    </xf>
    <xf numFmtId="2" fontId="6" fillId="0" borderId="5" xfId="0" applyNumberFormat="1" applyFont="1" applyFill="1" applyBorder="1" applyAlignment="1">
      <alignment horizontal="center" vertical="top"/>
    </xf>
    <xf numFmtId="0" fontId="1" fillId="0" borderId="5" xfId="0" applyFont="1" applyFill="1" applyBorder="1" applyAlignment="1">
      <alignment horizontal="center" vertical="top" wrapText="1"/>
    </xf>
    <xf numFmtId="0" fontId="6" fillId="5" borderId="5" xfId="0" applyFont="1" applyFill="1" applyBorder="1" applyAlignment="1">
      <alignment horizontal="center" vertical="top" wrapText="1"/>
    </xf>
    <xf numFmtId="0" fontId="6" fillId="22" borderId="5" xfId="0" applyFont="1" applyFill="1" applyBorder="1" applyAlignment="1">
      <alignment horizontal="center" vertical="top" wrapText="1"/>
    </xf>
    <xf numFmtId="0" fontId="6" fillId="8" borderId="5" xfId="0" applyFont="1" applyFill="1" applyBorder="1" applyAlignment="1">
      <alignment horizontal="center" vertical="top" wrapText="1"/>
    </xf>
    <xf numFmtId="0" fontId="0" fillId="0" borderId="5" xfId="0" applyFill="1" applyBorder="1" applyAlignment="1">
      <alignment horizontal="center" vertical="center"/>
    </xf>
    <xf numFmtId="0" fontId="0" fillId="0" borderId="3" xfId="0" applyFill="1" applyBorder="1" applyAlignment="1">
      <alignment horizontal="center" vertical="center"/>
    </xf>
    <xf numFmtId="165" fontId="6" fillId="0" borderId="3" xfId="0" applyNumberFormat="1" applyFont="1" applyFill="1" applyBorder="1" applyAlignment="1">
      <alignment horizontal="left" wrapText="1"/>
    </xf>
    <xf numFmtId="0" fontId="6" fillId="0" borderId="3" xfId="0" applyFont="1" applyFill="1" applyBorder="1" applyAlignment="1">
      <alignment horizontal="left"/>
    </xf>
    <xf numFmtId="0" fontId="0" fillId="0" borderId="3" xfId="0" applyFill="1" applyBorder="1" applyAlignment="1">
      <alignment horizontal="center"/>
    </xf>
    <xf numFmtId="166" fontId="0" fillId="0" borderId="3" xfId="0" applyNumberFormat="1" applyFill="1" applyBorder="1" applyAlignment="1">
      <alignment horizontal="center" vertical="center"/>
    </xf>
    <xf numFmtId="0" fontId="0" fillId="0" borderId="39" xfId="0" applyFill="1" applyBorder="1" applyAlignment="1">
      <alignment wrapText="1"/>
    </xf>
    <xf numFmtId="0" fontId="1" fillId="0" borderId="3" xfId="1" applyFont="1" applyFill="1" applyBorder="1" applyAlignment="1">
      <alignment horizontal="center" vertical="center" wrapText="1"/>
    </xf>
    <xf numFmtId="0" fontId="1" fillId="0" borderId="3" xfId="1" applyNumberFormat="1" applyFont="1" applyFill="1" applyBorder="1" applyAlignment="1">
      <alignment vertical="center" wrapText="1"/>
    </xf>
    <xf numFmtId="1" fontId="0" fillId="0" borderId="3" xfId="0" applyNumberFormat="1" applyFill="1" applyBorder="1" applyAlignment="1">
      <alignment horizontal="center" vertical="center"/>
    </xf>
    <xf numFmtId="164" fontId="1" fillId="0" borderId="3" xfId="1" applyNumberFormat="1" applyFont="1" applyFill="1" applyBorder="1" applyAlignment="1">
      <alignment horizontal="left" vertical="center"/>
    </xf>
    <xf numFmtId="0" fontId="0" fillId="0" borderId="3" xfId="0" applyFill="1" applyBorder="1"/>
    <xf numFmtId="165" fontId="1" fillId="0" borderId="3" xfId="1" applyNumberFormat="1" applyFont="1" applyFill="1" applyBorder="1" applyAlignment="1">
      <alignment horizontal="left" vertical="center"/>
    </xf>
    <xf numFmtId="165" fontId="14" fillId="0" borderId="3" xfId="0" applyNumberFormat="1" applyFont="1" applyFill="1" applyBorder="1" applyAlignment="1">
      <alignment horizontal="right"/>
    </xf>
    <xf numFmtId="165" fontId="6" fillId="0" borderId="53" xfId="0" applyNumberFormat="1" applyFont="1" applyFill="1" applyBorder="1" applyAlignment="1">
      <alignment horizontal="left" wrapText="1"/>
    </xf>
    <xf numFmtId="0" fontId="4" fillId="0" borderId="0" xfId="0" applyFont="1" applyAlignment="1">
      <alignment horizontal="center"/>
    </xf>
    <xf numFmtId="1" fontId="4" fillId="0" borderId="0" xfId="0" applyNumberFormat="1" applyFont="1" applyAlignment="1">
      <alignment horizontal="center"/>
    </xf>
    <xf numFmtId="0" fontId="4" fillId="0" borderId="0" xfId="0" applyFont="1" applyAlignment="1">
      <alignment wrapText="1"/>
    </xf>
    <xf numFmtId="165" fontId="4" fillId="0" borderId="0" xfId="0" applyNumberFormat="1" applyFont="1" applyAlignment="1">
      <alignment wrapText="1"/>
    </xf>
    <xf numFmtId="0" fontId="4" fillId="0" borderId="0" xfId="0" applyFont="1" applyAlignment="1"/>
    <xf numFmtId="0" fontId="0" fillId="0" borderId="0" xfId="0" applyAlignment="1"/>
    <xf numFmtId="0" fontId="15" fillId="0" borderId="0" xfId="16" applyFont="1" applyBorder="1" applyAlignment="1">
      <alignment horizontal="center" vertical="center"/>
    </xf>
    <xf numFmtId="49" fontId="1" fillId="0" borderId="3" xfId="1" applyNumberFormat="1" applyFont="1" applyFill="1" applyBorder="1" applyAlignment="1">
      <alignment horizontal="left" vertical="center"/>
    </xf>
    <xf numFmtId="0" fontId="1" fillId="0" borderId="0" xfId="1" applyFont="1" applyFill="1" applyBorder="1" applyAlignment="1">
      <alignment horizontal="center" vertical="center" wrapText="1"/>
    </xf>
    <xf numFmtId="0" fontId="1" fillId="0" borderId="0" xfId="1" applyNumberFormat="1" applyFont="1" applyFill="1" applyBorder="1" applyAlignment="1">
      <alignment vertical="center" wrapText="1"/>
    </xf>
    <xf numFmtId="1" fontId="0" fillId="0" borderId="0" xfId="0" applyNumberFormat="1" applyFill="1" applyBorder="1" applyAlignment="1">
      <alignment horizontal="center" vertical="center"/>
    </xf>
    <xf numFmtId="164" fontId="1" fillId="0" borderId="0" xfId="1" applyNumberFormat="1" applyFont="1" applyFill="1" applyBorder="1" applyAlignment="1">
      <alignment horizontal="left" vertical="center"/>
    </xf>
    <xf numFmtId="0" fontId="0" fillId="0" borderId="0" xfId="0" applyFill="1" applyBorder="1" applyAlignment="1">
      <alignment horizontal="center" vertical="center"/>
    </xf>
    <xf numFmtId="165" fontId="1" fillId="0" borderId="0" xfId="1" applyNumberFormat="1" applyFont="1" applyFill="1" applyBorder="1" applyAlignment="1">
      <alignment horizontal="left" vertical="center"/>
    </xf>
    <xf numFmtId="165" fontId="14" fillId="0" borderId="0" xfId="0" applyNumberFormat="1" applyFont="1" applyFill="1" applyBorder="1" applyAlignment="1">
      <alignment horizontal="right"/>
    </xf>
    <xf numFmtId="165" fontId="6" fillId="0" borderId="0" xfId="0" applyNumberFormat="1" applyFont="1" applyFill="1" applyBorder="1" applyAlignment="1">
      <alignment horizontal="left" wrapText="1"/>
    </xf>
    <xf numFmtId="0" fontId="6" fillId="0" borderId="0" xfId="0" applyFont="1" applyFill="1" applyBorder="1" applyAlignment="1">
      <alignment horizontal="left"/>
    </xf>
    <xf numFmtId="166" fontId="0" fillId="0" borderId="0" xfId="0" applyNumberFormat="1" applyFill="1" applyBorder="1" applyAlignment="1">
      <alignment horizontal="center" vertical="center"/>
    </xf>
    <xf numFmtId="49" fontId="1" fillId="0" borderId="0" xfId="1" applyNumberFormat="1" applyFont="1" applyFill="1" applyBorder="1" applyAlignment="1">
      <alignment horizontal="left" vertical="center"/>
    </xf>
    <xf numFmtId="165" fontId="17" fillId="24" borderId="3" xfId="0" applyNumberFormat="1" applyFont="1" applyFill="1" applyBorder="1" applyAlignment="1">
      <alignment horizontal="right" wrapText="1"/>
    </xf>
    <xf numFmtId="165" fontId="6" fillId="0" borderId="5" xfId="0" applyNumberFormat="1" applyFont="1" applyFill="1" applyBorder="1" applyAlignment="1">
      <alignment horizontal="center" vertical="top"/>
    </xf>
    <xf numFmtId="0" fontId="1" fillId="0" borderId="48" xfId="16" applyFont="1" applyFill="1" applyBorder="1" applyAlignment="1">
      <alignment horizontal="left" vertical="center" wrapText="1"/>
    </xf>
    <xf numFmtId="164" fontId="15" fillId="0" borderId="4" xfId="16" applyNumberFormat="1" applyFont="1" applyBorder="1" applyAlignment="1">
      <alignment horizontal="center" vertical="center"/>
    </xf>
    <xf numFmtId="0" fontId="15" fillId="0" borderId="19" xfId="16" applyFont="1" applyBorder="1" applyAlignment="1">
      <alignment horizontal="right" vertical="center"/>
    </xf>
    <xf numFmtId="0" fontId="1" fillId="16" borderId="51" xfId="16" applyFont="1" applyFill="1" applyBorder="1" applyAlignment="1">
      <alignment horizontal="justify" vertical="center" wrapText="1"/>
    </xf>
    <xf numFmtId="0" fontId="16" fillId="7" borderId="0" xfId="16" applyNumberFormat="1" applyFont="1" applyFill="1" applyBorder="1" applyAlignment="1" applyProtection="1"/>
    <xf numFmtId="0" fontId="16" fillId="3" borderId="0" xfId="16" applyNumberFormat="1" applyFont="1" applyFill="1" applyBorder="1" applyAlignment="1" applyProtection="1"/>
    <xf numFmtId="165" fontId="20" fillId="0" borderId="0" xfId="0" applyNumberFormat="1" applyFont="1" applyAlignment="1">
      <alignment horizontal="center"/>
    </xf>
    <xf numFmtId="165" fontId="20" fillId="0" borderId="0" xfId="0" applyNumberFormat="1" applyFont="1" applyFill="1" applyBorder="1" applyAlignment="1">
      <alignment horizontal="center"/>
    </xf>
    <xf numFmtId="165" fontId="20" fillId="0" borderId="3" xfId="0" applyNumberFormat="1" applyFont="1" applyFill="1" applyBorder="1" applyAlignment="1">
      <alignment horizontal="center"/>
    </xf>
    <xf numFmtId="165" fontId="20" fillId="0" borderId="5" xfId="0" applyNumberFormat="1" applyFont="1" applyFill="1" applyBorder="1" applyAlignment="1">
      <alignment horizontal="center"/>
    </xf>
    <xf numFmtId="165" fontId="20" fillId="0" borderId="5" xfId="0" applyNumberFormat="1" applyFont="1" applyBorder="1" applyAlignment="1">
      <alignment horizontal="center"/>
    </xf>
    <xf numFmtId="165" fontId="20" fillId="0" borderId="7" xfId="0" applyNumberFormat="1" applyFont="1" applyBorder="1" applyAlignment="1">
      <alignment horizontal="center"/>
    </xf>
    <xf numFmtId="165" fontId="20" fillId="21" borderId="5" xfId="0" applyNumberFormat="1" applyFont="1" applyFill="1" applyBorder="1" applyAlignment="1">
      <alignment horizontal="center" vertical="center"/>
    </xf>
    <xf numFmtId="165" fontId="21" fillId="16" borderId="3" xfId="0" applyNumberFormat="1" applyFont="1" applyFill="1" applyBorder="1" applyAlignment="1">
      <alignment horizontal="center"/>
    </xf>
    <xf numFmtId="165" fontId="21" fillId="5" borderId="3" xfId="0" applyNumberFormat="1" applyFont="1" applyFill="1" applyBorder="1" applyAlignment="1">
      <alignment horizontal="center"/>
    </xf>
    <xf numFmtId="165" fontId="21" fillId="23" borderId="3" xfId="0" applyNumberFormat="1" applyFont="1" applyFill="1" applyBorder="1" applyAlignment="1">
      <alignment horizontal="center"/>
    </xf>
    <xf numFmtId="165" fontId="22" fillId="0" borderId="0" xfId="0" applyNumberFormat="1" applyFont="1" applyAlignment="1">
      <alignment horizontal="center"/>
    </xf>
    <xf numFmtId="165" fontId="22" fillId="0" borderId="57" xfId="0" applyNumberFormat="1" applyFont="1" applyFill="1" applyBorder="1" applyAlignment="1">
      <alignment horizontal="center"/>
    </xf>
    <xf numFmtId="165" fontId="23" fillId="3" borderId="56" xfId="0" applyNumberFormat="1" applyFont="1" applyFill="1" applyBorder="1" applyAlignment="1">
      <alignment horizontal="center"/>
    </xf>
    <xf numFmtId="165" fontId="22" fillId="0" borderId="0" xfId="0" applyNumberFormat="1" applyFont="1" applyFill="1" applyBorder="1" applyAlignment="1">
      <alignment horizontal="center"/>
    </xf>
    <xf numFmtId="165" fontId="22" fillId="0" borderId="3" xfId="0" applyNumberFormat="1" applyFont="1" applyFill="1" applyBorder="1" applyAlignment="1">
      <alignment horizontal="center"/>
    </xf>
    <xf numFmtId="165" fontId="22" fillId="0" borderId="5" xfId="0" applyNumberFormat="1" applyFont="1" applyFill="1" applyBorder="1" applyAlignment="1">
      <alignment horizontal="center"/>
    </xf>
    <xf numFmtId="165" fontId="22" fillId="0" borderId="5" xfId="0" applyNumberFormat="1" applyFont="1" applyBorder="1" applyAlignment="1">
      <alignment horizontal="center"/>
    </xf>
    <xf numFmtId="165" fontId="22" fillId="0" borderId="7" xfId="0" applyNumberFormat="1" applyFont="1" applyBorder="1" applyAlignment="1">
      <alignment horizontal="center"/>
    </xf>
    <xf numFmtId="165" fontId="22" fillId="21" borderId="5" xfId="0" applyNumberFormat="1" applyFont="1" applyFill="1" applyBorder="1" applyAlignment="1">
      <alignment horizontal="center" vertical="center"/>
    </xf>
    <xf numFmtId="0" fontId="1" fillId="0" borderId="49" xfId="16" applyFont="1" applyBorder="1" applyAlignment="1">
      <alignment horizontal="left" vertical="center"/>
    </xf>
    <xf numFmtId="165" fontId="1" fillId="0" borderId="50" xfId="16" applyNumberFormat="1" applyFont="1" applyFill="1" applyBorder="1" applyAlignment="1">
      <alignment horizontal="right" vertical="center"/>
    </xf>
    <xf numFmtId="165" fontId="16" fillId="0" borderId="0" xfId="16" applyNumberFormat="1" applyFont="1" applyFill="1" applyBorder="1" applyAlignment="1" applyProtection="1"/>
    <xf numFmtId="2" fontId="2" fillId="0" borderId="49" xfId="16" applyNumberFormat="1" applyFont="1" applyBorder="1" applyAlignment="1">
      <alignment horizontal="center" vertical="center"/>
    </xf>
    <xf numFmtId="0" fontId="2" fillId="0" borderId="0" xfId="16" applyFont="1" applyBorder="1" applyAlignment="1">
      <alignment horizontal="left" vertical="top" wrapText="1"/>
    </xf>
    <xf numFmtId="165" fontId="6" fillId="0" borderId="5" xfId="0" applyNumberFormat="1" applyFont="1" applyFill="1" applyBorder="1" applyAlignment="1">
      <alignment horizontal="center" vertical="top" wrapText="1"/>
    </xf>
    <xf numFmtId="165" fontId="6" fillId="0" borderId="5" xfId="0" applyNumberFormat="1" applyFont="1" applyFill="1" applyBorder="1"/>
    <xf numFmtId="165" fontId="1" fillId="0" borderId="5" xfId="0" applyNumberFormat="1" applyFont="1" applyFill="1" applyBorder="1" applyAlignment="1">
      <alignment horizontal="center" vertical="top"/>
    </xf>
    <xf numFmtId="1" fontId="2" fillId="14" borderId="7" xfId="1" applyNumberFormat="1" applyFont="1" applyFill="1" applyBorder="1" applyAlignment="1">
      <alignment horizontal="center" vertical="center" textRotation="90" wrapText="1"/>
    </xf>
    <xf numFmtId="2" fontId="2" fillId="14" borderId="7" xfId="1" applyNumberFormat="1" applyFont="1" applyFill="1" applyBorder="1" applyAlignment="1">
      <alignment horizontal="center" vertical="center" wrapText="1"/>
    </xf>
    <xf numFmtId="0" fontId="1" fillId="4" borderId="53" xfId="0" applyFont="1" applyFill="1" applyBorder="1" applyAlignment="1">
      <alignment horizontal="center" vertical="top"/>
    </xf>
    <xf numFmtId="0" fontId="6" fillId="11" borderId="8" xfId="0" applyFont="1" applyFill="1" applyBorder="1" applyAlignment="1">
      <alignment horizontal="center" vertical="top"/>
    </xf>
    <xf numFmtId="0" fontId="1" fillId="13" borderId="44" xfId="0" applyFont="1" applyFill="1" applyBorder="1" applyAlignment="1">
      <alignment horizontal="center" vertical="top" wrapText="1"/>
    </xf>
    <xf numFmtId="0" fontId="6" fillId="2" borderId="43" xfId="0" applyFont="1" applyFill="1" applyBorder="1" applyAlignment="1">
      <alignment horizontal="center" vertical="top" wrapText="1"/>
    </xf>
    <xf numFmtId="165" fontId="1" fillId="0" borderId="3" xfId="1" applyNumberFormat="1" applyFont="1" applyFill="1" applyBorder="1" applyAlignment="1">
      <alignment horizontal="center" vertical="top" wrapText="1"/>
    </xf>
    <xf numFmtId="165" fontId="6" fillId="0" borderId="3" xfId="0" applyNumberFormat="1" applyFont="1" applyFill="1" applyBorder="1" applyAlignment="1">
      <alignment horizontal="center" vertical="top" wrapText="1"/>
    </xf>
    <xf numFmtId="165" fontId="1" fillId="4" borderId="5" xfId="2" applyNumberFormat="1" applyFont="1" applyFill="1" applyBorder="1" applyAlignment="1">
      <alignment horizontal="center" vertical="top"/>
    </xf>
    <xf numFmtId="49" fontId="10" fillId="16" borderId="5" xfId="1" applyNumberFormat="1" applyFont="1" applyFill="1" applyBorder="1" applyAlignment="1">
      <alignment horizontal="center" vertical="center" wrapText="1"/>
    </xf>
    <xf numFmtId="49" fontId="10" fillId="5" borderId="5" xfId="1" applyNumberFormat="1" applyFont="1" applyFill="1" applyBorder="1" applyAlignment="1">
      <alignment horizontal="center" vertical="center" wrapText="1"/>
    </xf>
    <xf numFmtId="49" fontId="10" fillId="19" borderId="5" xfId="1" applyNumberFormat="1" applyFont="1" applyFill="1" applyBorder="1" applyAlignment="1">
      <alignment horizontal="center" vertical="center" wrapText="1"/>
    </xf>
    <xf numFmtId="0" fontId="10" fillId="16" borderId="5" xfId="1" applyFont="1" applyFill="1" applyBorder="1" applyAlignment="1">
      <alignment horizontal="center" vertical="top" wrapText="1"/>
    </xf>
    <xf numFmtId="0" fontId="10" fillId="5" borderId="5" xfId="1" applyFont="1" applyFill="1" applyBorder="1" applyAlignment="1">
      <alignment horizontal="center" vertical="top" wrapText="1"/>
    </xf>
    <xf numFmtId="0" fontId="10" fillId="19" borderId="5" xfId="1" applyFont="1" applyFill="1" applyBorder="1" applyAlignment="1">
      <alignment horizontal="center" vertical="top" wrapText="1"/>
    </xf>
    <xf numFmtId="0" fontId="2" fillId="0" borderId="0" xfId="1" applyFont="1" applyBorder="1"/>
    <xf numFmtId="165" fontId="23" fillId="3" borderId="5" xfId="0" applyNumberFormat="1" applyFont="1" applyFill="1" applyBorder="1" applyAlignment="1">
      <alignment horizontal="center" vertical="center"/>
    </xf>
    <xf numFmtId="0" fontId="2" fillId="10" borderId="59" xfId="1" applyFont="1" applyFill="1" applyBorder="1" applyAlignment="1">
      <alignment horizontal="center" vertical="center" wrapText="1"/>
    </xf>
    <xf numFmtId="0" fontId="2" fillId="10" borderId="4" xfId="1" applyFont="1" applyFill="1" applyBorder="1" applyAlignment="1">
      <alignment horizontal="center" vertical="center" wrapText="1"/>
    </xf>
    <xf numFmtId="0" fontId="2" fillId="10" borderId="53" xfId="1" applyFont="1" applyFill="1" applyBorder="1" applyAlignment="1">
      <alignment horizontal="center" vertical="center" wrapText="1"/>
    </xf>
    <xf numFmtId="0" fontId="2" fillId="10" borderId="60" xfId="1" applyFont="1" applyFill="1" applyBorder="1" applyAlignment="1">
      <alignment horizontal="center" vertical="center" wrapText="1"/>
    </xf>
    <xf numFmtId="0" fontId="2" fillId="10" borderId="19" xfId="1" applyFont="1" applyFill="1" applyBorder="1" applyAlignment="1">
      <alignment horizontal="center" vertical="center" wrapText="1"/>
    </xf>
    <xf numFmtId="0" fontId="2" fillId="10" borderId="57" xfId="1" applyFont="1" applyFill="1" applyBorder="1" applyAlignment="1">
      <alignment horizontal="center" vertical="center" wrapText="1"/>
    </xf>
    <xf numFmtId="0" fontId="2" fillId="10" borderId="25" xfId="1" applyFont="1" applyFill="1" applyBorder="1" applyAlignment="1">
      <alignment horizontal="center" vertical="center" wrapText="1"/>
    </xf>
    <xf numFmtId="0" fontId="2" fillId="10" borderId="6" xfId="1" applyFont="1" applyFill="1" applyBorder="1" applyAlignment="1">
      <alignment horizontal="center" vertical="center" wrapText="1"/>
    </xf>
    <xf numFmtId="0" fontId="2" fillId="10" borderId="3" xfId="1" applyFont="1" applyFill="1" applyBorder="1" applyAlignment="1">
      <alignment horizontal="center" vertical="center" wrapText="1"/>
    </xf>
    <xf numFmtId="2" fontId="2" fillId="14" borderId="25" xfId="1" applyNumberFormat="1" applyFont="1" applyFill="1" applyBorder="1" applyAlignment="1">
      <alignment horizontal="center" vertical="center" wrapText="1"/>
    </xf>
    <xf numFmtId="2" fontId="2" fillId="14" borderId="6" xfId="1" applyNumberFormat="1" applyFont="1" applyFill="1" applyBorder="1" applyAlignment="1">
      <alignment horizontal="center" vertical="center" wrapText="1"/>
    </xf>
    <xf numFmtId="2" fontId="2" fillId="14" borderId="3" xfId="1" applyNumberFormat="1" applyFont="1" applyFill="1" applyBorder="1" applyAlignment="1">
      <alignment horizontal="center" vertical="center" wrapText="1"/>
    </xf>
    <xf numFmtId="165" fontId="21" fillId="24" borderId="55" xfId="0" applyNumberFormat="1" applyFont="1" applyFill="1" applyBorder="1" applyAlignment="1">
      <alignment horizontal="right"/>
    </xf>
    <xf numFmtId="165" fontId="21" fillId="24" borderId="54" xfId="0" applyNumberFormat="1" applyFont="1" applyFill="1" applyBorder="1" applyAlignment="1">
      <alignment horizontal="right"/>
    </xf>
    <xf numFmtId="0" fontId="2" fillId="2" borderId="22" xfId="1" applyFont="1" applyFill="1" applyBorder="1" applyAlignment="1">
      <alignment horizontal="center" vertical="top"/>
    </xf>
    <xf numFmtId="0" fontId="2" fillId="2" borderId="47" xfId="1" applyFont="1" applyFill="1" applyBorder="1" applyAlignment="1">
      <alignment horizontal="center" vertical="top"/>
    </xf>
    <xf numFmtId="0" fontId="2" fillId="2" borderId="23" xfId="1" applyFont="1" applyFill="1" applyBorder="1" applyAlignment="1">
      <alignment horizontal="center" vertical="top"/>
    </xf>
    <xf numFmtId="0" fontId="0" fillId="8" borderId="22" xfId="0" applyFill="1" applyBorder="1" applyAlignment="1">
      <alignment horizontal="center" vertical="top"/>
    </xf>
    <xf numFmtId="0" fontId="0" fillId="8" borderId="23" xfId="0" applyFill="1" applyBorder="1" applyAlignment="1">
      <alignment horizontal="center" vertical="top"/>
    </xf>
    <xf numFmtId="0" fontId="0" fillId="8" borderId="28" xfId="0" applyFill="1" applyBorder="1" applyAlignment="1">
      <alignment horizontal="center" vertical="top"/>
    </xf>
    <xf numFmtId="0" fontId="2" fillId="7" borderId="1" xfId="2" applyFont="1" applyFill="1" applyBorder="1" applyAlignment="1">
      <alignment horizontal="center" vertical="top"/>
    </xf>
    <xf numFmtId="0" fontId="2" fillId="7" borderId="2" xfId="2" applyFont="1" applyFill="1" applyBorder="1" applyAlignment="1">
      <alignment horizontal="center" vertical="top"/>
    </xf>
    <xf numFmtId="0" fontId="1" fillId="9" borderId="3" xfId="2" applyFont="1" applyFill="1" applyBorder="1" applyAlignment="1">
      <alignment horizontal="center" vertical="top" wrapText="1"/>
    </xf>
    <xf numFmtId="0" fontId="1" fillId="9" borderId="5" xfId="2" applyFont="1" applyFill="1" applyBorder="1" applyAlignment="1">
      <alignment horizontal="center" vertical="top" wrapText="1"/>
    </xf>
    <xf numFmtId="1" fontId="2" fillId="14" borderId="3" xfId="1" applyNumberFormat="1" applyFont="1" applyFill="1" applyBorder="1" applyAlignment="1">
      <alignment horizontal="center" vertical="center" textRotation="90" wrapText="1"/>
    </xf>
    <xf numFmtId="1" fontId="2" fillId="14" borderId="5" xfId="1" applyNumberFormat="1" applyFont="1" applyFill="1" applyBorder="1" applyAlignment="1">
      <alignment horizontal="center" vertical="center" textRotation="90" wrapText="1"/>
    </xf>
    <xf numFmtId="2" fontId="2" fillId="14" borderId="5" xfId="1" applyNumberFormat="1" applyFont="1" applyFill="1" applyBorder="1" applyAlignment="1">
      <alignment horizontal="center" vertical="center" wrapText="1"/>
    </xf>
    <xf numFmtId="165" fontId="2" fillId="8" borderId="61" xfId="2" applyNumberFormat="1" applyFont="1" applyFill="1" applyBorder="1" applyAlignment="1">
      <alignment horizontal="center" vertical="top"/>
    </xf>
    <xf numFmtId="165" fontId="2" fillId="4" borderId="5" xfId="2" applyNumberFormat="1" applyFont="1" applyFill="1" applyBorder="1" applyAlignment="1">
      <alignment horizontal="center" vertical="center"/>
    </xf>
    <xf numFmtId="2" fontId="2" fillId="15" borderId="25" xfId="1" applyNumberFormat="1" applyFont="1" applyFill="1" applyBorder="1" applyAlignment="1">
      <alignment horizontal="center" vertical="center" wrapText="1"/>
    </xf>
    <xf numFmtId="2" fontId="2" fillId="15" borderId="6" xfId="1" applyNumberFormat="1" applyFont="1" applyFill="1" applyBorder="1" applyAlignment="1">
      <alignment horizontal="center" vertical="center" wrapText="1"/>
    </xf>
    <xf numFmtId="2" fontId="2" fillId="15" borderId="3" xfId="1" applyNumberFormat="1" applyFont="1" applyFill="1" applyBorder="1" applyAlignment="1">
      <alignment horizontal="center" vertical="center" wrapText="1"/>
    </xf>
    <xf numFmtId="165" fontId="2" fillId="15" borderId="25" xfId="1" applyNumberFormat="1" applyFont="1" applyFill="1" applyBorder="1" applyAlignment="1">
      <alignment horizontal="center" vertical="center"/>
    </xf>
    <xf numFmtId="165" fontId="2" fillId="15" borderId="6" xfId="1" applyNumberFormat="1" applyFont="1" applyFill="1" applyBorder="1" applyAlignment="1">
      <alignment horizontal="center" vertical="center"/>
    </xf>
    <xf numFmtId="165" fontId="2" fillId="15" borderId="3" xfId="1" applyNumberFormat="1" applyFont="1" applyFill="1" applyBorder="1" applyAlignment="1">
      <alignment horizontal="center" vertical="center"/>
    </xf>
    <xf numFmtId="0" fontId="17" fillId="8" borderId="25" xfId="0" applyFont="1" applyFill="1" applyBorder="1" applyAlignment="1">
      <alignment horizontal="center" vertical="center" wrapText="1"/>
    </xf>
    <xf numFmtId="0" fontId="17" fillId="8" borderId="6" xfId="0" applyFont="1" applyFill="1" applyBorder="1" applyAlignment="1">
      <alignment horizontal="center" vertical="center" wrapText="1"/>
    </xf>
    <xf numFmtId="0" fontId="17" fillId="8" borderId="3" xfId="0" applyFont="1" applyFill="1" applyBorder="1" applyAlignment="1">
      <alignment horizontal="center" vertical="center" wrapText="1"/>
    </xf>
    <xf numFmtId="0" fontId="6" fillId="2" borderId="39" xfId="0" applyFont="1" applyFill="1" applyBorder="1" applyAlignment="1">
      <alignment horizontal="center" vertical="top" wrapText="1"/>
    </xf>
    <xf numFmtId="0" fontId="6" fillId="2" borderId="7" xfId="0" applyFont="1" applyFill="1" applyBorder="1" applyAlignment="1">
      <alignment horizontal="center" vertical="top" wrapText="1"/>
    </xf>
    <xf numFmtId="0" fontId="6" fillId="2" borderId="6" xfId="0" applyFont="1" applyFill="1" applyBorder="1" applyAlignment="1">
      <alignment horizontal="center" vertical="top" wrapText="1"/>
    </xf>
    <xf numFmtId="0" fontId="17" fillId="8" borderId="25" xfId="0" applyFont="1" applyFill="1" applyBorder="1" applyAlignment="1">
      <alignment horizontal="center" vertical="center"/>
    </xf>
    <xf numFmtId="0" fontId="17" fillId="8" borderId="6" xfId="0" applyFont="1" applyFill="1" applyBorder="1" applyAlignment="1">
      <alignment horizontal="center" vertical="center"/>
    </xf>
    <xf numFmtId="0" fontId="17" fillId="8" borderId="3" xfId="0" applyFont="1" applyFill="1" applyBorder="1" applyAlignment="1">
      <alignment horizontal="center" vertical="center"/>
    </xf>
    <xf numFmtId="0" fontId="17" fillId="3" borderId="25" xfId="0" applyFont="1" applyFill="1" applyBorder="1" applyAlignment="1">
      <alignment horizontal="center" vertical="center" wrapText="1"/>
    </xf>
    <xf numFmtId="0" fontId="17" fillId="3" borderId="6" xfId="0" applyFont="1" applyFill="1" applyBorder="1" applyAlignment="1">
      <alignment horizontal="center" vertical="center" wrapText="1"/>
    </xf>
    <xf numFmtId="0" fontId="17" fillId="3" borderId="3" xfId="0" applyFont="1" applyFill="1" applyBorder="1" applyAlignment="1">
      <alignment horizontal="center" vertical="center" wrapText="1"/>
    </xf>
    <xf numFmtId="0" fontId="17" fillId="3" borderId="25" xfId="0" applyFont="1" applyFill="1" applyBorder="1" applyAlignment="1">
      <alignment horizontal="center" vertical="center"/>
    </xf>
    <xf numFmtId="0" fontId="17" fillId="3" borderId="6" xfId="0" applyFont="1" applyFill="1" applyBorder="1" applyAlignment="1">
      <alignment horizontal="center" vertical="center"/>
    </xf>
    <xf numFmtId="0" fontId="17" fillId="3" borderId="3" xfId="0" applyFont="1" applyFill="1" applyBorder="1" applyAlignment="1">
      <alignment horizontal="center" vertical="center"/>
    </xf>
    <xf numFmtId="0" fontId="17" fillId="2" borderId="25"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3" xfId="0" applyFont="1" applyFill="1" applyBorder="1" applyAlignment="1">
      <alignment horizontal="center" vertical="center" wrapText="1"/>
    </xf>
    <xf numFmtId="0" fontId="4" fillId="0" borderId="4" xfId="0" applyFont="1" applyBorder="1" applyAlignment="1">
      <alignment horizontal="center" vertical="center" wrapText="1"/>
    </xf>
    <xf numFmtId="0" fontId="4" fillId="0" borderId="5" xfId="0" applyFont="1" applyBorder="1" applyAlignment="1">
      <alignment horizontal="center" vertical="center"/>
    </xf>
    <xf numFmtId="0" fontId="4" fillId="0" borderId="24" xfId="0" applyFont="1" applyBorder="1" applyAlignment="1">
      <alignment horizontal="center" vertical="center"/>
    </xf>
    <xf numFmtId="0" fontId="4" fillId="0" borderId="20" xfId="0" applyFont="1" applyBorder="1" applyAlignment="1">
      <alignment horizontal="center" vertical="center"/>
    </xf>
    <xf numFmtId="0" fontId="4" fillId="0" borderId="26" xfId="0" applyFont="1" applyBorder="1" applyAlignment="1">
      <alignment horizontal="center" vertical="center"/>
    </xf>
    <xf numFmtId="0" fontId="0" fillId="0" borderId="25" xfId="0" applyBorder="1" applyAlignment="1">
      <alignment horizontal="center" vertical="center" wrapText="1"/>
    </xf>
    <xf numFmtId="0" fontId="0" fillId="0" borderId="6" xfId="0" applyBorder="1" applyAlignment="1">
      <alignment horizontal="center" vertical="center" wrapText="1"/>
    </xf>
    <xf numFmtId="0" fontId="0" fillId="0" borderId="27" xfId="0" applyBorder="1" applyAlignment="1">
      <alignment horizontal="center" vertical="center" wrapText="1"/>
    </xf>
    <xf numFmtId="0" fontId="4" fillId="0" borderId="25" xfId="0" applyFont="1" applyBorder="1" applyAlignment="1">
      <alignment horizontal="center" vertical="center" wrapText="1"/>
    </xf>
    <xf numFmtId="0" fontId="4" fillId="0" borderId="6" xfId="0" applyFont="1" applyBorder="1" applyAlignment="1">
      <alignment horizontal="center" vertical="center" wrapText="1"/>
    </xf>
    <xf numFmtId="0" fontId="4" fillId="0" borderId="27" xfId="0" applyFont="1" applyBorder="1" applyAlignment="1">
      <alignment horizontal="center" vertical="center" wrapText="1"/>
    </xf>
    <xf numFmtId="0" fontId="0" fillId="0" borderId="25" xfId="0" applyBorder="1" applyAlignment="1">
      <alignment horizontal="center" vertical="center"/>
    </xf>
    <xf numFmtId="0" fontId="0" fillId="0" borderId="6" xfId="0" applyBorder="1" applyAlignment="1">
      <alignment horizontal="center" vertical="center"/>
    </xf>
    <xf numFmtId="0" fontId="0" fillId="0" borderId="27" xfId="0" applyBorder="1" applyAlignment="1">
      <alignment horizontal="center" vertical="center"/>
    </xf>
    <xf numFmtId="0" fontId="4" fillId="0" borderId="7" xfId="0" applyFont="1" applyBorder="1" applyAlignment="1">
      <alignment horizontal="center" vertical="center"/>
    </xf>
    <xf numFmtId="0" fontId="4" fillId="0" borderId="3" xfId="0" applyFont="1" applyBorder="1" applyAlignment="1">
      <alignment horizontal="center" vertical="center"/>
    </xf>
    <xf numFmtId="0" fontId="0" fillId="0" borderId="7" xfId="0" applyBorder="1" applyAlignment="1">
      <alignment horizontal="center" vertical="center"/>
    </xf>
    <xf numFmtId="0" fontId="0" fillId="0" borderId="3" xfId="0" applyBorder="1" applyAlignment="1">
      <alignment horizontal="center" vertical="center"/>
    </xf>
    <xf numFmtId="0" fontId="4" fillId="0" borderId="6" xfId="0" applyFont="1" applyBorder="1" applyAlignment="1">
      <alignment horizontal="center" vertical="center"/>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4" fillId="0" borderId="27" xfId="0" applyFont="1" applyBorder="1" applyAlignment="1">
      <alignment horizontal="center" vertical="center"/>
    </xf>
    <xf numFmtId="0" fontId="4" fillId="0" borderId="25" xfId="0" applyFont="1" applyBorder="1" applyAlignment="1">
      <alignment horizontal="center" vertical="center"/>
    </xf>
    <xf numFmtId="0" fontId="0" fillId="0" borderId="25" xfId="0" applyFill="1" applyBorder="1" applyAlignment="1">
      <alignment horizontal="center" vertical="center"/>
    </xf>
    <xf numFmtId="0" fontId="0" fillId="0" borderId="6" xfId="0" applyFill="1" applyBorder="1" applyAlignment="1">
      <alignment horizontal="center" vertical="center"/>
    </xf>
    <xf numFmtId="0" fontId="0" fillId="0" borderId="3" xfId="0" applyFill="1" applyBorder="1" applyAlignment="1">
      <alignment horizontal="center" vertical="center"/>
    </xf>
    <xf numFmtId="0" fontId="0" fillId="0" borderId="7" xfId="0" applyFill="1" applyBorder="1" applyAlignment="1">
      <alignment horizontal="center" vertical="center"/>
    </xf>
    <xf numFmtId="0" fontId="0" fillId="0" borderId="7" xfId="0" applyFill="1" applyBorder="1" applyAlignment="1">
      <alignment horizontal="center" vertical="center" wrapText="1"/>
    </xf>
    <xf numFmtId="0" fontId="0" fillId="0" borderId="6" xfId="0" applyFill="1" applyBorder="1" applyAlignment="1">
      <alignment horizontal="center" vertical="center" wrapText="1"/>
    </xf>
    <xf numFmtId="0" fontId="0" fillId="0" borderId="3" xfId="0" applyFill="1" applyBorder="1" applyAlignment="1">
      <alignment horizontal="center" vertical="center" wrapText="1"/>
    </xf>
    <xf numFmtId="0" fontId="0" fillId="0" borderId="5" xfId="0" applyFill="1" applyBorder="1" applyAlignment="1">
      <alignment horizontal="center" vertical="center"/>
    </xf>
    <xf numFmtId="0" fontId="0" fillId="0" borderId="5" xfId="0" applyBorder="1" applyAlignment="1">
      <alignment horizontal="center" vertical="center"/>
    </xf>
    <xf numFmtId="0" fontId="4" fillId="0" borderId="9" xfId="0" applyFont="1" applyBorder="1" applyAlignment="1">
      <alignment horizontal="center" vertical="center"/>
    </xf>
    <xf numFmtId="0" fontId="4" fillId="0" borderId="15" xfId="0" applyFont="1" applyBorder="1" applyAlignment="1">
      <alignment horizontal="center" vertical="center"/>
    </xf>
    <xf numFmtId="0" fontId="0" fillId="0" borderId="10" xfId="0" applyBorder="1" applyAlignment="1">
      <alignment horizontal="center" vertical="center" wrapText="1"/>
    </xf>
    <xf numFmtId="0" fontId="0" fillId="0" borderId="16" xfId="0" applyBorder="1" applyAlignment="1">
      <alignment horizontal="center" vertical="center" wrapText="1"/>
    </xf>
    <xf numFmtId="0" fontId="4" fillId="0" borderId="12" xfId="0" applyFont="1" applyBorder="1" applyAlignment="1">
      <alignment horizontal="center" vertical="center"/>
    </xf>
    <xf numFmtId="0" fontId="0" fillId="0" borderId="10" xfId="0" applyBorder="1" applyAlignment="1">
      <alignment horizontal="center" vertical="center"/>
    </xf>
    <xf numFmtId="0" fontId="0" fillId="0" borderId="16" xfId="0" applyBorder="1" applyAlignment="1">
      <alignment horizontal="center" vertical="center"/>
    </xf>
    <xf numFmtId="0" fontId="4" fillId="0" borderId="10" xfId="0" applyFont="1" applyBorder="1" applyAlignment="1">
      <alignment horizontal="center" vertical="center"/>
    </xf>
    <xf numFmtId="0" fontId="0" fillId="0" borderId="10" xfId="0" applyFill="1" applyBorder="1" applyAlignment="1">
      <alignment horizontal="center" vertical="center"/>
    </xf>
    <xf numFmtId="0" fontId="4" fillId="0" borderId="16" xfId="0" applyFont="1" applyBorder="1" applyAlignment="1">
      <alignment horizontal="center" vertical="center"/>
    </xf>
    <xf numFmtId="0" fontId="0" fillId="0" borderId="16" xfId="0" applyFill="1" applyBorder="1" applyAlignment="1">
      <alignment horizontal="center" vertical="center"/>
    </xf>
    <xf numFmtId="0" fontId="0" fillId="0" borderId="5" xfId="0" applyBorder="1" applyAlignment="1">
      <alignment horizontal="center" vertical="center" wrapText="1"/>
    </xf>
    <xf numFmtId="0" fontId="5" fillId="0" borderId="33" xfId="0" applyFont="1" applyFill="1" applyBorder="1" applyAlignment="1">
      <alignment horizontal="center" vertical="center"/>
    </xf>
    <xf numFmtId="0" fontId="0" fillId="0" borderId="37" xfId="0" applyFill="1" applyBorder="1" applyAlignment="1">
      <alignment horizontal="center" vertical="center"/>
    </xf>
    <xf numFmtId="0" fontId="0" fillId="0" borderId="40" xfId="0" applyFill="1" applyBorder="1" applyAlignment="1">
      <alignment horizontal="center" vertical="center"/>
    </xf>
    <xf numFmtId="1" fontId="4" fillId="0" borderId="33" xfId="0" applyNumberFormat="1" applyFont="1" applyFill="1" applyBorder="1" applyAlignment="1">
      <alignment horizontal="center" vertical="center"/>
    </xf>
    <xf numFmtId="1" fontId="4" fillId="0" borderId="37" xfId="0" applyNumberFormat="1" applyFont="1" applyFill="1" applyBorder="1" applyAlignment="1">
      <alignment horizontal="center" vertical="center"/>
    </xf>
    <xf numFmtId="1" fontId="4" fillId="0" borderId="40" xfId="0" applyNumberFormat="1" applyFont="1" applyFill="1" applyBorder="1" applyAlignment="1">
      <alignment horizontal="center" vertical="center"/>
    </xf>
    <xf numFmtId="0" fontId="5" fillId="0" borderId="34" xfId="0" applyFont="1" applyFill="1" applyBorder="1" applyAlignment="1">
      <alignment horizontal="center" vertical="center" wrapText="1"/>
    </xf>
    <xf numFmtId="0" fontId="0" fillId="0" borderId="38" xfId="0" applyFill="1" applyBorder="1" applyAlignment="1">
      <alignment horizontal="center" vertical="center" wrapText="1"/>
    </xf>
    <xf numFmtId="0" fontId="0" fillId="0" borderId="18" xfId="0" applyFill="1" applyBorder="1" applyAlignment="1">
      <alignment horizontal="center" vertical="center" wrapText="1"/>
    </xf>
    <xf numFmtId="1" fontId="4" fillId="0" borderId="34" xfId="0" applyNumberFormat="1" applyFont="1" applyFill="1" applyBorder="1" applyAlignment="1">
      <alignment horizontal="center" vertical="center"/>
    </xf>
    <xf numFmtId="1" fontId="4" fillId="0" borderId="38" xfId="0" applyNumberFormat="1" applyFont="1" applyFill="1" applyBorder="1" applyAlignment="1">
      <alignment horizontal="center" vertical="center"/>
    </xf>
    <xf numFmtId="1" fontId="4" fillId="0" borderId="18" xfId="0" applyNumberFormat="1" applyFont="1" applyFill="1" applyBorder="1" applyAlignment="1">
      <alignment horizontal="center" vertical="center"/>
    </xf>
    <xf numFmtId="0" fontId="5" fillId="0" borderId="38" xfId="0" applyFont="1" applyFill="1" applyBorder="1" applyAlignment="1">
      <alignment horizontal="center" vertical="center" wrapText="1"/>
    </xf>
    <xf numFmtId="0" fontId="5" fillId="0" borderId="18" xfId="0" applyFont="1" applyFill="1" applyBorder="1" applyAlignment="1">
      <alignment horizontal="center" vertical="center" wrapText="1"/>
    </xf>
    <xf numFmtId="0" fontId="5" fillId="0" borderId="34" xfId="0" applyFont="1" applyFill="1" applyBorder="1" applyAlignment="1">
      <alignment horizontal="center" vertical="center"/>
    </xf>
    <xf numFmtId="0" fontId="5" fillId="0" borderId="38" xfId="0" applyFont="1" applyFill="1" applyBorder="1" applyAlignment="1">
      <alignment horizontal="center" vertical="center"/>
    </xf>
    <xf numFmtId="0" fontId="5" fillId="0" borderId="18" xfId="0" applyFont="1" applyFill="1" applyBorder="1" applyAlignment="1">
      <alignment horizontal="center" vertical="center"/>
    </xf>
    <xf numFmtId="0" fontId="5" fillId="0" borderId="40" xfId="0" applyFont="1" applyFill="1" applyBorder="1" applyAlignment="1">
      <alignment horizontal="center" vertical="center"/>
    </xf>
    <xf numFmtId="0" fontId="0" fillId="0" borderId="38" xfId="0" applyFill="1" applyBorder="1" applyAlignment="1">
      <alignment horizontal="center" vertical="center"/>
    </xf>
    <xf numFmtId="0" fontId="0" fillId="0" borderId="18" xfId="0" applyFill="1" applyBorder="1" applyAlignment="1">
      <alignment horizontal="center" vertical="center"/>
    </xf>
    <xf numFmtId="0" fontId="4" fillId="0" borderId="33" xfId="0" applyFont="1" applyFill="1" applyBorder="1" applyAlignment="1">
      <alignment horizontal="center" vertical="center"/>
    </xf>
    <xf numFmtId="0" fontId="4" fillId="0" borderId="37" xfId="0" applyFont="1" applyFill="1" applyBorder="1" applyAlignment="1">
      <alignment horizontal="center" vertical="center"/>
    </xf>
    <xf numFmtId="0" fontId="4" fillId="0" borderId="40" xfId="0" applyFont="1" applyFill="1" applyBorder="1" applyAlignment="1">
      <alignment horizontal="center" vertical="center"/>
    </xf>
    <xf numFmtId="0" fontId="5" fillId="0" borderId="37" xfId="0" applyFont="1" applyFill="1" applyBorder="1" applyAlignment="1">
      <alignment horizontal="center" vertical="center"/>
    </xf>
    <xf numFmtId="0" fontId="5" fillId="0" borderId="0" xfId="0" applyFont="1" applyFill="1" applyBorder="1" applyAlignment="1">
      <alignment horizontal="center" vertical="center" wrapText="1"/>
    </xf>
    <xf numFmtId="0" fontId="0" fillId="0" borderId="0" xfId="0" applyFill="1" applyBorder="1" applyAlignment="1">
      <alignment horizontal="center" vertical="center" wrapText="1"/>
    </xf>
    <xf numFmtId="0" fontId="0" fillId="0" borderId="14" xfId="0"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0" xfId="0" applyFont="1" applyFill="1" applyBorder="1" applyAlignment="1">
      <alignment horizontal="center" vertical="center" wrapText="1"/>
    </xf>
    <xf numFmtId="0" fontId="2" fillId="0" borderId="0" xfId="16" applyFont="1" applyBorder="1" applyAlignment="1">
      <alignment horizontal="left" vertical="top" wrapText="1"/>
    </xf>
    <xf numFmtId="0" fontId="15" fillId="0" borderId="0" xfId="16" applyFont="1" applyBorder="1" applyAlignment="1">
      <alignment horizontal="center" vertical="center"/>
    </xf>
    <xf numFmtId="0" fontId="15" fillId="0" borderId="0" xfId="16" applyFont="1" applyBorder="1" applyAlignment="1">
      <alignment horizontal="right" vertical="center"/>
    </xf>
    <xf numFmtId="164" fontId="2" fillId="0" borderId="0" xfId="16" applyNumberFormat="1" applyFont="1" applyBorder="1" applyAlignment="1">
      <alignment horizontal="left" vertical="top" wrapText="1"/>
    </xf>
    <xf numFmtId="0" fontId="19" fillId="0" borderId="0" xfId="16" applyFont="1" applyAlignment="1">
      <alignment horizontal="left" vertical="center"/>
    </xf>
    <xf numFmtId="0" fontId="18" fillId="0" borderId="0" xfId="16" applyFont="1" applyAlignment="1">
      <alignment horizontal="left" vertical="center"/>
    </xf>
    <xf numFmtId="0" fontId="2" fillId="0" borderId="4" xfId="16" applyFont="1" applyBorder="1" applyAlignment="1">
      <alignment horizontal="center" wrapText="1"/>
    </xf>
    <xf numFmtId="0" fontId="2" fillId="0" borderId="0" xfId="16" applyFont="1" applyBorder="1" applyAlignment="1">
      <alignment horizontal="center" wrapText="1"/>
    </xf>
    <xf numFmtId="0" fontId="2" fillId="0" borderId="19" xfId="16" applyFont="1" applyBorder="1" applyAlignment="1">
      <alignment horizontal="center" wrapText="1"/>
    </xf>
    <xf numFmtId="0" fontId="2" fillId="0" borderId="53" xfId="16" applyFont="1" applyBorder="1" applyAlignment="1">
      <alignment horizontal="center" wrapText="1"/>
    </xf>
    <xf numFmtId="0" fontId="2" fillId="0" borderId="58" xfId="16" applyFont="1" applyBorder="1" applyAlignment="1">
      <alignment horizontal="center" wrapText="1"/>
    </xf>
    <xf numFmtId="0" fontId="2" fillId="0" borderId="57" xfId="16" applyFont="1" applyBorder="1" applyAlignment="1">
      <alignment horizontal="center" wrapText="1"/>
    </xf>
  </cellXfs>
  <cellStyles count="22">
    <cellStyle name="Comma 2" xfId="17" xr:uid="{6BE0FEED-0930-4AC8-9608-F3B2F5593FEF}"/>
    <cellStyle name="Currency" xfId="3" builtinId="4"/>
    <cellStyle name="Currency 2" xfId="9" xr:uid="{00000000-0005-0000-0000-000001000000}"/>
    <cellStyle name="Currency 2 2" xfId="14" xr:uid="{00000000-0005-0000-0000-000002000000}"/>
    <cellStyle name="Currency 2 2 2" xfId="21" xr:uid="{00000000-0005-0000-0000-000002000000}"/>
    <cellStyle name="Currency 2 3" xfId="19" xr:uid="{00000000-0005-0000-0000-000001000000}"/>
    <cellStyle name="Currency 3" xfId="13" xr:uid="{00000000-0005-0000-0000-000003000000}"/>
    <cellStyle name="Currency 3 2" xfId="20" xr:uid="{00000000-0005-0000-0000-000003000000}"/>
    <cellStyle name="Currency 4" xfId="18" xr:uid="{00000000-0005-0000-0000-000040000000}"/>
    <cellStyle name="Hyperlink" xfId="12" builtinId="8"/>
    <cellStyle name="Normal" xfId="0" builtinId="0"/>
    <cellStyle name="Normal 19" xfId="1" xr:uid="{00000000-0005-0000-0000-000006000000}"/>
    <cellStyle name="Normal 19 2" xfId="7" xr:uid="{00000000-0005-0000-0000-000007000000}"/>
    <cellStyle name="Normal 2" xfId="2" xr:uid="{00000000-0005-0000-0000-000008000000}"/>
    <cellStyle name="Normal 2 2" xfId="10" xr:uid="{00000000-0005-0000-0000-000009000000}"/>
    <cellStyle name="Normal 2 2 2" xfId="15" xr:uid="{00000000-0005-0000-0000-00000A000000}"/>
    <cellStyle name="Normal 3" xfId="8" xr:uid="{00000000-0005-0000-0000-00000B000000}"/>
    <cellStyle name="Normal 4" xfId="16" xr:uid="{216A9CB5-058D-4EBC-ABD4-7AA26E6AAB1D}"/>
    <cellStyle name="Normal 4 2" xfId="4" xr:uid="{00000000-0005-0000-0000-00000C000000}"/>
    <cellStyle name="Normal 4 2 2" xfId="6" xr:uid="{00000000-0005-0000-0000-00000D000000}"/>
    <cellStyle name="Normal 6" xfId="11" xr:uid="{00000000-0005-0000-0000-00000E000000}"/>
    <cellStyle name="Normal 7" xfId="5" xr:uid="{00000000-0005-0000-0000-00000F000000}"/>
  </cellStyles>
  <dxfs count="2001">
    <dxf>
      <fill>
        <patternFill>
          <bgColor theme="5"/>
        </patternFill>
      </fill>
    </dxf>
    <dxf>
      <fill>
        <patternFill>
          <bgColor rgb="FFFFC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theme="5"/>
        </patternFill>
      </fill>
    </dxf>
    <dxf>
      <fill>
        <patternFill>
          <bgColor rgb="FFFFC000"/>
        </patternFill>
      </fill>
    </dxf>
    <dxf>
      <fill>
        <patternFill>
          <bgColor theme="5"/>
        </patternFill>
      </fill>
    </dxf>
    <dxf>
      <fill>
        <patternFill>
          <bgColor theme="5"/>
        </patternFill>
      </fill>
    </dxf>
    <dxf>
      <fill>
        <patternFill>
          <bgColor rgb="FFFFC000"/>
        </patternFill>
      </fill>
    </dxf>
    <dxf>
      <fill>
        <patternFill>
          <bgColor theme="5"/>
        </patternFill>
      </fill>
    </dxf>
    <dxf>
      <fill>
        <patternFill>
          <bgColor rgb="FFFFC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FFC000"/>
        </patternFill>
      </fill>
    </dxf>
    <dxf>
      <fill>
        <patternFill>
          <bgColor rgb="FFFFC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bgColor rgb="FF92D050"/>
        </patternFill>
      </fill>
    </dxf>
    <dxf>
      <fill>
        <patternFill>
          <bgColor rgb="FF92D05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92D050"/>
        </patternFill>
      </fill>
    </dxf>
    <dxf>
      <fill>
        <patternFill>
          <bgColor rgb="FF92D050"/>
        </patternFill>
      </fill>
    </dxf>
    <dxf>
      <fill>
        <patternFill patternType="none">
          <bgColor auto="1"/>
        </patternFill>
      </fill>
    </dxf>
    <dxf>
      <fill>
        <patternFill patternType="none">
          <bgColor auto="1"/>
        </patternFill>
      </fill>
    </dxf>
    <dxf>
      <fill>
        <patternFill>
          <bgColor rgb="FF92D050"/>
        </patternFill>
      </fill>
    </dxf>
    <dxf>
      <fill>
        <patternFill>
          <bgColor rgb="FF92D050"/>
        </patternFill>
      </fill>
    </dxf>
    <dxf>
      <fill>
        <patternFill patternType="none">
          <bgColor auto="1"/>
        </patternFill>
      </fill>
    </dxf>
    <dxf>
      <fill>
        <patternFill patternType="none">
          <bgColor auto="1"/>
        </patternFill>
      </fill>
    </dxf>
    <dxf>
      <fill>
        <patternFill>
          <bgColor rgb="FF92D050"/>
        </patternFill>
      </fill>
    </dxf>
    <dxf>
      <fill>
        <patternFill>
          <bgColor rgb="FF92D050"/>
        </patternFill>
      </fill>
    </dxf>
    <dxf>
      <fill>
        <patternFill patternType="none">
          <bgColor auto="1"/>
        </patternFill>
      </fill>
    </dxf>
    <dxf>
      <fill>
        <patternFill patternType="none">
          <bgColor auto="1"/>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bgColor rgb="FF92D050"/>
        </patternFill>
      </fill>
    </dxf>
    <dxf>
      <fill>
        <patternFill>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patternType="solid">
          <bgColor rgb="FF92D050"/>
        </patternFill>
      </fill>
    </dxf>
    <dxf>
      <fill>
        <patternFill patternType="solid">
          <bgColor rgb="FF92D05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solid">
          <bgColor rgb="FFFFC000"/>
        </patternFill>
      </fill>
    </dxf>
    <dxf>
      <fill>
        <patternFill patternType="solid">
          <bgColor rgb="FFFFC000"/>
        </patternFill>
      </fill>
    </dxf>
    <dxf>
      <alignment wrapText="1"/>
    </dxf>
    <dxf>
      <alignment wrapText="1"/>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C000"/>
        </patternFill>
      </fill>
    </dxf>
    <dxf>
      <fill>
        <patternFill>
          <bgColor rgb="FFFFC000"/>
        </patternFill>
      </fill>
    </dxf>
    <dxf>
      <fill>
        <patternFill>
          <bgColor rgb="FFFFC00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C000"/>
        </patternFill>
      </fill>
    </dxf>
    <dxf>
      <fill>
        <patternFill>
          <bgColor rgb="FFFFC000"/>
        </patternFill>
      </fill>
    </dxf>
    <dxf>
      <fill>
        <patternFill>
          <bgColor rgb="FFFFC000"/>
        </patternFill>
      </fill>
    </dxf>
    <dxf>
      <fill>
        <patternFill patternType="none">
          <bgColor auto="1"/>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C000"/>
        </patternFill>
      </fill>
    </dxf>
    <dxf>
      <fill>
        <patternFill>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none">
          <bgColor auto="1"/>
        </patternFill>
      </fill>
    </dxf>
    <dxf>
      <fill>
        <patternFill patternType="solid">
          <bgColor rgb="FF92D050"/>
        </patternFill>
      </fill>
    </dxf>
    <dxf>
      <fill>
        <patternFill patternType="none">
          <bgColor auto="1"/>
        </patternFill>
      </fill>
    </dxf>
    <dxf>
      <fill>
        <patternFill patternType="none">
          <bgColor auto="1"/>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none">
          <bgColor auto="1"/>
        </patternFill>
      </fill>
    </dxf>
    <dxf>
      <fill>
        <patternFill patternType="none">
          <bgColor auto="1"/>
        </patternFill>
      </fill>
    </dxf>
    <dxf>
      <fill>
        <patternFill patternType="solid">
          <bgColor rgb="FF92D050"/>
        </patternFill>
      </fill>
    </dxf>
    <dxf>
      <fill>
        <patternFill patternType="none">
          <bgColor auto="1"/>
        </patternFill>
      </fill>
    </dxf>
    <dxf>
      <fill>
        <patternFill patternType="none">
          <bgColor auto="1"/>
        </patternFill>
      </fill>
    </dxf>
    <dxf>
      <fill>
        <patternFill patternType="solid">
          <bgColor rgb="FF92D05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bgColor rgb="FF92D050"/>
        </patternFill>
      </fill>
    </dxf>
    <dxf>
      <fill>
        <patternFill>
          <bgColor rgb="FF92D05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92D050"/>
        </patternFill>
      </fill>
    </dxf>
    <dxf>
      <fill>
        <patternFill patternType="solid">
          <bgColor rgb="FF92D050"/>
        </patternFill>
      </fill>
    </dxf>
    <dxf>
      <fill>
        <patternFill>
          <bgColor rgb="FF92D050"/>
        </patternFill>
      </fill>
    </dxf>
    <dxf>
      <fill>
        <patternFill>
          <bgColor rgb="FF92D050"/>
        </patternFill>
      </fill>
    </dxf>
    <dxf>
      <fill>
        <patternFill patternType="none">
          <bgColor auto="1"/>
        </patternFill>
      </fill>
    </dxf>
    <dxf>
      <fill>
        <patternFill patternType="none">
          <bgColor auto="1"/>
        </patternFill>
      </fill>
    </dxf>
    <dxf>
      <fill>
        <patternFill>
          <bgColor rgb="FF92D050"/>
        </patternFill>
      </fill>
    </dxf>
    <dxf>
      <fill>
        <patternFill>
          <bgColor rgb="FF92D050"/>
        </patternFill>
      </fill>
    </dxf>
    <dxf>
      <fill>
        <patternFill patternType="none">
          <bgColor auto="1"/>
        </patternFill>
      </fill>
    </dxf>
    <dxf>
      <fill>
        <patternFill patternType="none">
          <bgColor auto="1"/>
        </patternFill>
      </fill>
    </dxf>
    <dxf>
      <fill>
        <patternFill>
          <bgColor rgb="FF92D050"/>
        </patternFill>
      </fill>
    </dxf>
    <dxf>
      <fill>
        <patternFill>
          <bgColor rgb="FF92D050"/>
        </patternFill>
      </fill>
    </dxf>
    <dxf>
      <fill>
        <patternFill patternType="none">
          <bgColor auto="1"/>
        </patternFill>
      </fill>
    </dxf>
    <dxf>
      <fill>
        <patternFill patternType="none">
          <bgColor auto="1"/>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bgColor rgb="FF92D050"/>
        </patternFill>
      </fill>
    </dxf>
    <dxf>
      <fill>
        <patternFill>
          <bgColor rgb="FF92D05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patternType="solid">
          <bgColor rgb="FF92D050"/>
        </patternFill>
      </fill>
    </dxf>
    <dxf>
      <fill>
        <patternFill patternType="solid">
          <bgColor rgb="FF92D05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alignment wrapText="1"/>
    </dxf>
    <dxf>
      <alignment wrapText="1"/>
    </dxf>
  </dxfs>
  <tableStyles count="0" defaultTableStyle="TableStyleMedium2" defaultPivotStyle="PivotStyleLight16"/>
  <colors>
    <mruColors>
      <color rgb="FFFF6600"/>
      <color rgb="FFFFFF66"/>
      <color rgb="FFF2F2F2"/>
      <color rgb="FFFF66FF"/>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microsoft.com/office/2007/relationships/slicerCache" Target="slicerCaches/slicerCache3.xml"/><Relationship Id="rId2" Type="http://schemas.openxmlformats.org/officeDocument/2006/relationships/worksheet" Target="worksheets/sheet2.xml"/><Relationship Id="rId16" Type="http://schemas.microsoft.com/office/2007/relationships/slicerCache" Target="slicerCaches/slicerCache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microsoft.com/office/2007/relationships/slicerCache" Target="slicerCaches/slicerCache1.xml"/><Relationship Id="rId10" Type="http://schemas.openxmlformats.org/officeDocument/2006/relationships/externalLink" Target="externalLinks/externalLink1.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28575</xdr:colOff>
      <xdr:row>2</xdr:row>
      <xdr:rowOff>19050</xdr:rowOff>
    </xdr:from>
    <xdr:to>
      <xdr:col>12</xdr:col>
      <xdr:colOff>28575</xdr:colOff>
      <xdr:row>16</xdr:row>
      <xdr:rowOff>55789</xdr:rowOff>
    </xdr:to>
    <mc:AlternateContent xmlns:mc="http://schemas.openxmlformats.org/markup-compatibility/2006" xmlns:a14="http://schemas.microsoft.com/office/drawing/2010/main">
      <mc:Choice Requires="a14">
        <xdr:graphicFrame macro="">
          <xdr:nvGraphicFramePr>
            <xdr:cNvPr id="2" name="Internal / External">
              <a:extLst>
                <a:ext uri="{FF2B5EF4-FFF2-40B4-BE49-F238E27FC236}">
                  <a16:creationId xmlns:a16="http://schemas.microsoft.com/office/drawing/2014/main" id="{5F28CF04-9D7F-4957-897A-F8AD12A51A45}"/>
                </a:ext>
              </a:extLst>
            </xdr:cNvPr>
            <xdr:cNvGraphicFramePr/>
          </xdr:nvGraphicFramePr>
          <xdr:xfrm>
            <a:off x="0" y="0"/>
            <a:ext cx="0" cy="0"/>
          </xdr:xfrm>
          <a:graphic>
            <a:graphicData uri="http://schemas.microsoft.com/office/drawing/2010/slicer">
              <sle:slicer xmlns:sle="http://schemas.microsoft.com/office/drawing/2010/slicer" name="Internal / External"/>
            </a:graphicData>
          </a:graphic>
        </xdr:graphicFrame>
      </mc:Choice>
      <mc:Fallback xmlns="">
        <xdr:sp macro="" textlink="">
          <xdr:nvSpPr>
            <xdr:cNvPr id="0" name=""/>
            <xdr:cNvSpPr>
              <a:spLocks noTextEdit="1"/>
            </xdr:cNvSpPr>
          </xdr:nvSpPr>
          <xdr:spPr>
            <a:xfrm>
              <a:off x="7524750" y="400050"/>
              <a:ext cx="1828800" cy="25241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17</xdr:col>
      <xdr:colOff>190500</xdr:colOff>
      <xdr:row>2</xdr:row>
      <xdr:rowOff>22860</xdr:rowOff>
    </xdr:from>
    <xdr:to>
      <xdr:col>18</xdr:col>
      <xdr:colOff>388620</xdr:colOff>
      <xdr:row>16</xdr:row>
      <xdr:rowOff>101509</xdr:rowOff>
    </xdr:to>
    <mc:AlternateContent xmlns:mc="http://schemas.openxmlformats.org/markup-compatibility/2006" xmlns:a14="http://schemas.microsoft.com/office/drawing/2010/main">
      <mc:Choice Requires="a14">
        <xdr:graphicFrame macro="">
          <xdr:nvGraphicFramePr>
            <xdr:cNvPr id="3" name="CONDITION RANK">
              <a:extLst>
                <a:ext uri="{FF2B5EF4-FFF2-40B4-BE49-F238E27FC236}">
                  <a16:creationId xmlns:a16="http://schemas.microsoft.com/office/drawing/2014/main" id="{1BAD4D11-3540-409B-BBAB-DB83432F8ED5}"/>
                </a:ext>
              </a:extLst>
            </xdr:cNvPr>
            <xdr:cNvGraphicFramePr/>
          </xdr:nvGraphicFramePr>
          <xdr:xfrm>
            <a:off x="0" y="0"/>
            <a:ext cx="0" cy="0"/>
          </xdr:xfrm>
          <a:graphic>
            <a:graphicData uri="http://schemas.microsoft.com/office/drawing/2010/slicer">
              <sle:slicer xmlns:sle="http://schemas.microsoft.com/office/drawing/2010/slicer" name="CONDITION RANK"/>
            </a:graphicData>
          </a:graphic>
        </xdr:graphicFrame>
      </mc:Choice>
      <mc:Fallback xmlns="">
        <xdr:sp macro="" textlink="">
          <xdr:nvSpPr>
            <xdr:cNvPr id="0" name=""/>
            <xdr:cNvSpPr>
              <a:spLocks noTextEdit="1"/>
            </xdr:cNvSpPr>
          </xdr:nvSpPr>
          <xdr:spPr>
            <a:xfrm>
              <a:off x="27372129" y="392974"/>
              <a:ext cx="1830977" cy="248439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17</xdr:col>
      <xdr:colOff>199208</xdr:colOff>
      <xdr:row>14</xdr:row>
      <xdr:rowOff>16328</xdr:rowOff>
    </xdr:from>
    <xdr:to>
      <xdr:col>18</xdr:col>
      <xdr:colOff>395151</xdr:colOff>
      <xdr:row>27</xdr:row>
      <xdr:rowOff>77560</xdr:rowOff>
    </xdr:to>
    <mc:AlternateContent xmlns:mc="http://schemas.openxmlformats.org/markup-compatibility/2006" xmlns:a14="http://schemas.microsoft.com/office/drawing/2010/main">
      <mc:Choice Requires="a14">
        <xdr:graphicFrame macro="">
          <xdr:nvGraphicFramePr>
            <xdr:cNvPr id="4" name="Internal / External 1">
              <a:extLst>
                <a:ext uri="{FF2B5EF4-FFF2-40B4-BE49-F238E27FC236}">
                  <a16:creationId xmlns:a16="http://schemas.microsoft.com/office/drawing/2014/main" id="{36572CF5-C782-4707-880C-BEA54F2EC87C}"/>
                </a:ext>
              </a:extLst>
            </xdr:cNvPr>
            <xdr:cNvGraphicFramePr/>
          </xdr:nvGraphicFramePr>
          <xdr:xfrm>
            <a:off x="0" y="0"/>
            <a:ext cx="0" cy="0"/>
          </xdr:xfrm>
          <a:graphic>
            <a:graphicData uri="http://schemas.microsoft.com/office/drawing/2010/slicer">
              <sle:slicer xmlns:sle="http://schemas.microsoft.com/office/drawing/2010/slicer" name="Internal / External 1"/>
            </a:graphicData>
          </a:graphic>
        </xdr:graphicFrame>
      </mc:Choice>
      <mc:Fallback xmlns="">
        <xdr:sp macro="" textlink="">
          <xdr:nvSpPr>
            <xdr:cNvPr id="0" name=""/>
            <xdr:cNvSpPr>
              <a:spLocks noTextEdit="1"/>
            </xdr:cNvSpPr>
          </xdr:nvSpPr>
          <xdr:spPr>
            <a:xfrm>
              <a:off x="27380837" y="2607128"/>
              <a:ext cx="1828800" cy="24669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GR3308\OneDrive%20Corp\OneDrive%20-%20Atkins%20Ltd\Desktop\Alvaston%20Junior%20Survey%20data%20combined%20TE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BNGB/FandG/General/Derby%20City%20Projects/Derby%20City%20Projects/DCC%20Stock%20Condition%20Surveys%202016-17/Education%2016-17/Education%202017/Alvaston%20Infant%20and%20Nursery/Final%20data/Alvaston%20Infant%20and%20Nursery%20data%20GMA%20TES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BNGB/FandG/General/Derby%20City%20Projects/Derby%20City%20Projects/DCC%20Stock%20Condition%20Surveys%202016-17/Education/Pear%20Tree%20Infant%20School/M+E/Condition%20Survey%20%20-%20Dale%20Communit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BBMA/F%20and%20G%20-%20Midlands/Global1/516%20Jobs/516%204211%20Northamptonshire%20Police/E%20SPECIFIC%20SITE%20FILES%20(develop%20as%20required)/E4%20Report/Weston%20Favell/M+E%20Condition%20Survey%20-%20Weston%20Favel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dition entry sheet"/>
      <sheetName val="Data Check"/>
      <sheetName val="Condition rota"/>
      <sheetName val="Sheet1"/>
      <sheetName val="Master Sheet"/>
      <sheetName val="Edit 1 - Full Project"/>
      <sheetName val="Edit 2 - M&amp;E"/>
      <sheetName val="Edit 3 - Windows and Roof"/>
    </sheetNames>
    <sheetDataSet>
      <sheetData sheetId="0">
        <row r="2">
          <cell r="Y2">
            <v>0</v>
          </cell>
        </row>
      </sheetData>
      <sheetData sheetId="1" refreshError="1"/>
      <sheetData sheetId="2">
        <row r="1">
          <cell r="A1" t="str">
            <v>ElementID</v>
          </cell>
          <cell r="K1" t="str">
            <v>Elevation</v>
          </cell>
          <cell r="L1" t="str">
            <v>Description</v>
          </cell>
        </row>
        <row r="2">
          <cell r="A2">
            <v>0</v>
          </cell>
          <cell r="F2" t="str">
            <v>A</v>
          </cell>
          <cell r="G2">
            <v>1</v>
          </cell>
          <cell r="H2">
            <v>1</v>
          </cell>
          <cell r="I2">
            <v>1</v>
          </cell>
          <cell r="J2">
            <v>1</v>
          </cell>
          <cell r="K2" t="str">
            <v>E001</v>
          </cell>
          <cell r="L2" t="str">
            <v xml:space="preserve"> 1No wash hand basin</v>
          </cell>
          <cell r="N2" t="str">
            <v>Repair</v>
          </cell>
          <cell r="Q2" t="str">
            <v>m3</v>
          </cell>
          <cell r="S2" t="str">
            <v>John Lightfoot</v>
          </cell>
        </row>
        <row r="3">
          <cell r="A3">
            <v>1</v>
          </cell>
          <cell r="F3" t="str">
            <v>B</v>
          </cell>
          <cell r="G3">
            <v>2</v>
          </cell>
          <cell r="H3">
            <v>2</v>
          </cell>
          <cell r="I3">
            <v>2</v>
          </cell>
          <cell r="J3">
            <v>2</v>
          </cell>
          <cell r="K3" t="str">
            <v>E002</v>
          </cell>
          <cell r="L3" t="str">
            <v xml:space="preserve"> 2No wash hand basin</v>
          </cell>
          <cell r="N3" t="str">
            <v>Replace</v>
          </cell>
          <cell r="Q3" t="str">
            <v>m2</v>
          </cell>
          <cell r="S3" t="str">
            <v>Karen Andrew</v>
          </cell>
        </row>
        <row r="4">
          <cell r="A4">
            <v>2</v>
          </cell>
          <cell r="F4" t="str">
            <v>C</v>
          </cell>
          <cell r="G4">
            <v>3</v>
          </cell>
          <cell r="H4">
            <v>3</v>
          </cell>
          <cell r="I4">
            <v>3</v>
          </cell>
          <cell r="J4">
            <v>3</v>
          </cell>
          <cell r="K4" t="str">
            <v>E003</v>
          </cell>
          <cell r="L4" t="str">
            <v xml:space="preserve"> 3No wash hand basin</v>
          </cell>
          <cell r="N4" t="str">
            <v>Redecorate</v>
          </cell>
          <cell r="Q4" t="str">
            <v>m</v>
          </cell>
          <cell r="S4" t="str">
            <v>CJR Midlands</v>
          </cell>
        </row>
        <row r="5">
          <cell r="A5">
            <v>3</v>
          </cell>
          <cell r="F5" t="str">
            <v>D</v>
          </cell>
          <cell r="G5">
            <v>4</v>
          </cell>
          <cell r="K5" t="str">
            <v>E004</v>
          </cell>
          <cell r="L5" t="str">
            <v xml:space="preserve"> 4No wash hand basin</v>
          </cell>
          <cell r="N5" t="str">
            <v>Clean</v>
          </cell>
          <cell r="Q5" t="str">
            <v>Each</v>
          </cell>
          <cell r="S5" t="str">
            <v>Richard Samuel-Perry</v>
          </cell>
        </row>
        <row r="6">
          <cell r="A6">
            <v>4</v>
          </cell>
          <cell r="K6" t="str">
            <v>E005</v>
          </cell>
          <cell r="L6" t="str">
            <v xml:space="preserve"> 5No wash hand basin</v>
          </cell>
          <cell r="N6" t="str">
            <v>Demolish</v>
          </cell>
          <cell r="Q6" t="str">
            <v>nr</v>
          </cell>
          <cell r="S6" t="str">
            <v>Faithful and Gould</v>
          </cell>
        </row>
        <row r="7">
          <cell r="A7">
            <v>5</v>
          </cell>
          <cell r="K7" t="str">
            <v>E006</v>
          </cell>
          <cell r="L7" t="str">
            <v xml:space="preserve"> 6No wash hand basin</v>
          </cell>
          <cell r="N7" t="str">
            <v>No Action</v>
          </cell>
          <cell r="Q7" t="str">
            <v>hr</v>
          </cell>
          <cell r="S7" t="str">
            <v>Andrew Pritchard</v>
          </cell>
        </row>
        <row r="8">
          <cell r="A8">
            <v>6</v>
          </cell>
          <cell r="K8" t="str">
            <v>E007</v>
          </cell>
          <cell r="L8" t="str">
            <v>1No belfast sink and 2No stainless steel sinks</v>
          </cell>
          <cell r="S8" t="str">
            <v>Jon Collinson</v>
          </cell>
        </row>
        <row r="9">
          <cell r="A9">
            <v>7</v>
          </cell>
          <cell r="K9" t="str">
            <v>E008</v>
          </cell>
          <cell r="L9" t="str">
            <v>1No WC</v>
          </cell>
          <cell r="S9" t="str">
            <v>Steve Goodhead</v>
          </cell>
        </row>
        <row r="10">
          <cell r="A10">
            <v>8</v>
          </cell>
          <cell r="K10" t="str">
            <v>E009</v>
          </cell>
          <cell r="L10" t="str">
            <v>1No WC and 1No wash hand basin</v>
          </cell>
          <cell r="S10" t="str">
            <v>Gordon Rhodes</v>
          </cell>
        </row>
        <row r="11">
          <cell r="A11">
            <v>9</v>
          </cell>
          <cell r="K11" t="str">
            <v>E010</v>
          </cell>
          <cell r="L11" t="str">
            <v>1No WC, 1No bowl urinal and 1No wash hand basin</v>
          </cell>
          <cell r="S11" t="str">
            <v>Ian Derbyshire</v>
          </cell>
        </row>
        <row r="12">
          <cell r="A12">
            <v>10</v>
          </cell>
          <cell r="K12" t="str">
            <v>E011</v>
          </cell>
          <cell r="L12" t="str">
            <v>1No WC, 2No bowl urinal and 2No wash hand basin</v>
          </cell>
          <cell r="S12" t="str">
            <v>David Highfield</v>
          </cell>
        </row>
        <row r="13">
          <cell r="A13">
            <v>11</v>
          </cell>
          <cell r="K13" t="str">
            <v>E012</v>
          </cell>
          <cell r="L13" t="str">
            <v>1No WC, 3No wash hand basins, 1No stainless steel trough urinal</v>
          </cell>
          <cell r="S13" t="str">
            <v>Colin Bridges</v>
          </cell>
        </row>
        <row r="14">
          <cell r="A14">
            <v>12</v>
          </cell>
          <cell r="K14" t="str">
            <v>E013</v>
          </cell>
          <cell r="L14" t="str">
            <v>20/40 double glazed plastisol coated metal doors</v>
          </cell>
        </row>
        <row r="15">
          <cell r="A15">
            <v>13</v>
          </cell>
          <cell r="K15" t="str">
            <v>E014</v>
          </cell>
          <cell r="L15" t="str">
            <v>20/40 double glazed precoated aluminium doors</v>
          </cell>
        </row>
        <row r="16">
          <cell r="A16">
            <v>14</v>
          </cell>
          <cell r="K16" t="str">
            <v>E015</v>
          </cell>
          <cell r="L16" t="str">
            <v>20/40 double glazed softwood doors</v>
          </cell>
        </row>
        <row r="17">
          <cell r="A17">
            <v>15</v>
          </cell>
          <cell r="K17" t="str">
            <v>E016</v>
          </cell>
          <cell r="L17" t="str">
            <v>20/40 flush plastisol coated metal doors</v>
          </cell>
        </row>
        <row r="18">
          <cell r="A18">
            <v>16</v>
          </cell>
          <cell r="K18" t="str">
            <v>E017</v>
          </cell>
          <cell r="L18" t="str">
            <v>20/40 flush precoated aluminium doors</v>
          </cell>
        </row>
        <row r="19">
          <cell r="A19">
            <v>17</v>
          </cell>
          <cell r="K19" t="str">
            <v>E018</v>
          </cell>
          <cell r="L19" t="str">
            <v>20/40 single glazed plastisol coated metal doors</v>
          </cell>
        </row>
        <row r="20">
          <cell r="A20">
            <v>18</v>
          </cell>
          <cell r="K20" t="str">
            <v>E019</v>
          </cell>
          <cell r="L20" t="str">
            <v>20/40 single glazed precoated aluminium doors</v>
          </cell>
        </row>
        <row r="21">
          <cell r="A21">
            <v>19</v>
          </cell>
          <cell r="K21" t="str">
            <v>E020</v>
          </cell>
          <cell r="L21" t="str">
            <v>20/40 single glazed softwood doors</v>
          </cell>
        </row>
        <row r="22">
          <cell r="A22">
            <v>20</v>
          </cell>
          <cell r="K22" t="str">
            <v>E021</v>
          </cell>
          <cell r="L22" t="str">
            <v>20/40 Softwood doors</v>
          </cell>
        </row>
        <row r="23">
          <cell r="A23">
            <v>21</v>
          </cell>
          <cell r="K23" t="str">
            <v>E022</v>
          </cell>
          <cell r="L23" t="str">
            <v>225mm Solid brick boundary wall</v>
          </cell>
        </row>
        <row r="24">
          <cell r="A24">
            <v>22</v>
          </cell>
          <cell r="K24" t="str">
            <v>E023</v>
          </cell>
          <cell r="L24" t="str">
            <v>2No WC</v>
          </cell>
        </row>
        <row r="25">
          <cell r="A25">
            <v>23</v>
          </cell>
          <cell r="K25" t="str">
            <v>E024</v>
          </cell>
          <cell r="L25" t="str">
            <v>2No WC and 2No wash hand basin</v>
          </cell>
        </row>
        <row r="26">
          <cell r="A26">
            <v>24</v>
          </cell>
          <cell r="K26" t="str">
            <v>E025</v>
          </cell>
          <cell r="L26" t="str">
            <v>2No WC, 2No bowl, Stainless steel urinal</v>
          </cell>
        </row>
        <row r="27">
          <cell r="A27">
            <v>25</v>
          </cell>
          <cell r="K27" t="str">
            <v>E026</v>
          </cell>
          <cell r="L27" t="str">
            <v>3No WC</v>
          </cell>
        </row>
        <row r="28">
          <cell r="A28">
            <v>26</v>
          </cell>
          <cell r="K28" t="str">
            <v>E027</v>
          </cell>
          <cell r="L28" t="str">
            <v>3No WC and 3No wash hand basin</v>
          </cell>
        </row>
        <row r="29">
          <cell r="A29">
            <v>27</v>
          </cell>
          <cell r="K29" t="str">
            <v>E028</v>
          </cell>
          <cell r="L29" t="str">
            <v>4No WC</v>
          </cell>
        </row>
        <row r="30">
          <cell r="A30">
            <v>28</v>
          </cell>
          <cell r="K30" t="str">
            <v>E029</v>
          </cell>
          <cell r="L30" t="str">
            <v>4No WC and 4No wash hand basin</v>
          </cell>
        </row>
        <row r="31">
          <cell r="A31">
            <v>29</v>
          </cell>
          <cell r="K31" t="str">
            <v>E030</v>
          </cell>
          <cell r="L31" t="str">
            <v>4No WC, 7No wash hand basins and a stainless steel trough urinal</v>
          </cell>
        </row>
        <row r="32">
          <cell r="A32">
            <v>30</v>
          </cell>
          <cell r="K32" t="str">
            <v>E031</v>
          </cell>
          <cell r="L32" t="str">
            <v>5No WC</v>
          </cell>
        </row>
        <row r="33">
          <cell r="A33">
            <v>31</v>
          </cell>
          <cell r="K33" t="str">
            <v>E032</v>
          </cell>
          <cell r="L33" t="str">
            <v>5No WC and 5No wash hand basin</v>
          </cell>
        </row>
        <row r="34">
          <cell r="A34">
            <v>32</v>
          </cell>
          <cell r="K34" t="str">
            <v>E033</v>
          </cell>
          <cell r="L34" t="str">
            <v>6No WC</v>
          </cell>
        </row>
        <row r="35">
          <cell r="A35">
            <v>33</v>
          </cell>
          <cell r="K35" t="str">
            <v>E034</v>
          </cell>
          <cell r="L35" t="str">
            <v>6No WC and 6No wash hand basin</v>
          </cell>
        </row>
        <row r="36">
          <cell r="A36">
            <v>34</v>
          </cell>
          <cell r="K36" t="str">
            <v>E035</v>
          </cell>
          <cell r="L36" t="str">
            <v>Aggregate finished GRP panels</v>
          </cell>
        </row>
        <row r="37">
          <cell r="A37">
            <v>35</v>
          </cell>
          <cell r="K37" t="str">
            <v>E036</v>
          </cell>
          <cell r="L37" t="str">
            <v>All weather turf</v>
          </cell>
        </row>
        <row r="38">
          <cell r="A38">
            <v>36</v>
          </cell>
          <cell r="K38" t="str">
            <v>E037</v>
          </cell>
          <cell r="L38" t="str">
            <v>Aluminium louvered grills</v>
          </cell>
        </row>
        <row r="39">
          <cell r="A39">
            <v>37</v>
          </cell>
          <cell r="K39" t="str">
            <v>E038</v>
          </cell>
          <cell r="L39" t="str">
            <v>Aluminium roller shutter door</v>
          </cell>
        </row>
        <row r="40">
          <cell r="A40">
            <v>38</v>
          </cell>
          <cell r="K40" t="str">
            <v>E039</v>
          </cell>
          <cell r="L40" t="str">
            <v>Anti slip paint finish</v>
          </cell>
        </row>
        <row r="41">
          <cell r="A41">
            <v>39</v>
          </cell>
          <cell r="K41" t="str">
            <v>E040</v>
          </cell>
          <cell r="L41" t="str">
            <v>Art sink</v>
          </cell>
        </row>
        <row r="42">
          <cell r="A42">
            <v>40</v>
          </cell>
          <cell r="K42" t="str">
            <v>E041</v>
          </cell>
          <cell r="L42" t="str">
            <v>Artex</v>
          </cell>
        </row>
        <row r="43">
          <cell r="A43">
            <v>41</v>
          </cell>
          <cell r="K43" t="str">
            <v>E042</v>
          </cell>
          <cell r="L43" t="str">
            <v>Artex finished plasterboard</v>
          </cell>
        </row>
        <row r="44">
          <cell r="A44">
            <v>42</v>
          </cell>
          <cell r="K44" t="str">
            <v>E043</v>
          </cell>
          <cell r="L44" t="str">
            <v>Asbestos board</v>
          </cell>
        </row>
        <row r="45">
          <cell r="A45">
            <v>43</v>
          </cell>
          <cell r="K45" t="str">
            <v>E044</v>
          </cell>
          <cell r="L45" t="str">
            <v>Asbestos Cement Big six sheeting</v>
          </cell>
        </row>
        <row r="46">
          <cell r="A46">
            <v>44</v>
          </cell>
          <cell r="K46" t="str">
            <v>E045</v>
          </cell>
          <cell r="L46" t="str">
            <v>Asbestos Cement profile sheeting</v>
          </cell>
        </row>
        <row r="47">
          <cell r="A47">
            <v>45</v>
          </cell>
          <cell r="K47" t="str">
            <v>E046</v>
          </cell>
          <cell r="L47" t="str">
            <v>Asbestos cement tiles</v>
          </cell>
        </row>
        <row r="48">
          <cell r="A48">
            <v>46</v>
          </cell>
          <cell r="K48" t="str">
            <v>E047</v>
          </cell>
          <cell r="L48" t="str">
            <v>Asbestos gutters</v>
          </cell>
        </row>
        <row r="49">
          <cell r="A49">
            <v>47</v>
          </cell>
          <cell r="K49" t="str">
            <v>E048</v>
          </cell>
          <cell r="L49" t="str">
            <v>Asbestos gutters and downpipes</v>
          </cell>
        </row>
        <row r="50">
          <cell r="A50">
            <v>48</v>
          </cell>
          <cell r="K50" t="str">
            <v>E049</v>
          </cell>
          <cell r="L50" t="str">
            <v>Asbestos tile suspended ceiling</v>
          </cell>
        </row>
        <row r="51">
          <cell r="A51">
            <v>49</v>
          </cell>
          <cell r="K51" t="str">
            <v>E050</v>
          </cell>
          <cell r="L51" t="str">
            <v>Asphalt</v>
          </cell>
        </row>
        <row r="52">
          <cell r="A52">
            <v>50</v>
          </cell>
          <cell r="K52" t="str">
            <v>E051</v>
          </cell>
          <cell r="L52" t="str">
            <v>Base units</v>
          </cell>
        </row>
        <row r="53">
          <cell r="A53">
            <v>51</v>
          </cell>
          <cell r="K53" t="str">
            <v>E052</v>
          </cell>
          <cell r="L53" t="str">
            <v>Belfast sink</v>
          </cell>
        </row>
        <row r="54">
          <cell r="A54">
            <v>52</v>
          </cell>
          <cell r="K54" t="str">
            <v>E053</v>
          </cell>
          <cell r="L54" t="str">
            <v>Benching</v>
          </cell>
        </row>
        <row r="55">
          <cell r="A55">
            <v>53</v>
          </cell>
          <cell r="K55" t="str">
            <v>E054</v>
          </cell>
          <cell r="L55" t="str">
            <v>Benching and whiteboard</v>
          </cell>
        </row>
        <row r="56">
          <cell r="A56">
            <v>54</v>
          </cell>
          <cell r="K56" t="str">
            <v>E055</v>
          </cell>
          <cell r="L56" t="str">
            <v>Benching, cupboards and shelves</v>
          </cell>
        </row>
        <row r="57">
          <cell r="A57">
            <v>55</v>
          </cell>
          <cell r="K57" t="str">
            <v>E056</v>
          </cell>
          <cell r="L57" t="str">
            <v>Benching, cupboards and whiteboard</v>
          </cell>
        </row>
        <row r="58">
          <cell r="A58">
            <v>56</v>
          </cell>
          <cell r="K58" t="str">
            <v>E057</v>
          </cell>
          <cell r="L58" t="str">
            <v>Benching, cupboards, whiteboard and coat hooks</v>
          </cell>
        </row>
        <row r="59">
          <cell r="A59">
            <v>57</v>
          </cell>
          <cell r="K59" t="str">
            <v>E058</v>
          </cell>
          <cell r="L59" t="str">
            <v>Benching, whiteboard and shelves</v>
          </cell>
        </row>
        <row r="60">
          <cell r="A60">
            <v>58</v>
          </cell>
          <cell r="K60" t="str">
            <v>E059</v>
          </cell>
          <cell r="L60" t="str">
            <v>Bitumen damp proof course</v>
          </cell>
        </row>
        <row r="61">
          <cell r="A61">
            <v>59</v>
          </cell>
          <cell r="K61" t="str">
            <v>E060</v>
          </cell>
          <cell r="L61" t="str">
            <v>Bitumen damp proof course with air bricks</v>
          </cell>
        </row>
        <row r="62">
          <cell r="A62">
            <v>60</v>
          </cell>
          <cell r="K62" t="str">
            <v>E061</v>
          </cell>
          <cell r="L62" t="str">
            <v>Blackboard</v>
          </cell>
        </row>
        <row r="63">
          <cell r="A63">
            <v>61</v>
          </cell>
          <cell r="K63" t="str">
            <v>E062</v>
          </cell>
          <cell r="L63" t="str">
            <v>Block and stud walls</v>
          </cell>
        </row>
        <row r="64">
          <cell r="A64">
            <v>62</v>
          </cell>
          <cell r="K64" t="str">
            <v>E063</v>
          </cell>
          <cell r="L64" t="str">
            <v xml:space="preserve">Block solid walls </v>
          </cell>
        </row>
        <row r="65">
          <cell r="A65">
            <v>63</v>
          </cell>
          <cell r="K65" t="str">
            <v>E064</v>
          </cell>
          <cell r="L65" t="str">
            <v>Blockwork cubicles</v>
          </cell>
        </row>
        <row r="66">
          <cell r="A66">
            <v>64</v>
          </cell>
          <cell r="K66" t="str">
            <v>E065</v>
          </cell>
          <cell r="L66" t="str">
            <v>Blue brick damp proof course</v>
          </cell>
        </row>
        <row r="67">
          <cell r="A67">
            <v>65</v>
          </cell>
          <cell r="K67" t="str">
            <v>E066</v>
          </cell>
          <cell r="L67" t="str">
            <v>Blue brick damp proof course, air bricks</v>
          </cell>
        </row>
        <row r="68">
          <cell r="A68">
            <v>66</v>
          </cell>
          <cell r="K68" t="str">
            <v>E067</v>
          </cell>
          <cell r="L68" t="str">
            <v>Brick and block solid walls</v>
          </cell>
        </row>
        <row r="69">
          <cell r="A69">
            <v>67</v>
          </cell>
          <cell r="K69" t="str">
            <v>E068</v>
          </cell>
          <cell r="L69" t="str">
            <v>Brick chimney with concrete flaunching</v>
          </cell>
        </row>
        <row r="70">
          <cell r="A70">
            <v>68</v>
          </cell>
          <cell r="K70" t="str">
            <v>E069</v>
          </cell>
          <cell r="L70" t="str">
            <v>Brick paving</v>
          </cell>
        </row>
        <row r="71">
          <cell r="K71" t="str">
            <v>E070</v>
          </cell>
          <cell r="L71" t="str">
            <v>Brick solid and stud walls</v>
          </cell>
        </row>
        <row r="72">
          <cell r="K72" t="str">
            <v>E071</v>
          </cell>
          <cell r="L72" t="str">
            <v>Brick solid walls</v>
          </cell>
        </row>
        <row r="73">
          <cell r="K73" t="str">
            <v>E072</v>
          </cell>
          <cell r="L73" t="str">
            <v>Carpet and Granwood finishes</v>
          </cell>
        </row>
        <row r="74">
          <cell r="K74" t="str">
            <v>E073</v>
          </cell>
          <cell r="L74" t="str">
            <v>Carpet and parquet finishes</v>
          </cell>
        </row>
        <row r="75">
          <cell r="K75" t="str">
            <v>E074</v>
          </cell>
          <cell r="L75" t="str">
            <v>Carpet and vinyl sheet finishes</v>
          </cell>
        </row>
        <row r="76">
          <cell r="K76" t="str">
            <v>E075</v>
          </cell>
          <cell r="L76" t="str">
            <v>Carpet finish</v>
          </cell>
        </row>
        <row r="77">
          <cell r="K77" t="str">
            <v>E076</v>
          </cell>
          <cell r="L77" t="str">
            <v>Carpet off parquet finishes</v>
          </cell>
        </row>
        <row r="78">
          <cell r="K78" t="str">
            <v>E077</v>
          </cell>
          <cell r="L78" t="str">
            <v>Carpet tile and Granwood finishes</v>
          </cell>
        </row>
        <row r="79">
          <cell r="K79" t="str">
            <v>E078</v>
          </cell>
          <cell r="L79" t="str">
            <v>Carpet tile and parquet finishes</v>
          </cell>
        </row>
        <row r="80">
          <cell r="K80" t="str">
            <v>E079</v>
          </cell>
          <cell r="L80" t="str">
            <v>Carpet tile and vinyl sheet finishes</v>
          </cell>
        </row>
        <row r="81">
          <cell r="K81" t="str">
            <v>E080</v>
          </cell>
          <cell r="L81" t="str">
            <v>Carpet tile and vinyl tile finishes</v>
          </cell>
        </row>
        <row r="82">
          <cell r="K82" t="str">
            <v>E081</v>
          </cell>
          <cell r="L82" t="str">
            <v>Carpet tile finish</v>
          </cell>
        </row>
        <row r="83">
          <cell r="K83" t="str">
            <v>E082</v>
          </cell>
          <cell r="L83" t="str">
            <v>Carpet tile off Granwood finish</v>
          </cell>
        </row>
        <row r="84">
          <cell r="K84" t="str">
            <v>E083</v>
          </cell>
          <cell r="L84" t="str">
            <v>Carpet tile off parquet finish</v>
          </cell>
        </row>
        <row r="85">
          <cell r="K85" t="str">
            <v>E084</v>
          </cell>
          <cell r="L85" t="str">
            <v>Casement fasteners</v>
          </cell>
        </row>
        <row r="86">
          <cell r="K86" t="str">
            <v>E085</v>
          </cell>
          <cell r="L86" t="str">
            <v>Casement fasteners and overhead closer</v>
          </cell>
        </row>
        <row r="87">
          <cell r="K87" t="str">
            <v>E086</v>
          </cell>
          <cell r="L87" t="str">
            <v>Casement fasteners and panic bolts</v>
          </cell>
        </row>
        <row r="88">
          <cell r="K88" t="str">
            <v>E087</v>
          </cell>
          <cell r="L88" t="str">
            <v>Casement fasteners, levers and lock</v>
          </cell>
        </row>
        <row r="89">
          <cell r="K89" t="str">
            <v>E088</v>
          </cell>
          <cell r="L89" t="str">
            <v>Casement fasteners, overhead closers and levers</v>
          </cell>
        </row>
        <row r="90">
          <cell r="K90" t="str">
            <v>E089</v>
          </cell>
          <cell r="L90" t="str">
            <v>Casement fasteners, overhead closers and panic bolt</v>
          </cell>
        </row>
        <row r="91">
          <cell r="K91" t="str">
            <v>E090</v>
          </cell>
          <cell r="L91" t="str">
            <v>Casements</v>
          </cell>
        </row>
        <row r="92">
          <cell r="K92" t="str">
            <v>E091</v>
          </cell>
          <cell r="L92" t="str">
            <v>Cast iron downpipes</v>
          </cell>
        </row>
        <row r="93">
          <cell r="K93" t="str">
            <v>E092</v>
          </cell>
          <cell r="L93" t="str">
            <v>Cast iron gutters</v>
          </cell>
        </row>
        <row r="94">
          <cell r="K94" t="str">
            <v>E093</v>
          </cell>
          <cell r="L94" t="str">
            <v>Cast iron gutters and downpipes</v>
          </cell>
        </row>
        <row r="95">
          <cell r="K95" t="str">
            <v>E094</v>
          </cell>
          <cell r="L95" t="str">
            <v>Cast iron palisade railings and gates</v>
          </cell>
        </row>
        <row r="96">
          <cell r="K96" t="str">
            <v>E095</v>
          </cell>
          <cell r="L96" t="str">
            <v>Cast iron Soil and Vent pipe</v>
          </cell>
        </row>
        <row r="97">
          <cell r="K97" t="str">
            <v>E096</v>
          </cell>
          <cell r="L97" t="str">
            <v>cast iron spiral staircase</v>
          </cell>
        </row>
        <row r="98">
          <cell r="K98" t="str">
            <v>E097</v>
          </cell>
          <cell r="L98" t="str">
            <v>Cement fibre board</v>
          </cell>
        </row>
        <row r="99">
          <cell r="K99" t="str">
            <v>E098</v>
          </cell>
          <cell r="L99" t="str">
            <v>Ceramic science sinks</v>
          </cell>
        </row>
        <row r="100">
          <cell r="K100" t="str">
            <v>E099</v>
          </cell>
          <cell r="L100" t="str">
            <v>CLASP steel frame</v>
          </cell>
        </row>
        <row r="101">
          <cell r="K101" t="str">
            <v>E100</v>
          </cell>
          <cell r="L101" t="str">
            <v>Cleaners sink</v>
          </cell>
        </row>
        <row r="102">
          <cell r="K102" t="str">
            <v>E101</v>
          </cell>
          <cell r="L102" t="str">
            <v>Coat hooks</v>
          </cell>
        </row>
        <row r="103">
          <cell r="K103" t="str">
            <v>E102</v>
          </cell>
          <cell r="L103" t="str">
            <v>Coat hooks and cupboards</v>
          </cell>
        </row>
        <row r="104">
          <cell r="K104" t="str">
            <v>E103</v>
          </cell>
          <cell r="L104" t="str">
            <v>Coat hooks and shelves</v>
          </cell>
        </row>
        <row r="105">
          <cell r="K105" t="str">
            <v>E104</v>
          </cell>
          <cell r="L105" t="str">
            <v>Compacted sand</v>
          </cell>
        </row>
        <row r="106">
          <cell r="K106" t="str">
            <v>E105</v>
          </cell>
          <cell r="L106" t="str">
            <v>Concrete frame and infill panels</v>
          </cell>
        </row>
        <row r="107">
          <cell r="K107" t="str">
            <v>E106</v>
          </cell>
          <cell r="L107" t="str">
            <v>Concrete interlocking tile</v>
          </cell>
        </row>
        <row r="108">
          <cell r="K108" t="str">
            <v>E107</v>
          </cell>
          <cell r="L108" t="str">
            <v>Concrete pad foundation, precast concrete plinth and edge protection</v>
          </cell>
        </row>
        <row r="109">
          <cell r="K109" t="str">
            <v>E108</v>
          </cell>
          <cell r="L109" t="str">
            <v>Concrete plank</v>
          </cell>
        </row>
        <row r="110">
          <cell r="K110" t="str">
            <v>E109</v>
          </cell>
          <cell r="L110" t="str">
            <v>Concrete raft foundation</v>
          </cell>
        </row>
        <row r="111">
          <cell r="K111" t="str">
            <v>E110</v>
          </cell>
          <cell r="L111" t="str">
            <v>Concrete raft foundation, bitumen damp proof course</v>
          </cell>
        </row>
        <row r="112">
          <cell r="K112" t="str">
            <v>E111</v>
          </cell>
          <cell r="L112" t="str">
            <v>Concrete raft foundation, precast concrete plinth and edge protection</v>
          </cell>
        </row>
        <row r="113">
          <cell r="K113" t="str">
            <v>E112</v>
          </cell>
          <cell r="L113" t="str">
            <v>Copper</v>
          </cell>
        </row>
        <row r="114">
          <cell r="K114" t="str">
            <v>E113</v>
          </cell>
          <cell r="L114" t="str">
            <v>Copper gutters</v>
          </cell>
        </row>
        <row r="115">
          <cell r="K115" t="str">
            <v>E114</v>
          </cell>
          <cell r="L115" t="str">
            <v>Copper gutters and downpipes</v>
          </cell>
        </row>
        <row r="116">
          <cell r="K116" t="str">
            <v>E115</v>
          </cell>
          <cell r="L116" t="str">
            <v>Cubicles</v>
          </cell>
        </row>
        <row r="117">
          <cell r="K117" t="str">
            <v>E116</v>
          </cell>
          <cell r="L117" t="str">
            <v>Cubicles and shelves</v>
          </cell>
        </row>
        <row r="118">
          <cell r="K118" t="str">
            <v>E117</v>
          </cell>
          <cell r="L118" t="str">
            <v>Cubicles and worktop</v>
          </cell>
        </row>
        <row r="119">
          <cell r="K119" t="str">
            <v>E118</v>
          </cell>
          <cell r="L119" t="str">
            <v>Cupboards and whiteboard</v>
          </cell>
        </row>
        <row r="120">
          <cell r="K120" t="str">
            <v>E119</v>
          </cell>
          <cell r="L120" t="str">
            <v>Decathane</v>
          </cell>
        </row>
        <row r="121">
          <cell r="K121" t="str">
            <v>E120</v>
          </cell>
          <cell r="L121" t="str">
            <v>Decorative cast iron gates</v>
          </cell>
        </row>
        <row r="122">
          <cell r="K122" t="str">
            <v>E121</v>
          </cell>
          <cell r="L122" t="str">
            <v>Dirt trap carpet finish</v>
          </cell>
        </row>
        <row r="123">
          <cell r="K123" t="str">
            <v>E122</v>
          </cell>
          <cell r="L123" t="str">
            <v>Dirt trap carpet tile finish</v>
          </cell>
        </row>
        <row r="124">
          <cell r="K124" t="str">
            <v>E123</v>
          </cell>
          <cell r="L124" t="str">
            <v>Dirt trap carpet tiles off parquet finish</v>
          </cell>
        </row>
        <row r="125">
          <cell r="K125" t="str">
            <v>E124</v>
          </cell>
          <cell r="L125" t="str">
            <v>Display cabinets</v>
          </cell>
        </row>
        <row r="126">
          <cell r="K126" t="str">
            <v>E125</v>
          </cell>
          <cell r="L126" t="str">
            <v>Double EN12150 glazing</v>
          </cell>
        </row>
        <row r="127">
          <cell r="K127" t="str">
            <v>E126</v>
          </cell>
          <cell r="L127" t="str">
            <v>Double filmed glazing</v>
          </cell>
        </row>
        <row r="128">
          <cell r="K128" t="str">
            <v>E127</v>
          </cell>
          <cell r="L128" t="str">
            <v>Double glazed hardwood casement windows</v>
          </cell>
        </row>
        <row r="129">
          <cell r="K129" t="str">
            <v>E128</v>
          </cell>
          <cell r="L129" t="str">
            <v>Double glazed hardwood double door</v>
          </cell>
        </row>
        <row r="130">
          <cell r="K130" t="str">
            <v>E129</v>
          </cell>
          <cell r="L130" t="str">
            <v>Double glazed hardwood single door</v>
          </cell>
        </row>
        <row r="131">
          <cell r="K131" t="str">
            <v>E130</v>
          </cell>
          <cell r="L131" t="str">
            <v>Double glazed plastisol coated metal double door</v>
          </cell>
        </row>
        <row r="132">
          <cell r="K132" t="str">
            <v>E131</v>
          </cell>
          <cell r="L132" t="str">
            <v>Double glazed plastisol coated metal single door</v>
          </cell>
        </row>
        <row r="133">
          <cell r="K133" t="str">
            <v>E132</v>
          </cell>
          <cell r="L133" t="str">
            <v>Double glazed plastisol coated metal windows</v>
          </cell>
        </row>
        <row r="134">
          <cell r="K134" t="str">
            <v>E133</v>
          </cell>
          <cell r="L134" t="str">
            <v>Double glazed precoated aluminium casement windows</v>
          </cell>
        </row>
        <row r="135">
          <cell r="K135" t="str">
            <v>E134</v>
          </cell>
          <cell r="L135" t="str">
            <v>Double glazed precoated aluminium double door</v>
          </cell>
        </row>
        <row r="136">
          <cell r="K136" t="str">
            <v>E135</v>
          </cell>
          <cell r="L136" t="str">
            <v>Double glazed precoated aluminium single door</v>
          </cell>
        </row>
        <row r="137">
          <cell r="K137" t="str">
            <v>E136</v>
          </cell>
          <cell r="L137" t="str">
            <v>Double glazed PVCu casement windows</v>
          </cell>
        </row>
        <row r="138">
          <cell r="K138" t="str">
            <v>E137</v>
          </cell>
          <cell r="L138" t="str">
            <v>Double glazed PVCu double doors</v>
          </cell>
        </row>
        <row r="139">
          <cell r="K139" t="str">
            <v>E138</v>
          </cell>
          <cell r="L139" t="str">
            <v>Double glazed softwood double doors</v>
          </cell>
        </row>
        <row r="140">
          <cell r="K140" t="str">
            <v>E139</v>
          </cell>
          <cell r="L140" t="str">
            <v>Double glazed softwood single door</v>
          </cell>
        </row>
        <row r="141">
          <cell r="K141" t="str">
            <v>E140</v>
          </cell>
          <cell r="L141" t="str">
            <v>Double glazed softwood, aluminium faced casement windows</v>
          </cell>
        </row>
        <row r="142">
          <cell r="K142" t="str">
            <v>E141</v>
          </cell>
          <cell r="L142" t="str">
            <v>Double glazing</v>
          </cell>
        </row>
        <row r="143">
          <cell r="K143" t="str">
            <v>E142</v>
          </cell>
          <cell r="L143" t="str">
            <v>Double laminate glazing</v>
          </cell>
        </row>
        <row r="144">
          <cell r="K144" t="str">
            <v>E143</v>
          </cell>
          <cell r="L144" t="str">
            <v>Double panel doors</v>
          </cell>
        </row>
        <row r="145">
          <cell r="K145" t="str">
            <v>E144</v>
          </cell>
          <cell r="L145" t="str">
            <v>Double panel sliding doors</v>
          </cell>
        </row>
        <row r="146">
          <cell r="K146" t="str">
            <v>E145</v>
          </cell>
          <cell r="L146" t="str">
            <v>Double safety glazing</v>
          </cell>
        </row>
        <row r="147">
          <cell r="K147" t="str">
            <v>E146</v>
          </cell>
          <cell r="L147" t="str">
            <v>Double tempered glazing</v>
          </cell>
        </row>
        <row r="148">
          <cell r="K148" t="str">
            <v>E147</v>
          </cell>
          <cell r="L148" t="str">
            <v>Double toughened glazing</v>
          </cell>
        </row>
        <row r="149">
          <cell r="K149" t="str">
            <v>E148</v>
          </cell>
          <cell r="L149" t="str">
            <v>Drinking fountain</v>
          </cell>
        </row>
        <row r="150">
          <cell r="K150" t="str">
            <v>E149</v>
          </cell>
          <cell r="L150" t="str">
            <v>Eggshell</v>
          </cell>
        </row>
        <row r="151">
          <cell r="K151" t="str">
            <v>E150</v>
          </cell>
          <cell r="L151" t="str">
            <v>Emulsion</v>
          </cell>
        </row>
        <row r="152">
          <cell r="K152" t="str">
            <v>E151</v>
          </cell>
          <cell r="L152" t="str">
            <v>Emulsion and prefinished</v>
          </cell>
        </row>
        <row r="153">
          <cell r="K153" t="str">
            <v>E152</v>
          </cell>
          <cell r="L153" t="str">
            <v>Emulsion to ceiling</v>
          </cell>
        </row>
        <row r="154">
          <cell r="K154" t="str">
            <v>E153</v>
          </cell>
          <cell r="L154" t="str">
            <v>Fair faced brick cavity, steel frame</v>
          </cell>
        </row>
        <row r="155">
          <cell r="K155" t="str">
            <v>E154</v>
          </cell>
          <cell r="L155" t="str">
            <v>Fair faced brick with concrete lintels</v>
          </cell>
        </row>
        <row r="156">
          <cell r="K156" t="str">
            <v>E155</v>
          </cell>
          <cell r="L156" t="str">
            <v>Fair faced brick, steel frame, reconstituted stone features</v>
          </cell>
        </row>
        <row r="157">
          <cell r="K157" t="str">
            <v>E156</v>
          </cell>
          <cell r="L157" t="str">
            <v>Fair faced cavity brick</v>
          </cell>
        </row>
        <row r="158">
          <cell r="K158" t="str">
            <v>E157</v>
          </cell>
          <cell r="L158" t="str">
            <v>Fair faced cavity brick with concrete copings</v>
          </cell>
        </row>
        <row r="159">
          <cell r="K159" t="str">
            <v>E158</v>
          </cell>
          <cell r="L159" t="str">
            <v>Fair faced cavity brick with concrete features</v>
          </cell>
        </row>
        <row r="160">
          <cell r="K160" t="str">
            <v>E159</v>
          </cell>
          <cell r="L160" t="str">
            <v>Fair faced cavity brick with stone features</v>
          </cell>
        </row>
        <row r="161">
          <cell r="K161" t="str">
            <v>E160</v>
          </cell>
          <cell r="L161" t="str">
            <v>Fair faced cavity brick work with brick on edge lintels</v>
          </cell>
        </row>
        <row r="162">
          <cell r="K162" t="str">
            <v>E161</v>
          </cell>
          <cell r="L162" t="str">
            <v>Fair faced concrete block cavity walls</v>
          </cell>
        </row>
        <row r="163">
          <cell r="K163" t="str">
            <v>E162</v>
          </cell>
          <cell r="L163" t="str">
            <v>Fair faced solid brick</v>
          </cell>
        </row>
        <row r="164">
          <cell r="K164" t="str">
            <v>E163</v>
          </cell>
          <cell r="L164" t="str">
            <v>Fair faced solid brick with stone features</v>
          </cell>
        </row>
        <row r="165">
          <cell r="K165" t="str">
            <v>E164</v>
          </cell>
          <cell r="L165" t="str">
            <v>Fair faced solid brick, brick on edge lintels and stone sills</v>
          </cell>
        </row>
        <row r="166">
          <cell r="K166" t="str">
            <v>E165</v>
          </cell>
          <cell r="L166" t="str">
            <v>Fair faced solid brick, concrete copings</v>
          </cell>
        </row>
        <row r="167">
          <cell r="K167" t="str">
            <v>E166</v>
          </cell>
          <cell r="L167" t="str">
            <v>Fair faced solid brick, steel frame</v>
          </cell>
        </row>
        <row r="168">
          <cell r="K168" t="str">
            <v>E167</v>
          </cell>
          <cell r="L168" t="str">
            <v>FD30 certified glazing</v>
          </cell>
        </row>
        <row r="169">
          <cell r="K169" t="str">
            <v>E168</v>
          </cell>
          <cell r="L169" t="str">
            <v>FD30S Certified glazing</v>
          </cell>
        </row>
        <row r="170">
          <cell r="K170" t="str">
            <v>E169</v>
          </cell>
          <cell r="L170" t="str">
            <v>FD60 certified glazing</v>
          </cell>
        </row>
        <row r="171">
          <cell r="K171" t="str">
            <v>E170</v>
          </cell>
          <cell r="L171" t="str">
            <v>FD60S Certified glazing</v>
          </cell>
        </row>
        <row r="172">
          <cell r="K172" t="str">
            <v>E171</v>
          </cell>
          <cell r="L172" t="str">
            <v>Fibreboard</v>
          </cell>
        </row>
        <row r="173">
          <cell r="K173" t="str">
            <v>E172</v>
          </cell>
          <cell r="L173" t="str">
            <v>Fibreboard hidden grid suspended ceiling</v>
          </cell>
        </row>
        <row r="174">
          <cell r="K174" t="str">
            <v>E173</v>
          </cell>
          <cell r="L174" t="str">
            <v>Filmed obscure Georgian wired glazing</v>
          </cell>
        </row>
        <row r="175">
          <cell r="K175" t="str">
            <v>E174</v>
          </cell>
          <cell r="L175" t="str">
            <v>Filmed vision panel</v>
          </cell>
        </row>
        <row r="176">
          <cell r="K176" t="str">
            <v>E175</v>
          </cell>
          <cell r="L176" t="str">
            <v>Flush double door</v>
          </cell>
        </row>
        <row r="177">
          <cell r="K177" t="str">
            <v>E176</v>
          </cell>
          <cell r="L177" t="str">
            <v>Flush double door with intumescent seals</v>
          </cell>
        </row>
        <row r="178">
          <cell r="K178" t="str">
            <v>E177</v>
          </cell>
          <cell r="L178" t="str">
            <v>Flush double door with intumescent seals frame fitted</v>
          </cell>
        </row>
        <row r="179">
          <cell r="K179" t="str">
            <v>E178</v>
          </cell>
          <cell r="L179" t="str">
            <v>Flush double door with intumescent smoke seals</v>
          </cell>
        </row>
        <row r="180">
          <cell r="K180" t="str">
            <v>E179</v>
          </cell>
          <cell r="L180" t="str">
            <v>Flush double door with intumescent smoke seals frame fitted</v>
          </cell>
        </row>
        <row r="181">
          <cell r="K181" t="str">
            <v>E180</v>
          </cell>
          <cell r="L181" t="str">
            <v>Flush double door with vision panel and intumescent seals</v>
          </cell>
        </row>
        <row r="182">
          <cell r="K182" t="str">
            <v>E181</v>
          </cell>
          <cell r="L182" t="str">
            <v>Flush double door with vision panel and intumescent seals frame fitted</v>
          </cell>
        </row>
        <row r="183">
          <cell r="K183" t="str">
            <v>E182</v>
          </cell>
          <cell r="L183" t="str">
            <v>Flush double door with vision panel and intumescent smoke seals</v>
          </cell>
        </row>
        <row r="184">
          <cell r="K184" t="str">
            <v>E183</v>
          </cell>
          <cell r="L184" t="str">
            <v>Flush double door with vision panel and intumescent smoke seals frame fitted</v>
          </cell>
        </row>
        <row r="185">
          <cell r="K185" t="str">
            <v>E184</v>
          </cell>
          <cell r="L185" t="str">
            <v>Flush double door with vision panel in metal frame</v>
          </cell>
        </row>
        <row r="186">
          <cell r="K186" t="str">
            <v>E185</v>
          </cell>
          <cell r="L186" t="str">
            <v>Flush double door with vision panels</v>
          </cell>
        </row>
        <row r="187">
          <cell r="K187" t="str">
            <v>E186</v>
          </cell>
          <cell r="L187" t="str">
            <v>Flush double door, metal frame</v>
          </cell>
        </row>
        <row r="188">
          <cell r="K188" t="str">
            <v>E187</v>
          </cell>
          <cell r="L188" t="str">
            <v>Flush FD30 double door</v>
          </cell>
        </row>
        <row r="189">
          <cell r="K189" t="str">
            <v>E188</v>
          </cell>
          <cell r="L189" t="str">
            <v>Flush FD30 double door with vision panel and smoke seals frame fitted</v>
          </cell>
        </row>
        <row r="190">
          <cell r="K190" t="str">
            <v>E189</v>
          </cell>
          <cell r="L190" t="str">
            <v>Flush FD30 double door with vision panels and intumescent smoke seals</v>
          </cell>
        </row>
        <row r="191">
          <cell r="K191" t="str">
            <v>E190</v>
          </cell>
          <cell r="L191" t="str">
            <v>Flush FD30 double door/ modified</v>
          </cell>
        </row>
        <row r="192">
          <cell r="K192" t="str">
            <v>E191</v>
          </cell>
          <cell r="L192" t="str">
            <v>Flush FD30 single door</v>
          </cell>
        </row>
        <row r="193">
          <cell r="K193" t="str">
            <v>E192</v>
          </cell>
          <cell r="L193" t="str">
            <v>Flush FD30 single door with intumescent seals frame fitted</v>
          </cell>
        </row>
        <row r="194">
          <cell r="K194" t="str">
            <v>E193</v>
          </cell>
          <cell r="L194" t="str">
            <v>Flush FD30 single door with vision panel</v>
          </cell>
        </row>
        <row r="195">
          <cell r="K195" t="str">
            <v>E194</v>
          </cell>
          <cell r="L195" t="str">
            <v>Flush FD30 single door with vision panel and intumescent smoke seals frame fitted</v>
          </cell>
        </row>
        <row r="196">
          <cell r="K196" t="str">
            <v>E195</v>
          </cell>
          <cell r="L196" t="str">
            <v>Flush FD30 single door/ modified</v>
          </cell>
        </row>
        <row r="197">
          <cell r="K197" t="str">
            <v>E196</v>
          </cell>
          <cell r="L197" t="str">
            <v>Flush FD30S double door with vision panel</v>
          </cell>
        </row>
        <row r="198">
          <cell r="K198" t="str">
            <v>E197</v>
          </cell>
          <cell r="L198" t="str">
            <v>Flush FD30S double door/ modified</v>
          </cell>
        </row>
        <row r="199">
          <cell r="K199" t="str">
            <v>E198</v>
          </cell>
          <cell r="L199" t="str">
            <v>Flush FD30S single door</v>
          </cell>
        </row>
        <row r="200">
          <cell r="K200" t="str">
            <v>E199</v>
          </cell>
          <cell r="L200" t="str">
            <v>Flush FD30S single door with vision panel</v>
          </cell>
        </row>
        <row r="201">
          <cell r="K201" t="str">
            <v>E200</v>
          </cell>
          <cell r="L201" t="str">
            <v>Flush FD30S single door/ modified</v>
          </cell>
        </row>
        <row r="202">
          <cell r="K202" t="str">
            <v>R01</v>
          </cell>
          <cell r="L202" t="str">
            <v>Flush FD30Sdouble door</v>
          </cell>
        </row>
        <row r="203">
          <cell r="K203" t="str">
            <v>R02</v>
          </cell>
          <cell r="L203" t="str">
            <v>Flush FD60 double door</v>
          </cell>
        </row>
        <row r="204">
          <cell r="K204" t="str">
            <v>R03</v>
          </cell>
          <cell r="L204" t="str">
            <v>Flush FD60 double door/ modified</v>
          </cell>
        </row>
        <row r="205">
          <cell r="K205" t="str">
            <v>R04</v>
          </cell>
          <cell r="L205" t="str">
            <v>Flush FD60 single door</v>
          </cell>
        </row>
        <row r="206">
          <cell r="K206" t="str">
            <v>R05</v>
          </cell>
          <cell r="L206" t="str">
            <v>Flush FD60 single door/ modified</v>
          </cell>
        </row>
        <row r="207">
          <cell r="K207" t="str">
            <v>R06</v>
          </cell>
          <cell r="L207" t="str">
            <v>Flush FD60S double door</v>
          </cell>
        </row>
        <row r="208">
          <cell r="K208" t="str">
            <v>R07</v>
          </cell>
          <cell r="L208" t="str">
            <v>Flush FD60S double door/ modified</v>
          </cell>
        </row>
        <row r="209">
          <cell r="K209" t="str">
            <v>R08</v>
          </cell>
          <cell r="L209" t="str">
            <v>Flush FD60S single door</v>
          </cell>
        </row>
        <row r="210">
          <cell r="K210" t="str">
            <v>R09</v>
          </cell>
          <cell r="L210" t="str">
            <v>Flush FD60S single door/ modified</v>
          </cell>
        </row>
        <row r="211">
          <cell r="K211" t="str">
            <v>R10</v>
          </cell>
          <cell r="L211" t="str">
            <v>Flush half hour double door with intumescent smoke seals.</v>
          </cell>
        </row>
        <row r="212">
          <cell r="K212" t="str">
            <v>R11</v>
          </cell>
          <cell r="L212" t="str">
            <v>Flush half hour double doors with intumescent seals frame fitted</v>
          </cell>
        </row>
        <row r="213">
          <cell r="K213" t="str">
            <v>R12</v>
          </cell>
          <cell r="L213" t="str">
            <v>Flush half hour single door with intumescent seal frame fitted</v>
          </cell>
        </row>
        <row r="214">
          <cell r="K214" t="str">
            <v>R13</v>
          </cell>
          <cell r="L214" t="str">
            <v xml:space="preserve">Flush half hour single door with vision panel and intumescent seals </v>
          </cell>
        </row>
        <row r="215">
          <cell r="K215" t="str">
            <v>R14</v>
          </cell>
          <cell r="L215" t="str">
            <v>Flush half hour single door with vision panel, intumescent seals and intumescent baffled vent</v>
          </cell>
        </row>
        <row r="216">
          <cell r="K216" t="str">
            <v>R15</v>
          </cell>
          <cell r="L216" t="str">
            <v>Flush panelled single door</v>
          </cell>
        </row>
        <row r="217">
          <cell r="K217" t="str">
            <v>R16</v>
          </cell>
          <cell r="L217" t="str">
            <v>Flush plastisol coated metal door</v>
          </cell>
        </row>
        <row r="218">
          <cell r="K218" t="str">
            <v>R17</v>
          </cell>
          <cell r="L218" t="str">
            <v>Flush plastisol coated metal double door</v>
          </cell>
        </row>
        <row r="219">
          <cell r="K219" t="str">
            <v>R18</v>
          </cell>
          <cell r="L219" t="str">
            <v>Flush precoated aluminium door</v>
          </cell>
        </row>
        <row r="220">
          <cell r="K220" t="str">
            <v>R19</v>
          </cell>
          <cell r="L220" t="str">
            <v>Flush precoated aluminium double door</v>
          </cell>
        </row>
        <row r="221">
          <cell r="K221" t="str">
            <v>R20</v>
          </cell>
          <cell r="L221" t="str">
            <v>Flush single door</v>
          </cell>
        </row>
        <row r="222">
          <cell r="K222" t="str">
            <v>R21</v>
          </cell>
          <cell r="L222" t="str">
            <v>Flush single door with intumescent seals</v>
          </cell>
        </row>
        <row r="223">
          <cell r="K223" t="str">
            <v>R22</v>
          </cell>
          <cell r="L223" t="str">
            <v>Flush single door with intumescent seals frame fitted</v>
          </cell>
        </row>
        <row r="224">
          <cell r="K224" t="str">
            <v>R23</v>
          </cell>
          <cell r="L224" t="str">
            <v>Flush single door with intumescent smoke seals</v>
          </cell>
        </row>
        <row r="225">
          <cell r="K225" t="str">
            <v>R24</v>
          </cell>
          <cell r="L225" t="str">
            <v>Flush single door with intumescent smoke seals frame fitted</v>
          </cell>
        </row>
        <row r="226">
          <cell r="K226" t="str">
            <v>R25</v>
          </cell>
          <cell r="L226" t="str">
            <v>Flush single door with vision panel</v>
          </cell>
        </row>
        <row r="227">
          <cell r="K227" t="str">
            <v>R26</v>
          </cell>
          <cell r="L227" t="str">
            <v>Flush single door with vision panel and intumescent seals</v>
          </cell>
        </row>
        <row r="228">
          <cell r="K228" t="str">
            <v>R27</v>
          </cell>
          <cell r="L228" t="str">
            <v>Flush single door with vision panel and intumescent seals frame fitted</v>
          </cell>
        </row>
        <row r="229">
          <cell r="K229" t="str">
            <v>R28</v>
          </cell>
          <cell r="L229" t="str">
            <v>Flush single door with vision panel and intumescent smoke seals</v>
          </cell>
        </row>
        <row r="230">
          <cell r="K230" t="str">
            <v>R29</v>
          </cell>
          <cell r="L230" t="str">
            <v>Flush single door with vision panel and intumescent smoke seals frame fitted</v>
          </cell>
        </row>
        <row r="231">
          <cell r="K231" t="str">
            <v>R30</v>
          </cell>
          <cell r="L231" t="str">
            <v>Flush single door with vision panel in metal frame</v>
          </cell>
        </row>
        <row r="232">
          <cell r="K232" t="str">
            <v>R31</v>
          </cell>
          <cell r="L232" t="str">
            <v>Flush single door, metal frame</v>
          </cell>
        </row>
        <row r="233">
          <cell r="K233" t="str">
            <v>R32</v>
          </cell>
          <cell r="L233" t="str">
            <v>Foam panels, lath and plaster</v>
          </cell>
        </row>
        <row r="234">
          <cell r="K234" t="str">
            <v>R33</v>
          </cell>
          <cell r="L234" t="str">
            <v>Fully glazed double door</v>
          </cell>
        </row>
        <row r="235">
          <cell r="K235" t="str">
            <v>R34</v>
          </cell>
          <cell r="L235" t="str">
            <v>Fully glazed double door in metal frame</v>
          </cell>
        </row>
        <row r="236">
          <cell r="K236" t="str">
            <v>R35</v>
          </cell>
          <cell r="L236" t="str">
            <v>Fully glazed FD30 double door</v>
          </cell>
        </row>
        <row r="237">
          <cell r="K237" t="str">
            <v>R36</v>
          </cell>
          <cell r="L237" t="str">
            <v>Fully glazed FD30 single door</v>
          </cell>
        </row>
        <row r="238">
          <cell r="K238" t="str">
            <v>R37</v>
          </cell>
          <cell r="L238" t="str">
            <v>Fully glazed FD30S double door</v>
          </cell>
        </row>
        <row r="239">
          <cell r="K239" t="str">
            <v>R38</v>
          </cell>
          <cell r="L239" t="str">
            <v>Fully glazed FD30S single door</v>
          </cell>
        </row>
        <row r="240">
          <cell r="K240" t="str">
            <v>R39</v>
          </cell>
          <cell r="L240" t="str">
            <v>Fully glazed single door</v>
          </cell>
        </row>
        <row r="241">
          <cell r="K241" t="str">
            <v>R40</v>
          </cell>
          <cell r="L241" t="str">
            <v>Fully glazed single door in metal frame</v>
          </cell>
        </row>
        <row r="242">
          <cell r="K242" t="str">
            <v>R41</v>
          </cell>
          <cell r="L242" t="str">
            <v>Galvanised cubicles</v>
          </cell>
        </row>
        <row r="243">
          <cell r="K243" t="str">
            <v>R42</v>
          </cell>
          <cell r="L243" t="str">
            <v>Galvanised double gates</v>
          </cell>
        </row>
        <row r="244">
          <cell r="K244" t="str">
            <v>R43</v>
          </cell>
          <cell r="L244" t="str">
            <v>Galvanised mesh and angle post fencing</v>
          </cell>
        </row>
        <row r="245">
          <cell r="K245" t="str">
            <v>R44</v>
          </cell>
          <cell r="L245" t="str">
            <v>Galvanised spiked top palisade fencing</v>
          </cell>
        </row>
        <row r="246">
          <cell r="K246" t="str">
            <v>R45</v>
          </cell>
          <cell r="L246" t="str">
            <v>Georgian wired filmed glazing</v>
          </cell>
        </row>
        <row r="247">
          <cell r="K247" t="str">
            <v>R46</v>
          </cell>
          <cell r="L247" t="str">
            <v>Georgian wired filmed vision panel glazing</v>
          </cell>
        </row>
        <row r="248">
          <cell r="K248" t="str">
            <v>R47</v>
          </cell>
          <cell r="L248" t="str">
            <v>Georgian wired glazing</v>
          </cell>
        </row>
        <row r="249">
          <cell r="K249" t="str">
            <v>R48</v>
          </cell>
          <cell r="L249" t="str">
            <v>Georgian wired obscure  and tempered vision panel glazing</v>
          </cell>
        </row>
        <row r="250">
          <cell r="K250" t="str">
            <v>R49</v>
          </cell>
          <cell r="L250" t="str">
            <v>Georgian wired safety marked glazing</v>
          </cell>
        </row>
        <row r="251">
          <cell r="K251" t="str">
            <v>R50</v>
          </cell>
          <cell r="L251" t="str">
            <v>Georgian wired vision panel</v>
          </cell>
        </row>
        <row r="252">
          <cell r="K252" t="str">
            <v>R51</v>
          </cell>
          <cell r="L252" t="str">
            <v>Glass fibre panels</v>
          </cell>
        </row>
        <row r="253">
          <cell r="K253" t="str">
            <v>R52</v>
          </cell>
          <cell r="L253" t="str">
            <v>Glazed double door</v>
          </cell>
        </row>
        <row r="254">
          <cell r="K254" t="str">
            <v>R53</v>
          </cell>
          <cell r="L254" t="str">
            <v>Glazed panels</v>
          </cell>
        </row>
        <row r="255">
          <cell r="K255" t="str">
            <v>R54</v>
          </cell>
          <cell r="L255" t="str">
            <v>Glazed panels and lath and plaster</v>
          </cell>
        </row>
        <row r="256">
          <cell r="K256" t="str">
            <v>R55</v>
          </cell>
          <cell r="L256" t="str">
            <v>Glazed tile</v>
          </cell>
        </row>
        <row r="257">
          <cell r="K257" t="str">
            <v>R56</v>
          </cell>
          <cell r="L257" t="str">
            <v>Gloss to doors</v>
          </cell>
        </row>
        <row r="258">
          <cell r="K258" t="str">
            <v>R57</v>
          </cell>
          <cell r="L258" t="str">
            <v>Gloss to doors and fascia, masonry paint to soffit.</v>
          </cell>
        </row>
        <row r="259">
          <cell r="K259" t="str">
            <v>R58</v>
          </cell>
          <cell r="L259" t="str">
            <v>Gloss to doors and soffit</v>
          </cell>
        </row>
        <row r="260">
          <cell r="K260" t="str">
            <v>R59</v>
          </cell>
          <cell r="L260" t="str">
            <v>Gloss to fascia and soffit</v>
          </cell>
        </row>
        <row r="261">
          <cell r="K261" t="str">
            <v>R60</v>
          </cell>
          <cell r="L261" t="str">
            <v>Gloss to fascia, masonry paint to soffit and lintels</v>
          </cell>
        </row>
        <row r="262">
          <cell r="K262" t="str">
            <v>R61</v>
          </cell>
          <cell r="L262" t="str">
            <v>Gloss to soffit</v>
          </cell>
        </row>
        <row r="263">
          <cell r="K263" t="str">
            <v>R62</v>
          </cell>
          <cell r="L263" t="str">
            <v>Gloss to windows</v>
          </cell>
        </row>
        <row r="264">
          <cell r="K264" t="str">
            <v>R63</v>
          </cell>
          <cell r="L264" t="str">
            <v>Gloss to windows and doors</v>
          </cell>
        </row>
        <row r="265">
          <cell r="K265" t="str">
            <v>R64</v>
          </cell>
          <cell r="L265" t="str">
            <v>Gloss to windows and fascia</v>
          </cell>
        </row>
        <row r="266">
          <cell r="K266" t="str">
            <v>R65</v>
          </cell>
          <cell r="L266" t="str">
            <v>Gloss to windows and fascia, masonry paint to soffit</v>
          </cell>
        </row>
        <row r="267">
          <cell r="K267" t="str">
            <v>R66</v>
          </cell>
          <cell r="L267" t="str">
            <v>Gloss to windows and fascia, stain to door, masonry paint to soffit</v>
          </cell>
        </row>
        <row r="268">
          <cell r="K268" t="str">
            <v>R67</v>
          </cell>
          <cell r="L268" t="str">
            <v>Gloss to windows, doors, fascia and soffit</v>
          </cell>
        </row>
        <row r="269">
          <cell r="K269" t="str">
            <v>R68</v>
          </cell>
          <cell r="L269" t="str">
            <v>Gloss to windows, stain to doors</v>
          </cell>
        </row>
        <row r="270">
          <cell r="K270" t="str">
            <v>R69</v>
          </cell>
          <cell r="L270" t="str">
            <v>Granwood and vinyl sheet finishes</v>
          </cell>
        </row>
        <row r="271">
          <cell r="K271" t="str">
            <v>R70</v>
          </cell>
          <cell r="L271" t="str">
            <v>Granwood and vinyl tile finishes</v>
          </cell>
        </row>
        <row r="272">
          <cell r="K272" t="str">
            <v>R71</v>
          </cell>
          <cell r="L272" t="str">
            <v>Granwood finish</v>
          </cell>
        </row>
        <row r="273">
          <cell r="K273" t="str">
            <v>R72</v>
          </cell>
          <cell r="L273" t="str">
            <v>Grated rainwater channel</v>
          </cell>
        </row>
        <row r="274">
          <cell r="K274" t="str">
            <v>R73</v>
          </cell>
          <cell r="L274" t="str">
            <v>Half glazed 20/40 double doors with intumescent seals in a glazed metal frame</v>
          </cell>
        </row>
        <row r="275">
          <cell r="K275" t="str">
            <v>R74</v>
          </cell>
          <cell r="L275" t="str">
            <v>Half glazed double door</v>
          </cell>
        </row>
        <row r="276">
          <cell r="K276" t="str">
            <v>R75</v>
          </cell>
          <cell r="L276" t="str">
            <v>Half glazed double door in metal frame</v>
          </cell>
        </row>
        <row r="277">
          <cell r="K277" t="str">
            <v>R76</v>
          </cell>
          <cell r="L277" t="str">
            <v>Half glazed double door with intumescent smoke seals 2 way swing in a glazed frame</v>
          </cell>
        </row>
        <row r="278">
          <cell r="K278" t="str">
            <v>R77</v>
          </cell>
          <cell r="L278" t="str">
            <v>Half glazed FD30 double door</v>
          </cell>
        </row>
        <row r="279">
          <cell r="K279" t="str">
            <v>R78</v>
          </cell>
          <cell r="L279" t="str">
            <v>Half glazed FD30 single door</v>
          </cell>
        </row>
        <row r="280">
          <cell r="K280" t="str">
            <v>R79</v>
          </cell>
          <cell r="L280" t="str">
            <v>Half glazed FD30S double door</v>
          </cell>
        </row>
        <row r="281">
          <cell r="K281" t="str">
            <v>R80</v>
          </cell>
          <cell r="L281" t="str">
            <v>Half glazed FD30S single door</v>
          </cell>
        </row>
        <row r="282">
          <cell r="K282" t="str">
            <v>R81</v>
          </cell>
          <cell r="L282" t="str">
            <v>Half glazed half hour double doors with intumescent smoke seals frame fitted</v>
          </cell>
        </row>
        <row r="283">
          <cell r="K283" t="str">
            <v>R82</v>
          </cell>
          <cell r="L283" t="str">
            <v>Half glazed panel hardwood double doors</v>
          </cell>
        </row>
        <row r="284">
          <cell r="K284" t="str">
            <v>R83</v>
          </cell>
          <cell r="L284" t="str">
            <v>Half glazed panel single door</v>
          </cell>
        </row>
        <row r="285">
          <cell r="K285" t="str">
            <v>R84</v>
          </cell>
          <cell r="L285" t="str">
            <v>Half glazed panel single door in a metal frame</v>
          </cell>
        </row>
        <row r="286">
          <cell r="K286" t="str">
            <v>R85</v>
          </cell>
          <cell r="L286" t="str">
            <v>Half glazed single door</v>
          </cell>
        </row>
        <row r="287">
          <cell r="K287" t="str">
            <v>R86</v>
          </cell>
          <cell r="L287" t="str">
            <v>Half glazed single door in metal frame</v>
          </cell>
        </row>
        <row r="288">
          <cell r="K288" t="str">
            <v>R87</v>
          </cell>
          <cell r="L288" t="str">
            <v>Handrail handrail and metal banisters</v>
          </cell>
        </row>
        <row r="289">
          <cell r="K289" t="str">
            <v>R88</v>
          </cell>
          <cell r="L289" t="str">
            <v>Hardwood handrail</v>
          </cell>
        </row>
        <row r="290">
          <cell r="K290" t="str">
            <v>R89</v>
          </cell>
          <cell r="L290" t="str">
            <v>Hardwood roller shutter door</v>
          </cell>
        </row>
        <row r="291">
          <cell r="K291" t="str">
            <v>R90</v>
          </cell>
          <cell r="L291" t="str">
            <v>Hardwood single door</v>
          </cell>
        </row>
        <row r="292">
          <cell r="K292" t="str">
            <v>R91</v>
          </cell>
          <cell r="L292" t="str">
            <v>Horizontal timber boarding</v>
          </cell>
        </row>
        <row r="293">
          <cell r="K293" t="str">
            <v>R92</v>
          </cell>
          <cell r="L293" t="str">
            <v>Insitu concrete steps</v>
          </cell>
        </row>
        <row r="294">
          <cell r="K294" t="str">
            <v>R93</v>
          </cell>
          <cell r="L294" t="str">
            <v>Inspection chamber</v>
          </cell>
        </row>
        <row r="295">
          <cell r="K295" t="str">
            <v>R94</v>
          </cell>
          <cell r="L295" t="str">
            <v>Junkers sprung finish</v>
          </cell>
        </row>
        <row r="296">
          <cell r="K296" t="str">
            <v>R95</v>
          </cell>
          <cell r="L296" t="str">
            <v>Kawneer precoated aluminium double glazed windows</v>
          </cell>
        </row>
        <row r="297">
          <cell r="K297" t="str">
            <v>R96</v>
          </cell>
          <cell r="L297" t="str">
            <v>Knob mortice latch</v>
          </cell>
        </row>
        <row r="298">
          <cell r="K298" t="str">
            <v>R97</v>
          </cell>
          <cell r="L298" t="str">
            <v>Laminate beams</v>
          </cell>
        </row>
        <row r="299">
          <cell r="K299" t="str">
            <v>R98</v>
          </cell>
          <cell r="L299" t="str">
            <v>Laminate vision panel</v>
          </cell>
        </row>
        <row r="300">
          <cell r="K300" t="str">
            <v>R99</v>
          </cell>
          <cell r="L300" t="str">
            <v>Lath and plaster</v>
          </cell>
        </row>
        <row r="301">
          <cell r="K301" t="str">
            <v>R100</v>
          </cell>
          <cell r="L301" t="str">
            <v>Lath and plaster, plasterboard</v>
          </cell>
        </row>
        <row r="302">
          <cell r="L302" t="str">
            <v>Lath and plaster,wired</v>
          </cell>
        </row>
        <row r="303">
          <cell r="L303" t="str">
            <v>Lattice beams and fibreboard</v>
          </cell>
        </row>
        <row r="304">
          <cell r="L304" t="str">
            <v>Lead</v>
          </cell>
        </row>
        <row r="305">
          <cell r="L305" t="str">
            <v>Lever mortice latch</v>
          </cell>
        </row>
        <row r="306">
          <cell r="L306" t="str">
            <v>Lever mortice latch and nightlatch</v>
          </cell>
        </row>
        <row r="307">
          <cell r="L307" t="str">
            <v>Lever mortice lock</v>
          </cell>
        </row>
        <row r="308">
          <cell r="L308" t="str">
            <v>Lever mortice lock and nightlatch</v>
          </cell>
        </row>
        <row r="309">
          <cell r="L309" t="str">
            <v>Linoleum finish</v>
          </cell>
        </row>
        <row r="310">
          <cell r="L310" t="str">
            <v>Lockers</v>
          </cell>
        </row>
        <row r="311">
          <cell r="L311" t="str">
            <v>Magnetic release</v>
          </cell>
        </row>
        <row r="312">
          <cell r="L312" t="str">
            <v>Manufactured slate</v>
          </cell>
        </row>
        <row r="313">
          <cell r="L313" t="str">
            <v>Manufactured slate</v>
          </cell>
        </row>
        <row r="314">
          <cell r="L314" t="str">
            <v>Masonry paint to render</v>
          </cell>
        </row>
        <row r="315">
          <cell r="L315" t="str">
            <v>Masonry to soffit</v>
          </cell>
        </row>
        <row r="316">
          <cell r="L316" t="str">
            <v>MDF shelves</v>
          </cell>
        </row>
        <row r="317">
          <cell r="L317" t="str">
            <v>Metal handrail and banisters</v>
          </cell>
        </row>
        <row r="318">
          <cell r="L318" t="str">
            <v>Metal hidden grid ceiling</v>
          </cell>
        </row>
        <row r="319">
          <cell r="L319" t="str">
            <v>Metal shelves</v>
          </cell>
        </row>
        <row r="320">
          <cell r="L320" t="str">
            <v>Mineral built up felt</v>
          </cell>
        </row>
        <row r="321">
          <cell r="L321" t="str">
            <v>Mineral built up felt, double polycarbonate roof lights</v>
          </cell>
        </row>
        <row r="322">
          <cell r="L322" t="str">
            <v>Mineral built up felt, Georgian wired roof lights</v>
          </cell>
        </row>
        <row r="323">
          <cell r="L323" t="str">
            <v>Mineral built up felt, polycarbonate dome roof lights</v>
          </cell>
        </row>
        <row r="324">
          <cell r="L324" t="str">
            <v>Moisture resistant board</v>
          </cell>
        </row>
        <row r="325">
          <cell r="L325" t="str">
            <v>Moisture resistant suspended ceiling</v>
          </cell>
        </row>
        <row r="326">
          <cell r="L326" t="str">
            <v>Mortice latch and nightlatch</v>
          </cell>
        </row>
        <row r="327">
          <cell r="L327" t="str">
            <v>Mortice latch, overhead closer and nightlatch</v>
          </cell>
        </row>
        <row r="328">
          <cell r="L328" t="str">
            <v>Mortice latch, pull handle and nightlatch</v>
          </cell>
        </row>
        <row r="329">
          <cell r="L329" t="str">
            <v>Mortice lock</v>
          </cell>
        </row>
        <row r="330">
          <cell r="L330" t="str">
            <v>Mortice lock and nightlatch</v>
          </cell>
        </row>
        <row r="331">
          <cell r="L331" t="str">
            <v>Mortice lock and pull handles</v>
          </cell>
        </row>
        <row r="332">
          <cell r="L332" t="str">
            <v>moulded plastic faced flush single door</v>
          </cell>
        </row>
        <row r="333">
          <cell r="L333" t="str">
            <v>Natural Slate</v>
          </cell>
        </row>
        <row r="334">
          <cell r="L334" t="str">
            <v>Natural Slate, Georgian wired patent glazing.</v>
          </cell>
        </row>
        <row r="335">
          <cell r="L335" t="str">
            <v>Obscure filmed and laminate glazing</v>
          </cell>
        </row>
        <row r="336">
          <cell r="L336" t="str">
            <v>Obscure Georgian wired filmed glazing, part boarded to Block J</v>
          </cell>
        </row>
        <row r="337">
          <cell r="L337" t="str">
            <v>Obscure Georgian wired glazing</v>
          </cell>
        </row>
        <row r="338">
          <cell r="L338" t="str">
            <v>Obscure Georgian wired vision panel</v>
          </cell>
        </row>
        <row r="339">
          <cell r="L339" t="str">
            <v>Obscure laminate glazing</v>
          </cell>
        </row>
        <row r="340">
          <cell r="L340" t="str">
            <v>Obscure laminate vision panel glazing</v>
          </cell>
        </row>
        <row r="341">
          <cell r="L341" t="str">
            <v>Obscured filmed glazing</v>
          </cell>
        </row>
        <row r="342">
          <cell r="L342" t="str">
            <v>Obscured tempered glazing</v>
          </cell>
        </row>
        <row r="343">
          <cell r="L343" t="str">
            <v>Open grid tile ceiling</v>
          </cell>
        </row>
        <row r="344">
          <cell r="L344" t="str">
            <v>Overhead closer , mortice lock and lever furniture</v>
          </cell>
        </row>
        <row r="345">
          <cell r="L345" t="str">
            <v>Overhead closer and pull handles</v>
          </cell>
        </row>
        <row r="346">
          <cell r="L346" t="str">
            <v>Overhead closer and push button release</v>
          </cell>
        </row>
        <row r="347">
          <cell r="L347" t="str">
            <v>Overhead closer, lever handles and nightlatch</v>
          </cell>
        </row>
        <row r="348">
          <cell r="L348" t="str">
            <v>Overhead closer, lever, mortice latch</v>
          </cell>
        </row>
        <row r="349">
          <cell r="L349" t="str">
            <v>Overhead closer, magnetic release</v>
          </cell>
        </row>
        <row r="350">
          <cell r="L350" t="str">
            <v>Overhead closer, mortice latch, pull handles and nightlatch</v>
          </cell>
        </row>
        <row r="351">
          <cell r="L351" t="str">
            <v>Overhead closer, mortice lock and pull handles</v>
          </cell>
        </row>
        <row r="352">
          <cell r="L352" t="str">
            <v>Overhead closer, pull handle and night latch</v>
          </cell>
        </row>
        <row r="353">
          <cell r="L353" t="str">
            <v>Overhead closers</v>
          </cell>
        </row>
        <row r="354">
          <cell r="L354" t="str">
            <v>Painted finish</v>
          </cell>
        </row>
        <row r="355">
          <cell r="L355" t="str">
            <v>Panic bolt</v>
          </cell>
        </row>
        <row r="356">
          <cell r="L356" t="str">
            <v>Paramount partitions</v>
          </cell>
        </row>
        <row r="357">
          <cell r="L357" t="str">
            <v>Parquet finish</v>
          </cell>
        </row>
        <row r="358">
          <cell r="L358" t="str">
            <v>Paving slab retaining wall</v>
          </cell>
        </row>
        <row r="359">
          <cell r="L359" t="str">
            <v>Perforated metal hidden grid ceiling</v>
          </cell>
        </row>
        <row r="360">
          <cell r="L360" t="str">
            <v>Perspex covered metal framed bike shelter</v>
          </cell>
        </row>
        <row r="361">
          <cell r="L361" t="str">
            <v>Perspex covered metal framed bike shelter off concrete raft foundation</v>
          </cell>
        </row>
        <row r="362">
          <cell r="L362" t="str">
            <v>Plain and Georgian wired filmed glazing</v>
          </cell>
        </row>
        <row r="363">
          <cell r="L363" t="str">
            <v>Plain and Georgian wired filmed vision panel glazing</v>
          </cell>
        </row>
        <row r="364">
          <cell r="L364" t="str">
            <v>Plain and obscure filmed Georgian wired glazing</v>
          </cell>
        </row>
        <row r="365">
          <cell r="L365" t="str">
            <v>Plain and obscure filmed glazing</v>
          </cell>
        </row>
        <row r="366">
          <cell r="L366" t="str">
            <v>Plain filmed and Georgian wired vision panel glazing</v>
          </cell>
        </row>
        <row r="367">
          <cell r="L367" t="str">
            <v>Plain filmed glazing</v>
          </cell>
        </row>
        <row r="368">
          <cell r="L368" t="str">
            <v>Plain filmed louvered glazing</v>
          </cell>
        </row>
        <row r="369">
          <cell r="L369" t="str">
            <v>Plain filmed vision panel glazing</v>
          </cell>
        </row>
        <row r="370">
          <cell r="L370" t="str">
            <v>Plain Georgian wired vision panel</v>
          </cell>
        </row>
        <row r="371">
          <cell r="L371" t="str">
            <v>Plain high level, obscure laminate and Georgian wired glazing and vision panels.</v>
          </cell>
        </row>
        <row r="372">
          <cell r="L372" t="str">
            <v>Plain laminate and filmed galzing</v>
          </cell>
        </row>
        <row r="373">
          <cell r="L373" t="str">
            <v>Plain laminate and Georgian wired and obscured filmed glazing</v>
          </cell>
        </row>
        <row r="374">
          <cell r="L374" t="str">
            <v>Plain laminate to hall, filmed Georgian wired glazing</v>
          </cell>
        </row>
        <row r="375">
          <cell r="L375" t="str">
            <v>Plain laminate vision panels</v>
          </cell>
        </row>
        <row r="376">
          <cell r="L376" t="str">
            <v>Plain louvered glazing</v>
          </cell>
        </row>
        <row r="377">
          <cell r="L377" t="str">
            <v>Plain louvered overhead glazing</v>
          </cell>
        </row>
        <row r="378">
          <cell r="L378" t="str">
            <v>Plain overhead glazing</v>
          </cell>
        </row>
        <row r="379">
          <cell r="L379" t="str">
            <v>Plain overhead glazing, Georgian wired and laminate glazing</v>
          </cell>
        </row>
        <row r="380">
          <cell r="L380" t="str">
            <v>Plain safety glazing</v>
          </cell>
        </row>
        <row r="381">
          <cell r="L381" t="str">
            <v>Plain safety marked vision panel glazing</v>
          </cell>
        </row>
        <row r="382">
          <cell r="L382" t="str">
            <v>Plain tempered and filmed glazing panels</v>
          </cell>
        </row>
        <row r="383">
          <cell r="L383" t="str">
            <v>Plain tempered vision panel glazing</v>
          </cell>
        </row>
        <row r="384">
          <cell r="L384" t="str">
            <v>Plain vision panel glazing</v>
          </cell>
        </row>
        <row r="385">
          <cell r="L385" t="str">
            <v>Plain, obscure Georgian wired filmed glazing and Perspex panels</v>
          </cell>
        </row>
        <row r="386">
          <cell r="L386" t="str">
            <v>Plaster</v>
          </cell>
        </row>
        <row r="387">
          <cell r="L387" t="str">
            <v>Plaster and brick feature fireplaces</v>
          </cell>
        </row>
        <row r="388">
          <cell r="L388" t="str">
            <v>Plaster and glazed</v>
          </cell>
        </row>
        <row r="389">
          <cell r="L389" t="str">
            <v>Plaster and glazed metal frame</v>
          </cell>
        </row>
        <row r="390">
          <cell r="L390" t="str">
            <v>Plaster and glazed tile finishes</v>
          </cell>
        </row>
        <row r="391">
          <cell r="L391" t="str">
            <v>Plaster and MDF board</v>
          </cell>
        </row>
        <row r="392">
          <cell r="L392" t="str">
            <v>Plaster and Supalux board</v>
          </cell>
        </row>
        <row r="393">
          <cell r="L393" t="str">
            <v>Plaster soffit</v>
          </cell>
        </row>
        <row r="394">
          <cell r="L394" t="str">
            <v>Plasterboard and skim</v>
          </cell>
        </row>
        <row r="395">
          <cell r="L395" t="str">
            <v>Plastered soffit, glass fibre insulation laid over suspended tile in an exposed grid</v>
          </cell>
        </row>
        <row r="396">
          <cell r="L396" t="str">
            <v>Plastic damp proof course</v>
          </cell>
        </row>
        <row r="397">
          <cell r="L397" t="str">
            <v>Plastic damp proof course with air bricks</v>
          </cell>
        </row>
        <row r="398">
          <cell r="L398" t="str">
            <v>Plastisol coated metal louvered double door</v>
          </cell>
        </row>
        <row r="399">
          <cell r="L399" t="str">
            <v>Plastisol coated metal louvered single door</v>
          </cell>
        </row>
        <row r="400">
          <cell r="L400" t="str">
            <v>Plastisol coated steel cladding</v>
          </cell>
        </row>
        <row r="401">
          <cell r="L401" t="str">
            <v>Plastisol coated steel sheeting</v>
          </cell>
        </row>
        <row r="402">
          <cell r="L402" t="str">
            <v>Plywood soffit</v>
          </cell>
        </row>
        <row r="403">
          <cell r="L403" t="str">
            <v>Portaflec</v>
          </cell>
        </row>
        <row r="404">
          <cell r="L404" t="str">
            <v>Precast concrete horizontal panels</v>
          </cell>
        </row>
        <row r="405">
          <cell r="L405" t="str">
            <v>Precast concrete steps</v>
          </cell>
        </row>
        <row r="406">
          <cell r="L406" t="str">
            <v>Precast vertical concrete panels</v>
          </cell>
        </row>
        <row r="407">
          <cell r="L407" t="str">
            <v>Precoated aluminium cladding</v>
          </cell>
        </row>
        <row r="408">
          <cell r="L408" t="str">
            <v>Precoated aluminium downpipes</v>
          </cell>
        </row>
        <row r="409">
          <cell r="L409" t="str">
            <v xml:space="preserve">Precoated aluminium gutters </v>
          </cell>
        </row>
        <row r="410">
          <cell r="L410" t="str">
            <v>Precoated aluminium gutters and downpipes</v>
          </cell>
        </row>
        <row r="411">
          <cell r="L411" t="str">
            <v>Precoated aluminium louvered double door</v>
          </cell>
        </row>
        <row r="412">
          <cell r="L412" t="str">
            <v>Precoated aluminium louvered single door</v>
          </cell>
        </row>
        <row r="413">
          <cell r="L413" t="str">
            <v xml:space="preserve">Precoated aluminium sheeting </v>
          </cell>
        </row>
        <row r="414">
          <cell r="L414" t="str">
            <v>Precoated metal soffit</v>
          </cell>
        </row>
        <row r="415">
          <cell r="L415" t="str">
            <v>Prefinished</v>
          </cell>
        </row>
        <row r="416">
          <cell r="L416" t="str">
            <v>Pull handle and nightlatch</v>
          </cell>
        </row>
        <row r="417">
          <cell r="L417" t="str">
            <v>PVCu downpipes</v>
          </cell>
        </row>
        <row r="418">
          <cell r="L418" t="str">
            <v>PVCu fascia and soffit</v>
          </cell>
        </row>
        <row r="419">
          <cell r="L419" t="str">
            <v>PVCu gutters</v>
          </cell>
        </row>
        <row r="420">
          <cell r="L420" t="str">
            <v>PVCu gutters and downpipes</v>
          </cell>
        </row>
        <row r="421">
          <cell r="L421" t="str">
            <v>PVCu horizontal cladding</v>
          </cell>
        </row>
        <row r="422">
          <cell r="L422" t="str">
            <v>Pyroguard vision panel</v>
          </cell>
        </row>
        <row r="423">
          <cell r="L423" t="str">
            <v>Pyrostop vision panel</v>
          </cell>
        </row>
        <row r="424">
          <cell r="L424" t="str">
            <v>Quarry tile finish</v>
          </cell>
        </row>
        <row r="425">
          <cell r="L425" t="str">
            <v>Render</v>
          </cell>
        </row>
        <row r="426">
          <cell r="L426" t="str">
            <v>Rosemary clay tiles</v>
          </cell>
        </row>
        <row r="427">
          <cell r="L427" t="str">
            <v>Sarna Single ply polyester</v>
          </cell>
        </row>
        <row r="428">
          <cell r="L428" t="str">
            <v>Shelves</v>
          </cell>
        </row>
        <row r="429">
          <cell r="L429" t="str">
            <v>Shelves and cupboards</v>
          </cell>
        </row>
        <row r="430">
          <cell r="L430" t="str">
            <v>Shelves and worktop</v>
          </cell>
        </row>
        <row r="431">
          <cell r="L431" t="str">
            <v>Shelves, worktop and cupboards</v>
          </cell>
        </row>
        <row r="432">
          <cell r="L432" t="str">
            <v>Shower heads</v>
          </cell>
        </row>
        <row r="433">
          <cell r="L433" t="str">
            <v>Single door and vision panels in a metal frame</v>
          </cell>
        </row>
        <row r="434">
          <cell r="L434" t="str">
            <v>Single filmed and laminate glazed panes</v>
          </cell>
        </row>
        <row r="435">
          <cell r="L435" t="str">
            <v>Single filmed glazing</v>
          </cell>
        </row>
        <row r="436">
          <cell r="L436" t="str">
            <v>Single glazed aluminium sliding sash windows</v>
          </cell>
        </row>
        <row r="437">
          <cell r="L437" t="str">
            <v>Single glazed galvanised casement windows</v>
          </cell>
        </row>
        <row r="438">
          <cell r="L438" t="str">
            <v>Single glazed hardwood casement windows</v>
          </cell>
        </row>
        <row r="439">
          <cell r="L439" t="str">
            <v>Single glazed hardwood double doors</v>
          </cell>
        </row>
        <row r="440">
          <cell r="L440" t="str">
            <v>Single glazed plastisol coated metal double door</v>
          </cell>
        </row>
        <row r="441">
          <cell r="L441" t="str">
            <v>Single glazed plastisol coated metal single door</v>
          </cell>
        </row>
        <row r="442">
          <cell r="L442" t="str">
            <v>Single glazed plastisol coated metal windows</v>
          </cell>
        </row>
        <row r="443">
          <cell r="L443" t="str">
            <v>Single glazed precoated aluminium casement windows</v>
          </cell>
        </row>
        <row r="444">
          <cell r="L444" t="str">
            <v>Single glazed precoated aluminium double door</v>
          </cell>
        </row>
        <row r="445">
          <cell r="L445" t="str">
            <v>Single glazed precoated aluminium single door</v>
          </cell>
        </row>
        <row r="446">
          <cell r="L446" t="str">
            <v>Single glazed precoated aluminium window and door</v>
          </cell>
        </row>
        <row r="447">
          <cell r="L447" t="str">
            <v>Single glazed PVCu casement windows</v>
          </cell>
        </row>
        <row r="448">
          <cell r="L448" t="str">
            <v>Single glazed softwood double door</v>
          </cell>
        </row>
        <row r="449">
          <cell r="L449" t="str">
            <v>Single glazed softwood framed aluminium casement windows</v>
          </cell>
        </row>
        <row r="450">
          <cell r="L450" t="str">
            <v>Single glazed softwood single door</v>
          </cell>
        </row>
        <row r="451">
          <cell r="L451" t="str">
            <v>Single glazed softwood, aluminium faced casement windows</v>
          </cell>
        </row>
        <row r="452">
          <cell r="L452" t="str">
            <v>Single glazed window</v>
          </cell>
        </row>
        <row r="453">
          <cell r="L453" t="str">
            <v>Single glazing</v>
          </cell>
        </row>
        <row r="454">
          <cell r="L454" t="str">
            <v>Single glazing EN1250</v>
          </cell>
        </row>
        <row r="455">
          <cell r="L455" t="str">
            <v>Single laminate glazing</v>
          </cell>
        </row>
        <row r="456">
          <cell r="L456" t="str">
            <v>Single Perspex glazing</v>
          </cell>
        </row>
        <row r="457">
          <cell r="L457" t="str">
            <v>Single ply polyester</v>
          </cell>
        </row>
        <row r="458">
          <cell r="L458" t="str">
            <v>Single safety glazing</v>
          </cell>
        </row>
        <row r="459">
          <cell r="L459" t="str">
            <v>Single tempered glazing</v>
          </cell>
        </row>
        <row r="460">
          <cell r="L460" t="str">
            <v>Single toughened glazing</v>
          </cell>
        </row>
        <row r="461">
          <cell r="L461" t="str">
            <v>Site drainage</v>
          </cell>
        </row>
        <row r="462">
          <cell r="L462" t="str">
            <v xml:space="preserve">Slate </v>
          </cell>
        </row>
        <row r="463">
          <cell r="L463" t="str">
            <v>Slate and single glazed patent glazing.</v>
          </cell>
        </row>
        <row r="464">
          <cell r="L464" t="str">
            <v>Softwood double doors</v>
          </cell>
        </row>
        <row r="465">
          <cell r="L465" t="str">
            <v>Softwood double doors, metal faced</v>
          </cell>
        </row>
        <row r="466">
          <cell r="L466" t="str">
            <v>Softwood handrail</v>
          </cell>
        </row>
        <row r="467">
          <cell r="L467" t="str">
            <v>Softwood handrail and metal banisters</v>
          </cell>
        </row>
        <row r="468">
          <cell r="L468" t="str">
            <v>Softwood louvered door</v>
          </cell>
        </row>
        <row r="469">
          <cell r="L469" t="str">
            <v>Softwood louvered double door</v>
          </cell>
        </row>
        <row r="470">
          <cell r="L470" t="str">
            <v>Solar chip finished built up felt</v>
          </cell>
        </row>
        <row r="471">
          <cell r="L471" t="str">
            <v>Solar chip finished built up felt, Georgian wired roof light</v>
          </cell>
        </row>
        <row r="472">
          <cell r="L472" t="str">
            <v>Solar chip finished built up felt, polycarbonate roof lights</v>
          </cell>
        </row>
        <row r="473">
          <cell r="L473" t="str">
            <v>Solid and glazed metal framed walls</v>
          </cell>
        </row>
        <row r="474">
          <cell r="L474" t="str">
            <v>Solid and stud walls</v>
          </cell>
        </row>
        <row r="475">
          <cell r="L475" t="str">
            <v>Solid brick</v>
          </cell>
        </row>
        <row r="476">
          <cell r="L476" t="str">
            <v>Solid brick walls</v>
          </cell>
        </row>
        <row r="477">
          <cell r="L477" t="str">
            <v>Solid brick with concrete features</v>
          </cell>
        </row>
        <row r="478">
          <cell r="L478" t="str">
            <v>Solid concrete</v>
          </cell>
        </row>
        <row r="479">
          <cell r="L479" t="str">
            <v>Solid walls</v>
          </cell>
        </row>
        <row r="480">
          <cell r="L480" t="str">
            <v>Spiked top cast iron palisade fencing</v>
          </cell>
        </row>
        <row r="481">
          <cell r="L481" t="str">
            <v>Sports field</v>
          </cell>
        </row>
        <row r="482">
          <cell r="L482" t="str">
            <v>Sprung timber finish</v>
          </cell>
        </row>
        <row r="483">
          <cell r="L483" t="str">
            <v>Stain to boarding</v>
          </cell>
        </row>
        <row r="484">
          <cell r="L484" t="str">
            <v>Stain to doors</v>
          </cell>
        </row>
        <row r="485">
          <cell r="L485" t="str">
            <v>Stain to windows and doors</v>
          </cell>
        </row>
        <row r="486">
          <cell r="L486" t="str">
            <v>Stainless steel cleaners sink</v>
          </cell>
        </row>
        <row r="487">
          <cell r="L487" t="str">
            <v>Stainless steel server, worktop and shelving</v>
          </cell>
        </row>
        <row r="488">
          <cell r="L488" t="str">
            <v>Stainless steel shelving</v>
          </cell>
        </row>
        <row r="489">
          <cell r="L489" t="str">
            <v>Stainless steel sink</v>
          </cell>
        </row>
        <row r="490">
          <cell r="L490" t="str">
            <v>Stainless steel units</v>
          </cell>
        </row>
        <row r="491">
          <cell r="L491" t="str">
            <v>Stainless steel urinal</v>
          </cell>
        </row>
        <row r="492">
          <cell r="L492" t="str">
            <v>Steel frame</v>
          </cell>
        </row>
        <row r="493">
          <cell r="L493" t="str">
            <v>Steel frame, timber rafters, rigid board insulation, Rockwool fire barriers</v>
          </cell>
        </row>
        <row r="494">
          <cell r="L494" t="str">
            <v>Steel lattice truss, timber purlins and rafters</v>
          </cell>
        </row>
        <row r="495">
          <cell r="L495" t="str">
            <v>Steel lockers</v>
          </cell>
        </row>
        <row r="496">
          <cell r="L496" t="str">
            <v>Steel steps</v>
          </cell>
        </row>
        <row r="497">
          <cell r="L497" t="str">
            <v>Stelvetite partitions</v>
          </cell>
        </row>
        <row r="498">
          <cell r="L498" t="str">
            <v>Stenni board</v>
          </cell>
        </row>
        <row r="499">
          <cell r="L499" t="str">
            <v>Stone retaining wall</v>
          </cell>
        </row>
        <row r="500">
          <cell r="L500" t="str">
            <v>Stone retaining wall, cast iron fencing</v>
          </cell>
        </row>
        <row r="501">
          <cell r="L501" t="str">
            <v>Stud walls</v>
          </cell>
        </row>
        <row r="502">
          <cell r="L502" t="str">
            <v>Suspected asbestos</v>
          </cell>
        </row>
        <row r="503">
          <cell r="L503" t="str">
            <v>Suspected asbestos nosing's</v>
          </cell>
        </row>
        <row r="504">
          <cell r="L504" t="str">
            <v>Suspended concrete</v>
          </cell>
        </row>
        <row r="505">
          <cell r="L505" t="str">
            <v>Suspended exposed grid moisture resistant tiles</v>
          </cell>
        </row>
        <row r="506">
          <cell r="L506" t="str">
            <v>Suspended hidden grid ceiling</v>
          </cell>
        </row>
        <row r="507">
          <cell r="L507" t="str">
            <v>Suspended tile exposed grid</v>
          </cell>
        </row>
        <row r="508">
          <cell r="L508" t="str">
            <v>Suspended timber</v>
          </cell>
        </row>
        <row r="509">
          <cell r="L509" t="str">
            <v>Tarmac</v>
          </cell>
        </row>
        <row r="510">
          <cell r="L510" t="str">
            <v>Tile finish</v>
          </cell>
        </row>
        <row r="511">
          <cell r="L511" t="str">
            <v>Timber base units</v>
          </cell>
        </row>
        <row r="512">
          <cell r="L512" t="str">
            <v>Timber fascia</v>
          </cell>
        </row>
        <row r="513">
          <cell r="L513" t="str">
            <v>Timber fascia and plaster soffit</v>
          </cell>
        </row>
        <row r="514">
          <cell r="L514" t="str">
            <v>Timber fascia, asbestos cement board soffit</v>
          </cell>
        </row>
        <row r="515">
          <cell r="L515" t="str">
            <v>Timber fascia, plywood soffit</v>
          </cell>
        </row>
        <row r="516">
          <cell r="L516" t="str">
            <v>Timber fascia, vented board soffit</v>
          </cell>
        </row>
        <row r="517">
          <cell r="L517" t="str">
            <v>Timber joist and boards, steel post</v>
          </cell>
        </row>
        <row r="518">
          <cell r="L518" t="str">
            <v>Timber panelling</v>
          </cell>
        </row>
        <row r="519">
          <cell r="L519" t="str">
            <v>Timber server</v>
          </cell>
        </row>
        <row r="520">
          <cell r="L520" t="str">
            <v>Timber shelves</v>
          </cell>
        </row>
        <row r="521">
          <cell r="L521" t="str">
            <v>Timber steps</v>
          </cell>
        </row>
        <row r="522">
          <cell r="L522" t="str">
            <v>Timber worktop and shelving</v>
          </cell>
        </row>
        <row r="523">
          <cell r="L523" t="str">
            <v>Toilet indicator bolt</v>
          </cell>
        </row>
        <row r="524">
          <cell r="L524" t="str">
            <v>Triple spiked galvanised palisade fence</v>
          </cell>
        </row>
        <row r="525">
          <cell r="L525" t="str">
            <v>Trough gutter and downpipe</v>
          </cell>
        </row>
        <row r="526">
          <cell r="L526" t="str">
            <v>Varnish to doors</v>
          </cell>
        </row>
        <row r="527">
          <cell r="L527" t="str">
            <v>Vertical tile hung cladding</v>
          </cell>
        </row>
        <row r="528">
          <cell r="L528" t="str">
            <v>Vertical timber boarding</v>
          </cell>
        </row>
        <row r="529">
          <cell r="L529" t="str">
            <v>Vic Hallam timber frame with structural storey height single glazed timber window and door units</v>
          </cell>
        </row>
        <row r="530">
          <cell r="L530" t="str">
            <v>Vinyl sheet and quarry tile finishes</v>
          </cell>
        </row>
        <row r="531">
          <cell r="L531" t="str">
            <v>Vinyl sheet finish</v>
          </cell>
        </row>
        <row r="532">
          <cell r="L532" t="str">
            <v>Vinyl tile and quarry tile finishes</v>
          </cell>
        </row>
        <row r="533">
          <cell r="L533" t="str">
            <v>Vinyl tile finishes</v>
          </cell>
        </row>
        <row r="534">
          <cell r="L534" t="str">
            <v>Wall paper and emulsion</v>
          </cell>
        </row>
        <row r="535">
          <cell r="L535" t="str">
            <v>Wallpaper</v>
          </cell>
        </row>
        <row r="536">
          <cell r="L536" t="str">
            <v>Wet play sink</v>
          </cell>
        </row>
        <row r="537">
          <cell r="L537" t="str">
            <v>Whiteboard</v>
          </cell>
        </row>
        <row r="538">
          <cell r="L538" t="str">
            <v>Whiteboard and shelves</v>
          </cell>
        </row>
        <row r="539">
          <cell r="L539" t="str">
            <v>Whiteboard, benching and shelves</v>
          </cell>
        </row>
        <row r="540">
          <cell r="L540" t="str">
            <v>Woodchip and emulsion</v>
          </cell>
        </row>
        <row r="541">
          <cell r="L541" t="str">
            <v>Worktop</v>
          </cell>
        </row>
        <row r="542">
          <cell r="L542" t="str">
            <v>Worktop and base units</v>
          </cell>
        </row>
        <row r="543">
          <cell r="L543" t="str">
            <v>Worktop and cupboards</v>
          </cell>
        </row>
        <row r="544">
          <cell r="L544" t="str">
            <v>Worktop, cupboards and shelves</v>
          </cell>
        </row>
        <row r="545">
          <cell r="L545" t="str">
            <v>Zinc sheeting</v>
          </cell>
        </row>
      </sheetData>
      <sheetData sheetId="3" refreshError="1"/>
      <sheetData sheetId="4">
        <row r="15">
          <cell r="F15">
            <v>143000</v>
          </cell>
        </row>
      </sheetData>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dition entry sheet"/>
      <sheetName val="Data Check"/>
      <sheetName val="Condition rota"/>
      <sheetName val="Sheet1"/>
      <sheetName val="Master Sheet"/>
      <sheetName val="Edit 1 - Full Project Works"/>
      <sheetName val="Edit 2 - M&amp;E "/>
      <sheetName val="Edit 3 - Windows and Roofs"/>
      <sheetName val="Edit 1 - Full Project Works (2)"/>
    </sheetNames>
    <sheetDataSet>
      <sheetData sheetId="0"/>
      <sheetData sheetId="1"/>
      <sheetData sheetId="2">
        <row r="1">
          <cell r="A1" t="str">
            <v>ElementID</v>
          </cell>
          <cell r="K1" t="str">
            <v>Elevation</v>
          </cell>
          <cell r="L1" t="str">
            <v>Description</v>
          </cell>
        </row>
        <row r="2">
          <cell r="A2">
            <v>0</v>
          </cell>
          <cell r="F2" t="str">
            <v>A</v>
          </cell>
          <cell r="G2">
            <v>1</v>
          </cell>
          <cell r="H2">
            <v>1</v>
          </cell>
          <cell r="I2">
            <v>1</v>
          </cell>
          <cell r="J2">
            <v>1</v>
          </cell>
          <cell r="K2" t="str">
            <v>E001</v>
          </cell>
          <cell r="L2" t="str">
            <v xml:space="preserve"> 1No wash hand basin</v>
          </cell>
          <cell r="N2" t="str">
            <v>Repair</v>
          </cell>
          <cell r="Q2" t="str">
            <v>m3</v>
          </cell>
          <cell r="S2" t="str">
            <v>John Lightfoot</v>
          </cell>
        </row>
        <row r="3">
          <cell r="A3">
            <v>1</v>
          </cell>
          <cell r="F3" t="str">
            <v>B</v>
          </cell>
          <cell r="G3">
            <v>2</v>
          </cell>
          <cell r="H3">
            <v>2</v>
          </cell>
          <cell r="I3">
            <v>2</v>
          </cell>
          <cell r="J3">
            <v>2</v>
          </cell>
          <cell r="K3" t="str">
            <v>E002</v>
          </cell>
          <cell r="L3" t="str">
            <v xml:space="preserve"> 2No wash hand basin</v>
          </cell>
          <cell r="N3" t="str">
            <v>Replace</v>
          </cell>
          <cell r="Q3" t="str">
            <v>m2</v>
          </cell>
          <cell r="S3" t="str">
            <v>Karen Andrew</v>
          </cell>
        </row>
        <row r="4">
          <cell r="A4">
            <v>2</v>
          </cell>
          <cell r="F4" t="str">
            <v>C</v>
          </cell>
          <cell r="G4">
            <v>3</v>
          </cell>
          <cell r="H4">
            <v>3</v>
          </cell>
          <cell r="I4">
            <v>3</v>
          </cell>
          <cell r="J4">
            <v>3</v>
          </cell>
          <cell r="K4" t="str">
            <v>E003</v>
          </cell>
          <cell r="L4" t="str">
            <v xml:space="preserve"> 3No wash hand basin</v>
          </cell>
          <cell r="N4" t="str">
            <v>Redecorate</v>
          </cell>
          <cell r="Q4" t="str">
            <v>m</v>
          </cell>
          <cell r="S4" t="str">
            <v>CJR Midlands</v>
          </cell>
        </row>
        <row r="5">
          <cell r="A5">
            <v>3</v>
          </cell>
          <cell r="F5" t="str">
            <v>D</v>
          </cell>
          <cell r="G5">
            <v>4</v>
          </cell>
          <cell r="K5" t="str">
            <v>E004</v>
          </cell>
          <cell r="L5" t="str">
            <v xml:space="preserve"> 4No wash hand basin</v>
          </cell>
          <cell r="N5" t="str">
            <v>Clean</v>
          </cell>
          <cell r="Q5" t="str">
            <v>Each</v>
          </cell>
          <cell r="S5" t="str">
            <v>Richard Samuel-Perry</v>
          </cell>
        </row>
        <row r="6">
          <cell r="A6">
            <v>4</v>
          </cell>
          <cell r="K6" t="str">
            <v>E005</v>
          </cell>
          <cell r="L6" t="str">
            <v xml:space="preserve"> 5No wash hand basin</v>
          </cell>
          <cell r="N6" t="str">
            <v>Demolish</v>
          </cell>
          <cell r="Q6" t="str">
            <v>nr</v>
          </cell>
          <cell r="S6" t="str">
            <v>Faithful and Gould</v>
          </cell>
        </row>
        <row r="7">
          <cell r="A7">
            <v>5</v>
          </cell>
          <cell r="K7" t="str">
            <v>E006</v>
          </cell>
          <cell r="L7" t="str">
            <v xml:space="preserve"> 6No wash hand basin</v>
          </cell>
          <cell r="N7" t="str">
            <v>No Action</v>
          </cell>
          <cell r="Q7" t="str">
            <v>hr</v>
          </cell>
          <cell r="S7" t="str">
            <v>Andrew Pritchard</v>
          </cell>
        </row>
        <row r="8">
          <cell r="A8">
            <v>6</v>
          </cell>
          <cell r="K8" t="str">
            <v>E007</v>
          </cell>
          <cell r="L8" t="str">
            <v>1No belfast sink and 2No stainless steel sinks</v>
          </cell>
          <cell r="S8" t="str">
            <v>Jon Collinson</v>
          </cell>
        </row>
        <row r="9">
          <cell r="A9">
            <v>7</v>
          </cell>
          <cell r="K9" t="str">
            <v>E008</v>
          </cell>
          <cell r="L9" t="str">
            <v>1No WC</v>
          </cell>
          <cell r="S9" t="str">
            <v>Steve Goodhead</v>
          </cell>
        </row>
        <row r="10">
          <cell r="A10">
            <v>8</v>
          </cell>
          <cell r="K10" t="str">
            <v>E009</v>
          </cell>
          <cell r="L10" t="str">
            <v>1No WC and 1No wash hand basin</v>
          </cell>
          <cell r="S10" t="str">
            <v>Gordon Rhodes</v>
          </cell>
        </row>
        <row r="11">
          <cell r="A11">
            <v>9</v>
          </cell>
          <cell r="K11" t="str">
            <v>E010</v>
          </cell>
          <cell r="L11" t="str">
            <v>1No WC, 1No bowl urinal and 1No wash hand basin</v>
          </cell>
          <cell r="S11" t="str">
            <v>Ian Derbyshire</v>
          </cell>
        </row>
        <row r="12">
          <cell r="A12">
            <v>10</v>
          </cell>
          <cell r="K12" t="str">
            <v>E011</v>
          </cell>
          <cell r="L12" t="str">
            <v>1No WC, 2No bowl urinal and 2No wash hand basin</v>
          </cell>
          <cell r="S12" t="str">
            <v>David Highfield</v>
          </cell>
        </row>
        <row r="13">
          <cell r="A13">
            <v>11</v>
          </cell>
          <cell r="K13" t="str">
            <v>E012</v>
          </cell>
          <cell r="L13" t="str">
            <v>1No WC, 3No wash hand basins, 1No stainless steel trough urinal</v>
          </cell>
          <cell r="S13" t="str">
            <v>Colin Bridges</v>
          </cell>
        </row>
        <row r="14">
          <cell r="A14">
            <v>12</v>
          </cell>
          <cell r="K14" t="str">
            <v>E013</v>
          </cell>
          <cell r="L14" t="str">
            <v>20/40 double glazed plastisol coated metal doors</v>
          </cell>
        </row>
        <row r="15">
          <cell r="A15">
            <v>13</v>
          </cell>
          <cell r="K15" t="str">
            <v>E014</v>
          </cell>
          <cell r="L15" t="str">
            <v>20/40 double glazed precoated aluminium doors</v>
          </cell>
        </row>
        <row r="16">
          <cell r="A16">
            <v>14</v>
          </cell>
          <cell r="K16" t="str">
            <v>E015</v>
          </cell>
          <cell r="L16" t="str">
            <v>20/40 double glazed softwood doors</v>
          </cell>
        </row>
        <row r="17">
          <cell r="A17">
            <v>15</v>
          </cell>
          <cell r="K17" t="str">
            <v>E016</v>
          </cell>
          <cell r="L17" t="str">
            <v>20/40 flush plastisol coated metal doors</v>
          </cell>
        </row>
        <row r="18">
          <cell r="A18">
            <v>16</v>
          </cell>
          <cell r="K18" t="str">
            <v>E017</v>
          </cell>
          <cell r="L18" t="str">
            <v>20/40 flush precoated aluminium doors</v>
          </cell>
        </row>
        <row r="19">
          <cell r="A19">
            <v>17</v>
          </cell>
          <cell r="K19" t="str">
            <v>E018</v>
          </cell>
          <cell r="L19" t="str">
            <v>20/40 single glazed plastisol coated metal doors</v>
          </cell>
        </row>
        <row r="20">
          <cell r="A20">
            <v>18</v>
          </cell>
          <cell r="K20" t="str">
            <v>E019</v>
          </cell>
          <cell r="L20" t="str">
            <v>20/40 single glazed precoated aluminium doors</v>
          </cell>
        </row>
        <row r="21">
          <cell r="A21">
            <v>19</v>
          </cell>
          <cell r="K21" t="str">
            <v>E020</v>
          </cell>
          <cell r="L21" t="str">
            <v>20/40 single glazed softwood doors</v>
          </cell>
        </row>
        <row r="22">
          <cell r="A22">
            <v>20</v>
          </cell>
          <cell r="K22" t="str">
            <v>E021</v>
          </cell>
          <cell r="L22" t="str">
            <v>20/40 Softwood doors</v>
          </cell>
        </row>
        <row r="23">
          <cell r="A23">
            <v>21</v>
          </cell>
          <cell r="K23" t="str">
            <v>E022</v>
          </cell>
          <cell r="L23" t="str">
            <v>225mm Solid brick boundary wall</v>
          </cell>
        </row>
        <row r="24">
          <cell r="A24">
            <v>22</v>
          </cell>
          <cell r="K24" t="str">
            <v>E023</v>
          </cell>
          <cell r="L24" t="str">
            <v>2No WC</v>
          </cell>
        </row>
        <row r="25">
          <cell r="A25">
            <v>23</v>
          </cell>
          <cell r="K25" t="str">
            <v>E024</v>
          </cell>
          <cell r="L25" t="str">
            <v>2No WC and 2No wash hand basin</v>
          </cell>
        </row>
        <row r="26">
          <cell r="A26">
            <v>24</v>
          </cell>
          <cell r="K26" t="str">
            <v>E025</v>
          </cell>
          <cell r="L26" t="str">
            <v>2No WC, 2No bowl, Stainless steel urinal</v>
          </cell>
        </row>
        <row r="27">
          <cell r="A27">
            <v>25</v>
          </cell>
          <cell r="K27" t="str">
            <v>E026</v>
          </cell>
          <cell r="L27" t="str">
            <v>3No WC</v>
          </cell>
        </row>
        <row r="28">
          <cell r="A28">
            <v>26</v>
          </cell>
          <cell r="K28" t="str">
            <v>E027</v>
          </cell>
          <cell r="L28" t="str">
            <v>3No WC and 3No wash hand basin</v>
          </cell>
        </row>
        <row r="29">
          <cell r="A29">
            <v>27</v>
          </cell>
          <cell r="K29" t="str">
            <v>E028</v>
          </cell>
          <cell r="L29" t="str">
            <v>4No WC</v>
          </cell>
        </row>
        <row r="30">
          <cell r="A30">
            <v>28</v>
          </cell>
          <cell r="K30" t="str">
            <v>E029</v>
          </cell>
          <cell r="L30" t="str">
            <v>4No WC and 4No wash hand basin</v>
          </cell>
        </row>
        <row r="31">
          <cell r="A31">
            <v>29</v>
          </cell>
          <cell r="K31" t="str">
            <v>E030</v>
          </cell>
          <cell r="L31" t="str">
            <v>4No WC, 7No wash hand basins and a stainless steel trough urinal</v>
          </cell>
        </row>
        <row r="32">
          <cell r="A32">
            <v>30</v>
          </cell>
          <cell r="K32" t="str">
            <v>E031</v>
          </cell>
          <cell r="L32" t="str">
            <v>5No WC</v>
          </cell>
        </row>
        <row r="33">
          <cell r="A33">
            <v>31</v>
          </cell>
          <cell r="K33" t="str">
            <v>E032</v>
          </cell>
          <cell r="L33" t="str">
            <v>5No WC and 5No wash hand basin</v>
          </cell>
        </row>
        <row r="34">
          <cell r="A34">
            <v>32</v>
          </cell>
          <cell r="K34" t="str">
            <v>E033</v>
          </cell>
          <cell r="L34" t="str">
            <v>6No WC</v>
          </cell>
        </row>
        <row r="35">
          <cell r="A35">
            <v>33</v>
          </cell>
          <cell r="K35" t="str">
            <v>E034</v>
          </cell>
          <cell r="L35" t="str">
            <v>6No WC and 6No wash hand basin</v>
          </cell>
        </row>
        <row r="36">
          <cell r="A36">
            <v>34</v>
          </cell>
          <cell r="K36" t="str">
            <v>E035</v>
          </cell>
          <cell r="L36" t="str">
            <v>Aggregate finished GRP panels</v>
          </cell>
        </row>
        <row r="37">
          <cell r="A37">
            <v>35</v>
          </cell>
          <cell r="K37" t="str">
            <v>E036</v>
          </cell>
          <cell r="L37" t="str">
            <v>All weather turf</v>
          </cell>
        </row>
        <row r="38">
          <cell r="A38">
            <v>36</v>
          </cell>
          <cell r="K38" t="str">
            <v>E037</v>
          </cell>
          <cell r="L38" t="str">
            <v>Aluminium louvered grills</v>
          </cell>
        </row>
        <row r="39">
          <cell r="A39">
            <v>37</v>
          </cell>
          <cell r="K39" t="str">
            <v>E038</v>
          </cell>
          <cell r="L39" t="str">
            <v>Aluminium roller shutter door</v>
          </cell>
        </row>
        <row r="40">
          <cell r="A40">
            <v>38</v>
          </cell>
          <cell r="K40" t="str">
            <v>E039</v>
          </cell>
          <cell r="L40" t="str">
            <v>Anti slip paint finish</v>
          </cell>
        </row>
        <row r="41">
          <cell r="A41">
            <v>39</v>
          </cell>
          <cell r="K41" t="str">
            <v>E040</v>
          </cell>
          <cell r="L41" t="str">
            <v>Art sink</v>
          </cell>
        </row>
        <row r="42">
          <cell r="A42">
            <v>40</v>
          </cell>
          <cell r="K42" t="str">
            <v>E041</v>
          </cell>
          <cell r="L42" t="str">
            <v>Artex</v>
          </cell>
        </row>
        <row r="43">
          <cell r="A43">
            <v>41</v>
          </cell>
          <cell r="K43" t="str">
            <v>E042</v>
          </cell>
          <cell r="L43" t="str">
            <v>Artex finished plasterboard</v>
          </cell>
        </row>
        <row r="44">
          <cell r="A44">
            <v>42</v>
          </cell>
          <cell r="K44" t="str">
            <v>E043</v>
          </cell>
          <cell r="L44" t="str">
            <v>Asbestos board</v>
          </cell>
        </row>
        <row r="45">
          <cell r="A45">
            <v>43</v>
          </cell>
          <cell r="K45" t="str">
            <v>E044</v>
          </cell>
          <cell r="L45" t="str">
            <v>Asbestos Cement Big six sheeting</v>
          </cell>
        </row>
        <row r="46">
          <cell r="A46">
            <v>44</v>
          </cell>
          <cell r="K46" t="str">
            <v>E045</v>
          </cell>
          <cell r="L46" t="str">
            <v>Asbestos Cement profile sheeting</v>
          </cell>
        </row>
        <row r="47">
          <cell r="A47">
            <v>45</v>
          </cell>
          <cell r="K47" t="str">
            <v>E046</v>
          </cell>
          <cell r="L47" t="str">
            <v>Asbestos cement tiles</v>
          </cell>
        </row>
        <row r="48">
          <cell r="A48">
            <v>46</v>
          </cell>
          <cell r="K48" t="str">
            <v>E047</v>
          </cell>
          <cell r="L48" t="str">
            <v>Asbestos gutters</v>
          </cell>
        </row>
        <row r="49">
          <cell r="A49">
            <v>47</v>
          </cell>
          <cell r="K49" t="str">
            <v>E048</v>
          </cell>
          <cell r="L49" t="str">
            <v>Asbestos gutters and downpipes</v>
          </cell>
        </row>
        <row r="50">
          <cell r="A50">
            <v>48</v>
          </cell>
          <cell r="K50" t="str">
            <v>E049</v>
          </cell>
          <cell r="L50" t="str">
            <v>Asbestos tile suspended ceiling</v>
          </cell>
        </row>
        <row r="51">
          <cell r="A51">
            <v>49</v>
          </cell>
          <cell r="K51" t="str">
            <v>E050</v>
          </cell>
          <cell r="L51" t="str">
            <v>Asphalt</v>
          </cell>
        </row>
        <row r="52">
          <cell r="A52">
            <v>50</v>
          </cell>
          <cell r="K52" t="str">
            <v>E051</v>
          </cell>
          <cell r="L52" t="str">
            <v>Base units</v>
          </cell>
        </row>
        <row r="53">
          <cell r="A53">
            <v>51</v>
          </cell>
          <cell r="K53" t="str">
            <v>E052</v>
          </cell>
          <cell r="L53" t="str">
            <v>Belfast sink</v>
          </cell>
        </row>
        <row r="54">
          <cell r="A54">
            <v>52</v>
          </cell>
          <cell r="K54" t="str">
            <v>E053</v>
          </cell>
          <cell r="L54" t="str">
            <v>Benching</v>
          </cell>
        </row>
        <row r="55">
          <cell r="A55">
            <v>53</v>
          </cell>
          <cell r="K55" t="str">
            <v>E054</v>
          </cell>
          <cell r="L55" t="str">
            <v>Benching and whiteboard</v>
          </cell>
        </row>
        <row r="56">
          <cell r="A56">
            <v>54</v>
          </cell>
          <cell r="K56" t="str">
            <v>E055</v>
          </cell>
          <cell r="L56" t="str">
            <v>Benching, cupboards and shelves</v>
          </cell>
        </row>
        <row r="57">
          <cell r="A57">
            <v>55</v>
          </cell>
          <cell r="K57" t="str">
            <v>E056</v>
          </cell>
          <cell r="L57" t="str">
            <v>Benching, cupboards and whiteboard</v>
          </cell>
        </row>
        <row r="58">
          <cell r="A58">
            <v>56</v>
          </cell>
          <cell r="K58" t="str">
            <v>E057</v>
          </cell>
          <cell r="L58" t="str">
            <v>Benching, cupboards, whiteboard and coat hooks</v>
          </cell>
        </row>
        <row r="59">
          <cell r="A59">
            <v>57</v>
          </cell>
          <cell r="K59" t="str">
            <v>E058</v>
          </cell>
          <cell r="L59" t="str">
            <v>Benching, whiteboard and shelves</v>
          </cell>
        </row>
        <row r="60">
          <cell r="A60">
            <v>58</v>
          </cell>
          <cell r="K60" t="str">
            <v>E059</v>
          </cell>
          <cell r="L60" t="str">
            <v>Bitumen damp proof course</v>
          </cell>
        </row>
        <row r="61">
          <cell r="A61">
            <v>59</v>
          </cell>
          <cell r="K61" t="str">
            <v>E060</v>
          </cell>
          <cell r="L61" t="str">
            <v>Bitumen damp proof course with air bricks</v>
          </cell>
        </row>
        <row r="62">
          <cell r="A62">
            <v>60</v>
          </cell>
          <cell r="K62" t="str">
            <v>E061</v>
          </cell>
          <cell r="L62" t="str">
            <v>Blackboard</v>
          </cell>
        </row>
        <row r="63">
          <cell r="A63">
            <v>61</v>
          </cell>
          <cell r="K63" t="str">
            <v>E062</v>
          </cell>
          <cell r="L63" t="str">
            <v>Block and stud walls</v>
          </cell>
        </row>
        <row r="64">
          <cell r="A64">
            <v>62</v>
          </cell>
          <cell r="K64" t="str">
            <v>E063</v>
          </cell>
          <cell r="L64" t="str">
            <v xml:space="preserve">Block solid walls </v>
          </cell>
        </row>
        <row r="65">
          <cell r="A65">
            <v>63</v>
          </cell>
          <cell r="K65" t="str">
            <v>E064</v>
          </cell>
          <cell r="L65" t="str">
            <v>Blockwork cubicles</v>
          </cell>
        </row>
        <row r="66">
          <cell r="A66">
            <v>64</v>
          </cell>
          <cell r="K66" t="str">
            <v>E065</v>
          </cell>
          <cell r="L66" t="str">
            <v>Blue brick damp proof course</v>
          </cell>
        </row>
        <row r="67">
          <cell r="A67">
            <v>65</v>
          </cell>
          <cell r="K67" t="str">
            <v>E066</v>
          </cell>
          <cell r="L67" t="str">
            <v>Blue brick damp proof course, air bricks</v>
          </cell>
        </row>
        <row r="68">
          <cell r="A68">
            <v>66</v>
          </cell>
          <cell r="K68" t="str">
            <v>E067</v>
          </cell>
          <cell r="L68" t="str">
            <v>Brick and block solid walls</v>
          </cell>
        </row>
        <row r="69">
          <cell r="A69">
            <v>67</v>
          </cell>
          <cell r="K69" t="str">
            <v>E068</v>
          </cell>
          <cell r="L69" t="str">
            <v>Brick chimney with concrete flaunching</v>
          </cell>
        </row>
        <row r="70">
          <cell r="A70">
            <v>68</v>
          </cell>
          <cell r="K70" t="str">
            <v>E069</v>
          </cell>
          <cell r="L70" t="str">
            <v>Brick paving</v>
          </cell>
        </row>
        <row r="71">
          <cell r="K71" t="str">
            <v>E070</v>
          </cell>
          <cell r="L71" t="str">
            <v>Brick solid and stud walls</v>
          </cell>
        </row>
        <row r="72">
          <cell r="K72" t="str">
            <v>E071</v>
          </cell>
          <cell r="L72" t="str">
            <v>Brick solid walls</v>
          </cell>
        </row>
        <row r="73">
          <cell r="K73" t="str">
            <v>E072</v>
          </cell>
          <cell r="L73" t="str">
            <v>Carpet and Granwood finishes</v>
          </cell>
        </row>
        <row r="74">
          <cell r="K74" t="str">
            <v>E073</v>
          </cell>
          <cell r="L74" t="str">
            <v>Carpet and parquet finishes</v>
          </cell>
        </row>
        <row r="75">
          <cell r="K75" t="str">
            <v>E074</v>
          </cell>
          <cell r="L75" t="str">
            <v>Carpet and vinyl sheet finishes</v>
          </cell>
        </row>
        <row r="76">
          <cell r="K76" t="str">
            <v>E075</v>
          </cell>
          <cell r="L76" t="str">
            <v>Carpet finish</v>
          </cell>
        </row>
        <row r="77">
          <cell r="K77" t="str">
            <v>E076</v>
          </cell>
          <cell r="L77" t="str">
            <v>Carpet off parquet finishes</v>
          </cell>
        </row>
        <row r="78">
          <cell r="K78" t="str">
            <v>E077</v>
          </cell>
          <cell r="L78" t="str">
            <v>Carpet tile and Granwood finishes</v>
          </cell>
        </row>
        <row r="79">
          <cell r="K79" t="str">
            <v>E078</v>
          </cell>
          <cell r="L79" t="str">
            <v>Carpet tile and parquet finishes</v>
          </cell>
        </row>
        <row r="80">
          <cell r="K80" t="str">
            <v>E079</v>
          </cell>
          <cell r="L80" t="str">
            <v>Carpet tile and vinyl sheet finishes</v>
          </cell>
        </row>
        <row r="81">
          <cell r="K81" t="str">
            <v>E080</v>
          </cell>
          <cell r="L81" t="str">
            <v>Carpet tile and vinyl tile finishes</v>
          </cell>
        </row>
        <row r="82">
          <cell r="K82" t="str">
            <v>E081</v>
          </cell>
          <cell r="L82" t="str">
            <v>Carpet tile finish</v>
          </cell>
        </row>
        <row r="83">
          <cell r="K83" t="str">
            <v>E082</v>
          </cell>
          <cell r="L83" t="str">
            <v>Carpet tile off Granwood finish</v>
          </cell>
        </row>
        <row r="84">
          <cell r="K84" t="str">
            <v>E083</v>
          </cell>
          <cell r="L84" t="str">
            <v>Carpet tile off parquet finish</v>
          </cell>
        </row>
        <row r="85">
          <cell r="K85" t="str">
            <v>E084</v>
          </cell>
          <cell r="L85" t="str">
            <v>Casement fasteners</v>
          </cell>
        </row>
        <row r="86">
          <cell r="K86" t="str">
            <v>E085</v>
          </cell>
          <cell r="L86" t="str">
            <v>Casement fasteners and overhead closer</v>
          </cell>
        </row>
        <row r="87">
          <cell r="K87" t="str">
            <v>E086</v>
          </cell>
          <cell r="L87" t="str">
            <v>Casement fasteners and panic bolts</v>
          </cell>
        </row>
        <row r="88">
          <cell r="K88" t="str">
            <v>E087</v>
          </cell>
          <cell r="L88" t="str">
            <v>Casement fasteners, levers and lock</v>
          </cell>
        </row>
        <row r="89">
          <cell r="K89" t="str">
            <v>E088</v>
          </cell>
          <cell r="L89" t="str">
            <v>Casement fasteners, overhead closers and levers</v>
          </cell>
        </row>
        <row r="90">
          <cell r="K90" t="str">
            <v>E089</v>
          </cell>
          <cell r="L90" t="str">
            <v>Casement fasteners, overhead closers and panic bolt</v>
          </cell>
        </row>
        <row r="91">
          <cell r="K91" t="str">
            <v>E090</v>
          </cell>
          <cell r="L91" t="str">
            <v>Casements</v>
          </cell>
        </row>
        <row r="92">
          <cell r="K92" t="str">
            <v>E091</v>
          </cell>
          <cell r="L92" t="str">
            <v>Cast iron downpipes</v>
          </cell>
        </row>
        <row r="93">
          <cell r="K93" t="str">
            <v>E092</v>
          </cell>
          <cell r="L93" t="str">
            <v>Cast iron gutters</v>
          </cell>
        </row>
        <row r="94">
          <cell r="K94" t="str">
            <v>E093</v>
          </cell>
          <cell r="L94" t="str">
            <v>Cast iron gutters and downpipes</v>
          </cell>
        </row>
        <row r="95">
          <cell r="K95" t="str">
            <v>E094</v>
          </cell>
          <cell r="L95" t="str">
            <v>Cast iron palisade railings and gates</v>
          </cell>
        </row>
        <row r="96">
          <cell r="K96" t="str">
            <v>E095</v>
          </cell>
          <cell r="L96" t="str">
            <v>Cast iron Soil and Vent pipe</v>
          </cell>
        </row>
        <row r="97">
          <cell r="K97" t="str">
            <v>E096</v>
          </cell>
          <cell r="L97" t="str">
            <v>cast iron spiral staircase</v>
          </cell>
        </row>
        <row r="98">
          <cell r="K98" t="str">
            <v>E097</v>
          </cell>
          <cell r="L98" t="str">
            <v>Cement fibre board</v>
          </cell>
        </row>
        <row r="99">
          <cell r="K99" t="str">
            <v>E098</v>
          </cell>
          <cell r="L99" t="str">
            <v>Ceramic science sinks</v>
          </cell>
        </row>
        <row r="100">
          <cell r="K100" t="str">
            <v>E099</v>
          </cell>
          <cell r="L100" t="str">
            <v>CLASP steel frame</v>
          </cell>
        </row>
        <row r="101">
          <cell r="K101" t="str">
            <v>E100</v>
          </cell>
          <cell r="L101" t="str">
            <v>Cleaners sink</v>
          </cell>
        </row>
        <row r="102">
          <cell r="K102" t="str">
            <v>E101</v>
          </cell>
          <cell r="L102" t="str">
            <v>Coat hooks</v>
          </cell>
        </row>
        <row r="103">
          <cell r="K103" t="str">
            <v>E102</v>
          </cell>
          <cell r="L103" t="str">
            <v>Coat hooks and cupboards</v>
          </cell>
        </row>
        <row r="104">
          <cell r="K104" t="str">
            <v>E103</v>
          </cell>
          <cell r="L104" t="str">
            <v>Coat hooks and shelves</v>
          </cell>
        </row>
        <row r="105">
          <cell r="K105" t="str">
            <v>E104</v>
          </cell>
          <cell r="L105" t="str">
            <v>Compacted sand</v>
          </cell>
        </row>
        <row r="106">
          <cell r="K106" t="str">
            <v>E105</v>
          </cell>
          <cell r="L106" t="str">
            <v>Concrete frame and infill panels</v>
          </cell>
        </row>
        <row r="107">
          <cell r="K107" t="str">
            <v>E106</v>
          </cell>
          <cell r="L107" t="str">
            <v>Concrete interlocking tile</v>
          </cell>
        </row>
        <row r="108">
          <cell r="K108" t="str">
            <v>E107</v>
          </cell>
          <cell r="L108" t="str">
            <v>Concrete pad foundation, precast concrete plinth and edge protection</v>
          </cell>
        </row>
        <row r="109">
          <cell r="K109" t="str">
            <v>E108</v>
          </cell>
          <cell r="L109" t="str">
            <v>Concrete plank</v>
          </cell>
        </row>
        <row r="110">
          <cell r="K110" t="str">
            <v>E109</v>
          </cell>
          <cell r="L110" t="str">
            <v>Concrete raft foundation</v>
          </cell>
        </row>
        <row r="111">
          <cell r="K111" t="str">
            <v>E110</v>
          </cell>
          <cell r="L111" t="str">
            <v>Concrete raft foundation, bitumen damp proof course</v>
          </cell>
        </row>
        <row r="112">
          <cell r="K112" t="str">
            <v>E111</v>
          </cell>
          <cell r="L112" t="str">
            <v>Concrete raft foundation, precast concrete plinth and edge protection</v>
          </cell>
        </row>
        <row r="113">
          <cell r="K113" t="str">
            <v>E112</v>
          </cell>
          <cell r="L113" t="str">
            <v>Copper</v>
          </cell>
        </row>
        <row r="114">
          <cell r="K114" t="str">
            <v>E113</v>
          </cell>
          <cell r="L114" t="str">
            <v>Copper gutters</v>
          </cell>
        </row>
        <row r="115">
          <cell r="K115" t="str">
            <v>E114</v>
          </cell>
          <cell r="L115" t="str">
            <v>Copper gutters and downpipes</v>
          </cell>
        </row>
        <row r="116">
          <cell r="K116" t="str">
            <v>E115</v>
          </cell>
          <cell r="L116" t="str">
            <v>Cubicles</v>
          </cell>
        </row>
        <row r="117">
          <cell r="K117" t="str">
            <v>E116</v>
          </cell>
          <cell r="L117" t="str">
            <v>Cubicles and shelves</v>
          </cell>
        </row>
        <row r="118">
          <cell r="K118" t="str">
            <v>E117</v>
          </cell>
          <cell r="L118" t="str">
            <v>Cubicles and worktop</v>
          </cell>
        </row>
        <row r="119">
          <cell r="K119" t="str">
            <v>E118</v>
          </cell>
          <cell r="L119" t="str">
            <v>Cupboards and whiteboard</v>
          </cell>
        </row>
        <row r="120">
          <cell r="K120" t="str">
            <v>E119</v>
          </cell>
          <cell r="L120" t="str">
            <v>Decathane</v>
          </cell>
        </row>
        <row r="121">
          <cell r="K121" t="str">
            <v>E120</v>
          </cell>
          <cell r="L121" t="str">
            <v>Decorative cast iron gates</v>
          </cell>
        </row>
        <row r="122">
          <cell r="K122" t="str">
            <v>E121</v>
          </cell>
          <cell r="L122" t="str">
            <v>Dirt trap carpet finish</v>
          </cell>
        </row>
        <row r="123">
          <cell r="K123" t="str">
            <v>E122</v>
          </cell>
          <cell r="L123" t="str">
            <v>Dirt trap carpet tile finish</v>
          </cell>
        </row>
        <row r="124">
          <cell r="K124" t="str">
            <v>E123</v>
          </cell>
          <cell r="L124" t="str">
            <v>Dirt trap carpet tiles off parquet finish</v>
          </cell>
        </row>
        <row r="125">
          <cell r="K125" t="str">
            <v>E124</v>
          </cell>
          <cell r="L125" t="str">
            <v>Display cabinets</v>
          </cell>
        </row>
        <row r="126">
          <cell r="K126" t="str">
            <v>E125</v>
          </cell>
          <cell r="L126" t="str">
            <v>Double EN12150 glazing</v>
          </cell>
        </row>
        <row r="127">
          <cell r="K127" t="str">
            <v>E126</v>
          </cell>
          <cell r="L127" t="str">
            <v>Double filmed glazing</v>
          </cell>
        </row>
        <row r="128">
          <cell r="K128" t="str">
            <v>E127</v>
          </cell>
          <cell r="L128" t="str">
            <v>Double glazed hardwood casement windows</v>
          </cell>
        </row>
        <row r="129">
          <cell r="K129" t="str">
            <v>E128</v>
          </cell>
          <cell r="L129" t="str">
            <v>Double glazed hardwood double door</v>
          </cell>
        </row>
        <row r="130">
          <cell r="K130" t="str">
            <v>E129</v>
          </cell>
          <cell r="L130" t="str">
            <v>Double glazed hardwood single door</v>
          </cell>
        </row>
        <row r="131">
          <cell r="K131" t="str">
            <v>E130</v>
          </cell>
          <cell r="L131" t="str">
            <v>Double glazed plastisol coated metal double door</v>
          </cell>
        </row>
        <row r="132">
          <cell r="K132" t="str">
            <v>E131</v>
          </cell>
          <cell r="L132" t="str">
            <v>Double glazed plastisol coated metal single door</v>
          </cell>
        </row>
        <row r="133">
          <cell r="K133" t="str">
            <v>E132</v>
          </cell>
          <cell r="L133" t="str">
            <v>Double glazed plastisol coated metal windows</v>
          </cell>
        </row>
        <row r="134">
          <cell r="K134" t="str">
            <v>E133</v>
          </cell>
          <cell r="L134" t="str">
            <v>Double glazed precoated aluminium casement windows</v>
          </cell>
        </row>
        <row r="135">
          <cell r="K135" t="str">
            <v>E134</v>
          </cell>
          <cell r="L135" t="str">
            <v>Double glazed precoated aluminium double door</v>
          </cell>
        </row>
        <row r="136">
          <cell r="K136" t="str">
            <v>E135</v>
          </cell>
          <cell r="L136" t="str">
            <v>Double glazed precoated aluminium single door</v>
          </cell>
        </row>
        <row r="137">
          <cell r="K137" t="str">
            <v>E136</v>
          </cell>
          <cell r="L137" t="str">
            <v>Double glazed PVCu casement windows</v>
          </cell>
        </row>
        <row r="138">
          <cell r="K138" t="str">
            <v>E137</v>
          </cell>
          <cell r="L138" t="str">
            <v>Double glazed PVCu double doors</v>
          </cell>
        </row>
        <row r="139">
          <cell r="K139" t="str">
            <v>E138</v>
          </cell>
          <cell r="L139" t="str">
            <v>Double glazed softwood double doors</v>
          </cell>
        </row>
        <row r="140">
          <cell r="K140" t="str">
            <v>E139</v>
          </cell>
          <cell r="L140" t="str">
            <v>Double glazed softwood single door</v>
          </cell>
        </row>
        <row r="141">
          <cell r="K141" t="str">
            <v>E140</v>
          </cell>
          <cell r="L141" t="str">
            <v>Double glazed softwood, aluminium faced casement windows</v>
          </cell>
        </row>
        <row r="142">
          <cell r="K142" t="str">
            <v>E141</v>
          </cell>
          <cell r="L142" t="str">
            <v>Double glazing</v>
          </cell>
        </row>
        <row r="143">
          <cell r="K143" t="str">
            <v>E142</v>
          </cell>
          <cell r="L143" t="str">
            <v>Double laminate glazing</v>
          </cell>
        </row>
        <row r="144">
          <cell r="K144" t="str">
            <v>E143</v>
          </cell>
          <cell r="L144" t="str">
            <v>Double panel doors</v>
          </cell>
        </row>
        <row r="145">
          <cell r="K145" t="str">
            <v>E144</v>
          </cell>
          <cell r="L145" t="str">
            <v>Double panel sliding doors</v>
          </cell>
        </row>
        <row r="146">
          <cell r="K146" t="str">
            <v>E145</v>
          </cell>
          <cell r="L146" t="str">
            <v>Double safety glazing</v>
          </cell>
        </row>
        <row r="147">
          <cell r="K147" t="str">
            <v>E146</v>
          </cell>
          <cell r="L147" t="str">
            <v>Double tempered glazing</v>
          </cell>
        </row>
        <row r="148">
          <cell r="K148" t="str">
            <v>E147</v>
          </cell>
          <cell r="L148" t="str">
            <v>Double toughened glazing</v>
          </cell>
        </row>
        <row r="149">
          <cell r="K149" t="str">
            <v>E148</v>
          </cell>
          <cell r="L149" t="str">
            <v>Drinking fountain</v>
          </cell>
        </row>
        <row r="150">
          <cell r="K150" t="str">
            <v>E149</v>
          </cell>
          <cell r="L150" t="str">
            <v>Eggshell</v>
          </cell>
        </row>
        <row r="151">
          <cell r="K151" t="str">
            <v>E150</v>
          </cell>
          <cell r="L151" t="str">
            <v>Emulsion</v>
          </cell>
        </row>
        <row r="152">
          <cell r="K152" t="str">
            <v>E151</v>
          </cell>
          <cell r="L152" t="str">
            <v>Emulsion and prefinished</v>
          </cell>
        </row>
        <row r="153">
          <cell r="K153" t="str">
            <v>E152</v>
          </cell>
          <cell r="L153" t="str">
            <v>Emulsion to ceiling</v>
          </cell>
        </row>
        <row r="154">
          <cell r="K154" t="str">
            <v>E153</v>
          </cell>
          <cell r="L154" t="str">
            <v>Fair faced brick cavity, steel frame</v>
          </cell>
        </row>
        <row r="155">
          <cell r="K155" t="str">
            <v>E154</v>
          </cell>
          <cell r="L155" t="str">
            <v>Fair faced brick with concrete lintels</v>
          </cell>
        </row>
        <row r="156">
          <cell r="K156" t="str">
            <v>E155</v>
          </cell>
          <cell r="L156" t="str">
            <v>Fair faced brick, steel frame, reconstituted stone features</v>
          </cell>
        </row>
        <row r="157">
          <cell r="K157" t="str">
            <v>E156</v>
          </cell>
          <cell r="L157" t="str">
            <v>Fair faced cavity brick</v>
          </cell>
        </row>
        <row r="158">
          <cell r="K158" t="str">
            <v>E157</v>
          </cell>
          <cell r="L158" t="str">
            <v>Fair faced cavity brick with concrete copings</v>
          </cell>
        </row>
        <row r="159">
          <cell r="K159" t="str">
            <v>E158</v>
          </cell>
          <cell r="L159" t="str">
            <v>Fair faced cavity brick with concrete features</v>
          </cell>
        </row>
        <row r="160">
          <cell r="K160" t="str">
            <v>E159</v>
          </cell>
          <cell r="L160" t="str">
            <v>Fair faced cavity brick with stone features</v>
          </cell>
        </row>
        <row r="161">
          <cell r="K161" t="str">
            <v>E160</v>
          </cell>
          <cell r="L161" t="str">
            <v>Fair faced cavity brick work with brick on edge lintels</v>
          </cell>
        </row>
        <row r="162">
          <cell r="K162" t="str">
            <v>E161</v>
          </cell>
          <cell r="L162" t="str">
            <v>Fair faced concrete block cavity walls</v>
          </cell>
        </row>
        <row r="163">
          <cell r="K163" t="str">
            <v>E162</v>
          </cell>
          <cell r="L163" t="str">
            <v>Fair faced solid brick</v>
          </cell>
        </row>
        <row r="164">
          <cell r="K164" t="str">
            <v>E163</v>
          </cell>
          <cell r="L164" t="str">
            <v>Fair faced solid brick with stone features</v>
          </cell>
        </row>
        <row r="165">
          <cell r="K165" t="str">
            <v>E164</v>
          </cell>
          <cell r="L165" t="str">
            <v>Fair faced solid brick, brick on edge lintels and stone sills</v>
          </cell>
        </row>
        <row r="166">
          <cell r="K166" t="str">
            <v>E165</v>
          </cell>
          <cell r="L166" t="str">
            <v>Fair faced solid brick, concrete copings</v>
          </cell>
        </row>
        <row r="167">
          <cell r="K167" t="str">
            <v>E166</v>
          </cell>
          <cell r="L167" t="str">
            <v>Fair faced solid brick, steel frame</v>
          </cell>
        </row>
        <row r="168">
          <cell r="K168" t="str">
            <v>E167</v>
          </cell>
          <cell r="L168" t="str">
            <v>FD30 certified glazing</v>
          </cell>
        </row>
        <row r="169">
          <cell r="K169" t="str">
            <v>E168</v>
          </cell>
          <cell r="L169" t="str">
            <v>FD30S Certified glazing</v>
          </cell>
        </row>
        <row r="170">
          <cell r="K170" t="str">
            <v>E169</v>
          </cell>
          <cell r="L170" t="str">
            <v>FD60 certified glazing</v>
          </cell>
        </row>
        <row r="171">
          <cell r="K171" t="str">
            <v>E170</v>
          </cell>
          <cell r="L171" t="str">
            <v>FD60S Certified glazing</v>
          </cell>
        </row>
        <row r="172">
          <cell r="K172" t="str">
            <v>E171</v>
          </cell>
          <cell r="L172" t="str">
            <v>Fibreboard</v>
          </cell>
        </row>
        <row r="173">
          <cell r="K173" t="str">
            <v>E172</v>
          </cell>
          <cell r="L173" t="str">
            <v>Fibreboard hidden grid suspended ceiling</v>
          </cell>
        </row>
        <row r="174">
          <cell r="K174" t="str">
            <v>E173</v>
          </cell>
          <cell r="L174" t="str">
            <v>Filmed obscure Georgian wired glazing</v>
          </cell>
        </row>
        <row r="175">
          <cell r="K175" t="str">
            <v>E174</v>
          </cell>
          <cell r="L175" t="str">
            <v>Filmed vision panel</v>
          </cell>
        </row>
        <row r="176">
          <cell r="K176" t="str">
            <v>E175</v>
          </cell>
          <cell r="L176" t="str">
            <v>Flush double door</v>
          </cell>
        </row>
        <row r="177">
          <cell r="K177" t="str">
            <v>E176</v>
          </cell>
          <cell r="L177" t="str">
            <v>Flush double door with intumescent seals</v>
          </cell>
        </row>
        <row r="178">
          <cell r="K178" t="str">
            <v>E177</v>
          </cell>
          <cell r="L178" t="str">
            <v>Flush double door with intumescent seals frame fitted</v>
          </cell>
        </row>
        <row r="179">
          <cell r="K179" t="str">
            <v>E178</v>
          </cell>
          <cell r="L179" t="str">
            <v>Flush double door with intumescent smoke seals</v>
          </cell>
        </row>
        <row r="180">
          <cell r="K180" t="str">
            <v>E179</v>
          </cell>
          <cell r="L180" t="str">
            <v>Flush double door with intumescent smoke seals frame fitted</v>
          </cell>
        </row>
        <row r="181">
          <cell r="K181" t="str">
            <v>E180</v>
          </cell>
          <cell r="L181" t="str">
            <v>Flush double door with vision panel and intumescent seals</v>
          </cell>
        </row>
        <row r="182">
          <cell r="K182" t="str">
            <v>E181</v>
          </cell>
          <cell r="L182" t="str">
            <v>Flush double door with vision panel and intumescent seals frame fitted</v>
          </cell>
        </row>
        <row r="183">
          <cell r="K183" t="str">
            <v>E182</v>
          </cell>
          <cell r="L183" t="str">
            <v>Flush double door with vision panel and intumescent smoke seals</v>
          </cell>
        </row>
        <row r="184">
          <cell r="K184" t="str">
            <v>E183</v>
          </cell>
          <cell r="L184" t="str">
            <v>Flush double door with vision panel and intumescent smoke seals frame fitted</v>
          </cell>
        </row>
        <row r="185">
          <cell r="K185" t="str">
            <v>E184</v>
          </cell>
          <cell r="L185" t="str">
            <v>Flush double door with vision panel in metal frame</v>
          </cell>
        </row>
        <row r="186">
          <cell r="K186" t="str">
            <v>E185</v>
          </cell>
          <cell r="L186" t="str">
            <v>Flush double door with vision panels</v>
          </cell>
        </row>
        <row r="187">
          <cell r="K187" t="str">
            <v>E186</v>
          </cell>
          <cell r="L187" t="str">
            <v>Flush double door, metal frame</v>
          </cell>
        </row>
        <row r="188">
          <cell r="K188" t="str">
            <v>E187</v>
          </cell>
          <cell r="L188" t="str">
            <v>Flush FD30 double door</v>
          </cell>
        </row>
        <row r="189">
          <cell r="K189" t="str">
            <v>E188</v>
          </cell>
          <cell r="L189" t="str">
            <v>Flush FD30 double door with vision panel and smoke seals frame fitted</v>
          </cell>
        </row>
        <row r="190">
          <cell r="K190" t="str">
            <v>E189</v>
          </cell>
          <cell r="L190" t="str">
            <v>Flush FD30 double door with vision panels and intumescent smoke seals</v>
          </cell>
        </row>
        <row r="191">
          <cell r="K191" t="str">
            <v>E190</v>
          </cell>
          <cell r="L191" t="str">
            <v>Flush FD30 double door/ modified</v>
          </cell>
        </row>
        <row r="192">
          <cell r="K192" t="str">
            <v>E191</v>
          </cell>
          <cell r="L192" t="str">
            <v>Flush FD30 single door</v>
          </cell>
        </row>
        <row r="193">
          <cell r="K193" t="str">
            <v>E192</v>
          </cell>
          <cell r="L193" t="str">
            <v>Flush FD30 single door with intumescent seals frame fitted</v>
          </cell>
        </row>
        <row r="194">
          <cell r="K194" t="str">
            <v>E193</v>
          </cell>
          <cell r="L194" t="str">
            <v>Flush FD30 single door with vision panel</v>
          </cell>
        </row>
        <row r="195">
          <cell r="K195" t="str">
            <v>E194</v>
          </cell>
          <cell r="L195" t="str">
            <v>Flush FD30 single door with vision panel and intumescent smoke seals frame fitted</v>
          </cell>
        </row>
        <row r="196">
          <cell r="K196" t="str">
            <v>E195</v>
          </cell>
          <cell r="L196" t="str">
            <v>Flush FD30 single door/ modified</v>
          </cell>
        </row>
        <row r="197">
          <cell r="K197" t="str">
            <v>E196</v>
          </cell>
          <cell r="L197" t="str">
            <v>Flush FD30S double door with vision panel</v>
          </cell>
        </row>
        <row r="198">
          <cell r="K198" t="str">
            <v>E197</v>
          </cell>
          <cell r="L198" t="str">
            <v>Flush FD30S double door/ modified</v>
          </cell>
        </row>
        <row r="199">
          <cell r="K199" t="str">
            <v>E198</v>
          </cell>
          <cell r="L199" t="str">
            <v>Flush FD30S single door</v>
          </cell>
        </row>
        <row r="200">
          <cell r="K200" t="str">
            <v>E199</v>
          </cell>
          <cell r="L200" t="str">
            <v>Flush FD30S single door with vision panel</v>
          </cell>
        </row>
        <row r="201">
          <cell r="K201" t="str">
            <v>E200</v>
          </cell>
          <cell r="L201" t="str">
            <v>Flush FD30S single door/ modified</v>
          </cell>
        </row>
        <row r="202">
          <cell r="K202" t="str">
            <v>R01</v>
          </cell>
          <cell r="L202" t="str">
            <v>Flush FD30Sdouble door</v>
          </cell>
        </row>
        <row r="203">
          <cell r="K203" t="str">
            <v>R02</v>
          </cell>
          <cell r="L203" t="str">
            <v>Flush FD60 double door</v>
          </cell>
        </row>
        <row r="204">
          <cell r="K204" t="str">
            <v>R03</v>
          </cell>
          <cell r="L204" t="str">
            <v>Flush FD60 double door/ modified</v>
          </cell>
        </row>
        <row r="205">
          <cell r="K205" t="str">
            <v>R04</v>
          </cell>
          <cell r="L205" t="str">
            <v>Flush FD60 single door</v>
          </cell>
        </row>
        <row r="206">
          <cell r="K206" t="str">
            <v>R05</v>
          </cell>
          <cell r="L206" t="str">
            <v>Flush FD60 single door/ modified</v>
          </cell>
        </row>
        <row r="207">
          <cell r="K207" t="str">
            <v>R06</v>
          </cell>
          <cell r="L207" t="str">
            <v>Flush FD60S double door</v>
          </cell>
        </row>
        <row r="208">
          <cell r="K208" t="str">
            <v>R07</v>
          </cell>
          <cell r="L208" t="str">
            <v>Flush FD60S double door/ modified</v>
          </cell>
        </row>
        <row r="209">
          <cell r="K209" t="str">
            <v>R08</v>
          </cell>
          <cell r="L209" t="str">
            <v>Flush FD60S single door</v>
          </cell>
        </row>
        <row r="210">
          <cell r="K210" t="str">
            <v>R09</v>
          </cell>
          <cell r="L210" t="str">
            <v>Flush FD60S single door/ modified</v>
          </cell>
        </row>
        <row r="211">
          <cell r="K211" t="str">
            <v>R10</v>
          </cell>
          <cell r="L211" t="str">
            <v>Flush half hour double door with intumescent smoke seals.</v>
          </cell>
        </row>
        <row r="212">
          <cell r="K212" t="str">
            <v>R11</v>
          </cell>
          <cell r="L212" t="str">
            <v>Flush half hour double doors with intumescent seals frame fitted</v>
          </cell>
        </row>
        <row r="213">
          <cell r="K213" t="str">
            <v>R12</v>
          </cell>
          <cell r="L213" t="str">
            <v>Flush half hour single door with intumescent seal frame fitted</v>
          </cell>
        </row>
        <row r="214">
          <cell r="K214" t="str">
            <v>R13</v>
          </cell>
          <cell r="L214" t="str">
            <v xml:space="preserve">Flush half hour single door with vision panel and intumescent seals </v>
          </cell>
        </row>
        <row r="215">
          <cell r="K215" t="str">
            <v>R14</v>
          </cell>
          <cell r="L215" t="str">
            <v>Flush half hour single door with vision panel, intumescent seals and intumescent baffled vent</v>
          </cell>
        </row>
        <row r="216">
          <cell r="K216" t="str">
            <v>R15</v>
          </cell>
          <cell r="L216" t="str">
            <v>Flush panelled single door</v>
          </cell>
        </row>
        <row r="217">
          <cell r="K217" t="str">
            <v>R16</v>
          </cell>
          <cell r="L217" t="str">
            <v>Flush plastisol coated metal door</v>
          </cell>
        </row>
        <row r="218">
          <cell r="K218" t="str">
            <v>R17</v>
          </cell>
          <cell r="L218" t="str">
            <v>Flush plastisol coated metal double door</v>
          </cell>
        </row>
        <row r="219">
          <cell r="K219" t="str">
            <v>R18</v>
          </cell>
          <cell r="L219" t="str">
            <v>Flush precoated aluminium door</v>
          </cell>
        </row>
        <row r="220">
          <cell r="K220" t="str">
            <v>R19</v>
          </cell>
          <cell r="L220" t="str">
            <v>Flush precoated aluminium double door</v>
          </cell>
        </row>
        <row r="221">
          <cell r="K221" t="str">
            <v>R20</v>
          </cell>
          <cell r="L221" t="str">
            <v>Flush single door</v>
          </cell>
        </row>
        <row r="222">
          <cell r="K222" t="str">
            <v>R21</v>
          </cell>
          <cell r="L222" t="str">
            <v>Flush single door with intumescent seals</v>
          </cell>
        </row>
        <row r="223">
          <cell r="K223" t="str">
            <v>R22</v>
          </cell>
          <cell r="L223" t="str">
            <v>Flush single door with intumescent seals frame fitted</v>
          </cell>
        </row>
        <row r="224">
          <cell r="K224" t="str">
            <v>R23</v>
          </cell>
          <cell r="L224" t="str">
            <v>Flush single door with intumescent smoke seals</v>
          </cell>
        </row>
        <row r="225">
          <cell r="K225" t="str">
            <v>R24</v>
          </cell>
          <cell r="L225" t="str">
            <v>Flush single door with intumescent smoke seals frame fitted</v>
          </cell>
        </row>
        <row r="226">
          <cell r="K226" t="str">
            <v>R25</v>
          </cell>
          <cell r="L226" t="str">
            <v>Flush single door with vision panel</v>
          </cell>
        </row>
        <row r="227">
          <cell r="K227" t="str">
            <v>R26</v>
          </cell>
          <cell r="L227" t="str">
            <v>Flush single door with vision panel and intumescent seals</v>
          </cell>
        </row>
        <row r="228">
          <cell r="K228" t="str">
            <v>R27</v>
          </cell>
          <cell r="L228" t="str">
            <v>Flush single door with vision panel and intumescent seals frame fitted</v>
          </cell>
        </row>
        <row r="229">
          <cell r="K229" t="str">
            <v>R28</v>
          </cell>
          <cell r="L229" t="str">
            <v>Flush single door with vision panel and intumescent smoke seals</v>
          </cell>
        </row>
        <row r="230">
          <cell r="K230" t="str">
            <v>R29</v>
          </cell>
          <cell r="L230" t="str">
            <v>Flush single door with vision panel and intumescent smoke seals frame fitted</v>
          </cell>
        </row>
        <row r="231">
          <cell r="K231" t="str">
            <v>R30</v>
          </cell>
          <cell r="L231" t="str">
            <v>Flush single door with vision panel in metal frame</v>
          </cell>
        </row>
        <row r="232">
          <cell r="K232" t="str">
            <v>R31</v>
          </cell>
          <cell r="L232" t="str">
            <v>Flush single door, metal frame</v>
          </cell>
        </row>
        <row r="233">
          <cell r="K233" t="str">
            <v>R32</v>
          </cell>
          <cell r="L233" t="str">
            <v>Foam panels, lath and plaster</v>
          </cell>
        </row>
        <row r="234">
          <cell r="K234" t="str">
            <v>R33</v>
          </cell>
          <cell r="L234" t="str">
            <v>Fully glazed double door</v>
          </cell>
        </row>
        <row r="235">
          <cell r="K235" t="str">
            <v>R34</v>
          </cell>
          <cell r="L235" t="str">
            <v>Fully glazed double door in metal frame</v>
          </cell>
        </row>
        <row r="236">
          <cell r="K236" t="str">
            <v>R35</v>
          </cell>
          <cell r="L236" t="str">
            <v>Fully glazed FD30 double door</v>
          </cell>
        </row>
        <row r="237">
          <cell r="K237" t="str">
            <v>R36</v>
          </cell>
          <cell r="L237" t="str">
            <v>Fully glazed FD30 single door</v>
          </cell>
        </row>
        <row r="238">
          <cell r="K238" t="str">
            <v>R37</v>
          </cell>
          <cell r="L238" t="str">
            <v>Fully glazed FD30S double door</v>
          </cell>
        </row>
        <row r="239">
          <cell r="K239" t="str">
            <v>R38</v>
          </cell>
          <cell r="L239" t="str">
            <v>Fully glazed FD30S single door</v>
          </cell>
        </row>
        <row r="240">
          <cell r="K240" t="str">
            <v>R39</v>
          </cell>
          <cell r="L240" t="str">
            <v>Fully glazed single door</v>
          </cell>
        </row>
        <row r="241">
          <cell r="K241" t="str">
            <v>R40</v>
          </cell>
          <cell r="L241" t="str">
            <v>Fully glazed single door in metal frame</v>
          </cell>
        </row>
        <row r="242">
          <cell r="K242" t="str">
            <v>R41</v>
          </cell>
          <cell r="L242" t="str">
            <v>Galvanised cubicles</v>
          </cell>
        </row>
        <row r="243">
          <cell r="K243" t="str">
            <v>R42</v>
          </cell>
          <cell r="L243" t="str">
            <v>Galvanised double gates</v>
          </cell>
        </row>
        <row r="244">
          <cell r="K244" t="str">
            <v>R43</v>
          </cell>
          <cell r="L244" t="str">
            <v>Galvanised mesh and angle post fencing</v>
          </cell>
        </row>
        <row r="245">
          <cell r="K245" t="str">
            <v>R44</v>
          </cell>
          <cell r="L245" t="str">
            <v>Galvanised spiked top palisade fencing</v>
          </cell>
        </row>
        <row r="246">
          <cell r="K246" t="str">
            <v>R45</v>
          </cell>
          <cell r="L246" t="str">
            <v>Georgian wired filmed glazing</v>
          </cell>
        </row>
        <row r="247">
          <cell r="K247" t="str">
            <v>R46</v>
          </cell>
          <cell r="L247" t="str">
            <v>Georgian wired filmed vision panel glazing</v>
          </cell>
        </row>
        <row r="248">
          <cell r="K248" t="str">
            <v>R47</v>
          </cell>
          <cell r="L248" t="str">
            <v>Georgian wired glazing</v>
          </cell>
        </row>
        <row r="249">
          <cell r="K249" t="str">
            <v>R48</v>
          </cell>
          <cell r="L249" t="str">
            <v>Georgian wired obscure  and tempered vision panel glazing</v>
          </cell>
        </row>
        <row r="250">
          <cell r="K250" t="str">
            <v>R49</v>
          </cell>
          <cell r="L250" t="str">
            <v>Georgian wired safety marked glazing</v>
          </cell>
        </row>
        <row r="251">
          <cell r="K251" t="str">
            <v>R50</v>
          </cell>
          <cell r="L251" t="str">
            <v>Georgian wired vision panel</v>
          </cell>
        </row>
        <row r="252">
          <cell r="K252" t="str">
            <v>R51</v>
          </cell>
          <cell r="L252" t="str">
            <v>Glass fibre panels</v>
          </cell>
        </row>
        <row r="253">
          <cell r="K253" t="str">
            <v>R52</v>
          </cell>
          <cell r="L253" t="str">
            <v>Glazed double door</v>
          </cell>
        </row>
        <row r="254">
          <cell r="K254" t="str">
            <v>R53</v>
          </cell>
          <cell r="L254" t="str">
            <v>Glazed panels</v>
          </cell>
        </row>
        <row r="255">
          <cell r="K255" t="str">
            <v>R54</v>
          </cell>
          <cell r="L255" t="str">
            <v>Glazed panels and lath and plaster</v>
          </cell>
        </row>
        <row r="256">
          <cell r="K256" t="str">
            <v>R55</v>
          </cell>
          <cell r="L256" t="str">
            <v>Glazed tile</v>
          </cell>
        </row>
        <row r="257">
          <cell r="K257" t="str">
            <v>R56</v>
          </cell>
          <cell r="L257" t="str">
            <v>Gloss to doors</v>
          </cell>
        </row>
        <row r="258">
          <cell r="K258" t="str">
            <v>R57</v>
          </cell>
          <cell r="L258" t="str">
            <v>Gloss to doors and fascia, masonry paint to soffit.</v>
          </cell>
        </row>
        <row r="259">
          <cell r="K259" t="str">
            <v>R58</v>
          </cell>
          <cell r="L259" t="str">
            <v>Gloss to doors and soffit</v>
          </cell>
        </row>
        <row r="260">
          <cell r="K260" t="str">
            <v>R59</v>
          </cell>
          <cell r="L260" t="str">
            <v>Gloss to fascia and soffit</v>
          </cell>
        </row>
        <row r="261">
          <cell r="K261" t="str">
            <v>R60</v>
          </cell>
          <cell r="L261" t="str">
            <v>Gloss to fascia, masonry paint to soffit and lintels</v>
          </cell>
        </row>
        <row r="262">
          <cell r="K262" t="str">
            <v>R61</v>
          </cell>
          <cell r="L262" t="str">
            <v>Gloss to soffit</v>
          </cell>
        </row>
        <row r="263">
          <cell r="K263" t="str">
            <v>R62</v>
          </cell>
          <cell r="L263" t="str">
            <v>Gloss to windows</v>
          </cell>
        </row>
        <row r="264">
          <cell r="K264" t="str">
            <v>R63</v>
          </cell>
          <cell r="L264" t="str">
            <v>Gloss to windows and doors</v>
          </cell>
        </row>
        <row r="265">
          <cell r="K265" t="str">
            <v>R64</v>
          </cell>
          <cell r="L265" t="str">
            <v>Gloss to windows and fascia</v>
          </cell>
        </row>
        <row r="266">
          <cell r="K266" t="str">
            <v>R65</v>
          </cell>
          <cell r="L266" t="str">
            <v>Gloss to windows and fascia, masonry paint to soffit</v>
          </cell>
        </row>
        <row r="267">
          <cell r="K267" t="str">
            <v>R66</v>
          </cell>
          <cell r="L267" t="str">
            <v>Gloss to windows and fascia, stain to door, masonry paint to soffit</v>
          </cell>
        </row>
        <row r="268">
          <cell r="K268" t="str">
            <v>R67</v>
          </cell>
          <cell r="L268" t="str">
            <v>Gloss to windows, doors, fascia and soffit</v>
          </cell>
        </row>
        <row r="269">
          <cell r="K269" t="str">
            <v>R68</v>
          </cell>
          <cell r="L269" t="str">
            <v>Gloss to windows, stain to doors</v>
          </cell>
        </row>
        <row r="270">
          <cell r="K270" t="str">
            <v>R69</v>
          </cell>
          <cell r="L270" t="str">
            <v>Granwood and vinyl sheet finishes</v>
          </cell>
        </row>
        <row r="271">
          <cell r="K271" t="str">
            <v>R70</v>
          </cell>
          <cell r="L271" t="str">
            <v>Granwood and vinyl tile finishes</v>
          </cell>
        </row>
        <row r="272">
          <cell r="K272" t="str">
            <v>R71</v>
          </cell>
          <cell r="L272" t="str">
            <v>Granwood finish</v>
          </cell>
        </row>
        <row r="273">
          <cell r="K273" t="str">
            <v>R72</v>
          </cell>
          <cell r="L273" t="str">
            <v>Grated rainwater channel</v>
          </cell>
        </row>
        <row r="274">
          <cell r="K274" t="str">
            <v>R73</v>
          </cell>
          <cell r="L274" t="str">
            <v>Half glazed 20/40 double doors with intumescent seals in a glazed metal frame</v>
          </cell>
        </row>
        <row r="275">
          <cell r="K275" t="str">
            <v>R74</v>
          </cell>
          <cell r="L275" t="str">
            <v>Half glazed double door</v>
          </cell>
        </row>
        <row r="276">
          <cell r="K276" t="str">
            <v>R75</v>
          </cell>
          <cell r="L276" t="str">
            <v>Half glazed double door in metal frame</v>
          </cell>
        </row>
        <row r="277">
          <cell r="K277" t="str">
            <v>R76</v>
          </cell>
          <cell r="L277" t="str">
            <v>Half glazed double door with intumescent smoke seals 2 way swing in a glazed frame</v>
          </cell>
        </row>
        <row r="278">
          <cell r="K278" t="str">
            <v>R77</v>
          </cell>
          <cell r="L278" t="str">
            <v>Half glazed FD30 double door</v>
          </cell>
        </row>
        <row r="279">
          <cell r="K279" t="str">
            <v>R78</v>
          </cell>
          <cell r="L279" t="str">
            <v>Half glazed FD30 single door</v>
          </cell>
        </row>
        <row r="280">
          <cell r="K280" t="str">
            <v>R79</v>
          </cell>
          <cell r="L280" t="str">
            <v>Half glazed FD30S double door</v>
          </cell>
        </row>
        <row r="281">
          <cell r="K281" t="str">
            <v>R80</v>
          </cell>
          <cell r="L281" t="str">
            <v>Half glazed FD30S single door</v>
          </cell>
        </row>
        <row r="282">
          <cell r="K282" t="str">
            <v>R81</v>
          </cell>
          <cell r="L282" t="str">
            <v>Half glazed half hour double doors with intumescent smoke seals frame fitted</v>
          </cell>
        </row>
        <row r="283">
          <cell r="K283" t="str">
            <v>R82</v>
          </cell>
          <cell r="L283" t="str">
            <v>Half glazed panel hardwood double doors</v>
          </cell>
        </row>
        <row r="284">
          <cell r="K284" t="str">
            <v>R83</v>
          </cell>
          <cell r="L284" t="str">
            <v>Half glazed panel single door</v>
          </cell>
        </row>
        <row r="285">
          <cell r="K285" t="str">
            <v>R84</v>
          </cell>
          <cell r="L285" t="str">
            <v>Half glazed panel single door in a metal frame</v>
          </cell>
        </row>
        <row r="286">
          <cell r="K286" t="str">
            <v>R85</v>
          </cell>
          <cell r="L286" t="str">
            <v>Half glazed single door</v>
          </cell>
        </row>
        <row r="287">
          <cell r="K287" t="str">
            <v>R86</v>
          </cell>
          <cell r="L287" t="str">
            <v>Half glazed single door in metal frame</v>
          </cell>
        </row>
        <row r="288">
          <cell r="K288" t="str">
            <v>R87</v>
          </cell>
          <cell r="L288" t="str">
            <v>Handrail handrail and metal banisters</v>
          </cell>
        </row>
        <row r="289">
          <cell r="K289" t="str">
            <v>R88</v>
          </cell>
          <cell r="L289" t="str">
            <v>Hardwood handrail</v>
          </cell>
        </row>
        <row r="290">
          <cell r="K290" t="str">
            <v>R89</v>
          </cell>
          <cell r="L290" t="str">
            <v>Hardwood roller shutter door</v>
          </cell>
        </row>
        <row r="291">
          <cell r="K291" t="str">
            <v>R90</v>
          </cell>
          <cell r="L291" t="str">
            <v>Hardwood single door</v>
          </cell>
        </row>
        <row r="292">
          <cell r="K292" t="str">
            <v>R91</v>
          </cell>
          <cell r="L292" t="str">
            <v>Horizontal timber boarding</v>
          </cell>
        </row>
        <row r="293">
          <cell r="K293" t="str">
            <v>R92</v>
          </cell>
          <cell r="L293" t="str">
            <v>Insitu concrete steps</v>
          </cell>
        </row>
        <row r="294">
          <cell r="K294" t="str">
            <v>R93</v>
          </cell>
          <cell r="L294" t="str">
            <v>Inspection chamber</v>
          </cell>
        </row>
        <row r="295">
          <cell r="K295" t="str">
            <v>R94</v>
          </cell>
          <cell r="L295" t="str">
            <v>Junkers sprung finish</v>
          </cell>
        </row>
        <row r="296">
          <cell r="K296" t="str">
            <v>R95</v>
          </cell>
          <cell r="L296" t="str">
            <v>Kawneer precoated aluminium double glazed windows</v>
          </cell>
        </row>
        <row r="297">
          <cell r="K297" t="str">
            <v>R96</v>
          </cell>
          <cell r="L297" t="str">
            <v>Knob mortice latch</v>
          </cell>
        </row>
        <row r="298">
          <cell r="K298" t="str">
            <v>R97</v>
          </cell>
          <cell r="L298" t="str">
            <v>Laminate beams</v>
          </cell>
        </row>
        <row r="299">
          <cell r="K299" t="str">
            <v>R98</v>
          </cell>
          <cell r="L299" t="str">
            <v>Laminate vision panel</v>
          </cell>
        </row>
        <row r="300">
          <cell r="K300" t="str">
            <v>R99</v>
          </cell>
          <cell r="L300" t="str">
            <v>Lath and plaster</v>
          </cell>
        </row>
        <row r="301">
          <cell r="K301" t="str">
            <v>R100</v>
          </cell>
          <cell r="L301" t="str">
            <v>Lath and plaster, plasterboard</v>
          </cell>
        </row>
        <row r="302">
          <cell r="L302" t="str">
            <v>Lath and plaster,wired</v>
          </cell>
        </row>
        <row r="303">
          <cell r="L303" t="str">
            <v>Lattice beams and fibreboard</v>
          </cell>
        </row>
        <row r="304">
          <cell r="L304" t="str">
            <v>Lead</v>
          </cell>
        </row>
        <row r="305">
          <cell r="L305" t="str">
            <v>Lever mortice latch</v>
          </cell>
        </row>
        <row r="306">
          <cell r="L306" t="str">
            <v>Lever mortice latch and nightlatch</v>
          </cell>
        </row>
        <row r="307">
          <cell r="L307" t="str">
            <v>Lever mortice lock</v>
          </cell>
        </row>
        <row r="308">
          <cell r="L308" t="str">
            <v>Lever mortice lock and nightlatch</v>
          </cell>
        </row>
        <row r="309">
          <cell r="L309" t="str">
            <v>Linoleum finish</v>
          </cell>
        </row>
        <row r="310">
          <cell r="L310" t="str">
            <v>Lockers</v>
          </cell>
        </row>
        <row r="311">
          <cell r="L311" t="str">
            <v>Magnetic release</v>
          </cell>
        </row>
        <row r="312">
          <cell r="L312" t="str">
            <v>Manufactured slate</v>
          </cell>
        </row>
        <row r="313">
          <cell r="L313" t="str">
            <v>Manufactured slate</v>
          </cell>
        </row>
        <row r="314">
          <cell r="L314" t="str">
            <v>Masonry paint to render</v>
          </cell>
        </row>
        <row r="315">
          <cell r="L315" t="str">
            <v>Masonry to soffit</v>
          </cell>
        </row>
        <row r="316">
          <cell r="L316" t="str">
            <v>MDF shelves</v>
          </cell>
        </row>
        <row r="317">
          <cell r="L317" t="str">
            <v>Metal handrail and banisters</v>
          </cell>
        </row>
        <row r="318">
          <cell r="L318" t="str">
            <v>Metal hidden grid ceiling</v>
          </cell>
        </row>
        <row r="319">
          <cell r="L319" t="str">
            <v>Metal shelves</v>
          </cell>
        </row>
        <row r="320">
          <cell r="L320" t="str">
            <v>Mineral built up felt</v>
          </cell>
        </row>
        <row r="321">
          <cell r="L321" t="str">
            <v>Mineral built up felt, double polycarbonate roof lights</v>
          </cell>
        </row>
        <row r="322">
          <cell r="L322" t="str">
            <v>Mineral built up felt, Georgian wired roof lights</v>
          </cell>
        </row>
        <row r="323">
          <cell r="L323" t="str">
            <v>Mineral built up felt, polycarbonate dome roof lights</v>
          </cell>
        </row>
        <row r="324">
          <cell r="L324" t="str">
            <v>Moisture resistant board</v>
          </cell>
        </row>
        <row r="325">
          <cell r="L325" t="str">
            <v>Moisture resistant suspended ceiling</v>
          </cell>
        </row>
        <row r="326">
          <cell r="L326" t="str">
            <v>Mortice latch and nightlatch</v>
          </cell>
        </row>
        <row r="327">
          <cell r="L327" t="str">
            <v>Mortice latch, overhead closer and nightlatch</v>
          </cell>
        </row>
        <row r="328">
          <cell r="L328" t="str">
            <v>Mortice latch, pull handle and nightlatch</v>
          </cell>
        </row>
        <row r="329">
          <cell r="L329" t="str">
            <v>Mortice lock</v>
          </cell>
        </row>
        <row r="330">
          <cell r="L330" t="str">
            <v>Mortice lock and nightlatch</v>
          </cell>
        </row>
        <row r="331">
          <cell r="L331" t="str">
            <v>Mortice lock and pull handles</v>
          </cell>
        </row>
        <row r="332">
          <cell r="L332" t="str">
            <v>moulded plastic faced flush single door</v>
          </cell>
        </row>
        <row r="333">
          <cell r="L333" t="str">
            <v>Natural Slate</v>
          </cell>
        </row>
        <row r="334">
          <cell r="L334" t="str">
            <v>Natural Slate, Georgian wired patent glazing.</v>
          </cell>
        </row>
        <row r="335">
          <cell r="L335" t="str">
            <v>Obscure filmed and laminate glazing</v>
          </cell>
        </row>
        <row r="336">
          <cell r="L336" t="str">
            <v>Obscure Georgian wired filmed glazing, part boarded to Block J</v>
          </cell>
        </row>
        <row r="337">
          <cell r="L337" t="str">
            <v>Obscure Georgian wired glazing</v>
          </cell>
        </row>
        <row r="338">
          <cell r="L338" t="str">
            <v>Obscure Georgian wired vision panel</v>
          </cell>
        </row>
        <row r="339">
          <cell r="L339" t="str">
            <v>Obscure laminate glazing</v>
          </cell>
        </row>
        <row r="340">
          <cell r="L340" t="str">
            <v>Obscure laminate vision panel glazing</v>
          </cell>
        </row>
        <row r="341">
          <cell r="L341" t="str">
            <v>Obscured filmed glazing</v>
          </cell>
        </row>
        <row r="342">
          <cell r="L342" t="str">
            <v>Obscured tempered glazing</v>
          </cell>
        </row>
        <row r="343">
          <cell r="L343" t="str">
            <v>Open grid tile ceiling</v>
          </cell>
        </row>
        <row r="344">
          <cell r="L344" t="str">
            <v>Overhead closer , mortice lock and lever furniture</v>
          </cell>
        </row>
        <row r="345">
          <cell r="L345" t="str">
            <v>Overhead closer and pull handles</v>
          </cell>
        </row>
        <row r="346">
          <cell r="L346" t="str">
            <v>Overhead closer and push button release</v>
          </cell>
        </row>
        <row r="347">
          <cell r="L347" t="str">
            <v>Overhead closer, lever handles and nightlatch</v>
          </cell>
        </row>
        <row r="348">
          <cell r="L348" t="str">
            <v>Overhead closer, lever, mortice latch</v>
          </cell>
        </row>
        <row r="349">
          <cell r="L349" t="str">
            <v>Overhead closer, magnetic release</v>
          </cell>
        </row>
        <row r="350">
          <cell r="L350" t="str">
            <v>Overhead closer, mortice latch, pull handles and nightlatch</v>
          </cell>
        </row>
        <row r="351">
          <cell r="L351" t="str">
            <v>Overhead closer, mortice lock and pull handles</v>
          </cell>
        </row>
        <row r="352">
          <cell r="L352" t="str">
            <v>Overhead closer, pull handle and night latch</v>
          </cell>
        </row>
        <row r="353">
          <cell r="L353" t="str">
            <v>Overhead closers</v>
          </cell>
        </row>
        <row r="354">
          <cell r="L354" t="str">
            <v>Painted finish</v>
          </cell>
        </row>
        <row r="355">
          <cell r="L355" t="str">
            <v>Panic bolt</v>
          </cell>
        </row>
        <row r="356">
          <cell r="L356" t="str">
            <v>Paramount partitions</v>
          </cell>
        </row>
        <row r="357">
          <cell r="L357" t="str">
            <v>Parquet finish</v>
          </cell>
        </row>
        <row r="358">
          <cell r="L358" t="str">
            <v>Paving slab retaining wall</v>
          </cell>
        </row>
        <row r="359">
          <cell r="L359" t="str">
            <v>Perforated metal hidden grid ceiling</v>
          </cell>
        </row>
        <row r="360">
          <cell r="L360" t="str">
            <v>Perspex covered metal framed bike shelter</v>
          </cell>
        </row>
        <row r="361">
          <cell r="L361" t="str">
            <v>Perspex covered metal framed bike shelter off concrete raft foundation</v>
          </cell>
        </row>
        <row r="362">
          <cell r="L362" t="str">
            <v>Plain and Georgian wired filmed glazing</v>
          </cell>
        </row>
        <row r="363">
          <cell r="L363" t="str">
            <v>Plain and Georgian wired filmed vision panel glazing</v>
          </cell>
        </row>
        <row r="364">
          <cell r="L364" t="str">
            <v>Plain and obscure filmed Georgian wired glazing</v>
          </cell>
        </row>
        <row r="365">
          <cell r="L365" t="str">
            <v>Plain and obscure filmed glazing</v>
          </cell>
        </row>
        <row r="366">
          <cell r="L366" t="str">
            <v>Plain filmed and Georgian wired vision panel glazing</v>
          </cell>
        </row>
        <row r="367">
          <cell r="L367" t="str">
            <v>Plain filmed glazing</v>
          </cell>
        </row>
        <row r="368">
          <cell r="L368" t="str">
            <v>Plain filmed louvered glazing</v>
          </cell>
        </row>
        <row r="369">
          <cell r="L369" t="str">
            <v>Plain filmed vision panel glazing</v>
          </cell>
        </row>
        <row r="370">
          <cell r="L370" t="str">
            <v>Plain Georgian wired vision panel</v>
          </cell>
        </row>
        <row r="371">
          <cell r="L371" t="str">
            <v>Plain high level, obscure laminate and Georgian wired glazing and vision panels.</v>
          </cell>
        </row>
        <row r="372">
          <cell r="L372" t="str">
            <v>Plain laminate and filmed galzing</v>
          </cell>
        </row>
        <row r="373">
          <cell r="L373" t="str">
            <v>Plain laminate and Georgian wired and obscured filmed glazing</v>
          </cell>
        </row>
        <row r="374">
          <cell r="L374" t="str">
            <v>Plain laminate to hall, filmed Georgian wired glazing</v>
          </cell>
        </row>
        <row r="375">
          <cell r="L375" t="str">
            <v>Plain laminate vision panels</v>
          </cell>
        </row>
        <row r="376">
          <cell r="L376" t="str">
            <v>Plain louvered glazing</v>
          </cell>
        </row>
        <row r="377">
          <cell r="L377" t="str">
            <v>Plain louvered overhead glazing</v>
          </cell>
        </row>
        <row r="378">
          <cell r="L378" t="str">
            <v>Plain overhead glazing</v>
          </cell>
        </row>
        <row r="379">
          <cell r="L379" t="str">
            <v>Plain overhead glazing, Georgian wired and laminate glazing</v>
          </cell>
        </row>
        <row r="380">
          <cell r="L380" t="str">
            <v>Plain safety glazing</v>
          </cell>
        </row>
        <row r="381">
          <cell r="L381" t="str">
            <v>Plain safety marked vision panel glazing</v>
          </cell>
        </row>
        <row r="382">
          <cell r="L382" t="str">
            <v>Plain tempered and filmed glazing panels</v>
          </cell>
        </row>
        <row r="383">
          <cell r="L383" t="str">
            <v>Plain tempered vision panel glazing</v>
          </cell>
        </row>
        <row r="384">
          <cell r="L384" t="str">
            <v>Plain vision panel glazing</v>
          </cell>
        </row>
        <row r="385">
          <cell r="L385" t="str">
            <v>Plain, obscure Georgian wired filmed glazing and Perspex panels</v>
          </cell>
        </row>
        <row r="386">
          <cell r="L386" t="str">
            <v>Plaster</v>
          </cell>
        </row>
        <row r="387">
          <cell r="L387" t="str">
            <v>Plaster and brick feature fireplaces</v>
          </cell>
        </row>
        <row r="388">
          <cell r="L388" t="str">
            <v>Plaster and glazed</v>
          </cell>
        </row>
        <row r="389">
          <cell r="L389" t="str">
            <v>Plaster and glazed metal frame</v>
          </cell>
        </row>
        <row r="390">
          <cell r="L390" t="str">
            <v>Plaster and glazed tile finishes</v>
          </cell>
        </row>
        <row r="391">
          <cell r="L391" t="str">
            <v>Plaster and MDF board</v>
          </cell>
        </row>
        <row r="392">
          <cell r="L392" t="str">
            <v>Plaster and Supalux board</v>
          </cell>
        </row>
        <row r="393">
          <cell r="L393" t="str">
            <v>Plaster soffit</v>
          </cell>
        </row>
        <row r="394">
          <cell r="L394" t="str">
            <v>Plasterboard and skim</v>
          </cell>
        </row>
        <row r="395">
          <cell r="L395" t="str">
            <v>Plastered soffit, glass fibre insulation laid over suspended tile in an exposed grid</v>
          </cell>
        </row>
        <row r="396">
          <cell r="L396" t="str">
            <v>Plastic damp proof course</v>
          </cell>
        </row>
        <row r="397">
          <cell r="L397" t="str">
            <v>Plastic damp proof course with air bricks</v>
          </cell>
        </row>
        <row r="398">
          <cell r="L398" t="str">
            <v>Plastisol coated metal louvered double door</v>
          </cell>
        </row>
        <row r="399">
          <cell r="L399" t="str">
            <v>Plastisol coated metal louvered single door</v>
          </cell>
        </row>
        <row r="400">
          <cell r="L400" t="str">
            <v>Plastisol coated steel cladding</v>
          </cell>
        </row>
        <row r="401">
          <cell r="L401" t="str">
            <v>Plastisol coated steel sheeting</v>
          </cell>
        </row>
        <row r="402">
          <cell r="L402" t="str">
            <v>Plywood soffit</v>
          </cell>
        </row>
        <row r="403">
          <cell r="L403" t="str">
            <v>Portaflec</v>
          </cell>
        </row>
        <row r="404">
          <cell r="L404" t="str">
            <v>Precast concrete horizontal panels</v>
          </cell>
        </row>
        <row r="405">
          <cell r="L405" t="str">
            <v>Precast concrete steps</v>
          </cell>
        </row>
        <row r="406">
          <cell r="L406" t="str">
            <v>Precast vertical concrete panels</v>
          </cell>
        </row>
        <row r="407">
          <cell r="L407" t="str">
            <v>Precoated aluminium cladding</v>
          </cell>
        </row>
        <row r="408">
          <cell r="L408" t="str">
            <v>Precoated aluminium downpipes</v>
          </cell>
        </row>
        <row r="409">
          <cell r="L409" t="str">
            <v xml:space="preserve">Precoated aluminium gutters </v>
          </cell>
        </row>
        <row r="410">
          <cell r="L410" t="str">
            <v>Precoated aluminium gutters and downpipes</v>
          </cell>
        </row>
        <row r="411">
          <cell r="L411" t="str">
            <v>Precoated aluminium louvered double door</v>
          </cell>
        </row>
        <row r="412">
          <cell r="L412" t="str">
            <v>Precoated aluminium louvered single door</v>
          </cell>
        </row>
        <row r="413">
          <cell r="L413" t="str">
            <v xml:space="preserve">Precoated aluminium sheeting </v>
          </cell>
        </row>
        <row r="414">
          <cell r="L414" t="str">
            <v>Precoated metal soffit</v>
          </cell>
        </row>
        <row r="415">
          <cell r="L415" t="str">
            <v>Prefinished</v>
          </cell>
        </row>
        <row r="416">
          <cell r="L416" t="str">
            <v>Pull handle and nightlatch</v>
          </cell>
        </row>
        <row r="417">
          <cell r="L417" t="str">
            <v>PVCu downpipes</v>
          </cell>
        </row>
        <row r="418">
          <cell r="L418" t="str">
            <v>PVCu fascia and soffit</v>
          </cell>
        </row>
        <row r="419">
          <cell r="L419" t="str">
            <v>PVCu gutters</v>
          </cell>
        </row>
        <row r="420">
          <cell r="L420" t="str">
            <v>PVCu gutters and downpipes</v>
          </cell>
        </row>
        <row r="421">
          <cell r="L421" t="str">
            <v>PVCu horizontal cladding</v>
          </cell>
        </row>
        <row r="422">
          <cell r="L422" t="str">
            <v>Pyroguard vision panel</v>
          </cell>
        </row>
        <row r="423">
          <cell r="L423" t="str">
            <v>Pyrostop vision panel</v>
          </cell>
        </row>
        <row r="424">
          <cell r="L424" t="str">
            <v>Quarry tile finish</v>
          </cell>
        </row>
        <row r="425">
          <cell r="L425" t="str">
            <v>Render</v>
          </cell>
        </row>
        <row r="426">
          <cell r="L426" t="str">
            <v>Rosemary clay tiles</v>
          </cell>
        </row>
        <row r="427">
          <cell r="L427" t="str">
            <v>Sarna Single ply polyester</v>
          </cell>
        </row>
        <row r="428">
          <cell r="L428" t="str">
            <v>Shelves</v>
          </cell>
        </row>
        <row r="429">
          <cell r="L429" t="str">
            <v>Shelves and cupboards</v>
          </cell>
        </row>
        <row r="430">
          <cell r="L430" t="str">
            <v>Shelves and worktop</v>
          </cell>
        </row>
        <row r="431">
          <cell r="L431" t="str">
            <v>Shelves, worktop and cupboards</v>
          </cell>
        </row>
        <row r="432">
          <cell r="L432" t="str">
            <v>Shower heads</v>
          </cell>
        </row>
        <row r="433">
          <cell r="L433" t="str">
            <v>Single door and vision panels in a metal frame</v>
          </cell>
        </row>
        <row r="434">
          <cell r="L434" t="str">
            <v>Single filmed and laminate glazed panes</v>
          </cell>
        </row>
        <row r="435">
          <cell r="L435" t="str">
            <v>Single filmed glazing</v>
          </cell>
        </row>
        <row r="436">
          <cell r="L436" t="str">
            <v>Single glazed aluminium sliding sash windows</v>
          </cell>
        </row>
        <row r="437">
          <cell r="L437" t="str">
            <v>Single glazed galvanised casement windows</v>
          </cell>
        </row>
        <row r="438">
          <cell r="L438" t="str">
            <v>Single glazed hardwood casement windows</v>
          </cell>
        </row>
        <row r="439">
          <cell r="L439" t="str">
            <v>Single glazed hardwood double doors</v>
          </cell>
        </row>
        <row r="440">
          <cell r="L440" t="str">
            <v>Single glazed plastisol coated metal double door</v>
          </cell>
        </row>
        <row r="441">
          <cell r="L441" t="str">
            <v>Single glazed plastisol coated metal single door</v>
          </cell>
        </row>
        <row r="442">
          <cell r="L442" t="str">
            <v>Single glazed plastisol coated metal windows</v>
          </cell>
        </row>
        <row r="443">
          <cell r="L443" t="str">
            <v>Single glazed precoated aluminium casement windows</v>
          </cell>
        </row>
        <row r="444">
          <cell r="L444" t="str">
            <v>Single glazed precoated aluminium double door</v>
          </cell>
        </row>
        <row r="445">
          <cell r="L445" t="str">
            <v>Single glazed precoated aluminium single door</v>
          </cell>
        </row>
        <row r="446">
          <cell r="L446" t="str">
            <v>Single glazed precoated aluminium window and door</v>
          </cell>
        </row>
        <row r="447">
          <cell r="L447" t="str">
            <v>Single glazed PVCu casement windows</v>
          </cell>
        </row>
        <row r="448">
          <cell r="L448" t="str">
            <v>Single glazed softwood double door</v>
          </cell>
        </row>
        <row r="449">
          <cell r="L449" t="str">
            <v>Single glazed softwood framed aluminium casement windows</v>
          </cell>
        </row>
        <row r="450">
          <cell r="L450" t="str">
            <v>Single glazed softwood single door</v>
          </cell>
        </row>
        <row r="451">
          <cell r="L451" t="str">
            <v>Single glazed softwood, aluminium faced casement windows</v>
          </cell>
        </row>
        <row r="452">
          <cell r="L452" t="str">
            <v>Single glazed window</v>
          </cell>
        </row>
        <row r="453">
          <cell r="L453" t="str">
            <v>Single glazing</v>
          </cell>
        </row>
        <row r="454">
          <cell r="L454" t="str">
            <v>Single glazing EN1250</v>
          </cell>
        </row>
        <row r="455">
          <cell r="L455" t="str">
            <v>Single laminate glazing</v>
          </cell>
        </row>
        <row r="456">
          <cell r="L456" t="str">
            <v>Single Perspex glazing</v>
          </cell>
        </row>
        <row r="457">
          <cell r="L457" t="str">
            <v>Single ply polyester</v>
          </cell>
        </row>
        <row r="458">
          <cell r="L458" t="str">
            <v>Single safety glazing</v>
          </cell>
        </row>
        <row r="459">
          <cell r="L459" t="str">
            <v>Single tempered glazing</v>
          </cell>
        </row>
        <row r="460">
          <cell r="L460" t="str">
            <v>Single toughened glazing</v>
          </cell>
        </row>
        <row r="461">
          <cell r="L461" t="str">
            <v>Site drainage</v>
          </cell>
        </row>
        <row r="462">
          <cell r="L462" t="str">
            <v xml:space="preserve">Slate </v>
          </cell>
        </row>
        <row r="463">
          <cell r="L463" t="str">
            <v>Slate and single glazed patent glazing.</v>
          </cell>
        </row>
        <row r="464">
          <cell r="L464" t="str">
            <v>Softwood double doors</v>
          </cell>
        </row>
        <row r="465">
          <cell r="L465" t="str">
            <v>Softwood double doors, metal faced</v>
          </cell>
        </row>
        <row r="466">
          <cell r="L466" t="str">
            <v>Softwood handrail</v>
          </cell>
        </row>
        <row r="467">
          <cell r="L467" t="str">
            <v>Softwood handrail and metal banisters</v>
          </cell>
        </row>
        <row r="468">
          <cell r="L468" t="str">
            <v>Softwood louvered door</v>
          </cell>
        </row>
        <row r="469">
          <cell r="L469" t="str">
            <v>Softwood louvered double door</v>
          </cell>
        </row>
        <row r="470">
          <cell r="L470" t="str">
            <v>Solar chip finished built up felt</v>
          </cell>
        </row>
        <row r="471">
          <cell r="L471" t="str">
            <v>Solar chip finished built up felt, Georgian wired roof light</v>
          </cell>
        </row>
        <row r="472">
          <cell r="L472" t="str">
            <v>Solar chip finished built up felt, polycarbonate roof lights</v>
          </cell>
        </row>
        <row r="473">
          <cell r="L473" t="str">
            <v>Solid and glazed metal framed walls</v>
          </cell>
        </row>
        <row r="474">
          <cell r="L474" t="str">
            <v>Solid and stud walls</v>
          </cell>
        </row>
        <row r="475">
          <cell r="L475" t="str">
            <v>Solid brick</v>
          </cell>
        </row>
        <row r="476">
          <cell r="L476" t="str">
            <v>Solid brick walls</v>
          </cell>
        </row>
        <row r="477">
          <cell r="L477" t="str">
            <v>Solid brick with concrete features</v>
          </cell>
        </row>
        <row r="478">
          <cell r="L478" t="str">
            <v>Solid concrete</v>
          </cell>
        </row>
        <row r="479">
          <cell r="L479" t="str">
            <v>Solid walls</v>
          </cell>
        </row>
        <row r="480">
          <cell r="L480" t="str">
            <v>Spiked top cast iron palisade fencing</v>
          </cell>
        </row>
        <row r="481">
          <cell r="L481" t="str">
            <v>Sports field</v>
          </cell>
        </row>
        <row r="482">
          <cell r="L482" t="str">
            <v>Sprung timber finish</v>
          </cell>
        </row>
        <row r="483">
          <cell r="L483" t="str">
            <v>Stain to boarding</v>
          </cell>
        </row>
        <row r="484">
          <cell r="L484" t="str">
            <v>Stain to doors</v>
          </cell>
        </row>
        <row r="485">
          <cell r="L485" t="str">
            <v>Stain to windows and doors</v>
          </cell>
        </row>
        <row r="486">
          <cell r="L486" t="str">
            <v>Stainless steel cleaners sink</v>
          </cell>
        </row>
        <row r="487">
          <cell r="L487" t="str">
            <v>Stainless steel server, worktop and shelving</v>
          </cell>
        </row>
        <row r="488">
          <cell r="L488" t="str">
            <v>Stainless steel shelving</v>
          </cell>
        </row>
        <row r="489">
          <cell r="L489" t="str">
            <v>Stainless steel sink</v>
          </cell>
        </row>
        <row r="490">
          <cell r="L490" t="str">
            <v>Stainless steel units</v>
          </cell>
        </row>
        <row r="491">
          <cell r="L491" t="str">
            <v>Stainless steel urinal</v>
          </cell>
        </row>
        <row r="492">
          <cell r="L492" t="str">
            <v>Steel frame</v>
          </cell>
        </row>
        <row r="493">
          <cell r="L493" t="str">
            <v>Steel frame, timber rafters, rigid board insulation, Rockwool fire barriers</v>
          </cell>
        </row>
        <row r="494">
          <cell r="L494" t="str">
            <v>Steel lattice truss, timber purlins and rafters</v>
          </cell>
        </row>
        <row r="495">
          <cell r="L495" t="str">
            <v>Steel lockers</v>
          </cell>
        </row>
        <row r="496">
          <cell r="L496" t="str">
            <v>Steel steps</v>
          </cell>
        </row>
        <row r="497">
          <cell r="L497" t="str">
            <v>Stelvetite partitions</v>
          </cell>
        </row>
        <row r="498">
          <cell r="L498" t="str">
            <v>Stenni board</v>
          </cell>
        </row>
        <row r="499">
          <cell r="L499" t="str">
            <v>Stone retaining wall</v>
          </cell>
        </row>
        <row r="500">
          <cell r="L500" t="str">
            <v>Stone retaining wall, cast iron fencing</v>
          </cell>
        </row>
        <row r="501">
          <cell r="L501" t="str">
            <v>Stud walls</v>
          </cell>
        </row>
        <row r="502">
          <cell r="L502" t="str">
            <v>Suspected asbestos</v>
          </cell>
        </row>
        <row r="503">
          <cell r="L503" t="str">
            <v>Suspected asbestos nosing's</v>
          </cell>
        </row>
        <row r="504">
          <cell r="L504" t="str">
            <v>Suspended concrete</v>
          </cell>
        </row>
        <row r="505">
          <cell r="L505" t="str">
            <v>Suspended exposed grid moisture resistant tiles</v>
          </cell>
        </row>
        <row r="506">
          <cell r="L506" t="str">
            <v>Suspended hidden grid ceiling</v>
          </cell>
        </row>
        <row r="507">
          <cell r="L507" t="str">
            <v>Suspended tile exposed grid</v>
          </cell>
        </row>
        <row r="508">
          <cell r="L508" t="str">
            <v>Suspended timber</v>
          </cell>
        </row>
        <row r="509">
          <cell r="L509" t="str">
            <v>Tarmac</v>
          </cell>
        </row>
        <row r="510">
          <cell r="L510" t="str">
            <v>Tile finish</v>
          </cell>
        </row>
        <row r="511">
          <cell r="L511" t="str">
            <v>Timber base units</v>
          </cell>
        </row>
        <row r="512">
          <cell r="L512" t="str">
            <v>Timber fascia</v>
          </cell>
        </row>
        <row r="513">
          <cell r="L513" t="str">
            <v>Timber fascia and plaster soffit</v>
          </cell>
        </row>
        <row r="514">
          <cell r="L514" t="str">
            <v>Timber fascia, asbestos cement board soffit</v>
          </cell>
        </row>
        <row r="515">
          <cell r="L515" t="str">
            <v>Timber fascia, plywood soffit</v>
          </cell>
        </row>
        <row r="516">
          <cell r="L516" t="str">
            <v>Timber fascia, vented board soffit</v>
          </cell>
        </row>
        <row r="517">
          <cell r="L517" t="str">
            <v>Timber joist and boards, steel post</v>
          </cell>
        </row>
        <row r="518">
          <cell r="L518" t="str">
            <v>Timber panelling</v>
          </cell>
        </row>
        <row r="519">
          <cell r="L519" t="str">
            <v>Timber server</v>
          </cell>
        </row>
        <row r="520">
          <cell r="L520" t="str">
            <v>Timber shelves</v>
          </cell>
        </row>
        <row r="521">
          <cell r="L521" t="str">
            <v>Timber steps</v>
          </cell>
        </row>
        <row r="522">
          <cell r="L522" t="str">
            <v>Timber worktop and shelving</v>
          </cell>
        </row>
        <row r="523">
          <cell r="L523" t="str">
            <v>Toilet indicator bolt</v>
          </cell>
        </row>
        <row r="524">
          <cell r="L524" t="str">
            <v>Triple spiked galvanised palisade fence</v>
          </cell>
        </row>
        <row r="525">
          <cell r="L525" t="str">
            <v>Trough gutter and downpipe</v>
          </cell>
        </row>
        <row r="526">
          <cell r="L526" t="str">
            <v>Varnish to doors</v>
          </cell>
        </row>
        <row r="527">
          <cell r="L527" t="str">
            <v>Vertical tile hung cladding</v>
          </cell>
        </row>
        <row r="528">
          <cell r="L528" t="str">
            <v>Vertical timber boarding</v>
          </cell>
        </row>
        <row r="529">
          <cell r="L529" t="str">
            <v>Vic Hallam timber frame with structural storey height single glazed timber window and door units</v>
          </cell>
        </row>
        <row r="530">
          <cell r="L530" t="str">
            <v>Vinyl sheet and quarry tile finishes</v>
          </cell>
        </row>
        <row r="531">
          <cell r="L531" t="str">
            <v>Vinyl sheet finish</v>
          </cell>
        </row>
        <row r="532">
          <cell r="L532" t="str">
            <v>Vinyl tile and quarry tile finishes</v>
          </cell>
        </row>
        <row r="533">
          <cell r="L533" t="str">
            <v>Vinyl tile finishes</v>
          </cell>
        </row>
        <row r="534">
          <cell r="L534" t="str">
            <v>Wall paper and emulsion</v>
          </cell>
        </row>
        <row r="535">
          <cell r="L535" t="str">
            <v>Wallpaper</v>
          </cell>
        </row>
        <row r="536">
          <cell r="L536" t="str">
            <v>Wet play sink</v>
          </cell>
        </row>
        <row r="537">
          <cell r="L537" t="str">
            <v>Whiteboard</v>
          </cell>
        </row>
        <row r="538">
          <cell r="L538" t="str">
            <v>Whiteboard and shelves</v>
          </cell>
        </row>
        <row r="539">
          <cell r="L539" t="str">
            <v>Whiteboard, benching and shelves</v>
          </cell>
        </row>
        <row r="540">
          <cell r="L540" t="str">
            <v>Woodchip and emulsion</v>
          </cell>
        </row>
        <row r="541">
          <cell r="L541" t="str">
            <v>Worktop</v>
          </cell>
        </row>
        <row r="542">
          <cell r="L542" t="str">
            <v>Worktop and base units</v>
          </cell>
        </row>
        <row r="543">
          <cell r="L543" t="str">
            <v>Worktop and cupboards</v>
          </cell>
        </row>
        <row r="544">
          <cell r="L544" t="str">
            <v>Worktop, cupboards and shelves</v>
          </cell>
        </row>
        <row r="545">
          <cell r="L545" t="str">
            <v>Zinc sheeting</v>
          </cell>
        </row>
      </sheetData>
      <sheetData sheetId="3"/>
      <sheetData sheetId="4"/>
      <sheetData sheetId="5"/>
      <sheetData sheetId="6"/>
      <sheetData sheetId="7"/>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dition entry sheet"/>
      <sheetName val="Condition rota"/>
      <sheetName val="Sheet1"/>
    </sheetNames>
    <sheetDataSet>
      <sheetData sheetId="0"/>
      <sheetData sheetId="1">
        <row r="2">
          <cell r="E2" t="str">
            <v>A</v>
          </cell>
        </row>
        <row r="3">
          <cell r="E3" t="str">
            <v>B</v>
          </cell>
        </row>
        <row r="4">
          <cell r="E4" t="str">
            <v>C</v>
          </cell>
        </row>
        <row r="5">
          <cell r="E5" t="str">
            <v>D</v>
          </cell>
        </row>
        <row r="6">
          <cell r="E6" t="str">
            <v>E</v>
          </cell>
        </row>
        <row r="7">
          <cell r="E7" t="str">
            <v>F</v>
          </cell>
        </row>
        <row r="8">
          <cell r="E8" t="str">
            <v>G</v>
          </cell>
        </row>
        <row r="9">
          <cell r="E9" t="str">
            <v>H</v>
          </cell>
        </row>
        <row r="10">
          <cell r="E10" t="str">
            <v>I</v>
          </cell>
        </row>
        <row r="11">
          <cell r="E11" t="str">
            <v>J</v>
          </cell>
        </row>
        <row r="12">
          <cell r="E12" t="str">
            <v>K</v>
          </cell>
        </row>
        <row r="13">
          <cell r="E13" t="str">
            <v>L</v>
          </cell>
        </row>
        <row r="14">
          <cell r="E14" t="str">
            <v>M</v>
          </cell>
        </row>
        <row r="15">
          <cell r="E15" t="str">
            <v>N</v>
          </cell>
        </row>
        <row r="16">
          <cell r="E16" t="str">
            <v>O</v>
          </cell>
        </row>
        <row r="17">
          <cell r="E17" t="str">
            <v>P</v>
          </cell>
        </row>
        <row r="18">
          <cell r="E18" t="str">
            <v>Q</v>
          </cell>
        </row>
        <row r="19">
          <cell r="E19" t="str">
            <v>R</v>
          </cell>
        </row>
        <row r="20">
          <cell r="E20" t="str">
            <v>S</v>
          </cell>
        </row>
        <row r="21">
          <cell r="E21" t="str">
            <v>T</v>
          </cell>
        </row>
        <row r="22">
          <cell r="E22" t="str">
            <v>U</v>
          </cell>
        </row>
        <row r="23">
          <cell r="E23" t="str">
            <v>V</v>
          </cell>
        </row>
        <row r="24">
          <cell r="E24" t="str">
            <v>W</v>
          </cell>
        </row>
        <row r="25">
          <cell r="E25" t="str">
            <v>X</v>
          </cell>
        </row>
        <row r="26">
          <cell r="E26" t="str">
            <v>Y</v>
          </cell>
        </row>
        <row r="27">
          <cell r="E27" t="str">
            <v>Z</v>
          </cell>
        </row>
        <row r="28">
          <cell r="E28" t="str">
            <v>AA</v>
          </cell>
        </row>
        <row r="29">
          <cell r="E29" t="str">
            <v>BB</v>
          </cell>
        </row>
        <row r="30">
          <cell r="E30" t="str">
            <v>CC</v>
          </cell>
        </row>
        <row r="31">
          <cell r="E31" t="str">
            <v>DD</v>
          </cell>
        </row>
        <row r="32">
          <cell r="E32" t="str">
            <v>EE</v>
          </cell>
        </row>
        <row r="33">
          <cell r="E33" t="str">
            <v>FF</v>
          </cell>
        </row>
        <row r="34">
          <cell r="E34" t="str">
            <v>GG</v>
          </cell>
        </row>
        <row r="35">
          <cell r="E35" t="str">
            <v>HH</v>
          </cell>
        </row>
        <row r="36">
          <cell r="E36" t="str">
            <v>II</v>
          </cell>
        </row>
        <row r="37">
          <cell r="E37" t="str">
            <v>JJ</v>
          </cell>
        </row>
        <row r="38">
          <cell r="E38" t="str">
            <v>KK</v>
          </cell>
        </row>
        <row r="39">
          <cell r="E39" t="str">
            <v>LL</v>
          </cell>
        </row>
        <row r="40">
          <cell r="E40" t="str">
            <v>MM</v>
          </cell>
        </row>
        <row r="41">
          <cell r="E41" t="str">
            <v>NN</v>
          </cell>
        </row>
        <row r="42">
          <cell r="E42" t="str">
            <v>OO</v>
          </cell>
        </row>
        <row r="43">
          <cell r="E43" t="str">
            <v>PP</v>
          </cell>
        </row>
        <row r="44">
          <cell r="E44" t="str">
            <v>QQ</v>
          </cell>
        </row>
        <row r="45">
          <cell r="E45" t="str">
            <v>RR</v>
          </cell>
        </row>
        <row r="46">
          <cell r="E46" t="str">
            <v>SS</v>
          </cell>
        </row>
        <row r="47">
          <cell r="E47" t="str">
            <v>TT</v>
          </cell>
        </row>
        <row r="48">
          <cell r="E48" t="str">
            <v>UU</v>
          </cell>
        </row>
        <row r="49">
          <cell r="E49" t="str">
            <v>VV</v>
          </cell>
        </row>
        <row r="50">
          <cell r="E50" t="str">
            <v>WW</v>
          </cell>
        </row>
        <row r="51">
          <cell r="E51" t="str">
            <v>XX</v>
          </cell>
        </row>
        <row r="52">
          <cell r="E52" t="str">
            <v>YY</v>
          </cell>
        </row>
        <row r="53">
          <cell r="E53" t="str">
            <v>ZZ</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ment look up -M&amp;E"/>
      <sheetName val="Element look up - M+E"/>
    </sheetNames>
    <sheetDataSet>
      <sheetData sheetId="0" refreshError="1"/>
      <sheetData sheetId="1"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mith, Dan J" refreshedDate="43186.499083912036" createdVersion="6" refreshedVersion="6" minRefreshableVersion="3" recordCount="1443" xr:uid="{00000000-000A-0000-FFFF-FFFF03000000}">
  <cacheSource type="worksheet">
    <worksheetSource ref="A15:AH9325" sheet="Fabric Survey"/>
  </cacheSource>
  <cacheFields count="31">
    <cacheField name="Internal / External" numFmtId="0">
      <sharedItems containsBlank="1" count="3">
        <s v="Internal"/>
        <s v="External"/>
        <m/>
      </sharedItems>
    </cacheField>
    <cacheField name="Building " numFmtId="0">
      <sharedItems containsBlank="1"/>
    </cacheField>
    <cacheField name="Room No. / Name" numFmtId="0">
      <sharedItems containsBlank="1"/>
    </cacheField>
    <cacheField name="Floor" numFmtId="0">
      <sharedItems containsBlank="1"/>
    </cacheField>
    <cacheField name="Element" numFmtId="1">
      <sharedItems containsBlank="1" containsMixedTypes="1" containsNumber="1" containsInteger="1" minValue="1" maxValue="7"/>
    </cacheField>
    <cacheField name="Element2" numFmtId="0">
      <sharedItems containsBlank="1"/>
    </cacheField>
    <cacheField name="Element group" numFmtId="0">
      <sharedItems containsBlank="1" containsMixedTypes="1" containsNumber="1" containsInteger="1" minValue="101" maxValue="701"/>
    </cacheField>
    <cacheField name="Element group2" numFmtId="0">
      <sharedItems containsBlank="1" count="57">
        <s v="Ceiling Finishes"/>
        <s v="Wall Finishes"/>
        <s v="Floor Finishes"/>
        <s v="Door"/>
        <s v="Ironmongery"/>
        <s v="Joinery"/>
        <s v="Decorations"/>
        <s v="FF&amp;E"/>
        <s v="Sink "/>
        <s v="Internal glazing"/>
        <e v="#N/A"/>
        <s v="Vanity Unit"/>
        <s v="Other"/>
        <s v="WC"/>
        <s v="Urinal"/>
        <s v="Cubicles "/>
        <s v="IPS"/>
        <s v="Hard Landscaping "/>
        <s v="Soft Landscaping"/>
        <s v="Car Parks"/>
        <s v="Bollards "/>
        <s v="Roofs - pitched"/>
        <s v="Roofs - Flat"/>
        <s v="Roof Drainage"/>
        <s v="Roof Lights"/>
        <s v="Wall structure"/>
        <s v="Wall Finish"/>
        <s v="Fascia's / soffits"/>
        <s v="Ground Floor"/>
        <s v="Upper Floors"/>
        <s v="Windows (inc grilles/louvres)"/>
        <s v="Doors"/>
        <s v="Frame"/>
        <s v="Roof frame"/>
        <s v="External canopies / structures"/>
        <s v="Balustrades &amp; Handrails"/>
        <s v="Fencing &amp; Security"/>
        <s v="Heating Plant &amp; Auxiliaries"/>
        <s v="Heating Distribution "/>
        <s v="Heating Controls"/>
        <s v="Fuel Services"/>
        <s v="Hot &amp; Cold Water Distribution Services"/>
        <s v="Hot Water Plant &amp; Equipment "/>
        <s v="Mechanical Ventilation"/>
        <s v="Comfort Cooling "/>
        <s v="Sub-Main Distribution"/>
        <s v="Lighting Systems"/>
        <s v="Mains Power Supplies"/>
        <s v="Power Generation"/>
        <s v=" Protection Systems"/>
        <s v="Miscellaneous Mechanical Equipment &amp; Plant"/>
        <s v="Communication System "/>
        <s v="Miscellaneous Electrical  Equipment &amp; Plant"/>
        <s v="Lifting Equipment "/>
        <s v="Cold Water Plant &amp; Equipment "/>
        <s v="Foundations"/>
        <m/>
      </sharedItems>
    </cacheField>
    <cacheField name="Sub element group" numFmtId="0">
      <sharedItems containsBlank="1" containsMixedTypes="1" containsNumber="1" containsInteger="1" minValue="10101" maxValue="70117"/>
    </cacheField>
    <cacheField name="Sub element group2" numFmtId="0">
      <sharedItems containsBlank="1" count="193">
        <s v="Mineral fibre suspended ceiling tiles 600 x 600 "/>
        <s v="Plaster on Brick/Block"/>
        <s v="Carpet Tile"/>
        <s v="Solid veneer faced timber door (Single) with vision panel"/>
        <s v="Ironmongery (general item) "/>
        <s v="Door Lever"/>
        <s v="Timber skirting"/>
        <s v="Timber dado / picture rail"/>
        <s v="Emulsion paint finish to walls"/>
        <s v="Dumb waiter"/>
        <s v="Barrier Matting"/>
        <s v="Suspended Ceiling Tile - Metal "/>
        <s v="Timber / MDF architraves"/>
        <s v="Laminate worktop on metal legs"/>
        <s v="Vinyl tiles"/>
        <s v="Solid veneer faced timber door (Single)"/>
        <s v="Cleaners sink (Belfast etc)"/>
        <s v="Lever handle"/>
        <s v="Timber sub frame / sill / general surfaces"/>
        <s v="Blinds"/>
        <s v="Ply boxing"/>
        <s v="Exposed underside of stair"/>
        <s v="Emulsion paint finish to Ceiling"/>
        <s v="Solid veneer faced timber door (Double) with vision panel"/>
        <s v="Softwood Timber "/>
        <s v="Worktop &amp; units"/>
        <s v="Metal handrail"/>
        <e v="#N/A"/>
        <s v="Raised access tiles"/>
        <s v="Ceramic Wall Tiles"/>
        <s v="Quarry Tiles"/>
        <s v="Decoration of timber surfaces"/>
        <s v="High Pressure Laminated Chipboard"/>
        <s v="Showers"/>
        <s v="Benches"/>
        <s v="Built in cupboards etc"/>
        <s v="Vitreous China "/>
        <s v="Metal / timber stud with plasterboard"/>
        <s v="Joinery decorations (architraves, skirting)"/>
        <s v="Hollow core door (Single)"/>
        <s v="Sheet Vinyl (slip resistant)"/>
        <s v="Fire door furniture"/>
        <s v="Timber staircase"/>
        <s v="Pre-finished panels"/>
        <s v="Door closer"/>
        <s v="Metal frame"/>
        <s v="Exposed Concrete"/>
        <s v="Timber deck"/>
        <s v="Brickwork"/>
        <s v="Shelfing"/>
        <s v="Carpet Sheet"/>
        <s v="Laminated reception desk"/>
        <s v="Reception glazing (aluminium framed)"/>
        <s v="Pull handles"/>
        <s v="Aluminium fully glazed door"/>
        <s v="MDF / Ply panels above window"/>
        <s v="Vinyl tile (blistered)"/>
        <s v="Glazed Double Leaf"/>
        <s v="Panelling to radiator"/>
        <s v="Timber surround to rooflight"/>
        <s v="Floor mounted fixed timber seating with metal frame"/>
        <s v="Ceramic tiles"/>
        <s v="Grab Rails - Vertical "/>
        <s v="Grab Rails - Drop down"/>
        <s v="Hand Rails"/>
        <s v="Sheet Vinyl"/>
        <s v="Kitchen Units"/>
        <s v="Solid veneer faced timber door (Single+Half) with vision panel"/>
        <s v="Door decorations (internal)"/>
        <s v="Mineral fibre suspended ceiling tiles 600 x 1200 "/>
        <s v="Concrete"/>
        <s v="Hessian wall panels"/>
        <s v="Floor Paint"/>
        <s v="Glazed partitions"/>
        <s v="Benching"/>
        <s v="Fixed laminate Worktop / desking"/>
        <s v="Stainless Steel "/>
        <s v="Kitchen units with laminate worktops"/>
        <s v="Fixed base timber units"/>
        <s v="Acoustic Wall Panels"/>
        <s v="Softwood timber (veneer)"/>
        <s v="Floor mounted seat and counter"/>
        <s v="Metal suspended ceiling tiles 600x1200"/>
        <s v="Steel security door / cell door"/>
        <s v="Metal wall panels"/>
        <s v="Timber cubicle door"/>
        <s v="Metal shower"/>
        <s v="Plasterboard &amp; Skim finish"/>
        <s v="Rooflight with metal frame"/>
        <s v="Fixed wooden bed (vandalised wooden tops)"/>
        <s v="Hollow Core door single (with vision panel)"/>
        <s v="Metal joinery"/>
        <s v="Dumbwaiter lift"/>
        <s v="Blockwork"/>
        <s v="Exposed Soffit"/>
        <s v="Softwood Timber (painted) "/>
        <s v="Timber boarding"/>
        <s v="Timber boarding (raised floor)"/>
        <s v="MDF Boards"/>
        <s v="Bulkhead (tiles)"/>
        <s v="Tarmacadam"/>
        <s v="Block Paving"/>
        <s v="Paving Slabs"/>
        <s v="Shrubs &amp; Bushes"/>
        <s v="Grass"/>
        <s v="Profile metal sheeting"/>
        <s v="Built up felt systems"/>
        <s v="Pressed Metal Gutters &amp; Downpipes"/>
        <s v="Clearing of gutters"/>
        <s v="Polycarbonate roof light"/>
        <s v="Profile sheet cladding"/>
        <s v="Polyester protective coating to cladding"/>
        <s v="Metal columns"/>
        <s v="General metal surfaces"/>
        <s v="Concrete columns"/>
        <s v="Cementitious boarded soffits"/>
        <s v="Ground bearing floor slab"/>
        <s v="Cast In-situ Concrete"/>
        <s v="Metal"/>
        <s v="PVCu Double Glazed Unit"/>
        <s v="Powder Coated Aluminium"/>
        <s v="Timber doors"/>
        <s v="Concrete "/>
        <s v="Steel"/>
        <s v="Canopies fixed to block"/>
        <s v="Palisade fencing "/>
        <s v="Brickwork boundary walls"/>
        <s v="Steel security gates"/>
        <s v="Gas fired boiler 100kw - 300kw"/>
        <s v="Flue Systems (stainless steel 200 kw boiler)"/>
        <s v="Commercial Circulating Pump (Single or dual type)"/>
        <s v="Heating Distribution Pipework "/>
        <s v="Heating Services thermal insulation "/>
        <s v="Plant Manual Isolation Valves"/>
        <s v="Motorised Actuators"/>
        <s v="Control Panels"/>
        <s v="Motorised Control Valves"/>
        <s v="Gas distribution pipework "/>
        <s v="Fuel shut-off valves"/>
        <s v="Hot and Cold Water Pipework systems"/>
        <s v="Hot &amp; Cold Water Services thermal insulation "/>
        <s v="Circulating Pumps "/>
        <s v="Gas fired hot water heaters"/>
        <s v="Packaged Air handling units"/>
        <s v="Galvanised Ductwork Systems"/>
        <s v="Centrifugal fans"/>
        <s v="Ductwork thermal insulation"/>
        <s v="External louvres steel painted"/>
        <s v="Humidifier"/>
        <s v="Refrigerant pipework systems"/>
        <s v="Condensate pipework system"/>
        <s v="Sub distribution wiring and containment systems "/>
        <s v="Fixed appliance power supplies/ isolators (Spurs)"/>
        <s v="Emergency lighting (inc key switch) "/>
        <s v="Lighting and luminaires (internal)"/>
        <s v="Fuel storage tank."/>
        <s v="LV switchgear (internal)"/>
        <s v="Main supply switchgear "/>
        <s v="SWA mains/sub distribution cables. "/>
        <s v="Earth bonding (Primary)"/>
        <s v="Electricity Meter &amp; Measurement"/>
        <s v="Standby generator plus prime mover"/>
        <s v="Fire Alarm Installations (inc, call points, sounders and detection) "/>
        <s v="Petrol &amp; Diesel Storage and Pumps"/>
        <s v="Lighting and luminaires (external)"/>
        <s v="Water Boilers - (tea points) "/>
        <s v="Kitchen Extract canopies/ Hoods (average)"/>
        <s v="Television and satellite systems"/>
        <s v="Kitchen (cooking and support systems)"/>
        <s v="Computer room air conditioning"/>
        <s v="Lift Plant &amp; Controls"/>
        <s v="Water Meter &amp; Measurement"/>
        <s v="Fuel Meter &amp; Measurement"/>
        <s v="Air-to-air commercial Heat pumps"/>
        <s v="Radiators. "/>
        <s v="Fan Convectors"/>
        <s v="Natural Convectors"/>
        <s v="LTHW Warm air heaters"/>
        <s v="Electric Heaters."/>
        <s v="Shower mixer and head"/>
        <s v="Local extract fans"/>
        <s v="Cold Water Storage Tanks "/>
        <s v="Fire Dampers  "/>
        <s v="Grilles and diffusers "/>
        <s v="Distribution boards (critical) "/>
        <s v="Distribution boards (Non critical)"/>
        <s v="Communication systems"/>
        <s v="Public address systems"/>
        <s v="Switched socket outlet (SSO)"/>
        <m/>
        <s v="Terrazzo" u="1"/>
        <s v="Other" u="1"/>
        <s v="Roller racking" u="1"/>
      </sharedItems>
    </cacheField>
    <cacheField name="Unit rate" numFmtId="0">
      <sharedItems containsBlank="1"/>
    </cacheField>
    <cacheField name="Item quantity" numFmtId="0">
      <sharedItems containsString="0" containsBlank="1" containsNumber="1" minValue="0.3" maxValue="250"/>
    </cacheField>
    <cacheField name="Standard Rate" numFmtId="0">
      <sharedItems containsBlank="1" containsMixedTypes="1" containsNumber="1" minValue="4.66" maxValue="135500"/>
    </cacheField>
    <cacheField name="CONDITION RANK" numFmtId="0">
      <sharedItems containsBlank="1" count="5">
        <s v="B"/>
        <s v="C"/>
        <m/>
        <s v="D"/>
        <s v="A"/>
      </sharedItems>
    </cacheField>
    <cacheField name="Typical Life from new (YEARS)" numFmtId="0">
      <sharedItems containsBlank="1" containsMixedTypes="1" containsNumber="1" containsInteger="1" minValue="0" maxValue="110"/>
    </cacheField>
    <cacheField name="Estimated Remaining Useful Design Life (YEARS)" numFmtId="0">
      <sharedItems containsBlank="1" containsMixedTypes="1" containsNumber="1" containsInteger="1" minValue="1" maxValue="80"/>
    </cacheField>
    <cacheField name="Cost" numFmtId="0">
      <sharedItems containsBlank="1" containsMixedTypes="1" containsNumber="1" minValue="10" maxValue="135500"/>
    </cacheField>
    <cacheField name="Disrepair Narrative / General Comments" numFmtId="0">
      <sharedItems containsBlank="1"/>
    </cacheField>
    <cacheField name="Remedial Works" numFmtId="0">
      <sharedItems containsBlank="1"/>
    </cacheField>
    <cacheField name="Photo ref: (Applied to &quot;C&quot; or &quot;D&quot; ratings i.e.. Cx or Dx) " numFmtId="0">
      <sharedItems containsBlank="1"/>
    </cacheField>
    <cacheField name="Consequence Score (1-5)" numFmtId="0">
      <sharedItems containsString="0" containsBlank="1" containsNumber="1" containsInteger="1" minValue="2" maxValue="4"/>
    </cacheField>
    <cacheField name="Likelihood Score (1-4)" numFmtId="0">
      <sharedItems containsString="0" containsBlank="1" containsNumber="1" containsInteger="1" minValue="2" maxValue="4"/>
    </cacheField>
    <cacheField name="SCORE RANGE" numFmtId="0">
      <sharedItems containsString="0" containsBlank="1" containsNumber="1" containsInteger="1" minValue="0" maxValue="12"/>
    </cacheField>
    <cacheField name="RISK RANKING" numFmtId="0">
      <sharedItems containsBlank="1" count="5">
        <s v=""/>
        <s v="MODERATE"/>
        <s v="LOW"/>
        <m/>
        <s v="SIGNIFICANT"/>
      </sharedItems>
    </cacheField>
    <cacheField name="Year 1 - 2018/19" numFmtId="165">
      <sharedItems containsBlank="1" containsMixedTypes="1" containsNumber="1" minValue="25" maxValue="10000"/>
    </cacheField>
    <cacheField name="Year 2 - 2019/20" numFmtId="165">
      <sharedItems containsBlank="1" containsMixedTypes="1" containsNumber="1" minValue="10" maxValue="57942.509500000029"/>
    </cacheField>
    <cacheField name="Year 3 - 2020/21" numFmtId="165">
      <sharedItems containsBlank="1" containsMixedTypes="1" containsNumber="1" minValue="14" maxValue="62978.01690000001"/>
    </cacheField>
    <cacheField name="Year 4 - 2021/22" numFmtId="165">
      <sharedItems containsBlank="1" containsMixedTypes="1" containsNumber="1" minValue="0" maxValue="1129.9499999999998"/>
    </cacheField>
    <cacheField name="Year 5 - 2022/23" numFmtId="165">
      <sharedItems containsBlank="1" containsMixedTypes="1" containsNumber="1" minValue="522.96" maxValue="135500"/>
    </cacheField>
    <cacheField name="Total" numFmtId="165">
      <sharedItems containsString="0" containsBlank="1" containsNumber="1" minValue="0" maxValue="135500"/>
    </cacheField>
    <cacheField name="General Comments" numFmtId="0">
      <sharedItems containsBlank="1"/>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1443">
  <r>
    <x v="0"/>
    <s v="Weston Favell"/>
    <s v="060 / Office"/>
    <s v="GF"/>
    <n v="1"/>
    <s v="Internal Finishes"/>
    <n v="101"/>
    <x v="0"/>
    <n v="10102"/>
    <x v="0"/>
    <m/>
    <m/>
    <m/>
    <x v="0"/>
    <m/>
    <n v="8"/>
    <m/>
    <m/>
    <m/>
    <m/>
    <m/>
    <m/>
    <n v="0"/>
    <x v="0"/>
    <s v="£0.00"/>
    <s v="£0.00"/>
    <s v="£0.00"/>
    <s v="£0.00"/>
    <s v="£0.00"/>
    <n v="0"/>
    <s v="2 damaged ceiling tiles (not costed)"/>
  </r>
  <r>
    <x v="0"/>
    <s v="Weston Favell"/>
    <s v="060 / Office"/>
    <s v="GF"/>
    <n v="1"/>
    <s v="Internal Finishes"/>
    <n v="102"/>
    <x v="1"/>
    <n v="10207"/>
    <x v="1"/>
    <m/>
    <m/>
    <m/>
    <x v="0"/>
    <m/>
    <n v="12"/>
    <m/>
    <m/>
    <m/>
    <m/>
    <m/>
    <m/>
    <n v="0"/>
    <x v="0"/>
    <s v="£0.00"/>
    <s v="£0.00"/>
    <s v="£0.00"/>
    <s v="£0.00"/>
    <s v="£0.00"/>
    <n v="0"/>
    <m/>
  </r>
  <r>
    <x v="0"/>
    <s v="Weston Favell"/>
    <s v="060 / Office"/>
    <s v="GF"/>
    <n v="1"/>
    <s v="Internal Finishes"/>
    <n v="103"/>
    <x v="2"/>
    <n v="10302"/>
    <x v="2"/>
    <s v="m2"/>
    <n v="40"/>
    <n v="43.58"/>
    <x v="1"/>
    <n v="15"/>
    <n v="3"/>
    <n v="1743.1999999999998"/>
    <s v="Stained"/>
    <s v="Replace"/>
    <s v="INT 21"/>
    <n v="2"/>
    <n v="3"/>
    <n v="6"/>
    <x v="1"/>
    <s v="£0.00"/>
    <s v="£0.00"/>
    <n v="1743.1999999999998"/>
    <s v="£0.00"/>
    <s v="£0.00"/>
    <n v="1743.1999999999998"/>
    <m/>
  </r>
  <r>
    <x v="0"/>
    <s v="Weston Favell"/>
    <s v="060 / Office"/>
    <s v="GF"/>
    <n v="2"/>
    <s v="Door"/>
    <n v="201"/>
    <x v="3"/>
    <n v="20103"/>
    <x v="3"/>
    <m/>
    <m/>
    <m/>
    <x v="0"/>
    <m/>
    <n v="10"/>
    <m/>
    <m/>
    <m/>
    <m/>
    <m/>
    <m/>
    <n v="0"/>
    <x v="0"/>
    <s v="£0.00"/>
    <s v="£0.00"/>
    <s v="£0.00"/>
    <s v="£0.00"/>
    <s v="£0.00"/>
    <n v="0"/>
    <m/>
  </r>
  <r>
    <x v="0"/>
    <s v="Weston Favell"/>
    <s v="060 / Office"/>
    <s v="GF"/>
    <n v="3"/>
    <s v="Ironmongery"/>
    <n v="301"/>
    <x v="4"/>
    <n v="30101"/>
    <x v="4"/>
    <m/>
    <m/>
    <m/>
    <x v="0"/>
    <m/>
    <n v="10"/>
    <m/>
    <m/>
    <m/>
    <m/>
    <m/>
    <m/>
    <n v="0"/>
    <x v="0"/>
    <s v="£0.00"/>
    <s v="£0.00"/>
    <s v="£0.00"/>
    <s v="£0.00"/>
    <s v="£0.00"/>
    <n v="0"/>
    <m/>
  </r>
  <r>
    <x v="0"/>
    <s v="Weston Favell"/>
    <s v="060 / Office"/>
    <s v="GF"/>
    <n v="3"/>
    <s v="Ironmongery"/>
    <n v="301"/>
    <x v="4"/>
    <n v="30101"/>
    <x v="5"/>
    <s v="Item"/>
    <n v="1"/>
    <n v="25"/>
    <x v="1"/>
    <n v="20"/>
    <n v="2"/>
    <n v="25"/>
    <s v="Loose"/>
    <s v="Repair / replace"/>
    <s v="INT 16"/>
    <n v="2"/>
    <n v="2"/>
    <n v="4"/>
    <x v="2"/>
    <s v="£0.00"/>
    <n v="25"/>
    <s v="£0.00"/>
    <s v="£0.00"/>
    <s v="£0.00"/>
    <n v="25"/>
    <m/>
  </r>
  <r>
    <x v="0"/>
    <s v="Weston Favell"/>
    <s v="060 / Office"/>
    <s v="GF"/>
    <n v="4"/>
    <s v="Joinery"/>
    <n v="401"/>
    <x v="5"/>
    <n v="40102"/>
    <x v="6"/>
    <m/>
    <m/>
    <m/>
    <x v="0"/>
    <m/>
    <n v="8"/>
    <m/>
    <m/>
    <m/>
    <m/>
    <m/>
    <m/>
    <n v="0"/>
    <x v="0"/>
    <s v="£0.00"/>
    <s v="£0.00"/>
    <s v="£0.00"/>
    <s v="£0.00"/>
    <s v="£0.00"/>
    <n v="0"/>
    <m/>
  </r>
  <r>
    <x v="0"/>
    <s v="Weston Favell"/>
    <s v="060 / Office"/>
    <s v="GF"/>
    <n v="4"/>
    <s v="Joinery"/>
    <n v="401"/>
    <x v="5"/>
    <s v="40103DS"/>
    <x v="7"/>
    <m/>
    <m/>
    <m/>
    <x v="0"/>
    <m/>
    <n v="8"/>
    <m/>
    <m/>
    <m/>
    <m/>
    <m/>
    <m/>
    <n v="0"/>
    <x v="0"/>
    <s v="£0.00"/>
    <s v="£0.00"/>
    <s v="£0.00"/>
    <s v="£0.00"/>
    <s v="£0.00"/>
    <n v="0"/>
    <m/>
  </r>
  <r>
    <x v="0"/>
    <s v="Weston Favell"/>
    <s v="038 / Office"/>
    <s v="GF"/>
    <n v="1"/>
    <s v="Internal Finishes"/>
    <n v="101"/>
    <x v="0"/>
    <n v="10102"/>
    <x v="0"/>
    <m/>
    <m/>
    <m/>
    <x v="0"/>
    <m/>
    <n v="8"/>
    <m/>
    <m/>
    <m/>
    <m/>
    <m/>
    <m/>
    <n v="0"/>
    <x v="0"/>
    <s v="£0.00"/>
    <s v="£0.00"/>
    <s v="£0.00"/>
    <s v="£0.00"/>
    <s v="£0.00"/>
    <n v="0"/>
    <s v="2 damaged ceiling tiles (not costed)"/>
  </r>
  <r>
    <x v="0"/>
    <s v="Weston Favell"/>
    <s v="038 / Office"/>
    <s v="GF"/>
    <n v="1"/>
    <s v="Internal Finishes"/>
    <n v="102"/>
    <x v="1"/>
    <n v="10207"/>
    <x v="1"/>
    <m/>
    <m/>
    <m/>
    <x v="0"/>
    <m/>
    <n v="12"/>
    <m/>
    <m/>
    <m/>
    <m/>
    <m/>
    <m/>
    <n v="0"/>
    <x v="0"/>
    <s v="£0.00"/>
    <s v="£0.00"/>
    <s v="£0.00"/>
    <s v="£0.00"/>
    <s v="£0.00"/>
    <n v="0"/>
    <m/>
  </r>
  <r>
    <x v="0"/>
    <s v="Weston Favell"/>
    <s v="038 / Office"/>
    <s v="GF"/>
    <n v="1"/>
    <s v="Internal Finishes"/>
    <n v="103"/>
    <x v="2"/>
    <n v="10302"/>
    <x v="2"/>
    <s v="m2"/>
    <n v="10"/>
    <n v="43.58"/>
    <x v="1"/>
    <n v="15"/>
    <n v="3"/>
    <n v="435.79999999999995"/>
    <s v="Stained"/>
    <s v="Replace"/>
    <s v="INT 21"/>
    <n v="2"/>
    <n v="3"/>
    <n v="6"/>
    <x v="1"/>
    <s v="£0.00"/>
    <s v="£0.00"/>
    <n v="435.79999999999995"/>
    <s v="£0.00"/>
    <s v="£0.00"/>
    <n v="435.79999999999995"/>
    <m/>
  </r>
  <r>
    <x v="0"/>
    <s v="Weston Favell"/>
    <s v="038 / Office"/>
    <s v="GF"/>
    <n v="2"/>
    <s v="Door"/>
    <n v="201"/>
    <x v="3"/>
    <n v="20103"/>
    <x v="3"/>
    <m/>
    <m/>
    <m/>
    <x v="0"/>
    <m/>
    <n v="10"/>
    <m/>
    <m/>
    <m/>
    <m/>
    <m/>
    <m/>
    <n v="0"/>
    <x v="0"/>
    <s v="£0.00"/>
    <s v="£0.00"/>
    <s v="£0.00"/>
    <s v="£0.00"/>
    <s v="£0.00"/>
    <n v="0"/>
    <m/>
  </r>
  <r>
    <x v="0"/>
    <s v="Weston Favell"/>
    <s v="038 / Office"/>
    <s v="GF"/>
    <n v="3"/>
    <s v="Ironmongery"/>
    <n v="301"/>
    <x v="4"/>
    <n v="30101"/>
    <x v="4"/>
    <m/>
    <m/>
    <m/>
    <x v="0"/>
    <m/>
    <n v="10"/>
    <m/>
    <m/>
    <m/>
    <m/>
    <m/>
    <m/>
    <n v="0"/>
    <x v="0"/>
    <s v="£0.00"/>
    <s v="£0.00"/>
    <s v="£0.00"/>
    <s v="£0.00"/>
    <s v="£0.00"/>
    <n v="0"/>
    <m/>
  </r>
  <r>
    <x v="0"/>
    <s v="Weston Favell"/>
    <s v="038 / Office"/>
    <s v="GF"/>
    <n v="3"/>
    <s v="Ironmongery"/>
    <n v="301"/>
    <x v="4"/>
    <n v="30101"/>
    <x v="5"/>
    <s v="Item"/>
    <n v="1"/>
    <n v="25"/>
    <x v="1"/>
    <n v="20"/>
    <n v="2"/>
    <n v="25"/>
    <s v="Loose"/>
    <s v="Repair / replace"/>
    <s v="INT 16"/>
    <n v="2"/>
    <n v="2"/>
    <n v="4"/>
    <x v="2"/>
    <s v="£0.00"/>
    <n v="25"/>
    <s v="£0.00"/>
    <s v="£0.00"/>
    <s v="£0.00"/>
    <n v="25"/>
    <m/>
  </r>
  <r>
    <x v="0"/>
    <s v="Weston Favell"/>
    <s v="038 / Office"/>
    <s v="GF"/>
    <n v="4"/>
    <s v="Joinery"/>
    <n v="401"/>
    <x v="5"/>
    <n v="40102"/>
    <x v="6"/>
    <m/>
    <m/>
    <m/>
    <x v="0"/>
    <m/>
    <n v="8"/>
    <m/>
    <m/>
    <m/>
    <m/>
    <m/>
    <m/>
    <n v="0"/>
    <x v="0"/>
    <s v="£0.00"/>
    <s v="£0.00"/>
    <s v="£0.00"/>
    <s v="£0.00"/>
    <s v="£0.00"/>
    <n v="0"/>
    <m/>
  </r>
  <r>
    <x v="0"/>
    <s v="Weston Favell"/>
    <s v="038 / Office"/>
    <s v="GF"/>
    <n v="4"/>
    <s v="Joinery"/>
    <n v="401"/>
    <x v="5"/>
    <s v="40103DS"/>
    <x v="7"/>
    <m/>
    <m/>
    <m/>
    <x v="0"/>
    <m/>
    <n v="8"/>
    <m/>
    <m/>
    <m/>
    <m/>
    <m/>
    <m/>
    <n v="0"/>
    <x v="0"/>
    <s v="£0.00"/>
    <s v="£0.00"/>
    <s v="£0.00"/>
    <s v="£0.00"/>
    <s v="£0.00"/>
    <n v="0"/>
    <m/>
  </r>
  <r>
    <x v="0"/>
    <s v="Weston Favell"/>
    <s v="054 / Corridor"/>
    <s v="GF"/>
    <n v="1"/>
    <s v="Internal Finishes"/>
    <n v="101"/>
    <x v="0"/>
    <n v="10102"/>
    <x v="0"/>
    <s v="m2"/>
    <n v="10"/>
    <n v="76.47"/>
    <x v="1"/>
    <n v="25"/>
    <n v="3"/>
    <n v="764.7"/>
    <s v="30 - 40% of tiles damaged"/>
    <s v="Replace"/>
    <s v="INT 22, INT 17"/>
    <n v="2"/>
    <n v="3"/>
    <n v="6"/>
    <x v="1"/>
    <s v="£0.00"/>
    <s v="£0.00"/>
    <n v="764.7"/>
    <s v="£0.00"/>
    <s v="£0.00"/>
    <n v="764.7"/>
    <m/>
  </r>
  <r>
    <x v="0"/>
    <s v="Weston Favell"/>
    <s v="054 / Corridor"/>
    <s v="GF"/>
    <n v="1"/>
    <s v="Internal Finishes"/>
    <n v="102"/>
    <x v="1"/>
    <n v="10207"/>
    <x v="1"/>
    <m/>
    <m/>
    <m/>
    <x v="0"/>
    <m/>
    <n v="12"/>
    <m/>
    <m/>
    <m/>
    <m/>
    <m/>
    <m/>
    <n v="0"/>
    <x v="0"/>
    <s v="£0.00"/>
    <s v="£0.00"/>
    <s v="£0.00"/>
    <s v="£0.00"/>
    <s v="£0.00"/>
    <n v="0"/>
    <m/>
  </r>
  <r>
    <x v="0"/>
    <s v="Weston Favell"/>
    <s v="054 / Corridor"/>
    <s v="GF"/>
    <n v="1"/>
    <s v="Internal Finishes"/>
    <n v="103"/>
    <x v="2"/>
    <n v="10302"/>
    <x v="2"/>
    <s v="m2"/>
    <n v="25"/>
    <n v="43.58"/>
    <x v="1"/>
    <n v="15"/>
    <n v="3"/>
    <n v="1089.5"/>
    <s v="Worn and aged"/>
    <s v="Replace"/>
    <s v="INT 21"/>
    <n v="2"/>
    <n v="3"/>
    <n v="6"/>
    <x v="1"/>
    <s v="£0.00"/>
    <s v="£0.00"/>
    <n v="1089.5"/>
    <s v="£0.00"/>
    <s v="£0.00"/>
    <n v="1089.5"/>
    <m/>
  </r>
  <r>
    <x v="0"/>
    <s v="Weston Favell"/>
    <s v="054 / Corridor"/>
    <s v="GF"/>
    <n v="1"/>
    <s v="Internal Finishes"/>
    <n v="104"/>
    <x v="6"/>
    <n v="10401"/>
    <x v="8"/>
    <s v="m2"/>
    <n v="95"/>
    <n v="5.31"/>
    <x v="1"/>
    <n v="5"/>
    <n v="3"/>
    <n v="504.45"/>
    <s v="Walls marked and scuffed"/>
    <s v="Redecorate"/>
    <s v="INT 9"/>
    <n v="2"/>
    <n v="3"/>
    <n v="6"/>
    <x v="1"/>
    <s v="£0.00"/>
    <s v="£0.00"/>
    <n v="504.45"/>
    <s v="£0.00"/>
    <s v="£0.00"/>
    <n v="504.45"/>
    <m/>
  </r>
  <r>
    <x v="0"/>
    <s v="Weston Favell"/>
    <s v="054 / Corridor"/>
    <s v="GF"/>
    <n v="4"/>
    <s v="Joinery"/>
    <n v="401"/>
    <x v="5"/>
    <n v="40102"/>
    <x v="6"/>
    <m/>
    <m/>
    <m/>
    <x v="0"/>
    <m/>
    <n v="8"/>
    <m/>
    <m/>
    <m/>
    <m/>
    <m/>
    <m/>
    <n v="0"/>
    <x v="0"/>
    <s v="£0.00"/>
    <s v="£0.00"/>
    <s v="£0.00"/>
    <s v="£0.00"/>
    <s v="£0.00"/>
    <n v="0"/>
    <m/>
  </r>
  <r>
    <x v="0"/>
    <s v="Weston Favell"/>
    <s v="054 / Corridor"/>
    <s v="GF"/>
    <n v="4"/>
    <s v="Joinery"/>
    <n v="401"/>
    <x v="5"/>
    <s v="40103DS"/>
    <x v="7"/>
    <m/>
    <m/>
    <m/>
    <x v="0"/>
    <m/>
    <n v="8"/>
    <m/>
    <m/>
    <m/>
    <m/>
    <m/>
    <m/>
    <n v="0"/>
    <x v="0"/>
    <s v="£0.00"/>
    <s v="£0.00"/>
    <s v="£0.00"/>
    <s v="£0.00"/>
    <s v="£0.00"/>
    <n v="0"/>
    <m/>
  </r>
  <r>
    <x v="0"/>
    <s v="Weston Favell"/>
    <s v="054 / Corridor"/>
    <s v="GF"/>
    <n v="7"/>
    <s v="FF&amp;E"/>
    <n v="701"/>
    <x v="7"/>
    <n v="70117"/>
    <x v="9"/>
    <m/>
    <m/>
    <m/>
    <x v="0"/>
    <m/>
    <n v="10"/>
    <m/>
    <m/>
    <m/>
    <m/>
    <m/>
    <m/>
    <n v="0"/>
    <x v="0"/>
    <s v="£0.00"/>
    <s v="£0.00"/>
    <s v="£0.00"/>
    <s v="£0.00"/>
    <s v="£0.00"/>
    <n v="0"/>
    <m/>
  </r>
  <r>
    <x v="0"/>
    <s v="Weston Favell"/>
    <s v="044 /  Corridor"/>
    <s v="GF"/>
    <n v="1"/>
    <s v="Internal Finishes"/>
    <n v="101"/>
    <x v="0"/>
    <n v="10102"/>
    <x v="0"/>
    <s v="m2"/>
    <n v="8"/>
    <n v="76.47"/>
    <x v="1"/>
    <n v="25"/>
    <n v="3"/>
    <n v="611.76"/>
    <s v="30 - 40% of tiles damaged"/>
    <s v="Replace"/>
    <s v="INT 22, INT 17"/>
    <n v="2"/>
    <n v="3"/>
    <n v="6"/>
    <x v="1"/>
    <s v="£0.00"/>
    <s v="£0.00"/>
    <n v="611.76"/>
    <s v="£0.00"/>
    <s v="£0.00"/>
    <n v="611.76"/>
    <m/>
  </r>
  <r>
    <x v="0"/>
    <s v="Weston Favell"/>
    <s v="044 / Corridor"/>
    <s v="GF"/>
    <n v="1"/>
    <s v="Internal Finishes"/>
    <n v="102"/>
    <x v="1"/>
    <n v="10207"/>
    <x v="1"/>
    <m/>
    <m/>
    <m/>
    <x v="0"/>
    <m/>
    <n v="12"/>
    <m/>
    <m/>
    <m/>
    <m/>
    <m/>
    <m/>
    <n v="0"/>
    <x v="0"/>
    <s v="£0.00"/>
    <s v="£0.00"/>
    <s v="£0.00"/>
    <s v="£0.00"/>
    <s v="£0.00"/>
    <n v="0"/>
    <m/>
  </r>
  <r>
    <x v="0"/>
    <s v="Weston Favell"/>
    <s v="044 / Corridor"/>
    <s v="GF"/>
    <n v="1"/>
    <s v="Internal Finishes"/>
    <n v="103"/>
    <x v="2"/>
    <n v="10302"/>
    <x v="2"/>
    <s v="m2"/>
    <n v="19"/>
    <n v="43.58"/>
    <x v="1"/>
    <n v="15"/>
    <n v="3"/>
    <n v="828.02"/>
    <s v="Worn and aged"/>
    <s v="Replace"/>
    <s v="INT 21"/>
    <n v="2"/>
    <n v="3"/>
    <n v="6"/>
    <x v="1"/>
    <s v="£0.00"/>
    <s v="£0.00"/>
    <n v="828.02"/>
    <s v="£0.00"/>
    <s v="£0.00"/>
    <n v="828.02"/>
    <m/>
  </r>
  <r>
    <x v="0"/>
    <s v="Weston Favell"/>
    <s v="044 / Corridor"/>
    <s v="GF"/>
    <n v="1"/>
    <s v="Internal Finishes"/>
    <n v="104"/>
    <x v="6"/>
    <n v="10401"/>
    <x v="8"/>
    <s v="m2"/>
    <n v="30"/>
    <n v="5.31"/>
    <x v="1"/>
    <n v="5"/>
    <n v="3"/>
    <n v="159.29999999999998"/>
    <s v="Walls marked and scuffed"/>
    <s v="Redecorate"/>
    <s v="INT 9"/>
    <n v="2"/>
    <n v="3"/>
    <n v="6"/>
    <x v="1"/>
    <s v="£0.00"/>
    <s v="£0.00"/>
    <n v="159.29999999999998"/>
    <s v="£0.00"/>
    <s v="£0.00"/>
    <n v="159.29999999999998"/>
    <m/>
  </r>
  <r>
    <x v="0"/>
    <s v="Weston Favell"/>
    <s v="044 / Corridor"/>
    <s v="GF"/>
    <n v="4"/>
    <s v="Joinery"/>
    <n v="401"/>
    <x v="5"/>
    <n v="40102"/>
    <x v="6"/>
    <m/>
    <m/>
    <m/>
    <x v="0"/>
    <m/>
    <n v="8"/>
    <m/>
    <m/>
    <m/>
    <m/>
    <m/>
    <m/>
    <n v="0"/>
    <x v="0"/>
    <s v="£0.00"/>
    <s v="£0.00"/>
    <s v="£0.00"/>
    <s v="£0.00"/>
    <s v="£0.00"/>
    <n v="0"/>
    <m/>
  </r>
  <r>
    <x v="0"/>
    <s v="Weston Favell"/>
    <s v="044 / Corridor"/>
    <s v="GF"/>
    <n v="4"/>
    <s v="Joinery"/>
    <n v="401"/>
    <x v="5"/>
    <s v="40103DS"/>
    <x v="7"/>
    <m/>
    <m/>
    <m/>
    <x v="0"/>
    <m/>
    <n v="8"/>
    <m/>
    <m/>
    <m/>
    <m/>
    <m/>
    <m/>
    <n v="0"/>
    <x v="0"/>
    <s v="£0.00"/>
    <s v="£0.00"/>
    <s v="£0.00"/>
    <s v="£0.00"/>
    <s v="£0.00"/>
    <n v="0"/>
    <m/>
  </r>
  <r>
    <x v="0"/>
    <s v="Weston Favell"/>
    <s v="064 / Office"/>
    <s v="GF"/>
    <n v="1"/>
    <s v="Internal Finishes"/>
    <n v="101"/>
    <x v="0"/>
    <n v="10102"/>
    <x v="0"/>
    <s v="m2"/>
    <n v="5"/>
    <n v="76.47"/>
    <x v="1"/>
    <n v="25"/>
    <n v="3"/>
    <n v="382.35"/>
    <s v="30 - 40% of tiles damaged"/>
    <s v="Replace"/>
    <s v="INT 22, INT 17"/>
    <n v="2"/>
    <n v="3"/>
    <n v="6"/>
    <x v="1"/>
    <s v="£0.00"/>
    <s v="£0.00"/>
    <n v="382.35"/>
    <s v="£0.00"/>
    <s v="£0.00"/>
    <n v="382.35"/>
    <m/>
  </r>
  <r>
    <x v="0"/>
    <s v="Weston Favell"/>
    <s v="064 / Office"/>
    <s v="GF"/>
    <n v="1"/>
    <s v="Internal Finishes"/>
    <n v="102"/>
    <x v="1"/>
    <n v="10207"/>
    <x v="1"/>
    <m/>
    <m/>
    <m/>
    <x v="0"/>
    <m/>
    <n v="12"/>
    <m/>
    <m/>
    <m/>
    <m/>
    <m/>
    <m/>
    <n v="0"/>
    <x v="0"/>
    <s v="£0.00"/>
    <s v="£0.00"/>
    <s v="£0.00"/>
    <s v="£0.00"/>
    <s v="£0.00"/>
    <n v="0"/>
    <m/>
  </r>
  <r>
    <x v="0"/>
    <s v="Weston Favell"/>
    <s v="064 / Office"/>
    <s v="GF"/>
    <n v="1"/>
    <s v="Internal Finishes"/>
    <n v="103"/>
    <x v="2"/>
    <n v="10302"/>
    <x v="2"/>
    <s v="m2"/>
    <n v="11"/>
    <n v="43.58"/>
    <x v="1"/>
    <n v="15"/>
    <n v="3"/>
    <n v="479.38"/>
    <s v="Worn and aged"/>
    <s v="Replace"/>
    <s v="INT 21"/>
    <n v="2"/>
    <n v="3"/>
    <n v="6"/>
    <x v="1"/>
    <s v="£0.00"/>
    <s v="£0.00"/>
    <n v="479.38"/>
    <s v="£0.00"/>
    <s v="£0.00"/>
    <n v="479.38"/>
    <m/>
  </r>
  <r>
    <x v="0"/>
    <s v="Weston Favell"/>
    <s v="064 / Office"/>
    <s v="GF"/>
    <n v="1"/>
    <s v="Internal Finishes"/>
    <n v="104"/>
    <x v="6"/>
    <n v="10401"/>
    <x v="8"/>
    <s v="m2"/>
    <n v="25"/>
    <n v="5.31"/>
    <x v="1"/>
    <n v="5"/>
    <n v="3"/>
    <n v="132.75"/>
    <s v="Walls marked and scuffed"/>
    <s v="Redecorate"/>
    <s v="INT 9"/>
    <n v="2"/>
    <n v="3"/>
    <n v="6"/>
    <x v="1"/>
    <s v="£0.00"/>
    <s v="£0.00"/>
    <n v="132.75"/>
    <s v="£0.00"/>
    <s v="£0.00"/>
    <n v="132.75"/>
    <m/>
  </r>
  <r>
    <x v="0"/>
    <s v="Weston Favell"/>
    <s v="064 / Office"/>
    <s v="GF"/>
    <n v="4"/>
    <s v="Joinery"/>
    <n v="401"/>
    <x v="5"/>
    <n v="40102"/>
    <x v="6"/>
    <m/>
    <m/>
    <m/>
    <x v="0"/>
    <m/>
    <n v="8"/>
    <m/>
    <m/>
    <m/>
    <m/>
    <m/>
    <m/>
    <n v="0"/>
    <x v="0"/>
    <s v="£0.00"/>
    <s v="£0.00"/>
    <s v="£0.00"/>
    <s v="£0.00"/>
    <s v="£0.00"/>
    <n v="0"/>
    <m/>
  </r>
  <r>
    <x v="0"/>
    <s v="Weston Favell"/>
    <s v="064 / Office"/>
    <s v="GF"/>
    <n v="4"/>
    <s v="Joinery"/>
    <n v="401"/>
    <x v="5"/>
    <s v="40103DS"/>
    <x v="7"/>
    <m/>
    <m/>
    <m/>
    <x v="0"/>
    <m/>
    <n v="8"/>
    <m/>
    <m/>
    <m/>
    <m/>
    <m/>
    <m/>
    <n v="0"/>
    <x v="0"/>
    <s v="£0.00"/>
    <s v="£0.00"/>
    <s v="£0.00"/>
    <s v="£0.00"/>
    <s v="£0.00"/>
    <n v="0"/>
    <m/>
  </r>
  <r>
    <x v="0"/>
    <s v="Weston Favell"/>
    <s v="045 / Corridor"/>
    <s v="GF"/>
    <n v="1"/>
    <s v="Internal Finishes"/>
    <n v="101"/>
    <x v="0"/>
    <n v="10102"/>
    <x v="0"/>
    <s v="m2"/>
    <n v="5"/>
    <n v="76.47"/>
    <x v="1"/>
    <n v="25"/>
    <n v="3"/>
    <n v="382.35"/>
    <s v="30 - 40% of tiles damaged"/>
    <s v="Replace"/>
    <s v="INT 22, INT 17"/>
    <n v="2"/>
    <n v="3"/>
    <n v="6"/>
    <x v="1"/>
    <s v="£0.00"/>
    <s v="£0.00"/>
    <n v="382.35"/>
    <s v="£0.00"/>
    <s v="£0.00"/>
    <n v="382.35"/>
    <m/>
  </r>
  <r>
    <x v="0"/>
    <s v="Weston Favell"/>
    <s v="045 / Corridor"/>
    <s v="GF"/>
    <n v="1"/>
    <s v="Internal Finishes"/>
    <n v="102"/>
    <x v="1"/>
    <n v="10207"/>
    <x v="1"/>
    <m/>
    <m/>
    <m/>
    <x v="0"/>
    <m/>
    <n v="12"/>
    <m/>
    <m/>
    <m/>
    <m/>
    <m/>
    <m/>
    <n v="0"/>
    <x v="0"/>
    <s v="£0.00"/>
    <s v="£0.00"/>
    <s v="£0.00"/>
    <s v="£0.00"/>
    <s v="£0.00"/>
    <n v="0"/>
    <m/>
  </r>
  <r>
    <x v="0"/>
    <s v="Weston Favell"/>
    <s v="045 / Corridor"/>
    <s v="GF"/>
    <n v="1"/>
    <s v="Internal Finishes"/>
    <n v="103"/>
    <x v="2"/>
    <n v="10302"/>
    <x v="2"/>
    <s v="m2"/>
    <n v="11"/>
    <n v="43.58"/>
    <x v="1"/>
    <n v="15"/>
    <n v="3"/>
    <n v="479.38"/>
    <s v="Worn and aged"/>
    <s v="Replace"/>
    <s v="INT 21"/>
    <n v="2"/>
    <n v="3"/>
    <n v="6"/>
    <x v="1"/>
    <s v="£0.00"/>
    <s v="£0.00"/>
    <n v="479.38"/>
    <s v="£0.00"/>
    <s v="£0.00"/>
    <n v="479.38"/>
    <m/>
  </r>
  <r>
    <x v="0"/>
    <s v="Weston Favell"/>
    <s v="045 / Corridor"/>
    <s v="GF"/>
    <n v="1"/>
    <s v="Internal Finishes"/>
    <n v="104"/>
    <x v="6"/>
    <n v="10401"/>
    <x v="8"/>
    <s v="m2"/>
    <n v="45"/>
    <n v="5.31"/>
    <x v="1"/>
    <n v="5"/>
    <n v="3"/>
    <n v="238.95"/>
    <s v="Walls marked and scuffed"/>
    <s v="Redecorate"/>
    <s v="INT 9"/>
    <n v="2"/>
    <n v="3"/>
    <n v="6"/>
    <x v="1"/>
    <s v="£0.00"/>
    <s v="£0.00"/>
    <n v="238.95"/>
    <s v="£0.00"/>
    <s v="£0.00"/>
    <n v="238.95"/>
    <m/>
  </r>
  <r>
    <x v="0"/>
    <s v="Weston Favell"/>
    <s v="045 / Corridor"/>
    <s v="GF"/>
    <n v="4"/>
    <s v="Joinery"/>
    <n v="401"/>
    <x v="5"/>
    <n v="40102"/>
    <x v="6"/>
    <m/>
    <m/>
    <m/>
    <x v="0"/>
    <m/>
    <n v="8"/>
    <m/>
    <m/>
    <m/>
    <m/>
    <m/>
    <m/>
    <n v="0"/>
    <x v="0"/>
    <s v="£0.00"/>
    <s v="£0.00"/>
    <s v="£0.00"/>
    <s v="£0.00"/>
    <s v="£0.00"/>
    <n v="0"/>
    <m/>
  </r>
  <r>
    <x v="0"/>
    <s v="Weston Favell"/>
    <s v="045 / Corridor"/>
    <s v="GF"/>
    <n v="4"/>
    <s v="Joinery"/>
    <n v="401"/>
    <x v="5"/>
    <s v="40103DS"/>
    <x v="7"/>
    <m/>
    <m/>
    <m/>
    <x v="0"/>
    <m/>
    <n v="8"/>
    <m/>
    <m/>
    <m/>
    <m/>
    <m/>
    <m/>
    <n v="0"/>
    <x v="0"/>
    <s v="£0.00"/>
    <s v="£0.00"/>
    <s v="£0.00"/>
    <s v="£0.00"/>
    <s v="£0.00"/>
    <n v="0"/>
    <m/>
  </r>
  <r>
    <x v="0"/>
    <s v="Weston Favell"/>
    <s v="040 / Corridor"/>
    <s v="GF"/>
    <n v="1"/>
    <s v="Internal Finishes"/>
    <n v="101"/>
    <x v="0"/>
    <n v="10102"/>
    <x v="0"/>
    <s v="m2"/>
    <n v="8"/>
    <n v="76.47"/>
    <x v="1"/>
    <n v="25"/>
    <n v="3"/>
    <n v="611.76"/>
    <s v="30 - 40% of tiles damaged"/>
    <s v="Replace"/>
    <s v="INT 22, INT 17"/>
    <n v="2"/>
    <n v="3"/>
    <n v="6"/>
    <x v="1"/>
    <s v="£0.00"/>
    <s v="£0.00"/>
    <n v="611.76"/>
    <s v="£0.00"/>
    <s v="£0.00"/>
    <n v="611.76"/>
    <m/>
  </r>
  <r>
    <x v="0"/>
    <s v="Weston Favell"/>
    <s v="040 / Corridor"/>
    <s v="GF"/>
    <n v="1"/>
    <s v="Internal Finishes"/>
    <n v="102"/>
    <x v="1"/>
    <n v="10207"/>
    <x v="1"/>
    <m/>
    <m/>
    <m/>
    <x v="0"/>
    <m/>
    <n v="12"/>
    <m/>
    <m/>
    <m/>
    <m/>
    <m/>
    <m/>
    <n v="0"/>
    <x v="0"/>
    <s v="£0.00"/>
    <s v="£0.00"/>
    <s v="£0.00"/>
    <s v="£0.00"/>
    <s v="£0.00"/>
    <n v="0"/>
    <m/>
  </r>
  <r>
    <x v="0"/>
    <s v="Weston Favell"/>
    <s v="040 / Corridor"/>
    <s v="GF"/>
    <n v="1"/>
    <s v="Internal Finishes"/>
    <n v="103"/>
    <x v="2"/>
    <n v="10302"/>
    <x v="2"/>
    <s v="m2"/>
    <n v="18"/>
    <n v="43.58"/>
    <x v="1"/>
    <n v="15"/>
    <n v="3"/>
    <n v="784.43999999999994"/>
    <s v="Worn and aged"/>
    <s v="Replace"/>
    <s v="INT 21"/>
    <n v="2"/>
    <n v="3"/>
    <n v="6"/>
    <x v="1"/>
    <s v="£0.00"/>
    <s v="£0.00"/>
    <n v="784.43999999999994"/>
    <s v="£0.00"/>
    <s v="£0.00"/>
    <n v="784.43999999999994"/>
    <m/>
  </r>
  <r>
    <x v="0"/>
    <s v="Weston Favell"/>
    <s v="040 / Corridor"/>
    <s v="GF"/>
    <n v="1"/>
    <s v="Internal Finishes"/>
    <n v="103"/>
    <x v="2"/>
    <s v="10308DS"/>
    <x v="10"/>
    <s v="m2"/>
    <n v="2"/>
    <n v="71.709999999999994"/>
    <x v="1"/>
    <n v="20"/>
    <n v="3"/>
    <n v="143.41999999999999"/>
    <s v="Worn and aged"/>
    <s v="Replace"/>
    <s v="INT 1"/>
    <n v="2"/>
    <n v="3"/>
    <n v="6"/>
    <x v="1"/>
    <s v="£0.00"/>
    <s v="£0.00"/>
    <n v="143.41999999999999"/>
    <s v="£0.00"/>
    <s v="£0.00"/>
    <n v="143.41999999999999"/>
    <m/>
  </r>
  <r>
    <x v="0"/>
    <s v="Weston Favell"/>
    <s v="040 / Corridor"/>
    <s v="GF"/>
    <n v="1"/>
    <s v="Internal Finishes"/>
    <n v="104"/>
    <x v="6"/>
    <n v="10401"/>
    <x v="8"/>
    <s v="m2"/>
    <n v="65"/>
    <n v="5.31"/>
    <x v="1"/>
    <n v="5"/>
    <n v="3"/>
    <n v="345.15"/>
    <s v="Walls marked and scuffed"/>
    <s v="Redecorate"/>
    <s v="INT 9"/>
    <n v="2"/>
    <n v="3"/>
    <n v="6"/>
    <x v="1"/>
    <s v="£0.00"/>
    <s v="£0.00"/>
    <n v="345.15"/>
    <s v="£0.00"/>
    <s v="£0.00"/>
    <n v="345.15"/>
    <m/>
  </r>
  <r>
    <x v="0"/>
    <s v="Weston Favell"/>
    <s v="040 / Corridor"/>
    <s v="GF"/>
    <n v="4"/>
    <s v="Joinery"/>
    <n v="401"/>
    <x v="5"/>
    <n v="40102"/>
    <x v="6"/>
    <m/>
    <m/>
    <m/>
    <x v="0"/>
    <m/>
    <n v="8"/>
    <m/>
    <m/>
    <m/>
    <m/>
    <m/>
    <m/>
    <n v="0"/>
    <x v="0"/>
    <s v="£0.00"/>
    <s v="£0.00"/>
    <s v="£0.00"/>
    <s v="£0.00"/>
    <s v="£0.00"/>
    <n v="0"/>
    <m/>
  </r>
  <r>
    <x v="0"/>
    <s v="Weston Favell"/>
    <s v="040 / Corridor"/>
    <s v="GF"/>
    <n v="4"/>
    <s v="Joinery"/>
    <n v="401"/>
    <x v="5"/>
    <s v="40103DS"/>
    <x v="7"/>
    <m/>
    <m/>
    <m/>
    <x v="0"/>
    <m/>
    <n v="8"/>
    <m/>
    <m/>
    <m/>
    <m/>
    <m/>
    <m/>
    <n v="0"/>
    <x v="0"/>
    <s v="£0.00"/>
    <s v="£0.00"/>
    <s v="£0.00"/>
    <s v="£0.00"/>
    <s v="£0.00"/>
    <n v="0"/>
    <m/>
  </r>
  <r>
    <x v="0"/>
    <s v="Weston Favell"/>
    <s v="061 / Office"/>
    <s v="GF"/>
    <n v="1"/>
    <s v="Internal Finishes"/>
    <n v="101"/>
    <x v="0"/>
    <n v="10101"/>
    <x v="11"/>
    <m/>
    <m/>
    <m/>
    <x v="0"/>
    <m/>
    <n v="8"/>
    <m/>
    <m/>
    <m/>
    <m/>
    <m/>
    <m/>
    <n v="0"/>
    <x v="0"/>
    <s v="£0.00"/>
    <s v="£0.00"/>
    <s v="£0.00"/>
    <s v="£0.00"/>
    <s v="£0.00"/>
    <n v="0"/>
    <m/>
  </r>
  <r>
    <x v="0"/>
    <s v="Weston Favell"/>
    <s v="061 / Office"/>
    <s v="GF"/>
    <n v="1"/>
    <s v="Internal Finishes"/>
    <n v="102"/>
    <x v="1"/>
    <n v="10207"/>
    <x v="1"/>
    <m/>
    <m/>
    <m/>
    <x v="0"/>
    <m/>
    <n v="12"/>
    <m/>
    <m/>
    <m/>
    <m/>
    <m/>
    <m/>
    <n v="0"/>
    <x v="0"/>
    <s v="£0.00"/>
    <s v="£0.00"/>
    <s v="£0.00"/>
    <s v="£0.00"/>
    <s v="£0.00"/>
    <n v="0"/>
    <m/>
  </r>
  <r>
    <x v="0"/>
    <s v="Weston Favell"/>
    <s v="061 / Office"/>
    <s v="GF"/>
    <n v="1"/>
    <s v="Internal Finishes"/>
    <n v="103"/>
    <x v="2"/>
    <n v="10302"/>
    <x v="2"/>
    <m/>
    <m/>
    <m/>
    <x v="0"/>
    <m/>
    <n v="10"/>
    <m/>
    <m/>
    <m/>
    <m/>
    <m/>
    <m/>
    <n v="0"/>
    <x v="0"/>
    <s v="£0.00"/>
    <s v="£0.00"/>
    <s v="£0.00"/>
    <s v="£0.00"/>
    <s v="£0.00"/>
    <n v="0"/>
    <m/>
  </r>
  <r>
    <x v="0"/>
    <s v="Weston Favell"/>
    <s v="061 / Office"/>
    <s v="GF"/>
    <n v="1"/>
    <s v="Internal Finishes"/>
    <n v="104"/>
    <x v="6"/>
    <n v="10401"/>
    <x v="8"/>
    <s v="m2"/>
    <n v="33"/>
    <n v="5.31"/>
    <x v="1"/>
    <n v="5"/>
    <n v="3"/>
    <n v="175.23"/>
    <s v="Walls marked and scuffed"/>
    <s v="Redecorate"/>
    <s v="INT 9"/>
    <n v="2"/>
    <n v="3"/>
    <n v="6"/>
    <x v="1"/>
    <s v="£0.00"/>
    <s v="£0.00"/>
    <n v="175.23"/>
    <s v="£0.00"/>
    <s v="£0.00"/>
    <n v="175.23"/>
    <m/>
  </r>
  <r>
    <x v="0"/>
    <s v="Weston Favell"/>
    <s v="061 / Office"/>
    <s v="GF"/>
    <n v="4"/>
    <s v="Joinery"/>
    <n v="401"/>
    <x v="5"/>
    <n v="40101"/>
    <x v="12"/>
    <m/>
    <m/>
    <m/>
    <x v="0"/>
    <m/>
    <n v="8"/>
    <m/>
    <m/>
    <m/>
    <m/>
    <m/>
    <m/>
    <n v="0"/>
    <x v="0"/>
    <s v="£0.00"/>
    <s v="£0.00"/>
    <s v="£0.00"/>
    <s v="£0.00"/>
    <s v="£0.00"/>
    <n v="0"/>
    <m/>
  </r>
  <r>
    <x v="0"/>
    <s v="Weston Favell"/>
    <s v="061 / Office"/>
    <s v="GF"/>
    <n v="4"/>
    <s v="Joinery"/>
    <n v="401"/>
    <x v="5"/>
    <n v="40102"/>
    <x v="6"/>
    <m/>
    <m/>
    <m/>
    <x v="0"/>
    <m/>
    <n v="8"/>
    <m/>
    <m/>
    <m/>
    <m/>
    <m/>
    <m/>
    <n v="0"/>
    <x v="0"/>
    <s v="£0.00"/>
    <s v="£0.00"/>
    <s v="£0.00"/>
    <s v="£0.00"/>
    <s v="£0.00"/>
    <n v="0"/>
    <m/>
  </r>
  <r>
    <x v="0"/>
    <s v="Weston Favell"/>
    <s v="061 / Office"/>
    <s v="GF"/>
    <n v="4"/>
    <s v="Joinery"/>
    <n v="401"/>
    <x v="5"/>
    <s v="40103DS"/>
    <x v="7"/>
    <m/>
    <m/>
    <m/>
    <x v="0"/>
    <m/>
    <n v="8"/>
    <m/>
    <m/>
    <m/>
    <m/>
    <m/>
    <m/>
    <n v="0"/>
    <x v="0"/>
    <s v="£0.00"/>
    <s v="£0.00"/>
    <s v="£0.00"/>
    <s v="£0.00"/>
    <s v="£0.00"/>
    <n v="0"/>
    <m/>
  </r>
  <r>
    <x v="0"/>
    <s v="Weston Favell"/>
    <s v="061 / Office"/>
    <s v="GF"/>
    <n v="7"/>
    <s v="FF&amp;E"/>
    <n v="701"/>
    <x v="7"/>
    <s v="70109DS"/>
    <x v="13"/>
    <m/>
    <m/>
    <m/>
    <x v="0"/>
    <m/>
    <n v="10"/>
    <m/>
    <m/>
    <m/>
    <m/>
    <m/>
    <m/>
    <n v="0"/>
    <x v="0"/>
    <s v="£0.00"/>
    <s v="£0.00"/>
    <s v="£0.00"/>
    <s v="£0.00"/>
    <s v="£0.00"/>
    <n v="0"/>
    <m/>
  </r>
  <r>
    <x v="0"/>
    <s v="Weston Favell"/>
    <s v="062 / Cleaners"/>
    <s v="GF"/>
    <n v="1"/>
    <s v="Internal Finishes"/>
    <n v="101"/>
    <x v="0"/>
    <n v="10102"/>
    <x v="0"/>
    <s v="m2"/>
    <n v="3"/>
    <n v="76.47"/>
    <x v="1"/>
    <n v="25"/>
    <n v="3"/>
    <n v="229.41"/>
    <s v="Damaged and stained"/>
    <s v="Replace"/>
    <s v="INT 22, INT 17"/>
    <n v="2"/>
    <n v="3"/>
    <n v="6"/>
    <x v="1"/>
    <s v="£0.00"/>
    <s v="£0.00"/>
    <n v="229.41"/>
    <s v="£0.00"/>
    <s v="£0.00"/>
    <n v="229.41"/>
    <m/>
  </r>
  <r>
    <x v="0"/>
    <s v="Weston Favell"/>
    <s v="062 / Cleaners"/>
    <s v="GF"/>
    <n v="1"/>
    <s v="Internal Finishes"/>
    <n v="102"/>
    <x v="1"/>
    <n v="10207"/>
    <x v="1"/>
    <m/>
    <m/>
    <m/>
    <x v="0"/>
    <m/>
    <n v="12"/>
    <m/>
    <m/>
    <m/>
    <m/>
    <m/>
    <m/>
    <n v="0"/>
    <x v="0"/>
    <s v="£0.00"/>
    <s v="£0.00"/>
    <s v="£0.00"/>
    <s v="£0.00"/>
    <s v="£0.00"/>
    <n v="0"/>
    <m/>
  </r>
  <r>
    <x v="0"/>
    <s v="Weston Favell"/>
    <s v="062 / Cleaners"/>
    <s v="GF"/>
    <n v="1"/>
    <s v="Internal Finishes"/>
    <n v="103"/>
    <x v="2"/>
    <s v="10309DS"/>
    <x v="14"/>
    <m/>
    <m/>
    <m/>
    <x v="0"/>
    <m/>
    <n v="8"/>
    <m/>
    <m/>
    <m/>
    <m/>
    <m/>
    <m/>
    <n v="0"/>
    <x v="0"/>
    <s v="£0.00"/>
    <s v="£0.00"/>
    <s v="£0.00"/>
    <s v="£0.00"/>
    <s v="£0.00"/>
    <n v="0"/>
    <m/>
  </r>
  <r>
    <x v="0"/>
    <s v="Weston Favell"/>
    <s v="062 / Cleaners"/>
    <s v="GF"/>
    <n v="1"/>
    <s v="Internal Finishes"/>
    <n v="104"/>
    <x v="6"/>
    <n v="10401"/>
    <x v="8"/>
    <s v="m2"/>
    <n v="18"/>
    <n v="5.31"/>
    <x v="1"/>
    <n v="5"/>
    <n v="3"/>
    <n v="95.58"/>
    <s v="Walls marked and scuffed"/>
    <s v="Redecorate"/>
    <s v="INT 9"/>
    <n v="2"/>
    <n v="3"/>
    <n v="6"/>
    <x v="1"/>
    <s v="£0.00"/>
    <s v="£0.00"/>
    <n v="95.58"/>
    <s v="£0.00"/>
    <s v="£0.00"/>
    <n v="95.58"/>
    <m/>
  </r>
  <r>
    <x v="0"/>
    <s v="Weston Favell"/>
    <s v="062 / Cleaners"/>
    <s v="GF"/>
    <n v="2"/>
    <s v="Door"/>
    <n v="201"/>
    <x v="3"/>
    <n v="20102"/>
    <x v="15"/>
    <m/>
    <m/>
    <m/>
    <x v="0"/>
    <m/>
    <n v="12"/>
    <m/>
    <m/>
    <m/>
    <m/>
    <m/>
    <m/>
    <n v="0"/>
    <x v="0"/>
    <s v="£0.00"/>
    <s v="£0.00"/>
    <s v="£0.00"/>
    <s v="£0.00"/>
    <s v="£0.00"/>
    <n v="0"/>
    <m/>
  </r>
  <r>
    <x v="0"/>
    <s v="Weston Favell"/>
    <s v="062 / Cleaners"/>
    <s v="GF"/>
    <n v="3"/>
    <s v="Ironmongery"/>
    <n v="301"/>
    <x v="4"/>
    <n v="30101"/>
    <x v="4"/>
    <m/>
    <m/>
    <m/>
    <x v="0"/>
    <m/>
    <n v="10"/>
    <m/>
    <m/>
    <m/>
    <m/>
    <m/>
    <m/>
    <n v="0"/>
    <x v="0"/>
    <s v="£0.00"/>
    <s v="£0.00"/>
    <s v="£0.00"/>
    <s v="£0.00"/>
    <s v="£0.00"/>
    <n v="0"/>
    <m/>
  </r>
  <r>
    <x v="0"/>
    <s v="Weston Favell"/>
    <s v="062 / Cleaners"/>
    <s v="GF"/>
    <n v="4"/>
    <s v="Joinery"/>
    <n v="401"/>
    <x v="5"/>
    <n v="40101"/>
    <x v="12"/>
    <m/>
    <m/>
    <m/>
    <x v="0"/>
    <m/>
    <n v="12"/>
    <m/>
    <m/>
    <m/>
    <m/>
    <m/>
    <m/>
    <n v="0"/>
    <x v="0"/>
    <s v="£0.00"/>
    <s v="£0.00"/>
    <s v="£0.00"/>
    <s v="£0.00"/>
    <s v="£0.00"/>
    <n v="0"/>
    <m/>
  </r>
  <r>
    <x v="0"/>
    <s v="Weston Favell"/>
    <s v="062 / Cleaners"/>
    <s v="GF"/>
    <n v="4"/>
    <s v="Joinery"/>
    <n v="401"/>
    <x v="5"/>
    <n v="40102"/>
    <x v="6"/>
    <m/>
    <m/>
    <m/>
    <x v="0"/>
    <m/>
    <n v="12"/>
    <m/>
    <m/>
    <m/>
    <m/>
    <m/>
    <m/>
    <n v="0"/>
    <x v="0"/>
    <s v="£0.00"/>
    <s v="£0.00"/>
    <s v="£0.00"/>
    <s v="£0.00"/>
    <s v="£0.00"/>
    <n v="0"/>
    <m/>
  </r>
  <r>
    <x v="0"/>
    <s v="Weston Favell"/>
    <s v="062 / Cleaners"/>
    <s v="GF"/>
    <n v="5"/>
    <s v="Sanitary ware"/>
    <n v="502"/>
    <x v="8"/>
    <n v="50203"/>
    <x v="16"/>
    <m/>
    <m/>
    <m/>
    <x v="0"/>
    <m/>
    <n v="10"/>
    <m/>
    <m/>
    <m/>
    <m/>
    <m/>
    <m/>
    <n v="0"/>
    <x v="0"/>
    <s v="£0.00"/>
    <s v="£0.00"/>
    <s v="£0.00"/>
    <s v="£0.00"/>
    <s v="£0.00"/>
    <n v="0"/>
    <m/>
  </r>
  <r>
    <x v="0"/>
    <s v="Weston Favell"/>
    <s v="068 / Sector Office"/>
    <s v="GF"/>
    <n v="1"/>
    <s v="Internal Finishes"/>
    <n v="101"/>
    <x v="0"/>
    <n v="10102"/>
    <x v="0"/>
    <m/>
    <m/>
    <m/>
    <x v="0"/>
    <m/>
    <n v="12"/>
    <m/>
    <m/>
    <m/>
    <m/>
    <m/>
    <m/>
    <n v="0"/>
    <x v="0"/>
    <s v="£0.00"/>
    <s v="£0.00"/>
    <s v="£0.00"/>
    <s v="£0.00"/>
    <s v="£0.00"/>
    <n v="0"/>
    <m/>
  </r>
  <r>
    <x v="0"/>
    <s v="Weston Favell"/>
    <s v="068 / Sector Office"/>
    <s v="GF"/>
    <n v="1"/>
    <s v="Internal Finishes"/>
    <n v="102"/>
    <x v="1"/>
    <n v="10207"/>
    <x v="1"/>
    <m/>
    <m/>
    <m/>
    <x v="0"/>
    <m/>
    <n v="12"/>
    <m/>
    <m/>
    <m/>
    <m/>
    <m/>
    <m/>
    <n v="0"/>
    <x v="0"/>
    <s v="£0.00"/>
    <s v="£0.00"/>
    <s v="£0.00"/>
    <s v="£0.00"/>
    <s v="£0.00"/>
    <n v="0"/>
    <m/>
  </r>
  <r>
    <x v="0"/>
    <s v="Weston Favell"/>
    <s v="068 / Sector Office"/>
    <s v="GF"/>
    <n v="1"/>
    <s v="Internal Finishes"/>
    <n v="103"/>
    <x v="2"/>
    <n v="10302"/>
    <x v="2"/>
    <s v="m2"/>
    <n v="75"/>
    <n v="43.58"/>
    <x v="1"/>
    <n v="15"/>
    <n v="3"/>
    <n v="3268.5"/>
    <s v="Worn and aged"/>
    <s v="Replace"/>
    <s v="INT 21"/>
    <n v="2"/>
    <n v="3"/>
    <n v="6"/>
    <x v="1"/>
    <s v="£0.00"/>
    <s v="£0.00"/>
    <n v="3268.5"/>
    <s v="£0.00"/>
    <s v="£0.00"/>
    <n v="3268.5"/>
    <m/>
  </r>
  <r>
    <x v="0"/>
    <s v="Weston Favell"/>
    <s v="068 / Sector Office"/>
    <s v="GF"/>
    <n v="1"/>
    <s v="Internal Finishes"/>
    <n v="104"/>
    <x v="6"/>
    <n v="10401"/>
    <x v="8"/>
    <s v="m2"/>
    <n v="95"/>
    <n v="5.31"/>
    <x v="1"/>
    <n v="5"/>
    <n v="3"/>
    <n v="504.45"/>
    <s v="Walls marked and scuffed"/>
    <s v="Redecorate"/>
    <s v="INT 9"/>
    <n v="2"/>
    <n v="3"/>
    <n v="6"/>
    <x v="1"/>
    <s v="£0.00"/>
    <s v="£0.00"/>
    <n v="504.45"/>
    <s v="£0.00"/>
    <s v="£0.00"/>
    <n v="504.45"/>
    <m/>
  </r>
  <r>
    <x v="0"/>
    <s v="Weston Favell"/>
    <s v="068 / Sector Office"/>
    <s v="GF"/>
    <n v="2"/>
    <s v="Door"/>
    <n v="201"/>
    <x v="3"/>
    <n v="20103"/>
    <x v="3"/>
    <m/>
    <m/>
    <m/>
    <x v="0"/>
    <m/>
    <n v="10"/>
    <m/>
    <m/>
    <m/>
    <m/>
    <m/>
    <m/>
    <n v="0"/>
    <x v="0"/>
    <s v="£0.00"/>
    <s v="£0.00"/>
    <s v="£0.00"/>
    <s v="£0.00"/>
    <s v="£0.00"/>
    <n v="0"/>
    <m/>
  </r>
  <r>
    <x v="0"/>
    <s v="Weston Favell"/>
    <s v="068 / Sector Office"/>
    <s v="GF"/>
    <n v="3"/>
    <s v="Ironmongery"/>
    <n v="301"/>
    <x v="4"/>
    <n v="30101"/>
    <x v="4"/>
    <m/>
    <m/>
    <m/>
    <x v="0"/>
    <m/>
    <n v="10"/>
    <m/>
    <m/>
    <m/>
    <m/>
    <m/>
    <m/>
    <n v="0"/>
    <x v="0"/>
    <s v="£0.00"/>
    <s v="£0.00"/>
    <s v="£0.00"/>
    <s v="£0.00"/>
    <s v="£0.00"/>
    <n v="0"/>
    <m/>
  </r>
  <r>
    <x v="0"/>
    <s v="Weston Favell"/>
    <s v="068 / Sector Office"/>
    <s v="GF"/>
    <n v="3"/>
    <s v="Ironmongery"/>
    <n v="301"/>
    <x v="4"/>
    <n v="30101"/>
    <x v="17"/>
    <s v="Item"/>
    <n v="1"/>
    <n v="25"/>
    <x v="1"/>
    <n v="20"/>
    <n v="2"/>
    <n v="25"/>
    <s v="Loose"/>
    <s v="Repair / replace"/>
    <m/>
    <n v="2"/>
    <n v="2"/>
    <n v="4"/>
    <x v="2"/>
    <s v="£0.00"/>
    <n v="25"/>
    <s v="£0.00"/>
    <s v="£0.00"/>
    <s v="£0.00"/>
    <n v="25"/>
    <m/>
  </r>
  <r>
    <x v="0"/>
    <s v="Weston Favell"/>
    <s v="068 / Sector Office"/>
    <s v="GF"/>
    <n v="4"/>
    <s v="Joinery"/>
    <n v="401"/>
    <x v="5"/>
    <n v="40101"/>
    <x v="12"/>
    <m/>
    <m/>
    <m/>
    <x v="0"/>
    <m/>
    <n v="8"/>
    <m/>
    <m/>
    <m/>
    <m/>
    <m/>
    <m/>
    <n v="0"/>
    <x v="0"/>
    <s v="£0.00"/>
    <s v="£0.00"/>
    <s v="£0.00"/>
    <s v="£0.00"/>
    <s v="£0.00"/>
    <n v="0"/>
    <m/>
  </r>
  <r>
    <x v="0"/>
    <s v="Weston Favell"/>
    <s v="068 / Sector Office"/>
    <s v="GF"/>
    <n v="4"/>
    <s v="Joinery"/>
    <n v="401"/>
    <x v="5"/>
    <n v="40102"/>
    <x v="6"/>
    <m/>
    <m/>
    <m/>
    <x v="0"/>
    <m/>
    <n v="8"/>
    <m/>
    <m/>
    <m/>
    <m/>
    <m/>
    <m/>
    <n v="0"/>
    <x v="0"/>
    <s v="£0.00"/>
    <s v="£0.00"/>
    <s v="£0.00"/>
    <s v="£0.00"/>
    <s v="£0.00"/>
    <n v="0"/>
    <m/>
  </r>
  <r>
    <x v="0"/>
    <s v="Weston Favell"/>
    <s v="068 / Sector Office"/>
    <s v="GF"/>
    <n v="4"/>
    <s v="Joinery"/>
    <n v="401"/>
    <x v="5"/>
    <s v="40103DS"/>
    <x v="7"/>
    <m/>
    <m/>
    <m/>
    <x v="0"/>
    <m/>
    <n v="8"/>
    <m/>
    <m/>
    <m/>
    <m/>
    <m/>
    <m/>
    <n v="0"/>
    <x v="0"/>
    <s v="£0.00"/>
    <s v="£0.00"/>
    <s v="£0.00"/>
    <s v="£0.00"/>
    <s v="£0.00"/>
    <n v="0"/>
    <m/>
  </r>
  <r>
    <x v="0"/>
    <s v="Weston Favell"/>
    <s v="068 / Sector Office"/>
    <s v="GF"/>
    <n v="4"/>
    <s v="Joinery"/>
    <n v="401"/>
    <x v="5"/>
    <s v="40104DS"/>
    <x v="18"/>
    <m/>
    <m/>
    <m/>
    <x v="0"/>
    <m/>
    <n v="8"/>
    <m/>
    <m/>
    <m/>
    <m/>
    <m/>
    <m/>
    <m/>
    <x v="3"/>
    <m/>
    <m/>
    <m/>
    <m/>
    <m/>
    <m/>
    <m/>
  </r>
  <r>
    <x v="0"/>
    <s v="Weston Favell"/>
    <s v="068 / Sector Office"/>
    <s v="GF"/>
    <n v="7"/>
    <s v="FF&amp;E"/>
    <n v="701"/>
    <x v="7"/>
    <s v="70110DS"/>
    <x v="19"/>
    <m/>
    <m/>
    <m/>
    <x v="0"/>
    <m/>
    <n v="6"/>
    <m/>
    <m/>
    <m/>
    <m/>
    <m/>
    <m/>
    <n v="0"/>
    <x v="0"/>
    <s v="£0.00"/>
    <s v="£0.00"/>
    <s v="£0.00"/>
    <s v="£0.00"/>
    <s v="£0.00"/>
    <n v="0"/>
    <m/>
  </r>
  <r>
    <x v="0"/>
    <s v="Weston Favell"/>
    <s v="070 / Report writing"/>
    <s v="GF"/>
    <n v="1"/>
    <s v="Internal Finishes"/>
    <n v="101"/>
    <x v="0"/>
    <n v="10102"/>
    <x v="0"/>
    <m/>
    <m/>
    <m/>
    <x v="0"/>
    <m/>
    <n v="12"/>
    <m/>
    <m/>
    <m/>
    <m/>
    <m/>
    <m/>
    <n v="0"/>
    <x v="0"/>
    <s v="£0.00"/>
    <s v="£0.00"/>
    <s v="£0.00"/>
    <s v="£0.00"/>
    <s v="£0.00"/>
    <n v="0"/>
    <m/>
  </r>
  <r>
    <x v="0"/>
    <s v="Weston Favell"/>
    <s v="070 / Report writing"/>
    <s v="GF"/>
    <n v="1"/>
    <s v="Internal Finishes"/>
    <n v="102"/>
    <x v="1"/>
    <n v="10207"/>
    <x v="1"/>
    <m/>
    <m/>
    <m/>
    <x v="0"/>
    <m/>
    <n v="12"/>
    <m/>
    <m/>
    <m/>
    <m/>
    <m/>
    <m/>
    <n v="0"/>
    <x v="0"/>
    <s v="£0.00"/>
    <s v="£0.00"/>
    <s v="£0.00"/>
    <s v="£0.00"/>
    <s v="£0.00"/>
    <n v="0"/>
    <m/>
  </r>
  <r>
    <x v="0"/>
    <s v="Weston Favell"/>
    <s v="070 / Report writing"/>
    <s v="GF"/>
    <n v="1"/>
    <s v="Internal Finishes"/>
    <n v="103"/>
    <x v="2"/>
    <n v="10302"/>
    <x v="2"/>
    <s v="m2"/>
    <n v="11"/>
    <n v="43.58"/>
    <x v="1"/>
    <n v="15"/>
    <n v="3"/>
    <n v="479.38"/>
    <s v="Worn and aged"/>
    <s v="Replace"/>
    <s v="INT 21"/>
    <n v="2"/>
    <n v="3"/>
    <n v="6"/>
    <x v="1"/>
    <s v="£0.00"/>
    <s v="£0.00"/>
    <n v="479.38"/>
    <s v="£0.00"/>
    <s v="£0.00"/>
    <n v="479.38"/>
    <m/>
  </r>
  <r>
    <x v="0"/>
    <s v="Weston Favell"/>
    <s v="070 / Report writing"/>
    <s v="GF"/>
    <n v="1"/>
    <s v="Internal Finishes"/>
    <n v="104"/>
    <x v="6"/>
    <n v="10401"/>
    <x v="8"/>
    <s v="m2"/>
    <n v="40"/>
    <n v="5.31"/>
    <x v="1"/>
    <n v="5"/>
    <n v="3"/>
    <n v="212.39999999999998"/>
    <s v="Walls marked and scuffed"/>
    <s v="Redecorate"/>
    <s v="INT 9"/>
    <n v="2"/>
    <n v="3"/>
    <n v="6"/>
    <x v="1"/>
    <s v="£0.00"/>
    <s v="£0.00"/>
    <n v="212.39999999999998"/>
    <s v="£0.00"/>
    <s v="£0.00"/>
    <n v="212.39999999999998"/>
    <m/>
  </r>
  <r>
    <x v="0"/>
    <s v="Weston Favell"/>
    <s v="070 / Report writing"/>
    <s v="GF"/>
    <n v="4"/>
    <s v="Joinery"/>
    <n v="401"/>
    <x v="5"/>
    <n v="40101"/>
    <x v="12"/>
    <m/>
    <m/>
    <m/>
    <x v="0"/>
    <m/>
    <n v="8"/>
    <m/>
    <m/>
    <m/>
    <m/>
    <m/>
    <m/>
    <n v="0"/>
    <x v="0"/>
    <s v="£0.00"/>
    <s v="£0.00"/>
    <s v="£0.00"/>
    <s v="£0.00"/>
    <s v="£0.00"/>
    <n v="0"/>
    <m/>
  </r>
  <r>
    <x v="0"/>
    <s v="Weston Favell"/>
    <s v="070 / Report writing"/>
    <s v="GF"/>
    <n v="4"/>
    <s v="Joinery"/>
    <n v="401"/>
    <x v="5"/>
    <n v="40102"/>
    <x v="6"/>
    <m/>
    <m/>
    <m/>
    <x v="0"/>
    <m/>
    <n v="8"/>
    <m/>
    <m/>
    <m/>
    <m/>
    <m/>
    <m/>
    <n v="0"/>
    <x v="0"/>
    <s v="£0.00"/>
    <s v="£0.00"/>
    <s v="£0.00"/>
    <s v="£0.00"/>
    <s v="£0.00"/>
    <n v="0"/>
    <m/>
  </r>
  <r>
    <x v="0"/>
    <s v="Weston Favell"/>
    <s v="070 / Report writing"/>
    <s v="GF"/>
    <n v="4"/>
    <s v="Joinery"/>
    <n v="401"/>
    <x v="5"/>
    <s v="40103DS"/>
    <x v="7"/>
    <m/>
    <m/>
    <m/>
    <x v="0"/>
    <m/>
    <n v="8"/>
    <m/>
    <m/>
    <m/>
    <m/>
    <m/>
    <m/>
    <n v="0"/>
    <x v="0"/>
    <s v="£0.00"/>
    <s v="£0.00"/>
    <s v="£0.00"/>
    <s v="£0.00"/>
    <s v="£0.00"/>
    <n v="0"/>
    <m/>
  </r>
  <r>
    <x v="0"/>
    <s v="Weston Favell"/>
    <s v="069 / Sector sgts"/>
    <s v="GF"/>
    <n v="1"/>
    <s v="Internal Finishes"/>
    <n v="101"/>
    <x v="0"/>
    <n v="10102"/>
    <x v="0"/>
    <m/>
    <m/>
    <m/>
    <x v="0"/>
    <m/>
    <n v="12"/>
    <m/>
    <m/>
    <m/>
    <m/>
    <m/>
    <m/>
    <n v="0"/>
    <x v="0"/>
    <s v="£0.00"/>
    <s v="£0.00"/>
    <s v="£0.00"/>
    <s v="£0.00"/>
    <s v="£0.00"/>
    <n v="0"/>
    <m/>
  </r>
  <r>
    <x v="0"/>
    <s v="Weston Favell"/>
    <s v="069 / Sector sgts"/>
    <s v="GF"/>
    <n v="1"/>
    <s v="Internal Finishes"/>
    <n v="102"/>
    <x v="1"/>
    <n v="10207"/>
    <x v="1"/>
    <m/>
    <m/>
    <m/>
    <x v="0"/>
    <m/>
    <n v="12"/>
    <m/>
    <m/>
    <m/>
    <m/>
    <m/>
    <m/>
    <n v="0"/>
    <x v="0"/>
    <s v="£0.00"/>
    <s v="£0.00"/>
    <s v="£0.00"/>
    <s v="£0.00"/>
    <s v="£0.00"/>
    <n v="0"/>
    <m/>
  </r>
  <r>
    <x v="0"/>
    <s v="Weston Favell"/>
    <s v="069 / Sector sgts"/>
    <s v="GF"/>
    <n v="1"/>
    <s v="Internal Finishes"/>
    <n v="103"/>
    <x v="2"/>
    <n v="10302"/>
    <x v="2"/>
    <s v="m2"/>
    <n v="10"/>
    <n v="43.58"/>
    <x v="1"/>
    <n v="15"/>
    <n v="3"/>
    <n v="435.79999999999995"/>
    <s v="Worn and aged"/>
    <s v="Replace"/>
    <s v="INT 21"/>
    <n v="2"/>
    <n v="3"/>
    <n v="6"/>
    <x v="1"/>
    <s v="£0.00"/>
    <s v="£0.00"/>
    <n v="435.79999999999995"/>
    <s v="£0.00"/>
    <s v="£0.00"/>
    <n v="435.79999999999995"/>
    <m/>
  </r>
  <r>
    <x v="0"/>
    <s v="Weston Favell"/>
    <s v="069 / Sector sgts"/>
    <s v="GF"/>
    <n v="1"/>
    <s v="Internal Finishes"/>
    <n v="104"/>
    <x v="6"/>
    <n v="10401"/>
    <x v="8"/>
    <s v="m2"/>
    <n v="34"/>
    <n v="5.31"/>
    <x v="1"/>
    <n v="5"/>
    <n v="3"/>
    <n v="180.54"/>
    <s v="Walls marked and scuffed"/>
    <s v="Redecorate"/>
    <s v="INT 9"/>
    <n v="2"/>
    <n v="3"/>
    <n v="6"/>
    <x v="1"/>
    <s v="£0.00"/>
    <s v="£0.00"/>
    <n v="180.54"/>
    <s v="£0.00"/>
    <s v="£0.00"/>
    <n v="180.54"/>
    <m/>
  </r>
  <r>
    <x v="0"/>
    <s v="Weston Favell"/>
    <s v="069 / Sector sgts"/>
    <s v="GF"/>
    <n v="2"/>
    <s v="Door"/>
    <n v="201"/>
    <x v="3"/>
    <n v="20103"/>
    <x v="3"/>
    <m/>
    <m/>
    <m/>
    <x v="0"/>
    <m/>
    <n v="10"/>
    <m/>
    <m/>
    <m/>
    <m/>
    <m/>
    <m/>
    <n v="0"/>
    <x v="0"/>
    <s v="£0.00"/>
    <s v="£0.00"/>
    <s v="£0.00"/>
    <s v="£0.00"/>
    <s v="£0.00"/>
    <n v="0"/>
    <m/>
  </r>
  <r>
    <x v="0"/>
    <s v="Weston Favell"/>
    <s v="069 / Sector sgts"/>
    <s v="GF"/>
    <n v="4"/>
    <s v="Joinery"/>
    <n v="401"/>
    <x v="5"/>
    <n v="40101"/>
    <x v="12"/>
    <m/>
    <m/>
    <m/>
    <x v="0"/>
    <m/>
    <n v="8"/>
    <m/>
    <m/>
    <m/>
    <m/>
    <m/>
    <m/>
    <n v="0"/>
    <x v="0"/>
    <s v="£0.00"/>
    <s v="£0.00"/>
    <s v="£0.00"/>
    <s v="£0.00"/>
    <s v="£0.00"/>
    <n v="0"/>
    <m/>
  </r>
  <r>
    <x v="0"/>
    <s v="Weston Favell"/>
    <s v="069 / Sector sgts"/>
    <s v="GF"/>
    <n v="4"/>
    <s v="Joinery"/>
    <n v="401"/>
    <x v="5"/>
    <n v="40102"/>
    <x v="6"/>
    <m/>
    <m/>
    <m/>
    <x v="0"/>
    <m/>
    <n v="8"/>
    <m/>
    <m/>
    <m/>
    <m/>
    <m/>
    <m/>
    <n v="0"/>
    <x v="0"/>
    <s v="£0.00"/>
    <s v="£0.00"/>
    <s v="£0.00"/>
    <s v="£0.00"/>
    <s v="£0.00"/>
    <n v="0"/>
    <m/>
  </r>
  <r>
    <x v="0"/>
    <s v="Weston Favell"/>
    <s v="069 / Sector sgts"/>
    <s v="GF"/>
    <n v="4"/>
    <s v="Joinery"/>
    <n v="401"/>
    <x v="5"/>
    <s v="40103DS"/>
    <x v="7"/>
    <m/>
    <m/>
    <m/>
    <x v="0"/>
    <m/>
    <n v="8"/>
    <m/>
    <m/>
    <m/>
    <m/>
    <m/>
    <m/>
    <n v="0"/>
    <x v="0"/>
    <s v="£0.00"/>
    <s v="£0.00"/>
    <s v="£0.00"/>
    <s v="£0.00"/>
    <s v="£0.00"/>
    <n v="0"/>
    <m/>
  </r>
  <r>
    <x v="0"/>
    <s v="Weston Favell"/>
    <s v="069 / Sector sgts"/>
    <s v="GF"/>
    <n v="4"/>
    <s v="Joinery"/>
    <n v="401"/>
    <x v="5"/>
    <s v="40104DS"/>
    <x v="18"/>
    <m/>
    <m/>
    <m/>
    <x v="0"/>
    <m/>
    <n v="8"/>
    <m/>
    <m/>
    <m/>
    <m/>
    <m/>
    <m/>
    <n v="0"/>
    <x v="0"/>
    <s v="£0.00"/>
    <s v="£0.00"/>
    <s v="£0.00"/>
    <s v="£0.00"/>
    <s v="£0.00"/>
    <n v="0"/>
    <m/>
  </r>
  <r>
    <x v="0"/>
    <s v="Weston Favell"/>
    <s v="069 / Sector sgts"/>
    <s v="GF"/>
    <n v="7"/>
    <s v="FF&amp;E"/>
    <n v="701"/>
    <x v="7"/>
    <s v="70110DS"/>
    <x v="19"/>
    <m/>
    <m/>
    <m/>
    <x v="0"/>
    <m/>
    <n v="6"/>
    <m/>
    <m/>
    <m/>
    <m/>
    <m/>
    <m/>
    <n v="0"/>
    <x v="0"/>
    <s v="£0.00"/>
    <s v="£0.00"/>
    <s v="£0.00"/>
    <s v="£0.00"/>
    <s v="£0.00"/>
    <n v="0"/>
    <m/>
  </r>
  <r>
    <x v="0"/>
    <s v="Weston Favell"/>
    <s v="058 / Office"/>
    <s v="GF"/>
    <n v="1"/>
    <s v="Internal Finishes"/>
    <n v="101"/>
    <x v="0"/>
    <n v="10102"/>
    <x v="0"/>
    <m/>
    <m/>
    <m/>
    <x v="0"/>
    <m/>
    <n v="12"/>
    <m/>
    <m/>
    <m/>
    <m/>
    <m/>
    <m/>
    <n v="0"/>
    <x v="0"/>
    <s v="£0.00"/>
    <s v="£0.00"/>
    <s v="£0.00"/>
    <s v="£0.00"/>
    <s v="£0.00"/>
    <n v="0"/>
    <m/>
  </r>
  <r>
    <x v="0"/>
    <s v="Weston Favell"/>
    <s v="058 / Office"/>
    <s v="GF"/>
    <n v="1"/>
    <s v="Internal Finishes"/>
    <n v="102"/>
    <x v="1"/>
    <n v="10207"/>
    <x v="1"/>
    <m/>
    <m/>
    <m/>
    <x v="0"/>
    <m/>
    <n v="12"/>
    <m/>
    <m/>
    <m/>
    <m/>
    <m/>
    <m/>
    <n v="0"/>
    <x v="0"/>
    <s v="£0.00"/>
    <s v="£0.00"/>
    <s v="£0.00"/>
    <s v="£0.00"/>
    <s v="£0.00"/>
    <n v="0"/>
    <m/>
  </r>
  <r>
    <x v="0"/>
    <s v="Weston Favell"/>
    <s v="058 / Office"/>
    <s v="GF"/>
    <n v="1"/>
    <s v="Internal Finishes"/>
    <n v="102"/>
    <x v="1"/>
    <n v="10207"/>
    <x v="1"/>
    <s v="m2"/>
    <n v="1"/>
    <n v="35.380000000000003"/>
    <x v="1"/>
    <n v="35"/>
    <n v="2"/>
    <n v="35.380000000000003"/>
    <s v="Hole noted in plaster board"/>
    <s v="Fill / repair"/>
    <s v="INT 23"/>
    <n v="2"/>
    <n v="3"/>
    <n v="6"/>
    <x v="1"/>
    <s v="£0.00"/>
    <n v="35.380000000000003"/>
    <s v="£0.00"/>
    <s v="£0.00"/>
    <s v="£0.00"/>
    <n v="35.380000000000003"/>
    <m/>
  </r>
  <r>
    <x v="0"/>
    <s v="Weston Favell"/>
    <s v="058 / Office"/>
    <s v="GF"/>
    <n v="1"/>
    <s v="Internal Finishes"/>
    <n v="103"/>
    <x v="2"/>
    <n v="10302"/>
    <x v="2"/>
    <s v="m2"/>
    <n v="10"/>
    <n v="43.58"/>
    <x v="1"/>
    <n v="15"/>
    <n v="3"/>
    <n v="435.79999999999995"/>
    <s v="Worn and aged"/>
    <s v="Replace"/>
    <s v="INT 21"/>
    <n v="2"/>
    <n v="3"/>
    <n v="6"/>
    <x v="1"/>
    <s v="£0.00"/>
    <s v="£0.00"/>
    <n v="435.79999999999995"/>
    <s v="£0.00"/>
    <s v="£0.00"/>
    <n v="435.79999999999995"/>
    <m/>
  </r>
  <r>
    <x v="0"/>
    <s v="Weston Favell"/>
    <s v="058 / Office"/>
    <s v="GF"/>
    <n v="1"/>
    <s v="Internal Finishes"/>
    <n v="104"/>
    <x v="6"/>
    <n v="10401"/>
    <x v="8"/>
    <s v="m2"/>
    <n v="33"/>
    <n v="5.31"/>
    <x v="1"/>
    <n v="5"/>
    <n v="3"/>
    <n v="175.23"/>
    <s v="Walls marked and scuffed"/>
    <s v="Redecorate"/>
    <s v="INT 9"/>
    <n v="2"/>
    <n v="3"/>
    <n v="6"/>
    <x v="1"/>
    <s v="£0.00"/>
    <s v="£0.00"/>
    <n v="175.23"/>
    <s v="£0.00"/>
    <s v="£0.00"/>
    <n v="175.23"/>
    <m/>
  </r>
  <r>
    <x v="0"/>
    <s v="Weston Favell"/>
    <s v="058 / Office"/>
    <s v="GF"/>
    <n v="2"/>
    <s v="Door"/>
    <n v="201"/>
    <x v="3"/>
    <n v="20103"/>
    <x v="3"/>
    <m/>
    <m/>
    <m/>
    <x v="0"/>
    <m/>
    <n v="8"/>
    <m/>
    <m/>
    <m/>
    <m/>
    <m/>
    <m/>
    <n v="0"/>
    <x v="0"/>
    <s v="£0.00"/>
    <s v="£0.00"/>
    <s v="£0.00"/>
    <s v="£0.00"/>
    <s v="£0.00"/>
    <n v="0"/>
    <m/>
  </r>
  <r>
    <x v="0"/>
    <s v="Weston Favell"/>
    <s v="058 / Office"/>
    <s v="GF"/>
    <n v="4"/>
    <s v="Joinery"/>
    <n v="401"/>
    <x v="5"/>
    <n v="40101"/>
    <x v="12"/>
    <m/>
    <m/>
    <m/>
    <x v="0"/>
    <m/>
    <n v="8"/>
    <m/>
    <m/>
    <m/>
    <m/>
    <m/>
    <m/>
    <n v="0"/>
    <x v="0"/>
    <s v="£0.00"/>
    <s v="£0.00"/>
    <s v="£0.00"/>
    <s v="£0.00"/>
    <s v="£0.00"/>
    <n v="0"/>
    <m/>
  </r>
  <r>
    <x v="0"/>
    <s v="Weston Favell"/>
    <s v="058 / Office"/>
    <s v="GF"/>
    <n v="4"/>
    <s v="Joinery"/>
    <n v="401"/>
    <x v="5"/>
    <n v="40102"/>
    <x v="6"/>
    <m/>
    <m/>
    <m/>
    <x v="0"/>
    <m/>
    <n v="8"/>
    <m/>
    <m/>
    <m/>
    <m/>
    <m/>
    <m/>
    <n v="0"/>
    <x v="0"/>
    <s v="£0.00"/>
    <s v="£0.00"/>
    <s v="£0.00"/>
    <s v="£0.00"/>
    <s v="£0.00"/>
    <n v="0"/>
    <m/>
  </r>
  <r>
    <x v="0"/>
    <s v="Weston Favell"/>
    <s v="058 / Office"/>
    <s v="GF"/>
    <n v="4"/>
    <s v="Joinery"/>
    <n v="401"/>
    <x v="5"/>
    <s v="40103DS"/>
    <x v="7"/>
    <m/>
    <m/>
    <m/>
    <x v="0"/>
    <m/>
    <n v="8"/>
    <m/>
    <m/>
    <m/>
    <m/>
    <m/>
    <m/>
    <n v="0"/>
    <x v="0"/>
    <s v="£0.00"/>
    <s v="£0.00"/>
    <s v="£0.00"/>
    <s v="£0.00"/>
    <s v="£0.00"/>
    <n v="0"/>
    <m/>
  </r>
  <r>
    <x v="0"/>
    <s v="Weston Favell"/>
    <s v="058 / Office"/>
    <s v="GF"/>
    <n v="4"/>
    <s v="Joinery"/>
    <n v="401"/>
    <x v="5"/>
    <s v="40104DS"/>
    <x v="18"/>
    <m/>
    <m/>
    <m/>
    <x v="0"/>
    <m/>
    <n v="8"/>
    <m/>
    <m/>
    <m/>
    <m/>
    <m/>
    <m/>
    <n v="0"/>
    <x v="0"/>
    <s v="£0.00"/>
    <s v="£0.00"/>
    <s v="£0.00"/>
    <s v="£0.00"/>
    <s v="£0.00"/>
    <n v="0"/>
    <m/>
  </r>
  <r>
    <x v="0"/>
    <s v="Weston Favell"/>
    <s v="058 / Office"/>
    <s v="GF"/>
    <n v="7"/>
    <s v="FF&amp;E"/>
    <n v="701"/>
    <x v="7"/>
    <s v="70110DS"/>
    <x v="19"/>
    <m/>
    <m/>
    <m/>
    <x v="0"/>
    <m/>
    <n v="6"/>
    <m/>
    <m/>
    <m/>
    <m/>
    <m/>
    <m/>
    <n v="0"/>
    <x v="0"/>
    <s v="£0.00"/>
    <s v="£0.00"/>
    <s v="£0.00"/>
    <s v="£0.00"/>
    <s v="£0.00"/>
    <n v="0"/>
    <m/>
  </r>
  <r>
    <x v="0"/>
    <s v="Weston Favell"/>
    <s v="066 / M.i St."/>
    <s v="GF"/>
    <n v="1"/>
    <s v="Internal Finishes"/>
    <n v="101"/>
    <x v="0"/>
    <n v="10102"/>
    <x v="0"/>
    <m/>
    <m/>
    <m/>
    <x v="0"/>
    <m/>
    <n v="12"/>
    <m/>
    <m/>
    <m/>
    <m/>
    <m/>
    <m/>
    <n v="0"/>
    <x v="0"/>
    <s v="£0.00"/>
    <s v="£0.00"/>
    <s v="£0.00"/>
    <s v="£0.00"/>
    <s v="£0.00"/>
    <n v="0"/>
    <m/>
  </r>
  <r>
    <x v="0"/>
    <s v="Weston Favell"/>
    <s v="066 / M.i St."/>
    <s v="GF"/>
    <n v="1"/>
    <s v="Internal Finishes"/>
    <n v="102"/>
    <x v="1"/>
    <n v="10207"/>
    <x v="1"/>
    <s v="m2"/>
    <n v="10"/>
    <n v="35.380000000000003"/>
    <x v="1"/>
    <n v="35"/>
    <n v="3"/>
    <n v="353.8"/>
    <s v="Crazing to plaster"/>
    <s v="Replaster"/>
    <s v="INT 25"/>
    <n v="2"/>
    <n v="2"/>
    <n v="4"/>
    <x v="2"/>
    <s v="£0.00"/>
    <s v="£0.00"/>
    <n v="353.8"/>
    <s v="£0.00"/>
    <s v="£0.00"/>
    <n v="353.8"/>
    <m/>
  </r>
  <r>
    <x v="0"/>
    <s v="Weston Favell"/>
    <s v="066 / M.i St."/>
    <s v="GF"/>
    <n v="1"/>
    <s v="Internal Finishes"/>
    <n v="103"/>
    <x v="2"/>
    <s v="10309DS"/>
    <x v="14"/>
    <s v="m2"/>
    <n v="6"/>
    <n v="42.05"/>
    <x v="1"/>
    <n v="15"/>
    <n v="3"/>
    <n v="252.29999999999998"/>
    <s v="Worn and aged"/>
    <s v="Replace"/>
    <s v="INT 24"/>
    <n v="2"/>
    <n v="3"/>
    <n v="6"/>
    <x v="1"/>
    <s v="£0.00"/>
    <s v="£0.00"/>
    <n v="252.29999999999998"/>
    <s v="£0.00"/>
    <s v="£0.00"/>
    <n v="252.29999999999998"/>
    <m/>
  </r>
  <r>
    <x v="0"/>
    <s v="Weston Favell"/>
    <s v="066 / M.i St."/>
    <s v="GF"/>
    <n v="1"/>
    <s v="Internal Finishes"/>
    <n v="104"/>
    <x v="6"/>
    <n v="10401"/>
    <x v="8"/>
    <s v="m2"/>
    <n v="27"/>
    <n v="5.31"/>
    <x v="1"/>
    <n v="5"/>
    <n v="3"/>
    <n v="143.36999999999998"/>
    <s v="Walls marked and scuffed"/>
    <s v="Redecorate"/>
    <s v="INT 9"/>
    <n v="2"/>
    <n v="3"/>
    <n v="6"/>
    <x v="1"/>
    <s v="£0.00"/>
    <s v="£0.00"/>
    <n v="143.36999999999998"/>
    <s v="£0.00"/>
    <s v="£0.00"/>
    <n v="143.36999999999998"/>
    <m/>
  </r>
  <r>
    <x v="0"/>
    <s v="Weston Favell"/>
    <s v="066 / M.i St."/>
    <s v="GF"/>
    <n v="2"/>
    <s v="Door"/>
    <n v="201"/>
    <x v="3"/>
    <n v="20102"/>
    <x v="15"/>
    <m/>
    <m/>
    <m/>
    <x v="0"/>
    <m/>
    <n v="8"/>
    <m/>
    <m/>
    <m/>
    <m/>
    <m/>
    <m/>
    <n v="0"/>
    <x v="0"/>
    <s v="£0.00"/>
    <s v="£0.00"/>
    <s v="£0.00"/>
    <s v="£0.00"/>
    <s v="£0.00"/>
    <n v="0"/>
    <m/>
  </r>
  <r>
    <x v="0"/>
    <s v="Weston Favell"/>
    <s v="066 / M.i St."/>
    <s v="GF"/>
    <n v="3"/>
    <s v="Ironmongery"/>
    <n v="301"/>
    <x v="4"/>
    <n v="30101"/>
    <x v="4"/>
    <m/>
    <m/>
    <m/>
    <x v="0"/>
    <m/>
    <n v="10"/>
    <m/>
    <m/>
    <m/>
    <m/>
    <m/>
    <m/>
    <n v="0"/>
    <x v="0"/>
    <s v="£0.00"/>
    <s v="£0.00"/>
    <s v="£0.00"/>
    <s v="£0.00"/>
    <s v="£0.00"/>
    <n v="0"/>
    <m/>
  </r>
  <r>
    <x v="0"/>
    <s v="Weston Favell"/>
    <s v="066 / M.i St."/>
    <s v="GF"/>
    <n v="4"/>
    <s v="Joinery"/>
    <n v="401"/>
    <x v="5"/>
    <n v="40101"/>
    <x v="12"/>
    <m/>
    <m/>
    <m/>
    <x v="0"/>
    <m/>
    <n v="8"/>
    <m/>
    <m/>
    <m/>
    <m/>
    <m/>
    <m/>
    <n v="0"/>
    <x v="0"/>
    <s v="£0.00"/>
    <s v="£0.00"/>
    <s v="£0.00"/>
    <s v="£0.00"/>
    <s v="£0.00"/>
    <n v="0"/>
    <m/>
  </r>
  <r>
    <x v="0"/>
    <s v="Weston Favell"/>
    <s v="066 / M.i St."/>
    <s v="GF"/>
    <n v="4"/>
    <s v="Joinery"/>
    <n v="401"/>
    <x v="5"/>
    <n v="40102"/>
    <x v="6"/>
    <m/>
    <m/>
    <m/>
    <x v="0"/>
    <m/>
    <n v="8"/>
    <m/>
    <m/>
    <m/>
    <m/>
    <m/>
    <m/>
    <n v="0"/>
    <x v="0"/>
    <s v="£0.00"/>
    <s v="£0.00"/>
    <s v="£0.00"/>
    <s v="£0.00"/>
    <s v="£0.00"/>
    <n v="0"/>
    <m/>
  </r>
  <r>
    <x v="0"/>
    <s v="Weston Favell"/>
    <s v="066 / M.i St."/>
    <s v="GF"/>
    <n v="4"/>
    <s v="Joinery"/>
    <n v="401"/>
    <x v="5"/>
    <s v="40105DS"/>
    <x v="20"/>
    <m/>
    <m/>
    <m/>
    <x v="0"/>
    <m/>
    <n v="10"/>
    <m/>
    <m/>
    <m/>
    <m/>
    <m/>
    <m/>
    <n v="0"/>
    <x v="0"/>
    <s v="£0.00"/>
    <s v="£0.00"/>
    <s v="£0.00"/>
    <s v="£0.00"/>
    <s v="£0.00"/>
    <n v="0"/>
    <m/>
  </r>
  <r>
    <x v="0"/>
    <s v="Weston Favell"/>
    <s v="066 / M.i St."/>
    <s v="GF"/>
    <n v="7"/>
    <s v="FF&amp;E"/>
    <n v="701"/>
    <x v="7"/>
    <s v="70110DS"/>
    <x v="19"/>
    <s v="Item"/>
    <n v="1"/>
    <n v="150"/>
    <x v="1"/>
    <n v="15"/>
    <n v="2"/>
    <n v="150"/>
    <s v="Worn and aged"/>
    <s v="Replace"/>
    <s v="INT 3"/>
    <n v="2"/>
    <n v="3"/>
    <n v="6"/>
    <x v="1"/>
    <s v="£0.00"/>
    <n v="150"/>
    <s v="£0.00"/>
    <s v="£0.00"/>
    <s v="£0.00"/>
    <n v="150"/>
    <m/>
  </r>
  <r>
    <x v="0"/>
    <s v="Weston Favell"/>
    <s v="059 / Corridor"/>
    <s v="GF"/>
    <n v="1"/>
    <s v="Internal Finishes"/>
    <n v="101"/>
    <x v="0"/>
    <n v="10102"/>
    <x v="0"/>
    <s v="m2"/>
    <n v="1"/>
    <n v="76.47"/>
    <x v="1"/>
    <n v="25"/>
    <n v="3"/>
    <n v="76.47"/>
    <s v="Damaged tiles and grid"/>
    <s v="Replace"/>
    <s v="INT 22, INT 17"/>
    <n v="2"/>
    <n v="3"/>
    <n v="6"/>
    <x v="1"/>
    <s v="£0.00"/>
    <s v="£0.00"/>
    <n v="76.47"/>
    <s v="£0.00"/>
    <s v="£0.00"/>
    <n v="76.47"/>
    <m/>
  </r>
  <r>
    <x v="0"/>
    <s v="Weston Favell"/>
    <s v="059 / Corridor"/>
    <s v="GF"/>
    <n v="1"/>
    <s v="Internal Finishes"/>
    <n v="101"/>
    <x v="0"/>
    <s v="10108DS"/>
    <x v="21"/>
    <m/>
    <m/>
    <m/>
    <x v="0"/>
    <m/>
    <n v="20"/>
    <m/>
    <m/>
    <m/>
    <m/>
    <m/>
    <m/>
    <n v="0"/>
    <x v="0"/>
    <s v="£0.00"/>
    <s v="£0.00"/>
    <s v="£0.00"/>
    <s v="£0.00"/>
    <s v="£0.00"/>
    <n v="0"/>
    <m/>
  </r>
  <r>
    <x v="0"/>
    <s v="Weston Favell"/>
    <s v="059 / Corridor"/>
    <s v="GF"/>
    <n v="1"/>
    <s v="Internal Finishes"/>
    <n v="102"/>
    <x v="1"/>
    <n v="10207"/>
    <x v="1"/>
    <m/>
    <m/>
    <m/>
    <x v="0"/>
    <m/>
    <n v="12"/>
    <m/>
    <m/>
    <m/>
    <m/>
    <m/>
    <m/>
    <n v="0"/>
    <x v="0"/>
    <s v="£0.00"/>
    <s v="£0.00"/>
    <s v="£0.00"/>
    <s v="£0.00"/>
    <s v="£0.00"/>
    <n v="0"/>
    <s v="Small amount of damage to wall behind door (not costed)."/>
  </r>
  <r>
    <x v="0"/>
    <s v="Weston Favell"/>
    <s v="059 / Corridor"/>
    <s v="GF"/>
    <n v="1"/>
    <s v="Internal Finishes"/>
    <n v="103"/>
    <x v="2"/>
    <n v="10302"/>
    <x v="2"/>
    <m/>
    <m/>
    <m/>
    <x v="0"/>
    <m/>
    <n v="8"/>
    <m/>
    <m/>
    <m/>
    <m/>
    <m/>
    <m/>
    <n v="0"/>
    <x v="0"/>
    <s v="£0.00"/>
    <s v="£0.00"/>
    <s v="£0.00"/>
    <s v="£0.00"/>
    <s v="£0.00"/>
    <n v="0"/>
    <m/>
  </r>
  <r>
    <x v="0"/>
    <s v="Weston Favell"/>
    <s v="059 / Corridor"/>
    <s v="GF"/>
    <n v="1"/>
    <s v="Internal Finishes"/>
    <n v="104"/>
    <x v="6"/>
    <n v="10401"/>
    <x v="8"/>
    <s v="m2"/>
    <n v="60"/>
    <n v="5.31"/>
    <x v="1"/>
    <n v="5"/>
    <n v="3"/>
    <n v="318.59999999999997"/>
    <s v="Walls marked and scuffed"/>
    <s v="Redecorate"/>
    <s v="INT 9"/>
    <n v="2"/>
    <n v="3"/>
    <n v="6"/>
    <x v="1"/>
    <s v="£0.00"/>
    <s v="£0.00"/>
    <n v="318.59999999999997"/>
    <s v="£0.00"/>
    <s v="£0.00"/>
    <n v="318.59999999999997"/>
    <m/>
  </r>
  <r>
    <x v="0"/>
    <s v="Weston Favell"/>
    <s v="059 / Corridor"/>
    <s v="GF"/>
    <n v="1"/>
    <s v="Internal Finishes"/>
    <n v="104"/>
    <x v="6"/>
    <n v="10406"/>
    <x v="22"/>
    <s v="m2"/>
    <n v="21"/>
    <n v="8.6199999999999992"/>
    <x v="1"/>
    <n v="5"/>
    <n v="3"/>
    <n v="181.01999999999998"/>
    <s v="Ceilings marked and scuffed"/>
    <s v="Redecorate"/>
    <m/>
    <n v="2"/>
    <n v="3"/>
    <n v="6"/>
    <x v="1"/>
    <s v="£0.00"/>
    <s v="£0.00"/>
    <n v="181.01999999999998"/>
    <s v="£0.00"/>
    <s v="£0.00"/>
    <n v="181.01999999999998"/>
    <m/>
  </r>
  <r>
    <x v="0"/>
    <s v="Weston Favell"/>
    <s v="059 / Corridor"/>
    <s v="GF"/>
    <n v="2"/>
    <s v="Door"/>
    <n v="201"/>
    <x v="3"/>
    <n v="20107"/>
    <x v="23"/>
    <m/>
    <m/>
    <m/>
    <x v="0"/>
    <m/>
    <n v="8"/>
    <m/>
    <m/>
    <m/>
    <m/>
    <m/>
    <m/>
    <n v="0"/>
    <x v="0"/>
    <s v="£0.00"/>
    <s v="£0.00"/>
    <s v="£0.00"/>
    <s v="£0.00"/>
    <s v="£0.00"/>
    <n v="0"/>
    <m/>
  </r>
  <r>
    <x v="0"/>
    <s v="Weston Favell"/>
    <s v="059 / Corridor"/>
    <s v="GF"/>
    <n v="3"/>
    <s v="Ironmongery"/>
    <n v="301"/>
    <x v="4"/>
    <n v="30101"/>
    <x v="4"/>
    <m/>
    <m/>
    <m/>
    <x v="0"/>
    <m/>
    <n v="8"/>
    <m/>
    <m/>
    <m/>
    <m/>
    <m/>
    <m/>
    <n v="0"/>
    <x v="0"/>
    <s v="£0.00"/>
    <s v="£0.00"/>
    <s v="£0.00"/>
    <s v="£0.00"/>
    <s v="£0.00"/>
    <n v="0"/>
    <m/>
  </r>
  <r>
    <x v="0"/>
    <s v="Weston Favell"/>
    <s v="059 / Corridor"/>
    <s v="GF"/>
    <n v="4"/>
    <s v="Joinery"/>
    <n v="401"/>
    <x v="5"/>
    <n v="40101"/>
    <x v="12"/>
    <m/>
    <m/>
    <m/>
    <x v="0"/>
    <m/>
    <n v="8"/>
    <m/>
    <m/>
    <m/>
    <m/>
    <m/>
    <m/>
    <n v="0"/>
    <x v="0"/>
    <s v="£0.00"/>
    <s v="£0.00"/>
    <s v="£0.00"/>
    <s v="£0.00"/>
    <s v="£0.00"/>
    <n v="0"/>
    <m/>
  </r>
  <r>
    <x v="0"/>
    <s v="Weston Favell"/>
    <s v="059 / Corridor"/>
    <s v="GF"/>
    <n v="4"/>
    <s v="Joinery"/>
    <n v="401"/>
    <x v="5"/>
    <n v="40102"/>
    <x v="6"/>
    <m/>
    <m/>
    <m/>
    <x v="0"/>
    <m/>
    <n v="8"/>
    <m/>
    <m/>
    <m/>
    <m/>
    <m/>
    <m/>
    <n v="0"/>
    <x v="0"/>
    <s v="£0.00"/>
    <s v="£0.00"/>
    <s v="£0.00"/>
    <s v="£0.00"/>
    <s v="£0.00"/>
    <n v="0"/>
    <m/>
  </r>
  <r>
    <x v="0"/>
    <s v="Weston Favell"/>
    <s v="059 / Corridor"/>
    <s v="GF"/>
    <n v="6"/>
    <s v="Windows"/>
    <n v="601"/>
    <x v="9"/>
    <n v="60102"/>
    <x v="24"/>
    <m/>
    <m/>
    <m/>
    <x v="0"/>
    <m/>
    <n v="10"/>
    <m/>
    <m/>
    <m/>
    <m/>
    <m/>
    <m/>
    <n v="0"/>
    <x v="0"/>
    <s v="£0.00"/>
    <s v="£0.00"/>
    <s v="£0.00"/>
    <s v="£0.00"/>
    <s v="£0.00"/>
    <n v="0"/>
    <m/>
  </r>
  <r>
    <x v="0"/>
    <s v="Weston Favell"/>
    <s v="059 / Corridor"/>
    <s v="GF"/>
    <n v="7"/>
    <s v="FF&amp;E"/>
    <n v="701"/>
    <x v="7"/>
    <s v="70111DS"/>
    <x v="25"/>
    <m/>
    <m/>
    <m/>
    <x v="0"/>
    <m/>
    <n v="8"/>
    <m/>
    <m/>
    <m/>
    <m/>
    <m/>
    <m/>
    <n v="0"/>
    <x v="0"/>
    <s v="£0.00"/>
    <s v="£0.00"/>
    <s v="£0.00"/>
    <s v="£0.00"/>
    <s v="£0.00"/>
    <n v="0"/>
    <m/>
  </r>
  <r>
    <x v="0"/>
    <s v="Weston Favell"/>
    <s v="059 / Corridor"/>
    <s v="GF"/>
    <n v="7"/>
    <s v="FF&amp;E"/>
    <n v="701"/>
    <x v="7"/>
    <s v="70115DS"/>
    <x v="26"/>
    <m/>
    <m/>
    <m/>
    <x v="0"/>
    <m/>
    <n v="15"/>
    <m/>
    <m/>
    <m/>
    <m/>
    <m/>
    <m/>
    <n v="0"/>
    <x v="0"/>
    <s v="£0.00"/>
    <s v="£0.00"/>
    <s v="£0.00"/>
    <s v="£0.00"/>
    <s v="£0.00"/>
    <n v="0"/>
    <m/>
  </r>
  <r>
    <x v="0"/>
    <s v="Weston Favell"/>
    <s v="059a / (lift)"/>
    <s v="GF"/>
    <e v="#VALUE!"/>
    <e v="#N/A"/>
    <e v="#VALUE!"/>
    <x v="10"/>
    <m/>
    <x v="27"/>
    <e v="#N/A"/>
    <m/>
    <e v="#N/A"/>
    <x v="2"/>
    <e v="#N/A"/>
    <m/>
    <e v="#N/A"/>
    <s v="Not accessed, covered in M+E.  "/>
    <m/>
    <m/>
    <m/>
    <m/>
    <n v="0"/>
    <x v="0"/>
    <s v="£0.00"/>
    <s v="£0.00"/>
    <s v="£0.00"/>
    <s v="£0.00"/>
    <s v="£0.00"/>
    <n v="0"/>
    <s v="Lift relatively new and in good working order."/>
  </r>
  <r>
    <x v="0"/>
    <s v="Weston Favell"/>
    <s v="055 / Server"/>
    <s v="GF"/>
    <n v="1"/>
    <s v="Internal Finishes"/>
    <n v="101"/>
    <x v="0"/>
    <n v="10102"/>
    <x v="0"/>
    <s v="m2"/>
    <n v="4"/>
    <n v="76.47"/>
    <x v="1"/>
    <n v="25"/>
    <n v="3"/>
    <n v="305.88"/>
    <s v="50% of ceiling tiles damaged"/>
    <s v="Replace"/>
    <s v="INT 22, INT 17"/>
    <n v="2"/>
    <n v="3"/>
    <n v="6"/>
    <x v="1"/>
    <s v="£0.00"/>
    <s v="£0.00"/>
    <n v="305.88"/>
    <s v="£0.00"/>
    <s v="£0.00"/>
    <n v="305.88"/>
    <m/>
  </r>
  <r>
    <x v="0"/>
    <s v="Weston Favell"/>
    <s v="055 / Server"/>
    <s v="GF"/>
    <n v="1"/>
    <s v="Internal Finishes"/>
    <n v="102"/>
    <x v="1"/>
    <n v="10207"/>
    <x v="1"/>
    <m/>
    <m/>
    <m/>
    <x v="0"/>
    <m/>
    <n v="12"/>
    <m/>
    <m/>
    <m/>
    <m/>
    <m/>
    <m/>
    <n v="0"/>
    <x v="0"/>
    <s v="£0.00"/>
    <s v="£0.00"/>
    <s v="£0.00"/>
    <s v="£0.00"/>
    <s v="£0.00"/>
    <n v="0"/>
    <m/>
  </r>
  <r>
    <x v="0"/>
    <s v="Weston Favell"/>
    <s v="055 / Server"/>
    <s v="GF"/>
    <n v="1"/>
    <s v="Internal Finishes"/>
    <n v="103"/>
    <x v="2"/>
    <s v="10310DS"/>
    <x v="28"/>
    <m/>
    <m/>
    <m/>
    <x v="0"/>
    <m/>
    <n v="8"/>
    <m/>
    <m/>
    <m/>
    <m/>
    <m/>
    <m/>
    <n v="0"/>
    <x v="0"/>
    <s v="£0.00"/>
    <s v="£0.00"/>
    <s v="£0.00"/>
    <s v="£0.00"/>
    <s v="£0.00"/>
    <n v="0"/>
    <m/>
  </r>
  <r>
    <x v="0"/>
    <s v="Weston Favell"/>
    <s v="055 / Server"/>
    <s v="GF"/>
    <n v="1"/>
    <s v="Internal Finishes"/>
    <n v="104"/>
    <x v="6"/>
    <n v="10401"/>
    <x v="8"/>
    <s v="m2"/>
    <n v="30"/>
    <n v="5.31"/>
    <x v="1"/>
    <n v="5"/>
    <n v="3"/>
    <n v="159.29999999999998"/>
    <s v="Walls marked and scuffed"/>
    <s v="Redecorate"/>
    <s v="INT 9"/>
    <n v="2"/>
    <n v="3"/>
    <n v="6"/>
    <x v="1"/>
    <s v="£0.00"/>
    <s v="£0.00"/>
    <n v="159.29999999999998"/>
    <s v="£0.00"/>
    <s v="£0.00"/>
    <n v="159.29999999999998"/>
    <m/>
  </r>
  <r>
    <x v="0"/>
    <s v="Weston Favell"/>
    <s v="055 / Server"/>
    <s v="GF"/>
    <n v="2"/>
    <s v="Door"/>
    <n v="201"/>
    <x v="3"/>
    <n v="20103"/>
    <x v="3"/>
    <m/>
    <m/>
    <m/>
    <x v="0"/>
    <m/>
    <n v="10"/>
    <m/>
    <m/>
    <m/>
    <m/>
    <m/>
    <m/>
    <n v="0"/>
    <x v="0"/>
    <s v="£0.00"/>
    <s v="£0.00"/>
    <s v="£0.00"/>
    <s v="£0.00"/>
    <s v="£0.00"/>
    <n v="0"/>
    <m/>
  </r>
  <r>
    <x v="0"/>
    <s v="Weston Favell"/>
    <s v="055 / Server"/>
    <s v="GF"/>
    <n v="3"/>
    <s v="Ironmongery"/>
    <n v="301"/>
    <x v="4"/>
    <n v="30101"/>
    <x v="4"/>
    <m/>
    <m/>
    <m/>
    <x v="0"/>
    <m/>
    <n v="10"/>
    <m/>
    <m/>
    <m/>
    <m/>
    <m/>
    <m/>
    <n v="0"/>
    <x v="0"/>
    <s v="£0.00"/>
    <s v="£0.00"/>
    <s v="£0.00"/>
    <s v="£0.00"/>
    <s v="£0.00"/>
    <n v="0"/>
    <m/>
  </r>
  <r>
    <x v="0"/>
    <s v="Weston Favell"/>
    <s v="055 / Server"/>
    <s v="GF"/>
    <n v="4"/>
    <s v="Joinery"/>
    <n v="401"/>
    <x v="5"/>
    <n v="40102"/>
    <x v="6"/>
    <m/>
    <m/>
    <m/>
    <x v="0"/>
    <m/>
    <n v="8"/>
    <m/>
    <m/>
    <m/>
    <m/>
    <m/>
    <m/>
    <n v="0"/>
    <x v="0"/>
    <s v="£0.00"/>
    <s v="£0.00"/>
    <s v="£0.00"/>
    <s v="£0.00"/>
    <s v="£0.00"/>
    <n v="0"/>
    <m/>
  </r>
  <r>
    <x v="0"/>
    <s v="Weston Favell"/>
    <s v="055 / Server"/>
    <s v="GF"/>
    <n v="4"/>
    <s v="Joinery"/>
    <n v="401"/>
    <x v="5"/>
    <s v="40103DS"/>
    <x v="7"/>
    <m/>
    <m/>
    <m/>
    <x v="0"/>
    <m/>
    <n v="8"/>
    <m/>
    <m/>
    <m/>
    <m/>
    <m/>
    <m/>
    <n v="0"/>
    <x v="0"/>
    <s v="£0.00"/>
    <s v="£0.00"/>
    <s v="£0.00"/>
    <s v="£0.00"/>
    <s v="£0.00"/>
    <n v="0"/>
    <m/>
  </r>
  <r>
    <x v="0"/>
    <s v="Weston Favell"/>
    <s v="053 / Changing rooms"/>
    <s v="GF"/>
    <n v="1"/>
    <s v="Internal Finishes"/>
    <n v="101"/>
    <x v="0"/>
    <n v="10102"/>
    <x v="0"/>
    <m/>
    <m/>
    <m/>
    <x v="0"/>
    <m/>
    <n v="8"/>
    <m/>
    <m/>
    <m/>
    <m/>
    <m/>
    <m/>
    <n v="0"/>
    <x v="0"/>
    <s v="£0.00"/>
    <s v="£0.00"/>
    <s v="£0.00"/>
    <s v="£0.00"/>
    <s v="£0.00"/>
    <n v="0"/>
    <m/>
  </r>
  <r>
    <x v="0"/>
    <s v="Weston Favell"/>
    <s v="053 / Changing rooms"/>
    <s v="GF"/>
    <n v="1"/>
    <s v="Internal Finishes"/>
    <n v="101"/>
    <x v="0"/>
    <n v="10102"/>
    <x v="0"/>
    <s v="m2"/>
    <n v="1.5"/>
    <n v="76.47"/>
    <x v="1"/>
    <n v="25"/>
    <n v="2"/>
    <n v="114.705"/>
    <s v="4 x tiles damaged"/>
    <s v="Replace"/>
    <s v="INT 22, INT 17"/>
    <n v="2"/>
    <n v="2"/>
    <n v="4"/>
    <x v="2"/>
    <s v="£0.00"/>
    <n v="114.705"/>
    <s v="£0.00"/>
    <s v="£0.00"/>
    <s v="£0.00"/>
    <n v="114.705"/>
    <m/>
  </r>
  <r>
    <x v="0"/>
    <s v="Weston Favell"/>
    <s v="053 / Changing rooms"/>
    <s v="GF"/>
    <n v="1"/>
    <s v="Internal Finishes"/>
    <n v="102"/>
    <x v="1"/>
    <n v="10205"/>
    <x v="29"/>
    <m/>
    <m/>
    <m/>
    <x v="0"/>
    <m/>
    <n v="15"/>
    <m/>
    <m/>
    <m/>
    <m/>
    <m/>
    <m/>
    <n v="0"/>
    <x v="0"/>
    <s v="£0.00"/>
    <s v="£0.00"/>
    <s v="£0.00"/>
    <s v="£0.00"/>
    <s v="£0.00"/>
    <n v="0"/>
    <m/>
  </r>
  <r>
    <x v="0"/>
    <s v="Weston Favell"/>
    <s v="053 / Changing rooms"/>
    <s v="GF"/>
    <n v="1"/>
    <s v="Internal Finishes"/>
    <n v="102"/>
    <x v="1"/>
    <n v="10207"/>
    <x v="1"/>
    <m/>
    <m/>
    <m/>
    <x v="0"/>
    <m/>
    <n v="12"/>
    <m/>
    <m/>
    <m/>
    <m/>
    <m/>
    <m/>
    <n v="0"/>
    <x v="0"/>
    <s v="£0.00"/>
    <s v="£0.00"/>
    <s v="£0.00"/>
    <s v="£0.00"/>
    <s v="£0.00"/>
    <n v="0"/>
    <s v="Minor cracking around window reveals (not costed)"/>
  </r>
  <r>
    <x v="0"/>
    <s v="Weston Favell"/>
    <s v="053 / Changing rooms"/>
    <s v="GF"/>
    <n v="1"/>
    <s v="Internal Finishes"/>
    <n v="103"/>
    <x v="2"/>
    <n v="10305"/>
    <x v="30"/>
    <m/>
    <m/>
    <m/>
    <x v="0"/>
    <m/>
    <n v="10"/>
    <m/>
    <m/>
    <m/>
    <m/>
    <m/>
    <m/>
    <n v="0"/>
    <x v="0"/>
    <s v="£0.00"/>
    <s v="£0.00"/>
    <s v="£0.00"/>
    <s v="£0.00"/>
    <s v="£0.00"/>
    <n v="0"/>
    <m/>
  </r>
  <r>
    <x v="0"/>
    <s v="Weston Favell"/>
    <s v="053 / Changing rooms"/>
    <s v="GF"/>
    <n v="1"/>
    <s v="Internal Finishes"/>
    <n v="104"/>
    <x v="6"/>
    <n v="10401"/>
    <x v="8"/>
    <m/>
    <m/>
    <m/>
    <x v="0"/>
    <m/>
    <n v="8"/>
    <m/>
    <m/>
    <m/>
    <m/>
    <m/>
    <m/>
    <n v="0"/>
    <x v="0"/>
    <s v="£0.00"/>
    <s v="£0.00"/>
    <s v="£0.00"/>
    <s v="£0.00"/>
    <s v="£0.00"/>
    <n v="0"/>
    <m/>
  </r>
  <r>
    <x v="0"/>
    <s v="Weston Favell"/>
    <s v="053 / Changing rooms"/>
    <s v="GF"/>
    <n v="1"/>
    <s v="Internal Finishes"/>
    <n v="104"/>
    <x v="6"/>
    <s v="10410DS"/>
    <x v="31"/>
    <s v="m2"/>
    <n v="5"/>
    <n v="7"/>
    <x v="1"/>
    <n v="5"/>
    <n v="3"/>
    <n v="35"/>
    <s v="Scuffed and marked"/>
    <s v="Redecorate"/>
    <m/>
    <n v="2"/>
    <n v="2"/>
    <n v="4"/>
    <x v="2"/>
    <s v="£0.00"/>
    <s v="£0.00"/>
    <n v="35"/>
    <s v="£0.00"/>
    <s v="£0.00"/>
    <n v="35"/>
    <m/>
  </r>
  <r>
    <x v="0"/>
    <s v="Weston Favell"/>
    <s v="053 / Changing rooms"/>
    <s v="GF"/>
    <n v="2"/>
    <s v="Door"/>
    <n v="201"/>
    <x v="3"/>
    <n v="20102"/>
    <x v="15"/>
    <m/>
    <m/>
    <m/>
    <x v="0"/>
    <m/>
    <n v="10"/>
    <m/>
    <m/>
    <m/>
    <m/>
    <m/>
    <m/>
    <n v="0"/>
    <x v="0"/>
    <s v="£0.00"/>
    <s v="£0.00"/>
    <s v="£0.00"/>
    <s v="£0.00"/>
    <s v="£0.00"/>
    <n v="0"/>
    <s v="Ease and adjust door, catching on floor (not costed)"/>
  </r>
  <r>
    <x v="0"/>
    <s v="Weston Favell"/>
    <s v="053 / Changing rooms"/>
    <s v="GF"/>
    <n v="3"/>
    <s v="Ironmongery"/>
    <n v="301"/>
    <x v="4"/>
    <n v="30101"/>
    <x v="4"/>
    <m/>
    <m/>
    <m/>
    <x v="0"/>
    <m/>
    <n v="10"/>
    <m/>
    <m/>
    <m/>
    <m/>
    <m/>
    <m/>
    <m/>
    <x v="3"/>
    <m/>
    <m/>
    <m/>
    <m/>
    <m/>
    <m/>
    <m/>
  </r>
  <r>
    <x v="0"/>
    <s v="Weston Favell"/>
    <s v="053 / Changing rooms"/>
    <s v="GF"/>
    <n v="4"/>
    <s v="Joinery"/>
    <n v="401"/>
    <x v="5"/>
    <n v="40101"/>
    <x v="12"/>
    <m/>
    <m/>
    <m/>
    <x v="0"/>
    <m/>
    <n v="10"/>
    <m/>
    <m/>
    <m/>
    <m/>
    <m/>
    <m/>
    <n v="0"/>
    <x v="0"/>
    <s v="£0.00"/>
    <s v="£0.00"/>
    <s v="£0.00"/>
    <s v="£0.00"/>
    <s v="£0.00"/>
    <n v="0"/>
    <m/>
  </r>
  <r>
    <x v="0"/>
    <s v="Weston Favell"/>
    <s v="053 / Changing rooms"/>
    <s v="GF"/>
    <n v="4"/>
    <s v="Joinery"/>
    <n v="401"/>
    <x v="5"/>
    <s v="40104DS"/>
    <x v="18"/>
    <m/>
    <m/>
    <m/>
    <x v="0"/>
    <m/>
    <n v="10"/>
    <m/>
    <m/>
    <m/>
    <m/>
    <m/>
    <m/>
    <n v="0"/>
    <x v="0"/>
    <s v="£0.00"/>
    <s v="£0.00"/>
    <s v="£0.00"/>
    <s v="£0.00"/>
    <s v="£0.00"/>
    <n v="0"/>
    <m/>
  </r>
  <r>
    <x v="0"/>
    <s v="Weston Favell"/>
    <s v="053 / Changing rooms"/>
    <s v="GF"/>
    <n v="5"/>
    <s v="Sanitary ware"/>
    <n v="504"/>
    <x v="11"/>
    <n v="50401"/>
    <x v="32"/>
    <m/>
    <m/>
    <m/>
    <x v="0"/>
    <m/>
    <n v="10"/>
    <m/>
    <m/>
    <m/>
    <m/>
    <m/>
    <m/>
    <n v="0"/>
    <x v="0"/>
    <s v="£0.00"/>
    <s v="£0.00"/>
    <s v="£0.00"/>
    <s v="£0.00"/>
    <s v="£0.00"/>
    <n v="0"/>
    <m/>
  </r>
  <r>
    <x v="0"/>
    <s v="Weston Favell"/>
    <s v="053 / Changing rooms"/>
    <s v="GF"/>
    <n v="5"/>
    <s v="Sanitary ware"/>
    <n v="507"/>
    <x v="12"/>
    <n v="50701"/>
    <x v="33"/>
    <m/>
    <m/>
    <m/>
    <x v="0"/>
    <m/>
    <n v="10"/>
    <m/>
    <m/>
    <m/>
    <m/>
    <m/>
    <m/>
    <n v="0"/>
    <x v="0"/>
    <s v="£0.00"/>
    <s v="£0.00"/>
    <s v="£0.00"/>
    <s v="£0.00"/>
    <s v="£0.00"/>
    <n v="0"/>
    <m/>
  </r>
  <r>
    <x v="0"/>
    <s v="Weston Favell"/>
    <s v="053 / Changing rooms"/>
    <s v="GF"/>
    <n v="7"/>
    <s v="FF&amp;E"/>
    <n v="701"/>
    <x v="7"/>
    <s v="70112DS"/>
    <x v="34"/>
    <m/>
    <m/>
    <m/>
    <x v="0"/>
    <m/>
    <n v="10"/>
    <m/>
    <m/>
    <m/>
    <m/>
    <m/>
    <m/>
    <n v="0"/>
    <x v="0"/>
    <s v="£0.00"/>
    <s v="£0.00"/>
    <s v="£0.00"/>
    <s v="£0.00"/>
    <s v="£0.00"/>
    <n v="0"/>
    <m/>
  </r>
  <r>
    <x v="0"/>
    <s v="Weston Favell"/>
    <s v="053 / Changing rooms"/>
    <s v="GF"/>
    <n v="7"/>
    <s v="FF&amp;E"/>
    <n v="701"/>
    <x v="7"/>
    <s v="70113DS"/>
    <x v="35"/>
    <m/>
    <m/>
    <m/>
    <x v="0"/>
    <m/>
    <n v="10"/>
    <m/>
    <m/>
    <m/>
    <m/>
    <m/>
    <m/>
    <n v="0"/>
    <x v="0"/>
    <s v="£0.00"/>
    <s v="£0.00"/>
    <s v="£0.00"/>
    <s v="£0.00"/>
    <s v="£0.00"/>
    <n v="0"/>
    <m/>
  </r>
  <r>
    <x v="0"/>
    <s v="Weston Favell"/>
    <s v="052 / WCs (Mens)"/>
    <s v="GF"/>
    <n v="1"/>
    <s v="Internal Finishes"/>
    <n v="101"/>
    <x v="0"/>
    <n v="10102"/>
    <x v="0"/>
    <m/>
    <m/>
    <m/>
    <x v="0"/>
    <m/>
    <n v="8"/>
    <m/>
    <m/>
    <m/>
    <m/>
    <m/>
    <m/>
    <n v="0"/>
    <x v="0"/>
    <s v="£0.00"/>
    <s v="£0.00"/>
    <s v="£0.00"/>
    <s v="£0.00"/>
    <s v="£0.00"/>
    <n v="0"/>
    <m/>
  </r>
  <r>
    <x v="0"/>
    <s v="Weston Favell"/>
    <s v="052 / WCs (Mens)"/>
    <s v="GF"/>
    <n v="1"/>
    <s v="Internal Finishes"/>
    <n v="101"/>
    <x v="0"/>
    <n v="10102"/>
    <x v="0"/>
    <s v="m2"/>
    <n v="1.5"/>
    <n v="76.47"/>
    <x v="1"/>
    <n v="25"/>
    <n v="2"/>
    <n v="114.705"/>
    <s v="3-4 damaged tiles"/>
    <s v="Replace"/>
    <s v="INT 22, INT 17"/>
    <n v="2"/>
    <n v="2"/>
    <n v="4"/>
    <x v="2"/>
    <s v="£0.00"/>
    <n v="114.705"/>
    <s v="£0.00"/>
    <s v="£0.00"/>
    <s v="£0.00"/>
    <n v="114.705"/>
    <m/>
  </r>
  <r>
    <x v="0"/>
    <s v="Weston Favell"/>
    <s v="052 / WCs (Mens)"/>
    <s v="GF"/>
    <n v="1"/>
    <s v="Internal Finishes"/>
    <n v="102"/>
    <x v="1"/>
    <n v="10205"/>
    <x v="29"/>
    <m/>
    <m/>
    <m/>
    <x v="0"/>
    <m/>
    <n v="15"/>
    <m/>
    <m/>
    <m/>
    <m/>
    <m/>
    <m/>
    <n v="0"/>
    <x v="0"/>
    <s v="£0.00"/>
    <s v="£0.00"/>
    <s v="£0.00"/>
    <s v="£0.00"/>
    <s v="£0.00"/>
    <n v="0"/>
    <m/>
  </r>
  <r>
    <x v="0"/>
    <s v="Weston Favell"/>
    <s v="052 / WCs (Mens)"/>
    <s v="GF"/>
    <n v="1"/>
    <s v="Internal Finishes"/>
    <n v="102"/>
    <x v="1"/>
    <n v="10207"/>
    <x v="1"/>
    <m/>
    <m/>
    <m/>
    <x v="0"/>
    <m/>
    <n v="8"/>
    <m/>
    <m/>
    <m/>
    <m/>
    <m/>
    <m/>
    <n v="0"/>
    <x v="0"/>
    <s v="£0.00"/>
    <s v="£0.00"/>
    <s v="£0.00"/>
    <s v="£0.00"/>
    <s v="£0.00"/>
    <n v="0"/>
    <s v="Plaster cracking around window reveals "/>
  </r>
  <r>
    <x v="0"/>
    <s v="Weston Favell"/>
    <s v="052 / WCs (Mens)"/>
    <s v="GF"/>
    <n v="1"/>
    <s v="Internal Finishes"/>
    <n v="103"/>
    <x v="2"/>
    <n v="10305"/>
    <x v="30"/>
    <m/>
    <m/>
    <m/>
    <x v="0"/>
    <m/>
    <n v="10"/>
    <m/>
    <m/>
    <m/>
    <m/>
    <m/>
    <m/>
    <n v="0"/>
    <x v="0"/>
    <s v="£0.00"/>
    <s v="£0.00"/>
    <s v="£0.00"/>
    <s v="£0.00"/>
    <s v="£0.00"/>
    <n v="0"/>
    <m/>
  </r>
  <r>
    <x v="0"/>
    <s v="Weston Favell"/>
    <s v="052 / WCs (Mens)"/>
    <s v="GF"/>
    <n v="1"/>
    <s v="Internal Finishes"/>
    <n v="104"/>
    <x v="6"/>
    <n v="10401"/>
    <x v="8"/>
    <s v="m2"/>
    <n v="35"/>
    <n v="5.31"/>
    <x v="1"/>
    <n v="5"/>
    <n v="3"/>
    <n v="185.85"/>
    <s v="Walls marked and scuffed"/>
    <s v="Redecorate"/>
    <s v="INT 9"/>
    <n v="2"/>
    <n v="3"/>
    <n v="6"/>
    <x v="1"/>
    <s v="£0.00"/>
    <s v="£0.00"/>
    <n v="185.85"/>
    <s v="£0.00"/>
    <s v="£0.00"/>
    <n v="185.85"/>
    <m/>
  </r>
  <r>
    <x v="0"/>
    <s v="Weston Favell"/>
    <s v="052 / WCs (Mens)"/>
    <s v="GF"/>
    <n v="2"/>
    <s v="Door"/>
    <n v="201"/>
    <x v="3"/>
    <n v="20102"/>
    <x v="15"/>
    <m/>
    <m/>
    <m/>
    <x v="0"/>
    <m/>
    <n v="10"/>
    <m/>
    <m/>
    <m/>
    <m/>
    <m/>
    <m/>
    <n v="0"/>
    <x v="0"/>
    <s v="£0.00"/>
    <s v="£0.00"/>
    <s v="£0.00"/>
    <s v="£0.00"/>
    <s v="£0.00"/>
    <n v="0"/>
    <m/>
  </r>
  <r>
    <x v="0"/>
    <s v="Weston Favell"/>
    <s v="052 / WCs (Mens)"/>
    <s v="GF"/>
    <n v="3"/>
    <s v="Ironmongery"/>
    <n v="301"/>
    <x v="4"/>
    <n v="30101"/>
    <x v="4"/>
    <m/>
    <m/>
    <m/>
    <x v="0"/>
    <m/>
    <n v="10"/>
    <m/>
    <m/>
    <m/>
    <m/>
    <m/>
    <m/>
    <n v="0"/>
    <x v="0"/>
    <s v="£0.00"/>
    <s v="£0.00"/>
    <s v="£0.00"/>
    <s v="£0.00"/>
    <s v="£0.00"/>
    <n v="0"/>
    <m/>
  </r>
  <r>
    <x v="0"/>
    <s v="Weston Favell"/>
    <s v="052 / WCs (Mens)"/>
    <s v="GF"/>
    <n v="4"/>
    <s v="Joinery"/>
    <n v="401"/>
    <x v="5"/>
    <n v="40101"/>
    <x v="12"/>
    <m/>
    <m/>
    <m/>
    <x v="0"/>
    <m/>
    <n v="8"/>
    <m/>
    <m/>
    <m/>
    <m/>
    <m/>
    <m/>
    <n v="0"/>
    <x v="0"/>
    <s v="£0.00"/>
    <s v="£0.00"/>
    <s v="£0.00"/>
    <s v="£0.00"/>
    <s v="£0.00"/>
    <n v="0"/>
    <m/>
  </r>
  <r>
    <x v="0"/>
    <s v="Weston Favell"/>
    <s v="052 / WCs (Mens)"/>
    <s v="GF"/>
    <n v="4"/>
    <s v="Joinery"/>
    <n v="401"/>
    <x v="5"/>
    <s v="40104DS"/>
    <x v="18"/>
    <m/>
    <m/>
    <m/>
    <x v="0"/>
    <m/>
    <n v="8"/>
    <m/>
    <m/>
    <m/>
    <m/>
    <m/>
    <m/>
    <n v="0"/>
    <x v="0"/>
    <s v="£0.00"/>
    <s v="£0.00"/>
    <s v="£0.00"/>
    <s v="£0.00"/>
    <s v="£0.00"/>
    <n v="0"/>
    <m/>
  </r>
  <r>
    <x v="0"/>
    <s v="Weston Favell"/>
    <s v="052 / WCs (Mens)"/>
    <s v="GF"/>
    <n v="5"/>
    <s v="Sanitary ware"/>
    <n v="501"/>
    <x v="13"/>
    <n v="50101"/>
    <x v="36"/>
    <m/>
    <m/>
    <m/>
    <x v="0"/>
    <m/>
    <n v="10"/>
    <m/>
    <m/>
    <m/>
    <m/>
    <m/>
    <m/>
    <n v="0"/>
    <x v="0"/>
    <s v="£0.00"/>
    <s v="£0.00"/>
    <s v="£0.00"/>
    <s v="£0.00"/>
    <s v="£0.00"/>
    <n v="0"/>
    <m/>
  </r>
  <r>
    <x v="0"/>
    <s v="Weston Favell"/>
    <s v="052 / WCs (Mens)"/>
    <s v="GF"/>
    <n v="5"/>
    <s v="Sanitary ware"/>
    <n v="502"/>
    <x v="8"/>
    <n v="50201"/>
    <x v="36"/>
    <s v="Item"/>
    <n v="1"/>
    <n v="289.33999999999997"/>
    <x v="1"/>
    <n v="20"/>
    <n v="2"/>
    <n v="289.33999999999997"/>
    <s v="Aged / damaged"/>
    <s v="Replace"/>
    <s v="INT 27"/>
    <n v="2"/>
    <n v="2"/>
    <n v="4"/>
    <x v="2"/>
    <s v="£0.00"/>
    <n v="289.33999999999997"/>
    <s v="£0.00"/>
    <s v="£0.00"/>
    <s v="£0.00"/>
    <n v="289.33999999999997"/>
    <m/>
  </r>
  <r>
    <x v="0"/>
    <s v="Weston Favell"/>
    <s v="052 / WCs (Mens)"/>
    <s v="GF"/>
    <n v="5"/>
    <s v="Sanitary ware"/>
    <n v="503"/>
    <x v="14"/>
    <n v="50301"/>
    <x v="36"/>
    <m/>
    <m/>
    <m/>
    <x v="0"/>
    <m/>
    <n v="10"/>
    <m/>
    <m/>
    <m/>
    <m/>
    <m/>
    <m/>
    <n v="0"/>
    <x v="0"/>
    <s v="£0.00"/>
    <s v="£0.00"/>
    <s v="£0.00"/>
    <s v="£0.00"/>
    <s v="£0.00"/>
    <n v="0"/>
    <m/>
  </r>
  <r>
    <x v="0"/>
    <s v="Weston Favell"/>
    <s v="052 / WCs (Mens)"/>
    <s v="GF"/>
    <n v="5"/>
    <s v="Sanitary ware"/>
    <n v="504"/>
    <x v="11"/>
    <n v="50401"/>
    <x v="32"/>
    <s v="Item"/>
    <n v="1"/>
    <n v="650"/>
    <x v="1"/>
    <n v="20"/>
    <n v="2"/>
    <n v="650"/>
    <s v="Aged / damaged"/>
    <s v="Replace"/>
    <m/>
    <n v="2"/>
    <n v="2"/>
    <n v="4"/>
    <x v="2"/>
    <s v="£0.00"/>
    <n v="650"/>
    <s v="£0.00"/>
    <s v="£0.00"/>
    <s v="£0.00"/>
    <n v="650"/>
    <m/>
  </r>
  <r>
    <x v="0"/>
    <s v="Weston Favell"/>
    <s v="052 / WCs (Mens)"/>
    <s v="GF"/>
    <n v="5"/>
    <s v="Sanitary ware"/>
    <n v="505"/>
    <x v="15"/>
    <n v="50501"/>
    <x v="32"/>
    <s v="Item"/>
    <n v="2"/>
    <n v="650"/>
    <x v="1"/>
    <n v="20"/>
    <n v="2"/>
    <n v="1300"/>
    <s v="Aged / damaged"/>
    <s v="Replace"/>
    <m/>
    <n v="2"/>
    <n v="2"/>
    <n v="4"/>
    <x v="2"/>
    <s v="£0.00"/>
    <n v="1300"/>
    <s v="£0.00"/>
    <s v="£0.00"/>
    <s v="£0.00"/>
    <n v="1300"/>
    <m/>
  </r>
  <r>
    <x v="0"/>
    <s v="Weston Favell"/>
    <s v="052 / WCs (Mens)"/>
    <s v="GF"/>
    <n v="5"/>
    <s v="Sanitary ware"/>
    <n v="506"/>
    <x v="16"/>
    <n v="50601"/>
    <x v="32"/>
    <s v="Item"/>
    <n v="2"/>
    <n v="650"/>
    <x v="1"/>
    <n v="20"/>
    <n v="2"/>
    <n v="1300"/>
    <s v="Aged / damaged"/>
    <s v="Replace"/>
    <m/>
    <n v="2"/>
    <n v="2"/>
    <n v="4"/>
    <x v="2"/>
    <s v="£0.00"/>
    <n v="1300"/>
    <s v="£0.00"/>
    <s v="£0.00"/>
    <s v="£0.00"/>
    <n v="1300"/>
    <m/>
  </r>
  <r>
    <x v="0"/>
    <s v="Weston Favell"/>
    <s v="050 / Lockers"/>
    <s v="GF"/>
    <n v="1"/>
    <s v="Internal Finishes"/>
    <n v="101"/>
    <x v="0"/>
    <n v="10102"/>
    <x v="0"/>
    <s v="m2"/>
    <n v="11"/>
    <n v="76.47"/>
    <x v="1"/>
    <n v="25"/>
    <n v="2"/>
    <n v="841.17"/>
    <s v="Aged and worn"/>
    <s v="Replace"/>
    <s v="INT 22, INT 17"/>
    <n v="2"/>
    <n v="2"/>
    <n v="4"/>
    <x v="2"/>
    <s v="£0.00"/>
    <n v="841.17"/>
    <s v="£0.00"/>
    <s v="£0.00"/>
    <s v="£0.00"/>
    <n v="841.17"/>
    <m/>
  </r>
  <r>
    <x v="0"/>
    <s v="Weston Favell"/>
    <s v="050 / Lockers"/>
    <s v="GF"/>
    <n v="1"/>
    <s v="Internal Finishes"/>
    <n v="102"/>
    <x v="1"/>
    <n v="10207"/>
    <x v="1"/>
    <m/>
    <m/>
    <m/>
    <x v="0"/>
    <m/>
    <n v="8"/>
    <m/>
    <m/>
    <m/>
    <m/>
    <m/>
    <m/>
    <n v="0"/>
    <x v="0"/>
    <s v="£0.00"/>
    <s v="£0.00"/>
    <s v="£0.00"/>
    <s v="£0.00"/>
    <s v="£0.00"/>
    <n v="0"/>
    <s v="Plaster cracking around window reveals "/>
  </r>
  <r>
    <x v="0"/>
    <s v="Weston Favell"/>
    <s v="050 / Lockers"/>
    <s v="GF"/>
    <n v="1"/>
    <s v="Internal Finishes"/>
    <n v="103"/>
    <x v="2"/>
    <n v="10302"/>
    <x v="2"/>
    <m/>
    <m/>
    <m/>
    <x v="0"/>
    <m/>
    <n v="8"/>
    <m/>
    <m/>
    <m/>
    <m/>
    <m/>
    <m/>
    <n v="0"/>
    <x v="0"/>
    <s v="£0.00"/>
    <s v="£0.00"/>
    <s v="£0.00"/>
    <s v="£0.00"/>
    <s v="£0.00"/>
    <n v="0"/>
    <m/>
  </r>
  <r>
    <x v="0"/>
    <s v="Weston Favell"/>
    <s v="050 / Lockers"/>
    <s v="GF"/>
    <n v="1"/>
    <s v="Internal Finishes"/>
    <n v="104"/>
    <x v="6"/>
    <n v="10401"/>
    <x v="8"/>
    <s v="m2"/>
    <n v="35"/>
    <n v="5.31"/>
    <x v="1"/>
    <n v="5"/>
    <n v="2"/>
    <n v="185.85"/>
    <s v="Walls marked and scuffed"/>
    <s v="Redecorate"/>
    <s v="INT 9"/>
    <n v="2"/>
    <n v="3"/>
    <n v="6"/>
    <x v="1"/>
    <s v="£0.00"/>
    <n v="185.85"/>
    <s v="£0.00"/>
    <s v="£0.00"/>
    <s v="£0.00"/>
    <n v="185.85"/>
    <m/>
  </r>
  <r>
    <x v="0"/>
    <s v="Weston Favell"/>
    <s v="050 / Lockers"/>
    <s v="GF"/>
    <n v="2"/>
    <s v="Door"/>
    <n v="201"/>
    <x v="3"/>
    <n v="20102"/>
    <x v="15"/>
    <m/>
    <m/>
    <m/>
    <x v="0"/>
    <m/>
    <n v="8"/>
    <m/>
    <m/>
    <m/>
    <m/>
    <m/>
    <m/>
    <n v="0"/>
    <x v="0"/>
    <s v="£0.00"/>
    <s v="£0.00"/>
    <s v="£0.00"/>
    <s v="£0.00"/>
    <s v="£0.00"/>
    <n v="0"/>
    <m/>
  </r>
  <r>
    <x v="0"/>
    <s v="Weston Favell"/>
    <s v="050 / Lockers"/>
    <s v="GF"/>
    <n v="3"/>
    <s v="Ironmongery"/>
    <n v="301"/>
    <x v="4"/>
    <n v="30101"/>
    <x v="4"/>
    <m/>
    <m/>
    <m/>
    <x v="0"/>
    <m/>
    <n v="8"/>
    <m/>
    <m/>
    <m/>
    <m/>
    <m/>
    <m/>
    <n v="0"/>
    <x v="0"/>
    <s v="£0.00"/>
    <s v="£0.00"/>
    <s v="£0.00"/>
    <s v="£0.00"/>
    <s v="£0.00"/>
    <n v="0"/>
    <m/>
  </r>
  <r>
    <x v="0"/>
    <s v="Weston Favell"/>
    <s v="050 / Lockers"/>
    <s v="GF"/>
    <n v="4"/>
    <s v="Joinery"/>
    <n v="401"/>
    <x v="5"/>
    <n v="40101"/>
    <x v="12"/>
    <m/>
    <m/>
    <m/>
    <x v="0"/>
    <m/>
    <n v="8"/>
    <m/>
    <m/>
    <m/>
    <m/>
    <m/>
    <m/>
    <n v="0"/>
    <x v="0"/>
    <s v="£0.00"/>
    <s v="£0.00"/>
    <s v="£0.00"/>
    <s v="£0.00"/>
    <s v="£0.00"/>
    <n v="0"/>
    <m/>
  </r>
  <r>
    <x v="0"/>
    <s v="Weston Favell"/>
    <s v="050 / Lockers"/>
    <s v="GF"/>
    <n v="4"/>
    <s v="Joinery"/>
    <n v="401"/>
    <x v="5"/>
    <n v="40102"/>
    <x v="6"/>
    <m/>
    <m/>
    <m/>
    <x v="0"/>
    <m/>
    <n v="8"/>
    <m/>
    <m/>
    <m/>
    <m/>
    <m/>
    <m/>
    <n v="0"/>
    <x v="0"/>
    <s v="£0.00"/>
    <s v="£0.00"/>
    <s v="£0.00"/>
    <s v="£0.00"/>
    <s v="£0.00"/>
    <n v="0"/>
    <m/>
  </r>
  <r>
    <x v="0"/>
    <s v="Weston Favell"/>
    <s v="050 / Lockers"/>
    <s v="GF"/>
    <n v="4"/>
    <s v="Joinery"/>
    <n v="401"/>
    <x v="5"/>
    <s v="40104DS"/>
    <x v="18"/>
    <m/>
    <m/>
    <m/>
    <x v="0"/>
    <m/>
    <n v="8"/>
    <m/>
    <m/>
    <m/>
    <m/>
    <m/>
    <m/>
    <n v="0"/>
    <x v="0"/>
    <s v="£0.00"/>
    <s v="£0.00"/>
    <s v="£0.00"/>
    <s v="£0.00"/>
    <s v="£0.00"/>
    <n v="0"/>
    <m/>
  </r>
  <r>
    <x v="0"/>
    <s v="Weston Favell"/>
    <s v="048 / Circulations"/>
    <s v="GF"/>
    <n v="1"/>
    <s v="Internal Finishes"/>
    <n v="101"/>
    <x v="0"/>
    <n v="10102"/>
    <x v="0"/>
    <s v="m2"/>
    <n v="14.5"/>
    <n v="76.47"/>
    <x v="1"/>
    <n v="25"/>
    <n v="2"/>
    <n v="1108.8150000000001"/>
    <s v="Aged / worn"/>
    <s v="Replace"/>
    <s v="INT 22, INT 17"/>
    <n v="2"/>
    <n v="3"/>
    <n v="6"/>
    <x v="1"/>
    <s v="£0.00"/>
    <n v="1108.8150000000001"/>
    <s v="£0.00"/>
    <s v="£0.00"/>
    <s v="£0.00"/>
    <n v="1108.8150000000001"/>
    <m/>
  </r>
  <r>
    <x v="0"/>
    <s v="Weston Favell"/>
    <s v="048 / Circulations"/>
    <s v="GF"/>
    <n v="1"/>
    <s v="Internal Finishes"/>
    <n v="102"/>
    <x v="1"/>
    <n v="10207"/>
    <x v="1"/>
    <m/>
    <m/>
    <m/>
    <x v="0"/>
    <m/>
    <n v="12"/>
    <m/>
    <m/>
    <m/>
    <m/>
    <m/>
    <m/>
    <n v="0"/>
    <x v="0"/>
    <s v="£0.00"/>
    <s v="£0.00"/>
    <s v="£0.00"/>
    <s v="£0.00"/>
    <s v="£0.00"/>
    <n v="0"/>
    <m/>
  </r>
  <r>
    <x v="0"/>
    <s v="Weston Favell"/>
    <s v="048 / Circulations"/>
    <s v="GF"/>
    <n v="1"/>
    <s v="Internal Finishes"/>
    <n v="103"/>
    <x v="2"/>
    <n v="10305"/>
    <x v="30"/>
    <m/>
    <m/>
    <m/>
    <x v="0"/>
    <m/>
    <n v="10"/>
    <m/>
    <m/>
    <m/>
    <m/>
    <m/>
    <m/>
    <n v="0"/>
    <x v="0"/>
    <s v="£0.00"/>
    <s v="£0.00"/>
    <s v="£0.00"/>
    <s v="£0.00"/>
    <s v="£0.00"/>
    <n v="0"/>
    <m/>
  </r>
  <r>
    <x v="0"/>
    <s v="Weston Favell"/>
    <s v="048 / Circulations"/>
    <s v="GF"/>
    <n v="1"/>
    <s v="Internal Finishes"/>
    <n v="104"/>
    <x v="6"/>
    <n v="10401"/>
    <x v="8"/>
    <s v="m2"/>
    <n v="50"/>
    <n v="5.31"/>
    <x v="1"/>
    <n v="5"/>
    <n v="3"/>
    <n v="265.5"/>
    <s v="Walls marked and scuffed"/>
    <s v="Redecorate"/>
    <s v="INT 9"/>
    <n v="2"/>
    <n v="3"/>
    <n v="6"/>
    <x v="1"/>
    <s v="£0.00"/>
    <s v="£0.00"/>
    <n v="265.5"/>
    <s v="£0.00"/>
    <s v="£0.00"/>
    <n v="265.5"/>
    <m/>
  </r>
  <r>
    <x v="0"/>
    <s v="Weston Favell"/>
    <s v="048 / Circulations"/>
    <s v="GF"/>
    <n v="2"/>
    <s v="Door"/>
    <n v="201"/>
    <x v="3"/>
    <n v="20102"/>
    <x v="15"/>
    <m/>
    <m/>
    <m/>
    <x v="0"/>
    <m/>
    <n v="12"/>
    <m/>
    <m/>
    <m/>
    <m/>
    <m/>
    <m/>
    <n v="0"/>
    <x v="0"/>
    <s v="£0.00"/>
    <s v="£0.00"/>
    <s v="£0.00"/>
    <s v="£0.00"/>
    <s v="£0.00"/>
    <n v="0"/>
    <m/>
  </r>
  <r>
    <x v="0"/>
    <s v="Weston Favell"/>
    <s v="048 / Circulations"/>
    <s v="GF"/>
    <n v="3"/>
    <s v="Ironmongery"/>
    <n v="301"/>
    <x v="4"/>
    <n v="30101"/>
    <x v="4"/>
    <m/>
    <m/>
    <m/>
    <x v="0"/>
    <m/>
    <n v="12"/>
    <m/>
    <m/>
    <m/>
    <m/>
    <m/>
    <m/>
    <n v="0"/>
    <x v="0"/>
    <s v="£0.00"/>
    <s v="£0.00"/>
    <s v="£0.00"/>
    <s v="£0.00"/>
    <s v="£0.00"/>
    <n v="0"/>
    <m/>
  </r>
  <r>
    <x v="0"/>
    <s v="Weston Favell"/>
    <s v="048 / Circulations"/>
    <s v="GF"/>
    <n v="4"/>
    <s v="Joinery"/>
    <n v="401"/>
    <x v="5"/>
    <n v="40101"/>
    <x v="12"/>
    <m/>
    <m/>
    <m/>
    <x v="0"/>
    <m/>
    <n v="8"/>
    <m/>
    <m/>
    <m/>
    <m/>
    <m/>
    <m/>
    <n v="0"/>
    <x v="0"/>
    <s v="£0.00"/>
    <s v="£0.00"/>
    <s v="£0.00"/>
    <s v="£0.00"/>
    <s v="£0.00"/>
    <n v="0"/>
    <m/>
  </r>
  <r>
    <x v="0"/>
    <s v="Weston Favell"/>
    <s v="046 / Post room"/>
    <s v="GF"/>
    <n v="1"/>
    <s v="Internal Finishes"/>
    <n v="101"/>
    <x v="0"/>
    <n v="10102"/>
    <x v="0"/>
    <s v="m2"/>
    <n v="10"/>
    <n v="76.47"/>
    <x v="1"/>
    <n v="25"/>
    <n v="2"/>
    <n v="764.7"/>
    <s v="Aged / damaged"/>
    <s v="Replace"/>
    <s v="INT 22, INT 17"/>
    <n v="2"/>
    <n v="3"/>
    <n v="6"/>
    <x v="1"/>
    <s v="£0.00"/>
    <n v="764.7"/>
    <s v="£0.00"/>
    <s v="£0.00"/>
    <s v="£0.00"/>
    <n v="764.7"/>
    <m/>
  </r>
  <r>
    <x v="0"/>
    <s v="Weston Favell"/>
    <s v="046 / Post room"/>
    <s v="GF"/>
    <n v="1"/>
    <s v="Internal Finishes"/>
    <n v="102"/>
    <x v="1"/>
    <n v="10207"/>
    <x v="1"/>
    <m/>
    <m/>
    <m/>
    <x v="0"/>
    <m/>
    <n v="12"/>
    <m/>
    <m/>
    <m/>
    <m/>
    <m/>
    <m/>
    <n v="0"/>
    <x v="0"/>
    <s v="£0.00"/>
    <s v="£0.00"/>
    <s v="£0.00"/>
    <s v="£0.00"/>
    <s v="£0.00"/>
    <n v="0"/>
    <m/>
  </r>
  <r>
    <x v="0"/>
    <s v="Weston Favell"/>
    <s v="046 / Post room"/>
    <s v="GF"/>
    <n v="1"/>
    <s v="Internal Finishes"/>
    <n v="103"/>
    <x v="2"/>
    <n v="10302"/>
    <x v="2"/>
    <s v="m2"/>
    <n v="10"/>
    <n v="43.58"/>
    <x v="1"/>
    <n v="15"/>
    <n v="3"/>
    <n v="435.79999999999995"/>
    <s v="Aged / worn"/>
    <s v="Replace"/>
    <s v="INT 21"/>
    <n v="2"/>
    <n v="3"/>
    <n v="6"/>
    <x v="1"/>
    <s v="£0.00"/>
    <s v="£0.00"/>
    <n v="435.79999999999995"/>
    <s v="£0.00"/>
    <s v="£0.00"/>
    <n v="435.79999999999995"/>
    <m/>
  </r>
  <r>
    <x v="0"/>
    <s v="Weston Favell"/>
    <s v="046 / Post room"/>
    <s v="GF"/>
    <n v="1"/>
    <s v="Internal Finishes"/>
    <n v="104"/>
    <x v="6"/>
    <n v="10401"/>
    <x v="8"/>
    <s v="m2"/>
    <n v="35"/>
    <n v="5.31"/>
    <x v="1"/>
    <n v="5"/>
    <n v="3"/>
    <n v="185.85"/>
    <s v="Walls marked and scuffed"/>
    <s v="Redecorate"/>
    <s v="INT 9"/>
    <n v="2"/>
    <n v="3"/>
    <n v="6"/>
    <x v="1"/>
    <s v="£0.00"/>
    <s v="£0.00"/>
    <n v="185.85"/>
    <s v="£0.00"/>
    <s v="£0.00"/>
    <n v="185.85"/>
    <m/>
  </r>
  <r>
    <x v="0"/>
    <s v="Weston Favell"/>
    <s v="046 / Post room"/>
    <s v="GF"/>
    <n v="2"/>
    <s v="Door"/>
    <n v="201"/>
    <x v="3"/>
    <n v="20102"/>
    <x v="15"/>
    <m/>
    <m/>
    <m/>
    <x v="0"/>
    <m/>
    <n v="10"/>
    <m/>
    <m/>
    <m/>
    <m/>
    <m/>
    <m/>
    <n v="0"/>
    <x v="0"/>
    <s v="£0.00"/>
    <s v="£0.00"/>
    <s v="£0.00"/>
    <s v="£0.00"/>
    <s v="£0.00"/>
    <n v="0"/>
    <m/>
  </r>
  <r>
    <x v="0"/>
    <s v="Weston Favell"/>
    <s v="046 / Post room"/>
    <s v="GF"/>
    <n v="3"/>
    <s v="Ironmongery"/>
    <n v="301"/>
    <x v="4"/>
    <n v="30101"/>
    <x v="4"/>
    <m/>
    <m/>
    <m/>
    <x v="0"/>
    <m/>
    <n v="10"/>
    <m/>
    <m/>
    <m/>
    <m/>
    <m/>
    <m/>
    <n v="0"/>
    <x v="0"/>
    <s v="£0.00"/>
    <s v="£0.00"/>
    <s v="£0.00"/>
    <s v="£0.00"/>
    <s v="£0.00"/>
    <n v="0"/>
    <m/>
  </r>
  <r>
    <x v="0"/>
    <s v="Weston Favell"/>
    <s v="046 / Post room"/>
    <s v="GF"/>
    <n v="4"/>
    <s v="Joinery"/>
    <n v="401"/>
    <x v="5"/>
    <n v="40101"/>
    <x v="12"/>
    <m/>
    <m/>
    <m/>
    <x v="0"/>
    <m/>
    <n v="8"/>
    <m/>
    <m/>
    <m/>
    <m/>
    <m/>
    <m/>
    <n v="0"/>
    <x v="0"/>
    <s v="£0.00"/>
    <s v="£0.00"/>
    <s v="£0.00"/>
    <s v="£0.00"/>
    <s v="£0.00"/>
    <n v="0"/>
    <m/>
  </r>
  <r>
    <x v="0"/>
    <s v="Weston Favell"/>
    <s v="046 / Post room"/>
    <s v="GF"/>
    <n v="4"/>
    <s v="Joinery"/>
    <n v="401"/>
    <x v="5"/>
    <n v="40102"/>
    <x v="6"/>
    <m/>
    <m/>
    <m/>
    <x v="0"/>
    <m/>
    <n v="8"/>
    <m/>
    <m/>
    <m/>
    <m/>
    <m/>
    <m/>
    <n v="0"/>
    <x v="0"/>
    <s v="£0.00"/>
    <s v="£0.00"/>
    <s v="£0.00"/>
    <s v="£0.00"/>
    <s v="£0.00"/>
    <n v="0"/>
    <m/>
  </r>
  <r>
    <x v="0"/>
    <s v="Weston Favell"/>
    <s v="046 / Post room"/>
    <s v="GF"/>
    <n v="4"/>
    <s v="Joinery"/>
    <n v="401"/>
    <x v="5"/>
    <s v="40103DS"/>
    <x v="7"/>
    <m/>
    <m/>
    <m/>
    <x v="0"/>
    <m/>
    <n v="8"/>
    <m/>
    <m/>
    <m/>
    <m/>
    <m/>
    <m/>
    <n v="0"/>
    <x v="0"/>
    <s v="£0.00"/>
    <s v="£0.00"/>
    <s v="£0.00"/>
    <s v="£0.00"/>
    <s v="£0.00"/>
    <n v="0"/>
    <m/>
  </r>
  <r>
    <x v="0"/>
    <s v="Weston Favell"/>
    <s v="046 / Post room"/>
    <s v="GF"/>
    <n v="6"/>
    <s v="Windows"/>
    <n v="601"/>
    <x v="9"/>
    <n v="60102"/>
    <x v="24"/>
    <m/>
    <m/>
    <m/>
    <x v="0"/>
    <m/>
    <n v="8"/>
    <m/>
    <m/>
    <m/>
    <m/>
    <m/>
    <m/>
    <n v="0"/>
    <x v="0"/>
    <s v="£0.00"/>
    <s v="£0.00"/>
    <s v="£0.00"/>
    <s v="£0.00"/>
    <s v="£0.00"/>
    <n v="0"/>
    <m/>
  </r>
  <r>
    <x v="0"/>
    <s v="Weston Favell"/>
    <s v="155 &amp; 051 / Office"/>
    <s v="GF"/>
    <n v="1"/>
    <s v="Internal Finishes"/>
    <n v="101"/>
    <x v="0"/>
    <n v="10102"/>
    <x v="0"/>
    <s v="m2"/>
    <n v="60"/>
    <n v="76.47"/>
    <x v="1"/>
    <n v="25"/>
    <n v="2"/>
    <n v="4588.2"/>
    <s v="Aged / worn"/>
    <s v="Replace"/>
    <s v="INT 22, INT 17"/>
    <n v="2"/>
    <n v="3"/>
    <n v="6"/>
    <x v="1"/>
    <s v="£0.00"/>
    <n v="4588.2"/>
    <s v="£0.00"/>
    <s v="£0.00"/>
    <s v="£0.00"/>
    <n v="4588.2"/>
    <m/>
  </r>
  <r>
    <x v="0"/>
    <s v="Weston Favell"/>
    <s v="155 &amp; 051 / Office"/>
    <s v="GF"/>
    <n v="1"/>
    <s v="Internal Finishes"/>
    <n v="102"/>
    <x v="1"/>
    <n v="10201"/>
    <x v="37"/>
    <m/>
    <m/>
    <m/>
    <x v="0"/>
    <m/>
    <n v="15"/>
    <m/>
    <m/>
    <m/>
    <m/>
    <m/>
    <m/>
    <n v="0"/>
    <x v="0"/>
    <s v="£0.00"/>
    <s v="£0.00"/>
    <s v="£0.00"/>
    <s v="£0.00"/>
    <s v="£0.00"/>
    <n v="0"/>
    <m/>
  </r>
  <r>
    <x v="0"/>
    <s v="Weston Favell"/>
    <s v="155 &amp; 051 / Office"/>
    <s v="GF"/>
    <n v="1"/>
    <s v="Internal Finishes"/>
    <n v="102"/>
    <x v="1"/>
    <n v="10207"/>
    <x v="1"/>
    <m/>
    <m/>
    <m/>
    <x v="0"/>
    <m/>
    <n v="12"/>
    <m/>
    <m/>
    <m/>
    <m/>
    <m/>
    <m/>
    <n v="0"/>
    <x v="0"/>
    <s v="£0.00"/>
    <s v="£0.00"/>
    <s v="£0.00"/>
    <s v="£0.00"/>
    <s v="£0.00"/>
    <n v="0"/>
    <m/>
  </r>
  <r>
    <x v="0"/>
    <s v="Weston Favell"/>
    <s v="155 &amp; 051 / Office"/>
    <s v="GF"/>
    <n v="1"/>
    <s v="Internal Finishes"/>
    <n v="103"/>
    <x v="2"/>
    <n v="10302"/>
    <x v="2"/>
    <s v="m2"/>
    <n v="60"/>
    <n v="43.58"/>
    <x v="1"/>
    <n v="15"/>
    <n v="2"/>
    <n v="2614.7999999999997"/>
    <s v="Aged / worn"/>
    <s v="Replace"/>
    <s v="INT 21"/>
    <n v="2"/>
    <n v="3"/>
    <n v="6"/>
    <x v="1"/>
    <s v="£0.00"/>
    <n v="2614.7999999999997"/>
    <s v="£0.00"/>
    <s v="£0.00"/>
    <s v="£0.00"/>
    <n v="2614.7999999999997"/>
    <m/>
  </r>
  <r>
    <x v="0"/>
    <s v="Weston Favell"/>
    <s v="155 &amp; 051 / Office"/>
    <s v="GF"/>
    <n v="1"/>
    <s v="Internal Finishes"/>
    <n v="104"/>
    <x v="6"/>
    <n v="10401"/>
    <x v="8"/>
    <s v="m2"/>
    <n v="90"/>
    <n v="5.31"/>
    <x v="1"/>
    <n v="5"/>
    <n v="3"/>
    <n v="477.9"/>
    <s v="Walls marked and scuffed"/>
    <s v="Redecorate"/>
    <s v="INT 9"/>
    <n v="2"/>
    <n v="2"/>
    <n v="4"/>
    <x v="2"/>
    <s v="£0.00"/>
    <s v="£0.00"/>
    <n v="477.9"/>
    <s v="£0.00"/>
    <s v="£0.00"/>
    <n v="477.9"/>
    <m/>
  </r>
  <r>
    <x v="0"/>
    <s v="Weston Favell"/>
    <s v="155 &amp; 051 / Office"/>
    <s v="GF"/>
    <n v="1"/>
    <s v="Internal Finishes"/>
    <n v="104"/>
    <x v="6"/>
    <n v="10409"/>
    <x v="38"/>
    <s v="m2"/>
    <n v="5"/>
    <n v="7"/>
    <x v="1"/>
    <n v="5"/>
    <n v="3"/>
    <n v="35"/>
    <s v="Joinery marked / scuffed"/>
    <s v="Redecorate"/>
    <m/>
    <n v="2"/>
    <n v="2"/>
    <n v="4"/>
    <x v="2"/>
    <s v="£0.00"/>
    <s v="£0.00"/>
    <n v="35"/>
    <s v="£0.00"/>
    <s v="£0.00"/>
    <n v="35"/>
    <m/>
  </r>
  <r>
    <x v="0"/>
    <s v="Weston Favell"/>
    <s v="155 &amp; 051 / Office"/>
    <s v="GF"/>
    <n v="2"/>
    <s v="Door"/>
    <n v="201"/>
    <x v="3"/>
    <n v="20101"/>
    <x v="39"/>
    <m/>
    <m/>
    <m/>
    <x v="0"/>
    <m/>
    <n v="8"/>
    <m/>
    <m/>
    <m/>
    <m/>
    <m/>
    <m/>
    <n v="0"/>
    <x v="0"/>
    <s v="£0.00"/>
    <s v="£0.00"/>
    <s v="£0.00"/>
    <s v="£0.00"/>
    <s v="£0.00"/>
    <n v="0"/>
    <m/>
  </r>
  <r>
    <x v="0"/>
    <s v="Weston Favell"/>
    <s v="155 &amp; 051 / Office"/>
    <s v="GF"/>
    <n v="2"/>
    <s v="Door"/>
    <n v="201"/>
    <x v="3"/>
    <n v="20102"/>
    <x v="15"/>
    <m/>
    <m/>
    <m/>
    <x v="0"/>
    <m/>
    <n v="8"/>
    <m/>
    <m/>
    <m/>
    <m/>
    <m/>
    <m/>
    <n v="0"/>
    <x v="0"/>
    <s v="£0.00"/>
    <s v="£0.00"/>
    <s v="£0.00"/>
    <s v="£0.00"/>
    <s v="£0.00"/>
    <n v="0"/>
    <m/>
  </r>
  <r>
    <x v="0"/>
    <s v="Weston Favell"/>
    <s v="155 &amp; 051 / Office"/>
    <s v="GF"/>
    <n v="2"/>
    <s v="Door"/>
    <n v="201"/>
    <x v="3"/>
    <n v="20103"/>
    <x v="3"/>
    <m/>
    <m/>
    <m/>
    <x v="0"/>
    <m/>
    <n v="8"/>
    <m/>
    <m/>
    <m/>
    <m/>
    <m/>
    <m/>
    <n v="0"/>
    <x v="0"/>
    <s v="£0.00"/>
    <s v="£0.00"/>
    <s v="£0.00"/>
    <s v="£0.00"/>
    <s v="£0.00"/>
    <n v="0"/>
    <m/>
  </r>
  <r>
    <x v="0"/>
    <s v="Weston Favell"/>
    <s v="155 &amp; 051 / Office"/>
    <s v="GF"/>
    <n v="3"/>
    <s v="Ironmongery"/>
    <n v="301"/>
    <x v="4"/>
    <n v="30101"/>
    <x v="4"/>
    <m/>
    <m/>
    <m/>
    <x v="0"/>
    <m/>
    <n v="8"/>
    <m/>
    <m/>
    <m/>
    <m/>
    <m/>
    <m/>
    <n v="0"/>
    <x v="0"/>
    <s v="£0.00"/>
    <s v="£0.00"/>
    <s v="£0.00"/>
    <s v="£0.00"/>
    <s v="£0.00"/>
    <n v="0"/>
    <m/>
  </r>
  <r>
    <x v="0"/>
    <s v="Weston Favell"/>
    <s v="155 &amp; 051 / Office"/>
    <s v="GF"/>
    <n v="3"/>
    <s v="Ironmongery"/>
    <n v="301"/>
    <x v="4"/>
    <n v="30101"/>
    <x v="17"/>
    <s v="Item"/>
    <n v="1"/>
    <n v="25"/>
    <x v="1"/>
    <n v="20"/>
    <n v="2"/>
    <n v="25"/>
    <s v="Loose"/>
    <s v="Repair / replace"/>
    <s v="INT 16"/>
    <n v="2"/>
    <n v="2"/>
    <n v="4"/>
    <x v="2"/>
    <s v="£0.00"/>
    <n v="25"/>
    <s v="£0.00"/>
    <s v="£0.00"/>
    <s v="£0.00"/>
    <n v="25"/>
    <m/>
  </r>
  <r>
    <x v="0"/>
    <s v="Weston Favell"/>
    <s v="155 &amp; 051 / Office"/>
    <s v="GF"/>
    <n v="4"/>
    <s v="Joinery"/>
    <n v="401"/>
    <x v="5"/>
    <n v="40101"/>
    <x v="12"/>
    <m/>
    <m/>
    <m/>
    <x v="0"/>
    <m/>
    <n v="8"/>
    <m/>
    <m/>
    <m/>
    <m/>
    <m/>
    <m/>
    <n v="0"/>
    <x v="0"/>
    <s v="£0.00"/>
    <s v="£0.00"/>
    <s v="£0.00"/>
    <s v="£0.00"/>
    <s v="£0.00"/>
    <n v="0"/>
    <m/>
  </r>
  <r>
    <x v="0"/>
    <s v="Weston Favell"/>
    <s v="155 &amp; 051 / Office"/>
    <s v="GF"/>
    <n v="4"/>
    <s v="Joinery"/>
    <n v="401"/>
    <x v="5"/>
    <n v="40102"/>
    <x v="6"/>
    <m/>
    <m/>
    <m/>
    <x v="0"/>
    <m/>
    <n v="8"/>
    <m/>
    <m/>
    <m/>
    <m/>
    <m/>
    <m/>
    <n v="0"/>
    <x v="0"/>
    <s v="£0.00"/>
    <s v="£0.00"/>
    <s v="£0.00"/>
    <s v="£0.00"/>
    <s v="£0.00"/>
    <n v="0"/>
    <m/>
  </r>
  <r>
    <x v="0"/>
    <s v="Weston Favell"/>
    <s v="155 &amp; 051 / Office"/>
    <s v="GF"/>
    <n v="6"/>
    <s v="Windows"/>
    <n v="601"/>
    <x v="9"/>
    <n v="60102"/>
    <x v="24"/>
    <m/>
    <m/>
    <m/>
    <x v="0"/>
    <m/>
    <n v="8"/>
    <m/>
    <m/>
    <m/>
    <m/>
    <m/>
    <m/>
    <n v="0"/>
    <x v="0"/>
    <s v="£0.00"/>
    <s v="£0.00"/>
    <s v="£0.00"/>
    <s v="£0.00"/>
    <s v="£0.00"/>
    <n v="0"/>
    <m/>
  </r>
  <r>
    <x v="0"/>
    <s v="Weston Favell"/>
    <s v="155 &amp; 051 / Office"/>
    <s v="GF"/>
    <n v="7"/>
    <s v="FF&amp;E"/>
    <n v="701"/>
    <x v="7"/>
    <s v="70110DS"/>
    <x v="19"/>
    <m/>
    <m/>
    <m/>
    <x v="0"/>
    <m/>
    <n v="6"/>
    <m/>
    <m/>
    <m/>
    <m/>
    <m/>
    <m/>
    <n v="0"/>
    <x v="0"/>
    <s v="£0.00"/>
    <s v="£0.00"/>
    <s v="£0.00"/>
    <s v="£0.00"/>
    <s v="£0.00"/>
    <n v="0"/>
    <m/>
  </r>
  <r>
    <x v="0"/>
    <s v="Weston Favell"/>
    <s v="155 &amp; 051 / Office"/>
    <s v="GF"/>
    <n v="7"/>
    <s v="FF&amp;E"/>
    <n v="701"/>
    <x v="7"/>
    <s v="70115DS"/>
    <x v="26"/>
    <m/>
    <m/>
    <m/>
    <x v="0"/>
    <m/>
    <n v="10"/>
    <m/>
    <m/>
    <m/>
    <m/>
    <m/>
    <m/>
    <n v="0"/>
    <x v="0"/>
    <s v="£0.00"/>
    <s v="£0.00"/>
    <s v="£0.00"/>
    <s v="£0.00"/>
    <s v="£0.00"/>
    <n v="0"/>
    <m/>
  </r>
  <r>
    <x v="0"/>
    <s v="Weston Favell"/>
    <s v="155 &amp; 051 / Office"/>
    <s v="GF"/>
    <n v="7"/>
    <s v="FF&amp;E"/>
    <n v="701"/>
    <x v="7"/>
    <s v="70113DS"/>
    <x v="35"/>
    <m/>
    <m/>
    <m/>
    <x v="0"/>
    <m/>
    <n v="8"/>
    <m/>
    <m/>
    <m/>
    <m/>
    <m/>
    <m/>
    <n v="0"/>
    <x v="0"/>
    <s v="£0.00"/>
    <s v="£0.00"/>
    <s v="£0.00"/>
    <s v="£0.00"/>
    <s v="£0.00"/>
    <n v="0"/>
    <m/>
  </r>
  <r>
    <x v="0"/>
    <s v="Weston Favell"/>
    <s v="154 / Stairwell"/>
    <s v="GF"/>
    <n v="1"/>
    <s v="Internal Finishes"/>
    <n v="101"/>
    <x v="0"/>
    <n v="10102"/>
    <x v="0"/>
    <m/>
    <m/>
    <m/>
    <x v="0"/>
    <m/>
    <n v="8"/>
    <m/>
    <m/>
    <m/>
    <m/>
    <m/>
    <m/>
    <n v="0"/>
    <x v="0"/>
    <s v="£0.00"/>
    <s v="£0.00"/>
    <s v="£0.00"/>
    <s v="£0.00"/>
    <s v="£0.00"/>
    <n v="0"/>
    <m/>
  </r>
  <r>
    <x v="0"/>
    <s v="Weston Favell"/>
    <s v="154 / Stairwell"/>
    <s v="GF"/>
    <n v="1"/>
    <s v="Internal Finishes"/>
    <n v="102"/>
    <x v="1"/>
    <n v="10207"/>
    <x v="1"/>
    <m/>
    <m/>
    <m/>
    <x v="0"/>
    <m/>
    <n v="12"/>
    <m/>
    <m/>
    <m/>
    <m/>
    <m/>
    <m/>
    <n v="0"/>
    <x v="0"/>
    <s v="£0.00"/>
    <s v="£0.00"/>
    <s v="£0.00"/>
    <s v="£0.00"/>
    <s v="£0.00"/>
    <n v="0"/>
    <m/>
  </r>
  <r>
    <x v="0"/>
    <s v="Weston Favell"/>
    <s v="154 / Stairwell"/>
    <s v="GF"/>
    <n v="1"/>
    <s v="Internal Finishes"/>
    <n v="103"/>
    <x v="2"/>
    <n v="10306"/>
    <x v="40"/>
    <s v="m2"/>
    <n v="23"/>
    <n v="42.05"/>
    <x v="1"/>
    <n v="15"/>
    <n v="2"/>
    <n v="967.15"/>
    <s v="Aged / worn"/>
    <s v="Replace"/>
    <m/>
    <n v="2"/>
    <n v="3"/>
    <n v="6"/>
    <x v="1"/>
    <s v="£0.00"/>
    <n v="967.15"/>
    <s v="£0.00"/>
    <s v="£0.00"/>
    <s v="£0.00"/>
    <n v="967.15"/>
    <m/>
  </r>
  <r>
    <x v="0"/>
    <s v="Weston Favell"/>
    <s v="154 / Stairwell"/>
    <s v="GF"/>
    <n v="1"/>
    <s v="Internal Finishes"/>
    <n v="104"/>
    <x v="6"/>
    <n v="10401"/>
    <x v="8"/>
    <s v="m2"/>
    <n v="55"/>
    <n v="5.31"/>
    <x v="1"/>
    <n v="5"/>
    <n v="3"/>
    <n v="292.04999999999995"/>
    <s v="Walls marked and scuffed"/>
    <s v="Redecorate"/>
    <s v="INT 9"/>
    <n v="2"/>
    <n v="2"/>
    <n v="4"/>
    <x v="2"/>
    <s v="£0.00"/>
    <s v="£0.00"/>
    <n v="292.04999999999995"/>
    <s v="£0.00"/>
    <s v="£0.00"/>
    <n v="292.04999999999995"/>
    <m/>
  </r>
  <r>
    <x v="0"/>
    <s v="Weston Favell"/>
    <s v="154 / Stairwell"/>
    <s v="GF"/>
    <n v="2"/>
    <s v="Door"/>
    <n v="201"/>
    <x v="3"/>
    <n v="20107"/>
    <x v="23"/>
    <m/>
    <m/>
    <m/>
    <x v="0"/>
    <m/>
    <n v="8"/>
    <m/>
    <m/>
    <m/>
    <m/>
    <m/>
    <m/>
    <n v="0"/>
    <x v="0"/>
    <s v="£0.00"/>
    <s v="£0.00"/>
    <s v="£0.00"/>
    <s v="£0.00"/>
    <s v="£0.00"/>
    <n v="0"/>
    <m/>
  </r>
  <r>
    <x v="0"/>
    <s v="Weston Favell"/>
    <s v="154 / Stairwell"/>
    <s v="GF"/>
    <n v="2"/>
    <s v="Door"/>
    <n v="201"/>
    <x v="3"/>
    <s v="20113DS"/>
    <x v="41"/>
    <s v="Item"/>
    <n v="1"/>
    <n v="25"/>
    <x v="3"/>
    <n v="25"/>
    <n v="1"/>
    <n v="25"/>
    <s v="Smoke seals and intumescent strips noted as missing"/>
    <s v="Provide new seals and strips"/>
    <s v="INT 29"/>
    <n v="3"/>
    <n v="4"/>
    <n v="12"/>
    <x v="4"/>
    <n v="25"/>
    <s v="£0.00"/>
    <s v="£0.00"/>
    <s v="£0.00"/>
    <s v="£0.00"/>
    <n v="25"/>
    <m/>
  </r>
  <r>
    <x v="0"/>
    <s v="Weston Favell"/>
    <s v="154 / Stairwell"/>
    <s v="GF"/>
    <n v="3"/>
    <s v="Ironmongery"/>
    <n v="301"/>
    <x v="4"/>
    <n v="30101"/>
    <x v="4"/>
    <m/>
    <m/>
    <m/>
    <x v="0"/>
    <m/>
    <n v="8"/>
    <m/>
    <m/>
    <m/>
    <m/>
    <m/>
    <m/>
    <n v="0"/>
    <x v="0"/>
    <s v="£0.00"/>
    <s v="£0.00"/>
    <s v="£0.00"/>
    <s v="£0.00"/>
    <s v="£0.00"/>
    <n v="0"/>
    <m/>
  </r>
  <r>
    <x v="0"/>
    <s v="Weston Favell"/>
    <s v="154 / Stairwell"/>
    <s v="GF"/>
    <n v="4"/>
    <s v="Joinery"/>
    <n v="401"/>
    <x v="5"/>
    <n v="40101"/>
    <x v="12"/>
    <m/>
    <m/>
    <m/>
    <x v="0"/>
    <m/>
    <n v="8"/>
    <m/>
    <m/>
    <m/>
    <m/>
    <m/>
    <m/>
    <n v="0"/>
    <x v="0"/>
    <s v="£0.00"/>
    <s v="£0.00"/>
    <s v="£0.00"/>
    <s v="£0.00"/>
    <s v="£0.00"/>
    <n v="0"/>
    <m/>
  </r>
  <r>
    <x v="0"/>
    <s v="Weston Favell"/>
    <s v="154 / Stairwell"/>
    <s v="GF"/>
    <n v="4"/>
    <s v="Joinery"/>
    <n v="401"/>
    <x v="5"/>
    <n v="40102"/>
    <x v="6"/>
    <m/>
    <m/>
    <m/>
    <x v="0"/>
    <m/>
    <n v="8"/>
    <m/>
    <m/>
    <m/>
    <m/>
    <m/>
    <m/>
    <n v="0"/>
    <x v="0"/>
    <s v="£0.00"/>
    <s v="£0.00"/>
    <s v="£0.00"/>
    <s v="£0.00"/>
    <s v="£0.00"/>
    <n v="0"/>
    <m/>
  </r>
  <r>
    <x v="0"/>
    <s v="Weston Favell"/>
    <s v="154 / Stairwell"/>
    <s v="GF"/>
    <n v="4"/>
    <s v="Joinery"/>
    <n v="401"/>
    <x v="5"/>
    <s v="40104DS"/>
    <x v="18"/>
    <m/>
    <m/>
    <m/>
    <x v="0"/>
    <m/>
    <n v="8"/>
    <m/>
    <m/>
    <m/>
    <m/>
    <m/>
    <m/>
    <n v="0"/>
    <x v="0"/>
    <s v="£0.00"/>
    <s v="£0.00"/>
    <s v="£0.00"/>
    <s v="£0.00"/>
    <s v="£0.00"/>
    <n v="0"/>
    <m/>
  </r>
  <r>
    <x v="0"/>
    <s v="Weston Favell"/>
    <s v="154 / Stairwell"/>
    <s v="GF"/>
    <n v="7"/>
    <s v="FF&amp;E"/>
    <n v="701"/>
    <x v="7"/>
    <s v="70116DS"/>
    <x v="42"/>
    <m/>
    <m/>
    <m/>
    <x v="0"/>
    <n v="50"/>
    <n v="20"/>
    <m/>
    <m/>
    <m/>
    <m/>
    <m/>
    <m/>
    <n v="0"/>
    <x v="0"/>
    <s v="£0.00"/>
    <s v="£0.00"/>
    <s v="£0.00"/>
    <s v="£0.00"/>
    <s v="£0.00"/>
    <n v="0"/>
    <m/>
  </r>
  <r>
    <x v="0"/>
    <s v="Weston Favell"/>
    <s v="043 / Stairwell"/>
    <s v="GF"/>
    <n v="1"/>
    <s v="Internal Finishes"/>
    <n v="101"/>
    <x v="0"/>
    <n v="10102"/>
    <x v="0"/>
    <s v="m2"/>
    <n v="15"/>
    <n v="76.47"/>
    <x v="1"/>
    <n v="25"/>
    <n v="2"/>
    <n v="1147.05"/>
    <s v="Aged / worn"/>
    <s v="Replace"/>
    <s v="INT 22, INT 17"/>
    <n v="2"/>
    <n v="3"/>
    <n v="6"/>
    <x v="1"/>
    <s v="£0.00"/>
    <n v="1147.05"/>
    <s v="£0.00"/>
    <s v="£0.00"/>
    <s v="£0.00"/>
    <n v="1147.05"/>
    <m/>
  </r>
  <r>
    <x v="0"/>
    <s v="Weston Favell"/>
    <s v="043 / Stairwell"/>
    <s v="GF"/>
    <n v="1"/>
    <s v="Internal Finishes"/>
    <n v="102"/>
    <x v="1"/>
    <n v="10207"/>
    <x v="1"/>
    <m/>
    <m/>
    <m/>
    <x v="0"/>
    <m/>
    <n v="12"/>
    <m/>
    <m/>
    <m/>
    <m/>
    <m/>
    <m/>
    <n v="0"/>
    <x v="0"/>
    <s v="£0.00"/>
    <s v="£0.00"/>
    <s v="£0.00"/>
    <s v="£0.00"/>
    <s v="£0.00"/>
    <n v="0"/>
    <m/>
  </r>
  <r>
    <x v="0"/>
    <s v="Weston Favell"/>
    <s v="043 / Stairwell"/>
    <s v="GF"/>
    <n v="1"/>
    <s v="Internal Finishes"/>
    <n v="103"/>
    <x v="2"/>
    <n v="10302"/>
    <x v="2"/>
    <s v="m2"/>
    <n v="15"/>
    <n v="43.58"/>
    <x v="1"/>
    <n v="15"/>
    <n v="2"/>
    <n v="653.69999999999993"/>
    <s v="Aged / worn"/>
    <s v="Replace"/>
    <s v="INT 21"/>
    <n v="2"/>
    <n v="3"/>
    <n v="6"/>
    <x v="1"/>
    <s v="£0.00"/>
    <n v="653.69999999999993"/>
    <s v="£0.00"/>
    <s v="£0.00"/>
    <s v="£0.00"/>
    <n v="653.69999999999993"/>
    <m/>
  </r>
  <r>
    <x v="0"/>
    <s v="Weston Favell"/>
    <s v="043 / Stairwell"/>
    <s v="GF"/>
    <n v="1"/>
    <s v="Internal Finishes"/>
    <n v="104"/>
    <x v="6"/>
    <n v="10401"/>
    <x v="8"/>
    <s v="m2"/>
    <n v="40"/>
    <n v="5.31"/>
    <x v="1"/>
    <n v="5"/>
    <n v="3"/>
    <n v="212.39999999999998"/>
    <s v="Walls marked and scuffed"/>
    <s v="Redecorate"/>
    <s v="INT 9"/>
    <n v="2"/>
    <n v="3"/>
    <n v="6"/>
    <x v="1"/>
    <s v="£0.00"/>
    <s v="£0.00"/>
    <n v="212.39999999999998"/>
    <s v="£0.00"/>
    <s v="£0.00"/>
    <n v="212.39999999999998"/>
    <m/>
  </r>
  <r>
    <x v="0"/>
    <s v="Weston Favell"/>
    <s v="043 / Stairwell"/>
    <s v="GF"/>
    <n v="4"/>
    <s v="Joinery"/>
    <n v="401"/>
    <x v="5"/>
    <s v="40103DS"/>
    <x v="7"/>
    <m/>
    <m/>
    <m/>
    <x v="0"/>
    <m/>
    <n v="8"/>
    <m/>
    <m/>
    <m/>
    <m/>
    <m/>
    <m/>
    <n v="0"/>
    <x v="0"/>
    <s v="£0.00"/>
    <s v="£0.00"/>
    <s v="£0.00"/>
    <s v="£0.00"/>
    <s v="£0.00"/>
    <n v="0"/>
    <m/>
  </r>
  <r>
    <x v="0"/>
    <s v="Weston Favell"/>
    <s v="043 / Stairwell"/>
    <s v="GF"/>
    <n v="6"/>
    <s v="Windows"/>
    <n v="601"/>
    <x v="9"/>
    <n v="60102"/>
    <x v="24"/>
    <m/>
    <m/>
    <m/>
    <x v="0"/>
    <m/>
    <n v="8"/>
    <m/>
    <m/>
    <m/>
    <m/>
    <m/>
    <m/>
    <n v="0"/>
    <x v="0"/>
    <s v="£0.00"/>
    <s v="£0.00"/>
    <s v="£0.00"/>
    <s v="£0.00"/>
    <s v="£0.00"/>
    <n v="0"/>
    <m/>
  </r>
  <r>
    <x v="0"/>
    <s v="Weston Favell"/>
    <s v="043 / Stairwell"/>
    <s v="GF"/>
    <n v="7"/>
    <s v="FF&amp;E"/>
    <n v="701"/>
    <x v="7"/>
    <s v="70116DS"/>
    <x v="42"/>
    <m/>
    <m/>
    <m/>
    <x v="0"/>
    <n v="50"/>
    <n v="20"/>
    <m/>
    <m/>
    <m/>
    <m/>
    <m/>
    <m/>
    <n v="0"/>
    <x v="0"/>
    <s v="£0.00"/>
    <s v="£0.00"/>
    <s v="£0.00"/>
    <s v="£0.00"/>
    <s v="£0.00"/>
    <n v="0"/>
    <m/>
  </r>
  <r>
    <x v="0"/>
    <s v="Weston Favell"/>
    <s v="043a / Photocopier"/>
    <s v="GF"/>
    <n v="1"/>
    <s v="Internal Finishes"/>
    <n v="101"/>
    <x v="0"/>
    <n v="10102"/>
    <x v="0"/>
    <m/>
    <m/>
    <m/>
    <x v="4"/>
    <m/>
    <n v="15"/>
    <m/>
    <m/>
    <m/>
    <m/>
    <m/>
    <m/>
    <n v="0"/>
    <x v="0"/>
    <s v="£0.00"/>
    <s v="£0.00"/>
    <s v="£0.00"/>
    <s v="£0.00"/>
    <s v="£0.00"/>
    <n v="0"/>
    <m/>
  </r>
  <r>
    <x v="0"/>
    <s v="Weston Favell"/>
    <s v="043a / Photocopier"/>
    <s v="GF"/>
    <n v="1"/>
    <s v="Internal Finishes"/>
    <n v="102"/>
    <x v="1"/>
    <s v="10208DS"/>
    <x v="43"/>
    <m/>
    <m/>
    <m/>
    <x v="0"/>
    <m/>
    <n v="10"/>
    <m/>
    <m/>
    <m/>
    <m/>
    <m/>
    <m/>
    <n v="0"/>
    <x v="0"/>
    <s v="£0.00"/>
    <s v="£0.00"/>
    <s v="£0.00"/>
    <s v="£0.00"/>
    <s v="£0.00"/>
    <n v="0"/>
    <m/>
  </r>
  <r>
    <x v="0"/>
    <s v="Weston Favell"/>
    <s v="043a / Photocopier"/>
    <s v="GF"/>
    <n v="1"/>
    <s v="Internal Finishes"/>
    <n v="103"/>
    <x v="2"/>
    <n v="10302"/>
    <x v="2"/>
    <s v="m2"/>
    <n v="9.5"/>
    <n v="43.58"/>
    <x v="1"/>
    <n v="15"/>
    <n v="3"/>
    <n v="414.01"/>
    <s v="Aged / worn"/>
    <s v="Replace"/>
    <s v="INT 21"/>
    <n v="2"/>
    <n v="3"/>
    <n v="6"/>
    <x v="1"/>
    <s v="£0.00"/>
    <s v="£0.00"/>
    <n v="414.01"/>
    <s v="£0.00"/>
    <s v="£0.00"/>
    <n v="414.01"/>
    <m/>
  </r>
  <r>
    <x v="0"/>
    <s v="Weston Favell"/>
    <s v="043a / Photocopier"/>
    <s v="GF"/>
    <n v="1"/>
    <s v="Internal Finishes"/>
    <n v="104"/>
    <x v="6"/>
    <n v="10401"/>
    <x v="8"/>
    <s v="m2"/>
    <n v="30"/>
    <n v="5.31"/>
    <x v="1"/>
    <n v="5"/>
    <n v="3"/>
    <n v="159.29999999999998"/>
    <s v="Poor decorations with scuffs and marks noted."/>
    <s v="Redecorate"/>
    <s v="INT 9"/>
    <n v="2"/>
    <n v="2"/>
    <n v="4"/>
    <x v="2"/>
    <s v="£0.00"/>
    <s v="£0.00"/>
    <n v="159.29999999999998"/>
    <s v="£0.00"/>
    <s v="£0.00"/>
    <n v="159.29999999999998"/>
    <m/>
  </r>
  <r>
    <x v="0"/>
    <s v="Weston Favell"/>
    <s v="043a / Photocopier"/>
    <s v="GF"/>
    <n v="2"/>
    <s v="Door"/>
    <n v="201"/>
    <x v="3"/>
    <n v="20102"/>
    <x v="15"/>
    <m/>
    <m/>
    <m/>
    <x v="0"/>
    <m/>
    <n v="8"/>
    <m/>
    <m/>
    <m/>
    <m/>
    <m/>
    <m/>
    <n v="0"/>
    <x v="0"/>
    <s v="£0.00"/>
    <s v="£0.00"/>
    <s v="£0.00"/>
    <s v="£0.00"/>
    <s v="£0.00"/>
    <n v="0"/>
    <m/>
  </r>
  <r>
    <x v="0"/>
    <s v="Weston Favell"/>
    <s v="043a / Photocopier"/>
    <s v="GF"/>
    <n v="3"/>
    <s v="Ironmongery"/>
    <n v="301"/>
    <x v="4"/>
    <n v="30101"/>
    <x v="4"/>
    <m/>
    <m/>
    <m/>
    <x v="0"/>
    <m/>
    <n v="8"/>
    <m/>
    <m/>
    <m/>
    <m/>
    <m/>
    <m/>
    <n v="0"/>
    <x v="0"/>
    <s v="£0.00"/>
    <s v="£0.00"/>
    <s v="£0.00"/>
    <s v="£0.00"/>
    <s v="£0.00"/>
    <n v="0"/>
    <m/>
  </r>
  <r>
    <x v="0"/>
    <s v="Weston Favell"/>
    <s v="043a / Photocopier"/>
    <s v="GF"/>
    <n v="3"/>
    <s v="Ironmongery"/>
    <n v="301"/>
    <x v="4"/>
    <n v="30101"/>
    <x v="44"/>
    <s v="Item"/>
    <n v="1"/>
    <n v="25"/>
    <x v="1"/>
    <s v="20"/>
    <n v="2"/>
    <n v="25"/>
    <s v="Defective"/>
    <s v="Replace"/>
    <s v="INT 26"/>
    <n v="2"/>
    <n v="3"/>
    <n v="6"/>
    <x v="1"/>
    <s v="£0.00"/>
    <n v="25"/>
    <s v="£0.00"/>
    <s v="£0.00"/>
    <s v="£0.00"/>
    <n v="25"/>
    <m/>
  </r>
  <r>
    <x v="0"/>
    <s v="Weston Favell"/>
    <s v="043a / Photocopier"/>
    <s v="GF"/>
    <n v="4"/>
    <s v="Joinery"/>
    <n v="401"/>
    <x v="5"/>
    <n v="40102"/>
    <x v="6"/>
    <m/>
    <m/>
    <m/>
    <x v="0"/>
    <m/>
    <n v="8"/>
    <m/>
    <m/>
    <m/>
    <m/>
    <m/>
    <m/>
    <n v="0"/>
    <x v="0"/>
    <s v="£0.00"/>
    <s v="£0.00"/>
    <s v="£0.00"/>
    <s v="£0.00"/>
    <s v="£0.00"/>
    <n v="0"/>
    <m/>
  </r>
  <r>
    <x v="0"/>
    <s v="Weston Favell"/>
    <s v="043a / Photocopier"/>
    <s v="GF"/>
    <n v="6"/>
    <s v="Windows"/>
    <n v="601"/>
    <x v="9"/>
    <n v="60101"/>
    <x v="45"/>
    <m/>
    <m/>
    <m/>
    <x v="0"/>
    <m/>
    <n v="12"/>
    <m/>
    <m/>
    <m/>
    <m/>
    <m/>
    <m/>
    <n v="0"/>
    <x v="0"/>
    <s v="£0.00"/>
    <s v="£0.00"/>
    <s v="£0.00"/>
    <s v="£0.00"/>
    <s v="£0.00"/>
    <n v="0"/>
    <m/>
  </r>
  <r>
    <x v="0"/>
    <s v="Weston Favell"/>
    <s v="042 / WC (Male)"/>
    <s v="GF"/>
    <n v="1"/>
    <s v="Internal Finishes"/>
    <n v="101"/>
    <x v="0"/>
    <n v="10102"/>
    <x v="0"/>
    <m/>
    <m/>
    <m/>
    <x v="0"/>
    <m/>
    <n v="8"/>
    <m/>
    <m/>
    <m/>
    <m/>
    <m/>
    <m/>
    <n v="0"/>
    <x v="0"/>
    <s v="£0.00"/>
    <s v="£0.00"/>
    <s v="£0.00"/>
    <s v="£0.00"/>
    <s v="£0.00"/>
    <n v="0"/>
    <m/>
  </r>
  <r>
    <x v="0"/>
    <s v="Weston Favell"/>
    <s v="042 / WC (Male)"/>
    <s v="GF"/>
    <n v="1"/>
    <s v="Internal Finishes"/>
    <n v="102"/>
    <x v="1"/>
    <n v="10206"/>
    <x v="46"/>
    <m/>
    <m/>
    <m/>
    <x v="0"/>
    <m/>
    <n v="8"/>
    <m/>
    <m/>
    <m/>
    <m/>
    <m/>
    <m/>
    <n v="0"/>
    <x v="0"/>
    <s v="£0.00"/>
    <s v="£0.00"/>
    <s v="£0.00"/>
    <s v="£0.00"/>
    <s v="£0.00"/>
    <n v="0"/>
    <m/>
  </r>
  <r>
    <x v="0"/>
    <s v="Weston Favell"/>
    <s v="042 / WC (Male)"/>
    <s v="GF"/>
    <n v="1"/>
    <s v="Internal Finishes"/>
    <n v="102"/>
    <x v="1"/>
    <n v="10207"/>
    <x v="1"/>
    <m/>
    <m/>
    <m/>
    <x v="0"/>
    <m/>
    <n v="12"/>
    <m/>
    <m/>
    <m/>
    <m/>
    <m/>
    <m/>
    <n v="0"/>
    <x v="0"/>
    <s v="£0.00"/>
    <s v="£0.00"/>
    <s v="£0.00"/>
    <s v="£0.00"/>
    <s v="£0.00"/>
    <n v="0"/>
    <m/>
  </r>
  <r>
    <x v="0"/>
    <s v="Weston Favell"/>
    <s v="042 / WC (Male)"/>
    <s v="GF"/>
    <n v="1"/>
    <s v="Internal Finishes"/>
    <n v="103"/>
    <x v="2"/>
    <n v="10306"/>
    <x v="40"/>
    <s v="m2"/>
    <n v="6.63"/>
    <n v="42.05"/>
    <x v="1"/>
    <n v="15"/>
    <n v="1"/>
    <n v="278.79149999999998"/>
    <s v="Vinyl sheet is heavily worn and has started to lose adhesion on floor/wall junction"/>
    <s v="Replace vinyl sheet"/>
    <s v="INT 31"/>
    <n v="2"/>
    <n v="3"/>
    <n v="6"/>
    <x v="1"/>
    <n v="278.79149999999998"/>
    <s v="£0.00"/>
    <s v="£0.00"/>
    <s v="£0.00"/>
    <s v="£0.00"/>
    <n v="278.79149999999998"/>
    <m/>
  </r>
  <r>
    <x v="0"/>
    <s v="Weston Favell"/>
    <s v="042 / WC (Male)"/>
    <s v="GF"/>
    <n v="1"/>
    <s v="Internal Finishes"/>
    <n v="104"/>
    <x v="6"/>
    <n v="10401"/>
    <x v="8"/>
    <s v="m2"/>
    <n v="28.62"/>
    <n v="5.31"/>
    <x v="1"/>
    <n v="5"/>
    <n v="3"/>
    <n v="151.97219999999999"/>
    <s v="Poor decorations with scuffs and marks noted."/>
    <s v="Redecorate"/>
    <s v="INT 9"/>
    <n v="2"/>
    <n v="2"/>
    <n v="4"/>
    <x v="2"/>
    <s v="£0.00"/>
    <s v="£0.00"/>
    <n v="151.97219999999999"/>
    <s v="£0.00"/>
    <s v="£0.00"/>
    <n v="151.97219999999999"/>
    <m/>
  </r>
  <r>
    <x v="0"/>
    <s v="Weston Favell"/>
    <s v="042 / WC (Male)"/>
    <s v="GF"/>
    <n v="2"/>
    <s v="Door"/>
    <n v="201"/>
    <x v="3"/>
    <n v="20102"/>
    <x v="15"/>
    <m/>
    <m/>
    <m/>
    <x v="0"/>
    <m/>
    <n v="8"/>
    <m/>
    <m/>
    <m/>
    <m/>
    <m/>
    <m/>
    <n v="0"/>
    <x v="0"/>
    <s v="£0.00"/>
    <s v="£0.00"/>
    <s v="£0.00"/>
    <s v="£0.00"/>
    <s v="£0.00"/>
    <n v="0"/>
    <m/>
  </r>
  <r>
    <x v="0"/>
    <s v="Weston Favell"/>
    <s v="042 / WC (Male)"/>
    <s v="GF"/>
    <n v="3"/>
    <s v="Ironmongery"/>
    <n v="301"/>
    <x v="4"/>
    <n v="30101"/>
    <x v="4"/>
    <m/>
    <m/>
    <m/>
    <x v="0"/>
    <m/>
    <n v="8"/>
    <m/>
    <m/>
    <m/>
    <m/>
    <m/>
    <m/>
    <n v="0"/>
    <x v="0"/>
    <s v="£0.00"/>
    <s v="£0.00"/>
    <s v="£0.00"/>
    <s v="£0.00"/>
    <s v="£0.00"/>
    <n v="0"/>
    <m/>
  </r>
  <r>
    <x v="0"/>
    <s v="Weston Favell"/>
    <s v="042 / WC (Male)"/>
    <s v="GF"/>
    <n v="4"/>
    <s v="Joinery"/>
    <n v="401"/>
    <x v="5"/>
    <n v="40101"/>
    <x v="12"/>
    <m/>
    <m/>
    <m/>
    <x v="0"/>
    <m/>
    <n v="8"/>
    <m/>
    <m/>
    <m/>
    <m/>
    <m/>
    <m/>
    <n v="0"/>
    <x v="0"/>
    <s v="£0.00"/>
    <s v="£0.00"/>
    <s v="£0.00"/>
    <s v="£0.00"/>
    <s v="£0.00"/>
    <n v="0"/>
    <m/>
  </r>
  <r>
    <x v="0"/>
    <s v="Weston Favell"/>
    <s v="042 / WC (Male)"/>
    <s v="GF"/>
    <n v="5"/>
    <s v="Sanitary ware"/>
    <n v="501"/>
    <x v="13"/>
    <n v="50101"/>
    <x v="36"/>
    <m/>
    <m/>
    <m/>
    <x v="0"/>
    <m/>
    <n v="10"/>
    <m/>
    <m/>
    <m/>
    <m/>
    <m/>
    <m/>
    <n v="0"/>
    <x v="0"/>
    <s v="£0.00"/>
    <s v="£0.00"/>
    <s v="£0.00"/>
    <s v="£0.00"/>
    <s v="£0.00"/>
    <n v="0"/>
    <m/>
  </r>
  <r>
    <x v="0"/>
    <s v="Weston Favell"/>
    <s v="042 / WC (Male)"/>
    <s v="GF"/>
    <n v="5"/>
    <s v="Sanitary ware"/>
    <n v="502"/>
    <x v="8"/>
    <n v="50201"/>
    <x v="36"/>
    <m/>
    <m/>
    <m/>
    <x v="0"/>
    <m/>
    <n v="6"/>
    <m/>
    <m/>
    <m/>
    <m/>
    <m/>
    <m/>
    <n v="0"/>
    <x v="0"/>
    <s v="£0.00"/>
    <s v="£0.00"/>
    <s v="£0.00"/>
    <s v="£0.00"/>
    <s v="£0.00"/>
    <n v="0"/>
    <m/>
  </r>
  <r>
    <x v="0"/>
    <s v="Weston Favell"/>
    <s v="042 / WC (Male)"/>
    <s v="GF"/>
    <n v="5"/>
    <s v="Sanitary ware"/>
    <n v="503"/>
    <x v="14"/>
    <n v="50301"/>
    <x v="36"/>
    <m/>
    <m/>
    <m/>
    <x v="0"/>
    <m/>
    <n v="10"/>
    <m/>
    <m/>
    <m/>
    <m/>
    <m/>
    <m/>
    <n v="0"/>
    <x v="0"/>
    <s v="£0.00"/>
    <s v="£0.00"/>
    <s v="£0.00"/>
    <s v="£0.00"/>
    <s v="£0.00"/>
    <n v="0"/>
    <m/>
  </r>
  <r>
    <x v="0"/>
    <s v="Weston Favell"/>
    <s v="042 / WC (Male)"/>
    <s v="GF"/>
    <n v="5"/>
    <s v="Sanitary ware"/>
    <n v="504"/>
    <x v="11"/>
    <n v="50401"/>
    <x v="32"/>
    <m/>
    <m/>
    <m/>
    <x v="0"/>
    <m/>
    <n v="6"/>
    <m/>
    <m/>
    <m/>
    <m/>
    <m/>
    <m/>
    <n v="0"/>
    <x v="0"/>
    <s v="£0.00"/>
    <s v="£0.00"/>
    <s v="£0.00"/>
    <s v="£0.00"/>
    <s v="£0.00"/>
    <n v="0"/>
    <m/>
  </r>
  <r>
    <x v="0"/>
    <s v="Weston Favell"/>
    <s v="042 / WC (Male)"/>
    <s v="GF"/>
    <n v="5"/>
    <s v="Sanitary ware"/>
    <n v="506"/>
    <x v="16"/>
    <n v="50601"/>
    <x v="32"/>
    <s v="Item"/>
    <n v="1"/>
    <n v="650"/>
    <x v="1"/>
    <n v="20"/>
    <n v="2"/>
    <n v="650"/>
    <s v="IPS is worn and past life expectancy "/>
    <s v="Replace IPS "/>
    <s v="INT 27"/>
    <n v="3"/>
    <n v="2"/>
    <n v="6"/>
    <x v="1"/>
    <s v="£0.00"/>
    <n v="650"/>
    <s v="£0.00"/>
    <s v="£0.00"/>
    <s v="£0.00"/>
    <n v="650"/>
    <m/>
  </r>
  <r>
    <x v="0"/>
    <s v="Weston Favell"/>
    <s v="041 / WC (Female)"/>
    <s v="GF"/>
    <n v="1"/>
    <s v="Internal Finishes"/>
    <n v="101"/>
    <x v="0"/>
    <n v="10102"/>
    <x v="0"/>
    <m/>
    <m/>
    <m/>
    <x v="0"/>
    <m/>
    <n v="8"/>
    <m/>
    <m/>
    <m/>
    <m/>
    <m/>
    <m/>
    <n v="0"/>
    <x v="0"/>
    <s v="£0.00"/>
    <s v="£0.00"/>
    <s v="£0.00"/>
    <s v="£0.00"/>
    <s v="£0.00"/>
    <n v="0"/>
    <m/>
  </r>
  <r>
    <x v="0"/>
    <s v="Weston Favell"/>
    <s v="041 / WC (Female)"/>
    <s v="GF"/>
    <n v="1"/>
    <s v="Internal Finishes"/>
    <n v="102"/>
    <x v="1"/>
    <n v="10206"/>
    <x v="46"/>
    <m/>
    <m/>
    <m/>
    <x v="0"/>
    <m/>
    <n v="8"/>
    <m/>
    <m/>
    <m/>
    <m/>
    <m/>
    <m/>
    <n v="0"/>
    <x v="0"/>
    <s v="£0.00"/>
    <s v="£0.00"/>
    <s v="£0.00"/>
    <s v="£0.00"/>
    <s v="£0.00"/>
    <n v="0"/>
    <m/>
  </r>
  <r>
    <x v="0"/>
    <s v="Weston Favell"/>
    <s v="041 / WC (Female)"/>
    <s v="GF"/>
    <n v="1"/>
    <s v="Internal Finishes"/>
    <n v="102"/>
    <x v="1"/>
    <n v="10207"/>
    <x v="1"/>
    <m/>
    <m/>
    <m/>
    <x v="0"/>
    <m/>
    <n v="12"/>
    <m/>
    <m/>
    <m/>
    <m/>
    <m/>
    <m/>
    <n v="0"/>
    <x v="0"/>
    <s v="£0.00"/>
    <s v="£0.00"/>
    <s v="£0.00"/>
    <s v="£0.00"/>
    <s v="£0.00"/>
    <n v="0"/>
    <m/>
  </r>
  <r>
    <x v="0"/>
    <s v="Weston Favell"/>
    <s v="041 / WC (Female)"/>
    <s v="GF"/>
    <n v="1"/>
    <s v="Internal Finishes"/>
    <n v="103"/>
    <x v="2"/>
    <n v="10306"/>
    <x v="40"/>
    <s v="m2"/>
    <n v="3.85"/>
    <n v="42.05"/>
    <x v="1"/>
    <n v="15"/>
    <n v="1"/>
    <n v="161.89249999999998"/>
    <s v="Vinyl sheet is heavily worn and has started to lose adhesion on floor/wall junction"/>
    <s v="Replace vinyl sheet"/>
    <s v="INT 31"/>
    <n v="2"/>
    <n v="3"/>
    <n v="6"/>
    <x v="1"/>
    <n v="161.89249999999998"/>
    <s v="£0.00"/>
    <s v="£0.00"/>
    <s v="£0.00"/>
    <s v="£0.00"/>
    <n v="161.89249999999998"/>
    <m/>
  </r>
  <r>
    <x v="0"/>
    <s v="Weston Favell"/>
    <s v="041 / WC (Female)"/>
    <s v="GF"/>
    <n v="1"/>
    <s v="Internal Finishes"/>
    <n v="104"/>
    <x v="6"/>
    <n v="10401"/>
    <x v="8"/>
    <s v="m2"/>
    <n v="19.75"/>
    <n v="5.31"/>
    <x v="1"/>
    <n v="5"/>
    <n v="3"/>
    <n v="104.87249999999999"/>
    <s v="Poor decorations with scuffs and marks noted."/>
    <s v="Redecorate"/>
    <s v="INT 9"/>
    <n v="2"/>
    <n v="2"/>
    <n v="4"/>
    <x v="2"/>
    <s v="£0.00"/>
    <s v="£0.00"/>
    <n v="104.87249999999999"/>
    <s v="£0.00"/>
    <s v="£0.00"/>
    <n v="104.87249999999999"/>
    <m/>
  </r>
  <r>
    <x v="0"/>
    <s v="Weston Favell"/>
    <s v="041 / WC (Female)"/>
    <s v="GF"/>
    <n v="2"/>
    <s v="Door"/>
    <n v="201"/>
    <x v="3"/>
    <n v="20102"/>
    <x v="15"/>
    <m/>
    <m/>
    <m/>
    <x v="0"/>
    <m/>
    <n v="8"/>
    <m/>
    <m/>
    <m/>
    <m/>
    <m/>
    <m/>
    <n v="0"/>
    <x v="0"/>
    <s v="£0.00"/>
    <s v="£0.00"/>
    <s v="£0.00"/>
    <s v="£0.00"/>
    <s v="£0.00"/>
    <n v="0"/>
    <m/>
  </r>
  <r>
    <x v="0"/>
    <s v="Weston Favell"/>
    <s v="041 / WC (Female)"/>
    <s v="GF"/>
    <n v="3"/>
    <s v="Ironmongery"/>
    <n v="301"/>
    <x v="4"/>
    <n v="30101"/>
    <x v="4"/>
    <m/>
    <m/>
    <m/>
    <x v="0"/>
    <m/>
    <n v="8"/>
    <m/>
    <m/>
    <m/>
    <m/>
    <m/>
    <m/>
    <n v="0"/>
    <x v="0"/>
    <s v="£0.00"/>
    <s v="£0.00"/>
    <s v="£0.00"/>
    <s v="£0.00"/>
    <s v="£0.00"/>
    <n v="0"/>
    <m/>
  </r>
  <r>
    <x v="0"/>
    <s v="Weston Favell"/>
    <s v="041 / WC (Female)"/>
    <s v="GF"/>
    <n v="4"/>
    <s v="Joinery"/>
    <n v="401"/>
    <x v="5"/>
    <n v="40101"/>
    <x v="12"/>
    <m/>
    <m/>
    <m/>
    <x v="0"/>
    <m/>
    <n v="8"/>
    <m/>
    <m/>
    <m/>
    <m/>
    <m/>
    <m/>
    <n v="0"/>
    <x v="0"/>
    <s v="£0.00"/>
    <s v="£0.00"/>
    <s v="£0.00"/>
    <s v="£0.00"/>
    <s v="£0.00"/>
    <n v="0"/>
    <m/>
  </r>
  <r>
    <x v="0"/>
    <s v="Weston Favell"/>
    <s v="041 / WC (Female)"/>
    <s v="GF"/>
    <n v="5"/>
    <s v="Sanitary ware"/>
    <n v="501"/>
    <x v="13"/>
    <n v="50101"/>
    <x v="36"/>
    <m/>
    <m/>
    <m/>
    <x v="0"/>
    <m/>
    <n v="10"/>
    <m/>
    <m/>
    <m/>
    <m/>
    <m/>
    <m/>
    <n v="0"/>
    <x v="0"/>
    <s v="£0.00"/>
    <s v="£0.00"/>
    <s v="£0.00"/>
    <s v="£0.00"/>
    <s v="£0.00"/>
    <n v="0"/>
    <m/>
  </r>
  <r>
    <x v="0"/>
    <s v="Weston Favell"/>
    <s v="041 / WC (Female)"/>
    <s v="GF"/>
    <n v="5"/>
    <s v="Sanitary ware"/>
    <n v="502"/>
    <x v="8"/>
    <n v="50201"/>
    <x v="36"/>
    <m/>
    <m/>
    <m/>
    <x v="0"/>
    <m/>
    <n v="6"/>
    <m/>
    <m/>
    <m/>
    <m/>
    <m/>
    <m/>
    <n v="0"/>
    <x v="0"/>
    <s v="£0.00"/>
    <s v="£0.00"/>
    <s v="£0.00"/>
    <s v="£0.00"/>
    <s v="£0.00"/>
    <n v="0"/>
    <m/>
  </r>
  <r>
    <x v="0"/>
    <s v="Weston Favell"/>
    <s v="041 / WC (Female)"/>
    <s v="GF"/>
    <n v="5"/>
    <s v="Sanitary ware"/>
    <n v="504"/>
    <x v="11"/>
    <n v="50401"/>
    <x v="32"/>
    <m/>
    <m/>
    <m/>
    <x v="0"/>
    <m/>
    <n v="6"/>
    <m/>
    <m/>
    <m/>
    <m/>
    <m/>
    <m/>
    <n v="0"/>
    <x v="0"/>
    <s v="£0.00"/>
    <s v="£0.00"/>
    <s v="£0.00"/>
    <s v="£0.00"/>
    <s v="£0.00"/>
    <n v="0"/>
    <m/>
  </r>
  <r>
    <x v="0"/>
    <s v="Weston Favell"/>
    <s v="041 / WC (Female)"/>
    <s v="GF"/>
    <n v="5"/>
    <s v="Sanitary ware"/>
    <n v="506"/>
    <x v="16"/>
    <n v="50601"/>
    <x v="32"/>
    <s v="Item"/>
    <n v="1"/>
    <n v="650"/>
    <x v="1"/>
    <n v="20"/>
    <n v="2"/>
    <n v="650"/>
    <s v="IPS is worn and past life expectancy "/>
    <s v="Replace IPS "/>
    <s v="INT 27"/>
    <n v="3"/>
    <n v="2"/>
    <n v="6"/>
    <x v="1"/>
    <s v="£0.00"/>
    <n v="650"/>
    <s v="£0.00"/>
    <s v="£0.00"/>
    <s v="£0.00"/>
    <n v="650"/>
    <m/>
  </r>
  <r>
    <x v="0"/>
    <s v="Weston Favell"/>
    <s v="056 / File Store"/>
    <s v="GF"/>
    <n v="1"/>
    <s v="Internal Finishes"/>
    <n v="101"/>
    <x v="0"/>
    <n v="10102"/>
    <x v="0"/>
    <m/>
    <m/>
    <m/>
    <x v="0"/>
    <m/>
    <n v="10"/>
    <m/>
    <m/>
    <m/>
    <m/>
    <m/>
    <m/>
    <n v="0"/>
    <x v="0"/>
    <s v="£0.00"/>
    <s v="£0.00"/>
    <s v="£0.00"/>
    <s v="£0.00"/>
    <s v="£0.00"/>
    <n v="0"/>
    <m/>
  </r>
  <r>
    <x v="0"/>
    <s v="Weston Favell"/>
    <s v="056 / File Store"/>
    <s v="GF"/>
    <n v="1"/>
    <s v="Internal Finishes"/>
    <n v="101"/>
    <x v="0"/>
    <n v="10102"/>
    <x v="0"/>
    <s v="m2"/>
    <n v="6"/>
    <n v="76.47"/>
    <x v="1"/>
    <n v="25"/>
    <n v="3"/>
    <n v="458.82"/>
    <s v="5nr tiles damaged/scuffed "/>
    <s v="Replace tiles"/>
    <s v="INT 22, INT 17"/>
    <n v="2"/>
    <n v="2"/>
    <n v="4"/>
    <x v="2"/>
    <s v="£0.00"/>
    <s v="£0.00"/>
    <n v="458.82"/>
    <s v="£0.00"/>
    <s v="£0.00"/>
    <n v="458.82"/>
    <m/>
  </r>
  <r>
    <x v="0"/>
    <s v="Weston Favell"/>
    <s v="056 / File Store"/>
    <s v="GF"/>
    <n v="1"/>
    <s v="Internal Finishes"/>
    <n v="102"/>
    <x v="1"/>
    <n v="10207"/>
    <x v="1"/>
    <m/>
    <m/>
    <m/>
    <x v="0"/>
    <m/>
    <n v="12"/>
    <m/>
    <m/>
    <m/>
    <m/>
    <m/>
    <m/>
    <n v="0"/>
    <x v="0"/>
    <s v="£0.00"/>
    <s v="£0.00"/>
    <s v="£0.00"/>
    <s v="£0.00"/>
    <s v="£0.00"/>
    <n v="0"/>
    <m/>
  </r>
  <r>
    <x v="0"/>
    <s v="Weston Favell"/>
    <s v="056 / File Store"/>
    <s v="GF"/>
    <n v="1"/>
    <s v="Internal Finishes"/>
    <n v="103"/>
    <x v="2"/>
    <n v="10302"/>
    <x v="2"/>
    <s v="m2"/>
    <n v="40"/>
    <n v="43.58"/>
    <x v="1"/>
    <n v="15"/>
    <n v="3"/>
    <n v="1743.1999999999998"/>
    <s v="Aged / worn"/>
    <s v="Replace"/>
    <s v="INT 21"/>
    <n v="2"/>
    <n v="3"/>
    <n v="6"/>
    <x v="1"/>
    <s v="£0.00"/>
    <s v="£0.00"/>
    <n v="1743.1999999999998"/>
    <s v="£0.00"/>
    <s v="£0.00"/>
    <n v="1743.1999999999998"/>
    <m/>
  </r>
  <r>
    <x v="0"/>
    <s v="Weston Favell"/>
    <s v="056 / File Store"/>
    <s v="GF"/>
    <n v="1"/>
    <s v="Internal Finishes"/>
    <n v="103"/>
    <x v="2"/>
    <s v="10310DS"/>
    <x v="28"/>
    <m/>
    <m/>
    <m/>
    <x v="0"/>
    <m/>
    <n v="8"/>
    <m/>
    <m/>
    <m/>
    <m/>
    <m/>
    <m/>
    <n v="0"/>
    <x v="0"/>
    <s v="£0.00"/>
    <s v="£0.00"/>
    <s v="£0.00"/>
    <s v="£0.00"/>
    <s v="£0.00"/>
    <n v="0"/>
    <m/>
  </r>
  <r>
    <x v="0"/>
    <s v="Weston Favell"/>
    <s v="056 / File Store"/>
    <s v="GF"/>
    <n v="1"/>
    <s v="Internal Finishes"/>
    <n v="103"/>
    <x v="2"/>
    <s v="10310DS"/>
    <x v="28"/>
    <s v="m2"/>
    <n v="2"/>
    <n v="15"/>
    <x v="1"/>
    <n v="20"/>
    <n v="1"/>
    <n v="30"/>
    <s v="2nr metal access tiles are lifting and causing potential trip hazard "/>
    <s v="Refix metal tiles "/>
    <s v="INT 32"/>
    <n v="4"/>
    <n v="3"/>
    <n v="12"/>
    <x v="4"/>
    <n v="30"/>
    <s v="£0.00"/>
    <s v="£0.00"/>
    <s v="£0.00"/>
    <s v="£0.00"/>
    <n v="30"/>
    <m/>
  </r>
  <r>
    <x v="0"/>
    <s v="Weston Favell"/>
    <s v="056 / File Store"/>
    <s v="GF"/>
    <n v="1"/>
    <s v="Internal Finishes"/>
    <n v="104"/>
    <x v="6"/>
    <n v="10401"/>
    <x v="8"/>
    <s v="m2"/>
    <n v="68.849999999999994"/>
    <n v="5.31"/>
    <x v="1"/>
    <n v="5"/>
    <n v="3"/>
    <n v="365.59349999999995"/>
    <s v="Poor decorations with scuffs and marks noted."/>
    <s v="Redecorate"/>
    <s v="INT 9"/>
    <n v="2"/>
    <n v="2"/>
    <n v="4"/>
    <x v="2"/>
    <s v="£0.00"/>
    <s v="£0.00"/>
    <n v="365.59349999999995"/>
    <s v="£0.00"/>
    <s v="£0.00"/>
    <n v="365.59349999999995"/>
    <m/>
  </r>
  <r>
    <x v="0"/>
    <s v="Weston Favell"/>
    <s v="056 / File Store"/>
    <s v="GF"/>
    <n v="2"/>
    <s v="Door"/>
    <n v="201"/>
    <x v="3"/>
    <n v="20103"/>
    <x v="3"/>
    <m/>
    <m/>
    <m/>
    <x v="0"/>
    <m/>
    <n v="8"/>
    <m/>
    <m/>
    <m/>
    <m/>
    <m/>
    <m/>
    <n v="0"/>
    <x v="0"/>
    <s v="£0.00"/>
    <s v="£0.00"/>
    <s v="£0.00"/>
    <s v="£0.00"/>
    <s v="£0.00"/>
    <n v="0"/>
    <m/>
  </r>
  <r>
    <x v="0"/>
    <s v="Weston Favell"/>
    <s v="056 / File Store"/>
    <s v="GF"/>
    <n v="3"/>
    <s v="Ironmongery"/>
    <n v="301"/>
    <x v="4"/>
    <n v="30101"/>
    <x v="4"/>
    <m/>
    <m/>
    <m/>
    <x v="0"/>
    <m/>
    <n v="10"/>
    <m/>
    <m/>
    <m/>
    <m/>
    <m/>
    <m/>
    <n v="0"/>
    <x v="0"/>
    <s v="£0.00"/>
    <s v="£0.00"/>
    <s v="£0.00"/>
    <s v="£0.00"/>
    <s v="£0.00"/>
    <n v="0"/>
    <m/>
  </r>
  <r>
    <x v="0"/>
    <s v="Weston Favell"/>
    <s v="056 / File Store"/>
    <s v="GF"/>
    <n v="3"/>
    <s v="Ironmongery"/>
    <n v="301"/>
    <x v="4"/>
    <n v="30101"/>
    <x v="17"/>
    <s v="Item"/>
    <n v="1"/>
    <n v="25"/>
    <x v="1"/>
    <n v="20"/>
    <n v="2"/>
    <n v="25"/>
    <s v="Loose"/>
    <s v="Repair / replace"/>
    <s v="INT 16"/>
    <n v="2"/>
    <n v="2"/>
    <n v="4"/>
    <x v="2"/>
    <s v="£0.00"/>
    <n v="25"/>
    <s v="£0.00"/>
    <s v="£0.00"/>
    <s v="£0.00"/>
    <n v="25"/>
    <m/>
  </r>
  <r>
    <x v="0"/>
    <s v="Weston Favell"/>
    <s v="056 / File Store"/>
    <s v="GF"/>
    <n v="4"/>
    <s v="Joinery"/>
    <n v="401"/>
    <x v="5"/>
    <n v="40101"/>
    <x v="12"/>
    <m/>
    <m/>
    <m/>
    <x v="0"/>
    <m/>
    <n v="8"/>
    <m/>
    <m/>
    <m/>
    <m/>
    <m/>
    <m/>
    <n v="0"/>
    <x v="0"/>
    <s v="£0.00"/>
    <s v="£0.00"/>
    <s v="£0.00"/>
    <s v="£0.00"/>
    <s v="£0.00"/>
    <n v="0"/>
    <m/>
  </r>
  <r>
    <x v="0"/>
    <s v="Weston Favell"/>
    <s v="056 / File Store"/>
    <s v="GF"/>
    <n v="4"/>
    <s v="Joinery"/>
    <n v="401"/>
    <x v="5"/>
    <n v="40102"/>
    <x v="6"/>
    <m/>
    <m/>
    <m/>
    <x v="0"/>
    <m/>
    <n v="8"/>
    <m/>
    <m/>
    <m/>
    <m/>
    <m/>
    <m/>
    <n v="0"/>
    <x v="0"/>
    <s v="£0.00"/>
    <s v="£0.00"/>
    <s v="£0.00"/>
    <s v="£0.00"/>
    <s v="£0.00"/>
    <n v="0"/>
    <m/>
  </r>
  <r>
    <x v="0"/>
    <s v="Weston Favell"/>
    <s v="056 / File Store"/>
    <s v="GF"/>
    <n v="4"/>
    <s v="Joinery"/>
    <n v="401"/>
    <x v="5"/>
    <n v="40105"/>
    <x v="47"/>
    <m/>
    <m/>
    <m/>
    <x v="0"/>
    <m/>
    <n v="8"/>
    <m/>
    <m/>
    <m/>
    <m/>
    <m/>
    <m/>
    <n v="0"/>
    <x v="0"/>
    <s v="£0.00"/>
    <s v="£0.00"/>
    <s v="£0.00"/>
    <s v="£0.00"/>
    <s v="£0.00"/>
    <n v="0"/>
    <m/>
  </r>
  <r>
    <x v="0"/>
    <s v="Weston Favell"/>
    <s v="056 / File Store"/>
    <s v="GF"/>
    <n v="6"/>
    <s v="Windows"/>
    <n v="601"/>
    <x v="9"/>
    <n v="60102"/>
    <x v="24"/>
    <m/>
    <m/>
    <m/>
    <x v="0"/>
    <m/>
    <n v="8"/>
    <m/>
    <m/>
    <m/>
    <m/>
    <m/>
    <m/>
    <n v="0"/>
    <x v="0"/>
    <s v="£0.00"/>
    <s v="£0.00"/>
    <s v="£0.00"/>
    <s v="£0.00"/>
    <s v="£0.00"/>
    <n v="0"/>
    <m/>
  </r>
  <r>
    <x v="0"/>
    <s v="Weston Favell"/>
    <s v="047 / Admin Office"/>
    <s v="GF"/>
    <n v="1"/>
    <s v="Internal Finishes"/>
    <n v="101"/>
    <x v="0"/>
    <n v="10102"/>
    <x v="0"/>
    <m/>
    <m/>
    <m/>
    <x v="0"/>
    <m/>
    <n v="8"/>
    <m/>
    <m/>
    <m/>
    <m/>
    <m/>
    <m/>
    <n v="0"/>
    <x v="0"/>
    <s v="£0.00"/>
    <s v="£0.00"/>
    <s v="£0.00"/>
    <s v="£0.00"/>
    <s v="£0.00"/>
    <n v="0"/>
    <s v="Room 047 is now used as a gym "/>
  </r>
  <r>
    <x v="0"/>
    <s v="Weston Favell"/>
    <s v="047 / Admin Office"/>
    <s v="GF"/>
    <n v="1"/>
    <s v="Internal Finishes"/>
    <n v="101"/>
    <x v="0"/>
    <n v="10102"/>
    <x v="0"/>
    <s v="m2"/>
    <n v="2.4"/>
    <n v="76.47"/>
    <x v="1"/>
    <n v="25"/>
    <n v="3"/>
    <n v="183.52799999999999"/>
    <s v="2nr tiles damaged/scuffed "/>
    <s v="Replace tiles"/>
    <s v="INT 22, INT 17"/>
    <n v="2"/>
    <n v="2"/>
    <n v="4"/>
    <x v="2"/>
    <s v="£0.00"/>
    <s v="£0.00"/>
    <n v="183.52799999999999"/>
    <s v="£0.00"/>
    <s v="£0.00"/>
    <n v="183.52799999999999"/>
    <s v="Room 047 is now used as a gym "/>
  </r>
  <r>
    <x v="0"/>
    <s v="Weston Favell"/>
    <s v="047 / Admin Office"/>
    <s v="GF"/>
    <n v="1"/>
    <s v="Internal Finishes"/>
    <n v="102"/>
    <x v="1"/>
    <n v="10207"/>
    <x v="1"/>
    <m/>
    <m/>
    <m/>
    <x v="0"/>
    <m/>
    <n v="12"/>
    <m/>
    <m/>
    <m/>
    <m/>
    <m/>
    <m/>
    <n v="0"/>
    <x v="0"/>
    <s v="£0.00"/>
    <s v="£0.00"/>
    <s v="£0.00"/>
    <s v="£0.00"/>
    <s v="£0.00"/>
    <n v="0"/>
    <m/>
  </r>
  <r>
    <x v="0"/>
    <s v="Weston Favell"/>
    <s v="047 / Admin Office"/>
    <s v="GF"/>
    <n v="1"/>
    <s v="Internal Finishes"/>
    <n v="102"/>
    <x v="1"/>
    <n v="10207"/>
    <x v="1"/>
    <s v="m2"/>
    <n v="1"/>
    <n v="35.380000000000003"/>
    <x v="1"/>
    <n v="35"/>
    <n v="3"/>
    <n v="35.380000000000003"/>
    <s v="Isolated area of damage to angle brackets to column due to use of weights"/>
    <s v="Localised isolated repair"/>
    <s v="INT 33"/>
    <n v="2"/>
    <n v="2"/>
    <n v="4"/>
    <x v="2"/>
    <s v="£0.00"/>
    <s v="£0.00"/>
    <n v="35.380000000000003"/>
    <s v="£0.00"/>
    <s v="£0.00"/>
    <n v="35.380000000000003"/>
    <m/>
  </r>
  <r>
    <x v="0"/>
    <s v="Weston Favell"/>
    <s v="047 / Admin Office"/>
    <s v="GF"/>
    <n v="1"/>
    <s v="Internal Finishes"/>
    <n v="103"/>
    <x v="2"/>
    <n v="10302"/>
    <x v="2"/>
    <m/>
    <m/>
    <m/>
    <x v="0"/>
    <m/>
    <n v="6"/>
    <m/>
    <m/>
    <m/>
    <m/>
    <m/>
    <m/>
    <n v="0"/>
    <x v="0"/>
    <s v="£0.00"/>
    <s v="£0.00"/>
    <s v="£0.00"/>
    <s v="£0.00"/>
    <s v="£0.00"/>
    <n v="0"/>
    <m/>
  </r>
  <r>
    <x v="0"/>
    <s v="Weston Favell"/>
    <s v="047 / Admin Office"/>
    <s v="GF"/>
    <n v="1"/>
    <s v="Internal Finishes"/>
    <n v="104"/>
    <x v="6"/>
    <n v="10401"/>
    <x v="8"/>
    <s v="m2"/>
    <n v="50.22"/>
    <n v="5.31"/>
    <x v="1"/>
    <n v="5"/>
    <n v="3"/>
    <n v="266.66819999999996"/>
    <s v="Poor decorations with scuffs and marks noted."/>
    <s v="Redecorate"/>
    <s v="INT 9"/>
    <n v="2"/>
    <n v="2"/>
    <n v="4"/>
    <x v="2"/>
    <s v="£0.00"/>
    <s v="£0.00"/>
    <n v="266.66819999999996"/>
    <s v="£0.00"/>
    <s v="£0.00"/>
    <n v="266.66819999999996"/>
    <m/>
  </r>
  <r>
    <x v="0"/>
    <s v="Weston Favell"/>
    <s v="047 / Admin Office"/>
    <s v="GF"/>
    <n v="2"/>
    <s v="Door"/>
    <n v="201"/>
    <x v="3"/>
    <n v="20102"/>
    <x v="15"/>
    <m/>
    <m/>
    <m/>
    <x v="0"/>
    <m/>
    <n v="8"/>
    <m/>
    <m/>
    <m/>
    <m/>
    <m/>
    <m/>
    <n v="0"/>
    <x v="0"/>
    <s v="£0.00"/>
    <s v="£0.00"/>
    <s v="£0.00"/>
    <s v="£0.00"/>
    <s v="£0.00"/>
    <n v="0"/>
    <m/>
  </r>
  <r>
    <x v="0"/>
    <s v="Weston Favell"/>
    <s v="047 / Admin Office"/>
    <s v="GF"/>
    <n v="3"/>
    <s v="Ironmongery"/>
    <n v="301"/>
    <x v="4"/>
    <n v="30101"/>
    <x v="4"/>
    <m/>
    <m/>
    <m/>
    <x v="0"/>
    <m/>
    <n v="10"/>
    <m/>
    <m/>
    <m/>
    <m/>
    <m/>
    <m/>
    <n v="0"/>
    <x v="0"/>
    <s v="£0.00"/>
    <s v="£0.00"/>
    <s v="£0.00"/>
    <s v="£0.00"/>
    <s v="£0.00"/>
    <n v="0"/>
    <m/>
  </r>
  <r>
    <x v="0"/>
    <s v="Weston Favell"/>
    <s v="047 / Admin Office"/>
    <s v="GF"/>
    <n v="3"/>
    <s v="Ironmongery"/>
    <n v="301"/>
    <x v="4"/>
    <n v="30101"/>
    <x v="4"/>
    <s v="Item"/>
    <n v="1"/>
    <n v="25"/>
    <x v="1"/>
    <n v="20"/>
    <n v="2"/>
    <n v="25"/>
    <s v="Loose"/>
    <s v="Repair / replace"/>
    <s v="INT 16"/>
    <n v="2"/>
    <n v="2"/>
    <n v="4"/>
    <x v="2"/>
    <s v="£0.00"/>
    <n v="25"/>
    <s v="£0.00"/>
    <s v="£0.00"/>
    <s v="£0.00"/>
    <n v="25"/>
    <m/>
  </r>
  <r>
    <x v="0"/>
    <s v="Weston Favell"/>
    <s v="047 / Admin Office"/>
    <s v="GF"/>
    <n v="4"/>
    <s v="Joinery"/>
    <n v="401"/>
    <x v="5"/>
    <n v="40101"/>
    <x v="12"/>
    <m/>
    <m/>
    <m/>
    <x v="0"/>
    <m/>
    <n v="8"/>
    <m/>
    <m/>
    <m/>
    <m/>
    <m/>
    <m/>
    <n v="0"/>
    <x v="0"/>
    <s v="£0.00"/>
    <s v="£0.00"/>
    <s v="£0.00"/>
    <s v="£0.00"/>
    <s v="£0.00"/>
    <n v="0"/>
    <m/>
  </r>
  <r>
    <x v="0"/>
    <s v="Weston Favell"/>
    <s v="047 / Admin Office"/>
    <s v="GF"/>
    <n v="4"/>
    <s v="Joinery"/>
    <n v="401"/>
    <x v="5"/>
    <n v="40102"/>
    <x v="6"/>
    <m/>
    <m/>
    <m/>
    <x v="0"/>
    <m/>
    <n v="8"/>
    <m/>
    <m/>
    <m/>
    <m/>
    <m/>
    <m/>
    <n v="0"/>
    <x v="0"/>
    <s v="£0.00"/>
    <s v="£0.00"/>
    <s v="£0.00"/>
    <s v="£0.00"/>
    <s v="£0.00"/>
    <n v="0"/>
    <m/>
  </r>
  <r>
    <x v="0"/>
    <s v="Weston Favell"/>
    <s v="047 / Admin Office"/>
    <s v="GF"/>
    <n v="4"/>
    <s v="Joinery"/>
    <n v="401"/>
    <x v="5"/>
    <s v="40103DS"/>
    <x v="7"/>
    <m/>
    <m/>
    <m/>
    <x v="0"/>
    <m/>
    <n v="8"/>
    <m/>
    <m/>
    <m/>
    <m/>
    <m/>
    <m/>
    <n v="0"/>
    <x v="0"/>
    <s v="£0.00"/>
    <s v="£0.00"/>
    <s v="£0.00"/>
    <s v="£0.00"/>
    <s v="£0.00"/>
    <n v="0"/>
    <m/>
  </r>
  <r>
    <x v="0"/>
    <s v="Weston Favell"/>
    <s v="037 / Store"/>
    <s v="GF"/>
    <n v="1"/>
    <s v="Internal Finishes"/>
    <n v="101"/>
    <x v="0"/>
    <n v="10102"/>
    <x v="0"/>
    <m/>
    <m/>
    <m/>
    <x v="0"/>
    <m/>
    <n v="8"/>
    <m/>
    <m/>
    <m/>
    <m/>
    <m/>
    <m/>
    <n v="0"/>
    <x v="0"/>
    <s v="£0.00"/>
    <s v="£0.00"/>
    <s v="£0.00"/>
    <s v="£0.00"/>
    <s v="£0.00"/>
    <n v="0"/>
    <m/>
  </r>
  <r>
    <x v="0"/>
    <s v="Weston Favell"/>
    <s v="037 / Store"/>
    <s v="GF"/>
    <n v="1"/>
    <s v="Internal Finishes"/>
    <n v="102"/>
    <x v="1"/>
    <n v="10203"/>
    <x v="48"/>
    <m/>
    <m/>
    <m/>
    <x v="0"/>
    <m/>
    <n v="40"/>
    <m/>
    <m/>
    <m/>
    <m/>
    <m/>
    <m/>
    <n v="0"/>
    <x v="0"/>
    <s v="£0.00"/>
    <s v="£0.00"/>
    <s v="£0.00"/>
    <s v="£0.00"/>
    <s v="£0.00"/>
    <n v="0"/>
    <m/>
  </r>
  <r>
    <x v="0"/>
    <s v="Weston Favell"/>
    <s v="037 / Store"/>
    <s v="GF"/>
    <n v="1"/>
    <s v="Internal Finishes"/>
    <n v="103"/>
    <x v="2"/>
    <s v="10309DS"/>
    <x v="14"/>
    <s v="m2"/>
    <n v="1.82"/>
    <n v="42.05"/>
    <x v="1"/>
    <n v="15"/>
    <n v="3"/>
    <n v="76.530999999999992"/>
    <s v="Heavily worn and aged"/>
    <s v="Replace vinyl tiles"/>
    <s v="INT 24"/>
    <n v="2"/>
    <n v="2"/>
    <n v="4"/>
    <x v="2"/>
    <s v="£0.00"/>
    <s v="£0.00"/>
    <n v="76.530999999999992"/>
    <s v="£0.00"/>
    <s v="£0.00"/>
    <n v="76.530999999999992"/>
    <m/>
  </r>
  <r>
    <x v="0"/>
    <s v="Weston Favell"/>
    <s v="037 / Store"/>
    <s v="GF"/>
    <n v="2"/>
    <s v="Door"/>
    <n v="201"/>
    <x v="3"/>
    <n v="20102"/>
    <x v="15"/>
    <m/>
    <m/>
    <m/>
    <x v="0"/>
    <m/>
    <n v="10"/>
    <m/>
    <m/>
    <m/>
    <m/>
    <m/>
    <m/>
    <n v="0"/>
    <x v="0"/>
    <s v="£0.00"/>
    <s v="£0.00"/>
    <s v="£0.00"/>
    <s v="£0.00"/>
    <s v="£0.00"/>
    <n v="0"/>
    <s v="Recommend replacing this for door for a fire resistant door (FD30) due to use of room."/>
  </r>
  <r>
    <x v="0"/>
    <s v="Weston Favell"/>
    <s v="037 / Store"/>
    <s v="GF"/>
    <n v="3"/>
    <s v="Ironmongery"/>
    <n v="301"/>
    <x v="4"/>
    <n v="30101"/>
    <x v="4"/>
    <m/>
    <m/>
    <m/>
    <x v="0"/>
    <m/>
    <n v="10"/>
    <m/>
    <m/>
    <m/>
    <m/>
    <m/>
    <m/>
    <n v="0"/>
    <x v="0"/>
    <s v="£0.00"/>
    <s v="£0.00"/>
    <s v="£0.00"/>
    <s v="£0.00"/>
    <s v="£0.00"/>
    <n v="0"/>
    <m/>
  </r>
  <r>
    <x v="0"/>
    <s v="Weston Favell"/>
    <s v="037 / Store"/>
    <s v="GF"/>
    <n v="4"/>
    <s v="Joinery"/>
    <n v="401"/>
    <x v="5"/>
    <n v="40101"/>
    <x v="12"/>
    <m/>
    <m/>
    <m/>
    <x v="0"/>
    <m/>
    <n v="8"/>
    <m/>
    <m/>
    <m/>
    <m/>
    <m/>
    <m/>
    <n v="0"/>
    <x v="0"/>
    <s v="£0.00"/>
    <s v="£0.00"/>
    <s v="£0.00"/>
    <s v="£0.00"/>
    <s v="£0.00"/>
    <n v="0"/>
    <m/>
  </r>
  <r>
    <x v="0"/>
    <s v="Weston Favell"/>
    <s v="037 / Store"/>
    <s v="GF"/>
    <n v="4"/>
    <s v="Joinery"/>
    <n v="401"/>
    <x v="5"/>
    <n v="40102"/>
    <x v="6"/>
    <m/>
    <m/>
    <m/>
    <x v="0"/>
    <m/>
    <n v="8"/>
    <m/>
    <m/>
    <m/>
    <m/>
    <m/>
    <m/>
    <n v="0"/>
    <x v="0"/>
    <s v="£0.00"/>
    <s v="£0.00"/>
    <s v="£0.00"/>
    <s v="£0.00"/>
    <s v="£0.00"/>
    <n v="0"/>
    <m/>
  </r>
  <r>
    <x v="0"/>
    <s v="Weston Favell"/>
    <s v="037 / Store"/>
    <s v="GF"/>
    <n v="7"/>
    <s v="FF&amp;E"/>
    <n v="701"/>
    <x v="7"/>
    <n v="70117"/>
    <x v="49"/>
    <m/>
    <m/>
    <m/>
    <x v="0"/>
    <m/>
    <n v="8"/>
    <m/>
    <m/>
    <m/>
    <m/>
    <m/>
    <m/>
    <n v="0"/>
    <x v="0"/>
    <s v="£0.00"/>
    <s v="£0.00"/>
    <s v="£0.00"/>
    <s v="£0.00"/>
    <s v="£0.00"/>
    <n v="0"/>
    <m/>
  </r>
  <r>
    <x v="0"/>
    <s v="Weston Favell"/>
    <s v="036 / Reception"/>
    <s v="GF"/>
    <n v="1"/>
    <s v="Internal Finishes"/>
    <n v="101"/>
    <x v="0"/>
    <n v="10102"/>
    <x v="0"/>
    <s v="m2"/>
    <n v="7.2"/>
    <n v="76.47"/>
    <x v="1"/>
    <n v="25"/>
    <n v="3"/>
    <n v="550.58400000000006"/>
    <s v="6nr damaged tiles"/>
    <s v="Replace tiles"/>
    <s v="INT 22, INT 17"/>
    <n v="2"/>
    <n v="2"/>
    <n v="4"/>
    <x v="2"/>
    <s v="£0.00"/>
    <s v="£0.00"/>
    <n v="550.58400000000006"/>
    <s v="£0.00"/>
    <s v="£0.00"/>
    <n v="550.58400000000006"/>
    <m/>
  </r>
  <r>
    <x v="0"/>
    <s v="Weston Favell"/>
    <s v="036 / Reception"/>
    <s v="GF"/>
    <n v="1"/>
    <s v="Internal Finishes"/>
    <n v="102"/>
    <x v="1"/>
    <n v="10203"/>
    <x v="48"/>
    <m/>
    <m/>
    <m/>
    <x v="0"/>
    <m/>
    <n v="40"/>
    <m/>
    <m/>
    <m/>
    <m/>
    <m/>
    <m/>
    <n v="0"/>
    <x v="0"/>
    <s v="£0.00"/>
    <s v="£0.00"/>
    <s v="£0.00"/>
    <s v="£0.00"/>
    <s v="£0.00"/>
    <n v="0"/>
    <m/>
  </r>
  <r>
    <x v="0"/>
    <s v="Weston Favell"/>
    <s v="036 / Reception"/>
    <s v="GF"/>
    <n v="1"/>
    <s v="Internal Finishes"/>
    <n v="102"/>
    <x v="1"/>
    <n v="10207"/>
    <x v="1"/>
    <m/>
    <m/>
    <m/>
    <x v="0"/>
    <m/>
    <n v="12"/>
    <m/>
    <m/>
    <m/>
    <m/>
    <m/>
    <m/>
    <n v="0"/>
    <x v="0"/>
    <s v="£0.00"/>
    <s v="£0.00"/>
    <s v="£0.00"/>
    <s v="£0.00"/>
    <s v="£0.00"/>
    <n v="0"/>
    <m/>
  </r>
  <r>
    <x v="0"/>
    <s v="Weston Favell"/>
    <s v="036 / Reception"/>
    <s v="GF"/>
    <n v="1"/>
    <s v="Internal Finishes"/>
    <n v="103"/>
    <x v="2"/>
    <n v="10303"/>
    <x v="50"/>
    <s v="m2"/>
    <n v="9"/>
    <n v="35.020000000000003"/>
    <x v="1"/>
    <n v="15"/>
    <n v="3"/>
    <n v="315.18"/>
    <s v="Heavily worn and past life expectancy"/>
    <s v="Replace"/>
    <s v="INT 21"/>
    <n v="2"/>
    <n v="2"/>
    <n v="4"/>
    <x v="2"/>
    <s v="£0.00"/>
    <s v="£0.00"/>
    <n v="315.18"/>
    <s v="£0.00"/>
    <s v="£0.00"/>
    <n v="315.18"/>
    <m/>
  </r>
  <r>
    <x v="0"/>
    <s v="Weston Favell"/>
    <s v="036 / Reception"/>
    <s v="GF"/>
    <n v="1"/>
    <s v="Internal Finishes"/>
    <n v="104"/>
    <x v="6"/>
    <n v="10401"/>
    <x v="8"/>
    <m/>
    <m/>
    <m/>
    <x v="0"/>
    <m/>
    <n v="8"/>
    <m/>
    <m/>
    <m/>
    <m/>
    <m/>
    <m/>
    <n v="0"/>
    <x v="0"/>
    <s v="£0.00"/>
    <s v="£0.00"/>
    <s v="£0.00"/>
    <s v="£0.00"/>
    <s v="£0.00"/>
    <n v="0"/>
    <m/>
  </r>
  <r>
    <x v="0"/>
    <s v="Weston Favell"/>
    <s v="036 / Reception"/>
    <s v="GF"/>
    <n v="2"/>
    <s v="Door"/>
    <n v="201"/>
    <x v="3"/>
    <n v="20102"/>
    <x v="15"/>
    <m/>
    <m/>
    <m/>
    <x v="0"/>
    <m/>
    <n v="10"/>
    <m/>
    <m/>
    <m/>
    <m/>
    <m/>
    <m/>
    <n v="0"/>
    <x v="0"/>
    <s v="£0.00"/>
    <s v="£0.00"/>
    <s v="£0.00"/>
    <s v="£0.00"/>
    <s v="£0.00"/>
    <n v="0"/>
    <m/>
  </r>
  <r>
    <x v="0"/>
    <s v="Weston Favell"/>
    <s v="036 / Reception"/>
    <s v="GF"/>
    <n v="3"/>
    <s v="Ironmongery"/>
    <n v="301"/>
    <x v="4"/>
    <n v="30101"/>
    <x v="4"/>
    <m/>
    <m/>
    <m/>
    <x v="0"/>
    <m/>
    <n v="10"/>
    <m/>
    <m/>
    <m/>
    <m/>
    <m/>
    <m/>
    <n v="0"/>
    <x v="0"/>
    <s v="£0.00"/>
    <s v="£0.00"/>
    <s v="£0.00"/>
    <s v="£0.00"/>
    <s v="£0.00"/>
    <n v="0"/>
    <m/>
  </r>
  <r>
    <x v="0"/>
    <s v="Weston Favell"/>
    <s v="036 / Reception"/>
    <s v="GF"/>
    <n v="4"/>
    <s v="Joinery"/>
    <n v="401"/>
    <x v="5"/>
    <n v="40101"/>
    <x v="12"/>
    <m/>
    <m/>
    <m/>
    <x v="0"/>
    <m/>
    <n v="8"/>
    <m/>
    <m/>
    <m/>
    <m/>
    <m/>
    <m/>
    <n v="0"/>
    <x v="0"/>
    <s v="£0.00"/>
    <s v="£0.00"/>
    <s v="£0.00"/>
    <s v="£0.00"/>
    <s v="£0.00"/>
    <n v="0"/>
    <m/>
  </r>
  <r>
    <x v="0"/>
    <s v="Weston Favell"/>
    <s v="036 / Reception"/>
    <s v="GF"/>
    <n v="4"/>
    <s v="Joinery"/>
    <n v="401"/>
    <x v="5"/>
    <n v="40102"/>
    <x v="6"/>
    <m/>
    <m/>
    <m/>
    <x v="0"/>
    <m/>
    <n v="8"/>
    <m/>
    <m/>
    <m/>
    <m/>
    <m/>
    <m/>
    <n v="0"/>
    <x v="0"/>
    <s v="£0.00"/>
    <s v="£0.00"/>
    <s v="£0.00"/>
    <s v="£0.00"/>
    <s v="£0.00"/>
    <n v="0"/>
    <m/>
  </r>
  <r>
    <x v="0"/>
    <s v="Weston Favell"/>
    <s v="036 / Reception"/>
    <s v="GF"/>
    <n v="7"/>
    <s v="FF&amp;E"/>
    <n v="701"/>
    <x v="7"/>
    <n v="70117"/>
    <x v="51"/>
    <m/>
    <m/>
    <m/>
    <x v="0"/>
    <m/>
    <n v="10"/>
    <m/>
    <m/>
    <m/>
    <m/>
    <m/>
    <m/>
    <n v="0"/>
    <x v="0"/>
    <s v="£0.00"/>
    <s v="£0.00"/>
    <s v="£0.00"/>
    <s v="£0.00"/>
    <s v="£0.00"/>
    <n v="0"/>
    <m/>
  </r>
  <r>
    <x v="0"/>
    <s v="Weston Favell"/>
    <s v="036 / Reception"/>
    <s v="GF"/>
    <n v="7"/>
    <s v="FF&amp;E"/>
    <n v="701"/>
    <x v="7"/>
    <n v="70117"/>
    <x v="52"/>
    <m/>
    <m/>
    <m/>
    <x v="0"/>
    <m/>
    <n v="12"/>
    <m/>
    <m/>
    <m/>
    <m/>
    <m/>
    <m/>
    <n v="0"/>
    <x v="0"/>
    <s v="£0.00"/>
    <s v="£0.00"/>
    <s v="£0.00"/>
    <s v="£0.00"/>
    <s v="£0.00"/>
    <n v="0"/>
    <m/>
  </r>
  <r>
    <x v="0"/>
    <s v="Weston Favell"/>
    <s v="036 / Reception"/>
    <s v="GF"/>
    <n v="7"/>
    <s v="FF&amp;E"/>
    <n v="701"/>
    <x v="7"/>
    <n v="70117"/>
    <x v="19"/>
    <m/>
    <m/>
    <m/>
    <x v="0"/>
    <m/>
    <n v="8"/>
    <m/>
    <m/>
    <m/>
    <m/>
    <m/>
    <m/>
    <n v="0"/>
    <x v="0"/>
    <s v="£0.00"/>
    <s v="£0.00"/>
    <s v="£0.00"/>
    <s v="£0.00"/>
    <s v="£0.00"/>
    <n v="0"/>
    <m/>
  </r>
  <r>
    <x v="0"/>
    <s v="Weston Favell"/>
    <s v="039 / Office"/>
    <s v="GF"/>
    <n v="1"/>
    <s v="Internal Finishes"/>
    <n v="101"/>
    <x v="0"/>
    <n v="10102"/>
    <x v="0"/>
    <m/>
    <m/>
    <m/>
    <x v="0"/>
    <m/>
    <n v="8"/>
    <m/>
    <m/>
    <m/>
    <m/>
    <m/>
    <m/>
    <n v="0"/>
    <x v="0"/>
    <s v="£0.00"/>
    <s v="£0.00"/>
    <s v="£0.00"/>
    <s v="£0.00"/>
    <s v="£0.00"/>
    <n v="0"/>
    <s v="Room 039 is now two spaces but has all elements captured under one room reference in accordance to plan provided by client."/>
  </r>
  <r>
    <x v="0"/>
    <s v="Weston Favell"/>
    <s v="039 / Office"/>
    <s v="GF"/>
    <n v="1"/>
    <s v="Internal Finishes"/>
    <n v="102"/>
    <x v="1"/>
    <n v="10207"/>
    <x v="1"/>
    <m/>
    <m/>
    <m/>
    <x v="0"/>
    <m/>
    <n v="12"/>
    <m/>
    <m/>
    <m/>
    <m/>
    <m/>
    <m/>
    <n v="0"/>
    <x v="0"/>
    <s v="£0.00"/>
    <s v="£0.00"/>
    <s v="£0.00"/>
    <s v="£0.00"/>
    <s v="£0.00"/>
    <n v="0"/>
    <m/>
  </r>
  <r>
    <x v="0"/>
    <s v="Weston Favell"/>
    <s v="039 / Office"/>
    <s v="GF"/>
    <n v="1"/>
    <s v="Internal Finishes"/>
    <n v="103"/>
    <x v="2"/>
    <n v="10302"/>
    <x v="2"/>
    <s v="m2"/>
    <n v="17"/>
    <n v="43.58"/>
    <x v="1"/>
    <n v="15"/>
    <n v="3"/>
    <n v="740.86"/>
    <s v="Aged / worn"/>
    <s v="Replace"/>
    <s v="INT 21"/>
    <n v="2"/>
    <n v="2"/>
    <n v="4"/>
    <x v="2"/>
    <s v="£0.00"/>
    <s v="£0.00"/>
    <n v="740.86"/>
    <s v="£0.00"/>
    <s v="£0.00"/>
    <n v="740.86"/>
    <m/>
  </r>
  <r>
    <x v="0"/>
    <s v="Weston Favell"/>
    <s v="039 / Office"/>
    <s v="GF"/>
    <n v="1"/>
    <s v="Internal Finishes"/>
    <n v="104"/>
    <x v="6"/>
    <n v="10401"/>
    <x v="8"/>
    <s v="m2"/>
    <n v="40"/>
    <n v="5.31"/>
    <x v="1"/>
    <n v="5"/>
    <n v="3"/>
    <n v="212.39999999999998"/>
    <s v="Poor decorations with scuffs and marks noted."/>
    <s v="Redecorate"/>
    <s v="INT 9"/>
    <n v="2"/>
    <n v="2"/>
    <n v="4"/>
    <x v="2"/>
    <s v="£0.00"/>
    <s v="£0.00"/>
    <n v="212.39999999999998"/>
    <s v="£0.00"/>
    <s v="£0.00"/>
    <n v="212.39999999999998"/>
    <m/>
  </r>
  <r>
    <x v="0"/>
    <s v="Weston Favell"/>
    <s v="039 / Office"/>
    <s v="GF"/>
    <n v="2"/>
    <s v="Door"/>
    <n v="201"/>
    <x v="3"/>
    <n v="20101"/>
    <x v="39"/>
    <m/>
    <m/>
    <m/>
    <x v="0"/>
    <m/>
    <n v="10"/>
    <m/>
    <m/>
    <m/>
    <m/>
    <m/>
    <m/>
    <n v="0"/>
    <x v="0"/>
    <s v="£0.00"/>
    <s v="£0.00"/>
    <s v="£0.00"/>
    <s v="£0.00"/>
    <s v="£0.00"/>
    <n v="0"/>
    <m/>
  </r>
  <r>
    <x v="0"/>
    <s v="Weston Favell"/>
    <s v="039 / Office"/>
    <s v="GF"/>
    <n v="2"/>
    <s v="Door"/>
    <n v="201"/>
    <x v="3"/>
    <n v="20103"/>
    <x v="3"/>
    <m/>
    <m/>
    <m/>
    <x v="0"/>
    <m/>
    <n v="10"/>
    <m/>
    <m/>
    <m/>
    <m/>
    <m/>
    <m/>
    <n v="0"/>
    <x v="0"/>
    <s v="£0.00"/>
    <s v="£0.00"/>
    <s v="£0.00"/>
    <s v="£0.00"/>
    <s v="£0.00"/>
    <n v="0"/>
    <m/>
  </r>
  <r>
    <x v="0"/>
    <s v="Weston Favell"/>
    <s v="039 / Office"/>
    <s v="GF"/>
    <n v="3"/>
    <s v="Ironmongery"/>
    <n v="301"/>
    <x v="4"/>
    <n v="30101"/>
    <x v="4"/>
    <m/>
    <m/>
    <m/>
    <x v="0"/>
    <m/>
    <n v="10"/>
    <m/>
    <m/>
    <m/>
    <m/>
    <m/>
    <m/>
    <n v="0"/>
    <x v="0"/>
    <s v="£0.00"/>
    <s v="£0.00"/>
    <s v="£0.00"/>
    <s v="£0.00"/>
    <s v="£0.00"/>
    <n v="0"/>
    <m/>
  </r>
  <r>
    <x v="0"/>
    <s v="Weston Favell"/>
    <s v="039 / Office"/>
    <s v="GF"/>
    <n v="3"/>
    <s v="Ironmongery"/>
    <n v="301"/>
    <x v="4"/>
    <n v="30101"/>
    <x v="53"/>
    <s v="Item"/>
    <n v="1"/>
    <n v="25"/>
    <x v="1"/>
    <n v="20"/>
    <n v="2"/>
    <n v="25"/>
    <s v="Poor condition"/>
    <s v="Replace"/>
    <m/>
    <n v="2"/>
    <n v="2"/>
    <n v="4"/>
    <x v="2"/>
    <s v="£0.00"/>
    <n v="25"/>
    <s v="£0.00"/>
    <s v="£0.00"/>
    <s v="£0.00"/>
    <n v="25"/>
    <m/>
  </r>
  <r>
    <x v="0"/>
    <s v="Weston Favell"/>
    <s v="039 / Office"/>
    <s v="GF"/>
    <n v="4"/>
    <s v="Joinery"/>
    <n v="401"/>
    <x v="5"/>
    <n v="40101"/>
    <x v="12"/>
    <m/>
    <m/>
    <m/>
    <x v="0"/>
    <m/>
    <n v="8"/>
    <m/>
    <m/>
    <m/>
    <m/>
    <m/>
    <m/>
    <n v="0"/>
    <x v="0"/>
    <s v="£0.00"/>
    <s v="£0.00"/>
    <s v="£0.00"/>
    <s v="£0.00"/>
    <s v="£0.00"/>
    <n v="0"/>
    <m/>
  </r>
  <r>
    <x v="0"/>
    <s v="Weston Favell"/>
    <s v="039 / Office"/>
    <s v="GF"/>
    <n v="4"/>
    <s v="Joinery"/>
    <n v="401"/>
    <x v="5"/>
    <n v="40102"/>
    <x v="6"/>
    <m/>
    <m/>
    <m/>
    <x v="0"/>
    <m/>
    <n v="8"/>
    <m/>
    <m/>
    <m/>
    <m/>
    <m/>
    <m/>
    <n v="0"/>
    <x v="0"/>
    <s v="£0.00"/>
    <s v="£0.00"/>
    <s v="£0.00"/>
    <s v="£0.00"/>
    <s v="£0.00"/>
    <n v="0"/>
    <m/>
  </r>
  <r>
    <x v="0"/>
    <s v="Weston Favell"/>
    <s v="039 / Office"/>
    <s v="GF"/>
    <n v="4"/>
    <s v="Joinery"/>
    <n v="401"/>
    <x v="5"/>
    <s v="40103DS"/>
    <x v="7"/>
    <m/>
    <m/>
    <m/>
    <x v="0"/>
    <m/>
    <n v="8"/>
    <m/>
    <m/>
    <m/>
    <m/>
    <m/>
    <m/>
    <n v="0"/>
    <x v="0"/>
    <s v="£0.00"/>
    <s v="£0.00"/>
    <s v="£0.00"/>
    <s v="£0.00"/>
    <s v="£0.00"/>
    <n v="0"/>
    <m/>
  </r>
  <r>
    <x v="0"/>
    <s v="Weston Favell"/>
    <s v="035 / Interview room"/>
    <s v="GF"/>
    <n v="1"/>
    <s v="Internal Finishes"/>
    <n v="101"/>
    <x v="0"/>
    <n v="10102"/>
    <x v="0"/>
    <s v="m2"/>
    <n v="16.98"/>
    <n v="76.47"/>
    <x v="1"/>
    <n v="25"/>
    <n v="3"/>
    <n v="1298.4606000000001"/>
    <s v="Ceiling tiles are damaged "/>
    <s v="Replace"/>
    <s v="INT 22, INT 17"/>
    <n v="2"/>
    <n v="2"/>
    <n v="4"/>
    <x v="2"/>
    <s v="£0.00"/>
    <s v="£0.00"/>
    <n v="1298.4606000000001"/>
    <s v="£0.00"/>
    <s v="£0.00"/>
    <n v="1298.4606000000001"/>
    <m/>
  </r>
  <r>
    <x v="0"/>
    <s v="Weston Favell"/>
    <s v="035 / Interview room"/>
    <s v="GF"/>
    <n v="1"/>
    <s v="Internal Finishes"/>
    <n v="102"/>
    <x v="1"/>
    <n v="10203"/>
    <x v="48"/>
    <m/>
    <m/>
    <m/>
    <x v="0"/>
    <m/>
    <n v="40"/>
    <m/>
    <m/>
    <m/>
    <m/>
    <m/>
    <m/>
    <n v="0"/>
    <x v="0"/>
    <s v="£0.00"/>
    <s v="£0.00"/>
    <s v="£0.00"/>
    <s v="£0.00"/>
    <s v="£0.00"/>
    <n v="0"/>
    <m/>
  </r>
  <r>
    <x v="0"/>
    <s v="Weston Favell"/>
    <s v="035 / Interview room"/>
    <s v="GF"/>
    <n v="1"/>
    <s v="Internal Finishes"/>
    <n v="103"/>
    <x v="2"/>
    <n v="10302"/>
    <x v="2"/>
    <m/>
    <m/>
    <m/>
    <x v="0"/>
    <m/>
    <n v="8"/>
    <m/>
    <m/>
    <m/>
    <m/>
    <m/>
    <m/>
    <n v="0"/>
    <x v="0"/>
    <s v="£0.00"/>
    <s v="£0.00"/>
    <s v="£0.00"/>
    <s v="£0.00"/>
    <s v="£0.00"/>
    <n v="0"/>
    <m/>
  </r>
  <r>
    <x v="0"/>
    <s v="Weston Favell"/>
    <s v="035 / Interview room"/>
    <s v="GF"/>
    <n v="2"/>
    <s v="Door"/>
    <n v="201"/>
    <x v="3"/>
    <n v="20102"/>
    <x v="15"/>
    <m/>
    <m/>
    <m/>
    <x v="0"/>
    <m/>
    <n v="8"/>
    <m/>
    <m/>
    <m/>
    <m/>
    <m/>
    <m/>
    <n v="0"/>
    <x v="0"/>
    <s v="£0.00"/>
    <s v="£0.00"/>
    <s v="£0.00"/>
    <s v="£0.00"/>
    <s v="£0.00"/>
    <n v="0"/>
    <m/>
  </r>
  <r>
    <x v="0"/>
    <s v="Weston Favell"/>
    <s v="035 / Interview room"/>
    <s v="GF"/>
    <n v="2"/>
    <s v="Door"/>
    <n v="201"/>
    <x v="3"/>
    <n v="20103"/>
    <x v="3"/>
    <m/>
    <m/>
    <m/>
    <x v="0"/>
    <m/>
    <n v="8"/>
    <m/>
    <m/>
    <m/>
    <m/>
    <m/>
    <m/>
    <n v="0"/>
    <x v="0"/>
    <s v="£0.00"/>
    <s v="£0.00"/>
    <s v="£0.00"/>
    <s v="£0.00"/>
    <s v="£0.00"/>
    <n v="0"/>
    <m/>
  </r>
  <r>
    <x v="0"/>
    <s v="Weston Favell"/>
    <s v="035 / Interview room"/>
    <s v="GF"/>
    <n v="3"/>
    <s v="Ironmongery"/>
    <n v="301"/>
    <x v="4"/>
    <n v="30101"/>
    <x v="4"/>
    <m/>
    <m/>
    <m/>
    <x v="0"/>
    <m/>
    <n v="10"/>
    <m/>
    <m/>
    <m/>
    <m/>
    <m/>
    <m/>
    <n v="0"/>
    <x v="0"/>
    <s v="£0.00"/>
    <s v="£0.00"/>
    <s v="£0.00"/>
    <s v="£0.00"/>
    <s v="£0.00"/>
    <n v="0"/>
    <m/>
  </r>
  <r>
    <x v="0"/>
    <s v="Weston Favell"/>
    <s v="035 / Interview room"/>
    <s v="GF"/>
    <n v="3"/>
    <s v="Ironmongery"/>
    <n v="301"/>
    <x v="4"/>
    <n v="30101"/>
    <x v="17"/>
    <s v="Item"/>
    <n v="1"/>
    <n v="25"/>
    <x v="1"/>
    <n v="20"/>
    <n v="2"/>
    <n v="25"/>
    <s v="Loose handle"/>
    <s v="Repair / replace"/>
    <s v="INT 16"/>
    <n v="2"/>
    <n v="2"/>
    <n v="4"/>
    <x v="2"/>
    <s v="£0.00"/>
    <n v="25"/>
    <s v="£0.00"/>
    <s v="£0.00"/>
    <s v="£0.00"/>
    <n v="25"/>
    <m/>
  </r>
  <r>
    <x v="0"/>
    <s v="Weston Favell"/>
    <s v="035 / Interview room"/>
    <s v="GF"/>
    <n v="4"/>
    <s v="Joinery"/>
    <n v="401"/>
    <x v="5"/>
    <n v="40101"/>
    <x v="12"/>
    <m/>
    <m/>
    <m/>
    <x v="0"/>
    <m/>
    <n v="8"/>
    <m/>
    <m/>
    <m/>
    <m/>
    <m/>
    <m/>
    <n v="0"/>
    <x v="0"/>
    <s v="£0.00"/>
    <s v="£0.00"/>
    <s v="£0.00"/>
    <s v="£0.00"/>
    <s v="£0.00"/>
    <n v="0"/>
    <m/>
  </r>
  <r>
    <x v="0"/>
    <s v="Weston Favell"/>
    <s v="035 / Interview room"/>
    <s v="GF"/>
    <n v="4"/>
    <s v="Joinery"/>
    <n v="401"/>
    <x v="5"/>
    <n v="40102"/>
    <x v="6"/>
    <m/>
    <m/>
    <m/>
    <x v="0"/>
    <m/>
    <n v="8"/>
    <m/>
    <m/>
    <m/>
    <m/>
    <m/>
    <m/>
    <n v="0"/>
    <x v="0"/>
    <s v="£0.00"/>
    <s v="£0.00"/>
    <s v="£0.00"/>
    <s v="£0.00"/>
    <s v="£0.00"/>
    <n v="0"/>
    <m/>
  </r>
  <r>
    <x v="0"/>
    <s v="Weston Favell"/>
    <s v="035 / Interview room"/>
    <s v="GF"/>
    <n v="4"/>
    <s v="Joinery"/>
    <n v="401"/>
    <x v="5"/>
    <s v="40103DS"/>
    <x v="7"/>
    <m/>
    <m/>
    <m/>
    <x v="0"/>
    <m/>
    <n v="8"/>
    <m/>
    <m/>
    <m/>
    <m/>
    <m/>
    <m/>
    <n v="0"/>
    <x v="0"/>
    <s v="£0.00"/>
    <s v="£0.00"/>
    <s v="£0.00"/>
    <s v="£0.00"/>
    <s v="£0.00"/>
    <n v="0"/>
    <m/>
  </r>
  <r>
    <x v="0"/>
    <s v="Weston Favell"/>
    <s v="034 / Interview room"/>
    <s v="GF"/>
    <n v="1"/>
    <s v="Internal Finishes"/>
    <n v="101"/>
    <x v="0"/>
    <n v="10102"/>
    <x v="0"/>
    <s v="m2"/>
    <n v="16.98"/>
    <n v="76.47"/>
    <x v="1"/>
    <n v="25"/>
    <n v="3"/>
    <n v="1298.4606000000001"/>
    <s v="Ceiling tiles are damaged "/>
    <s v="Replace"/>
    <s v="INT 22, INT 17"/>
    <n v="2"/>
    <n v="2"/>
    <n v="4"/>
    <x v="2"/>
    <s v="£0.00"/>
    <s v="£0.00"/>
    <n v="1298.4606000000001"/>
    <s v="£0.00"/>
    <s v="£0.00"/>
    <n v="1298.4606000000001"/>
    <m/>
  </r>
  <r>
    <x v="0"/>
    <s v="Weston Favell"/>
    <s v="034 / Interview room"/>
    <s v="GF"/>
    <n v="1"/>
    <s v="Internal Finishes"/>
    <n v="102"/>
    <x v="1"/>
    <n v="10203"/>
    <x v="48"/>
    <m/>
    <m/>
    <m/>
    <x v="0"/>
    <m/>
    <n v="40"/>
    <m/>
    <m/>
    <m/>
    <m/>
    <m/>
    <m/>
    <n v="0"/>
    <x v="0"/>
    <s v="£0.00"/>
    <s v="£0.00"/>
    <s v="£0.00"/>
    <s v="£0.00"/>
    <s v="£0.00"/>
    <n v="0"/>
    <m/>
  </r>
  <r>
    <x v="0"/>
    <s v="Weston Favell"/>
    <s v="034 / Interview room"/>
    <s v="GF"/>
    <n v="1"/>
    <s v="Internal Finishes"/>
    <n v="103"/>
    <x v="2"/>
    <n v="10302"/>
    <x v="2"/>
    <m/>
    <m/>
    <m/>
    <x v="0"/>
    <m/>
    <n v="8"/>
    <m/>
    <m/>
    <m/>
    <m/>
    <m/>
    <m/>
    <n v="0"/>
    <x v="0"/>
    <s v="£0.00"/>
    <s v="£0.00"/>
    <s v="£0.00"/>
    <s v="£0.00"/>
    <s v="£0.00"/>
    <n v="0"/>
    <m/>
  </r>
  <r>
    <x v="0"/>
    <s v="Weston Favell"/>
    <s v="034 / Interview room"/>
    <s v="GF"/>
    <n v="2"/>
    <s v="Door"/>
    <n v="201"/>
    <x v="3"/>
    <n v="20102"/>
    <x v="15"/>
    <m/>
    <m/>
    <m/>
    <x v="0"/>
    <m/>
    <n v="8"/>
    <m/>
    <m/>
    <m/>
    <m/>
    <m/>
    <m/>
    <n v="0"/>
    <x v="0"/>
    <s v="£0.00"/>
    <s v="£0.00"/>
    <s v="£0.00"/>
    <s v="£0.00"/>
    <s v="£0.00"/>
    <n v="0"/>
    <m/>
  </r>
  <r>
    <x v="0"/>
    <s v="Weston Favell"/>
    <s v="034 / Interview room"/>
    <s v="GF"/>
    <n v="2"/>
    <s v="Door"/>
    <n v="201"/>
    <x v="3"/>
    <n v="20103"/>
    <x v="3"/>
    <m/>
    <m/>
    <m/>
    <x v="0"/>
    <m/>
    <n v="8"/>
    <m/>
    <m/>
    <m/>
    <m/>
    <m/>
    <m/>
    <n v="0"/>
    <x v="0"/>
    <s v="£0.00"/>
    <s v="£0.00"/>
    <s v="£0.00"/>
    <s v="£0.00"/>
    <s v="£0.00"/>
    <n v="0"/>
    <m/>
  </r>
  <r>
    <x v="0"/>
    <s v="Weston Favell"/>
    <s v="034 / Interview room"/>
    <s v="GF"/>
    <n v="3"/>
    <s v="Ironmongery"/>
    <n v="301"/>
    <x v="4"/>
    <n v="30101"/>
    <x v="4"/>
    <m/>
    <m/>
    <m/>
    <x v="0"/>
    <m/>
    <n v="10"/>
    <m/>
    <m/>
    <m/>
    <m/>
    <m/>
    <m/>
    <n v="0"/>
    <x v="0"/>
    <s v="£0.00"/>
    <s v="£0.00"/>
    <s v="£0.00"/>
    <s v="£0.00"/>
    <s v="£0.00"/>
    <n v="0"/>
    <m/>
  </r>
  <r>
    <x v="0"/>
    <s v="Weston Favell"/>
    <s v="034 / Interview room"/>
    <s v="GF"/>
    <n v="3"/>
    <s v="Ironmongery"/>
    <n v="301"/>
    <x v="4"/>
    <n v="30101"/>
    <x v="17"/>
    <s v="Item"/>
    <n v="1"/>
    <n v="25"/>
    <x v="1"/>
    <n v="20"/>
    <n v="2"/>
    <n v="25"/>
    <s v="Loose handle"/>
    <s v="Repair / replace"/>
    <s v="INT 16"/>
    <n v="2"/>
    <n v="2"/>
    <n v="4"/>
    <x v="2"/>
    <s v="£0.00"/>
    <n v="25"/>
    <s v="£0.00"/>
    <s v="£0.00"/>
    <s v="£0.00"/>
    <n v="25"/>
    <m/>
  </r>
  <r>
    <x v="0"/>
    <s v="Weston Favell"/>
    <s v="034 / Interview room"/>
    <s v="GF"/>
    <n v="4"/>
    <s v="Joinery"/>
    <n v="401"/>
    <x v="5"/>
    <n v="40101"/>
    <x v="12"/>
    <m/>
    <m/>
    <m/>
    <x v="0"/>
    <m/>
    <n v="8"/>
    <m/>
    <m/>
    <m/>
    <m/>
    <m/>
    <m/>
    <n v="0"/>
    <x v="0"/>
    <s v="£0.00"/>
    <s v="£0.00"/>
    <s v="£0.00"/>
    <s v="£0.00"/>
    <s v="£0.00"/>
    <n v="0"/>
    <m/>
  </r>
  <r>
    <x v="0"/>
    <s v="Weston Favell"/>
    <s v="034 / Interview room"/>
    <s v="GF"/>
    <n v="4"/>
    <s v="Joinery"/>
    <n v="401"/>
    <x v="5"/>
    <n v="40102"/>
    <x v="6"/>
    <m/>
    <m/>
    <m/>
    <x v="0"/>
    <m/>
    <n v="8"/>
    <m/>
    <m/>
    <m/>
    <m/>
    <m/>
    <m/>
    <n v="0"/>
    <x v="0"/>
    <s v="£0.00"/>
    <s v="£0.00"/>
    <s v="£0.00"/>
    <s v="£0.00"/>
    <s v="£0.00"/>
    <n v="0"/>
    <m/>
  </r>
  <r>
    <x v="0"/>
    <s v="Weston Favell"/>
    <s v="034 / Interview room"/>
    <s v="GF"/>
    <n v="4"/>
    <s v="Joinery"/>
    <n v="401"/>
    <x v="5"/>
    <s v="40103DS"/>
    <x v="7"/>
    <m/>
    <m/>
    <m/>
    <x v="0"/>
    <m/>
    <n v="8"/>
    <m/>
    <m/>
    <m/>
    <m/>
    <m/>
    <m/>
    <n v="0"/>
    <x v="0"/>
    <s v="£0.00"/>
    <s v="£0.00"/>
    <s v="£0.00"/>
    <s v="£0.00"/>
    <s v="£0.00"/>
    <n v="0"/>
    <m/>
  </r>
  <r>
    <x v="0"/>
    <s v="Weston Favell"/>
    <s v="033 / Corridor"/>
    <s v="GF"/>
    <n v="1"/>
    <s v="Internal Finishes"/>
    <n v="101"/>
    <x v="0"/>
    <n v="10102"/>
    <x v="0"/>
    <s v="m2"/>
    <n v="17.28"/>
    <n v="76.47"/>
    <x v="1"/>
    <n v="25"/>
    <n v="3"/>
    <n v="1321.4016000000001"/>
    <s v="Ceiling tiles are damaged "/>
    <s v="Replace"/>
    <s v="INT 22, INT 17"/>
    <n v="2"/>
    <n v="2"/>
    <n v="4"/>
    <x v="2"/>
    <s v="£0.00"/>
    <s v="£0.00"/>
    <n v="1321.4016000000001"/>
    <s v="£0.00"/>
    <s v="£0.00"/>
    <n v="1321.4016000000001"/>
    <m/>
  </r>
  <r>
    <x v="0"/>
    <s v="Weston Favell"/>
    <s v="033 / Corridor"/>
    <s v="GF"/>
    <n v="1"/>
    <s v="Internal Finishes"/>
    <n v="102"/>
    <x v="1"/>
    <n v="10203"/>
    <x v="48"/>
    <m/>
    <m/>
    <m/>
    <x v="0"/>
    <m/>
    <n v="40"/>
    <m/>
    <m/>
    <m/>
    <m/>
    <m/>
    <m/>
    <n v="0"/>
    <x v="0"/>
    <s v="£0.00"/>
    <s v="£0.00"/>
    <s v="£0.00"/>
    <s v="£0.00"/>
    <s v="£0.00"/>
    <n v="0"/>
    <m/>
  </r>
  <r>
    <x v="0"/>
    <s v="Weston Favell"/>
    <s v="033 / Corridor"/>
    <s v="GF"/>
    <n v="1"/>
    <s v="Internal Finishes"/>
    <n v="103"/>
    <x v="2"/>
    <n v="10302"/>
    <x v="2"/>
    <s v="m2"/>
    <n v="17.28"/>
    <n v="43.58"/>
    <x v="1"/>
    <n v="15"/>
    <n v="3"/>
    <n v="753.06240000000003"/>
    <s v="Heavily worn and past life expectancy"/>
    <s v="Replace"/>
    <s v="INT 21"/>
    <n v="2"/>
    <n v="2"/>
    <n v="4"/>
    <x v="2"/>
    <s v="£0.00"/>
    <s v="£0.00"/>
    <n v="753.06240000000003"/>
    <s v="£0.00"/>
    <s v="£0.00"/>
    <n v="753.06240000000003"/>
    <m/>
  </r>
  <r>
    <x v="0"/>
    <s v="Weston Favell"/>
    <s v="033 / Corridor"/>
    <s v="GF"/>
    <n v="2"/>
    <s v="Door"/>
    <n v="201"/>
    <x v="3"/>
    <n v="20114"/>
    <x v="54"/>
    <m/>
    <m/>
    <m/>
    <x v="0"/>
    <m/>
    <n v="8"/>
    <m/>
    <m/>
    <m/>
    <m/>
    <m/>
    <m/>
    <n v="0"/>
    <x v="0"/>
    <s v="£0.00"/>
    <s v="£0.00"/>
    <s v="£0.00"/>
    <s v="£0.00"/>
    <s v="£0.00"/>
    <n v="0"/>
    <m/>
  </r>
  <r>
    <x v="0"/>
    <s v="Weston Favell"/>
    <s v="033 / Corridor"/>
    <s v="GF"/>
    <n v="3"/>
    <s v="Ironmongery"/>
    <n v="301"/>
    <x v="4"/>
    <n v="30101"/>
    <x v="4"/>
    <m/>
    <m/>
    <m/>
    <x v="0"/>
    <m/>
    <n v="8"/>
    <m/>
    <m/>
    <m/>
    <m/>
    <m/>
    <m/>
    <n v="0"/>
    <x v="0"/>
    <s v="£0.00"/>
    <s v="£0.00"/>
    <s v="£0.00"/>
    <s v="£0.00"/>
    <s v="£0.00"/>
    <n v="0"/>
    <m/>
  </r>
  <r>
    <x v="0"/>
    <s v="Weston Favell"/>
    <s v="033 / Corridor"/>
    <s v="GF"/>
    <n v="4"/>
    <s v="Joinery"/>
    <n v="401"/>
    <x v="5"/>
    <n v="40102"/>
    <x v="6"/>
    <m/>
    <m/>
    <m/>
    <x v="0"/>
    <m/>
    <n v="8"/>
    <m/>
    <m/>
    <m/>
    <m/>
    <m/>
    <m/>
    <n v="0"/>
    <x v="0"/>
    <s v="£0.00"/>
    <s v="£0.00"/>
    <s v="£0.00"/>
    <s v="£0.00"/>
    <s v="£0.00"/>
    <n v="0"/>
    <m/>
  </r>
  <r>
    <x v="0"/>
    <s v="Weston Favell"/>
    <s v="033 / Corridor"/>
    <s v="GF"/>
    <n v="4"/>
    <s v="Joinery"/>
    <n v="401"/>
    <x v="5"/>
    <n v="40105"/>
    <x v="55"/>
    <m/>
    <m/>
    <m/>
    <x v="0"/>
    <m/>
    <n v="8"/>
    <m/>
    <m/>
    <m/>
    <m/>
    <m/>
    <m/>
    <n v="0"/>
    <x v="0"/>
    <s v="£0.00"/>
    <s v="£0.00"/>
    <s v="£0.00"/>
    <s v="£0.00"/>
    <s v="£0.00"/>
    <n v="0"/>
    <m/>
  </r>
  <r>
    <x v="0"/>
    <s v="Weston Favell"/>
    <s v="033 / Corridor"/>
    <s v="GF"/>
    <n v="7"/>
    <s v="FF&amp;E"/>
    <n v="701"/>
    <x v="7"/>
    <s v="70110DS"/>
    <x v="19"/>
    <s v="Item"/>
    <n v="1"/>
    <n v="150"/>
    <x v="1"/>
    <n v="15"/>
    <n v="2"/>
    <n v="150"/>
    <s v="Worn and aged"/>
    <s v="Replace"/>
    <s v="INT 3"/>
    <n v="2"/>
    <n v="3"/>
    <n v="6"/>
    <x v="1"/>
    <s v="£0.00"/>
    <n v="150"/>
    <s v="£0.00"/>
    <s v="£0.00"/>
    <s v="£0.00"/>
    <n v="150"/>
    <m/>
  </r>
  <r>
    <x v="0"/>
    <s v="Weston Favell"/>
    <s v="001 / Lobby"/>
    <s v="GF"/>
    <n v="1"/>
    <s v="Internal Finishes"/>
    <n v="101"/>
    <x v="0"/>
    <n v="10102"/>
    <x v="0"/>
    <s v="m2"/>
    <n v="12"/>
    <n v="76.47"/>
    <x v="1"/>
    <n v="25"/>
    <n v="3"/>
    <n v="917.64"/>
    <s v="Suspended ceiling tiles worn"/>
    <s v="Replace"/>
    <s v="INT 22, INT 17"/>
    <n v="2"/>
    <n v="3"/>
    <n v="6"/>
    <x v="1"/>
    <s v="£0.00"/>
    <s v="£0.00"/>
    <n v="917.64"/>
    <s v="£0.00"/>
    <s v="£0.00"/>
    <n v="917.64"/>
    <m/>
  </r>
  <r>
    <x v="0"/>
    <s v="Weston Favell"/>
    <s v="001 / Lobby"/>
    <s v="GF"/>
    <n v="1"/>
    <s v="Internal Finishes"/>
    <n v="102"/>
    <x v="1"/>
    <n v="10203"/>
    <x v="48"/>
    <m/>
    <m/>
    <m/>
    <x v="0"/>
    <m/>
    <n v="40"/>
    <m/>
    <m/>
    <m/>
    <m/>
    <m/>
    <m/>
    <n v="0"/>
    <x v="0"/>
    <s v="£0.00"/>
    <s v="£0.00"/>
    <s v="£0.00"/>
    <s v="£0.00"/>
    <s v="£0.00"/>
    <n v="0"/>
    <m/>
  </r>
  <r>
    <x v="0"/>
    <s v="Weston Favell"/>
    <s v="001 / Lobby"/>
    <s v="GF"/>
    <n v="1"/>
    <s v="Internal Finishes"/>
    <n v="103"/>
    <x v="2"/>
    <n v="10311"/>
    <x v="56"/>
    <s v="x"/>
    <n v="4"/>
    <n v="65"/>
    <x v="1"/>
    <n v="15"/>
    <n v="3"/>
    <n v="260"/>
    <s v="Heavily worn and past life expectancy"/>
    <s v="Replace"/>
    <s v="INT 24"/>
    <n v="2"/>
    <n v="3"/>
    <n v="6"/>
    <x v="1"/>
    <s v="£0.00"/>
    <s v="£0.00"/>
    <n v="260"/>
    <s v="£0.00"/>
    <s v="£0.00"/>
    <n v="260"/>
    <m/>
  </r>
  <r>
    <x v="0"/>
    <s v="Weston Favell"/>
    <s v="001 / Lobby"/>
    <s v="GF"/>
    <n v="1"/>
    <s v="Internal Finishes"/>
    <n v="103"/>
    <x v="2"/>
    <s v="10308DS"/>
    <x v="10"/>
    <s v="m2"/>
    <n v="4"/>
    <n v="71.709999999999994"/>
    <x v="1"/>
    <n v="20"/>
    <n v="3"/>
    <n v="286.83999999999997"/>
    <s v="Heavily worn and past life expectancy"/>
    <s v="Replace"/>
    <s v="INT 1"/>
    <n v="2"/>
    <n v="3"/>
    <n v="6"/>
    <x v="1"/>
    <s v="£0.00"/>
    <s v="£0.00"/>
    <n v="286.83999999999997"/>
    <s v="£0.00"/>
    <s v="£0.00"/>
    <n v="286.83999999999997"/>
    <m/>
  </r>
  <r>
    <x v="0"/>
    <s v="Weston Favell"/>
    <s v="001 / Lobby"/>
    <s v="GF"/>
    <n v="1"/>
    <s v="Internal Finishes"/>
    <n v="104"/>
    <x v="6"/>
    <n v="10409"/>
    <x v="38"/>
    <s v="m2"/>
    <n v="2"/>
    <n v="7"/>
    <x v="1"/>
    <n v="5"/>
    <n v="3"/>
    <n v="14"/>
    <s v="Poor decorations with scuffs and marks noted."/>
    <s v="Redecorate"/>
    <m/>
    <n v="2"/>
    <n v="2"/>
    <n v="4"/>
    <x v="2"/>
    <s v="£0.00"/>
    <s v="£0.00"/>
    <n v="14"/>
    <s v="£0.00"/>
    <s v="£0.00"/>
    <n v="14"/>
    <m/>
  </r>
  <r>
    <x v="0"/>
    <s v="Weston Favell"/>
    <s v="001 / Lobby"/>
    <s v="GF"/>
    <n v="2"/>
    <s v="Door"/>
    <n v="201"/>
    <x v="3"/>
    <n v="20109"/>
    <x v="57"/>
    <m/>
    <m/>
    <m/>
    <x v="0"/>
    <m/>
    <n v="10"/>
    <m/>
    <m/>
    <m/>
    <m/>
    <m/>
    <m/>
    <n v="0"/>
    <x v="0"/>
    <s v="£0.00"/>
    <s v="£0.00"/>
    <s v="£0.00"/>
    <s v="£0.00"/>
    <s v="£0.00"/>
    <n v="0"/>
    <m/>
  </r>
  <r>
    <x v="0"/>
    <s v="Weston Favell"/>
    <s v="001 / Lobby"/>
    <s v="GF"/>
    <n v="3"/>
    <s v="Ironmongery"/>
    <n v="301"/>
    <x v="4"/>
    <n v="30101"/>
    <x v="4"/>
    <m/>
    <m/>
    <m/>
    <x v="0"/>
    <m/>
    <n v="10"/>
    <m/>
    <m/>
    <m/>
    <m/>
    <m/>
    <m/>
    <n v="0"/>
    <x v="0"/>
    <s v="£0.00"/>
    <s v="£0.00"/>
    <s v="£0.00"/>
    <s v="£0.00"/>
    <s v="£0.00"/>
    <n v="0"/>
    <m/>
  </r>
  <r>
    <x v="0"/>
    <s v="Weston Favell"/>
    <s v="001 / Lobby"/>
    <s v="GF"/>
    <n v="4"/>
    <s v="Joinery"/>
    <n v="401"/>
    <x v="5"/>
    <n v="40102"/>
    <x v="6"/>
    <m/>
    <m/>
    <m/>
    <x v="0"/>
    <m/>
    <n v="8"/>
    <m/>
    <m/>
    <m/>
    <m/>
    <m/>
    <m/>
    <n v="0"/>
    <x v="0"/>
    <s v="£0.00"/>
    <s v="£0.00"/>
    <s v="£0.00"/>
    <s v="£0.00"/>
    <s v="£0.00"/>
    <n v="0"/>
    <m/>
  </r>
  <r>
    <x v="0"/>
    <s v="Weston Favell"/>
    <s v="001 / Lobby"/>
    <s v="GF"/>
    <n v="4"/>
    <s v="Joinery"/>
    <n v="401"/>
    <x v="5"/>
    <n v="40105"/>
    <x v="58"/>
    <m/>
    <m/>
    <m/>
    <x v="0"/>
    <m/>
    <n v="8"/>
    <m/>
    <m/>
    <m/>
    <m/>
    <m/>
    <m/>
    <n v="0"/>
    <x v="0"/>
    <s v="£0.00"/>
    <s v="£0.00"/>
    <s v="£0.00"/>
    <s v="£0.00"/>
    <s v="£0.00"/>
    <n v="0"/>
    <m/>
  </r>
  <r>
    <x v="0"/>
    <s v="Weston Favell"/>
    <s v="001 / Lobby"/>
    <s v="GF"/>
    <n v="4"/>
    <s v="Joinery"/>
    <n v="401"/>
    <x v="5"/>
    <s v="40105DS"/>
    <x v="20"/>
    <s v="Item "/>
    <n v="1"/>
    <n v="150"/>
    <x v="1"/>
    <n v="25"/>
    <n v="2"/>
    <n v="150"/>
    <s v="Isolated area of damage and poor finish near closer. "/>
    <s v="Localised repair "/>
    <s v="INT 5"/>
    <n v="2"/>
    <n v="2"/>
    <n v="4"/>
    <x v="2"/>
    <s v="£0.00"/>
    <n v="150"/>
    <s v="£0.00"/>
    <s v="£0.00"/>
    <s v="£0.00"/>
    <n v="150"/>
    <m/>
  </r>
  <r>
    <x v="0"/>
    <s v="Weston Favell"/>
    <s v="004 - Lobby "/>
    <s v="GF"/>
    <n v="1"/>
    <s v="Internal Finishes"/>
    <n v="101"/>
    <x v="0"/>
    <n v="10102"/>
    <x v="0"/>
    <m/>
    <m/>
    <m/>
    <x v="0"/>
    <m/>
    <n v="8"/>
    <m/>
    <m/>
    <m/>
    <m/>
    <m/>
    <m/>
    <n v="0"/>
    <x v="0"/>
    <s v="£0.00"/>
    <s v="£0.00"/>
    <s v="£0.00"/>
    <s v="£0.00"/>
    <s v="£0.00"/>
    <n v="0"/>
    <m/>
  </r>
  <r>
    <x v="0"/>
    <s v="Weston Favell"/>
    <s v="004 - Lobby "/>
    <s v="GF"/>
    <n v="1"/>
    <s v="Internal Finishes"/>
    <n v="102"/>
    <x v="1"/>
    <n v="10207"/>
    <x v="1"/>
    <m/>
    <m/>
    <m/>
    <x v="0"/>
    <m/>
    <n v="12"/>
    <m/>
    <m/>
    <m/>
    <m/>
    <m/>
    <m/>
    <n v="0"/>
    <x v="0"/>
    <s v="£0.00"/>
    <s v="£0.00"/>
    <s v="£0.00"/>
    <s v="£0.00"/>
    <s v="£0.00"/>
    <n v="0"/>
    <m/>
  </r>
  <r>
    <x v="0"/>
    <s v="Weston Favell"/>
    <s v="004 - Lobby "/>
    <s v="GF"/>
    <n v="1"/>
    <s v="Internal Finishes"/>
    <n v="103"/>
    <x v="2"/>
    <n v="10302"/>
    <x v="2"/>
    <m/>
    <m/>
    <m/>
    <x v="0"/>
    <m/>
    <n v="8"/>
    <m/>
    <m/>
    <m/>
    <m/>
    <m/>
    <m/>
    <n v="0"/>
    <x v="0"/>
    <s v="£0.00"/>
    <s v="£0.00"/>
    <s v="£0.00"/>
    <s v="£0.00"/>
    <s v="£0.00"/>
    <n v="0"/>
    <m/>
  </r>
  <r>
    <x v="0"/>
    <s v="Weston Favell"/>
    <s v="004 - Lobby "/>
    <s v="GF"/>
    <n v="1"/>
    <s v="Internal Finishes"/>
    <n v="104"/>
    <x v="6"/>
    <n v="10401"/>
    <x v="8"/>
    <m/>
    <m/>
    <m/>
    <x v="0"/>
    <m/>
    <n v="6"/>
    <m/>
    <m/>
    <m/>
    <m/>
    <m/>
    <m/>
    <n v="0"/>
    <x v="0"/>
    <s v="£0.00"/>
    <s v="£0.00"/>
    <s v="£0.00"/>
    <s v="£0.00"/>
    <s v="£0.00"/>
    <n v="0"/>
    <m/>
  </r>
  <r>
    <x v="0"/>
    <s v="Weston Favell"/>
    <s v="004 - Lobby "/>
    <s v="GF"/>
    <n v="1"/>
    <s v="Internal Finishes"/>
    <n v="104"/>
    <x v="6"/>
    <n v="10409"/>
    <x v="38"/>
    <m/>
    <m/>
    <m/>
    <x v="0"/>
    <m/>
    <n v="6"/>
    <m/>
    <m/>
    <m/>
    <m/>
    <m/>
    <m/>
    <n v="0"/>
    <x v="0"/>
    <s v="£0.00"/>
    <s v="£0.00"/>
    <s v="£0.00"/>
    <s v="£0.00"/>
    <s v="£0.00"/>
    <n v="0"/>
    <m/>
  </r>
  <r>
    <x v="0"/>
    <s v="Weston Favell"/>
    <s v="004 - Lobby "/>
    <s v="GF"/>
    <n v="2"/>
    <s v="Door"/>
    <n v="201"/>
    <x v="3"/>
    <n v="20102"/>
    <x v="15"/>
    <m/>
    <m/>
    <m/>
    <x v="0"/>
    <m/>
    <n v="10"/>
    <m/>
    <m/>
    <m/>
    <m/>
    <m/>
    <m/>
    <n v="0"/>
    <x v="0"/>
    <s v="£0.00"/>
    <s v="£0.00"/>
    <s v="£0.00"/>
    <s v="£0.00"/>
    <s v="£0.00"/>
    <n v="0"/>
    <m/>
  </r>
  <r>
    <x v="0"/>
    <s v="Weston Favell"/>
    <s v="004 - Lobby "/>
    <s v="GF"/>
    <n v="3"/>
    <s v="Ironmongery"/>
    <n v="301"/>
    <x v="4"/>
    <n v="30101"/>
    <x v="4"/>
    <m/>
    <m/>
    <m/>
    <x v="0"/>
    <m/>
    <n v="10"/>
    <m/>
    <m/>
    <m/>
    <m/>
    <m/>
    <m/>
    <n v="0"/>
    <x v="0"/>
    <s v="£0.00"/>
    <s v="£0.00"/>
    <s v="£0.00"/>
    <s v="£0.00"/>
    <s v="£0.00"/>
    <n v="0"/>
    <m/>
  </r>
  <r>
    <x v="0"/>
    <s v="Weston Favell"/>
    <s v="004 - Lobby "/>
    <s v="GF"/>
    <n v="4"/>
    <s v="Joinery"/>
    <n v="401"/>
    <x v="5"/>
    <n v="40101"/>
    <x v="12"/>
    <m/>
    <m/>
    <m/>
    <x v="0"/>
    <m/>
    <n v="8"/>
    <m/>
    <m/>
    <m/>
    <m/>
    <m/>
    <m/>
    <n v="0"/>
    <x v="0"/>
    <s v="£0.00"/>
    <s v="£0.00"/>
    <s v="£0.00"/>
    <s v="£0.00"/>
    <s v="£0.00"/>
    <n v="0"/>
    <m/>
  </r>
  <r>
    <x v="0"/>
    <s v="Weston Favell"/>
    <s v="004 - Lobby "/>
    <s v="GF"/>
    <n v="4"/>
    <s v="Joinery"/>
    <n v="401"/>
    <x v="5"/>
    <n v="40102"/>
    <x v="6"/>
    <m/>
    <m/>
    <m/>
    <x v="0"/>
    <m/>
    <n v="8"/>
    <m/>
    <m/>
    <m/>
    <m/>
    <m/>
    <m/>
    <n v="0"/>
    <x v="0"/>
    <s v="£0.00"/>
    <s v="£0.00"/>
    <s v="£0.00"/>
    <s v="£0.00"/>
    <s v="£0.00"/>
    <n v="0"/>
    <m/>
  </r>
  <r>
    <x v="0"/>
    <s v="Weston Favell"/>
    <s v="004 - Lobby "/>
    <s v="GF"/>
    <n v="4"/>
    <s v="Joinery"/>
    <n v="401"/>
    <x v="5"/>
    <n v="40105"/>
    <x v="59"/>
    <m/>
    <m/>
    <m/>
    <x v="0"/>
    <m/>
    <n v="8"/>
    <m/>
    <m/>
    <m/>
    <m/>
    <m/>
    <m/>
    <n v="0"/>
    <x v="0"/>
    <s v="£0.00"/>
    <s v="£0.00"/>
    <s v="£0.00"/>
    <s v="£0.00"/>
    <s v="£0.00"/>
    <n v="0"/>
    <m/>
  </r>
  <r>
    <x v="0"/>
    <s v="Weston Favell"/>
    <s v="007 / W.C (now waiting area)"/>
    <s v="GF"/>
    <n v="1"/>
    <s v="Internal Finishes"/>
    <n v="101"/>
    <x v="0"/>
    <n v="10102"/>
    <x v="0"/>
    <m/>
    <m/>
    <m/>
    <x v="0"/>
    <m/>
    <n v="8"/>
    <m/>
    <m/>
    <m/>
    <m/>
    <m/>
    <m/>
    <n v="0"/>
    <x v="0"/>
    <s v="£0.00"/>
    <s v="£0.00"/>
    <s v="£0.00"/>
    <s v="£0.00"/>
    <s v="£0.00"/>
    <n v="0"/>
    <m/>
  </r>
  <r>
    <x v="0"/>
    <s v="Weston Favell"/>
    <s v="007 / W.C (now waiting area)"/>
    <s v="GF"/>
    <n v="1"/>
    <s v="Internal Finishes"/>
    <n v="102"/>
    <x v="1"/>
    <n v="10207"/>
    <x v="1"/>
    <m/>
    <m/>
    <m/>
    <x v="0"/>
    <m/>
    <n v="12"/>
    <m/>
    <m/>
    <m/>
    <m/>
    <m/>
    <m/>
    <n v="0"/>
    <x v="0"/>
    <s v="£0.00"/>
    <s v="£0.00"/>
    <s v="£0.00"/>
    <s v="£0.00"/>
    <s v="£0.00"/>
    <n v="0"/>
    <s v="Small area of damage near access hatch"/>
  </r>
  <r>
    <x v="0"/>
    <s v="Weston Favell"/>
    <s v="007 / W.C (now waiting area)"/>
    <s v="GF"/>
    <n v="1"/>
    <s v="Internal Finishes"/>
    <n v="103"/>
    <x v="2"/>
    <n v="10302"/>
    <x v="2"/>
    <m/>
    <m/>
    <m/>
    <x v="0"/>
    <m/>
    <n v="8"/>
    <m/>
    <m/>
    <m/>
    <m/>
    <m/>
    <m/>
    <n v="0"/>
    <x v="0"/>
    <s v="£0.00"/>
    <s v="£0.00"/>
    <s v="£0.00"/>
    <s v="£0.00"/>
    <s v="£0.00"/>
    <n v="0"/>
    <m/>
  </r>
  <r>
    <x v="0"/>
    <s v="Weston Favell"/>
    <s v="007 / W.C (now waiting area)"/>
    <s v="GF"/>
    <n v="1"/>
    <s v="Internal Finishes"/>
    <n v="104"/>
    <x v="6"/>
    <n v="10401"/>
    <x v="8"/>
    <m/>
    <m/>
    <m/>
    <x v="0"/>
    <m/>
    <n v="6"/>
    <m/>
    <m/>
    <m/>
    <m/>
    <m/>
    <m/>
    <n v="0"/>
    <x v="0"/>
    <s v="£0.00"/>
    <s v="£0.00"/>
    <s v="£0.00"/>
    <s v="£0.00"/>
    <s v="£0.00"/>
    <n v="0"/>
    <m/>
  </r>
  <r>
    <x v="0"/>
    <s v="Weston Favell"/>
    <s v="007 / W.C (now waiting area)"/>
    <s v="GF"/>
    <n v="1"/>
    <s v="Internal Finishes"/>
    <n v="104"/>
    <x v="6"/>
    <n v="10409"/>
    <x v="38"/>
    <m/>
    <m/>
    <m/>
    <x v="0"/>
    <m/>
    <n v="6"/>
    <m/>
    <m/>
    <m/>
    <m/>
    <m/>
    <m/>
    <n v="0"/>
    <x v="0"/>
    <s v="£0.00"/>
    <s v="£0.00"/>
    <s v="£0.00"/>
    <s v="£0.00"/>
    <s v="£0.00"/>
    <n v="0"/>
    <m/>
  </r>
  <r>
    <x v="0"/>
    <s v="Weston Favell"/>
    <s v="007 / W.C (now waiting area)"/>
    <s v="GF"/>
    <n v="2"/>
    <s v="Door"/>
    <n v="201"/>
    <x v="3"/>
    <n v="20102"/>
    <x v="15"/>
    <m/>
    <m/>
    <m/>
    <x v="0"/>
    <m/>
    <n v="10"/>
    <m/>
    <m/>
    <m/>
    <m/>
    <m/>
    <m/>
    <n v="0"/>
    <x v="0"/>
    <s v="£0.00"/>
    <s v="£0.00"/>
    <s v="£0.00"/>
    <s v="£0.00"/>
    <s v="£0.00"/>
    <n v="0"/>
    <m/>
  </r>
  <r>
    <x v="0"/>
    <s v="Weston Favell"/>
    <s v="007 / W.C (now waiting area)"/>
    <s v="GF"/>
    <n v="3"/>
    <s v="Ironmongery"/>
    <n v="301"/>
    <x v="4"/>
    <n v="30101"/>
    <x v="4"/>
    <m/>
    <m/>
    <m/>
    <x v="0"/>
    <m/>
    <n v="10"/>
    <m/>
    <m/>
    <m/>
    <m/>
    <m/>
    <m/>
    <n v="0"/>
    <x v="0"/>
    <s v="£0.00"/>
    <s v="£0.00"/>
    <s v="£0.00"/>
    <s v="£0.00"/>
    <s v="£0.00"/>
    <n v="0"/>
    <m/>
  </r>
  <r>
    <x v="0"/>
    <s v="Weston Favell"/>
    <s v="007 / W.C (now waiting area)"/>
    <s v="GF"/>
    <n v="4"/>
    <s v="Joinery"/>
    <n v="401"/>
    <x v="5"/>
    <n v="40101"/>
    <x v="12"/>
    <m/>
    <m/>
    <m/>
    <x v="0"/>
    <m/>
    <n v="8"/>
    <m/>
    <m/>
    <m/>
    <m/>
    <m/>
    <m/>
    <n v="0"/>
    <x v="0"/>
    <s v="£0.00"/>
    <s v="£0.00"/>
    <s v="£0.00"/>
    <s v="£0.00"/>
    <s v="£0.00"/>
    <n v="0"/>
    <m/>
  </r>
  <r>
    <x v="0"/>
    <s v="Weston Favell"/>
    <s v="007 / W.C (now waiting area)"/>
    <s v="GF"/>
    <n v="4"/>
    <s v="Joinery"/>
    <n v="401"/>
    <x v="5"/>
    <n v="40102"/>
    <x v="6"/>
    <m/>
    <m/>
    <m/>
    <x v="0"/>
    <m/>
    <n v="8"/>
    <m/>
    <m/>
    <m/>
    <m/>
    <m/>
    <m/>
    <n v="0"/>
    <x v="0"/>
    <s v="£0.00"/>
    <s v="£0.00"/>
    <s v="£0.00"/>
    <s v="£0.00"/>
    <s v="£0.00"/>
    <n v="0"/>
    <m/>
  </r>
  <r>
    <x v="0"/>
    <s v="Weston Favell"/>
    <s v="007 / W.C (now waiting area)"/>
    <s v="GF"/>
    <n v="4"/>
    <s v="Joinery"/>
    <n v="401"/>
    <x v="5"/>
    <n v="40105"/>
    <x v="59"/>
    <m/>
    <m/>
    <m/>
    <x v="0"/>
    <m/>
    <n v="8"/>
    <m/>
    <m/>
    <m/>
    <m/>
    <m/>
    <m/>
    <n v="0"/>
    <x v="0"/>
    <s v="£0.00"/>
    <s v="£0.00"/>
    <s v="£0.00"/>
    <s v="£0.00"/>
    <s v="£0.00"/>
    <n v="0"/>
    <m/>
  </r>
  <r>
    <x v="0"/>
    <s v="Weston Favell"/>
    <s v="002 / Entrance Public Enquiries"/>
    <s v="GF"/>
    <n v="1"/>
    <s v="Internal Finishes"/>
    <n v="101"/>
    <x v="0"/>
    <n v="10102"/>
    <x v="0"/>
    <s v="m2"/>
    <n v="6.75"/>
    <n v="76.47"/>
    <x v="1"/>
    <n v="25"/>
    <n v="2"/>
    <n v="516.17250000000001"/>
    <s v="Ceiling tiles are aged "/>
    <s v="Replace all tiles (public facing area)"/>
    <s v="INT 22, INT 17"/>
    <n v="2"/>
    <n v="2"/>
    <n v="4"/>
    <x v="2"/>
    <s v="£0.00"/>
    <n v="516.17250000000001"/>
    <s v="£0.00"/>
    <s v="£0.00"/>
    <s v="£0.00"/>
    <n v="516.17250000000001"/>
    <m/>
  </r>
  <r>
    <x v="0"/>
    <s v="Weston Favell"/>
    <s v="002 / Entrance Public Enquiries"/>
    <s v="GF"/>
    <n v="1"/>
    <s v="Internal Finishes"/>
    <n v="102"/>
    <x v="1"/>
    <n v="10203"/>
    <x v="48"/>
    <m/>
    <m/>
    <m/>
    <x v="0"/>
    <m/>
    <n v="40"/>
    <m/>
    <m/>
    <m/>
    <m/>
    <m/>
    <m/>
    <n v="0"/>
    <x v="0"/>
    <s v="£0.00"/>
    <s v="£0.00"/>
    <s v="£0.00"/>
    <s v="£0.00"/>
    <s v="£0.00"/>
    <n v="0"/>
    <m/>
  </r>
  <r>
    <x v="0"/>
    <s v="Weston Favell"/>
    <s v="002 / Entrance Public Enquiries"/>
    <s v="GF"/>
    <n v="1"/>
    <s v="Internal Finishes"/>
    <n v="102"/>
    <x v="1"/>
    <n v="10207"/>
    <x v="1"/>
    <m/>
    <m/>
    <m/>
    <x v="0"/>
    <m/>
    <n v="12"/>
    <m/>
    <m/>
    <m/>
    <m/>
    <m/>
    <m/>
    <n v="0"/>
    <x v="0"/>
    <s v="£0.00"/>
    <s v="£0.00"/>
    <s v="£0.00"/>
    <s v="£0.00"/>
    <s v="£0.00"/>
    <n v="0"/>
    <m/>
  </r>
  <r>
    <x v="0"/>
    <s v="Weston Favell"/>
    <s v="002 / Entrance Public Enquiries"/>
    <s v="GF"/>
    <n v="1"/>
    <s v="Internal Finishes"/>
    <n v="103"/>
    <x v="2"/>
    <n v="10302"/>
    <x v="2"/>
    <s v="m2"/>
    <n v="6.75"/>
    <n v="43.58"/>
    <x v="1"/>
    <n v="15"/>
    <n v="2"/>
    <n v="294.16499999999996"/>
    <s v="Heavily worn and past life expectancy"/>
    <s v="Replace"/>
    <s v="INT 21"/>
    <n v="2"/>
    <n v="3"/>
    <n v="6"/>
    <x v="1"/>
    <s v="£0.00"/>
    <n v="294.16499999999996"/>
    <s v="£0.00"/>
    <s v="£0.00"/>
    <s v="£0.00"/>
    <n v="294.16499999999996"/>
    <m/>
  </r>
  <r>
    <x v="0"/>
    <s v="Weston Favell"/>
    <s v="002 / Entrance Public Enquiries"/>
    <s v="GF"/>
    <n v="1"/>
    <s v="Internal Finishes"/>
    <n v="104"/>
    <x v="6"/>
    <n v="10401"/>
    <x v="8"/>
    <s v="m2"/>
    <n v="29.16"/>
    <n v="5.31"/>
    <x v="1"/>
    <n v="5"/>
    <n v="2"/>
    <n v="154.83959999999999"/>
    <s v="Poor decorations with scuffs and marks noted."/>
    <s v="Redecorate"/>
    <s v="INT 9"/>
    <n v="2"/>
    <n v="2"/>
    <n v="4"/>
    <x v="2"/>
    <s v="£0.00"/>
    <n v="154.83959999999999"/>
    <s v="£0.00"/>
    <s v="£0.00"/>
    <s v="£0.00"/>
    <n v="154.83959999999999"/>
    <m/>
  </r>
  <r>
    <x v="0"/>
    <s v="Weston Favell"/>
    <s v="002 / Entrance Public Enquiries"/>
    <s v="GF"/>
    <n v="1"/>
    <s v="Internal Finishes"/>
    <n v="104"/>
    <x v="6"/>
    <n v="10409"/>
    <x v="38"/>
    <s v="m2"/>
    <n v="2"/>
    <n v="7"/>
    <x v="1"/>
    <n v="5"/>
    <n v="2"/>
    <n v="14"/>
    <s v="Poor decorations with scuffs and marks noted."/>
    <s v="Redecorate"/>
    <m/>
    <n v="2"/>
    <n v="2"/>
    <n v="4"/>
    <x v="2"/>
    <s v="£0.00"/>
    <n v="14"/>
    <s v="£0.00"/>
    <s v="£0.00"/>
    <s v="£0.00"/>
    <n v="14"/>
    <m/>
  </r>
  <r>
    <x v="0"/>
    <s v="Weston Favell"/>
    <s v="002 / Entrance Public Enquiries"/>
    <s v="GF"/>
    <n v="2"/>
    <s v="Door"/>
    <n v="201"/>
    <x v="3"/>
    <n v="20102"/>
    <x v="15"/>
    <m/>
    <m/>
    <m/>
    <x v="0"/>
    <m/>
    <n v="8"/>
    <m/>
    <m/>
    <m/>
    <m/>
    <m/>
    <m/>
    <n v="0"/>
    <x v="0"/>
    <s v="£0.00"/>
    <s v="£0.00"/>
    <s v="£0.00"/>
    <s v="£0.00"/>
    <s v="£0.00"/>
    <n v="0"/>
    <m/>
  </r>
  <r>
    <x v="0"/>
    <s v="Weston Favell"/>
    <s v="002 / Entrance Public Enquiries"/>
    <s v="GF"/>
    <n v="2"/>
    <s v="Door"/>
    <n v="201"/>
    <x v="3"/>
    <n v="20109"/>
    <x v="57"/>
    <m/>
    <m/>
    <m/>
    <x v="0"/>
    <m/>
    <n v="10"/>
    <m/>
    <m/>
    <m/>
    <m/>
    <m/>
    <m/>
    <n v="0"/>
    <x v="0"/>
    <s v="£0.00"/>
    <s v="£0.00"/>
    <s v="£0.00"/>
    <s v="£0.00"/>
    <s v="£0.00"/>
    <n v="0"/>
    <m/>
  </r>
  <r>
    <x v="0"/>
    <s v="Weston Favell"/>
    <s v="002 / Entrance Public Enquiries"/>
    <s v="GF"/>
    <n v="4"/>
    <s v="Joinery"/>
    <n v="401"/>
    <x v="5"/>
    <n v="40102"/>
    <x v="6"/>
    <m/>
    <m/>
    <m/>
    <x v="0"/>
    <m/>
    <n v="8"/>
    <m/>
    <m/>
    <m/>
    <m/>
    <m/>
    <m/>
    <n v="0"/>
    <x v="0"/>
    <s v="£0.00"/>
    <s v="£0.00"/>
    <s v="£0.00"/>
    <s v="£0.00"/>
    <s v="£0.00"/>
    <n v="0"/>
    <m/>
  </r>
  <r>
    <x v="0"/>
    <s v="Weston Favell"/>
    <s v="002 / Entrance Public Enquiries"/>
    <s v="GF"/>
    <n v="7"/>
    <s v="FF&amp;E"/>
    <n v="701"/>
    <x v="7"/>
    <n v="70117"/>
    <x v="60"/>
    <m/>
    <m/>
    <m/>
    <x v="0"/>
    <m/>
    <n v="8"/>
    <m/>
    <m/>
    <m/>
    <m/>
    <m/>
    <m/>
    <n v="0"/>
    <x v="0"/>
    <s v="£0.00"/>
    <s v="£0.00"/>
    <s v="£0.00"/>
    <s v="£0.00"/>
    <s v="£0.00"/>
    <n v="0"/>
    <m/>
  </r>
  <r>
    <x v="0"/>
    <s v="Weston Favell"/>
    <s v="003 / Waiting Room"/>
    <s v="GF"/>
    <n v="1"/>
    <s v="Internal Finishes"/>
    <n v="101"/>
    <x v="0"/>
    <n v="10102"/>
    <x v="0"/>
    <s v="m2"/>
    <n v="21.13"/>
    <n v="76.47"/>
    <x v="1"/>
    <n v="25"/>
    <n v="2"/>
    <n v="1615.8110999999999"/>
    <s v="Ceiling tiles are aged "/>
    <s v="Replace all tiles (public facing area)"/>
    <s v="INT 22, INT 17"/>
    <n v="2"/>
    <n v="2"/>
    <n v="4"/>
    <x v="2"/>
    <s v="£0.00"/>
    <n v="1615.8110999999999"/>
    <s v="£0.00"/>
    <s v="£0.00"/>
    <s v="£0.00"/>
    <n v="1615.8110999999999"/>
    <m/>
  </r>
  <r>
    <x v="0"/>
    <s v="Weston Favell"/>
    <s v="003 / Waiting Room"/>
    <s v="GF"/>
    <n v="1"/>
    <s v="Internal Finishes"/>
    <n v="102"/>
    <x v="1"/>
    <n v="10203"/>
    <x v="48"/>
    <m/>
    <m/>
    <m/>
    <x v="0"/>
    <m/>
    <n v="40"/>
    <m/>
    <m/>
    <m/>
    <m/>
    <m/>
    <m/>
    <n v="0"/>
    <x v="0"/>
    <s v="£0.00"/>
    <s v="£0.00"/>
    <s v="£0.00"/>
    <s v="£0.00"/>
    <s v="£0.00"/>
    <n v="0"/>
    <m/>
  </r>
  <r>
    <x v="0"/>
    <s v="Weston Favell"/>
    <s v="003 / Waiting Room"/>
    <s v="GF"/>
    <n v="1"/>
    <s v="Internal Finishes"/>
    <n v="102"/>
    <x v="1"/>
    <n v="10207"/>
    <x v="1"/>
    <m/>
    <m/>
    <m/>
    <x v="0"/>
    <m/>
    <n v="12"/>
    <m/>
    <m/>
    <m/>
    <m/>
    <m/>
    <m/>
    <n v="0"/>
    <x v="0"/>
    <s v="£0.00"/>
    <s v="£0.00"/>
    <s v="£0.00"/>
    <s v="£0.00"/>
    <s v="£0.00"/>
    <n v="0"/>
    <m/>
  </r>
  <r>
    <x v="0"/>
    <s v="Weston Favell"/>
    <s v="003 / Waiting Room"/>
    <s v="GF"/>
    <n v="1"/>
    <s v="Internal Finishes"/>
    <n v="103"/>
    <x v="2"/>
    <n v="10302"/>
    <x v="2"/>
    <s v="m2"/>
    <n v="21.13"/>
    <n v="43.58"/>
    <x v="1"/>
    <n v="15"/>
    <n v="2"/>
    <n v="920.84539999999993"/>
    <s v="Heavily worn and past life expectancy"/>
    <s v="Replace"/>
    <s v="INT 21"/>
    <n v="2"/>
    <n v="3"/>
    <n v="6"/>
    <x v="1"/>
    <s v="£0.00"/>
    <n v="920.84539999999993"/>
    <s v="£0.00"/>
    <s v="£0.00"/>
    <s v="£0.00"/>
    <n v="920.84539999999993"/>
    <m/>
  </r>
  <r>
    <x v="0"/>
    <s v="Weston Favell"/>
    <s v="003 / Waiting Room"/>
    <s v="GF"/>
    <n v="1"/>
    <s v="Internal Finishes"/>
    <n v="104"/>
    <x v="6"/>
    <n v="10401"/>
    <x v="8"/>
    <s v="m2"/>
    <n v="53.46"/>
    <n v="5.31"/>
    <x v="1"/>
    <n v="5"/>
    <n v="2"/>
    <n v="283.87259999999998"/>
    <s v="Poor decorations with scuffs and marks noted."/>
    <s v="Redecorate"/>
    <s v="INT 9"/>
    <n v="2"/>
    <n v="2"/>
    <n v="4"/>
    <x v="2"/>
    <s v="£0.00"/>
    <n v="283.87259999999998"/>
    <s v="£0.00"/>
    <s v="£0.00"/>
    <s v="£0.00"/>
    <n v="283.87259999999998"/>
    <m/>
  </r>
  <r>
    <x v="0"/>
    <s v="Weston Favell"/>
    <s v="003 / Waiting Room"/>
    <s v="GF"/>
    <n v="1"/>
    <s v="Internal Finishes"/>
    <n v="104"/>
    <x v="6"/>
    <n v="10409"/>
    <x v="38"/>
    <s v="m2"/>
    <n v="3"/>
    <n v="7"/>
    <x v="1"/>
    <n v="5"/>
    <n v="2"/>
    <n v="21"/>
    <s v="Poor decorations with scuffs and marks noted."/>
    <s v="Redecorate"/>
    <m/>
    <n v="2"/>
    <n v="2"/>
    <n v="4"/>
    <x v="2"/>
    <s v="£0.00"/>
    <n v="21"/>
    <s v="£0.00"/>
    <s v="£0.00"/>
    <s v="£0.00"/>
    <n v="21"/>
    <m/>
  </r>
  <r>
    <x v="0"/>
    <s v="Weston Favell"/>
    <s v="003 / Waiting Room"/>
    <s v="GF"/>
    <n v="2"/>
    <s v="Door"/>
    <n v="201"/>
    <x v="3"/>
    <n v="20102"/>
    <x v="15"/>
    <m/>
    <m/>
    <m/>
    <x v="0"/>
    <m/>
    <n v="8"/>
    <m/>
    <m/>
    <m/>
    <m/>
    <m/>
    <m/>
    <n v="0"/>
    <x v="0"/>
    <s v="£0.00"/>
    <s v="£0.00"/>
    <s v="£0.00"/>
    <s v="£0.00"/>
    <s v="£0.00"/>
    <n v="0"/>
    <m/>
  </r>
  <r>
    <x v="0"/>
    <s v="Weston Favell"/>
    <s v="003 / Waiting Room"/>
    <s v="GF"/>
    <n v="2"/>
    <s v="Door"/>
    <n v="201"/>
    <x v="3"/>
    <n v="20109"/>
    <x v="57"/>
    <m/>
    <m/>
    <m/>
    <x v="0"/>
    <m/>
    <n v="10"/>
    <m/>
    <m/>
    <m/>
    <m/>
    <m/>
    <m/>
    <n v="0"/>
    <x v="0"/>
    <s v="£0.00"/>
    <s v="£0.00"/>
    <s v="£0.00"/>
    <s v="£0.00"/>
    <s v="£0.00"/>
    <n v="0"/>
    <m/>
  </r>
  <r>
    <x v="0"/>
    <s v="Weston Favell"/>
    <s v="003 / Waiting Room"/>
    <s v="GF"/>
    <n v="4"/>
    <s v="Joinery"/>
    <n v="401"/>
    <x v="5"/>
    <n v="40102"/>
    <x v="6"/>
    <m/>
    <m/>
    <m/>
    <x v="0"/>
    <m/>
    <n v="8"/>
    <m/>
    <m/>
    <m/>
    <m/>
    <m/>
    <m/>
    <n v="0"/>
    <x v="0"/>
    <s v="£0.00"/>
    <s v="£0.00"/>
    <s v="£0.00"/>
    <s v="£0.00"/>
    <s v="£0.00"/>
    <n v="0"/>
    <m/>
  </r>
  <r>
    <x v="0"/>
    <s v="Weston Favell"/>
    <s v="003 / Waiting Room"/>
    <s v="GF"/>
    <n v="7"/>
    <s v="FF&amp;E"/>
    <n v="701"/>
    <x v="7"/>
    <n v="70117"/>
    <x v="60"/>
    <m/>
    <m/>
    <m/>
    <x v="0"/>
    <m/>
    <n v="8"/>
    <m/>
    <m/>
    <m/>
    <m/>
    <m/>
    <m/>
    <n v="0"/>
    <x v="0"/>
    <s v="£0.00"/>
    <s v="£0.00"/>
    <s v="£0.00"/>
    <s v="£0.00"/>
    <s v="£0.00"/>
    <n v="0"/>
    <m/>
  </r>
  <r>
    <x v="0"/>
    <s v="Weston Favell"/>
    <s v="004 / Lobby Corridor"/>
    <s v="GF"/>
    <n v="1"/>
    <s v="Internal Finishes"/>
    <n v="101"/>
    <x v="0"/>
    <n v="10102"/>
    <x v="0"/>
    <m/>
    <m/>
    <m/>
    <x v="0"/>
    <m/>
    <n v="8"/>
    <m/>
    <m/>
    <m/>
    <m/>
    <m/>
    <m/>
    <n v="0"/>
    <x v="0"/>
    <s v="£0.00"/>
    <s v="£0.00"/>
    <s v="£0.00"/>
    <s v="£0.00"/>
    <s v="£0.00"/>
    <n v="0"/>
    <m/>
  </r>
  <r>
    <x v="0"/>
    <s v="Weston Favell"/>
    <s v="004 / Lobby Corridor"/>
    <s v="GF"/>
    <n v="1"/>
    <s v="Internal Finishes"/>
    <n v="102"/>
    <x v="1"/>
    <n v="10203"/>
    <x v="48"/>
    <m/>
    <m/>
    <m/>
    <x v="0"/>
    <m/>
    <n v="40"/>
    <m/>
    <m/>
    <m/>
    <m/>
    <m/>
    <m/>
    <n v="0"/>
    <x v="0"/>
    <s v="£0.00"/>
    <s v="£0.00"/>
    <s v="£0.00"/>
    <s v="£0.00"/>
    <s v="£0.00"/>
    <n v="0"/>
    <m/>
  </r>
  <r>
    <x v="0"/>
    <s v="Weston Favell"/>
    <s v="004 / Lobby Corridor"/>
    <s v="GF"/>
    <n v="1"/>
    <s v="Internal Finishes"/>
    <n v="103"/>
    <x v="2"/>
    <n v="10302"/>
    <x v="2"/>
    <m/>
    <m/>
    <m/>
    <x v="0"/>
    <m/>
    <n v="8"/>
    <m/>
    <m/>
    <m/>
    <m/>
    <m/>
    <m/>
    <n v="0"/>
    <x v="0"/>
    <s v="£0.00"/>
    <s v="£0.00"/>
    <s v="£0.00"/>
    <s v="£0.00"/>
    <s v="£0.00"/>
    <n v="0"/>
    <m/>
  </r>
  <r>
    <x v="0"/>
    <s v="Weston Favell"/>
    <s v="004 / Lobby Corridor"/>
    <s v="GF"/>
    <n v="4"/>
    <s v="Joinery"/>
    <n v="401"/>
    <x v="5"/>
    <n v="40102"/>
    <x v="6"/>
    <m/>
    <m/>
    <m/>
    <x v="0"/>
    <m/>
    <n v="8"/>
    <m/>
    <m/>
    <m/>
    <m/>
    <m/>
    <m/>
    <n v="0"/>
    <x v="0"/>
    <s v="£0.00"/>
    <s v="£0.00"/>
    <s v="£0.00"/>
    <s v="£0.00"/>
    <s v="£0.00"/>
    <n v="0"/>
    <m/>
  </r>
  <r>
    <x v="0"/>
    <s v="Weston Favell"/>
    <s v="006 /  W.C - D"/>
    <s v="GF"/>
    <n v="1"/>
    <s v="Internal Finishes"/>
    <n v="101"/>
    <x v="0"/>
    <n v="10102"/>
    <x v="0"/>
    <s v="m2"/>
    <n v="2.54"/>
    <n v="76.47"/>
    <x v="1"/>
    <n v="25"/>
    <n v="3"/>
    <n v="194.2338"/>
    <s v="Damaged / Scuffed tiles"/>
    <s v="Replace"/>
    <s v="INT 22, INT 17"/>
    <n v="2"/>
    <n v="2"/>
    <n v="4"/>
    <x v="2"/>
    <s v="£0.00"/>
    <s v="£0.00"/>
    <n v="194.2338"/>
    <s v="£0.00"/>
    <s v="£0.00"/>
    <n v="194.2338"/>
    <m/>
  </r>
  <r>
    <x v="0"/>
    <s v="Weston Favell"/>
    <s v="006 /  W.C - D"/>
    <s v="GF"/>
    <n v="1"/>
    <s v="Internal Finishes"/>
    <n v="102"/>
    <x v="1"/>
    <n v="10207"/>
    <x v="1"/>
    <m/>
    <m/>
    <m/>
    <x v="0"/>
    <m/>
    <n v="12"/>
    <m/>
    <m/>
    <m/>
    <m/>
    <m/>
    <m/>
    <n v="0"/>
    <x v="0"/>
    <s v="£0.00"/>
    <s v="£0.00"/>
    <s v="£0.00"/>
    <s v="£0.00"/>
    <s v="£0.00"/>
    <n v="0"/>
    <m/>
  </r>
  <r>
    <x v="0"/>
    <s v="Weston Favell"/>
    <s v="006 /  W.C - D"/>
    <s v="GF"/>
    <n v="1"/>
    <s v="Internal Finishes"/>
    <n v="103"/>
    <x v="2"/>
    <n v="10305"/>
    <x v="61"/>
    <m/>
    <m/>
    <m/>
    <x v="0"/>
    <m/>
    <n v="10"/>
    <m/>
    <m/>
    <m/>
    <m/>
    <m/>
    <m/>
    <n v="0"/>
    <x v="0"/>
    <s v="£0.00"/>
    <s v="£0.00"/>
    <s v="£0.00"/>
    <s v="£0.00"/>
    <s v="£0.00"/>
    <n v="0"/>
    <m/>
  </r>
  <r>
    <x v="0"/>
    <s v="Weston Favell"/>
    <s v="006 /  W.C - D"/>
    <s v="GF"/>
    <n v="1"/>
    <s v="Internal Finishes"/>
    <n v="104"/>
    <x v="6"/>
    <n v="10401"/>
    <x v="8"/>
    <m/>
    <m/>
    <m/>
    <x v="0"/>
    <m/>
    <n v="6"/>
    <m/>
    <m/>
    <m/>
    <m/>
    <m/>
    <m/>
    <n v="0"/>
    <x v="0"/>
    <s v="£0.00"/>
    <s v="£0.00"/>
    <s v="£0.00"/>
    <s v="£0.00"/>
    <s v="£0.00"/>
    <n v="0"/>
    <m/>
  </r>
  <r>
    <x v="0"/>
    <s v="Weston Favell"/>
    <s v="006 /  W.C - D"/>
    <s v="GF"/>
    <n v="1"/>
    <s v="Internal Finishes"/>
    <n v="104"/>
    <x v="6"/>
    <n v="10411"/>
    <x v="59"/>
    <s v="m2"/>
    <n v="1"/>
    <n v="10"/>
    <x v="1"/>
    <n v="15"/>
    <n v="2"/>
    <n v="10"/>
    <s v="Poor decorations with scuffs and marks noted."/>
    <s v="Redecorate"/>
    <m/>
    <n v="2"/>
    <n v="2"/>
    <n v="4"/>
    <x v="2"/>
    <s v="£0.00"/>
    <n v="10"/>
    <s v="£0.00"/>
    <s v="£0.00"/>
    <s v="£0.00"/>
    <n v="10"/>
    <m/>
  </r>
  <r>
    <x v="0"/>
    <s v="Weston Favell"/>
    <s v="006 /  W.C - D"/>
    <s v="GF"/>
    <n v="2"/>
    <s v="Door"/>
    <n v="201"/>
    <x v="3"/>
    <n v="20102"/>
    <x v="15"/>
    <m/>
    <m/>
    <m/>
    <x v="0"/>
    <m/>
    <n v="8"/>
    <m/>
    <m/>
    <m/>
    <m/>
    <m/>
    <m/>
    <n v="0"/>
    <x v="0"/>
    <s v="£0.00"/>
    <s v="£0.00"/>
    <s v="£0.00"/>
    <s v="£0.00"/>
    <s v="£0.00"/>
    <n v="0"/>
    <m/>
  </r>
  <r>
    <x v="0"/>
    <s v="Weston Favell"/>
    <s v="006 /  W.C - D"/>
    <s v="GF"/>
    <n v="3"/>
    <s v="Ironmongery"/>
    <n v="301"/>
    <x v="4"/>
    <n v="30101"/>
    <x v="4"/>
    <m/>
    <m/>
    <m/>
    <x v="0"/>
    <m/>
    <n v="10"/>
    <m/>
    <m/>
    <m/>
    <m/>
    <m/>
    <m/>
    <n v="0"/>
    <x v="0"/>
    <s v="£0.00"/>
    <s v="£0.00"/>
    <s v="£0.00"/>
    <s v="£0.00"/>
    <s v="£0.00"/>
    <n v="0"/>
    <m/>
  </r>
  <r>
    <x v="0"/>
    <s v="Weston Favell"/>
    <s v="006 /  W.C - D"/>
    <s v="GF"/>
    <n v="4"/>
    <s v="Joinery"/>
    <n v="401"/>
    <x v="5"/>
    <n v="40101"/>
    <x v="12"/>
    <m/>
    <m/>
    <m/>
    <x v="0"/>
    <m/>
    <n v="8"/>
    <m/>
    <m/>
    <m/>
    <m/>
    <m/>
    <m/>
    <n v="0"/>
    <x v="0"/>
    <s v="£0.00"/>
    <s v="£0.00"/>
    <s v="£0.00"/>
    <s v="£0.00"/>
    <s v="£0.00"/>
    <n v="0"/>
    <m/>
  </r>
  <r>
    <x v="0"/>
    <s v="Weston Favell"/>
    <s v="006 /  W.C - D"/>
    <s v="GF"/>
    <n v="4"/>
    <s v="Joinery"/>
    <n v="401"/>
    <x v="5"/>
    <n v="40105"/>
    <x v="59"/>
    <m/>
    <m/>
    <m/>
    <x v="0"/>
    <m/>
    <n v="8"/>
    <m/>
    <m/>
    <m/>
    <m/>
    <m/>
    <m/>
    <n v="0"/>
    <x v="0"/>
    <s v="£0.00"/>
    <s v="£0.00"/>
    <s v="£0.00"/>
    <s v="£0.00"/>
    <s v="£0.00"/>
    <n v="0"/>
    <m/>
  </r>
  <r>
    <x v="0"/>
    <s v="Weston Favell"/>
    <s v="006 /  W.C - D"/>
    <s v="GF"/>
    <n v="5"/>
    <s v="Sanitary ware"/>
    <n v="501"/>
    <x v="13"/>
    <n v="50101"/>
    <x v="36"/>
    <m/>
    <m/>
    <m/>
    <x v="0"/>
    <m/>
    <n v="10"/>
    <m/>
    <m/>
    <m/>
    <m/>
    <m/>
    <m/>
    <n v="0"/>
    <x v="0"/>
    <s v="£0.00"/>
    <s v="£0.00"/>
    <s v="£0.00"/>
    <s v="£0.00"/>
    <s v="£0.00"/>
    <n v="0"/>
    <m/>
  </r>
  <r>
    <x v="0"/>
    <s v="Weston Favell"/>
    <s v="006 /  W.C - D"/>
    <s v="GF"/>
    <n v="5"/>
    <s v="Sanitary ware"/>
    <n v="502"/>
    <x v="8"/>
    <n v="50201"/>
    <x v="36"/>
    <m/>
    <m/>
    <m/>
    <x v="0"/>
    <m/>
    <n v="10"/>
    <m/>
    <m/>
    <m/>
    <m/>
    <m/>
    <m/>
    <n v="0"/>
    <x v="0"/>
    <s v="£0.00"/>
    <s v="£0.00"/>
    <s v="£0.00"/>
    <s v="£0.00"/>
    <s v="£0.00"/>
    <n v="0"/>
    <m/>
  </r>
  <r>
    <x v="0"/>
    <s v="Weston Favell"/>
    <s v="006 /  W.C - D"/>
    <s v="GF"/>
    <n v="7"/>
    <s v="FF&amp;E"/>
    <n v="701"/>
    <x v="7"/>
    <n v="70101"/>
    <x v="62"/>
    <m/>
    <m/>
    <m/>
    <x v="0"/>
    <m/>
    <n v="10"/>
    <m/>
    <m/>
    <m/>
    <m/>
    <m/>
    <m/>
    <n v="0"/>
    <x v="0"/>
    <s v="£0.00"/>
    <s v="£0.00"/>
    <s v="£0.00"/>
    <s v="£0.00"/>
    <s v="£0.00"/>
    <n v="0"/>
    <m/>
  </r>
  <r>
    <x v="0"/>
    <s v="Weston Favell"/>
    <s v="006 /  W.C - D"/>
    <s v="GF"/>
    <n v="7"/>
    <s v="FF&amp;E"/>
    <n v="701"/>
    <x v="7"/>
    <n v="70102"/>
    <x v="63"/>
    <m/>
    <m/>
    <m/>
    <x v="0"/>
    <m/>
    <n v="10"/>
    <m/>
    <m/>
    <m/>
    <m/>
    <m/>
    <m/>
    <n v="0"/>
    <x v="0"/>
    <s v="£0.00"/>
    <s v="£0.00"/>
    <s v="£0.00"/>
    <s v="£0.00"/>
    <s v="£0.00"/>
    <n v="0"/>
    <m/>
  </r>
  <r>
    <x v="0"/>
    <s v="Weston Favell"/>
    <s v="006 /  W.C - D"/>
    <s v="GF"/>
    <n v="7"/>
    <s v="FF&amp;E"/>
    <n v="701"/>
    <x v="7"/>
    <n v="70103"/>
    <x v="64"/>
    <m/>
    <m/>
    <m/>
    <x v="0"/>
    <m/>
    <n v="10"/>
    <m/>
    <m/>
    <m/>
    <m/>
    <m/>
    <m/>
    <n v="0"/>
    <x v="0"/>
    <s v="£0.00"/>
    <s v="£0.00"/>
    <s v="£0.00"/>
    <s v="£0.00"/>
    <s v="£0.00"/>
    <n v="0"/>
    <m/>
  </r>
  <r>
    <x v="0"/>
    <s v="Weston Favell"/>
    <s v="005 / W.C - F"/>
    <s v="GF"/>
    <n v="1"/>
    <s v="Internal Finishes"/>
    <n v="101"/>
    <x v="0"/>
    <n v="10102"/>
    <x v="0"/>
    <m/>
    <m/>
    <m/>
    <x v="0"/>
    <m/>
    <n v="8"/>
    <m/>
    <m/>
    <m/>
    <m/>
    <m/>
    <m/>
    <n v="0"/>
    <x v="0"/>
    <s v="£0.00"/>
    <s v="£0.00"/>
    <s v="£0.00"/>
    <s v="£0.00"/>
    <s v="£0.00"/>
    <n v="0"/>
    <m/>
  </r>
  <r>
    <x v="0"/>
    <s v="Weston Favell"/>
    <s v="005 / W.C - F"/>
    <s v="GF"/>
    <n v="1"/>
    <s v="Internal Finishes"/>
    <n v="102"/>
    <x v="1"/>
    <n v="10205"/>
    <x v="29"/>
    <m/>
    <m/>
    <m/>
    <x v="0"/>
    <m/>
    <n v="10"/>
    <m/>
    <m/>
    <m/>
    <m/>
    <m/>
    <m/>
    <n v="0"/>
    <x v="0"/>
    <s v="£0.00"/>
    <s v="£0.00"/>
    <s v="£0.00"/>
    <s v="£0.00"/>
    <s v="£0.00"/>
    <n v="0"/>
    <m/>
  </r>
  <r>
    <x v="0"/>
    <s v="Weston Favell"/>
    <s v="005 / W.C - F"/>
    <s v="GF"/>
    <n v="1"/>
    <s v="Internal Finishes"/>
    <n v="102"/>
    <x v="1"/>
    <n v="10207"/>
    <x v="1"/>
    <m/>
    <m/>
    <m/>
    <x v="0"/>
    <m/>
    <n v="12"/>
    <m/>
    <m/>
    <m/>
    <m/>
    <m/>
    <m/>
    <n v="0"/>
    <x v="0"/>
    <s v="£0.00"/>
    <s v="£0.00"/>
    <s v="£0.00"/>
    <s v="£0.00"/>
    <s v="£0.00"/>
    <n v="0"/>
    <m/>
  </r>
  <r>
    <x v="0"/>
    <s v="Weston Favell"/>
    <s v="005 / W.C - F"/>
    <s v="GF"/>
    <n v="1"/>
    <s v="Internal Finishes"/>
    <n v="103"/>
    <x v="2"/>
    <n v="10305"/>
    <x v="30"/>
    <m/>
    <m/>
    <m/>
    <x v="0"/>
    <m/>
    <n v="10"/>
    <m/>
    <m/>
    <m/>
    <m/>
    <m/>
    <m/>
    <n v="0"/>
    <x v="0"/>
    <s v="£0.00"/>
    <s v="£0.00"/>
    <s v="£0.00"/>
    <s v="£0.00"/>
    <s v="£0.00"/>
    <n v="0"/>
    <m/>
  </r>
  <r>
    <x v="0"/>
    <s v="Weston Favell"/>
    <s v="005 / W.C - F"/>
    <s v="GF"/>
    <n v="1"/>
    <s v="Internal Finishes"/>
    <n v="104"/>
    <x v="6"/>
    <n v="10401"/>
    <x v="8"/>
    <m/>
    <m/>
    <m/>
    <x v="0"/>
    <m/>
    <n v="6"/>
    <m/>
    <m/>
    <m/>
    <m/>
    <m/>
    <m/>
    <n v="0"/>
    <x v="0"/>
    <s v="£0.00"/>
    <s v="£0.00"/>
    <s v="£0.00"/>
    <s v="£0.00"/>
    <s v="£0.00"/>
    <n v="0"/>
    <m/>
  </r>
  <r>
    <x v="0"/>
    <s v="Weston Favell"/>
    <s v="005 / W.C - F"/>
    <s v="GF"/>
    <n v="1"/>
    <s v="Internal Finishes"/>
    <n v="104"/>
    <x v="6"/>
    <s v="10410DS"/>
    <x v="31"/>
    <s v="m2"/>
    <n v="2"/>
    <n v="7"/>
    <x v="1"/>
    <n v="5"/>
    <n v="2"/>
    <n v="14"/>
    <s v="Timber lining to skylights in poor decorative condition"/>
    <s v="Redecorate"/>
    <m/>
    <n v="2"/>
    <n v="2"/>
    <n v="4"/>
    <x v="2"/>
    <s v="£0.00"/>
    <n v="14"/>
    <s v="£0.00"/>
    <s v="£0.00"/>
    <s v="£0.00"/>
    <n v="14"/>
    <m/>
  </r>
  <r>
    <x v="0"/>
    <s v="Weston Favell"/>
    <s v="005 / W.C - F"/>
    <s v="GF"/>
    <n v="2"/>
    <s v="Door"/>
    <n v="201"/>
    <x v="3"/>
    <n v="20102"/>
    <x v="15"/>
    <m/>
    <m/>
    <m/>
    <x v="0"/>
    <m/>
    <n v="8"/>
    <m/>
    <m/>
    <m/>
    <m/>
    <m/>
    <m/>
    <n v="0"/>
    <x v="0"/>
    <s v="£0.00"/>
    <s v="£0.00"/>
    <s v="£0.00"/>
    <s v="£0.00"/>
    <s v="£0.00"/>
    <n v="0"/>
    <m/>
  </r>
  <r>
    <x v="0"/>
    <s v="Weston Favell"/>
    <s v="005 / W.C - F"/>
    <s v="GF"/>
    <n v="3"/>
    <s v="Ironmongery"/>
    <n v="301"/>
    <x v="4"/>
    <n v="30101"/>
    <x v="4"/>
    <m/>
    <m/>
    <m/>
    <x v="0"/>
    <m/>
    <n v="8"/>
    <m/>
    <m/>
    <m/>
    <m/>
    <m/>
    <m/>
    <n v="0"/>
    <x v="0"/>
    <s v="£0.00"/>
    <s v="£0.00"/>
    <s v="£0.00"/>
    <s v="£0.00"/>
    <s v="£0.00"/>
    <n v="0"/>
    <m/>
  </r>
  <r>
    <x v="0"/>
    <s v="Weston Favell"/>
    <s v="005 / W.C - F"/>
    <s v="GF"/>
    <n v="4"/>
    <s v="Joinery"/>
    <n v="401"/>
    <x v="5"/>
    <n v="40101"/>
    <x v="12"/>
    <m/>
    <m/>
    <m/>
    <x v="0"/>
    <m/>
    <n v="8"/>
    <m/>
    <m/>
    <m/>
    <m/>
    <m/>
    <m/>
    <n v="0"/>
    <x v="0"/>
    <s v="£0.00"/>
    <s v="£0.00"/>
    <s v="£0.00"/>
    <s v="£0.00"/>
    <s v="£0.00"/>
    <n v="0"/>
    <m/>
  </r>
  <r>
    <x v="0"/>
    <s v="Weston Favell"/>
    <s v="005 / W.C - F"/>
    <s v="GF"/>
    <n v="4"/>
    <s v="Joinery"/>
    <n v="401"/>
    <x v="5"/>
    <s v="40104DS"/>
    <x v="18"/>
    <m/>
    <m/>
    <m/>
    <x v="0"/>
    <m/>
    <n v="8"/>
    <m/>
    <m/>
    <m/>
    <m/>
    <m/>
    <m/>
    <n v="0"/>
    <x v="0"/>
    <s v="£0.00"/>
    <s v="£0.00"/>
    <s v="£0.00"/>
    <s v="£0.00"/>
    <s v="£0.00"/>
    <n v="0"/>
    <m/>
  </r>
  <r>
    <x v="0"/>
    <s v="Weston Favell"/>
    <s v="005 / W.C - F"/>
    <s v="GF"/>
    <n v="5"/>
    <s v="Sanitary ware"/>
    <n v="501"/>
    <x v="13"/>
    <n v="50101"/>
    <x v="36"/>
    <m/>
    <m/>
    <m/>
    <x v="0"/>
    <m/>
    <n v="10"/>
    <m/>
    <m/>
    <m/>
    <m/>
    <m/>
    <m/>
    <n v="0"/>
    <x v="0"/>
    <s v="£0.00"/>
    <s v="£0.00"/>
    <s v="£0.00"/>
    <s v="£0.00"/>
    <s v="£0.00"/>
    <n v="0"/>
    <m/>
  </r>
  <r>
    <x v="0"/>
    <s v="Weston Favell"/>
    <s v="005 / W.C - F"/>
    <s v="GF"/>
    <n v="5"/>
    <s v="Sanitary ware"/>
    <n v="502"/>
    <x v="8"/>
    <n v="50201"/>
    <x v="36"/>
    <m/>
    <m/>
    <m/>
    <x v="0"/>
    <m/>
    <n v="10"/>
    <m/>
    <m/>
    <m/>
    <m/>
    <m/>
    <m/>
    <m/>
    <x v="3"/>
    <s v="£0.00"/>
    <s v="£0.00"/>
    <s v="£0.00"/>
    <s v="£0.00"/>
    <s v="£0.00"/>
    <n v="0"/>
    <m/>
  </r>
  <r>
    <x v="0"/>
    <s v="Weston Favell"/>
    <s v="005 / W.C - F"/>
    <s v="GF"/>
    <n v="5"/>
    <s v="Sanitary ware"/>
    <n v="504"/>
    <x v="11"/>
    <n v="50401"/>
    <x v="32"/>
    <s v="Item"/>
    <n v="1"/>
    <n v="650"/>
    <x v="1"/>
    <n v="20"/>
    <n v="2"/>
    <n v="650"/>
    <s v="Aged / worn"/>
    <s v="Replace"/>
    <s v="INT 27"/>
    <n v="2"/>
    <n v="3"/>
    <n v="6"/>
    <x v="1"/>
    <s v="£0.00"/>
    <n v="650"/>
    <s v="£0.00"/>
    <s v="£0.00"/>
    <s v="£0.00"/>
    <n v="650"/>
    <m/>
  </r>
  <r>
    <x v="0"/>
    <s v="Weston Favell"/>
    <s v="005 / W.C - F"/>
    <s v="GF"/>
    <n v="5"/>
    <s v="Sanitary ware"/>
    <n v="506"/>
    <x v="16"/>
    <n v="50601"/>
    <x v="32"/>
    <s v="Item"/>
    <n v="1"/>
    <n v="650"/>
    <x v="1"/>
    <n v="20"/>
    <n v="2"/>
    <n v="650"/>
    <s v="Aged / worn"/>
    <s v="Replace"/>
    <s v="INT 27"/>
    <n v="2"/>
    <n v="3"/>
    <n v="6"/>
    <x v="1"/>
    <s v="£0.00"/>
    <n v="650"/>
    <s v="£0.00"/>
    <s v="£0.00"/>
    <s v="£0.00"/>
    <n v="650"/>
    <m/>
  </r>
  <r>
    <x v="0"/>
    <s v="Weston Favell"/>
    <s v="030 &amp; 027"/>
    <s v="GF"/>
    <n v="1"/>
    <s v="Internal Finishes"/>
    <n v="101"/>
    <x v="0"/>
    <n v="10102"/>
    <x v="0"/>
    <m/>
    <m/>
    <m/>
    <x v="4"/>
    <m/>
    <n v="25"/>
    <m/>
    <m/>
    <m/>
    <m/>
    <m/>
    <m/>
    <n v="0"/>
    <x v="0"/>
    <s v="£0.00"/>
    <s v="£0.00"/>
    <s v="£0.00"/>
    <s v="£0.00"/>
    <s v="£0.00"/>
    <n v="0"/>
    <m/>
  </r>
  <r>
    <x v="0"/>
    <s v="Weston Favell"/>
    <s v="030 &amp; 027"/>
    <s v="GF"/>
    <n v="1"/>
    <s v="Internal Finishes"/>
    <n v="102"/>
    <x v="1"/>
    <n v="10205"/>
    <x v="29"/>
    <m/>
    <m/>
    <m/>
    <x v="4"/>
    <m/>
    <n v="35"/>
    <m/>
    <m/>
    <m/>
    <m/>
    <m/>
    <m/>
    <n v="0"/>
    <x v="0"/>
    <s v="£0.00"/>
    <s v="£0.00"/>
    <s v="£0.00"/>
    <s v="£0.00"/>
    <s v="£0.00"/>
    <n v="0"/>
    <m/>
  </r>
  <r>
    <x v="0"/>
    <s v="Weston Favell"/>
    <s v="030 &amp; 027"/>
    <s v="GF"/>
    <n v="1"/>
    <s v="Internal Finishes"/>
    <n v="102"/>
    <x v="1"/>
    <n v="10207"/>
    <x v="1"/>
    <m/>
    <m/>
    <m/>
    <x v="4"/>
    <m/>
    <n v="35"/>
    <m/>
    <m/>
    <m/>
    <m/>
    <m/>
    <m/>
    <n v="0"/>
    <x v="0"/>
    <s v="£0.00"/>
    <s v="£0.00"/>
    <s v="£0.00"/>
    <s v="£0.00"/>
    <s v="£0.00"/>
    <n v="0"/>
    <m/>
  </r>
  <r>
    <x v="0"/>
    <s v="Weston Favell"/>
    <s v="030 &amp; 027"/>
    <s v="GF"/>
    <n v="1"/>
    <s v="Internal Finishes"/>
    <n v="103"/>
    <x v="2"/>
    <n v="10301"/>
    <x v="65"/>
    <m/>
    <m/>
    <m/>
    <x v="4"/>
    <m/>
    <n v="10"/>
    <m/>
    <m/>
    <m/>
    <m/>
    <m/>
    <m/>
    <n v="0"/>
    <x v="0"/>
    <s v="£0.00"/>
    <s v="£0.00"/>
    <s v="£0.00"/>
    <s v="£0.00"/>
    <s v="£0.00"/>
    <n v="0"/>
    <m/>
  </r>
  <r>
    <x v="0"/>
    <s v="Weston Favell"/>
    <s v="030 &amp; 027"/>
    <s v="GF"/>
    <n v="1"/>
    <s v="Internal Finishes"/>
    <n v="103"/>
    <x v="2"/>
    <s v="10308DS"/>
    <x v="10"/>
    <m/>
    <m/>
    <m/>
    <x v="4"/>
    <m/>
    <n v="20"/>
    <m/>
    <m/>
    <m/>
    <m/>
    <m/>
    <m/>
    <n v="0"/>
    <x v="0"/>
    <s v="£0.00"/>
    <s v="£0.00"/>
    <s v="£0.00"/>
    <s v="£0.00"/>
    <s v="£0.00"/>
    <n v="0"/>
    <m/>
  </r>
  <r>
    <x v="0"/>
    <s v="Weston Favell"/>
    <s v="030 &amp; 027"/>
    <s v="GF"/>
    <n v="1"/>
    <s v="Internal Finishes"/>
    <n v="104"/>
    <x v="6"/>
    <n v="10401"/>
    <x v="8"/>
    <m/>
    <m/>
    <m/>
    <x v="4"/>
    <m/>
    <n v="6"/>
    <m/>
    <m/>
    <m/>
    <m/>
    <m/>
    <m/>
    <n v="0"/>
    <x v="0"/>
    <s v="£0.00"/>
    <s v="£0.00"/>
    <s v="£0.00"/>
    <s v="£0.00"/>
    <s v="£0.00"/>
    <n v="0"/>
    <m/>
  </r>
  <r>
    <x v="0"/>
    <s v="Weston Favell"/>
    <s v="030 &amp; 027"/>
    <s v="GF"/>
    <n v="1"/>
    <s v="Internal Finishes"/>
    <n v="104"/>
    <x v="6"/>
    <n v="10409"/>
    <x v="38"/>
    <m/>
    <m/>
    <m/>
    <x v="4"/>
    <m/>
    <n v="6"/>
    <m/>
    <m/>
    <m/>
    <m/>
    <m/>
    <m/>
    <n v="0"/>
    <x v="0"/>
    <s v="£0.00"/>
    <s v="£0.00"/>
    <s v="£0.00"/>
    <s v="£0.00"/>
    <s v="£0.00"/>
    <n v="0"/>
    <m/>
  </r>
  <r>
    <x v="0"/>
    <s v="Weston Favell"/>
    <s v="030 &amp; 027"/>
    <s v="GF"/>
    <n v="1"/>
    <s v="Internal Finishes"/>
    <n v="104"/>
    <x v="6"/>
    <s v="10410ds"/>
    <x v="31"/>
    <m/>
    <m/>
    <m/>
    <x v="4"/>
    <m/>
    <n v="6"/>
    <m/>
    <m/>
    <m/>
    <m/>
    <m/>
    <m/>
    <n v="0"/>
    <x v="0"/>
    <s v="£0.00"/>
    <s v="£0.00"/>
    <s v="£0.00"/>
    <s v="£0.00"/>
    <s v="£0.00"/>
    <n v="0"/>
    <m/>
  </r>
  <r>
    <x v="0"/>
    <s v="Weston Favell"/>
    <s v="030 &amp; 027"/>
    <s v="GF"/>
    <n v="2"/>
    <s v="Door"/>
    <n v="201"/>
    <x v="3"/>
    <n v="20103"/>
    <x v="3"/>
    <m/>
    <m/>
    <m/>
    <x v="4"/>
    <m/>
    <n v="25"/>
    <m/>
    <m/>
    <m/>
    <m/>
    <m/>
    <m/>
    <n v="0"/>
    <x v="0"/>
    <s v="£0.00"/>
    <s v="£0.00"/>
    <s v="£0.00"/>
    <s v="£0.00"/>
    <s v="£0.00"/>
    <n v="0"/>
    <m/>
  </r>
  <r>
    <x v="0"/>
    <s v="Weston Favell"/>
    <s v="030 &amp; 027"/>
    <s v="GF"/>
    <n v="3"/>
    <s v="Ironmongery"/>
    <n v="301"/>
    <x v="4"/>
    <n v="30101"/>
    <x v="4"/>
    <m/>
    <m/>
    <m/>
    <x v="4"/>
    <m/>
    <n v="25"/>
    <m/>
    <m/>
    <m/>
    <m/>
    <m/>
    <m/>
    <n v="0"/>
    <x v="0"/>
    <s v="£0.00"/>
    <s v="£0.00"/>
    <s v="£0.00"/>
    <s v="£0.00"/>
    <s v="£0.00"/>
    <n v="0"/>
    <m/>
  </r>
  <r>
    <x v="0"/>
    <s v="Weston Favell"/>
    <s v="030 &amp; 027"/>
    <s v="GF"/>
    <n v="4"/>
    <s v="Joinery"/>
    <n v="401"/>
    <x v="5"/>
    <n v="40101"/>
    <x v="12"/>
    <m/>
    <m/>
    <m/>
    <x v="4"/>
    <m/>
    <n v="25"/>
    <m/>
    <m/>
    <m/>
    <m/>
    <m/>
    <m/>
    <n v="0"/>
    <x v="0"/>
    <s v="£0.00"/>
    <s v="£0.00"/>
    <s v="£0.00"/>
    <s v="£0.00"/>
    <s v="£0.00"/>
    <n v="0"/>
    <m/>
  </r>
  <r>
    <x v="0"/>
    <s v="Weston Favell"/>
    <s v="030 &amp; 027"/>
    <s v="GF"/>
    <n v="4"/>
    <s v="Joinery"/>
    <n v="401"/>
    <x v="5"/>
    <n v="40102"/>
    <x v="6"/>
    <m/>
    <m/>
    <m/>
    <x v="4"/>
    <m/>
    <n v="25"/>
    <m/>
    <m/>
    <m/>
    <m/>
    <m/>
    <m/>
    <n v="0"/>
    <x v="0"/>
    <s v="£0.00"/>
    <s v="£0.00"/>
    <s v="£0.00"/>
    <s v="£0.00"/>
    <s v="£0.00"/>
    <n v="0"/>
    <m/>
  </r>
  <r>
    <x v="0"/>
    <s v="Weston Favell"/>
    <s v="030 &amp; 027"/>
    <s v="GF"/>
    <n v="7"/>
    <s v="FF&amp;E"/>
    <n v="701"/>
    <x v="7"/>
    <n v="70105"/>
    <x v="66"/>
    <m/>
    <m/>
    <m/>
    <x v="4"/>
    <m/>
    <n v="15"/>
    <m/>
    <m/>
    <m/>
    <m/>
    <m/>
    <m/>
    <n v="0"/>
    <x v="0"/>
    <s v="£0.00"/>
    <s v="£0.00"/>
    <s v="£0.00"/>
    <s v="£0.00"/>
    <s v="£0.00"/>
    <n v="0"/>
    <m/>
  </r>
  <r>
    <x v="0"/>
    <s v="Weston Favell"/>
    <s v="025 / Kit room"/>
    <s v="GF"/>
    <n v="1"/>
    <s v="Internal Finishes"/>
    <n v="101"/>
    <x v="0"/>
    <n v="10102"/>
    <x v="0"/>
    <m/>
    <m/>
    <m/>
    <x v="0"/>
    <m/>
    <n v="15"/>
    <m/>
    <m/>
    <m/>
    <m/>
    <m/>
    <m/>
    <n v="0"/>
    <x v="0"/>
    <s v="£0.00"/>
    <s v="£0.00"/>
    <s v="£0.00"/>
    <s v="£0.00"/>
    <s v="£0.00"/>
    <n v="0"/>
    <m/>
  </r>
  <r>
    <x v="0"/>
    <s v="Weston Favell"/>
    <s v="025 / Kit room"/>
    <s v="GF"/>
    <n v="1"/>
    <s v="Internal Finishes"/>
    <n v="102"/>
    <x v="1"/>
    <n v="10203"/>
    <x v="48"/>
    <m/>
    <m/>
    <m/>
    <x v="0"/>
    <m/>
    <n v="40"/>
    <m/>
    <m/>
    <m/>
    <m/>
    <m/>
    <m/>
    <n v="0"/>
    <x v="0"/>
    <s v="£0.00"/>
    <s v="£0.00"/>
    <s v="£0.00"/>
    <s v="£0.00"/>
    <s v="£0.00"/>
    <n v="0"/>
    <m/>
  </r>
  <r>
    <x v="0"/>
    <s v="Weston Favell"/>
    <s v="025 / Kit room"/>
    <s v="GF"/>
    <n v="1"/>
    <s v="Internal Finishes"/>
    <n v="103"/>
    <x v="2"/>
    <n v="10302"/>
    <x v="2"/>
    <s v="m2"/>
    <n v="10"/>
    <n v="43.58"/>
    <x v="1"/>
    <n v="15"/>
    <n v="3"/>
    <n v="435.79999999999995"/>
    <s v="Carpet tiles aged and worn"/>
    <s v="Replace"/>
    <s v="INT 21"/>
    <n v="2"/>
    <n v="3"/>
    <n v="6"/>
    <x v="1"/>
    <s v="£0.00"/>
    <s v="£0.00"/>
    <n v="435.79999999999995"/>
    <s v="£0.00"/>
    <s v="£0.00"/>
    <n v="435.79999999999995"/>
    <m/>
  </r>
  <r>
    <x v="0"/>
    <s v="Weston Favell"/>
    <s v="025 / Kit room"/>
    <s v="GF"/>
    <n v="1"/>
    <s v="Internal Finishes"/>
    <n v="104"/>
    <x v="6"/>
    <n v="10401"/>
    <x v="8"/>
    <m/>
    <m/>
    <m/>
    <x v="0"/>
    <m/>
    <n v="6"/>
    <m/>
    <m/>
    <m/>
    <m/>
    <m/>
    <m/>
    <n v="0"/>
    <x v="0"/>
    <s v="£0.00"/>
    <s v="£0.00"/>
    <s v="£0.00"/>
    <s v="£0.00"/>
    <s v="£0.00"/>
    <n v="0"/>
    <m/>
  </r>
  <r>
    <x v="0"/>
    <s v="Weston Favell"/>
    <s v="025 / Kit room"/>
    <s v="GF"/>
    <n v="1"/>
    <s v="Internal Finishes"/>
    <n v="104"/>
    <x v="6"/>
    <n v="10409"/>
    <x v="38"/>
    <m/>
    <m/>
    <m/>
    <x v="0"/>
    <m/>
    <n v="6"/>
    <m/>
    <m/>
    <m/>
    <m/>
    <m/>
    <m/>
    <n v="0"/>
    <x v="0"/>
    <s v="£0.00"/>
    <s v="£0.00"/>
    <s v="£0.00"/>
    <s v="£0.00"/>
    <s v="£0.00"/>
    <n v="0"/>
    <m/>
  </r>
  <r>
    <x v="0"/>
    <s v="Weston Favell"/>
    <s v="025 / Kit room"/>
    <s v="GF"/>
    <n v="2"/>
    <s v="Door"/>
    <n v="201"/>
    <x v="3"/>
    <n v="20103"/>
    <x v="3"/>
    <m/>
    <m/>
    <m/>
    <x v="0"/>
    <m/>
    <n v="10"/>
    <m/>
    <m/>
    <m/>
    <m/>
    <m/>
    <m/>
    <n v="0"/>
    <x v="0"/>
    <s v="£0.00"/>
    <s v="£0.00"/>
    <s v="£0.00"/>
    <s v="£0.00"/>
    <s v="£0.00"/>
    <n v="0"/>
    <m/>
  </r>
  <r>
    <x v="0"/>
    <s v="Weston Favell"/>
    <s v="025 / Kit room"/>
    <s v="GF"/>
    <n v="3"/>
    <s v="Ironmongery"/>
    <n v="301"/>
    <x v="4"/>
    <n v="30101"/>
    <x v="4"/>
    <m/>
    <m/>
    <m/>
    <x v="0"/>
    <m/>
    <n v="10"/>
    <m/>
    <m/>
    <m/>
    <m/>
    <m/>
    <m/>
    <n v="0"/>
    <x v="0"/>
    <s v="£0.00"/>
    <s v="£0.00"/>
    <s v="£0.00"/>
    <s v="£0.00"/>
    <s v="£0.00"/>
    <n v="0"/>
    <m/>
  </r>
  <r>
    <x v="0"/>
    <s v="Weston Favell"/>
    <s v="025 / Kit room"/>
    <s v="GF"/>
    <n v="4"/>
    <s v="Joinery"/>
    <n v="401"/>
    <x v="5"/>
    <n v="40101"/>
    <x v="12"/>
    <m/>
    <m/>
    <m/>
    <x v="0"/>
    <m/>
    <n v="8"/>
    <m/>
    <m/>
    <m/>
    <m/>
    <m/>
    <m/>
    <n v="0"/>
    <x v="0"/>
    <s v="£0.00"/>
    <s v="£0.00"/>
    <s v="£0.00"/>
    <s v="£0.00"/>
    <s v="£0.00"/>
    <n v="0"/>
    <m/>
  </r>
  <r>
    <x v="0"/>
    <s v="Weston Favell"/>
    <s v="025 / Kit room"/>
    <s v="GF"/>
    <n v="4"/>
    <s v="Joinery"/>
    <n v="401"/>
    <x v="5"/>
    <n v="40102"/>
    <x v="6"/>
    <m/>
    <m/>
    <m/>
    <x v="0"/>
    <m/>
    <n v="8"/>
    <m/>
    <m/>
    <m/>
    <m/>
    <m/>
    <m/>
    <n v="0"/>
    <x v="0"/>
    <s v="£0.00"/>
    <s v="£0.00"/>
    <s v="£0.00"/>
    <s v="£0.00"/>
    <s v="£0.00"/>
    <n v="0"/>
    <m/>
  </r>
  <r>
    <x v="0"/>
    <s v="Weston Favell"/>
    <s v="028 / Corridor"/>
    <s v="GF"/>
    <n v="1"/>
    <s v="Internal Finishes"/>
    <n v="101"/>
    <x v="0"/>
    <n v="10102"/>
    <x v="0"/>
    <m/>
    <m/>
    <m/>
    <x v="0"/>
    <m/>
    <n v="10"/>
    <m/>
    <m/>
    <m/>
    <m/>
    <m/>
    <m/>
    <n v="0"/>
    <x v="0"/>
    <s v="£0.00"/>
    <s v="£0.00"/>
    <s v="£0.00"/>
    <s v="£0.00"/>
    <s v="£0.00"/>
    <n v="0"/>
    <m/>
  </r>
  <r>
    <x v="0"/>
    <s v="Weston Favell"/>
    <s v="028 / Corridor"/>
    <s v="GF"/>
    <n v="1"/>
    <s v="Internal Finishes"/>
    <n v="102"/>
    <x v="1"/>
    <n v="10203"/>
    <x v="48"/>
    <m/>
    <m/>
    <m/>
    <x v="0"/>
    <m/>
    <n v="40"/>
    <m/>
    <m/>
    <m/>
    <m/>
    <m/>
    <m/>
    <n v="0"/>
    <x v="0"/>
    <s v="£0.00"/>
    <s v="£0.00"/>
    <s v="£0.00"/>
    <s v="£0.00"/>
    <s v="£0.00"/>
    <n v="0"/>
    <m/>
  </r>
  <r>
    <x v="0"/>
    <s v="Weston Favell"/>
    <s v="028 / Corridor"/>
    <s v="GF"/>
    <n v="1"/>
    <s v="Internal Finishes"/>
    <n v="102"/>
    <x v="1"/>
    <n v="10207"/>
    <x v="1"/>
    <m/>
    <m/>
    <m/>
    <x v="0"/>
    <m/>
    <n v="12"/>
    <m/>
    <m/>
    <m/>
    <m/>
    <m/>
    <m/>
    <n v="0"/>
    <x v="0"/>
    <s v="£0.00"/>
    <s v="£0.00"/>
    <s v="£0.00"/>
    <s v="£0.00"/>
    <s v="£0.00"/>
    <n v="0"/>
    <m/>
  </r>
  <r>
    <x v="0"/>
    <s v="Weston Favell"/>
    <s v="028 / Corridor"/>
    <s v="GF"/>
    <n v="1"/>
    <s v="Internal Finishes"/>
    <n v="103"/>
    <x v="2"/>
    <n v="10302"/>
    <x v="2"/>
    <s v="m2"/>
    <n v="18"/>
    <n v="43.58"/>
    <x v="1"/>
    <n v="15"/>
    <n v="2"/>
    <n v="784.43999999999994"/>
    <s v="Carpet tiles aged and worn"/>
    <s v="Replace"/>
    <s v="INT 21"/>
    <n v="2"/>
    <n v="3"/>
    <n v="6"/>
    <x v="1"/>
    <s v="£0.00"/>
    <n v="784.43999999999994"/>
    <s v="£0.00"/>
    <s v="£0.00"/>
    <s v="£0.00"/>
    <n v="784.43999999999994"/>
    <m/>
  </r>
  <r>
    <x v="0"/>
    <s v="Weston Favell"/>
    <s v="028 / Corridor"/>
    <s v="GF"/>
    <n v="1"/>
    <s v="Internal Finishes"/>
    <n v="104"/>
    <x v="6"/>
    <n v="10401"/>
    <x v="8"/>
    <s v="m2"/>
    <n v="36"/>
    <n v="5.31"/>
    <x v="1"/>
    <n v="5"/>
    <n v="3"/>
    <n v="191.16"/>
    <s v="Poor decorations with scuffs and marks noted to 50% of all walls."/>
    <s v="Redecorate"/>
    <s v="INT 9"/>
    <n v="2"/>
    <n v="3"/>
    <n v="6"/>
    <x v="1"/>
    <s v="£0.00"/>
    <s v="£0.00"/>
    <n v="191.16"/>
    <s v="£0.00"/>
    <s v="£0.00"/>
    <n v="191.16"/>
    <m/>
  </r>
  <r>
    <x v="0"/>
    <s v="Weston Favell"/>
    <s v="028 / Corridor"/>
    <s v="GF"/>
    <n v="1"/>
    <s v="Internal Finishes"/>
    <n v="104"/>
    <x v="6"/>
    <n v="10409"/>
    <x v="38"/>
    <s v="m2"/>
    <n v="5"/>
    <n v="7"/>
    <x v="1"/>
    <n v="5"/>
    <n v="3"/>
    <n v="35"/>
    <s v="Poor decorations with scuffs and marks noted."/>
    <s v="Redecorate"/>
    <m/>
    <n v="2"/>
    <n v="3"/>
    <n v="6"/>
    <x v="1"/>
    <s v="£0.00"/>
    <s v="£0.00"/>
    <n v="35"/>
    <s v="£0.00"/>
    <s v="£0.00"/>
    <n v="35"/>
    <m/>
  </r>
  <r>
    <x v="0"/>
    <s v="Weston Favell"/>
    <s v="028 / Corridor"/>
    <s v="GF"/>
    <n v="2"/>
    <s v="Door"/>
    <n v="201"/>
    <x v="3"/>
    <n v="20107"/>
    <x v="23"/>
    <m/>
    <m/>
    <m/>
    <x v="0"/>
    <m/>
    <n v="8"/>
    <m/>
    <m/>
    <m/>
    <m/>
    <m/>
    <m/>
    <n v="0"/>
    <x v="0"/>
    <s v="£0.00"/>
    <s v="£0.00"/>
    <s v="£0.00"/>
    <s v="£0.00"/>
    <s v="£0.00"/>
    <n v="0"/>
    <m/>
  </r>
  <r>
    <x v="0"/>
    <s v="Weston Favell"/>
    <s v="028 / Corridor"/>
    <s v="GF"/>
    <n v="3"/>
    <s v="Ironmongery"/>
    <n v="301"/>
    <x v="4"/>
    <n v="30101"/>
    <x v="4"/>
    <m/>
    <m/>
    <m/>
    <x v="0"/>
    <m/>
    <n v="8"/>
    <m/>
    <m/>
    <m/>
    <m/>
    <m/>
    <m/>
    <n v="0"/>
    <x v="0"/>
    <s v="£0.00"/>
    <s v="£0.00"/>
    <s v="£0.00"/>
    <s v="£0.00"/>
    <s v="£0.00"/>
    <n v="0"/>
    <m/>
  </r>
  <r>
    <x v="0"/>
    <s v="Weston Favell"/>
    <s v="028 / Corridor"/>
    <s v="GF"/>
    <n v="4"/>
    <s v="Joinery"/>
    <n v="401"/>
    <x v="5"/>
    <n v="40101"/>
    <x v="12"/>
    <m/>
    <m/>
    <m/>
    <x v="0"/>
    <m/>
    <n v="8"/>
    <m/>
    <m/>
    <m/>
    <m/>
    <m/>
    <m/>
    <n v="0"/>
    <x v="0"/>
    <s v="£0.00"/>
    <s v="£0.00"/>
    <s v="£0.00"/>
    <s v="£0.00"/>
    <s v="£0.00"/>
    <n v="0"/>
    <m/>
  </r>
  <r>
    <x v="0"/>
    <s v="Weston Favell"/>
    <s v="028 / Corridor"/>
    <s v="GF"/>
    <n v="4"/>
    <s v="Joinery"/>
    <n v="401"/>
    <x v="5"/>
    <n v="40102"/>
    <x v="6"/>
    <m/>
    <m/>
    <m/>
    <x v="0"/>
    <m/>
    <n v="8"/>
    <m/>
    <m/>
    <m/>
    <m/>
    <m/>
    <m/>
    <n v="0"/>
    <x v="0"/>
    <s v="£0.00"/>
    <s v="£0.00"/>
    <s v="£0.00"/>
    <s v="£0.00"/>
    <s v="£0.00"/>
    <n v="0"/>
    <m/>
  </r>
  <r>
    <x v="0"/>
    <s v="Weston Favell"/>
    <s v="028 / Corridor"/>
    <s v="GF"/>
    <n v="6"/>
    <s v="Windows"/>
    <n v="601"/>
    <x v="9"/>
    <n v="60102"/>
    <x v="24"/>
    <m/>
    <m/>
    <m/>
    <x v="0"/>
    <m/>
    <n v="8"/>
    <m/>
    <m/>
    <m/>
    <m/>
    <m/>
    <m/>
    <n v="0"/>
    <x v="0"/>
    <s v="£0.00"/>
    <s v="£0.00"/>
    <s v="£0.00"/>
    <s v="£0.00"/>
    <s v="£0.00"/>
    <n v="0"/>
    <m/>
  </r>
  <r>
    <x v="0"/>
    <s v="Weston Favell"/>
    <s v="026 / 024 / 022 "/>
    <s v="GF"/>
    <n v="1"/>
    <s v="Internal Finishes"/>
    <n v="101"/>
    <x v="0"/>
    <n v="10102"/>
    <x v="0"/>
    <m/>
    <m/>
    <m/>
    <x v="0"/>
    <m/>
    <n v="8"/>
    <m/>
    <m/>
    <m/>
    <m/>
    <m/>
    <m/>
    <n v="0"/>
    <x v="0"/>
    <s v="£0.00"/>
    <s v="£0.00"/>
    <s v="£0.00"/>
    <s v="£0.00"/>
    <s v="£0.00"/>
    <n v="0"/>
    <m/>
  </r>
  <r>
    <x v="0"/>
    <s v="Weston Favell"/>
    <s v="026 / 024 / 022 "/>
    <s v="GF"/>
    <n v="1"/>
    <s v="Internal Finishes"/>
    <n v="102"/>
    <x v="1"/>
    <n v="10203"/>
    <x v="48"/>
    <m/>
    <m/>
    <m/>
    <x v="0"/>
    <m/>
    <n v="40"/>
    <m/>
    <m/>
    <m/>
    <m/>
    <m/>
    <m/>
    <n v="0"/>
    <x v="0"/>
    <s v="£0.00"/>
    <s v="£0.00"/>
    <s v="£0.00"/>
    <s v="£0.00"/>
    <s v="£0.00"/>
    <n v="0"/>
    <m/>
  </r>
  <r>
    <x v="0"/>
    <s v="Weston Favell"/>
    <s v="026 / 024 / 022 "/>
    <s v="GF"/>
    <n v="1"/>
    <s v="Internal Finishes"/>
    <n v="102"/>
    <x v="1"/>
    <n v="10207"/>
    <x v="1"/>
    <m/>
    <m/>
    <m/>
    <x v="0"/>
    <m/>
    <n v="12"/>
    <m/>
    <m/>
    <m/>
    <m/>
    <m/>
    <m/>
    <n v="0"/>
    <x v="0"/>
    <s v="£0.00"/>
    <s v="£0.00"/>
    <s v="£0.00"/>
    <s v="£0.00"/>
    <s v="£0.00"/>
    <n v="0"/>
    <m/>
  </r>
  <r>
    <x v="0"/>
    <s v="Weston Favell"/>
    <s v="026 / 024 / 022 "/>
    <s v="GF"/>
    <n v="1"/>
    <s v="Internal Finishes"/>
    <n v="103"/>
    <x v="2"/>
    <n v="10302"/>
    <x v="2"/>
    <m/>
    <m/>
    <m/>
    <x v="0"/>
    <m/>
    <n v="10"/>
    <m/>
    <m/>
    <m/>
    <m/>
    <m/>
    <m/>
    <n v="0"/>
    <x v="0"/>
    <s v="£0.00"/>
    <s v="£0.00"/>
    <s v="£0.00"/>
    <s v="£0.00"/>
    <s v="£0.00"/>
    <n v="0"/>
    <m/>
  </r>
  <r>
    <x v="0"/>
    <s v="Weston Favell"/>
    <s v="026 / 024 / 022 "/>
    <s v="GF"/>
    <n v="1"/>
    <s v="Internal Finishes"/>
    <n v="104"/>
    <x v="6"/>
    <n v="10401"/>
    <x v="8"/>
    <m/>
    <m/>
    <m/>
    <x v="0"/>
    <m/>
    <n v="6"/>
    <m/>
    <m/>
    <m/>
    <m/>
    <m/>
    <m/>
    <n v="0"/>
    <x v="0"/>
    <s v="£0.00"/>
    <s v="£0.00"/>
    <s v="£0.00"/>
    <s v="£0.00"/>
    <s v="£0.00"/>
    <n v="0"/>
    <m/>
  </r>
  <r>
    <x v="0"/>
    <s v="Weston Favell"/>
    <s v="026 / 024 / 022 "/>
    <s v="GF"/>
    <n v="1"/>
    <s v="Internal Finishes"/>
    <n v="104"/>
    <x v="6"/>
    <n v="10409"/>
    <x v="38"/>
    <m/>
    <m/>
    <m/>
    <x v="0"/>
    <m/>
    <n v="6"/>
    <m/>
    <m/>
    <m/>
    <m/>
    <m/>
    <m/>
    <n v="0"/>
    <x v="0"/>
    <s v="£0.00"/>
    <s v="£0.00"/>
    <s v="£0.00"/>
    <s v="£0.00"/>
    <s v="£0.00"/>
    <n v="0"/>
    <m/>
  </r>
  <r>
    <x v="0"/>
    <s v="Weston Favell"/>
    <s v="026 / 024 / 022 "/>
    <s v="GF"/>
    <n v="2"/>
    <s v="Door"/>
    <n v="201"/>
    <x v="3"/>
    <n v="20103"/>
    <x v="3"/>
    <m/>
    <m/>
    <m/>
    <x v="0"/>
    <m/>
    <n v="10"/>
    <m/>
    <m/>
    <m/>
    <m/>
    <m/>
    <m/>
    <n v="0"/>
    <x v="0"/>
    <s v="£0.00"/>
    <s v="£0.00"/>
    <s v="£0.00"/>
    <s v="£0.00"/>
    <s v="£0.00"/>
    <n v="0"/>
    <m/>
  </r>
  <r>
    <x v="0"/>
    <s v="Weston Favell"/>
    <s v="026 / 024 / 022 "/>
    <s v="GF"/>
    <n v="2"/>
    <s v="Door"/>
    <n v="201"/>
    <x v="3"/>
    <n v="20105"/>
    <x v="67"/>
    <m/>
    <m/>
    <m/>
    <x v="0"/>
    <m/>
    <n v="10"/>
    <m/>
    <m/>
    <m/>
    <m/>
    <m/>
    <m/>
    <n v="0"/>
    <x v="0"/>
    <s v="£0.00"/>
    <s v="£0.00"/>
    <s v="£0.00"/>
    <s v="£0.00"/>
    <s v="£0.00"/>
    <n v="0"/>
    <m/>
  </r>
  <r>
    <x v="0"/>
    <s v="Weston Favell"/>
    <s v="026 / 024 / 022 "/>
    <s v="GF"/>
    <n v="3"/>
    <s v="Ironmongery"/>
    <n v="301"/>
    <x v="4"/>
    <n v="30101"/>
    <x v="4"/>
    <m/>
    <m/>
    <m/>
    <x v="0"/>
    <m/>
    <n v="10"/>
    <m/>
    <m/>
    <m/>
    <m/>
    <m/>
    <m/>
    <n v="0"/>
    <x v="0"/>
    <s v="£0.00"/>
    <s v="£0.00"/>
    <s v="£0.00"/>
    <s v="£0.00"/>
    <s v="£0.00"/>
    <n v="0"/>
    <m/>
  </r>
  <r>
    <x v="0"/>
    <s v="Weston Favell"/>
    <s v="026 / 024 / 022 "/>
    <s v="GF"/>
    <n v="4"/>
    <s v="Joinery"/>
    <n v="401"/>
    <x v="5"/>
    <n v="40101"/>
    <x v="12"/>
    <m/>
    <m/>
    <m/>
    <x v="0"/>
    <m/>
    <n v="8"/>
    <m/>
    <m/>
    <m/>
    <m/>
    <m/>
    <m/>
    <n v="0"/>
    <x v="0"/>
    <s v="£0.00"/>
    <s v="£0.00"/>
    <s v="£0.00"/>
    <s v="£0.00"/>
    <s v="£0.00"/>
    <n v="0"/>
    <m/>
  </r>
  <r>
    <x v="0"/>
    <s v="Weston Favell"/>
    <s v="026 / 024 / 022 "/>
    <s v="GF"/>
    <n v="4"/>
    <s v="Joinery"/>
    <n v="401"/>
    <x v="5"/>
    <n v="40102"/>
    <x v="6"/>
    <m/>
    <m/>
    <m/>
    <x v="0"/>
    <m/>
    <n v="8"/>
    <m/>
    <m/>
    <m/>
    <m/>
    <m/>
    <m/>
    <n v="0"/>
    <x v="0"/>
    <s v="£0.00"/>
    <s v="£0.00"/>
    <s v="£0.00"/>
    <s v="£0.00"/>
    <s v="£0.00"/>
    <n v="0"/>
    <m/>
  </r>
  <r>
    <x v="0"/>
    <s v="Weston Favell"/>
    <s v="059 / Office"/>
    <s v="GF"/>
    <n v="1"/>
    <s v="Internal Finishes"/>
    <n v="101"/>
    <x v="0"/>
    <n v="10102"/>
    <x v="0"/>
    <m/>
    <m/>
    <m/>
    <x v="0"/>
    <m/>
    <n v="10"/>
    <n v="12"/>
    <m/>
    <m/>
    <m/>
    <m/>
    <m/>
    <n v="0"/>
    <x v="0"/>
    <s v="£0.00"/>
    <s v="£0.00"/>
    <s v="£0.00"/>
    <s v="£0.00"/>
    <s v="£0.00"/>
    <n v="0"/>
    <m/>
  </r>
  <r>
    <x v="0"/>
    <s v="Weston Favell"/>
    <s v="059 / Office"/>
    <s v="GF"/>
    <n v="1"/>
    <s v="Internal Finishes"/>
    <n v="102"/>
    <x v="1"/>
    <n v="10207"/>
    <x v="1"/>
    <m/>
    <m/>
    <m/>
    <x v="0"/>
    <m/>
    <n v="12"/>
    <n v="10"/>
    <m/>
    <m/>
    <m/>
    <m/>
    <m/>
    <n v="0"/>
    <x v="0"/>
    <s v="£0.00"/>
    <s v="£0.00"/>
    <s v="£0.00"/>
    <s v="£0.00"/>
    <s v="£0.00"/>
    <n v="0"/>
    <m/>
  </r>
  <r>
    <x v="0"/>
    <s v="Weston Favell"/>
    <s v="059 / Office"/>
    <s v="GF"/>
    <n v="1"/>
    <s v="Internal Finishes"/>
    <n v="103"/>
    <x v="2"/>
    <n v="10302"/>
    <x v="2"/>
    <m/>
    <m/>
    <m/>
    <x v="0"/>
    <m/>
    <n v="10"/>
    <m/>
    <m/>
    <m/>
    <m/>
    <m/>
    <m/>
    <n v="0"/>
    <x v="0"/>
    <s v="£0.00"/>
    <s v="£0.00"/>
    <s v="£0.00"/>
    <s v="£0.00"/>
    <s v="£0.00"/>
    <n v="0"/>
    <m/>
  </r>
  <r>
    <x v="0"/>
    <s v="Weston Favell"/>
    <s v="059 / Office"/>
    <s v="GF"/>
    <n v="1"/>
    <s v="Internal Finishes"/>
    <n v="104"/>
    <x v="6"/>
    <n v="10401"/>
    <x v="8"/>
    <m/>
    <m/>
    <m/>
    <x v="0"/>
    <m/>
    <n v="6"/>
    <m/>
    <m/>
    <m/>
    <m/>
    <m/>
    <m/>
    <n v="0"/>
    <x v="0"/>
    <s v="£0.00"/>
    <s v="£0.00"/>
    <s v="£0.00"/>
    <s v="£0.00"/>
    <s v="£0.00"/>
    <n v="0"/>
    <m/>
  </r>
  <r>
    <x v="0"/>
    <s v="Weston Favell"/>
    <s v="059 / Office"/>
    <s v="GF"/>
    <n v="1"/>
    <s v="Internal Finishes"/>
    <n v="104"/>
    <x v="6"/>
    <n v="10409"/>
    <x v="38"/>
    <m/>
    <m/>
    <m/>
    <x v="0"/>
    <m/>
    <n v="6"/>
    <m/>
    <m/>
    <m/>
    <m/>
    <m/>
    <m/>
    <n v="0"/>
    <x v="0"/>
    <s v="£0.00"/>
    <s v="£0.00"/>
    <s v="£0.00"/>
    <s v="£0.00"/>
    <s v="£0.00"/>
    <n v="0"/>
    <m/>
  </r>
  <r>
    <x v="0"/>
    <s v="Weston Favell"/>
    <s v="059 / Office"/>
    <s v="GF"/>
    <n v="2"/>
    <s v="Door"/>
    <n v="201"/>
    <x v="3"/>
    <n v="20103"/>
    <x v="3"/>
    <m/>
    <m/>
    <m/>
    <x v="0"/>
    <m/>
    <n v="10"/>
    <m/>
    <m/>
    <m/>
    <m/>
    <m/>
    <m/>
    <n v="0"/>
    <x v="0"/>
    <s v="£0.00"/>
    <s v="£0.00"/>
    <s v="£0.00"/>
    <s v="£0.00"/>
    <s v="£0.00"/>
    <n v="0"/>
    <m/>
  </r>
  <r>
    <x v="0"/>
    <s v="Weston Favell"/>
    <s v="059 / Office"/>
    <s v="GF"/>
    <n v="3"/>
    <s v="Ironmongery"/>
    <n v="301"/>
    <x v="4"/>
    <n v="30101"/>
    <x v="4"/>
    <m/>
    <m/>
    <m/>
    <x v="0"/>
    <m/>
    <n v="10"/>
    <m/>
    <m/>
    <m/>
    <m/>
    <m/>
    <m/>
    <n v="0"/>
    <x v="0"/>
    <s v="£0.00"/>
    <s v="£0.00"/>
    <s v="£0.00"/>
    <s v="£0.00"/>
    <s v="£0.00"/>
    <n v="0"/>
    <m/>
  </r>
  <r>
    <x v="0"/>
    <s v="Weston Favell"/>
    <s v="059 / Office"/>
    <s v="GF"/>
    <n v="4"/>
    <s v="Joinery"/>
    <n v="401"/>
    <x v="5"/>
    <n v="40101"/>
    <x v="12"/>
    <m/>
    <m/>
    <m/>
    <x v="0"/>
    <m/>
    <n v="8"/>
    <m/>
    <m/>
    <m/>
    <m/>
    <m/>
    <m/>
    <n v="0"/>
    <x v="0"/>
    <s v="£0.00"/>
    <s v="£0.00"/>
    <s v="£0.00"/>
    <s v="£0.00"/>
    <s v="£0.00"/>
    <n v="0"/>
    <m/>
  </r>
  <r>
    <x v="0"/>
    <s v="Weston Favell"/>
    <s v="059 / Office"/>
    <s v="GF"/>
    <n v="4"/>
    <s v="Joinery"/>
    <n v="401"/>
    <x v="5"/>
    <n v="40102"/>
    <x v="6"/>
    <m/>
    <m/>
    <m/>
    <x v="0"/>
    <m/>
    <n v="8"/>
    <m/>
    <m/>
    <m/>
    <m/>
    <m/>
    <m/>
    <n v="0"/>
    <x v="0"/>
    <s v="£0.00"/>
    <s v="£0.00"/>
    <s v="£0.00"/>
    <s v="£0.00"/>
    <s v="£0.00"/>
    <n v="0"/>
    <m/>
  </r>
  <r>
    <x v="0"/>
    <s v="Weston Favell"/>
    <s v="023 / Store"/>
    <s v="GF"/>
    <n v="1"/>
    <s v="Internal Finishes"/>
    <n v="101"/>
    <x v="0"/>
    <n v="10102"/>
    <x v="0"/>
    <m/>
    <m/>
    <m/>
    <x v="0"/>
    <m/>
    <n v="15"/>
    <m/>
    <m/>
    <m/>
    <m/>
    <m/>
    <m/>
    <n v="0"/>
    <x v="0"/>
    <s v="£0.00"/>
    <s v="£0.00"/>
    <s v="£0.00"/>
    <s v="£0.00"/>
    <s v="£0.00"/>
    <n v="0"/>
    <m/>
  </r>
  <r>
    <x v="0"/>
    <s v="Weston Favell"/>
    <s v="023 / Store"/>
    <s v="GF"/>
    <n v="1"/>
    <s v="Internal Finishes"/>
    <n v="102"/>
    <x v="1"/>
    <n v="10203"/>
    <x v="48"/>
    <m/>
    <m/>
    <m/>
    <x v="0"/>
    <m/>
    <n v="40"/>
    <m/>
    <m/>
    <m/>
    <m/>
    <m/>
    <m/>
    <n v="0"/>
    <x v="0"/>
    <s v="£0.00"/>
    <s v="£0.00"/>
    <s v="£0.00"/>
    <s v="£0.00"/>
    <s v="£0.00"/>
    <n v="0"/>
    <m/>
  </r>
  <r>
    <x v="0"/>
    <s v="Weston Favell"/>
    <s v="023 / Store"/>
    <s v="GF"/>
    <n v="1"/>
    <s v="Internal Finishes"/>
    <n v="103"/>
    <x v="2"/>
    <n v="10302"/>
    <x v="2"/>
    <s v="m2"/>
    <n v="6"/>
    <n v="43.58"/>
    <x v="1"/>
    <n v="15"/>
    <n v="3"/>
    <n v="261.48"/>
    <s v="Carpet tiles aged and worn"/>
    <s v="Replace"/>
    <s v="INT 21"/>
    <n v="2"/>
    <n v="3"/>
    <n v="6"/>
    <x v="1"/>
    <s v="£0.00"/>
    <s v="£0.00"/>
    <n v="261.48"/>
    <s v="£0.00"/>
    <s v="£0.00"/>
    <n v="261.48"/>
    <m/>
  </r>
  <r>
    <x v="0"/>
    <s v="Weston Favell"/>
    <s v="023 / Store"/>
    <s v="GF"/>
    <n v="1"/>
    <s v="Internal Finishes"/>
    <n v="104"/>
    <x v="6"/>
    <n v="10401"/>
    <x v="8"/>
    <m/>
    <m/>
    <m/>
    <x v="0"/>
    <m/>
    <n v="6"/>
    <m/>
    <m/>
    <m/>
    <m/>
    <m/>
    <m/>
    <n v="0"/>
    <x v="0"/>
    <s v="£0.00"/>
    <s v="£0.00"/>
    <s v="£0.00"/>
    <s v="£0.00"/>
    <s v="£0.00"/>
    <n v="0"/>
    <m/>
  </r>
  <r>
    <x v="0"/>
    <s v="Weston Favell"/>
    <s v="023 / Store"/>
    <s v="GF"/>
    <n v="2"/>
    <s v="Door"/>
    <n v="201"/>
    <x v="3"/>
    <n v="20103"/>
    <x v="3"/>
    <m/>
    <m/>
    <m/>
    <x v="0"/>
    <m/>
    <n v="10"/>
    <m/>
    <m/>
    <m/>
    <m/>
    <m/>
    <m/>
    <n v="0"/>
    <x v="0"/>
    <s v="£0.00"/>
    <s v="£0.00"/>
    <s v="£0.00"/>
    <s v="£0.00"/>
    <s v="£0.00"/>
    <n v="0"/>
    <m/>
  </r>
  <r>
    <x v="0"/>
    <s v="Weston Favell"/>
    <s v="023 / Store"/>
    <s v="GF"/>
    <n v="3"/>
    <s v="Ironmongery"/>
    <n v="301"/>
    <x v="4"/>
    <n v="30101"/>
    <x v="4"/>
    <m/>
    <m/>
    <m/>
    <x v="0"/>
    <m/>
    <n v="10"/>
    <m/>
    <m/>
    <m/>
    <m/>
    <m/>
    <m/>
    <n v="0"/>
    <x v="0"/>
    <s v="£0.00"/>
    <s v="£0.00"/>
    <s v="£0.00"/>
    <s v="£0.00"/>
    <s v="£0.00"/>
    <n v="0"/>
    <m/>
  </r>
  <r>
    <x v="0"/>
    <s v="Weston Favell"/>
    <s v="023 / Store"/>
    <s v="GF"/>
    <n v="4"/>
    <s v="Joinery"/>
    <n v="401"/>
    <x v="5"/>
    <n v="40101"/>
    <x v="12"/>
    <m/>
    <m/>
    <m/>
    <x v="0"/>
    <m/>
    <n v="8"/>
    <m/>
    <m/>
    <m/>
    <m/>
    <m/>
    <m/>
    <n v="0"/>
    <x v="0"/>
    <s v="£0.00"/>
    <s v="£0.00"/>
    <s v="£0.00"/>
    <s v="£0.00"/>
    <s v="£0.00"/>
    <n v="0"/>
    <m/>
  </r>
  <r>
    <x v="0"/>
    <s v="Weston Favell"/>
    <s v="023 / Store"/>
    <s v="GF"/>
    <n v="4"/>
    <s v="Joinery"/>
    <n v="401"/>
    <x v="5"/>
    <n v="40102"/>
    <x v="6"/>
    <m/>
    <m/>
    <m/>
    <x v="0"/>
    <m/>
    <n v="8"/>
    <m/>
    <m/>
    <m/>
    <m/>
    <m/>
    <m/>
    <n v="0"/>
    <x v="0"/>
    <s v="£0.00"/>
    <s v="£0.00"/>
    <s v="£0.00"/>
    <s v="£0.00"/>
    <s v="£0.00"/>
    <n v="0"/>
    <m/>
  </r>
  <r>
    <x v="0"/>
    <s v="Weston Favell"/>
    <s v="019 / Inspectors office"/>
    <s v="GF"/>
    <n v="1"/>
    <s v="Internal Finishes"/>
    <n v="101"/>
    <x v="0"/>
    <n v="10102"/>
    <x v="0"/>
    <m/>
    <m/>
    <m/>
    <x v="0"/>
    <m/>
    <n v="10"/>
    <m/>
    <m/>
    <m/>
    <m/>
    <m/>
    <m/>
    <n v="0"/>
    <x v="0"/>
    <s v="£0.00"/>
    <s v="£0.00"/>
    <s v="£0.00"/>
    <s v="£0.00"/>
    <s v="£0.00"/>
    <n v="0"/>
    <m/>
  </r>
  <r>
    <x v="0"/>
    <s v="Weston Favell"/>
    <s v="019 / Inspectors office"/>
    <s v="GF"/>
    <n v="1"/>
    <s v="Internal Finishes"/>
    <n v="102"/>
    <x v="1"/>
    <n v="10207"/>
    <x v="1"/>
    <m/>
    <m/>
    <m/>
    <x v="0"/>
    <m/>
    <n v="12"/>
    <m/>
    <m/>
    <m/>
    <m/>
    <m/>
    <m/>
    <n v="0"/>
    <x v="0"/>
    <s v="£0.00"/>
    <s v="£0.00"/>
    <s v="£0.00"/>
    <s v="£0.00"/>
    <s v="£0.00"/>
    <n v="0"/>
    <m/>
  </r>
  <r>
    <x v="0"/>
    <s v="Weston Favell"/>
    <s v="019 / Inspectors office"/>
    <s v="GF"/>
    <n v="1"/>
    <s v="Internal Finishes"/>
    <n v="103"/>
    <x v="2"/>
    <n v="10302"/>
    <x v="2"/>
    <s v="m2"/>
    <n v="18"/>
    <n v="43.58"/>
    <x v="1"/>
    <n v="15"/>
    <n v="3"/>
    <n v="784.43999999999994"/>
    <s v="Carpet tiles aged and worn"/>
    <s v="Replace"/>
    <s v="INT 21"/>
    <n v="2"/>
    <n v="3"/>
    <n v="6"/>
    <x v="1"/>
    <s v="£0.00"/>
    <s v="£0.00"/>
    <n v="784.43999999999994"/>
    <s v="£0.00"/>
    <s v="£0.00"/>
    <n v="784.43999999999994"/>
    <m/>
  </r>
  <r>
    <x v="0"/>
    <s v="Weston Favell"/>
    <s v="019 / Inspectors office"/>
    <s v="GF"/>
    <n v="1"/>
    <s v="Internal Finishes"/>
    <n v="104"/>
    <x v="6"/>
    <n v="10401"/>
    <x v="8"/>
    <s v="m2"/>
    <n v="45"/>
    <n v="5.31"/>
    <x v="1"/>
    <n v="5"/>
    <n v="3"/>
    <n v="238.95"/>
    <s v="Poor decorations with scuffs and marks noted."/>
    <s v="Redecorate"/>
    <s v="INT 9"/>
    <n v="2"/>
    <n v="3"/>
    <n v="6"/>
    <x v="1"/>
    <s v="£0.00"/>
    <s v="£0.00"/>
    <n v="238.95"/>
    <s v="£0.00"/>
    <s v="£0.00"/>
    <n v="238.95"/>
    <m/>
  </r>
  <r>
    <x v="0"/>
    <s v="Weston Favell"/>
    <s v="019 / Inspectors office"/>
    <s v="GF"/>
    <n v="2"/>
    <s v="Door"/>
    <n v="201"/>
    <x v="3"/>
    <n v="20103"/>
    <x v="3"/>
    <m/>
    <m/>
    <m/>
    <x v="0"/>
    <m/>
    <n v="10"/>
    <m/>
    <m/>
    <m/>
    <m/>
    <m/>
    <m/>
    <n v="0"/>
    <x v="0"/>
    <s v="£0.00"/>
    <s v="£0.00"/>
    <s v="£0.00"/>
    <s v="£0.00"/>
    <s v="£0.00"/>
    <n v="0"/>
    <m/>
  </r>
  <r>
    <x v="0"/>
    <s v="Weston Favell"/>
    <s v="019 / Inspectors office"/>
    <m/>
    <n v="2"/>
    <s v="Door"/>
    <n v="201"/>
    <x v="3"/>
    <n v="20103"/>
    <x v="3"/>
    <s v="Item"/>
    <n v="1"/>
    <m/>
    <x v="1"/>
    <n v="25"/>
    <n v="1"/>
    <n v="100"/>
    <s v="Beading to vision panel poorly fitted"/>
    <s v="Re-fix vision panel beading to fire door."/>
    <s v="INT 2"/>
    <n v="2"/>
    <n v="3"/>
    <n v="6"/>
    <x v="1"/>
    <n v="100"/>
    <s v="£0.00"/>
    <s v="£0.00"/>
    <s v="£0.00"/>
    <s v="£0.00"/>
    <n v="100"/>
    <m/>
  </r>
  <r>
    <x v="0"/>
    <s v="Weston Favell"/>
    <s v="019 / Inspectors office"/>
    <s v="GF"/>
    <n v="3"/>
    <s v="Ironmongery"/>
    <n v="301"/>
    <x v="4"/>
    <n v="30101"/>
    <x v="4"/>
    <m/>
    <m/>
    <m/>
    <x v="0"/>
    <m/>
    <n v="10"/>
    <m/>
    <m/>
    <m/>
    <m/>
    <m/>
    <m/>
    <n v="0"/>
    <x v="0"/>
    <s v="£0.00"/>
    <s v="£0.00"/>
    <s v="£0.00"/>
    <s v="£0.00"/>
    <s v="£0.00"/>
    <n v="0"/>
    <m/>
  </r>
  <r>
    <x v="0"/>
    <s v="Weston Favell"/>
    <s v="019 / Inspectors office"/>
    <s v="GF"/>
    <n v="4"/>
    <s v="Joinery"/>
    <n v="401"/>
    <x v="5"/>
    <n v="40101"/>
    <x v="12"/>
    <m/>
    <m/>
    <m/>
    <x v="0"/>
    <m/>
    <n v="8"/>
    <m/>
    <m/>
    <m/>
    <m/>
    <m/>
    <m/>
    <n v="0"/>
    <x v="0"/>
    <s v="£0.00"/>
    <s v="£0.00"/>
    <s v="£0.00"/>
    <s v="£0.00"/>
    <s v="£0.00"/>
    <n v="0"/>
    <m/>
  </r>
  <r>
    <x v="0"/>
    <s v="Weston Favell"/>
    <s v="019 / Inspectors office"/>
    <s v="GF"/>
    <n v="4"/>
    <s v="Joinery"/>
    <n v="401"/>
    <x v="5"/>
    <n v="40102"/>
    <x v="6"/>
    <m/>
    <m/>
    <m/>
    <x v="0"/>
    <m/>
    <n v="8"/>
    <m/>
    <m/>
    <m/>
    <m/>
    <m/>
    <m/>
    <n v="0"/>
    <x v="0"/>
    <s v="£0.00"/>
    <s v="£0.00"/>
    <s v="£0.00"/>
    <s v="£0.00"/>
    <s v="£0.00"/>
    <n v="0"/>
    <m/>
  </r>
  <r>
    <x v="0"/>
    <s v="Weston Favell"/>
    <s v="019 / Inspectors office"/>
    <s v="GF"/>
    <n v="4"/>
    <s v="Joinery"/>
    <n v="401"/>
    <x v="5"/>
    <s v="40104DS"/>
    <x v="18"/>
    <m/>
    <m/>
    <m/>
    <x v="0"/>
    <m/>
    <n v="8"/>
    <m/>
    <m/>
    <m/>
    <m/>
    <m/>
    <m/>
    <n v="0"/>
    <x v="0"/>
    <s v="£0.00"/>
    <s v="£0.00"/>
    <s v="£0.00"/>
    <s v="£0.00"/>
    <s v="£0.00"/>
    <n v="0"/>
    <m/>
  </r>
  <r>
    <x v="0"/>
    <s v="Weston Favell"/>
    <s v="002 / 003 / 017"/>
    <s v="GF"/>
    <n v="1"/>
    <s v="Internal Finishes"/>
    <n v="101"/>
    <x v="0"/>
    <n v="10102"/>
    <x v="0"/>
    <s v="m2"/>
    <n v="30"/>
    <n v="76.47"/>
    <x v="1"/>
    <n v="25"/>
    <n v="2"/>
    <n v="2294.1"/>
    <s v="Suspended ceiling tiles worn"/>
    <s v="Replace"/>
    <s v="INT 22, INT 17"/>
    <n v="2"/>
    <n v="3"/>
    <n v="6"/>
    <x v="1"/>
    <s v="£0.00"/>
    <n v="2294.1"/>
    <s v="£0.00"/>
    <s v="£0.00"/>
    <s v="£0.00"/>
    <n v="2294.1"/>
    <m/>
  </r>
  <r>
    <x v="0"/>
    <s v="Weston Favell"/>
    <s v="002 / 003 / 017"/>
    <s v="GF"/>
    <n v="1"/>
    <s v="Internal Finishes"/>
    <n v="102"/>
    <x v="1"/>
    <n v="10203"/>
    <x v="48"/>
    <m/>
    <m/>
    <m/>
    <x v="0"/>
    <m/>
    <n v="40"/>
    <m/>
    <m/>
    <m/>
    <m/>
    <m/>
    <m/>
    <n v="0"/>
    <x v="0"/>
    <s v="£0.00"/>
    <s v="£0.00"/>
    <s v="£0.00"/>
    <s v="£0.00"/>
    <s v="£0.00"/>
    <n v="0"/>
    <m/>
  </r>
  <r>
    <x v="0"/>
    <s v="Weston Favell"/>
    <s v="002 / 003 / 017"/>
    <s v="GF"/>
    <n v="1"/>
    <s v="Internal Finishes"/>
    <n v="103"/>
    <x v="2"/>
    <n v="10301"/>
    <x v="65"/>
    <s v="m2"/>
    <n v="8"/>
    <n v="32.01"/>
    <x v="1"/>
    <n v="10"/>
    <n v="2"/>
    <n v="256.08"/>
    <s v="Vinyl aged and worn"/>
    <s v="Replace"/>
    <m/>
    <n v="2"/>
    <n v="3"/>
    <n v="6"/>
    <x v="1"/>
    <s v="£0.00"/>
    <n v="256.08"/>
    <s v="£0.00"/>
    <s v="£0.00"/>
    <s v="£0.00"/>
    <n v="256.08"/>
    <m/>
  </r>
  <r>
    <x v="0"/>
    <s v="Weston Favell"/>
    <s v="002 / 003 / 017"/>
    <s v="GF"/>
    <n v="1"/>
    <s v="Internal Finishes"/>
    <n v="103"/>
    <x v="2"/>
    <n v="10302"/>
    <x v="2"/>
    <s v="m2"/>
    <n v="22"/>
    <n v="43.58"/>
    <x v="1"/>
    <n v="15"/>
    <n v="2"/>
    <n v="958.76"/>
    <s v="Carpet tiles aged and worn"/>
    <s v="Replace"/>
    <s v="INT 21"/>
    <n v="2"/>
    <n v="3"/>
    <n v="6"/>
    <x v="1"/>
    <s v="£0.00"/>
    <n v="958.76"/>
    <s v="£0.00"/>
    <s v="£0.00"/>
    <s v="£0.00"/>
    <n v="958.76"/>
    <m/>
  </r>
  <r>
    <x v="0"/>
    <s v="Weston Favell"/>
    <s v="002 / 003 / 017"/>
    <s v="GF"/>
    <n v="2"/>
    <s v="Door"/>
    <n v="201"/>
    <x v="3"/>
    <n v="20107"/>
    <x v="23"/>
    <m/>
    <m/>
    <m/>
    <x v="0"/>
    <m/>
    <n v="10"/>
    <m/>
    <m/>
    <m/>
    <m/>
    <m/>
    <m/>
    <n v="0"/>
    <x v="0"/>
    <s v="£0.00"/>
    <s v="£0.00"/>
    <s v="£0.00"/>
    <s v="£0.00"/>
    <s v="£0.00"/>
    <n v="0"/>
    <m/>
  </r>
  <r>
    <x v="0"/>
    <s v="Weston Favell"/>
    <s v="002 / 003 / 017"/>
    <s v="GF"/>
    <n v="3"/>
    <s v="Ironmongery"/>
    <n v="301"/>
    <x v="4"/>
    <n v="30101"/>
    <x v="4"/>
    <m/>
    <m/>
    <m/>
    <x v="0"/>
    <m/>
    <n v="10"/>
    <m/>
    <m/>
    <m/>
    <m/>
    <m/>
    <m/>
    <n v="0"/>
    <x v="0"/>
    <s v="£0.00"/>
    <s v="£0.00"/>
    <s v="£0.00"/>
    <s v="£0.00"/>
    <s v="£0.00"/>
    <n v="0"/>
    <m/>
  </r>
  <r>
    <x v="0"/>
    <s v="Weston Favell"/>
    <s v="002 / 003 / 017"/>
    <s v="GF"/>
    <n v="4"/>
    <s v="Joinery"/>
    <n v="401"/>
    <x v="5"/>
    <n v="40101"/>
    <x v="12"/>
    <m/>
    <m/>
    <m/>
    <x v="0"/>
    <m/>
    <n v="8"/>
    <m/>
    <m/>
    <m/>
    <m/>
    <m/>
    <m/>
    <n v="0"/>
    <x v="0"/>
    <s v="£0.00"/>
    <s v="£0.00"/>
    <s v="£0.00"/>
    <s v="£0.00"/>
    <s v="£0.00"/>
    <n v="0"/>
    <m/>
  </r>
  <r>
    <x v="0"/>
    <s v="Weston Favell"/>
    <s v="002 / 003 / 017"/>
    <s v="GF"/>
    <n v="4"/>
    <s v="Joinery"/>
    <n v="401"/>
    <x v="5"/>
    <n v="40102"/>
    <x v="6"/>
    <m/>
    <m/>
    <m/>
    <x v="0"/>
    <m/>
    <n v="8"/>
    <m/>
    <m/>
    <m/>
    <m/>
    <m/>
    <m/>
    <n v="0"/>
    <x v="0"/>
    <s v="£0.00"/>
    <s v="£0.00"/>
    <s v="£0.00"/>
    <s v="£0.00"/>
    <s v="£0.00"/>
    <n v="0"/>
    <m/>
  </r>
  <r>
    <x v="0"/>
    <s v="Weston Favell"/>
    <s v="002 / 003 / 017"/>
    <s v="GF"/>
    <n v="4"/>
    <s v="Joinery"/>
    <n v="401"/>
    <x v="5"/>
    <s v="40104DS"/>
    <x v="18"/>
    <m/>
    <m/>
    <m/>
    <x v="0"/>
    <m/>
    <n v="8"/>
    <m/>
    <m/>
    <m/>
    <m/>
    <m/>
    <m/>
    <n v="0"/>
    <x v="0"/>
    <s v="£0.00"/>
    <s v="£0.00"/>
    <s v="£0.00"/>
    <s v="£0.00"/>
    <s v="£0.00"/>
    <n v="0"/>
    <m/>
  </r>
  <r>
    <x v="0"/>
    <s v="Weston Favell"/>
    <s v="016 - Male WC"/>
    <s v="GF"/>
    <n v="1"/>
    <s v="Internal Finishes"/>
    <n v="101"/>
    <x v="0"/>
    <n v="10102"/>
    <x v="0"/>
    <s v="m2"/>
    <n v="8"/>
    <n v="76.47"/>
    <x v="1"/>
    <n v="25"/>
    <n v="2"/>
    <n v="611.76"/>
    <s v="Suspended ceiling tiles worn"/>
    <s v="Replace"/>
    <s v="INT 22, INT 17"/>
    <n v="2"/>
    <n v="3"/>
    <n v="6"/>
    <x v="1"/>
    <s v="£0.00"/>
    <n v="611.76"/>
    <s v="£0.00"/>
    <s v="£0.00"/>
    <s v="£0.00"/>
    <n v="611.76"/>
    <m/>
  </r>
  <r>
    <x v="0"/>
    <s v="Weston Favell"/>
    <s v="016 - Male WC"/>
    <s v="GF"/>
    <n v="1"/>
    <s v="Internal Finishes"/>
    <n v="102"/>
    <x v="1"/>
    <n v="10205"/>
    <x v="29"/>
    <m/>
    <m/>
    <m/>
    <x v="0"/>
    <m/>
    <n v="12"/>
    <m/>
    <m/>
    <m/>
    <m/>
    <m/>
    <m/>
    <n v="0"/>
    <x v="0"/>
    <s v="£0.00"/>
    <s v="£0.00"/>
    <s v="£0.00"/>
    <s v="£0.00"/>
    <s v="£0.00"/>
    <n v="0"/>
    <m/>
  </r>
  <r>
    <x v="0"/>
    <s v="Weston Favell"/>
    <s v="016 - Male WC"/>
    <s v="GF"/>
    <n v="1"/>
    <s v="Internal Finishes"/>
    <n v="102"/>
    <x v="1"/>
    <n v="10207"/>
    <x v="1"/>
    <m/>
    <m/>
    <m/>
    <x v="0"/>
    <m/>
    <n v="12"/>
    <m/>
    <m/>
    <m/>
    <m/>
    <m/>
    <m/>
    <n v="0"/>
    <x v="0"/>
    <s v="£0.00"/>
    <s v="£0.00"/>
    <s v="£0.00"/>
    <s v="£0.00"/>
    <s v="£0.00"/>
    <n v="0"/>
    <m/>
  </r>
  <r>
    <x v="0"/>
    <s v="Weston Favell"/>
    <s v="016 - Male WC"/>
    <s v="GF"/>
    <n v="1"/>
    <s v="Internal Finishes"/>
    <n v="103"/>
    <x v="2"/>
    <n v="10305"/>
    <x v="30"/>
    <m/>
    <m/>
    <m/>
    <x v="0"/>
    <m/>
    <n v="6"/>
    <m/>
    <m/>
    <m/>
    <m/>
    <m/>
    <m/>
    <n v="0"/>
    <x v="0"/>
    <s v="£0.00"/>
    <s v="£0.00"/>
    <s v="£0.00"/>
    <s v="£0.00"/>
    <s v="£0.00"/>
    <n v="0"/>
    <m/>
  </r>
  <r>
    <x v="0"/>
    <s v="Weston Favell"/>
    <s v="016 - Male WC"/>
    <s v="GF"/>
    <n v="1"/>
    <s v="Internal Finishes"/>
    <n v="104"/>
    <x v="6"/>
    <n v="10401"/>
    <x v="8"/>
    <s v="m2"/>
    <n v="33"/>
    <n v="5.31"/>
    <x v="1"/>
    <n v="5"/>
    <n v="2"/>
    <n v="175.23"/>
    <s v="Poor decorations with scuffs and marks noted."/>
    <s v="Redecorate"/>
    <s v="INT 9"/>
    <n v="2"/>
    <n v="3"/>
    <n v="6"/>
    <x v="1"/>
    <s v="£0.00"/>
    <n v="175.23"/>
    <s v="£0.00"/>
    <s v="£0.00"/>
    <s v="£0.00"/>
    <n v="175.23"/>
    <m/>
  </r>
  <r>
    <x v="0"/>
    <s v="Weston Favell"/>
    <s v="016 - Male WC"/>
    <s v="GF"/>
    <n v="2"/>
    <s v="Door"/>
    <n v="201"/>
    <x v="3"/>
    <n v="20101"/>
    <x v="39"/>
    <m/>
    <m/>
    <m/>
    <x v="0"/>
    <m/>
    <n v="10"/>
    <m/>
    <m/>
    <m/>
    <m/>
    <m/>
    <m/>
    <n v="0"/>
    <x v="0"/>
    <s v="£0.00"/>
    <s v="£0.00"/>
    <s v="£0.00"/>
    <s v="£0.00"/>
    <s v="£0.00"/>
    <n v="0"/>
    <m/>
  </r>
  <r>
    <x v="0"/>
    <s v="Weston Favell"/>
    <s v="016 - Male WC"/>
    <s v="GF"/>
    <n v="2"/>
    <s v="Door"/>
    <n v="201"/>
    <x v="3"/>
    <n v="20102"/>
    <x v="15"/>
    <m/>
    <m/>
    <m/>
    <x v="0"/>
    <m/>
    <n v="10"/>
    <m/>
    <m/>
    <m/>
    <m/>
    <m/>
    <m/>
    <n v="0"/>
    <x v="0"/>
    <s v="£0.00"/>
    <s v="£0.00"/>
    <s v="£0.00"/>
    <s v="£0.00"/>
    <s v="£0.00"/>
    <n v="0"/>
    <m/>
  </r>
  <r>
    <x v="0"/>
    <s v="Weston Favell"/>
    <s v="016 - Male WC"/>
    <s v="GF"/>
    <n v="3"/>
    <s v="Ironmongery"/>
    <n v="301"/>
    <x v="4"/>
    <n v="30101"/>
    <x v="4"/>
    <m/>
    <m/>
    <m/>
    <x v="0"/>
    <m/>
    <n v="10"/>
    <m/>
    <m/>
    <m/>
    <m/>
    <m/>
    <m/>
    <n v="0"/>
    <x v="0"/>
    <s v="£0.00"/>
    <s v="£0.00"/>
    <s v="£0.00"/>
    <s v="£0.00"/>
    <s v="£0.00"/>
    <n v="0"/>
    <m/>
  </r>
  <r>
    <x v="0"/>
    <s v="Weston Favell"/>
    <s v="016 - Male WC"/>
    <s v="GF"/>
    <n v="4"/>
    <s v="Joinery"/>
    <n v="401"/>
    <x v="5"/>
    <n v="40101"/>
    <x v="12"/>
    <m/>
    <m/>
    <m/>
    <x v="0"/>
    <m/>
    <n v="8"/>
    <m/>
    <m/>
    <m/>
    <m/>
    <m/>
    <m/>
    <n v="0"/>
    <x v="0"/>
    <s v="£0.00"/>
    <s v="£0.00"/>
    <s v="£0.00"/>
    <s v="£0.00"/>
    <s v="£0.00"/>
    <n v="0"/>
    <m/>
  </r>
  <r>
    <x v="0"/>
    <s v="Weston Favell"/>
    <s v="016 - Male WC"/>
    <s v="GF"/>
    <n v="5"/>
    <s v="Sanitary ware"/>
    <n v="501"/>
    <x v="13"/>
    <n v="50101"/>
    <x v="36"/>
    <m/>
    <m/>
    <m/>
    <x v="0"/>
    <m/>
    <n v="8"/>
    <m/>
    <m/>
    <m/>
    <m/>
    <m/>
    <m/>
    <n v="0"/>
    <x v="0"/>
    <s v="£0.00"/>
    <s v="£0.00"/>
    <s v="£0.00"/>
    <s v="£0.00"/>
    <s v="£0.00"/>
    <n v="0"/>
    <m/>
  </r>
  <r>
    <x v="0"/>
    <s v="Weston Favell"/>
    <s v="016 - Male WC"/>
    <s v="GF"/>
    <n v="5"/>
    <s v="Sanitary ware"/>
    <n v="502"/>
    <x v="8"/>
    <n v="50201"/>
    <x v="36"/>
    <s v="Item"/>
    <n v="2"/>
    <n v="289.33999999999997"/>
    <x v="1"/>
    <n v="20"/>
    <n v="2"/>
    <n v="578.67999999999995"/>
    <s v="Poor condition"/>
    <s v="Replace"/>
    <s v="INT 27"/>
    <n v="2"/>
    <n v="3"/>
    <n v="6"/>
    <x v="1"/>
    <s v="£0.00"/>
    <n v="578.67999999999995"/>
    <s v="£0.00"/>
    <s v="£0.00"/>
    <s v="£0.00"/>
    <n v="578.67999999999995"/>
    <m/>
  </r>
  <r>
    <x v="0"/>
    <s v="Weston Favell"/>
    <s v="016 - Male WC"/>
    <s v="GF"/>
    <n v="5"/>
    <s v="Sanitary ware"/>
    <n v="503"/>
    <x v="14"/>
    <n v="50301"/>
    <x v="36"/>
    <m/>
    <m/>
    <m/>
    <x v="0"/>
    <m/>
    <n v="8"/>
    <m/>
    <m/>
    <m/>
    <m/>
    <m/>
    <m/>
    <n v="0"/>
    <x v="0"/>
    <s v="£0.00"/>
    <s v="£0.00"/>
    <s v="£0.00"/>
    <s v="£0.00"/>
    <s v="£0.00"/>
    <n v="0"/>
    <m/>
  </r>
  <r>
    <x v="0"/>
    <s v="Weston Favell"/>
    <s v="016 - Male WC"/>
    <s v="GF"/>
    <n v="5"/>
    <s v="Sanitary ware"/>
    <n v="504"/>
    <x v="11"/>
    <n v="50401"/>
    <x v="32"/>
    <s v="Item"/>
    <n v="1"/>
    <n v="650"/>
    <x v="1"/>
    <n v="20"/>
    <n v="2"/>
    <n v="650"/>
    <s v="IPS is worn and past life expectancy "/>
    <s v="Replace"/>
    <s v="INT 27"/>
    <n v="2"/>
    <n v="3"/>
    <n v="6"/>
    <x v="1"/>
    <s v="£0.00"/>
    <n v="650"/>
    <s v="£0.00"/>
    <s v="£0.00"/>
    <s v="£0.00"/>
    <n v="650"/>
    <m/>
  </r>
  <r>
    <x v="0"/>
    <s v="Weston Favell"/>
    <s v="016 - Male WC"/>
    <s v="GF"/>
    <n v="5"/>
    <s v="Sanitary ware"/>
    <n v="506"/>
    <x v="16"/>
    <n v="50601"/>
    <x v="32"/>
    <s v="Item"/>
    <n v="1"/>
    <n v="650"/>
    <x v="1"/>
    <n v="20"/>
    <n v="2"/>
    <n v="650"/>
    <s v="IPS is worn and past life expectancy "/>
    <s v="Replace"/>
    <s v="INT 27"/>
    <n v="2"/>
    <n v="3"/>
    <n v="6"/>
    <x v="1"/>
    <s v="£0.00"/>
    <n v="650"/>
    <s v="£0.00"/>
    <s v="£0.00"/>
    <s v="£0.00"/>
    <n v="650"/>
    <m/>
  </r>
  <r>
    <x v="0"/>
    <s v="Weston Favell"/>
    <s v="018 - Female WC"/>
    <s v="GF"/>
    <n v="1"/>
    <s v="Internal Finishes"/>
    <n v="101"/>
    <x v="0"/>
    <n v="10102"/>
    <x v="0"/>
    <s v="m2"/>
    <n v="8"/>
    <n v="76.47"/>
    <x v="1"/>
    <n v="25"/>
    <n v="2"/>
    <n v="611.76"/>
    <s v="Poor condition"/>
    <s v="Replace"/>
    <s v="INT 22, INT 17"/>
    <n v="2"/>
    <n v="3"/>
    <n v="6"/>
    <x v="1"/>
    <s v="£0.00"/>
    <n v="611.76"/>
    <s v="£0.00"/>
    <s v="£0.00"/>
    <s v="£0.00"/>
    <n v="611.76"/>
    <m/>
  </r>
  <r>
    <x v="0"/>
    <s v="Weston Favell"/>
    <s v="018 - Female WC"/>
    <s v="GF"/>
    <n v="1"/>
    <s v="Internal Finishes"/>
    <n v="102"/>
    <x v="1"/>
    <n v="10205"/>
    <x v="29"/>
    <m/>
    <m/>
    <m/>
    <x v="0"/>
    <m/>
    <n v="12"/>
    <m/>
    <m/>
    <m/>
    <m/>
    <m/>
    <m/>
    <n v="0"/>
    <x v="0"/>
    <s v="£0.00"/>
    <s v="£0.00"/>
    <s v="£0.00"/>
    <s v="£0.00"/>
    <s v="£0.00"/>
    <n v="0"/>
    <m/>
  </r>
  <r>
    <x v="0"/>
    <s v="Weston Favell"/>
    <s v="018 - Female WC"/>
    <s v="GF"/>
    <n v="1"/>
    <s v="Internal Finishes"/>
    <n v="102"/>
    <x v="1"/>
    <n v="10207"/>
    <x v="1"/>
    <m/>
    <m/>
    <m/>
    <x v="0"/>
    <m/>
    <n v="12"/>
    <m/>
    <m/>
    <m/>
    <m/>
    <m/>
    <m/>
    <n v="0"/>
    <x v="0"/>
    <s v="£0.00"/>
    <s v="£0.00"/>
    <s v="£0.00"/>
    <s v="£0.00"/>
    <s v="£0.00"/>
    <n v="0"/>
    <m/>
  </r>
  <r>
    <x v="0"/>
    <s v="Weston Favell"/>
    <s v="018 - Female WC"/>
    <s v="GF"/>
    <n v="1"/>
    <s v="Internal Finishes"/>
    <n v="103"/>
    <x v="2"/>
    <n v="10305"/>
    <x v="30"/>
    <m/>
    <m/>
    <m/>
    <x v="0"/>
    <m/>
    <n v="6"/>
    <m/>
    <m/>
    <m/>
    <m/>
    <m/>
    <m/>
    <n v="0"/>
    <x v="0"/>
    <s v="£0.00"/>
    <s v="£0.00"/>
    <s v="£0.00"/>
    <s v="£0.00"/>
    <s v="£0.00"/>
    <n v="0"/>
    <m/>
  </r>
  <r>
    <x v="0"/>
    <s v="Weston Favell"/>
    <s v="018 - Female WC"/>
    <s v="GF"/>
    <n v="1"/>
    <s v="Internal Finishes"/>
    <n v="104"/>
    <x v="6"/>
    <n v="10401"/>
    <x v="8"/>
    <s v="m2"/>
    <n v="25"/>
    <n v="5.31"/>
    <x v="1"/>
    <n v="5"/>
    <n v="2"/>
    <n v="132.75"/>
    <s v="Poor decorations with scuffs and marks noted."/>
    <s v="Redecorate"/>
    <s v="INT 9"/>
    <n v="2"/>
    <n v="3"/>
    <n v="6"/>
    <x v="1"/>
    <s v="£0.00"/>
    <n v="132.75"/>
    <s v="£0.00"/>
    <s v="£0.00"/>
    <s v="£0.00"/>
    <n v="132.75"/>
    <m/>
  </r>
  <r>
    <x v="0"/>
    <s v="Weston Favell"/>
    <s v="018 - Female WC"/>
    <s v="GF"/>
    <n v="2"/>
    <s v="Door"/>
    <n v="201"/>
    <x v="3"/>
    <n v="20101"/>
    <x v="39"/>
    <m/>
    <m/>
    <m/>
    <x v="0"/>
    <m/>
    <n v="10"/>
    <m/>
    <m/>
    <m/>
    <m/>
    <m/>
    <m/>
    <n v="0"/>
    <x v="0"/>
    <s v="£0.00"/>
    <s v="£0.00"/>
    <s v="£0.00"/>
    <s v="£0.00"/>
    <s v="£0.00"/>
    <n v="0"/>
    <m/>
  </r>
  <r>
    <x v="0"/>
    <s v="Weston Favell"/>
    <s v="018 - Female WC"/>
    <s v="GF"/>
    <n v="2"/>
    <s v="Door"/>
    <n v="201"/>
    <x v="3"/>
    <n v="20102"/>
    <x v="15"/>
    <m/>
    <m/>
    <m/>
    <x v="0"/>
    <m/>
    <n v="10"/>
    <m/>
    <m/>
    <m/>
    <m/>
    <m/>
    <m/>
    <n v="0"/>
    <x v="0"/>
    <s v="£0.00"/>
    <s v="£0.00"/>
    <s v="£0.00"/>
    <s v="£0.00"/>
    <s v="£0.00"/>
    <n v="0"/>
    <m/>
  </r>
  <r>
    <x v="0"/>
    <s v="Weston Favell"/>
    <s v="018 - Female WC"/>
    <s v="GF"/>
    <n v="3"/>
    <s v="Ironmongery"/>
    <n v="301"/>
    <x v="4"/>
    <n v="30101"/>
    <x v="4"/>
    <m/>
    <m/>
    <m/>
    <x v="0"/>
    <m/>
    <n v="10"/>
    <m/>
    <m/>
    <m/>
    <m/>
    <m/>
    <m/>
    <n v="0"/>
    <x v="0"/>
    <s v="£0.00"/>
    <s v="£0.00"/>
    <s v="£0.00"/>
    <s v="£0.00"/>
    <s v="£0.00"/>
    <n v="0"/>
    <m/>
  </r>
  <r>
    <x v="0"/>
    <s v="Weston Favell"/>
    <s v="018 - Female WC"/>
    <s v="GF"/>
    <n v="4"/>
    <s v="Joinery"/>
    <n v="401"/>
    <x v="5"/>
    <n v="40101"/>
    <x v="12"/>
    <m/>
    <m/>
    <m/>
    <x v="0"/>
    <m/>
    <n v="8"/>
    <m/>
    <m/>
    <m/>
    <m/>
    <m/>
    <m/>
    <n v="0"/>
    <x v="0"/>
    <s v="£0.00"/>
    <s v="£0.00"/>
    <s v="£0.00"/>
    <s v="£0.00"/>
    <s v="£0.00"/>
    <n v="0"/>
    <m/>
  </r>
  <r>
    <x v="0"/>
    <s v="Weston Favell"/>
    <s v="018 - Female WC"/>
    <s v="GF"/>
    <n v="5"/>
    <s v="Sanitary ware"/>
    <n v="501"/>
    <x v="13"/>
    <n v="50101"/>
    <x v="36"/>
    <s v="Item"/>
    <n v="2"/>
    <n v="307.90999999999997"/>
    <x v="1"/>
    <n v="20"/>
    <n v="3"/>
    <n v="615.81999999999994"/>
    <s v="Poor condition"/>
    <s v="Replace"/>
    <s v="INT 27"/>
    <n v="2"/>
    <n v="3"/>
    <n v="6"/>
    <x v="1"/>
    <s v="£0.00"/>
    <s v="£0.00"/>
    <n v="615.81999999999994"/>
    <s v="£0.00"/>
    <s v="£0.00"/>
    <n v="615.81999999999994"/>
    <m/>
  </r>
  <r>
    <x v="0"/>
    <s v="Weston Favell"/>
    <s v="018 - Female WC"/>
    <s v="GF"/>
    <n v="5"/>
    <s v="Sanitary ware"/>
    <n v="502"/>
    <x v="8"/>
    <n v="50201"/>
    <x v="36"/>
    <s v="Item"/>
    <n v="2"/>
    <n v="289.33999999999997"/>
    <x v="1"/>
    <n v="20"/>
    <n v="2"/>
    <n v="578.67999999999995"/>
    <s v="Poor condition"/>
    <s v="Replace"/>
    <s v="INT 27"/>
    <n v="2"/>
    <n v="3"/>
    <n v="6"/>
    <x v="1"/>
    <s v="£0.00"/>
    <n v="578.67999999999995"/>
    <s v="£0.00"/>
    <s v="£0.00"/>
    <s v="£0.00"/>
    <n v="578.67999999999995"/>
    <m/>
  </r>
  <r>
    <x v="0"/>
    <s v="Weston Favell"/>
    <s v="018 - Female WC"/>
    <s v="GF"/>
    <n v="5"/>
    <s v="Sanitary ware"/>
    <n v="505"/>
    <x v="15"/>
    <n v="50501"/>
    <x v="32"/>
    <s v="Item"/>
    <n v="2"/>
    <n v="650"/>
    <x v="1"/>
    <n v="20"/>
    <n v="2"/>
    <n v="1300"/>
    <s v="IPS is worn and past life expectancy "/>
    <s v="Replace"/>
    <s v="INT 27"/>
    <n v="2"/>
    <n v="3"/>
    <n v="6"/>
    <x v="1"/>
    <s v="£0.00"/>
    <n v="1300"/>
    <s v="£0.00"/>
    <s v="£0.00"/>
    <s v="£0.00"/>
    <n v="1300"/>
    <m/>
  </r>
  <r>
    <x v="0"/>
    <s v="Weston Favell"/>
    <s v="018 - Female WC"/>
    <s v="GF"/>
    <n v="5"/>
    <s v="Sanitary ware"/>
    <n v="504"/>
    <x v="11"/>
    <n v="50401"/>
    <x v="32"/>
    <s v="Item"/>
    <n v="1"/>
    <n v="650"/>
    <x v="1"/>
    <n v="20"/>
    <n v="2"/>
    <n v="650"/>
    <s v="IPS is worn and past life expectancy "/>
    <s v="Replace"/>
    <s v="INT 27"/>
    <n v="2"/>
    <n v="3"/>
    <n v="6"/>
    <x v="1"/>
    <s v="£0.00"/>
    <n v="650"/>
    <s v="£0.00"/>
    <s v="£0.00"/>
    <s v="£0.00"/>
    <n v="650"/>
    <m/>
  </r>
  <r>
    <x v="0"/>
    <s v="Weston Favell"/>
    <s v="018 - Female WC"/>
    <s v="GF"/>
    <n v="5"/>
    <s v="Sanitary ware"/>
    <n v="506"/>
    <x v="16"/>
    <n v="50601"/>
    <x v="32"/>
    <s v="Item"/>
    <n v="1"/>
    <n v="650"/>
    <x v="1"/>
    <n v="20"/>
    <n v="2"/>
    <n v="650"/>
    <s v="IPS is worn and past life expectancy "/>
    <s v="Replace"/>
    <s v="INT 27"/>
    <n v="2"/>
    <n v="3"/>
    <n v="6"/>
    <x v="1"/>
    <s v="£0.00"/>
    <n v="650"/>
    <s v="£0.00"/>
    <s v="£0.00"/>
    <s v="£0.00"/>
    <n v="650"/>
    <m/>
  </r>
  <r>
    <x v="0"/>
    <s v="Weston Favell"/>
    <s v="006 - Force response store"/>
    <s v="GF"/>
    <n v="1"/>
    <s v="Internal Finishes"/>
    <n v="101"/>
    <x v="0"/>
    <n v="10102"/>
    <x v="0"/>
    <m/>
    <m/>
    <m/>
    <x v="0"/>
    <m/>
    <n v="6"/>
    <m/>
    <m/>
    <m/>
    <m/>
    <m/>
    <m/>
    <n v="0"/>
    <x v="0"/>
    <s v="£0.00"/>
    <s v="£0.00"/>
    <s v="£0.00"/>
    <s v="£0.00"/>
    <s v="£0.00"/>
    <n v="0"/>
    <m/>
  </r>
  <r>
    <x v="0"/>
    <s v="Weston Favell"/>
    <s v="006 - Force response store"/>
    <s v="GF"/>
    <n v="1"/>
    <s v="Internal Finishes"/>
    <n v="102"/>
    <x v="1"/>
    <n v="10207"/>
    <x v="1"/>
    <m/>
    <m/>
    <m/>
    <x v="0"/>
    <m/>
    <n v="12"/>
    <m/>
    <m/>
    <m/>
    <m/>
    <m/>
    <m/>
    <n v="0"/>
    <x v="0"/>
    <s v="£0.00"/>
    <s v="£0.00"/>
    <s v="£0.00"/>
    <s v="£0.00"/>
    <s v="£0.00"/>
    <n v="0"/>
    <m/>
  </r>
  <r>
    <x v="0"/>
    <s v="Weston Favell"/>
    <s v="006 - Force response store"/>
    <s v="GF"/>
    <n v="1"/>
    <s v="Internal Finishes"/>
    <n v="103"/>
    <x v="2"/>
    <n v="10302"/>
    <x v="2"/>
    <m/>
    <m/>
    <m/>
    <x v="0"/>
    <m/>
    <n v="7"/>
    <m/>
    <m/>
    <m/>
    <m/>
    <m/>
    <m/>
    <n v="0"/>
    <x v="0"/>
    <s v="£0.00"/>
    <s v="£0.00"/>
    <s v="£0.00"/>
    <s v="£0.00"/>
    <s v="£0.00"/>
    <n v="0"/>
    <m/>
  </r>
  <r>
    <x v="0"/>
    <s v="Weston Favell"/>
    <s v="006 - Force response store"/>
    <s v="GF"/>
    <n v="1"/>
    <s v="Internal Finishes"/>
    <n v="104"/>
    <x v="6"/>
    <n v="10401"/>
    <x v="8"/>
    <m/>
    <m/>
    <m/>
    <x v="0"/>
    <m/>
    <n v="6"/>
    <m/>
    <m/>
    <m/>
    <m/>
    <m/>
    <m/>
    <n v="0"/>
    <x v="0"/>
    <s v="£0.00"/>
    <s v="£0.00"/>
    <s v="£0.00"/>
    <s v="£0.00"/>
    <s v="£0.00"/>
    <n v="0"/>
    <m/>
  </r>
  <r>
    <x v="0"/>
    <s v="Weston Favell"/>
    <s v="006 - Force response store"/>
    <s v="GF"/>
    <n v="1"/>
    <s v="Internal Finishes"/>
    <n v="104"/>
    <x v="6"/>
    <n v="10407"/>
    <x v="68"/>
    <m/>
    <m/>
    <m/>
    <x v="0"/>
    <m/>
    <n v="6"/>
    <m/>
    <m/>
    <m/>
    <m/>
    <m/>
    <m/>
    <n v="0"/>
    <x v="0"/>
    <s v="£0.00"/>
    <s v="£0.00"/>
    <s v="£0.00"/>
    <s v="£0.00"/>
    <s v="£0.00"/>
    <n v="0"/>
    <m/>
  </r>
  <r>
    <x v="0"/>
    <s v="Weston Favell"/>
    <s v="006 - Force response store"/>
    <s v="GF"/>
    <n v="1"/>
    <s v="Internal Finishes"/>
    <n v="104"/>
    <x v="6"/>
    <n v="10409"/>
    <x v="38"/>
    <m/>
    <m/>
    <m/>
    <x v="0"/>
    <m/>
    <n v="6"/>
    <m/>
    <m/>
    <m/>
    <m/>
    <m/>
    <m/>
    <n v="0"/>
    <x v="0"/>
    <s v="£0.00"/>
    <s v="£0.00"/>
    <s v="£0.00"/>
    <s v="£0.00"/>
    <s v="£0.00"/>
    <n v="0"/>
    <m/>
  </r>
  <r>
    <x v="0"/>
    <s v="Weston Favell"/>
    <s v="006 - Force response store"/>
    <s v="GF"/>
    <n v="2"/>
    <s v="Door"/>
    <n v="201"/>
    <x v="3"/>
    <n v="20103"/>
    <x v="3"/>
    <m/>
    <m/>
    <m/>
    <x v="0"/>
    <m/>
    <n v="10"/>
    <m/>
    <m/>
    <m/>
    <m/>
    <m/>
    <m/>
    <n v="0"/>
    <x v="0"/>
    <s v="£0.00"/>
    <s v="£0.00"/>
    <s v="£0.00"/>
    <s v="£0.00"/>
    <s v="£0.00"/>
    <n v="0"/>
    <m/>
  </r>
  <r>
    <x v="0"/>
    <s v="Weston Favell"/>
    <s v="006 - Force response store"/>
    <s v="GF"/>
    <n v="3"/>
    <s v="Ironmongery"/>
    <n v="301"/>
    <x v="4"/>
    <n v="30101"/>
    <x v="4"/>
    <m/>
    <m/>
    <m/>
    <x v="0"/>
    <m/>
    <n v="10"/>
    <m/>
    <m/>
    <m/>
    <m/>
    <m/>
    <m/>
    <n v="0"/>
    <x v="0"/>
    <s v="£0.00"/>
    <s v="£0.00"/>
    <s v="£0.00"/>
    <s v="£0.00"/>
    <s v="£0.00"/>
    <n v="0"/>
    <m/>
  </r>
  <r>
    <x v="0"/>
    <s v="Weston Favell"/>
    <s v="006 - Force response store"/>
    <s v="GF"/>
    <n v="4"/>
    <s v="Joinery"/>
    <n v="401"/>
    <x v="5"/>
    <n v="40101"/>
    <x v="12"/>
    <m/>
    <m/>
    <m/>
    <x v="0"/>
    <m/>
    <n v="8"/>
    <m/>
    <m/>
    <m/>
    <m/>
    <m/>
    <m/>
    <n v="0"/>
    <x v="0"/>
    <s v="£0.00"/>
    <s v="£0.00"/>
    <s v="£0.00"/>
    <s v="£0.00"/>
    <s v="£0.00"/>
    <n v="0"/>
    <m/>
  </r>
  <r>
    <x v="0"/>
    <s v="Weston Favell"/>
    <s v="006 - Force response store"/>
    <s v="GF"/>
    <n v="4"/>
    <s v="Joinery"/>
    <n v="401"/>
    <x v="5"/>
    <n v="40102"/>
    <x v="6"/>
    <m/>
    <m/>
    <m/>
    <x v="0"/>
    <m/>
    <n v="8"/>
    <m/>
    <m/>
    <m/>
    <m/>
    <m/>
    <m/>
    <n v="0"/>
    <x v="0"/>
    <s v="£0.00"/>
    <s v="£0.00"/>
    <s v="£0.00"/>
    <s v="£0.00"/>
    <s v="£0.00"/>
    <n v="0"/>
    <m/>
  </r>
  <r>
    <x v="0"/>
    <s v="Weston Favell"/>
    <s v="005 - Proactive Team"/>
    <s v="GF"/>
    <n v="1"/>
    <s v="Internal Finishes"/>
    <n v="101"/>
    <x v="0"/>
    <n v="10102"/>
    <x v="0"/>
    <m/>
    <m/>
    <m/>
    <x v="0"/>
    <m/>
    <n v="6"/>
    <m/>
    <m/>
    <m/>
    <m/>
    <m/>
    <m/>
    <n v="0"/>
    <x v="0"/>
    <s v="£0.00"/>
    <s v="£0.00"/>
    <s v="£0.00"/>
    <s v="£0.00"/>
    <s v="£0.00"/>
    <n v="0"/>
    <m/>
  </r>
  <r>
    <x v="0"/>
    <s v="Weston Favell"/>
    <s v="005 - Proactive Team"/>
    <s v="GF"/>
    <n v="1"/>
    <s v="Internal Finishes"/>
    <n v="102"/>
    <x v="1"/>
    <n v="10207"/>
    <x v="1"/>
    <m/>
    <m/>
    <m/>
    <x v="0"/>
    <m/>
    <n v="12"/>
    <m/>
    <m/>
    <m/>
    <m/>
    <m/>
    <m/>
    <n v="0"/>
    <x v="0"/>
    <s v="£0.00"/>
    <s v="£0.00"/>
    <s v="£0.00"/>
    <s v="£0.00"/>
    <s v="£0.00"/>
    <n v="0"/>
    <m/>
  </r>
  <r>
    <x v="0"/>
    <s v="Weston Favell"/>
    <s v="005 - Proactive Team"/>
    <s v="GF"/>
    <n v="1"/>
    <s v="Internal Finishes"/>
    <n v="103"/>
    <x v="2"/>
    <n v="10302"/>
    <x v="2"/>
    <m/>
    <m/>
    <m/>
    <x v="0"/>
    <m/>
    <n v="7"/>
    <m/>
    <m/>
    <m/>
    <m/>
    <m/>
    <m/>
    <n v="0"/>
    <x v="0"/>
    <s v="£0.00"/>
    <s v="£0.00"/>
    <s v="£0.00"/>
    <s v="£0.00"/>
    <s v="£0.00"/>
    <n v="0"/>
    <m/>
  </r>
  <r>
    <x v="0"/>
    <s v="Weston Favell"/>
    <s v="005 - Proactive Team"/>
    <s v="GF"/>
    <n v="1"/>
    <s v="Internal Finishes"/>
    <n v="104"/>
    <x v="6"/>
    <n v="10401"/>
    <x v="8"/>
    <m/>
    <m/>
    <m/>
    <x v="0"/>
    <m/>
    <n v="6"/>
    <m/>
    <m/>
    <m/>
    <m/>
    <m/>
    <m/>
    <n v="0"/>
    <x v="0"/>
    <s v="£0.00"/>
    <s v="£0.00"/>
    <s v="£0.00"/>
    <s v="£0.00"/>
    <s v="£0.00"/>
    <n v="0"/>
    <m/>
  </r>
  <r>
    <x v="0"/>
    <s v="Weston Favell"/>
    <s v="005 - Proactive Team"/>
    <s v="GF"/>
    <n v="1"/>
    <s v="Internal Finishes"/>
    <n v="104"/>
    <x v="6"/>
    <n v="10407"/>
    <x v="68"/>
    <m/>
    <m/>
    <m/>
    <x v="0"/>
    <m/>
    <n v="6"/>
    <m/>
    <m/>
    <m/>
    <m/>
    <m/>
    <m/>
    <n v="0"/>
    <x v="0"/>
    <s v="£0.00"/>
    <s v="£0.00"/>
    <s v="£0.00"/>
    <s v="£0.00"/>
    <s v="£0.00"/>
    <n v="0"/>
    <m/>
  </r>
  <r>
    <x v="0"/>
    <s v="Weston Favell"/>
    <s v="005 - Proactive Team"/>
    <s v="GF"/>
    <n v="1"/>
    <s v="Internal Finishes"/>
    <n v="104"/>
    <x v="6"/>
    <n v="10409"/>
    <x v="38"/>
    <m/>
    <m/>
    <m/>
    <x v="0"/>
    <m/>
    <n v="6"/>
    <m/>
    <m/>
    <m/>
    <m/>
    <m/>
    <m/>
    <n v="0"/>
    <x v="0"/>
    <s v="£0.00"/>
    <s v="£0.00"/>
    <s v="£0.00"/>
    <s v="£0.00"/>
    <s v="£0.00"/>
    <n v="0"/>
    <m/>
  </r>
  <r>
    <x v="0"/>
    <s v="Weston Favell"/>
    <s v="005 - Proactive Team"/>
    <s v="GF"/>
    <n v="2"/>
    <s v="Door"/>
    <n v="201"/>
    <x v="3"/>
    <n v="20107"/>
    <x v="23"/>
    <m/>
    <m/>
    <m/>
    <x v="0"/>
    <m/>
    <n v="10"/>
    <m/>
    <m/>
    <m/>
    <m/>
    <m/>
    <m/>
    <n v="0"/>
    <x v="0"/>
    <s v="£0.00"/>
    <s v="£0.00"/>
    <s v="£0.00"/>
    <s v="£0.00"/>
    <s v="£0.00"/>
    <n v="0"/>
    <m/>
  </r>
  <r>
    <x v="0"/>
    <s v="Weston Favell"/>
    <s v="005 - Proactive Team"/>
    <s v="GF"/>
    <n v="3"/>
    <s v="Ironmongery"/>
    <n v="301"/>
    <x v="4"/>
    <n v="30101"/>
    <x v="4"/>
    <m/>
    <m/>
    <m/>
    <x v="0"/>
    <m/>
    <n v="10"/>
    <m/>
    <m/>
    <m/>
    <m/>
    <m/>
    <m/>
    <n v="0"/>
    <x v="0"/>
    <s v="£0.00"/>
    <s v="£0.00"/>
    <s v="£0.00"/>
    <s v="£0.00"/>
    <s v="£0.00"/>
    <n v="0"/>
    <m/>
  </r>
  <r>
    <x v="0"/>
    <s v="Weston Favell"/>
    <s v="005 - Proactive Team"/>
    <s v="GF"/>
    <n v="4"/>
    <s v="Joinery"/>
    <n v="401"/>
    <x v="5"/>
    <n v="40101"/>
    <x v="12"/>
    <m/>
    <m/>
    <m/>
    <x v="0"/>
    <m/>
    <n v="8"/>
    <m/>
    <m/>
    <m/>
    <m/>
    <m/>
    <m/>
    <n v="0"/>
    <x v="0"/>
    <s v="£0.00"/>
    <s v="£0.00"/>
    <s v="£0.00"/>
    <s v="£0.00"/>
    <s v="£0.00"/>
    <n v="0"/>
    <m/>
  </r>
  <r>
    <x v="0"/>
    <s v="Weston Favell"/>
    <s v="005 - Proactive Team"/>
    <s v="GF"/>
    <n v="4"/>
    <s v="Joinery"/>
    <n v="401"/>
    <x v="5"/>
    <n v="40102"/>
    <x v="6"/>
    <m/>
    <m/>
    <m/>
    <x v="0"/>
    <m/>
    <n v="8"/>
    <m/>
    <m/>
    <m/>
    <m/>
    <m/>
    <m/>
    <n v="0"/>
    <x v="0"/>
    <s v="£0.00"/>
    <s v="£0.00"/>
    <s v="£0.00"/>
    <s v="£0.00"/>
    <s v="£0.00"/>
    <n v="0"/>
    <m/>
  </r>
  <r>
    <x v="0"/>
    <s v="Weston Favell"/>
    <s v="005 - Proactive Team"/>
    <s v="GF"/>
    <n v="7"/>
    <s v="FF&amp;E"/>
    <n v="701"/>
    <x v="7"/>
    <s v="70110DS"/>
    <x v="19"/>
    <m/>
    <m/>
    <m/>
    <x v="0"/>
    <m/>
    <n v="8"/>
    <m/>
    <m/>
    <m/>
    <m/>
    <m/>
    <m/>
    <n v="0"/>
    <x v="0"/>
    <s v="£0.00"/>
    <s v="£0.00"/>
    <s v="£0.00"/>
    <s v="£0.00"/>
    <s v="£0.00"/>
    <n v="0"/>
    <m/>
  </r>
  <r>
    <x v="0"/>
    <s v="Weston Favell"/>
    <s v="004 - Cleaners Cpd"/>
    <s v="GF"/>
    <n v="1"/>
    <s v="Internal Finishes"/>
    <n v="101"/>
    <x v="0"/>
    <n v="10102"/>
    <x v="0"/>
    <m/>
    <m/>
    <m/>
    <x v="0"/>
    <m/>
    <n v="6"/>
    <m/>
    <m/>
    <m/>
    <m/>
    <m/>
    <m/>
    <n v="0"/>
    <x v="0"/>
    <s v="£0.00"/>
    <s v="£0.00"/>
    <s v="£0.00"/>
    <s v="£0.00"/>
    <s v="£0.00"/>
    <n v="0"/>
    <m/>
  </r>
  <r>
    <x v="0"/>
    <s v="Weston Favell"/>
    <s v="004 - Cleaners Cpd"/>
    <s v="GF"/>
    <n v="1"/>
    <s v="Internal Finishes"/>
    <n v="102"/>
    <x v="1"/>
    <n v="10203"/>
    <x v="48"/>
    <m/>
    <m/>
    <m/>
    <x v="0"/>
    <m/>
    <n v="40"/>
    <m/>
    <m/>
    <m/>
    <m/>
    <m/>
    <m/>
    <n v="0"/>
    <x v="0"/>
    <s v="£0.00"/>
    <s v="£0.00"/>
    <s v="£0.00"/>
    <s v="£0.00"/>
    <s v="£0.00"/>
    <n v="0"/>
    <m/>
  </r>
  <r>
    <x v="0"/>
    <s v="Weston Favell"/>
    <s v="004 - Cleaners Cpd"/>
    <s v="GF"/>
    <n v="1"/>
    <s v="Internal Finishes"/>
    <n v="103"/>
    <x v="2"/>
    <n v="10301"/>
    <x v="65"/>
    <s v="m2"/>
    <n v="2.5"/>
    <n v="32.01"/>
    <x v="1"/>
    <n v="10"/>
    <n v="2"/>
    <n v="80.024999999999991"/>
    <s v="Poor condition"/>
    <s v="Replace"/>
    <m/>
    <n v="2"/>
    <n v="3"/>
    <n v="6"/>
    <x v="1"/>
    <s v="£0.00"/>
    <n v="80.024999999999991"/>
    <s v="£0.00"/>
    <s v="£0.00"/>
    <s v="£0.00"/>
    <n v="80.024999999999991"/>
    <m/>
  </r>
  <r>
    <x v="0"/>
    <s v="Weston Favell"/>
    <s v="004 - Cleaners Cpd"/>
    <s v="GF"/>
    <n v="2"/>
    <s v="Door"/>
    <n v="201"/>
    <x v="3"/>
    <n v="20102"/>
    <x v="15"/>
    <m/>
    <m/>
    <m/>
    <x v="0"/>
    <m/>
    <n v="10"/>
    <m/>
    <m/>
    <m/>
    <m/>
    <m/>
    <m/>
    <n v="0"/>
    <x v="0"/>
    <s v="£0.00"/>
    <s v="£0.00"/>
    <s v="£0.00"/>
    <s v="£0.00"/>
    <s v="£0.00"/>
    <n v="0"/>
    <m/>
  </r>
  <r>
    <x v="0"/>
    <s v="Weston Favell"/>
    <s v="004 - Cleaners Cpd"/>
    <s v="GF"/>
    <n v="3"/>
    <s v="Ironmongery"/>
    <n v="301"/>
    <x v="4"/>
    <n v="30101"/>
    <x v="4"/>
    <m/>
    <m/>
    <m/>
    <x v="0"/>
    <m/>
    <n v="10"/>
    <m/>
    <m/>
    <m/>
    <m/>
    <m/>
    <m/>
    <n v="0"/>
    <x v="0"/>
    <s v="£0.00"/>
    <s v="£0.00"/>
    <s v="£0.00"/>
    <s v="£0.00"/>
    <s v="£0.00"/>
    <n v="0"/>
    <m/>
  </r>
  <r>
    <x v="0"/>
    <s v="Weston Favell"/>
    <s v="004 - Cleaners Cpd"/>
    <s v="GF"/>
    <n v="4"/>
    <s v="Joinery"/>
    <n v="401"/>
    <x v="5"/>
    <n v="40101"/>
    <x v="12"/>
    <m/>
    <m/>
    <m/>
    <x v="0"/>
    <m/>
    <n v="8"/>
    <m/>
    <m/>
    <m/>
    <m/>
    <m/>
    <m/>
    <n v="0"/>
    <x v="0"/>
    <s v="£0.00"/>
    <s v="£0.00"/>
    <s v="£0.00"/>
    <s v="£0.00"/>
    <s v="£0.00"/>
    <n v="0"/>
    <m/>
  </r>
  <r>
    <x v="0"/>
    <s v="Weston Favell"/>
    <s v="004 - Cleaners Cpd"/>
    <s v="GF"/>
    <n v="4"/>
    <s v="Joinery"/>
    <n v="401"/>
    <x v="5"/>
    <n v="40102"/>
    <x v="6"/>
    <m/>
    <m/>
    <m/>
    <x v="0"/>
    <m/>
    <n v="8"/>
    <m/>
    <m/>
    <m/>
    <m/>
    <m/>
    <m/>
    <n v="0"/>
    <x v="0"/>
    <s v="£0.00"/>
    <s v="£0.00"/>
    <s v="£0.00"/>
    <s v="£0.00"/>
    <s v="£0.00"/>
    <n v="0"/>
    <m/>
  </r>
  <r>
    <x v="0"/>
    <s v="Weston Favell"/>
    <s v="004 - Cleaners Cpd"/>
    <s v="GF"/>
    <n v="5"/>
    <s v="Sanitary ware"/>
    <n v="502"/>
    <x v="8"/>
    <n v="50203"/>
    <x v="16"/>
    <m/>
    <m/>
    <m/>
    <x v="0"/>
    <m/>
    <n v="10"/>
    <m/>
    <m/>
    <m/>
    <m/>
    <m/>
    <m/>
    <n v="0"/>
    <x v="0"/>
    <s v="£0.00"/>
    <s v="£0.00"/>
    <s v="£0.00"/>
    <s v="£0.00"/>
    <s v="£0.00"/>
    <n v="0"/>
    <m/>
  </r>
  <r>
    <x v="0"/>
    <s v="Weston Favell"/>
    <s v="007 - Office "/>
    <s v="GF"/>
    <n v="1"/>
    <s v="Internal Finishes"/>
    <n v="101"/>
    <x v="0"/>
    <n v="10102"/>
    <x v="0"/>
    <m/>
    <m/>
    <m/>
    <x v="0"/>
    <m/>
    <n v="10"/>
    <m/>
    <m/>
    <m/>
    <m/>
    <m/>
    <m/>
    <n v="0"/>
    <x v="0"/>
    <s v="£0.00"/>
    <s v="£0.00"/>
    <s v="£0.00"/>
    <s v="£0.00"/>
    <s v="£0.00"/>
    <n v="0"/>
    <m/>
  </r>
  <r>
    <x v="0"/>
    <s v="Weston Favell"/>
    <s v="007 - Office "/>
    <s v="GF"/>
    <n v="1"/>
    <s v="Internal Finishes"/>
    <n v="102"/>
    <x v="1"/>
    <n v="10207"/>
    <x v="1"/>
    <m/>
    <m/>
    <m/>
    <x v="0"/>
    <m/>
    <n v="12"/>
    <m/>
    <m/>
    <m/>
    <m/>
    <m/>
    <m/>
    <n v="0"/>
    <x v="0"/>
    <s v="£0.00"/>
    <s v="£0.00"/>
    <s v="£0.00"/>
    <s v="£0.00"/>
    <s v="£0.00"/>
    <n v="0"/>
    <m/>
  </r>
  <r>
    <x v="0"/>
    <s v="Weston Favell"/>
    <s v="007 - Office "/>
    <s v="GF"/>
    <n v="1"/>
    <s v="Internal Finishes"/>
    <n v="103"/>
    <x v="2"/>
    <n v="10302"/>
    <x v="2"/>
    <s v="m2"/>
    <n v="9"/>
    <n v="43.58"/>
    <x v="1"/>
    <n v="15"/>
    <n v="3"/>
    <n v="392.21999999999997"/>
    <s v="Poor condition"/>
    <s v="Replace"/>
    <s v="INT 21"/>
    <n v="2"/>
    <n v="3"/>
    <n v="6"/>
    <x v="1"/>
    <s v="£0.00"/>
    <s v="£0.00"/>
    <n v="392.21999999999997"/>
    <s v="£0.00"/>
    <s v="£0.00"/>
    <n v="392.21999999999997"/>
    <m/>
  </r>
  <r>
    <x v="0"/>
    <s v="Weston Favell"/>
    <s v="007 - Office "/>
    <s v="GF"/>
    <n v="1"/>
    <s v="Internal Finishes"/>
    <n v="104"/>
    <x v="6"/>
    <n v="10401"/>
    <x v="8"/>
    <s v="m2"/>
    <n v="33"/>
    <n v="5.31"/>
    <x v="1"/>
    <n v="5"/>
    <n v="3"/>
    <n v="175.23"/>
    <s v="Poor decorations with scuffs and marks noted."/>
    <s v="Redecorate"/>
    <s v="INT 9"/>
    <n v="2"/>
    <n v="3"/>
    <n v="6"/>
    <x v="1"/>
    <s v="£0.00"/>
    <s v="£0.00"/>
    <n v="175.23"/>
    <s v="£0.00"/>
    <s v="£0.00"/>
    <n v="175.23"/>
    <m/>
  </r>
  <r>
    <x v="0"/>
    <s v="Weston Favell"/>
    <s v="007 - Office "/>
    <s v="GF"/>
    <n v="2"/>
    <s v="Door"/>
    <n v="201"/>
    <x v="3"/>
    <n v="20103"/>
    <x v="3"/>
    <m/>
    <m/>
    <m/>
    <x v="0"/>
    <m/>
    <n v="10"/>
    <m/>
    <m/>
    <m/>
    <m/>
    <m/>
    <m/>
    <n v="0"/>
    <x v="0"/>
    <s v="£0.00"/>
    <s v="£0.00"/>
    <s v="£0.00"/>
    <s v="£0.00"/>
    <s v="£0.00"/>
    <n v="0"/>
    <m/>
  </r>
  <r>
    <x v="0"/>
    <s v="Weston Favell"/>
    <s v="007 - Office "/>
    <s v="GF"/>
    <n v="3"/>
    <s v="Ironmongery"/>
    <n v="301"/>
    <x v="4"/>
    <n v="30101"/>
    <x v="4"/>
    <m/>
    <m/>
    <m/>
    <x v="0"/>
    <m/>
    <n v="10"/>
    <m/>
    <m/>
    <m/>
    <m/>
    <m/>
    <m/>
    <n v="0"/>
    <x v="0"/>
    <s v="£0.00"/>
    <s v="£0.00"/>
    <s v="£0.00"/>
    <s v="£0.00"/>
    <s v="£0.00"/>
    <n v="0"/>
    <m/>
  </r>
  <r>
    <x v="0"/>
    <s v="Weston Favell"/>
    <s v="007 - Office "/>
    <s v="GF"/>
    <n v="4"/>
    <s v="Joinery"/>
    <n v="401"/>
    <x v="5"/>
    <n v="40101"/>
    <x v="12"/>
    <m/>
    <m/>
    <m/>
    <x v="0"/>
    <m/>
    <n v="8"/>
    <m/>
    <m/>
    <m/>
    <m/>
    <m/>
    <m/>
    <n v="0"/>
    <x v="0"/>
    <s v="£0.00"/>
    <s v="£0.00"/>
    <s v="£0.00"/>
    <s v="£0.00"/>
    <s v="£0.00"/>
    <n v="0"/>
    <m/>
  </r>
  <r>
    <x v="0"/>
    <s v="Weston Favell"/>
    <s v="007 - Office "/>
    <s v="GF"/>
    <n v="4"/>
    <s v="Joinery"/>
    <n v="401"/>
    <x v="5"/>
    <n v="40102"/>
    <x v="6"/>
    <m/>
    <m/>
    <m/>
    <x v="0"/>
    <m/>
    <n v="8"/>
    <m/>
    <m/>
    <m/>
    <m/>
    <m/>
    <m/>
    <n v="0"/>
    <x v="0"/>
    <s v="£0.00"/>
    <s v="£0.00"/>
    <s v="£0.00"/>
    <s v="£0.00"/>
    <s v="£0.00"/>
    <n v="0"/>
    <m/>
  </r>
  <r>
    <x v="0"/>
    <s v="Weston Favell"/>
    <s v="147 - External bin store"/>
    <s v="GF"/>
    <n v="1"/>
    <s v="Internal Finishes"/>
    <n v="101"/>
    <x v="0"/>
    <n v="10105"/>
    <x v="69"/>
    <s v="m2"/>
    <n v="12"/>
    <n v="152.94"/>
    <x v="1"/>
    <n v="25"/>
    <n v="2"/>
    <n v="1835.28"/>
    <s v="Poor condition"/>
    <s v="Replace"/>
    <s v="INT 22"/>
    <n v="2"/>
    <n v="3"/>
    <n v="6"/>
    <x v="1"/>
    <s v="£0.00"/>
    <n v="1835.28"/>
    <s v="£0.00"/>
    <s v="£0.00"/>
    <s v="£0.00"/>
    <n v="1835.28"/>
    <m/>
  </r>
  <r>
    <x v="0"/>
    <s v="Weston Favell"/>
    <s v="147 - External bin store"/>
    <s v="GF"/>
    <n v="1"/>
    <s v="Internal Finishes"/>
    <n v="102"/>
    <x v="1"/>
    <n v="10203"/>
    <x v="48"/>
    <m/>
    <m/>
    <m/>
    <x v="0"/>
    <m/>
    <n v="40"/>
    <m/>
    <m/>
    <m/>
    <m/>
    <m/>
    <m/>
    <n v="0"/>
    <x v="0"/>
    <s v="£0.00"/>
    <s v="£0.00"/>
    <s v="£0.00"/>
    <s v="£0.00"/>
    <s v="£0.00"/>
    <n v="0"/>
    <m/>
  </r>
  <r>
    <x v="0"/>
    <s v="Weston Favell"/>
    <s v="147 - External bin store"/>
    <s v="GF"/>
    <n v="1"/>
    <s v="Internal Finishes"/>
    <n v="103"/>
    <x v="2"/>
    <n v="10304"/>
    <x v="70"/>
    <m/>
    <m/>
    <m/>
    <x v="0"/>
    <m/>
    <n v="40"/>
    <m/>
    <m/>
    <m/>
    <m/>
    <m/>
    <m/>
    <n v="0"/>
    <x v="0"/>
    <s v="£0.00"/>
    <s v="£0.00"/>
    <s v="£0.00"/>
    <s v="£0.00"/>
    <s v="£0.00"/>
    <n v="0"/>
    <m/>
  </r>
  <r>
    <x v="0"/>
    <s v="Weston Favell"/>
    <s v="146 - Barrel Store"/>
    <s v="GF"/>
    <n v="1"/>
    <s v="Internal Finishes"/>
    <n v="101"/>
    <x v="0"/>
    <n v="10105"/>
    <x v="69"/>
    <s v="m2"/>
    <n v="8"/>
    <n v="152.94"/>
    <x v="1"/>
    <n v="25"/>
    <n v="2"/>
    <n v="1223.52"/>
    <s v="Poor condition"/>
    <s v="Replace"/>
    <s v="INT 22"/>
    <n v="2"/>
    <n v="3"/>
    <n v="6"/>
    <x v="1"/>
    <s v="£0.00"/>
    <n v="1223.52"/>
    <s v="£0.00"/>
    <s v="£0.00"/>
    <s v="£0.00"/>
    <n v="1223.52"/>
    <m/>
  </r>
  <r>
    <x v="0"/>
    <s v="Weston Favell"/>
    <s v="146 - Barrel Store"/>
    <s v="GF"/>
    <n v="1"/>
    <s v="Internal Finishes"/>
    <n v="102"/>
    <x v="1"/>
    <n v="10203"/>
    <x v="48"/>
    <m/>
    <m/>
    <m/>
    <x v="0"/>
    <m/>
    <n v="40"/>
    <m/>
    <m/>
    <m/>
    <m/>
    <m/>
    <m/>
    <n v="0"/>
    <x v="0"/>
    <s v="£0.00"/>
    <s v="£0.00"/>
    <s v="£0.00"/>
    <s v="£0.00"/>
    <s v="£0.00"/>
    <n v="0"/>
    <m/>
  </r>
  <r>
    <x v="0"/>
    <s v="Weston Favell"/>
    <s v="146 - Barrel Store"/>
    <s v="GF"/>
    <n v="1"/>
    <s v="Internal Finishes"/>
    <n v="103"/>
    <x v="2"/>
    <n v="10304"/>
    <x v="70"/>
    <m/>
    <m/>
    <m/>
    <x v="0"/>
    <m/>
    <n v="40"/>
    <m/>
    <m/>
    <m/>
    <m/>
    <m/>
    <m/>
    <n v="0"/>
    <x v="0"/>
    <s v="£0.00"/>
    <s v="£0.00"/>
    <s v="£0.00"/>
    <s v="£0.00"/>
    <s v="£0.00"/>
    <n v="0"/>
    <m/>
  </r>
  <r>
    <x v="0"/>
    <s v="Weston Favell"/>
    <s v="159 - Store"/>
    <s v="GF"/>
    <n v="1"/>
    <s v="Internal Finishes"/>
    <n v="101"/>
    <x v="0"/>
    <n v="10105"/>
    <x v="69"/>
    <s v="m2"/>
    <n v="18"/>
    <n v="152.94"/>
    <x v="1"/>
    <n v="25"/>
    <n v="2"/>
    <n v="2752.92"/>
    <s v="Poor condition"/>
    <s v="Replace"/>
    <s v="INT 22"/>
    <n v="2"/>
    <n v="3"/>
    <n v="6"/>
    <x v="1"/>
    <s v="£0.00"/>
    <n v="2752.92"/>
    <s v="£0.00"/>
    <s v="£0.00"/>
    <s v="£0.00"/>
    <n v="2752.92"/>
    <m/>
  </r>
  <r>
    <x v="0"/>
    <s v="Weston Favell"/>
    <s v="159 - Store"/>
    <s v="GF"/>
    <n v="1"/>
    <s v="Internal Finishes"/>
    <n v="102"/>
    <x v="1"/>
    <n v="10203"/>
    <x v="48"/>
    <m/>
    <m/>
    <m/>
    <x v="0"/>
    <m/>
    <n v="40"/>
    <m/>
    <m/>
    <m/>
    <m/>
    <m/>
    <m/>
    <n v="0"/>
    <x v="0"/>
    <s v="£0.00"/>
    <s v="£0.00"/>
    <s v="£0.00"/>
    <s v="£0.00"/>
    <s v="£0.00"/>
    <n v="0"/>
    <m/>
  </r>
  <r>
    <x v="0"/>
    <s v="Weston Favell"/>
    <s v="159 - Store"/>
    <s v="GF"/>
    <n v="1"/>
    <s v="Internal Finishes"/>
    <n v="103"/>
    <x v="2"/>
    <n v="10304"/>
    <x v="70"/>
    <m/>
    <m/>
    <m/>
    <x v="0"/>
    <m/>
    <n v="40"/>
    <m/>
    <m/>
    <m/>
    <m/>
    <m/>
    <m/>
    <n v="0"/>
    <x v="0"/>
    <s v="£0.00"/>
    <s v="£0.00"/>
    <s v="£0.00"/>
    <s v="£0.00"/>
    <s v="£0.00"/>
    <n v="0"/>
    <m/>
  </r>
  <r>
    <x v="0"/>
    <s v="Weston Favell"/>
    <s v="145 - Crime investigation"/>
    <s v="FF"/>
    <n v="1"/>
    <s v="Internal Finishes"/>
    <n v="101"/>
    <x v="0"/>
    <n v="10105"/>
    <x v="69"/>
    <m/>
    <m/>
    <m/>
    <x v="0"/>
    <m/>
    <n v="10"/>
    <m/>
    <m/>
    <m/>
    <m/>
    <m/>
    <m/>
    <n v="0"/>
    <x v="0"/>
    <s v="£0.00"/>
    <s v="£0.00"/>
    <s v="£0.00"/>
    <s v="£0.00"/>
    <s v="£0.00"/>
    <n v="0"/>
    <m/>
  </r>
  <r>
    <x v="0"/>
    <s v="Weston Favell"/>
    <s v="145 - Crime investigation"/>
    <s v="FF"/>
    <n v="1"/>
    <s v="Internal Finishes"/>
    <n v="102"/>
    <x v="1"/>
    <n v="10207"/>
    <x v="1"/>
    <m/>
    <m/>
    <m/>
    <x v="0"/>
    <m/>
    <n v="12"/>
    <m/>
    <m/>
    <m/>
    <m/>
    <m/>
    <m/>
    <n v="0"/>
    <x v="0"/>
    <s v="£0.00"/>
    <s v="£0.00"/>
    <s v="£0.00"/>
    <s v="£0.00"/>
    <s v="£0.00"/>
    <n v="0"/>
    <m/>
  </r>
  <r>
    <x v="0"/>
    <s v="Weston Favell"/>
    <s v="145 - Crime investigation"/>
    <s v="FF"/>
    <n v="1"/>
    <s v="Internal Finishes"/>
    <n v="103"/>
    <x v="2"/>
    <n v="10302"/>
    <x v="2"/>
    <s v="m2"/>
    <n v="190"/>
    <n v="43.58"/>
    <x v="1"/>
    <n v="15"/>
    <n v="3"/>
    <n v="8280.1999999999989"/>
    <s v="Poor condition"/>
    <s v="Replace"/>
    <s v="INT 21"/>
    <n v="2"/>
    <n v="3"/>
    <n v="6"/>
    <x v="1"/>
    <s v="£0.00"/>
    <s v="£0.00"/>
    <n v="8280.1999999999989"/>
    <s v="£0.00"/>
    <s v="£0.00"/>
    <n v="8280.1999999999989"/>
    <m/>
  </r>
  <r>
    <x v="0"/>
    <s v="Weston Favell"/>
    <s v="145 - Crime investigation"/>
    <s v="FF"/>
    <n v="1"/>
    <s v="Internal Finishes"/>
    <n v="104"/>
    <x v="6"/>
    <n v="10401"/>
    <x v="8"/>
    <s v="m2"/>
    <n v="150"/>
    <n v="5.31"/>
    <x v="1"/>
    <n v="5"/>
    <n v="3"/>
    <n v="796.49999999999989"/>
    <s v="Poor condition"/>
    <s v="Redecorate"/>
    <s v="INT 9"/>
    <n v="2"/>
    <n v="3"/>
    <n v="6"/>
    <x v="1"/>
    <s v="£0.00"/>
    <s v="£0.00"/>
    <n v="796.49999999999989"/>
    <s v="£0.00"/>
    <s v="£0.00"/>
    <n v="796.49999999999989"/>
    <m/>
  </r>
  <r>
    <x v="0"/>
    <s v="Weston Favell"/>
    <s v="145 - Crime investigation"/>
    <s v="FF"/>
    <n v="1"/>
    <s v="Internal Finishes"/>
    <n v="104"/>
    <x v="6"/>
    <n v="10409"/>
    <x v="38"/>
    <s v="m2"/>
    <n v="5"/>
    <n v="7"/>
    <x v="1"/>
    <n v="5"/>
    <n v="3"/>
    <n v="35"/>
    <s v="Poor condition"/>
    <s v="Redecorate"/>
    <m/>
    <n v="2"/>
    <n v="3"/>
    <n v="6"/>
    <x v="1"/>
    <s v="£0.00"/>
    <s v="£0.00"/>
    <n v="35"/>
    <s v="£0.00"/>
    <s v="£0.00"/>
    <n v="35"/>
    <m/>
  </r>
  <r>
    <x v="0"/>
    <s v="Weston Favell"/>
    <s v="145 - Crime investigation"/>
    <s v="FF"/>
    <n v="4"/>
    <s v="Joinery"/>
    <n v="401"/>
    <x v="5"/>
    <n v="40102"/>
    <x v="6"/>
    <m/>
    <m/>
    <m/>
    <x v="0"/>
    <m/>
    <n v="8"/>
    <m/>
    <m/>
    <m/>
    <m/>
    <m/>
    <m/>
    <n v="0"/>
    <x v="0"/>
    <s v="£0.00"/>
    <s v="£0.00"/>
    <s v="£0.00"/>
    <s v="£0.00"/>
    <s v="£0.00"/>
    <n v="0"/>
    <m/>
  </r>
  <r>
    <x v="0"/>
    <s v="Weston Favell"/>
    <s v="145 - Crime investigation"/>
    <s v="FF"/>
    <n v="4"/>
    <s v="Joinery"/>
    <n v="401"/>
    <x v="5"/>
    <s v="40104DS"/>
    <x v="18"/>
    <m/>
    <m/>
    <m/>
    <x v="0"/>
    <m/>
    <n v="8"/>
    <m/>
    <m/>
    <m/>
    <m/>
    <m/>
    <m/>
    <n v="0"/>
    <x v="0"/>
    <s v="£0.00"/>
    <s v="£0.00"/>
    <s v="£0.00"/>
    <s v="£0.00"/>
    <s v="£0.00"/>
    <n v="0"/>
    <m/>
  </r>
  <r>
    <x v="0"/>
    <s v="Weston Favell"/>
    <s v="145 - Crime investigation"/>
    <s v="FF"/>
    <n v="7"/>
    <s v="FF&amp;E"/>
    <n v="701"/>
    <x v="7"/>
    <s v="70110DS"/>
    <x v="19"/>
    <m/>
    <m/>
    <m/>
    <x v="0"/>
    <m/>
    <n v="6"/>
    <m/>
    <m/>
    <m/>
    <m/>
    <m/>
    <m/>
    <n v="0"/>
    <x v="0"/>
    <s v="£0.00"/>
    <s v="£0.00"/>
    <s v="£0.00"/>
    <s v="£0.00"/>
    <s v="£0.00"/>
    <n v="0"/>
    <m/>
  </r>
  <r>
    <x v="0"/>
    <s v="Weston Favell"/>
    <s v="145 - Crime investigation"/>
    <s v="FF"/>
    <n v="7"/>
    <s v="FF&amp;E"/>
    <n v="701"/>
    <x v="7"/>
    <n v="70105"/>
    <x v="66"/>
    <m/>
    <m/>
    <m/>
    <x v="0"/>
    <m/>
    <n v="6"/>
    <m/>
    <m/>
    <m/>
    <m/>
    <m/>
    <m/>
    <n v="0"/>
    <x v="0"/>
    <s v="£0.00"/>
    <s v="£0.00"/>
    <s v="£0.00"/>
    <s v="£0.00"/>
    <s v="£0.00"/>
    <n v="0"/>
    <m/>
  </r>
  <r>
    <x v="0"/>
    <s v="Weston Favell"/>
    <s v="128 - CJU Office"/>
    <s v="FF"/>
    <n v="1"/>
    <s v="Internal Finishes"/>
    <n v="101"/>
    <x v="0"/>
    <n v="10105"/>
    <x v="69"/>
    <m/>
    <m/>
    <m/>
    <x v="0"/>
    <n v="25"/>
    <n v="10"/>
    <m/>
    <m/>
    <m/>
    <m/>
    <m/>
    <m/>
    <n v="0"/>
    <x v="0"/>
    <s v="£0.00"/>
    <s v="£0.00"/>
    <s v="£0.00"/>
    <s v="£0.00"/>
    <s v="£0.00"/>
    <n v="0"/>
    <m/>
  </r>
  <r>
    <x v="0"/>
    <s v="Weston Favell"/>
    <s v="128 - CJU Office"/>
    <s v="FF"/>
    <n v="1"/>
    <s v="Internal Finishes"/>
    <n v="102"/>
    <x v="1"/>
    <n v="10207"/>
    <x v="1"/>
    <m/>
    <m/>
    <m/>
    <x v="0"/>
    <n v="35"/>
    <n v="15"/>
    <m/>
    <m/>
    <m/>
    <m/>
    <m/>
    <m/>
    <n v="0"/>
    <x v="0"/>
    <s v="£0.00"/>
    <s v="£0.00"/>
    <s v="£0.00"/>
    <s v="£0.00"/>
    <s v="£0.00"/>
    <n v="0"/>
    <m/>
  </r>
  <r>
    <x v="0"/>
    <s v="Weston Favell"/>
    <s v="128 - CJU Office"/>
    <s v="FF"/>
    <n v="1"/>
    <s v="Internal Finishes"/>
    <n v="103"/>
    <x v="2"/>
    <n v="10302"/>
    <x v="2"/>
    <s v="m2"/>
    <n v="135"/>
    <n v="43.58"/>
    <x v="1"/>
    <n v="15"/>
    <n v="3"/>
    <n v="5883.3"/>
    <s v="Poor condition"/>
    <s v="Replace"/>
    <s v="INT 21"/>
    <n v="2"/>
    <n v="3"/>
    <n v="6"/>
    <x v="1"/>
    <s v="£0.00"/>
    <s v="£0.00"/>
    <n v="5883.3"/>
    <s v="£0.00"/>
    <s v="£0.00"/>
    <n v="5883.3"/>
    <m/>
  </r>
  <r>
    <x v="0"/>
    <s v="Weston Favell"/>
    <s v="128 - CJU Office"/>
    <s v="FF"/>
    <n v="1"/>
    <s v="Internal Finishes"/>
    <n v="104"/>
    <x v="6"/>
    <n v="10401"/>
    <x v="8"/>
    <s v="m2"/>
    <n v="135"/>
    <n v="5.31"/>
    <x v="1"/>
    <n v="5"/>
    <n v="3"/>
    <n v="716.84999999999991"/>
    <s v="Poor condition"/>
    <s v="Redecorate"/>
    <s v="INT 9"/>
    <n v="2"/>
    <n v="3"/>
    <n v="6"/>
    <x v="1"/>
    <s v="£0.00"/>
    <s v="£0.00"/>
    <n v="716.84999999999991"/>
    <s v="£0.00"/>
    <s v="£0.00"/>
    <n v="716.84999999999991"/>
    <m/>
  </r>
  <r>
    <x v="0"/>
    <s v="Weston Favell"/>
    <s v="128 - CJU Office"/>
    <s v="FF"/>
    <n v="1"/>
    <s v="Internal Finishes"/>
    <n v="104"/>
    <x v="6"/>
    <n v="10409"/>
    <x v="38"/>
    <s v="m2"/>
    <n v="5"/>
    <n v="7"/>
    <x v="1"/>
    <n v="5"/>
    <n v="3"/>
    <n v="35"/>
    <s v="Poor condition"/>
    <s v="Redecorate"/>
    <m/>
    <n v="2"/>
    <n v="3"/>
    <n v="6"/>
    <x v="1"/>
    <s v="£0.00"/>
    <s v="£0.00"/>
    <n v="35"/>
    <s v="£0.00"/>
    <s v="£0.00"/>
    <n v="35"/>
    <m/>
  </r>
  <r>
    <x v="0"/>
    <s v="Weston Favell"/>
    <s v="128 - CJU Office"/>
    <s v="FF"/>
    <n v="2"/>
    <s v="Door"/>
    <n v="201"/>
    <x v="3"/>
    <n v="20103"/>
    <x v="3"/>
    <m/>
    <m/>
    <m/>
    <x v="0"/>
    <m/>
    <n v="10"/>
    <m/>
    <m/>
    <m/>
    <m/>
    <m/>
    <m/>
    <n v="0"/>
    <x v="0"/>
    <s v="£0.00"/>
    <s v="£0.00"/>
    <s v="£0.00"/>
    <s v="£0.00"/>
    <s v="£0.00"/>
    <n v="0"/>
    <m/>
  </r>
  <r>
    <x v="0"/>
    <s v="Weston Favell"/>
    <s v="128 - CJU Office"/>
    <s v="FF"/>
    <n v="2"/>
    <s v="Door"/>
    <n v="201"/>
    <x v="3"/>
    <n v="20107"/>
    <x v="23"/>
    <m/>
    <m/>
    <m/>
    <x v="0"/>
    <m/>
    <n v="10"/>
    <m/>
    <m/>
    <m/>
    <m/>
    <m/>
    <m/>
    <n v="0"/>
    <x v="0"/>
    <s v="£0.00"/>
    <s v="£0.00"/>
    <s v="£0.00"/>
    <s v="£0.00"/>
    <s v="£0.00"/>
    <n v="0"/>
    <m/>
  </r>
  <r>
    <x v="0"/>
    <s v="Weston Favell"/>
    <s v="128 - CJU Office"/>
    <s v="FF"/>
    <n v="4"/>
    <s v="Joinery"/>
    <n v="401"/>
    <x v="5"/>
    <n v="40102"/>
    <x v="6"/>
    <m/>
    <m/>
    <m/>
    <x v="0"/>
    <m/>
    <n v="8"/>
    <m/>
    <m/>
    <m/>
    <m/>
    <m/>
    <m/>
    <n v="0"/>
    <x v="0"/>
    <s v="£0.00"/>
    <s v="£0.00"/>
    <s v="£0.00"/>
    <s v="£0.00"/>
    <s v="£0.00"/>
    <n v="0"/>
    <m/>
  </r>
  <r>
    <x v="0"/>
    <s v="Weston Favell"/>
    <s v="128 - CJU Office"/>
    <s v="FF"/>
    <n v="4"/>
    <s v="Joinery"/>
    <n v="401"/>
    <x v="5"/>
    <s v="40103DS"/>
    <x v="7"/>
    <m/>
    <m/>
    <m/>
    <x v="0"/>
    <m/>
    <n v="8"/>
    <m/>
    <m/>
    <m/>
    <m/>
    <m/>
    <m/>
    <n v="0"/>
    <x v="0"/>
    <s v="£0.00"/>
    <s v="£0.00"/>
    <s v="£0.00"/>
    <s v="£0.00"/>
    <s v="£0.00"/>
    <n v="0"/>
    <m/>
  </r>
  <r>
    <x v="0"/>
    <s v="Weston Favell"/>
    <s v="128 - CJU Office"/>
    <s v="FF"/>
    <n v="7"/>
    <s v="FF&amp;E"/>
    <n v="701"/>
    <x v="7"/>
    <s v="70110DS"/>
    <x v="19"/>
    <m/>
    <m/>
    <m/>
    <x v="0"/>
    <m/>
    <n v="6"/>
    <m/>
    <m/>
    <m/>
    <m/>
    <m/>
    <m/>
    <n v="0"/>
    <x v="0"/>
    <s v="£0.00"/>
    <s v="£0.00"/>
    <s v="£0.00"/>
    <s v="£0.00"/>
    <s v="£0.00"/>
    <n v="0"/>
    <m/>
  </r>
  <r>
    <x v="0"/>
    <s v="Weston Favell"/>
    <s v="137 - Lobby"/>
    <s v="FF"/>
    <n v="1"/>
    <s v="Internal Finishes"/>
    <n v="101"/>
    <x v="0"/>
    <n v="10102"/>
    <x v="0"/>
    <s v="m2"/>
    <n v="8"/>
    <n v="76.47"/>
    <x v="1"/>
    <n v="25"/>
    <n v="3"/>
    <n v="611.76"/>
    <s v="Suspended ceiling tiles worn"/>
    <s v="Replace"/>
    <s v="INT 22, INT 17"/>
    <n v="2"/>
    <n v="3"/>
    <n v="6"/>
    <x v="1"/>
    <s v="£0.00"/>
    <s v="£0.00"/>
    <n v="611.76"/>
    <s v="£0.00"/>
    <s v="£0.00"/>
    <n v="611.76"/>
    <m/>
  </r>
  <r>
    <x v="0"/>
    <s v="Weston Favell"/>
    <s v="137 - Lobby"/>
    <s v="FF"/>
    <n v="1"/>
    <s v="Internal Finishes"/>
    <n v="102"/>
    <x v="1"/>
    <n v="10207"/>
    <x v="1"/>
    <m/>
    <m/>
    <m/>
    <x v="0"/>
    <m/>
    <n v="12"/>
    <m/>
    <m/>
    <m/>
    <m/>
    <m/>
    <m/>
    <n v="0"/>
    <x v="0"/>
    <s v="£0.00"/>
    <s v="£0.00"/>
    <s v="£0.00"/>
    <s v="£0.00"/>
    <s v="£0.00"/>
    <n v="0"/>
    <m/>
  </r>
  <r>
    <x v="0"/>
    <s v="Weston Favell"/>
    <s v="137 - Lobby"/>
    <s v="FF"/>
    <n v="1"/>
    <s v="Internal Finishes"/>
    <n v="103"/>
    <x v="2"/>
    <n v="10305"/>
    <x v="30"/>
    <m/>
    <m/>
    <m/>
    <x v="0"/>
    <m/>
    <n v="8"/>
    <m/>
    <m/>
    <m/>
    <m/>
    <m/>
    <m/>
    <n v="0"/>
    <x v="0"/>
    <s v="£0.00"/>
    <s v="£0.00"/>
    <s v="£0.00"/>
    <s v="£0.00"/>
    <s v="£0.00"/>
    <n v="0"/>
    <m/>
  </r>
  <r>
    <x v="0"/>
    <s v="Weston Favell"/>
    <s v="137 - Lobby"/>
    <s v="FF"/>
    <n v="1"/>
    <s v="Internal Finishes"/>
    <n v="104"/>
    <x v="6"/>
    <n v="10401"/>
    <x v="8"/>
    <s v="m2"/>
    <n v="18"/>
    <n v="5.31"/>
    <x v="1"/>
    <n v="5"/>
    <n v="3"/>
    <n v="95.58"/>
    <s v="Poor condition"/>
    <s v="Redecorate"/>
    <s v="INT 9"/>
    <n v="2"/>
    <n v="3"/>
    <n v="6"/>
    <x v="1"/>
    <s v="£0.00"/>
    <s v="£0.00"/>
    <n v="95.58"/>
    <s v="£0.00"/>
    <s v="£0.00"/>
    <n v="95.58"/>
    <m/>
  </r>
  <r>
    <x v="0"/>
    <s v="Weston Favell"/>
    <s v="137 - Lobby"/>
    <s v="FF"/>
    <n v="2"/>
    <s v="Door"/>
    <n v="201"/>
    <x v="3"/>
    <n v="20102"/>
    <x v="15"/>
    <m/>
    <m/>
    <m/>
    <x v="0"/>
    <m/>
    <n v="10"/>
    <m/>
    <m/>
    <m/>
    <m/>
    <m/>
    <m/>
    <n v="0"/>
    <x v="0"/>
    <s v="£0.00"/>
    <s v="£0.00"/>
    <s v="£0.00"/>
    <s v="£0.00"/>
    <s v="£0.00"/>
    <n v="0"/>
    <m/>
  </r>
  <r>
    <x v="0"/>
    <s v="Weston Favell"/>
    <s v="137 - Lobby"/>
    <s v="FF"/>
    <n v="2"/>
    <s v="Door"/>
    <n v="201"/>
    <x v="3"/>
    <n v="20103"/>
    <x v="3"/>
    <m/>
    <m/>
    <m/>
    <x v="0"/>
    <m/>
    <n v="10"/>
    <m/>
    <m/>
    <m/>
    <m/>
    <m/>
    <m/>
    <n v="0"/>
    <x v="0"/>
    <s v="£0.00"/>
    <s v="£0.00"/>
    <s v="£0.00"/>
    <s v="£0.00"/>
    <s v="£0.00"/>
    <n v="0"/>
    <m/>
  </r>
  <r>
    <x v="0"/>
    <s v="Weston Favell"/>
    <s v="137 - Lobby"/>
    <s v="FF"/>
    <n v="3"/>
    <s v="Ironmongery"/>
    <n v="301"/>
    <x v="4"/>
    <n v="30101"/>
    <x v="4"/>
    <m/>
    <m/>
    <m/>
    <x v="0"/>
    <m/>
    <n v="10"/>
    <m/>
    <m/>
    <m/>
    <m/>
    <m/>
    <m/>
    <n v="0"/>
    <x v="0"/>
    <s v="£0.00"/>
    <s v="£0.00"/>
    <s v="£0.00"/>
    <s v="£0.00"/>
    <s v="£0.00"/>
    <n v="0"/>
    <m/>
  </r>
  <r>
    <x v="0"/>
    <s v="Weston Favell"/>
    <s v="137 - Lobby"/>
    <s v="FF"/>
    <n v="4"/>
    <s v="Joinery"/>
    <n v="401"/>
    <x v="5"/>
    <n v="40101"/>
    <x v="12"/>
    <m/>
    <m/>
    <m/>
    <x v="0"/>
    <m/>
    <n v="8"/>
    <m/>
    <m/>
    <m/>
    <m/>
    <m/>
    <m/>
    <n v="0"/>
    <x v="0"/>
    <s v="£0.00"/>
    <s v="£0.00"/>
    <s v="£0.00"/>
    <s v="£0.00"/>
    <s v="£0.00"/>
    <n v="0"/>
    <m/>
  </r>
  <r>
    <x v="0"/>
    <s v="Weston Favell"/>
    <s v="137 - Lobby"/>
    <s v="FF"/>
    <n v="7"/>
    <s v="FF&amp;E"/>
    <n v="701"/>
    <x v="7"/>
    <s v="70111DS"/>
    <x v="25"/>
    <m/>
    <m/>
    <m/>
    <x v="0"/>
    <m/>
    <n v="6"/>
    <m/>
    <m/>
    <m/>
    <m/>
    <m/>
    <m/>
    <n v="0"/>
    <x v="0"/>
    <s v="£0.00"/>
    <s v="£0.00"/>
    <s v="£0.00"/>
    <s v="£0.00"/>
    <s v="£0.00"/>
    <n v="0"/>
    <m/>
  </r>
  <r>
    <x v="0"/>
    <s v="Weston Favell"/>
    <s v="137 -Male WC"/>
    <s v="FF"/>
    <n v="1"/>
    <s v="Internal Finishes"/>
    <n v="101"/>
    <x v="0"/>
    <n v="10102"/>
    <x v="0"/>
    <s v="m2"/>
    <n v="15"/>
    <n v="76.47"/>
    <x v="1"/>
    <n v="25"/>
    <n v="3"/>
    <n v="1147.05"/>
    <s v="Suspended ceiling tiles worn"/>
    <s v="Replace"/>
    <s v="INT 22, INT 17"/>
    <n v="2"/>
    <n v="3"/>
    <n v="6"/>
    <x v="1"/>
    <s v="£0.00"/>
    <s v="£0.00"/>
    <n v="1147.05"/>
    <s v="£0.00"/>
    <s v="£0.00"/>
    <n v="1147.05"/>
    <m/>
  </r>
  <r>
    <x v="0"/>
    <s v="Weston Favell"/>
    <s v="137 -Male WC"/>
    <s v="FF"/>
    <n v="1"/>
    <s v="Internal Finishes"/>
    <n v="102"/>
    <x v="1"/>
    <n v="10205"/>
    <x v="29"/>
    <m/>
    <m/>
    <m/>
    <x v="0"/>
    <m/>
    <n v="10"/>
    <m/>
    <m/>
    <m/>
    <m/>
    <m/>
    <m/>
    <n v="0"/>
    <x v="0"/>
    <s v="£0.00"/>
    <s v="£0.00"/>
    <s v="£0.00"/>
    <s v="£0.00"/>
    <s v="£0.00"/>
    <n v="0"/>
    <m/>
  </r>
  <r>
    <x v="0"/>
    <s v="Weston Favell"/>
    <s v="137 -Male WC"/>
    <s v="FF"/>
    <n v="1"/>
    <s v="Internal Finishes"/>
    <n v="102"/>
    <x v="1"/>
    <n v="10207"/>
    <x v="1"/>
    <m/>
    <m/>
    <m/>
    <x v="0"/>
    <m/>
    <n v="12"/>
    <m/>
    <m/>
    <m/>
    <m/>
    <m/>
    <m/>
    <n v="0"/>
    <x v="0"/>
    <s v="£0.00"/>
    <s v="£0.00"/>
    <s v="£0.00"/>
    <s v="£0.00"/>
    <s v="£0.00"/>
    <n v="0"/>
    <m/>
  </r>
  <r>
    <x v="0"/>
    <s v="Weston Favell"/>
    <s v="137 -Male WC"/>
    <s v="FF"/>
    <n v="1"/>
    <s v="Internal Finishes"/>
    <n v="103"/>
    <x v="2"/>
    <n v="10305"/>
    <x v="30"/>
    <m/>
    <m/>
    <m/>
    <x v="0"/>
    <m/>
    <n v="10"/>
    <m/>
    <m/>
    <m/>
    <m/>
    <m/>
    <m/>
    <n v="0"/>
    <x v="0"/>
    <s v="£0.00"/>
    <s v="£0.00"/>
    <s v="£0.00"/>
    <s v="£0.00"/>
    <s v="£0.00"/>
    <n v="0"/>
    <m/>
  </r>
  <r>
    <x v="0"/>
    <s v="Weston Favell"/>
    <s v="137 -Male WC"/>
    <s v="FF"/>
    <n v="1"/>
    <s v="Internal Finishes"/>
    <n v="104"/>
    <x v="6"/>
    <n v="10401"/>
    <x v="8"/>
    <s v="m2"/>
    <n v="40"/>
    <n v="5.31"/>
    <x v="1"/>
    <n v="5"/>
    <n v="3"/>
    <n v="212.39999999999998"/>
    <s v="Poor condition"/>
    <s v="Redecorate"/>
    <s v="INT 9"/>
    <n v="2"/>
    <n v="3"/>
    <n v="6"/>
    <x v="1"/>
    <s v="£0.00"/>
    <s v="£0.00"/>
    <n v="212.39999999999998"/>
    <s v="£0.00"/>
    <s v="£0.00"/>
    <n v="212.39999999999998"/>
    <m/>
  </r>
  <r>
    <x v="0"/>
    <s v="Weston Favell"/>
    <s v="137 -Male WC"/>
    <s v="FF"/>
    <n v="4"/>
    <s v="Joinery"/>
    <n v="401"/>
    <x v="5"/>
    <s v="40104DS"/>
    <x v="18"/>
    <m/>
    <m/>
    <m/>
    <x v="0"/>
    <m/>
    <n v="8"/>
    <m/>
    <m/>
    <m/>
    <m/>
    <m/>
    <m/>
    <n v="0"/>
    <x v="0"/>
    <s v="£0.00"/>
    <s v="£0.00"/>
    <s v="£0.00"/>
    <s v="£0.00"/>
    <s v="£0.00"/>
    <n v="0"/>
    <m/>
  </r>
  <r>
    <x v="0"/>
    <s v="Weston Favell"/>
    <s v="137 -Male WC"/>
    <s v="FF"/>
    <n v="5"/>
    <s v="Sanitary ware"/>
    <n v="501"/>
    <x v="13"/>
    <n v="50101"/>
    <x v="36"/>
    <m/>
    <m/>
    <m/>
    <x v="0"/>
    <m/>
    <n v="10"/>
    <m/>
    <m/>
    <m/>
    <m/>
    <m/>
    <m/>
    <n v="0"/>
    <x v="0"/>
    <s v="£0.00"/>
    <s v="£0.00"/>
    <s v="£0.00"/>
    <s v="£0.00"/>
    <s v="£0.00"/>
    <n v="0"/>
    <m/>
  </r>
  <r>
    <x v="0"/>
    <s v="Weston Favell"/>
    <s v="137 -Male WC"/>
    <s v="FF"/>
    <n v="5"/>
    <s v="Sanitary ware"/>
    <n v="502"/>
    <x v="8"/>
    <n v="50201"/>
    <x v="36"/>
    <s v="Item"/>
    <n v="4"/>
    <n v="289.33999999999997"/>
    <x v="1"/>
    <n v="20"/>
    <n v="2"/>
    <n v="1157.3599999999999"/>
    <s v="Poor condition"/>
    <s v="Replace"/>
    <s v="INT 27"/>
    <n v="2"/>
    <n v="3"/>
    <n v="6"/>
    <x v="1"/>
    <s v="£0.00"/>
    <n v="1157.3599999999999"/>
    <s v="£0.00"/>
    <s v="£0.00"/>
    <s v="£0.00"/>
    <n v="1157.3599999999999"/>
    <m/>
  </r>
  <r>
    <x v="0"/>
    <s v="Weston Favell"/>
    <s v="137 -Male WC"/>
    <s v="FF"/>
    <n v="5"/>
    <s v="Sanitary ware"/>
    <n v="503"/>
    <x v="14"/>
    <n v="50301"/>
    <x v="36"/>
    <m/>
    <m/>
    <m/>
    <x v="0"/>
    <m/>
    <n v="10"/>
    <m/>
    <m/>
    <m/>
    <m/>
    <m/>
    <m/>
    <n v="0"/>
    <x v="0"/>
    <s v="£0.00"/>
    <s v="£0.00"/>
    <s v="£0.00"/>
    <s v="£0.00"/>
    <s v="£0.00"/>
    <n v="0"/>
    <m/>
  </r>
  <r>
    <x v="0"/>
    <s v="Weston Favell"/>
    <s v="137 -Male WC"/>
    <s v="FF"/>
    <n v="5"/>
    <s v="Sanitary ware"/>
    <n v="504"/>
    <x v="11"/>
    <n v="50401"/>
    <x v="32"/>
    <s v="Item"/>
    <n v="1"/>
    <n v="650"/>
    <x v="1"/>
    <n v="20"/>
    <n v="2"/>
    <n v="650"/>
    <s v="Poor condition"/>
    <s v="Replace"/>
    <s v="INT 27"/>
    <n v="2"/>
    <n v="3"/>
    <n v="6"/>
    <x v="1"/>
    <s v="£0.00"/>
    <n v="650"/>
    <s v="£0.00"/>
    <s v="£0.00"/>
    <s v="£0.00"/>
    <n v="650"/>
    <m/>
  </r>
  <r>
    <x v="0"/>
    <s v="Weston Favell"/>
    <s v="137 -Male WC"/>
    <s v="FF"/>
    <n v="5"/>
    <s v="Sanitary ware"/>
    <n v="505"/>
    <x v="15"/>
    <n v="50501"/>
    <x v="32"/>
    <s v="Item"/>
    <n v="2"/>
    <n v="650"/>
    <x v="1"/>
    <n v="20"/>
    <n v="2"/>
    <n v="1300"/>
    <s v="Poor condition"/>
    <s v="Replace"/>
    <s v="INT 27"/>
    <n v="2"/>
    <n v="3"/>
    <n v="6"/>
    <x v="1"/>
    <s v="£0.00"/>
    <n v="1300"/>
    <s v="£0.00"/>
    <s v="£0.00"/>
    <s v="£0.00"/>
    <n v="1300"/>
    <m/>
  </r>
  <r>
    <x v="0"/>
    <s v="Weston Favell"/>
    <s v="137 -Male WC"/>
    <s v="FF"/>
    <n v="5"/>
    <s v="Sanitary ware"/>
    <n v="506"/>
    <x v="16"/>
    <n v="50601"/>
    <x v="32"/>
    <s v="Item"/>
    <n v="2"/>
    <n v="650"/>
    <x v="1"/>
    <n v="20"/>
    <n v="2"/>
    <n v="1300"/>
    <s v="Poor condition"/>
    <s v="Replace"/>
    <s v="INT 27"/>
    <n v="2"/>
    <n v="3"/>
    <n v="6"/>
    <x v="1"/>
    <s v="£0.00"/>
    <n v="1300"/>
    <s v="£0.00"/>
    <s v="£0.00"/>
    <s v="£0.00"/>
    <n v="1300"/>
    <m/>
  </r>
  <r>
    <x v="0"/>
    <s v="Weston Favell"/>
    <s v="137 -Male WC"/>
    <s v="FF"/>
    <n v="7"/>
    <s v="FF&amp;E"/>
    <n v="701"/>
    <x v="7"/>
    <s v="70110DS"/>
    <x v="19"/>
    <s v="Item"/>
    <n v="1"/>
    <n v="150"/>
    <x v="1"/>
    <n v="15"/>
    <n v="2"/>
    <n v="150"/>
    <s v="Poor condition"/>
    <s v="Replace"/>
    <s v="INT 3"/>
    <n v="2"/>
    <n v="3"/>
    <n v="6"/>
    <x v="1"/>
    <s v="£0.00"/>
    <n v="150"/>
    <s v="£0.00"/>
    <s v="£0.00"/>
    <s v="£0.00"/>
    <n v="150"/>
    <m/>
  </r>
  <r>
    <x v="0"/>
    <s v="Weston Favell"/>
    <s v="132 - Female WC"/>
    <s v="FF"/>
    <n v="1"/>
    <s v="Internal Finishes"/>
    <n v="101"/>
    <x v="0"/>
    <n v="10102"/>
    <x v="0"/>
    <s v="m2"/>
    <n v="13"/>
    <n v="76.47"/>
    <x v="1"/>
    <n v="25"/>
    <n v="3"/>
    <n v="994.11"/>
    <s v="Suspended ceiling tiles worn"/>
    <s v="Replace"/>
    <s v="INT 22, INT 17"/>
    <n v="2"/>
    <n v="3"/>
    <n v="6"/>
    <x v="1"/>
    <s v="£0.00"/>
    <s v="£0.00"/>
    <n v="994.11"/>
    <s v="£0.00"/>
    <s v="£0.00"/>
    <n v="994.11"/>
    <m/>
  </r>
  <r>
    <x v="0"/>
    <s v="Weston Favell"/>
    <s v="133 - Female WC"/>
    <s v="FF"/>
    <n v="1"/>
    <s v="Internal Finishes"/>
    <n v="102"/>
    <x v="1"/>
    <n v="10205"/>
    <x v="29"/>
    <m/>
    <m/>
    <m/>
    <x v="0"/>
    <m/>
    <n v="10"/>
    <m/>
    <m/>
    <m/>
    <m/>
    <m/>
    <m/>
    <n v="0"/>
    <x v="0"/>
    <s v="£0.00"/>
    <s v="£0.00"/>
    <s v="£0.00"/>
    <s v="£0.00"/>
    <s v="£0.00"/>
    <n v="0"/>
    <m/>
  </r>
  <r>
    <x v="0"/>
    <s v="Weston Favell"/>
    <s v="134 - Female WC"/>
    <s v="FF"/>
    <n v="1"/>
    <s v="Internal Finishes"/>
    <n v="102"/>
    <x v="1"/>
    <n v="10207"/>
    <x v="1"/>
    <m/>
    <m/>
    <m/>
    <x v="0"/>
    <m/>
    <n v="12"/>
    <m/>
    <m/>
    <m/>
    <m/>
    <m/>
    <m/>
    <n v="0"/>
    <x v="0"/>
    <s v="£0.00"/>
    <s v="£0.00"/>
    <s v="£0.00"/>
    <s v="£0.00"/>
    <s v="£0.00"/>
    <n v="0"/>
    <m/>
  </r>
  <r>
    <x v="0"/>
    <s v="Weston Favell"/>
    <s v="135 - Female WC"/>
    <s v="FF"/>
    <n v="1"/>
    <s v="Internal Finishes"/>
    <n v="103"/>
    <x v="2"/>
    <n v="10305"/>
    <x v="30"/>
    <m/>
    <m/>
    <m/>
    <x v="0"/>
    <m/>
    <n v="10"/>
    <m/>
    <m/>
    <m/>
    <m/>
    <m/>
    <m/>
    <n v="0"/>
    <x v="0"/>
    <s v="£0.00"/>
    <s v="£0.00"/>
    <s v="£0.00"/>
    <s v="£0.00"/>
    <s v="£0.00"/>
    <n v="0"/>
    <m/>
  </r>
  <r>
    <x v="0"/>
    <s v="Weston Favell"/>
    <s v="136 - Female WC"/>
    <s v="FF"/>
    <n v="1"/>
    <s v="Internal Finishes"/>
    <n v="104"/>
    <x v="6"/>
    <n v="10401"/>
    <x v="8"/>
    <s v="m2"/>
    <n v="40"/>
    <n v="5.31"/>
    <x v="1"/>
    <n v="5"/>
    <n v="3"/>
    <n v="212.39999999999998"/>
    <s v="Poor condition"/>
    <s v="Redecorate"/>
    <s v="INT 9"/>
    <n v="2"/>
    <n v="3"/>
    <n v="6"/>
    <x v="1"/>
    <s v="£0.00"/>
    <s v="£0.00"/>
    <n v="212.39999999999998"/>
    <s v="£0.00"/>
    <s v="£0.00"/>
    <n v="212.39999999999998"/>
    <m/>
  </r>
  <r>
    <x v="0"/>
    <s v="Weston Favell"/>
    <s v="137 - Female WC"/>
    <s v="FF"/>
    <n v="4"/>
    <s v="Joinery"/>
    <n v="401"/>
    <x v="5"/>
    <s v="40104DS"/>
    <x v="18"/>
    <m/>
    <m/>
    <m/>
    <x v="0"/>
    <m/>
    <n v="8"/>
    <m/>
    <m/>
    <m/>
    <m/>
    <m/>
    <m/>
    <n v="0"/>
    <x v="0"/>
    <s v="£0.00"/>
    <s v="£0.00"/>
    <s v="£0.00"/>
    <s v="£0.00"/>
    <s v="£0.00"/>
    <n v="0"/>
    <m/>
  </r>
  <r>
    <x v="0"/>
    <s v="Weston Favell"/>
    <s v="138 - Female WC"/>
    <s v="FF"/>
    <n v="5"/>
    <s v="Sanitary ware"/>
    <n v="501"/>
    <x v="13"/>
    <n v="50101"/>
    <x v="36"/>
    <m/>
    <m/>
    <m/>
    <x v="0"/>
    <m/>
    <n v="10"/>
    <m/>
    <m/>
    <m/>
    <m/>
    <m/>
    <m/>
    <n v="0"/>
    <x v="0"/>
    <s v="£0.00"/>
    <s v="£0.00"/>
    <s v="£0.00"/>
    <s v="£0.00"/>
    <s v="£0.00"/>
    <n v="0"/>
    <m/>
  </r>
  <r>
    <x v="0"/>
    <s v="Weston Favell"/>
    <s v="139 - Female WC"/>
    <s v="FF"/>
    <n v="5"/>
    <s v="Sanitary ware"/>
    <n v="502"/>
    <x v="8"/>
    <n v="50201"/>
    <x v="36"/>
    <s v="Item"/>
    <n v="4"/>
    <n v="289.33999999999997"/>
    <x v="1"/>
    <n v="20"/>
    <n v="2"/>
    <n v="1157.3599999999999"/>
    <s v="Poor condition"/>
    <s v="Replace"/>
    <s v="INT 27"/>
    <n v="2"/>
    <n v="3"/>
    <n v="6"/>
    <x v="1"/>
    <s v="£0.00"/>
    <n v="1157.3599999999999"/>
    <s v="£0.00"/>
    <s v="£0.00"/>
    <s v="£0.00"/>
    <n v="1157.3599999999999"/>
    <m/>
  </r>
  <r>
    <x v="0"/>
    <s v="Weston Favell"/>
    <s v="141 - Female WC"/>
    <s v="FF"/>
    <n v="5"/>
    <s v="Sanitary ware"/>
    <n v="504"/>
    <x v="11"/>
    <n v="50401"/>
    <x v="32"/>
    <s v="Item"/>
    <n v="1"/>
    <n v="650"/>
    <x v="1"/>
    <n v="20"/>
    <n v="2"/>
    <n v="650"/>
    <s v="Poor condition"/>
    <s v="Replace"/>
    <s v="INT 27"/>
    <n v="2"/>
    <n v="3"/>
    <n v="6"/>
    <x v="1"/>
    <s v="£0.00"/>
    <n v="650"/>
    <s v="£0.00"/>
    <s v="£0.00"/>
    <s v="£0.00"/>
    <n v="650"/>
    <m/>
  </r>
  <r>
    <x v="0"/>
    <s v="Weston Favell"/>
    <s v="142 - Female WC"/>
    <s v="FF"/>
    <n v="5"/>
    <s v="Sanitary ware"/>
    <n v="505"/>
    <x v="15"/>
    <n v="50501"/>
    <x v="32"/>
    <s v="Item"/>
    <n v="2"/>
    <n v="650"/>
    <x v="1"/>
    <n v="20"/>
    <n v="2"/>
    <n v="1300"/>
    <s v="Poor condition"/>
    <s v="Replace"/>
    <s v="INT 27"/>
    <n v="2"/>
    <n v="3"/>
    <n v="6"/>
    <x v="1"/>
    <s v="£0.00"/>
    <n v="1300"/>
    <s v="£0.00"/>
    <s v="£0.00"/>
    <s v="£0.00"/>
    <n v="1300"/>
    <m/>
  </r>
  <r>
    <x v="0"/>
    <s v="Weston Favell"/>
    <s v="143 - Female WC"/>
    <s v="FF"/>
    <n v="5"/>
    <s v="Sanitary ware"/>
    <n v="506"/>
    <x v="16"/>
    <n v="50601"/>
    <x v="32"/>
    <s v="Item"/>
    <n v="2"/>
    <n v="650"/>
    <x v="1"/>
    <n v="20"/>
    <n v="2"/>
    <n v="1300"/>
    <s v="Poor condition"/>
    <s v="Replace"/>
    <s v="INT 27"/>
    <n v="2"/>
    <n v="3"/>
    <n v="6"/>
    <x v="1"/>
    <s v="£0.00"/>
    <n v="1300"/>
    <s v="£0.00"/>
    <s v="£0.00"/>
    <s v="£0.00"/>
    <n v="1300"/>
    <m/>
  </r>
  <r>
    <x v="0"/>
    <s v="Weston Favell"/>
    <s v="144 - Female WC"/>
    <s v="FF"/>
    <n v="7"/>
    <s v="FF&amp;E"/>
    <n v="701"/>
    <x v="7"/>
    <s v="70110DS"/>
    <x v="19"/>
    <s v="Item"/>
    <n v="1"/>
    <n v="150"/>
    <x v="1"/>
    <n v="15"/>
    <n v="2"/>
    <n v="150"/>
    <s v="Poor condition"/>
    <s v="Replace"/>
    <s v="INT 3"/>
    <n v="2"/>
    <n v="3"/>
    <n v="6"/>
    <x v="1"/>
    <s v="£0.00"/>
    <n v="150"/>
    <s v="£0.00"/>
    <s v="£0.00"/>
    <s v="£0.00"/>
    <n v="150"/>
    <m/>
  </r>
  <r>
    <x v="0"/>
    <s v="Weston Favell"/>
    <s v="Small lobby (adjacent 135)"/>
    <s v="FF"/>
    <n v="1"/>
    <s v="Internal Finishes"/>
    <n v="101"/>
    <x v="0"/>
    <n v="10105"/>
    <x v="69"/>
    <m/>
    <m/>
    <m/>
    <x v="0"/>
    <m/>
    <n v="10"/>
    <m/>
    <m/>
    <m/>
    <m/>
    <m/>
    <m/>
    <n v="0"/>
    <x v="0"/>
    <s v="£0.00"/>
    <s v="£0.00"/>
    <s v="£0.00"/>
    <s v="£0.00"/>
    <s v="£0.00"/>
    <n v="0"/>
    <m/>
  </r>
  <r>
    <x v="0"/>
    <s v="Weston Favell"/>
    <s v="Small lobby (adjacent 135)"/>
    <s v="FF"/>
    <n v="1"/>
    <s v="Internal Finishes"/>
    <n v="102"/>
    <x v="1"/>
    <n v="10207"/>
    <x v="1"/>
    <m/>
    <m/>
    <m/>
    <x v="0"/>
    <m/>
    <n v="12"/>
    <m/>
    <m/>
    <m/>
    <m/>
    <m/>
    <m/>
    <n v="0"/>
    <x v="0"/>
    <s v="£0.00"/>
    <s v="£0.00"/>
    <s v="£0.00"/>
    <s v="£0.00"/>
    <s v="£0.00"/>
    <n v="0"/>
    <m/>
  </r>
  <r>
    <x v="0"/>
    <s v="Weston Favell"/>
    <s v="Small lobby (adjacent 135)"/>
    <s v="FF"/>
    <n v="1"/>
    <s v="Internal Finishes"/>
    <n v="103"/>
    <x v="2"/>
    <n v="10302"/>
    <x v="2"/>
    <m/>
    <m/>
    <m/>
    <x v="0"/>
    <m/>
    <n v="8"/>
    <m/>
    <m/>
    <m/>
    <m/>
    <m/>
    <m/>
    <n v="0"/>
    <x v="0"/>
    <s v="£0.00"/>
    <s v="£0.00"/>
    <s v="£0.00"/>
    <s v="£0.00"/>
    <s v="£0.00"/>
    <n v="0"/>
    <m/>
  </r>
  <r>
    <x v="0"/>
    <s v="Weston Favell"/>
    <s v="Small lobby (adjacent 135)"/>
    <s v="FF"/>
    <n v="1"/>
    <s v="Internal Finishes"/>
    <n v="104"/>
    <x v="6"/>
    <n v="10401"/>
    <x v="8"/>
    <m/>
    <m/>
    <m/>
    <x v="0"/>
    <m/>
    <n v="6"/>
    <m/>
    <m/>
    <m/>
    <m/>
    <m/>
    <m/>
    <n v="0"/>
    <x v="0"/>
    <s v="£0.00"/>
    <s v="£0.00"/>
    <s v="£0.00"/>
    <s v="£0.00"/>
    <s v="£0.00"/>
    <n v="0"/>
    <m/>
  </r>
  <r>
    <x v="0"/>
    <s v="Weston Favell"/>
    <s v="Small lobby (adjacent 135)"/>
    <s v="FF"/>
    <n v="1"/>
    <s v="Internal Finishes"/>
    <n v="104"/>
    <x v="6"/>
    <n v="10409"/>
    <x v="38"/>
    <m/>
    <m/>
    <m/>
    <x v="0"/>
    <m/>
    <n v="6"/>
    <m/>
    <m/>
    <m/>
    <m/>
    <m/>
    <m/>
    <n v="0"/>
    <x v="0"/>
    <s v="£0.00"/>
    <s v="£0.00"/>
    <s v="£0.00"/>
    <s v="£0.00"/>
    <s v="£0.00"/>
    <n v="0"/>
    <m/>
  </r>
  <r>
    <x v="0"/>
    <s v="Weston Favell"/>
    <s v="Small lobby (adjacent 135)"/>
    <s v="FF"/>
    <n v="2"/>
    <s v="Door"/>
    <n v="201"/>
    <x v="3"/>
    <n v="20103"/>
    <x v="3"/>
    <m/>
    <m/>
    <m/>
    <x v="0"/>
    <m/>
    <n v="10"/>
    <m/>
    <m/>
    <m/>
    <m/>
    <m/>
    <m/>
    <n v="0"/>
    <x v="0"/>
    <s v="£0.00"/>
    <s v="£0.00"/>
    <s v="£0.00"/>
    <s v="£0.00"/>
    <s v="£0.00"/>
    <n v="0"/>
    <m/>
  </r>
  <r>
    <x v="0"/>
    <s v="Weston Favell"/>
    <s v="Small lobby (adjacent 135)"/>
    <s v="FF"/>
    <n v="3"/>
    <s v="Ironmongery"/>
    <n v="301"/>
    <x v="4"/>
    <n v="30101"/>
    <x v="4"/>
    <m/>
    <m/>
    <m/>
    <x v="0"/>
    <m/>
    <n v="10"/>
    <m/>
    <m/>
    <m/>
    <m/>
    <m/>
    <m/>
    <n v="0"/>
    <x v="0"/>
    <s v="£0.00"/>
    <s v="£0.00"/>
    <s v="£0.00"/>
    <s v="£0.00"/>
    <s v="£0.00"/>
    <n v="0"/>
    <m/>
  </r>
  <r>
    <x v="0"/>
    <s v="Weston Favell"/>
    <s v="Small lobby (adjacent 135)"/>
    <s v="FF"/>
    <n v="4"/>
    <s v="Joinery"/>
    <n v="401"/>
    <x v="5"/>
    <n v="40101"/>
    <x v="12"/>
    <m/>
    <m/>
    <m/>
    <x v="0"/>
    <m/>
    <n v="8"/>
    <m/>
    <m/>
    <m/>
    <m/>
    <m/>
    <m/>
    <n v="0"/>
    <x v="0"/>
    <s v="£0.00"/>
    <s v="£0.00"/>
    <s v="£0.00"/>
    <s v="£0.00"/>
    <s v="£0.00"/>
    <n v="0"/>
    <m/>
  </r>
  <r>
    <x v="0"/>
    <s v="Weston Favell"/>
    <s v="Small lobby (adjacent 135)"/>
    <s v="FF"/>
    <n v="4"/>
    <s v="Joinery"/>
    <n v="401"/>
    <x v="5"/>
    <n v="40102"/>
    <x v="6"/>
    <m/>
    <m/>
    <m/>
    <x v="0"/>
    <m/>
    <n v="8"/>
    <m/>
    <m/>
    <m/>
    <m/>
    <m/>
    <m/>
    <n v="0"/>
    <x v="0"/>
    <s v="£0.00"/>
    <s v="£0.00"/>
    <s v="£0.00"/>
    <s v="£0.00"/>
    <s v="£0.00"/>
    <n v="0"/>
    <m/>
  </r>
  <r>
    <x v="0"/>
    <s v="Weston Favell"/>
    <s v="Small lobby (adjacent 135)"/>
    <s v="FF"/>
    <n v="6"/>
    <s v="Windows"/>
    <n v="601"/>
    <x v="9"/>
    <n v="60102"/>
    <x v="24"/>
    <m/>
    <m/>
    <m/>
    <x v="0"/>
    <m/>
    <n v="10"/>
    <m/>
    <m/>
    <m/>
    <m/>
    <m/>
    <m/>
    <n v="0"/>
    <x v="0"/>
    <s v="£0.00"/>
    <s v="£0.00"/>
    <s v="£0.00"/>
    <s v="£0.00"/>
    <s v="£0.00"/>
    <n v="0"/>
    <m/>
  </r>
  <r>
    <x v="0"/>
    <s v="Weston Favell"/>
    <s v="133 - Main staircase"/>
    <s v="FF"/>
    <n v="1"/>
    <s v="Internal Finishes"/>
    <n v="101"/>
    <x v="0"/>
    <n v="10102"/>
    <x v="0"/>
    <s v="m2"/>
    <n v="32"/>
    <n v="76.47"/>
    <x v="1"/>
    <n v="25"/>
    <n v="3"/>
    <n v="2447.04"/>
    <s v="Suspended ceiling tiles worn"/>
    <s v="Replace"/>
    <s v="INT 22, INT 17"/>
    <n v="2"/>
    <n v="3"/>
    <n v="6"/>
    <x v="1"/>
    <s v="£0.00"/>
    <s v="£0.00"/>
    <n v="2447.04"/>
    <s v="£0.00"/>
    <s v="£0.00"/>
    <n v="2447.04"/>
    <m/>
  </r>
  <r>
    <x v="0"/>
    <s v="Weston Favell"/>
    <s v="133 - Main staircase"/>
    <s v="FF"/>
    <n v="1"/>
    <s v="Internal Finishes"/>
    <n v="102"/>
    <x v="1"/>
    <n v="10207"/>
    <x v="1"/>
    <m/>
    <m/>
    <m/>
    <x v="0"/>
    <m/>
    <n v="12"/>
    <m/>
    <m/>
    <m/>
    <m/>
    <m/>
    <m/>
    <n v="0"/>
    <x v="0"/>
    <s v="£0.00"/>
    <s v="£0.00"/>
    <s v="£0.00"/>
    <s v="£0.00"/>
    <s v="£0.00"/>
    <n v="0"/>
    <m/>
  </r>
  <r>
    <x v="0"/>
    <s v="Weston Favell"/>
    <s v="133 - Main staircase"/>
    <s v="FF"/>
    <e v="#VALUE!"/>
    <s v="Internal Finishes"/>
    <e v="#VALUE!"/>
    <x v="1"/>
    <m/>
    <x v="71"/>
    <s v="Item"/>
    <n v="1"/>
    <n v="150"/>
    <x v="1"/>
    <n v="20"/>
    <n v="2"/>
    <n v="150"/>
    <s v="Aged and worn"/>
    <s v="Replace"/>
    <s v="INT 4"/>
    <n v="2"/>
    <n v="3"/>
    <n v="6"/>
    <x v="1"/>
    <s v="£0.00"/>
    <n v="150"/>
    <s v="£0.00"/>
    <s v="£0.00"/>
    <s v="£0.00"/>
    <n v="150"/>
    <m/>
  </r>
  <r>
    <x v="0"/>
    <s v="Weston Favell"/>
    <s v="133 - Main staircase"/>
    <s v="FF"/>
    <n v="1"/>
    <s v="Internal Finishes"/>
    <n v="103"/>
    <x v="2"/>
    <n v="10302"/>
    <x v="2"/>
    <s v="m2"/>
    <n v="32"/>
    <n v="43.58"/>
    <x v="1"/>
    <n v="15"/>
    <n v="3"/>
    <n v="1394.56"/>
    <s v="Aged and worn"/>
    <s v="Replace"/>
    <s v="INT 21"/>
    <n v="2"/>
    <n v="3"/>
    <n v="6"/>
    <x v="1"/>
    <s v="£0.00"/>
    <s v="£0.00"/>
    <n v="1394.56"/>
    <s v="£0.00"/>
    <s v="£0.00"/>
    <n v="1394.56"/>
    <m/>
  </r>
  <r>
    <x v="0"/>
    <s v="Weston Favell"/>
    <s v="133 - Main staircase"/>
    <s v="FF"/>
    <n v="1"/>
    <s v="Internal Finishes"/>
    <n v="104"/>
    <x v="6"/>
    <n v="10401"/>
    <x v="8"/>
    <s v="m2"/>
    <n v="70"/>
    <n v="5.31"/>
    <x v="1"/>
    <n v="5"/>
    <n v="3"/>
    <n v="371.7"/>
    <s v="Poor condition"/>
    <s v="Redecorate"/>
    <s v="INT 9"/>
    <n v="2"/>
    <n v="3"/>
    <n v="6"/>
    <x v="1"/>
    <s v="£0.00"/>
    <s v="£0.00"/>
    <n v="371.7"/>
    <s v="£0.00"/>
    <s v="£0.00"/>
    <n v="371.7"/>
    <m/>
  </r>
  <r>
    <x v="0"/>
    <s v="Weston Favell"/>
    <s v="133 - Main staircase"/>
    <s v="FF"/>
    <n v="2"/>
    <s v="Door"/>
    <n v="201"/>
    <x v="3"/>
    <n v="20103"/>
    <x v="3"/>
    <m/>
    <m/>
    <m/>
    <x v="0"/>
    <m/>
    <n v="10"/>
    <m/>
    <m/>
    <m/>
    <m/>
    <m/>
    <m/>
    <n v="0"/>
    <x v="0"/>
    <s v="£0.00"/>
    <s v="£0.00"/>
    <s v="£0.00"/>
    <s v="£0.00"/>
    <s v="£0.00"/>
    <n v="0"/>
    <m/>
  </r>
  <r>
    <x v="0"/>
    <s v="Weston Favell"/>
    <s v="133 - Main staircase"/>
    <s v="FF"/>
    <n v="3"/>
    <s v="Ironmongery"/>
    <n v="301"/>
    <x v="4"/>
    <n v="30101"/>
    <x v="4"/>
    <m/>
    <m/>
    <m/>
    <x v="0"/>
    <m/>
    <n v="10"/>
    <m/>
    <m/>
    <m/>
    <m/>
    <m/>
    <m/>
    <n v="0"/>
    <x v="0"/>
    <s v="£0.00"/>
    <s v="£0.00"/>
    <s v="£0.00"/>
    <s v="£0.00"/>
    <s v="£0.00"/>
    <n v="0"/>
    <m/>
  </r>
  <r>
    <x v="0"/>
    <s v="Weston Favell"/>
    <s v="133 - Main staircase"/>
    <s v="FF"/>
    <n v="4"/>
    <s v="Joinery"/>
    <n v="401"/>
    <x v="5"/>
    <n v="40101"/>
    <x v="12"/>
    <m/>
    <m/>
    <m/>
    <x v="0"/>
    <m/>
    <n v="8"/>
    <m/>
    <m/>
    <m/>
    <m/>
    <m/>
    <m/>
    <n v="0"/>
    <x v="0"/>
    <s v="£0.00"/>
    <s v="£0.00"/>
    <s v="£0.00"/>
    <s v="£0.00"/>
    <s v="£0.00"/>
    <n v="0"/>
    <m/>
  </r>
  <r>
    <x v="0"/>
    <s v="Weston Favell"/>
    <s v="133 - Main staircase"/>
    <s v="FF"/>
    <n v="4"/>
    <s v="Joinery"/>
    <n v="401"/>
    <x v="5"/>
    <n v="40102"/>
    <x v="6"/>
    <m/>
    <m/>
    <m/>
    <x v="0"/>
    <m/>
    <n v="8"/>
    <m/>
    <m/>
    <m/>
    <m/>
    <m/>
    <m/>
    <n v="0"/>
    <x v="0"/>
    <s v="£0.00"/>
    <s v="£0.00"/>
    <s v="£0.00"/>
    <s v="£0.00"/>
    <s v="£0.00"/>
    <n v="0"/>
    <m/>
  </r>
  <r>
    <x v="0"/>
    <s v="Weston Favell"/>
    <s v="133 - Main staircase"/>
    <s v="FF"/>
    <n v="4"/>
    <s v="Joinery"/>
    <n v="401"/>
    <x v="5"/>
    <s v="40103DS"/>
    <x v="7"/>
    <m/>
    <m/>
    <m/>
    <x v="0"/>
    <m/>
    <n v="8"/>
    <m/>
    <m/>
    <m/>
    <m/>
    <m/>
    <m/>
    <n v="0"/>
    <x v="0"/>
    <s v="£0.00"/>
    <s v="£0.00"/>
    <s v="£0.00"/>
    <s v="£0.00"/>
    <s v="£0.00"/>
    <n v="0"/>
    <m/>
  </r>
  <r>
    <x v="0"/>
    <s v="Weston Favell"/>
    <s v="133 - Main staircase"/>
    <s v="FF"/>
    <n v="4"/>
    <s v="Joinery"/>
    <n v="401"/>
    <x v="5"/>
    <s v="40104DS"/>
    <x v="18"/>
    <m/>
    <m/>
    <m/>
    <x v="0"/>
    <m/>
    <n v="8"/>
    <m/>
    <m/>
    <m/>
    <m/>
    <m/>
    <m/>
    <n v="0"/>
    <x v="0"/>
    <s v="£0.00"/>
    <s v="£0.00"/>
    <s v="£0.00"/>
    <s v="£0.00"/>
    <s v="£0.00"/>
    <n v="0"/>
    <m/>
  </r>
  <r>
    <x v="0"/>
    <s v="Weston Favell"/>
    <m/>
    <s v="FF"/>
    <n v="7"/>
    <s v="FF&amp;E"/>
    <n v="701"/>
    <x v="7"/>
    <s v="70116DS"/>
    <x v="42"/>
    <m/>
    <m/>
    <m/>
    <x v="0"/>
    <n v="50"/>
    <n v="20"/>
    <m/>
    <m/>
    <m/>
    <m/>
    <m/>
    <m/>
    <m/>
    <x v="3"/>
    <m/>
    <m/>
    <m/>
    <m/>
    <m/>
    <m/>
    <m/>
  </r>
  <r>
    <x v="0"/>
    <s v="Weston Favell"/>
    <s v="Accessible WC"/>
    <s v="FF"/>
    <n v="1"/>
    <s v="Internal Finishes"/>
    <n v="101"/>
    <x v="0"/>
    <n v="10102"/>
    <x v="0"/>
    <s v="m2"/>
    <n v="3"/>
    <n v="76.47"/>
    <x v="1"/>
    <n v="25"/>
    <n v="3"/>
    <n v="229.41"/>
    <s v="Suspended ceiling tiles worn"/>
    <s v="Replace"/>
    <s v="INT 22, INT 17"/>
    <n v="2"/>
    <n v="3"/>
    <n v="6"/>
    <x v="1"/>
    <s v="£0.00"/>
    <s v="£0.00"/>
    <n v="229.41"/>
    <s v="£0.00"/>
    <s v="£0.00"/>
    <n v="229.41"/>
    <m/>
  </r>
  <r>
    <x v="0"/>
    <s v="Weston Favell"/>
    <s v="Accessible WC"/>
    <s v="FF"/>
    <n v="1"/>
    <s v="Internal Finishes"/>
    <n v="102"/>
    <x v="1"/>
    <n v="10205"/>
    <x v="29"/>
    <m/>
    <m/>
    <m/>
    <x v="0"/>
    <m/>
    <n v="10"/>
    <m/>
    <m/>
    <m/>
    <m/>
    <m/>
    <m/>
    <n v="0"/>
    <x v="0"/>
    <s v="£0.00"/>
    <s v="£0.00"/>
    <s v="£0.00"/>
    <s v="£0.00"/>
    <s v="£0.00"/>
    <n v="0"/>
    <m/>
  </r>
  <r>
    <x v="0"/>
    <s v="Weston Favell"/>
    <s v="Accessible WC"/>
    <s v="FF"/>
    <n v="1"/>
    <s v="Internal Finishes"/>
    <n v="102"/>
    <x v="1"/>
    <n v="10207"/>
    <x v="1"/>
    <m/>
    <m/>
    <m/>
    <x v="0"/>
    <m/>
    <n v="12"/>
    <m/>
    <m/>
    <m/>
    <m/>
    <m/>
    <m/>
    <n v="0"/>
    <x v="0"/>
    <s v="£0.00"/>
    <s v="£0.00"/>
    <s v="£0.00"/>
    <s v="£0.00"/>
    <s v="£0.00"/>
    <n v="0"/>
    <m/>
  </r>
  <r>
    <x v="0"/>
    <s v="Weston Favell"/>
    <s v="Accessible WC"/>
    <s v="FF"/>
    <n v="1"/>
    <s v="Internal Finishes"/>
    <n v="103"/>
    <x v="2"/>
    <n v="10306"/>
    <x v="40"/>
    <m/>
    <m/>
    <m/>
    <x v="0"/>
    <m/>
    <n v="8"/>
    <m/>
    <m/>
    <m/>
    <m/>
    <m/>
    <m/>
    <n v="0"/>
    <x v="0"/>
    <s v="£0.00"/>
    <s v="£0.00"/>
    <s v="£0.00"/>
    <s v="£0.00"/>
    <s v="£0.00"/>
    <n v="0"/>
    <m/>
  </r>
  <r>
    <x v="0"/>
    <s v="Weston Favell"/>
    <s v="Accessible WC"/>
    <s v="FF"/>
    <n v="1"/>
    <s v="Internal Finishes"/>
    <n v="104"/>
    <x v="6"/>
    <n v="10401"/>
    <x v="8"/>
    <m/>
    <m/>
    <m/>
    <x v="0"/>
    <m/>
    <n v="6"/>
    <m/>
    <m/>
    <m/>
    <m/>
    <m/>
    <m/>
    <n v="0"/>
    <x v="0"/>
    <s v="£0.00"/>
    <s v="£0.00"/>
    <s v="£0.00"/>
    <s v="£0.00"/>
    <s v="£0.00"/>
    <n v="0"/>
    <m/>
  </r>
  <r>
    <x v="0"/>
    <s v="Weston Favell"/>
    <s v="Accessible WC"/>
    <s v="FF"/>
    <n v="2"/>
    <s v="Door"/>
    <n v="201"/>
    <x v="3"/>
    <n v="20102"/>
    <x v="15"/>
    <m/>
    <m/>
    <m/>
    <x v="0"/>
    <m/>
    <n v="10"/>
    <m/>
    <m/>
    <m/>
    <m/>
    <m/>
    <m/>
    <n v="0"/>
    <x v="0"/>
    <s v="£0.00"/>
    <s v="£0.00"/>
    <s v="£0.00"/>
    <s v="£0.00"/>
    <s v="£0.00"/>
    <n v="0"/>
    <m/>
  </r>
  <r>
    <x v="0"/>
    <s v="Weston Favell"/>
    <s v="Accessible WC"/>
    <s v="FF"/>
    <n v="3"/>
    <s v="Ironmongery"/>
    <n v="301"/>
    <x v="4"/>
    <n v="30101"/>
    <x v="4"/>
    <m/>
    <m/>
    <m/>
    <x v="0"/>
    <m/>
    <n v="10"/>
    <m/>
    <m/>
    <m/>
    <m/>
    <m/>
    <m/>
    <n v="0"/>
    <x v="0"/>
    <s v="£0.00"/>
    <s v="£0.00"/>
    <s v="£0.00"/>
    <s v="£0.00"/>
    <s v="£0.00"/>
    <n v="0"/>
    <m/>
  </r>
  <r>
    <x v="0"/>
    <s v="Weston Favell"/>
    <s v="Accessible WC"/>
    <s v="FF"/>
    <n v="4"/>
    <s v="Joinery"/>
    <n v="401"/>
    <x v="5"/>
    <s v="40104DS"/>
    <x v="18"/>
    <s v="Item"/>
    <n v="1"/>
    <n v="50"/>
    <x v="1"/>
    <n v="25"/>
    <n v="3"/>
    <n v="50"/>
    <s v="Timber boxing in poor condition"/>
    <s v="Replace"/>
    <m/>
    <n v="2"/>
    <n v="3"/>
    <n v="6"/>
    <x v="1"/>
    <s v="£0.00"/>
    <s v="£0.00"/>
    <n v="50"/>
    <s v="£0.00"/>
    <s v="£0.00"/>
    <n v="50"/>
    <m/>
  </r>
  <r>
    <x v="0"/>
    <s v="Weston Favell"/>
    <s v="Accessible WC"/>
    <s v="FF"/>
    <n v="5"/>
    <s v="Sanitary ware"/>
    <n v="501"/>
    <x v="13"/>
    <n v="50101"/>
    <x v="36"/>
    <m/>
    <m/>
    <m/>
    <x v="0"/>
    <m/>
    <n v="10"/>
    <m/>
    <m/>
    <m/>
    <m/>
    <m/>
    <m/>
    <n v="0"/>
    <x v="0"/>
    <s v="£0.00"/>
    <s v="£0.00"/>
    <s v="£0.00"/>
    <s v="£0.00"/>
    <s v="£0.00"/>
    <n v="0"/>
    <m/>
  </r>
  <r>
    <x v="0"/>
    <s v="Weston Favell"/>
    <s v="Accessible WC"/>
    <s v="FF"/>
    <n v="5"/>
    <s v="Sanitary ware"/>
    <n v="502"/>
    <x v="8"/>
    <n v="50201"/>
    <x v="36"/>
    <m/>
    <m/>
    <m/>
    <x v="0"/>
    <m/>
    <n v="10"/>
    <m/>
    <m/>
    <m/>
    <m/>
    <m/>
    <m/>
    <n v="0"/>
    <x v="0"/>
    <s v="£0.00"/>
    <s v="£0.00"/>
    <s v="£0.00"/>
    <s v="£0.00"/>
    <s v="£0.00"/>
    <n v="0"/>
    <m/>
  </r>
  <r>
    <x v="0"/>
    <s v="Weston Favell"/>
    <s v="Accessible WC"/>
    <s v="FF"/>
    <n v="7"/>
    <s v="FF&amp;E"/>
    <n v="701"/>
    <x v="7"/>
    <n v="70101"/>
    <x v="62"/>
    <m/>
    <m/>
    <m/>
    <x v="0"/>
    <m/>
    <n v="10"/>
    <m/>
    <m/>
    <m/>
    <m/>
    <m/>
    <m/>
    <n v="0"/>
    <x v="0"/>
    <s v="£0.00"/>
    <s v="£0.00"/>
    <s v="£0.00"/>
    <s v="£0.00"/>
    <s v="£0.00"/>
    <n v="0"/>
    <m/>
  </r>
  <r>
    <x v="0"/>
    <s v="Weston Favell"/>
    <s v="Accessible WC"/>
    <s v="FF"/>
    <n v="7"/>
    <s v="FF&amp;E"/>
    <n v="701"/>
    <x v="7"/>
    <n v="70102"/>
    <x v="63"/>
    <m/>
    <m/>
    <m/>
    <x v="0"/>
    <m/>
    <n v="10"/>
    <m/>
    <m/>
    <m/>
    <m/>
    <m/>
    <m/>
    <n v="0"/>
    <x v="0"/>
    <s v="£0.00"/>
    <s v="£0.00"/>
    <s v="£0.00"/>
    <s v="£0.00"/>
    <s v="£0.00"/>
    <n v="0"/>
    <m/>
  </r>
  <r>
    <x v="0"/>
    <s v="Weston Favell"/>
    <s v="129 / 129A  (office)"/>
    <s v="FF"/>
    <n v="1"/>
    <s v="Internal Finishes"/>
    <n v="101"/>
    <x v="0"/>
    <n v="10102"/>
    <x v="0"/>
    <m/>
    <m/>
    <m/>
    <x v="0"/>
    <m/>
    <n v="10"/>
    <m/>
    <m/>
    <m/>
    <m/>
    <m/>
    <m/>
    <n v="0"/>
    <x v="0"/>
    <s v="£0.00"/>
    <s v="£0.00"/>
    <s v="£0.00"/>
    <s v="£0.00"/>
    <s v="£0.00"/>
    <n v="0"/>
    <m/>
  </r>
  <r>
    <x v="0"/>
    <s v="Weston Favell"/>
    <s v="129 / 129A  (office)"/>
    <s v="FF"/>
    <n v="1"/>
    <s v="Internal Finishes"/>
    <n v="102"/>
    <x v="1"/>
    <n v="10207"/>
    <x v="1"/>
    <m/>
    <m/>
    <m/>
    <x v="0"/>
    <m/>
    <n v="12"/>
    <m/>
    <m/>
    <m/>
    <m/>
    <m/>
    <m/>
    <n v="0"/>
    <x v="0"/>
    <s v="£0.00"/>
    <s v="£0.00"/>
    <s v="£0.00"/>
    <s v="£0.00"/>
    <s v="£0.00"/>
    <n v="0"/>
    <m/>
  </r>
  <r>
    <x v="0"/>
    <s v="Weston Favell"/>
    <s v="129 / 129A  (office)"/>
    <s v="FF"/>
    <n v="1"/>
    <s v="Internal Finishes"/>
    <n v="103"/>
    <x v="2"/>
    <n v="10302"/>
    <x v="2"/>
    <m/>
    <m/>
    <m/>
    <x v="0"/>
    <m/>
    <n v="6"/>
    <m/>
    <m/>
    <m/>
    <m/>
    <m/>
    <m/>
    <n v="0"/>
    <x v="0"/>
    <s v="£0.00"/>
    <s v="£0.00"/>
    <s v="£0.00"/>
    <s v="£0.00"/>
    <s v="£0.00"/>
    <n v="0"/>
    <m/>
  </r>
  <r>
    <x v="0"/>
    <s v="Weston Favell"/>
    <s v="129 / 129A  (office)"/>
    <s v="FF"/>
    <n v="1"/>
    <s v="Internal Finishes"/>
    <n v="104"/>
    <x v="6"/>
    <n v="10401"/>
    <x v="8"/>
    <m/>
    <m/>
    <m/>
    <x v="0"/>
    <m/>
    <n v="6"/>
    <m/>
    <m/>
    <m/>
    <m/>
    <m/>
    <m/>
    <n v="0"/>
    <x v="0"/>
    <s v="£0.00"/>
    <s v="£0.00"/>
    <s v="£0.00"/>
    <s v="£0.00"/>
    <s v="£0.00"/>
    <n v="0"/>
    <m/>
  </r>
  <r>
    <x v="0"/>
    <s v="Weston Favell"/>
    <s v="129 / 129A  (office)"/>
    <s v="FF"/>
    <n v="1"/>
    <s v="Internal Finishes"/>
    <n v="104"/>
    <x v="6"/>
    <n v="10409"/>
    <x v="38"/>
    <m/>
    <m/>
    <m/>
    <x v="0"/>
    <m/>
    <n v="6"/>
    <m/>
    <m/>
    <m/>
    <m/>
    <m/>
    <m/>
    <n v="0"/>
    <x v="0"/>
    <s v="£0.00"/>
    <s v="£0.00"/>
    <s v="£0.00"/>
    <s v="£0.00"/>
    <s v="£0.00"/>
    <n v="0"/>
    <m/>
  </r>
  <r>
    <x v="0"/>
    <s v="Weston Favell"/>
    <s v="129 / 129A  (office)"/>
    <s v="FF"/>
    <n v="2"/>
    <s v="Door"/>
    <n v="201"/>
    <x v="3"/>
    <n v="20103"/>
    <x v="3"/>
    <m/>
    <m/>
    <m/>
    <x v="0"/>
    <m/>
    <n v="10"/>
    <m/>
    <m/>
    <m/>
    <m/>
    <m/>
    <m/>
    <n v="0"/>
    <x v="0"/>
    <s v="£0.00"/>
    <s v="£0.00"/>
    <s v="£0.00"/>
    <s v="£0.00"/>
    <s v="£0.00"/>
    <n v="0"/>
    <m/>
  </r>
  <r>
    <x v="0"/>
    <s v="Weston Favell"/>
    <s v="129 / 129A  (office)"/>
    <s v="FF"/>
    <n v="3"/>
    <s v="Ironmongery"/>
    <n v="301"/>
    <x v="4"/>
    <n v="30101"/>
    <x v="4"/>
    <m/>
    <m/>
    <m/>
    <x v="0"/>
    <m/>
    <n v="10"/>
    <m/>
    <m/>
    <m/>
    <m/>
    <m/>
    <m/>
    <n v="0"/>
    <x v="0"/>
    <s v="£0.00"/>
    <s v="£0.00"/>
    <s v="£0.00"/>
    <s v="£0.00"/>
    <s v="£0.00"/>
    <n v="0"/>
    <m/>
  </r>
  <r>
    <x v="0"/>
    <s v="Weston Favell"/>
    <s v="129 / 129A  (office)"/>
    <s v="FF"/>
    <n v="4"/>
    <s v="Joinery"/>
    <n v="401"/>
    <x v="5"/>
    <n v="40101"/>
    <x v="12"/>
    <m/>
    <m/>
    <m/>
    <x v="0"/>
    <m/>
    <n v="8"/>
    <m/>
    <m/>
    <m/>
    <m/>
    <m/>
    <m/>
    <n v="0"/>
    <x v="0"/>
    <s v="£0.00"/>
    <s v="£0.00"/>
    <s v="£0.00"/>
    <s v="£0.00"/>
    <s v="£0.00"/>
    <n v="0"/>
    <m/>
  </r>
  <r>
    <x v="0"/>
    <s v="Weston Favell"/>
    <s v="129 / 129A  (office)"/>
    <s v="FF"/>
    <n v="4"/>
    <s v="Joinery"/>
    <n v="401"/>
    <x v="5"/>
    <n v="40102"/>
    <x v="6"/>
    <m/>
    <m/>
    <m/>
    <x v="0"/>
    <m/>
    <n v="8"/>
    <m/>
    <m/>
    <m/>
    <m/>
    <m/>
    <m/>
    <n v="0"/>
    <x v="0"/>
    <s v="£0.00"/>
    <s v="£0.00"/>
    <s v="£0.00"/>
    <s v="£0.00"/>
    <s v="£0.00"/>
    <n v="0"/>
    <m/>
  </r>
  <r>
    <x v="0"/>
    <s v="Weston Favell"/>
    <s v="129 / 129A  (office)"/>
    <s v="FF"/>
    <n v="4"/>
    <s v="Joinery"/>
    <n v="401"/>
    <x v="5"/>
    <s v="40104DS"/>
    <x v="18"/>
    <m/>
    <m/>
    <m/>
    <x v="0"/>
    <m/>
    <n v="8"/>
    <m/>
    <m/>
    <m/>
    <m/>
    <m/>
    <m/>
    <n v="0"/>
    <x v="0"/>
    <s v="£0.00"/>
    <s v="£0.00"/>
    <s v="£0.00"/>
    <s v="£0.00"/>
    <s v="£0.00"/>
    <n v="0"/>
    <m/>
  </r>
  <r>
    <x v="0"/>
    <s v="Weston Favell"/>
    <s v="129 / 129A  (office)"/>
    <s v="FF"/>
    <n v="7"/>
    <s v="FF&amp;E"/>
    <n v="701"/>
    <x v="7"/>
    <s v="70110DS"/>
    <x v="19"/>
    <m/>
    <m/>
    <m/>
    <x v="0"/>
    <m/>
    <n v="8"/>
    <m/>
    <m/>
    <m/>
    <m/>
    <m/>
    <m/>
    <n v="0"/>
    <x v="0"/>
    <s v="£0.00"/>
    <s v="£0.00"/>
    <s v="£0.00"/>
    <s v="£0.00"/>
    <s v="£0.00"/>
    <n v="0"/>
    <m/>
  </r>
  <r>
    <x v="0"/>
    <s v="Weston Favell"/>
    <s v="131 - Admin Manager"/>
    <s v="FF"/>
    <n v="1"/>
    <s v="Internal Finishes"/>
    <n v="101"/>
    <x v="0"/>
    <n v="10102"/>
    <x v="0"/>
    <m/>
    <m/>
    <m/>
    <x v="0"/>
    <m/>
    <n v="10"/>
    <m/>
    <m/>
    <m/>
    <m/>
    <m/>
    <m/>
    <n v="0"/>
    <x v="0"/>
    <s v="£0.00"/>
    <s v="£0.00"/>
    <s v="£0.00"/>
    <s v="£0.00"/>
    <s v="£0.00"/>
    <n v="0"/>
    <m/>
  </r>
  <r>
    <x v="0"/>
    <s v="Weston Favell"/>
    <s v="131 - Admin Manager"/>
    <s v="FF"/>
    <n v="1"/>
    <s v="Internal Finishes"/>
    <n v="102"/>
    <x v="1"/>
    <n v="10207"/>
    <x v="1"/>
    <m/>
    <m/>
    <m/>
    <x v="0"/>
    <m/>
    <n v="12"/>
    <m/>
    <m/>
    <m/>
    <m/>
    <m/>
    <m/>
    <n v="0"/>
    <x v="0"/>
    <s v="£0.00"/>
    <s v="£0.00"/>
    <s v="£0.00"/>
    <s v="£0.00"/>
    <s v="£0.00"/>
    <n v="0"/>
    <m/>
  </r>
  <r>
    <x v="0"/>
    <s v="Weston Favell"/>
    <s v="131 - Admin Manager"/>
    <s v="FF"/>
    <n v="1"/>
    <s v="Internal Finishes"/>
    <n v="103"/>
    <x v="2"/>
    <n v="10302"/>
    <x v="2"/>
    <m/>
    <m/>
    <m/>
    <x v="0"/>
    <m/>
    <n v="6"/>
    <m/>
    <m/>
    <m/>
    <m/>
    <m/>
    <m/>
    <n v="0"/>
    <x v="0"/>
    <s v="£0.00"/>
    <s v="£0.00"/>
    <s v="£0.00"/>
    <s v="£0.00"/>
    <s v="£0.00"/>
    <n v="0"/>
    <m/>
  </r>
  <r>
    <x v="0"/>
    <s v="Weston Favell"/>
    <s v="131 - Admin Manager"/>
    <s v="FF"/>
    <n v="1"/>
    <s v="Internal Finishes"/>
    <n v="104"/>
    <x v="6"/>
    <n v="10401"/>
    <x v="8"/>
    <m/>
    <m/>
    <m/>
    <x v="0"/>
    <m/>
    <n v="6"/>
    <m/>
    <m/>
    <m/>
    <m/>
    <m/>
    <m/>
    <n v="0"/>
    <x v="0"/>
    <s v="£0.00"/>
    <s v="£0.00"/>
    <s v="£0.00"/>
    <s v="£0.00"/>
    <s v="£0.00"/>
    <n v="0"/>
    <m/>
  </r>
  <r>
    <x v="0"/>
    <s v="Weston Favell"/>
    <s v="131 - Admin Manager"/>
    <s v="FF"/>
    <n v="1"/>
    <s v="Internal Finishes"/>
    <n v="104"/>
    <x v="6"/>
    <n v="10409"/>
    <x v="38"/>
    <m/>
    <m/>
    <m/>
    <x v="0"/>
    <m/>
    <n v="6"/>
    <m/>
    <m/>
    <m/>
    <m/>
    <m/>
    <m/>
    <n v="0"/>
    <x v="0"/>
    <s v="£0.00"/>
    <s v="£0.00"/>
    <s v="£0.00"/>
    <s v="£0.00"/>
    <s v="£0.00"/>
    <n v="0"/>
    <m/>
  </r>
  <r>
    <x v="0"/>
    <s v="Weston Favell"/>
    <s v="131 - Admin Manager"/>
    <s v="FF"/>
    <n v="2"/>
    <s v="Door"/>
    <n v="201"/>
    <x v="3"/>
    <n v="20103"/>
    <x v="3"/>
    <m/>
    <m/>
    <m/>
    <x v="0"/>
    <m/>
    <n v="10"/>
    <m/>
    <m/>
    <m/>
    <m/>
    <m/>
    <m/>
    <n v="0"/>
    <x v="0"/>
    <s v="£0.00"/>
    <s v="£0.00"/>
    <s v="£0.00"/>
    <s v="£0.00"/>
    <s v="£0.00"/>
    <n v="0"/>
    <m/>
  </r>
  <r>
    <x v="0"/>
    <s v="Weston Favell"/>
    <s v="131 - Admin Manager"/>
    <s v="FF"/>
    <n v="3"/>
    <s v="Ironmongery"/>
    <n v="301"/>
    <x v="4"/>
    <n v="30101"/>
    <x v="4"/>
    <m/>
    <m/>
    <m/>
    <x v="0"/>
    <m/>
    <n v="10"/>
    <m/>
    <m/>
    <m/>
    <m/>
    <m/>
    <m/>
    <n v="0"/>
    <x v="0"/>
    <s v="£0.00"/>
    <s v="£0.00"/>
    <s v="£0.00"/>
    <s v="£0.00"/>
    <s v="£0.00"/>
    <n v="0"/>
    <m/>
  </r>
  <r>
    <x v="0"/>
    <s v="Weston Favell"/>
    <s v="131 - Admin Manager"/>
    <s v="FF"/>
    <n v="4"/>
    <s v="Joinery"/>
    <n v="401"/>
    <x v="5"/>
    <n v="40101"/>
    <x v="12"/>
    <m/>
    <m/>
    <m/>
    <x v="0"/>
    <m/>
    <n v="8"/>
    <m/>
    <m/>
    <m/>
    <m/>
    <m/>
    <m/>
    <n v="0"/>
    <x v="0"/>
    <s v="£0.00"/>
    <s v="£0.00"/>
    <s v="£0.00"/>
    <s v="£0.00"/>
    <s v="£0.00"/>
    <n v="0"/>
    <m/>
  </r>
  <r>
    <x v="0"/>
    <s v="Weston Favell"/>
    <s v="131 - Admin Manager"/>
    <s v="FF"/>
    <n v="4"/>
    <s v="Joinery"/>
    <n v="401"/>
    <x v="5"/>
    <n v="40102"/>
    <x v="6"/>
    <m/>
    <m/>
    <m/>
    <x v="0"/>
    <m/>
    <n v="8"/>
    <m/>
    <m/>
    <m/>
    <m/>
    <m/>
    <m/>
    <n v="0"/>
    <x v="0"/>
    <s v="£0.00"/>
    <s v="£0.00"/>
    <s v="£0.00"/>
    <s v="£0.00"/>
    <s v="£0.00"/>
    <n v="0"/>
    <m/>
  </r>
  <r>
    <x v="0"/>
    <s v="Weston Favell"/>
    <s v="131 - Admin Manager"/>
    <s v="FF"/>
    <n v="4"/>
    <s v="Joinery"/>
    <n v="401"/>
    <x v="5"/>
    <s v="40104DS"/>
    <x v="18"/>
    <m/>
    <m/>
    <m/>
    <x v="0"/>
    <m/>
    <n v="8"/>
    <m/>
    <m/>
    <m/>
    <m/>
    <m/>
    <m/>
    <n v="0"/>
    <x v="0"/>
    <s v="£0.00"/>
    <s v="£0.00"/>
    <s v="£0.00"/>
    <s v="£0.00"/>
    <s v="£0.00"/>
    <n v="0"/>
    <m/>
  </r>
  <r>
    <x v="0"/>
    <s v="Weston Favell"/>
    <s v="131 - Admin Manager"/>
    <s v="FF"/>
    <n v="7"/>
    <s v="FF&amp;E"/>
    <n v="701"/>
    <x v="7"/>
    <s v="70110DS"/>
    <x v="19"/>
    <m/>
    <m/>
    <m/>
    <x v="0"/>
    <m/>
    <n v="8"/>
    <m/>
    <m/>
    <m/>
    <m/>
    <m/>
    <m/>
    <n v="0"/>
    <x v="0"/>
    <s v="£0.00"/>
    <s v="£0.00"/>
    <s v="£0.00"/>
    <s v="£0.00"/>
    <s v="£0.00"/>
    <n v="0"/>
    <m/>
  </r>
  <r>
    <x v="0"/>
    <s v="Weston Favell"/>
    <s v="130A / Circulation"/>
    <s v="FF"/>
    <n v="1"/>
    <s v="Internal Finishes"/>
    <n v="101"/>
    <x v="0"/>
    <n v="10102"/>
    <x v="0"/>
    <m/>
    <m/>
    <m/>
    <x v="0"/>
    <m/>
    <n v="10"/>
    <m/>
    <m/>
    <m/>
    <m/>
    <m/>
    <m/>
    <n v="0"/>
    <x v="0"/>
    <s v="£0.00"/>
    <s v="£0.00"/>
    <s v="£0.00"/>
    <s v="£0.00"/>
    <s v="£0.00"/>
    <n v="0"/>
    <m/>
  </r>
  <r>
    <x v="0"/>
    <s v="Weston Favell"/>
    <s v="130A / Circulation"/>
    <s v="FF"/>
    <n v="1"/>
    <s v="Internal Finishes"/>
    <n v="102"/>
    <x v="1"/>
    <n v="10207"/>
    <x v="1"/>
    <m/>
    <m/>
    <m/>
    <x v="0"/>
    <m/>
    <n v="12"/>
    <m/>
    <m/>
    <m/>
    <m/>
    <m/>
    <m/>
    <n v="0"/>
    <x v="0"/>
    <s v="£0.00"/>
    <s v="£0.00"/>
    <s v="£0.00"/>
    <s v="£0.00"/>
    <s v="£0.00"/>
    <n v="0"/>
    <m/>
  </r>
  <r>
    <x v="0"/>
    <s v="Weston Favell"/>
    <s v="130A / Circulation"/>
    <s v="FF"/>
    <n v="1"/>
    <s v="Internal Finishes"/>
    <n v="103"/>
    <x v="2"/>
    <n v="10302"/>
    <x v="2"/>
    <s v="m2"/>
    <n v="4.5"/>
    <n v="43.58"/>
    <x v="1"/>
    <n v="15"/>
    <n v="2"/>
    <n v="196.10999999999999"/>
    <s v="Aged and worn"/>
    <s v="Replace"/>
    <s v="INT 21"/>
    <n v="2"/>
    <n v="3"/>
    <n v="6"/>
    <x v="1"/>
    <s v="£0.00"/>
    <n v="196.10999999999999"/>
    <s v="£0.00"/>
    <s v="£0.00"/>
    <s v="£0.00"/>
    <n v="196.10999999999999"/>
    <m/>
  </r>
  <r>
    <x v="0"/>
    <s v="Weston Favell"/>
    <s v="130A / Circulation"/>
    <s v="FF"/>
    <n v="1"/>
    <s v="Internal Finishes"/>
    <n v="104"/>
    <x v="6"/>
    <n v="10401"/>
    <x v="8"/>
    <s v="m2"/>
    <n v="30"/>
    <n v="5.31"/>
    <x v="1"/>
    <n v="5"/>
    <n v="2"/>
    <n v="159.29999999999998"/>
    <s v="Poor condition"/>
    <s v="Redecorate"/>
    <s v="INT 9"/>
    <n v="2"/>
    <n v="3"/>
    <n v="6"/>
    <x v="1"/>
    <s v="£0.00"/>
    <n v="159.29999999999998"/>
    <s v="£0.00"/>
    <s v="£0.00"/>
    <s v="£0.00"/>
    <n v="159.29999999999998"/>
    <m/>
  </r>
  <r>
    <x v="0"/>
    <s v="Weston Favell"/>
    <s v="130A / Circulation"/>
    <s v="FF"/>
    <n v="1"/>
    <s v="Internal Finishes"/>
    <n v="104"/>
    <x v="6"/>
    <n v="10409"/>
    <x v="38"/>
    <s v="m2"/>
    <n v="2"/>
    <n v="7"/>
    <x v="1"/>
    <n v="5"/>
    <n v="2"/>
    <n v="14"/>
    <s v="Poor condition"/>
    <s v="Redecorate"/>
    <m/>
    <n v="2"/>
    <n v="3"/>
    <n v="6"/>
    <x v="1"/>
    <s v="£0.00"/>
    <n v="14"/>
    <s v="£0.00"/>
    <s v="£0.00"/>
    <s v="£0.00"/>
    <n v="14"/>
    <m/>
  </r>
  <r>
    <x v="0"/>
    <s v="Weston Favell"/>
    <s v="130A / Circulation"/>
    <s v="FF"/>
    <n v="4"/>
    <s v="Joinery"/>
    <n v="401"/>
    <x v="5"/>
    <n v="40102"/>
    <x v="6"/>
    <m/>
    <m/>
    <m/>
    <x v="0"/>
    <m/>
    <n v="8"/>
    <m/>
    <m/>
    <m/>
    <m/>
    <m/>
    <m/>
    <n v="0"/>
    <x v="0"/>
    <s v="£0.00"/>
    <s v="£0.00"/>
    <s v="£0.00"/>
    <s v="£0.00"/>
    <s v="£0.00"/>
    <n v="0"/>
    <m/>
  </r>
  <r>
    <x v="0"/>
    <s v="Weston Favell"/>
    <s v="New kitchen (adjacent 128)"/>
    <s v="FF"/>
    <n v="1"/>
    <s v="Internal Finishes"/>
    <n v="101"/>
    <x v="0"/>
    <n v="10102"/>
    <x v="0"/>
    <m/>
    <m/>
    <m/>
    <x v="4"/>
    <m/>
    <n v="25"/>
    <m/>
    <m/>
    <m/>
    <m/>
    <m/>
    <m/>
    <n v="0"/>
    <x v="0"/>
    <s v="£0.00"/>
    <s v="£0.00"/>
    <s v="£0.00"/>
    <s v="£0.00"/>
    <s v="£0.00"/>
    <n v="0"/>
    <m/>
  </r>
  <r>
    <x v="0"/>
    <s v="Weston Favell"/>
    <s v="New kitchen (adjacent 128)"/>
    <s v="FF"/>
    <n v="1"/>
    <s v="Internal Finishes"/>
    <n v="102"/>
    <x v="1"/>
    <n v="10207"/>
    <x v="1"/>
    <m/>
    <m/>
    <m/>
    <x v="4"/>
    <m/>
    <n v="35"/>
    <m/>
    <m/>
    <m/>
    <m/>
    <m/>
    <m/>
    <n v="0"/>
    <x v="0"/>
    <s v="£0.00"/>
    <s v="£0.00"/>
    <s v="£0.00"/>
    <s v="£0.00"/>
    <s v="£0.00"/>
    <n v="0"/>
    <m/>
  </r>
  <r>
    <x v="0"/>
    <s v="Weston Favell"/>
    <s v="New kitchen (adjacent 128)"/>
    <s v="FF"/>
    <n v="1"/>
    <s v="Internal Finishes"/>
    <n v="103"/>
    <x v="2"/>
    <n v="10306"/>
    <x v="40"/>
    <m/>
    <m/>
    <m/>
    <x v="4"/>
    <m/>
    <n v="15"/>
    <m/>
    <m/>
    <m/>
    <m/>
    <m/>
    <m/>
    <n v="0"/>
    <x v="0"/>
    <s v="£0.00"/>
    <s v="£0.00"/>
    <s v="£0.00"/>
    <s v="£0.00"/>
    <s v="£0.00"/>
    <n v="0"/>
    <m/>
  </r>
  <r>
    <x v="0"/>
    <s v="Weston Favell"/>
    <s v="New kitchen (adjacent 128)"/>
    <s v="FF"/>
    <n v="1"/>
    <s v="Internal Finishes"/>
    <n v="104"/>
    <x v="6"/>
    <n v="10401"/>
    <x v="8"/>
    <m/>
    <m/>
    <m/>
    <x v="4"/>
    <m/>
    <n v="6"/>
    <m/>
    <m/>
    <m/>
    <m/>
    <m/>
    <m/>
    <n v="0"/>
    <x v="0"/>
    <s v="£0.00"/>
    <s v="£0.00"/>
    <s v="£0.00"/>
    <s v="£0.00"/>
    <s v="£0.00"/>
    <n v="0"/>
    <m/>
  </r>
  <r>
    <x v="0"/>
    <s v="Weston Favell"/>
    <s v="New kitchen (adjacent 128)"/>
    <s v="FF"/>
    <n v="1"/>
    <s v="Internal Finishes"/>
    <n v="104"/>
    <x v="6"/>
    <n v="10409"/>
    <x v="38"/>
    <m/>
    <m/>
    <m/>
    <x v="4"/>
    <m/>
    <n v="6"/>
    <m/>
    <m/>
    <m/>
    <m/>
    <m/>
    <m/>
    <n v="0"/>
    <x v="0"/>
    <s v="£0.00"/>
    <s v="£0.00"/>
    <s v="£0.00"/>
    <s v="£0.00"/>
    <s v="£0.00"/>
    <n v="0"/>
    <m/>
  </r>
  <r>
    <x v="0"/>
    <s v="Weston Favell"/>
    <s v="New kitchen (adjacent 128)"/>
    <s v="FF"/>
    <n v="2"/>
    <s v="Door"/>
    <n v="201"/>
    <x v="3"/>
    <n v="20103"/>
    <x v="3"/>
    <m/>
    <m/>
    <m/>
    <x v="4"/>
    <m/>
    <n v="25"/>
    <m/>
    <m/>
    <m/>
    <m/>
    <m/>
    <m/>
    <n v="0"/>
    <x v="0"/>
    <s v="£0.00"/>
    <s v="£0.00"/>
    <s v="£0.00"/>
    <s v="£0.00"/>
    <s v="£0.00"/>
    <n v="0"/>
    <m/>
  </r>
  <r>
    <x v="0"/>
    <s v="Weston Favell"/>
    <s v="New kitchen (adjacent 128)"/>
    <s v="FF"/>
    <n v="3"/>
    <s v="Ironmongery"/>
    <n v="301"/>
    <x v="4"/>
    <n v="30101"/>
    <x v="4"/>
    <m/>
    <m/>
    <m/>
    <x v="4"/>
    <m/>
    <n v="15"/>
    <m/>
    <m/>
    <m/>
    <m/>
    <m/>
    <m/>
    <n v="0"/>
    <x v="0"/>
    <s v="£0.00"/>
    <s v="£0.00"/>
    <s v="£0.00"/>
    <s v="£0.00"/>
    <s v="£0.00"/>
    <n v="0"/>
    <m/>
  </r>
  <r>
    <x v="0"/>
    <s v="Weston Favell"/>
    <s v="New kitchen (adjacent 128)"/>
    <s v="FF"/>
    <n v="4"/>
    <s v="Joinery"/>
    <n v="401"/>
    <x v="5"/>
    <n v="40101"/>
    <x v="12"/>
    <m/>
    <m/>
    <m/>
    <x v="4"/>
    <m/>
    <n v="15"/>
    <m/>
    <m/>
    <m/>
    <m/>
    <m/>
    <m/>
    <n v="0"/>
    <x v="0"/>
    <s v="£0.00"/>
    <s v="£0.00"/>
    <s v="£0.00"/>
    <s v="£0.00"/>
    <s v="£0.00"/>
    <n v="0"/>
    <m/>
  </r>
  <r>
    <x v="0"/>
    <s v="Weston Favell"/>
    <s v="New kitchen (adjacent 128)"/>
    <s v="FF"/>
    <n v="4"/>
    <s v="Joinery"/>
    <n v="401"/>
    <x v="5"/>
    <n v="40102"/>
    <x v="6"/>
    <m/>
    <m/>
    <m/>
    <x v="4"/>
    <m/>
    <n v="15"/>
    <m/>
    <m/>
    <m/>
    <m/>
    <m/>
    <m/>
    <n v="0"/>
    <x v="0"/>
    <s v="£0.00"/>
    <s v="£0.00"/>
    <s v="£0.00"/>
    <s v="£0.00"/>
    <s v="£0.00"/>
    <n v="0"/>
    <m/>
  </r>
  <r>
    <x v="0"/>
    <s v="Weston Favell"/>
    <s v="New kitchen (adjacent 128)"/>
    <s v="FF"/>
    <n v="4"/>
    <s v="Joinery"/>
    <n v="401"/>
    <x v="5"/>
    <s v="40104DS"/>
    <x v="18"/>
    <m/>
    <m/>
    <m/>
    <x v="0"/>
    <m/>
    <n v="8"/>
    <m/>
    <m/>
    <m/>
    <m/>
    <m/>
    <m/>
    <n v="0"/>
    <x v="0"/>
    <s v="£0.00"/>
    <s v="£0.00"/>
    <s v="£0.00"/>
    <s v="£0.00"/>
    <s v="£0.00"/>
    <n v="0"/>
    <m/>
  </r>
  <r>
    <x v="0"/>
    <s v="Weston Favell"/>
    <s v="New kitchen (adjacent 128)"/>
    <s v="FF"/>
    <n v="7"/>
    <s v="FF&amp;E"/>
    <n v="701"/>
    <x v="7"/>
    <s v="70110DS"/>
    <x v="19"/>
    <m/>
    <m/>
    <m/>
    <x v="0"/>
    <m/>
    <n v="8"/>
    <m/>
    <m/>
    <m/>
    <m/>
    <m/>
    <m/>
    <n v="0"/>
    <x v="0"/>
    <s v="£0.00"/>
    <s v="£0.00"/>
    <s v="£0.00"/>
    <s v="£0.00"/>
    <s v="£0.00"/>
    <n v="0"/>
    <m/>
  </r>
  <r>
    <x v="0"/>
    <s v="Weston Favell"/>
    <s v="New kitchen (adjacent 128)"/>
    <s v="FF"/>
    <n v="7"/>
    <s v="FF&amp;E"/>
    <n v="701"/>
    <x v="7"/>
    <s v="70111DS"/>
    <x v="25"/>
    <m/>
    <m/>
    <m/>
    <x v="4"/>
    <m/>
    <n v="15"/>
    <m/>
    <m/>
    <m/>
    <m/>
    <m/>
    <m/>
    <n v="0"/>
    <x v="0"/>
    <s v="£0.00"/>
    <s v="£0.00"/>
    <s v="£0.00"/>
    <s v="£0.00"/>
    <s v="£0.00"/>
    <n v="0"/>
    <m/>
  </r>
  <r>
    <x v="0"/>
    <s v="Weston Favell"/>
    <s v="New office (adjacent 128)"/>
    <s v="FF"/>
    <n v="1"/>
    <s v="Internal Finishes"/>
    <n v="101"/>
    <x v="0"/>
    <n v="10102"/>
    <x v="0"/>
    <m/>
    <m/>
    <m/>
    <x v="4"/>
    <m/>
    <n v="25"/>
    <m/>
    <m/>
    <m/>
    <m/>
    <m/>
    <m/>
    <n v="0"/>
    <x v="0"/>
    <s v="£0.00"/>
    <s v="£0.00"/>
    <s v="£0.00"/>
    <s v="£0.00"/>
    <s v="£0.00"/>
    <n v="0"/>
    <m/>
  </r>
  <r>
    <x v="0"/>
    <s v="Weston Favell"/>
    <s v="New office (adjacent 128)"/>
    <s v="FF"/>
    <n v="1"/>
    <s v="Internal Finishes"/>
    <n v="102"/>
    <x v="1"/>
    <n v="10207"/>
    <x v="1"/>
    <m/>
    <m/>
    <m/>
    <x v="0"/>
    <m/>
    <n v="12"/>
    <m/>
    <m/>
    <m/>
    <m/>
    <m/>
    <m/>
    <n v="0"/>
    <x v="0"/>
    <s v="£0.00"/>
    <s v="£0.00"/>
    <s v="£0.00"/>
    <s v="£0.00"/>
    <s v="£0.00"/>
    <n v="0"/>
    <m/>
  </r>
  <r>
    <x v="0"/>
    <s v="Weston Favell"/>
    <s v="New office (adjacent 128)"/>
    <s v="FF"/>
    <n v="1"/>
    <s v="Internal Finishes"/>
    <n v="103"/>
    <x v="2"/>
    <n v="10302"/>
    <x v="2"/>
    <m/>
    <m/>
    <m/>
    <x v="0"/>
    <m/>
    <n v="10"/>
    <m/>
    <m/>
    <m/>
    <m/>
    <m/>
    <m/>
    <n v="0"/>
    <x v="0"/>
    <s v="£0.00"/>
    <s v="£0.00"/>
    <s v="£0.00"/>
    <s v="£0.00"/>
    <s v="£0.00"/>
    <n v="0"/>
    <m/>
  </r>
  <r>
    <x v="0"/>
    <s v="Weston Favell"/>
    <s v="New office (adjacent 128)"/>
    <s v="FF"/>
    <n v="1"/>
    <s v="Internal Finishes"/>
    <n v="104"/>
    <x v="6"/>
    <n v="10401"/>
    <x v="8"/>
    <m/>
    <m/>
    <m/>
    <x v="0"/>
    <m/>
    <n v="6"/>
    <m/>
    <m/>
    <m/>
    <m/>
    <m/>
    <m/>
    <n v="0"/>
    <x v="0"/>
    <s v="£0.00"/>
    <s v="£0.00"/>
    <s v="£0.00"/>
    <s v="£0.00"/>
    <s v="£0.00"/>
    <n v="0"/>
    <m/>
  </r>
  <r>
    <x v="0"/>
    <s v="Weston Favell"/>
    <s v="New office (adjacent 128)"/>
    <s v="FF"/>
    <n v="1"/>
    <s v="Internal Finishes"/>
    <n v="104"/>
    <x v="6"/>
    <n v="10409"/>
    <x v="38"/>
    <m/>
    <m/>
    <m/>
    <x v="0"/>
    <m/>
    <n v="6"/>
    <m/>
    <m/>
    <m/>
    <m/>
    <m/>
    <m/>
    <n v="0"/>
    <x v="0"/>
    <s v="£0.00"/>
    <s v="£0.00"/>
    <s v="£0.00"/>
    <s v="£0.00"/>
    <s v="£0.00"/>
    <n v="0"/>
    <m/>
  </r>
  <r>
    <x v="0"/>
    <s v="Weston Favell"/>
    <s v="New office (adjacent 128)"/>
    <s v="FF"/>
    <n v="2"/>
    <s v="Door"/>
    <n v="201"/>
    <x v="3"/>
    <n v="20103"/>
    <x v="3"/>
    <m/>
    <m/>
    <m/>
    <x v="4"/>
    <m/>
    <n v="15"/>
    <m/>
    <m/>
    <m/>
    <m/>
    <m/>
    <m/>
    <n v="0"/>
    <x v="0"/>
    <s v="£0.00"/>
    <s v="£0.00"/>
    <s v="£0.00"/>
    <s v="£0.00"/>
    <s v="£0.00"/>
    <n v="0"/>
    <m/>
  </r>
  <r>
    <x v="0"/>
    <s v="Weston Favell"/>
    <s v="New office (adjacent 128)"/>
    <s v="FF"/>
    <n v="3"/>
    <s v="Ironmongery"/>
    <n v="301"/>
    <x v="4"/>
    <n v="30101"/>
    <x v="4"/>
    <m/>
    <m/>
    <m/>
    <x v="4"/>
    <m/>
    <n v="15"/>
    <m/>
    <m/>
    <m/>
    <m/>
    <m/>
    <m/>
    <n v="0"/>
    <x v="0"/>
    <s v="£0.00"/>
    <s v="£0.00"/>
    <s v="£0.00"/>
    <s v="£0.00"/>
    <s v="£0.00"/>
    <n v="0"/>
    <m/>
  </r>
  <r>
    <x v="0"/>
    <s v="Weston Favell"/>
    <s v="New office (adjacent 128)"/>
    <s v="FF"/>
    <n v="4"/>
    <s v="Joinery"/>
    <n v="401"/>
    <x v="5"/>
    <n v="40101"/>
    <x v="12"/>
    <m/>
    <m/>
    <m/>
    <x v="4"/>
    <m/>
    <n v="15"/>
    <m/>
    <m/>
    <m/>
    <m/>
    <m/>
    <m/>
    <n v="0"/>
    <x v="0"/>
    <s v="£0.00"/>
    <s v="£0.00"/>
    <s v="£0.00"/>
    <s v="£0.00"/>
    <s v="£0.00"/>
    <n v="0"/>
    <m/>
  </r>
  <r>
    <x v="0"/>
    <s v="Weston Favell"/>
    <s v="New office (adjacent 128)"/>
    <s v="FF"/>
    <n v="4"/>
    <s v="Joinery"/>
    <n v="401"/>
    <x v="5"/>
    <n v="40102"/>
    <x v="6"/>
    <m/>
    <m/>
    <m/>
    <x v="4"/>
    <m/>
    <n v="15"/>
    <m/>
    <m/>
    <m/>
    <m/>
    <m/>
    <m/>
    <n v="0"/>
    <x v="0"/>
    <s v="£0.00"/>
    <s v="£0.00"/>
    <s v="£0.00"/>
    <s v="£0.00"/>
    <s v="£0.00"/>
    <n v="0"/>
    <m/>
  </r>
  <r>
    <x v="0"/>
    <s v="Weston Favell"/>
    <s v="New office (adjacent 128)"/>
    <s v="FF"/>
    <n v="4"/>
    <s v="Joinery"/>
    <n v="401"/>
    <x v="5"/>
    <s v="40104DS"/>
    <x v="18"/>
    <m/>
    <m/>
    <m/>
    <x v="0"/>
    <m/>
    <n v="10"/>
    <m/>
    <m/>
    <m/>
    <m/>
    <m/>
    <m/>
    <n v="0"/>
    <x v="0"/>
    <s v="£0.00"/>
    <s v="£0.00"/>
    <s v="£0.00"/>
    <s v="£0.00"/>
    <s v="£0.00"/>
    <n v="0"/>
    <m/>
  </r>
  <r>
    <x v="0"/>
    <s v="Weston Favell"/>
    <s v="New office (adjacent 128)"/>
    <s v="FF"/>
    <n v="6"/>
    <s v="Windows"/>
    <n v="601"/>
    <x v="9"/>
    <n v="60102"/>
    <x v="24"/>
    <m/>
    <m/>
    <m/>
    <x v="4"/>
    <m/>
    <n v="20"/>
    <m/>
    <m/>
    <m/>
    <m/>
    <m/>
    <m/>
    <n v="0"/>
    <x v="0"/>
    <s v="£0.00"/>
    <s v="£0.00"/>
    <s v="£0.00"/>
    <s v="£0.00"/>
    <s v="£0.00"/>
    <n v="0"/>
    <m/>
  </r>
  <r>
    <x v="0"/>
    <s v="Weston Favell"/>
    <s v="Large briefing room (adjacent 128)"/>
    <s v="FF"/>
    <n v="1"/>
    <s v="Internal Finishes"/>
    <n v="101"/>
    <x v="0"/>
    <n v="10102"/>
    <x v="0"/>
    <m/>
    <m/>
    <m/>
    <x v="4"/>
    <m/>
    <n v="20"/>
    <m/>
    <m/>
    <m/>
    <m/>
    <m/>
    <m/>
    <n v="0"/>
    <x v="0"/>
    <s v="£0.00"/>
    <s v="£0.00"/>
    <s v="£0.00"/>
    <s v="£0.00"/>
    <s v="£0.00"/>
    <n v="0"/>
    <m/>
  </r>
  <r>
    <x v="0"/>
    <s v="Weston Favell"/>
    <s v="Large briefing room (adjacent 128)"/>
    <s v="FF"/>
    <n v="1"/>
    <s v="Internal Finishes"/>
    <n v="102"/>
    <x v="1"/>
    <n v="10207"/>
    <x v="1"/>
    <m/>
    <m/>
    <m/>
    <x v="0"/>
    <m/>
    <n v="12"/>
    <m/>
    <m/>
    <m/>
    <m/>
    <m/>
    <m/>
    <n v="0"/>
    <x v="0"/>
    <s v="£0.00"/>
    <s v="£0.00"/>
    <s v="£0.00"/>
    <s v="£0.00"/>
    <s v="£0.00"/>
    <n v="0"/>
    <s v="Some minor plaster cracking to external wall (not costed)."/>
  </r>
  <r>
    <x v="0"/>
    <s v="Weston Favell"/>
    <s v="Large briefing room (adjacent 128)"/>
    <s v="FF"/>
    <n v="1"/>
    <s v="Internal Finishes"/>
    <n v="103"/>
    <x v="2"/>
    <n v="10302"/>
    <x v="2"/>
    <m/>
    <m/>
    <m/>
    <x v="0"/>
    <m/>
    <n v="8"/>
    <m/>
    <m/>
    <m/>
    <m/>
    <m/>
    <m/>
    <n v="0"/>
    <x v="0"/>
    <s v="£0.00"/>
    <s v="£0.00"/>
    <s v="£0.00"/>
    <s v="£0.00"/>
    <s v="£0.00"/>
    <n v="0"/>
    <m/>
  </r>
  <r>
    <x v="0"/>
    <s v="Weston Favell"/>
    <s v="Large briefing room (adjacent 128)"/>
    <s v="FF"/>
    <n v="1"/>
    <s v="Internal Finishes"/>
    <n v="104"/>
    <x v="6"/>
    <n v="10401"/>
    <x v="8"/>
    <s v="m2"/>
    <n v="40"/>
    <n v="5.31"/>
    <x v="1"/>
    <n v="5"/>
    <n v="3"/>
    <n v="212.39999999999998"/>
    <s v="Poor condition"/>
    <s v="Redecorate"/>
    <s v="INT 9"/>
    <n v="2"/>
    <n v="3"/>
    <n v="6"/>
    <x v="1"/>
    <s v="£0.00"/>
    <s v="£0.00"/>
    <n v="212.39999999999998"/>
    <s v="£0.00"/>
    <s v="£0.00"/>
    <n v="212.39999999999998"/>
    <m/>
  </r>
  <r>
    <x v="0"/>
    <s v="Weston Favell"/>
    <s v="Large briefing room (adjacent 128)"/>
    <s v="FF"/>
    <n v="1"/>
    <s v="Internal Finishes"/>
    <n v="104"/>
    <x v="6"/>
    <n v="10409"/>
    <x v="38"/>
    <s v="m2"/>
    <n v="2"/>
    <n v="7"/>
    <x v="1"/>
    <n v="5"/>
    <n v="3"/>
    <n v="14"/>
    <s v="Poor condition"/>
    <s v="Redecorate"/>
    <m/>
    <n v="2"/>
    <n v="3"/>
    <n v="6"/>
    <x v="1"/>
    <s v="£0.00"/>
    <s v="£0.00"/>
    <n v="14"/>
    <s v="£0.00"/>
    <s v="£0.00"/>
    <n v="14"/>
    <m/>
  </r>
  <r>
    <x v="0"/>
    <s v="Weston Favell"/>
    <s v="Large briefing room (adjacent 128)"/>
    <s v="FF"/>
    <n v="2"/>
    <s v="Door"/>
    <n v="201"/>
    <x v="3"/>
    <n v="20103"/>
    <x v="3"/>
    <m/>
    <m/>
    <m/>
    <x v="4"/>
    <m/>
    <n v="15"/>
    <m/>
    <m/>
    <m/>
    <m/>
    <m/>
    <m/>
    <n v="0"/>
    <x v="0"/>
    <s v="£0.00"/>
    <s v="£0.00"/>
    <s v="£0.00"/>
    <s v="£0.00"/>
    <s v="£0.00"/>
    <n v="0"/>
    <m/>
  </r>
  <r>
    <x v="0"/>
    <s v="Weston Favell"/>
    <s v="Large briefing room (adjacent 128)"/>
    <s v="FF"/>
    <n v="3"/>
    <s v="Ironmongery"/>
    <n v="301"/>
    <x v="4"/>
    <n v="30101"/>
    <x v="4"/>
    <m/>
    <m/>
    <m/>
    <x v="4"/>
    <m/>
    <n v="15"/>
    <m/>
    <m/>
    <m/>
    <m/>
    <m/>
    <m/>
    <n v="0"/>
    <x v="0"/>
    <s v="£0.00"/>
    <s v="£0.00"/>
    <s v="£0.00"/>
    <s v="£0.00"/>
    <s v="£0.00"/>
    <n v="0"/>
    <m/>
  </r>
  <r>
    <x v="0"/>
    <s v="Weston Favell"/>
    <s v="Large briefing room (adjacent 128)"/>
    <s v="FF"/>
    <n v="4"/>
    <s v="Joinery"/>
    <n v="401"/>
    <x v="5"/>
    <n v="40101"/>
    <x v="12"/>
    <m/>
    <m/>
    <m/>
    <x v="4"/>
    <m/>
    <n v="15"/>
    <m/>
    <m/>
    <m/>
    <m/>
    <m/>
    <m/>
    <n v="0"/>
    <x v="0"/>
    <s v="£0.00"/>
    <s v="£0.00"/>
    <s v="£0.00"/>
    <s v="£0.00"/>
    <s v="£0.00"/>
    <n v="0"/>
    <m/>
  </r>
  <r>
    <x v="0"/>
    <s v="Weston Favell"/>
    <s v="Large briefing room (adjacent 128)"/>
    <s v="FF"/>
    <n v="4"/>
    <s v="Joinery"/>
    <n v="401"/>
    <x v="5"/>
    <n v="40102"/>
    <x v="6"/>
    <m/>
    <m/>
    <m/>
    <x v="4"/>
    <m/>
    <n v="8"/>
    <m/>
    <m/>
    <m/>
    <m/>
    <m/>
    <m/>
    <n v="0"/>
    <x v="0"/>
    <s v="£0.00"/>
    <s v="£0.00"/>
    <s v="£0.00"/>
    <s v="£0.00"/>
    <s v="£0.00"/>
    <n v="0"/>
    <m/>
  </r>
  <r>
    <x v="0"/>
    <s v="Weston Favell"/>
    <s v="Large briefing room (adjacent 128)"/>
    <s v="FF"/>
    <n v="4"/>
    <s v="Joinery"/>
    <n v="401"/>
    <x v="5"/>
    <s v="40104DS"/>
    <x v="18"/>
    <m/>
    <m/>
    <m/>
    <x v="0"/>
    <m/>
    <n v="8"/>
    <m/>
    <m/>
    <m/>
    <m/>
    <m/>
    <m/>
    <n v="0"/>
    <x v="0"/>
    <s v="£0.00"/>
    <s v="£0.00"/>
    <s v="£0.00"/>
    <s v="£0.00"/>
    <s v="£0.00"/>
    <n v="0"/>
    <m/>
  </r>
  <r>
    <x v="0"/>
    <s v="Weston Favell"/>
    <s v="139 - Quiet room"/>
    <s v="FF"/>
    <n v="1"/>
    <s v="Internal Finishes"/>
    <n v="101"/>
    <x v="0"/>
    <n v="10105"/>
    <x v="69"/>
    <m/>
    <m/>
    <m/>
    <x v="0"/>
    <m/>
    <n v="10"/>
    <m/>
    <m/>
    <m/>
    <m/>
    <m/>
    <m/>
    <n v="0"/>
    <x v="0"/>
    <s v="£0.00"/>
    <s v="£0.00"/>
    <s v="£0.00"/>
    <s v="£0.00"/>
    <s v="£0.00"/>
    <n v="0"/>
    <m/>
  </r>
  <r>
    <x v="0"/>
    <s v="Weston Favell"/>
    <s v="139 - Quiet room"/>
    <s v="FF"/>
    <n v="1"/>
    <s v="Internal Finishes"/>
    <n v="102"/>
    <x v="1"/>
    <n v="10207"/>
    <x v="1"/>
    <m/>
    <m/>
    <m/>
    <x v="0"/>
    <m/>
    <n v="12"/>
    <m/>
    <m/>
    <m/>
    <m/>
    <m/>
    <m/>
    <n v="0"/>
    <x v="0"/>
    <s v="£0.00"/>
    <s v="£0.00"/>
    <s v="£0.00"/>
    <s v="£0.00"/>
    <s v="£0.00"/>
    <n v="0"/>
    <m/>
  </r>
  <r>
    <x v="0"/>
    <s v="Weston Favell"/>
    <s v="139 - Quiet room"/>
    <s v="FF"/>
    <n v="1"/>
    <s v="Internal Finishes"/>
    <n v="103"/>
    <x v="2"/>
    <n v="10302"/>
    <x v="2"/>
    <m/>
    <m/>
    <m/>
    <x v="0"/>
    <m/>
    <n v="8"/>
    <m/>
    <m/>
    <m/>
    <m/>
    <m/>
    <m/>
    <n v="0"/>
    <x v="0"/>
    <s v="£0.00"/>
    <s v="£0.00"/>
    <s v="£0.00"/>
    <s v="£0.00"/>
    <s v="£0.00"/>
    <n v="0"/>
    <m/>
  </r>
  <r>
    <x v="0"/>
    <s v="Weston Favell"/>
    <s v="139 - Quiet room"/>
    <s v="FF"/>
    <n v="1"/>
    <s v="Internal Finishes"/>
    <n v="104"/>
    <x v="6"/>
    <n v="10401"/>
    <x v="8"/>
    <m/>
    <m/>
    <m/>
    <x v="0"/>
    <m/>
    <n v="8"/>
    <m/>
    <m/>
    <m/>
    <m/>
    <m/>
    <m/>
    <n v="0"/>
    <x v="0"/>
    <s v="£0.00"/>
    <s v="£0.00"/>
    <s v="£0.00"/>
    <s v="£0.00"/>
    <s v="£0.00"/>
    <n v="0"/>
    <m/>
  </r>
  <r>
    <x v="0"/>
    <s v="Weston Favell"/>
    <s v="139 - Quiet room"/>
    <s v="FF"/>
    <n v="1"/>
    <s v="Internal Finishes"/>
    <n v="104"/>
    <x v="6"/>
    <n v="10409"/>
    <x v="38"/>
    <m/>
    <m/>
    <m/>
    <x v="0"/>
    <m/>
    <n v="8"/>
    <m/>
    <m/>
    <m/>
    <m/>
    <m/>
    <m/>
    <n v="0"/>
    <x v="0"/>
    <s v="£0.00"/>
    <s v="£0.00"/>
    <s v="£0.00"/>
    <s v="£0.00"/>
    <s v="£0.00"/>
    <n v="0"/>
    <m/>
  </r>
  <r>
    <x v="0"/>
    <s v="Weston Favell"/>
    <s v="139 - Quiet room"/>
    <s v="FF"/>
    <n v="2"/>
    <s v="Door"/>
    <n v="201"/>
    <x v="3"/>
    <n v="20103"/>
    <x v="3"/>
    <m/>
    <m/>
    <m/>
    <x v="0"/>
    <m/>
    <n v="12"/>
    <m/>
    <m/>
    <m/>
    <m/>
    <m/>
    <m/>
    <n v="0"/>
    <x v="0"/>
    <s v="£0.00"/>
    <s v="£0.00"/>
    <s v="£0.00"/>
    <s v="£0.00"/>
    <s v="£0.00"/>
    <n v="0"/>
    <m/>
  </r>
  <r>
    <x v="0"/>
    <s v="Weston Favell"/>
    <s v="139 - Quiet room"/>
    <s v="FF"/>
    <n v="3"/>
    <s v="Ironmongery"/>
    <n v="301"/>
    <x v="4"/>
    <n v="30101"/>
    <x v="4"/>
    <s v="Item"/>
    <n v="1"/>
    <n v="25"/>
    <x v="1"/>
    <n v="20"/>
    <n v="3"/>
    <n v="25"/>
    <s v="Lever handle poor"/>
    <s v="Replace"/>
    <s v="INT 16"/>
    <n v="2"/>
    <n v="2"/>
    <n v="4"/>
    <x v="2"/>
    <s v="£0.00"/>
    <s v="£0.00"/>
    <n v="25"/>
    <s v="£0.00"/>
    <s v="£0.00"/>
    <n v="25"/>
    <m/>
  </r>
  <r>
    <x v="0"/>
    <s v="Weston Favell"/>
    <s v="139 - Quiet room"/>
    <s v="FF"/>
    <n v="4"/>
    <s v="Joinery"/>
    <n v="401"/>
    <x v="5"/>
    <n v="40101"/>
    <x v="12"/>
    <m/>
    <m/>
    <m/>
    <x v="0"/>
    <m/>
    <n v="8"/>
    <m/>
    <m/>
    <m/>
    <m/>
    <m/>
    <m/>
    <n v="0"/>
    <x v="0"/>
    <s v="£0.00"/>
    <s v="£0.00"/>
    <s v="£0.00"/>
    <s v="£0.00"/>
    <s v="£0.00"/>
    <n v="0"/>
    <m/>
  </r>
  <r>
    <x v="0"/>
    <s v="Weston Favell"/>
    <s v="139 - Quiet room"/>
    <s v="FF"/>
    <n v="4"/>
    <s v="Joinery"/>
    <n v="401"/>
    <x v="5"/>
    <n v="40102"/>
    <x v="6"/>
    <m/>
    <m/>
    <m/>
    <x v="0"/>
    <m/>
    <n v="8"/>
    <m/>
    <m/>
    <m/>
    <m/>
    <m/>
    <m/>
    <n v="0"/>
    <x v="0"/>
    <s v="£0.00"/>
    <s v="£0.00"/>
    <s v="£0.00"/>
    <s v="£0.00"/>
    <s v="£0.00"/>
    <n v="0"/>
    <m/>
  </r>
  <r>
    <x v="0"/>
    <s v="Weston Favell"/>
    <s v="139 - Quiet room"/>
    <s v="FF"/>
    <n v="4"/>
    <s v="Joinery"/>
    <n v="401"/>
    <x v="5"/>
    <s v="40104DS"/>
    <x v="18"/>
    <m/>
    <m/>
    <m/>
    <x v="0"/>
    <m/>
    <n v="8"/>
    <m/>
    <m/>
    <m/>
    <m/>
    <m/>
    <m/>
    <n v="0"/>
    <x v="0"/>
    <s v="£0.00"/>
    <s v="£0.00"/>
    <s v="£0.00"/>
    <s v="£0.00"/>
    <s v="£0.00"/>
    <n v="0"/>
    <m/>
  </r>
  <r>
    <x v="0"/>
    <s v="Weston Favell"/>
    <s v="139 - Quiet room"/>
    <s v="FF"/>
    <n v="7"/>
    <s v="FF&amp;E"/>
    <n v="701"/>
    <x v="7"/>
    <s v="70110DS"/>
    <x v="19"/>
    <m/>
    <m/>
    <m/>
    <x v="0"/>
    <m/>
    <n v="10"/>
    <m/>
    <m/>
    <m/>
    <m/>
    <m/>
    <m/>
    <n v="0"/>
    <x v="0"/>
    <s v="£0.00"/>
    <s v="£0.00"/>
    <s v="£0.00"/>
    <s v="£0.00"/>
    <s v="£0.00"/>
    <n v="0"/>
    <m/>
  </r>
  <r>
    <x v="0"/>
    <s v="Weston Favell"/>
    <s v="140 - Briefing room"/>
    <s v="FF"/>
    <n v="1"/>
    <s v="Internal Finishes"/>
    <n v="101"/>
    <x v="0"/>
    <n v="10105"/>
    <x v="69"/>
    <m/>
    <m/>
    <m/>
    <x v="0"/>
    <m/>
    <n v="10"/>
    <m/>
    <m/>
    <m/>
    <m/>
    <m/>
    <m/>
    <n v="0"/>
    <x v="0"/>
    <s v="£0.00"/>
    <s v="£0.00"/>
    <s v="£0.00"/>
    <s v="£0.00"/>
    <s v="£0.00"/>
    <n v="0"/>
    <m/>
  </r>
  <r>
    <x v="0"/>
    <s v="Weston Favell"/>
    <s v="140 - Briefing room"/>
    <s v="FF"/>
    <n v="1"/>
    <s v="Internal Finishes"/>
    <n v="102"/>
    <x v="1"/>
    <n v="10207"/>
    <x v="1"/>
    <m/>
    <m/>
    <m/>
    <x v="0"/>
    <m/>
    <n v="12"/>
    <m/>
    <m/>
    <m/>
    <m/>
    <m/>
    <m/>
    <n v="0"/>
    <x v="0"/>
    <s v="£0.00"/>
    <s v="£0.00"/>
    <s v="£0.00"/>
    <s v="£0.00"/>
    <s v="£0.00"/>
    <n v="0"/>
    <m/>
  </r>
  <r>
    <x v="0"/>
    <s v="Weston Favell"/>
    <s v="140 - Briefing room"/>
    <s v="FF"/>
    <n v="1"/>
    <s v="Internal Finishes"/>
    <n v="103"/>
    <x v="2"/>
    <n v="10302"/>
    <x v="2"/>
    <m/>
    <m/>
    <m/>
    <x v="0"/>
    <m/>
    <n v="8"/>
    <m/>
    <m/>
    <m/>
    <m/>
    <m/>
    <m/>
    <n v="0"/>
    <x v="0"/>
    <s v="£0.00"/>
    <s v="£0.00"/>
    <s v="£0.00"/>
    <s v="£0.00"/>
    <s v="£0.00"/>
    <n v="0"/>
    <m/>
  </r>
  <r>
    <x v="0"/>
    <s v="Weston Favell"/>
    <s v="140 - Briefing room"/>
    <s v="FF"/>
    <n v="1"/>
    <s v="Internal Finishes"/>
    <n v="104"/>
    <x v="6"/>
    <n v="10401"/>
    <x v="8"/>
    <m/>
    <m/>
    <m/>
    <x v="0"/>
    <m/>
    <n v="8"/>
    <m/>
    <m/>
    <m/>
    <m/>
    <m/>
    <m/>
    <n v="0"/>
    <x v="0"/>
    <s v="£0.00"/>
    <s v="£0.00"/>
    <s v="£0.00"/>
    <s v="£0.00"/>
    <s v="£0.00"/>
    <n v="0"/>
    <m/>
  </r>
  <r>
    <x v="0"/>
    <s v="Weston Favell"/>
    <s v="140 - Briefing room"/>
    <s v="FF"/>
    <n v="1"/>
    <s v="Internal Finishes"/>
    <n v="104"/>
    <x v="6"/>
    <n v="10409"/>
    <x v="38"/>
    <m/>
    <m/>
    <m/>
    <x v="0"/>
    <m/>
    <n v="8"/>
    <m/>
    <m/>
    <m/>
    <m/>
    <m/>
    <m/>
    <n v="0"/>
    <x v="0"/>
    <s v="£0.00"/>
    <s v="£0.00"/>
    <s v="£0.00"/>
    <s v="£0.00"/>
    <s v="£0.00"/>
    <n v="0"/>
    <m/>
  </r>
  <r>
    <x v="0"/>
    <s v="Weston Favell"/>
    <s v="140 - Briefing room"/>
    <s v="FF"/>
    <n v="2"/>
    <s v="Door"/>
    <n v="201"/>
    <x v="3"/>
    <n v="20103"/>
    <x v="3"/>
    <m/>
    <m/>
    <m/>
    <x v="0"/>
    <m/>
    <n v="12"/>
    <m/>
    <m/>
    <m/>
    <m/>
    <m/>
    <m/>
    <n v="0"/>
    <x v="0"/>
    <s v="£0.00"/>
    <s v="£0.00"/>
    <s v="£0.00"/>
    <s v="£0.00"/>
    <s v="£0.00"/>
    <n v="0"/>
    <m/>
  </r>
  <r>
    <x v="0"/>
    <s v="Weston Favell"/>
    <s v="140 - Briefing room"/>
    <s v="FF"/>
    <n v="3"/>
    <s v="Ironmongery"/>
    <n v="301"/>
    <x v="4"/>
    <n v="30101"/>
    <x v="4"/>
    <m/>
    <m/>
    <m/>
    <x v="0"/>
    <m/>
    <n v="8"/>
    <m/>
    <m/>
    <m/>
    <m/>
    <m/>
    <m/>
    <n v="0"/>
    <x v="0"/>
    <s v="£0.00"/>
    <s v="£0.00"/>
    <s v="£0.00"/>
    <s v="£0.00"/>
    <s v="£0.00"/>
    <n v="0"/>
    <m/>
  </r>
  <r>
    <x v="0"/>
    <s v="Weston Favell"/>
    <s v="140 - Briefing room"/>
    <s v="FF"/>
    <n v="4"/>
    <s v="Joinery"/>
    <n v="401"/>
    <x v="5"/>
    <n v="40101"/>
    <x v="12"/>
    <m/>
    <m/>
    <m/>
    <x v="0"/>
    <m/>
    <n v="8"/>
    <m/>
    <m/>
    <m/>
    <m/>
    <m/>
    <m/>
    <n v="0"/>
    <x v="0"/>
    <s v="£0.00"/>
    <s v="£0.00"/>
    <s v="£0.00"/>
    <s v="£0.00"/>
    <s v="£0.00"/>
    <n v="0"/>
    <m/>
  </r>
  <r>
    <x v="0"/>
    <s v="Weston Favell"/>
    <s v="140 - Briefing room"/>
    <s v="FF"/>
    <n v="4"/>
    <s v="Joinery"/>
    <n v="401"/>
    <x v="5"/>
    <n v="40102"/>
    <x v="6"/>
    <m/>
    <m/>
    <m/>
    <x v="0"/>
    <m/>
    <n v="8"/>
    <m/>
    <m/>
    <m/>
    <m/>
    <m/>
    <m/>
    <n v="0"/>
    <x v="0"/>
    <s v="£0.00"/>
    <s v="£0.00"/>
    <s v="£0.00"/>
    <s v="£0.00"/>
    <s v="£0.00"/>
    <n v="0"/>
    <m/>
  </r>
  <r>
    <x v="0"/>
    <s v="Weston Favell"/>
    <s v="140 - Briefing room"/>
    <s v="FF"/>
    <n v="4"/>
    <s v="Joinery"/>
    <n v="401"/>
    <x v="5"/>
    <s v="40104DS"/>
    <x v="18"/>
    <m/>
    <m/>
    <m/>
    <x v="0"/>
    <m/>
    <n v="8"/>
    <m/>
    <m/>
    <m/>
    <m/>
    <m/>
    <m/>
    <n v="0"/>
    <x v="0"/>
    <s v="£0.00"/>
    <s v="£0.00"/>
    <s v="£0.00"/>
    <s v="£0.00"/>
    <s v="£0.00"/>
    <n v="0"/>
    <m/>
  </r>
  <r>
    <x v="0"/>
    <s v="Weston Favell"/>
    <s v="140 - Briefing room"/>
    <s v="FF"/>
    <n v="7"/>
    <s v="FF&amp;E"/>
    <n v="701"/>
    <x v="7"/>
    <s v="70110DS"/>
    <x v="19"/>
    <m/>
    <m/>
    <m/>
    <x v="0"/>
    <m/>
    <n v="10"/>
    <m/>
    <m/>
    <m/>
    <m/>
    <m/>
    <m/>
    <n v="0"/>
    <x v="0"/>
    <s v="£0.00"/>
    <s v="£0.00"/>
    <s v="£0.00"/>
    <s v="£0.00"/>
    <s v="£0.00"/>
    <n v="0"/>
    <m/>
  </r>
  <r>
    <x v="0"/>
    <s v="Weston Favell"/>
    <s v="135 - D.C Office"/>
    <s v="FF"/>
    <n v="1"/>
    <s v="Internal Finishes"/>
    <n v="101"/>
    <x v="0"/>
    <n v="10105"/>
    <x v="69"/>
    <m/>
    <m/>
    <m/>
    <x v="0"/>
    <m/>
    <n v="10"/>
    <m/>
    <m/>
    <m/>
    <m/>
    <m/>
    <m/>
    <n v="0"/>
    <x v="0"/>
    <s v="£0.00"/>
    <s v="£0.00"/>
    <s v="£0.00"/>
    <s v="£0.00"/>
    <s v="£0.00"/>
    <n v="0"/>
    <m/>
  </r>
  <r>
    <x v="0"/>
    <s v="Weston Favell"/>
    <s v="135 - D.C Office"/>
    <s v="FF"/>
    <n v="1"/>
    <s v="Internal Finishes"/>
    <n v="102"/>
    <x v="1"/>
    <n v="10207"/>
    <x v="1"/>
    <m/>
    <m/>
    <m/>
    <x v="0"/>
    <m/>
    <n v="12"/>
    <m/>
    <m/>
    <m/>
    <m/>
    <m/>
    <m/>
    <n v="0"/>
    <x v="0"/>
    <s v="£0.00"/>
    <s v="£0.00"/>
    <s v="£0.00"/>
    <s v="£0.00"/>
    <s v="£0.00"/>
    <n v="0"/>
    <m/>
  </r>
  <r>
    <x v="0"/>
    <s v="Weston Favell"/>
    <s v="135 - D.C Office"/>
    <s v="FF"/>
    <n v="1"/>
    <s v="Internal Finishes"/>
    <n v="103"/>
    <x v="2"/>
    <n v="10302"/>
    <x v="2"/>
    <m/>
    <m/>
    <m/>
    <x v="0"/>
    <m/>
    <n v="8"/>
    <m/>
    <m/>
    <m/>
    <m/>
    <m/>
    <m/>
    <n v="0"/>
    <x v="0"/>
    <s v="£0.00"/>
    <s v="£0.00"/>
    <s v="£0.00"/>
    <s v="£0.00"/>
    <s v="£0.00"/>
    <n v="0"/>
    <m/>
  </r>
  <r>
    <x v="0"/>
    <s v="Weston Favell"/>
    <s v="135 - D.C Office"/>
    <s v="FF"/>
    <n v="1"/>
    <s v="Internal Finishes"/>
    <n v="104"/>
    <x v="6"/>
    <n v="10401"/>
    <x v="8"/>
    <m/>
    <m/>
    <m/>
    <x v="0"/>
    <m/>
    <n v="8"/>
    <m/>
    <m/>
    <m/>
    <m/>
    <m/>
    <m/>
    <n v="0"/>
    <x v="0"/>
    <s v="£0.00"/>
    <s v="£0.00"/>
    <s v="£0.00"/>
    <s v="£0.00"/>
    <s v="£0.00"/>
    <n v="0"/>
    <m/>
  </r>
  <r>
    <x v="0"/>
    <s v="Weston Favell"/>
    <s v="135 - D.C Office"/>
    <s v="FF"/>
    <n v="1"/>
    <s v="Internal Finishes"/>
    <n v="104"/>
    <x v="6"/>
    <n v="10409"/>
    <x v="38"/>
    <m/>
    <m/>
    <m/>
    <x v="0"/>
    <m/>
    <n v="8"/>
    <m/>
    <m/>
    <m/>
    <m/>
    <m/>
    <m/>
    <n v="0"/>
    <x v="0"/>
    <s v="£0.00"/>
    <s v="£0.00"/>
    <s v="£0.00"/>
    <s v="£0.00"/>
    <s v="£0.00"/>
    <n v="0"/>
    <m/>
  </r>
  <r>
    <x v="0"/>
    <s v="Weston Favell"/>
    <s v="135 - D.C Office"/>
    <s v="FF"/>
    <n v="2"/>
    <s v="Door"/>
    <n v="201"/>
    <x v="3"/>
    <n v="20103"/>
    <x v="3"/>
    <m/>
    <m/>
    <m/>
    <x v="0"/>
    <m/>
    <n v="12"/>
    <m/>
    <m/>
    <m/>
    <m/>
    <m/>
    <m/>
    <n v="0"/>
    <x v="0"/>
    <s v="£0.00"/>
    <s v="£0.00"/>
    <s v="£0.00"/>
    <s v="£0.00"/>
    <s v="£0.00"/>
    <n v="0"/>
    <m/>
  </r>
  <r>
    <x v="0"/>
    <s v="Weston Favell"/>
    <s v="135 - D.C Office"/>
    <s v="FF"/>
    <n v="3"/>
    <s v="Ironmongery"/>
    <n v="301"/>
    <x v="4"/>
    <n v="30101"/>
    <x v="4"/>
    <m/>
    <m/>
    <m/>
    <x v="0"/>
    <m/>
    <n v="8"/>
    <m/>
    <m/>
    <m/>
    <m/>
    <m/>
    <m/>
    <n v="0"/>
    <x v="0"/>
    <s v="£0.00"/>
    <s v="£0.00"/>
    <s v="£0.00"/>
    <s v="£0.00"/>
    <s v="£0.00"/>
    <n v="0"/>
    <m/>
  </r>
  <r>
    <x v="0"/>
    <s v="Weston Favell"/>
    <s v="135 - D.C Office"/>
    <s v="FF"/>
    <n v="4"/>
    <s v="Joinery"/>
    <n v="401"/>
    <x v="5"/>
    <n v="40101"/>
    <x v="12"/>
    <m/>
    <m/>
    <m/>
    <x v="0"/>
    <m/>
    <n v="8"/>
    <m/>
    <m/>
    <m/>
    <m/>
    <m/>
    <m/>
    <n v="0"/>
    <x v="0"/>
    <s v="£0.00"/>
    <s v="£0.00"/>
    <s v="£0.00"/>
    <s v="£0.00"/>
    <s v="£0.00"/>
    <n v="0"/>
    <m/>
  </r>
  <r>
    <x v="0"/>
    <s v="Weston Favell"/>
    <s v="135 - D.C Office"/>
    <s v="FF"/>
    <n v="4"/>
    <s v="Joinery"/>
    <n v="401"/>
    <x v="5"/>
    <n v="40102"/>
    <x v="6"/>
    <m/>
    <m/>
    <m/>
    <x v="0"/>
    <m/>
    <n v="8"/>
    <m/>
    <m/>
    <m/>
    <m/>
    <m/>
    <m/>
    <n v="0"/>
    <x v="0"/>
    <s v="£0.00"/>
    <s v="£0.00"/>
    <s v="£0.00"/>
    <s v="£0.00"/>
    <s v="£0.00"/>
    <n v="0"/>
    <m/>
  </r>
  <r>
    <x v="0"/>
    <s v="Weston Favell"/>
    <s v="135 - D.C Office"/>
    <s v="FF"/>
    <n v="4"/>
    <s v="Joinery"/>
    <n v="401"/>
    <x v="5"/>
    <s v="40104DS"/>
    <x v="18"/>
    <m/>
    <m/>
    <m/>
    <x v="0"/>
    <m/>
    <n v="8"/>
    <m/>
    <m/>
    <m/>
    <m/>
    <m/>
    <m/>
    <n v="0"/>
    <x v="0"/>
    <s v="£0.00"/>
    <s v="£0.00"/>
    <s v="£0.00"/>
    <s v="£0.00"/>
    <s v="£0.00"/>
    <n v="0"/>
    <m/>
  </r>
  <r>
    <x v="0"/>
    <s v="Weston Favell"/>
    <s v="135 - D.C Office"/>
    <s v="FF"/>
    <n v="7"/>
    <s v="FF&amp;E"/>
    <n v="701"/>
    <x v="7"/>
    <s v="70110DS"/>
    <x v="19"/>
    <m/>
    <m/>
    <m/>
    <x v="0"/>
    <m/>
    <n v="10"/>
    <m/>
    <m/>
    <m/>
    <m/>
    <m/>
    <m/>
    <n v="0"/>
    <x v="0"/>
    <s v="£0.00"/>
    <s v="£0.00"/>
    <s v="£0.00"/>
    <s v="£0.00"/>
    <s v="£0.00"/>
    <n v="0"/>
    <m/>
  </r>
  <r>
    <x v="0"/>
    <s v="Weston Favell"/>
    <s v="136 - Office"/>
    <s v="FF"/>
    <n v="1"/>
    <s v="Internal Finishes"/>
    <n v="101"/>
    <x v="0"/>
    <n v="10105"/>
    <x v="69"/>
    <m/>
    <m/>
    <m/>
    <x v="0"/>
    <m/>
    <n v="10"/>
    <m/>
    <m/>
    <m/>
    <m/>
    <m/>
    <m/>
    <n v="0"/>
    <x v="0"/>
    <s v="£0.00"/>
    <s v="£0.00"/>
    <s v="£0.00"/>
    <s v="£0.00"/>
    <s v="£0.00"/>
    <n v="0"/>
    <m/>
  </r>
  <r>
    <x v="0"/>
    <s v="Weston Favell"/>
    <s v="136 - Office"/>
    <s v="FF"/>
    <n v="1"/>
    <s v="Internal Finishes"/>
    <n v="102"/>
    <x v="1"/>
    <n v="10207"/>
    <x v="1"/>
    <m/>
    <m/>
    <m/>
    <x v="0"/>
    <m/>
    <n v="12"/>
    <m/>
    <m/>
    <m/>
    <m/>
    <m/>
    <m/>
    <n v="0"/>
    <x v="0"/>
    <s v="£0.00"/>
    <s v="£0.00"/>
    <s v="£0.00"/>
    <s v="£0.00"/>
    <s v="£0.00"/>
    <n v="0"/>
    <m/>
  </r>
  <r>
    <x v="0"/>
    <s v="Weston Favell"/>
    <s v="136 - Office"/>
    <s v="FF"/>
    <n v="1"/>
    <s v="Internal Finishes"/>
    <n v="103"/>
    <x v="2"/>
    <n v="10302"/>
    <x v="2"/>
    <m/>
    <m/>
    <m/>
    <x v="0"/>
    <m/>
    <n v="8"/>
    <m/>
    <m/>
    <m/>
    <m/>
    <m/>
    <m/>
    <n v="0"/>
    <x v="0"/>
    <s v="£0.00"/>
    <s v="£0.00"/>
    <s v="£0.00"/>
    <s v="£0.00"/>
    <s v="£0.00"/>
    <n v="0"/>
    <m/>
  </r>
  <r>
    <x v="0"/>
    <s v="Weston Favell"/>
    <s v="136 - Office"/>
    <s v="FF"/>
    <n v="1"/>
    <s v="Internal Finishes"/>
    <n v="104"/>
    <x v="6"/>
    <n v="10401"/>
    <x v="8"/>
    <m/>
    <m/>
    <m/>
    <x v="0"/>
    <m/>
    <n v="8"/>
    <m/>
    <m/>
    <m/>
    <m/>
    <m/>
    <m/>
    <n v="0"/>
    <x v="0"/>
    <s v="£0.00"/>
    <s v="£0.00"/>
    <s v="£0.00"/>
    <s v="£0.00"/>
    <s v="£0.00"/>
    <n v="0"/>
    <m/>
  </r>
  <r>
    <x v="0"/>
    <s v="Weston Favell"/>
    <s v="136 - Office"/>
    <s v="FF"/>
    <n v="1"/>
    <s v="Internal Finishes"/>
    <n v="104"/>
    <x v="6"/>
    <n v="10409"/>
    <x v="38"/>
    <m/>
    <m/>
    <m/>
    <x v="0"/>
    <m/>
    <n v="8"/>
    <m/>
    <m/>
    <m/>
    <m/>
    <m/>
    <m/>
    <n v="0"/>
    <x v="0"/>
    <s v="£0.00"/>
    <s v="£0.00"/>
    <s v="£0.00"/>
    <s v="£0.00"/>
    <s v="£0.00"/>
    <n v="0"/>
    <m/>
  </r>
  <r>
    <x v="0"/>
    <s v="Weston Favell"/>
    <s v="136 - Office"/>
    <s v="FF"/>
    <n v="2"/>
    <s v="Door"/>
    <n v="201"/>
    <x v="3"/>
    <n v="20103"/>
    <x v="3"/>
    <m/>
    <m/>
    <m/>
    <x v="0"/>
    <m/>
    <n v="12"/>
    <m/>
    <m/>
    <m/>
    <m/>
    <m/>
    <m/>
    <n v="0"/>
    <x v="0"/>
    <s v="£0.00"/>
    <s v="£0.00"/>
    <s v="£0.00"/>
    <s v="£0.00"/>
    <s v="£0.00"/>
    <n v="0"/>
    <m/>
  </r>
  <r>
    <x v="0"/>
    <s v="Weston Favell"/>
    <s v="136 - Office"/>
    <s v="FF"/>
    <n v="3"/>
    <s v="Ironmongery"/>
    <n v="301"/>
    <x v="4"/>
    <n v="30101"/>
    <x v="4"/>
    <m/>
    <m/>
    <m/>
    <x v="0"/>
    <m/>
    <n v="8"/>
    <m/>
    <m/>
    <m/>
    <m/>
    <m/>
    <m/>
    <n v="0"/>
    <x v="0"/>
    <s v="£0.00"/>
    <s v="£0.00"/>
    <s v="£0.00"/>
    <s v="£0.00"/>
    <s v="£0.00"/>
    <n v="0"/>
    <m/>
  </r>
  <r>
    <x v="0"/>
    <s v="Weston Favell"/>
    <s v="136 - Office"/>
    <s v="FF"/>
    <n v="4"/>
    <s v="Joinery"/>
    <n v="401"/>
    <x v="5"/>
    <n v="40101"/>
    <x v="12"/>
    <m/>
    <m/>
    <m/>
    <x v="0"/>
    <m/>
    <n v="8"/>
    <m/>
    <m/>
    <m/>
    <m/>
    <m/>
    <m/>
    <n v="0"/>
    <x v="0"/>
    <s v="£0.00"/>
    <s v="£0.00"/>
    <s v="£0.00"/>
    <s v="£0.00"/>
    <s v="£0.00"/>
    <n v="0"/>
    <m/>
  </r>
  <r>
    <x v="0"/>
    <s v="Weston Favell"/>
    <s v="136 - Office"/>
    <s v="FF"/>
    <n v="4"/>
    <s v="Joinery"/>
    <n v="401"/>
    <x v="5"/>
    <n v="40102"/>
    <x v="6"/>
    <m/>
    <m/>
    <m/>
    <x v="0"/>
    <m/>
    <n v="8"/>
    <m/>
    <m/>
    <m/>
    <m/>
    <m/>
    <m/>
    <n v="0"/>
    <x v="0"/>
    <s v="£0.00"/>
    <s v="£0.00"/>
    <s v="£0.00"/>
    <s v="£0.00"/>
    <s v="£0.00"/>
    <n v="0"/>
    <m/>
  </r>
  <r>
    <x v="0"/>
    <s v="Weston Favell"/>
    <s v="136 - Office"/>
    <s v="FF"/>
    <n v="4"/>
    <s v="Joinery"/>
    <n v="401"/>
    <x v="5"/>
    <s v="40104DS"/>
    <x v="18"/>
    <m/>
    <m/>
    <m/>
    <x v="0"/>
    <m/>
    <n v="8"/>
    <m/>
    <m/>
    <m/>
    <m/>
    <m/>
    <m/>
    <n v="0"/>
    <x v="0"/>
    <s v="£0.00"/>
    <s v="£0.00"/>
    <s v="£0.00"/>
    <s v="£0.00"/>
    <s v="£0.00"/>
    <n v="0"/>
    <m/>
  </r>
  <r>
    <x v="0"/>
    <s v="Weston Favell"/>
    <s v="136 - Office"/>
    <s v="FF"/>
    <n v="7"/>
    <s v="FF&amp;E"/>
    <n v="701"/>
    <x v="7"/>
    <s v="70110DS"/>
    <x v="19"/>
    <m/>
    <m/>
    <m/>
    <x v="0"/>
    <m/>
    <n v="10"/>
    <m/>
    <m/>
    <m/>
    <m/>
    <m/>
    <m/>
    <n v="0"/>
    <x v="0"/>
    <s v="£0.00"/>
    <s v="£0.00"/>
    <s v="£0.00"/>
    <s v="£0.00"/>
    <s v="£0.00"/>
    <n v="0"/>
    <m/>
  </r>
  <r>
    <x v="0"/>
    <s v="Weston Favell"/>
    <s v="Partial staircase (behind lift)"/>
    <s v="FF"/>
    <n v="1"/>
    <s v="Internal Finishes"/>
    <n v="101"/>
    <x v="0"/>
    <n v="10102"/>
    <x v="0"/>
    <s v="m2"/>
    <n v="12"/>
    <n v="76.47"/>
    <x v="1"/>
    <n v="25"/>
    <n v="3"/>
    <n v="917.64"/>
    <s v="Suspended ceiling tiles worn"/>
    <s v="Replace"/>
    <s v="INT 22, INT 17"/>
    <n v="2"/>
    <n v="3"/>
    <n v="6"/>
    <x v="1"/>
    <s v="£0.00"/>
    <s v="£0.00"/>
    <n v="917.64"/>
    <s v="£0.00"/>
    <s v="£0.00"/>
    <n v="917.64"/>
    <m/>
  </r>
  <r>
    <x v="0"/>
    <s v="Weston Favell"/>
    <s v="Partial staircase (behind lift)"/>
    <s v="FF"/>
    <n v="1"/>
    <s v="Internal Finishes"/>
    <n v="102"/>
    <x v="1"/>
    <n v="10207"/>
    <x v="1"/>
    <m/>
    <m/>
    <m/>
    <x v="0"/>
    <m/>
    <n v="12"/>
    <m/>
    <m/>
    <m/>
    <m/>
    <n v="2"/>
    <n v="3"/>
    <n v="6"/>
    <x v="1"/>
    <s v="£0.00"/>
    <s v="£0.00"/>
    <s v="£0.00"/>
    <s v="£0.00"/>
    <s v="£0.00"/>
    <n v="0"/>
    <m/>
  </r>
  <r>
    <x v="0"/>
    <s v="Weston Favell"/>
    <s v="Partial staircase (behind lift)"/>
    <s v="FF"/>
    <n v="1"/>
    <s v="Internal Finishes"/>
    <n v="103"/>
    <x v="2"/>
    <n v="10302"/>
    <x v="2"/>
    <s v="m2"/>
    <n v="12"/>
    <n v="43.58"/>
    <x v="1"/>
    <n v="15"/>
    <n v="5"/>
    <n v="522.96"/>
    <s v="Aged and worn"/>
    <s v="Replace"/>
    <s v="INT 21"/>
    <n v="2"/>
    <n v="3"/>
    <n v="6"/>
    <x v="1"/>
    <s v="£0.00"/>
    <s v="£0.00"/>
    <s v="£0.00"/>
    <s v="£0.00"/>
    <n v="522.96"/>
    <n v="522.96"/>
    <m/>
  </r>
  <r>
    <x v="0"/>
    <s v="Weston Favell"/>
    <s v="Partial staircase (behind lift)"/>
    <s v="FF"/>
    <n v="1"/>
    <s v="Internal Finishes"/>
    <n v="104"/>
    <x v="6"/>
    <n v="10401"/>
    <x v="8"/>
    <m/>
    <m/>
    <m/>
    <x v="0"/>
    <m/>
    <n v="6"/>
    <m/>
    <m/>
    <m/>
    <m/>
    <m/>
    <m/>
    <n v="0"/>
    <x v="0"/>
    <s v="£0.00"/>
    <s v="£0.00"/>
    <s v="£0.00"/>
    <s v="£0.00"/>
    <s v="£0.00"/>
    <n v="0"/>
    <m/>
  </r>
  <r>
    <x v="0"/>
    <s v="Weston Favell"/>
    <s v="Partial staircase (behind lift)"/>
    <s v="FF"/>
    <n v="2"/>
    <s v="Door"/>
    <n v="201"/>
    <x v="3"/>
    <n v="20103"/>
    <x v="3"/>
    <m/>
    <m/>
    <m/>
    <x v="0"/>
    <m/>
    <n v="10"/>
    <m/>
    <m/>
    <m/>
    <m/>
    <m/>
    <m/>
    <n v="0"/>
    <x v="0"/>
    <s v="£0.00"/>
    <s v="£0.00"/>
    <s v="£0.00"/>
    <s v="£0.00"/>
    <s v="£0.00"/>
    <n v="0"/>
    <m/>
  </r>
  <r>
    <x v="0"/>
    <s v="Weston Favell"/>
    <s v="Partial staircase (behind lift)"/>
    <s v="FF"/>
    <n v="3"/>
    <s v="Ironmongery"/>
    <n v="301"/>
    <x v="4"/>
    <n v="30101"/>
    <x v="4"/>
    <m/>
    <m/>
    <m/>
    <x v="0"/>
    <m/>
    <n v="10"/>
    <m/>
    <m/>
    <m/>
    <m/>
    <m/>
    <m/>
    <n v="0"/>
    <x v="0"/>
    <s v="£0.00"/>
    <s v="£0.00"/>
    <s v="£0.00"/>
    <s v="£0.00"/>
    <s v="£0.00"/>
    <n v="0"/>
    <m/>
  </r>
  <r>
    <x v="0"/>
    <s v="Weston Favell"/>
    <s v="Partial staircase (behind lift)"/>
    <s v="FF"/>
    <n v="4"/>
    <s v="Joinery"/>
    <n v="401"/>
    <x v="5"/>
    <s v="40104DS"/>
    <x v="18"/>
    <m/>
    <m/>
    <m/>
    <x v="0"/>
    <m/>
    <n v="8"/>
    <m/>
    <m/>
    <m/>
    <m/>
    <m/>
    <m/>
    <n v="0"/>
    <x v="0"/>
    <s v="£0.00"/>
    <s v="£0.00"/>
    <s v="£0.00"/>
    <s v="£0.00"/>
    <s v="£0.00"/>
    <n v="0"/>
    <m/>
  </r>
  <r>
    <x v="0"/>
    <s v="Weston Favell"/>
    <s v="Partial staircase (behind lift)"/>
    <s v="FF"/>
    <n v="7"/>
    <s v="FF&amp;E"/>
    <n v="701"/>
    <x v="7"/>
    <s v="70116DS"/>
    <x v="42"/>
    <m/>
    <m/>
    <m/>
    <x v="0"/>
    <n v="50"/>
    <n v="20"/>
    <m/>
    <m/>
    <m/>
    <m/>
    <m/>
    <m/>
    <n v="0"/>
    <x v="0"/>
    <s v="£0.00"/>
    <s v="£0.00"/>
    <s v="£0.00"/>
    <s v="£0.00"/>
    <s v="£0.00"/>
    <n v="0"/>
    <m/>
  </r>
  <r>
    <x v="0"/>
    <s v="Weston Favell"/>
    <s v="115 - Interview room"/>
    <s v="B "/>
    <n v="1"/>
    <s v="Internal Finishes"/>
    <n v="101"/>
    <x v="0"/>
    <n v="10101"/>
    <x v="11"/>
    <m/>
    <m/>
    <m/>
    <x v="0"/>
    <m/>
    <n v="8"/>
    <m/>
    <m/>
    <m/>
    <m/>
    <m/>
    <m/>
    <n v="0"/>
    <x v="0"/>
    <s v="£0.00"/>
    <s v="£0.00"/>
    <s v="£0.00"/>
    <s v="£0.00"/>
    <s v="£0.00"/>
    <n v="0"/>
    <m/>
  </r>
  <r>
    <x v="0"/>
    <s v="Weston Favell"/>
    <s v="115 - Interview room"/>
    <s v="B "/>
    <n v="1"/>
    <s v="Internal Finishes"/>
    <n v="101"/>
    <x v="0"/>
    <n v="10101"/>
    <x v="11"/>
    <s v="m2"/>
    <n v="1"/>
    <n v="134"/>
    <x v="1"/>
    <n v="25"/>
    <n v="2"/>
    <n v="134"/>
    <s v="2 Nr ceiling tiles water stained"/>
    <s v="Replace"/>
    <s v="INT 6"/>
    <n v="2"/>
    <n v="2"/>
    <n v="4"/>
    <x v="2"/>
    <s v="£0.00"/>
    <n v="134"/>
    <s v="£0.00"/>
    <s v="£0.00"/>
    <s v="£0.00"/>
    <n v="134"/>
    <m/>
  </r>
  <r>
    <x v="0"/>
    <s v="Weston Favell"/>
    <s v="115 - Interview room"/>
    <s v="B "/>
    <n v="1"/>
    <s v="Internal Finishes"/>
    <n v="102"/>
    <x v="1"/>
    <s v="10207RV"/>
    <x v="1"/>
    <m/>
    <m/>
    <m/>
    <x v="0"/>
    <m/>
    <n v="10"/>
    <m/>
    <m/>
    <m/>
    <m/>
    <m/>
    <m/>
    <m/>
    <x v="3"/>
    <s v="£0.00"/>
    <s v="£0.00"/>
    <s v="£0.00"/>
    <s v="£0.00"/>
    <s v="£0.00"/>
    <n v="0"/>
    <m/>
  </r>
  <r>
    <x v="0"/>
    <s v="Weston Favell"/>
    <s v="115 - Interview room"/>
    <s v="B "/>
    <n v="1"/>
    <s v="Internal Finishes"/>
    <n v="102"/>
    <x v="1"/>
    <s v="10207RV"/>
    <x v="1"/>
    <s v="m2"/>
    <n v="5"/>
    <n v="35.380000000000003"/>
    <x v="1"/>
    <n v="35"/>
    <n v="2"/>
    <n v="176.9"/>
    <s v="Water damaged / damp "/>
    <s v="Replace lining"/>
    <s v="INT 7, INT 8"/>
    <n v="2"/>
    <n v="3"/>
    <n v="6"/>
    <x v="1"/>
    <s v="£0.00"/>
    <n v="176.9"/>
    <s v="£0.00"/>
    <s v="£0.00"/>
    <s v="£0.00"/>
    <n v="176.9"/>
    <m/>
  </r>
  <r>
    <x v="0"/>
    <s v="Weston Favell"/>
    <s v="115 - Interview room"/>
    <s v="B "/>
    <n v="1"/>
    <s v="Internal Finishes"/>
    <n v="102"/>
    <x v="1"/>
    <s v="10207RV"/>
    <x v="1"/>
    <m/>
    <m/>
    <m/>
    <x v="0"/>
    <m/>
    <n v="10"/>
    <m/>
    <m/>
    <m/>
    <m/>
    <m/>
    <m/>
    <m/>
    <x v="3"/>
    <s v="£0.00"/>
    <s v="£0.00"/>
    <s v="£0.00"/>
    <s v="£0.00"/>
    <s v="£0.00"/>
    <n v="0"/>
    <m/>
  </r>
  <r>
    <x v="0"/>
    <s v="Weston Favell"/>
    <s v="115 - Interview room"/>
    <s v="B "/>
    <n v="1"/>
    <s v="Internal Finishes"/>
    <n v="102"/>
    <x v="1"/>
    <s v="10207RV"/>
    <x v="1"/>
    <s v="m2"/>
    <n v="5"/>
    <n v="35.380000000000003"/>
    <x v="1"/>
    <n v="35"/>
    <n v="2"/>
    <n v="176.9"/>
    <s v="Water damaged / damp "/>
    <s v="Replace lining"/>
    <s v="INT 7, INT 8"/>
    <n v="2"/>
    <n v="3"/>
    <n v="6"/>
    <x v="1"/>
    <s v="£0.00"/>
    <n v="176.9"/>
    <s v="£0.00"/>
    <s v="£0.00"/>
    <s v="£0.00"/>
    <n v="176.9"/>
    <m/>
  </r>
  <r>
    <x v="0"/>
    <s v="Weston Favell"/>
    <s v="115 - Interview room"/>
    <s v="B "/>
    <n v="1"/>
    <s v="Internal Finishes"/>
    <n v="102"/>
    <x v="1"/>
    <s v="10207RV"/>
    <x v="1"/>
    <m/>
    <m/>
    <m/>
    <x v="4"/>
    <m/>
    <n v="15"/>
    <m/>
    <m/>
    <m/>
    <m/>
    <m/>
    <m/>
    <m/>
    <x v="3"/>
    <s v="£0.00"/>
    <s v="£0.00"/>
    <s v="£0.00"/>
    <s v="£0.00"/>
    <s v="£0.00"/>
    <n v="0"/>
    <m/>
  </r>
  <r>
    <x v="0"/>
    <s v="Weston Favell"/>
    <s v="115 - Interview room"/>
    <s v="B "/>
    <n v="1"/>
    <s v="Internal Finishes"/>
    <n v="103"/>
    <x v="2"/>
    <n v="10304"/>
    <x v="70"/>
    <m/>
    <m/>
    <m/>
    <x v="0"/>
    <m/>
    <n v="45"/>
    <m/>
    <m/>
    <m/>
    <m/>
    <m/>
    <m/>
    <n v="0"/>
    <x v="0"/>
    <s v="£0.00"/>
    <s v="£0.00"/>
    <s v="£0.00"/>
    <s v="£0.00"/>
    <s v="£0.00"/>
    <n v="0"/>
    <m/>
  </r>
  <r>
    <x v="0"/>
    <s v="Weston Favell"/>
    <s v="115 - Interview room"/>
    <s v="B "/>
    <n v="1"/>
    <s v="Internal Finishes"/>
    <n v="104"/>
    <x v="6"/>
    <n v="10401"/>
    <x v="8"/>
    <s v="m2"/>
    <n v="10"/>
    <n v="5.31"/>
    <x v="1"/>
    <n v="5"/>
    <n v="2"/>
    <n v="53.099999999999994"/>
    <s v="Water damaged / damp "/>
    <s v="Redecorate"/>
    <s v="INT 9"/>
    <n v="2"/>
    <n v="3"/>
    <n v="6"/>
    <x v="1"/>
    <s v="£0.00"/>
    <n v="53.099999999999994"/>
    <s v="£0.00"/>
    <s v="£0.00"/>
    <s v="£0.00"/>
    <n v="53.099999999999994"/>
    <m/>
  </r>
  <r>
    <x v="0"/>
    <s v="Weston Favell"/>
    <s v="115 - Interview room"/>
    <s v="B "/>
    <n v="1"/>
    <s v="Internal Finishes"/>
    <n v="104"/>
    <x v="6"/>
    <n v="10405"/>
    <x v="72"/>
    <s v="m2"/>
    <n v="6"/>
    <n v="25"/>
    <x v="1"/>
    <n v="15"/>
    <n v="2"/>
    <n v="150"/>
    <s v="Worn"/>
    <s v="Redecorate"/>
    <m/>
    <n v="2"/>
    <n v="2"/>
    <n v="4"/>
    <x v="2"/>
    <s v="£0.00"/>
    <n v="150"/>
    <s v="£0.00"/>
    <s v="£0.00"/>
    <s v="£0.00"/>
    <n v="150"/>
    <m/>
  </r>
  <r>
    <x v="0"/>
    <s v="Weston Favell"/>
    <s v="115 - Interview room"/>
    <s v="B "/>
    <n v="2"/>
    <s v="Door"/>
    <n v="201"/>
    <x v="3"/>
    <n v="20102"/>
    <x v="15"/>
    <m/>
    <m/>
    <m/>
    <x v="0"/>
    <m/>
    <n v="12"/>
    <m/>
    <m/>
    <m/>
    <m/>
    <m/>
    <m/>
    <n v="0"/>
    <x v="0"/>
    <s v="£0.00"/>
    <s v="£0.00"/>
    <s v="£0.00"/>
    <s v="£0.00"/>
    <s v="£0.00"/>
    <n v="0"/>
    <m/>
  </r>
  <r>
    <x v="0"/>
    <s v="Weston Favell"/>
    <s v="115 - Interview room"/>
    <s v="B "/>
    <n v="3"/>
    <s v="Ironmongery"/>
    <n v="301"/>
    <x v="4"/>
    <n v="30101"/>
    <x v="4"/>
    <m/>
    <m/>
    <m/>
    <x v="0"/>
    <m/>
    <n v="12"/>
    <m/>
    <m/>
    <m/>
    <m/>
    <m/>
    <m/>
    <n v="0"/>
    <x v="0"/>
    <s v="£0.00"/>
    <s v="£0.00"/>
    <s v="£0.00"/>
    <s v="£0.00"/>
    <s v="£0.00"/>
    <n v="0"/>
    <m/>
  </r>
  <r>
    <x v="0"/>
    <s v="Weston Favell"/>
    <s v="115 - Interview room"/>
    <s v="B "/>
    <n v="4"/>
    <s v="Joinery"/>
    <n v="401"/>
    <x v="5"/>
    <n v="40101"/>
    <x v="12"/>
    <m/>
    <m/>
    <m/>
    <x v="0"/>
    <m/>
    <n v="12"/>
    <m/>
    <m/>
    <m/>
    <m/>
    <m/>
    <m/>
    <n v="0"/>
    <x v="0"/>
    <s v="£0.00"/>
    <s v="£0.00"/>
    <s v="£0.00"/>
    <s v="£0.00"/>
    <s v="£0.00"/>
    <n v="0"/>
    <m/>
  </r>
  <r>
    <x v="0"/>
    <s v="Weston Favell"/>
    <s v="080 - Interview room"/>
    <s v="B "/>
    <n v="1"/>
    <s v="Internal Finishes"/>
    <n v="101"/>
    <x v="0"/>
    <n v="10101"/>
    <x v="11"/>
    <m/>
    <m/>
    <m/>
    <x v="0"/>
    <m/>
    <n v="8"/>
    <m/>
    <m/>
    <m/>
    <m/>
    <m/>
    <m/>
    <n v="0"/>
    <x v="0"/>
    <s v="£0.00"/>
    <s v="£0.00"/>
    <s v="£0.00"/>
    <s v="£0.00"/>
    <s v="£0.00"/>
    <n v="0"/>
    <m/>
  </r>
  <r>
    <x v="0"/>
    <s v="Weston Favell"/>
    <s v="080 - Interview room"/>
    <s v="B "/>
    <n v="1"/>
    <s v="Internal Finishes"/>
    <n v="102"/>
    <x v="1"/>
    <n v="10204"/>
    <x v="73"/>
    <m/>
    <m/>
    <m/>
    <x v="0"/>
    <m/>
    <n v="15"/>
    <m/>
    <m/>
    <m/>
    <m/>
    <m/>
    <m/>
    <n v="0"/>
    <x v="0"/>
    <s v="£0.00"/>
    <s v="£0.00"/>
    <s v="£0.00"/>
    <s v="£0.00"/>
    <s v="£0.00"/>
    <n v="0"/>
    <m/>
  </r>
  <r>
    <x v="0"/>
    <s v="Weston Favell"/>
    <s v="080 - Interview room"/>
    <s v="B "/>
    <n v="1"/>
    <s v="Internal Finishes"/>
    <n v="102"/>
    <x v="1"/>
    <s v="10207RV"/>
    <x v="1"/>
    <m/>
    <m/>
    <m/>
    <x v="0"/>
    <m/>
    <n v="15"/>
    <m/>
    <m/>
    <m/>
    <m/>
    <m/>
    <m/>
    <n v="0"/>
    <x v="0"/>
    <s v="£0.00"/>
    <s v="£0.00"/>
    <s v="£0.00"/>
    <s v="£0.00"/>
    <s v="£0.00"/>
    <n v="0"/>
    <m/>
  </r>
  <r>
    <x v="0"/>
    <s v="Weston Favell"/>
    <s v="080 - Interview room"/>
    <s v="B "/>
    <n v="1"/>
    <s v="Internal Finishes"/>
    <n v="102"/>
    <x v="1"/>
    <n v="10204"/>
    <x v="73"/>
    <m/>
    <m/>
    <m/>
    <x v="4"/>
    <m/>
    <n v="15"/>
    <m/>
    <m/>
    <m/>
    <m/>
    <m/>
    <m/>
    <n v="0"/>
    <x v="0"/>
    <s v="£0.00"/>
    <s v="£0.00"/>
    <s v="£0.00"/>
    <s v="£0.00"/>
    <s v="£0.00"/>
    <n v="0"/>
    <m/>
  </r>
  <r>
    <x v="0"/>
    <s v="Weston Favell"/>
    <s v="080 - Interview room"/>
    <s v="B "/>
    <n v="1"/>
    <s v="Internal Finishes"/>
    <n v="103"/>
    <x v="2"/>
    <n v="10304"/>
    <x v="70"/>
    <m/>
    <m/>
    <m/>
    <x v="4"/>
    <m/>
    <n v="45"/>
    <m/>
    <m/>
    <m/>
    <m/>
    <m/>
    <m/>
    <n v="0"/>
    <x v="0"/>
    <s v="£0.00"/>
    <s v="£0.00"/>
    <s v="£0.00"/>
    <s v="£0.00"/>
    <s v="£0.00"/>
    <n v="0"/>
    <m/>
  </r>
  <r>
    <x v="0"/>
    <s v="Weston Favell"/>
    <s v="080 - Interview room"/>
    <s v="B "/>
    <n v="1"/>
    <s v="Internal Finishes"/>
    <n v="104"/>
    <x v="6"/>
    <n v="10401"/>
    <x v="8"/>
    <m/>
    <m/>
    <m/>
    <x v="0"/>
    <m/>
    <n v="8"/>
    <m/>
    <m/>
    <m/>
    <m/>
    <m/>
    <m/>
    <n v="0"/>
    <x v="0"/>
    <s v="£0.00"/>
    <s v="£0.00"/>
    <s v="£0.00"/>
    <s v="£0.00"/>
    <s v="£0.00"/>
    <n v="0"/>
    <m/>
  </r>
  <r>
    <x v="0"/>
    <s v="Weston Favell"/>
    <s v="080 - Interview room"/>
    <s v="B "/>
    <n v="1"/>
    <s v="Internal Finishes"/>
    <n v="104"/>
    <x v="6"/>
    <n v="10405"/>
    <x v="72"/>
    <m/>
    <m/>
    <m/>
    <x v="0"/>
    <m/>
    <n v="8"/>
    <m/>
    <m/>
    <m/>
    <m/>
    <m/>
    <m/>
    <n v="0"/>
    <x v="0"/>
    <s v="£0.00"/>
    <s v="£0.00"/>
    <s v="£0.00"/>
    <s v="£0.00"/>
    <s v="£0.00"/>
    <n v="0"/>
    <m/>
  </r>
  <r>
    <x v="0"/>
    <s v="Weston Favell"/>
    <s v="080 - Interview room"/>
    <s v="B "/>
    <n v="2"/>
    <s v="Door"/>
    <n v="201"/>
    <x v="3"/>
    <n v="20102"/>
    <x v="15"/>
    <m/>
    <m/>
    <m/>
    <x v="0"/>
    <m/>
    <n v="12"/>
    <m/>
    <m/>
    <m/>
    <m/>
    <m/>
    <m/>
    <n v="0"/>
    <x v="0"/>
    <s v="£0.00"/>
    <s v="£0.00"/>
    <s v="£0.00"/>
    <s v="£0.00"/>
    <s v="£0.00"/>
    <n v="0"/>
    <m/>
  </r>
  <r>
    <x v="0"/>
    <s v="Weston Favell"/>
    <s v="080 - Interview room"/>
    <s v="B "/>
    <n v="3"/>
    <s v="Ironmongery"/>
    <n v="301"/>
    <x v="4"/>
    <n v="30101"/>
    <x v="4"/>
    <m/>
    <m/>
    <m/>
    <x v="0"/>
    <m/>
    <n v="10"/>
    <m/>
    <m/>
    <m/>
    <m/>
    <m/>
    <m/>
    <n v="0"/>
    <x v="0"/>
    <s v="£0.00"/>
    <s v="£0.00"/>
    <s v="£0.00"/>
    <s v="£0.00"/>
    <s v="£0.00"/>
    <n v="0"/>
    <m/>
  </r>
  <r>
    <x v="0"/>
    <s v="Weston Favell"/>
    <s v="081 - Interview room"/>
    <s v="B "/>
    <n v="1"/>
    <s v="Internal Finishes"/>
    <n v="101"/>
    <x v="0"/>
    <n v="10101"/>
    <x v="11"/>
    <m/>
    <m/>
    <m/>
    <x v="0"/>
    <m/>
    <n v="8"/>
    <m/>
    <m/>
    <m/>
    <m/>
    <m/>
    <m/>
    <n v="0"/>
    <x v="0"/>
    <s v="£0.00"/>
    <s v="£0.00"/>
    <s v="£0.00"/>
    <s v="£0.00"/>
    <s v="£0.00"/>
    <n v="0"/>
    <m/>
  </r>
  <r>
    <x v="0"/>
    <s v="Weston Favell"/>
    <s v="081 - Interview room"/>
    <s v="B "/>
    <n v="1"/>
    <s v="Internal Finishes"/>
    <n v="102"/>
    <x v="1"/>
    <s v="10207RV"/>
    <x v="1"/>
    <m/>
    <m/>
    <m/>
    <x v="0"/>
    <m/>
    <n v="15"/>
    <m/>
    <m/>
    <m/>
    <m/>
    <m/>
    <m/>
    <n v="0"/>
    <x v="0"/>
    <s v="£0.00"/>
    <s v="£0.00"/>
    <s v="£0.00"/>
    <s v="£0.00"/>
    <s v="£0.00"/>
    <n v="0"/>
    <m/>
  </r>
  <r>
    <x v="0"/>
    <s v="Weston Favell"/>
    <s v="081 - Interview room"/>
    <s v="B "/>
    <n v="1"/>
    <s v="Internal Finishes"/>
    <n v="102"/>
    <x v="1"/>
    <s v="10207RV"/>
    <x v="1"/>
    <m/>
    <m/>
    <m/>
    <x v="0"/>
    <m/>
    <n v="15"/>
    <m/>
    <m/>
    <m/>
    <m/>
    <m/>
    <m/>
    <n v="0"/>
    <x v="0"/>
    <s v="£0.00"/>
    <s v="£0.00"/>
    <s v="£0.00"/>
    <s v="£0.00"/>
    <s v="£0.00"/>
    <n v="0"/>
    <m/>
  </r>
  <r>
    <x v="0"/>
    <s v="Weston Favell"/>
    <s v="081 - Interview room"/>
    <s v="B "/>
    <n v="1"/>
    <s v="Internal Finishes"/>
    <n v="102"/>
    <x v="1"/>
    <s v="10207RV"/>
    <x v="1"/>
    <m/>
    <m/>
    <m/>
    <x v="4"/>
    <m/>
    <n v="15"/>
    <m/>
    <m/>
    <m/>
    <m/>
    <m/>
    <m/>
    <n v="0"/>
    <x v="0"/>
    <s v="£0.00"/>
    <s v="£0.00"/>
    <s v="£0.00"/>
    <s v="£0.00"/>
    <s v="£0.00"/>
    <n v="0"/>
    <m/>
  </r>
  <r>
    <x v="0"/>
    <s v="Weston Favell"/>
    <s v="081 - Interview room"/>
    <s v="B "/>
    <n v="1"/>
    <s v="Internal Finishes"/>
    <n v="103"/>
    <x v="2"/>
    <n v="10304"/>
    <x v="70"/>
    <m/>
    <m/>
    <m/>
    <x v="4"/>
    <m/>
    <n v="45"/>
    <m/>
    <m/>
    <m/>
    <m/>
    <m/>
    <m/>
    <n v="0"/>
    <x v="0"/>
    <s v="£0.00"/>
    <s v="£0.00"/>
    <s v="£0.00"/>
    <s v="£0.00"/>
    <s v="£0.00"/>
    <n v="0"/>
    <m/>
  </r>
  <r>
    <x v="0"/>
    <s v="Weston Favell"/>
    <s v="081 - Interview room"/>
    <s v="B "/>
    <n v="1"/>
    <s v="Internal Finishes"/>
    <n v="104"/>
    <x v="6"/>
    <n v="10401"/>
    <x v="8"/>
    <m/>
    <m/>
    <m/>
    <x v="0"/>
    <m/>
    <n v="8"/>
    <m/>
    <m/>
    <m/>
    <m/>
    <m/>
    <m/>
    <n v="0"/>
    <x v="0"/>
    <s v="£0.00"/>
    <s v="£0.00"/>
    <s v="£0.00"/>
    <s v="£0.00"/>
    <s v="£0.00"/>
    <n v="0"/>
    <m/>
  </r>
  <r>
    <x v="0"/>
    <s v="Weston Favell"/>
    <s v="081 - Interview room"/>
    <s v="B "/>
    <n v="1"/>
    <s v="Internal Finishes"/>
    <n v="104"/>
    <x v="6"/>
    <n v="10405"/>
    <x v="72"/>
    <m/>
    <m/>
    <m/>
    <x v="0"/>
    <m/>
    <n v="8"/>
    <m/>
    <m/>
    <m/>
    <m/>
    <m/>
    <m/>
    <n v="0"/>
    <x v="0"/>
    <s v="£0.00"/>
    <s v="£0.00"/>
    <s v="£0.00"/>
    <s v="£0.00"/>
    <s v="£0.00"/>
    <n v="0"/>
    <m/>
  </r>
  <r>
    <x v="0"/>
    <s v="Weston Favell"/>
    <s v="081 - Interview room"/>
    <s v="B "/>
    <n v="2"/>
    <s v="Door"/>
    <n v="201"/>
    <x v="3"/>
    <n v="20102"/>
    <x v="15"/>
    <m/>
    <m/>
    <m/>
    <x v="0"/>
    <m/>
    <n v="12"/>
    <m/>
    <m/>
    <m/>
    <m/>
    <m/>
    <m/>
    <n v="0"/>
    <x v="0"/>
    <s v="£0.00"/>
    <s v="£0.00"/>
    <s v="£0.00"/>
    <s v="£0.00"/>
    <s v="£0.00"/>
    <n v="0"/>
    <m/>
  </r>
  <r>
    <x v="0"/>
    <s v="Weston Favell"/>
    <s v="081 - Interview room"/>
    <s v="B "/>
    <n v="3"/>
    <s v="Ironmongery"/>
    <n v="301"/>
    <x v="4"/>
    <n v="30101"/>
    <x v="4"/>
    <m/>
    <m/>
    <m/>
    <x v="0"/>
    <m/>
    <n v="10"/>
    <m/>
    <m/>
    <m/>
    <m/>
    <m/>
    <m/>
    <n v="0"/>
    <x v="0"/>
    <s v="£0.00"/>
    <s v="£0.00"/>
    <s v="£0.00"/>
    <s v="£0.00"/>
    <s v="£0.00"/>
    <n v="0"/>
    <m/>
  </r>
  <r>
    <x v="0"/>
    <s v="Weston Favell"/>
    <s v="114 - Corridor"/>
    <s v="B "/>
    <n v="1"/>
    <s v="Internal Finishes"/>
    <n v="101"/>
    <x v="0"/>
    <n v="10101"/>
    <x v="11"/>
    <m/>
    <m/>
    <m/>
    <x v="4"/>
    <m/>
    <n v="25"/>
    <m/>
    <m/>
    <m/>
    <m/>
    <m/>
    <m/>
    <n v="0"/>
    <x v="0"/>
    <s v="£0.00"/>
    <s v="£0.00"/>
    <s v="£0.00"/>
    <s v="£0.00"/>
    <s v="£0.00"/>
    <n v="0"/>
    <m/>
  </r>
  <r>
    <x v="0"/>
    <s v="Weston Favell"/>
    <s v="114 - Corridor"/>
    <s v="B "/>
    <n v="1"/>
    <s v="Internal Finishes"/>
    <n v="102"/>
    <x v="1"/>
    <s v="10207RV"/>
    <x v="1"/>
    <m/>
    <m/>
    <m/>
    <x v="0"/>
    <m/>
    <n v="12"/>
    <m/>
    <m/>
    <m/>
    <m/>
    <m/>
    <m/>
    <n v="0"/>
    <x v="0"/>
    <s v="£0.00"/>
    <s v="£0.00"/>
    <s v="£0.00"/>
    <s v="£0.00"/>
    <s v="£0.00"/>
    <n v="0"/>
    <m/>
  </r>
  <r>
    <x v="0"/>
    <s v="Weston Favell"/>
    <s v="114 - Corridor"/>
    <s v="B "/>
    <n v="1"/>
    <s v="Internal Finishes"/>
    <n v="103"/>
    <x v="2"/>
    <n v="10304"/>
    <x v="70"/>
    <m/>
    <m/>
    <m/>
    <x v="0"/>
    <m/>
    <n v="45"/>
    <m/>
    <m/>
    <m/>
    <m/>
    <m/>
    <m/>
    <n v="0"/>
    <x v="0"/>
    <s v="£0.00"/>
    <s v="£0.00"/>
    <s v="£0.00"/>
    <s v="£0.00"/>
    <s v="£0.00"/>
    <n v="0"/>
    <m/>
  </r>
  <r>
    <x v="0"/>
    <s v="Weston Favell"/>
    <s v="114 - Corridor"/>
    <s v="B "/>
    <n v="1"/>
    <s v="Internal Finishes"/>
    <n v="104"/>
    <x v="6"/>
    <n v="10401"/>
    <x v="8"/>
    <m/>
    <m/>
    <m/>
    <x v="0"/>
    <m/>
    <n v="8"/>
    <m/>
    <m/>
    <m/>
    <m/>
    <m/>
    <m/>
    <n v="0"/>
    <x v="0"/>
    <s v="£0.00"/>
    <s v="£0.00"/>
    <s v="£0.00"/>
    <s v="£0.00"/>
    <s v="£0.00"/>
    <n v="0"/>
    <m/>
  </r>
  <r>
    <x v="0"/>
    <s v="Weston Favell"/>
    <s v="114 - Corridor"/>
    <s v="B "/>
    <n v="1"/>
    <s v="Internal Finishes"/>
    <n v="104"/>
    <x v="6"/>
    <n v="10405"/>
    <x v="72"/>
    <m/>
    <m/>
    <m/>
    <x v="0"/>
    <m/>
    <n v="8"/>
    <m/>
    <m/>
    <m/>
    <m/>
    <m/>
    <m/>
    <n v="0"/>
    <x v="0"/>
    <s v="£0.00"/>
    <s v="£0.00"/>
    <s v="£0.00"/>
    <s v="£0.00"/>
    <s v="£0.00"/>
    <n v="0"/>
    <m/>
  </r>
  <r>
    <x v="0"/>
    <s v="Weston Favell"/>
    <s v="114 - Corridor"/>
    <s v="B "/>
    <n v="2"/>
    <s v="Door"/>
    <n v="201"/>
    <x v="3"/>
    <n v="20102"/>
    <x v="15"/>
    <m/>
    <m/>
    <m/>
    <x v="0"/>
    <m/>
    <n v="12"/>
    <m/>
    <m/>
    <m/>
    <m/>
    <m/>
    <m/>
    <n v="0"/>
    <x v="0"/>
    <s v="£0.00"/>
    <s v="£0.00"/>
    <s v="£0.00"/>
    <s v="£0.00"/>
    <s v="£0.00"/>
    <n v="0"/>
    <m/>
  </r>
  <r>
    <x v="0"/>
    <s v="Weston Favell"/>
    <s v="114 - Corridor"/>
    <s v="B "/>
    <n v="3"/>
    <s v="Ironmongery"/>
    <n v="301"/>
    <x v="4"/>
    <n v="30101"/>
    <x v="4"/>
    <m/>
    <m/>
    <m/>
    <x v="0"/>
    <m/>
    <n v="10"/>
    <m/>
    <m/>
    <m/>
    <m/>
    <m/>
    <m/>
    <n v="0"/>
    <x v="0"/>
    <s v="£0.00"/>
    <s v="£0.00"/>
    <s v="£0.00"/>
    <s v="£0.00"/>
    <s v="£0.00"/>
    <n v="0"/>
    <m/>
  </r>
  <r>
    <x v="0"/>
    <s v="Weston Favell"/>
    <s v="075 - Corridor"/>
    <s v="B "/>
    <n v="1"/>
    <s v="Internal Finishes"/>
    <n v="101"/>
    <x v="0"/>
    <n v="10101"/>
    <x v="11"/>
    <m/>
    <m/>
    <m/>
    <x v="4"/>
    <m/>
    <n v="25"/>
    <m/>
    <m/>
    <m/>
    <m/>
    <m/>
    <m/>
    <n v="0"/>
    <x v="0"/>
    <s v="£0.00"/>
    <s v="£0.00"/>
    <s v="£0.00"/>
    <s v="£0.00"/>
    <s v="£0.00"/>
    <n v="0"/>
    <m/>
  </r>
  <r>
    <x v="0"/>
    <s v="Weston Favell"/>
    <s v="075 - Corridor"/>
    <s v="B "/>
    <n v="1"/>
    <s v="Internal Finishes"/>
    <n v="102"/>
    <x v="1"/>
    <s v="10207RV"/>
    <x v="1"/>
    <m/>
    <m/>
    <m/>
    <x v="0"/>
    <m/>
    <n v="12"/>
    <m/>
    <m/>
    <m/>
    <m/>
    <m/>
    <m/>
    <n v="0"/>
    <x v="0"/>
    <s v="£0.00"/>
    <s v="£0.00"/>
    <s v="£0.00"/>
    <s v="£0.00"/>
    <s v="£0.00"/>
    <n v="0"/>
    <m/>
  </r>
  <r>
    <x v="0"/>
    <s v="Weston Favell"/>
    <s v="075 - Corridor"/>
    <s v="B "/>
    <n v="1"/>
    <s v="Internal Finishes"/>
    <n v="102"/>
    <x v="1"/>
    <s v="10207RV"/>
    <x v="1"/>
    <s v="m2"/>
    <n v="1"/>
    <n v="35.380000000000003"/>
    <x v="1"/>
    <n v="35"/>
    <n v="2"/>
    <n v="35.380000000000003"/>
    <s v="Water damaged / damp "/>
    <s v="Redecorate"/>
    <s v="INT 7, INT 8"/>
    <n v="2"/>
    <n v="3"/>
    <n v="6"/>
    <x v="1"/>
    <s v="£0.00"/>
    <n v="35.380000000000003"/>
    <s v="£0.00"/>
    <s v="£0.00"/>
    <s v="£0.00"/>
    <n v="35.380000000000003"/>
    <m/>
  </r>
  <r>
    <x v="0"/>
    <s v="Weston Favell"/>
    <s v="075 - Corridor"/>
    <s v="B "/>
    <n v="1"/>
    <s v="Internal Finishes"/>
    <n v="103"/>
    <x v="2"/>
    <n v="10304"/>
    <x v="70"/>
    <m/>
    <m/>
    <m/>
    <x v="0"/>
    <m/>
    <n v="65"/>
    <m/>
    <m/>
    <m/>
    <m/>
    <m/>
    <m/>
    <n v="0"/>
    <x v="0"/>
    <s v="£0.00"/>
    <s v="£0.00"/>
    <s v="£0.00"/>
    <s v="£0.00"/>
    <s v="£0.00"/>
    <n v="0"/>
    <m/>
  </r>
  <r>
    <x v="0"/>
    <s v="Weston Favell"/>
    <s v="075 - Corridor"/>
    <s v="B "/>
    <n v="1"/>
    <s v="Internal Finishes"/>
    <n v="104"/>
    <x v="6"/>
    <n v="10401"/>
    <x v="8"/>
    <m/>
    <m/>
    <m/>
    <x v="0"/>
    <m/>
    <n v="8"/>
    <m/>
    <m/>
    <m/>
    <m/>
    <m/>
    <m/>
    <n v="0"/>
    <x v="0"/>
    <s v="£0.00"/>
    <s v="£0.00"/>
    <s v="£0.00"/>
    <s v="£0.00"/>
    <s v="£0.00"/>
    <n v="0"/>
    <m/>
  </r>
  <r>
    <x v="0"/>
    <s v="Weston Favell"/>
    <s v="075 - Corridor"/>
    <s v="B "/>
    <n v="1"/>
    <s v="Internal Finishes"/>
    <n v="104"/>
    <x v="6"/>
    <n v="10401"/>
    <x v="8"/>
    <s v="m2"/>
    <n v="2"/>
    <n v="5.31"/>
    <x v="1"/>
    <n v="5"/>
    <n v="2"/>
    <n v="10.62"/>
    <s v="Decoration affected by damp / water ingress"/>
    <s v="Redecorate following repair"/>
    <s v="INT 7"/>
    <n v="2"/>
    <n v="2"/>
    <n v="4"/>
    <x v="2"/>
    <s v="£0.00"/>
    <n v="10.62"/>
    <s v="£0.00"/>
    <s v="£0.00"/>
    <s v="£0.00"/>
    <n v="10.62"/>
    <m/>
  </r>
  <r>
    <x v="0"/>
    <s v="Weston Favell"/>
    <s v="075 - Corridor"/>
    <s v="B "/>
    <n v="1"/>
    <s v="Internal Finishes"/>
    <n v="104"/>
    <x v="6"/>
    <n v="10405"/>
    <x v="72"/>
    <m/>
    <m/>
    <m/>
    <x v="0"/>
    <m/>
    <n v="8"/>
    <m/>
    <m/>
    <m/>
    <m/>
    <m/>
    <m/>
    <n v="0"/>
    <x v="0"/>
    <s v="£0.00"/>
    <s v="£0.00"/>
    <s v="£0.00"/>
    <s v="£0.00"/>
    <s v="£0.00"/>
    <n v="0"/>
    <m/>
  </r>
  <r>
    <x v="0"/>
    <s v="Weston Favell"/>
    <s v="075 - Corridor"/>
    <s v="B "/>
    <n v="2"/>
    <s v="Door"/>
    <n v="201"/>
    <x v="3"/>
    <n v="20102"/>
    <x v="15"/>
    <m/>
    <m/>
    <m/>
    <x v="0"/>
    <m/>
    <n v="12"/>
    <m/>
    <m/>
    <m/>
    <m/>
    <m/>
    <m/>
    <n v="0"/>
    <x v="0"/>
    <s v="£0.00"/>
    <s v="£0.00"/>
    <s v="£0.00"/>
    <s v="£0.00"/>
    <s v="£0.00"/>
    <n v="0"/>
    <m/>
  </r>
  <r>
    <x v="0"/>
    <s v="Weston Favell"/>
    <s v="075 - Corridor"/>
    <s v="B "/>
    <n v="3"/>
    <s v="Ironmongery"/>
    <n v="301"/>
    <x v="4"/>
    <n v="30101"/>
    <x v="4"/>
    <m/>
    <m/>
    <m/>
    <x v="0"/>
    <m/>
    <n v="10"/>
    <m/>
    <m/>
    <m/>
    <m/>
    <m/>
    <m/>
    <n v="0"/>
    <x v="0"/>
    <s v="£0.00"/>
    <s v="£0.00"/>
    <s v="£0.00"/>
    <s v="£0.00"/>
    <s v="£0.00"/>
    <n v="0"/>
    <m/>
  </r>
  <r>
    <x v="0"/>
    <s v="Weston Favell"/>
    <s v="117 - Holding area"/>
    <s v="B "/>
    <n v="1"/>
    <s v="Internal Finishes"/>
    <n v="101"/>
    <x v="0"/>
    <n v="10101"/>
    <x v="11"/>
    <m/>
    <m/>
    <m/>
    <x v="0"/>
    <m/>
    <n v="15"/>
    <m/>
    <m/>
    <m/>
    <m/>
    <m/>
    <m/>
    <n v="0"/>
    <x v="0"/>
    <s v="£0.00"/>
    <s v="£0.00"/>
    <s v="£0.00"/>
    <s v="£0.00"/>
    <s v="£0.00"/>
    <n v="0"/>
    <m/>
  </r>
  <r>
    <x v="0"/>
    <s v="Weston Favell"/>
    <s v="117 - Holding area"/>
    <s v="B "/>
    <n v="1"/>
    <s v="Internal Finishes"/>
    <n v="102"/>
    <x v="1"/>
    <s v="10207RV"/>
    <x v="1"/>
    <m/>
    <m/>
    <m/>
    <x v="0"/>
    <m/>
    <n v="12"/>
    <m/>
    <m/>
    <m/>
    <m/>
    <m/>
    <m/>
    <n v="0"/>
    <x v="0"/>
    <s v="£0.00"/>
    <s v="£0.00"/>
    <s v="£0.00"/>
    <s v="£0.00"/>
    <s v="£0.00"/>
    <n v="0"/>
    <m/>
  </r>
  <r>
    <x v="0"/>
    <s v="Weston Favell"/>
    <s v="117 - Holding area"/>
    <s v="B "/>
    <n v="1"/>
    <s v="Internal Finishes"/>
    <n v="102"/>
    <x v="1"/>
    <s v="10207RV"/>
    <x v="1"/>
    <s v="m2"/>
    <n v="0.5"/>
    <n v="35.380000000000003"/>
    <x v="1"/>
    <n v="35"/>
    <n v="3"/>
    <n v="17.690000000000001"/>
    <s v="Door reveal has small impact damage"/>
    <s v="Repair and redecorate"/>
    <s v="INT 7, INT 8"/>
    <n v="2"/>
    <n v="2"/>
    <n v="4"/>
    <x v="2"/>
    <s v="£0.00"/>
    <s v="£0.00"/>
    <n v="17.690000000000001"/>
    <s v="£0.00"/>
    <s v="£0.00"/>
    <n v="17.690000000000001"/>
    <m/>
  </r>
  <r>
    <x v="0"/>
    <s v="Weston Favell"/>
    <s v="117 - Holding area"/>
    <s v="B "/>
    <n v="1"/>
    <s v="Internal Finishes"/>
    <n v="104"/>
    <x v="6"/>
    <n v="10401"/>
    <x v="8"/>
    <m/>
    <m/>
    <m/>
    <x v="0"/>
    <m/>
    <n v="8"/>
    <m/>
    <m/>
    <m/>
    <m/>
    <m/>
    <m/>
    <n v="0"/>
    <x v="0"/>
    <s v="£0.00"/>
    <s v="£0.00"/>
    <s v="£0.00"/>
    <s v="£0.00"/>
    <s v="£0.00"/>
    <n v="0"/>
    <m/>
  </r>
  <r>
    <x v="0"/>
    <s v="Weston Favell"/>
    <s v="117 - Holding area"/>
    <s v="B "/>
    <n v="1"/>
    <s v="Internal Finishes"/>
    <n v="104"/>
    <x v="6"/>
    <n v="10405"/>
    <x v="72"/>
    <m/>
    <m/>
    <m/>
    <x v="0"/>
    <m/>
    <n v="8"/>
    <m/>
    <m/>
    <m/>
    <m/>
    <m/>
    <m/>
    <n v="0"/>
    <x v="0"/>
    <s v="£0.00"/>
    <s v="£0.00"/>
    <s v="£0.00"/>
    <s v="£0.00"/>
    <s v="£0.00"/>
    <n v="0"/>
    <m/>
  </r>
  <r>
    <x v="0"/>
    <s v="Weston Favell"/>
    <s v="117 - Holding area"/>
    <s v="B "/>
    <n v="7"/>
    <s v="FF&amp;E"/>
    <n v="701"/>
    <x v="7"/>
    <s v="70109RV"/>
    <x v="74"/>
    <m/>
    <m/>
    <m/>
    <x v="0"/>
    <m/>
    <n v="12"/>
    <m/>
    <m/>
    <m/>
    <m/>
    <m/>
    <m/>
    <n v="0"/>
    <x v="0"/>
    <s v="£0.00"/>
    <s v="£0.00"/>
    <s v="£0.00"/>
    <s v="£0.00"/>
    <s v="£0.00"/>
    <n v="0"/>
    <m/>
  </r>
  <r>
    <x v="0"/>
    <s v="Weston Favell"/>
    <s v="118 - Custody Staff"/>
    <s v="B "/>
    <n v="1"/>
    <s v="Internal Finishes"/>
    <n v="101"/>
    <x v="0"/>
    <n v="10102"/>
    <x v="0"/>
    <m/>
    <m/>
    <m/>
    <x v="0"/>
    <m/>
    <n v="12"/>
    <m/>
    <m/>
    <m/>
    <m/>
    <m/>
    <m/>
    <n v="0"/>
    <x v="0"/>
    <s v="£0.00"/>
    <s v="£0.00"/>
    <s v="£0.00"/>
    <s v="£0.00"/>
    <s v="£0.00"/>
    <n v="0"/>
    <s v="1nr tile exhibits minor staining (not costed)"/>
  </r>
  <r>
    <x v="0"/>
    <s v="Weston Favell"/>
    <s v="118 - Custody Staff"/>
    <s v="B "/>
    <n v="1"/>
    <s v="Internal Finishes"/>
    <n v="102"/>
    <x v="1"/>
    <s v="10207RV"/>
    <x v="1"/>
    <m/>
    <m/>
    <m/>
    <x v="0"/>
    <m/>
    <n v="12"/>
    <m/>
    <m/>
    <m/>
    <m/>
    <m/>
    <m/>
    <n v="0"/>
    <x v="0"/>
    <s v="£0.00"/>
    <s v="£0.00"/>
    <s v="£0.00"/>
    <s v="£0.00"/>
    <s v="£0.00"/>
    <n v="0"/>
    <m/>
  </r>
  <r>
    <x v="0"/>
    <s v="Weston Favell"/>
    <s v="118 - Custody Staff"/>
    <s v="B "/>
    <n v="1"/>
    <s v="Internal Finishes"/>
    <n v="102"/>
    <x v="1"/>
    <s v="10207RV"/>
    <x v="1"/>
    <s v="m2"/>
    <n v="0.5"/>
    <n v="35.380000000000003"/>
    <x v="1"/>
    <n v="35"/>
    <n v="2"/>
    <n v="17.690000000000001"/>
    <s v="Water damaged / damp "/>
    <s v="Redecorate"/>
    <s v="INT 7, INT 8"/>
    <n v="2"/>
    <n v="3"/>
    <n v="6"/>
    <x v="1"/>
    <s v="£0.00"/>
    <n v="17.690000000000001"/>
    <s v="£0.00"/>
    <s v="£0.00"/>
    <s v="£0.00"/>
    <n v="17.690000000000001"/>
    <m/>
  </r>
  <r>
    <x v="0"/>
    <s v="Weston Favell"/>
    <s v="118 - Custody Staff"/>
    <s v="B "/>
    <n v="1"/>
    <s v="Internal Finishes"/>
    <n v="103"/>
    <x v="2"/>
    <n v="10306"/>
    <x v="40"/>
    <m/>
    <m/>
    <m/>
    <x v="0"/>
    <m/>
    <n v="8"/>
    <m/>
    <m/>
    <m/>
    <m/>
    <m/>
    <m/>
    <n v="0"/>
    <x v="0"/>
    <s v="£0.00"/>
    <s v="£0.00"/>
    <s v="£0.00"/>
    <s v="£0.00"/>
    <s v="£0.00"/>
    <n v="0"/>
    <m/>
  </r>
  <r>
    <x v="0"/>
    <s v="Weston Favell"/>
    <s v="118 - Custody Staff"/>
    <s v="B "/>
    <n v="1"/>
    <s v="Internal Finishes"/>
    <n v="104"/>
    <x v="6"/>
    <n v="10401"/>
    <x v="8"/>
    <m/>
    <m/>
    <m/>
    <x v="0"/>
    <m/>
    <n v="8"/>
    <m/>
    <m/>
    <m/>
    <m/>
    <m/>
    <m/>
    <n v="0"/>
    <x v="0"/>
    <s v="£0.00"/>
    <s v="£0.00"/>
    <s v="£0.00"/>
    <s v="£0.00"/>
    <s v="£0.00"/>
    <n v="0"/>
    <m/>
  </r>
  <r>
    <x v="0"/>
    <s v="Weston Favell"/>
    <s v="075 - Corridor"/>
    <s v="B "/>
    <n v="1"/>
    <s v="Internal Finishes"/>
    <n v="104"/>
    <x v="6"/>
    <n v="10401"/>
    <x v="8"/>
    <s v="m2"/>
    <n v="2"/>
    <n v="5.31"/>
    <x v="1"/>
    <n v="5"/>
    <n v="2"/>
    <n v="10.62"/>
    <s v="Decoration affected by damp / water ingress"/>
    <s v="Redecorate following repair"/>
    <s v="INT 7"/>
    <n v="2"/>
    <n v="2"/>
    <n v="4"/>
    <x v="2"/>
    <s v="£0.00"/>
    <n v="10.62"/>
    <s v="£0.00"/>
    <s v="£0.00"/>
    <s v="£0.00"/>
    <n v="10.62"/>
    <m/>
  </r>
  <r>
    <x v="0"/>
    <s v="Weston Favell"/>
    <s v="118 - Custody Staff"/>
    <s v="B "/>
    <n v="2"/>
    <s v="Door"/>
    <n v="201"/>
    <x v="3"/>
    <n v="20103"/>
    <x v="3"/>
    <m/>
    <m/>
    <m/>
    <x v="0"/>
    <m/>
    <n v="12"/>
    <m/>
    <m/>
    <m/>
    <m/>
    <m/>
    <m/>
    <n v="0"/>
    <x v="0"/>
    <s v="£0.00"/>
    <s v="£0.00"/>
    <s v="£0.00"/>
    <s v="£0.00"/>
    <s v="£0.00"/>
    <n v="0"/>
    <m/>
  </r>
  <r>
    <x v="0"/>
    <s v="Weston Favell"/>
    <s v="118 - Custody Staff"/>
    <s v="B "/>
    <n v="3"/>
    <s v="Ironmongery"/>
    <n v="301"/>
    <x v="4"/>
    <n v="30101"/>
    <x v="4"/>
    <m/>
    <m/>
    <m/>
    <x v="0"/>
    <m/>
    <n v="12"/>
    <m/>
    <m/>
    <m/>
    <m/>
    <m/>
    <m/>
    <n v="0"/>
    <x v="0"/>
    <s v="£0.00"/>
    <s v="£0.00"/>
    <s v="£0.00"/>
    <s v="£0.00"/>
    <s v="£0.00"/>
    <n v="0"/>
    <m/>
  </r>
  <r>
    <x v="0"/>
    <s v="Weston Favell"/>
    <s v="118 - Custody Staff"/>
    <s v="B "/>
    <n v="4"/>
    <s v="Joinery"/>
    <n v="401"/>
    <x v="5"/>
    <n v="40101"/>
    <x v="12"/>
    <m/>
    <m/>
    <m/>
    <x v="0"/>
    <m/>
    <n v="10"/>
    <m/>
    <m/>
    <m/>
    <m/>
    <m/>
    <m/>
    <n v="0"/>
    <x v="0"/>
    <s v="£0.00"/>
    <s v="£0.00"/>
    <s v="£0.00"/>
    <s v="£0.00"/>
    <s v="£0.00"/>
    <n v="0"/>
    <m/>
  </r>
  <r>
    <x v="0"/>
    <s v="Weston Favell"/>
    <s v="078 - Change Room"/>
    <s v="B "/>
    <n v="1"/>
    <s v="Internal Finishes"/>
    <n v="101"/>
    <x v="0"/>
    <n v="10101"/>
    <x v="11"/>
    <m/>
    <m/>
    <m/>
    <x v="0"/>
    <m/>
    <n v="15"/>
    <m/>
    <m/>
    <m/>
    <m/>
    <m/>
    <m/>
    <n v="0"/>
    <x v="0"/>
    <s v="£0.00"/>
    <s v="£0.00"/>
    <s v="£0.00"/>
    <s v="£0.00"/>
    <s v="£0.00"/>
    <n v="0"/>
    <m/>
  </r>
  <r>
    <x v="0"/>
    <s v="Weston Favell"/>
    <s v="078 - Change Room"/>
    <s v="B "/>
    <n v="1"/>
    <s v="Internal Finishes"/>
    <n v="102"/>
    <x v="1"/>
    <s v="10207RV"/>
    <x v="1"/>
    <m/>
    <m/>
    <m/>
    <x v="0"/>
    <m/>
    <n v="12"/>
    <m/>
    <m/>
    <m/>
    <m/>
    <m/>
    <m/>
    <n v="0"/>
    <x v="0"/>
    <s v="£0.00"/>
    <s v="£0.00"/>
    <s v="£0.00"/>
    <s v="£0.00"/>
    <s v="£0.00"/>
    <n v="0"/>
    <m/>
  </r>
  <r>
    <x v="0"/>
    <s v="Weston Favell"/>
    <s v="078 - Change Room"/>
    <s v="B "/>
    <n v="1"/>
    <s v="Internal Finishes"/>
    <n v="102"/>
    <x v="1"/>
    <s v="10207RV"/>
    <x v="1"/>
    <s v="m2"/>
    <n v="0.5"/>
    <n v="35.380000000000003"/>
    <x v="1"/>
    <n v="35"/>
    <n v="2"/>
    <n v="17.690000000000001"/>
    <s v="Water damaged / damp "/>
    <s v="Redecorate"/>
    <s v="INT 7, INT 8"/>
    <n v="2"/>
    <n v="3"/>
    <n v="6"/>
    <x v="1"/>
    <s v="£0.00"/>
    <n v="17.690000000000001"/>
    <s v="£0.00"/>
    <s v="£0.00"/>
    <s v="£0.00"/>
    <n v="17.690000000000001"/>
    <m/>
  </r>
  <r>
    <x v="0"/>
    <s v="Weston Favell"/>
    <s v="078 - Change Room"/>
    <s v="B "/>
    <n v="1"/>
    <s v="Internal Finishes"/>
    <n v="103"/>
    <x v="2"/>
    <n v="10306"/>
    <x v="40"/>
    <m/>
    <m/>
    <m/>
    <x v="0"/>
    <m/>
    <n v="8"/>
    <m/>
    <m/>
    <m/>
    <m/>
    <m/>
    <m/>
    <n v="0"/>
    <x v="0"/>
    <s v="£0.00"/>
    <s v="£0.00"/>
    <s v="£0.00"/>
    <s v="£0.00"/>
    <s v="£0.00"/>
    <n v="0"/>
    <m/>
  </r>
  <r>
    <x v="0"/>
    <s v="Weston Favell"/>
    <s v="078 - Change Room"/>
    <s v="B "/>
    <n v="1"/>
    <s v="Internal Finishes"/>
    <n v="104"/>
    <x v="6"/>
    <n v="10401"/>
    <x v="8"/>
    <m/>
    <m/>
    <m/>
    <x v="0"/>
    <m/>
    <n v="8"/>
    <m/>
    <m/>
    <m/>
    <m/>
    <m/>
    <m/>
    <n v="0"/>
    <x v="0"/>
    <s v="£0.00"/>
    <s v="£0.00"/>
    <s v="£0.00"/>
    <s v="£0.00"/>
    <s v="£0.00"/>
    <n v="0"/>
    <m/>
  </r>
  <r>
    <x v="0"/>
    <s v="Weston Favell"/>
    <s v="075 - Corridor"/>
    <s v="B "/>
    <n v="1"/>
    <s v="Internal Finishes"/>
    <n v="104"/>
    <x v="6"/>
    <n v="10401"/>
    <x v="8"/>
    <s v="m2"/>
    <n v="2"/>
    <n v="5.31"/>
    <x v="1"/>
    <n v="5"/>
    <n v="2"/>
    <n v="10.62"/>
    <s v="Decoration affected by damp / water ingress"/>
    <s v="Redecorate following repair"/>
    <s v="INT 7"/>
    <n v="2"/>
    <n v="2"/>
    <n v="4"/>
    <x v="2"/>
    <s v="£0.00"/>
    <n v="10.62"/>
    <s v="£0.00"/>
    <s v="£0.00"/>
    <s v="£0.00"/>
    <n v="10.62"/>
    <m/>
  </r>
  <r>
    <x v="0"/>
    <s v="Weston Favell"/>
    <s v="078 - Change Room"/>
    <s v="B "/>
    <n v="2"/>
    <s v="Door"/>
    <n v="201"/>
    <x v="3"/>
    <n v="20103"/>
    <x v="3"/>
    <m/>
    <m/>
    <m/>
    <x v="0"/>
    <m/>
    <n v="12"/>
    <m/>
    <m/>
    <m/>
    <m/>
    <m/>
    <m/>
    <n v="0"/>
    <x v="0"/>
    <s v="£0.00"/>
    <s v="£0.00"/>
    <s v="£0.00"/>
    <s v="£0.00"/>
    <s v="£0.00"/>
    <n v="0"/>
    <m/>
  </r>
  <r>
    <x v="0"/>
    <s v="Weston Favell"/>
    <s v="078 - Change Room"/>
    <s v="B "/>
    <n v="3"/>
    <s v="Ironmongery"/>
    <n v="301"/>
    <x v="4"/>
    <n v="30101"/>
    <x v="4"/>
    <m/>
    <m/>
    <m/>
    <x v="0"/>
    <m/>
    <n v="12"/>
    <m/>
    <m/>
    <m/>
    <m/>
    <m/>
    <m/>
    <n v="0"/>
    <x v="0"/>
    <s v="£0.00"/>
    <s v="£0.00"/>
    <s v="£0.00"/>
    <s v="£0.00"/>
    <s v="£0.00"/>
    <n v="0"/>
    <m/>
  </r>
  <r>
    <x v="0"/>
    <s v="Weston Favell"/>
    <s v="078 - Change Room"/>
    <s v="B "/>
    <n v="4"/>
    <s v="Joinery"/>
    <n v="401"/>
    <x v="5"/>
    <n v="40101"/>
    <x v="12"/>
    <m/>
    <m/>
    <m/>
    <x v="0"/>
    <m/>
    <n v="10"/>
    <m/>
    <m/>
    <m/>
    <m/>
    <m/>
    <m/>
    <n v="0"/>
    <x v="0"/>
    <s v="£0.00"/>
    <s v="£0.00"/>
    <s v="£0.00"/>
    <s v="£0.00"/>
    <s v="£0.00"/>
    <n v="0"/>
    <m/>
  </r>
  <r>
    <x v="0"/>
    <s v="Weston Favell"/>
    <s v="078 - Change Room"/>
    <s v="B "/>
    <n v="7"/>
    <s v="FF&amp;E"/>
    <n v="701"/>
    <x v="7"/>
    <s v="70109RV"/>
    <x v="75"/>
    <m/>
    <m/>
    <m/>
    <x v="0"/>
    <m/>
    <n v="12"/>
    <m/>
    <m/>
    <m/>
    <m/>
    <m/>
    <m/>
    <n v="0"/>
    <x v="0"/>
    <s v="£0.00"/>
    <s v="£0.00"/>
    <s v="£0.00"/>
    <s v="£0.00"/>
    <s v="£0.00"/>
    <n v="0"/>
    <m/>
  </r>
  <r>
    <x v="0"/>
    <s v="Weston Favell"/>
    <s v="078 - Change Room"/>
    <s v="B "/>
    <n v="1"/>
    <s v="Internal Finishes"/>
    <n v="101"/>
    <x v="0"/>
    <n v="10102"/>
    <x v="0"/>
    <m/>
    <m/>
    <m/>
    <x v="0"/>
    <m/>
    <n v="12"/>
    <m/>
    <m/>
    <m/>
    <m/>
    <m/>
    <m/>
    <n v="0"/>
    <x v="0"/>
    <s v="£0.00"/>
    <s v="£0.00"/>
    <s v="£0.00"/>
    <s v="£0.00"/>
    <s v="£0.00"/>
    <n v="0"/>
    <m/>
  </r>
  <r>
    <x v="0"/>
    <s v="Weston Favell"/>
    <s v="119 - Kitchen"/>
    <s v="B "/>
    <n v="1"/>
    <s v="Internal Finishes"/>
    <n v="102"/>
    <x v="1"/>
    <n v="10205"/>
    <x v="29"/>
    <m/>
    <m/>
    <m/>
    <x v="0"/>
    <m/>
    <n v="15"/>
    <m/>
    <m/>
    <m/>
    <m/>
    <m/>
    <m/>
    <n v="0"/>
    <x v="0"/>
    <s v="£0.00"/>
    <s v="£0.00"/>
    <s v="£0.00"/>
    <s v="£0.00"/>
    <s v="£0.00"/>
    <n v="0"/>
    <m/>
  </r>
  <r>
    <x v="0"/>
    <s v="Weston Favell"/>
    <s v="119 - Kitchen"/>
    <s v="B "/>
    <n v="1"/>
    <s v="Internal Finishes"/>
    <n v="102"/>
    <x v="1"/>
    <s v="10207RV"/>
    <x v="1"/>
    <m/>
    <m/>
    <m/>
    <x v="0"/>
    <m/>
    <n v="12"/>
    <m/>
    <m/>
    <m/>
    <m/>
    <m/>
    <m/>
    <n v="0"/>
    <x v="0"/>
    <s v="£0.00"/>
    <s v="£0.00"/>
    <s v="£0.00"/>
    <s v="£0.00"/>
    <s v="£0.00"/>
    <n v="0"/>
    <m/>
  </r>
  <r>
    <x v="0"/>
    <s v="Weston Favell"/>
    <s v="119 - Kitchen"/>
    <s v="B "/>
    <n v="1"/>
    <s v="Internal Finishes"/>
    <n v="103"/>
    <x v="2"/>
    <n v="10306"/>
    <x v="40"/>
    <m/>
    <m/>
    <m/>
    <x v="0"/>
    <m/>
    <n v="8"/>
    <m/>
    <m/>
    <m/>
    <m/>
    <m/>
    <m/>
    <n v="0"/>
    <x v="0"/>
    <s v="£0.00"/>
    <s v="£0.00"/>
    <s v="£0.00"/>
    <s v="£0.00"/>
    <s v="£0.00"/>
    <n v="0"/>
    <m/>
  </r>
  <r>
    <x v="0"/>
    <s v="Weston Favell"/>
    <s v="119 - Kitchen"/>
    <s v="B "/>
    <n v="1"/>
    <s v="Internal Finishes"/>
    <n v="104"/>
    <x v="6"/>
    <n v="10401"/>
    <x v="8"/>
    <m/>
    <m/>
    <m/>
    <x v="0"/>
    <m/>
    <n v="8"/>
    <m/>
    <m/>
    <m/>
    <m/>
    <m/>
    <m/>
    <n v="0"/>
    <x v="0"/>
    <s v="£0.00"/>
    <s v="£0.00"/>
    <s v="£0.00"/>
    <s v="£0.00"/>
    <s v="£0.00"/>
    <n v="0"/>
    <m/>
  </r>
  <r>
    <x v="0"/>
    <s v="Weston Favell"/>
    <s v="119 - Kitchen"/>
    <s v="B "/>
    <n v="2"/>
    <s v="Door"/>
    <n v="201"/>
    <x v="3"/>
    <n v="20102"/>
    <x v="15"/>
    <m/>
    <m/>
    <m/>
    <x v="0"/>
    <m/>
    <n v="12"/>
    <m/>
    <m/>
    <m/>
    <m/>
    <m/>
    <m/>
    <n v="0"/>
    <x v="0"/>
    <s v="£0.00"/>
    <s v="£0.00"/>
    <s v="£0.00"/>
    <s v="£0.00"/>
    <s v="£0.00"/>
    <n v="0"/>
    <m/>
  </r>
  <r>
    <x v="0"/>
    <s v="Weston Favell"/>
    <s v="119 - Kitchen"/>
    <s v="B "/>
    <n v="3"/>
    <s v="Ironmongery"/>
    <n v="301"/>
    <x v="4"/>
    <n v="30101"/>
    <x v="4"/>
    <m/>
    <m/>
    <m/>
    <x v="0"/>
    <m/>
    <n v="12"/>
    <m/>
    <m/>
    <m/>
    <m/>
    <m/>
    <m/>
    <n v="0"/>
    <x v="0"/>
    <s v="£0.00"/>
    <s v="£0.00"/>
    <s v="£0.00"/>
    <s v="£0.00"/>
    <s v="£0.00"/>
    <n v="0"/>
    <m/>
  </r>
  <r>
    <x v="0"/>
    <s v="Weston Favell"/>
    <s v="119 - Kitchen"/>
    <s v="B "/>
    <n v="4"/>
    <s v="Joinery"/>
    <n v="401"/>
    <x v="5"/>
    <n v="40101"/>
    <x v="12"/>
    <m/>
    <m/>
    <m/>
    <x v="0"/>
    <m/>
    <n v="10"/>
    <m/>
    <m/>
    <m/>
    <m/>
    <m/>
    <m/>
    <n v="0"/>
    <x v="0"/>
    <s v="£0.00"/>
    <s v="£0.00"/>
    <s v="£0.00"/>
    <s v="£0.00"/>
    <s v="£0.00"/>
    <n v="0"/>
    <m/>
  </r>
  <r>
    <x v="0"/>
    <s v="Weston Favell"/>
    <s v="119 - Kitchen"/>
    <s v="B "/>
    <n v="5"/>
    <s v="Sanitary ware"/>
    <n v="502"/>
    <x v="8"/>
    <n v="50202"/>
    <x v="76"/>
    <m/>
    <m/>
    <m/>
    <x v="0"/>
    <m/>
    <n v="8"/>
    <m/>
    <m/>
    <m/>
    <m/>
    <m/>
    <m/>
    <n v="0"/>
    <x v="0"/>
    <s v="£0.00"/>
    <s v="£0.00"/>
    <s v="£0.00"/>
    <s v="£0.00"/>
    <s v="£0.00"/>
    <n v="0"/>
    <m/>
  </r>
  <r>
    <x v="0"/>
    <s v="Weston Favell"/>
    <s v="119 - Kitchen"/>
    <s v="B "/>
    <n v="7"/>
    <s v="FF&amp;E"/>
    <n v="701"/>
    <x v="7"/>
    <n v="70105"/>
    <x v="77"/>
    <m/>
    <m/>
    <m/>
    <x v="0"/>
    <m/>
    <n v="8"/>
    <m/>
    <m/>
    <m/>
    <m/>
    <m/>
    <m/>
    <n v="0"/>
    <x v="0"/>
    <s v="£0.00"/>
    <s v="£0.00"/>
    <s v="£0.00"/>
    <s v="£0.00"/>
    <s v="£0.00"/>
    <n v="0"/>
    <m/>
  </r>
  <r>
    <x v="0"/>
    <s v="Weston Favell"/>
    <s v="142 - Custody Sgt"/>
    <s v="B "/>
    <n v="1"/>
    <s v="Internal Finishes"/>
    <n v="101"/>
    <x v="0"/>
    <n v="10102"/>
    <x v="0"/>
    <m/>
    <m/>
    <m/>
    <x v="0"/>
    <m/>
    <n v="12"/>
    <m/>
    <m/>
    <m/>
    <m/>
    <m/>
    <m/>
    <n v="0"/>
    <x v="0"/>
    <s v="£0.00"/>
    <s v="£0.00"/>
    <s v="£0.00"/>
    <s v="£0.00"/>
    <s v="£0.00"/>
    <n v="0"/>
    <m/>
  </r>
  <r>
    <x v="0"/>
    <s v="Weston Favell"/>
    <s v="142 - Custody Sgt"/>
    <s v="B "/>
    <n v="1"/>
    <s v="Internal Finishes"/>
    <n v="102"/>
    <x v="1"/>
    <s v="10207RV"/>
    <x v="1"/>
    <m/>
    <m/>
    <m/>
    <x v="0"/>
    <m/>
    <n v="12"/>
    <m/>
    <m/>
    <m/>
    <m/>
    <m/>
    <m/>
    <n v="0"/>
    <x v="0"/>
    <s v="£0.00"/>
    <s v="£0.00"/>
    <s v="£0.00"/>
    <s v="£0.00"/>
    <s v="£0.00"/>
    <n v="0"/>
    <m/>
  </r>
  <r>
    <x v="0"/>
    <s v="Weston Favell"/>
    <s v="142 - Custody Sgt"/>
    <s v="B "/>
    <n v="1"/>
    <s v="Internal Finishes"/>
    <n v="102"/>
    <x v="1"/>
    <s v="10207RV"/>
    <x v="1"/>
    <s v="m2"/>
    <n v="0.5"/>
    <n v="35.380000000000003"/>
    <x v="1"/>
    <n v="35"/>
    <n v="2"/>
    <n v="17.690000000000001"/>
    <s v="Water damaged / damp "/>
    <s v="Redecorate"/>
    <s v="INT 7, INT 8"/>
    <n v="2"/>
    <n v="3"/>
    <n v="6"/>
    <x v="1"/>
    <s v="£0.00"/>
    <n v="17.690000000000001"/>
    <s v="£0.00"/>
    <s v="£0.00"/>
    <s v="£0.00"/>
    <n v="17.690000000000001"/>
    <m/>
  </r>
  <r>
    <x v="0"/>
    <s v="Weston Favell"/>
    <s v="142 - Custody Sgt"/>
    <s v="B "/>
    <n v="1"/>
    <s v="Internal Finishes"/>
    <n v="103"/>
    <x v="2"/>
    <n v="10306"/>
    <x v="40"/>
    <s v="m2"/>
    <n v="10.23"/>
    <n v="42.05"/>
    <x v="1"/>
    <n v="15"/>
    <n v="2"/>
    <n v="430.17149999999998"/>
    <s v="Adhesion affected by rising damp"/>
    <s v="Repair damp issue and replace flooring"/>
    <s v="INT 11, INT 10"/>
    <n v="2"/>
    <n v="3"/>
    <n v="6"/>
    <x v="1"/>
    <s v="£0.00"/>
    <n v="430.17149999999998"/>
    <s v="£0.00"/>
    <s v="£0.00"/>
    <s v="£0.00"/>
    <n v="430.17149999999998"/>
    <m/>
  </r>
  <r>
    <x v="0"/>
    <s v="Weston Favell"/>
    <s v="142 - Custody Sgt"/>
    <s v="B "/>
    <n v="1"/>
    <s v="Internal Finishes"/>
    <n v="104"/>
    <x v="6"/>
    <n v="10401"/>
    <x v="8"/>
    <m/>
    <m/>
    <m/>
    <x v="0"/>
    <m/>
    <n v="8"/>
    <m/>
    <m/>
    <m/>
    <m/>
    <m/>
    <m/>
    <n v="0"/>
    <x v="0"/>
    <s v="£0.00"/>
    <s v="£0.00"/>
    <s v="£0.00"/>
    <s v="£0.00"/>
    <s v="£0.00"/>
    <n v="0"/>
    <m/>
  </r>
  <r>
    <x v="0"/>
    <s v="Weston Favell"/>
    <s v="075 - Corridor"/>
    <s v="B "/>
    <n v="1"/>
    <s v="Internal Finishes"/>
    <n v="104"/>
    <x v="6"/>
    <n v="10401"/>
    <x v="8"/>
    <s v="m2"/>
    <n v="2"/>
    <n v="5.31"/>
    <x v="1"/>
    <n v="5"/>
    <n v="2"/>
    <n v="10.62"/>
    <s v="Decoration affected by damp / water ingress"/>
    <s v="Redecorate following repair"/>
    <s v="INT 7"/>
    <n v="2"/>
    <n v="2"/>
    <n v="4"/>
    <x v="2"/>
    <s v="£0.00"/>
    <n v="10.62"/>
    <s v="£0.00"/>
    <s v="£0.00"/>
    <s v="£0.00"/>
    <n v="10.62"/>
    <m/>
  </r>
  <r>
    <x v="0"/>
    <s v="Weston Favell"/>
    <s v="142 - Custody Sgt"/>
    <s v="B "/>
    <n v="2"/>
    <s v="Door"/>
    <n v="201"/>
    <x v="3"/>
    <n v="20102"/>
    <x v="15"/>
    <m/>
    <m/>
    <m/>
    <x v="0"/>
    <m/>
    <n v="12"/>
    <m/>
    <m/>
    <m/>
    <m/>
    <m/>
    <m/>
    <n v="0"/>
    <x v="0"/>
    <s v="£0.00"/>
    <s v="£0.00"/>
    <s v="£0.00"/>
    <s v="£0.00"/>
    <s v="£0.00"/>
    <n v="0"/>
    <m/>
  </r>
  <r>
    <x v="0"/>
    <s v="Weston Favell"/>
    <s v="142 - Custody Sgt"/>
    <s v="B "/>
    <n v="3"/>
    <s v="Ironmongery"/>
    <n v="301"/>
    <x v="4"/>
    <n v="30101"/>
    <x v="4"/>
    <m/>
    <m/>
    <m/>
    <x v="0"/>
    <m/>
    <n v="10"/>
    <m/>
    <m/>
    <m/>
    <m/>
    <m/>
    <m/>
    <n v="0"/>
    <x v="0"/>
    <s v="£0.00"/>
    <s v="£0.00"/>
    <s v="£0.00"/>
    <s v="£0.00"/>
    <s v="£0.00"/>
    <n v="0"/>
    <m/>
  </r>
  <r>
    <x v="0"/>
    <s v="Weston Favell"/>
    <s v="142 - Custody Sgt"/>
    <s v="B "/>
    <n v="4"/>
    <s v="Joinery"/>
    <n v="401"/>
    <x v="5"/>
    <n v="40101"/>
    <x v="12"/>
    <m/>
    <m/>
    <m/>
    <x v="0"/>
    <m/>
    <n v="12"/>
    <m/>
    <m/>
    <m/>
    <m/>
    <m/>
    <m/>
    <n v="0"/>
    <x v="0"/>
    <s v="£0.00"/>
    <s v="£0.00"/>
    <s v="£0.00"/>
    <s v="£0.00"/>
    <s v="£0.00"/>
    <n v="0"/>
    <m/>
  </r>
  <r>
    <x v="0"/>
    <s v="Weston Favell"/>
    <s v="120 - Corridor"/>
    <s v="B "/>
    <n v="1"/>
    <s v="Internal Finishes"/>
    <n v="101"/>
    <x v="0"/>
    <n v="10102"/>
    <x v="0"/>
    <m/>
    <m/>
    <m/>
    <x v="0"/>
    <m/>
    <n v="12"/>
    <m/>
    <m/>
    <m/>
    <m/>
    <m/>
    <m/>
    <n v="0"/>
    <x v="0"/>
    <s v="£0.00"/>
    <s v="£0.00"/>
    <s v="£0.00"/>
    <s v="£0.00"/>
    <s v="£0.00"/>
    <n v="0"/>
    <m/>
  </r>
  <r>
    <x v="0"/>
    <s v="Weston Favell"/>
    <s v="120 - Corridor"/>
    <s v="B "/>
    <n v="1"/>
    <s v="Internal Finishes"/>
    <n v="102"/>
    <x v="1"/>
    <n v="10203"/>
    <x v="48"/>
    <m/>
    <m/>
    <m/>
    <x v="4"/>
    <m/>
    <n v="35"/>
    <m/>
    <m/>
    <m/>
    <m/>
    <m/>
    <m/>
    <n v="0"/>
    <x v="0"/>
    <s v="£0.00"/>
    <s v="£0.00"/>
    <s v="£0.00"/>
    <s v="£0.00"/>
    <s v="£0.00"/>
    <n v="0"/>
    <m/>
  </r>
  <r>
    <x v="0"/>
    <s v="Weston Favell"/>
    <s v="120 - Corridor"/>
    <s v="B "/>
    <n v="1"/>
    <s v="Internal Finishes"/>
    <n v="102"/>
    <x v="1"/>
    <s v="10207RV"/>
    <x v="1"/>
    <m/>
    <m/>
    <m/>
    <x v="0"/>
    <m/>
    <n v="12"/>
    <m/>
    <m/>
    <m/>
    <m/>
    <m/>
    <m/>
    <n v="0"/>
    <x v="0"/>
    <s v="£0.00"/>
    <s v="£0.00"/>
    <s v="£0.00"/>
    <s v="£0.00"/>
    <s v="£0.00"/>
    <n v="0"/>
    <m/>
  </r>
  <r>
    <x v="0"/>
    <s v="Weston Favell"/>
    <s v="120 - Corridor"/>
    <s v="B "/>
    <n v="1"/>
    <s v="Internal Finishes"/>
    <n v="103"/>
    <x v="2"/>
    <n v="10306"/>
    <x v="40"/>
    <s v="m2"/>
    <n v="5.53"/>
    <n v="42.05"/>
    <x v="1"/>
    <n v="15"/>
    <n v="2"/>
    <n v="232.53649999999999"/>
    <s v="Adhesion affected by rising damp"/>
    <s v="Repair damp issue and replace flooring"/>
    <s v="INT 11, INT 10"/>
    <n v="2"/>
    <n v="3"/>
    <n v="6"/>
    <x v="1"/>
    <s v="£0.00"/>
    <n v="232.53649999999999"/>
    <s v="£0.00"/>
    <s v="£0.00"/>
    <s v="£0.00"/>
    <n v="232.53649999999999"/>
    <m/>
  </r>
  <r>
    <x v="0"/>
    <s v="Weston Favell"/>
    <s v="120 - Corridor"/>
    <s v="B "/>
    <n v="1"/>
    <s v="Internal Finishes"/>
    <n v="104"/>
    <x v="6"/>
    <n v="10401"/>
    <x v="8"/>
    <m/>
    <m/>
    <m/>
    <x v="0"/>
    <m/>
    <n v="12"/>
    <m/>
    <m/>
    <m/>
    <m/>
    <m/>
    <m/>
    <n v="0"/>
    <x v="0"/>
    <s v="£0.00"/>
    <s v="£0.00"/>
    <s v="£0.00"/>
    <s v="£0.00"/>
    <s v="£0.00"/>
    <n v="0"/>
    <m/>
  </r>
  <r>
    <x v="0"/>
    <s v="Weston Favell"/>
    <s v="120 - Corridor"/>
    <s v="B "/>
    <n v="4"/>
    <s v="Joinery"/>
    <n v="401"/>
    <x v="5"/>
    <n v="40101"/>
    <x v="12"/>
    <m/>
    <m/>
    <m/>
    <x v="0"/>
    <m/>
    <n v="12"/>
    <m/>
    <m/>
    <m/>
    <m/>
    <m/>
    <m/>
    <n v="0"/>
    <x v="0"/>
    <s v="£0.00"/>
    <s v="£0.00"/>
    <s v="£0.00"/>
    <s v="£0.00"/>
    <s v="£0.00"/>
    <n v="0"/>
    <m/>
  </r>
  <r>
    <x v="0"/>
    <s v="Weston Favell"/>
    <s v="076 - Rest Room"/>
    <s v="B "/>
    <n v="1"/>
    <s v="Internal Finishes"/>
    <n v="101"/>
    <x v="0"/>
    <n v="10102"/>
    <x v="0"/>
    <m/>
    <m/>
    <m/>
    <x v="0"/>
    <m/>
    <n v="12"/>
    <m/>
    <m/>
    <m/>
    <m/>
    <m/>
    <m/>
    <n v="0"/>
    <x v="0"/>
    <s v="£0.00"/>
    <s v="£0.00"/>
    <s v="£0.00"/>
    <s v="£0.00"/>
    <s v="£0.00"/>
    <n v="0"/>
    <m/>
  </r>
  <r>
    <x v="0"/>
    <s v="Weston Favell"/>
    <s v="076 - Rest Room"/>
    <s v="B "/>
    <n v="1"/>
    <s v="Internal Finishes"/>
    <n v="102"/>
    <x v="1"/>
    <s v="10207RV"/>
    <x v="1"/>
    <m/>
    <m/>
    <m/>
    <x v="0"/>
    <m/>
    <n v="12"/>
    <m/>
    <m/>
    <m/>
    <m/>
    <m/>
    <m/>
    <n v="0"/>
    <x v="0"/>
    <s v="£0.00"/>
    <s v="£0.00"/>
    <s v="£0.00"/>
    <s v="£0.00"/>
    <s v="£0.00"/>
    <n v="0"/>
    <m/>
  </r>
  <r>
    <x v="0"/>
    <s v="Weston Favell"/>
    <s v="076 - Rest Room"/>
    <s v="B "/>
    <n v="1"/>
    <s v="Internal Finishes"/>
    <n v="103"/>
    <x v="2"/>
    <n v="10306"/>
    <x v="40"/>
    <m/>
    <m/>
    <m/>
    <x v="0"/>
    <m/>
    <n v="8"/>
    <m/>
    <m/>
    <m/>
    <m/>
    <m/>
    <m/>
    <n v="0"/>
    <x v="0"/>
    <s v="£0.00"/>
    <s v="£0.00"/>
    <s v="£0.00"/>
    <s v="£0.00"/>
    <s v="£0.00"/>
    <n v="0"/>
    <m/>
  </r>
  <r>
    <x v="0"/>
    <s v="Weston Favell"/>
    <s v="076 - Rest Room"/>
    <s v="B "/>
    <n v="1"/>
    <s v="Internal Finishes"/>
    <n v="104"/>
    <x v="6"/>
    <n v="10401"/>
    <x v="8"/>
    <m/>
    <m/>
    <m/>
    <x v="0"/>
    <m/>
    <n v="8"/>
    <m/>
    <m/>
    <m/>
    <m/>
    <m/>
    <m/>
    <n v="0"/>
    <x v="0"/>
    <s v="£0.00"/>
    <s v="£0.00"/>
    <s v="£0.00"/>
    <s v="£0.00"/>
    <s v="£0.00"/>
    <n v="0"/>
    <m/>
  </r>
  <r>
    <x v="0"/>
    <s v="Weston Favell"/>
    <s v="076 - Rest Room"/>
    <s v="B "/>
    <n v="2"/>
    <s v="Door"/>
    <n v="201"/>
    <x v="3"/>
    <n v="20102"/>
    <x v="15"/>
    <m/>
    <m/>
    <m/>
    <x v="0"/>
    <m/>
    <n v="12"/>
    <m/>
    <m/>
    <m/>
    <m/>
    <m/>
    <m/>
    <n v="0"/>
    <x v="0"/>
    <s v="£0.00"/>
    <s v="£0.00"/>
    <s v="£0.00"/>
    <s v="£0.00"/>
    <s v="£0.00"/>
    <n v="0"/>
    <m/>
  </r>
  <r>
    <x v="0"/>
    <s v="Weston Favell"/>
    <s v="076 - Rest Room"/>
    <s v="B "/>
    <n v="3"/>
    <s v="Ironmongery"/>
    <n v="301"/>
    <x v="4"/>
    <n v="30101"/>
    <x v="4"/>
    <m/>
    <m/>
    <m/>
    <x v="0"/>
    <m/>
    <n v="12"/>
    <m/>
    <m/>
    <m/>
    <m/>
    <m/>
    <m/>
    <n v="0"/>
    <x v="0"/>
    <s v="£0.00"/>
    <s v="£0.00"/>
    <s v="£0.00"/>
    <s v="£0.00"/>
    <s v="£0.00"/>
    <n v="0"/>
    <m/>
  </r>
  <r>
    <x v="0"/>
    <s v="Weston Favell"/>
    <s v="076 - Rest Room"/>
    <s v="B "/>
    <n v="4"/>
    <s v="Joinery"/>
    <n v="401"/>
    <x v="5"/>
    <n v="40101"/>
    <x v="12"/>
    <m/>
    <m/>
    <m/>
    <x v="0"/>
    <m/>
    <n v="12"/>
    <m/>
    <m/>
    <m/>
    <m/>
    <m/>
    <m/>
    <n v="0"/>
    <x v="0"/>
    <s v="£0.00"/>
    <s v="£0.00"/>
    <s v="£0.00"/>
    <s v="£0.00"/>
    <s v="£0.00"/>
    <n v="0"/>
    <m/>
  </r>
  <r>
    <x v="0"/>
    <s v="Weston Favell"/>
    <s v="079 - Store Room"/>
    <s v="B "/>
    <n v="1"/>
    <s v="Internal Finishes"/>
    <n v="101"/>
    <x v="0"/>
    <n v="10101"/>
    <x v="11"/>
    <m/>
    <m/>
    <m/>
    <x v="0"/>
    <m/>
    <n v="15"/>
    <m/>
    <m/>
    <m/>
    <m/>
    <m/>
    <m/>
    <n v="0"/>
    <x v="0"/>
    <s v="£0.00"/>
    <s v="£0.00"/>
    <s v="£0.00"/>
    <s v="£0.00"/>
    <s v="£0.00"/>
    <n v="0"/>
    <m/>
  </r>
  <r>
    <x v="0"/>
    <s v="Weston Favell"/>
    <s v="079 - Store Room"/>
    <s v="B "/>
    <n v="1"/>
    <s v="Internal Finishes"/>
    <n v="102"/>
    <x v="1"/>
    <s v="10207RV"/>
    <x v="1"/>
    <m/>
    <m/>
    <m/>
    <x v="0"/>
    <m/>
    <n v="12"/>
    <m/>
    <m/>
    <m/>
    <m/>
    <m/>
    <m/>
    <n v="0"/>
    <x v="0"/>
    <s v="£0.00"/>
    <s v="£0.00"/>
    <s v="£0.00"/>
    <s v="£0.00"/>
    <s v="£0.00"/>
    <n v="0"/>
    <m/>
  </r>
  <r>
    <x v="0"/>
    <s v="Weston Favell"/>
    <s v="079 - Store Room"/>
    <s v="B "/>
    <n v="1"/>
    <s v="Internal Finishes"/>
    <n v="102"/>
    <x v="1"/>
    <s v="10207RV"/>
    <x v="1"/>
    <s v="m2"/>
    <n v="0.3"/>
    <n v="35.380000000000003"/>
    <x v="1"/>
    <n v="35"/>
    <n v="2"/>
    <n v="10.614000000000001"/>
    <s v="Water damaged / damp "/>
    <s v="Redecorate"/>
    <s v="INT 7, INT 8"/>
    <n v="2"/>
    <n v="3"/>
    <n v="6"/>
    <x v="1"/>
    <s v="£0.00"/>
    <n v="10.614000000000001"/>
    <s v="£0.00"/>
    <s v="£0.00"/>
    <s v="£0.00"/>
    <n v="10.614000000000001"/>
    <m/>
  </r>
  <r>
    <x v="0"/>
    <s v="Weston Favell"/>
    <s v="079 - Store Room"/>
    <s v="B "/>
    <n v="1"/>
    <s v="Internal Finishes"/>
    <n v="103"/>
    <x v="2"/>
    <n v="10304"/>
    <x v="70"/>
    <m/>
    <m/>
    <m/>
    <x v="0"/>
    <m/>
    <n v="45"/>
    <m/>
    <m/>
    <m/>
    <m/>
    <m/>
    <m/>
    <n v="0"/>
    <x v="0"/>
    <s v="£0.00"/>
    <s v="£0.00"/>
    <s v="£0.00"/>
    <s v="£0.00"/>
    <s v="£0.00"/>
    <n v="0"/>
    <m/>
  </r>
  <r>
    <x v="0"/>
    <s v="Weston Favell"/>
    <s v="079 - Store Room"/>
    <s v="B "/>
    <n v="1"/>
    <s v="Internal Finishes"/>
    <n v="104"/>
    <x v="6"/>
    <n v="10401"/>
    <x v="8"/>
    <m/>
    <m/>
    <m/>
    <x v="0"/>
    <m/>
    <n v="8"/>
    <m/>
    <m/>
    <m/>
    <m/>
    <m/>
    <m/>
    <n v="0"/>
    <x v="0"/>
    <s v="£0.00"/>
    <s v="£0.00"/>
    <s v="£0.00"/>
    <s v="£0.00"/>
    <s v="£0.00"/>
    <n v="0"/>
    <m/>
  </r>
  <r>
    <x v="0"/>
    <s v="Weston Favell"/>
    <s v="079 - Store Room"/>
    <s v="B "/>
    <n v="1"/>
    <s v="Internal Finishes"/>
    <n v="104"/>
    <x v="6"/>
    <n v="10401"/>
    <x v="8"/>
    <s v="m2"/>
    <n v="2"/>
    <n v="5.31"/>
    <x v="1"/>
    <n v="5"/>
    <n v="2"/>
    <n v="10.62"/>
    <s v="Decoration affected by damp / water ingress"/>
    <s v="Redecorate following repair"/>
    <s v="INT 7"/>
    <n v="2"/>
    <n v="2"/>
    <n v="4"/>
    <x v="2"/>
    <s v="£0.00"/>
    <n v="10.62"/>
    <s v="£0.00"/>
    <s v="£0.00"/>
    <s v="£0.00"/>
    <n v="10.62"/>
    <m/>
  </r>
  <r>
    <x v="0"/>
    <s v="Weston Favell"/>
    <s v="079 - Store Room"/>
    <s v="B "/>
    <n v="2"/>
    <s v="Door"/>
    <n v="201"/>
    <x v="3"/>
    <n v="20102"/>
    <x v="15"/>
    <m/>
    <m/>
    <m/>
    <x v="0"/>
    <m/>
    <n v="12"/>
    <m/>
    <m/>
    <m/>
    <m/>
    <m/>
    <m/>
    <n v="0"/>
    <x v="0"/>
    <s v="£0.00"/>
    <s v="£0.00"/>
    <s v="£0.00"/>
    <s v="£0.00"/>
    <s v="£0.00"/>
    <n v="0"/>
    <m/>
  </r>
  <r>
    <x v="0"/>
    <s v="Weston Favell"/>
    <s v="079 - Store Room"/>
    <s v="B "/>
    <n v="3"/>
    <s v="Ironmongery"/>
    <n v="301"/>
    <x v="4"/>
    <n v="30101"/>
    <x v="4"/>
    <m/>
    <m/>
    <m/>
    <x v="0"/>
    <m/>
    <n v="10"/>
    <m/>
    <m/>
    <m/>
    <m/>
    <m/>
    <m/>
    <n v="0"/>
    <x v="0"/>
    <s v="£0.00"/>
    <s v="£0.00"/>
    <s v="£0.00"/>
    <s v="£0.00"/>
    <s v="£0.00"/>
    <n v="0"/>
    <m/>
  </r>
  <r>
    <x v="0"/>
    <s v="Weston Favell"/>
    <s v="079 - Store Room"/>
    <s v="B "/>
    <n v="4"/>
    <s v="Joinery"/>
    <n v="401"/>
    <x v="5"/>
    <n v="40101"/>
    <x v="12"/>
    <m/>
    <m/>
    <m/>
    <x v="0"/>
    <m/>
    <n v="12"/>
    <m/>
    <m/>
    <m/>
    <m/>
    <m/>
    <m/>
    <n v="0"/>
    <x v="0"/>
    <s v="£0.00"/>
    <s v="£0.00"/>
    <s v="£0.00"/>
    <s v="£0.00"/>
    <s v="£0.00"/>
    <n v="0"/>
    <m/>
  </r>
  <r>
    <x v="0"/>
    <s v="Weston Favell"/>
    <s v="079 - Store Room"/>
    <s v="B "/>
    <n v="7"/>
    <s v="FF&amp;E"/>
    <n v="701"/>
    <x v="7"/>
    <s v="70109RV"/>
    <x v="78"/>
    <m/>
    <m/>
    <m/>
    <x v="0"/>
    <m/>
    <n v="8"/>
    <m/>
    <m/>
    <m/>
    <m/>
    <m/>
    <m/>
    <n v="0"/>
    <x v="0"/>
    <s v="£0.00"/>
    <s v="£0.00"/>
    <s v="£0.00"/>
    <s v="£0.00"/>
    <s v="£0.00"/>
    <n v="0"/>
    <m/>
  </r>
  <r>
    <x v="0"/>
    <s v="Weston Favell"/>
    <s v="121 - Store Room"/>
    <s v="B "/>
    <n v="1"/>
    <s v="Internal Finishes"/>
    <n v="101"/>
    <x v="0"/>
    <n v="10101"/>
    <x v="11"/>
    <m/>
    <m/>
    <m/>
    <x v="0"/>
    <m/>
    <n v="15"/>
    <m/>
    <m/>
    <m/>
    <m/>
    <m/>
    <m/>
    <n v="0"/>
    <x v="0"/>
    <s v="£0.00"/>
    <s v="£0.00"/>
    <s v="£0.00"/>
    <s v="£0.00"/>
    <s v="£0.00"/>
    <n v="0"/>
    <m/>
  </r>
  <r>
    <x v="0"/>
    <s v="Weston Favell"/>
    <s v="121 - Store Room"/>
    <s v="B "/>
    <n v="1"/>
    <s v="Internal Finishes"/>
    <n v="102"/>
    <x v="1"/>
    <s v="10207RV"/>
    <x v="1"/>
    <m/>
    <m/>
    <m/>
    <x v="0"/>
    <m/>
    <n v="12"/>
    <m/>
    <m/>
    <m/>
    <m/>
    <m/>
    <m/>
    <n v="0"/>
    <x v="0"/>
    <s v="£0.00"/>
    <s v="£0.00"/>
    <s v="£0.00"/>
    <s v="£0.00"/>
    <s v="£0.00"/>
    <n v="0"/>
    <m/>
  </r>
  <r>
    <x v="0"/>
    <s v="Weston Favell"/>
    <s v="121 - Store Room"/>
    <s v="B "/>
    <n v="1"/>
    <s v="Internal Finishes"/>
    <n v="102"/>
    <x v="1"/>
    <s v="10207RV"/>
    <x v="1"/>
    <s v="m2"/>
    <n v="0.3"/>
    <n v="35.380000000000003"/>
    <x v="1"/>
    <n v="35"/>
    <n v="2"/>
    <n v="10.614000000000001"/>
    <s v="Water damaged / damp "/>
    <s v="Redecorate"/>
    <s v="INT 7, INT 8"/>
    <n v="2"/>
    <n v="3"/>
    <n v="6"/>
    <x v="1"/>
    <s v="£0.00"/>
    <n v="10.614000000000001"/>
    <s v="£0.00"/>
    <s v="£0.00"/>
    <s v="£0.00"/>
    <n v="10.614000000000001"/>
    <m/>
  </r>
  <r>
    <x v="0"/>
    <s v="Weston Favell"/>
    <s v="121 - Store Room"/>
    <s v="B "/>
    <n v="1"/>
    <s v="Internal Finishes"/>
    <n v="103"/>
    <x v="2"/>
    <n v="10304"/>
    <x v="70"/>
    <m/>
    <m/>
    <m/>
    <x v="0"/>
    <m/>
    <n v="45"/>
    <m/>
    <m/>
    <m/>
    <m/>
    <m/>
    <m/>
    <n v="0"/>
    <x v="0"/>
    <s v="£0.00"/>
    <s v="£0.00"/>
    <s v="£0.00"/>
    <s v="£0.00"/>
    <s v="£0.00"/>
    <n v="0"/>
    <m/>
  </r>
  <r>
    <x v="0"/>
    <s v="Weston Favell"/>
    <s v="121 - Store Room"/>
    <s v="B "/>
    <n v="1"/>
    <s v="Internal Finishes"/>
    <n v="104"/>
    <x v="6"/>
    <n v="10401"/>
    <x v="8"/>
    <m/>
    <m/>
    <m/>
    <x v="0"/>
    <m/>
    <n v="8"/>
    <m/>
    <m/>
    <m/>
    <m/>
    <m/>
    <m/>
    <n v="0"/>
    <x v="0"/>
    <s v="£0.00"/>
    <s v="£0.00"/>
    <s v="£0.00"/>
    <s v="£0.00"/>
    <s v="£0.00"/>
    <n v="0"/>
    <m/>
  </r>
  <r>
    <x v="0"/>
    <s v="Weston Favell"/>
    <s v="121 - Store Room"/>
    <s v="B "/>
    <n v="1"/>
    <s v="Internal Finishes"/>
    <n v="104"/>
    <x v="6"/>
    <n v="10401"/>
    <x v="8"/>
    <s v="m2"/>
    <n v="2"/>
    <n v="5.31"/>
    <x v="1"/>
    <n v="5"/>
    <n v="2"/>
    <n v="10.62"/>
    <s v="Decoration affected by damp / water ingress"/>
    <s v="Redecorate following repair"/>
    <s v="INT 7"/>
    <n v="2"/>
    <n v="2"/>
    <n v="4"/>
    <x v="2"/>
    <s v="£0.00"/>
    <n v="10.62"/>
    <s v="£0.00"/>
    <s v="£0.00"/>
    <s v="£0.00"/>
    <n v="10.62"/>
    <m/>
  </r>
  <r>
    <x v="0"/>
    <s v="Weston Favell"/>
    <s v="121 - Store Room"/>
    <s v="B "/>
    <n v="3"/>
    <s v="Ironmongery"/>
    <n v="301"/>
    <x v="4"/>
    <n v="30101"/>
    <x v="4"/>
    <m/>
    <m/>
    <m/>
    <x v="0"/>
    <m/>
    <n v="10"/>
    <m/>
    <m/>
    <m/>
    <m/>
    <m/>
    <m/>
    <n v="0"/>
    <x v="0"/>
    <s v="£0.00"/>
    <s v="£0.00"/>
    <s v="£0.00"/>
    <s v="£0.00"/>
    <s v="£0.00"/>
    <n v="0"/>
    <m/>
  </r>
  <r>
    <x v="0"/>
    <s v="Weston Favell"/>
    <s v="121 - Store Room"/>
    <s v="B "/>
    <n v="4"/>
    <s v="Joinery"/>
    <n v="401"/>
    <x v="5"/>
    <n v="40101"/>
    <x v="12"/>
    <m/>
    <m/>
    <m/>
    <x v="0"/>
    <m/>
    <n v="12"/>
    <m/>
    <m/>
    <m/>
    <m/>
    <m/>
    <m/>
    <n v="0"/>
    <x v="0"/>
    <s v="£0.00"/>
    <s v="£0.00"/>
    <s v="£0.00"/>
    <s v="£0.00"/>
    <s v="£0.00"/>
    <n v="0"/>
    <m/>
  </r>
  <r>
    <x v="0"/>
    <s v="Weston Favell"/>
    <s v="125 - Interview Room"/>
    <s v="B "/>
    <n v="1"/>
    <s v="Internal Finishes"/>
    <n v="101"/>
    <x v="0"/>
    <n v="10101"/>
    <x v="11"/>
    <s v="m2"/>
    <n v="5"/>
    <n v="134"/>
    <x v="1"/>
    <n v="25"/>
    <n v="3"/>
    <n v="670"/>
    <s v="Damage to 3nr tiles"/>
    <s v="Replace ceiling tiles in room"/>
    <s v="INT 6"/>
    <n v="2"/>
    <n v="3"/>
    <n v="6"/>
    <x v="1"/>
    <s v="£0.00"/>
    <s v="£0.00"/>
    <n v="670"/>
    <s v="£0.00"/>
    <s v="£0.00"/>
    <n v="670"/>
    <m/>
  </r>
  <r>
    <x v="0"/>
    <s v="Weston Favell"/>
    <s v="125 - Interview Room"/>
    <s v="B "/>
    <n v="1"/>
    <s v="Internal Finishes"/>
    <n v="102"/>
    <x v="1"/>
    <s v="10207RV"/>
    <x v="1"/>
    <m/>
    <m/>
    <m/>
    <x v="0"/>
    <m/>
    <n v="20"/>
    <m/>
    <m/>
    <m/>
    <m/>
    <m/>
    <m/>
    <n v="0"/>
    <x v="0"/>
    <s v="£0.00"/>
    <s v="£0.00"/>
    <s v="£0.00"/>
    <s v="£0.00"/>
    <s v="£0.00"/>
    <n v="0"/>
    <m/>
  </r>
  <r>
    <x v="0"/>
    <s v="Weston Favell"/>
    <s v="125 - Interview Room"/>
    <s v="B "/>
    <n v="1"/>
    <s v="Internal Finishes"/>
    <n v="102"/>
    <x v="1"/>
    <s v="10208RV"/>
    <x v="79"/>
    <m/>
    <m/>
    <m/>
    <x v="0"/>
    <m/>
    <n v="15"/>
    <m/>
    <m/>
    <m/>
    <m/>
    <m/>
    <m/>
    <n v="0"/>
    <x v="0"/>
    <s v="£0.00"/>
    <s v="£0.00"/>
    <s v="£0.00"/>
    <s v="£0.00"/>
    <s v="£0.00"/>
    <n v="0"/>
    <m/>
  </r>
  <r>
    <x v="0"/>
    <s v="Weston Favell"/>
    <s v="125 - Interview Room"/>
    <s v="B "/>
    <n v="1"/>
    <s v="Internal Finishes"/>
    <n v="103"/>
    <x v="2"/>
    <n v="10304"/>
    <x v="70"/>
    <m/>
    <m/>
    <m/>
    <x v="4"/>
    <m/>
    <n v="45"/>
    <m/>
    <m/>
    <m/>
    <m/>
    <m/>
    <m/>
    <n v="0"/>
    <x v="0"/>
    <s v="£0.00"/>
    <s v="£0.00"/>
    <s v="£0.00"/>
    <s v="£0.00"/>
    <s v="£0.00"/>
    <n v="0"/>
    <m/>
  </r>
  <r>
    <x v="0"/>
    <s v="Weston Favell"/>
    <s v="125 - Interview Room"/>
    <s v="B "/>
    <n v="1"/>
    <s v="Internal Finishes"/>
    <n v="104"/>
    <x v="6"/>
    <n v="10401"/>
    <x v="8"/>
    <m/>
    <m/>
    <m/>
    <x v="0"/>
    <m/>
    <n v="8"/>
    <m/>
    <m/>
    <m/>
    <m/>
    <m/>
    <m/>
    <n v="0"/>
    <x v="0"/>
    <s v="£0.00"/>
    <s v="£0.00"/>
    <s v="£0.00"/>
    <s v="£0.00"/>
    <s v="£0.00"/>
    <n v="0"/>
    <m/>
  </r>
  <r>
    <x v="0"/>
    <s v="Weston Favell"/>
    <s v="125 - Interview Room"/>
    <s v="B "/>
    <n v="1"/>
    <s v="Internal Finishes"/>
    <n v="104"/>
    <x v="6"/>
    <n v="10405"/>
    <x v="72"/>
    <m/>
    <m/>
    <m/>
    <x v="0"/>
    <m/>
    <n v="8"/>
    <m/>
    <m/>
    <m/>
    <m/>
    <m/>
    <m/>
    <n v="0"/>
    <x v="0"/>
    <s v="£0.00"/>
    <s v="£0.00"/>
    <s v="£0.00"/>
    <s v="£0.00"/>
    <s v="£0.00"/>
    <n v="0"/>
    <m/>
  </r>
  <r>
    <x v="0"/>
    <s v="Weston Favell"/>
    <s v="125 - Interview Room"/>
    <s v="B "/>
    <n v="2"/>
    <s v="Door"/>
    <n v="201"/>
    <x v="3"/>
    <n v="20102"/>
    <x v="15"/>
    <m/>
    <m/>
    <m/>
    <x v="0"/>
    <m/>
    <n v="12"/>
    <m/>
    <m/>
    <m/>
    <m/>
    <m/>
    <m/>
    <n v="0"/>
    <x v="0"/>
    <s v="£0.00"/>
    <s v="£0.00"/>
    <s v="£0.00"/>
    <s v="£0.00"/>
    <s v="£0.00"/>
    <n v="0"/>
    <m/>
  </r>
  <r>
    <x v="0"/>
    <s v="Weston Favell"/>
    <s v="125 - Interview Room"/>
    <s v="B "/>
    <n v="3"/>
    <s v="Ironmongery"/>
    <n v="301"/>
    <x v="4"/>
    <n v="30101"/>
    <x v="4"/>
    <m/>
    <m/>
    <m/>
    <x v="0"/>
    <m/>
    <n v="12"/>
    <m/>
    <m/>
    <m/>
    <m/>
    <m/>
    <m/>
    <n v="0"/>
    <x v="0"/>
    <s v="£0.00"/>
    <s v="£0.00"/>
    <s v="£0.00"/>
    <s v="£0.00"/>
    <s v="£0.00"/>
    <n v="0"/>
    <m/>
  </r>
  <r>
    <x v="0"/>
    <s v="Weston Favell"/>
    <s v="125 - Interview Room"/>
    <s v="B "/>
    <n v="4"/>
    <s v="Joinery"/>
    <n v="401"/>
    <x v="5"/>
    <n v="40101"/>
    <x v="12"/>
    <m/>
    <m/>
    <m/>
    <x v="0"/>
    <m/>
    <n v="12"/>
    <m/>
    <m/>
    <m/>
    <m/>
    <m/>
    <m/>
    <n v="0"/>
    <x v="0"/>
    <s v="£0.00"/>
    <s v="£0.00"/>
    <s v="£0.00"/>
    <s v="£0.00"/>
    <s v="£0.00"/>
    <n v="0"/>
    <m/>
  </r>
  <r>
    <x v="0"/>
    <s v="Weston Favell"/>
    <s v="125 - Interview Room"/>
    <s v="B "/>
    <n v="6"/>
    <s v="Windows"/>
    <n v="601"/>
    <x v="9"/>
    <n v="60102"/>
    <x v="80"/>
    <m/>
    <m/>
    <m/>
    <x v="4"/>
    <m/>
    <n v="20"/>
    <m/>
    <m/>
    <m/>
    <m/>
    <m/>
    <m/>
    <n v="0"/>
    <x v="0"/>
    <s v="£0.00"/>
    <s v="£0.00"/>
    <s v="£0.00"/>
    <s v="£0.00"/>
    <s v="£0.00"/>
    <n v="0"/>
    <m/>
  </r>
  <r>
    <x v="0"/>
    <s v="Weston Favell"/>
    <s v="124 - Interview Room"/>
    <s v="B "/>
    <n v="1"/>
    <s v="Internal Finishes"/>
    <n v="101"/>
    <x v="0"/>
    <n v="10101"/>
    <x v="11"/>
    <m/>
    <m/>
    <m/>
    <x v="0"/>
    <m/>
    <n v="15"/>
    <m/>
    <m/>
    <m/>
    <m/>
    <m/>
    <m/>
    <m/>
    <x v="3"/>
    <s v="£0.00"/>
    <s v="£0.00"/>
    <s v="£0.00"/>
    <s v="£0.00"/>
    <s v="£0.00"/>
    <n v="0"/>
    <m/>
  </r>
  <r>
    <x v="0"/>
    <s v="Weston Favell"/>
    <s v="124 - Interview Room"/>
    <s v="B "/>
    <n v="1"/>
    <s v="Internal Finishes"/>
    <n v="102"/>
    <x v="1"/>
    <s v="10207RV"/>
    <x v="1"/>
    <m/>
    <m/>
    <m/>
    <x v="0"/>
    <m/>
    <n v="20"/>
    <m/>
    <m/>
    <m/>
    <m/>
    <m/>
    <m/>
    <n v="0"/>
    <x v="0"/>
    <s v="£0.00"/>
    <s v="£0.00"/>
    <s v="£0.00"/>
    <s v="£0.00"/>
    <s v="£0.00"/>
    <n v="0"/>
    <m/>
  </r>
  <r>
    <x v="0"/>
    <s v="Weston Favell"/>
    <s v="124 - Interview Room"/>
    <s v="B "/>
    <n v="1"/>
    <s v="Internal Finishes"/>
    <n v="102"/>
    <x v="1"/>
    <s v="10208RV"/>
    <x v="79"/>
    <m/>
    <m/>
    <m/>
    <x v="0"/>
    <m/>
    <n v="15"/>
    <m/>
    <m/>
    <m/>
    <m/>
    <m/>
    <m/>
    <n v="0"/>
    <x v="0"/>
    <s v="£0.00"/>
    <s v="£0.00"/>
    <s v="£0.00"/>
    <s v="£0.00"/>
    <s v="£0.00"/>
    <n v="0"/>
    <m/>
  </r>
  <r>
    <x v="0"/>
    <s v="Weston Favell"/>
    <s v="124 - Interview Room"/>
    <s v="B "/>
    <n v="1"/>
    <s v="Internal Finishes"/>
    <n v="103"/>
    <x v="2"/>
    <n v="10304"/>
    <x v="70"/>
    <m/>
    <m/>
    <m/>
    <x v="4"/>
    <m/>
    <n v="45"/>
    <m/>
    <m/>
    <m/>
    <m/>
    <m/>
    <m/>
    <n v="0"/>
    <x v="0"/>
    <s v="£0.00"/>
    <s v="£0.00"/>
    <s v="£0.00"/>
    <s v="£0.00"/>
    <s v="£0.00"/>
    <n v="0"/>
    <m/>
  </r>
  <r>
    <x v="0"/>
    <s v="Weston Favell"/>
    <s v="124 - Interview Room"/>
    <s v="B "/>
    <n v="1"/>
    <s v="Internal Finishes"/>
    <n v="104"/>
    <x v="6"/>
    <n v="10401"/>
    <x v="8"/>
    <m/>
    <m/>
    <m/>
    <x v="0"/>
    <m/>
    <n v="8"/>
    <m/>
    <m/>
    <m/>
    <m/>
    <m/>
    <m/>
    <n v="0"/>
    <x v="0"/>
    <s v="£0.00"/>
    <s v="£0.00"/>
    <s v="£0.00"/>
    <s v="£0.00"/>
    <s v="£0.00"/>
    <n v="0"/>
    <m/>
  </r>
  <r>
    <x v="0"/>
    <s v="Weston Favell"/>
    <s v="124 - Interview Room"/>
    <s v="B "/>
    <n v="1"/>
    <s v="Internal Finishes"/>
    <n v="104"/>
    <x v="6"/>
    <n v="10405"/>
    <x v="72"/>
    <m/>
    <m/>
    <m/>
    <x v="0"/>
    <m/>
    <n v="8"/>
    <m/>
    <m/>
    <m/>
    <m/>
    <m/>
    <m/>
    <n v="0"/>
    <x v="0"/>
    <s v="£0.00"/>
    <s v="£0.00"/>
    <s v="£0.00"/>
    <s v="£0.00"/>
    <s v="£0.00"/>
    <n v="0"/>
    <m/>
  </r>
  <r>
    <x v="0"/>
    <s v="Weston Favell"/>
    <s v="124 - Interview Room"/>
    <s v="B "/>
    <n v="2"/>
    <s v="Door"/>
    <n v="201"/>
    <x v="3"/>
    <n v="20102"/>
    <x v="15"/>
    <m/>
    <m/>
    <m/>
    <x v="0"/>
    <m/>
    <n v="12"/>
    <m/>
    <m/>
    <m/>
    <m/>
    <m/>
    <m/>
    <n v="0"/>
    <x v="0"/>
    <s v="£0.00"/>
    <s v="£0.00"/>
    <s v="£0.00"/>
    <s v="£0.00"/>
    <s v="£0.00"/>
    <n v="0"/>
    <m/>
  </r>
  <r>
    <x v="0"/>
    <s v="Weston Favell"/>
    <s v="124 - Interview Room"/>
    <s v="B "/>
    <n v="3"/>
    <s v="Ironmongery"/>
    <n v="301"/>
    <x v="4"/>
    <n v="30101"/>
    <x v="4"/>
    <m/>
    <m/>
    <m/>
    <x v="0"/>
    <m/>
    <n v="12"/>
    <m/>
    <m/>
    <m/>
    <m/>
    <m/>
    <m/>
    <n v="0"/>
    <x v="0"/>
    <s v="£0.00"/>
    <s v="£0.00"/>
    <s v="£0.00"/>
    <s v="£0.00"/>
    <s v="£0.00"/>
    <n v="0"/>
    <m/>
  </r>
  <r>
    <x v="0"/>
    <s v="Weston Favell"/>
    <s v="124 - Interview Room"/>
    <s v="B "/>
    <n v="4"/>
    <s v="Joinery"/>
    <n v="401"/>
    <x v="5"/>
    <n v="40101"/>
    <x v="12"/>
    <m/>
    <m/>
    <m/>
    <x v="0"/>
    <m/>
    <n v="12"/>
    <m/>
    <m/>
    <m/>
    <m/>
    <m/>
    <m/>
    <n v="0"/>
    <x v="0"/>
    <s v="£0.00"/>
    <s v="£0.00"/>
    <s v="£0.00"/>
    <s v="£0.00"/>
    <s v="£0.00"/>
    <n v="0"/>
    <m/>
  </r>
  <r>
    <x v="0"/>
    <s v="Weston Favell"/>
    <s v="124 - Interview Room"/>
    <s v="B "/>
    <n v="6"/>
    <s v="Windows"/>
    <n v="601"/>
    <x v="9"/>
    <n v="60101"/>
    <x v="45"/>
    <m/>
    <m/>
    <m/>
    <x v="4"/>
    <m/>
    <n v="20"/>
    <m/>
    <m/>
    <m/>
    <m/>
    <m/>
    <m/>
    <n v="0"/>
    <x v="0"/>
    <s v="£0.00"/>
    <s v="£0.00"/>
    <s v="£0.00"/>
    <s v="£0.00"/>
    <s v="£0.00"/>
    <n v="0"/>
    <m/>
  </r>
  <r>
    <x v="0"/>
    <s v="Weston Favell"/>
    <s v="124 - Interview Room"/>
    <s v="B "/>
    <n v="7"/>
    <s v="FF&amp;E"/>
    <n v="701"/>
    <x v="7"/>
    <s v="70109RV"/>
    <x v="81"/>
    <m/>
    <m/>
    <m/>
    <x v="0"/>
    <m/>
    <n v="12"/>
    <m/>
    <m/>
    <m/>
    <m/>
    <m/>
    <m/>
    <n v="0"/>
    <x v="0"/>
    <s v="£0.00"/>
    <s v="£0.00"/>
    <s v="£0.00"/>
    <s v="£0.00"/>
    <s v="£0.00"/>
    <n v="0"/>
    <m/>
  </r>
  <r>
    <x v="0"/>
    <s v="Weston Favell"/>
    <s v="092 - Bedding Store"/>
    <s v="B "/>
    <n v="1"/>
    <s v="Internal Finishes"/>
    <n v="101"/>
    <x v="0"/>
    <n v="10102"/>
    <x v="0"/>
    <m/>
    <m/>
    <m/>
    <x v="0"/>
    <m/>
    <n v="8"/>
    <m/>
    <m/>
    <m/>
    <m/>
    <m/>
    <m/>
    <n v="0"/>
    <x v="0"/>
    <s v="£0.00"/>
    <s v="£0.00"/>
    <s v="£0.00"/>
    <s v="£0.00"/>
    <s v="£0.00"/>
    <n v="0"/>
    <m/>
  </r>
  <r>
    <x v="0"/>
    <s v="Weston Favell"/>
    <s v="092 - Bedding Store"/>
    <s v="B "/>
    <n v="1"/>
    <s v="Internal Finishes"/>
    <n v="102"/>
    <x v="1"/>
    <s v="10207RV"/>
    <x v="1"/>
    <m/>
    <m/>
    <m/>
    <x v="0"/>
    <m/>
    <n v="12"/>
    <m/>
    <m/>
    <m/>
    <m/>
    <m/>
    <m/>
    <n v="0"/>
    <x v="0"/>
    <s v="£0.00"/>
    <s v="£0.00"/>
    <s v="£0.00"/>
    <s v="£0.00"/>
    <s v="£0.00"/>
    <n v="0"/>
    <m/>
  </r>
  <r>
    <x v="0"/>
    <s v="Weston Favell"/>
    <s v="092 - Bedding Store"/>
    <s v="B "/>
    <n v="1"/>
    <s v="Internal Finishes"/>
    <n v="103"/>
    <x v="2"/>
    <n v="10304"/>
    <x v="70"/>
    <m/>
    <m/>
    <m/>
    <x v="0"/>
    <m/>
    <n v="45"/>
    <m/>
    <m/>
    <m/>
    <m/>
    <m/>
    <m/>
    <n v="0"/>
    <x v="0"/>
    <s v="£0.00"/>
    <s v="£0.00"/>
    <s v="£0.00"/>
    <s v="£0.00"/>
    <s v="£0.00"/>
    <n v="0"/>
    <m/>
  </r>
  <r>
    <x v="0"/>
    <s v="Weston Favell"/>
    <s v="092 - Bedding Store"/>
    <s v="B "/>
    <n v="1"/>
    <s v="Internal Finishes"/>
    <n v="104"/>
    <x v="6"/>
    <n v="10401"/>
    <x v="8"/>
    <m/>
    <m/>
    <m/>
    <x v="0"/>
    <m/>
    <n v="8"/>
    <m/>
    <m/>
    <m/>
    <m/>
    <m/>
    <m/>
    <n v="0"/>
    <x v="0"/>
    <s v="£0.00"/>
    <s v="£0.00"/>
    <s v="£0.00"/>
    <s v="£0.00"/>
    <s v="£0.00"/>
    <n v="0"/>
    <s v="Portaflec Paint"/>
  </r>
  <r>
    <x v="0"/>
    <s v="Weston Favell"/>
    <s v="092 - Bedding Store"/>
    <s v="B "/>
    <n v="1"/>
    <s v="Internal Finishes"/>
    <n v="104"/>
    <x v="6"/>
    <n v="10405"/>
    <x v="72"/>
    <m/>
    <m/>
    <m/>
    <x v="0"/>
    <m/>
    <n v="8"/>
    <m/>
    <m/>
    <m/>
    <m/>
    <m/>
    <m/>
    <n v="0"/>
    <x v="0"/>
    <s v="£0.00"/>
    <s v="£0.00"/>
    <s v="£0.00"/>
    <s v="£0.00"/>
    <s v="£0.00"/>
    <n v="0"/>
    <m/>
  </r>
  <r>
    <x v="0"/>
    <s v="Weston Favell"/>
    <s v="092 - Bedding Store"/>
    <s v="B "/>
    <n v="2"/>
    <s v="Door"/>
    <n v="201"/>
    <x v="3"/>
    <n v="20101"/>
    <x v="39"/>
    <m/>
    <m/>
    <m/>
    <x v="0"/>
    <m/>
    <n v="10"/>
    <m/>
    <m/>
    <m/>
    <m/>
    <m/>
    <m/>
    <n v="0"/>
    <x v="0"/>
    <s v="£0.00"/>
    <s v="£0.00"/>
    <s v="£0.00"/>
    <s v="£0.00"/>
    <s v="£0.00"/>
    <n v="0"/>
    <m/>
  </r>
  <r>
    <x v="0"/>
    <s v="Weston Favell"/>
    <s v="092 - Bedding Store"/>
    <s v="B "/>
    <n v="3"/>
    <s v="Ironmongery"/>
    <n v="301"/>
    <x v="4"/>
    <n v="30101"/>
    <x v="4"/>
    <m/>
    <m/>
    <m/>
    <x v="0"/>
    <m/>
    <n v="10"/>
    <m/>
    <m/>
    <m/>
    <m/>
    <m/>
    <m/>
    <n v="0"/>
    <x v="0"/>
    <s v="£0.00"/>
    <s v="£0.00"/>
    <s v="£0.00"/>
    <s v="£0.00"/>
    <s v="£0.00"/>
    <n v="0"/>
    <m/>
  </r>
  <r>
    <x v="0"/>
    <s v="Weston Favell"/>
    <s v="092 - Bedding Store"/>
    <s v="B "/>
    <n v="4"/>
    <s v="Joinery"/>
    <n v="401"/>
    <x v="5"/>
    <n v="40101"/>
    <x v="12"/>
    <m/>
    <m/>
    <m/>
    <x v="0"/>
    <m/>
    <n v="12"/>
    <m/>
    <m/>
    <m/>
    <m/>
    <m/>
    <m/>
    <n v="0"/>
    <x v="0"/>
    <s v="£0.00"/>
    <s v="£0.00"/>
    <s v="£0.00"/>
    <s v="£0.00"/>
    <s v="£0.00"/>
    <n v="0"/>
    <m/>
  </r>
  <r>
    <x v="0"/>
    <s v="Weston Favell"/>
    <s v="097 - Bedding Store"/>
    <s v="B "/>
    <n v="1"/>
    <s v="Internal Finishes"/>
    <n v="101"/>
    <x v="0"/>
    <n v="10102"/>
    <x v="0"/>
    <m/>
    <m/>
    <m/>
    <x v="0"/>
    <m/>
    <n v="8"/>
    <m/>
    <m/>
    <m/>
    <m/>
    <m/>
    <m/>
    <n v="0"/>
    <x v="0"/>
    <s v="£0.00"/>
    <s v="£0.00"/>
    <s v="£0.00"/>
    <s v="£0.00"/>
    <s v="£0.00"/>
    <n v="0"/>
    <m/>
  </r>
  <r>
    <x v="0"/>
    <s v="Weston Favell"/>
    <s v="097 - Bedding Store"/>
    <s v="B "/>
    <n v="1"/>
    <s v="Internal Finishes"/>
    <n v="102"/>
    <x v="1"/>
    <s v="10207RV"/>
    <x v="1"/>
    <m/>
    <m/>
    <m/>
    <x v="0"/>
    <m/>
    <n v="12"/>
    <m/>
    <m/>
    <m/>
    <m/>
    <m/>
    <m/>
    <n v="0"/>
    <x v="0"/>
    <s v="£0.00"/>
    <s v="£0.00"/>
    <s v="£0.00"/>
    <s v="£0.00"/>
    <s v="£0.00"/>
    <n v="0"/>
    <m/>
  </r>
  <r>
    <x v="0"/>
    <s v="Weston Favell"/>
    <s v="097 - Bedding Store"/>
    <s v="B "/>
    <n v="1"/>
    <s v="Internal Finishes"/>
    <n v="103"/>
    <x v="2"/>
    <n v="10304"/>
    <x v="70"/>
    <m/>
    <m/>
    <m/>
    <x v="0"/>
    <m/>
    <n v="45"/>
    <m/>
    <m/>
    <m/>
    <m/>
    <m/>
    <m/>
    <n v="0"/>
    <x v="0"/>
    <s v="£0.00"/>
    <s v="£0.00"/>
    <s v="£0.00"/>
    <s v="£0.00"/>
    <s v="£0.00"/>
    <n v="0"/>
    <m/>
  </r>
  <r>
    <x v="0"/>
    <s v="Weston Favell"/>
    <s v="097 - Bedding Store"/>
    <s v="B "/>
    <n v="1"/>
    <s v="Internal Finishes"/>
    <n v="104"/>
    <x v="6"/>
    <n v="10401"/>
    <x v="8"/>
    <m/>
    <m/>
    <m/>
    <x v="0"/>
    <m/>
    <n v="8"/>
    <m/>
    <m/>
    <m/>
    <m/>
    <m/>
    <m/>
    <n v="0"/>
    <x v="0"/>
    <s v="£0.00"/>
    <s v="£0.00"/>
    <s v="£0.00"/>
    <s v="£0.00"/>
    <s v="£0.00"/>
    <n v="0"/>
    <s v="Portaflec Paint"/>
  </r>
  <r>
    <x v="0"/>
    <s v="Weston Favell"/>
    <s v="097 - Bedding Store"/>
    <s v="B "/>
    <n v="1"/>
    <s v="Internal Finishes"/>
    <n v="104"/>
    <x v="6"/>
    <n v="10405"/>
    <x v="72"/>
    <m/>
    <m/>
    <m/>
    <x v="0"/>
    <m/>
    <n v="8"/>
    <m/>
    <m/>
    <m/>
    <m/>
    <m/>
    <m/>
    <n v="0"/>
    <x v="0"/>
    <s v="£0.00"/>
    <s v="£0.00"/>
    <s v="£0.00"/>
    <s v="£0.00"/>
    <s v="£0.00"/>
    <n v="0"/>
    <m/>
  </r>
  <r>
    <x v="0"/>
    <s v="Weston Favell"/>
    <s v="097 - Bedding Store"/>
    <s v="B "/>
    <n v="2"/>
    <s v="Door"/>
    <n v="201"/>
    <x v="3"/>
    <n v="20101"/>
    <x v="39"/>
    <m/>
    <m/>
    <m/>
    <x v="0"/>
    <m/>
    <n v="10"/>
    <m/>
    <m/>
    <m/>
    <m/>
    <m/>
    <m/>
    <n v="0"/>
    <x v="0"/>
    <s v="£0.00"/>
    <s v="£0.00"/>
    <s v="£0.00"/>
    <s v="£0.00"/>
    <s v="£0.00"/>
    <n v="0"/>
    <m/>
  </r>
  <r>
    <x v="0"/>
    <s v="Weston Favell"/>
    <s v="097 - Bedding Store"/>
    <s v="B "/>
    <n v="3"/>
    <s v="Ironmongery"/>
    <n v="301"/>
    <x v="4"/>
    <n v="30101"/>
    <x v="4"/>
    <m/>
    <m/>
    <m/>
    <x v="0"/>
    <m/>
    <n v="10"/>
    <m/>
    <m/>
    <m/>
    <m/>
    <m/>
    <m/>
    <n v="0"/>
    <x v="0"/>
    <s v="£0.00"/>
    <s v="£0.00"/>
    <s v="£0.00"/>
    <s v="£0.00"/>
    <s v="£0.00"/>
    <n v="0"/>
    <m/>
  </r>
  <r>
    <x v="0"/>
    <s v="Weston Favell"/>
    <s v="097 - Bedding Store"/>
    <s v="B "/>
    <n v="4"/>
    <s v="Joinery"/>
    <n v="401"/>
    <x v="5"/>
    <n v="40101"/>
    <x v="12"/>
    <m/>
    <m/>
    <m/>
    <x v="0"/>
    <m/>
    <n v="12"/>
    <m/>
    <m/>
    <m/>
    <m/>
    <m/>
    <m/>
    <n v="0"/>
    <x v="0"/>
    <s v="£0.00"/>
    <s v="£0.00"/>
    <s v="£0.00"/>
    <s v="£0.00"/>
    <s v="£0.00"/>
    <n v="0"/>
    <m/>
  </r>
  <r>
    <x v="0"/>
    <s v="Weston Favell"/>
    <s v="099 - Corridor"/>
    <s v="B "/>
    <n v="1"/>
    <s v="Internal Finishes"/>
    <n v="101"/>
    <x v="0"/>
    <s v="10108RV"/>
    <x v="82"/>
    <m/>
    <m/>
    <m/>
    <x v="0"/>
    <m/>
    <n v="15"/>
    <m/>
    <m/>
    <m/>
    <m/>
    <m/>
    <m/>
    <n v="0"/>
    <x v="0"/>
    <s v="£0.00"/>
    <s v="£0.00"/>
    <s v="£0.00"/>
    <s v="£0.00"/>
    <s v="£0.00"/>
    <n v="0"/>
    <m/>
  </r>
  <r>
    <x v="0"/>
    <s v="Weston Favell"/>
    <s v="099 - Corridor"/>
    <s v="B "/>
    <n v="1"/>
    <s v="Internal Finishes"/>
    <n v="102"/>
    <x v="1"/>
    <s v="10207RV"/>
    <x v="1"/>
    <m/>
    <m/>
    <m/>
    <x v="0"/>
    <m/>
    <n v="12"/>
    <m/>
    <m/>
    <m/>
    <m/>
    <m/>
    <m/>
    <n v="0"/>
    <x v="0"/>
    <s v="£0.00"/>
    <s v="£0.00"/>
    <s v="£0.00"/>
    <s v="£0.00"/>
    <s v="£0.00"/>
    <n v="0"/>
    <m/>
  </r>
  <r>
    <x v="0"/>
    <s v="Weston Favell"/>
    <s v="099 - Corridor"/>
    <s v="B "/>
    <n v="1"/>
    <s v="Internal Finishes"/>
    <n v="102"/>
    <x v="1"/>
    <s v="10207RV"/>
    <x v="1"/>
    <s v="m2"/>
    <n v="2"/>
    <n v="35.380000000000003"/>
    <x v="1"/>
    <n v="35"/>
    <n v="2"/>
    <n v="70.760000000000005"/>
    <s v="Water damaged / damp area near sink"/>
    <s v="Redecorate"/>
    <s v="INT 7, INT 8"/>
    <n v="2"/>
    <n v="3"/>
    <n v="6"/>
    <x v="1"/>
    <s v="£0.00"/>
    <n v="70.760000000000005"/>
    <s v="£0.00"/>
    <s v="£0.00"/>
    <s v="£0.00"/>
    <n v="70.760000000000005"/>
    <m/>
  </r>
  <r>
    <x v="0"/>
    <s v="Weston Favell"/>
    <s v="099 - Corridor"/>
    <s v="B "/>
    <n v="1"/>
    <s v="Internal Finishes"/>
    <n v="103"/>
    <x v="2"/>
    <n v="10304"/>
    <x v="70"/>
    <m/>
    <m/>
    <m/>
    <x v="0"/>
    <m/>
    <n v="45"/>
    <m/>
    <m/>
    <m/>
    <m/>
    <m/>
    <m/>
    <n v="0"/>
    <x v="0"/>
    <s v="£0.00"/>
    <s v="£0.00"/>
    <s v="£0.00"/>
    <s v="£0.00"/>
    <s v="£0.00"/>
    <n v="0"/>
    <m/>
  </r>
  <r>
    <x v="0"/>
    <s v="Weston Favell"/>
    <s v="099 - Corridor"/>
    <s v="B "/>
    <n v="1"/>
    <s v="Internal Finishes"/>
    <n v="104"/>
    <x v="6"/>
    <n v="10401"/>
    <x v="8"/>
    <m/>
    <m/>
    <m/>
    <x v="0"/>
    <m/>
    <n v="8"/>
    <m/>
    <m/>
    <m/>
    <m/>
    <m/>
    <m/>
    <n v="0"/>
    <x v="0"/>
    <s v="£0.00"/>
    <s v="£0.00"/>
    <s v="£0.00"/>
    <s v="£0.00"/>
    <s v="£0.00"/>
    <n v="0"/>
    <m/>
  </r>
  <r>
    <x v="0"/>
    <s v="Weston Favell"/>
    <s v="099 - Corridor"/>
    <s v="B "/>
    <n v="1"/>
    <s v="Internal Finishes"/>
    <n v="104"/>
    <x v="6"/>
    <n v="10401"/>
    <x v="8"/>
    <s v="m2"/>
    <n v="2"/>
    <n v="5.31"/>
    <x v="1"/>
    <n v="5"/>
    <n v="2"/>
    <n v="10.62"/>
    <s v="Decoration affected by damp / water ingress"/>
    <s v="Redecorate following repair"/>
    <s v="INT 7"/>
    <n v="2"/>
    <n v="2"/>
    <n v="4"/>
    <x v="2"/>
    <s v="£0.00"/>
    <n v="10.62"/>
    <s v="£0.00"/>
    <s v="£0.00"/>
    <s v="£0.00"/>
    <n v="10.62"/>
    <m/>
  </r>
  <r>
    <x v="0"/>
    <s v="Weston Favell"/>
    <s v="099 - Corridor"/>
    <s v="B "/>
    <n v="1"/>
    <s v="Internal Finishes"/>
    <n v="104"/>
    <x v="6"/>
    <n v="10405"/>
    <x v="72"/>
    <m/>
    <m/>
    <m/>
    <x v="0"/>
    <m/>
    <n v="8"/>
    <m/>
    <m/>
    <m/>
    <m/>
    <m/>
    <m/>
    <n v="0"/>
    <x v="0"/>
    <s v="£0.00"/>
    <s v="£0.00"/>
    <s v="£0.00"/>
    <s v="£0.00"/>
    <s v="£0.00"/>
    <n v="0"/>
    <m/>
  </r>
  <r>
    <x v="0"/>
    <s v="Weston Favell"/>
    <s v="099 - Corridor"/>
    <s v="B "/>
    <n v="2"/>
    <s v="Door"/>
    <n v="201"/>
    <x v="3"/>
    <n v="20112"/>
    <x v="83"/>
    <m/>
    <m/>
    <m/>
    <x v="4"/>
    <m/>
    <n v="20"/>
    <m/>
    <m/>
    <m/>
    <m/>
    <m/>
    <m/>
    <n v="0"/>
    <x v="0"/>
    <s v="£0.00"/>
    <s v="£0.00"/>
    <s v="£0.00"/>
    <s v="£0.00"/>
    <s v="£0.00"/>
    <n v="0"/>
    <m/>
  </r>
  <r>
    <x v="0"/>
    <s v="Weston Favell"/>
    <s v="099 - Corridor"/>
    <s v="B "/>
    <n v="3"/>
    <s v="Ironmongery"/>
    <n v="301"/>
    <x v="4"/>
    <n v="30101"/>
    <x v="4"/>
    <m/>
    <m/>
    <m/>
    <x v="0"/>
    <m/>
    <n v="10"/>
    <m/>
    <m/>
    <m/>
    <m/>
    <m/>
    <m/>
    <n v="0"/>
    <x v="0"/>
    <s v="£0.00"/>
    <s v="£0.00"/>
    <s v="£0.00"/>
    <s v="£0.00"/>
    <s v="£0.00"/>
    <n v="0"/>
    <m/>
  </r>
  <r>
    <x v="0"/>
    <s v="Weston Favell"/>
    <s v="099 - Corridor"/>
    <s v="B "/>
    <n v="4"/>
    <s v="Joinery"/>
    <n v="401"/>
    <x v="5"/>
    <n v="40101"/>
    <x v="12"/>
    <m/>
    <m/>
    <m/>
    <x v="0"/>
    <m/>
    <n v="12"/>
    <m/>
    <m/>
    <m/>
    <m/>
    <m/>
    <m/>
    <n v="0"/>
    <x v="0"/>
    <s v="£0.00"/>
    <s v="£0.00"/>
    <s v="£0.00"/>
    <s v="£0.00"/>
    <s v="£0.00"/>
    <n v="0"/>
    <m/>
  </r>
  <r>
    <x v="0"/>
    <s v="Weston Favell"/>
    <s v="099 - Corridor"/>
    <s v="B "/>
    <n v="5"/>
    <s v="Sanitary ware"/>
    <n v="502"/>
    <x v="8"/>
    <n v="50202"/>
    <x v="76"/>
    <s v="Item"/>
    <n v="1"/>
    <n v="100"/>
    <x v="3"/>
    <n v="20"/>
    <n v="1"/>
    <n v="100"/>
    <s v="Sink is becoming detached from the wall. "/>
    <s v="Re-fix sink to wall (renew mastic seals)"/>
    <s v="INT 12"/>
    <n v="3"/>
    <n v="3"/>
    <n v="9"/>
    <x v="1"/>
    <n v="100"/>
    <s v="£0.00"/>
    <s v="£0.00"/>
    <s v="£0.00"/>
    <s v="£0.00"/>
    <n v="100"/>
    <m/>
  </r>
  <r>
    <x v="0"/>
    <s v="Weston Favell"/>
    <s v="087 - Corridor"/>
    <s v="B "/>
    <n v="1"/>
    <s v="Internal Finishes"/>
    <n v="101"/>
    <x v="0"/>
    <s v="10108RV"/>
    <x v="82"/>
    <m/>
    <m/>
    <m/>
    <x v="0"/>
    <m/>
    <n v="15"/>
    <m/>
    <m/>
    <m/>
    <m/>
    <m/>
    <m/>
    <n v="0"/>
    <x v="0"/>
    <s v="£0.00"/>
    <s v="£0.00"/>
    <s v="£0.00"/>
    <s v="£0.00"/>
    <s v="£0.00"/>
    <n v="0"/>
    <m/>
  </r>
  <r>
    <x v="0"/>
    <s v="Weston Favell"/>
    <s v="087 - Corridor"/>
    <s v="B "/>
    <n v="1"/>
    <s v="Internal Finishes"/>
    <n v="102"/>
    <x v="1"/>
    <s v="10207RV"/>
    <x v="1"/>
    <m/>
    <m/>
    <m/>
    <x v="0"/>
    <m/>
    <n v="12"/>
    <m/>
    <m/>
    <m/>
    <m/>
    <m/>
    <m/>
    <n v="0"/>
    <x v="0"/>
    <s v="£0.00"/>
    <s v="£0.00"/>
    <s v="£0.00"/>
    <s v="£0.00"/>
    <s v="£0.00"/>
    <n v="0"/>
    <m/>
  </r>
  <r>
    <x v="0"/>
    <s v="Weston Favell"/>
    <s v="087 - Corridor"/>
    <s v="B "/>
    <n v="1"/>
    <s v="Internal Finishes"/>
    <n v="102"/>
    <x v="1"/>
    <s v="10209RV"/>
    <x v="84"/>
    <m/>
    <m/>
    <m/>
    <x v="0"/>
    <m/>
    <n v="12"/>
    <m/>
    <m/>
    <m/>
    <m/>
    <m/>
    <m/>
    <n v="0"/>
    <x v="0"/>
    <s v="£0.00"/>
    <s v="£0.00"/>
    <s v="£0.00"/>
    <s v="£0.00"/>
    <s v="£0.00"/>
    <n v="0"/>
    <m/>
  </r>
  <r>
    <x v="0"/>
    <s v="Weston Favell"/>
    <s v="087 - Corridor"/>
    <s v="B "/>
    <n v="1"/>
    <s v="Internal Finishes"/>
    <n v="103"/>
    <x v="2"/>
    <n v="10304"/>
    <x v="70"/>
    <m/>
    <m/>
    <m/>
    <x v="0"/>
    <m/>
    <n v="45"/>
    <m/>
    <m/>
    <m/>
    <m/>
    <m/>
    <m/>
    <n v="0"/>
    <x v="0"/>
    <s v="£0.00"/>
    <s v="£0.00"/>
    <s v="£0.00"/>
    <s v="£0.00"/>
    <s v="£0.00"/>
    <n v="0"/>
    <m/>
  </r>
  <r>
    <x v="0"/>
    <s v="Weston Favell"/>
    <s v="087 - Corridor"/>
    <s v="B "/>
    <n v="1"/>
    <s v="Internal Finishes"/>
    <n v="104"/>
    <x v="6"/>
    <n v="10401"/>
    <x v="8"/>
    <m/>
    <m/>
    <m/>
    <x v="0"/>
    <m/>
    <n v="8"/>
    <m/>
    <m/>
    <m/>
    <m/>
    <m/>
    <m/>
    <n v="0"/>
    <x v="0"/>
    <s v="£0.00"/>
    <s v="£0.00"/>
    <s v="£0.00"/>
    <s v="£0.00"/>
    <s v="£0.00"/>
    <n v="0"/>
    <m/>
  </r>
  <r>
    <x v="0"/>
    <s v="Weston Favell"/>
    <s v="087 - Corridor"/>
    <s v="B "/>
    <n v="1"/>
    <s v="Internal Finishes"/>
    <n v="104"/>
    <x v="6"/>
    <n v="10405"/>
    <x v="72"/>
    <m/>
    <m/>
    <m/>
    <x v="0"/>
    <m/>
    <n v="8"/>
    <m/>
    <m/>
    <m/>
    <m/>
    <m/>
    <m/>
    <n v="0"/>
    <x v="0"/>
    <s v="£0.00"/>
    <s v="£0.00"/>
    <s v="£0.00"/>
    <s v="£0.00"/>
    <s v="£0.00"/>
    <n v="0"/>
    <m/>
  </r>
  <r>
    <x v="0"/>
    <s v="Weston Favell"/>
    <s v="087 - Corridor"/>
    <s v="B "/>
    <n v="2"/>
    <s v="Door"/>
    <n v="201"/>
    <x v="3"/>
    <n v="20112"/>
    <x v="83"/>
    <m/>
    <m/>
    <m/>
    <x v="4"/>
    <m/>
    <n v="20"/>
    <m/>
    <m/>
    <m/>
    <m/>
    <m/>
    <m/>
    <n v="0"/>
    <x v="0"/>
    <s v="£0.00"/>
    <s v="£0.00"/>
    <s v="£0.00"/>
    <s v="£0.00"/>
    <s v="£0.00"/>
    <n v="0"/>
    <m/>
  </r>
  <r>
    <x v="0"/>
    <s v="Weston Favell"/>
    <s v="087 - Corridor"/>
    <s v="B "/>
    <n v="3"/>
    <s v="Ironmongery"/>
    <n v="301"/>
    <x v="4"/>
    <n v="30101"/>
    <x v="4"/>
    <m/>
    <m/>
    <m/>
    <x v="0"/>
    <m/>
    <n v="10"/>
    <m/>
    <m/>
    <m/>
    <m/>
    <m/>
    <m/>
    <n v="0"/>
    <x v="0"/>
    <s v="£0.00"/>
    <s v="£0.00"/>
    <s v="£0.00"/>
    <s v="£0.00"/>
    <s v="£0.00"/>
    <n v="0"/>
    <m/>
  </r>
  <r>
    <x v="0"/>
    <s v="Weston Favell"/>
    <s v="087 - Corridor"/>
    <s v="B "/>
    <n v="5"/>
    <s v="Sanitary ware"/>
    <n v="502"/>
    <x v="8"/>
    <n v="50202"/>
    <x v="76"/>
    <m/>
    <m/>
    <m/>
    <x v="0"/>
    <m/>
    <n v="10"/>
    <m/>
    <m/>
    <m/>
    <m/>
    <m/>
    <m/>
    <n v="0"/>
    <x v="0"/>
    <s v="£0.00"/>
    <s v="£0.00"/>
    <s v="£0.00"/>
    <s v="£0.00"/>
    <s v="£0.00"/>
    <n v="0"/>
    <s v="Mastic seals are exhibiting signs of wear but still functioning."/>
  </r>
  <r>
    <x v="0"/>
    <s v="Weston Favell"/>
    <s v="087 - Corridor"/>
    <s v="B "/>
    <n v="5"/>
    <s v="Sanitary ware"/>
    <n v="502"/>
    <x v="8"/>
    <n v="50203"/>
    <x v="16"/>
    <m/>
    <m/>
    <m/>
    <x v="0"/>
    <m/>
    <n v="15"/>
    <m/>
    <m/>
    <m/>
    <m/>
    <m/>
    <m/>
    <n v="0"/>
    <x v="0"/>
    <s v="£0.00"/>
    <s v="£0.00"/>
    <s v="£0.00"/>
    <s v="£0.00"/>
    <s v="£0.00"/>
    <n v="0"/>
    <m/>
  </r>
  <r>
    <x v="0"/>
    <s v="Weston Favell"/>
    <s v="087 - Corridor"/>
    <s v="B "/>
    <n v="5"/>
    <s v="Sanitary ware"/>
    <n v="505"/>
    <x v="15"/>
    <n v="50501"/>
    <x v="85"/>
    <m/>
    <m/>
    <m/>
    <x v="0"/>
    <m/>
    <n v="8"/>
    <m/>
    <m/>
    <m/>
    <m/>
    <m/>
    <m/>
    <n v="0"/>
    <x v="0"/>
    <s v="£0.00"/>
    <s v="£0.00"/>
    <s v="£0.00"/>
    <s v="£0.00"/>
    <s v="£0.00"/>
    <n v="0"/>
    <m/>
  </r>
  <r>
    <x v="0"/>
    <s v="Weston Favell"/>
    <s v="087 - Corridor"/>
    <s v="B "/>
    <n v="5"/>
    <s v="Sanitary ware"/>
    <n v="507"/>
    <x v="12"/>
    <n v="50701"/>
    <x v="86"/>
    <m/>
    <m/>
    <m/>
    <x v="0"/>
    <m/>
    <n v="8"/>
    <m/>
    <m/>
    <m/>
    <m/>
    <m/>
    <m/>
    <n v="0"/>
    <x v="0"/>
    <s v="£0.00"/>
    <s v="£0.00"/>
    <s v="£0.00"/>
    <s v="£0.00"/>
    <s v="£0.00"/>
    <n v="0"/>
    <m/>
  </r>
  <r>
    <x v="0"/>
    <s v="Weston Favell"/>
    <s v="082 - Corridor"/>
    <s v="B "/>
    <n v="1"/>
    <s v="Internal Finishes"/>
    <n v="101"/>
    <x v="0"/>
    <s v="10108RV"/>
    <x v="82"/>
    <m/>
    <m/>
    <m/>
    <x v="0"/>
    <m/>
    <n v="12"/>
    <m/>
    <m/>
    <m/>
    <m/>
    <m/>
    <m/>
    <n v="0"/>
    <x v="0"/>
    <s v="£0.00"/>
    <s v="£0.00"/>
    <s v="£0.00"/>
    <s v="£0.00"/>
    <s v="£0.00"/>
    <n v="0"/>
    <m/>
  </r>
  <r>
    <x v="0"/>
    <s v="Weston Favell"/>
    <s v="082 - Corridor"/>
    <s v="B "/>
    <n v="1"/>
    <s v="Internal Finishes"/>
    <n v="102"/>
    <x v="1"/>
    <s v="10207RV"/>
    <x v="1"/>
    <m/>
    <m/>
    <m/>
    <x v="0"/>
    <m/>
    <n v="12"/>
    <m/>
    <m/>
    <m/>
    <m/>
    <m/>
    <m/>
    <n v="0"/>
    <x v="0"/>
    <s v="£0.00"/>
    <s v="£0.00"/>
    <s v="£0.00"/>
    <s v="£0.00"/>
    <s v="£0.00"/>
    <n v="0"/>
    <m/>
  </r>
  <r>
    <x v="0"/>
    <s v="Weston Favell"/>
    <s v="082 - Corridor"/>
    <s v="B "/>
    <n v="1"/>
    <s v="Internal Finishes"/>
    <n v="103"/>
    <x v="2"/>
    <n v="10304"/>
    <x v="70"/>
    <m/>
    <m/>
    <m/>
    <x v="0"/>
    <m/>
    <n v="45"/>
    <m/>
    <m/>
    <m/>
    <m/>
    <m/>
    <m/>
    <n v="0"/>
    <x v="0"/>
    <s v="£0.00"/>
    <s v="£0.00"/>
    <s v="£0.00"/>
    <s v="£0.00"/>
    <s v="£0.00"/>
    <n v="0"/>
    <m/>
  </r>
  <r>
    <x v="0"/>
    <s v="Weston Favell"/>
    <s v="082 - Corridor"/>
    <s v="B "/>
    <n v="1"/>
    <s v="Internal Finishes"/>
    <n v="104"/>
    <x v="6"/>
    <n v="10401"/>
    <x v="8"/>
    <m/>
    <m/>
    <m/>
    <x v="0"/>
    <m/>
    <n v="8"/>
    <m/>
    <m/>
    <m/>
    <m/>
    <m/>
    <m/>
    <n v="0"/>
    <x v="0"/>
    <s v="£0.00"/>
    <s v="£0.00"/>
    <s v="£0.00"/>
    <s v="£0.00"/>
    <s v="£0.00"/>
    <n v="0"/>
    <m/>
  </r>
  <r>
    <x v="0"/>
    <s v="Weston Favell"/>
    <s v="082 - Corridor"/>
    <s v="B "/>
    <n v="1"/>
    <s v="Internal Finishes"/>
    <n v="104"/>
    <x v="6"/>
    <n v="10405"/>
    <x v="72"/>
    <m/>
    <m/>
    <m/>
    <x v="0"/>
    <m/>
    <n v="8"/>
    <m/>
    <m/>
    <m/>
    <m/>
    <m/>
    <m/>
    <n v="0"/>
    <x v="0"/>
    <s v="£0.00"/>
    <s v="£0.00"/>
    <s v="£0.00"/>
    <s v="£0.00"/>
    <s v="£0.00"/>
    <n v="0"/>
    <m/>
  </r>
  <r>
    <x v="0"/>
    <s v="Weston Favell"/>
    <s v="082 - Corridor"/>
    <s v="B "/>
    <n v="2"/>
    <s v="Door"/>
    <n v="201"/>
    <x v="3"/>
    <n v="20112"/>
    <x v="83"/>
    <m/>
    <m/>
    <m/>
    <x v="0"/>
    <m/>
    <n v="20"/>
    <m/>
    <m/>
    <m/>
    <m/>
    <m/>
    <m/>
    <n v="0"/>
    <x v="0"/>
    <s v="£0.00"/>
    <s v="£0.00"/>
    <s v="£0.00"/>
    <s v="£0.00"/>
    <s v="£0.00"/>
    <n v="0"/>
    <m/>
  </r>
  <r>
    <x v="0"/>
    <s v="Weston Favell"/>
    <s v="082 - Corridor"/>
    <s v="B "/>
    <n v="3"/>
    <s v="Ironmongery"/>
    <n v="301"/>
    <x v="4"/>
    <n v="30101"/>
    <x v="4"/>
    <m/>
    <m/>
    <m/>
    <x v="0"/>
    <m/>
    <n v="10"/>
    <m/>
    <m/>
    <m/>
    <m/>
    <m/>
    <m/>
    <n v="0"/>
    <x v="0"/>
    <s v="£0.00"/>
    <s v="£0.00"/>
    <s v="£0.00"/>
    <s v="£0.00"/>
    <s v="£0.00"/>
    <n v="0"/>
    <m/>
  </r>
  <r>
    <x v="0"/>
    <s v="Weston Favell"/>
    <s v="093 - Cell"/>
    <s v="B "/>
    <n v="1"/>
    <s v="Internal Finishes"/>
    <n v="101"/>
    <x v="0"/>
    <n v="10103"/>
    <x v="87"/>
    <m/>
    <m/>
    <m/>
    <x v="0"/>
    <m/>
    <n v="15"/>
    <m/>
    <m/>
    <m/>
    <m/>
    <m/>
    <m/>
    <n v="0"/>
    <x v="0"/>
    <s v="£0.00"/>
    <s v="£0.00"/>
    <s v="£0.00"/>
    <s v="£0.00"/>
    <s v="£0.00"/>
    <n v="0"/>
    <m/>
  </r>
  <r>
    <x v="0"/>
    <s v="Weston Favell"/>
    <s v="093 - Cell"/>
    <s v="B "/>
    <n v="1"/>
    <s v="Internal Finishes"/>
    <n v="102"/>
    <x v="1"/>
    <s v="10207RV"/>
    <x v="1"/>
    <m/>
    <m/>
    <m/>
    <x v="0"/>
    <m/>
    <n v="12"/>
    <m/>
    <m/>
    <m/>
    <m/>
    <m/>
    <m/>
    <n v="0"/>
    <x v="0"/>
    <s v="£0.00"/>
    <s v="£0.00"/>
    <s v="£0.00"/>
    <s v="£0.00"/>
    <s v="£0.00"/>
    <n v="0"/>
    <m/>
  </r>
  <r>
    <x v="0"/>
    <s v="Weston Favell"/>
    <s v="093 - Cell"/>
    <s v="B "/>
    <n v="1"/>
    <s v="Internal Finishes"/>
    <n v="103"/>
    <x v="2"/>
    <n v="10304"/>
    <x v="70"/>
    <m/>
    <m/>
    <m/>
    <x v="0"/>
    <m/>
    <n v="45"/>
    <m/>
    <m/>
    <m/>
    <m/>
    <m/>
    <m/>
    <n v="0"/>
    <x v="0"/>
    <s v="£0.00"/>
    <s v="£0.00"/>
    <s v="£0.00"/>
    <s v="£0.00"/>
    <s v="£0.00"/>
    <n v="0"/>
    <m/>
  </r>
  <r>
    <x v="0"/>
    <s v="Weston Favell"/>
    <s v="093 - Cell"/>
    <s v="B "/>
    <n v="1"/>
    <s v="Internal Finishes"/>
    <n v="104"/>
    <x v="6"/>
    <n v="10401"/>
    <x v="8"/>
    <m/>
    <m/>
    <m/>
    <x v="0"/>
    <m/>
    <n v="8"/>
    <m/>
    <m/>
    <m/>
    <m/>
    <m/>
    <m/>
    <n v="0"/>
    <x v="0"/>
    <s v="£0.00"/>
    <s v="£0.00"/>
    <s v="£0.00"/>
    <s v="£0.00"/>
    <s v="£0.00"/>
    <n v="0"/>
    <m/>
  </r>
  <r>
    <x v="0"/>
    <s v="Weston Favell"/>
    <s v="093 - Cell"/>
    <s v="B "/>
    <n v="1"/>
    <s v="Internal Finishes"/>
    <n v="104"/>
    <x v="6"/>
    <n v="10405"/>
    <x v="72"/>
    <m/>
    <m/>
    <m/>
    <x v="0"/>
    <m/>
    <n v="8"/>
    <m/>
    <m/>
    <m/>
    <m/>
    <m/>
    <m/>
    <n v="0"/>
    <x v="0"/>
    <s v="£0.00"/>
    <s v="£0.00"/>
    <s v="£0.00"/>
    <s v="£0.00"/>
    <s v="£0.00"/>
    <n v="0"/>
    <m/>
  </r>
  <r>
    <x v="0"/>
    <s v="Weston Favell"/>
    <s v="093 - Cell"/>
    <s v="B "/>
    <n v="2"/>
    <s v="Door"/>
    <n v="201"/>
    <x v="3"/>
    <n v="20112"/>
    <x v="83"/>
    <m/>
    <m/>
    <m/>
    <x v="0"/>
    <m/>
    <n v="15"/>
    <m/>
    <m/>
    <m/>
    <m/>
    <m/>
    <m/>
    <n v="0"/>
    <x v="0"/>
    <s v="£0.00"/>
    <s v="£0.00"/>
    <s v="£0.00"/>
    <s v="£0.00"/>
    <s v="£0.00"/>
    <n v="0"/>
    <m/>
  </r>
  <r>
    <x v="0"/>
    <s v="Weston Favell"/>
    <s v="093 - Cell"/>
    <s v="B "/>
    <n v="3"/>
    <s v="Ironmongery"/>
    <n v="301"/>
    <x v="4"/>
    <n v="30101"/>
    <x v="4"/>
    <m/>
    <m/>
    <m/>
    <x v="0"/>
    <m/>
    <n v="12"/>
    <m/>
    <m/>
    <m/>
    <m/>
    <m/>
    <m/>
    <n v="0"/>
    <x v="0"/>
    <s v="£0.00"/>
    <s v="£0.00"/>
    <s v="£0.00"/>
    <s v="£0.00"/>
    <s v="£0.00"/>
    <n v="0"/>
    <m/>
  </r>
  <r>
    <x v="0"/>
    <s v="Weston Favell"/>
    <s v="093 - Cell"/>
    <s v="B "/>
    <n v="4"/>
    <s v="Joinery"/>
    <n v="401"/>
    <x v="5"/>
    <n v="40101"/>
    <x v="12"/>
    <m/>
    <m/>
    <m/>
    <x v="0"/>
    <m/>
    <n v="12"/>
    <m/>
    <m/>
    <m/>
    <m/>
    <m/>
    <m/>
    <n v="0"/>
    <x v="0"/>
    <s v="£0.00"/>
    <s v="£0.00"/>
    <s v="£0.00"/>
    <s v="£0.00"/>
    <s v="£0.00"/>
    <n v="0"/>
    <m/>
  </r>
  <r>
    <x v="0"/>
    <s v="Weston Favell"/>
    <s v="093 - Cell"/>
    <s v="B "/>
    <n v="5"/>
    <s v="Sanitary ware"/>
    <n v="501"/>
    <x v="13"/>
    <n v="50101"/>
    <x v="36"/>
    <m/>
    <m/>
    <m/>
    <x v="0"/>
    <m/>
    <n v="8"/>
    <m/>
    <m/>
    <m/>
    <m/>
    <m/>
    <m/>
    <n v="0"/>
    <x v="0"/>
    <s v="£0.00"/>
    <s v="£0.00"/>
    <s v="£0.00"/>
    <s v="£0.00"/>
    <s v="£0.00"/>
    <n v="0"/>
    <m/>
  </r>
  <r>
    <x v="0"/>
    <s v="Weston Favell"/>
    <s v="093 - Cell"/>
    <s v="B "/>
    <n v="6"/>
    <s v="Windows"/>
    <n v="601"/>
    <x v="9"/>
    <s v="60104RV"/>
    <x v="88"/>
    <m/>
    <m/>
    <m/>
    <x v="0"/>
    <m/>
    <n v="10"/>
    <m/>
    <m/>
    <m/>
    <m/>
    <m/>
    <m/>
    <n v="0"/>
    <x v="0"/>
    <s v="£0.00"/>
    <s v="£0.00"/>
    <s v="£0.00"/>
    <s v="£0.00"/>
    <s v="£0.00"/>
    <n v="0"/>
    <m/>
  </r>
  <r>
    <x v="0"/>
    <s v="Weston Favell"/>
    <s v="093 - Cell"/>
    <s v="B "/>
    <n v="7"/>
    <s v="FF&amp;E"/>
    <n v="701"/>
    <x v="7"/>
    <s v="70109RV"/>
    <x v="89"/>
    <m/>
    <m/>
    <m/>
    <x v="0"/>
    <m/>
    <n v="10"/>
    <m/>
    <m/>
    <m/>
    <m/>
    <m/>
    <m/>
    <n v="0"/>
    <x v="0"/>
    <s v="£0.00"/>
    <s v="£0.00"/>
    <s v="£0.00"/>
    <s v="£0.00"/>
    <s v="£0.00"/>
    <n v="0"/>
    <m/>
  </r>
  <r>
    <x v="0"/>
    <s v="Weston Favell"/>
    <s v="094 - Cell"/>
    <s v="B "/>
    <n v="1"/>
    <s v="Internal Finishes"/>
    <n v="101"/>
    <x v="0"/>
    <n v="10103"/>
    <x v="87"/>
    <m/>
    <m/>
    <m/>
    <x v="0"/>
    <m/>
    <n v="15"/>
    <m/>
    <m/>
    <m/>
    <m/>
    <m/>
    <m/>
    <n v="0"/>
    <x v="0"/>
    <s v="£0.00"/>
    <s v="£0.00"/>
    <s v="£0.00"/>
    <s v="£0.00"/>
    <s v="£0.00"/>
    <n v="0"/>
    <m/>
  </r>
  <r>
    <x v="0"/>
    <s v="Weston Favell"/>
    <s v="094 - Cell"/>
    <s v="B "/>
    <n v="1"/>
    <s v="Internal Finishes"/>
    <n v="102"/>
    <x v="1"/>
    <s v="10207RV"/>
    <x v="1"/>
    <m/>
    <m/>
    <m/>
    <x v="0"/>
    <m/>
    <n v="12"/>
    <m/>
    <m/>
    <m/>
    <m/>
    <m/>
    <m/>
    <n v="0"/>
    <x v="0"/>
    <s v="£0.00"/>
    <s v="£0.00"/>
    <s v="£0.00"/>
    <s v="£0.00"/>
    <s v="£0.00"/>
    <n v="0"/>
    <m/>
  </r>
  <r>
    <x v="0"/>
    <s v="Weston Favell"/>
    <s v="094 - Cell"/>
    <s v="B "/>
    <n v="1"/>
    <s v="Internal Finishes"/>
    <n v="103"/>
    <x v="2"/>
    <n v="10304"/>
    <x v="70"/>
    <m/>
    <m/>
    <m/>
    <x v="0"/>
    <m/>
    <n v="45"/>
    <m/>
    <m/>
    <m/>
    <m/>
    <m/>
    <m/>
    <n v="0"/>
    <x v="0"/>
    <s v="£0.00"/>
    <s v="£0.00"/>
    <s v="£0.00"/>
    <s v="£0.00"/>
    <s v="£0.00"/>
    <n v="0"/>
    <m/>
  </r>
  <r>
    <x v="0"/>
    <s v="Weston Favell"/>
    <s v="094 - Cell"/>
    <s v="B "/>
    <n v="1"/>
    <s v="Internal Finishes"/>
    <n v="104"/>
    <x v="6"/>
    <n v="10401"/>
    <x v="8"/>
    <m/>
    <m/>
    <m/>
    <x v="0"/>
    <m/>
    <n v="8"/>
    <m/>
    <m/>
    <m/>
    <m/>
    <m/>
    <m/>
    <n v="0"/>
    <x v="0"/>
    <s v="£0.00"/>
    <s v="£0.00"/>
    <s v="£0.00"/>
    <s v="£0.00"/>
    <s v="£0.00"/>
    <n v="0"/>
    <m/>
  </r>
  <r>
    <x v="0"/>
    <s v="Weston Favell"/>
    <s v="094 - Cell"/>
    <s v="B "/>
    <n v="1"/>
    <s v="Internal Finishes"/>
    <n v="104"/>
    <x v="6"/>
    <n v="10405"/>
    <x v="72"/>
    <m/>
    <m/>
    <m/>
    <x v="0"/>
    <m/>
    <n v="8"/>
    <m/>
    <m/>
    <m/>
    <m/>
    <m/>
    <m/>
    <n v="0"/>
    <x v="0"/>
    <s v="£0.00"/>
    <s v="£0.00"/>
    <s v="£0.00"/>
    <s v="£0.00"/>
    <s v="£0.00"/>
    <n v="0"/>
    <m/>
  </r>
  <r>
    <x v="0"/>
    <s v="Weston Favell"/>
    <s v="094 - Cell"/>
    <s v="B "/>
    <n v="2"/>
    <s v="Door"/>
    <n v="201"/>
    <x v="3"/>
    <n v="20112"/>
    <x v="83"/>
    <m/>
    <m/>
    <m/>
    <x v="0"/>
    <m/>
    <n v="15"/>
    <m/>
    <m/>
    <m/>
    <m/>
    <m/>
    <m/>
    <n v="0"/>
    <x v="0"/>
    <s v="£0.00"/>
    <s v="£0.00"/>
    <s v="£0.00"/>
    <s v="£0.00"/>
    <s v="£0.00"/>
    <n v="0"/>
    <m/>
  </r>
  <r>
    <x v="0"/>
    <s v="Weston Favell"/>
    <s v="094 - Cell"/>
    <s v="B "/>
    <n v="3"/>
    <s v="Ironmongery"/>
    <n v="301"/>
    <x v="4"/>
    <n v="30101"/>
    <x v="4"/>
    <m/>
    <m/>
    <m/>
    <x v="0"/>
    <m/>
    <n v="12"/>
    <m/>
    <m/>
    <m/>
    <m/>
    <m/>
    <m/>
    <n v="0"/>
    <x v="0"/>
    <s v="£0.00"/>
    <s v="£0.00"/>
    <s v="£0.00"/>
    <s v="£0.00"/>
    <s v="£0.00"/>
    <n v="0"/>
    <m/>
  </r>
  <r>
    <x v="0"/>
    <s v="Weston Favell"/>
    <s v="094 - Cell"/>
    <s v="B "/>
    <n v="4"/>
    <s v="Joinery"/>
    <n v="401"/>
    <x v="5"/>
    <n v="40101"/>
    <x v="12"/>
    <m/>
    <m/>
    <m/>
    <x v="0"/>
    <m/>
    <n v="12"/>
    <m/>
    <m/>
    <m/>
    <m/>
    <m/>
    <m/>
    <n v="0"/>
    <x v="0"/>
    <s v="£0.00"/>
    <s v="£0.00"/>
    <s v="£0.00"/>
    <s v="£0.00"/>
    <s v="£0.00"/>
    <n v="0"/>
    <m/>
  </r>
  <r>
    <x v="0"/>
    <s v="Weston Favell"/>
    <s v="094 - Cell"/>
    <s v="B "/>
    <n v="5"/>
    <s v="Sanitary ware"/>
    <n v="501"/>
    <x v="13"/>
    <n v="50101"/>
    <x v="36"/>
    <m/>
    <m/>
    <m/>
    <x v="0"/>
    <m/>
    <n v="8"/>
    <m/>
    <m/>
    <m/>
    <m/>
    <m/>
    <m/>
    <n v="0"/>
    <x v="0"/>
    <s v="£0.00"/>
    <s v="£0.00"/>
    <s v="£0.00"/>
    <s v="£0.00"/>
    <s v="£0.00"/>
    <n v="0"/>
    <m/>
  </r>
  <r>
    <x v="0"/>
    <s v="Weston Favell"/>
    <s v="094 - Cell"/>
    <s v="B "/>
    <n v="6"/>
    <s v="Windows"/>
    <n v="601"/>
    <x v="9"/>
    <s v="60104RV"/>
    <x v="88"/>
    <m/>
    <m/>
    <m/>
    <x v="0"/>
    <m/>
    <n v="10"/>
    <m/>
    <m/>
    <m/>
    <m/>
    <m/>
    <m/>
    <n v="0"/>
    <x v="0"/>
    <s v="£0.00"/>
    <s v="£0.00"/>
    <s v="£0.00"/>
    <s v="£0.00"/>
    <s v="£0.00"/>
    <n v="0"/>
    <m/>
  </r>
  <r>
    <x v="0"/>
    <s v="Weston Favell"/>
    <s v="094 - Cell"/>
    <s v="B "/>
    <n v="7"/>
    <s v="FF&amp;E"/>
    <n v="701"/>
    <x v="7"/>
    <s v="70109RV"/>
    <x v="89"/>
    <m/>
    <m/>
    <m/>
    <x v="0"/>
    <m/>
    <n v="10"/>
    <m/>
    <m/>
    <m/>
    <m/>
    <m/>
    <m/>
    <n v="0"/>
    <x v="0"/>
    <s v="£0.00"/>
    <s v="£0.00"/>
    <s v="£0.00"/>
    <s v="£0.00"/>
    <s v="£0.00"/>
    <n v="0"/>
    <m/>
  </r>
  <r>
    <x v="0"/>
    <s v="Weston Favell"/>
    <s v="095 - Cell"/>
    <s v="B "/>
    <n v="1"/>
    <s v="Internal Finishes"/>
    <n v="101"/>
    <x v="0"/>
    <n v="10103"/>
    <x v="87"/>
    <m/>
    <m/>
    <m/>
    <x v="0"/>
    <m/>
    <n v="15"/>
    <m/>
    <m/>
    <m/>
    <m/>
    <m/>
    <m/>
    <n v="0"/>
    <x v="0"/>
    <s v="£0.00"/>
    <s v="£0.00"/>
    <s v="£0.00"/>
    <s v="£0.00"/>
    <s v="£0.00"/>
    <n v="0"/>
    <m/>
  </r>
  <r>
    <x v="0"/>
    <s v="Weston Favell"/>
    <s v="095 - Cell"/>
    <s v="B "/>
    <n v="1"/>
    <s v="Internal Finishes"/>
    <n v="102"/>
    <x v="1"/>
    <s v="10207RV"/>
    <x v="1"/>
    <m/>
    <m/>
    <m/>
    <x v="0"/>
    <m/>
    <n v="12"/>
    <m/>
    <m/>
    <m/>
    <m/>
    <m/>
    <m/>
    <n v="0"/>
    <x v="0"/>
    <s v="£0.00"/>
    <s v="£0.00"/>
    <s v="£0.00"/>
    <s v="£0.00"/>
    <s v="£0.00"/>
    <n v="0"/>
    <m/>
  </r>
  <r>
    <x v="0"/>
    <s v="Weston Favell"/>
    <s v="095 - Cell"/>
    <s v="B "/>
    <n v="1"/>
    <s v="Internal Finishes"/>
    <n v="103"/>
    <x v="2"/>
    <n v="10304"/>
    <x v="70"/>
    <m/>
    <m/>
    <m/>
    <x v="0"/>
    <m/>
    <n v="45"/>
    <m/>
    <m/>
    <m/>
    <m/>
    <m/>
    <m/>
    <n v="0"/>
    <x v="0"/>
    <s v="£0.00"/>
    <s v="£0.00"/>
    <s v="£0.00"/>
    <s v="£0.00"/>
    <s v="£0.00"/>
    <n v="0"/>
    <m/>
  </r>
  <r>
    <x v="0"/>
    <s v="Weston Favell"/>
    <s v="095 - Cell"/>
    <s v="B "/>
    <n v="1"/>
    <s v="Internal Finishes"/>
    <n v="104"/>
    <x v="6"/>
    <n v="10401"/>
    <x v="8"/>
    <m/>
    <m/>
    <m/>
    <x v="0"/>
    <m/>
    <n v="8"/>
    <m/>
    <m/>
    <m/>
    <m/>
    <m/>
    <m/>
    <n v="0"/>
    <x v="0"/>
    <s v="£0.00"/>
    <s v="£0.00"/>
    <s v="£0.00"/>
    <s v="£0.00"/>
    <s v="£0.00"/>
    <n v="0"/>
    <m/>
  </r>
  <r>
    <x v="0"/>
    <s v="Weston Favell"/>
    <s v="095 - Cell"/>
    <s v="B "/>
    <n v="1"/>
    <s v="Internal Finishes"/>
    <n v="104"/>
    <x v="6"/>
    <n v="10405"/>
    <x v="72"/>
    <m/>
    <m/>
    <m/>
    <x v="0"/>
    <m/>
    <n v="8"/>
    <m/>
    <m/>
    <m/>
    <m/>
    <m/>
    <m/>
    <n v="0"/>
    <x v="0"/>
    <s v="£0.00"/>
    <s v="£0.00"/>
    <s v="£0.00"/>
    <s v="£0.00"/>
    <s v="£0.00"/>
    <n v="0"/>
    <m/>
  </r>
  <r>
    <x v="0"/>
    <s v="Weston Favell"/>
    <s v="095 - Cell"/>
    <s v="B "/>
    <n v="2"/>
    <s v="Door"/>
    <n v="201"/>
    <x v="3"/>
    <n v="20112"/>
    <x v="83"/>
    <m/>
    <m/>
    <m/>
    <x v="0"/>
    <m/>
    <n v="15"/>
    <m/>
    <m/>
    <m/>
    <m/>
    <m/>
    <m/>
    <n v="0"/>
    <x v="0"/>
    <s v="£0.00"/>
    <s v="£0.00"/>
    <s v="£0.00"/>
    <s v="£0.00"/>
    <s v="£0.00"/>
    <n v="0"/>
    <m/>
  </r>
  <r>
    <x v="0"/>
    <s v="Weston Favell"/>
    <s v="095 - Cell"/>
    <s v="B "/>
    <n v="3"/>
    <s v="Ironmongery"/>
    <n v="301"/>
    <x v="4"/>
    <n v="30101"/>
    <x v="4"/>
    <m/>
    <m/>
    <m/>
    <x v="0"/>
    <m/>
    <n v="12"/>
    <m/>
    <m/>
    <m/>
    <m/>
    <m/>
    <m/>
    <n v="0"/>
    <x v="0"/>
    <s v="£0.00"/>
    <s v="£0.00"/>
    <s v="£0.00"/>
    <s v="£0.00"/>
    <s v="£0.00"/>
    <n v="0"/>
    <m/>
  </r>
  <r>
    <x v="0"/>
    <s v="Weston Favell"/>
    <s v="095 - Cell"/>
    <s v="B "/>
    <n v="4"/>
    <s v="Joinery"/>
    <n v="401"/>
    <x v="5"/>
    <n v="40101"/>
    <x v="12"/>
    <m/>
    <m/>
    <m/>
    <x v="0"/>
    <m/>
    <n v="12"/>
    <m/>
    <m/>
    <m/>
    <m/>
    <m/>
    <m/>
    <n v="0"/>
    <x v="0"/>
    <s v="£0.00"/>
    <s v="£0.00"/>
    <s v="£0.00"/>
    <s v="£0.00"/>
    <s v="£0.00"/>
    <n v="0"/>
    <m/>
  </r>
  <r>
    <x v="0"/>
    <s v="Weston Favell"/>
    <s v="095 - Cell"/>
    <s v="B "/>
    <n v="5"/>
    <s v="Sanitary ware"/>
    <n v="501"/>
    <x v="13"/>
    <n v="50101"/>
    <x v="36"/>
    <m/>
    <m/>
    <m/>
    <x v="0"/>
    <m/>
    <n v="8"/>
    <m/>
    <m/>
    <m/>
    <m/>
    <m/>
    <m/>
    <n v="0"/>
    <x v="0"/>
    <s v="£0.00"/>
    <s v="£0.00"/>
    <s v="£0.00"/>
    <s v="£0.00"/>
    <s v="£0.00"/>
    <n v="0"/>
    <m/>
  </r>
  <r>
    <x v="0"/>
    <s v="Weston Favell"/>
    <s v="095 - Cell"/>
    <s v="B "/>
    <n v="6"/>
    <s v="Windows"/>
    <n v="601"/>
    <x v="9"/>
    <s v="60104RV"/>
    <x v="88"/>
    <m/>
    <m/>
    <m/>
    <x v="0"/>
    <m/>
    <n v="10"/>
    <m/>
    <m/>
    <m/>
    <m/>
    <m/>
    <m/>
    <n v="0"/>
    <x v="0"/>
    <s v="£0.00"/>
    <s v="£0.00"/>
    <s v="£0.00"/>
    <s v="£0.00"/>
    <s v="£0.00"/>
    <n v="0"/>
    <m/>
  </r>
  <r>
    <x v="0"/>
    <s v="Weston Favell"/>
    <s v="095 - Cell"/>
    <s v="B "/>
    <n v="7"/>
    <s v="FF&amp;E"/>
    <n v="701"/>
    <x v="7"/>
    <s v="70109RV"/>
    <x v="89"/>
    <m/>
    <m/>
    <m/>
    <x v="0"/>
    <m/>
    <n v="10"/>
    <m/>
    <m/>
    <m/>
    <m/>
    <m/>
    <m/>
    <n v="0"/>
    <x v="0"/>
    <s v="£0.00"/>
    <s v="£0.00"/>
    <s v="£0.00"/>
    <s v="£0.00"/>
    <s v="£0.00"/>
    <n v="0"/>
    <m/>
  </r>
  <r>
    <x v="0"/>
    <s v="Weston Favell"/>
    <s v="096 - Cell"/>
    <s v="B "/>
    <n v="1"/>
    <s v="Internal Finishes"/>
    <n v="101"/>
    <x v="0"/>
    <n v="10103"/>
    <x v="87"/>
    <m/>
    <m/>
    <m/>
    <x v="0"/>
    <m/>
    <n v="15"/>
    <m/>
    <m/>
    <m/>
    <m/>
    <m/>
    <m/>
    <n v="0"/>
    <x v="0"/>
    <s v="£0.00"/>
    <s v="£0.00"/>
    <s v="£0.00"/>
    <s v="£0.00"/>
    <s v="£0.00"/>
    <n v="0"/>
    <m/>
  </r>
  <r>
    <x v="0"/>
    <s v="Weston Favell"/>
    <s v="096 - Cell"/>
    <s v="B "/>
    <n v="1"/>
    <s v="Internal Finishes"/>
    <n v="102"/>
    <x v="1"/>
    <s v="10207RV"/>
    <x v="1"/>
    <m/>
    <m/>
    <m/>
    <x v="0"/>
    <m/>
    <n v="12"/>
    <m/>
    <m/>
    <m/>
    <m/>
    <m/>
    <m/>
    <n v="0"/>
    <x v="0"/>
    <s v="£0.00"/>
    <s v="£0.00"/>
    <s v="£0.00"/>
    <s v="£0.00"/>
    <s v="£0.00"/>
    <n v="0"/>
    <m/>
  </r>
  <r>
    <x v="0"/>
    <s v="Weston Favell"/>
    <s v="096 - Cell"/>
    <s v="B "/>
    <n v="1"/>
    <s v="Internal Finishes"/>
    <n v="103"/>
    <x v="2"/>
    <n v="10304"/>
    <x v="70"/>
    <m/>
    <m/>
    <m/>
    <x v="0"/>
    <m/>
    <n v="45"/>
    <m/>
    <m/>
    <m/>
    <m/>
    <m/>
    <m/>
    <n v="0"/>
    <x v="0"/>
    <s v="£0.00"/>
    <s v="£0.00"/>
    <s v="£0.00"/>
    <s v="£0.00"/>
    <s v="£0.00"/>
    <n v="0"/>
    <m/>
  </r>
  <r>
    <x v="0"/>
    <s v="Weston Favell"/>
    <s v="096 - Cell"/>
    <s v="B "/>
    <n v="1"/>
    <s v="Internal Finishes"/>
    <n v="104"/>
    <x v="6"/>
    <n v="10401"/>
    <x v="8"/>
    <m/>
    <m/>
    <m/>
    <x v="0"/>
    <m/>
    <n v="8"/>
    <m/>
    <m/>
    <m/>
    <m/>
    <m/>
    <m/>
    <n v="0"/>
    <x v="0"/>
    <s v="£0.00"/>
    <s v="£0.00"/>
    <s v="£0.00"/>
    <s v="£0.00"/>
    <s v="£0.00"/>
    <n v="0"/>
    <m/>
  </r>
  <r>
    <x v="0"/>
    <s v="Weston Favell"/>
    <s v="096 - Cell"/>
    <s v="B "/>
    <n v="1"/>
    <s v="Internal Finishes"/>
    <n v="104"/>
    <x v="6"/>
    <n v="10405"/>
    <x v="72"/>
    <m/>
    <m/>
    <m/>
    <x v="0"/>
    <m/>
    <n v="8"/>
    <m/>
    <m/>
    <m/>
    <m/>
    <m/>
    <m/>
    <n v="0"/>
    <x v="0"/>
    <s v="£0.00"/>
    <s v="£0.00"/>
    <s v="£0.00"/>
    <s v="£0.00"/>
    <s v="£0.00"/>
    <n v="0"/>
    <m/>
  </r>
  <r>
    <x v="0"/>
    <s v="Weston Favell"/>
    <s v="096 - Cell"/>
    <s v="B "/>
    <n v="2"/>
    <s v="Door"/>
    <n v="201"/>
    <x v="3"/>
    <n v="20112"/>
    <x v="83"/>
    <m/>
    <m/>
    <m/>
    <x v="0"/>
    <m/>
    <n v="15"/>
    <m/>
    <m/>
    <m/>
    <m/>
    <m/>
    <m/>
    <n v="0"/>
    <x v="0"/>
    <s v="£0.00"/>
    <s v="£0.00"/>
    <s v="£0.00"/>
    <s v="£0.00"/>
    <s v="£0.00"/>
    <n v="0"/>
    <m/>
  </r>
  <r>
    <x v="0"/>
    <s v="Weston Favell"/>
    <s v="096 - Cell"/>
    <s v="B "/>
    <n v="3"/>
    <s v="Ironmongery"/>
    <n v="301"/>
    <x v="4"/>
    <n v="30101"/>
    <x v="4"/>
    <m/>
    <m/>
    <m/>
    <x v="0"/>
    <m/>
    <n v="12"/>
    <m/>
    <m/>
    <m/>
    <m/>
    <m/>
    <m/>
    <n v="0"/>
    <x v="0"/>
    <s v="£0.00"/>
    <s v="£0.00"/>
    <s v="£0.00"/>
    <s v="£0.00"/>
    <s v="£0.00"/>
    <n v="0"/>
    <m/>
  </r>
  <r>
    <x v="0"/>
    <s v="Weston Favell"/>
    <s v="096 - Cell"/>
    <s v="B "/>
    <n v="4"/>
    <s v="Joinery"/>
    <n v="401"/>
    <x v="5"/>
    <n v="40101"/>
    <x v="12"/>
    <m/>
    <m/>
    <m/>
    <x v="0"/>
    <m/>
    <n v="12"/>
    <m/>
    <m/>
    <m/>
    <m/>
    <m/>
    <m/>
    <n v="0"/>
    <x v="0"/>
    <s v="£0.00"/>
    <s v="£0.00"/>
    <s v="£0.00"/>
    <s v="£0.00"/>
    <s v="£0.00"/>
    <n v="0"/>
    <m/>
  </r>
  <r>
    <x v="0"/>
    <s v="Weston Favell"/>
    <s v="096 - Cell"/>
    <s v="B "/>
    <n v="5"/>
    <s v="Sanitary ware"/>
    <n v="501"/>
    <x v="13"/>
    <n v="50101"/>
    <x v="36"/>
    <m/>
    <m/>
    <m/>
    <x v="0"/>
    <m/>
    <n v="8"/>
    <m/>
    <m/>
    <m/>
    <m/>
    <m/>
    <m/>
    <n v="0"/>
    <x v="0"/>
    <s v="£0.00"/>
    <s v="£0.00"/>
    <s v="£0.00"/>
    <s v="£0.00"/>
    <s v="£0.00"/>
    <n v="0"/>
    <m/>
  </r>
  <r>
    <x v="0"/>
    <s v="Weston Favell"/>
    <s v="096 - Cell"/>
    <s v="B "/>
    <n v="6"/>
    <s v="Windows"/>
    <n v="601"/>
    <x v="9"/>
    <s v="60104RV"/>
    <x v="88"/>
    <m/>
    <m/>
    <m/>
    <x v="0"/>
    <m/>
    <n v="10"/>
    <m/>
    <m/>
    <m/>
    <m/>
    <m/>
    <m/>
    <n v="0"/>
    <x v="0"/>
    <s v="£0.00"/>
    <s v="£0.00"/>
    <s v="£0.00"/>
    <s v="£0.00"/>
    <s v="£0.00"/>
    <n v="0"/>
    <m/>
  </r>
  <r>
    <x v="0"/>
    <s v="Weston Favell"/>
    <s v="096 - Cell"/>
    <s v="B "/>
    <n v="7"/>
    <s v="FF&amp;E"/>
    <n v="701"/>
    <x v="7"/>
    <s v="70109RV"/>
    <x v="89"/>
    <m/>
    <m/>
    <m/>
    <x v="0"/>
    <m/>
    <n v="10"/>
    <m/>
    <m/>
    <m/>
    <m/>
    <m/>
    <m/>
    <n v="0"/>
    <x v="0"/>
    <s v="£0.00"/>
    <s v="£0.00"/>
    <s v="£0.00"/>
    <s v="£0.00"/>
    <s v="£0.00"/>
    <n v="0"/>
    <m/>
  </r>
  <r>
    <x v="0"/>
    <s v="Weston Favell"/>
    <s v="098 - Cell"/>
    <s v="B "/>
    <n v="1"/>
    <s v="Internal Finishes"/>
    <n v="101"/>
    <x v="0"/>
    <n v="10103"/>
    <x v="87"/>
    <m/>
    <m/>
    <m/>
    <x v="0"/>
    <m/>
    <n v="15"/>
    <m/>
    <m/>
    <m/>
    <m/>
    <m/>
    <m/>
    <n v="0"/>
    <x v="0"/>
    <s v="£0.00"/>
    <s v="£0.00"/>
    <s v="£0.00"/>
    <s v="£0.00"/>
    <s v="£0.00"/>
    <n v="0"/>
    <m/>
  </r>
  <r>
    <x v="0"/>
    <s v="Weston Favell"/>
    <s v="098 - Cell"/>
    <s v="B "/>
    <n v="1"/>
    <s v="Internal Finishes"/>
    <n v="102"/>
    <x v="1"/>
    <s v="10207RV"/>
    <x v="1"/>
    <m/>
    <m/>
    <m/>
    <x v="0"/>
    <m/>
    <n v="12"/>
    <m/>
    <m/>
    <m/>
    <m/>
    <m/>
    <m/>
    <n v="0"/>
    <x v="0"/>
    <s v="£0.00"/>
    <s v="£0.00"/>
    <s v="£0.00"/>
    <s v="£0.00"/>
    <s v="£0.00"/>
    <n v="0"/>
    <m/>
  </r>
  <r>
    <x v="0"/>
    <s v="Weston Favell"/>
    <s v="098 - Cell"/>
    <s v="B "/>
    <n v="1"/>
    <s v="Internal Finishes"/>
    <n v="103"/>
    <x v="2"/>
    <n v="10304"/>
    <x v="70"/>
    <m/>
    <m/>
    <m/>
    <x v="0"/>
    <m/>
    <n v="45"/>
    <m/>
    <m/>
    <m/>
    <m/>
    <m/>
    <m/>
    <n v="0"/>
    <x v="0"/>
    <s v="£0.00"/>
    <s v="£0.00"/>
    <s v="£0.00"/>
    <s v="£0.00"/>
    <s v="£0.00"/>
    <n v="0"/>
    <m/>
  </r>
  <r>
    <x v="0"/>
    <s v="Weston Favell"/>
    <s v="098 - Cell"/>
    <s v="B "/>
    <n v="1"/>
    <s v="Internal Finishes"/>
    <n v="104"/>
    <x v="6"/>
    <n v="10401"/>
    <x v="8"/>
    <m/>
    <m/>
    <m/>
    <x v="0"/>
    <m/>
    <n v="8"/>
    <m/>
    <m/>
    <m/>
    <m/>
    <m/>
    <m/>
    <n v="0"/>
    <x v="0"/>
    <s v="£0.00"/>
    <s v="£0.00"/>
    <s v="£0.00"/>
    <s v="£0.00"/>
    <s v="£0.00"/>
    <n v="0"/>
    <m/>
  </r>
  <r>
    <x v="0"/>
    <s v="Weston Favell"/>
    <s v="098 - Cell"/>
    <s v="B "/>
    <n v="1"/>
    <s v="Internal Finishes"/>
    <n v="104"/>
    <x v="6"/>
    <n v="10405"/>
    <x v="72"/>
    <m/>
    <m/>
    <m/>
    <x v="0"/>
    <m/>
    <n v="8"/>
    <m/>
    <m/>
    <m/>
    <m/>
    <m/>
    <m/>
    <n v="0"/>
    <x v="0"/>
    <s v="£0.00"/>
    <s v="£0.00"/>
    <s v="£0.00"/>
    <s v="£0.00"/>
    <s v="£0.00"/>
    <n v="0"/>
    <m/>
  </r>
  <r>
    <x v="0"/>
    <s v="Weston Favell"/>
    <s v="098 - Cell"/>
    <s v="B "/>
    <n v="2"/>
    <s v="Door"/>
    <n v="201"/>
    <x v="3"/>
    <n v="20112"/>
    <x v="83"/>
    <m/>
    <m/>
    <m/>
    <x v="0"/>
    <m/>
    <n v="15"/>
    <m/>
    <m/>
    <m/>
    <m/>
    <m/>
    <m/>
    <n v="0"/>
    <x v="0"/>
    <s v="£0.00"/>
    <s v="£0.00"/>
    <s v="£0.00"/>
    <s v="£0.00"/>
    <s v="£0.00"/>
    <n v="0"/>
    <m/>
  </r>
  <r>
    <x v="0"/>
    <s v="Weston Favell"/>
    <s v="098 - Cell"/>
    <s v="B "/>
    <n v="3"/>
    <s v="Ironmongery"/>
    <n v="301"/>
    <x v="4"/>
    <n v="30101"/>
    <x v="4"/>
    <m/>
    <m/>
    <m/>
    <x v="0"/>
    <m/>
    <n v="12"/>
    <m/>
    <m/>
    <m/>
    <m/>
    <m/>
    <m/>
    <n v="0"/>
    <x v="0"/>
    <s v="£0.00"/>
    <s v="£0.00"/>
    <s v="£0.00"/>
    <s v="£0.00"/>
    <s v="£0.00"/>
    <n v="0"/>
    <m/>
  </r>
  <r>
    <x v="0"/>
    <s v="Weston Favell"/>
    <s v="098 - Cell"/>
    <s v="B "/>
    <n v="4"/>
    <s v="Joinery"/>
    <n v="401"/>
    <x v="5"/>
    <n v="40101"/>
    <x v="12"/>
    <m/>
    <m/>
    <m/>
    <x v="0"/>
    <m/>
    <n v="12"/>
    <m/>
    <m/>
    <m/>
    <m/>
    <m/>
    <m/>
    <n v="0"/>
    <x v="0"/>
    <s v="£0.00"/>
    <s v="£0.00"/>
    <s v="£0.00"/>
    <s v="£0.00"/>
    <s v="£0.00"/>
    <n v="0"/>
    <m/>
  </r>
  <r>
    <x v="0"/>
    <s v="Weston Favell"/>
    <s v="098 - Cell"/>
    <s v="B "/>
    <n v="5"/>
    <s v="Sanitary ware"/>
    <n v="501"/>
    <x v="13"/>
    <n v="50101"/>
    <x v="36"/>
    <m/>
    <m/>
    <m/>
    <x v="0"/>
    <m/>
    <n v="8"/>
    <m/>
    <m/>
    <m/>
    <m/>
    <m/>
    <m/>
    <n v="0"/>
    <x v="0"/>
    <s v="£0.00"/>
    <s v="£0.00"/>
    <s v="£0.00"/>
    <s v="£0.00"/>
    <s v="£0.00"/>
    <n v="0"/>
    <m/>
  </r>
  <r>
    <x v="0"/>
    <s v="Weston Favell"/>
    <s v="098 - Cell"/>
    <s v="B "/>
    <n v="6"/>
    <s v="Windows"/>
    <n v="601"/>
    <x v="9"/>
    <s v="60104RV"/>
    <x v="88"/>
    <m/>
    <m/>
    <m/>
    <x v="0"/>
    <m/>
    <n v="10"/>
    <m/>
    <m/>
    <m/>
    <m/>
    <m/>
    <m/>
    <n v="0"/>
    <x v="0"/>
    <s v="£0.00"/>
    <s v="£0.00"/>
    <s v="£0.00"/>
    <s v="£0.00"/>
    <s v="£0.00"/>
    <n v="0"/>
    <m/>
  </r>
  <r>
    <x v="0"/>
    <s v="Weston Favell"/>
    <s v="098 - Cell"/>
    <s v="B "/>
    <n v="7"/>
    <s v="FF&amp;E"/>
    <n v="701"/>
    <x v="7"/>
    <s v="70109RV"/>
    <x v="89"/>
    <m/>
    <m/>
    <m/>
    <x v="0"/>
    <m/>
    <n v="10"/>
    <m/>
    <m/>
    <m/>
    <m/>
    <m/>
    <m/>
    <n v="0"/>
    <x v="0"/>
    <s v="£0.00"/>
    <s v="£0.00"/>
    <s v="£0.00"/>
    <s v="£0.00"/>
    <s v="£0.00"/>
    <n v="0"/>
    <m/>
  </r>
  <r>
    <x v="0"/>
    <s v="Weston Favell"/>
    <s v="104 - Cell"/>
    <s v="B "/>
    <n v="1"/>
    <s v="Internal Finishes"/>
    <n v="101"/>
    <x v="0"/>
    <n v="10103"/>
    <x v="87"/>
    <m/>
    <m/>
    <m/>
    <x v="0"/>
    <m/>
    <n v="15"/>
    <m/>
    <m/>
    <m/>
    <m/>
    <m/>
    <m/>
    <n v="0"/>
    <x v="0"/>
    <s v="£0.00"/>
    <s v="£0.00"/>
    <s v="£0.00"/>
    <s v="£0.00"/>
    <s v="£0.00"/>
    <n v="0"/>
    <m/>
  </r>
  <r>
    <x v="0"/>
    <s v="Weston Favell"/>
    <s v="104 - Cell"/>
    <s v="B "/>
    <n v="1"/>
    <s v="Internal Finishes"/>
    <n v="102"/>
    <x v="1"/>
    <s v="10207RV"/>
    <x v="1"/>
    <m/>
    <m/>
    <m/>
    <x v="0"/>
    <m/>
    <n v="12"/>
    <m/>
    <m/>
    <m/>
    <m/>
    <m/>
    <m/>
    <n v="0"/>
    <x v="0"/>
    <s v="£0.00"/>
    <s v="£0.00"/>
    <s v="£0.00"/>
    <s v="£0.00"/>
    <s v="£0.00"/>
    <n v="0"/>
    <m/>
  </r>
  <r>
    <x v="0"/>
    <s v="Weston Favell"/>
    <s v="104 - Cell"/>
    <s v="B "/>
    <n v="1"/>
    <s v="Internal Finishes"/>
    <n v="103"/>
    <x v="2"/>
    <n v="10304"/>
    <x v="70"/>
    <m/>
    <m/>
    <m/>
    <x v="0"/>
    <m/>
    <n v="45"/>
    <m/>
    <m/>
    <m/>
    <m/>
    <m/>
    <m/>
    <n v="0"/>
    <x v="0"/>
    <s v="£0.00"/>
    <s v="£0.00"/>
    <s v="£0.00"/>
    <s v="£0.00"/>
    <s v="£0.00"/>
    <n v="0"/>
    <m/>
  </r>
  <r>
    <x v="0"/>
    <s v="Weston Favell"/>
    <s v="104 - Cell"/>
    <s v="B "/>
    <n v="1"/>
    <s v="Internal Finishes"/>
    <n v="104"/>
    <x v="6"/>
    <n v="10401"/>
    <x v="8"/>
    <m/>
    <m/>
    <m/>
    <x v="0"/>
    <m/>
    <n v="8"/>
    <m/>
    <m/>
    <m/>
    <m/>
    <m/>
    <m/>
    <n v="0"/>
    <x v="0"/>
    <s v="£0.00"/>
    <s v="£0.00"/>
    <s v="£0.00"/>
    <s v="£0.00"/>
    <s v="£0.00"/>
    <n v="0"/>
    <m/>
  </r>
  <r>
    <x v="0"/>
    <s v="Weston Favell"/>
    <s v="104 - Cell"/>
    <s v="B "/>
    <n v="1"/>
    <s v="Internal Finishes"/>
    <n v="104"/>
    <x v="6"/>
    <n v="10405"/>
    <x v="72"/>
    <m/>
    <m/>
    <m/>
    <x v="0"/>
    <m/>
    <n v="8"/>
    <m/>
    <m/>
    <m/>
    <m/>
    <m/>
    <m/>
    <n v="0"/>
    <x v="0"/>
    <s v="£0.00"/>
    <s v="£0.00"/>
    <s v="£0.00"/>
    <s v="£0.00"/>
    <s v="£0.00"/>
    <n v="0"/>
    <m/>
  </r>
  <r>
    <x v="0"/>
    <s v="Weston Favell"/>
    <s v="104 - Cell"/>
    <s v="B "/>
    <n v="2"/>
    <s v="Door"/>
    <n v="201"/>
    <x v="3"/>
    <n v="20112"/>
    <x v="83"/>
    <m/>
    <m/>
    <m/>
    <x v="0"/>
    <m/>
    <n v="15"/>
    <m/>
    <m/>
    <m/>
    <m/>
    <m/>
    <m/>
    <n v="0"/>
    <x v="0"/>
    <s v="£0.00"/>
    <s v="£0.00"/>
    <s v="£0.00"/>
    <s v="£0.00"/>
    <s v="£0.00"/>
    <n v="0"/>
    <m/>
  </r>
  <r>
    <x v="0"/>
    <s v="Weston Favell"/>
    <s v="104 - Cell"/>
    <s v="B "/>
    <n v="3"/>
    <s v="Ironmongery"/>
    <n v="301"/>
    <x v="4"/>
    <n v="30101"/>
    <x v="4"/>
    <m/>
    <m/>
    <m/>
    <x v="0"/>
    <m/>
    <n v="12"/>
    <m/>
    <m/>
    <m/>
    <m/>
    <m/>
    <m/>
    <n v="0"/>
    <x v="0"/>
    <s v="£0.00"/>
    <s v="£0.00"/>
    <s v="£0.00"/>
    <s v="£0.00"/>
    <s v="£0.00"/>
    <n v="0"/>
    <m/>
  </r>
  <r>
    <x v="0"/>
    <s v="Weston Favell"/>
    <s v="104 - Cell"/>
    <s v="B "/>
    <n v="4"/>
    <s v="Joinery"/>
    <n v="401"/>
    <x v="5"/>
    <n v="40101"/>
    <x v="12"/>
    <m/>
    <m/>
    <m/>
    <x v="0"/>
    <m/>
    <n v="12"/>
    <m/>
    <m/>
    <m/>
    <m/>
    <m/>
    <m/>
    <n v="0"/>
    <x v="0"/>
    <s v="£0.00"/>
    <s v="£0.00"/>
    <s v="£0.00"/>
    <s v="£0.00"/>
    <s v="£0.00"/>
    <n v="0"/>
    <m/>
  </r>
  <r>
    <x v="0"/>
    <s v="Weston Favell"/>
    <s v="104 - Cell"/>
    <s v="B "/>
    <n v="5"/>
    <s v="Sanitary ware"/>
    <n v="501"/>
    <x v="13"/>
    <n v="50101"/>
    <x v="36"/>
    <m/>
    <m/>
    <m/>
    <x v="0"/>
    <m/>
    <n v="8"/>
    <m/>
    <m/>
    <m/>
    <m/>
    <m/>
    <m/>
    <n v="0"/>
    <x v="0"/>
    <s v="£0.00"/>
    <s v="£0.00"/>
    <s v="£0.00"/>
    <s v="£0.00"/>
    <s v="£0.00"/>
    <n v="0"/>
    <m/>
  </r>
  <r>
    <x v="0"/>
    <s v="Weston Favell"/>
    <s v="104 - Cell"/>
    <s v="B "/>
    <n v="6"/>
    <s v="Windows"/>
    <n v="601"/>
    <x v="9"/>
    <s v="60104RV"/>
    <x v="88"/>
    <m/>
    <m/>
    <m/>
    <x v="0"/>
    <m/>
    <n v="10"/>
    <m/>
    <m/>
    <m/>
    <m/>
    <m/>
    <m/>
    <n v="0"/>
    <x v="0"/>
    <s v="£0.00"/>
    <s v="£0.00"/>
    <s v="£0.00"/>
    <s v="£0.00"/>
    <s v="£0.00"/>
    <n v="0"/>
    <m/>
  </r>
  <r>
    <x v="0"/>
    <s v="Weston Favell"/>
    <s v="104 - Cell"/>
    <s v="B "/>
    <n v="7"/>
    <s v="FF&amp;E"/>
    <n v="701"/>
    <x v="7"/>
    <s v="70109RV"/>
    <x v="89"/>
    <m/>
    <m/>
    <m/>
    <x v="0"/>
    <m/>
    <n v="10"/>
    <m/>
    <m/>
    <m/>
    <m/>
    <m/>
    <m/>
    <n v="0"/>
    <x v="0"/>
    <s v="£0.00"/>
    <s v="£0.00"/>
    <s v="£0.00"/>
    <s v="£0.00"/>
    <s v="£0.00"/>
    <n v="0"/>
    <m/>
  </r>
  <r>
    <x v="0"/>
    <s v="Weston Favell"/>
    <s v="100 - Cell"/>
    <s v="B "/>
    <n v="1"/>
    <s v="Internal Finishes"/>
    <n v="101"/>
    <x v="0"/>
    <n v="10103"/>
    <x v="87"/>
    <m/>
    <m/>
    <m/>
    <x v="0"/>
    <m/>
    <n v="15"/>
    <m/>
    <m/>
    <m/>
    <m/>
    <m/>
    <m/>
    <n v="0"/>
    <x v="0"/>
    <s v="£0.00"/>
    <s v="£0.00"/>
    <s v="£0.00"/>
    <s v="£0.00"/>
    <s v="£0.00"/>
    <n v="0"/>
    <m/>
  </r>
  <r>
    <x v="0"/>
    <s v="Weston Favell"/>
    <s v="100 - Cell"/>
    <s v="B "/>
    <n v="1"/>
    <s v="Internal Finishes"/>
    <n v="102"/>
    <x v="1"/>
    <s v="10207RV"/>
    <x v="1"/>
    <m/>
    <m/>
    <m/>
    <x v="0"/>
    <m/>
    <n v="12"/>
    <m/>
    <m/>
    <m/>
    <m/>
    <m/>
    <m/>
    <n v="0"/>
    <x v="0"/>
    <s v="£0.00"/>
    <s v="£0.00"/>
    <s v="£0.00"/>
    <s v="£0.00"/>
    <s v="£0.00"/>
    <n v="0"/>
    <m/>
  </r>
  <r>
    <x v="0"/>
    <s v="Weston Favell"/>
    <s v="100 - Cell"/>
    <s v="B "/>
    <n v="1"/>
    <s v="Internal Finishes"/>
    <n v="103"/>
    <x v="2"/>
    <n v="10304"/>
    <x v="70"/>
    <m/>
    <m/>
    <m/>
    <x v="0"/>
    <m/>
    <n v="45"/>
    <m/>
    <m/>
    <m/>
    <m/>
    <m/>
    <m/>
    <n v="0"/>
    <x v="0"/>
    <s v="£0.00"/>
    <s v="£0.00"/>
    <s v="£0.00"/>
    <s v="£0.00"/>
    <s v="£0.00"/>
    <n v="0"/>
    <s v="Flooring appears to have existing drain covered with concrete"/>
  </r>
  <r>
    <x v="0"/>
    <s v="Weston Favell"/>
    <s v="100 - Cell"/>
    <s v="B "/>
    <n v="1"/>
    <s v="Internal Finishes"/>
    <n v="104"/>
    <x v="6"/>
    <n v="10401"/>
    <x v="8"/>
    <m/>
    <m/>
    <m/>
    <x v="0"/>
    <m/>
    <n v="8"/>
    <m/>
    <m/>
    <m/>
    <m/>
    <m/>
    <m/>
    <n v="0"/>
    <x v="0"/>
    <s v="£0.00"/>
    <s v="£0.00"/>
    <s v="£0.00"/>
    <s v="£0.00"/>
    <s v="£0.00"/>
    <n v="0"/>
    <m/>
  </r>
  <r>
    <x v="0"/>
    <s v="Weston Favell"/>
    <s v="100 - Cell"/>
    <s v="B "/>
    <n v="1"/>
    <s v="Internal Finishes"/>
    <n v="104"/>
    <x v="6"/>
    <n v="10405"/>
    <x v="72"/>
    <m/>
    <m/>
    <m/>
    <x v="0"/>
    <m/>
    <n v="8"/>
    <m/>
    <m/>
    <m/>
    <m/>
    <m/>
    <m/>
    <n v="0"/>
    <x v="0"/>
    <s v="£0.00"/>
    <s v="£0.00"/>
    <s v="£0.00"/>
    <s v="£0.00"/>
    <s v="£0.00"/>
    <n v="0"/>
    <m/>
  </r>
  <r>
    <x v="0"/>
    <s v="Weston Favell"/>
    <s v="100 - Cell"/>
    <s v="B "/>
    <n v="2"/>
    <s v="Door"/>
    <n v="201"/>
    <x v="3"/>
    <n v="20112"/>
    <x v="83"/>
    <m/>
    <m/>
    <m/>
    <x v="0"/>
    <m/>
    <n v="15"/>
    <m/>
    <m/>
    <m/>
    <m/>
    <m/>
    <m/>
    <n v="0"/>
    <x v="0"/>
    <s v="£0.00"/>
    <s v="£0.00"/>
    <s v="£0.00"/>
    <s v="£0.00"/>
    <s v="£0.00"/>
    <n v="0"/>
    <m/>
  </r>
  <r>
    <x v="0"/>
    <s v="Weston Favell"/>
    <s v="100 - Cell"/>
    <s v="B "/>
    <n v="3"/>
    <s v="Ironmongery"/>
    <n v="301"/>
    <x v="4"/>
    <n v="30101"/>
    <x v="4"/>
    <m/>
    <m/>
    <m/>
    <x v="0"/>
    <m/>
    <n v="12"/>
    <m/>
    <m/>
    <m/>
    <m/>
    <m/>
    <m/>
    <n v="0"/>
    <x v="0"/>
    <s v="£0.00"/>
    <s v="£0.00"/>
    <s v="£0.00"/>
    <s v="£0.00"/>
    <s v="£0.00"/>
    <n v="0"/>
    <m/>
  </r>
  <r>
    <x v="0"/>
    <s v="Weston Favell"/>
    <s v="100 - Cell"/>
    <s v="B "/>
    <n v="4"/>
    <s v="Joinery"/>
    <n v="401"/>
    <x v="5"/>
    <n v="40101"/>
    <x v="12"/>
    <m/>
    <m/>
    <m/>
    <x v="0"/>
    <m/>
    <n v="12"/>
    <m/>
    <m/>
    <m/>
    <m/>
    <m/>
    <m/>
    <n v="0"/>
    <x v="0"/>
    <s v="£0.00"/>
    <s v="£0.00"/>
    <s v="£0.00"/>
    <s v="£0.00"/>
    <s v="£0.00"/>
    <n v="0"/>
    <m/>
  </r>
  <r>
    <x v="0"/>
    <s v="Weston Favell"/>
    <s v="100 - Cell"/>
    <s v="B "/>
    <n v="5"/>
    <s v="Sanitary ware"/>
    <n v="501"/>
    <x v="13"/>
    <n v="50101"/>
    <x v="36"/>
    <m/>
    <m/>
    <m/>
    <x v="0"/>
    <m/>
    <n v="8"/>
    <m/>
    <m/>
    <m/>
    <m/>
    <m/>
    <m/>
    <n v="0"/>
    <x v="0"/>
    <s v="£0.00"/>
    <s v="£0.00"/>
    <s v="£0.00"/>
    <s v="£0.00"/>
    <s v="£0.00"/>
    <n v="0"/>
    <m/>
  </r>
  <r>
    <x v="0"/>
    <s v="Weston Favell"/>
    <s v="100 - Cell"/>
    <s v="B "/>
    <n v="6"/>
    <s v="Windows"/>
    <n v="601"/>
    <x v="9"/>
    <s v="60104RV"/>
    <x v="88"/>
    <m/>
    <m/>
    <m/>
    <x v="0"/>
    <m/>
    <n v="10"/>
    <m/>
    <m/>
    <m/>
    <m/>
    <m/>
    <m/>
    <n v="0"/>
    <x v="0"/>
    <s v="£0.00"/>
    <s v="£0.00"/>
    <s v="£0.00"/>
    <s v="£0.00"/>
    <s v="£0.00"/>
    <n v="0"/>
    <m/>
  </r>
  <r>
    <x v="0"/>
    <s v="Weston Favell"/>
    <s v="100 - Cell"/>
    <s v="B "/>
    <n v="7"/>
    <s v="FF&amp;E"/>
    <n v="701"/>
    <x v="7"/>
    <s v="70109RV"/>
    <x v="89"/>
    <m/>
    <m/>
    <m/>
    <x v="0"/>
    <m/>
    <n v="10"/>
    <m/>
    <m/>
    <m/>
    <m/>
    <m/>
    <m/>
    <n v="0"/>
    <x v="0"/>
    <s v="£0.00"/>
    <s v="£0.00"/>
    <s v="£0.00"/>
    <s v="£0.00"/>
    <s v="£0.00"/>
    <n v="0"/>
    <m/>
  </r>
  <r>
    <x v="0"/>
    <s v="Weston Favell"/>
    <s v="101 - Cell"/>
    <s v="B "/>
    <n v="1"/>
    <s v="Internal Finishes"/>
    <n v="101"/>
    <x v="0"/>
    <n v="10103"/>
    <x v="87"/>
    <m/>
    <m/>
    <m/>
    <x v="0"/>
    <m/>
    <n v="15"/>
    <m/>
    <m/>
    <m/>
    <m/>
    <m/>
    <m/>
    <n v="0"/>
    <x v="0"/>
    <s v="£0.00"/>
    <s v="£0.00"/>
    <s v="£0.00"/>
    <s v="£0.00"/>
    <s v="£0.00"/>
    <n v="0"/>
    <m/>
  </r>
  <r>
    <x v="0"/>
    <s v="Weston Favell"/>
    <s v="101 - Cell"/>
    <s v="B "/>
    <n v="1"/>
    <s v="Internal Finishes"/>
    <n v="102"/>
    <x v="1"/>
    <s v="10207RV"/>
    <x v="1"/>
    <m/>
    <m/>
    <m/>
    <x v="0"/>
    <m/>
    <n v="12"/>
    <m/>
    <m/>
    <m/>
    <m/>
    <m/>
    <m/>
    <n v="0"/>
    <x v="0"/>
    <s v="£0.00"/>
    <s v="£0.00"/>
    <s v="£0.00"/>
    <s v="£0.00"/>
    <s v="£0.00"/>
    <n v="0"/>
    <m/>
  </r>
  <r>
    <x v="0"/>
    <s v="Weston Favell"/>
    <s v="101 - Cell"/>
    <s v="B "/>
    <n v="1"/>
    <s v="Internal Finishes"/>
    <n v="103"/>
    <x v="2"/>
    <n v="10304"/>
    <x v="70"/>
    <m/>
    <m/>
    <m/>
    <x v="0"/>
    <m/>
    <n v="45"/>
    <m/>
    <m/>
    <m/>
    <m/>
    <m/>
    <m/>
    <n v="0"/>
    <x v="0"/>
    <s v="£0.00"/>
    <s v="£0.00"/>
    <s v="£0.00"/>
    <s v="£0.00"/>
    <s v="£0.00"/>
    <n v="0"/>
    <m/>
  </r>
  <r>
    <x v="0"/>
    <s v="Weston Favell"/>
    <s v="101 - Cell"/>
    <s v="B "/>
    <n v="1"/>
    <s v="Internal Finishes"/>
    <n v="104"/>
    <x v="6"/>
    <n v="10401"/>
    <x v="8"/>
    <m/>
    <m/>
    <m/>
    <x v="0"/>
    <m/>
    <n v="8"/>
    <m/>
    <m/>
    <m/>
    <m/>
    <m/>
    <m/>
    <n v="0"/>
    <x v="0"/>
    <s v="£0.00"/>
    <s v="£0.00"/>
    <s v="£0.00"/>
    <s v="£0.00"/>
    <s v="£0.00"/>
    <n v="0"/>
    <m/>
  </r>
  <r>
    <x v="0"/>
    <s v="Weston Favell"/>
    <s v="101 - Cell"/>
    <s v="B "/>
    <n v="1"/>
    <s v="Internal Finishes"/>
    <n v="104"/>
    <x v="6"/>
    <n v="10405"/>
    <x v="72"/>
    <m/>
    <m/>
    <m/>
    <x v="0"/>
    <m/>
    <n v="8"/>
    <m/>
    <m/>
    <m/>
    <m/>
    <m/>
    <m/>
    <n v="0"/>
    <x v="0"/>
    <s v="£0.00"/>
    <s v="£0.00"/>
    <s v="£0.00"/>
    <s v="£0.00"/>
    <s v="£0.00"/>
    <n v="0"/>
    <m/>
  </r>
  <r>
    <x v="0"/>
    <s v="Weston Favell"/>
    <s v="101 - Cell"/>
    <s v="B "/>
    <n v="2"/>
    <s v="Door"/>
    <n v="201"/>
    <x v="3"/>
    <n v="20112"/>
    <x v="83"/>
    <m/>
    <m/>
    <m/>
    <x v="0"/>
    <m/>
    <n v="15"/>
    <m/>
    <m/>
    <m/>
    <m/>
    <m/>
    <m/>
    <n v="0"/>
    <x v="0"/>
    <s v="£0.00"/>
    <s v="£0.00"/>
    <s v="£0.00"/>
    <s v="£0.00"/>
    <s v="£0.00"/>
    <n v="0"/>
    <m/>
  </r>
  <r>
    <x v="0"/>
    <s v="Weston Favell"/>
    <s v="101 - Cell"/>
    <s v="B "/>
    <n v="3"/>
    <s v="Ironmongery"/>
    <n v="301"/>
    <x v="4"/>
    <n v="30101"/>
    <x v="4"/>
    <m/>
    <m/>
    <m/>
    <x v="0"/>
    <m/>
    <n v="12"/>
    <m/>
    <m/>
    <m/>
    <m/>
    <m/>
    <m/>
    <n v="0"/>
    <x v="0"/>
    <s v="£0.00"/>
    <s v="£0.00"/>
    <s v="£0.00"/>
    <s v="£0.00"/>
    <s v="£0.00"/>
    <n v="0"/>
    <m/>
  </r>
  <r>
    <x v="0"/>
    <s v="Weston Favell"/>
    <s v="101 - Cell"/>
    <s v="B "/>
    <n v="4"/>
    <s v="Joinery"/>
    <n v="401"/>
    <x v="5"/>
    <n v="40101"/>
    <x v="12"/>
    <m/>
    <m/>
    <m/>
    <x v="0"/>
    <m/>
    <n v="12"/>
    <m/>
    <m/>
    <m/>
    <m/>
    <m/>
    <m/>
    <n v="0"/>
    <x v="0"/>
    <s v="£0.00"/>
    <s v="£0.00"/>
    <s v="£0.00"/>
    <s v="£0.00"/>
    <s v="£0.00"/>
    <n v="0"/>
    <m/>
  </r>
  <r>
    <x v="0"/>
    <s v="Weston Favell"/>
    <s v="101 - Cell"/>
    <s v="B "/>
    <n v="5"/>
    <s v="Sanitary ware"/>
    <n v="501"/>
    <x v="13"/>
    <n v="50101"/>
    <x v="36"/>
    <m/>
    <m/>
    <m/>
    <x v="0"/>
    <m/>
    <n v="8"/>
    <m/>
    <m/>
    <m/>
    <m/>
    <m/>
    <m/>
    <n v="0"/>
    <x v="0"/>
    <s v="£0.00"/>
    <s v="£0.00"/>
    <s v="£0.00"/>
    <s v="£0.00"/>
    <s v="£0.00"/>
    <n v="0"/>
    <m/>
  </r>
  <r>
    <x v="0"/>
    <s v="Weston Favell"/>
    <s v="101 - Cell"/>
    <s v="B "/>
    <n v="6"/>
    <s v="Windows"/>
    <n v="601"/>
    <x v="9"/>
    <s v="60104RV"/>
    <x v="88"/>
    <m/>
    <m/>
    <m/>
    <x v="0"/>
    <m/>
    <n v="10"/>
    <m/>
    <m/>
    <m/>
    <m/>
    <m/>
    <m/>
    <n v="0"/>
    <x v="0"/>
    <s v="£0.00"/>
    <s v="£0.00"/>
    <s v="£0.00"/>
    <s v="£0.00"/>
    <s v="£0.00"/>
    <n v="0"/>
    <m/>
  </r>
  <r>
    <x v="0"/>
    <s v="Weston Favell"/>
    <s v="101 - Cell"/>
    <s v="B "/>
    <n v="7"/>
    <s v="FF&amp;E"/>
    <n v="701"/>
    <x v="7"/>
    <s v="70109RV"/>
    <x v="89"/>
    <m/>
    <m/>
    <m/>
    <x v="0"/>
    <m/>
    <n v="10"/>
    <m/>
    <m/>
    <m/>
    <m/>
    <m/>
    <m/>
    <n v="0"/>
    <x v="0"/>
    <s v="£0.00"/>
    <s v="£0.00"/>
    <s v="£0.00"/>
    <s v="£0.00"/>
    <s v="£0.00"/>
    <n v="0"/>
    <m/>
  </r>
  <r>
    <x v="0"/>
    <s v="Weston Favell"/>
    <s v="091 - Cell"/>
    <s v="B "/>
    <n v="1"/>
    <s v="Internal Finishes"/>
    <n v="101"/>
    <x v="0"/>
    <n v="10103"/>
    <x v="87"/>
    <m/>
    <m/>
    <m/>
    <x v="0"/>
    <m/>
    <n v="15"/>
    <m/>
    <m/>
    <m/>
    <m/>
    <m/>
    <m/>
    <n v="0"/>
    <x v="0"/>
    <s v="£0.00"/>
    <s v="£0.00"/>
    <s v="£0.00"/>
    <s v="£0.00"/>
    <s v="£0.00"/>
    <n v="0"/>
    <m/>
  </r>
  <r>
    <x v="0"/>
    <s v="Weston Favell"/>
    <s v="091 - Cell"/>
    <s v="B "/>
    <n v="1"/>
    <s v="Internal Finishes"/>
    <n v="102"/>
    <x v="1"/>
    <s v="10207RV"/>
    <x v="1"/>
    <m/>
    <m/>
    <m/>
    <x v="0"/>
    <m/>
    <n v="12"/>
    <m/>
    <m/>
    <m/>
    <m/>
    <m/>
    <m/>
    <n v="0"/>
    <x v="0"/>
    <s v="£0.00"/>
    <s v="£0.00"/>
    <s v="£0.00"/>
    <s v="£0.00"/>
    <s v="£0.00"/>
    <n v="0"/>
    <m/>
  </r>
  <r>
    <x v="0"/>
    <s v="Weston Favell"/>
    <s v="091 - Cell"/>
    <s v="B "/>
    <n v="1"/>
    <s v="Internal Finishes"/>
    <n v="103"/>
    <x v="2"/>
    <n v="10304"/>
    <x v="70"/>
    <m/>
    <m/>
    <m/>
    <x v="0"/>
    <m/>
    <n v="45"/>
    <m/>
    <m/>
    <m/>
    <m/>
    <m/>
    <m/>
    <n v="0"/>
    <x v="0"/>
    <s v="£0.00"/>
    <s v="£0.00"/>
    <s v="£0.00"/>
    <s v="£0.00"/>
    <s v="£0.00"/>
    <n v="0"/>
    <m/>
  </r>
  <r>
    <x v="0"/>
    <s v="Weston Favell"/>
    <s v="091 - Cell"/>
    <s v="B "/>
    <n v="1"/>
    <s v="Internal Finishes"/>
    <n v="104"/>
    <x v="6"/>
    <n v="10401"/>
    <x v="8"/>
    <m/>
    <m/>
    <m/>
    <x v="0"/>
    <m/>
    <n v="8"/>
    <m/>
    <m/>
    <m/>
    <m/>
    <m/>
    <m/>
    <n v="0"/>
    <x v="0"/>
    <s v="£0.00"/>
    <s v="£0.00"/>
    <s v="£0.00"/>
    <s v="£0.00"/>
    <s v="£0.00"/>
    <n v="0"/>
    <m/>
  </r>
  <r>
    <x v="0"/>
    <s v="Weston Favell"/>
    <s v="091 - Cell"/>
    <s v="B "/>
    <n v="1"/>
    <s v="Internal Finishes"/>
    <n v="104"/>
    <x v="6"/>
    <n v="10405"/>
    <x v="72"/>
    <m/>
    <m/>
    <m/>
    <x v="0"/>
    <m/>
    <n v="8"/>
    <m/>
    <m/>
    <m/>
    <m/>
    <m/>
    <m/>
    <n v="0"/>
    <x v="0"/>
    <s v="£0.00"/>
    <s v="£0.00"/>
    <s v="£0.00"/>
    <s v="£0.00"/>
    <s v="£0.00"/>
    <n v="0"/>
    <m/>
  </r>
  <r>
    <x v="0"/>
    <s v="Weston Favell"/>
    <s v="091 - Cell"/>
    <s v="B "/>
    <n v="2"/>
    <s v="Door"/>
    <n v="201"/>
    <x v="3"/>
    <n v="20112"/>
    <x v="83"/>
    <m/>
    <m/>
    <m/>
    <x v="0"/>
    <m/>
    <n v="15"/>
    <m/>
    <m/>
    <m/>
    <m/>
    <m/>
    <m/>
    <n v="0"/>
    <x v="0"/>
    <s v="£0.00"/>
    <s v="£0.00"/>
    <s v="£0.00"/>
    <s v="£0.00"/>
    <s v="£0.00"/>
    <n v="0"/>
    <m/>
  </r>
  <r>
    <x v="0"/>
    <s v="Weston Favell"/>
    <s v="091 - Cell"/>
    <s v="B "/>
    <n v="3"/>
    <s v="Ironmongery"/>
    <n v="301"/>
    <x v="4"/>
    <n v="30101"/>
    <x v="4"/>
    <m/>
    <m/>
    <m/>
    <x v="0"/>
    <m/>
    <n v="12"/>
    <m/>
    <m/>
    <m/>
    <m/>
    <m/>
    <m/>
    <n v="0"/>
    <x v="0"/>
    <s v="£0.00"/>
    <s v="£0.00"/>
    <s v="£0.00"/>
    <s v="£0.00"/>
    <s v="£0.00"/>
    <n v="0"/>
    <m/>
  </r>
  <r>
    <x v="0"/>
    <s v="Weston Favell"/>
    <s v="091 - Cell"/>
    <s v="B "/>
    <n v="4"/>
    <s v="Joinery"/>
    <n v="401"/>
    <x v="5"/>
    <n v="40101"/>
    <x v="12"/>
    <m/>
    <m/>
    <m/>
    <x v="0"/>
    <m/>
    <n v="12"/>
    <m/>
    <m/>
    <m/>
    <m/>
    <m/>
    <m/>
    <n v="0"/>
    <x v="0"/>
    <s v="£0.00"/>
    <s v="£0.00"/>
    <s v="£0.00"/>
    <s v="£0.00"/>
    <s v="£0.00"/>
    <n v="0"/>
    <m/>
  </r>
  <r>
    <x v="0"/>
    <s v="Weston Favell"/>
    <s v="091 - Cell"/>
    <s v="B "/>
    <n v="5"/>
    <s v="Sanitary ware"/>
    <n v="501"/>
    <x v="13"/>
    <n v="50101"/>
    <x v="36"/>
    <m/>
    <m/>
    <m/>
    <x v="0"/>
    <m/>
    <n v="8"/>
    <m/>
    <m/>
    <m/>
    <m/>
    <m/>
    <m/>
    <n v="0"/>
    <x v="0"/>
    <s v="£0.00"/>
    <s v="£0.00"/>
    <s v="£0.00"/>
    <s v="£0.00"/>
    <s v="£0.00"/>
    <n v="0"/>
    <m/>
  </r>
  <r>
    <x v="0"/>
    <s v="Weston Favell"/>
    <s v="091 - Cell"/>
    <s v="B "/>
    <n v="6"/>
    <s v="Windows"/>
    <n v="601"/>
    <x v="9"/>
    <s v="60104RV"/>
    <x v="88"/>
    <m/>
    <m/>
    <m/>
    <x v="0"/>
    <m/>
    <n v="10"/>
    <m/>
    <m/>
    <m/>
    <m/>
    <m/>
    <m/>
    <n v="0"/>
    <x v="0"/>
    <s v="£0.00"/>
    <s v="£0.00"/>
    <s v="£0.00"/>
    <s v="£0.00"/>
    <s v="£0.00"/>
    <n v="0"/>
    <m/>
  </r>
  <r>
    <x v="0"/>
    <s v="Weston Favell"/>
    <s v="091 - Cell"/>
    <s v="B "/>
    <n v="7"/>
    <s v="FF&amp;E"/>
    <n v="701"/>
    <x v="7"/>
    <s v="70109RV"/>
    <x v="89"/>
    <m/>
    <m/>
    <m/>
    <x v="0"/>
    <m/>
    <n v="10"/>
    <m/>
    <m/>
    <m/>
    <m/>
    <m/>
    <m/>
    <n v="0"/>
    <x v="0"/>
    <s v="£0.00"/>
    <s v="£0.00"/>
    <s v="£0.00"/>
    <s v="£0.00"/>
    <s v="£0.00"/>
    <n v="0"/>
    <m/>
  </r>
  <r>
    <x v="0"/>
    <s v="Weston Favell"/>
    <s v="089 - Cell"/>
    <s v="B "/>
    <n v="1"/>
    <s v="Internal Finishes"/>
    <n v="101"/>
    <x v="0"/>
    <n v="10103"/>
    <x v="87"/>
    <m/>
    <m/>
    <m/>
    <x v="0"/>
    <m/>
    <n v="15"/>
    <m/>
    <m/>
    <m/>
    <m/>
    <m/>
    <m/>
    <n v="0"/>
    <x v="0"/>
    <s v="£0.00"/>
    <s v="£0.00"/>
    <s v="£0.00"/>
    <s v="£0.00"/>
    <s v="£0.00"/>
    <n v="0"/>
    <m/>
  </r>
  <r>
    <x v="0"/>
    <s v="Weston Favell"/>
    <s v="089 - Cell"/>
    <s v="B "/>
    <n v="1"/>
    <s v="Internal Finishes"/>
    <n v="102"/>
    <x v="1"/>
    <s v="10207RV"/>
    <x v="1"/>
    <m/>
    <m/>
    <m/>
    <x v="0"/>
    <m/>
    <n v="12"/>
    <m/>
    <m/>
    <m/>
    <m/>
    <m/>
    <m/>
    <n v="0"/>
    <x v="0"/>
    <s v="£0.00"/>
    <s v="£0.00"/>
    <s v="£0.00"/>
    <s v="£0.00"/>
    <s v="£0.00"/>
    <n v="0"/>
    <m/>
  </r>
  <r>
    <x v="0"/>
    <s v="Weston Favell"/>
    <s v="089 - Cell"/>
    <s v="B "/>
    <n v="1"/>
    <s v="Internal Finishes"/>
    <n v="103"/>
    <x v="2"/>
    <n v="10304"/>
    <x v="70"/>
    <m/>
    <m/>
    <m/>
    <x v="0"/>
    <m/>
    <n v="45"/>
    <m/>
    <m/>
    <m/>
    <m/>
    <m/>
    <m/>
    <n v="0"/>
    <x v="0"/>
    <s v="£0.00"/>
    <s v="£0.00"/>
    <s v="£0.00"/>
    <s v="£0.00"/>
    <s v="£0.00"/>
    <n v="0"/>
    <m/>
  </r>
  <r>
    <x v="0"/>
    <s v="Weston Favell"/>
    <s v="089 - Cell"/>
    <s v="B "/>
    <n v="1"/>
    <s v="Internal Finishes"/>
    <n v="104"/>
    <x v="6"/>
    <n v="10401"/>
    <x v="8"/>
    <m/>
    <m/>
    <m/>
    <x v="0"/>
    <m/>
    <n v="8"/>
    <m/>
    <m/>
    <m/>
    <m/>
    <m/>
    <m/>
    <n v="0"/>
    <x v="0"/>
    <s v="£0.00"/>
    <s v="£0.00"/>
    <s v="£0.00"/>
    <s v="£0.00"/>
    <s v="£0.00"/>
    <n v="0"/>
    <m/>
  </r>
  <r>
    <x v="0"/>
    <s v="Weston Favell"/>
    <s v="089 - Cell"/>
    <s v="B "/>
    <n v="1"/>
    <s v="Internal Finishes"/>
    <n v="104"/>
    <x v="6"/>
    <n v="10405"/>
    <x v="72"/>
    <m/>
    <m/>
    <m/>
    <x v="0"/>
    <m/>
    <n v="8"/>
    <m/>
    <m/>
    <m/>
    <m/>
    <m/>
    <m/>
    <n v="0"/>
    <x v="0"/>
    <s v="£0.00"/>
    <s v="£0.00"/>
    <s v="£0.00"/>
    <s v="£0.00"/>
    <s v="£0.00"/>
    <n v="0"/>
    <m/>
  </r>
  <r>
    <x v="0"/>
    <s v="Weston Favell"/>
    <s v="089 - Cell"/>
    <s v="B "/>
    <n v="2"/>
    <s v="Door"/>
    <n v="201"/>
    <x v="3"/>
    <n v="20112"/>
    <x v="83"/>
    <m/>
    <m/>
    <m/>
    <x v="0"/>
    <m/>
    <n v="15"/>
    <m/>
    <m/>
    <m/>
    <m/>
    <m/>
    <m/>
    <n v="0"/>
    <x v="0"/>
    <s v="£0.00"/>
    <s v="£0.00"/>
    <s v="£0.00"/>
    <s v="£0.00"/>
    <s v="£0.00"/>
    <n v="0"/>
    <m/>
  </r>
  <r>
    <x v="0"/>
    <s v="Weston Favell"/>
    <s v="089 - Cell"/>
    <s v="B "/>
    <n v="3"/>
    <s v="Ironmongery"/>
    <n v="301"/>
    <x v="4"/>
    <n v="30101"/>
    <x v="4"/>
    <m/>
    <m/>
    <m/>
    <x v="0"/>
    <m/>
    <n v="12"/>
    <m/>
    <m/>
    <m/>
    <m/>
    <m/>
    <m/>
    <n v="0"/>
    <x v="0"/>
    <s v="£0.00"/>
    <s v="£0.00"/>
    <s v="£0.00"/>
    <s v="£0.00"/>
    <s v="£0.00"/>
    <n v="0"/>
    <m/>
  </r>
  <r>
    <x v="0"/>
    <s v="Weston Favell"/>
    <s v="089 - Cell"/>
    <s v="B "/>
    <n v="4"/>
    <s v="Joinery"/>
    <n v="401"/>
    <x v="5"/>
    <n v="40101"/>
    <x v="12"/>
    <m/>
    <m/>
    <m/>
    <x v="0"/>
    <m/>
    <n v="12"/>
    <m/>
    <m/>
    <m/>
    <m/>
    <m/>
    <m/>
    <n v="0"/>
    <x v="0"/>
    <s v="£0.00"/>
    <s v="£0.00"/>
    <s v="£0.00"/>
    <s v="£0.00"/>
    <s v="£0.00"/>
    <n v="0"/>
    <m/>
  </r>
  <r>
    <x v="0"/>
    <s v="Weston Favell"/>
    <s v="089 - Cell"/>
    <s v="B "/>
    <n v="5"/>
    <s v="Sanitary ware"/>
    <n v="501"/>
    <x v="13"/>
    <n v="50101"/>
    <x v="36"/>
    <m/>
    <m/>
    <m/>
    <x v="0"/>
    <m/>
    <n v="8"/>
    <m/>
    <m/>
    <m/>
    <m/>
    <m/>
    <m/>
    <n v="0"/>
    <x v="0"/>
    <s v="£0.00"/>
    <s v="£0.00"/>
    <s v="£0.00"/>
    <s v="£0.00"/>
    <s v="£0.00"/>
    <n v="0"/>
    <m/>
  </r>
  <r>
    <x v="0"/>
    <s v="Weston Favell"/>
    <s v="089 - Cell"/>
    <s v="B "/>
    <n v="6"/>
    <s v="Windows"/>
    <n v="601"/>
    <x v="9"/>
    <s v="60104RV"/>
    <x v="88"/>
    <m/>
    <m/>
    <m/>
    <x v="0"/>
    <m/>
    <n v="10"/>
    <m/>
    <m/>
    <m/>
    <m/>
    <m/>
    <m/>
    <n v="0"/>
    <x v="0"/>
    <s v="£0.00"/>
    <s v="£0.00"/>
    <s v="£0.00"/>
    <s v="£0.00"/>
    <s v="£0.00"/>
    <n v="0"/>
    <m/>
  </r>
  <r>
    <x v="0"/>
    <s v="Weston Favell"/>
    <s v="089 - Cell"/>
    <s v="B "/>
    <n v="7"/>
    <s v="FF&amp;E"/>
    <n v="701"/>
    <x v="7"/>
    <s v="70109RV"/>
    <x v="89"/>
    <m/>
    <m/>
    <m/>
    <x v="0"/>
    <m/>
    <n v="10"/>
    <m/>
    <m/>
    <m/>
    <m/>
    <m/>
    <m/>
    <n v="0"/>
    <x v="0"/>
    <s v="£0.00"/>
    <s v="£0.00"/>
    <s v="£0.00"/>
    <s v="£0.00"/>
    <s v="£0.00"/>
    <n v="0"/>
    <m/>
  </r>
  <r>
    <x v="0"/>
    <s v="Weston Favell"/>
    <s v="088 -  Cell"/>
    <s v="B "/>
    <n v="1"/>
    <s v="Internal Finishes"/>
    <n v="101"/>
    <x v="0"/>
    <n v="10103"/>
    <x v="87"/>
    <m/>
    <m/>
    <m/>
    <x v="0"/>
    <m/>
    <n v="15"/>
    <m/>
    <m/>
    <m/>
    <m/>
    <m/>
    <m/>
    <n v="0"/>
    <x v="0"/>
    <s v="£0.00"/>
    <s v="£0.00"/>
    <s v="£0.00"/>
    <s v="£0.00"/>
    <s v="£0.00"/>
    <n v="0"/>
    <m/>
  </r>
  <r>
    <x v="0"/>
    <s v="Weston Favell"/>
    <s v="088 -  Cell"/>
    <s v="B "/>
    <n v="1"/>
    <s v="Internal Finishes"/>
    <n v="102"/>
    <x v="1"/>
    <s v="10207RV"/>
    <x v="1"/>
    <m/>
    <m/>
    <m/>
    <x v="0"/>
    <m/>
    <n v="12"/>
    <m/>
    <m/>
    <m/>
    <m/>
    <m/>
    <m/>
    <n v="0"/>
    <x v="0"/>
    <s v="£0.00"/>
    <s v="£0.00"/>
    <s v="£0.00"/>
    <s v="£0.00"/>
    <s v="£0.00"/>
    <n v="0"/>
    <m/>
  </r>
  <r>
    <x v="0"/>
    <s v="Weston Favell"/>
    <s v="088 -  Cell"/>
    <s v="B "/>
    <n v="1"/>
    <s v="Internal Finishes"/>
    <n v="103"/>
    <x v="2"/>
    <n v="10304"/>
    <x v="70"/>
    <m/>
    <m/>
    <m/>
    <x v="0"/>
    <m/>
    <n v="45"/>
    <m/>
    <m/>
    <m/>
    <m/>
    <m/>
    <m/>
    <n v="0"/>
    <x v="0"/>
    <s v="£0.00"/>
    <s v="£0.00"/>
    <s v="£0.00"/>
    <s v="£0.00"/>
    <s v="£0.00"/>
    <n v="0"/>
    <m/>
  </r>
  <r>
    <x v="0"/>
    <s v="Weston Favell"/>
    <s v="088 -  Cell"/>
    <s v="B "/>
    <n v="1"/>
    <s v="Internal Finishes"/>
    <n v="104"/>
    <x v="6"/>
    <n v="10401"/>
    <x v="8"/>
    <m/>
    <m/>
    <m/>
    <x v="0"/>
    <m/>
    <n v="8"/>
    <m/>
    <m/>
    <m/>
    <m/>
    <m/>
    <m/>
    <n v="0"/>
    <x v="0"/>
    <s v="£0.00"/>
    <s v="£0.00"/>
    <s v="£0.00"/>
    <s v="£0.00"/>
    <s v="£0.00"/>
    <n v="0"/>
    <m/>
  </r>
  <r>
    <x v="0"/>
    <s v="Weston Favell"/>
    <s v="088 -  Cell"/>
    <s v="B "/>
    <n v="1"/>
    <s v="Internal Finishes"/>
    <n v="104"/>
    <x v="6"/>
    <n v="10405"/>
    <x v="72"/>
    <m/>
    <m/>
    <m/>
    <x v="0"/>
    <m/>
    <n v="8"/>
    <m/>
    <m/>
    <m/>
    <m/>
    <m/>
    <m/>
    <n v="0"/>
    <x v="0"/>
    <s v="£0.00"/>
    <s v="£0.00"/>
    <s v="£0.00"/>
    <s v="£0.00"/>
    <s v="£0.00"/>
    <n v="0"/>
    <m/>
  </r>
  <r>
    <x v="0"/>
    <s v="Weston Favell"/>
    <s v="088 -  Cell"/>
    <s v="B "/>
    <n v="2"/>
    <s v="Door"/>
    <n v="201"/>
    <x v="3"/>
    <n v="20112"/>
    <x v="83"/>
    <m/>
    <m/>
    <m/>
    <x v="0"/>
    <m/>
    <n v="15"/>
    <m/>
    <m/>
    <m/>
    <m/>
    <m/>
    <m/>
    <n v="0"/>
    <x v="0"/>
    <s v="£0.00"/>
    <s v="£0.00"/>
    <s v="£0.00"/>
    <s v="£0.00"/>
    <s v="£0.00"/>
    <n v="0"/>
    <m/>
  </r>
  <r>
    <x v="0"/>
    <s v="Weston Favell"/>
    <s v="088 -  Cell"/>
    <s v="B "/>
    <n v="3"/>
    <s v="Ironmongery"/>
    <n v="301"/>
    <x v="4"/>
    <n v="30101"/>
    <x v="4"/>
    <m/>
    <m/>
    <m/>
    <x v="0"/>
    <m/>
    <n v="12"/>
    <m/>
    <m/>
    <m/>
    <m/>
    <m/>
    <m/>
    <n v="0"/>
    <x v="0"/>
    <s v="£0.00"/>
    <s v="£0.00"/>
    <s v="£0.00"/>
    <s v="£0.00"/>
    <s v="£0.00"/>
    <n v="0"/>
    <m/>
  </r>
  <r>
    <x v="0"/>
    <s v="Weston Favell"/>
    <s v="088 -  Cell"/>
    <s v="B "/>
    <n v="4"/>
    <s v="Joinery"/>
    <n v="401"/>
    <x v="5"/>
    <n v="40101"/>
    <x v="12"/>
    <m/>
    <m/>
    <m/>
    <x v="0"/>
    <m/>
    <n v="12"/>
    <m/>
    <m/>
    <m/>
    <m/>
    <m/>
    <m/>
    <n v="0"/>
    <x v="0"/>
    <s v="£0.00"/>
    <s v="£0.00"/>
    <s v="£0.00"/>
    <s v="£0.00"/>
    <s v="£0.00"/>
    <n v="0"/>
    <m/>
  </r>
  <r>
    <x v="0"/>
    <s v="Weston Favell"/>
    <s v="088 -  Cell"/>
    <s v="B "/>
    <n v="5"/>
    <s v="Sanitary ware"/>
    <n v="501"/>
    <x v="13"/>
    <n v="50101"/>
    <x v="36"/>
    <m/>
    <m/>
    <m/>
    <x v="0"/>
    <m/>
    <n v="8"/>
    <m/>
    <m/>
    <m/>
    <m/>
    <m/>
    <m/>
    <n v="0"/>
    <x v="0"/>
    <s v="£0.00"/>
    <s v="£0.00"/>
    <s v="£0.00"/>
    <s v="£0.00"/>
    <s v="£0.00"/>
    <n v="0"/>
    <m/>
  </r>
  <r>
    <x v="0"/>
    <s v="Weston Favell"/>
    <s v="088 -  Cell"/>
    <s v="B "/>
    <n v="6"/>
    <s v="Windows"/>
    <n v="601"/>
    <x v="9"/>
    <s v="60104RV"/>
    <x v="88"/>
    <m/>
    <m/>
    <m/>
    <x v="0"/>
    <m/>
    <n v="10"/>
    <m/>
    <m/>
    <m/>
    <m/>
    <m/>
    <m/>
    <n v="0"/>
    <x v="0"/>
    <s v="£0.00"/>
    <s v="£0.00"/>
    <s v="£0.00"/>
    <s v="£0.00"/>
    <s v="£0.00"/>
    <n v="0"/>
    <m/>
  </r>
  <r>
    <x v="0"/>
    <s v="Weston Favell"/>
    <s v="088 -  Cell"/>
    <s v="B "/>
    <n v="7"/>
    <s v="FF&amp;E"/>
    <n v="701"/>
    <x v="7"/>
    <s v="70109RV"/>
    <x v="89"/>
    <m/>
    <m/>
    <m/>
    <x v="0"/>
    <m/>
    <n v="10"/>
    <m/>
    <m/>
    <m/>
    <m/>
    <m/>
    <m/>
    <n v="0"/>
    <x v="0"/>
    <s v="£0.00"/>
    <s v="£0.00"/>
    <s v="£0.00"/>
    <s v="£0.00"/>
    <s v="£0.00"/>
    <n v="0"/>
    <m/>
  </r>
  <r>
    <x v="0"/>
    <s v="Weston Favell"/>
    <s v="090 - Cell"/>
    <s v="B "/>
    <n v="1"/>
    <s v="Internal Finishes"/>
    <n v="101"/>
    <x v="0"/>
    <n v="10103"/>
    <x v="87"/>
    <m/>
    <m/>
    <m/>
    <x v="0"/>
    <m/>
    <n v="15"/>
    <m/>
    <m/>
    <m/>
    <m/>
    <m/>
    <m/>
    <n v="0"/>
    <x v="0"/>
    <s v="£0.00"/>
    <s v="£0.00"/>
    <s v="£0.00"/>
    <s v="£0.00"/>
    <s v="£0.00"/>
    <n v="0"/>
    <m/>
  </r>
  <r>
    <x v="0"/>
    <s v="Weston Favell"/>
    <s v="090 - Cell"/>
    <s v="B "/>
    <n v="1"/>
    <s v="Internal Finishes"/>
    <n v="102"/>
    <x v="1"/>
    <s v="10207RV"/>
    <x v="1"/>
    <m/>
    <m/>
    <m/>
    <x v="0"/>
    <m/>
    <n v="12"/>
    <m/>
    <m/>
    <m/>
    <m/>
    <m/>
    <m/>
    <n v="0"/>
    <x v="0"/>
    <s v="£0.00"/>
    <s v="£0.00"/>
    <s v="£0.00"/>
    <s v="£0.00"/>
    <s v="£0.00"/>
    <n v="0"/>
    <m/>
  </r>
  <r>
    <x v="0"/>
    <s v="Weston Favell"/>
    <s v="090 - Cell"/>
    <s v="B "/>
    <n v="1"/>
    <s v="Internal Finishes"/>
    <n v="103"/>
    <x v="2"/>
    <n v="10304"/>
    <x v="70"/>
    <m/>
    <m/>
    <m/>
    <x v="0"/>
    <m/>
    <n v="45"/>
    <m/>
    <m/>
    <m/>
    <m/>
    <m/>
    <m/>
    <n v="0"/>
    <x v="0"/>
    <s v="£0.00"/>
    <s v="£0.00"/>
    <s v="£0.00"/>
    <s v="£0.00"/>
    <s v="£0.00"/>
    <n v="0"/>
    <m/>
  </r>
  <r>
    <x v="0"/>
    <s v="Weston Favell"/>
    <s v="090 - Cell"/>
    <s v="B "/>
    <n v="1"/>
    <s v="Internal Finishes"/>
    <n v="104"/>
    <x v="6"/>
    <n v="10401"/>
    <x v="8"/>
    <m/>
    <m/>
    <m/>
    <x v="0"/>
    <m/>
    <n v="8"/>
    <m/>
    <m/>
    <m/>
    <m/>
    <m/>
    <m/>
    <n v="0"/>
    <x v="0"/>
    <s v="£0.00"/>
    <s v="£0.00"/>
    <s v="£0.00"/>
    <s v="£0.00"/>
    <s v="£0.00"/>
    <n v="0"/>
    <m/>
  </r>
  <r>
    <x v="0"/>
    <s v="Weston Favell"/>
    <s v="090 - Cell"/>
    <s v="B "/>
    <n v="1"/>
    <s v="Internal Finishes"/>
    <n v="104"/>
    <x v="6"/>
    <n v="10405"/>
    <x v="72"/>
    <m/>
    <m/>
    <m/>
    <x v="0"/>
    <m/>
    <n v="8"/>
    <m/>
    <m/>
    <m/>
    <m/>
    <m/>
    <m/>
    <n v="0"/>
    <x v="0"/>
    <s v="£0.00"/>
    <s v="£0.00"/>
    <s v="£0.00"/>
    <s v="£0.00"/>
    <s v="£0.00"/>
    <n v="0"/>
    <m/>
  </r>
  <r>
    <x v="0"/>
    <s v="Weston Favell"/>
    <s v="090 - Cell"/>
    <s v="B "/>
    <n v="2"/>
    <s v="Door"/>
    <n v="201"/>
    <x v="3"/>
    <n v="20112"/>
    <x v="83"/>
    <m/>
    <m/>
    <m/>
    <x v="0"/>
    <m/>
    <n v="15"/>
    <m/>
    <m/>
    <m/>
    <m/>
    <m/>
    <m/>
    <n v="0"/>
    <x v="0"/>
    <s v="£0.00"/>
    <s v="£0.00"/>
    <s v="£0.00"/>
    <s v="£0.00"/>
    <s v="£0.00"/>
    <n v="0"/>
    <m/>
  </r>
  <r>
    <x v="0"/>
    <s v="Weston Favell"/>
    <s v="090 - Cell"/>
    <s v="B "/>
    <n v="3"/>
    <s v="Ironmongery"/>
    <n v="301"/>
    <x v="4"/>
    <n v="30101"/>
    <x v="4"/>
    <m/>
    <m/>
    <m/>
    <x v="0"/>
    <m/>
    <n v="12"/>
    <m/>
    <m/>
    <m/>
    <m/>
    <m/>
    <m/>
    <n v="0"/>
    <x v="0"/>
    <s v="£0.00"/>
    <s v="£0.00"/>
    <s v="£0.00"/>
    <s v="£0.00"/>
    <s v="£0.00"/>
    <n v="0"/>
    <m/>
  </r>
  <r>
    <x v="0"/>
    <s v="Weston Favell"/>
    <s v="090 - Cell"/>
    <s v="B "/>
    <n v="4"/>
    <s v="Joinery"/>
    <n v="401"/>
    <x v="5"/>
    <n v="40101"/>
    <x v="12"/>
    <m/>
    <m/>
    <m/>
    <x v="0"/>
    <m/>
    <n v="12"/>
    <m/>
    <m/>
    <m/>
    <m/>
    <m/>
    <m/>
    <n v="0"/>
    <x v="0"/>
    <s v="£0.00"/>
    <s v="£0.00"/>
    <s v="£0.00"/>
    <s v="£0.00"/>
    <s v="£0.00"/>
    <n v="0"/>
    <m/>
  </r>
  <r>
    <x v="0"/>
    <s v="Weston Favell"/>
    <s v="090 - Cell"/>
    <s v="B "/>
    <n v="5"/>
    <s v="Sanitary ware"/>
    <n v="501"/>
    <x v="13"/>
    <n v="50101"/>
    <x v="36"/>
    <m/>
    <m/>
    <m/>
    <x v="0"/>
    <m/>
    <n v="8"/>
    <m/>
    <m/>
    <m/>
    <m/>
    <m/>
    <m/>
    <n v="0"/>
    <x v="0"/>
    <s v="£0.00"/>
    <s v="£0.00"/>
    <s v="£0.00"/>
    <s v="£0.00"/>
    <s v="£0.00"/>
    <n v="0"/>
    <m/>
  </r>
  <r>
    <x v="0"/>
    <s v="Weston Favell"/>
    <s v="090 - Cell"/>
    <s v="B "/>
    <n v="6"/>
    <s v="Windows"/>
    <n v="601"/>
    <x v="9"/>
    <s v="60104RV"/>
    <x v="88"/>
    <m/>
    <m/>
    <m/>
    <x v="0"/>
    <m/>
    <n v="10"/>
    <m/>
    <m/>
    <m/>
    <m/>
    <m/>
    <m/>
    <n v="0"/>
    <x v="0"/>
    <s v="£0.00"/>
    <s v="£0.00"/>
    <s v="£0.00"/>
    <s v="£0.00"/>
    <s v="£0.00"/>
    <n v="0"/>
    <m/>
  </r>
  <r>
    <x v="0"/>
    <s v="Weston Favell"/>
    <s v="090 - Cell"/>
    <s v="B "/>
    <n v="7"/>
    <s v="FF&amp;E"/>
    <n v="701"/>
    <x v="7"/>
    <s v="70109RV"/>
    <x v="89"/>
    <m/>
    <m/>
    <m/>
    <x v="0"/>
    <m/>
    <n v="10"/>
    <m/>
    <m/>
    <m/>
    <m/>
    <m/>
    <m/>
    <n v="0"/>
    <x v="0"/>
    <s v="£0.00"/>
    <s v="£0.00"/>
    <s v="£0.00"/>
    <s v="£0.00"/>
    <s v="£0.00"/>
    <n v="0"/>
    <m/>
  </r>
  <r>
    <x v="0"/>
    <s v="Weston Favell"/>
    <s v="086 - Cell"/>
    <s v="B "/>
    <n v="1"/>
    <s v="Internal Finishes"/>
    <n v="101"/>
    <x v="0"/>
    <n v="10103"/>
    <x v="87"/>
    <m/>
    <m/>
    <m/>
    <x v="0"/>
    <m/>
    <n v="15"/>
    <m/>
    <m/>
    <m/>
    <m/>
    <m/>
    <m/>
    <n v="0"/>
    <x v="0"/>
    <s v="£0.00"/>
    <s v="£0.00"/>
    <s v="£0.00"/>
    <s v="£0.00"/>
    <s v="£0.00"/>
    <n v="0"/>
    <m/>
  </r>
  <r>
    <x v="0"/>
    <s v="Weston Favell"/>
    <s v="086 - Cell"/>
    <s v="B "/>
    <n v="1"/>
    <s v="Internal Finishes"/>
    <n v="102"/>
    <x v="1"/>
    <s v="10207RV"/>
    <x v="1"/>
    <m/>
    <m/>
    <m/>
    <x v="0"/>
    <m/>
    <n v="12"/>
    <m/>
    <m/>
    <m/>
    <m/>
    <m/>
    <m/>
    <n v="0"/>
    <x v="0"/>
    <s v="£0.00"/>
    <s v="£0.00"/>
    <s v="£0.00"/>
    <s v="£0.00"/>
    <s v="£0.00"/>
    <n v="0"/>
    <m/>
  </r>
  <r>
    <x v="0"/>
    <s v="Weston Favell"/>
    <s v="086 - Cell"/>
    <s v="B "/>
    <n v="1"/>
    <s v="Internal Finishes"/>
    <n v="103"/>
    <x v="2"/>
    <n v="10304"/>
    <x v="70"/>
    <m/>
    <m/>
    <m/>
    <x v="0"/>
    <m/>
    <n v="45"/>
    <m/>
    <m/>
    <m/>
    <m/>
    <m/>
    <m/>
    <n v="0"/>
    <x v="0"/>
    <s v="£0.00"/>
    <s v="£0.00"/>
    <s v="£0.00"/>
    <s v="£0.00"/>
    <s v="£0.00"/>
    <n v="0"/>
    <m/>
  </r>
  <r>
    <x v="0"/>
    <s v="Weston Favell"/>
    <s v="086 - Cell"/>
    <s v="B "/>
    <n v="1"/>
    <s v="Internal Finishes"/>
    <n v="104"/>
    <x v="6"/>
    <n v="10401"/>
    <x v="8"/>
    <m/>
    <m/>
    <m/>
    <x v="0"/>
    <m/>
    <n v="8"/>
    <m/>
    <m/>
    <m/>
    <m/>
    <m/>
    <m/>
    <n v="0"/>
    <x v="0"/>
    <s v="£0.00"/>
    <s v="£0.00"/>
    <s v="£0.00"/>
    <s v="£0.00"/>
    <s v="£0.00"/>
    <n v="0"/>
    <m/>
  </r>
  <r>
    <x v="0"/>
    <s v="Weston Favell"/>
    <s v="086 - Cell"/>
    <s v="B "/>
    <n v="1"/>
    <s v="Internal Finishes"/>
    <n v="104"/>
    <x v="6"/>
    <n v="10405"/>
    <x v="72"/>
    <m/>
    <m/>
    <m/>
    <x v="0"/>
    <m/>
    <n v="8"/>
    <m/>
    <m/>
    <m/>
    <m/>
    <m/>
    <m/>
    <n v="0"/>
    <x v="0"/>
    <s v="£0.00"/>
    <s v="£0.00"/>
    <s v="£0.00"/>
    <s v="£0.00"/>
    <s v="£0.00"/>
    <n v="0"/>
    <m/>
  </r>
  <r>
    <x v="0"/>
    <s v="Weston Favell"/>
    <s v="086 - Cell"/>
    <s v="B "/>
    <n v="2"/>
    <s v="Door"/>
    <n v="201"/>
    <x v="3"/>
    <n v="20112"/>
    <x v="83"/>
    <m/>
    <m/>
    <m/>
    <x v="0"/>
    <m/>
    <n v="15"/>
    <m/>
    <m/>
    <m/>
    <m/>
    <m/>
    <m/>
    <n v="0"/>
    <x v="0"/>
    <s v="£0.00"/>
    <s v="£0.00"/>
    <s v="£0.00"/>
    <s v="£0.00"/>
    <s v="£0.00"/>
    <n v="0"/>
    <m/>
  </r>
  <r>
    <x v="0"/>
    <s v="Weston Favell"/>
    <s v="086 - Cell"/>
    <s v="B "/>
    <n v="3"/>
    <s v="Ironmongery"/>
    <n v="301"/>
    <x v="4"/>
    <n v="30101"/>
    <x v="4"/>
    <m/>
    <m/>
    <m/>
    <x v="0"/>
    <m/>
    <n v="12"/>
    <m/>
    <m/>
    <m/>
    <m/>
    <m/>
    <m/>
    <n v="0"/>
    <x v="0"/>
    <s v="£0.00"/>
    <s v="£0.00"/>
    <s v="£0.00"/>
    <s v="£0.00"/>
    <s v="£0.00"/>
    <n v="0"/>
    <m/>
  </r>
  <r>
    <x v="0"/>
    <s v="Weston Favell"/>
    <s v="086 - Cell"/>
    <s v="B "/>
    <n v="4"/>
    <s v="Joinery"/>
    <n v="401"/>
    <x v="5"/>
    <n v="40101"/>
    <x v="12"/>
    <m/>
    <m/>
    <m/>
    <x v="0"/>
    <m/>
    <n v="12"/>
    <m/>
    <m/>
    <m/>
    <m/>
    <m/>
    <m/>
    <n v="0"/>
    <x v="0"/>
    <s v="£0.00"/>
    <s v="£0.00"/>
    <s v="£0.00"/>
    <s v="£0.00"/>
    <s v="£0.00"/>
    <n v="0"/>
    <m/>
  </r>
  <r>
    <x v="0"/>
    <s v="Weston Favell"/>
    <s v="086 - Cell"/>
    <s v="B "/>
    <n v="5"/>
    <s v="Sanitary ware"/>
    <n v="501"/>
    <x v="13"/>
    <n v="50101"/>
    <x v="36"/>
    <m/>
    <m/>
    <m/>
    <x v="0"/>
    <m/>
    <n v="8"/>
    <m/>
    <m/>
    <m/>
    <m/>
    <m/>
    <m/>
    <n v="0"/>
    <x v="0"/>
    <s v="£0.00"/>
    <s v="£0.00"/>
    <s v="£0.00"/>
    <s v="£0.00"/>
    <s v="£0.00"/>
    <n v="0"/>
    <m/>
  </r>
  <r>
    <x v="0"/>
    <s v="Weston Favell"/>
    <s v="086 - Cell"/>
    <s v="B "/>
    <n v="6"/>
    <s v="Windows"/>
    <n v="601"/>
    <x v="9"/>
    <s v="60104RV"/>
    <x v="88"/>
    <m/>
    <m/>
    <m/>
    <x v="0"/>
    <m/>
    <n v="10"/>
    <m/>
    <m/>
    <m/>
    <m/>
    <m/>
    <m/>
    <n v="0"/>
    <x v="0"/>
    <s v="£0.00"/>
    <s v="£0.00"/>
    <s v="£0.00"/>
    <s v="£0.00"/>
    <s v="£0.00"/>
    <n v="0"/>
    <m/>
  </r>
  <r>
    <x v="0"/>
    <s v="Weston Favell"/>
    <s v="086 - Cell"/>
    <s v="B "/>
    <n v="7"/>
    <s v="FF&amp;E"/>
    <n v="701"/>
    <x v="7"/>
    <s v="70109RV"/>
    <x v="89"/>
    <m/>
    <m/>
    <m/>
    <x v="0"/>
    <m/>
    <n v="10"/>
    <m/>
    <m/>
    <m/>
    <m/>
    <m/>
    <m/>
    <n v="0"/>
    <x v="0"/>
    <s v="£0.00"/>
    <s v="£0.00"/>
    <s v="£0.00"/>
    <s v="£0.00"/>
    <s v="£0.00"/>
    <n v="0"/>
    <m/>
  </r>
  <r>
    <x v="0"/>
    <s v="Weston Favell"/>
    <s v="102 - Cell"/>
    <s v="B "/>
    <n v="1"/>
    <s v="Internal Finishes"/>
    <n v="101"/>
    <x v="0"/>
    <n v="10103"/>
    <x v="87"/>
    <m/>
    <m/>
    <m/>
    <x v="0"/>
    <m/>
    <n v="15"/>
    <m/>
    <m/>
    <m/>
    <m/>
    <m/>
    <m/>
    <n v="0"/>
    <x v="0"/>
    <s v="£0.00"/>
    <s v="£0.00"/>
    <s v="£0.00"/>
    <s v="£0.00"/>
    <s v="£0.00"/>
    <n v="0"/>
    <m/>
  </r>
  <r>
    <x v="0"/>
    <s v="Weston Favell"/>
    <s v="102 - Cell"/>
    <s v="B "/>
    <n v="1"/>
    <s v="Internal Finishes"/>
    <n v="102"/>
    <x v="1"/>
    <s v="10207RV"/>
    <x v="1"/>
    <m/>
    <m/>
    <m/>
    <x v="0"/>
    <m/>
    <n v="12"/>
    <m/>
    <m/>
    <m/>
    <m/>
    <m/>
    <m/>
    <n v="0"/>
    <x v="0"/>
    <s v="£0.00"/>
    <s v="£0.00"/>
    <s v="£0.00"/>
    <s v="£0.00"/>
    <s v="£0.00"/>
    <n v="0"/>
    <m/>
  </r>
  <r>
    <x v="0"/>
    <s v="Weston Favell"/>
    <s v="102 - Cell"/>
    <s v="B "/>
    <n v="1"/>
    <s v="Internal Finishes"/>
    <n v="103"/>
    <x v="2"/>
    <n v="10304"/>
    <x v="70"/>
    <m/>
    <m/>
    <m/>
    <x v="0"/>
    <m/>
    <n v="45"/>
    <m/>
    <m/>
    <m/>
    <m/>
    <m/>
    <m/>
    <n v="0"/>
    <x v="0"/>
    <s v="£0.00"/>
    <s v="£0.00"/>
    <s v="£0.00"/>
    <s v="£0.00"/>
    <s v="£0.00"/>
    <n v="0"/>
    <m/>
  </r>
  <r>
    <x v="0"/>
    <s v="Weston Favell"/>
    <s v="102 - Cell"/>
    <s v="B "/>
    <n v="1"/>
    <s v="Internal Finishes"/>
    <n v="104"/>
    <x v="6"/>
    <n v="10401"/>
    <x v="8"/>
    <m/>
    <m/>
    <m/>
    <x v="0"/>
    <m/>
    <n v="8"/>
    <m/>
    <m/>
    <m/>
    <m/>
    <m/>
    <m/>
    <n v="0"/>
    <x v="0"/>
    <s v="£0.00"/>
    <s v="£0.00"/>
    <s v="£0.00"/>
    <s v="£0.00"/>
    <s v="£0.00"/>
    <n v="0"/>
    <m/>
  </r>
  <r>
    <x v="0"/>
    <s v="Weston Favell"/>
    <s v="102 - Cell"/>
    <s v="B "/>
    <n v="1"/>
    <s v="Internal Finishes"/>
    <n v="104"/>
    <x v="6"/>
    <n v="10405"/>
    <x v="72"/>
    <m/>
    <m/>
    <m/>
    <x v="0"/>
    <m/>
    <n v="8"/>
    <m/>
    <m/>
    <m/>
    <m/>
    <m/>
    <m/>
    <n v="0"/>
    <x v="0"/>
    <s v="£0.00"/>
    <s v="£0.00"/>
    <s v="£0.00"/>
    <s v="£0.00"/>
    <s v="£0.00"/>
    <n v="0"/>
    <m/>
  </r>
  <r>
    <x v="0"/>
    <s v="Weston Favell"/>
    <s v="102 - Cell"/>
    <s v="B "/>
    <n v="2"/>
    <s v="Door"/>
    <n v="201"/>
    <x v="3"/>
    <n v="20112"/>
    <x v="83"/>
    <m/>
    <m/>
    <m/>
    <x v="0"/>
    <m/>
    <n v="15"/>
    <m/>
    <m/>
    <m/>
    <m/>
    <m/>
    <m/>
    <n v="0"/>
    <x v="0"/>
    <s v="£0.00"/>
    <s v="£0.00"/>
    <s v="£0.00"/>
    <s v="£0.00"/>
    <s v="£0.00"/>
    <n v="0"/>
    <m/>
  </r>
  <r>
    <x v="0"/>
    <s v="Weston Favell"/>
    <s v="102 - Cell"/>
    <s v="B "/>
    <n v="3"/>
    <s v="Ironmongery"/>
    <n v="301"/>
    <x v="4"/>
    <n v="30101"/>
    <x v="4"/>
    <m/>
    <m/>
    <m/>
    <x v="0"/>
    <m/>
    <n v="12"/>
    <m/>
    <m/>
    <m/>
    <m/>
    <m/>
    <m/>
    <n v="0"/>
    <x v="0"/>
    <s v="£0.00"/>
    <s v="£0.00"/>
    <s v="£0.00"/>
    <s v="£0.00"/>
    <s v="£0.00"/>
    <n v="0"/>
    <m/>
  </r>
  <r>
    <x v="0"/>
    <s v="Weston Favell"/>
    <s v="102 - Cell"/>
    <s v="B "/>
    <n v="4"/>
    <s v="Joinery"/>
    <n v="401"/>
    <x v="5"/>
    <n v="40101"/>
    <x v="12"/>
    <m/>
    <m/>
    <m/>
    <x v="0"/>
    <m/>
    <n v="12"/>
    <m/>
    <m/>
    <m/>
    <m/>
    <m/>
    <m/>
    <n v="0"/>
    <x v="0"/>
    <s v="£0.00"/>
    <s v="£0.00"/>
    <s v="£0.00"/>
    <s v="£0.00"/>
    <s v="£0.00"/>
    <n v="0"/>
    <m/>
  </r>
  <r>
    <x v="0"/>
    <s v="Weston Favell"/>
    <s v="102 - Cell"/>
    <s v="B "/>
    <n v="5"/>
    <s v="Sanitary ware"/>
    <n v="501"/>
    <x v="13"/>
    <n v="50101"/>
    <x v="36"/>
    <m/>
    <m/>
    <m/>
    <x v="0"/>
    <m/>
    <n v="8"/>
    <m/>
    <m/>
    <m/>
    <m/>
    <m/>
    <m/>
    <n v="0"/>
    <x v="0"/>
    <s v="£0.00"/>
    <s v="£0.00"/>
    <s v="£0.00"/>
    <s v="£0.00"/>
    <s v="£0.00"/>
    <n v="0"/>
    <m/>
  </r>
  <r>
    <x v="0"/>
    <s v="Weston Favell"/>
    <s v="102 - Cell"/>
    <s v="B "/>
    <n v="6"/>
    <s v="Windows"/>
    <n v="601"/>
    <x v="9"/>
    <s v="60104RV"/>
    <x v="88"/>
    <m/>
    <m/>
    <m/>
    <x v="0"/>
    <m/>
    <n v="10"/>
    <m/>
    <m/>
    <m/>
    <m/>
    <m/>
    <m/>
    <n v="0"/>
    <x v="0"/>
    <s v="£0.00"/>
    <s v="£0.00"/>
    <s v="£0.00"/>
    <s v="£0.00"/>
    <s v="£0.00"/>
    <n v="0"/>
    <m/>
  </r>
  <r>
    <x v="0"/>
    <s v="Weston Favell"/>
    <s v="102 - Cell"/>
    <s v="B "/>
    <n v="7"/>
    <s v="FF&amp;E"/>
    <n v="701"/>
    <x v="7"/>
    <s v="70109RV"/>
    <x v="89"/>
    <m/>
    <m/>
    <m/>
    <x v="0"/>
    <m/>
    <n v="10"/>
    <m/>
    <m/>
    <m/>
    <m/>
    <m/>
    <m/>
    <n v="0"/>
    <x v="0"/>
    <s v="£0.00"/>
    <s v="£0.00"/>
    <s v="£0.00"/>
    <s v="£0.00"/>
    <s v="£0.00"/>
    <n v="0"/>
    <m/>
  </r>
  <r>
    <x v="0"/>
    <s v="Weston Favell"/>
    <s v="103 - W.C"/>
    <s v="B "/>
    <n v="1"/>
    <s v="Internal Finishes"/>
    <n v="101"/>
    <x v="0"/>
    <n v="10103"/>
    <x v="87"/>
    <m/>
    <m/>
    <m/>
    <x v="0"/>
    <m/>
    <n v="12"/>
    <m/>
    <m/>
    <m/>
    <m/>
    <m/>
    <m/>
    <n v="0"/>
    <x v="0"/>
    <s v="£0.00"/>
    <s v="£0.00"/>
    <s v="£0.00"/>
    <s v="£0.00"/>
    <s v="£0.00"/>
    <n v="0"/>
    <m/>
  </r>
  <r>
    <x v="0"/>
    <s v="Weston Favell"/>
    <s v="103 - W.C"/>
    <s v="B "/>
    <n v="1"/>
    <s v="Internal Finishes"/>
    <n v="102"/>
    <x v="1"/>
    <n v="10205"/>
    <x v="29"/>
    <m/>
    <m/>
    <m/>
    <x v="0"/>
    <m/>
    <n v="15"/>
    <m/>
    <m/>
    <m/>
    <m/>
    <m/>
    <m/>
    <n v="0"/>
    <x v="0"/>
    <s v="£0.00"/>
    <s v="£0.00"/>
    <s v="£0.00"/>
    <s v="£0.00"/>
    <s v="£0.00"/>
    <n v="0"/>
    <m/>
  </r>
  <r>
    <x v="0"/>
    <s v="Weston Favell"/>
    <s v="103 - W.C"/>
    <s v="B "/>
    <n v="1"/>
    <s v="Internal Finishes"/>
    <n v="102"/>
    <x v="1"/>
    <s v="10207RV"/>
    <x v="1"/>
    <m/>
    <m/>
    <m/>
    <x v="0"/>
    <m/>
    <n v="12"/>
    <m/>
    <m/>
    <m/>
    <m/>
    <m/>
    <m/>
    <n v="0"/>
    <x v="0"/>
    <s v="£0.00"/>
    <s v="£0.00"/>
    <s v="£0.00"/>
    <s v="£0.00"/>
    <s v="£0.00"/>
    <n v="0"/>
    <m/>
  </r>
  <r>
    <x v="0"/>
    <s v="Weston Favell"/>
    <s v="103 - W.C"/>
    <s v="B "/>
    <n v="1"/>
    <s v="Internal Finishes"/>
    <n v="103"/>
    <x v="2"/>
    <n v="10306"/>
    <x v="40"/>
    <m/>
    <m/>
    <m/>
    <x v="0"/>
    <m/>
    <n v="8"/>
    <m/>
    <m/>
    <m/>
    <m/>
    <m/>
    <m/>
    <n v="0"/>
    <x v="0"/>
    <s v="£0.00"/>
    <s v="£0.00"/>
    <s v="£0.00"/>
    <s v="£0.00"/>
    <s v="£0.00"/>
    <n v="0"/>
    <m/>
  </r>
  <r>
    <x v="0"/>
    <s v="Weston Favell"/>
    <s v="103 - W.C"/>
    <s v="B "/>
    <n v="1"/>
    <s v="Internal Finishes"/>
    <n v="104"/>
    <x v="6"/>
    <n v="10401"/>
    <x v="8"/>
    <m/>
    <m/>
    <m/>
    <x v="0"/>
    <m/>
    <n v="8"/>
    <m/>
    <m/>
    <m/>
    <m/>
    <m/>
    <m/>
    <n v="0"/>
    <x v="0"/>
    <s v="£0.00"/>
    <s v="£0.00"/>
    <s v="£0.00"/>
    <s v="£0.00"/>
    <s v="£0.00"/>
    <n v="0"/>
    <m/>
  </r>
  <r>
    <x v="0"/>
    <s v="Weston Favell"/>
    <s v="103 - W.C"/>
    <s v="B "/>
    <n v="2"/>
    <s v="Door"/>
    <n v="201"/>
    <x v="3"/>
    <n v="20101"/>
    <x v="90"/>
    <m/>
    <m/>
    <m/>
    <x v="0"/>
    <m/>
    <n v="8"/>
    <m/>
    <m/>
    <m/>
    <m/>
    <m/>
    <m/>
    <n v="0"/>
    <x v="0"/>
    <s v="£0.00"/>
    <s v="£0.00"/>
    <s v="£0.00"/>
    <s v="£0.00"/>
    <s v="£0.00"/>
    <n v="0"/>
    <m/>
  </r>
  <r>
    <x v="0"/>
    <s v="Weston Favell"/>
    <s v="103 - W.C"/>
    <s v="B "/>
    <n v="3"/>
    <s v="Ironmongery"/>
    <n v="301"/>
    <x v="4"/>
    <n v="30101"/>
    <x v="4"/>
    <m/>
    <m/>
    <m/>
    <x v="0"/>
    <m/>
    <n v="12"/>
    <m/>
    <m/>
    <m/>
    <m/>
    <m/>
    <m/>
    <n v="0"/>
    <x v="0"/>
    <s v="£0.00"/>
    <s v="£0.00"/>
    <s v="£0.00"/>
    <s v="£0.00"/>
    <s v="£0.00"/>
    <n v="0"/>
    <m/>
  </r>
  <r>
    <x v="0"/>
    <s v="Weston Favell"/>
    <s v="103 - W.C"/>
    <s v="B "/>
    <n v="4"/>
    <s v="Joinery"/>
    <n v="401"/>
    <x v="5"/>
    <n v="40103"/>
    <x v="91"/>
    <m/>
    <m/>
    <m/>
    <x v="0"/>
    <m/>
    <n v="12"/>
    <m/>
    <m/>
    <m/>
    <m/>
    <m/>
    <m/>
    <n v="0"/>
    <x v="0"/>
    <s v="£0.00"/>
    <s v="£0.00"/>
    <s v="£0.00"/>
    <s v="£0.00"/>
    <s v="£0.00"/>
    <n v="0"/>
    <m/>
  </r>
  <r>
    <x v="0"/>
    <s v="Weston Favell"/>
    <s v="103 - W.C"/>
    <s v="B "/>
    <n v="5"/>
    <s v="Sanitary ware"/>
    <n v="501"/>
    <x v="13"/>
    <n v="50101"/>
    <x v="36"/>
    <m/>
    <m/>
    <m/>
    <x v="0"/>
    <m/>
    <n v="8"/>
    <m/>
    <m/>
    <m/>
    <m/>
    <m/>
    <m/>
    <n v="0"/>
    <x v="0"/>
    <s v="£0.00"/>
    <s v="£0.00"/>
    <s v="£0.00"/>
    <s v="£0.00"/>
    <s v="£0.00"/>
    <n v="0"/>
    <m/>
  </r>
  <r>
    <x v="0"/>
    <s v="Weston Favell"/>
    <s v="103 - W.C"/>
    <s v="B "/>
    <n v="5"/>
    <s v="Sanitary ware"/>
    <n v="502"/>
    <x v="8"/>
    <n v="50201"/>
    <x v="36"/>
    <m/>
    <m/>
    <m/>
    <x v="0"/>
    <m/>
    <n v="8"/>
    <m/>
    <m/>
    <m/>
    <m/>
    <m/>
    <m/>
    <n v="0"/>
    <x v="0"/>
    <s v="£0.00"/>
    <s v="£0.00"/>
    <s v="£0.00"/>
    <s v="£0.00"/>
    <s v="£0.00"/>
    <n v="0"/>
    <m/>
  </r>
  <r>
    <x v="0"/>
    <s v="Weston Favell"/>
    <s v="103 - W.C"/>
    <s v="B "/>
    <n v="5"/>
    <s v="Sanitary ware"/>
    <n v="506"/>
    <x v="16"/>
    <n v="50601"/>
    <x v="32"/>
    <m/>
    <m/>
    <m/>
    <x v="0"/>
    <m/>
    <n v="8"/>
    <m/>
    <m/>
    <m/>
    <m/>
    <m/>
    <m/>
    <n v="0"/>
    <x v="0"/>
    <s v="£0.00"/>
    <s v="£0.00"/>
    <s v="£0.00"/>
    <s v="£0.00"/>
    <s v="£0.00"/>
    <n v="0"/>
    <m/>
  </r>
  <r>
    <x v="0"/>
    <s v="Weston Favell"/>
    <s v="085 - W.C"/>
    <s v="B "/>
    <n v="1"/>
    <s v="Internal Finishes"/>
    <n v="101"/>
    <x v="0"/>
    <n v="10103"/>
    <x v="87"/>
    <m/>
    <m/>
    <m/>
    <x v="0"/>
    <m/>
    <n v="12"/>
    <m/>
    <m/>
    <m/>
    <m/>
    <m/>
    <m/>
    <n v="0"/>
    <x v="0"/>
    <s v="£0.00"/>
    <s v="£0.00"/>
    <s v="£0.00"/>
    <s v="£0.00"/>
    <s v="£0.00"/>
    <n v="0"/>
    <m/>
  </r>
  <r>
    <x v="0"/>
    <s v="Weston Favell"/>
    <s v="085 - W.C"/>
    <s v="B "/>
    <n v="1"/>
    <s v="Internal Finishes"/>
    <n v="102"/>
    <x v="1"/>
    <n v="10205"/>
    <x v="29"/>
    <m/>
    <m/>
    <m/>
    <x v="0"/>
    <m/>
    <n v="15"/>
    <m/>
    <m/>
    <m/>
    <m/>
    <m/>
    <m/>
    <n v="0"/>
    <x v="0"/>
    <s v="£0.00"/>
    <s v="£0.00"/>
    <s v="£0.00"/>
    <s v="£0.00"/>
    <s v="£0.00"/>
    <n v="0"/>
    <m/>
  </r>
  <r>
    <x v="0"/>
    <s v="Weston Favell"/>
    <s v="085 - W.C"/>
    <s v="B "/>
    <n v="1"/>
    <s v="Internal Finishes"/>
    <n v="102"/>
    <x v="1"/>
    <s v="10207RV"/>
    <x v="1"/>
    <m/>
    <m/>
    <m/>
    <x v="0"/>
    <m/>
    <n v="12"/>
    <m/>
    <m/>
    <m/>
    <m/>
    <m/>
    <m/>
    <n v="0"/>
    <x v="0"/>
    <s v="£0.00"/>
    <s v="£0.00"/>
    <s v="£0.00"/>
    <s v="£0.00"/>
    <s v="£0.00"/>
    <n v="0"/>
    <m/>
  </r>
  <r>
    <x v="0"/>
    <s v="Weston Favell"/>
    <s v="085 - W.C"/>
    <s v="B "/>
    <n v="1"/>
    <s v="Internal Finishes"/>
    <n v="103"/>
    <x v="2"/>
    <n v="10306"/>
    <x v="40"/>
    <m/>
    <m/>
    <m/>
    <x v="0"/>
    <m/>
    <n v="8"/>
    <m/>
    <m/>
    <m/>
    <m/>
    <m/>
    <m/>
    <n v="0"/>
    <x v="0"/>
    <s v="£0.00"/>
    <s v="£0.00"/>
    <s v="£0.00"/>
    <s v="£0.00"/>
    <s v="£0.00"/>
    <n v="0"/>
    <m/>
  </r>
  <r>
    <x v="0"/>
    <s v="Weston Favell"/>
    <s v="085 - W.C"/>
    <s v="B "/>
    <n v="1"/>
    <s v="Internal Finishes"/>
    <n v="104"/>
    <x v="6"/>
    <n v="10401"/>
    <x v="8"/>
    <m/>
    <m/>
    <m/>
    <x v="0"/>
    <m/>
    <n v="8"/>
    <m/>
    <m/>
    <m/>
    <m/>
    <m/>
    <m/>
    <n v="0"/>
    <x v="0"/>
    <s v="£0.00"/>
    <s v="£0.00"/>
    <s v="£0.00"/>
    <s v="£0.00"/>
    <s v="£0.00"/>
    <n v="0"/>
    <m/>
  </r>
  <r>
    <x v="0"/>
    <s v="Weston Favell"/>
    <s v="085 - W.C"/>
    <s v="B "/>
    <n v="2"/>
    <s v="Door"/>
    <n v="201"/>
    <x v="3"/>
    <n v="20101"/>
    <x v="90"/>
    <m/>
    <m/>
    <m/>
    <x v="0"/>
    <m/>
    <n v="8"/>
    <m/>
    <m/>
    <m/>
    <m/>
    <m/>
    <m/>
    <n v="0"/>
    <x v="0"/>
    <s v="£0.00"/>
    <s v="£0.00"/>
    <s v="£0.00"/>
    <s v="£0.00"/>
    <s v="£0.00"/>
    <n v="0"/>
    <m/>
  </r>
  <r>
    <x v="0"/>
    <s v="Weston Favell"/>
    <s v="085 - W.C"/>
    <s v="B "/>
    <n v="3"/>
    <s v="Ironmongery"/>
    <n v="301"/>
    <x v="4"/>
    <n v="30101"/>
    <x v="4"/>
    <m/>
    <m/>
    <m/>
    <x v="0"/>
    <m/>
    <n v="12"/>
    <m/>
    <m/>
    <m/>
    <m/>
    <m/>
    <m/>
    <n v="0"/>
    <x v="0"/>
    <s v="£0.00"/>
    <s v="£0.00"/>
    <s v="£0.00"/>
    <s v="£0.00"/>
    <s v="£0.00"/>
    <n v="0"/>
    <m/>
  </r>
  <r>
    <x v="0"/>
    <s v="Weston Favell"/>
    <s v="085 - W.C"/>
    <s v="B "/>
    <n v="4"/>
    <s v="Joinery"/>
    <n v="401"/>
    <x v="5"/>
    <n v="40103"/>
    <x v="91"/>
    <m/>
    <m/>
    <m/>
    <x v="0"/>
    <m/>
    <n v="12"/>
    <m/>
    <m/>
    <m/>
    <m/>
    <m/>
    <m/>
    <n v="0"/>
    <x v="0"/>
    <s v="£0.00"/>
    <s v="£0.00"/>
    <s v="£0.00"/>
    <s v="£0.00"/>
    <s v="£0.00"/>
    <n v="0"/>
    <m/>
  </r>
  <r>
    <x v="0"/>
    <s v="Weston Favell"/>
    <s v="085 - W.C"/>
    <s v="B "/>
    <n v="5"/>
    <s v="Sanitary ware"/>
    <n v="501"/>
    <x v="13"/>
    <n v="50101"/>
    <x v="36"/>
    <m/>
    <m/>
    <m/>
    <x v="0"/>
    <m/>
    <n v="8"/>
    <m/>
    <m/>
    <m/>
    <m/>
    <m/>
    <m/>
    <n v="0"/>
    <x v="0"/>
    <s v="£0.00"/>
    <s v="£0.00"/>
    <s v="£0.00"/>
    <s v="£0.00"/>
    <s v="£0.00"/>
    <n v="0"/>
    <m/>
  </r>
  <r>
    <x v="0"/>
    <s v="Weston Favell"/>
    <s v="085 - W.C"/>
    <s v="B "/>
    <n v="5"/>
    <s v="Sanitary ware"/>
    <n v="502"/>
    <x v="8"/>
    <n v="50201"/>
    <x v="36"/>
    <m/>
    <m/>
    <m/>
    <x v="0"/>
    <m/>
    <n v="8"/>
    <m/>
    <m/>
    <m/>
    <m/>
    <m/>
    <m/>
    <n v="0"/>
    <x v="0"/>
    <s v="£0.00"/>
    <s v="£0.00"/>
    <s v="£0.00"/>
    <s v="£0.00"/>
    <s v="£0.00"/>
    <n v="0"/>
    <m/>
  </r>
  <r>
    <x v="0"/>
    <s v="Weston Favell"/>
    <s v="085 - W.C"/>
    <s v="B "/>
    <n v="5"/>
    <s v="Sanitary ware"/>
    <n v="506"/>
    <x v="16"/>
    <n v="50601"/>
    <x v="32"/>
    <m/>
    <m/>
    <m/>
    <x v="0"/>
    <m/>
    <n v="8"/>
    <m/>
    <m/>
    <m/>
    <m/>
    <m/>
    <m/>
    <n v="0"/>
    <x v="0"/>
    <s v="£0.00"/>
    <s v="£0.00"/>
    <s v="£0.00"/>
    <s v="£0.00"/>
    <s v="£0.00"/>
    <n v="0"/>
    <m/>
  </r>
  <r>
    <x v="0"/>
    <s v="Weston Favell"/>
    <s v="112 - Surgeons Room"/>
    <s v="B "/>
    <n v="1"/>
    <s v="Internal Finishes"/>
    <n v="101"/>
    <x v="0"/>
    <n v="10101"/>
    <x v="11"/>
    <m/>
    <m/>
    <m/>
    <x v="0"/>
    <m/>
    <n v="15"/>
    <m/>
    <m/>
    <m/>
    <m/>
    <m/>
    <m/>
    <n v="0"/>
    <x v="0"/>
    <s v="£0.00"/>
    <s v="£0.00"/>
    <s v="£0.00"/>
    <s v="£0.00"/>
    <s v="£0.00"/>
    <n v="0"/>
    <m/>
  </r>
  <r>
    <x v="0"/>
    <s v="Weston Favell"/>
    <s v="112 - Surgeons Room"/>
    <s v="B "/>
    <n v="1"/>
    <s v="Internal Finishes"/>
    <n v="102"/>
    <x v="1"/>
    <n v="10205"/>
    <x v="29"/>
    <m/>
    <m/>
    <m/>
    <x v="0"/>
    <m/>
    <n v="15"/>
    <m/>
    <m/>
    <m/>
    <m/>
    <m/>
    <m/>
    <n v="0"/>
    <x v="0"/>
    <s v="£0.00"/>
    <s v="£0.00"/>
    <s v="£0.00"/>
    <s v="£0.00"/>
    <s v="£0.00"/>
    <n v="0"/>
    <m/>
  </r>
  <r>
    <x v="0"/>
    <s v="Weston Favell"/>
    <s v="112 - Surgeons Room"/>
    <s v="B "/>
    <n v="1"/>
    <s v="Internal Finishes"/>
    <n v="102"/>
    <x v="1"/>
    <s v="10207RV"/>
    <x v="1"/>
    <m/>
    <m/>
    <m/>
    <x v="0"/>
    <m/>
    <n v="15"/>
    <m/>
    <m/>
    <m/>
    <m/>
    <m/>
    <m/>
    <n v="0"/>
    <x v="0"/>
    <s v="£0.00"/>
    <s v="£0.00"/>
    <s v="£0.00"/>
    <s v="£0.00"/>
    <s v="£0.00"/>
    <n v="0"/>
    <m/>
  </r>
  <r>
    <x v="0"/>
    <s v="Weston Favell"/>
    <s v="112 - Surgeons Room"/>
    <s v="B "/>
    <n v="1"/>
    <s v="Internal Finishes"/>
    <n v="102"/>
    <x v="1"/>
    <s v="10207RV"/>
    <x v="1"/>
    <s v="m2"/>
    <n v="0.5"/>
    <n v="35.380000000000003"/>
    <x v="1"/>
    <n v="35"/>
    <n v="2"/>
    <n v="17.690000000000001"/>
    <s v="Water damaged / damp "/>
    <s v="Redecorate"/>
    <s v="INT 7, INT 8"/>
    <n v="2"/>
    <n v="3"/>
    <n v="6"/>
    <x v="1"/>
    <s v="£0.00"/>
    <n v="17.690000000000001"/>
    <s v="£0.00"/>
    <s v="£0.00"/>
    <s v="£0.00"/>
    <n v="17.690000000000001"/>
    <m/>
  </r>
  <r>
    <x v="0"/>
    <s v="Weston Favell"/>
    <s v="112 - Surgeons Room"/>
    <s v="B "/>
    <n v="1"/>
    <s v="Internal Finishes"/>
    <n v="103"/>
    <x v="2"/>
    <n v="10306"/>
    <x v="40"/>
    <m/>
    <m/>
    <m/>
    <x v="0"/>
    <m/>
    <n v="8"/>
    <m/>
    <m/>
    <m/>
    <m/>
    <m/>
    <m/>
    <n v="0"/>
    <x v="0"/>
    <s v="£0.00"/>
    <s v="£0.00"/>
    <s v="£0.00"/>
    <s v="£0.00"/>
    <s v="£0.00"/>
    <n v="0"/>
    <m/>
  </r>
  <r>
    <x v="0"/>
    <s v="Weston Favell"/>
    <s v="112 - Surgeons Room"/>
    <s v="B "/>
    <n v="1"/>
    <s v="Internal Finishes"/>
    <n v="104"/>
    <x v="6"/>
    <n v="10401"/>
    <x v="8"/>
    <m/>
    <m/>
    <m/>
    <x v="0"/>
    <m/>
    <n v="8"/>
    <m/>
    <m/>
    <m/>
    <m/>
    <m/>
    <m/>
    <n v="0"/>
    <x v="0"/>
    <s v="£0.00"/>
    <s v="£0.00"/>
    <s v="£0.00"/>
    <s v="£0.00"/>
    <s v="£0.00"/>
    <n v="0"/>
    <m/>
  </r>
  <r>
    <x v="0"/>
    <s v="Weston Favell"/>
    <s v="112 - Surgeons Room"/>
    <s v="B "/>
    <n v="1"/>
    <s v="Internal Finishes"/>
    <n v="104"/>
    <x v="6"/>
    <n v="10401"/>
    <x v="8"/>
    <s v="m2"/>
    <n v="2"/>
    <n v="5.31"/>
    <x v="1"/>
    <n v="5"/>
    <n v="2"/>
    <n v="10.62"/>
    <s v="Decoration affected by damp / water ingress"/>
    <s v="Redecorate following repair"/>
    <s v="INT 7"/>
    <n v="2"/>
    <n v="2"/>
    <n v="4"/>
    <x v="2"/>
    <s v="£0.00"/>
    <n v="10.62"/>
    <s v="£0.00"/>
    <s v="£0.00"/>
    <s v="£0.00"/>
    <n v="10.62"/>
    <m/>
  </r>
  <r>
    <x v="0"/>
    <s v="Weston Favell"/>
    <s v="112 - Surgeons Room"/>
    <s v="B "/>
    <n v="2"/>
    <s v="Door"/>
    <n v="201"/>
    <x v="3"/>
    <n v="20102"/>
    <x v="15"/>
    <m/>
    <m/>
    <m/>
    <x v="0"/>
    <m/>
    <n v="12"/>
    <m/>
    <m/>
    <m/>
    <m/>
    <m/>
    <m/>
    <n v="0"/>
    <x v="0"/>
    <s v="£0.00"/>
    <s v="£0.00"/>
    <s v="£0.00"/>
    <s v="£0.00"/>
    <s v="£0.00"/>
    <n v="0"/>
    <m/>
  </r>
  <r>
    <x v="0"/>
    <s v="Weston Favell"/>
    <s v="112 - Surgeons Room"/>
    <s v="B "/>
    <n v="3"/>
    <s v="Ironmongery"/>
    <n v="301"/>
    <x v="4"/>
    <n v="30101"/>
    <x v="4"/>
    <m/>
    <m/>
    <m/>
    <x v="0"/>
    <m/>
    <n v="12"/>
    <m/>
    <m/>
    <m/>
    <m/>
    <m/>
    <m/>
    <n v="0"/>
    <x v="0"/>
    <s v="£0.00"/>
    <s v="£0.00"/>
    <s v="£0.00"/>
    <s v="£0.00"/>
    <s v="£0.00"/>
    <n v="0"/>
    <m/>
  </r>
  <r>
    <x v="0"/>
    <s v="Weston Favell"/>
    <s v="112 - Surgeons Room"/>
    <s v="B "/>
    <n v="4"/>
    <s v="Joinery"/>
    <n v="401"/>
    <x v="5"/>
    <n v="40101"/>
    <x v="12"/>
    <m/>
    <m/>
    <m/>
    <x v="0"/>
    <m/>
    <n v="12"/>
    <m/>
    <m/>
    <m/>
    <m/>
    <m/>
    <m/>
    <n v="0"/>
    <x v="0"/>
    <s v="£0.00"/>
    <s v="£0.00"/>
    <s v="£0.00"/>
    <s v="£0.00"/>
    <s v="£0.00"/>
    <n v="0"/>
    <m/>
  </r>
  <r>
    <x v="0"/>
    <s v="Weston Favell"/>
    <s v="112 - Surgeons Room"/>
    <s v="B "/>
    <n v="7"/>
    <s v="FF&amp;E"/>
    <n v="701"/>
    <x v="7"/>
    <n v="70105"/>
    <x v="66"/>
    <m/>
    <m/>
    <m/>
    <x v="0"/>
    <m/>
    <n v="10"/>
    <m/>
    <m/>
    <m/>
    <m/>
    <m/>
    <m/>
    <n v="0"/>
    <x v="0"/>
    <s v="£0.00"/>
    <s v="£0.00"/>
    <s v="£0.00"/>
    <s v="£0.00"/>
    <s v="£0.00"/>
    <n v="0"/>
    <m/>
  </r>
  <r>
    <x v="0"/>
    <s v="Weston Favell"/>
    <s v="106 - Corridor"/>
    <s v="B "/>
    <n v="1"/>
    <s v="Internal Finishes"/>
    <n v="101"/>
    <x v="0"/>
    <n v="10106"/>
    <x v="46"/>
    <m/>
    <m/>
    <m/>
    <x v="4"/>
    <m/>
    <n v="65"/>
    <m/>
    <m/>
    <m/>
    <m/>
    <m/>
    <m/>
    <n v="0"/>
    <x v="0"/>
    <s v="£0.00"/>
    <s v="£0.00"/>
    <s v="£0.00"/>
    <s v="£0.00"/>
    <s v="£0.00"/>
    <n v="0"/>
    <m/>
  </r>
  <r>
    <x v="0"/>
    <s v="Weston Favell"/>
    <s v="106 - Corridor"/>
    <s v="B "/>
    <n v="1"/>
    <s v="Internal Finishes"/>
    <n v="102"/>
    <x v="1"/>
    <n v="10203"/>
    <x v="48"/>
    <m/>
    <m/>
    <m/>
    <x v="4"/>
    <m/>
    <n v="65"/>
    <m/>
    <m/>
    <m/>
    <m/>
    <m/>
    <m/>
    <n v="0"/>
    <x v="0"/>
    <s v="£0.00"/>
    <s v="£0.00"/>
    <s v="£0.00"/>
    <s v="£0.00"/>
    <s v="£0.00"/>
    <n v="0"/>
    <m/>
  </r>
  <r>
    <x v="0"/>
    <s v="Weston Favell"/>
    <s v="106 - Corridor"/>
    <s v="B "/>
    <n v="1"/>
    <s v="Internal Finishes"/>
    <n v="102"/>
    <x v="1"/>
    <n v="10206"/>
    <x v="46"/>
    <m/>
    <m/>
    <m/>
    <x v="4"/>
    <m/>
    <n v="65"/>
    <m/>
    <m/>
    <m/>
    <m/>
    <m/>
    <m/>
    <n v="0"/>
    <x v="0"/>
    <s v="£0.00"/>
    <s v="£0.00"/>
    <s v="£0.00"/>
    <s v="£0.00"/>
    <s v="£0.00"/>
    <n v="0"/>
    <m/>
  </r>
  <r>
    <x v="0"/>
    <s v="Weston Favell"/>
    <s v="106 - Corridor"/>
    <s v="B "/>
    <n v="1"/>
    <s v="Internal Finishes"/>
    <n v="103"/>
    <x v="2"/>
    <n v="10301"/>
    <x v="65"/>
    <s v="m2"/>
    <n v="27.86"/>
    <n v="32.01"/>
    <x v="1"/>
    <n v="10"/>
    <n v="3"/>
    <n v="891.79859999999996"/>
    <s v="Flooring is heavily worn and past life expectancy."/>
    <s v="Replace flooring"/>
    <m/>
    <n v="2"/>
    <n v="2"/>
    <n v="4"/>
    <x v="2"/>
    <s v="£0.00"/>
    <s v="£0.00"/>
    <n v="891.79859999999996"/>
    <s v="£0.00"/>
    <s v="£0.00"/>
    <n v="891.79859999999996"/>
    <m/>
  </r>
  <r>
    <x v="0"/>
    <s v="Weston Favell"/>
    <s v="106 - Corridor"/>
    <s v="B "/>
    <n v="2"/>
    <s v="Door"/>
    <n v="201"/>
    <x v="3"/>
    <n v="20102"/>
    <x v="15"/>
    <m/>
    <m/>
    <m/>
    <x v="0"/>
    <m/>
    <n v="10"/>
    <m/>
    <m/>
    <m/>
    <m/>
    <m/>
    <m/>
    <n v="0"/>
    <x v="0"/>
    <s v="£0.00"/>
    <s v="£0.00"/>
    <s v="£0.00"/>
    <s v="£0.00"/>
    <s v="£0.00"/>
    <n v="0"/>
    <s v="Ease and adjust required by local maintenance team to ensure flush fitting into frame (fire door to escape route)"/>
  </r>
  <r>
    <x v="0"/>
    <s v="Weston Favell"/>
    <s v="106 - Corridor"/>
    <s v="B "/>
    <n v="3"/>
    <s v="Ironmongery"/>
    <n v="301"/>
    <x v="4"/>
    <n v="30101"/>
    <x v="4"/>
    <s v="Item"/>
    <n v="1"/>
    <n v="150"/>
    <x v="1"/>
    <n v="20"/>
    <n v="2"/>
    <n v="150"/>
    <s v="Closer, handles and hinges require replacement as they appear to be past life expectancy and essential to being efficient due to being fire door on an escape route."/>
    <s v="Replace all ironmongery"/>
    <s v="INT 15, INT 14, INT 13"/>
    <n v="3"/>
    <n v="3"/>
    <n v="9"/>
    <x v="1"/>
    <s v="£0.00"/>
    <n v="150"/>
    <s v="£0.00"/>
    <s v="£0.00"/>
    <s v="£0.00"/>
    <n v="150"/>
    <m/>
  </r>
  <r>
    <x v="0"/>
    <s v="Weston Favell"/>
    <s v="106 - Corridor"/>
    <s v="B "/>
    <n v="4"/>
    <s v="Joinery"/>
    <n v="401"/>
    <x v="5"/>
    <n v="40101"/>
    <x v="12"/>
    <m/>
    <m/>
    <m/>
    <x v="0"/>
    <m/>
    <n v="12"/>
    <m/>
    <m/>
    <m/>
    <m/>
    <m/>
    <m/>
    <n v="0"/>
    <x v="0"/>
    <s v="£0.00"/>
    <s v="£0.00"/>
    <s v="£0.00"/>
    <s v="£0.00"/>
    <s v="£0.00"/>
    <n v="0"/>
    <m/>
  </r>
  <r>
    <x v="0"/>
    <s v="Weston Favell"/>
    <s v="106 - Corridor"/>
    <s v="B "/>
    <n v="4"/>
    <s v="Joinery"/>
    <n v="401"/>
    <x v="5"/>
    <n v="40102"/>
    <x v="6"/>
    <m/>
    <m/>
    <m/>
    <x v="0"/>
    <m/>
    <n v="12"/>
    <m/>
    <m/>
    <m/>
    <m/>
    <m/>
    <m/>
    <n v="0"/>
    <x v="0"/>
    <s v="£0.00"/>
    <s v="£0.00"/>
    <s v="£0.00"/>
    <s v="£0.00"/>
    <s v="£0.00"/>
    <n v="0"/>
    <m/>
  </r>
  <r>
    <x v="0"/>
    <s v="Weston Favell"/>
    <s v="108 - Corridor"/>
    <s v="B "/>
    <n v="1"/>
    <s v="Internal Finishes"/>
    <n v="101"/>
    <x v="0"/>
    <n v="10106"/>
    <x v="46"/>
    <m/>
    <m/>
    <m/>
    <x v="4"/>
    <m/>
    <n v="65"/>
    <m/>
    <m/>
    <m/>
    <m/>
    <m/>
    <m/>
    <n v="0"/>
    <x v="0"/>
    <s v="£0.00"/>
    <s v="£0.00"/>
    <s v="£0.00"/>
    <s v="£0.00"/>
    <s v="£0.00"/>
    <n v="0"/>
    <m/>
  </r>
  <r>
    <x v="0"/>
    <s v="Weston Favell"/>
    <s v="108 - Corridor"/>
    <s v="B "/>
    <n v="1"/>
    <s v="Internal Finishes"/>
    <n v="102"/>
    <x v="1"/>
    <n v="10203"/>
    <x v="48"/>
    <m/>
    <m/>
    <m/>
    <x v="4"/>
    <m/>
    <n v="65"/>
    <m/>
    <m/>
    <m/>
    <m/>
    <m/>
    <m/>
    <n v="0"/>
    <x v="0"/>
    <s v="£0.00"/>
    <s v="£0.00"/>
    <s v="£0.00"/>
    <s v="£0.00"/>
    <s v="£0.00"/>
    <n v="0"/>
    <m/>
  </r>
  <r>
    <x v="0"/>
    <s v="Weston Favell"/>
    <s v="108 - Corridor"/>
    <s v="B "/>
    <n v="1"/>
    <s v="Internal Finishes"/>
    <n v="102"/>
    <x v="1"/>
    <n v="10206"/>
    <x v="46"/>
    <m/>
    <m/>
    <m/>
    <x v="4"/>
    <m/>
    <n v="65"/>
    <m/>
    <m/>
    <m/>
    <m/>
    <m/>
    <m/>
    <n v="0"/>
    <x v="0"/>
    <s v="£0.00"/>
    <s v="£0.00"/>
    <s v="£0.00"/>
    <s v="£0.00"/>
    <s v="£0.00"/>
    <n v="0"/>
    <m/>
  </r>
  <r>
    <x v="0"/>
    <s v="Weston Favell"/>
    <s v="108 - Corridor"/>
    <s v="B "/>
    <n v="1"/>
    <s v="Internal Finishes"/>
    <n v="103"/>
    <x v="2"/>
    <n v="10301"/>
    <x v="65"/>
    <s v="m2"/>
    <n v="5.25"/>
    <n v="32.01"/>
    <x v="1"/>
    <n v="10"/>
    <n v="3"/>
    <n v="168.05249999999998"/>
    <s v="Flooring is heavily worn and past life expectancy."/>
    <s v="Replace flooring"/>
    <m/>
    <n v="2"/>
    <n v="2"/>
    <n v="4"/>
    <x v="2"/>
    <s v="£0.00"/>
    <s v="£0.00"/>
    <n v="168.05249999999998"/>
    <s v="£0.00"/>
    <s v="£0.00"/>
    <n v="168.05249999999998"/>
    <m/>
  </r>
  <r>
    <x v="0"/>
    <s v="Weston Favell"/>
    <s v="108 - Corridor"/>
    <s v="B "/>
    <n v="2"/>
    <s v="Door"/>
    <n v="201"/>
    <x v="3"/>
    <n v="20102"/>
    <x v="15"/>
    <m/>
    <m/>
    <m/>
    <x v="0"/>
    <m/>
    <n v="10"/>
    <m/>
    <m/>
    <m/>
    <m/>
    <m/>
    <m/>
    <n v="0"/>
    <x v="0"/>
    <s v="£0.00"/>
    <s v="£0.00"/>
    <s v="£0.00"/>
    <s v="£0.00"/>
    <s v="£0.00"/>
    <n v="0"/>
    <s v="Ease and adjust required by local maintenance team to ensure flush fitting into frame (fire door to escape route)"/>
  </r>
  <r>
    <x v="0"/>
    <s v="Weston Favell"/>
    <s v="108 - Corridor"/>
    <s v="B "/>
    <n v="3"/>
    <s v="Ironmongery"/>
    <n v="301"/>
    <x v="4"/>
    <n v="30101"/>
    <x v="4"/>
    <s v="Item"/>
    <n v="1"/>
    <n v="150"/>
    <x v="1"/>
    <n v="20"/>
    <n v="2"/>
    <n v="150"/>
    <s v="Closer, handles and hinges require replacement as they appear to be past life expectancy and essential to being efficient due to being fire door on an escape route."/>
    <s v="Replace all ironmongery"/>
    <s v="INT 15, INT 14, INT 13"/>
    <n v="3"/>
    <n v="3"/>
    <n v="9"/>
    <x v="1"/>
    <s v="£0.00"/>
    <n v="150"/>
    <s v="£0.00"/>
    <s v="£0.00"/>
    <s v="£0.00"/>
    <n v="150"/>
    <m/>
  </r>
  <r>
    <x v="0"/>
    <s v="Weston Favell"/>
    <s v="108 - Corridor"/>
    <s v="B "/>
    <n v="4"/>
    <s v="Joinery"/>
    <n v="401"/>
    <x v="5"/>
    <n v="40101"/>
    <x v="12"/>
    <m/>
    <m/>
    <m/>
    <x v="0"/>
    <m/>
    <n v="12"/>
    <m/>
    <m/>
    <m/>
    <m/>
    <m/>
    <m/>
    <n v="0"/>
    <x v="0"/>
    <s v="£0.00"/>
    <s v="£0.00"/>
    <s v="£0.00"/>
    <s v="£0.00"/>
    <s v="£0.00"/>
    <n v="0"/>
    <m/>
  </r>
  <r>
    <x v="0"/>
    <s v="Weston Favell"/>
    <s v="108 - Corridor"/>
    <s v="B "/>
    <n v="4"/>
    <s v="Joinery"/>
    <n v="401"/>
    <x v="5"/>
    <n v="40102"/>
    <x v="6"/>
    <m/>
    <m/>
    <m/>
    <x v="0"/>
    <m/>
    <n v="12"/>
    <m/>
    <m/>
    <m/>
    <m/>
    <m/>
    <m/>
    <n v="0"/>
    <x v="0"/>
    <s v="£0.00"/>
    <s v="£0.00"/>
    <s v="£0.00"/>
    <s v="£0.00"/>
    <s v="£0.00"/>
    <n v="0"/>
    <m/>
  </r>
  <r>
    <x v="0"/>
    <s v="Weston Favell"/>
    <s v="108 - Corridor"/>
    <s v="B "/>
    <n v="7"/>
    <s v="FF&amp;E"/>
    <n v="701"/>
    <x v="7"/>
    <n v="70117"/>
    <x v="92"/>
    <m/>
    <m/>
    <m/>
    <x v="0"/>
    <m/>
    <n v="8"/>
    <m/>
    <m/>
    <m/>
    <m/>
    <m/>
    <m/>
    <n v="0"/>
    <x v="0"/>
    <s v="£0.00"/>
    <s v="£0.00"/>
    <s v="£0.00"/>
    <s v="£0.00"/>
    <s v="£0.00"/>
    <n v="0"/>
    <m/>
  </r>
  <r>
    <x v="0"/>
    <s v="Weston Favell"/>
    <s v="900 - Boiler Room"/>
    <s v="B "/>
    <n v="1"/>
    <s v="Internal Finishes"/>
    <n v="101"/>
    <x v="0"/>
    <n v="10106"/>
    <x v="46"/>
    <m/>
    <m/>
    <m/>
    <x v="4"/>
    <m/>
    <n v="55"/>
    <m/>
    <m/>
    <m/>
    <m/>
    <m/>
    <m/>
    <n v="0"/>
    <x v="0"/>
    <s v="£0.00"/>
    <s v="£0.00"/>
    <s v="£0.00"/>
    <s v="£0.00"/>
    <s v="£0.00"/>
    <n v="0"/>
    <m/>
  </r>
  <r>
    <x v="0"/>
    <s v="Weston Favell"/>
    <s v="900 - Boiler Room"/>
    <s v="B "/>
    <n v="1"/>
    <s v="Internal Finishes"/>
    <n v="102"/>
    <x v="1"/>
    <n v="10202"/>
    <x v="93"/>
    <m/>
    <m/>
    <m/>
    <x v="4"/>
    <m/>
    <n v="55"/>
    <m/>
    <m/>
    <m/>
    <m/>
    <m/>
    <m/>
    <n v="0"/>
    <x v="0"/>
    <s v="£0.00"/>
    <s v="£0.00"/>
    <s v="£0.00"/>
    <s v="£0.00"/>
    <s v="£0.00"/>
    <n v="0"/>
    <m/>
  </r>
  <r>
    <x v="0"/>
    <s v="Weston Favell"/>
    <s v="900 - Boiler Room"/>
    <s v="B "/>
    <n v="1"/>
    <s v="Internal Finishes"/>
    <n v="103"/>
    <x v="2"/>
    <n v="10304"/>
    <x v="70"/>
    <m/>
    <m/>
    <m/>
    <x v="4"/>
    <m/>
    <n v="55"/>
    <m/>
    <m/>
    <m/>
    <m/>
    <m/>
    <m/>
    <n v="0"/>
    <x v="0"/>
    <s v="£0.00"/>
    <s v="£0.00"/>
    <s v="£0.00"/>
    <s v="£0.00"/>
    <s v="£0.00"/>
    <n v="0"/>
    <m/>
  </r>
  <r>
    <x v="0"/>
    <s v="Weston Favell"/>
    <s v="900 - Boiler Room"/>
    <s v="B "/>
    <n v="1"/>
    <s v="Internal Finishes"/>
    <n v="104"/>
    <x v="6"/>
    <n v="10405"/>
    <x v="72"/>
    <m/>
    <m/>
    <m/>
    <x v="0"/>
    <m/>
    <n v="8"/>
    <m/>
    <m/>
    <m/>
    <m/>
    <m/>
    <m/>
    <n v="0"/>
    <x v="0"/>
    <s v="£0.00"/>
    <s v="£0.00"/>
    <s v="£0.00"/>
    <s v="£0.00"/>
    <s v="£0.00"/>
    <n v="0"/>
    <m/>
  </r>
  <r>
    <x v="0"/>
    <s v="Weston Favell"/>
    <s v="900 - Boiler Room"/>
    <s v="B "/>
    <n v="2"/>
    <s v="Door"/>
    <n v="201"/>
    <x v="3"/>
    <n v="20102"/>
    <x v="15"/>
    <m/>
    <m/>
    <m/>
    <x v="0"/>
    <m/>
    <n v="12"/>
    <m/>
    <m/>
    <m/>
    <m/>
    <m/>
    <m/>
    <n v="0"/>
    <x v="0"/>
    <s v="£0.00"/>
    <s v="£0.00"/>
    <s v="£0.00"/>
    <s v="£0.00"/>
    <s v="£0.00"/>
    <n v="0"/>
    <s v="Ease and adjust required by local maintenance team to ensure flush fitting into frame (fire door to escape route)"/>
  </r>
  <r>
    <x v="0"/>
    <s v="Weston Favell"/>
    <s v="900 - Boiler Room"/>
    <s v="B "/>
    <n v="3"/>
    <s v="Ironmongery"/>
    <n v="301"/>
    <x v="4"/>
    <n v="30101"/>
    <x v="4"/>
    <s v="Item"/>
    <n v="1"/>
    <n v="150"/>
    <x v="1"/>
    <n v="20"/>
    <n v="2"/>
    <n v="150"/>
    <s v="Closer, handles and hinges require replacement as they appear to be past life expectancy and essential to being efficient due to being fire door on an escape route."/>
    <s v="Replace all ironmongery"/>
    <s v="INT 15, INT 14, INT 13"/>
    <n v="3"/>
    <n v="3"/>
    <n v="9"/>
    <x v="1"/>
    <s v="£0.00"/>
    <n v="150"/>
    <s v="£0.00"/>
    <s v="£0.00"/>
    <s v="£0.00"/>
    <n v="150"/>
    <m/>
  </r>
  <r>
    <x v="0"/>
    <s v="Weston Favell"/>
    <s v="900 - Boiler Room"/>
    <s v="B "/>
    <n v="5"/>
    <s v="Sanitary ware"/>
    <n v="502"/>
    <x v="8"/>
    <n v="50203"/>
    <x v="16"/>
    <m/>
    <m/>
    <m/>
    <x v="0"/>
    <m/>
    <n v="10"/>
    <m/>
    <m/>
    <m/>
    <m/>
    <m/>
    <m/>
    <n v="0"/>
    <x v="0"/>
    <s v="£0.00"/>
    <s v="£0.00"/>
    <s v="£0.00"/>
    <s v="£0.00"/>
    <s v="£0.00"/>
    <n v="0"/>
    <m/>
  </r>
  <r>
    <x v="0"/>
    <s v="Weston Favell"/>
    <s v="107 - Locker Room"/>
    <s v="B "/>
    <n v="1"/>
    <s v="Internal Finishes"/>
    <n v="101"/>
    <x v="0"/>
    <n v="10106"/>
    <x v="46"/>
    <m/>
    <m/>
    <m/>
    <x v="4"/>
    <m/>
    <n v="55"/>
    <m/>
    <m/>
    <m/>
    <m/>
    <m/>
    <m/>
    <n v="0"/>
    <x v="0"/>
    <s v="£0.00"/>
    <s v="£0.00"/>
    <s v="£0.00"/>
    <s v="£0.00"/>
    <s v="£0.00"/>
    <n v="0"/>
    <m/>
  </r>
  <r>
    <x v="0"/>
    <s v="Weston Favell"/>
    <s v="107 - Locker Room"/>
    <s v="B "/>
    <n v="1"/>
    <s v="Internal Finishes"/>
    <n v="102"/>
    <x v="1"/>
    <n v="10203"/>
    <x v="48"/>
    <m/>
    <m/>
    <m/>
    <x v="4"/>
    <m/>
    <n v="55"/>
    <m/>
    <m/>
    <m/>
    <m/>
    <m/>
    <m/>
    <n v="0"/>
    <x v="0"/>
    <s v="£0.00"/>
    <s v="£0.00"/>
    <s v="£0.00"/>
    <s v="£0.00"/>
    <s v="£0.00"/>
    <n v="0"/>
    <m/>
  </r>
  <r>
    <x v="0"/>
    <s v="Weston Favell"/>
    <s v="107 - Locker Room"/>
    <s v="B "/>
    <n v="1"/>
    <s v="Internal Finishes"/>
    <n v="102"/>
    <x v="1"/>
    <n v="10206"/>
    <x v="46"/>
    <m/>
    <m/>
    <m/>
    <x v="4"/>
    <m/>
    <n v="55"/>
    <m/>
    <m/>
    <m/>
    <m/>
    <m/>
    <m/>
    <n v="0"/>
    <x v="0"/>
    <s v="£0.00"/>
    <s v="£0.00"/>
    <s v="£0.00"/>
    <s v="£0.00"/>
    <s v="£0.00"/>
    <n v="0"/>
    <m/>
  </r>
  <r>
    <x v="0"/>
    <s v="Weston Favell"/>
    <s v="107 - Locker Room"/>
    <s v="B "/>
    <n v="1"/>
    <s v="Internal Finishes"/>
    <n v="103"/>
    <x v="2"/>
    <n v="10304"/>
    <x v="70"/>
    <m/>
    <m/>
    <m/>
    <x v="4"/>
    <m/>
    <n v="55"/>
    <m/>
    <m/>
    <m/>
    <m/>
    <m/>
    <m/>
    <n v="0"/>
    <x v="0"/>
    <s v="£0.00"/>
    <s v="£0.00"/>
    <s v="£0.00"/>
    <s v="£0.00"/>
    <s v="£0.00"/>
    <n v="0"/>
    <m/>
  </r>
  <r>
    <x v="0"/>
    <s v="Weston Favell"/>
    <s v="107 - Locker Room"/>
    <s v="B "/>
    <n v="2"/>
    <s v="Door"/>
    <n v="201"/>
    <x v="3"/>
    <n v="20105"/>
    <x v="67"/>
    <m/>
    <m/>
    <m/>
    <x v="0"/>
    <m/>
    <n v="12"/>
    <m/>
    <m/>
    <m/>
    <m/>
    <m/>
    <m/>
    <n v="0"/>
    <x v="0"/>
    <s v="£0.00"/>
    <s v="£0.00"/>
    <s v="£0.00"/>
    <s v="£0.00"/>
    <s v="£0.00"/>
    <n v="0"/>
    <m/>
  </r>
  <r>
    <x v="0"/>
    <s v="Weston Favell"/>
    <s v="107 - Locker Room"/>
    <s v="B "/>
    <n v="3"/>
    <s v="Ironmongery"/>
    <n v="301"/>
    <x v="4"/>
    <n v="30101"/>
    <x v="4"/>
    <m/>
    <m/>
    <m/>
    <x v="0"/>
    <m/>
    <n v="12"/>
    <m/>
    <m/>
    <m/>
    <m/>
    <m/>
    <m/>
    <n v="0"/>
    <x v="0"/>
    <s v="£0.00"/>
    <s v="£0.00"/>
    <s v="£0.00"/>
    <s v="£0.00"/>
    <s v="£0.00"/>
    <n v="0"/>
    <m/>
  </r>
  <r>
    <x v="0"/>
    <s v="Weston Favell"/>
    <s v="107 - Locker Room"/>
    <s v="B "/>
    <n v="4"/>
    <s v="Joinery"/>
    <n v="401"/>
    <x v="5"/>
    <n v="40101"/>
    <x v="12"/>
    <m/>
    <m/>
    <m/>
    <x v="0"/>
    <m/>
    <n v="12"/>
    <m/>
    <m/>
    <m/>
    <m/>
    <m/>
    <m/>
    <n v="0"/>
    <x v="0"/>
    <s v="£0.00"/>
    <s v="£0.00"/>
    <s v="£0.00"/>
    <s v="£0.00"/>
    <s v="£0.00"/>
    <n v="0"/>
    <m/>
  </r>
  <r>
    <x v="0"/>
    <s v="Weston Favell"/>
    <s v="109 -Custody Store"/>
    <s v="B "/>
    <n v="1"/>
    <s v="Internal Finishes"/>
    <n v="101"/>
    <x v="0"/>
    <n v="10106"/>
    <x v="46"/>
    <m/>
    <m/>
    <m/>
    <x v="4"/>
    <m/>
    <n v="55"/>
    <m/>
    <m/>
    <m/>
    <m/>
    <m/>
    <m/>
    <n v="0"/>
    <x v="0"/>
    <s v="£0.00"/>
    <s v="£0.00"/>
    <s v="£0.00"/>
    <s v="£0.00"/>
    <s v="£0.00"/>
    <n v="0"/>
    <m/>
  </r>
  <r>
    <x v="0"/>
    <s v="Weston Favell"/>
    <s v="109 -Custody Store"/>
    <s v="B "/>
    <n v="1"/>
    <s v="Internal Finishes"/>
    <n v="102"/>
    <x v="1"/>
    <n v="10203"/>
    <x v="48"/>
    <m/>
    <m/>
    <m/>
    <x v="4"/>
    <m/>
    <n v="55"/>
    <m/>
    <m/>
    <m/>
    <m/>
    <m/>
    <m/>
    <n v="0"/>
    <x v="0"/>
    <s v="£0.00"/>
    <s v="£0.00"/>
    <s v="£0.00"/>
    <s v="£0.00"/>
    <s v="£0.00"/>
    <n v="0"/>
    <m/>
  </r>
  <r>
    <x v="0"/>
    <s v="Weston Favell"/>
    <s v="109 -Custody Store"/>
    <s v="B "/>
    <n v="1"/>
    <s v="Internal Finishes"/>
    <n v="102"/>
    <x v="1"/>
    <n v="10206"/>
    <x v="46"/>
    <m/>
    <m/>
    <m/>
    <x v="4"/>
    <m/>
    <n v="55"/>
    <m/>
    <m/>
    <m/>
    <m/>
    <m/>
    <m/>
    <n v="0"/>
    <x v="0"/>
    <s v="£0.00"/>
    <s v="£0.00"/>
    <s v="£0.00"/>
    <s v="£0.00"/>
    <s v="£0.00"/>
    <n v="0"/>
    <m/>
  </r>
  <r>
    <x v="0"/>
    <s v="Weston Favell"/>
    <s v="109 -Custody Store"/>
    <s v="B "/>
    <n v="1"/>
    <s v="Internal Finishes"/>
    <n v="103"/>
    <x v="2"/>
    <n v="10304"/>
    <x v="70"/>
    <m/>
    <m/>
    <m/>
    <x v="4"/>
    <m/>
    <n v="55"/>
    <m/>
    <m/>
    <m/>
    <m/>
    <m/>
    <m/>
    <n v="0"/>
    <x v="0"/>
    <s v="£0.00"/>
    <s v="£0.00"/>
    <s v="£0.00"/>
    <s v="£0.00"/>
    <s v="£0.00"/>
    <n v="0"/>
    <m/>
  </r>
  <r>
    <x v="0"/>
    <s v="Weston Favell"/>
    <s v="109 -Custody Store"/>
    <s v="B "/>
    <n v="2"/>
    <s v="Door"/>
    <n v="201"/>
    <x v="3"/>
    <n v="20105"/>
    <x v="67"/>
    <m/>
    <m/>
    <m/>
    <x v="0"/>
    <m/>
    <n v="12"/>
    <m/>
    <m/>
    <m/>
    <m/>
    <m/>
    <m/>
    <n v="0"/>
    <x v="0"/>
    <s v="£0.00"/>
    <s v="£0.00"/>
    <s v="£0.00"/>
    <s v="£0.00"/>
    <s v="£0.00"/>
    <n v="0"/>
    <m/>
  </r>
  <r>
    <x v="0"/>
    <s v="Weston Favell"/>
    <s v="109 -Custody Store"/>
    <s v="B "/>
    <n v="3"/>
    <s v="Ironmongery"/>
    <n v="301"/>
    <x v="4"/>
    <n v="30101"/>
    <x v="4"/>
    <m/>
    <m/>
    <m/>
    <x v="0"/>
    <m/>
    <n v="12"/>
    <m/>
    <m/>
    <m/>
    <m/>
    <m/>
    <m/>
    <n v="0"/>
    <x v="0"/>
    <s v="£0.00"/>
    <s v="£0.00"/>
    <s v="£0.00"/>
    <s v="£0.00"/>
    <s v="£0.00"/>
    <n v="0"/>
    <m/>
  </r>
  <r>
    <x v="0"/>
    <s v="Weston Favell"/>
    <s v="109 -Custody Store"/>
    <s v="B "/>
    <n v="4"/>
    <s v="Joinery"/>
    <n v="401"/>
    <x v="5"/>
    <n v="40101"/>
    <x v="12"/>
    <m/>
    <m/>
    <m/>
    <x v="0"/>
    <m/>
    <n v="12"/>
    <m/>
    <m/>
    <m/>
    <m/>
    <m/>
    <m/>
    <n v="0"/>
    <x v="0"/>
    <s v="£0.00"/>
    <s v="£0.00"/>
    <s v="£0.00"/>
    <s v="£0.00"/>
    <s v="£0.00"/>
    <n v="0"/>
    <m/>
  </r>
  <r>
    <x v="0"/>
    <s v="Weston Favell"/>
    <s v="110 - DP Store"/>
    <s v="B "/>
    <n v="1"/>
    <s v="Internal Finishes"/>
    <n v="101"/>
    <x v="0"/>
    <n v="10106"/>
    <x v="46"/>
    <m/>
    <m/>
    <m/>
    <x v="4"/>
    <m/>
    <n v="55"/>
    <m/>
    <m/>
    <m/>
    <m/>
    <m/>
    <m/>
    <n v="0"/>
    <x v="0"/>
    <s v="£0.00"/>
    <s v="£0.00"/>
    <s v="£0.00"/>
    <s v="£0.00"/>
    <s v="£0.00"/>
    <n v="0"/>
    <m/>
  </r>
  <r>
    <x v="0"/>
    <s v="Weston Favell"/>
    <s v="110 - DP Store"/>
    <s v="B "/>
    <n v="1"/>
    <s v="Internal Finishes"/>
    <n v="102"/>
    <x v="1"/>
    <n v="10203"/>
    <x v="48"/>
    <m/>
    <m/>
    <m/>
    <x v="4"/>
    <m/>
    <n v="55"/>
    <m/>
    <m/>
    <m/>
    <m/>
    <m/>
    <m/>
    <n v="0"/>
    <x v="0"/>
    <s v="£0.00"/>
    <s v="£0.00"/>
    <s v="£0.00"/>
    <s v="£0.00"/>
    <s v="£0.00"/>
    <n v="0"/>
    <m/>
  </r>
  <r>
    <x v="0"/>
    <s v="Weston Favell"/>
    <s v="110 - DP Store"/>
    <s v="B "/>
    <n v="1"/>
    <s v="Internal Finishes"/>
    <n v="102"/>
    <x v="1"/>
    <n v="10206"/>
    <x v="46"/>
    <m/>
    <m/>
    <m/>
    <x v="4"/>
    <m/>
    <n v="55"/>
    <m/>
    <m/>
    <m/>
    <m/>
    <m/>
    <m/>
    <n v="0"/>
    <x v="0"/>
    <s v="£0.00"/>
    <s v="£0.00"/>
    <s v="£0.00"/>
    <s v="£0.00"/>
    <s v="£0.00"/>
    <n v="0"/>
    <m/>
  </r>
  <r>
    <x v="0"/>
    <s v="Weston Favell"/>
    <s v="110 - DP Store"/>
    <s v="B "/>
    <n v="1"/>
    <s v="Internal Finishes"/>
    <n v="103"/>
    <x v="2"/>
    <n v="10304"/>
    <x v="70"/>
    <m/>
    <m/>
    <m/>
    <x v="4"/>
    <m/>
    <n v="55"/>
    <m/>
    <m/>
    <m/>
    <m/>
    <m/>
    <m/>
    <n v="0"/>
    <x v="0"/>
    <s v="£0.00"/>
    <s v="£0.00"/>
    <s v="£0.00"/>
    <s v="£0.00"/>
    <s v="£0.00"/>
    <n v="0"/>
    <s v="Cracking (hairline) to floor and external wall. Evidence of previous repairs being undertaken."/>
  </r>
  <r>
    <x v="0"/>
    <s v="Weston Favell"/>
    <s v="110 - DP Store"/>
    <s v="B "/>
    <n v="2"/>
    <s v="Door"/>
    <n v="201"/>
    <x v="3"/>
    <n v="20105"/>
    <x v="67"/>
    <m/>
    <m/>
    <m/>
    <x v="0"/>
    <m/>
    <n v="12"/>
    <m/>
    <m/>
    <m/>
    <m/>
    <m/>
    <m/>
    <n v="0"/>
    <x v="0"/>
    <s v="£0.00"/>
    <s v="£0.00"/>
    <s v="£0.00"/>
    <s v="£0.00"/>
    <s v="£0.00"/>
    <n v="0"/>
    <m/>
  </r>
  <r>
    <x v="0"/>
    <s v="Weston Favell"/>
    <s v="110 - DP Store"/>
    <s v="B "/>
    <n v="3"/>
    <s v="Ironmongery"/>
    <n v="301"/>
    <x v="4"/>
    <n v="30101"/>
    <x v="4"/>
    <m/>
    <m/>
    <m/>
    <x v="0"/>
    <m/>
    <n v="12"/>
    <m/>
    <m/>
    <m/>
    <m/>
    <m/>
    <m/>
    <n v="0"/>
    <x v="0"/>
    <s v="£0.00"/>
    <s v="£0.00"/>
    <s v="£0.00"/>
    <s v="£0.00"/>
    <s v="£0.00"/>
    <n v="0"/>
    <m/>
  </r>
  <r>
    <x v="0"/>
    <s v="Weston Favell"/>
    <s v="110 - DP Store"/>
    <s v="B "/>
    <n v="4"/>
    <s v="Joinery"/>
    <n v="401"/>
    <x v="5"/>
    <n v="40101"/>
    <x v="12"/>
    <m/>
    <m/>
    <m/>
    <x v="0"/>
    <m/>
    <n v="12"/>
    <m/>
    <m/>
    <m/>
    <m/>
    <m/>
    <m/>
    <n v="0"/>
    <x v="0"/>
    <s v="£0.00"/>
    <s v="£0.00"/>
    <s v="£0.00"/>
    <s v="£0.00"/>
    <s v="£0.00"/>
    <n v="0"/>
    <m/>
  </r>
  <r>
    <x v="0"/>
    <s v="Weston Favell"/>
    <s v="111 - Stationery Store"/>
    <s v="B "/>
    <n v="1"/>
    <s v="Internal Finishes"/>
    <n v="101"/>
    <x v="0"/>
    <n v="10106"/>
    <x v="46"/>
    <m/>
    <m/>
    <m/>
    <x v="4"/>
    <m/>
    <n v="55"/>
    <m/>
    <m/>
    <m/>
    <m/>
    <m/>
    <m/>
    <n v="0"/>
    <x v="0"/>
    <s v="£0.00"/>
    <s v="£0.00"/>
    <s v="£0.00"/>
    <s v="£0.00"/>
    <s v="£0.00"/>
    <n v="0"/>
    <m/>
  </r>
  <r>
    <x v="0"/>
    <s v="Weston Favell"/>
    <s v="111 - Stationery Store"/>
    <s v="B "/>
    <n v="1"/>
    <s v="Internal Finishes"/>
    <n v="102"/>
    <x v="1"/>
    <n v="10203"/>
    <x v="48"/>
    <m/>
    <m/>
    <m/>
    <x v="4"/>
    <m/>
    <n v="55"/>
    <m/>
    <m/>
    <m/>
    <m/>
    <m/>
    <m/>
    <n v="0"/>
    <x v="0"/>
    <s v="£0.00"/>
    <s v="£0.00"/>
    <s v="£0.00"/>
    <s v="£0.00"/>
    <s v="£0.00"/>
    <n v="0"/>
    <m/>
  </r>
  <r>
    <x v="0"/>
    <s v="Weston Favell"/>
    <s v="111 - Stationery Store"/>
    <s v="B "/>
    <n v="1"/>
    <s v="Internal Finishes"/>
    <n v="102"/>
    <x v="1"/>
    <n v="10206"/>
    <x v="46"/>
    <m/>
    <m/>
    <m/>
    <x v="4"/>
    <m/>
    <n v="55"/>
    <m/>
    <m/>
    <m/>
    <m/>
    <m/>
    <m/>
    <n v="0"/>
    <x v="0"/>
    <s v="£0.00"/>
    <s v="£0.00"/>
    <s v="£0.00"/>
    <s v="£0.00"/>
    <s v="£0.00"/>
    <n v="0"/>
    <m/>
  </r>
  <r>
    <x v="0"/>
    <s v="Weston Favell"/>
    <s v="111 - Stationery Store"/>
    <s v="B "/>
    <n v="1"/>
    <s v="Internal Finishes"/>
    <n v="103"/>
    <x v="2"/>
    <n v="10304"/>
    <x v="70"/>
    <m/>
    <m/>
    <m/>
    <x v="4"/>
    <m/>
    <n v="55"/>
    <m/>
    <m/>
    <m/>
    <m/>
    <m/>
    <m/>
    <n v="0"/>
    <x v="0"/>
    <s v="£0.00"/>
    <s v="£0.00"/>
    <s v="£0.00"/>
    <s v="£0.00"/>
    <s v="£0.00"/>
    <n v="0"/>
    <m/>
  </r>
  <r>
    <x v="0"/>
    <s v="Weston Favell"/>
    <s v="111 - Stationery Store"/>
    <s v="B "/>
    <n v="2"/>
    <s v="Door"/>
    <n v="201"/>
    <x v="3"/>
    <n v="20105"/>
    <x v="67"/>
    <m/>
    <m/>
    <m/>
    <x v="0"/>
    <m/>
    <n v="12"/>
    <m/>
    <m/>
    <m/>
    <m/>
    <m/>
    <m/>
    <n v="0"/>
    <x v="0"/>
    <s v="£0.00"/>
    <s v="£0.00"/>
    <s v="£0.00"/>
    <s v="£0.00"/>
    <s v="£0.00"/>
    <n v="0"/>
    <m/>
  </r>
  <r>
    <x v="0"/>
    <s v="Weston Favell"/>
    <s v="111 - Stationery Store"/>
    <s v="B "/>
    <n v="3"/>
    <s v="Ironmongery"/>
    <n v="301"/>
    <x v="4"/>
    <n v="30101"/>
    <x v="4"/>
    <m/>
    <m/>
    <m/>
    <x v="0"/>
    <m/>
    <n v="12"/>
    <m/>
    <m/>
    <m/>
    <m/>
    <m/>
    <m/>
    <n v="0"/>
    <x v="0"/>
    <s v="£0.00"/>
    <s v="£0.00"/>
    <s v="£0.00"/>
    <s v="£0.00"/>
    <s v="£0.00"/>
    <n v="0"/>
    <m/>
  </r>
  <r>
    <x v="0"/>
    <s v="Weston Favell"/>
    <s v="111 - Stationery Store"/>
    <s v="B "/>
    <n v="4"/>
    <s v="Joinery"/>
    <n v="401"/>
    <x v="5"/>
    <n v="40101"/>
    <x v="12"/>
    <m/>
    <m/>
    <m/>
    <x v="0"/>
    <m/>
    <n v="12"/>
    <m/>
    <m/>
    <m/>
    <m/>
    <m/>
    <m/>
    <n v="0"/>
    <x v="0"/>
    <s v="£0.00"/>
    <s v="£0.00"/>
    <s v="£0.00"/>
    <s v="£0.00"/>
    <s v="£0.00"/>
    <n v="0"/>
    <m/>
  </r>
  <r>
    <x v="0"/>
    <s v="Weston Favell"/>
    <s v="074 - Fire Prep Room"/>
    <s v="B "/>
    <n v="1"/>
    <s v="Internal Finishes"/>
    <n v="101"/>
    <x v="0"/>
    <n v="10102"/>
    <x v="0"/>
    <m/>
    <m/>
    <m/>
    <x v="0"/>
    <m/>
    <n v="12"/>
    <m/>
    <m/>
    <m/>
    <m/>
    <m/>
    <m/>
    <n v="0"/>
    <x v="0"/>
    <s v="£0.00"/>
    <s v="£0.00"/>
    <s v="£0.00"/>
    <s v="£0.00"/>
    <s v="£0.00"/>
    <n v="0"/>
    <m/>
  </r>
  <r>
    <x v="0"/>
    <s v="Weston Favell"/>
    <s v="074 - Fire Prep Room"/>
    <s v="B "/>
    <n v="1"/>
    <s v="Internal Finishes"/>
    <n v="102"/>
    <x v="1"/>
    <n v="10201"/>
    <x v="37"/>
    <m/>
    <m/>
    <m/>
    <x v="0"/>
    <m/>
    <n v="15"/>
    <m/>
    <m/>
    <m/>
    <m/>
    <m/>
    <m/>
    <n v="0"/>
    <x v="0"/>
    <s v="£0.00"/>
    <s v="£0.00"/>
    <s v="£0.00"/>
    <s v="£0.00"/>
    <s v="£0.00"/>
    <n v="0"/>
    <m/>
  </r>
  <r>
    <x v="0"/>
    <s v="Weston Favell"/>
    <s v="074 - Fire Prep Room"/>
    <s v="B "/>
    <n v="1"/>
    <s v="Internal Finishes"/>
    <n v="102"/>
    <x v="1"/>
    <n v="10203"/>
    <x v="48"/>
    <m/>
    <m/>
    <m/>
    <x v="4"/>
    <m/>
    <n v="55"/>
    <m/>
    <m/>
    <m/>
    <m/>
    <m/>
    <m/>
    <n v="0"/>
    <x v="0"/>
    <s v="£0.00"/>
    <s v="£0.00"/>
    <s v="£0.00"/>
    <s v="£0.00"/>
    <s v="£0.00"/>
    <n v="0"/>
    <m/>
  </r>
  <r>
    <x v="0"/>
    <s v="Weston Favell"/>
    <s v="074 - Fire Prep Room"/>
    <s v="B "/>
    <n v="1"/>
    <s v="Internal Finishes"/>
    <n v="102"/>
    <x v="1"/>
    <s v="10207RV"/>
    <x v="1"/>
    <m/>
    <m/>
    <m/>
    <x v="0"/>
    <m/>
    <n v="12"/>
    <m/>
    <m/>
    <m/>
    <m/>
    <m/>
    <m/>
    <n v="0"/>
    <x v="0"/>
    <s v="£0.00"/>
    <s v="£0.00"/>
    <s v="£0.00"/>
    <s v="£0.00"/>
    <s v="£0.00"/>
    <n v="0"/>
    <m/>
  </r>
  <r>
    <x v="0"/>
    <s v="Weston Favell"/>
    <s v="074 - Fire Prep Room"/>
    <s v="B "/>
    <n v="1"/>
    <s v="Internal Finishes"/>
    <n v="103"/>
    <x v="2"/>
    <n v="10303"/>
    <x v="50"/>
    <s v="m2"/>
    <n v="16.079999999999998"/>
    <n v="35.020000000000003"/>
    <x v="1"/>
    <n v="15"/>
    <n v="3"/>
    <n v="563.12159999999994"/>
    <s v="Heavily worn and past life expectancy"/>
    <s v="Replace carpet."/>
    <s v="INT 21"/>
    <n v="2"/>
    <n v="3"/>
    <n v="6"/>
    <x v="1"/>
    <s v="£0.00"/>
    <s v="£0.00"/>
    <n v="563.12159999999994"/>
    <s v="£0.00"/>
    <s v="£0.00"/>
    <n v="563.12159999999994"/>
    <m/>
  </r>
  <r>
    <x v="0"/>
    <s v="Weston Favell"/>
    <s v="074 - Fire Prep Room"/>
    <s v="B "/>
    <n v="1"/>
    <s v="Internal Finishes"/>
    <n v="104"/>
    <x v="6"/>
    <n v="10401"/>
    <x v="8"/>
    <m/>
    <m/>
    <m/>
    <x v="0"/>
    <m/>
    <n v="8"/>
    <m/>
    <m/>
    <m/>
    <m/>
    <m/>
    <m/>
    <n v="0"/>
    <x v="0"/>
    <s v="£0.00"/>
    <s v="£0.00"/>
    <s v="£0.00"/>
    <s v="£0.00"/>
    <s v="£0.00"/>
    <n v="0"/>
    <m/>
  </r>
  <r>
    <x v="0"/>
    <s v="Weston Favell"/>
    <s v="074 - Fire Prep Room"/>
    <s v="B "/>
    <n v="2"/>
    <s v="Door"/>
    <n v="201"/>
    <x v="3"/>
    <n v="20101"/>
    <x v="39"/>
    <m/>
    <m/>
    <m/>
    <x v="0"/>
    <m/>
    <n v="12"/>
    <m/>
    <m/>
    <m/>
    <m/>
    <m/>
    <m/>
    <n v="0"/>
    <x v="0"/>
    <s v="£0.00"/>
    <s v="£0.00"/>
    <s v="£0.00"/>
    <s v="£0.00"/>
    <s v="£0.00"/>
    <n v="0"/>
    <m/>
  </r>
  <r>
    <x v="0"/>
    <s v="Weston Favell"/>
    <s v="074 - Fire Prep Room"/>
    <s v="B "/>
    <n v="2"/>
    <s v="Door"/>
    <n v="201"/>
    <x v="3"/>
    <n v="20102"/>
    <x v="15"/>
    <m/>
    <m/>
    <m/>
    <x v="0"/>
    <m/>
    <n v="12"/>
    <m/>
    <m/>
    <m/>
    <m/>
    <m/>
    <m/>
    <n v="0"/>
    <x v="0"/>
    <s v="£0.00"/>
    <s v="£0.00"/>
    <s v="£0.00"/>
    <s v="£0.00"/>
    <s v="£0.00"/>
    <n v="0"/>
    <m/>
  </r>
  <r>
    <x v="0"/>
    <s v="Weston Favell"/>
    <s v="074 - Fire Prep Room"/>
    <s v="B "/>
    <n v="3"/>
    <s v="Ironmongery"/>
    <n v="301"/>
    <x v="4"/>
    <n v="30101"/>
    <x v="4"/>
    <s v="Item"/>
    <n v="1"/>
    <n v="150"/>
    <x v="1"/>
    <s v="20"/>
    <n v="3"/>
    <n v="150"/>
    <s v="Ironmongery is past life expectancy."/>
    <s v="Replace all associated ironmongery to doors."/>
    <s v="INT 16"/>
    <n v="2"/>
    <n v="3"/>
    <n v="6"/>
    <x v="1"/>
    <s v="£0.00"/>
    <s v="£0.00"/>
    <n v="150"/>
    <s v="£0.00"/>
    <s v="£0.00"/>
    <n v="150"/>
    <m/>
  </r>
  <r>
    <x v="0"/>
    <s v="Weston Favell"/>
    <s v="074 - Fire Prep Room"/>
    <s v="B "/>
    <n v="4"/>
    <s v="Joinery"/>
    <n v="401"/>
    <x v="5"/>
    <n v="40101"/>
    <x v="12"/>
    <m/>
    <m/>
    <m/>
    <x v="0"/>
    <m/>
    <n v="12"/>
    <m/>
    <m/>
    <m/>
    <m/>
    <m/>
    <m/>
    <n v="0"/>
    <x v="0"/>
    <s v="£0.00"/>
    <s v="£0.00"/>
    <s v="£0.00"/>
    <s v="£0.00"/>
    <s v="£0.00"/>
    <n v="0"/>
    <m/>
  </r>
  <r>
    <x v="0"/>
    <s v="Weston Favell"/>
    <s v="074 - Fire Prep Room"/>
    <s v="B "/>
    <n v="4"/>
    <s v="Joinery"/>
    <n v="401"/>
    <x v="5"/>
    <n v="40102"/>
    <x v="6"/>
    <m/>
    <m/>
    <m/>
    <x v="0"/>
    <m/>
    <n v="12"/>
    <m/>
    <m/>
    <m/>
    <m/>
    <m/>
    <m/>
    <n v="0"/>
    <x v="0"/>
    <s v="£0.00"/>
    <s v="£0.00"/>
    <s v="£0.00"/>
    <s v="£0.00"/>
    <s v="£0.00"/>
    <n v="0"/>
    <m/>
  </r>
  <r>
    <x v="0"/>
    <s v="Weston Favell"/>
    <s v="074 - Fire Prep Room"/>
    <s v="B "/>
    <n v="7"/>
    <s v="FF&amp;E"/>
    <n v="701"/>
    <x v="7"/>
    <s v="70109RV"/>
    <x v="75"/>
    <m/>
    <m/>
    <m/>
    <x v="0"/>
    <m/>
    <n v="8"/>
    <m/>
    <m/>
    <m/>
    <m/>
    <m/>
    <m/>
    <n v="0"/>
    <x v="0"/>
    <s v="£0.00"/>
    <s v="£0.00"/>
    <s v="£0.00"/>
    <s v="£0.00"/>
    <s v="£0.00"/>
    <n v="0"/>
    <m/>
  </r>
  <r>
    <x v="0"/>
    <s v="Weston Favell"/>
    <s v="073a - Inspector"/>
    <s v="B "/>
    <n v="1"/>
    <s v="Internal Finishes"/>
    <n v="101"/>
    <x v="0"/>
    <n v="10106"/>
    <x v="46"/>
    <m/>
    <m/>
    <m/>
    <x v="4"/>
    <m/>
    <n v="55"/>
    <m/>
    <m/>
    <m/>
    <m/>
    <m/>
    <m/>
    <n v="0"/>
    <x v="0"/>
    <s v="£0.00"/>
    <s v="£0.00"/>
    <s v="£0.00"/>
    <s v="£0.00"/>
    <s v="£0.00"/>
    <n v="0"/>
    <m/>
  </r>
  <r>
    <x v="0"/>
    <s v="Weston Favell"/>
    <s v="073a - Inspector"/>
    <s v="B "/>
    <n v="1"/>
    <s v="Internal Finishes"/>
    <n v="102"/>
    <x v="1"/>
    <n v="10203"/>
    <x v="48"/>
    <m/>
    <m/>
    <m/>
    <x v="4"/>
    <m/>
    <n v="55"/>
    <m/>
    <m/>
    <m/>
    <m/>
    <m/>
    <m/>
    <n v="0"/>
    <x v="0"/>
    <s v="£0.00"/>
    <s v="£0.00"/>
    <s v="£0.00"/>
    <s v="£0.00"/>
    <s v="£0.00"/>
    <n v="0"/>
    <m/>
  </r>
  <r>
    <x v="0"/>
    <s v="Weston Favell"/>
    <s v="073a - Inspector"/>
    <s v="B "/>
    <n v="1"/>
    <s v="Internal Finishes"/>
    <n v="102"/>
    <x v="1"/>
    <n v="10206"/>
    <x v="46"/>
    <m/>
    <m/>
    <m/>
    <x v="4"/>
    <m/>
    <n v="55"/>
    <m/>
    <m/>
    <m/>
    <m/>
    <m/>
    <m/>
    <n v="0"/>
    <x v="0"/>
    <s v="£0.00"/>
    <s v="£0.00"/>
    <s v="£0.00"/>
    <s v="£0.00"/>
    <s v="£0.00"/>
    <n v="0"/>
    <m/>
  </r>
  <r>
    <x v="0"/>
    <s v="Weston Favell"/>
    <s v="073a - Inspector"/>
    <s v="B "/>
    <n v="1"/>
    <s v="Internal Finishes"/>
    <n v="103"/>
    <x v="2"/>
    <n v="10304"/>
    <x v="70"/>
    <m/>
    <m/>
    <m/>
    <x v="4"/>
    <m/>
    <n v="55"/>
    <m/>
    <m/>
    <m/>
    <m/>
    <m/>
    <m/>
    <n v="0"/>
    <x v="0"/>
    <s v="£0.00"/>
    <s v="£0.00"/>
    <s v="£0.00"/>
    <s v="£0.00"/>
    <s v="£0.00"/>
    <n v="0"/>
    <m/>
  </r>
  <r>
    <x v="0"/>
    <s v="Weston Favell"/>
    <s v="073a - Inspector"/>
    <s v="B "/>
    <n v="2"/>
    <s v="Door"/>
    <n v="201"/>
    <x v="3"/>
    <n v="20101"/>
    <x v="39"/>
    <m/>
    <m/>
    <m/>
    <x v="0"/>
    <m/>
    <n v="12"/>
    <m/>
    <m/>
    <m/>
    <m/>
    <m/>
    <m/>
    <n v="0"/>
    <x v="0"/>
    <s v="£0.00"/>
    <s v="£0.00"/>
    <s v="£0.00"/>
    <s v="£0.00"/>
    <s v="£0.00"/>
    <n v="0"/>
    <m/>
  </r>
  <r>
    <x v="0"/>
    <s v="Weston Favell"/>
    <s v="073a - Inspector"/>
    <s v="B "/>
    <n v="3"/>
    <s v="Ironmongery"/>
    <n v="301"/>
    <x v="4"/>
    <n v="30101"/>
    <x v="4"/>
    <m/>
    <m/>
    <m/>
    <x v="0"/>
    <m/>
    <n v="10"/>
    <m/>
    <m/>
    <m/>
    <m/>
    <m/>
    <m/>
    <n v="0"/>
    <x v="0"/>
    <s v="£0.00"/>
    <s v="£0.00"/>
    <s v="£0.00"/>
    <s v="£0.00"/>
    <s v="£0.00"/>
    <n v="0"/>
    <m/>
  </r>
  <r>
    <x v="0"/>
    <s v="Weston Favell"/>
    <s v="073a - Inspector"/>
    <s v="B "/>
    <n v="4"/>
    <s v="Joinery"/>
    <n v="401"/>
    <x v="5"/>
    <n v="40101"/>
    <x v="12"/>
    <m/>
    <m/>
    <m/>
    <x v="0"/>
    <m/>
    <n v="12"/>
    <m/>
    <m/>
    <m/>
    <m/>
    <m/>
    <m/>
    <n v="0"/>
    <x v="0"/>
    <s v="£0.00"/>
    <s v="£0.00"/>
    <s v="£0.00"/>
    <s v="£0.00"/>
    <s v="£0.00"/>
    <n v="0"/>
    <m/>
  </r>
  <r>
    <x v="0"/>
    <s v="Weston Favell"/>
    <s v="073a - Inspector"/>
    <s v="B "/>
    <n v="4"/>
    <s v="Joinery"/>
    <n v="401"/>
    <x v="5"/>
    <n v="40102"/>
    <x v="6"/>
    <m/>
    <m/>
    <m/>
    <x v="0"/>
    <m/>
    <n v="12"/>
    <m/>
    <m/>
    <m/>
    <m/>
    <m/>
    <m/>
    <n v="0"/>
    <x v="0"/>
    <s v="£0.00"/>
    <s v="£0.00"/>
    <s v="£0.00"/>
    <s v="£0.00"/>
    <s v="£0.00"/>
    <n v="0"/>
    <m/>
  </r>
  <r>
    <x v="0"/>
    <s v="Weston Favell"/>
    <s v="073 - Inspector"/>
    <s v="B "/>
    <n v="1"/>
    <s v="Internal Finishes"/>
    <n v="101"/>
    <x v="0"/>
    <n v="10102"/>
    <x v="0"/>
    <m/>
    <m/>
    <m/>
    <x v="0"/>
    <m/>
    <n v="12"/>
    <m/>
    <m/>
    <m/>
    <m/>
    <m/>
    <m/>
    <n v="0"/>
    <x v="0"/>
    <s v="£0.00"/>
    <s v="£0.00"/>
    <s v="£0.00"/>
    <s v="£0.00"/>
    <s v="£0.00"/>
    <n v="0"/>
    <m/>
  </r>
  <r>
    <x v="0"/>
    <s v="Weston Favell"/>
    <s v="073 - Inspector"/>
    <s v="B "/>
    <n v="1"/>
    <s v="Internal Finishes"/>
    <n v="102"/>
    <x v="1"/>
    <n v="10201"/>
    <x v="37"/>
    <m/>
    <m/>
    <m/>
    <x v="0"/>
    <m/>
    <n v="12"/>
    <m/>
    <m/>
    <m/>
    <m/>
    <m/>
    <m/>
    <n v="0"/>
    <x v="0"/>
    <s v="£0.00"/>
    <s v="£0.00"/>
    <s v="£0.00"/>
    <s v="£0.00"/>
    <s v="£0.00"/>
    <n v="0"/>
    <m/>
  </r>
  <r>
    <x v="0"/>
    <s v="Weston Favell"/>
    <s v="073 - Inspector"/>
    <s v="B "/>
    <n v="1"/>
    <s v="Internal Finishes"/>
    <n v="102"/>
    <x v="1"/>
    <s v="10207RV"/>
    <x v="1"/>
    <m/>
    <m/>
    <m/>
    <x v="0"/>
    <m/>
    <n v="12"/>
    <m/>
    <m/>
    <m/>
    <m/>
    <m/>
    <m/>
    <n v="0"/>
    <x v="0"/>
    <s v="£0.00"/>
    <s v="£0.00"/>
    <s v="£0.00"/>
    <s v="£0.00"/>
    <s v="£0.00"/>
    <n v="0"/>
    <m/>
  </r>
  <r>
    <x v="0"/>
    <s v="Weston Favell"/>
    <s v="073 - Inspector"/>
    <s v="B "/>
    <n v="1"/>
    <s v="Internal Finishes"/>
    <n v="103"/>
    <x v="2"/>
    <n v="10302"/>
    <x v="2"/>
    <m/>
    <m/>
    <m/>
    <x v="0"/>
    <m/>
    <n v="12"/>
    <m/>
    <m/>
    <m/>
    <m/>
    <m/>
    <m/>
    <n v="0"/>
    <x v="0"/>
    <s v="£0.00"/>
    <s v="£0.00"/>
    <s v="£0.00"/>
    <s v="£0.00"/>
    <s v="£0.00"/>
    <n v="0"/>
    <m/>
  </r>
  <r>
    <x v="0"/>
    <s v="Weston Favell"/>
    <s v="073 - Inspector"/>
    <s v="B "/>
    <n v="1"/>
    <s v="Internal Finishes"/>
    <n v="104"/>
    <x v="6"/>
    <n v="10401"/>
    <x v="8"/>
    <m/>
    <m/>
    <m/>
    <x v="0"/>
    <m/>
    <n v="8"/>
    <m/>
    <m/>
    <m/>
    <m/>
    <m/>
    <m/>
    <n v="0"/>
    <x v="0"/>
    <s v="£0.00"/>
    <s v="£0.00"/>
    <s v="£0.00"/>
    <s v="£0.00"/>
    <s v="£0.00"/>
    <n v="0"/>
    <m/>
  </r>
  <r>
    <x v="0"/>
    <s v="Weston Favell"/>
    <s v="073 - Inspector"/>
    <s v="B "/>
    <n v="1"/>
    <s v="Internal Finishes"/>
    <n v="104"/>
    <x v="6"/>
    <n v="10409"/>
    <x v="38"/>
    <m/>
    <m/>
    <m/>
    <x v="0"/>
    <m/>
    <n v="8"/>
    <m/>
    <m/>
    <m/>
    <m/>
    <m/>
    <m/>
    <n v="0"/>
    <x v="0"/>
    <s v="£0.00"/>
    <s v="£0.00"/>
    <s v="£0.00"/>
    <s v="£0.00"/>
    <s v="£0.00"/>
    <n v="0"/>
    <m/>
  </r>
  <r>
    <x v="0"/>
    <s v="Weston Favell"/>
    <s v="073 - Inspector"/>
    <s v="B "/>
    <n v="2"/>
    <s v="Door"/>
    <n v="201"/>
    <x v="3"/>
    <n v="20102"/>
    <x v="15"/>
    <m/>
    <m/>
    <m/>
    <x v="0"/>
    <m/>
    <n v="12"/>
    <m/>
    <m/>
    <m/>
    <m/>
    <m/>
    <m/>
    <n v="0"/>
    <x v="0"/>
    <s v="£0.00"/>
    <s v="£0.00"/>
    <s v="£0.00"/>
    <s v="£0.00"/>
    <s v="£0.00"/>
    <n v="0"/>
    <m/>
  </r>
  <r>
    <x v="0"/>
    <s v="Weston Favell"/>
    <s v="073 - Inspector"/>
    <s v="B "/>
    <n v="3"/>
    <s v="Ironmongery"/>
    <n v="301"/>
    <x v="4"/>
    <n v="30101"/>
    <x v="4"/>
    <m/>
    <m/>
    <m/>
    <x v="0"/>
    <m/>
    <n v="10"/>
    <m/>
    <m/>
    <m/>
    <m/>
    <m/>
    <m/>
    <n v="0"/>
    <x v="0"/>
    <s v="£0.00"/>
    <s v="£0.00"/>
    <s v="£0.00"/>
    <s v="£0.00"/>
    <s v="£0.00"/>
    <n v="0"/>
    <m/>
  </r>
  <r>
    <x v="0"/>
    <s v="Weston Favell"/>
    <s v="073 - Inspector"/>
    <s v="B "/>
    <n v="4"/>
    <s v="Joinery"/>
    <n v="401"/>
    <x v="5"/>
    <n v="40101"/>
    <x v="12"/>
    <m/>
    <m/>
    <m/>
    <x v="0"/>
    <m/>
    <n v="12"/>
    <m/>
    <m/>
    <m/>
    <m/>
    <m/>
    <m/>
    <n v="0"/>
    <x v="0"/>
    <s v="£0.00"/>
    <s v="£0.00"/>
    <s v="£0.00"/>
    <s v="£0.00"/>
    <s v="£0.00"/>
    <n v="0"/>
    <m/>
  </r>
  <r>
    <x v="0"/>
    <s v="Weston Favell"/>
    <s v="073 - Inspector"/>
    <s v="B "/>
    <n v="4"/>
    <s v="Joinery"/>
    <n v="401"/>
    <x v="5"/>
    <n v="40102"/>
    <x v="6"/>
    <m/>
    <m/>
    <m/>
    <x v="0"/>
    <m/>
    <n v="12"/>
    <m/>
    <m/>
    <m/>
    <m/>
    <m/>
    <m/>
    <n v="0"/>
    <x v="0"/>
    <s v="£0.00"/>
    <s v="£0.00"/>
    <s v="£0.00"/>
    <s v="£0.00"/>
    <s v="£0.00"/>
    <n v="0"/>
    <m/>
  </r>
  <r>
    <x v="0"/>
    <s v="Weston Favell"/>
    <s v="072 - Corridor"/>
    <s v="B "/>
    <n v="1"/>
    <s v="Internal Finishes"/>
    <n v="101"/>
    <x v="0"/>
    <n v="10102"/>
    <x v="0"/>
    <m/>
    <m/>
    <m/>
    <x v="0"/>
    <m/>
    <n v="12"/>
    <m/>
    <m/>
    <m/>
    <m/>
    <m/>
    <m/>
    <n v="0"/>
    <x v="0"/>
    <s v="£0.00"/>
    <s v="£0.00"/>
    <s v="£0.00"/>
    <s v="£0.00"/>
    <s v="£0.00"/>
    <n v="0"/>
    <s v="1nr damaged tile"/>
  </r>
  <r>
    <x v="0"/>
    <s v="Weston Favell"/>
    <s v="072 - Corridor"/>
    <s v="B "/>
    <n v="1"/>
    <s v="Internal Finishes"/>
    <n v="102"/>
    <x v="1"/>
    <n v="10203"/>
    <x v="48"/>
    <m/>
    <m/>
    <m/>
    <x v="4"/>
    <m/>
    <n v="55"/>
    <m/>
    <m/>
    <m/>
    <m/>
    <m/>
    <m/>
    <n v="0"/>
    <x v="0"/>
    <s v="£0.00"/>
    <s v="£0.00"/>
    <s v="£0.00"/>
    <s v="£0.00"/>
    <s v="£0.00"/>
    <n v="0"/>
    <m/>
  </r>
  <r>
    <x v="0"/>
    <s v="Weston Favell"/>
    <s v="072 - Corridor"/>
    <s v="B "/>
    <n v="1"/>
    <s v="Internal Finishes"/>
    <n v="103"/>
    <x v="2"/>
    <n v="10302"/>
    <x v="2"/>
    <s v="m2"/>
    <n v="7.51"/>
    <n v="43.58"/>
    <x v="1"/>
    <n v="15"/>
    <n v="3"/>
    <n v="327.28579999999999"/>
    <s v="Heavily worn and past life expectancy"/>
    <s v="Replace carpet."/>
    <s v="INT 21"/>
    <n v="2"/>
    <n v="2"/>
    <n v="4"/>
    <x v="2"/>
    <s v="£0.00"/>
    <s v="£0.00"/>
    <n v="327.28579999999999"/>
    <s v="£0.00"/>
    <s v="£0.00"/>
    <n v="327.28579999999999"/>
    <m/>
  </r>
  <r>
    <x v="0"/>
    <s v="Weston Favell"/>
    <s v="072 - Corridor"/>
    <s v="B "/>
    <n v="2"/>
    <s v="Door"/>
    <n v="201"/>
    <x v="3"/>
    <n v="20102"/>
    <x v="15"/>
    <m/>
    <m/>
    <m/>
    <x v="0"/>
    <m/>
    <n v="12"/>
    <m/>
    <m/>
    <m/>
    <m/>
    <m/>
    <m/>
    <n v="0"/>
    <x v="0"/>
    <s v="£0.00"/>
    <s v="£0.00"/>
    <s v="£0.00"/>
    <s v="£0.00"/>
    <s v="£0.00"/>
    <n v="0"/>
    <m/>
  </r>
  <r>
    <x v="0"/>
    <s v="Weston Favell"/>
    <s v="072 - Corridor"/>
    <s v="B "/>
    <n v="3"/>
    <s v="Ironmongery"/>
    <n v="301"/>
    <x v="4"/>
    <n v="30101"/>
    <x v="4"/>
    <m/>
    <m/>
    <m/>
    <x v="0"/>
    <m/>
    <n v="10"/>
    <m/>
    <m/>
    <m/>
    <m/>
    <m/>
    <m/>
    <n v="0"/>
    <x v="0"/>
    <s v="£0.00"/>
    <s v="£0.00"/>
    <s v="£0.00"/>
    <s v="£0.00"/>
    <s v="£0.00"/>
    <n v="0"/>
    <m/>
  </r>
  <r>
    <x v="0"/>
    <s v="Weston Favell"/>
    <s v="072 - Corridor"/>
    <s v="B "/>
    <n v="3"/>
    <s v="Ironmongery"/>
    <n v="301"/>
    <x v="4"/>
    <n v="30101"/>
    <x v="4"/>
    <s v="Nr"/>
    <n v="1"/>
    <n v="30"/>
    <x v="1"/>
    <n v="20"/>
    <n v="3"/>
    <n v="30"/>
    <s v="Lever handle is damaged "/>
    <s v="Remove and replace lever handle."/>
    <s v="INT 16"/>
    <n v="2"/>
    <n v="2"/>
    <n v="4"/>
    <x v="2"/>
    <s v="£0.00"/>
    <s v="£0.00"/>
    <n v="30"/>
    <s v="£0.00"/>
    <s v="£0.00"/>
    <n v="30"/>
    <m/>
  </r>
  <r>
    <x v="0"/>
    <s v="Weston Favell"/>
    <s v="072 - Corridor"/>
    <s v="B "/>
    <n v="4"/>
    <s v="Joinery"/>
    <n v="401"/>
    <x v="5"/>
    <n v="40101"/>
    <x v="12"/>
    <m/>
    <m/>
    <m/>
    <x v="0"/>
    <m/>
    <n v="12"/>
    <m/>
    <m/>
    <m/>
    <m/>
    <m/>
    <m/>
    <n v="0"/>
    <x v="0"/>
    <s v="£0.00"/>
    <s v="£0.00"/>
    <s v="£0.00"/>
    <s v="£0.00"/>
    <s v="£0.00"/>
    <n v="0"/>
    <m/>
  </r>
  <r>
    <x v="0"/>
    <s v="Weston Favell"/>
    <s v="072 - Corridor"/>
    <s v="B "/>
    <n v="4"/>
    <s v="Joinery"/>
    <n v="401"/>
    <x v="5"/>
    <n v="40102"/>
    <x v="6"/>
    <m/>
    <m/>
    <m/>
    <x v="0"/>
    <m/>
    <n v="12"/>
    <m/>
    <m/>
    <m/>
    <m/>
    <m/>
    <m/>
    <n v="0"/>
    <x v="0"/>
    <s v="£0.00"/>
    <s v="£0.00"/>
    <s v="£0.00"/>
    <s v="£0.00"/>
    <s v="£0.00"/>
    <n v="0"/>
    <m/>
  </r>
  <r>
    <x v="0"/>
    <s v="Weston Favell"/>
    <s v="149a - New enclosed space"/>
    <s v="B "/>
    <n v="1"/>
    <s v="Internal Finishes"/>
    <n v="101"/>
    <x v="0"/>
    <s v="10108RV"/>
    <x v="94"/>
    <m/>
    <m/>
    <m/>
    <x v="4"/>
    <m/>
    <n v="30"/>
    <m/>
    <m/>
    <m/>
    <m/>
    <m/>
    <m/>
    <n v="0"/>
    <x v="0"/>
    <s v="£0.00"/>
    <s v="£0.00"/>
    <s v="£0.00"/>
    <s v="£0.00"/>
    <s v="£0.00"/>
    <n v="0"/>
    <m/>
  </r>
  <r>
    <x v="0"/>
    <s v="Weston Favell"/>
    <s v="149a - New enclosed space"/>
    <s v="B "/>
    <n v="1"/>
    <s v="Internal Finishes"/>
    <n v="102"/>
    <x v="1"/>
    <n v="10202"/>
    <x v="93"/>
    <m/>
    <m/>
    <m/>
    <x v="4"/>
    <m/>
    <n v="55"/>
    <m/>
    <m/>
    <m/>
    <m/>
    <m/>
    <m/>
    <n v="0"/>
    <x v="0"/>
    <s v="£0.00"/>
    <s v="£0.00"/>
    <s v="£0.00"/>
    <s v="£0.00"/>
    <s v="£0.00"/>
    <n v="0"/>
    <m/>
  </r>
  <r>
    <x v="0"/>
    <s v="Weston Favell"/>
    <s v="149a - New enclosed space"/>
    <s v="B "/>
    <n v="1"/>
    <s v="Internal Finishes"/>
    <n v="102"/>
    <x v="1"/>
    <n v="10203"/>
    <x v="48"/>
    <m/>
    <m/>
    <m/>
    <x v="4"/>
    <m/>
    <n v="55"/>
    <m/>
    <m/>
    <m/>
    <m/>
    <m/>
    <m/>
    <n v="0"/>
    <x v="0"/>
    <s v="£0.00"/>
    <s v="£0.00"/>
    <s v="£0.00"/>
    <s v="£0.00"/>
    <s v="£0.00"/>
    <n v="0"/>
    <m/>
  </r>
  <r>
    <x v="0"/>
    <s v="Weston Favell"/>
    <s v="149a - New enclosed space"/>
    <s v="B "/>
    <n v="1"/>
    <s v="Internal Finishes"/>
    <n v="103"/>
    <x v="2"/>
    <n v="10302"/>
    <x v="2"/>
    <m/>
    <m/>
    <m/>
    <x v="0"/>
    <m/>
    <n v="12"/>
    <m/>
    <m/>
    <m/>
    <m/>
    <m/>
    <m/>
    <n v="0"/>
    <x v="0"/>
    <s v="£0.00"/>
    <s v="£0.00"/>
    <s v="£0.00"/>
    <s v="£0.00"/>
    <s v="£0.00"/>
    <n v="0"/>
    <m/>
  </r>
  <r>
    <x v="0"/>
    <s v="Weston Favell"/>
    <s v="149a - New enclosed space"/>
    <s v="B "/>
    <n v="2"/>
    <s v="Door"/>
    <n v="201"/>
    <x v="3"/>
    <n v="20102"/>
    <x v="15"/>
    <m/>
    <m/>
    <m/>
    <x v="0"/>
    <m/>
    <n v="12"/>
    <m/>
    <m/>
    <m/>
    <m/>
    <m/>
    <m/>
    <n v="0"/>
    <x v="0"/>
    <s v="£0.00"/>
    <s v="£0.00"/>
    <s v="£0.00"/>
    <s v="£0.00"/>
    <s v="£0.00"/>
    <n v="0"/>
    <m/>
  </r>
  <r>
    <x v="0"/>
    <s v="Weston Favell"/>
    <s v="149a - New enclosed space"/>
    <s v="B "/>
    <n v="3"/>
    <s v="Ironmongery"/>
    <n v="301"/>
    <x v="4"/>
    <n v="30101"/>
    <x v="4"/>
    <m/>
    <m/>
    <m/>
    <x v="0"/>
    <m/>
    <n v="10"/>
    <m/>
    <m/>
    <m/>
    <m/>
    <m/>
    <m/>
    <n v="0"/>
    <x v="0"/>
    <s v="£0.00"/>
    <s v="£0.00"/>
    <s v="£0.00"/>
    <s v="£0.00"/>
    <s v="£0.00"/>
    <n v="0"/>
    <m/>
  </r>
  <r>
    <x v="0"/>
    <s v="Weston Favell"/>
    <s v="149a - New enclosed space"/>
    <s v="B "/>
    <n v="4"/>
    <s v="Joinery"/>
    <n v="401"/>
    <x v="5"/>
    <n v="40101"/>
    <x v="12"/>
    <m/>
    <m/>
    <m/>
    <x v="0"/>
    <m/>
    <n v="12"/>
    <m/>
    <m/>
    <m/>
    <m/>
    <m/>
    <m/>
    <n v="0"/>
    <x v="0"/>
    <s v="£0.00"/>
    <s v="£0.00"/>
    <s v="£0.00"/>
    <s v="£0.00"/>
    <s v="£0.00"/>
    <n v="0"/>
    <m/>
  </r>
  <r>
    <x v="0"/>
    <s v="Weston Favell"/>
    <s v="149 - Office Space"/>
    <s v="B "/>
    <n v="1"/>
    <s v="Internal Finishes"/>
    <n v="101"/>
    <x v="0"/>
    <n v="10102"/>
    <x v="0"/>
    <s v="m2"/>
    <n v="73.59"/>
    <n v="76.47"/>
    <x v="1"/>
    <n v="25"/>
    <n v="2"/>
    <n v="5627.4273000000003"/>
    <s v="Ceiling tiles are heavily stained "/>
    <s v="Replace ceiling tiles  "/>
    <s v="INT 22, INT 17"/>
    <n v="2"/>
    <n v="3"/>
    <n v="6"/>
    <x v="1"/>
    <s v="£0.00"/>
    <n v="5627.4273000000003"/>
    <s v="£0.00"/>
    <s v="£0.00"/>
    <s v="£0.00"/>
    <n v="5627.4273000000003"/>
    <m/>
  </r>
  <r>
    <x v="0"/>
    <s v="Weston Favell"/>
    <s v="149 - Office Space"/>
    <s v="B "/>
    <n v="1"/>
    <s v="Internal Finishes"/>
    <n v="102"/>
    <x v="1"/>
    <n v="10201"/>
    <x v="37"/>
    <m/>
    <m/>
    <m/>
    <x v="0"/>
    <m/>
    <n v="12"/>
    <m/>
    <m/>
    <m/>
    <m/>
    <m/>
    <m/>
    <n v="0"/>
    <x v="0"/>
    <s v="£0.00"/>
    <s v="£0.00"/>
    <s v="£0.00"/>
    <s v="£0.00"/>
    <s v="£0.00"/>
    <n v="0"/>
    <m/>
  </r>
  <r>
    <x v="0"/>
    <s v="Weston Favell"/>
    <s v="149 - Office Space"/>
    <s v="B "/>
    <n v="1"/>
    <s v="Internal Finishes"/>
    <n v="102"/>
    <x v="1"/>
    <n v="10205"/>
    <x v="29"/>
    <m/>
    <m/>
    <m/>
    <x v="0"/>
    <m/>
    <n v="15"/>
    <m/>
    <m/>
    <m/>
    <m/>
    <m/>
    <m/>
    <n v="0"/>
    <x v="0"/>
    <s v="£0.00"/>
    <s v="£0.00"/>
    <s v="£0.00"/>
    <s v="£0.00"/>
    <s v="£0.00"/>
    <n v="0"/>
    <m/>
  </r>
  <r>
    <x v="0"/>
    <s v="Weston Favell"/>
    <s v="149 - Office Space"/>
    <s v="B "/>
    <n v="1"/>
    <s v="Internal Finishes"/>
    <n v="102"/>
    <x v="1"/>
    <s v="10207RV"/>
    <x v="1"/>
    <m/>
    <m/>
    <m/>
    <x v="0"/>
    <m/>
    <n v="10"/>
    <m/>
    <m/>
    <m/>
    <m/>
    <m/>
    <m/>
    <n v="0"/>
    <x v="0"/>
    <s v="£0.00"/>
    <s v="£0.00"/>
    <s v="£0.00"/>
    <s v="£0.00"/>
    <s v="£0.00"/>
    <n v="0"/>
    <m/>
  </r>
  <r>
    <x v="0"/>
    <s v="Weston Favell"/>
    <s v="149 - Office Space"/>
    <s v="B "/>
    <n v="1"/>
    <s v="Internal Finishes"/>
    <n v="103"/>
    <x v="2"/>
    <n v="10302"/>
    <x v="2"/>
    <m/>
    <m/>
    <m/>
    <x v="0"/>
    <m/>
    <n v="8"/>
    <m/>
    <m/>
    <m/>
    <m/>
    <m/>
    <m/>
    <n v="0"/>
    <x v="0"/>
    <s v="£0.00"/>
    <s v="£0.00"/>
    <s v="£0.00"/>
    <s v="£0.00"/>
    <s v="£0.00"/>
    <n v="0"/>
    <m/>
  </r>
  <r>
    <x v="0"/>
    <s v="Weston Favell"/>
    <s v="149 - Office Space"/>
    <s v="B "/>
    <n v="1"/>
    <s v="Internal Finishes"/>
    <n v="103"/>
    <x v="2"/>
    <n v="10306"/>
    <x v="40"/>
    <m/>
    <m/>
    <m/>
    <x v="0"/>
    <m/>
    <n v="10"/>
    <m/>
    <m/>
    <m/>
    <m/>
    <m/>
    <m/>
    <n v="0"/>
    <x v="0"/>
    <s v="£0.00"/>
    <s v="£0.00"/>
    <s v="£0.00"/>
    <s v="£0.00"/>
    <s v="£0.00"/>
    <n v="0"/>
    <m/>
  </r>
  <r>
    <x v="0"/>
    <s v="Weston Favell"/>
    <s v="149 - Office Space"/>
    <s v="B "/>
    <n v="1"/>
    <s v="Internal Finishes"/>
    <n v="104"/>
    <x v="6"/>
    <n v="10401"/>
    <x v="8"/>
    <s v="m2"/>
    <n v="70"/>
    <n v="5.31"/>
    <x v="1"/>
    <n v="5"/>
    <n v="4"/>
    <n v="371.7"/>
    <s v="Scuff marks noted."/>
    <s v="Redecorate"/>
    <s v="INT 9"/>
    <n v="2"/>
    <n v="2"/>
    <n v="4"/>
    <x v="2"/>
    <s v="£0.00"/>
    <s v="£0.00"/>
    <s v="£0.00"/>
    <n v="371.7"/>
    <s v="£0.00"/>
    <n v="371.7"/>
    <m/>
  </r>
  <r>
    <x v="0"/>
    <s v="Weston Favell"/>
    <s v="149 - Office Space"/>
    <s v="B "/>
    <n v="1"/>
    <s v="Internal Finishes"/>
    <n v="104"/>
    <x v="6"/>
    <n v="10407"/>
    <x v="68"/>
    <s v="m2"/>
    <n v="6"/>
    <n v="6.54"/>
    <x v="1"/>
    <n v="5"/>
    <n v="4"/>
    <n v="39.24"/>
    <s v="Door decorations exhibit signs of chipped paint and appear to be used heavily."/>
    <s v="Redecorate"/>
    <s v="INT 14"/>
    <n v="2"/>
    <n v="2"/>
    <n v="4"/>
    <x v="2"/>
    <s v="£0.00"/>
    <s v="£0.00"/>
    <s v="£0.00"/>
    <n v="39.24"/>
    <s v="£0.00"/>
    <n v="39.24"/>
    <m/>
  </r>
  <r>
    <x v="0"/>
    <s v="Weston Favell"/>
    <s v="149 - Office Space"/>
    <s v="B "/>
    <n v="1"/>
    <s v="Internal Finishes"/>
    <n v="104"/>
    <x v="6"/>
    <n v="10409"/>
    <x v="38"/>
    <s v="m2"/>
    <n v="5"/>
    <n v="7"/>
    <x v="1"/>
    <n v="5"/>
    <n v="4"/>
    <n v="35"/>
    <s v="Joinery decorations exhibit signs of chipped paint and appear to be used heavily."/>
    <s v="Redecorate"/>
    <m/>
    <n v="2"/>
    <n v="2"/>
    <n v="4"/>
    <x v="2"/>
    <s v="£0.00"/>
    <s v="£0.00"/>
    <s v="£0.00"/>
    <n v="35"/>
    <s v="£0.00"/>
    <n v="35"/>
    <m/>
  </r>
  <r>
    <x v="0"/>
    <s v="Weston Favell"/>
    <s v="149 - Office Space"/>
    <s v="B "/>
    <n v="2"/>
    <s v="Door"/>
    <n v="201"/>
    <x v="3"/>
    <n v="20102"/>
    <x v="15"/>
    <m/>
    <m/>
    <m/>
    <x v="0"/>
    <m/>
    <n v="12"/>
    <m/>
    <m/>
    <m/>
    <m/>
    <m/>
    <m/>
    <n v="0"/>
    <x v="0"/>
    <s v="£0.00"/>
    <s v="£0.00"/>
    <s v="£0.00"/>
    <s v="£0.00"/>
    <s v="£0.00"/>
    <n v="0"/>
    <m/>
  </r>
  <r>
    <x v="0"/>
    <s v="Weston Favell"/>
    <s v="149 - Office Space"/>
    <s v="B "/>
    <n v="3"/>
    <s v="Ironmongery"/>
    <n v="301"/>
    <x v="4"/>
    <n v="30101"/>
    <x v="4"/>
    <m/>
    <m/>
    <m/>
    <x v="0"/>
    <m/>
    <n v="12"/>
    <m/>
    <m/>
    <m/>
    <m/>
    <m/>
    <m/>
    <n v="0"/>
    <x v="0"/>
    <s v="£0.00"/>
    <s v="£0.00"/>
    <s v="£0.00"/>
    <s v="£0.00"/>
    <s v="£0.00"/>
    <n v="0"/>
    <m/>
  </r>
  <r>
    <x v="0"/>
    <s v="Weston Favell"/>
    <s v="149 - Office Space"/>
    <s v="B "/>
    <n v="4"/>
    <s v="Joinery"/>
    <n v="401"/>
    <x v="5"/>
    <n v="40101"/>
    <x v="12"/>
    <m/>
    <m/>
    <m/>
    <x v="0"/>
    <m/>
    <n v="12"/>
    <m/>
    <m/>
    <m/>
    <m/>
    <m/>
    <m/>
    <n v="0"/>
    <x v="0"/>
    <s v="£0.00"/>
    <s v="£0.00"/>
    <s v="£0.00"/>
    <s v="£0.00"/>
    <s v="£0.00"/>
    <n v="0"/>
    <m/>
  </r>
  <r>
    <x v="0"/>
    <s v="Weston Favell"/>
    <s v="149 - Office Space"/>
    <s v="B "/>
    <n v="4"/>
    <s v="Joinery"/>
    <n v="401"/>
    <x v="5"/>
    <n v="40102"/>
    <x v="6"/>
    <m/>
    <m/>
    <m/>
    <x v="0"/>
    <m/>
    <n v="12"/>
    <m/>
    <m/>
    <m/>
    <m/>
    <m/>
    <m/>
    <n v="0"/>
    <x v="0"/>
    <s v="£0.00"/>
    <s v="£0.00"/>
    <s v="£0.00"/>
    <s v="£0.00"/>
    <s v="£0.00"/>
    <n v="0"/>
    <m/>
  </r>
  <r>
    <x v="0"/>
    <s v="Weston Favell"/>
    <s v="149 - Office Space"/>
    <s v="B "/>
    <n v="5"/>
    <s v="Sanitary ware"/>
    <n v="502"/>
    <x v="8"/>
    <n v="50202"/>
    <x v="76"/>
    <m/>
    <m/>
    <m/>
    <x v="0"/>
    <m/>
    <n v="10"/>
    <m/>
    <m/>
    <m/>
    <m/>
    <m/>
    <m/>
    <n v="0"/>
    <x v="0"/>
    <s v="£0.00"/>
    <s v="£0.00"/>
    <s v="£0.00"/>
    <s v="£0.00"/>
    <s v="£0.00"/>
    <n v="0"/>
    <m/>
  </r>
  <r>
    <x v="0"/>
    <s v="Weston Favell"/>
    <s v="149 - Office Space"/>
    <s v="B "/>
    <n v="6"/>
    <s v="Windows"/>
    <n v="601"/>
    <x v="9"/>
    <n v="60102"/>
    <x v="95"/>
    <m/>
    <m/>
    <m/>
    <x v="0"/>
    <m/>
    <n v="12"/>
    <m/>
    <m/>
    <m/>
    <m/>
    <m/>
    <m/>
    <n v="0"/>
    <x v="0"/>
    <s v="£0.00"/>
    <s v="£0.00"/>
    <s v="£0.00"/>
    <s v="£0.00"/>
    <s v="£0.00"/>
    <n v="0"/>
    <m/>
  </r>
  <r>
    <x v="0"/>
    <s v="Weston Favell"/>
    <s v="149 - Office Space"/>
    <s v="B "/>
    <n v="7"/>
    <s v="FF&amp;E"/>
    <n v="701"/>
    <x v="7"/>
    <n v="70105"/>
    <x v="66"/>
    <m/>
    <m/>
    <m/>
    <x v="0"/>
    <m/>
    <n v="12"/>
    <m/>
    <m/>
    <m/>
    <m/>
    <m/>
    <m/>
    <n v="0"/>
    <x v="0"/>
    <s v="£0.00"/>
    <s v="£0.00"/>
    <s v="£0.00"/>
    <s v="£0.00"/>
    <s v="£0.00"/>
    <n v="0"/>
    <m/>
  </r>
  <r>
    <x v="0"/>
    <s v="Weston Favell"/>
    <s v="126 - Store"/>
    <s v="B "/>
    <n v="1"/>
    <s v="Internal Finishes"/>
    <n v="101"/>
    <x v="0"/>
    <s v="10108RV"/>
    <x v="96"/>
    <m/>
    <m/>
    <m/>
    <x v="0"/>
    <m/>
    <n v="12"/>
    <m/>
    <m/>
    <m/>
    <m/>
    <m/>
    <m/>
    <n v="0"/>
    <x v="0"/>
    <s v="£0.00"/>
    <s v="£0.00"/>
    <s v="£0.00"/>
    <s v="£0.00"/>
    <s v="£0.00"/>
    <n v="0"/>
    <m/>
  </r>
  <r>
    <x v="0"/>
    <s v="Weston Favell"/>
    <s v="126 - Store"/>
    <s v="B "/>
    <n v="1"/>
    <s v="Internal Finishes"/>
    <n v="102"/>
    <x v="1"/>
    <n v="10202"/>
    <x v="93"/>
    <m/>
    <m/>
    <m/>
    <x v="4"/>
    <m/>
    <n v="55"/>
    <m/>
    <m/>
    <m/>
    <m/>
    <m/>
    <m/>
    <n v="0"/>
    <x v="0"/>
    <s v="£0.00"/>
    <s v="£0.00"/>
    <s v="£0.00"/>
    <s v="£0.00"/>
    <s v="£0.00"/>
    <n v="0"/>
    <m/>
  </r>
  <r>
    <x v="0"/>
    <s v="Weston Favell"/>
    <s v="126 - Store"/>
    <s v="B "/>
    <n v="1"/>
    <s v="Internal Finishes"/>
    <n v="102"/>
    <x v="1"/>
    <n v="10203"/>
    <x v="48"/>
    <m/>
    <m/>
    <m/>
    <x v="4"/>
    <m/>
    <n v="55"/>
    <m/>
    <m/>
    <m/>
    <m/>
    <m/>
    <m/>
    <n v="0"/>
    <x v="0"/>
    <s v="£0.00"/>
    <s v="£0.00"/>
    <s v="£0.00"/>
    <s v="£0.00"/>
    <s v="£0.00"/>
    <n v="0"/>
    <m/>
  </r>
  <r>
    <x v="0"/>
    <s v="Weston Favell"/>
    <s v="126 - Store"/>
    <s v="B "/>
    <n v="1"/>
    <s v="Internal Finishes"/>
    <n v="103"/>
    <x v="2"/>
    <s v="10311RV"/>
    <x v="97"/>
    <m/>
    <m/>
    <m/>
    <x v="0"/>
    <m/>
    <n v="12"/>
    <m/>
    <m/>
    <m/>
    <m/>
    <m/>
    <m/>
    <n v="0"/>
    <x v="0"/>
    <s v="£0.00"/>
    <s v="£0.00"/>
    <s v="£0.00"/>
    <s v="£0.00"/>
    <s v="£0.00"/>
    <n v="0"/>
    <m/>
  </r>
  <r>
    <x v="0"/>
    <s v="Weston Favell"/>
    <s v="126 - Store"/>
    <s v="B "/>
    <n v="1"/>
    <s v="Internal Finishes"/>
    <n v="103"/>
    <x v="2"/>
    <s v="10311RV"/>
    <x v="97"/>
    <s v="m2"/>
    <n v="1"/>
    <n v="100"/>
    <x v="1"/>
    <n v="15"/>
    <n v="2"/>
    <n v="100"/>
    <s v="Floor appears to be sinking in isolated areas, Maintenance team confirmed there were roller shutters previously installed (possible collapse of raised floor structure)"/>
    <s v="Further investigation required to determine the cause of sinking."/>
    <s v="INT 18"/>
    <n v="3"/>
    <n v="3"/>
    <n v="9"/>
    <x v="1"/>
    <s v="£0.00"/>
    <n v="100"/>
    <s v="£0.00"/>
    <s v="£0.00"/>
    <s v="£0.00"/>
    <n v="100"/>
    <m/>
  </r>
  <r>
    <x v="0"/>
    <s v="Weston Favell"/>
    <s v="126 - Store"/>
    <s v="B "/>
    <n v="1"/>
    <s v="Internal Finishes"/>
    <n v="104"/>
    <x v="6"/>
    <n v="10401"/>
    <x v="8"/>
    <m/>
    <m/>
    <m/>
    <x v="0"/>
    <m/>
    <n v="20"/>
    <m/>
    <m/>
    <m/>
    <m/>
    <m/>
    <m/>
    <n v="0"/>
    <x v="0"/>
    <s v="£0.00"/>
    <s v="£0.00"/>
    <s v="£0.00"/>
    <s v="£0.00"/>
    <s v="£0.00"/>
    <n v="0"/>
    <m/>
  </r>
  <r>
    <x v="0"/>
    <s v="Weston Favell"/>
    <s v="145 - Stray Dogs"/>
    <s v="B "/>
    <n v="1"/>
    <s v="Internal Finishes"/>
    <n v="101"/>
    <x v="0"/>
    <s v="10108RV"/>
    <x v="98"/>
    <m/>
    <m/>
    <m/>
    <x v="0"/>
    <m/>
    <n v="12"/>
    <m/>
    <m/>
    <m/>
    <m/>
    <m/>
    <m/>
    <n v="0"/>
    <x v="0"/>
    <s v="£0.00"/>
    <s v="£0.00"/>
    <s v="£0.00"/>
    <s v="£0.00"/>
    <s v="£0.00"/>
    <n v="0"/>
    <m/>
  </r>
  <r>
    <x v="0"/>
    <s v="Weston Favell"/>
    <s v="145 - Stray Dogs"/>
    <s v="B "/>
    <n v="1"/>
    <s v="Internal Finishes"/>
    <n v="102"/>
    <x v="1"/>
    <n v="10203"/>
    <x v="48"/>
    <m/>
    <m/>
    <m/>
    <x v="4"/>
    <m/>
    <n v="55"/>
    <m/>
    <m/>
    <m/>
    <m/>
    <m/>
    <m/>
    <n v="0"/>
    <x v="0"/>
    <s v="£0.00"/>
    <s v="£0.00"/>
    <s v="£0.00"/>
    <s v="£0.00"/>
    <s v="£0.00"/>
    <n v="0"/>
    <m/>
  </r>
  <r>
    <x v="0"/>
    <s v="Weston Favell"/>
    <s v="145 - Stray Dogs"/>
    <s v="B "/>
    <n v="1"/>
    <s v="Internal Finishes"/>
    <n v="103"/>
    <x v="2"/>
    <n v="10304"/>
    <x v="70"/>
    <m/>
    <m/>
    <m/>
    <x v="4"/>
    <m/>
    <n v="55"/>
    <m/>
    <m/>
    <m/>
    <m/>
    <m/>
    <m/>
    <n v="0"/>
    <x v="0"/>
    <s v="£0.00"/>
    <s v="£0.00"/>
    <s v="£0.00"/>
    <s v="£0.00"/>
    <s v="£0.00"/>
    <n v="0"/>
    <m/>
  </r>
  <r>
    <x v="0"/>
    <s v="Weston Favell"/>
    <s v="145 - Stray Dogs"/>
    <s v="B "/>
    <n v="1"/>
    <s v="Internal Finishes"/>
    <n v="104"/>
    <x v="6"/>
    <n v="10407"/>
    <x v="68"/>
    <m/>
    <m/>
    <m/>
    <x v="0"/>
    <m/>
    <n v="8"/>
    <m/>
    <m/>
    <m/>
    <m/>
    <m/>
    <m/>
    <n v="0"/>
    <x v="0"/>
    <s v="£0.00"/>
    <s v="£0.00"/>
    <s v="£0.00"/>
    <s v="£0.00"/>
    <s v="£0.00"/>
    <n v="0"/>
    <m/>
  </r>
  <r>
    <x v="0"/>
    <s v="Weston Favell"/>
    <s v="145 - Stray Dogs"/>
    <s v="B "/>
    <n v="2"/>
    <s v="Door"/>
    <n v="201"/>
    <x v="3"/>
    <n v="20102"/>
    <x v="15"/>
    <m/>
    <m/>
    <m/>
    <x v="0"/>
    <m/>
    <n v="12"/>
    <m/>
    <m/>
    <m/>
    <m/>
    <m/>
    <m/>
    <n v="0"/>
    <x v="0"/>
    <s v="£0.00"/>
    <s v="£0.00"/>
    <s v="£0.00"/>
    <s v="£0.00"/>
    <s v="£0.00"/>
    <n v="0"/>
    <m/>
  </r>
  <r>
    <x v="0"/>
    <s v="Weston Favell"/>
    <s v="145 - Stray Dogs"/>
    <s v="B "/>
    <n v="2"/>
    <s v="Door"/>
    <n v="201"/>
    <x v="3"/>
    <n v="20103"/>
    <x v="3"/>
    <m/>
    <m/>
    <m/>
    <x v="0"/>
    <m/>
    <n v="12"/>
    <m/>
    <m/>
    <m/>
    <m/>
    <m/>
    <m/>
    <n v="0"/>
    <x v="0"/>
    <s v="£0.00"/>
    <s v="£0.00"/>
    <s v="£0.00"/>
    <s v="£0.00"/>
    <s v="£0.00"/>
    <n v="0"/>
    <m/>
  </r>
  <r>
    <x v="0"/>
    <s v="Weston Favell"/>
    <s v="145 - Stray Dogs"/>
    <s v="B "/>
    <n v="3"/>
    <s v="Ironmongery"/>
    <n v="301"/>
    <x v="4"/>
    <n v="30101"/>
    <x v="4"/>
    <m/>
    <m/>
    <m/>
    <x v="0"/>
    <m/>
    <n v="10"/>
    <m/>
    <m/>
    <m/>
    <m/>
    <m/>
    <m/>
    <n v="0"/>
    <x v="0"/>
    <s v="£0.00"/>
    <s v="£0.00"/>
    <s v="£0.00"/>
    <s v="£0.00"/>
    <s v="£0.00"/>
    <n v="0"/>
    <m/>
  </r>
  <r>
    <x v="0"/>
    <s v="Weston Favell"/>
    <s v="145 - Stray Dogs"/>
    <s v="B "/>
    <n v="4"/>
    <s v="Joinery"/>
    <n v="401"/>
    <x v="5"/>
    <n v="40101"/>
    <x v="12"/>
    <m/>
    <m/>
    <m/>
    <x v="0"/>
    <m/>
    <n v="12"/>
    <m/>
    <m/>
    <m/>
    <m/>
    <m/>
    <m/>
    <n v="0"/>
    <x v="0"/>
    <s v="£0.00"/>
    <s v="£0.00"/>
    <s v="£0.00"/>
    <s v="£0.00"/>
    <s v="£0.00"/>
    <n v="0"/>
    <m/>
  </r>
  <r>
    <x v="0"/>
    <s v="Weston Favell"/>
    <s v="143 - Found Bicycles"/>
    <s v="B "/>
    <n v="1"/>
    <s v="Internal Finishes"/>
    <n v="101"/>
    <x v="0"/>
    <s v="10108RV"/>
    <x v="94"/>
    <m/>
    <m/>
    <m/>
    <x v="0"/>
    <m/>
    <n v="30"/>
    <m/>
    <m/>
    <m/>
    <m/>
    <m/>
    <m/>
    <n v="0"/>
    <x v="0"/>
    <s v="£0.00"/>
    <s v="£0.00"/>
    <s v="£0.00"/>
    <s v="£0.00"/>
    <s v="£0.00"/>
    <n v="0"/>
    <m/>
  </r>
  <r>
    <x v="0"/>
    <s v="Weston Favell"/>
    <s v="143 - Found Bicycles"/>
    <s v="B "/>
    <n v="1"/>
    <s v="Internal Finishes"/>
    <n v="102"/>
    <x v="1"/>
    <n v="10203"/>
    <x v="48"/>
    <m/>
    <m/>
    <m/>
    <x v="4"/>
    <m/>
    <n v="55"/>
    <m/>
    <m/>
    <m/>
    <m/>
    <m/>
    <m/>
    <n v="0"/>
    <x v="0"/>
    <s v="£0.00"/>
    <s v="£0.00"/>
    <s v="£0.00"/>
    <s v="£0.00"/>
    <s v="£0.00"/>
    <n v="0"/>
    <m/>
  </r>
  <r>
    <x v="0"/>
    <s v="Weston Favell"/>
    <s v="143 - Found Bicycles"/>
    <s v="B "/>
    <n v="1"/>
    <s v="Internal Finishes"/>
    <n v="103"/>
    <x v="2"/>
    <n v="10304"/>
    <x v="70"/>
    <m/>
    <m/>
    <m/>
    <x v="4"/>
    <m/>
    <n v="55"/>
    <m/>
    <m/>
    <m/>
    <m/>
    <m/>
    <m/>
    <n v="0"/>
    <x v="0"/>
    <s v="£0.00"/>
    <s v="£0.00"/>
    <s v="£0.00"/>
    <s v="£0.00"/>
    <s v="£0.00"/>
    <n v="0"/>
    <m/>
  </r>
  <r>
    <x v="0"/>
    <s v="Weston Favell"/>
    <s v="144 - Generator"/>
    <s v="B "/>
    <n v="1"/>
    <s v="Internal Finishes"/>
    <n v="101"/>
    <x v="0"/>
    <s v="10108RV"/>
    <x v="94"/>
    <m/>
    <m/>
    <m/>
    <x v="0"/>
    <m/>
    <n v="30"/>
    <m/>
    <m/>
    <m/>
    <m/>
    <m/>
    <m/>
    <n v="0"/>
    <x v="0"/>
    <s v="£0.00"/>
    <s v="£0.00"/>
    <s v="£0.00"/>
    <s v="£0.00"/>
    <s v="£0.00"/>
    <n v="0"/>
    <m/>
  </r>
  <r>
    <x v="0"/>
    <s v="Weston Favell"/>
    <s v="144 - Generator"/>
    <s v="B "/>
    <n v="1"/>
    <s v="Internal Finishes"/>
    <n v="102"/>
    <x v="1"/>
    <n v="10203"/>
    <x v="48"/>
    <m/>
    <m/>
    <m/>
    <x v="4"/>
    <m/>
    <n v="55"/>
    <m/>
    <m/>
    <m/>
    <m/>
    <m/>
    <m/>
    <n v="0"/>
    <x v="0"/>
    <s v="£0.00"/>
    <s v="£0.00"/>
    <s v="£0.00"/>
    <s v="£0.00"/>
    <s v="£0.00"/>
    <n v="0"/>
    <m/>
  </r>
  <r>
    <x v="0"/>
    <s v="Weston Favell"/>
    <s v="144 - Generator"/>
    <s v="B "/>
    <n v="1"/>
    <s v="Internal Finishes"/>
    <n v="103"/>
    <x v="2"/>
    <n v="10304"/>
    <x v="70"/>
    <m/>
    <m/>
    <m/>
    <x v="4"/>
    <m/>
    <n v="55"/>
    <m/>
    <m/>
    <m/>
    <m/>
    <m/>
    <m/>
    <n v="0"/>
    <x v="0"/>
    <s v="£0.00"/>
    <s v="£0.00"/>
    <s v="£0.00"/>
    <s v="£0.00"/>
    <s v="£0.00"/>
    <n v="0"/>
    <m/>
  </r>
  <r>
    <x v="0"/>
    <s v="Weston Favell"/>
    <s v="071 - Stairs"/>
    <s v="B "/>
    <n v="1"/>
    <s v="Internal Finishes"/>
    <n v="101"/>
    <x v="0"/>
    <s v="10108RV"/>
    <x v="99"/>
    <s v="m2"/>
    <n v="6"/>
    <n v="76.47"/>
    <x v="1"/>
    <n v="0"/>
    <n v="2"/>
    <n v="458.82"/>
    <s v="Tiles are heavily damaged "/>
    <s v="Replace tiles to bulkhead."/>
    <s v="INT 19"/>
    <n v="2"/>
    <n v="3"/>
    <n v="6"/>
    <x v="1"/>
    <s v="£0.00"/>
    <n v="458.82"/>
    <s v="£0.00"/>
    <s v="£0.00"/>
    <s v="£0.00"/>
    <n v="458.82"/>
    <m/>
  </r>
  <r>
    <x v="0"/>
    <s v="Weston Favell"/>
    <s v="071 - Stairs"/>
    <s v="B "/>
    <n v="1"/>
    <s v="Internal Finishes"/>
    <n v="102"/>
    <x v="1"/>
    <s v="10207RV"/>
    <x v="1"/>
    <m/>
    <m/>
    <m/>
    <x v="0"/>
    <m/>
    <n v="10"/>
    <m/>
    <m/>
    <m/>
    <m/>
    <m/>
    <m/>
    <n v="0"/>
    <x v="0"/>
    <s v="£0.00"/>
    <s v="£0.00"/>
    <s v="£0.00"/>
    <s v="£0.00"/>
    <s v="£0.00"/>
    <n v="0"/>
    <m/>
  </r>
  <r>
    <x v="0"/>
    <s v="Weston Favell"/>
    <s v="071 - Stairs"/>
    <s v="B "/>
    <n v="1"/>
    <s v="Internal Finishes"/>
    <n v="103"/>
    <x v="2"/>
    <n v="10306"/>
    <x v="40"/>
    <s v="m2"/>
    <n v="24"/>
    <n v="42.05"/>
    <x v="1"/>
    <n v="15"/>
    <n v="2"/>
    <n v="1009.1999999999999"/>
    <s v="Vinyl sheet is heavily worn and also exhibits splits. Stair nosing's appear in fair condition."/>
    <s v="Replace"/>
    <s v="INT 20"/>
    <n v="3"/>
    <n v="3"/>
    <n v="9"/>
    <x v="1"/>
    <s v="£0.00"/>
    <n v="1009.1999999999999"/>
    <s v="£0.00"/>
    <s v="£0.00"/>
    <s v="£0.00"/>
    <n v="1009.1999999999999"/>
    <m/>
  </r>
  <r>
    <x v="0"/>
    <s v="Weston Favell"/>
    <s v="071 - Stairs"/>
    <s v="B "/>
    <n v="1"/>
    <s v="Internal Finishes"/>
    <n v="104"/>
    <x v="6"/>
    <n v="10401"/>
    <x v="8"/>
    <s v="m2"/>
    <n v="50"/>
    <n v="5.31"/>
    <x v="1"/>
    <n v="5"/>
    <n v="2"/>
    <n v="265.5"/>
    <s v="Decorations are scuffed due to high foot traffic area."/>
    <s v="Redecorate"/>
    <s v="INT 9"/>
    <n v="2"/>
    <n v="2"/>
    <n v="4"/>
    <x v="2"/>
    <s v="£0.00"/>
    <n v="265.5"/>
    <s v="£0.00"/>
    <s v="£0.00"/>
    <s v="£0.00"/>
    <n v="265.5"/>
    <m/>
  </r>
  <r>
    <x v="0"/>
    <s v="Weston Favell"/>
    <s v="071 - Stairs"/>
    <s v="B "/>
    <n v="2"/>
    <s v="Door"/>
    <n v="201"/>
    <x v="3"/>
    <n v="20102"/>
    <x v="15"/>
    <m/>
    <m/>
    <m/>
    <x v="0"/>
    <m/>
    <n v="12"/>
    <m/>
    <m/>
    <m/>
    <m/>
    <m/>
    <m/>
    <n v="0"/>
    <x v="0"/>
    <s v="£0.00"/>
    <s v="£0.00"/>
    <s v="£0.00"/>
    <s v="£0.00"/>
    <s v="£0.00"/>
    <n v="0"/>
    <m/>
  </r>
  <r>
    <x v="0"/>
    <s v="Weston Favell"/>
    <s v="071 - Stairs"/>
    <s v="B "/>
    <n v="3"/>
    <s v="Ironmongery"/>
    <n v="301"/>
    <x v="4"/>
    <n v="30101"/>
    <x v="4"/>
    <m/>
    <m/>
    <m/>
    <x v="0"/>
    <m/>
    <n v="10"/>
    <m/>
    <m/>
    <m/>
    <m/>
    <m/>
    <m/>
    <n v="0"/>
    <x v="0"/>
    <s v="£0.00"/>
    <s v="£0.00"/>
    <s v="£0.00"/>
    <s v="£0.00"/>
    <s v="£0.00"/>
    <n v="0"/>
    <m/>
  </r>
  <r>
    <x v="0"/>
    <s v="Weston Favell"/>
    <s v="071 - Stairs"/>
    <s v="B "/>
    <n v="4"/>
    <s v="Joinery"/>
    <n v="401"/>
    <x v="5"/>
    <n v="40101"/>
    <x v="12"/>
    <m/>
    <m/>
    <m/>
    <x v="0"/>
    <m/>
    <n v="12"/>
    <m/>
    <m/>
    <m/>
    <m/>
    <m/>
    <m/>
    <n v="0"/>
    <x v="0"/>
    <s v="£0.00"/>
    <s v="£0.00"/>
    <s v="£0.00"/>
    <s v="£0.00"/>
    <s v="£0.00"/>
    <n v="0"/>
    <m/>
  </r>
  <r>
    <x v="0"/>
    <s v="Weston Favell"/>
    <s v="071 - Stairs"/>
    <s v="B "/>
    <n v="4"/>
    <s v="Joinery"/>
    <n v="401"/>
    <x v="5"/>
    <n v="40102"/>
    <x v="6"/>
    <m/>
    <m/>
    <m/>
    <x v="0"/>
    <m/>
    <n v="12"/>
    <m/>
    <m/>
    <m/>
    <m/>
    <m/>
    <m/>
    <n v="0"/>
    <x v="0"/>
    <s v="£0.00"/>
    <s v="£0.00"/>
    <s v="£0.00"/>
    <s v="£0.00"/>
    <s v="£0.00"/>
    <n v="0"/>
    <m/>
  </r>
  <r>
    <x v="0"/>
    <s v="Weston Favell"/>
    <s v="122 - Corridor"/>
    <s v="B "/>
    <n v="1"/>
    <s v="Internal Finishes"/>
    <n v="101"/>
    <x v="0"/>
    <n v="10101"/>
    <x v="11"/>
    <m/>
    <m/>
    <m/>
    <x v="4"/>
    <m/>
    <n v="25"/>
    <m/>
    <m/>
    <m/>
    <m/>
    <m/>
    <m/>
    <n v="0"/>
    <x v="0"/>
    <s v="£0.00"/>
    <s v="£0.00"/>
    <s v="£0.00"/>
    <s v="£0.00"/>
    <s v="£0.00"/>
    <n v="0"/>
    <m/>
  </r>
  <r>
    <x v="0"/>
    <s v="Weston Favell"/>
    <s v="122 - Corridor"/>
    <s v="B "/>
    <n v="1"/>
    <s v="Internal Finishes"/>
    <n v="102"/>
    <x v="1"/>
    <s v="10207RV"/>
    <x v="1"/>
    <m/>
    <m/>
    <m/>
    <x v="0"/>
    <m/>
    <n v="12"/>
    <m/>
    <m/>
    <m/>
    <m/>
    <m/>
    <m/>
    <n v="0"/>
    <x v="0"/>
    <s v="£0.00"/>
    <s v="£0.00"/>
    <s v="£0.00"/>
    <s v="£0.00"/>
    <s v="£0.00"/>
    <n v="0"/>
    <m/>
  </r>
  <r>
    <x v="0"/>
    <s v="Weston Favell"/>
    <s v="122 - Corridor"/>
    <s v="B "/>
    <n v="1"/>
    <s v="Internal Finishes"/>
    <n v="102"/>
    <x v="1"/>
    <s v="10207RV"/>
    <x v="1"/>
    <s v="m2"/>
    <n v="1"/>
    <n v="35.380000000000003"/>
    <x v="1"/>
    <n v="35"/>
    <n v="2"/>
    <n v="35.380000000000003"/>
    <s v="Water damaged / damp "/>
    <s v="Redecorate"/>
    <s v="INT 7, INT 8"/>
    <n v="2"/>
    <n v="3"/>
    <n v="6"/>
    <x v="1"/>
    <s v="£0.00"/>
    <n v="35.380000000000003"/>
    <s v="£0.00"/>
    <s v="£0.00"/>
    <s v="£0.00"/>
    <n v="35.380000000000003"/>
    <m/>
  </r>
  <r>
    <x v="0"/>
    <s v="Weston Favell"/>
    <s v="122 - Corridor"/>
    <s v="B "/>
    <n v="1"/>
    <s v="Internal Finishes"/>
    <n v="103"/>
    <x v="2"/>
    <n v="10304"/>
    <x v="70"/>
    <m/>
    <m/>
    <m/>
    <x v="0"/>
    <m/>
    <n v="65"/>
    <m/>
    <m/>
    <m/>
    <m/>
    <m/>
    <m/>
    <n v="0"/>
    <x v="0"/>
    <s v="£0.00"/>
    <s v="£0.00"/>
    <s v="£0.00"/>
    <s v="£0.00"/>
    <s v="£0.00"/>
    <n v="0"/>
    <m/>
  </r>
  <r>
    <x v="0"/>
    <s v="Weston Favell"/>
    <s v="122 - Corridor"/>
    <s v="B "/>
    <n v="1"/>
    <s v="Internal Finishes"/>
    <n v="104"/>
    <x v="6"/>
    <n v="10401"/>
    <x v="8"/>
    <m/>
    <m/>
    <m/>
    <x v="0"/>
    <m/>
    <n v="8"/>
    <m/>
    <m/>
    <m/>
    <m/>
    <m/>
    <m/>
    <n v="0"/>
    <x v="0"/>
    <s v="£0.00"/>
    <s v="£0.00"/>
    <s v="£0.00"/>
    <s v="£0.00"/>
    <s v="£0.00"/>
    <n v="0"/>
    <m/>
  </r>
  <r>
    <x v="0"/>
    <s v="Weston Favell"/>
    <s v="122 - Corridor"/>
    <s v="B "/>
    <n v="1"/>
    <s v="Internal Finishes"/>
    <n v="104"/>
    <x v="6"/>
    <n v="10401"/>
    <x v="8"/>
    <s v="m2"/>
    <n v="2"/>
    <n v="5.31"/>
    <x v="1"/>
    <n v="5"/>
    <n v="2"/>
    <n v="10.62"/>
    <s v="Decoration affected by damp / water ingress"/>
    <s v="Redecorate following repair"/>
    <s v="INT 7"/>
    <n v="2"/>
    <n v="2"/>
    <n v="4"/>
    <x v="2"/>
    <s v="£0.00"/>
    <n v="10.62"/>
    <s v="£0.00"/>
    <s v="£0.00"/>
    <s v="£0.00"/>
    <n v="10.62"/>
    <m/>
  </r>
  <r>
    <x v="0"/>
    <s v="Weston Favell"/>
    <s v="122 - Corridor"/>
    <s v="B "/>
    <n v="1"/>
    <s v="Internal Finishes"/>
    <n v="104"/>
    <x v="6"/>
    <n v="10405"/>
    <x v="72"/>
    <m/>
    <m/>
    <m/>
    <x v="0"/>
    <m/>
    <n v="8"/>
    <m/>
    <m/>
    <m/>
    <m/>
    <m/>
    <m/>
    <n v="0"/>
    <x v="0"/>
    <s v="£0.00"/>
    <s v="£0.00"/>
    <s v="£0.00"/>
    <s v="£0.00"/>
    <s v="£0.00"/>
    <n v="0"/>
    <m/>
  </r>
  <r>
    <x v="0"/>
    <s v="Weston Favell"/>
    <s v="122 - Corridor"/>
    <s v="B "/>
    <n v="2"/>
    <s v="Door"/>
    <n v="201"/>
    <x v="3"/>
    <n v="20102"/>
    <x v="15"/>
    <m/>
    <m/>
    <m/>
    <x v="0"/>
    <m/>
    <n v="12"/>
    <m/>
    <m/>
    <m/>
    <m/>
    <m/>
    <m/>
    <n v="0"/>
    <x v="0"/>
    <s v="£0.00"/>
    <s v="£0.00"/>
    <s v="£0.00"/>
    <s v="£0.00"/>
    <s v="£0.00"/>
    <n v="0"/>
    <m/>
  </r>
  <r>
    <x v="0"/>
    <s v="Weston Favell"/>
    <s v="122 - Corridor"/>
    <s v="B "/>
    <n v="3"/>
    <s v="Ironmongery"/>
    <n v="301"/>
    <x v="4"/>
    <n v="30101"/>
    <x v="4"/>
    <m/>
    <m/>
    <m/>
    <x v="0"/>
    <m/>
    <n v="10"/>
    <m/>
    <m/>
    <m/>
    <m/>
    <m/>
    <m/>
    <n v="0"/>
    <x v="0"/>
    <s v="£0.00"/>
    <s v="£0.00"/>
    <s v="£0.00"/>
    <s v="£0.00"/>
    <s v="£0.00"/>
    <n v="0"/>
    <m/>
  </r>
  <r>
    <x v="1"/>
    <s v="Weston Favell"/>
    <s v="N/A"/>
    <s v="N/A"/>
    <n v="1"/>
    <s v="External Landscaping"/>
    <n v="101"/>
    <x v="17"/>
    <n v="10101"/>
    <x v="100"/>
    <m/>
    <m/>
    <m/>
    <x v="0"/>
    <n v="20"/>
    <n v="10"/>
    <m/>
    <m/>
    <m/>
    <m/>
    <m/>
    <m/>
    <n v="0"/>
    <x v="0"/>
    <s v="£0.00"/>
    <s v="£0.00"/>
    <s v="£0.00"/>
    <s v="£0.00"/>
    <s v="£0.00"/>
    <n v="0"/>
    <m/>
  </r>
  <r>
    <x v="1"/>
    <s v="Weston Favell"/>
    <s v="N/A"/>
    <s v="N/A"/>
    <n v="1"/>
    <s v="External Landscaping"/>
    <n v="101"/>
    <x v="17"/>
    <n v="10103"/>
    <x v="101"/>
    <s v="m2"/>
    <n v="7"/>
    <n v="89.98"/>
    <x v="1"/>
    <n v="30"/>
    <n v="2"/>
    <n v="629.86"/>
    <s v="Large area of engineering brick paving uneven within courtyard and affected by tree roots"/>
    <s v="Replace brick paving to courtyard steps and edgings"/>
    <s v="EXT (8)"/>
    <n v="3"/>
    <n v="3"/>
    <n v="9"/>
    <x v="1"/>
    <s v="£0.00"/>
    <n v="629.86"/>
    <s v="£0.00"/>
    <s v="£0.00"/>
    <s v="£0.00"/>
    <n v="629.86"/>
    <s v="Recommend the tree stump is chemically injected to ensure root does not disrupt new paving. "/>
  </r>
  <r>
    <x v="1"/>
    <s v="Weston Favell"/>
    <s v="N/A"/>
    <s v="N/A"/>
    <n v="1"/>
    <s v="External Landscaping"/>
    <n v="101"/>
    <x v="17"/>
    <n v="10104"/>
    <x v="102"/>
    <s v="m2"/>
    <n v="35"/>
    <n v="45.72"/>
    <x v="1"/>
    <n v="30"/>
    <n v="3"/>
    <n v="1600.2"/>
    <s v="Many paving slabs cracked and uneven to courtyard area and also adjacent to main entrance."/>
    <s v="Replace cracked and relay uneven slabs"/>
    <s v="EXT (16)"/>
    <n v="3"/>
    <n v="3"/>
    <n v="9"/>
    <x v="1"/>
    <s v="£0.00"/>
    <s v="£0.00"/>
    <n v="1600.2"/>
    <s v="£0.00"/>
    <s v="£0.00"/>
    <n v="1600.2"/>
    <m/>
  </r>
  <r>
    <x v="1"/>
    <s v="Weston Favell"/>
    <s v="N/A"/>
    <s v="N/A"/>
    <n v="1"/>
    <s v="External Landscaping"/>
    <n v="102"/>
    <x v="18"/>
    <n v="10201"/>
    <x v="103"/>
    <m/>
    <m/>
    <m/>
    <x v="0"/>
    <n v="20"/>
    <n v="20"/>
    <m/>
    <m/>
    <m/>
    <m/>
    <m/>
    <m/>
    <n v="0"/>
    <x v="0"/>
    <s v="£0.00"/>
    <s v="£0.00"/>
    <s v="£0.00"/>
    <s v="£0.00"/>
    <s v="£0.00"/>
    <n v="0"/>
    <m/>
  </r>
  <r>
    <x v="1"/>
    <s v="Weston Favell"/>
    <s v="N/A"/>
    <s v="N/A"/>
    <n v="1"/>
    <s v="External Landscaping"/>
    <n v="102"/>
    <x v="18"/>
    <n v="10202"/>
    <x v="104"/>
    <m/>
    <m/>
    <m/>
    <x v="0"/>
    <n v="20"/>
    <n v="20"/>
    <m/>
    <m/>
    <m/>
    <m/>
    <m/>
    <m/>
    <n v="0"/>
    <x v="0"/>
    <s v="£0.00"/>
    <s v="£0.00"/>
    <s v="£0.00"/>
    <s v="£0.00"/>
    <s v="£0.00"/>
    <n v="0"/>
    <m/>
  </r>
  <r>
    <x v="1"/>
    <s v="Weston Favell"/>
    <s v="N/A"/>
    <s v="N/A"/>
    <n v="1"/>
    <s v="Roads and Car Parks"/>
    <n v="101"/>
    <x v="19"/>
    <n v="20201"/>
    <x v="100"/>
    <s v="Nr"/>
    <n v="100"/>
    <n v="47.5"/>
    <x v="1"/>
    <n v="20"/>
    <n v="2"/>
    <n v="4750"/>
    <s v="Numerous pot holes noted to rear car park"/>
    <s v="Fill pot hole with Macadam or asphalt"/>
    <s v="EXT (15)"/>
    <n v="4"/>
    <n v="3"/>
    <n v="12"/>
    <x v="4"/>
    <s v="£0.00"/>
    <n v="4750"/>
    <s v="£0.00"/>
    <s v="£0.00"/>
    <s v="£0.00"/>
    <n v="4750"/>
    <m/>
  </r>
  <r>
    <x v="1"/>
    <s v="Weston Favell"/>
    <s v="N/A"/>
    <s v="N/A"/>
    <n v="3"/>
    <s v="Street Furniture"/>
    <n v="301"/>
    <x v="20"/>
    <n v="30101"/>
    <x v="70"/>
    <m/>
    <m/>
    <m/>
    <x v="0"/>
    <n v="30"/>
    <n v="15"/>
    <m/>
    <m/>
    <m/>
    <m/>
    <m/>
    <m/>
    <n v="0"/>
    <x v="0"/>
    <s v="£0.00"/>
    <s v="£0.00"/>
    <s v="£0.00"/>
    <s v="£0.00"/>
    <s v="£0.00"/>
    <n v="0"/>
    <m/>
  </r>
  <r>
    <x v="1"/>
    <s v="Weston Favell"/>
    <s v="N/A"/>
    <s v="N/A"/>
    <n v="4"/>
    <s v="Building Structure"/>
    <n v="401"/>
    <x v="21"/>
    <s v="40104DS"/>
    <x v="105"/>
    <m/>
    <m/>
    <m/>
    <x v="0"/>
    <n v="40"/>
    <n v="10"/>
    <m/>
    <m/>
    <m/>
    <m/>
    <m/>
    <m/>
    <n v="0"/>
    <x v="0"/>
    <s v="£0.00"/>
    <s v="£0.00"/>
    <s v="£0.00"/>
    <s v="£0.00"/>
    <s v="£0.00"/>
    <n v="0"/>
    <m/>
  </r>
  <r>
    <x v="1"/>
    <s v="Weston Favell"/>
    <s v="N/A"/>
    <s v="N/A"/>
    <n v="4"/>
    <s v="Building Superstructure"/>
    <e v="#VALUE!"/>
    <x v="22"/>
    <m/>
    <x v="106"/>
    <m/>
    <m/>
    <m/>
    <x v="0"/>
    <n v="20"/>
    <n v="8"/>
    <m/>
    <m/>
    <m/>
    <m/>
    <m/>
    <m/>
    <n v="0"/>
    <x v="0"/>
    <s v="£0.00"/>
    <s v="£0.00"/>
    <s v="£0.00"/>
    <s v="£0.00"/>
    <s v="£0.00"/>
    <n v="0"/>
    <m/>
  </r>
  <r>
    <x v="1"/>
    <s v="Weston Favell"/>
    <s v="N/A"/>
    <s v="N/A"/>
    <e v="#VALUE!"/>
    <s v="Building Superstructure"/>
    <e v="#VALUE!"/>
    <x v="22"/>
    <m/>
    <x v="106"/>
    <s v="m2"/>
    <n v="250"/>
    <n v="4.88"/>
    <x v="1"/>
    <n v="20"/>
    <n v="3"/>
    <n v="1220"/>
    <s v="Large areas of moss growth and lichen noted to many of the flat roof areas (50% of flat rood space)."/>
    <s v="Recommend this is removed"/>
    <s v="EXT (1)"/>
    <n v="2"/>
    <n v="2"/>
    <n v="4"/>
    <x v="2"/>
    <s v="£0.00"/>
    <s v="£0.00"/>
    <n v="1220"/>
    <s v="£0.00"/>
    <s v="£0.00"/>
    <n v="1220"/>
    <m/>
  </r>
  <r>
    <x v="1"/>
    <s v="Weston Favell"/>
    <s v="N/A"/>
    <s v="N/A"/>
    <n v="4"/>
    <s v="Building Superstructure"/>
    <n v="403"/>
    <x v="23"/>
    <n v="40301"/>
    <x v="107"/>
    <m/>
    <m/>
    <m/>
    <x v="0"/>
    <n v="20"/>
    <n v="15"/>
    <m/>
    <m/>
    <m/>
    <m/>
    <m/>
    <m/>
    <n v="0"/>
    <x v="0"/>
    <s v="£0.00"/>
    <s v="£0.00"/>
    <s v="£0.00"/>
    <s v="£0.00"/>
    <s v="£0.00"/>
    <n v="0"/>
    <m/>
  </r>
  <r>
    <x v="1"/>
    <s v="Weston Favell"/>
    <s v="N/A"/>
    <s v="N/A"/>
    <n v="4"/>
    <s v="Building Superstructure"/>
    <m/>
    <x v="23"/>
    <n v="40305"/>
    <x v="108"/>
    <s v="m"/>
    <n v="135"/>
    <n v="8.3699999999999992"/>
    <x v="1"/>
    <n v="5"/>
    <n v="4"/>
    <n v="1129.9499999999998"/>
    <s v="Gutters prone to blocking."/>
    <s v="Ensure all gutters are cleared of moss / silt built up"/>
    <m/>
    <n v="2"/>
    <n v="3"/>
    <n v="6"/>
    <x v="1"/>
    <s v="£0.00"/>
    <s v="£0.00"/>
    <s v="£0.00"/>
    <n v="1129.9499999999998"/>
    <s v="£0.00"/>
    <n v="1129.9499999999998"/>
    <m/>
  </r>
  <r>
    <x v="1"/>
    <s v="Weston Favell"/>
    <s v="N/A"/>
    <s v="N/A"/>
    <m/>
    <s v="Building Superstructure"/>
    <m/>
    <x v="24"/>
    <m/>
    <x v="109"/>
    <m/>
    <m/>
    <m/>
    <x v="0"/>
    <n v="25"/>
    <n v="10"/>
    <m/>
    <m/>
    <m/>
    <m/>
    <m/>
    <m/>
    <n v="0"/>
    <x v="0"/>
    <s v="£0.00"/>
    <s v="£0.00"/>
    <s v="£0.00"/>
    <s v="£0.00"/>
    <s v="£0.00"/>
    <n v="0"/>
    <m/>
  </r>
  <r>
    <x v="1"/>
    <s v="Weston Favell"/>
    <s v="N/A"/>
    <s v="N/A"/>
    <m/>
    <s v="Building Superstructure"/>
    <m/>
    <x v="25"/>
    <n v="40502"/>
    <x v="48"/>
    <m/>
    <m/>
    <m/>
    <x v="0"/>
    <n v="85"/>
    <n v="50"/>
    <m/>
    <m/>
    <m/>
    <m/>
    <m/>
    <m/>
    <n v="0"/>
    <x v="0"/>
    <s v="£0.00"/>
    <s v="£0.00"/>
    <s v="£0.00"/>
    <s v="£0.00"/>
    <s v="£0.00"/>
    <n v="0"/>
    <m/>
  </r>
  <r>
    <x v="1"/>
    <s v="Weston Favell"/>
    <s v="N/A"/>
    <s v="N/A"/>
    <m/>
    <s v="Building Superstructure"/>
    <m/>
    <x v="25"/>
    <n v="40502"/>
    <x v="48"/>
    <s v="m2"/>
    <n v="5"/>
    <s v="35.60"/>
    <x v="1"/>
    <n v="30"/>
    <n v="3"/>
    <n v="178"/>
    <s v="Areas of pointing diminished along external stair string wall"/>
    <s v="Repoint"/>
    <s v="EXT (17)"/>
    <n v="2"/>
    <n v="3"/>
    <n v="6"/>
    <x v="1"/>
    <s v="£0.00"/>
    <s v="£0.00"/>
    <n v="178"/>
    <s v="£0.00"/>
    <s v="£0.00"/>
    <n v="178"/>
    <m/>
  </r>
  <r>
    <x v="1"/>
    <s v="Weston Favell"/>
    <s v="N/A"/>
    <s v="N/A"/>
    <m/>
    <s v="Building Superstructure"/>
    <m/>
    <x v="26"/>
    <n v="40605"/>
    <x v="110"/>
    <m/>
    <m/>
    <m/>
    <x v="0"/>
    <n v="40"/>
    <n v="10"/>
    <m/>
    <m/>
    <m/>
    <m/>
    <m/>
    <m/>
    <n v="0"/>
    <x v="0"/>
    <s v="£0.00"/>
    <s v="£0.00"/>
    <s v="£0.00"/>
    <s v="£0.00"/>
    <s v="£0.00"/>
    <n v="0"/>
    <m/>
  </r>
  <r>
    <x v="1"/>
    <s v="Weston Favell"/>
    <s v="N/A"/>
    <s v="N/A"/>
    <m/>
    <s v="Building Superstructure"/>
    <m/>
    <x v="26"/>
    <n v="40605"/>
    <x v="110"/>
    <s v="m2"/>
    <n v="50"/>
    <n v="20"/>
    <x v="1"/>
    <n v="40"/>
    <n v="3"/>
    <n v="1000"/>
    <s v="Large areas of cladding noted as stained."/>
    <s v="Clean"/>
    <s v="EXT (5)"/>
    <n v="2"/>
    <n v="3"/>
    <n v="6"/>
    <x v="1"/>
    <s v="£0.00"/>
    <s v="£0.00"/>
    <n v="1000"/>
    <s v="£0.00"/>
    <s v="£0.00"/>
    <n v="1000"/>
    <m/>
  </r>
  <r>
    <x v="1"/>
    <s v="Weston Favell"/>
    <s v="N/A"/>
    <s v="N/A"/>
    <m/>
    <s v="Building Superstructure"/>
    <m/>
    <x v="6"/>
    <m/>
    <x v="111"/>
    <m/>
    <m/>
    <m/>
    <x v="0"/>
    <n v="25"/>
    <n v="8"/>
    <m/>
    <m/>
    <m/>
    <m/>
    <m/>
    <m/>
    <n v="0"/>
    <x v="0"/>
    <s v="£0.00"/>
    <s v="£0.00"/>
    <s v="£0.00"/>
    <s v="£0.00"/>
    <s v="£0.00"/>
    <n v="0"/>
    <m/>
  </r>
  <r>
    <x v="1"/>
    <s v="Weston Favell"/>
    <s v="N/A"/>
    <s v="N/A"/>
    <m/>
    <s v="Building Superstructure"/>
    <m/>
    <x v="6"/>
    <m/>
    <x v="111"/>
    <s v="m2"/>
    <n v="50"/>
    <n v="35"/>
    <x v="1"/>
    <n v="25"/>
    <n v="3"/>
    <n v="1750"/>
    <s v="Allow to redecorate the areas which require cleaning"/>
    <s v="Apply new polyester protective coating"/>
    <s v="EXT (5)"/>
    <n v="2"/>
    <n v="3"/>
    <n v="6"/>
    <x v="1"/>
    <s v="£0.00"/>
    <s v="£0.00"/>
    <n v="1750"/>
    <s v="£0.00"/>
    <s v="£0.00"/>
    <n v="1750"/>
    <m/>
  </r>
  <r>
    <x v="1"/>
    <s v="Weston Favell"/>
    <s v="N/A"/>
    <s v="N/A"/>
    <m/>
    <s v="Building Superstructure"/>
    <m/>
    <x v="6"/>
    <m/>
    <x v="112"/>
    <s v="m2"/>
    <n v="4"/>
    <n v="80"/>
    <x v="1"/>
    <n v="15"/>
    <n v="3"/>
    <n v="320"/>
    <s v="Metal columns to rear courtyard canopy heavily flaking"/>
    <s v="Rub down and redecorate"/>
    <s v="EXT (9)"/>
    <n v="2"/>
    <n v="3"/>
    <n v="6"/>
    <x v="1"/>
    <s v="£0.00"/>
    <s v="£0.00"/>
    <n v="320"/>
    <s v="£0.00"/>
    <s v="£0.00"/>
    <n v="320"/>
    <m/>
  </r>
  <r>
    <x v="1"/>
    <s v="Weston Favell"/>
    <s v="N/A"/>
    <s v="N/A"/>
    <m/>
    <s v="Building Superstructure"/>
    <m/>
    <x v="6"/>
    <m/>
    <x v="113"/>
    <s v="m2"/>
    <n v="50"/>
    <n v="4.7"/>
    <x v="1"/>
    <n v="15"/>
    <n v="3"/>
    <n v="235"/>
    <s v="Steelwork to bike canopy in poor condition"/>
    <s v="Prepare and decorate "/>
    <s v="EXT (14)"/>
    <n v="2"/>
    <n v="3"/>
    <n v="6"/>
    <x v="1"/>
    <s v="£0.00"/>
    <s v="£0.00"/>
    <n v="235"/>
    <s v="£0.00"/>
    <s v="£0.00"/>
    <n v="235"/>
    <m/>
  </r>
  <r>
    <x v="1"/>
    <s v="Weston Favell"/>
    <s v="N/A"/>
    <s v="N/A"/>
    <m/>
    <s v="Building Superstructure"/>
    <m/>
    <x v="6"/>
    <m/>
    <x v="26"/>
    <s v="m "/>
    <n v="20"/>
    <n v="4.66"/>
    <x v="1"/>
    <n v="15"/>
    <n v="3"/>
    <n v="93.2"/>
    <s v="Metal handrail to main entrance rusting and paint finish degraded."/>
    <s v="Rub down, prepare and redecorate"/>
    <s v="EXT (3)"/>
    <n v="2"/>
    <n v="3"/>
    <n v="6"/>
    <x v="1"/>
    <s v="£0.00"/>
    <s v="£0.00"/>
    <n v="93.2"/>
    <s v="£0.00"/>
    <s v="£0.00"/>
    <n v="93.2"/>
    <m/>
  </r>
  <r>
    <x v="1"/>
    <s v="Weston Favell"/>
    <s v="N/A"/>
    <s v="N/A"/>
    <m/>
    <s v="Building Superstructure"/>
    <m/>
    <x v="6"/>
    <m/>
    <x v="114"/>
    <s v="m2"/>
    <n v="30"/>
    <n v="17.62"/>
    <x v="1"/>
    <n v="15"/>
    <n v="3"/>
    <n v="528.6"/>
    <s v="Paint finish to concrete columns worn"/>
    <s v="Redecorate"/>
    <s v="EXT (11)"/>
    <n v="2"/>
    <n v="3"/>
    <n v="6"/>
    <x v="1"/>
    <s v="£0.00"/>
    <s v="£0.00"/>
    <n v="528.6"/>
    <s v="£0.00"/>
    <s v="£0.00"/>
    <n v="528.6"/>
    <m/>
  </r>
  <r>
    <x v="1"/>
    <s v="Weston Favell"/>
    <s v="N/A"/>
    <s v="N/A"/>
    <m/>
    <s v="Building Superstructure"/>
    <m/>
    <x v="27"/>
    <m/>
    <x v="115"/>
    <m/>
    <m/>
    <m/>
    <x v="0"/>
    <n v="20"/>
    <n v="6"/>
    <m/>
    <m/>
    <m/>
    <m/>
    <m/>
    <m/>
    <n v="0"/>
    <x v="0"/>
    <s v="£0.00"/>
    <s v="£0.00"/>
    <s v="£0.00"/>
    <s v="£0.00"/>
    <s v="£0.00"/>
    <n v="0"/>
    <m/>
  </r>
  <r>
    <x v="1"/>
    <s v="Weston Favell"/>
    <s v="N/A"/>
    <s v="N/A"/>
    <m/>
    <s v="Building Superstructure"/>
    <m/>
    <x v="27"/>
    <m/>
    <x v="115"/>
    <s v="m"/>
    <n v="40"/>
    <n v="27.8"/>
    <x v="3"/>
    <m/>
    <n v="1"/>
    <n v="1112"/>
    <s v="Localised areas of soffit which are damaged and heavily water stained."/>
    <s v="Replace local areas of damaged soffit"/>
    <s v="EXT (4)"/>
    <n v="4"/>
    <n v="3"/>
    <n v="12"/>
    <x v="4"/>
    <n v="1112"/>
    <s v="£0.00"/>
    <s v="£0.00"/>
    <s v="£0.00"/>
    <s v="£0.00"/>
    <n v="1112"/>
    <s v="Recommend wholesale replacement of soffits in the next 5-10 years."/>
  </r>
  <r>
    <x v="1"/>
    <s v="Weston Favell"/>
    <s v="N/A"/>
    <s v="N/A"/>
    <m/>
    <s v="Building Superstructure"/>
    <m/>
    <x v="28"/>
    <m/>
    <x v="116"/>
    <m/>
    <m/>
    <m/>
    <x v="0"/>
    <s v="80"/>
    <n v="45"/>
    <m/>
    <m/>
    <m/>
    <m/>
    <m/>
    <m/>
    <m/>
    <x v="3"/>
    <m/>
    <m/>
    <m/>
    <m/>
    <m/>
    <m/>
    <m/>
  </r>
  <r>
    <x v="1"/>
    <s v="Weston Favell"/>
    <s v="N/A"/>
    <s v="N/A"/>
    <n v="4"/>
    <s v="Building Superstructure"/>
    <n v="409"/>
    <x v="29"/>
    <n v="40901"/>
    <x v="117"/>
    <m/>
    <m/>
    <m/>
    <x v="0"/>
    <n v="80"/>
    <n v="45"/>
    <m/>
    <m/>
    <m/>
    <m/>
    <m/>
    <m/>
    <n v="0"/>
    <x v="0"/>
    <s v="£0.00"/>
    <s v="£0.00"/>
    <s v="£0.00"/>
    <s v="£0.00"/>
    <s v="£0.00"/>
    <n v="0"/>
    <m/>
  </r>
  <r>
    <x v="1"/>
    <s v="Weston Favell"/>
    <s v="N/A"/>
    <s v="N/A"/>
    <n v="4"/>
    <s v="Building Superstructure"/>
    <n v="410"/>
    <x v="30"/>
    <n v="41002"/>
    <x v="118"/>
    <s v="Item"/>
    <n v="1"/>
    <n v="135500"/>
    <x v="1"/>
    <n v="45"/>
    <n v="5"/>
    <n v="135500"/>
    <s v="Windows are now reaching life expiry and thermally inefficient"/>
    <s v="Recommend wholesale replacement of all metal framed (single glazed)"/>
    <s v="EXT (7)"/>
    <n v="3"/>
    <n v="3"/>
    <n v="9"/>
    <x v="1"/>
    <s v="£0.00"/>
    <s v="£0.00"/>
    <s v="£0.00"/>
    <s v="£0.00"/>
    <n v="135500"/>
    <n v="135500"/>
    <s v="This will also assist with thermal efficiencies."/>
  </r>
  <r>
    <x v="1"/>
    <s v="Weston Favell"/>
    <s v="N/A"/>
    <s v="N/A"/>
    <n v="4"/>
    <s v="Building Superstructure"/>
    <n v="410"/>
    <x v="30"/>
    <n v="41004"/>
    <x v="119"/>
    <m/>
    <m/>
    <m/>
    <x v="0"/>
    <n v="35"/>
    <n v="10"/>
    <m/>
    <m/>
    <m/>
    <m/>
    <m/>
    <m/>
    <n v="0"/>
    <x v="0"/>
    <s v="£0.00"/>
    <s v="£0.00"/>
    <s v="£0.00"/>
    <s v="£0.00"/>
    <s v="£0.00"/>
    <n v="0"/>
    <m/>
  </r>
  <r>
    <x v="1"/>
    <s v="Weston Favell"/>
    <s v="N/A"/>
    <s v="N/A"/>
    <n v="4"/>
    <s v="Building Superstructure"/>
    <n v="411"/>
    <x v="31"/>
    <n v="41101"/>
    <x v="120"/>
    <m/>
    <m/>
    <m/>
    <x v="0"/>
    <n v="30"/>
    <n v="10"/>
    <m/>
    <m/>
    <m/>
    <m/>
    <m/>
    <m/>
    <n v="0"/>
    <x v="0"/>
    <s v="£0.00"/>
    <s v="£0.00"/>
    <s v="£0.00"/>
    <s v="£0.00"/>
    <s v="£0.00"/>
    <n v="0"/>
    <m/>
  </r>
  <r>
    <x v="1"/>
    <s v="Weston Favell"/>
    <s v="N/A"/>
    <s v="N/A"/>
    <n v="4"/>
    <s v="Building Superstructure"/>
    <n v="411"/>
    <x v="31"/>
    <s v="41106DS"/>
    <x v="121"/>
    <m/>
    <m/>
    <m/>
    <x v="0"/>
    <n v="35"/>
    <n v="8"/>
    <m/>
    <m/>
    <m/>
    <m/>
    <m/>
    <m/>
    <n v="0"/>
    <x v="0"/>
    <s v="£0.00"/>
    <s v="£0.00"/>
    <s v="£0.00"/>
    <s v="£0.00"/>
    <s v="£0.00"/>
    <n v="0"/>
    <m/>
  </r>
  <r>
    <x v="1"/>
    <s v="Weston Favell"/>
    <s v="N/A"/>
    <s v="N/A"/>
    <n v="4"/>
    <s v="Building Superstructure"/>
    <n v="411"/>
    <x v="31"/>
    <s v="41106DS"/>
    <x v="121"/>
    <s v="Nr"/>
    <n v="1"/>
    <n v="88.01"/>
    <x v="1"/>
    <n v="35"/>
    <n v="2"/>
    <n v="88.01"/>
    <s v="Door veneer to external door adjacent to stores has failed."/>
    <s v="Overhaul door lining"/>
    <s v="EXT (12)"/>
    <n v="3"/>
    <n v="3"/>
    <n v="9"/>
    <x v="1"/>
    <s v="£0.00"/>
    <n v="88.01"/>
    <s v="£0.00"/>
    <s v="£0.00"/>
    <s v="£0.00"/>
    <n v="88.01"/>
    <m/>
  </r>
  <r>
    <x v="1"/>
    <s v="Weston Favell"/>
    <s v="N/A"/>
    <s v="N/A"/>
    <n v="4"/>
    <s v="Building Superstructure"/>
    <n v="412"/>
    <x v="32"/>
    <n v="41201"/>
    <x v="122"/>
    <m/>
    <m/>
    <m/>
    <x v="0"/>
    <n v="80"/>
    <n v="40"/>
    <m/>
    <m/>
    <m/>
    <m/>
    <m/>
    <m/>
    <n v="0"/>
    <x v="0"/>
    <s v="£0.00"/>
    <s v="£0.00"/>
    <s v="£0.00"/>
    <s v="£0.00"/>
    <s v="£0.00"/>
    <n v="0"/>
    <m/>
  </r>
  <r>
    <x v="1"/>
    <s v="Weston Favell"/>
    <s v="N/A"/>
    <s v="N/A"/>
    <n v="4"/>
    <s v="Building Superstructure"/>
    <n v="413"/>
    <x v="33"/>
    <n v="41302"/>
    <x v="123"/>
    <m/>
    <m/>
    <m/>
    <x v="0"/>
    <n v="85"/>
    <n v="45"/>
    <m/>
    <m/>
    <m/>
    <m/>
    <m/>
    <m/>
    <n v="0"/>
    <x v="0"/>
    <s v="£0.00"/>
    <s v="£0.00"/>
    <s v="£0.00"/>
    <s v="£0.00"/>
    <s v="£0.00"/>
    <n v="0"/>
    <m/>
  </r>
  <r>
    <x v="1"/>
    <s v="Weston Favell"/>
    <s v="N/A"/>
    <s v="N/A"/>
    <n v="4"/>
    <s v="Building Superstructure"/>
    <n v="415"/>
    <x v="34"/>
    <n v="41501"/>
    <x v="124"/>
    <s v="Item"/>
    <n v="4"/>
    <n v="25"/>
    <x v="1"/>
    <n v="20"/>
    <n v="1"/>
    <n v="100"/>
    <s v="Significant corrosion noted to base of canopy columns within rear courtyard."/>
    <s v="Rub down and treat surfaces with inhibitor"/>
    <s v="EXT (10)"/>
    <n v="3"/>
    <n v="3"/>
    <n v="9"/>
    <x v="1"/>
    <n v="100"/>
    <s v="£0.00"/>
    <s v="£0.00"/>
    <s v="£0.00"/>
    <s v="£0.00"/>
    <n v="100"/>
    <m/>
  </r>
  <r>
    <x v="2"/>
    <s v="Weston Favell"/>
    <s v="N/A"/>
    <s v="N/A"/>
    <n v="4"/>
    <s v="Building Superstructure"/>
    <n v="415"/>
    <x v="34"/>
    <n v="41501"/>
    <x v="124"/>
    <s v="m2"/>
    <n v="45"/>
    <n v="20"/>
    <x v="1"/>
    <n v="0"/>
    <n v="2"/>
    <n v="900"/>
    <s v="50% of steelwork to exposed canopy was showing signs of spot corrosion."/>
    <s v="Rub down and treat surfaces with inhibitor"/>
    <m/>
    <n v="3"/>
    <n v="3"/>
    <n v="9"/>
    <x v="1"/>
    <s v="£0.00"/>
    <n v="900"/>
    <s v="£0.00"/>
    <s v="£0.00"/>
    <s v="£0.00"/>
    <n v="900"/>
    <m/>
  </r>
  <r>
    <x v="1"/>
    <s v="Weston Favell"/>
    <s v="N/A"/>
    <s v="N/A"/>
    <n v="4"/>
    <s v="Building Superstructure"/>
    <n v="415"/>
    <x v="34"/>
    <n v="41501"/>
    <x v="124"/>
    <s v="Item"/>
    <n v="1"/>
    <n v="250"/>
    <x v="1"/>
    <s v="25"/>
    <n v="1"/>
    <n v="250"/>
    <s v="Impact damage noted to bike shelter canopy within rear yard"/>
    <s v="Replace section "/>
    <s v="EXT (13)"/>
    <n v="3"/>
    <n v="3"/>
    <n v="9"/>
    <x v="1"/>
    <n v="250"/>
    <s v="£0.00"/>
    <s v="£0.00"/>
    <s v="£0.00"/>
    <s v="£0.00"/>
    <n v="250"/>
    <m/>
  </r>
  <r>
    <x v="1"/>
    <s v="Weston Favell"/>
    <s v="N/A"/>
    <s v="N/A"/>
    <n v="4"/>
    <s v="Building Superstructure"/>
    <n v="416"/>
    <x v="35"/>
    <n v="41602"/>
    <x v="118"/>
    <m/>
    <m/>
    <m/>
    <x v="0"/>
    <s v="35"/>
    <n v="15"/>
    <m/>
    <m/>
    <m/>
    <m/>
    <m/>
    <m/>
    <m/>
    <x v="3"/>
    <m/>
    <m/>
    <m/>
    <m/>
    <m/>
    <m/>
    <m/>
  </r>
  <r>
    <x v="1"/>
    <s v="Weston Favell"/>
    <s v="N/A"/>
    <s v="N/A"/>
    <n v="5"/>
    <s v="Fencing"/>
    <n v="501"/>
    <x v="36"/>
    <s v="50110DS"/>
    <x v="125"/>
    <m/>
    <m/>
    <m/>
    <x v="0"/>
    <n v="20"/>
    <n v="15"/>
    <m/>
    <m/>
    <m/>
    <m/>
    <m/>
    <m/>
    <n v="0"/>
    <x v="0"/>
    <s v="£0.00"/>
    <s v="£0.00"/>
    <s v="£0.00"/>
    <s v="£0.00"/>
    <s v="£0.00"/>
    <n v="0"/>
    <m/>
  </r>
  <r>
    <x v="1"/>
    <s v="Weston Favell"/>
    <s v="N/A"/>
    <s v="N/A"/>
    <n v="5"/>
    <s v="Fencing"/>
    <n v="501"/>
    <x v="36"/>
    <s v="50111DS"/>
    <x v="126"/>
    <m/>
    <m/>
    <m/>
    <x v="0"/>
    <n v="45"/>
    <n v="25"/>
    <m/>
    <m/>
    <m/>
    <m/>
    <m/>
    <m/>
    <n v="0"/>
    <x v="0"/>
    <s v="£0.00"/>
    <s v="£0.00"/>
    <s v="£0.00"/>
    <s v="£0.00"/>
    <s v="£0.00"/>
    <n v="0"/>
    <m/>
  </r>
  <r>
    <x v="1"/>
    <s v="Weston Favell"/>
    <s v="N/A"/>
    <s v="N/A"/>
    <n v="5"/>
    <s v="Fencing"/>
    <n v="501"/>
    <x v="36"/>
    <s v="50111DS"/>
    <x v="126"/>
    <s v="Item"/>
    <n v="1"/>
    <n v="500"/>
    <x v="3"/>
    <n v="45"/>
    <n v="2"/>
    <n v="500"/>
    <s v="Extensive stepped and displaced crack noted to rear boundary wall adjacent to bike store.  "/>
    <s v="Recommend wall is surveyed by a structural engineer in the first instance to ascertain integrity and stability of the all "/>
    <s v="EXT (6)"/>
    <n v="4"/>
    <n v="3"/>
    <n v="12"/>
    <x v="4"/>
    <s v="£0.00"/>
    <n v="500"/>
    <s v="£0.00"/>
    <s v="£0.00"/>
    <s v="£0.00"/>
    <n v="500"/>
    <m/>
  </r>
  <r>
    <x v="1"/>
    <s v="Weston Favell"/>
    <s v="N/A"/>
    <s v="N/A"/>
    <n v="5"/>
    <s v="Fencing"/>
    <n v="501"/>
    <x v="36"/>
    <n v="50109"/>
    <x v="127"/>
    <m/>
    <m/>
    <m/>
    <x v="0"/>
    <n v="20"/>
    <n v="20"/>
    <m/>
    <m/>
    <m/>
    <m/>
    <m/>
    <m/>
    <n v="0"/>
    <x v="0"/>
    <s v="£0.00"/>
    <s v="£0.00"/>
    <s v="£0.00"/>
    <s v="£0.00"/>
    <s v="£0.00"/>
    <n v="0"/>
    <m/>
  </r>
  <r>
    <x v="1"/>
    <s v="Weston Favell"/>
    <s v="N/A"/>
    <s v="N/A"/>
    <n v="1"/>
    <s v="External Landscaping"/>
    <n v="101"/>
    <x v="17"/>
    <n v="10101"/>
    <x v="100"/>
    <s v="Nr"/>
    <n v="100"/>
    <n v="47.5"/>
    <x v="1"/>
    <n v="20"/>
    <n v="2"/>
    <n v="4750"/>
    <s v="Numerous pot holes noted to rear yard / compound."/>
    <s v="Fill pot hole with Macadam or asphalt"/>
    <s v="EXT (15)"/>
    <n v="4"/>
    <n v="3"/>
    <n v="12"/>
    <x v="4"/>
    <s v="£0.00"/>
    <n v="4750"/>
    <s v="£0.00"/>
    <s v="£0.00"/>
    <s v="£0.00"/>
    <n v="4750"/>
    <m/>
  </r>
  <r>
    <x v="0"/>
    <s v="Weston Favell"/>
    <s v="900 - Boiler Room"/>
    <s v="B "/>
    <m/>
    <s v="Mechanical Services"/>
    <m/>
    <x v="37"/>
    <m/>
    <x v="128"/>
    <m/>
    <m/>
    <m/>
    <x v="0"/>
    <m/>
    <s v="10+"/>
    <m/>
    <s v="Replaced atmospheric boilers"/>
    <s v="None"/>
    <m/>
    <m/>
    <m/>
    <m/>
    <x v="3"/>
    <s v="£0.00"/>
    <s v="£0.00"/>
    <s v="£0.00"/>
    <s v="£0.00"/>
    <s v="£0.00"/>
    <n v="0"/>
    <m/>
  </r>
  <r>
    <x v="0"/>
    <s v="Weston Favell"/>
    <s v="900 - Boiler Room"/>
    <s v="B "/>
    <m/>
    <s v="Mechanical Services"/>
    <m/>
    <x v="37"/>
    <m/>
    <x v="129"/>
    <m/>
    <m/>
    <m/>
    <x v="0"/>
    <m/>
    <s v="10+"/>
    <m/>
    <s v="Replaced atmospheric boiler flues"/>
    <s v="None"/>
    <m/>
    <m/>
    <m/>
    <m/>
    <x v="3"/>
    <s v="£0.00"/>
    <s v="£0.00"/>
    <s v="£0.00"/>
    <s v="£0.00"/>
    <s v="£0.00"/>
    <n v="0"/>
    <m/>
  </r>
  <r>
    <x v="0"/>
    <s v="Weston Favell"/>
    <s v="900 - Boiler Room"/>
    <s v="B "/>
    <m/>
    <s v="Mechanical Services"/>
    <m/>
    <x v="37"/>
    <m/>
    <x v="130"/>
    <m/>
    <m/>
    <m/>
    <x v="0"/>
    <m/>
    <s v="5 to 10 "/>
    <m/>
    <s v="Original  equipment. Some pumps/motors replaced."/>
    <s v="None"/>
    <m/>
    <m/>
    <m/>
    <m/>
    <x v="3"/>
    <s v="£0.00"/>
    <s v="£0.00"/>
    <s v="£0.00"/>
    <s v="£0.00"/>
    <s v="£0.00"/>
    <n v="0"/>
    <m/>
  </r>
  <r>
    <x v="0"/>
    <s v="Weston Favell"/>
    <s v="900 - Boiler Room"/>
    <s v="B "/>
    <m/>
    <s v="Mechanical Services"/>
    <m/>
    <x v="38"/>
    <m/>
    <x v="131"/>
    <m/>
    <m/>
    <m/>
    <x v="0"/>
    <m/>
    <s v="10+"/>
    <m/>
    <s v="Original  equipment"/>
    <s v="None"/>
    <m/>
    <m/>
    <m/>
    <m/>
    <x v="3"/>
    <s v="£0.00"/>
    <s v="£0.00"/>
    <s v="£0.00"/>
    <s v="£0.00"/>
    <s v="£0.00"/>
    <n v="0"/>
    <m/>
  </r>
  <r>
    <x v="0"/>
    <s v="Weston Favell"/>
    <s v="900 - Boiler Room"/>
    <s v="B "/>
    <m/>
    <s v="Mechanical Services"/>
    <m/>
    <x v="38"/>
    <m/>
    <x v="132"/>
    <m/>
    <m/>
    <m/>
    <x v="0"/>
    <m/>
    <s v="10+"/>
    <m/>
    <s v="Original  equipment"/>
    <s v="None"/>
    <m/>
    <m/>
    <m/>
    <m/>
    <x v="3"/>
    <s v="£0.00"/>
    <s v="£0.00"/>
    <s v="£0.00"/>
    <s v="£0.00"/>
    <s v="£0.00"/>
    <n v="0"/>
    <m/>
  </r>
  <r>
    <x v="0"/>
    <s v="Weston Favell"/>
    <s v="900 - Boiler Room"/>
    <s v="B "/>
    <m/>
    <s v="Mechanical Services"/>
    <m/>
    <x v="38"/>
    <m/>
    <x v="133"/>
    <m/>
    <m/>
    <m/>
    <x v="0"/>
    <m/>
    <s v="5 to 10 "/>
    <m/>
    <s v="Original  equipment. Some valves show signs of leakage."/>
    <s v="Service "/>
    <m/>
    <m/>
    <m/>
    <m/>
    <x v="3"/>
    <s v="£0.00"/>
    <s v="£0.00"/>
    <s v="£0.00"/>
    <s v="£0.00"/>
    <s v="£0.00"/>
    <n v="0"/>
    <m/>
  </r>
  <r>
    <x v="0"/>
    <s v="Weston Favell"/>
    <s v="900 - Boiler Room"/>
    <s v="B "/>
    <m/>
    <s v="Mechanical Services"/>
    <m/>
    <x v="38"/>
    <m/>
    <x v="134"/>
    <m/>
    <m/>
    <m/>
    <x v="0"/>
    <m/>
    <s v="5 to 10 "/>
    <m/>
    <s v="Original  equipment. "/>
    <s v="None"/>
    <m/>
    <m/>
    <m/>
    <m/>
    <x v="3"/>
    <s v="£0.00"/>
    <s v="£0.00"/>
    <s v="£0.00"/>
    <s v="£0.00"/>
    <s v="£0.00"/>
    <n v="0"/>
    <m/>
  </r>
  <r>
    <x v="0"/>
    <s v="Weston Favell"/>
    <s v="900 - Boiler Room"/>
    <s v="B "/>
    <m/>
    <s v="Mechanical Services"/>
    <m/>
    <x v="39"/>
    <m/>
    <x v="135"/>
    <m/>
    <m/>
    <m/>
    <x v="0"/>
    <m/>
    <s v="5 to 10 "/>
    <m/>
    <s v="Original  equipment. Some modifications."/>
    <s v="None"/>
    <m/>
    <m/>
    <m/>
    <m/>
    <x v="3"/>
    <s v="£0.00"/>
    <s v="£0.00"/>
    <s v="£0.00"/>
    <s v="£0.00"/>
    <s v="£0.00"/>
    <n v="0"/>
    <m/>
  </r>
  <r>
    <x v="0"/>
    <s v="Weston Favell"/>
    <s v="900 - Boiler Room"/>
    <s v="B "/>
    <m/>
    <s v="Mechanical Services"/>
    <m/>
    <x v="39"/>
    <m/>
    <x v="136"/>
    <m/>
    <m/>
    <m/>
    <x v="0"/>
    <m/>
    <s v="5 to 10 "/>
    <m/>
    <s v="Original  equipment"/>
    <s v="None"/>
    <m/>
    <m/>
    <m/>
    <m/>
    <x v="3"/>
    <s v="£0.00"/>
    <s v="£0.00"/>
    <s v="£0.00"/>
    <s v="£0.00"/>
    <s v="£0.00"/>
    <n v="0"/>
    <m/>
  </r>
  <r>
    <x v="0"/>
    <s v="Weston Favell"/>
    <s v="900 - Boiler Room"/>
    <s v="B "/>
    <m/>
    <s v="Mechanical Services"/>
    <m/>
    <x v="40"/>
    <m/>
    <x v="137"/>
    <m/>
    <m/>
    <m/>
    <x v="0"/>
    <m/>
    <s v="5 to 10 "/>
    <m/>
    <s v="Original  equipment"/>
    <s v="None"/>
    <m/>
    <m/>
    <m/>
    <m/>
    <x v="3"/>
    <s v="£0.00"/>
    <s v="£0.00"/>
    <s v="£0.00"/>
    <s v="£0.00"/>
    <s v="£0.00"/>
    <n v="0"/>
    <m/>
  </r>
  <r>
    <x v="0"/>
    <s v="Weston Favell"/>
    <s v="900 - Boiler Room"/>
    <s v="B "/>
    <m/>
    <s v="Mechanical Services"/>
    <m/>
    <x v="40"/>
    <m/>
    <x v="138"/>
    <m/>
    <m/>
    <m/>
    <x v="0"/>
    <m/>
    <s v="5 to 10 "/>
    <m/>
    <s v="Original  equipment"/>
    <s v="None"/>
    <m/>
    <m/>
    <m/>
    <m/>
    <x v="3"/>
    <s v="£0.00"/>
    <s v="£0.00"/>
    <s v="£0.00"/>
    <s v="£0.00"/>
    <s v="£0.00"/>
    <n v="0"/>
    <m/>
  </r>
  <r>
    <x v="0"/>
    <s v="Weston Favell"/>
    <s v="900 - Boiler Room"/>
    <s v="B "/>
    <m/>
    <s v="Mechanical Services"/>
    <m/>
    <x v="41"/>
    <m/>
    <x v="139"/>
    <m/>
    <m/>
    <m/>
    <x v="0"/>
    <m/>
    <s v="5 to 10 "/>
    <m/>
    <s v="Original  equipment"/>
    <s v="None"/>
    <m/>
    <m/>
    <m/>
    <m/>
    <x v="3"/>
    <s v="£0.00"/>
    <s v="£0.00"/>
    <s v="£0.00"/>
    <s v="£0.00"/>
    <s v="£0.00"/>
    <n v="0"/>
    <m/>
  </r>
  <r>
    <x v="0"/>
    <s v="Weston Favell"/>
    <s v="900 - Boiler Room"/>
    <s v="B "/>
    <m/>
    <s v="Mechanical Services"/>
    <m/>
    <x v="41"/>
    <m/>
    <x v="140"/>
    <m/>
    <m/>
    <m/>
    <x v="0"/>
    <m/>
    <s v="5 to 10 "/>
    <m/>
    <s v="Original  equipment"/>
    <s v="None"/>
    <m/>
    <m/>
    <m/>
    <m/>
    <x v="3"/>
    <s v="£0.00"/>
    <s v="£0.00"/>
    <s v="£0.00"/>
    <s v="£0.00"/>
    <s v="£0.00"/>
    <n v="0"/>
    <m/>
  </r>
  <r>
    <x v="0"/>
    <s v="Weston Favell"/>
    <s v="900 - Boiler Room"/>
    <s v="B "/>
    <m/>
    <s v="Mechanical Services"/>
    <m/>
    <x v="42"/>
    <m/>
    <x v="141"/>
    <m/>
    <m/>
    <m/>
    <x v="0"/>
    <m/>
    <s v="5 to 10 "/>
    <m/>
    <s v="Original  equipment. Some pumps/motors replaced."/>
    <s v="None"/>
    <m/>
    <m/>
    <m/>
    <m/>
    <x v="3"/>
    <s v="£0.00"/>
    <s v="£0.00"/>
    <s v="£0.00"/>
    <s v="£0.00"/>
    <s v="£0.00"/>
    <n v="0"/>
    <m/>
  </r>
  <r>
    <x v="0"/>
    <s v="Weston Favell"/>
    <s v="900 - Boiler Room"/>
    <s v="B "/>
    <m/>
    <s v="Mechanical Services"/>
    <m/>
    <x v="42"/>
    <m/>
    <x v="142"/>
    <m/>
    <m/>
    <m/>
    <x v="0"/>
    <m/>
    <s v="5 to 10 "/>
    <m/>
    <s v="Replaced Gas fired water heaters"/>
    <s v="None"/>
    <m/>
    <m/>
    <m/>
    <m/>
    <x v="3"/>
    <s v="£0.00"/>
    <s v="£0.00"/>
    <s v="£0.00"/>
    <s v="£0.00"/>
    <s v="£0.00"/>
    <n v="0"/>
    <m/>
  </r>
  <r>
    <x v="0"/>
    <s v="Weston Favell"/>
    <s v="900 - Boiler Room"/>
    <s v="B "/>
    <m/>
    <s v="Mechanical Services"/>
    <m/>
    <x v="43"/>
    <m/>
    <x v="143"/>
    <m/>
    <m/>
    <m/>
    <x v="0"/>
    <m/>
    <s v="5+"/>
    <m/>
    <s v="Original  equipment"/>
    <s v="None"/>
    <m/>
    <m/>
    <m/>
    <m/>
    <x v="3"/>
    <s v="£0.00"/>
    <s v="£0.00"/>
    <s v="£0.00"/>
    <s v="£0.00"/>
    <s v="£0.00"/>
    <n v="0"/>
    <m/>
  </r>
  <r>
    <x v="0"/>
    <s v="Weston Favell"/>
    <s v="900 - Boiler Room"/>
    <s v="B "/>
    <m/>
    <s v="Mechanical Services"/>
    <m/>
    <x v="43"/>
    <m/>
    <x v="144"/>
    <m/>
    <m/>
    <m/>
    <x v="0"/>
    <m/>
    <s v="10+"/>
    <m/>
    <s v="Original  equipment"/>
    <s v="None"/>
    <m/>
    <m/>
    <m/>
    <m/>
    <x v="3"/>
    <s v="£0.00"/>
    <s v="£0.00"/>
    <s v="£0.00"/>
    <s v="£0.00"/>
    <s v="£0.00"/>
    <n v="0"/>
    <m/>
  </r>
  <r>
    <x v="0"/>
    <s v="Weston Favell"/>
    <s v="900 - Boiler Room"/>
    <s v="B "/>
    <m/>
    <s v="Mechanical Services"/>
    <m/>
    <x v="43"/>
    <m/>
    <x v="145"/>
    <s v="Item"/>
    <n v="1"/>
    <n v="1000"/>
    <x v="1"/>
    <s v="20 to 25"/>
    <n v="5"/>
    <n v="1000"/>
    <s v="Original  equipment. Some deterioration."/>
    <s v="Service/repair"/>
    <m/>
    <n v="2"/>
    <n v="2"/>
    <n v="4"/>
    <x v="2"/>
    <s v="£0.00"/>
    <s v="£0.00"/>
    <s v="£0.00"/>
    <s v="£0.00"/>
    <n v="1000"/>
    <n v="1000"/>
    <m/>
  </r>
  <r>
    <x v="0"/>
    <s v="Weston Favell"/>
    <s v="900 - Boiler Room"/>
    <s v="B "/>
    <m/>
    <s v="Mechanical Services"/>
    <m/>
    <x v="43"/>
    <m/>
    <x v="146"/>
    <m/>
    <m/>
    <m/>
    <x v="0"/>
    <m/>
    <s v="10+"/>
    <m/>
    <s v="Original  equipment"/>
    <s v="None"/>
    <m/>
    <m/>
    <m/>
    <n v="0"/>
    <x v="0"/>
    <s v="£0.00"/>
    <s v="£0.00"/>
    <s v="£0.00"/>
    <s v="£0.00"/>
    <s v="£0.00"/>
    <n v="0"/>
    <m/>
  </r>
  <r>
    <x v="0"/>
    <s v="Weston Favell"/>
    <s v="900 - Boiler Room"/>
    <s v="B "/>
    <m/>
    <s v="Mechanical Services"/>
    <m/>
    <x v="43"/>
    <m/>
    <x v="147"/>
    <m/>
    <m/>
    <m/>
    <x v="0"/>
    <m/>
    <s v="10+"/>
    <m/>
    <s v="Original  equipment"/>
    <s v="None"/>
    <m/>
    <m/>
    <m/>
    <n v="0"/>
    <x v="0"/>
    <s v="£0.00"/>
    <s v="£0.00"/>
    <s v="£0.00"/>
    <s v="£0.00"/>
    <s v="£0.00"/>
    <n v="0"/>
    <m/>
  </r>
  <r>
    <x v="0"/>
    <s v="Weston Favell"/>
    <s v="900 - Boiler Room"/>
    <s v="B "/>
    <m/>
    <s v="Mechanical Services"/>
    <m/>
    <x v="43"/>
    <m/>
    <x v="148"/>
    <s v="Item"/>
    <n v="1"/>
    <n v="10000"/>
    <x v="1"/>
    <s v="20 to 25"/>
    <n v="1"/>
    <n v="10000"/>
    <s v="Original  equipment. Not operational"/>
    <s v="Repair/replace humidifiers"/>
    <m/>
    <n v="2"/>
    <n v="2"/>
    <n v="4"/>
    <x v="2"/>
    <n v="10000"/>
    <s v="£0.00"/>
    <s v="£0.00"/>
    <s v="£0.00"/>
    <s v="£0.00"/>
    <n v="10000"/>
    <m/>
  </r>
  <r>
    <x v="0"/>
    <s v="Weston Favell"/>
    <s v="900 - Boiler Room"/>
    <s v="B "/>
    <m/>
    <s v="Mechanical Services"/>
    <m/>
    <x v="44"/>
    <m/>
    <x v="149"/>
    <m/>
    <m/>
    <m/>
    <x v="0"/>
    <m/>
    <s v="5 to 10 "/>
    <m/>
    <s v="Original  equipment"/>
    <s v="None"/>
    <m/>
    <m/>
    <m/>
    <n v="0"/>
    <x v="0"/>
    <s v="£0.00"/>
    <s v="£0.00"/>
    <s v="£0.00"/>
    <s v="£0.00"/>
    <s v="£0.00"/>
    <n v="0"/>
    <m/>
  </r>
  <r>
    <x v="0"/>
    <s v="Weston Favell"/>
    <s v="900 - Boiler Room"/>
    <s v="B "/>
    <m/>
    <s v="Mechanical Services"/>
    <m/>
    <x v="44"/>
    <m/>
    <x v="150"/>
    <m/>
    <m/>
    <m/>
    <x v="0"/>
    <m/>
    <s v="5 to 10 "/>
    <m/>
    <s v="Original  equipment"/>
    <s v="None"/>
    <m/>
    <m/>
    <m/>
    <n v="0"/>
    <x v="0"/>
    <s v="£0.00"/>
    <s v="£0.00"/>
    <s v="£0.00"/>
    <s v="£0.00"/>
    <s v="£0.00"/>
    <n v="0"/>
    <m/>
  </r>
  <r>
    <x v="0"/>
    <s v="Weston Favell"/>
    <s v="900 - Boiler Room"/>
    <s v="B "/>
    <m/>
    <s v="Electrical Services"/>
    <m/>
    <x v="45"/>
    <m/>
    <x v="151"/>
    <m/>
    <m/>
    <m/>
    <x v="0"/>
    <m/>
    <s v="10+"/>
    <m/>
    <s v="Original  equipment"/>
    <s v="None"/>
    <m/>
    <m/>
    <m/>
    <n v="0"/>
    <x v="0"/>
    <s v="£0.00"/>
    <s v="£0.00"/>
    <s v="£0.00"/>
    <s v="£0.00"/>
    <s v="£0.00"/>
    <n v="0"/>
    <m/>
  </r>
  <r>
    <x v="0"/>
    <s v="Weston Favell"/>
    <s v="900 - Boiler Room"/>
    <s v="B "/>
    <m/>
    <s v="Electrical Services"/>
    <m/>
    <x v="45"/>
    <m/>
    <x v="152"/>
    <m/>
    <m/>
    <m/>
    <x v="0"/>
    <m/>
    <s v="10+"/>
    <m/>
    <s v="Original  equipment"/>
    <s v="None"/>
    <m/>
    <m/>
    <m/>
    <n v="0"/>
    <x v="0"/>
    <s v="£0.00"/>
    <s v="£0.00"/>
    <s v="£0.00"/>
    <s v="£0.00"/>
    <s v="£0.00"/>
    <n v="0"/>
    <m/>
  </r>
  <r>
    <x v="0"/>
    <s v="Weston Favell"/>
    <s v="900 - Boiler Room"/>
    <s v="B "/>
    <m/>
    <s v="Electrical Services"/>
    <m/>
    <x v="46"/>
    <m/>
    <x v="153"/>
    <m/>
    <m/>
    <m/>
    <x v="0"/>
    <m/>
    <s v="5 to 10 "/>
    <m/>
    <s v="Original  equipment"/>
    <s v="None"/>
    <m/>
    <m/>
    <m/>
    <n v="0"/>
    <x v="0"/>
    <s v="£0.00"/>
    <s v="£0.00"/>
    <s v="£0.00"/>
    <s v="£0.00"/>
    <s v="£0.00"/>
    <n v="0"/>
    <m/>
  </r>
  <r>
    <x v="0"/>
    <s v="Weston Favell"/>
    <s v="900 - Boiler Room"/>
    <s v="B "/>
    <m/>
    <s v="Electrical Services"/>
    <m/>
    <x v="46"/>
    <m/>
    <x v="154"/>
    <m/>
    <m/>
    <m/>
    <x v="0"/>
    <m/>
    <s v="5 to 10 "/>
    <m/>
    <s v="Original  equipment"/>
    <s v="None"/>
    <m/>
    <m/>
    <m/>
    <n v="0"/>
    <x v="0"/>
    <s v="£0.00"/>
    <s v="£0.00"/>
    <s v="£0.00"/>
    <s v="£0.00"/>
    <s v="£0.00"/>
    <n v="0"/>
    <m/>
  </r>
  <r>
    <x v="0"/>
    <s v="Weston Favell"/>
    <s v="144 - Generator"/>
    <s v="B "/>
    <m/>
    <s v="Mechanical Services"/>
    <m/>
    <x v="40"/>
    <m/>
    <x v="155"/>
    <m/>
    <m/>
    <m/>
    <x v="0"/>
    <m/>
    <s v="5 to 10 "/>
    <m/>
    <s v="Original  equipment"/>
    <s v="None"/>
    <m/>
    <m/>
    <m/>
    <n v="0"/>
    <x v="0"/>
    <s v="£0.00"/>
    <s v="£0.00"/>
    <s v="£0.00"/>
    <s v="£0.00"/>
    <s v="£0.00"/>
    <n v="0"/>
    <m/>
  </r>
  <r>
    <x v="0"/>
    <s v="Weston Favell"/>
    <s v="144 - Generator"/>
    <s v="B "/>
    <m/>
    <s v="Electrical Services"/>
    <m/>
    <x v="47"/>
    <m/>
    <x v="156"/>
    <m/>
    <m/>
    <m/>
    <x v="0"/>
    <m/>
    <s v="10+"/>
    <m/>
    <s v="Original  equipment"/>
    <s v="None"/>
    <m/>
    <m/>
    <m/>
    <n v="0"/>
    <x v="0"/>
    <s v="£0.00"/>
    <s v="£0.00"/>
    <s v="£0.00"/>
    <s v="£0.00"/>
    <s v="£0.00"/>
    <n v="0"/>
    <m/>
  </r>
  <r>
    <x v="0"/>
    <s v="Weston Favell"/>
    <s v="144 - Generator"/>
    <s v="B "/>
    <m/>
    <s v="Electrical Services"/>
    <m/>
    <x v="47"/>
    <m/>
    <x v="157"/>
    <m/>
    <m/>
    <m/>
    <x v="0"/>
    <m/>
    <s v="10+"/>
    <m/>
    <s v="Original  equipment"/>
    <s v="None"/>
    <m/>
    <m/>
    <m/>
    <n v="0"/>
    <x v="0"/>
    <s v="£0.00"/>
    <s v="£0.00"/>
    <s v="£0.00"/>
    <s v="£0.00"/>
    <s v="£0.00"/>
    <n v="0"/>
    <m/>
  </r>
  <r>
    <x v="0"/>
    <s v="Weston Favell"/>
    <s v="144 - Generator"/>
    <s v="B "/>
    <m/>
    <s v="Electrical Services"/>
    <m/>
    <x v="47"/>
    <m/>
    <x v="158"/>
    <m/>
    <m/>
    <m/>
    <x v="0"/>
    <m/>
    <s v="10+"/>
    <m/>
    <s v="Original  equipment"/>
    <s v="None"/>
    <m/>
    <m/>
    <m/>
    <n v="0"/>
    <x v="0"/>
    <s v="£0.00"/>
    <s v="£0.00"/>
    <s v="£0.00"/>
    <s v="£0.00"/>
    <s v="£0.00"/>
    <n v="0"/>
    <m/>
  </r>
  <r>
    <x v="0"/>
    <s v="Weston Favell"/>
    <s v="144 - Generator"/>
    <s v="B "/>
    <m/>
    <s v="Electrical Services"/>
    <m/>
    <x v="47"/>
    <m/>
    <x v="159"/>
    <m/>
    <m/>
    <m/>
    <x v="0"/>
    <m/>
    <s v="10+"/>
    <m/>
    <s v="Original  equipment"/>
    <s v="None"/>
    <m/>
    <m/>
    <m/>
    <n v="0"/>
    <x v="0"/>
    <s v="£0.00"/>
    <s v="£0.00"/>
    <s v="£0.00"/>
    <s v="£0.00"/>
    <s v="£0.00"/>
    <n v="0"/>
    <m/>
  </r>
  <r>
    <x v="0"/>
    <s v="Weston Favell"/>
    <s v="144 - Generator"/>
    <s v="B "/>
    <m/>
    <s v="Electrical Services"/>
    <m/>
    <x v="47"/>
    <m/>
    <x v="160"/>
    <m/>
    <m/>
    <m/>
    <x v="0"/>
    <m/>
    <s v="10+"/>
    <m/>
    <s v="Original  equipment"/>
    <s v="None"/>
    <m/>
    <m/>
    <m/>
    <n v="0"/>
    <x v="0"/>
    <s v="£0.00"/>
    <s v="£0.00"/>
    <s v="£0.00"/>
    <s v="£0.00"/>
    <s v="£0.00"/>
    <n v="0"/>
    <m/>
  </r>
  <r>
    <x v="0"/>
    <s v="Weston Favell"/>
    <s v="144 - Generator"/>
    <s v="B "/>
    <m/>
    <s v="Electrical Services"/>
    <m/>
    <x v="45"/>
    <m/>
    <x v="151"/>
    <m/>
    <m/>
    <m/>
    <x v="0"/>
    <m/>
    <s v="5 to 10 "/>
    <m/>
    <s v="Original  equipment"/>
    <s v="None"/>
    <m/>
    <m/>
    <m/>
    <n v="0"/>
    <x v="0"/>
    <s v="£0.00"/>
    <s v="£0.00"/>
    <s v="£0.00"/>
    <s v="£0.00"/>
    <s v="£0.00"/>
    <n v="0"/>
    <m/>
  </r>
  <r>
    <x v="0"/>
    <s v="Weston Favell"/>
    <s v="144 - Generator"/>
    <s v="B "/>
    <m/>
    <s v="Electrical Services"/>
    <m/>
    <x v="48"/>
    <m/>
    <x v="161"/>
    <m/>
    <m/>
    <m/>
    <x v="0"/>
    <m/>
    <s v="5 to 10 "/>
    <m/>
    <s v="Original  equipment"/>
    <s v="None"/>
    <m/>
    <m/>
    <m/>
    <n v="0"/>
    <x v="0"/>
    <s v="£0.00"/>
    <s v="£0.00"/>
    <s v="£0.00"/>
    <s v="£0.00"/>
    <s v="£0.00"/>
    <n v="0"/>
    <m/>
  </r>
  <r>
    <x v="0"/>
    <s v="Weston Favell"/>
    <s v="144 - Generator"/>
    <s v="B "/>
    <m/>
    <s v="Electrical Services"/>
    <m/>
    <x v="46"/>
    <m/>
    <x v="154"/>
    <m/>
    <m/>
    <m/>
    <x v="0"/>
    <m/>
    <s v="5 to 10 "/>
    <m/>
    <s v="Original  equipment"/>
    <s v="None"/>
    <m/>
    <m/>
    <m/>
    <n v="0"/>
    <x v="0"/>
    <s v="£0.00"/>
    <s v="£0.00"/>
    <s v="£0.00"/>
    <s v="£0.00"/>
    <s v="£0.00"/>
    <n v="0"/>
    <m/>
  </r>
  <r>
    <x v="0"/>
    <s v="Weston Favell"/>
    <s v="144 - Generator"/>
    <s v="B "/>
    <m/>
    <s v="Electrical Services"/>
    <m/>
    <x v="49"/>
    <m/>
    <x v="162"/>
    <m/>
    <m/>
    <m/>
    <x v="0"/>
    <m/>
    <s v="5 to 10 "/>
    <m/>
    <s v="Original  equipment"/>
    <s v="None"/>
    <m/>
    <m/>
    <m/>
    <n v="0"/>
    <x v="0"/>
    <s v="£0.00"/>
    <s v="£0.00"/>
    <s v="£0.00"/>
    <s v="£0.00"/>
    <s v="£0.00"/>
    <n v="0"/>
    <m/>
  </r>
  <r>
    <x v="0"/>
    <s v="Weston Favell"/>
    <s v="EXT"/>
    <s v="B "/>
    <m/>
    <s v="Mechanical Services"/>
    <m/>
    <x v="50"/>
    <m/>
    <x v="163"/>
    <m/>
    <m/>
    <m/>
    <x v="0"/>
    <m/>
    <s v="5 to 10 "/>
    <m/>
    <s v="Original  equipment"/>
    <s v="None"/>
    <m/>
    <m/>
    <m/>
    <n v="0"/>
    <x v="0"/>
    <s v="£0.00"/>
    <s v="£0.00"/>
    <s v="£0.00"/>
    <s v="£0.00"/>
    <s v="£0.00"/>
    <n v="0"/>
    <m/>
  </r>
  <r>
    <x v="0"/>
    <s v="Weston Favell"/>
    <s v="EXT"/>
    <s v="B "/>
    <m/>
    <s v="Electrical Services"/>
    <m/>
    <x v="49"/>
    <m/>
    <x v="162"/>
    <m/>
    <m/>
    <m/>
    <x v="0"/>
    <m/>
    <s v="5 to 10 "/>
    <m/>
    <s v="Original  equipment"/>
    <s v="None"/>
    <m/>
    <m/>
    <m/>
    <n v="0"/>
    <x v="0"/>
    <s v="£0.00"/>
    <s v="£0.00"/>
    <s v="£0.00"/>
    <s v="£0.00"/>
    <s v="£0.00"/>
    <n v="0"/>
    <m/>
  </r>
  <r>
    <x v="0"/>
    <s v="Weston Favell"/>
    <s v="EXT"/>
    <s v="B "/>
    <m/>
    <s v="Electrical Services"/>
    <m/>
    <x v="45"/>
    <m/>
    <x v="152"/>
    <m/>
    <m/>
    <m/>
    <x v="0"/>
    <m/>
    <s v="5 to 10 "/>
    <m/>
    <s v="Original  equipment"/>
    <s v="None"/>
    <m/>
    <m/>
    <m/>
    <n v="0"/>
    <x v="0"/>
    <s v="£0.00"/>
    <s v="£0.00"/>
    <s v="£0.00"/>
    <s v="£0.00"/>
    <s v="£0.00"/>
    <n v="0"/>
    <m/>
  </r>
  <r>
    <x v="0"/>
    <s v="Weston Favell"/>
    <s v="EXT"/>
    <s v="B "/>
    <m/>
    <s v="Electrical Services"/>
    <m/>
    <x v="46"/>
    <m/>
    <x v="164"/>
    <m/>
    <m/>
    <m/>
    <x v="0"/>
    <m/>
    <s v="5+"/>
    <m/>
    <s v="Original  equipment"/>
    <s v="None"/>
    <m/>
    <m/>
    <m/>
    <n v="0"/>
    <x v="0"/>
    <s v="£0.00"/>
    <s v="£0.00"/>
    <s v="£0.00"/>
    <s v="£0.00"/>
    <s v="£0.00"/>
    <n v="0"/>
    <m/>
  </r>
  <r>
    <x v="0"/>
    <s v="Weston Favell"/>
    <s v="030"/>
    <s v="GF"/>
    <m/>
    <s v="Mechanical Services"/>
    <m/>
    <x v="42"/>
    <m/>
    <x v="165"/>
    <m/>
    <m/>
    <m/>
    <x v="0"/>
    <m/>
    <s v="5+"/>
    <m/>
    <s v="Original  equipment"/>
    <s v="None"/>
    <m/>
    <m/>
    <m/>
    <n v="0"/>
    <x v="0"/>
    <s v="£0.00"/>
    <s v="£0.00"/>
    <s v="£0.00"/>
    <s v="£0.00"/>
    <s v="£0.00"/>
    <n v="0"/>
    <m/>
  </r>
  <r>
    <x v="0"/>
    <s v="Weston Favell"/>
    <s v="030"/>
    <s v="GF"/>
    <m/>
    <s v="Mechanical Services"/>
    <m/>
    <x v="43"/>
    <m/>
    <x v="166"/>
    <m/>
    <m/>
    <m/>
    <x v="0"/>
    <m/>
    <s v="5 to 10 "/>
    <m/>
    <s v="Original  equipment"/>
    <s v="None"/>
    <m/>
    <m/>
    <m/>
    <n v="0"/>
    <x v="0"/>
    <s v="£0.00"/>
    <s v="£0.00"/>
    <s v="£0.00"/>
    <s v="£0.00"/>
    <s v="£0.00"/>
    <n v="0"/>
    <m/>
  </r>
  <r>
    <x v="0"/>
    <s v="Weston Favell"/>
    <s v="030"/>
    <s v="GF"/>
    <m/>
    <s v="Electrical Services"/>
    <m/>
    <x v="51"/>
    <m/>
    <x v="167"/>
    <m/>
    <m/>
    <m/>
    <x v="0"/>
    <m/>
    <s v="5 to 10 "/>
    <m/>
    <s v="Original  equipment"/>
    <s v="None"/>
    <m/>
    <m/>
    <m/>
    <n v="0"/>
    <x v="0"/>
    <s v="£0.00"/>
    <s v="£0.00"/>
    <s v="£0.00"/>
    <s v="£0.00"/>
    <s v="£0.00"/>
    <n v="0"/>
    <m/>
  </r>
  <r>
    <x v="0"/>
    <s v="Weston Favell"/>
    <s v="030"/>
    <s v="GF"/>
    <m/>
    <s v="Electrical Services"/>
    <m/>
    <x v="52"/>
    <m/>
    <x v="168"/>
    <m/>
    <m/>
    <m/>
    <x v="0"/>
    <m/>
    <s v="5 to 10 "/>
    <m/>
    <s v="Original  equipment"/>
    <s v="None"/>
    <m/>
    <m/>
    <m/>
    <n v="0"/>
    <x v="0"/>
    <s v="£0.00"/>
    <s v="£0.00"/>
    <s v="£0.00"/>
    <s v="£0.00"/>
    <s v="£0.00"/>
    <n v="0"/>
    <m/>
  </r>
  <r>
    <x v="0"/>
    <s v="Weston Favell"/>
    <s v="055"/>
    <s v="GF"/>
    <m/>
    <s v="Mechanical Services"/>
    <m/>
    <x v="44"/>
    <m/>
    <x v="169"/>
    <s v="Item"/>
    <n v="1"/>
    <n v="10000"/>
    <x v="1"/>
    <s v="20 to 25"/>
    <n v="1"/>
    <n v="10000"/>
    <s v="Original  equipment. Not operational"/>
    <s v="Repair/replace "/>
    <m/>
    <n v="2"/>
    <n v="2"/>
    <n v="4"/>
    <x v="2"/>
    <n v="10000"/>
    <s v="£0.00"/>
    <s v="£0.00"/>
    <s v="£0.00"/>
    <s v="£0.00"/>
    <n v="10000"/>
    <m/>
  </r>
  <r>
    <x v="0"/>
    <s v="Weston Favell"/>
    <s v="128"/>
    <s v="FF"/>
    <m/>
    <s v="Electrical Services"/>
    <m/>
    <x v="52"/>
    <m/>
    <x v="168"/>
    <m/>
    <m/>
    <m/>
    <x v="0"/>
    <m/>
    <s v="5 to 10 "/>
    <m/>
    <s v="Original  equipment"/>
    <s v="None"/>
    <m/>
    <m/>
    <m/>
    <n v="0"/>
    <x v="0"/>
    <s v="£0.00"/>
    <s v="£0.00"/>
    <s v="£0.00"/>
    <s v="£0.00"/>
    <s v="£0.00"/>
    <n v="0"/>
    <m/>
  </r>
  <r>
    <x v="0"/>
    <s v="Weston Favell"/>
    <s v="137"/>
    <s v="FF"/>
    <m/>
    <s v="Electrical Services"/>
    <m/>
    <x v="52"/>
    <m/>
    <x v="168"/>
    <m/>
    <m/>
    <m/>
    <x v="0"/>
    <m/>
    <s v="5 to 10 "/>
    <m/>
    <s v="Original  equipment"/>
    <s v="None"/>
    <m/>
    <m/>
    <m/>
    <n v="0"/>
    <x v="0"/>
    <s v="£0.00"/>
    <s v="£0.00"/>
    <s v="£0.00"/>
    <s v="£0.00"/>
    <s v="£0.00"/>
    <n v="0"/>
    <m/>
  </r>
  <r>
    <x v="0"/>
    <s v="Weston Favell"/>
    <s v="059A"/>
    <s v="GF"/>
    <m/>
    <s v="Electrical Services"/>
    <m/>
    <x v="53"/>
    <m/>
    <x v="170"/>
    <m/>
    <m/>
    <m/>
    <x v="0"/>
    <m/>
    <s v="5 to 10 "/>
    <m/>
    <s v="Original  equipment"/>
    <s v="None"/>
    <m/>
    <m/>
    <m/>
    <n v="0"/>
    <x v="0"/>
    <s v="£0.00"/>
    <s v="£0.00"/>
    <s v="£0.00"/>
    <s v="£0.00"/>
    <s v="£0.00"/>
    <n v="0"/>
    <m/>
  </r>
  <r>
    <x v="0"/>
    <s v="Weston Favell"/>
    <s v="EXT"/>
    <s v="B "/>
    <m/>
    <s v="Mechanical Services"/>
    <m/>
    <x v="41"/>
    <m/>
    <x v="171"/>
    <m/>
    <m/>
    <m/>
    <x v="0"/>
    <m/>
    <s v="5 to 10 "/>
    <m/>
    <s v="Original  equipment"/>
    <s v="None"/>
    <m/>
    <m/>
    <m/>
    <n v="0"/>
    <x v="0"/>
    <s v="£0.00"/>
    <s v="£0.00"/>
    <s v="£0.00"/>
    <s v="£0.00"/>
    <s v="£0.00"/>
    <n v="0"/>
    <m/>
  </r>
  <r>
    <x v="0"/>
    <s v="Weston Favell"/>
    <s v="EXT002"/>
    <s v="B "/>
    <m/>
    <s v="Mechanical Services"/>
    <m/>
    <x v="40"/>
    <m/>
    <x v="172"/>
    <m/>
    <m/>
    <m/>
    <x v="0"/>
    <m/>
    <s v="5 to 10 "/>
    <m/>
    <s v="Gas Meter"/>
    <s v="None"/>
    <m/>
    <m/>
    <m/>
    <n v="0"/>
    <x v="0"/>
    <s v="£0.00"/>
    <s v="£0.00"/>
    <s v="£0.00"/>
    <s v="£0.00"/>
    <s v="£0.00"/>
    <n v="0"/>
    <m/>
  </r>
  <r>
    <x v="0"/>
    <s v="Weston Favell"/>
    <s v="General"/>
    <s v="B/GF/FF"/>
    <m/>
    <s v="Mechanical Services"/>
    <m/>
    <x v="37"/>
    <m/>
    <x v="173"/>
    <m/>
    <m/>
    <m/>
    <x v="0"/>
    <m/>
    <s v="5+"/>
    <m/>
    <s v="Replacement equipment"/>
    <s v="None"/>
    <m/>
    <m/>
    <m/>
    <n v="0"/>
    <x v="0"/>
    <s v="£0.00"/>
    <s v="£0.00"/>
    <s v="£0.00"/>
    <s v="£0.00"/>
    <s v="£0.00"/>
    <n v="0"/>
    <m/>
  </r>
  <r>
    <x v="0"/>
    <s v="Weston Favell"/>
    <s v="General"/>
    <s v="B/GF/FF"/>
    <m/>
    <s v="Mechanical Services"/>
    <m/>
    <x v="38"/>
    <m/>
    <x v="131"/>
    <m/>
    <m/>
    <m/>
    <x v="0"/>
    <m/>
    <s v="10+"/>
    <m/>
    <s v="Original  equipment"/>
    <s v="None"/>
    <m/>
    <m/>
    <m/>
    <n v="0"/>
    <x v="0"/>
    <s v="£0.00"/>
    <s v="£0.00"/>
    <s v="£0.00"/>
    <s v="£0.00"/>
    <s v="£0.00"/>
    <n v="0"/>
    <m/>
  </r>
  <r>
    <x v="0"/>
    <s v="Weston Favell"/>
    <s v="General"/>
    <s v="B/GF/FF"/>
    <m/>
    <s v="Mechanical Services"/>
    <m/>
    <x v="38"/>
    <m/>
    <x v="132"/>
    <m/>
    <m/>
    <m/>
    <x v="0"/>
    <m/>
    <s v="10+"/>
    <m/>
    <s v="Original  equipment"/>
    <s v="None"/>
    <m/>
    <m/>
    <m/>
    <n v="0"/>
    <x v="0"/>
    <s v="£0.00"/>
    <s v="£0.00"/>
    <s v="£0.00"/>
    <s v="£0.00"/>
    <s v="£0.00"/>
    <n v="0"/>
    <m/>
  </r>
  <r>
    <x v="0"/>
    <s v="Weston Favell"/>
    <s v="General"/>
    <s v="B/GF/FF"/>
    <m/>
    <s v="Mechanical Services"/>
    <m/>
    <x v="38"/>
    <m/>
    <x v="174"/>
    <m/>
    <m/>
    <m/>
    <x v="0"/>
    <m/>
    <s v="10+"/>
    <m/>
    <s v="Original  equipment"/>
    <s v="None"/>
    <m/>
    <m/>
    <m/>
    <n v="0"/>
    <x v="0"/>
    <s v="£0.00"/>
    <s v="£0.00"/>
    <s v="£0.00"/>
    <s v="£0.00"/>
    <s v="£0.00"/>
    <n v="0"/>
    <m/>
  </r>
  <r>
    <x v="0"/>
    <s v="Weston Favell"/>
    <s v="General"/>
    <s v="B/GF/FF"/>
    <m/>
    <s v="Mechanical Services"/>
    <m/>
    <x v="38"/>
    <m/>
    <x v="175"/>
    <m/>
    <m/>
    <m/>
    <x v="0"/>
    <m/>
    <s v="5 to 10 "/>
    <m/>
    <s v="Original  equipment"/>
    <s v="None"/>
    <m/>
    <m/>
    <m/>
    <n v="0"/>
    <x v="0"/>
    <s v="£0.00"/>
    <s v="£0.00"/>
    <s v="£0.00"/>
    <s v="£0.00"/>
    <s v="£0.00"/>
    <n v="0"/>
    <m/>
  </r>
  <r>
    <x v="0"/>
    <s v="Weston Favell"/>
    <s v="General"/>
    <s v="B/GF/FF"/>
    <m/>
    <s v="Mechanical Services"/>
    <m/>
    <x v="38"/>
    <m/>
    <x v="176"/>
    <m/>
    <m/>
    <m/>
    <x v="0"/>
    <m/>
    <s v="5 to 10 "/>
    <m/>
    <s v="Original  equipment"/>
    <s v="None"/>
    <m/>
    <m/>
    <m/>
    <n v="0"/>
    <x v="0"/>
    <s v="£0.00"/>
    <s v="£0.00"/>
    <s v="£0.00"/>
    <s v="£0.00"/>
    <s v="£0.00"/>
    <n v="0"/>
    <m/>
  </r>
  <r>
    <x v="0"/>
    <s v="Weston Favell"/>
    <s v="General"/>
    <s v="B/GF/FF"/>
    <m/>
    <s v="Mechanical Services"/>
    <m/>
    <x v="38"/>
    <m/>
    <x v="177"/>
    <m/>
    <m/>
    <m/>
    <x v="0"/>
    <m/>
    <s v="5 to 10 "/>
    <m/>
    <s v="Original  equipment"/>
    <s v="None"/>
    <m/>
    <m/>
    <m/>
    <n v="0"/>
    <x v="0"/>
    <s v="£0.00"/>
    <s v="£0.00"/>
    <s v="£0.00"/>
    <s v="£0.00"/>
    <s v="£0.00"/>
    <n v="0"/>
    <m/>
  </r>
  <r>
    <x v="0"/>
    <s v="Weston Favell"/>
    <s v="General"/>
    <s v="B/GF/FF"/>
    <m/>
    <s v="Mechanical Services"/>
    <m/>
    <x v="38"/>
    <m/>
    <x v="178"/>
    <m/>
    <m/>
    <m/>
    <x v="0"/>
    <m/>
    <s v="5+"/>
    <m/>
    <s v="Replacement equipment. Building alterations"/>
    <s v="None"/>
    <m/>
    <m/>
    <m/>
    <n v="0"/>
    <x v="0"/>
    <s v="£0.00"/>
    <s v="£0.00"/>
    <s v="£0.00"/>
    <s v="£0.00"/>
    <s v="£0.00"/>
    <n v="0"/>
    <m/>
  </r>
  <r>
    <x v="0"/>
    <s v="Weston Favell"/>
    <s v="General"/>
    <s v="B/GF/FF"/>
    <m/>
    <s v="Mechanical Services"/>
    <m/>
    <x v="41"/>
    <m/>
    <x v="139"/>
    <m/>
    <m/>
    <m/>
    <x v="0"/>
    <m/>
    <s v="5+"/>
    <m/>
    <s v="Original  equipment. No TMVs on Basins"/>
    <s v="None"/>
    <m/>
    <m/>
    <m/>
    <n v="0"/>
    <x v="0"/>
    <s v="£0.00"/>
    <s v="£0.00"/>
    <s v="£0.00"/>
    <s v="£0.00"/>
    <s v="£0.00"/>
    <n v="0"/>
    <m/>
  </r>
  <r>
    <x v="0"/>
    <s v="Weston Favell"/>
    <s v="General"/>
    <s v="B/GF/FF"/>
    <m/>
    <s v="Mechanical Services"/>
    <m/>
    <x v="41"/>
    <m/>
    <x v="140"/>
    <m/>
    <m/>
    <m/>
    <x v="0"/>
    <m/>
    <s v="10+"/>
    <m/>
    <s v="Original  equipment"/>
    <s v="None"/>
    <m/>
    <m/>
    <m/>
    <n v="0"/>
    <x v="0"/>
    <s v="£0.00"/>
    <s v="£0.00"/>
    <s v="£0.00"/>
    <s v="£0.00"/>
    <s v="£0.00"/>
    <n v="0"/>
    <m/>
  </r>
  <r>
    <x v="0"/>
    <s v="Weston Favell"/>
    <s v="General"/>
    <s v="B/GF/FF"/>
    <m/>
    <s v="Mechanical Services"/>
    <m/>
    <x v="41"/>
    <m/>
    <x v="179"/>
    <m/>
    <m/>
    <m/>
    <x v="0"/>
    <m/>
    <s v="5+"/>
    <m/>
    <s v="Original  equipment"/>
    <s v="None"/>
    <m/>
    <m/>
    <m/>
    <n v="0"/>
    <x v="0"/>
    <s v="£0.00"/>
    <s v="£0.00"/>
    <s v="£0.00"/>
    <s v="£0.00"/>
    <s v="£0.00"/>
    <n v="0"/>
    <m/>
  </r>
  <r>
    <x v="0"/>
    <s v="Weston Favell"/>
    <s v="General"/>
    <s v="B/GF/FF"/>
    <m/>
    <s v="Mechanical Services"/>
    <m/>
    <x v="43"/>
    <m/>
    <x v="180"/>
    <m/>
    <m/>
    <m/>
    <x v="0"/>
    <m/>
    <s v="5 to 10 "/>
    <m/>
    <s v="Original  equipment. Some replacement units"/>
    <s v="None"/>
    <m/>
    <m/>
    <m/>
    <n v="0"/>
    <x v="0"/>
    <s v="£0.00"/>
    <s v="£0.00"/>
    <s v="£0.00"/>
    <s v="£0.00"/>
    <s v="£0.00"/>
    <n v="0"/>
    <m/>
  </r>
  <r>
    <x v="0"/>
    <s v="Weston Favell"/>
    <s v="General"/>
    <s v="B/GF/FF"/>
    <m/>
    <s v="Mechanical Services"/>
    <m/>
    <x v="54"/>
    <m/>
    <x v="181"/>
    <m/>
    <m/>
    <m/>
    <x v="0"/>
    <m/>
    <s v="5 to 10 "/>
    <m/>
    <s v="No access to survey"/>
    <s v="None"/>
    <m/>
    <m/>
    <m/>
    <n v="0"/>
    <x v="0"/>
    <s v="£0.00"/>
    <s v="£0.00"/>
    <s v="£0.00"/>
    <s v="£0.00"/>
    <s v="£0.00"/>
    <n v="0"/>
    <m/>
  </r>
  <r>
    <x v="0"/>
    <s v="Weston Favell"/>
    <s v="General"/>
    <s v="B/GF/FF"/>
    <m/>
    <s v="Mechanical Services"/>
    <m/>
    <x v="43"/>
    <m/>
    <x v="144"/>
    <m/>
    <m/>
    <m/>
    <x v="0"/>
    <m/>
    <s v="10+"/>
    <m/>
    <s v="Original  equipment"/>
    <s v="None"/>
    <m/>
    <m/>
    <m/>
    <n v="0"/>
    <x v="0"/>
    <s v="£0.00"/>
    <s v="£0.00"/>
    <s v="£0.00"/>
    <s v="£0.00"/>
    <s v="£0.00"/>
    <n v="0"/>
    <m/>
  </r>
  <r>
    <x v="0"/>
    <s v="Weston Favell"/>
    <s v="General"/>
    <s v="B/GF/FF"/>
    <m/>
    <s v="Mechanical Services"/>
    <m/>
    <x v="43"/>
    <m/>
    <x v="146"/>
    <m/>
    <m/>
    <m/>
    <x v="0"/>
    <m/>
    <s v="10+"/>
    <m/>
    <s v="Original  equipment"/>
    <s v="None"/>
    <m/>
    <m/>
    <m/>
    <n v="0"/>
    <x v="0"/>
    <s v="£0.00"/>
    <s v="£0.00"/>
    <s v="£0.00"/>
    <s v="£0.00"/>
    <s v="£0.00"/>
    <n v="0"/>
    <m/>
  </r>
  <r>
    <x v="0"/>
    <s v="Weston Favell"/>
    <s v="General"/>
    <s v="B/GF/FF"/>
    <m/>
    <s v="Mechanical Services"/>
    <m/>
    <x v="43"/>
    <m/>
    <x v="147"/>
    <m/>
    <m/>
    <m/>
    <x v="0"/>
    <m/>
    <s v="5 to 10 "/>
    <m/>
    <s v="Original  equipment"/>
    <s v="None"/>
    <m/>
    <m/>
    <m/>
    <n v="0"/>
    <x v="0"/>
    <s v="£0.00"/>
    <s v="£0.00"/>
    <s v="£0.00"/>
    <s v="£0.00"/>
    <s v="£0.00"/>
    <n v="0"/>
    <m/>
  </r>
  <r>
    <x v="0"/>
    <s v="Weston Favell"/>
    <s v="General"/>
    <s v="B/GF/FF"/>
    <m/>
    <s v="Mechanical Services"/>
    <m/>
    <x v="43"/>
    <m/>
    <x v="182"/>
    <m/>
    <m/>
    <m/>
    <x v="0"/>
    <m/>
    <s v="5+"/>
    <m/>
    <s v="Original  equipment. Not seen"/>
    <s v="None"/>
    <m/>
    <m/>
    <m/>
    <n v="0"/>
    <x v="0"/>
    <s v="£0.00"/>
    <s v="£0.00"/>
    <s v="£0.00"/>
    <s v="£0.00"/>
    <s v="£0.00"/>
    <n v="0"/>
    <m/>
  </r>
  <r>
    <x v="0"/>
    <s v="Weston Favell"/>
    <s v="General"/>
    <s v="B/GF/FF"/>
    <m/>
    <s v="Mechanical Services"/>
    <m/>
    <x v="43"/>
    <m/>
    <x v="183"/>
    <m/>
    <m/>
    <m/>
    <x v="0"/>
    <m/>
    <s v="5 to 10 "/>
    <m/>
    <s v="Original  equipment"/>
    <s v="None"/>
    <m/>
    <m/>
    <m/>
    <n v="0"/>
    <x v="0"/>
    <s v="£0.00"/>
    <s v="£0.00"/>
    <s v="£0.00"/>
    <s v="£0.00"/>
    <s v="£0.00"/>
    <n v="0"/>
    <m/>
  </r>
  <r>
    <x v="0"/>
    <s v="Weston Favell"/>
    <s v="General"/>
    <s v="B/GF/FF"/>
    <m/>
    <s v="Mechanical Services"/>
    <m/>
    <x v="44"/>
    <m/>
    <x v="149"/>
    <m/>
    <m/>
    <m/>
    <x v="0"/>
    <m/>
    <s v="5 to 10 "/>
    <m/>
    <s v="Original  equipment. Some replacement"/>
    <s v="None"/>
    <m/>
    <m/>
    <m/>
    <n v="0"/>
    <x v="0"/>
    <s v="£0.00"/>
    <s v="£0.00"/>
    <s v="£0.00"/>
    <s v="£0.00"/>
    <s v="£0.00"/>
    <n v="0"/>
    <m/>
  </r>
  <r>
    <x v="0"/>
    <s v="Weston Favell"/>
    <s v="General"/>
    <s v="B/GF/FF"/>
    <m/>
    <s v="Mechanical Services"/>
    <m/>
    <x v="44"/>
    <m/>
    <x v="150"/>
    <m/>
    <m/>
    <m/>
    <x v="0"/>
    <m/>
    <s v="5 to 10 "/>
    <m/>
    <s v="Original  equipment. Some replacement"/>
    <s v="None"/>
    <m/>
    <m/>
    <m/>
    <n v="0"/>
    <x v="0"/>
    <s v="£0.00"/>
    <s v="£0.00"/>
    <s v="£0.00"/>
    <s v="£0.00"/>
    <s v="£0.00"/>
    <n v="0"/>
    <m/>
  </r>
  <r>
    <x v="0"/>
    <s v="Weston Favell"/>
    <s v="General"/>
    <s v="B/GF/FF"/>
    <m/>
    <s v="Electrical Services"/>
    <m/>
    <x v="45"/>
    <m/>
    <x v="184"/>
    <m/>
    <m/>
    <m/>
    <x v="0"/>
    <m/>
    <s v="10+"/>
    <m/>
    <s v="Original  equipment"/>
    <s v="None"/>
    <m/>
    <m/>
    <m/>
    <n v="0"/>
    <x v="0"/>
    <s v="£0.00"/>
    <s v="£0.00"/>
    <s v="£0.00"/>
    <s v="£0.00"/>
    <s v="£0.00"/>
    <n v="0"/>
    <m/>
  </r>
  <r>
    <x v="0"/>
    <s v="Weston Favell"/>
    <s v="General"/>
    <s v="B/GF/FF"/>
    <m/>
    <s v="Electrical Services"/>
    <m/>
    <x v="45"/>
    <m/>
    <x v="185"/>
    <m/>
    <m/>
    <m/>
    <x v="0"/>
    <m/>
    <s v="10+"/>
    <m/>
    <s v="Original  equipment"/>
    <s v="None"/>
    <m/>
    <m/>
    <m/>
    <n v="0"/>
    <x v="0"/>
    <s v="£0.00"/>
    <s v="£0.00"/>
    <s v="£0.00"/>
    <s v="£0.00"/>
    <s v="£0.00"/>
    <n v="0"/>
    <m/>
  </r>
  <r>
    <x v="0"/>
    <s v="Weston Favell"/>
    <s v="General"/>
    <s v="B/GF/FF"/>
    <m/>
    <s v="Electrical Services"/>
    <m/>
    <x v="46"/>
    <m/>
    <x v="153"/>
    <m/>
    <m/>
    <m/>
    <x v="0"/>
    <m/>
    <s v="5 to 10 "/>
    <m/>
    <s v="Original  equipment"/>
    <s v="None"/>
    <m/>
    <m/>
    <m/>
    <n v="0"/>
    <x v="0"/>
    <s v="£0.00"/>
    <s v="£0.00"/>
    <s v="£0.00"/>
    <s v="£0.00"/>
    <s v="£0.00"/>
    <n v="0"/>
    <m/>
  </r>
  <r>
    <x v="0"/>
    <s v="Weston Favell"/>
    <s v="General"/>
    <s v="B/GF/FF"/>
    <m/>
    <s v="Electrical Services"/>
    <m/>
    <x v="46"/>
    <m/>
    <x v="164"/>
    <m/>
    <m/>
    <m/>
    <x v="0"/>
    <m/>
    <s v="5+"/>
    <m/>
    <s v="Original  equipment"/>
    <s v="None"/>
    <m/>
    <m/>
    <m/>
    <n v="0"/>
    <x v="0"/>
    <s v="£0.00"/>
    <s v="£0.00"/>
    <s v="£0.00"/>
    <s v="£0.00"/>
    <s v="£0.00"/>
    <n v="0"/>
    <m/>
  </r>
  <r>
    <x v="0"/>
    <s v="Weston Favell"/>
    <s v="General"/>
    <s v="B/GF/FF"/>
    <m/>
    <s v="Electrical Services"/>
    <m/>
    <x v="46"/>
    <m/>
    <x v="154"/>
    <m/>
    <m/>
    <m/>
    <x v="0"/>
    <m/>
    <s v="5 to 10 "/>
    <m/>
    <s v="Original  equipment. 25% Replacement Fluorescent. 30% Replacement LED"/>
    <s v="None"/>
    <m/>
    <m/>
    <m/>
    <n v="0"/>
    <x v="0"/>
    <s v="£0.00"/>
    <s v="£0.00"/>
    <s v="£0.00"/>
    <s v="£0.00"/>
    <s v="£0.00"/>
    <n v="0"/>
    <m/>
  </r>
  <r>
    <x v="0"/>
    <s v="Weston Favell"/>
    <s v="General"/>
    <s v="B/GF/FF"/>
    <m/>
    <s v="Electrical Services"/>
    <m/>
    <x v="51"/>
    <m/>
    <x v="186"/>
    <m/>
    <m/>
    <m/>
    <x v="0"/>
    <m/>
    <s v="5 to 10 "/>
    <m/>
    <s v="Original  equipment"/>
    <s v="None"/>
    <m/>
    <m/>
    <m/>
    <n v="0"/>
    <x v="0"/>
    <s v="£0.00"/>
    <s v="£0.00"/>
    <s v="£0.00"/>
    <s v="£0.00"/>
    <s v="£0.00"/>
    <n v="0"/>
    <m/>
  </r>
  <r>
    <x v="0"/>
    <s v="Weston Favell"/>
    <s v="General"/>
    <s v="B/GF/FF"/>
    <m/>
    <s v="Electrical Services"/>
    <m/>
    <x v="51"/>
    <m/>
    <x v="187"/>
    <m/>
    <m/>
    <m/>
    <x v="0"/>
    <m/>
    <s v="5 to 10 "/>
    <m/>
    <s v="Original  equipment"/>
    <s v="None"/>
    <m/>
    <m/>
    <m/>
    <n v="0"/>
    <x v="0"/>
    <s v="£0.00"/>
    <s v="£0.00"/>
    <s v="£0.00"/>
    <s v="£0.00"/>
    <s v="£0.00"/>
    <n v="0"/>
    <m/>
  </r>
  <r>
    <x v="0"/>
    <s v="Weston Favell"/>
    <s v="General"/>
    <s v="B/GF/FF"/>
    <m/>
    <s v="Electrical Services"/>
    <m/>
    <x v="45"/>
    <m/>
    <x v="151"/>
    <m/>
    <m/>
    <m/>
    <x v="0"/>
    <m/>
    <s v="5 to 10 "/>
    <m/>
    <s v="Original  equipment"/>
    <s v="None"/>
    <m/>
    <m/>
    <m/>
    <n v="0"/>
    <x v="0"/>
    <s v="£0.00"/>
    <s v="£0.00"/>
    <s v="£0.00"/>
    <s v="£0.00"/>
    <s v="£0.00"/>
    <n v="0"/>
    <m/>
  </r>
  <r>
    <x v="0"/>
    <s v="Weston Favell"/>
    <s v="General"/>
    <s v="B/GF/FF"/>
    <m/>
    <s v="Electrical Services"/>
    <m/>
    <x v="45"/>
    <m/>
    <x v="152"/>
    <m/>
    <m/>
    <m/>
    <x v="0"/>
    <m/>
    <s v="5 to 10 "/>
    <m/>
    <s v="Original  equipment. Some replacement"/>
    <s v="None"/>
    <m/>
    <m/>
    <m/>
    <n v="0"/>
    <x v="0"/>
    <s v="£0.00"/>
    <s v="£0.00"/>
    <s v="£0.00"/>
    <s v="£0.00"/>
    <s v="£0.00"/>
    <n v="0"/>
    <m/>
  </r>
  <r>
    <x v="0"/>
    <s v="Weston Favell"/>
    <s v="General"/>
    <s v="B/GF/FF"/>
    <m/>
    <s v="Electrical Services"/>
    <m/>
    <x v="45"/>
    <m/>
    <x v="188"/>
    <m/>
    <m/>
    <m/>
    <x v="0"/>
    <m/>
    <s v="5 to 10 "/>
    <m/>
    <s v="Original  equipment. Some Replacement"/>
    <s v="None"/>
    <m/>
    <m/>
    <m/>
    <n v="0"/>
    <x v="0"/>
    <s v="£0.00"/>
    <s v="£0.00"/>
    <s v="£0.00"/>
    <s v="£0.00"/>
    <s v="£0.00"/>
    <n v="0"/>
    <m/>
  </r>
  <r>
    <x v="1"/>
    <s v="Weston Favell"/>
    <s v="N/A"/>
    <s v="N/A"/>
    <n v="6"/>
    <s v="Sub Structure"/>
    <n v="601"/>
    <x v="55"/>
    <n v="60101"/>
    <x v="70"/>
    <m/>
    <m/>
    <m/>
    <x v="0"/>
    <n v="110"/>
    <n v="80"/>
    <m/>
    <m/>
    <m/>
    <m/>
    <m/>
    <m/>
    <m/>
    <x v="3"/>
    <m/>
    <m/>
    <m/>
    <m/>
    <m/>
    <m/>
    <m/>
  </r>
  <r>
    <x v="2"/>
    <m/>
    <m/>
    <m/>
    <m/>
    <m/>
    <m/>
    <x v="56"/>
    <m/>
    <x v="189"/>
    <m/>
    <m/>
    <m/>
    <x v="2"/>
    <m/>
    <m/>
    <m/>
    <m/>
    <m/>
    <m/>
    <m/>
    <m/>
    <m/>
    <x v="3"/>
    <m/>
    <m/>
    <n v="6925"/>
    <n v="1129.9499999999998"/>
    <n v="135500"/>
    <m/>
    <m/>
  </r>
  <r>
    <x v="2"/>
    <m/>
    <m/>
    <m/>
    <m/>
    <m/>
    <m/>
    <x v="56"/>
    <m/>
    <x v="189"/>
    <m/>
    <m/>
    <m/>
    <x v="2"/>
    <m/>
    <m/>
    <m/>
    <m/>
    <m/>
    <m/>
    <m/>
    <m/>
    <m/>
    <x v="3"/>
    <m/>
    <m/>
    <m/>
    <m/>
    <m/>
    <m/>
    <m/>
  </r>
  <r>
    <x v="2"/>
    <m/>
    <m/>
    <m/>
    <m/>
    <m/>
    <m/>
    <x v="56"/>
    <m/>
    <x v="189"/>
    <m/>
    <m/>
    <m/>
    <x v="2"/>
    <m/>
    <m/>
    <m/>
    <m/>
    <m/>
    <m/>
    <m/>
    <m/>
    <m/>
    <x v="3"/>
    <m/>
    <m/>
    <m/>
    <m/>
    <m/>
    <m/>
    <m/>
  </r>
  <r>
    <x v="2"/>
    <m/>
    <m/>
    <m/>
    <m/>
    <m/>
    <m/>
    <x v="56"/>
    <m/>
    <x v="189"/>
    <m/>
    <m/>
    <m/>
    <x v="2"/>
    <m/>
    <m/>
    <m/>
    <m/>
    <m/>
    <m/>
    <m/>
    <m/>
    <m/>
    <x v="3"/>
    <n v="695.68399999999997"/>
    <n v="57942.509500000029"/>
    <n v="62978.01690000001"/>
    <n v="0"/>
    <n v="522.96"/>
    <n v="122139.17039999996"/>
    <m/>
  </r>
  <r>
    <x v="2"/>
    <m/>
    <m/>
    <m/>
    <m/>
    <m/>
    <m/>
    <x v="56"/>
    <m/>
    <x v="189"/>
    <m/>
    <m/>
    <m/>
    <x v="2"/>
    <m/>
    <m/>
    <m/>
    <m/>
    <m/>
    <m/>
    <m/>
    <m/>
    <m/>
    <x v="3"/>
    <m/>
    <m/>
    <m/>
    <m/>
    <m/>
    <m/>
    <m/>
  </r>
  <r>
    <x v="2"/>
    <m/>
    <m/>
    <m/>
    <m/>
    <m/>
    <m/>
    <x v="56"/>
    <m/>
    <x v="189"/>
    <m/>
    <m/>
    <m/>
    <x v="2"/>
    <m/>
    <m/>
    <m/>
    <m/>
    <m/>
    <m/>
    <m/>
    <m/>
    <m/>
    <x v="3"/>
    <m/>
    <m/>
    <m/>
    <m/>
    <m/>
    <m/>
    <m/>
  </r>
  <r>
    <x v="2"/>
    <m/>
    <m/>
    <m/>
    <m/>
    <m/>
    <m/>
    <x v="56"/>
    <m/>
    <x v="189"/>
    <m/>
    <m/>
    <m/>
    <x v="2"/>
    <m/>
    <m/>
    <m/>
    <m/>
    <m/>
    <m/>
    <m/>
    <m/>
    <m/>
    <x v="3"/>
    <m/>
    <m/>
    <m/>
    <m/>
    <m/>
    <m/>
    <m/>
  </r>
  <r>
    <x v="2"/>
    <m/>
    <m/>
    <m/>
    <m/>
    <m/>
    <m/>
    <x v="56"/>
    <m/>
    <x v="189"/>
    <m/>
    <m/>
    <m/>
    <x v="2"/>
    <m/>
    <m/>
    <m/>
    <m/>
    <m/>
    <m/>
    <m/>
    <m/>
    <m/>
    <x v="3"/>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1000000}" name="PivotTable3"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O3:Q171" firstHeaderRow="0" firstDataRow="1" firstDataCol="1"/>
  <pivotFields count="31">
    <pivotField subtotalTop="0" showAll="0">
      <items count="4">
        <item h="1" x="1"/>
        <item x="0"/>
        <item h="1" x="2"/>
        <item t="default"/>
      </items>
    </pivotField>
    <pivotField subtotalTop="0" showAll="0"/>
    <pivotField subtotalTop="0" showAll="0"/>
    <pivotField subtotalTop="0" showAll="0"/>
    <pivotField subtotalTop="0" showAll="0"/>
    <pivotField subtotalTop="0" showAll="0"/>
    <pivotField subtotalTop="0" showAll="0"/>
    <pivotField axis="axisRow" subtotalTop="0" showAll="0">
      <items count="58">
        <item x="49"/>
        <item x="35"/>
        <item x="20"/>
        <item x="19"/>
        <item x="0"/>
        <item x="54"/>
        <item x="44"/>
        <item x="51"/>
        <item x="15"/>
        <item x="6"/>
        <item x="3"/>
        <item x="31"/>
        <item x="34"/>
        <item x="27"/>
        <item x="36"/>
        <item x="7"/>
        <item x="2"/>
        <item x="55"/>
        <item x="32"/>
        <item x="40"/>
        <item x="28"/>
        <item x="17"/>
        <item x="39"/>
        <item x="38"/>
        <item x="37"/>
        <item x="41"/>
        <item x="42"/>
        <item x="9"/>
        <item x="16"/>
        <item x="4"/>
        <item x="5"/>
        <item x="53"/>
        <item x="46"/>
        <item x="47"/>
        <item x="43"/>
        <item x="52"/>
        <item x="50"/>
        <item x="12"/>
        <item x="48"/>
        <item x="23"/>
        <item x="33"/>
        <item x="24"/>
        <item x="22"/>
        <item x="21"/>
        <item x="8"/>
        <item x="18"/>
        <item x="45"/>
        <item x="29"/>
        <item x="14"/>
        <item x="11"/>
        <item x="26"/>
        <item x="1"/>
        <item x="25"/>
        <item x="13"/>
        <item x="30"/>
        <item x="10"/>
        <item x="56"/>
        <item t="default"/>
      </items>
    </pivotField>
    <pivotField subtotalTop="0" showAll="0"/>
    <pivotField axis="axisRow" subtotalTop="0" showAll="0">
      <items count="194">
        <item x="27"/>
        <item x="189"/>
        <item x="0"/>
        <item x="1"/>
        <item x="2"/>
        <item x="3"/>
        <item x="4"/>
        <item x="6"/>
        <item m="1" x="191"/>
        <item x="8"/>
        <item m="1" x="190"/>
        <item x="5"/>
        <item x="7"/>
        <item x="9"/>
        <item x="10"/>
        <item x="11"/>
        <item x="12"/>
        <item x="13"/>
        <item x="14"/>
        <item x="15"/>
        <item x="16"/>
        <item x="17"/>
        <item x="18"/>
        <item x="19"/>
        <item x="20"/>
        <item x="21"/>
        <item x="22"/>
        <item x="23"/>
        <item x="24"/>
        <item x="25"/>
        <item x="26"/>
        <item x="28"/>
        <item x="29"/>
        <item x="30"/>
        <item x="31"/>
        <item x="32"/>
        <item x="33"/>
        <item x="34"/>
        <item x="35"/>
        <item x="36"/>
        <item x="37"/>
        <item x="38"/>
        <item x="39"/>
        <item m="1" x="192"/>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16"/>
        <item t="default"/>
      </items>
    </pivotField>
    <pivotField subtotalTop="0" showAll="0"/>
    <pivotField subtotalTop="0" showAll="0"/>
    <pivotField subtotalTop="0" showAll="0"/>
    <pivotField subtotalTop="0" showAll="0">
      <items count="6">
        <item h="1" x="4"/>
        <item h="1" x="0"/>
        <item x="1"/>
        <item x="3"/>
        <item h="1" x="2"/>
        <item t="default"/>
      </items>
    </pivotField>
    <pivotField subtotalTop="0" showAll="0"/>
    <pivotField subtotalTop="0" showAll="0"/>
    <pivotField subtotalTop="0" showAll="0"/>
    <pivotField subtotalTop="0" showAll="0"/>
    <pivotField subtotalTop="0" showAll="0"/>
    <pivotField subtotalTop="0" showAll="0"/>
    <pivotField dataField="1" showAll="0"/>
    <pivotField dataField="1" showAll="0"/>
    <pivotField subtotalTop="0" showAll="0"/>
    <pivotField axis="axisRow" subtotalTop="0" showAll="0">
      <items count="6">
        <item x="0"/>
        <item x="1"/>
        <item x="3"/>
        <item x="2"/>
        <item x="4"/>
        <item t="default"/>
      </items>
    </pivotField>
    <pivotField subtotalTop="0" showAll="0"/>
    <pivotField subtotalTop="0" showAll="0"/>
    <pivotField subtotalTop="0" showAll="0"/>
    <pivotField subtotalTop="0" showAll="0"/>
    <pivotField subtotalTop="0" showAll="0"/>
    <pivotField subtotalTop="0" showAll="0"/>
    <pivotField subtotalTop="0" showAll="0"/>
  </pivotFields>
  <rowFields count="3">
    <field x="7"/>
    <field x="9"/>
    <field x="23"/>
  </rowFields>
  <rowItems count="168">
    <i>
      <x v="4"/>
    </i>
    <i r="1">
      <x v="2"/>
    </i>
    <i r="2">
      <x v="1"/>
    </i>
    <i r="2">
      <x v="3"/>
    </i>
    <i t="default" r="1">
      <x v="2"/>
    </i>
    <i r="1">
      <x v="15"/>
    </i>
    <i r="2">
      <x v="1"/>
    </i>
    <i r="2">
      <x v="3"/>
    </i>
    <i t="default" r="1">
      <x v="15"/>
    </i>
    <i r="1">
      <x v="73"/>
    </i>
    <i r="2">
      <x v="1"/>
    </i>
    <i t="default" r="1">
      <x v="73"/>
    </i>
    <i r="1">
      <x v="103"/>
    </i>
    <i r="2">
      <x v="1"/>
    </i>
    <i t="default" r="1">
      <x v="103"/>
    </i>
    <i t="default">
      <x v="4"/>
    </i>
    <i>
      <x v="6"/>
    </i>
    <i r="1">
      <x v="172"/>
    </i>
    <i r="2">
      <x v="3"/>
    </i>
    <i t="default" r="1">
      <x v="172"/>
    </i>
    <i t="default">
      <x v="6"/>
    </i>
    <i>
      <x v="8"/>
    </i>
    <i r="1">
      <x v="35"/>
    </i>
    <i r="2">
      <x v="1"/>
    </i>
    <i r="2">
      <x v="3"/>
    </i>
    <i t="default" r="1">
      <x v="35"/>
    </i>
    <i t="default">
      <x v="8"/>
    </i>
    <i>
      <x v="9"/>
    </i>
    <i r="1">
      <x v="9"/>
    </i>
    <i r="2">
      <x v="1"/>
    </i>
    <i r="2">
      <x v="3"/>
    </i>
    <i t="default" r="1">
      <x v="9"/>
    </i>
    <i r="1">
      <x v="26"/>
    </i>
    <i r="2">
      <x v="1"/>
    </i>
    <i t="default" r="1">
      <x v="26"/>
    </i>
    <i r="1">
      <x v="34"/>
    </i>
    <i r="2">
      <x v="3"/>
    </i>
    <i t="default" r="1">
      <x v="34"/>
    </i>
    <i r="1">
      <x v="41"/>
    </i>
    <i r="2">
      <x v="1"/>
    </i>
    <i r="2">
      <x v="3"/>
    </i>
    <i t="default" r="1">
      <x v="41"/>
    </i>
    <i r="1">
      <x v="63"/>
    </i>
    <i r="2">
      <x v="3"/>
    </i>
    <i t="default" r="1">
      <x v="63"/>
    </i>
    <i r="1">
      <x v="72"/>
    </i>
    <i r="2">
      <x v="3"/>
    </i>
    <i t="default" r="1">
      <x v="72"/>
    </i>
    <i r="1">
      <x v="76"/>
    </i>
    <i r="2">
      <x v="3"/>
    </i>
    <i t="default" r="1">
      <x v="76"/>
    </i>
    <i t="default">
      <x v="9"/>
    </i>
    <i>
      <x v="10"/>
    </i>
    <i r="1">
      <x v="5"/>
    </i>
    <i r="2">
      <x v="1"/>
    </i>
    <i t="default" r="1">
      <x v="5"/>
    </i>
    <i r="1">
      <x v="45"/>
    </i>
    <i r="2">
      <x v="4"/>
    </i>
    <i t="default" r="1">
      <x v="45"/>
    </i>
    <i t="default">
      <x v="10"/>
    </i>
    <i>
      <x v="15"/>
    </i>
    <i r="1">
      <x v="23"/>
    </i>
    <i r="2">
      <x v="1"/>
    </i>
    <i t="default" r="1">
      <x v="23"/>
    </i>
    <i t="default">
      <x v="15"/>
    </i>
    <i>
      <x v="16"/>
    </i>
    <i r="1">
      <x v="4"/>
    </i>
    <i r="2">
      <x v="1"/>
    </i>
    <i r="2">
      <x v="3"/>
    </i>
    <i t="default" r="1">
      <x v="4"/>
    </i>
    <i r="1">
      <x v="14"/>
    </i>
    <i r="2">
      <x v="1"/>
    </i>
    <i t="default" r="1">
      <x v="14"/>
    </i>
    <i r="1">
      <x v="18"/>
    </i>
    <i r="2">
      <x v="1"/>
    </i>
    <i r="2">
      <x v="3"/>
    </i>
    <i t="default" r="1">
      <x v="18"/>
    </i>
    <i r="1">
      <x v="31"/>
    </i>
    <i r="2">
      <x v="4"/>
    </i>
    <i t="default" r="1">
      <x v="31"/>
    </i>
    <i r="1">
      <x v="44"/>
    </i>
    <i r="2">
      <x v="1"/>
    </i>
    <i t="default" r="1">
      <x v="44"/>
    </i>
    <i r="1">
      <x v="54"/>
    </i>
    <i r="2">
      <x v="1"/>
    </i>
    <i r="2">
      <x v="3"/>
    </i>
    <i t="default" r="1">
      <x v="54"/>
    </i>
    <i r="1">
      <x v="60"/>
    </i>
    <i r="2">
      <x v="1"/>
    </i>
    <i t="default" r="1">
      <x v="60"/>
    </i>
    <i r="1">
      <x v="69"/>
    </i>
    <i r="2">
      <x v="1"/>
    </i>
    <i r="2">
      <x v="3"/>
    </i>
    <i t="default" r="1">
      <x v="69"/>
    </i>
    <i r="1">
      <x v="101"/>
    </i>
    <i r="2">
      <x v="1"/>
    </i>
    <i t="default" r="1">
      <x v="101"/>
    </i>
    <i t="default">
      <x v="16"/>
    </i>
    <i>
      <x v="28"/>
    </i>
    <i r="1">
      <x v="35"/>
    </i>
    <i r="2">
      <x v="1"/>
    </i>
    <i r="2">
      <x v="3"/>
    </i>
    <i t="default" r="1">
      <x v="35"/>
    </i>
    <i t="default">
      <x v="28"/>
    </i>
    <i>
      <x v="29"/>
    </i>
    <i r="1">
      <x v="6"/>
    </i>
    <i r="2">
      <x v="1"/>
    </i>
    <i r="2">
      <x v="3"/>
    </i>
    <i t="default" r="1">
      <x v="6"/>
    </i>
    <i r="1">
      <x v="11"/>
    </i>
    <i r="2">
      <x v="3"/>
    </i>
    <i t="default" r="1">
      <x v="11"/>
    </i>
    <i r="1">
      <x v="21"/>
    </i>
    <i r="2">
      <x v="3"/>
    </i>
    <i t="default" r="1">
      <x v="21"/>
    </i>
    <i r="1">
      <x v="48"/>
    </i>
    <i r="2">
      <x v="1"/>
    </i>
    <i t="default" r="1">
      <x v="48"/>
    </i>
    <i r="1">
      <x v="57"/>
    </i>
    <i r="2">
      <x v="3"/>
    </i>
    <i t="default" r="1">
      <x v="57"/>
    </i>
    <i t="default">
      <x v="29"/>
    </i>
    <i>
      <x v="30"/>
    </i>
    <i r="1">
      <x v="22"/>
    </i>
    <i r="2">
      <x v="1"/>
    </i>
    <i t="default" r="1">
      <x v="22"/>
    </i>
    <i r="1">
      <x v="24"/>
    </i>
    <i r="2">
      <x v="3"/>
    </i>
    <i t="default" r="1">
      <x v="24"/>
    </i>
    <i t="default">
      <x v="30"/>
    </i>
    <i>
      <x v="34"/>
    </i>
    <i r="1">
      <x v="148"/>
    </i>
    <i r="2">
      <x v="3"/>
    </i>
    <i t="default" r="1">
      <x v="148"/>
    </i>
    <i r="1">
      <x v="151"/>
    </i>
    <i r="2">
      <x v="3"/>
    </i>
    <i t="default" r="1">
      <x v="151"/>
    </i>
    <i t="default">
      <x v="34"/>
    </i>
    <i>
      <x v="44"/>
    </i>
    <i r="1">
      <x v="39"/>
    </i>
    <i r="2">
      <x v="1"/>
    </i>
    <i r="2">
      <x v="3"/>
    </i>
    <i t="default" r="1">
      <x v="39"/>
    </i>
    <i r="1">
      <x v="80"/>
    </i>
    <i r="2">
      <x v="1"/>
    </i>
    <i t="default" r="1">
      <x v="80"/>
    </i>
    <i t="default">
      <x v="44"/>
    </i>
    <i>
      <x v="49"/>
    </i>
    <i r="1">
      <x v="35"/>
    </i>
    <i r="2">
      <x v="1"/>
    </i>
    <i r="2">
      <x v="3"/>
    </i>
    <i t="default" r="1">
      <x v="35"/>
    </i>
    <i t="default">
      <x v="49"/>
    </i>
    <i>
      <x v="51"/>
    </i>
    <i r="1">
      <x v="3"/>
    </i>
    <i r="2">
      <x v="1"/>
    </i>
    <i r="2">
      <x v="3"/>
    </i>
    <i t="default" r="1">
      <x v="3"/>
    </i>
    <i r="1">
      <x v="75"/>
    </i>
    <i r="2">
      <x v="1"/>
    </i>
    <i t="default" r="1">
      <x v="75"/>
    </i>
    <i t="default">
      <x v="51"/>
    </i>
    <i>
      <x v="53"/>
    </i>
    <i r="1">
      <x v="39"/>
    </i>
    <i r="2">
      <x v="1"/>
    </i>
    <i t="default" r="1">
      <x v="39"/>
    </i>
    <i t="default">
      <x v="53"/>
    </i>
    <i t="grand">
      <x/>
    </i>
  </rowItems>
  <colFields count="1">
    <field x="-2"/>
  </colFields>
  <colItems count="2">
    <i>
      <x/>
    </i>
    <i i="1">
      <x v="1"/>
    </i>
  </colItems>
  <dataFields count="2">
    <dataField name="Average of Likelihood Score (1-4)" fld="21" subtotal="average" baseField="23" baseItem="3"/>
    <dataField name="Average of Consequence Score (1-5)" fld="20" subtotal="average" baseField="9" baseItem="5"/>
  </dataFields>
  <formats count="128">
    <format dxfId="1412">
      <pivotArea dataOnly="0" labelOnly="1" outline="0" fieldPosition="0">
        <references count="1">
          <reference field="4294967294" count="1">
            <x v="0"/>
          </reference>
        </references>
      </pivotArea>
    </format>
    <format dxfId="1411">
      <pivotArea dataOnly="0" labelOnly="1" outline="0" fieldPosition="0">
        <references count="1">
          <reference field="4294967294" count="1">
            <x v="1"/>
          </reference>
        </references>
      </pivotArea>
    </format>
    <format dxfId="1410">
      <pivotArea collapsedLevelsAreSubtotals="1" fieldPosition="0">
        <references count="2">
          <reference field="9" count="1" selected="0">
            <x v="104"/>
          </reference>
          <reference field="23" count="1">
            <x v="4"/>
          </reference>
        </references>
      </pivotArea>
    </format>
    <format dxfId="1409">
      <pivotArea dataOnly="0" labelOnly="1" fieldPosition="0">
        <references count="2">
          <reference field="9" count="1" selected="0">
            <x v="104"/>
          </reference>
          <reference field="23" count="1">
            <x v="4"/>
          </reference>
        </references>
      </pivotArea>
    </format>
    <format dxfId="1408">
      <pivotArea collapsedLevelsAreSubtotals="1" fieldPosition="0">
        <references count="1">
          <reference field="9" count="1">
            <x v="104"/>
          </reference>
        </references>
      </pivotArea>
    </format>
    <format dxfId="1407">
      <pivotArea collapsedLevelsAreSubtotals="1" fieldPosition="0">
        <references count="2">
          <reference field="9" count="1" selected="0">
            <x v="104"/>
          </reference>
          <reference field="23" count="1">
            <x v="4"/>
          </reference>
        </references>
      </pivotArea>
    </format>
    <format dxfId="1406">
      <pivotArea collapsedLevelsAreSubtotals="1" fieldPosition="0">
        <references count="1">
          <reference field="9" count="1" defaultSubtotal="1">
            <x v="104"/>
          </reference>
        </references>
      </pivotArea>
    </format>
    <format dxfId="1405">
      <pivotArea dataOnly="0" labelOnly="1" fieldPosition="0">
        <references count="1">
          <reference field="9" count="1">
            <x v="104"/>
          </reference>
        </references>
      </pivotArea>
    </format>
    <format dxfId="1404">
      <pivotArea dataOnly="0" labelOnly="1" fieldPosition="0">
        <references count="1">
          <reference field="9" count="1" defaultSubtotal="1">
            <x v="104"/>
          </reference>
        </references>
      </pivotArea>
    </format>
    <format dxfId="1403">
      <pivotArea dataOnly="0" labelOnly="1" fieldPosition="0">
        <references count="2">
          <reference field="9" count="1" selected="0">
            <x v="104"/>
          </reference>
          <reference field="23" count="1">
            <x v="4"/>
          </reference>
        </references>
      </pivotArea>
    </format>
    <format dxfId="1402">
      <pivotArea collapsedLevelsAreSubtotals="1" fieldPosition="0">
        <references count="1">
          <reference field="9" count="1">
            <x v="105"/>
          </reference>
        </references>
      </pivotArea>
    </format>
    <format dxfId="1401">
      <pivotArea collapsedLevelsAreSubtotals="1" fieldPosition="0">
        <references count="2">
          <reference field="9" count="1" selected="0">
            <x v="105"/>
          </reference>
          <reference field="23" count="1">
            <x v="1"/>
          </reference>
        </references>
      </pivotArea>
    </format>
    <format dxfId="1400">
      <pivotArea collapsedLevelsAreSubtotals="1" fieldPosition="0">
        <references count="1">
          <reference field="9" count="1" defaultSubtotal="1">
            <x v="105"/>
          </reference>
        </references>
      </pivotArea>
    </format>
    <format dxfId="1399">
      <pivotArea dataOnly="0" labelOnly="1" fieldPosition="0">
        <references count="1">
          <reference field="9" count="1">
            <x v="105"/>
          </reference>
        </references>
      </pivotArea>
    </format>
    <format dxfId="1398">
      <pivotArea dataOnly="0" labelOnly="1" fieldPosition="0">
        <references count="1">
          <reference field="9" count="1" defaultSubtotal="1">
            <x v="105"/>
          </reference>
        </references>
      </pivotArea>
    </format>
    <format dxfId="1397">
      <pivotArea dataOnly="0" labelOnly="1" fieldPosition="0">
        <references count="2">
          <reference field="9" count="1" selected="0">
            <x v="105"/>
          </reference>
          <reference field="23" count="1">
            <x v="1"/>
          </reference>
        </references>
      </pivotArea>
    </format>
    <format dxfId="1396">
      <pivotArea collapsedLevelsAreSubtotals="1" fieldPosition="0">
        <references count="1">
          <reference field="9" count="1">
            <x v="114"/>
          </reference>
        </references>
      </pivotArea>
    </format>
    <format dxfId="1395">
      <pivotArea collapsedLevelsAreSubtotals="1" fieldPosition="0">
        <references count="2">
          <reference field="9" count="1" selected="0">
            <x v="114"/>
          </reference>
          <reference field="23" count="1">
            <x v="1"/>
          </reference>
        </references>
      </pivotArea>
    </format>
    <format dxfId="1394">
      <pivotArea collapsedLevelsAreSubtotals="1" fieldPosition="0">
        <references count="1">
          <reference field="9" count="1" defaultSubtotal="1">
            <x v="114"/>
          </reference>
        </references>
      </pivotArea>
    </format>
    <format dxfId="1393">
      <pivotArea dataOnly="0" labelOnly="1" fieldPosition="0">
        <references count="1">
          <reference field="9" count="1">
            <x v="114"/>
          </reference>
        </references>
      </pivotArea>
    </format>
    <format dxfId="1392">
      <pivotArea dataOnly="0" labelOnly="1" fieldPosition="0">
        <references count="1">
          <reference field="9" count="1" defaultSubtotal="1">
            <x v="114"/>
          </reference>
        </references>
      </pivotArea>
    </format>
    <format dxfId="1391">
      <pivotArea dataOnly="0" labelOnly="1" fieldPosition="0">
        <references count="2">
          <reference field="9" count="1" selected="0">
            <x v="114"/>
          </reference>
          <reference field="23" count="1">
            <x v="1"/>
          </reference>
        </references>
      </pivotArea>
    </format>
    <format dxfId="1390">
      <pivotArea dataOnly="0" labelOnly="1" fieldPosition="0">
        <references count="1">
          <reference field="9" count="1">
            <x v="106"/>
          </reference>
        </references>
      </pivotArea>
    </format>
    <format dxfId="1389">
      <pivotArea dataOnly="0" labelOnly="1" fieldPosition="0">
        <references count="1">
          <reference field="9" count="1" defaultSubtotal="1">
            <x v="106"/>
          </reference>
        </references>
      </pivotArea>
    </format>
    <format dxfId="1388">
      <pivotArea dataOnly="0" labelOnly="1" fieldPosition="0">
        <references count="2">
          <reference field="9" count="1" selected="0">
            <x v="106"/>
          </reference>
          <reference field="23" count="1">
            <x v="1"/>
          </reference>
        </references>
      </pivotArea>
    </format>
    <format dxfId="1387">
      <pivotArea dataOnly="0" labelOnly="1" fieldPosition="0">
        <references count="1">
          <reference field="9" count="1">
            <x v="110"/>
          </reference>
        </references>
      </pivotArea>
    </format>
    <format dxfId="1386">
      <pivotArea dataOnly="0" labelOnly="1" fieldPosition="0">
        <references count="1">
          <reference field="9" count="1" defaultSubtotal="1">
            <x v="110"/>
          </reference>
        </references>
      </pivotArea>
    </format>
    <format dxfId="1385">
      <pivotArea dataOnly="0" labelOnly="1" fieldPosition="0">
        <references count="2">
          <reference field="9" count="1" selected="0">
            <x v="110"/>
          </reference>
          <reference field="23" count="1">
            <x v="3"/>
          </reference>
        </references>
      </pivotArea>
    </format>
    <format dxfId="1384">
      <pivotArea dataOnly="0" labelOnly="1" fieldPosition="0">
        <references count="1">
          <reference field="9" count="1">
            <x v="112"/>
          </reference>
        </references>
      </pivotArea>
    </format>
    <format dxfId="1383">
      <pivotArea dataOnly="0" labelOnly="1" fieldPosition="0">
        <references count="1">
          <reference field="9" count="1" defaultSubtotal="1">
            <x v="112"/>
          </reference>
        </references>
      </pivotArea>
    </format>
    <format dxfId="1382">
      <pivotArea dataOnly="0" labelOnly="1" fieldPosition="0">
        <references count="2">
          <reference field="9" count="1" selected="0">
            <x v="112"/>
          </reference>
          <reference field="23" count="1">
            <x v="1"/>
          </reference>
        </references>
      </pivotArea>
    </format>
    <format dxfId="1381">
      <pivotArea dataOnly="0" labelOnly="1" fieldPosition="0">
        <references count="1">
          <reference field="9" count="1">
            <x v="52"/>
          </reference>
        </references>
      </pivotArea>
    </format>
    <format dxfId="1380">
      <pivotArea dataOnly="0" labelOnly="1" fieldPosition="0">
        <references count="1">
          <reference field="9" count="1" defaultSubtotal="1">
            <x v="52"/>
          </reference>
        </references>
      </pivotArea>
    </format>
    <format dxfId="1379">
      <pivotArea dataOnly="0" labelOnly="1" fieldPosition="0">
        <references count="2">
          <reference field="9" count="1" selected="0">
            <x v="52"/>
          </reference>
          <reference field="23" count="1">
            <x v="1"/>
          </reference>
        </references>
      </pivotArea>
    </format>
    <format dxfId="1378">
      <pivotArea collapsedLevelsAreSubtotals="1" fieldPosition="0">
        <references count="1">
          <reference field="9" count="1">
            <x v="30"/>
          </reference>
        </references>
      </pivotArea>
    </format>
    <format dxfId="1377">
      <pivotArea dataOnly="0" labelOnly="1" fieldPosition="0">
        <references count="1">
          <reference field="9" count="1">
            <x v="30"/>
          </reference>
        </references>
      </pivotArea>
    </format>
    <format dxfId="1376">
      <pivotArea collapsedLevelsAreSubtotals="1" fieldPosition="0">
        <references count="1">
          <reference field="9" count="1" defaultSubtotal="1">
            <x v="52"/>
          </reference>
        </references>
      </pivotArea>
    </format>
    <format dxfId="1375">
      <pivotArea dataOnly="0" labelOnly="1" fieldPosition="0">
        <references count="1">
          <reference field="9" count="1" defaultSubtotal="1">
            <x v="52"/>
          </reference>
        </references>
      </pivotArea>
    </format>
    <format dxfId="1374">
      <pivotArea collapsedLevelsAreSubtotals="1" fieldPosition="0">
        <references count="2">
          <reference field="9" count="1" selected="0">
            <x v="105"/>
          </reference>
          <reference field="23" count="1">
            <x v="1"/>
          </reference>
        </references>
      </pivotArea>
    </format>
    <format dxfId="1373">
      <pivotArea dataOnly="0" labelOnly="1" fieldPosition="0">
        <references count="2">
          <reference field="9" count="1" selected="0">
            <x v="105"/>
          </reference>
          <reference field="23" count="1">
            <x v="1"/>
          </reference>
        </references>
      </pivotArea>
    </format>
    <format dxfId="1372">
      <pivotArea collapsedLevelsAreSubtotals="1" fieldPosition="0">
        <references count="1">
          <reference field="9" count="1">
            <x v="110"/>
          </reference>
        </references>
      </pivotArea>
    </format>
    <format dxfId="1371">
      <pivotArea dataOnly="0" labelOnly="1" fieldPosition="0">
        <references count="1">
          <reference field="9" count="1">
            <x v="110"/>
          </reference>
        </references>
      </pivotArea>
    </format>
    <format dxfId="1370">
      <pivotArea collapsedLevelsAreSubtotals="1" fieldPosition="0">
        <references count="1">
          <reference field="9" count="1">
            <x v="118"/>
          </reference>
        </references>
      </pivotArea>
    </format>
    <format dxfId="1369">
      <pivotArea dataOnly="0" labelOnly="1" fieldPosition="0">
        <references count="1">
          <reference field="9" count="1">
            <x v="118"/>
          </reference>
        </references>
      </pivotArea>
    </format>
    <format dxfId="1368">
      <pivotArea collapsedLevelsAreSubtotals="1" fieldPosition="0">
        <references count="1">
          <reference field="9" count="1">
            <x v="124"/>
          </reference>
        </references>
      </pivotArea>
    </format>
    <format dxfId="1367">
      <pivotArea dataOnly="0" labelOnly="1" fieldPosition="0">
        <references count="1">
          <reference field="9" count="1">
            <x v="124"/>
          </reference>
        </references>
      </pivotArea>
    </format>
    <format dxfId="1366">
      <pivotArea collapsedLevelsAreSubtotals="1" fieldPosition="0">
        <references count="1">
          <reference field="9" count="1" defaultSubtotal="1">
            <x v="127"/>
          </reference>
        </references>
      </pivotArea>
    </format>
    <format dxfId="1365">
      <pivotArea dataOnly="0" labelOnly="1" fieldPosition="0">
        <references count="1">
          <reference field="9" count="1" defaultSubtotal="1">
            <x v="127"/>
          </reference>
        </references>
      </pivotArea>
    </format>
    <format dxfId="1364">
      <pivotArea collapsedLevelsAreSubtotals="1" fieldPosition="0">
        <references count="1">
          <reference field="7" count="1">
            <x v="3"/>
          </reference>
        </references>
      </pivotArea>
    </format>
    <format dxfId="1363">
      <pivotArea dataOnly="0" labelOnly="1" fieldPosition="0">
        <references count="1">
          <reference field="7" count="1">
            <x v="3"/>
          </reference>
        </references>
      </pivotArea>
    </format>
    <format dxfId="1362">
      <pivotArea collapsedLevelsAreSubtotals="1" fieldPosition="0">
        <references count="1">
          <reference field="7" count="1" defaultSubtotal="1">
            <x v="3"/>
          </reference>
        </references>
      </pivotArea>
    </format>
    <format dxfId="1361">
      <pivotArea dataOnly="0" labelOnly="1" fieldPosition="0">
        <references count="1">
          <reference field="7" count="1" defaultSubtotal="1">
            <x v="3"/>
          </reference>
        </references>
      </pivotArea>
    </format>
    <format dxfId="1360">
      <pivotArea collapsedLevelsAreSubtotals="1" fieldPosition="0">
        <references count="2">
          <reference field="7" count="1" selected="0">
            <x v="9"/>
          </reference>
          <reference field="9" count="1">
            <x v="115"/>
          </reference>
        </references>
      </pivotArea>
    </format>
    <format dxfId="1359">
      <pivotArea dataOnly="0" labelOnly="1" fieldPosition="0">
        <references count="2">
          <reference field="7" count="1" selected="0">
            <x v="9"/>
          </reference>
          <reference field="9" count="1">
            <x v="115"/>
          </reference>
        </references>
      </pivotArea>
    </format>
    <format dxfId="1358">
      <pivotArea collapsedLevelsAreSubtotals="1" fieldPosition="0">
        <references count="2">
          <reference field="7" count="1" selected="0">
            <x v="9"/>
          </reference>
          <reference field="9" count="1" defaultSubtotal="1">
            <x v="116"/>
          </reference>
        </references>
      </pivotArea>
    </format>
    <format dxfId="1357">
      <pivotArea dataOnly="0" labelOnly="1" fieldPosition="0">
        <references count="2">
          <reference field="7" count="1" selected="0">
            <x v="9"/>
          </reference>
          <reference field="9" count="1" defaultSubtotal="1">
            <x v="116"/>
          </reference>
        </references>
      </pivotArea>
    </format>
    <format dxfId="1356">
      <pivotArea collapsedLevelsAreSubtotals="1" fieldPosition="0">
        <references count="1">
          <reference field="7" count="1" defaultSubtotal="1">
            <x v="3"/>
          </reference>
        </references>
      </pivotArea>
    </format>
    <format dxfId="1355">
      <pivotArea dataOnly="0" labelOnly="1" fieldPosition="0">
        <references count="1">
          <reference field="7" count="1" defaultSubtotal="1">
            <x v="3"/>
          </reference>
        </references>
      </pivotArea>
    </format>
    <format dxfId="1354">
      <pivotArea collapsedLevelsAreSubtotals="1" fieldPosition="0">
        <references count="1">
          <reference field="7" count="1">
            <x v="9"/>
          </reference>
        </references>
      </pivotArea>
    </format>
    <format dxfId="1353">
      <pivotArea dataOnly="0" labelOnly="1" fieldPosition="0">
        <references count="1">
          <reference field="7" count="1">
            <x v="9"/>
          </reference>
        </references>
      </pivotArea>
    </format>
    <format dxfId="1352">
      <pivotArea collapsedLevelsAreSubtotals="1" fieldPosition="0">
        <references count="2">
          <reference field="7" count="1" selected="0">
            <x v="9"/>
          </reference>
          <reference field="9" count="1">
            <x v="115"/>
          </reference>
        </references>
      </pivotArea>
    </format>
    <format dxfId="1351">
      <pivotArea dataOnly="0" labelOnly="1" fieldPosition="0">
        <references count="2">
          <reference field="7" count="1" selected="0">
            <x v="9"/>
          </reference>
          <reference field="9" count="1">
            <x v="115"/>
          </reference>
        </references>
      </pivotArea>
    </format>
    <format dxfId="1350">
      <pivotArea collapsedLevelsAreSubtotals="1" fieldPosition="0">
        <references count="3">
          <reference field="7" count="1" selected="0">
            <x v="9"/>
          </reference>
          <reference field="9" count="1" selected="0">
            <x v="115"/>
          </reference>
          <reference field="23" count="1">
            <x v="1"/>
          </reference>
        </references>
      </pivotArea>
    </format>
    <format dxfId="1349">
      <pivotArea dataOnly="0" labelOnly="1" fieldPosition="0">
        <references count="3">
          <reference field="7" count="1" selected="0">
            <x v="9"/>
          </reference>
          <reference field="9" count="1" selected="0">
            <x v="115"/>
          </reference>
          <reference field="23" count="1">
            <x v="1"/>
          </reference>
        </references>
      </pivotArea>
    </format>
    <format dxfId="1348">
      <pivotArea collapsedLevelsAreSubtotals="1" fieldPosition="0">
        <references count="2">
          <reference field="7" count="1" selected="0">
            <x v="9"/>
          </reference>
          <reference field="9" count="1" defaultSubtotal="1">
            <x v="116"/>
          </reference>
        </references>
      </pivotArea>
    </format>
    <format dxfId="1347">
      <pivotArea dataOnly="0" labelOnly="1" fieldPosition="0">
        <references count="2">
          <reference field="7" count="1" selected="0">
            <x v="9"/>
          </reference>
          <reference field="9" count="1" defaultSubtotal="1">
            <x v="116"/>
          </reference>
        </references>
      </pivotArea>
    </format>
    <format dxfId="1346">
      <pivotArea collapsedLevelsAreSubtotals="1" fieldPosition="0">
        <references count="2">
          <reference field="7" count="1" selected="0">
            <x v="9"/>
          </reference>
          <reference field="9" count="1">
            <x v="117"/>
          </reference>
        </references>
      </pivotArea>
    </format>
    <format dxfId="1345">
      <pivotArea dataOnly="0" labelOnly="1" fieldPosition="0">
        <references count="2">
          <reference field="7" count="1" selected="0">
            <x v="9"/>
          </reference>
          <reference field="9" count="1">
            <x v="117"/>
          </reference>
        </references>
      </pivotArea>
    </format>
    <format dxfId="1344">
      <pivotArea outline="0" collapsedLevelsAreSubtotals="1" fieldPosition="0"/>
    </format>
    <format dxfId="1343">
      <pivotArea dataOnly="0" labelOnly="1" fieldPosition="0">
        <references count="1">
          <reference field="7" count="12">
            <x v="3"/>
            <x v="9"/>
            <x v="11"/>
            <x v="12"/>
            <x v="13"/>
            <x v="14"/>
            <x v="21"/>
            <x v="39"/>
            <x v="42"/>
            <x v="50"/>
            <x v="52"/>
            <x v="54"/>
          </reference>
        </references>
      </pivotArea>
    </format>
    <format dxfId="1342">
      <pivotArea dataOnly="0" labelOnly="1" fieldPosition="0">
        <references count="1">
          <reference field="7" count="12" defaultSubtotal="1">
            <x v="3"/>
            <x v="9"/>
            <x v="11"/>
            <x v="12"/>
            <x v="13"/>
            <x v="14"/>
            <x v="21"/>
            <x v="39"/>
            <x v="42"/>
            <x v="50"/>
            <x v="52"/>
            <x v="54"/>
          </reference>
        </references>
      </pivotArea>
    </format>
    <format dxfId="1341">
      <pivotArea dataOnly="0" labelOnly="1" grandRow="1" outline="0" fieldPosition="0"/>
    </format>
    <format dxfId="1340">
      <pivotArea dataOnly="0" labelOnly="1" fieldPosition="0">
        <references count="2">
          <reference field="7" count="1" selected="0">
            <x v="3"/>
          </reference>
          <reference field="9" count="1">
            <x v="104"/>
          </reference>
        </references>
      </pivotArea>
    </format>
    <format dxfId="1339">
      <pivotArea dataOnly="0" labelOnly="1" fieldPosition="0">
        <references count="2">
          <reference field="7" count="1" selected="0">
            <x v="3"/>
          </reference>
          <reference field="9" count="1" defaultSubtotal="1">
            <x v="104"/>
          </reference>
        </references>
      </pivotArea>
    </format>
    <format dxfId="1338">
      <pivotArea dataOnly="0" labelOnly="1" fieldPosition="0">
        <references count="2">
          <reference field="7" count="1" selected="0">
            <x v="9"/>
          </reference>
          <reference field="9" count="5">
            <x v="30"/>
            <x v="115"/>
            <x v="116"/>
            <x v="117"/>
            <x v="118"/>
          </reference>
        </references>
      </pivotArea>
    </format>
    <format dxfId="1337">
      <pivotArea dataOnly="0" labelOnly="1" fieldPosition="0">
        <references count="2">
          <reference field="7" count="1" selected="0">
            <x v="9"/>
          </reference>
          <reference field="9" count="5" defaultSubtotal="1">
            <x v="30"/>
            <x v="115"/>
            <x v="116"/>
            <x v="117"/>
            <x v="118"/>
          </reference>
        </references>
      </pivotArea>
    </format>
    <format dxfId="1336">
      <pivotArea dataOnly="0" labelOnly="1" fieldPosition="0">
        <references count="2">
          <reference field="7" count="1" selected="0">
            <x v="11"/>
          </reference>
          <reference field="9" count="1">
            <x v="124"/>
          </reference>
        </references>
      </pivotArea>
    </format>
    <format dxfId="1335">
      <pivotArea dataOnly="0" labelOnly="1" fieldPosition="0">
        <references count="2">
          <reference field="7" count="1" selected="0">
            <x v="11"/>
          </reference>
          <reference field="9" count="1" defaultSubtotal="1">
            <x v="124"/>
          </reference>
        </references>
      </pivotArea>
    </format>
    <format dxfId="1334">
      <pivotArea dataOnly="0" labelOnly="1" fieldPosition="0">
        <references count="2">
          <reference field="7" count="1" selected="0">
            <x v="12"/>
          </reference>
          <reference field="9" count="1">
            <x v="127"/>
          </reference>
        </references>
      </pivotArea>
    </format>
    <format dxfId="1333">
      <pivotArea dataOnly="0" labelOnly="1" fieldPosition="0">
        <references count="2">
          <reference field="7" count="1" selected="0">
            <x v="12"/>
          </reference>
          <reference field="9" count="1" defaultSubtotal="1">
            <x v="127"/>
          </reference>
        </references>
      </pivotArea>
    </format>
    <format dxfId="1332">
      <pivotArea dataOnly="0" labelOnly="1" fieldPosition="0">
        <references count="2">
          <reference field="7" count="1" selected="0">
            <x v="13"/>
          </reference>
          <reference field="9" count="1">
            <x v="119"/>
          </reference>
        </references>
      </pivotArea>
    </format>
    <format dxfId="1331">
      <pivotArea dataOnly="0" labelOnly="1" fieldPosition="0">
        <references count="2">
          <reference field="7" count="1" selected="0">
            <x v="13"/>
          </reference>
          <reference field="9" count="1" defaultSubtotal="1">
            <x v="119"/>
          </reference>
        </references>
      </pivotArea>
    </format>
    <format dxfId="1330">
      <pivotArea dataOnly="0" labelOnly="1" fieldPosition="0">
        <references count="2">
          <reference field="7" count="1" selected="0">
            <x v="14"/>
          </reference>
          <reference field="9" count="1">
            <x v="129"/>
          </reference>
        </references>
      </pivotArea>
    </format>
    <format dxfId="1329">
      <pivotArea dataOnly="0" labelOnly="1" fieldPosition="0">
        <references count="2">
          <reference field="7" count="1" selected="0">
            <x v="14"/>
          </reference>
          <reference field="9" count="1" defaultSubtotal="1">
            <x v="129"/>
          </reference>
        </references>
      </pivotArea>
    </format>
    <format dxfId="1328">
      <pivotArea dataOnly="0" labelOnly="1" fieldPosition="0">
        <references count="2">
          <reference field="7" count="1" selected="0">
            <x v="21"/>
          </reference>
          <reference field="9" count="3">
            <x v="104"/>
            <x v="105"/>
            <x v="106"/>
          </reference>
        </references>
      </pivotArea>
    </format>
    <format dxfId="1327">
      <pivotArea dataOnly="0" labelOnly="1" fieldPosition="0">
        <references count="2">
          <reference field="7" count="1" selected="0">
            <x v="21"/>
          </reference>
          <reference field="9" count="3" defaultSubtotal="1">
            <x v="104"/>
            <x v="105"/>
            <x v="106"/>
          </reference>
        </references>
      </pivotArea>
    </format>
    <format dxfId="1326">
      <pivotArea dataOnly="0" labelOnly="1" fieldPosition="0">
        <references count="2">
          <reference field="7" count="1" selected="0">
            <x v="39"/>
          </reference>
          <reference field="9" count="1">
            <x v="112"/>
          </reference>
        </references>
      </pivotArea>
    </format>
    <format dxfId="1325">
      <pivotArea dataOnly="0" labelOnly="1" fieldPosition="0">
        <references count="2">
          <reference field="7" count="1" selected="0">
            <x v="39"/>
          </reference>
          <reference field="9" count="1" defaultSubtotal="1">
            <x v="112"/>
          </reference>
        </references>
      </pivotArea>
    </format>
    <format dxfId="1324">
      <pivotArea dataOnly="0" labelOnly="1" fieldPosition="0">
        <references count="2">
          <reference field="7" count="1" selected="0">
            <x v="42"/>
          </reference>
          <reference field="9" count="1">
            <x v="110"/>
          </reference>
        </references>
      </pivotArea>
    </format>
    <format dxfId="1323">
      <pivotArea dataOnly="0" labelOnly="1" fieldPosition="0">
        <references count="2">
          <reference field="7" count="1" selected="0">
            <x v="42"/>
          </reference>
          <reference field="9" count="1" defaultSubtotal="1">
            <x v="110"/>
          </reference>
        </references>
      </pivotArea>
    </format>
    <format dxfId="1322">
      <pivotArea dataOnly="0" labelOnly="1" fieldPosition="0">
        <references count="2">
          <reference field="7" count="1" selected="0">
            <x v="50"/>
          </reference>
          <reference field="9" count="1">
            <x v="114"/>
          </reference>
        </references>
      </pivotArea>
    </format>
    <format dxfId="1321">
      <pivotArea dataOnly="0" labelOnly="1" fieldPosition="0">
        <references count="2">
          <reference field="7" count="1" selected="0">
            <x v="50"/>
          </reference>
          <reference field="9" count="1" defaultSubtotal="1">
            <x v="114"/>
          </reference>
        </references>
      </pivotArea>
    </format>
    <format dxfId="1320">
      <pivotArea dataOnly="0" labelOnly="1" fieldPosition="0">
        <references count="2">
          <reference field="7" count="1" selected="0">
            <x v="52"/>
          </reference>
          <reference field="9" count="1">
            <x v="52"/>
          </reference>
        </references>
      </pivotArea>
    </format>
    <format dxfId="1319">
      <pivotArea dataOnly="0" labelOnly="1" fieldPosition="0">
        <references count="2">
          <reference field="7" count="1" selected="0">
            <x v="52"/>
          </reference>
          <reference field="9" count="1" defaultSubtotal="1">
            <x v="52"/>
          </reference>
        </references>
      </pivotArea>
    </format>
    <format dxfId="1318">
      <pivotArea dataOnly="0" labelOnly="1" fieldPosition="0">
        <references count="2">
          <reference field="7" count="1" selected="0">
            <x v="54"/>
          </reference>
          <reference field="9" count="1">
            <x v="121"/>
          </reference>
        </references>
      </pivotArea>
    </format>
    <format dxfId="1317">
      <pivotArea dataOnly="0" labelOnly="1" fieldPosition="0">
        <references count="2">
          <reference field="7" count="1" selected="0">
            <x v="54"/>
          </reference>
          <reference field="9" count="1" defaultSubtotal="1">
            <x v="121"/>
          </reference>
        </references>
      </pivotArea>
    </format>
    <format dxfId="1316">
      <pivotArea dataOnly="0" labelOnly="1" fieldPosition="0">
        <references count="3">
          <reference field="7" count="1" selected="0">
            <x v="3"/>
          </reference>
          <reference field="9" count="1" selected="0">
            <x v="104"/>
          </reference>
          <reference field="23" count="1">
            <x v="4"/>
          </reference>
        </references>
      </pivotArea>
    </format>
    <format dxfId="1315">
      <pivotArea dataOnly="0" labelOnly="1" fieldPosition="0">
        <references count="3">
          <reference field="7" count="1" selected="0">
            <x v="9"/>
          </reference>
          <reference field="9" count="1" selected="0">
            <x v="30"/>
          </reference>
          <reference field="23" count="1">
            <x v="1"/>
          </reference>
        </references>
      </pivotArea>
    </format>
    <format dxfId="1314">
      <pivotArea dataOnly="0" labelOnly="1" fieldPosition="0">
        <references count="3">
          <reference field="7" count="1" selected="0">
            <x v="9"/>
          </reference>
          <reference field="9" count="1" selected="0">
            <x v="115"/>
          </reference>
          <reference field="23" count="1">
            <x v="1"/>
          </reference>
        </references>
      </pivotArea>
    </format>
    <format dxfId="1313">
      <pivotArea dataOnly="0" labelOnly="1" fieldPosition="0">
        <references count="3">
          <reference field="7" count="1" selected="0">
            <x v="9"/>
          </reference>
          <reference field="9" count="1" selected="0">
            <x v="116"/>
          </reference>
          <reference field="23" count="1">
            <x v="1"/>
          </reference>
        </references>
      </pivotArea>
    </format>
    <format dxfId="1312">
      <pivotArea dataOnly="0" labelOnly="1" fieldPosition="0">
        <references count="3">
          <reference field="7" count="1" selected="0">
            <x v="9"/>
          </reference>
          <reference field="9" count="1" selected="0">
            <x v="117"/>
          </reference>
          <reference field="23" count="1">
            <x v="1"/>
          </reference>
        </references>
      </pivotArea>
    </format>
    <format dxfId="1311">
      <pivotArea dataOnly="0" labelOnly="1" fieldPosition="0">
        <references count="3">
          <reference field="7" count="1" selected="0">
            <x v="9"/>
          </reference>
          <reference field="9" count="1" selected="0">
            <x v="118"/>
          </reference>
          <reference field="23" count="1">
            <x v="1"/>
          </reference>
        </references>
      </pivotArea>
    </format>
    <format dxfId="1310">
      <pivotArea dataOnly="0" labelOnly="1" fieldPosition="0">
        <references count="3">
          <reference field="7" count="1" selected="0">
            <x v="11"/>
          </reference>
          <reference field="9" count="1" selected="0">
            <x v="124"/>
          </reference>
          <reference field="23" count="1">
            <x v="1"/>
          </reference>
        </references>
      </pivotArea>
    </format>
    <format dxfId="1309">
      <pivotArea dataOnly="0" labelOnly="1" fieldPosition="0">
        <references count="3">
          <reference field="7" count="1" selected="0">
            <x v="12"/>
          </reference>
          <reference field="9" count="1" selected="0">
            <x v="127"/>
          </reference>
          <reference field="23" count="1">
            <x v="1"/>
          </reference>
        </references>
      </pivotArea>
    </format>
    <format dxfId="1308">
      <pivotArea dataOnly="0" labelOnly="1" fieldPosition="0">
        <references count="3">
          <reference field="7" count="1" selected="0">
            <x v="13"/>
          </reference>
          <reference field="9" count="1" selected="0">
            <x v="119"/>
          </reference>
          <reference field="23" count="1">
            <x v="4"/>
          </reference>
        </references>
      </pivotArea>
    </format>
    <format dxfId="1307">
      <pivotArea dataOnly="0" labelOnly="1" fieldPosition="0">
        <references count="3">
          <reference field="7" count="1" selected="0">
            <x v="14"/>
          </reference>
          <reference field="9" count="1" selected="0">
            <x v="129"/>
          </reference>
          <reference field="23" count="1">
            <x v="4"/>
          </reference>
        </references>
      </pivotArea>
    </format>
    <format dxfId="1306">
      <pivotArea dataOnly="0" labelOnly="1" fieldPosition="0">
        <references count="3">
          <reference field="7" count="1" selected="0">
            <x v="21"/>
          </reference>
          <reference field="9" count="1" selected="0">
            <x v="104"/>
          </reference>
          <reference field="23" count="1">
            <x v="4"/>
          </reference>
        </references>
      </pivotArea>
    </format>
    <format dxfId="1305">
      <pivotArea dataOnly="0" labelOnly="1" fieldPosition="0">
        <references count="3">
          <reference field="7" count="1" selected="0">
            <x v="21"/>
          </reference>
          <reference field="9" count="1" selected="0">
            <x v="105"/>
          </reference>
          <reference field="23" count="1">
            <x v="1"/>
          </reference>
        </references>
      </pivotArea>
    </format>
    <format dxfId="1304">
      <pivotArea dataOnly="0" labelOnly="1" fieldPosition="0">
        <references count="3">
          <reference field="7" count="1" selected="0">
            <x v="21"/>
          </reference>
          <reference field="9" count="1" selected="0">
            <x v="106"/>
          </reference>
          <reference field="23" count="1">
            <x v="1"/>
          </reference>
        </references>
      </pivotArea>
    </format>
    <format dxfId="1303">
      <pivotArea dataOnly="0" labelOnly="1" fieldPosition="0">
        <references count="3">
          <reference field="7" count="1" selected="0">
            <x v="39"/>
          </reference>
          <reference field="9" count="1" selected="0">
            <x v="112"/>
          </reference>
          <reference field="23" count="1">
            <x v="1"/>
          </reference>
        </references>
      </pivotArea>
    </format>
    <format dxfId="1302">
      <pivotArea dataOnly="0" labelOnly="1" fieldPosition="0">
        <references count="3">
          <reference field="7" count="1" selected="0">
            <x v="42"/>
          </reference>
          <reference field="9" count="1" selected="0">
            <x v="110"/>
          </reference>
          <reference field="23" count="1">
            <x v="3"/>
          </reference>
        </references>
      </pivotArea>
    </format>
    <format dxfId="1301">
      <pivotArea dataOnly="0" labelOnly="1" fieldPosition="0">
        <references count="3">
          <reference field="7" count="1" selected="0">
            <x v="50"/>
          </reference>
          <reference field="9" count="1" selected="0">
            <x v="114"/>
          </reference>
          <reference field="23" count="1">
            <x v="1"/>
          </reference>
        </references>
      </pivotArea>
    </format>
    <format dxfId="1300">
      <pivotArea dataOnly="0" labelOnly="1" fieldPosition="0">
        <references count="3">
          <reference field="7" count="1" selected="0">
            <x v="52"/>
          </reference>
          <reference field="9" count="1" selected="0">
            <x v="52"/>
          </reference>
          <reference field="23" count="1">
            <x v="1"/>
          </reference>
        </references>
      </pivotArea>
    </format>
    <format dxfId="1299">
      <pivotArea dataOnly="0" labelOnly="1" fieldPosition="0">
        <references count="3">
          <reference field="7" count="1" selected="0">
            <x v="54"/>
          </reference>
          <reference field="9" count="1" selected="0">
            <x v="121"/>
          </reference>
          <reference field="23" count="1">
            <x v="1"/>
          </reference>
        </references>
      </pivotArea>
    </format>
    <format dxfId="1298">
      <pivotArea collapsedLevelsAreSubtotals="1" fieldPosition="0">
        <references count="2">
          <reference field="7" count="1" selected="0">
            <x v="4"/>
          </reference>
          <reference field="9" count="1">
            <x v="15"/>
          </reference>
        </references>
      </pivotArea>
    </format>
    <format dxfId="1297">
      <pivotArea dataOnly="0" labelOnly="1" fieldPosition="0">
        <references count="2">
          <reference field="7" count="1" selected="0">
            <x v="4"/>
          </reference>
          <reference field="9" count="1">
            <x v="15"/>
          </reference>
        </references>
      </pivotArea>
    </format>
    <format dxfId="1296">
      <pivotArea collapsedLevelsAreSubtotals="1" fieldPosition="0">
        <references count="3">
          <reference field="7" count="1" selected="0">
            <x v="9"/>
          </reference>
          <reference field="9" count="1" selected="0">
            <x v="72"/>
          </reference>
          <reference field="23" count="1">
            <x v="3"/>
          </reference>
        </references>
      </pivotArea>
    </format>
    <format dxfId="1295">
      <pivotArea dataOnly="0" labelOnly="1" fieldPosition="0">
        <references count="3">
          <reference field="7" count="1" selected="0">
            <x v="9"/>
          </reference>
          <reference field="9" count="1" selected="0">
            <x v="72"/>
          </reference>
          <reference field="23" count="1">
            <x v="3"/>
          </reference>
        </references>
      </pivotArea>
    </format>
    <format dxfId="1294">
      <pivotArea collapsedLevelsAreSubtotals="1" fieldPosition="0">
        <references count="1">
          <reference field="7" count="1" defaultSubtotal="1">
            <x v="9"/>
          </reference>
        </references>
      </pivotArea>
    </format>
    <format dxfId="1293">
      <pivotArea dataOnly="0" labelOnly="1" fieldPosition="0">
        <references count="1">
          <reference field="7" count="1" defaultSubtotal="1">
            <x v="9"/>
          </reference>
        </references>
      </pivotArea>
    </format>
    <format dxfId="1292">
      <pivotArea collapsedLevelsAreSubtotals="1" fieldPosition="0">
        <references count="3">
          <reference field="7" count="1" selected="0">
            <x v="15"/>
          </reference>
          <reference field="9" count="1" selected="0">
            <x v="23"/>
          </reference>
          <reference field="23" count="1">
            <x v="1"/>
          </reference>
        </references>
      </pivotArea>
    </format>
    <format dxfId="1291">
      <pivotArea dataOnly="0" labelOnly="1" fieldPosition="0">
        <references count="3">
          <reference field="7" count="1" selected="0">
            <x v="15"/>
          </reference>
          <reference field="9" count="1" selected="0">
            <x v="23"/>
          </reference>
          <reference field="23" count="1">
            <x v="1"/>
          </reference>
        </references>
      </pivotArea>
    </format>
    <format dxfId="1290">
      <pivotArea collapsedLevelsAreSubtotals="1" fieldPosition="0">
        <references count="3">
          <reference field="7" count="1" selected="0">
            <x v="9"/>
          </reference>
          <reference field="9" count="1" selected="0">
            <x v="72"/>
          </reference>
          <reference field="23" count="1">
            <x v="3"/>
          </reference>
        </references>
      </pivotArea>
    </format>
    <format dxfId="1289">
      <pivotArea dataOnly="0" labelOnly="1" fieldPosition="0">
        <references count="3">
          <reference field="7" count="1" selected="0">
            <x v="9"/>
          </reference>
          <reference field="9" count="1" selected="0">
            <x v="72"/>
          </reference>
          <reference field="23" count="1">
            <x v="3"/>
          </reference>
        </references>
      </pivotArea>
    </format>
    <format dxfId="1288">
      <pivotArea collapsedLevelsAreSubtotals="1" fieldPosition="0">
        <references count="1">
          <reference field="7" count="1" defaultSubtotal="1">
            <x v="9"/>
          </reference>
        </references>
      </pivotArea>
    </format>
    <format dxfId="1287">
      <pivotArea dataOnly="0" labelOnly="1" fieldPosition="0">
        <references count="1">
          <reference field="7" count="1" defaultSubtotal="1">
            <x v="9"/>
          </reference>
        </references>
      </pivotArea>
    </format>
    <format dxfId="1286">
      <pivotArea collapsedLevelsAreSubtotals="1" fieldPosition="0">
        <references count="3">
          <reference field="7" count="1" selected="0">
            <x v="15"/>
          </reference>
          <reference field="9" count="1" selected="0">
            <x v="23"/>
          </reference>
          <reference field="23" count="1">
            <x v="1"/>
          </reference>
        </references>
      </pivotArea>
    </format>
    <format dxfId="1285">
      <pivotArea dataOnly="0" labelOnly="1" fieldPosition="0">
        <references count="3">
          <reference field="7" count="1" selected="0">
            <x v="15"/>
          </reference>
          <reference field="9" count="1" selected="0">
            <x v="23"/>
          </reference>
          <reference field="23"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I622" firstHeaderRow="0" firstDataRow="1" firstDataCol="1"/>
  <pivotFields count="31">
    <pivotField subtotalTop="0" showAll="0">
      <items count="4">
        <item h="1" x="1"/>
        <item x="0"/>
        <item h="1" x="2"/>
        <item t="default"/>
      </items>
    </pivotField>
    <pivotField subtotalTop="0" showAll="0"/>
    <pivotField subtotalTop="0" showAll="0"/>
    <pivotField subtotalTop="0" showAll="0"/>
    <pivotField subtotalTop="0" showAll="0"/>
    <pivotField subtotalTop="0" showAll="0"/>
    <pivotField subtotalTop="0" showAll="0"/>
    <pivotField axis="axisRow" subtotalTop="0" showAll="0">
      <items count="58">
        <item x="49"/>
        <item x="35"/>
        <item x="20"/>
        <item x="19"/>
        <item x="0"/>
        <item x="54"/>
        <item x="44"/>
        <item x="51"/>
        <item x="15"/>
        <item x="6"/>
        <item x="3"/>
        <item x="31"/>
        <item x="34"/>
        <item x="27"/>
        <item x="36"/>
        <item x="7"/>
        <item x="2"/>
        <item x="32"/>
        <item x="40"/>
        <item x="17"/>
        <item x="39"/>
        <item x="38"/>
        <item x="37"/>
        <item x="41"/>
        <item x="42"/>
        <item x="9"/>
        <item x="16"/>
        <item x="4"/>
        <item x="5"/>
        <item x="53"/>
        <item x="46"/>
        <item x="47"/>
        <item x="43"/>
        <item x="52"/>
        <item x="50"/>
        <item x="12"/>
        <item x="48"/>
        <item x="23"/>
        <item x="33"/>
        <item x="24"/>
        <item x="22"/>
        <item x="21"/>
        <item x="8"/>
        <item x="18"/>
        <item x="45"/>
        <item x="29"/>
        <item x="14"/>
        <item x="11"/>
        <item x="26"/>
        <item x="1"/>
        <item x="25"/>
        <item x="13"/>
        <item x="30"/>
        <item x="10"/>
        <item x="56"/>
        <item x="28"/>
        <item x="55"/>
        <item t="default"/>
      </items>
    </pivotField>
    <pivotField subtotalTop="0" showAll="0"/>
    <pivotField axis="axisRow" subtotalTop="0" showAll="0">
      <items count="194">
        <item x="27"/>
        <item x="189"/>
        <item x="0"/>
        <item x="1"/>
        <item x="2"/>
        <item x="3"/>
        <item x="4"/>
        <item x="6"/>
        <item m="1" x="191"/>
        <item x="8"/>
        <item m="1" x="190"/>
        <item x="5"/>
        <item x="7"/>
        <item x="9"/>
        <item x="10"/>
        <item x="11"/>
        <item x="12"/>
        <item x="13"/>
        <item x="14"/>
        <item x="15"/>
        <item x="16"/>
        <item x="17"/>
        <item x="18"/>
        <item x="19"/>
        <item x="20"/>
        <item x="21"/>
        <item x="22"/>
        <item x="23"/>
        <item x="24"/>
        <item x="25"/>
        <item x="26"/>
        <item x="28"/>
        <item x="29"/>
        <item x="30"/>
        <item x="31"/>
        <item x="32"/>
        <item x="33"/>
        <item x="34"/>
        <item x="35"/>
        <item x="36"/>
        <item x="37"/>
        <item x="38"/>
        <item x="39"/>
        <item m="1" x="192"/>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16"/>
        <item t="default"/>
      </items>
    </pivotField>
    <pivotField subtotalTop="0" showAll="0"/>
    <pivotField subtotalTop="0" showAll="0"/>
    <pivotField subtotalTop="0" showAll="0"/>
    <pivotField axis="axisRow" dataField="1" subtotalTop="0" showAll="0">
      <items count="6">
        <item x="2"/>
        <item x="0"/>
        <item x="1"/>
        <item x="3"/>
        <item x="4"/>
        <item t="default"/>
      </items>
    </pivotField>
    <pivotField subtotalTop="0" showAll="0"/>
    <pivotField dataField="1" subtotalTop="0" showAll="0"/>
    <pivotField subtotalTop="0" showAll="0"/>
    <pivotField subtotalTop="0" showAll="0"/>
    <pivotField subtotalTop="0" showAll="0"/>
    <pivotField subtotalTop="0" showAll="0"/>
    <pivotField showAll="0"/>
    <pivotField showAll="0"/>
    <pivotField subtotalTop="0" showAll="0"/>
    <pivotField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subtotalTop="0" showAll="0"/>
  </pivotFields>
  <rowFields count="3">
    <field x="7"/>
    <field x="9"/>
    <field x="13"/>
  </rowFields>
  <rowItems count="619">
    <i>
      <x/>
    </i>
    <i r="1">
      <x v="165"/>
    </i>
    <i r="2">
      <x v="1"/>
    </i>
    <i t="default" r="1">
      <x v="165"/>
    </i>
    <i t="default">
      <x/>
    </i>
    <i>
      <x v="4"/>
    </i>
    <i r="1">
      <x v="2"/>
    </i>
    <i r="2">
      <x v="1"/>
    </i>
    <i r="2">
      <x v="2"/>
    </i>
    <i r="2">
      <x v="4"/>
    </i>
    <i t="default" r="1">
      <x v="2"/>
    </i>
    <i r="1">
      <x v="15"/>
    </i>
    <i r="2">
      <x v="1"/>
    </i>
    <i r="2">
      <x v="2"/>
    </i>
    <i r="2">
      <x v="4"/>
    </i>
    <i t="default" r="1">
      <x v="15"/>
    </i>
    <i r="1">
      <x v="25"/>
    </i>
    <i r="2">
      <x v="1"/>
    </i>
    <i t="default" r="1">
      <x v="25"/>
    </i>
    <i r="1">
      <x v="50"/>
    </i>
    <i r="2">
      <x v="4"/>
    </i>
    <i t="default" r="1">
      <x v="50"/>
    </i>
    <i r="1">
      <x v="73"/>
    </i>
    <i r="2">
      <x v="1"/>
    </i>
    <i r="2">
      <x v="2"/>
    </i>
    <i t="default" r="1">
      <x v="73"/>
    </i>
    <i r="1">
      <x v="86"/>
    </i>
    <i r="2">
      <x v="1"/>
    </i>
    <i t="default" r="1">
      <x v="86"/>
    </i>
    <i r="1">
      <x v="91"/>
    </i>
    <i r="2">
      <x v="1"/>
    </i>
    <i t="default" r="1">
      <x v="91"/>
    </i>
    <i r="1">
      <x v="98"/>
    </i>
    <i r="2">
      <x v="1"/>
    </i>
    <i r="2">
      <x v="4"/>
    </i>
    <i t="default" r="1">
      <x v="98"/>
    </i>
    <i r="1">
      <x v="100"/>
    </i>
    <i r="2">
      <x v="1"/>
    </i>
    <i t="default" r="1">
      <x v="100"/>
    </i>
    <i r="1">
      <x v="102"/>
    </i>
    <i r="2">
      <x v="1"/>
    </i>
    <i t="default" r="1">
      <x v="102"/>
    </i>
    <i r="1">
      <x v="103"/>
    </i>
    <i r="2">
      <x v="2"/>
    </i>
    <i t="default" r="1">
      <x v="103"/>
    </i>
    <i t="default">
      <x v="4"/>
    </i>
    <i>
      <x v="5"/>
    </i>
    <i r="1">
      <x v="184"/>
    </i>
    <i r="2">
      <x v="1"/>
    </i>
    <i t="default" r="1">
      <x v="184"/>
    </i>
    <i t="default">
      <x v="5"/>
    </i>
    <i>
      <x v="6"/>
    </i>
    <i r="1">
      <x v="152"/>
    </i>
    <i r="2">
      <x v="1"/>
    </i>
    <i t="default" r="1">
      <x v="152"/>
    </i>
    <i r="1">
      <x v="153"/>
    </i>
    <i r="2">
      <x v="1"/>
    </i>
    <i t="default" r="1">
      <x v="153"/>
    </i>
    <i r="1">
      <x v="172"/>
    </i>
    <i r="2">
      <x v="2"/>
    </i>
    <i t="default" r="1">
      <x v="172"/>
    </i>
    <i t="default">
      <x v="6"/>
    </i>
    <i>
      <x v="7"/>
    </i>
    <i r="1">
      <x v="170"/>
    </i>
    <i r="2">
      <x v="1"/>
    </i>
    <i t="default" r="1">
      <x v="170"/>
    </i>
    <i r="1">
      <x v="189"/>
    </i>
    <i r="2">
      <x v="1"/>
    </i>
    <i t="default" r="1">
      <x v="189"/>
    </i>
    <i r="1">
      <x v="190"/>
    </i>
    <i r="2">
      <x v="1"/>
    </i>
    <i t="default" r="1">
      <x v="190"/>
    </i>
    <i t="default">
      <x v="7"/>
    </i>
    <i>
      <x v="8"/>
    </i>
    <i r="1">
      <x v="35"/>
    </i>
    <i r="2">
      <x v="2"/>
    </i>
    <i t="default" r="1">
      <x v="35"/>
    </i>
    <i r="1">
      <x v="89"/>
    </i>
    <i r="2">
      <x v="1"/>
    </i>
    <i t="default" r="1">
      <x v="89"/>
    </i>
    <i t="default">
      <x v="8"/>
    </i>
    <i>
      <x v="9"/>
    </i>
    <i r="1">
      <x v="9"/>
    </i>
    <i r="2">
      <x v="1"/>
    </i>
    <i r="2">
      <x v="2"/>
    </i>
    <i r="2">
      <x v="4"/>
    </i>
    <i t="default" r="1">
      <x v="9"/>
    </i>
    <i r="1">
      <x v="26"/>
    </i>
    <i r="2">
      <x v="2"/>
    </i>
    <i t="default" r="1">
      <x v="26"/>
    </i>
    <i r="1">
      <x v="34"/>
    </i>
    <i r="2">
      <x v="2"/>
    </i>
    <i r="2">
      <x v="4"/>
    </i>
    <i t="default" r="1">
      <x v="34"/>
    </i>
    <i r="1">
      <x v="41"/>
    </i>
    <i r="2">
      <x v="1"/>
    </i>
    <i r="2">
      <x v="2"/>
    </i>
    <i r="2">
      <x v="4"/>
    </i>
    <i t="default" r="1">
      <x v="41"/>
    </i>
    <i r="1">
      <x v="63"/>
    </i>
    <i r="2">
      <x v="2"/>
    </i>
    <i t="default" r="1">
      <x v="63"/>
    </i>
    <i r="1">
      <x v="72"/>
    </i>
    <i r="2">
      <x v="1"/>
    </i>
    <i r="2">
      <x v="2"/>
    </i>
    <i t="default" r="1">
      <x v="72"/>
    </i>
    <i r="1">
      <x v="76"/>
    </i>
    <i r="2">
      <x v="1"/>
    </i>
    <i r="2">
      <x v="2"/>
    </i>
    <i t="default" r="1">
      <x v="76"/>
    </i>
    <i t="default">
      <x v="9"/>
    </i>
    <i>
      <x v="10"/>
    </i>
    <i r="1">
      <x v="5"/>
    </i>
    <i r="2">
      <x v="1"/>
    </i>
    <i r="2">
      <x v="2"/>
    </i>
    <i r="2">
      <x v="4"/>
    </i>
    <i t="default" r="1">
      <x v="5"/>
    </i>
    <i r="1">
      <x v="19"/>
    </i>
    <i r="2">
      <x v="1"/>
    </i>
    <i t="default" r="1">
      <x v="19"/>
    </i>
    <i r="1">
      <x v="27"/>
    </i>
    <i r="2">
      <x v="1"/>
    </i>
    <i t="default" r="1">
      <x v="27"/>
    </i>
    <i r="1">
      <x v="42"/>
    </i>
    <i r="2">
      <x v="1"/>
    </i>
    <i t="default" r="1">
      <x v="42"/>
    </i>
    <i r="1">
      <x v="45"/>
    </i>
    <i r="2">
      <x v="3"/>
    </i>
    <i t="default" r="1">
      <x v="45"/>
    </i>
    <i r="1">
      <x v="58"/>
    </i>
    <i r="2">
      <x v="1"/>
    </i>
    <i t="default" r="1">
      <x v="58"/>
    </i>
    <i r="1">
      <x v="61"/>
    </i>
    <i r="2">
      <x v="1"/>
    </i>
    <i t="default" r="1">
      <x v="61"/>
    </i>
    <i r="1">
      <x v="71"/>
    </i>
    <i r="2">
      <x v="1"/>
    </i>
    <i t="default" r="1">
      <x v="71"/>
    </i>
    <i r="1">
      <x v="87"/>
    </i>
    <i r="2">
      <x v="1"/>
    </i>
    <i r="2">
      <x v="4"/>
    </i>
    <i t="default" r="1">
      <x v="87"/>
    </i>
    <i r="1">
      <x v="94"/>
    </i>
    <i r="2">
      <x v="1"/>
    </i>
    <i t="default" r="1">
      <x v="94"/>
    </i>
    <i t="default">
      <x v="10"/>
    </i>
    <i>
      <x v="15"/>
    </i>
    <i r="1">
      <x v="13"/>
    </i>
    <i r="2">
      <x v="1"/>
    </i>
    <i t="default" r="1">
      <x v="13"/>
    </i>
    <i r="1">
      <x v="17"/>
    </i>
    <i r="2">
      <x v="1"/>
    </i>
    <i t="default" r="1">
      <x v="17"/>
    </i>
    <i r="1">
      <x v="23"/>
    </i>
    <i r="2">
      <x v="1"/>
    </i>
    <i r="2">
      <x v="2"/>
    </i>
    <i t="default" r="1">
      <x v="23"/>
    </i>
    <i r="1">
      <x v="29"/>
    </i>
    <i r="2">
      <x v="1"/>
    </i>
    <i r="2">
      <x v="4"/>
    </i>
    <i t="default" r="1">
      <x v="29"/>
    </i>
    <i r="1">
      <x v="30"/>
    </i>
    <i r="2">
      <x v="1"/>
    </i>
    <i t="default" r="1">
      <x v="30"/>
    </i>
    <i r="1">
      <x v="37"/>
    </i>
    <i r="2">
      <x v="1"/>
    </i>
    <i t="default" r="1">
      <x v="37"/>
    </i>
    <i r="1">
      <x v="38"/>
    </i>
    <i r="2">
      <x v="1"/>
    </i>
    <i t="default" r="1">
      <x v="38"/>
    </i>
    <i r="1">
      <x v="46"/>
    </i>
    <i r="2">
      <x v="1"/>
    </i>
    <i t="default" r="1">
      <x v="46"/>
    </i>
    <i r="1">
      <x v="53"/>
    </i>
    <i r="2">
      <x v="1"/>
    </i>
    <i t="default" r="1">
      <x v="53"/>
    </i>
    <i r="1">
      <x v="55"/>
    </i>
    <i r="2">
      <x v="1"/>
    </i>
    <i t="default" r="1">
      <x v="55"/>
    </i>
    <i r="1">
      <x v="56"/>
    </i>
    <i r="2">
      <x v="1"/>
    </i>
    <i t="default" r="1">
      <x v="56"/>
    </i>
    <i r="1">
      <x v="64"/>
    </i>
    <i r="2">
      <x v="1"/>
    </i>
    <i t="default" r="1">
      <x v="64"/>
    </i>
    <i r="1">
      <x v="66"/>
    </i>
    <i r="2">
      <x v="1"/>
    </i>
    <i t="default" r="1">
      <x v="66"/>
    </i>
    <i r="1">
      <x v="67"/>
    </i>
    <i r="2">
      <x v="1"/>
    </i>
    <i t="default" r="1">
      <x v="67"/>
    </i>
    <i r="1">
      <x v="68"/>
    </i>
    <i r="2">
      <x v="1"/>
    </i>
    <i t="default" r="1">
      <x v="68"/>
    </i>
    <i r="1">
      <x v="70"/>
    </i>
    <i r="2">
      <x v="1"/>
    </i>
    <i r="2">
      <x v="4"/>
    </i>
    <i t="default" r="1">
      <x v="70"/>
    </i>
    <i r="1">
      <x v="78"/>
    </i>
    <i r="2">
      <x v="1"/>
    </i>
    <i t="default" r="1">
      <x v="78"/>
    </i>
    <i r="1">
      <x v="79"/>
    </i>
    <i r="2">
      <x v="1"/>
    </i>
    <i t="default" r="1">
      <x v="79"/>
    </i>
    <i r="1">
      <x v="81"/>
    </i>
    <i r="2">
      <x v="1"/>
    </i>
    <i t="default" r="1">
      <x v="81"/>
    </i>
    <i r="1">
      <x v="82"/>
    </i>
    <i r="2">
      <x v="1"/>
    </i>
    <i t="default" r="1">
      <x v="82"/>
    </i>
    <i r="1">
      <x v="85"/>
    </i>
    <i r="2">
      <x v="1"/>
    </i>
    <i t="default" r="1">
      <x v="85"/>
    </i>
    <i r="1">
      <x v="93"/>
    </i>
    <i r="2">
      <x v="1"/>
    </i>
    <i t="default" r="1">
      <x v="93"/>
    </i>
    <i r="1">
      <x v="96"/>
    </i>
    <i r="2">
      <x v="1"/>
    </i>
    <i t="default" r="1">
      <x v="96"/>
    </i>
    <i t="default">
      <x v="15"/>
    </i>
    <i>
      <x v="16"/>
    </i>
    <i r="1">
      <x v="4"/>
    </i>
    <i r="2">
      <x v="1"/>
    </i>
    <i r="2">
      <x v="2"/>
    </i>
    <i t="default" r="1">
      <x v="4"/>
    </i>
    <i r="1">
      <x v="14"/>
    </i>
    <i r="2">
      <x v="2"/>
    </i>
    <i r="2">
      <x v="4"/>
    </i>
    <i t="default" r="1">
      <x v="14"/>
    </i>
    <i r="1">
      <x v="18"/>
    </i>
    <i r="2">
      <x v="1"/>
    </i>
    <i r="2">
      <x v="2"/>
    </i>
    <i t="default" r="1">
      <x v="18"/>
    </i>
    <i r="1">
      <x v="31"/>
    </i>
    <i r="2">
      <x v="1"/>
    </i>
    <i r="2">
      <x v="2"/>
    </i>
    <i t="default" r="1">
      <x v="31"/>
    </i>
    <i r="1">
      <x v="33"/>
    </i>
    <i r="2">
      <x v="1"/>
    </i>
    <i t="default" r="1">
      <x v="33"/>
    </i>
    <i r="1">
      <x v="44"/>
    </i>
    <i r="2">
      <x v="1"/>
    </i>
    <i r="2">
      <x v="2"/>
    </i>
    <i r="2">
      <x v="4"/>
    </i>
    <i t="default" r="1">
      <x v="44"/>
    </i>
    <i r="1">
      <x v="54"/>
    </i>
    <i r="2">
      <x v="2"/>
    </i>
    <i t="default" r="1">
      <x v="54"/>
    </i>
    <i r="1">
      <x v="60"/>
    </i>
    <i r="2">
      <x v="2"/>
    </i>
    <i t="default" r="1">
      <x v="60"/>
    </i>
    <i r="1">
      <x v="65"/>
    </i>
    <i r="2">
      <x v="1"/>
    </i>
    <i t="default" r="1">
      <x v="65"/>
    </i>
    <i r="1">
      <x v="69"/>
    </i>
    <i r="2">
      <x v="2"/>
    </i>
    <i r="2">
      <x v="4"/>
    </i>
    <i t="default" r="1">
      <x v="69"/>
    </i>
    <i r="1">
      <x v="74"/>
    </i>
    <i r="2">
      <x v="1"/>
    </i>
    <i r="2">
      <x v="4"/>
    </i>
    <i t="default" r="1">
      <x v="74"/>
    </i>
    <i r="1">
      <x v="101"/>
    </i>
    <i r="2">
      <x v="1"/>
    </i>
    <i r="2">
      <x v="2"/>
    </i>
    <i t="default" r="1">
      <x v="101"/>
    </i>
    <i t="default">
      <x v="16"/>
    </i>
    <i>
      <x v="18"/>
    </i>
    <i r="1">
      <x v="140"/>
    </i>
    <i r="2">
      <x v="1"/>
    </i>
    <i t="default" r="1">
      <x v="140"/>
    </i>
    <i r="1">
      <x v="141"/>
    </i>
    <i r="2">
      <x v="1"/>
    </i>
    <i t="default" r="1">
      <x v="141"/>
    </i>
    <i r="1">
      <x v="158"/>
    </i>
    <i r="2">
      <x v="1"/>
    </i>
    <i t="default" r="1">
      <x v="158"/>
    </i>
    <i r="1">
      <x v="175"/>
    </i>
    <i r="2">
      <x v="1"/>
    </i>
    <i t="default" r="1">
      <x v="175"/>
    </i>
    <i t="default">
      <x v="18"/>
    </i>
    <i>
      <x v="20"/>
    </i>
    <i r="1">
      <x v="138"/>
    </i>
    <i r="2">
      <x v="1"/>
    </i>
    <i t="default" r="1">
      <x v="138"/>
    </i>
    <i r="1">
      <x v="139"/>
    </i>
    <i r="2">
      <x v="1"/>
    </i>
    <i t="default" r="1">
      <x v="139"/>
    </i>
    <i t="default">
      <x v="20"/>
    </i>
    <i>
      <x v="21"/>
    </i>
    <i r="1">
      <x v="134"/>
    </i>
    <i r="2">
      <x v="1"/>
    </i>
    <i t="default" r="1">
      <x v="134"/>
    </i>
    <i r="1">
      <x v="135"/>
    </i>
    <i r="2">
      <x v="1"/>
    </i>
    <i t="default" r="1">
      <x v="135"/>
    </i>
    <i r="1">
      <x v="136"/>
    </i>
    <i r="2">
      <x v="1"/>
    </i>
    <i t="default" r="1">
      <x v="136"/>
    </i>
    <i r="1">
      <x v="137"/>
    </i>
    <i r="2">
      <x v="1"/>
    </i>
    <i t="default" r="1">
      <x v="137"/>
    </i>
    <i r="1">
      <x v="177"/>
    </i>
    <i r="2">
      <x v="1"/>
    </i>
    <i t="default" r="1">
      <x v="177"/>
    </i>
    <i r="1">
      <x v="178"/>
    </i>
    <i r="2">
      <x v="1"/>
    </i>
    <i t="default" r="1">
      <x v="178"/>
    </i>
    <i r="1">
      <x v="179"/>
    </i>
    <i r="2">
      <x v="1"/>
    </i>
    <i t="default" r="1">
      <x v="179"/>
    </i>
    <i r="1">
      <x v="180"/>
    </i>
    <i r="2">
      <x v="1"/>
    </i>
    <i t="default" r="1">
      <x v="180"/>
    </i>
    <i r="1">
      <x v="181"/>
    </i>
    <i r="2">
      <x v="1"/>
    </i>
    <i t="default" r="1">
      <x v="181"/>
    </i>
    <i t="default">
      <x v="21"/>
    </i>
    <i>
      <x v="22"/>
    </i>
    <i r="1">
      <x v="131"/>
    </i>
    <i r="2">
      <x v="1"/>
    </i>
    <i t="default" r="1">
      <x v="131"/>
    </i>
    <i r="1">
      <x v="132"/>
    </i>
    <i r="2">
      <x v="1"/>
    </i>
    <i t="default" r="1">
      <x v="132"/>
    </i>
    <i r="1">
      <x v="133"/>
    </i>
    <i r="2">
      <x v="1"/>
    </i>
    <i t="default" r="1">
      <x v="133"/>
    </i>
    <i r="1">
      <x v="176"/>
    </i>
    <i r="2">
      <x v="1"/>
    </i>
    <i t="default" r="1">
      <x v="176"/>
    </i>
    <i t="default">
      <x v="22"/>
    </i>
    <i>
      <x v="23"/>
    </i>
    <i r="1">
      <x v="142"/>
    </i>
    <i r="2">
      <x v="1"/>
    </i>
    <i t="default" r="1">
      <x v="142"/>
    </i>
    <i r="1">
      <x v="143"/>
    </i>
    <i r="2">
      <x v="1"/>
    </i>
    <i t="default" r="1">
      <x v="143"/>
    </i>
    <i r="1">
      <x v="174"/>
    </i>
    <i r="2">
      <x v="1"/>
    </i>
    <i t="default" r="1">
      <x v="174"/>
    </i>
    <i r="1">
      <x v="182"/>
    </i>
    <i r="2">
      <x v="1"/>
    </i>
    <i t="default" r="1">
      <x v="182"/>
    </i>
    <i t="default">
      <x v="23"/>
    </i>
    <i>
      <x v="24"/>
    </i>
    <i r="1">
      <x v="144"/>
    </i>
    <i r="2">
      <x v="1"/>
    </i>
    <i t="default" r="1">
      <x v="144"/>
    </i>
    <i r="1">
      <x v="145"/>
    </i>
    <i r="2">
      <x v="1"/>
    </i>
    <i t="default" r="1">
      <x v="145"/>
    </i>
    <i r="1">
      <x v="168"/>
    </i>
    <i r="2">
      <x v="1"/>
    </i>
    <i t="default" r="1">
      <x v="168"/>
    </i>
    <i t="default">
      <x v="24"/>
    </i>
    <i>
      <x v="25"/>
    </i>
    <i r="1">
      <x v="28"/>
    </i>
    <i r="2">
      <x v="1"/>
    </i>
    <i r="2">
      <x v="4"/>
    </i>
    <i t="default" r="1">
      <x v="28"/>
    </i>
    <i r="1">
      <x v="49"/>
    </i>
    <i r="2">
      <x v="1"/>
    </i>
    <i r="2">
      <x v="4"/>
    </i>
    <i t="default" r="1">
      <x v="49"/>
    </i>
    <i r="1">
      <x v="84"/>
    </i>
    <i r="2">
      <x v="4"/>
    </i>
    <i t="default" r="1">
      <x v="84"/>
    </i>
    <i r="1">
      <x v="92"/>
    </i>
    <i r="2">
      <x v="1"/>
    </i>
    <i t="default" r="1">
      <x v="92"/>
    </i>
    <i r="1">
      <x v="99"/>
    </i>
    <i r="2">
      <x v="1"/>
    </i>
    <i t="default" r="1">
      <x v="99"/>
    </i>
    <i t="default">
      <x v="25"/>
    </i>
    <i>
      <x v="26"/>
    </i>
    <i r="1">
      <x v="35"/>
    </i>
    <i r="2">
      <x v="1"/>
    </i>
    <i r="2">
      <x v="2"/>
    </i>
    <i t="default" r="1">
      <x v="35"/>
    </i>
    <i t="default">
      <x v="26"/>
    </i>
    <i>
      <x v="27"/>
    </i>
    <i r="1">
      <x v="6"/>
    </i>
    <i r="2">
      <x v="1"/>
    </i>
    <i r="2">
      <x v="2"/>
    </i>
    <i r="2">
      <x v="4"/>
    </i>
    <i t="default" r="1">
      <x v="6"/>
    </i>
    <i r="1">
      <x v="11"/>
    </i>
    <i r="2">
      <x v="2"/>
    </i>
    <i t="default" r="1">
      <x v="11"/>
    </i>
    <i r="1">
      <x v="21"/>
    </i>
    <i r="2">
      <x v="2"/>
    </i>
    <i t="default" r="1">
      <x v="21"/>
    </i>
    <i r="1">
      <x v="48"/>
    </i>
    <i r="2">
      <x v="2"/>
    </i>
    <i t="default" r="1">
      <x v="48"/>
    </i>
    <i r="1">
      <x v="57"/>
    </i>
    <i r="2">
      <x v="2"/>
    </i>
    <i t="default" r="1">
      <x v="57"/>
    </i>
    <i t="default">
      <x v="27"/>
    </i>
    <i>
      <x v="28"/>
    </i>
    <i r="1">
      <x v="7"/>
    </i>
    <i r="2">
      <x v="1"/>
    </i>
    <i r="2">
      <x v="4"/>
    </i>
    <i t="default" r="1">
      <x v="7"/>
    </i>
    <i r="1">
      <x v="12"/>
    </i>
    <i r="2">
      <x v="1"/>
    </i>
    <i t="default" r="1">
      <x v="12"/>
    </i>
    <i r="1">
      <x v="16"/>
    </i>
    <i r="2">
      <x v="1"/>
    </i>
    <i r="2">
      <x v="4"/>
    </i>
    <i t="default" r="1">
      <x v="16"/>
    </i>
    <i r="1">
      <x v="22"/>
    </i>
    <i r="2">
      <x v="1"/>
    </i>
    <i r="2">
      <x v="2"/>
    </i>
    <i t="default" r="1">
      <x v="22"/>
    </i>
    <i r="1">
      <x v="24"/>
    </i>
    <i r="2">
      <x v="1"/>
    </i>
    <i r="2">
      <x v="2"/>
    </i>
    <i t="default" r="1">
      <x v="24"/>
    </i>
    <i r="1">
      <x v="51"/>
    </i>
    <i r="2">
      <x v="1"/>
    </i>
    <i t="default" r="1">
      <x v="51"/>
    </i>
    <i r="1">
      <x v="59"/>
    </i>
    <i r="2">
      <x v="1"/>
    </i>
    <i t="default" r="1">
      <x v="59"/>
    </i>
    <i r="1">
      <x v="62"/>
    </i>
    <i r="2">
      <x v="1"/>
    </i>
    <i t="default" r="1">
      <x v="62"/>
    </i>
    <i r="1">
      <x v="63"/>
    </i>
    <i r="2">
      <x v="1"/>
    </i>
    <i t="default" r="1">
      <x v="63"/>
    </i>
    <i r="1">
      <x v="95"/>
    </i>
    <i r="2">
      <x v="1"/>
    </i>
    <i t="default" r="1">
      <x v="95"/>
    </i>
    <i t="default">
      <x v="28"/>
    </i>
    <i>
      <x v="29"/>
    </i>
    <i r="1">
      <x v="173"/>
    </i>
    <i r="2">
      <x v="1"/>
    </i>
    <i t="default" r="1">
      <x v="173"/>
    </i>
    <i t="default">
      <x v="29"/>
    </i>
    <i>
      <x v="30"/>
    </i>
    <i r="1">
      <x v="156"/>
    </i>
    <i r="2">
      <x v="1"/>
    </i>
    <i t="default" r="1">
      <x v="156"/>
    </i>
    <i r="1">
      <x v="157"/>
    </i>
    <i r="2">
      <x v="1"/>
    </i>
    <i t="default" r="1">
      <x v="157"/>
    </i>
    <i r="1">
      <x v="167"/>
    </i>
    <i r="2">
      <x v="1"/>
    </i>
    <i t="default" r="1">
      <x v="167"/>
    </i>
    <i t="default">
      <x v="30"/>
    </i>
    <i>
      <x v="31"/>
    </i>
    <i r="1">
      <x v="159"/>
    </i>
    <i r="2">
      <x v="1"/>
    </i>
    <i t="default" r="1">
      <x v="159"/>
    </i>
    <i r="1">
      <x v="160"/>
    </i>
    <i r="2">
      <x v="1"/>
    </i>
    <i t="default" r="1">
      <x v="160"/>
    </i>
    <i r="1">
      <x v="161"/>
    </i>
    <i r="2">
      <x v="1"/>
    </i>
    <i t="default" r="1">
      <x v="161"/>
    </i>
    <i r="1">
      <x v="162"/>
    </i>
    <i r="2">
      <x v="1"/>
    </i>
    <i t="default" r="1">
      <x v="162"/>
    </i>
    <i r="1">
      <x v="163"/>
    </i>
    <i r="2">
      <x v="1"/>
    </i>
    <i t="default" r="1">
      <x v="163"/>
    </i>
    <i t="default">
      <x v="31"/>
    </i>
    <i>
      <x v="32"/>
    </i>
    <i r="1">
      <x v="146"/>
    </i>
    <i r="2">
      <x v="1"/>
    </i>
    <i t="default" r="1">
      <x v="146"/>
    </i>
    <i r="1">
      <x v="147"/>
    </i>
    <i r="2">
      <x v="1"/>
    </i>
    <i t="default" r="1">
      <x v="147"/>
    </i>
    <i r="1">
      <x v="148"/>
    </i>
    <i r="2">
      <x v="2"/>
    </i>
    <i t="default" r="1">
      <x v="148"/>
    </i>
    <i r="1">
      <x v="149"/>
    </i>
    <i r="2">
      <x v="1"/>
    </i>
    <i t="default" r="1">
      <x v="149"/>
    </i>
    <i r="1">
      <x v="150"/>
    </i>
    <i r="2">
      <x v="1"/>
    </i>
    <i t="default" r="1">
      <x v="150"/>
    </i>
    <i r="1">
      <x v="151"/>
    </i>
    <i r="2">
      <x v="2"/>
    </i>
    <i t="default" r="1">
      <x v="151"/>
    </i>
    <i r="1">
      <x v="169"/>
    </i>
    <i r="2">
      <x v="1"/>
    </i>
    <i t="default" r="1">
      <x v="169"/>
    </i>
    <i r="1">
      <x v="183"/>
    </i>
    <i r="2">
      <x v="1"/>
    </i>
    <i t="default" r="1">
      <x v="183"/>
    </i>
    <i r="1">
      <x v="185"/>
    </i>
    <i r="2">
      <x v="1"/>
    </i>
    <i t="default" r="1">
      <x v="185"/>
    </i>
    <i r="1">
      <x v="186"/>
    </i>
    <i r="2">
      <x v="1"/>
    </i>
    <i t="default" r="1">
      <x v="186"/>
    </i>
    <i t="default">
      <x v="32"/>
    </i>
    <i>
      <x v="33"/>
    </i>
    <i r="1">
      <x v="171"/>
    </i>
    <i r="2">
      <x v="1"/>
    </i>
    <i t="default" r="1">
      <x v="171"/>
    </i>
    <i t="default">
      <x v="33"/>
    </i>
    <i>
      <x v="34"/>
    </i>
    <i r="1">
      <x v="166"/>
    </i>
    <i r="2">
      <x v="1"/>
    </i>
    <i t="default" r="1">
      <x v="166"/>
    </i>
    <i t="default">
      <x v="34"/>
    </i>
    <i>
      <x v="35"/>
    </i>
    <i r="1">
      <x v="36"/>
    </i>
    <i r="2">
      <x v="1"/>
    </i>
    <i t="default" r="1">
      <x v="36"/>
    </i>
    <i r="1">
      <x v="90"/>
    </i>
    <i r="2">
      <x v="1"/>
    </i>
    <i t="default" r="1">
      <x v="90"/>
    </i>
    <i t="default">
      <x v="35"/>
    </i>
    <i>
      <x v="36"/>
    </i>
    <i r="1">
      <x v="164"/>
    </i>
    <i r="2">
      <x v="1"/>
    </i>
    <i t="default" r="1">
      <x v="164"/>
    </i>
    <i t="default">
      <x v="36"/>
    </i>
    <i>
      <x v="42"/>
    </i>
    <i r="1">
      <x v="20"/>
    </i>
    <i r="2">
      <x v="1"/>
    </i>
    <i t="default" r="1">
      <x v="20"/>
    </i>
    <i r="1">
      <x v="39"/>
    </i>
    <i r="2">
      <x v="1"/>
    </i>
    <i r="2">
      <x v="2"/>
    </i>
    <i t="default" r="1">
      <x v="39"/>
    </i>
    <i r="1">
      <x v="80"/>
    </i>
    <i r="2">
      <x v="1"/>
    </i>
    <i r="2">
      <x v="3"/>
    </i>
    <i t="default" r="1">
      <x v="80"/>
    </i>
    <i t="default">
      <x v="42"/>
    </i>
    <i>
      <x v="44"/>
    </i>
    <i r="1">
      <x v="154"/>
    </i>
    <i r="2">
      <x v="1"/>
    </i>
    <i t="default" r="1">
      <x v="154"/>
    </i>
    <i r="1">
      <x v="155"/>
    </i>
    <i r="2">
      <x v="1"/>
    </i>
    <i t="default" r="1">
      <x v="155"/>
    </i>
    <i r="1">
      <x v="187"/>
    </i>
    <i r="2">
      <x v="1"/>
    </i>
    <i t="default" r="1">
      <x v="187"/>
    </i>
    <i r="1">
      <x v="188"/>
    </i>
    <i r="2">
      <x v="1"/>
    </i>
    <i t="default" r="1">
      <x v="188"/>
    </i>
    <i r="1">
      <x v="191"/>
    </i>
    <i r="2">
      <x v="1"/>
    </i>
    <i t="default" r="1">
      <x v="191"/>
    </i>
    <i t="default">
      <x v="44"/>
    </i>
    <i>
      <x v="46"/>
    </i>
    <i r="1">
      <x v="39"/>
    </i>
    <i r="2">
      <x v="1"/>
    </i>
    <i t="default" r="1">
      <x v="39"/>
    </i>
    <i t="default">
      <x v="46"/>
    </i>
    <i>
      <x v="47"/>
    </i>
    <i r="1">
      <x v="35"/>
    </i>
    <i r="2">
      <x v="1"/>
    </i>
    <i r="2">
      <x v="2"/>
    </i>
    <i t="default" r="1">
      <x v="35"/>
    </i>
    <i t="default">
      <x v="47"/>
    </i>
    <i>
      <x v="49"/>
    </i>
    <i r="1">
      <x v="3"/>
    </i>
    <i r="2">
      <x v="1"/>
    </i>
    <i r="2">
      <x v="2"/>
    </i>
    <i r="2">
      <x v="4"/>
    </i>
    <i t="default" r="1">
      <x v="3"/>
    </i>
    <i r="1">
      <x v="32"/>
    </i>
    <i r="2">
      <x v="1"/>
    </i>
    <i r="2">
      <x v="4"/>
    </i>
    <i t="default" r="1">
      <x v="32"/>
    </i>
    <i r="1">
      <x v="40"/>
    </i>
    <i r="2">
      <x v="1"/>
    </i>
    <i t="default" r="1">
      <x v="40"/>
    </i>
    <i r="1">
      <x v="47"/>
    </i>
    <i r="2">
      <x v="1"/>
    </i>
    <i t="default" r="1">
      <x v="47"/>
    </i>
    <i r="1">
      <x v="50"/>
    </i>
    <i r="2">
      <x v="1"/>
    </i>
    <i r="2">
      <x v="4"/>
    </i>
    <i t="default" r="1">
      <x v="50"/>
    </i>
    <i r="1">
      <x v="52"/>
    </i>
    <i r="2">
      <x v="1"/>
    </i>
    <i r="2">
      <x v="4"/>
    </i>
    <i t="default" r="1">
      <x v="52"/>
    </i>
    <i r="1">
      <x v="75"/>
    </i>
    <i r="2">
      <x v="2"/>
    </i>
    <i t="default" r="1">
      <x v="75"/>
    </i>
    <i r="1">
      <x v="77"/>
    </i>
    <i r="2">
      <x v="1"/>
    </i>
    <i r="2">
      <x v="4"/>
    </i>
    <i t="default" r="1">
      <x v="77"/>
    </i>
    <i r="1">
      <x v="83"/>
    </i>
    <i r="2">
      <x v="1"/>
    </i>
    <i t="default" r="1">
      <x v="83"/>
    </i>
    <i r="1">
      <x v="88"/>
    </i>
    <i r="2">
      <x v="1"/>
    </i>
    <i t="default" r="1">
      <x v="88"/>
    </i>
    <i r="1">
      <x v="97"/>
    </i>
    <i r="2">
      <x v="4"/>
    </i>
    <i t="default" r="1">
      <x v="97"/>
    </i>
    <i t="default">
      <x v="49"/>
    </i>
    <i>
      <x v="51"/>
    </i>
    <i r="1">
      <x v="39"/>
    </i>
    <i r="2">
      <x v="1"/>
    </i>
    <i r="2">
      <x v="2"/>
    </i>
    <i t="default" r="1">
      <x v="39"/>
    </i>
    <i t="default">
      <x v="51"/>
    </i>
    <i>
      <x v="53"/>
    </i>
    <i r="1">
      <x/>
    </i>
    <i r="2">
      <x/>
    </i>
    <i t="default" r="1">
      <x/>
    </i>
    <i t="default">
      <x v="53"/>
    </i>
    <i t="grand">
      <x/>
    </i>
  </rowItems>
  <colFields count="1">
    <field x="-2"/>
  </colFields>
  <colItems count="8">
    <i>
      <x/>
    </i>
    <i i="1">
      <x v="1"/>
    </i>
    <i i="2">
      <x v="2"/>
    </i>
    <i i="3">
      <x v="3"/>
    </i>
    <i i="4">
      <x v="4"/>
    </i>
    <i i="5">
      <x v="5"/>
    </i>
    <i i="6">
      <x v="6"/>
    </i>
    <i i="7">
      <x v="7"/>
    </i>
  </colItems>
  <dataFields count="8">
    <dataField name="Count of CONDITION RANK" fld="13" subtotal="count" baseField="0" baseItem="0"/>
    <dataField name="Average of Estimated Remaining Useful Design Life (YEARS)" fld="15" subtotal="average" baseField="9" baseItem="0"/>
    <dataField name="Sum of Year 1 - 2018/19" fld="24" baseField="9" baseItem="0"/>
    <dataField name="Sum of Year 2 - 2019/20" fld="25" baseField="9" baseItem="0"/>
    <dataField name="Sum of Year 3 - 2020/21" fld="26" baseField="9" baseItem="0"/>
    <dataField name="Sum of Year 4 - 2021/22" fld="27" baseField="9" baseItem="0"/>
    <dataField name="Sum of Year 5 - 2022/23" fld="28" baseField="9" baseItem="0"/>
    <dataField name="Sum of Total" fld="29" baseField="9" baseItem="0"/>
  </dataFields>
  <formats count="588">
    <format dxfId="2000">
      <pivotArea field="9" type="button" dataOnly="0" labelOnly="1" outline="0" axis="axisRow" fieldPosition="1"/>
    </format>
    <format dxfId="1999">
      <pivotArea dataOnly="0" labelOnly="1" outline="0" fieldPosition="0">
        <references count="1">
          <reference field="4294967294" count="7">
            <x v="1"/>
            <x v="2"/>
            <x v="3"/>
            <x v="4"/>
            <x v="5"/>
            <x v="6"/>
            <x v="7"/>
          </reference>
        </references>
      </pivotArea>
    </format>
    <format dxfId="1998">
      <pivotArea dataOnly="0" labelOnly="1" fieldPosition="0">
        <references count="1">
          <reference field="9" count="1">
            <x v="104"/>
          </reference>
        </references>
      </pivotArea>
    </format>
    <format dxfId="1997">
      <pivotArea dataOnly="0" labelOnly="1" fieldPosition="0">
        <references count="2">
          <reference field="9" count="1" selected="0">
            <x v="104"/>
          </reference>
          <reference field="13" count="2">
            <x v="1"/>
            <x v="2"/>
          </reference>
        </references>
      </pivotArea>
    </format>
    <format dxfId="1996">
      <pivotArea dataOnly="0" labelOnly="1" fieldPosition="0">
        <references count="1">
          <reference field="9" count="1" defaultSubtotal="1">
            <x v="104"/>
          </reference>
        </references>
      </pivotArea>
    </format>
    <format dxfId="1995">
      <pivotArea dataOnly="0" labelOnly="1" fieldPosition="0">
        <references count="1">
          <reference field="9" count="1">
            <x v="105"/>
          </reference>
        </references>
      </pivotArea>
    </format>
    <format dxfId="1994">
      <pivotArea dataOnly="0" labelOnly="1" fieldPosition="0">
        <references count="1">
          <reference field="9" count="1" defaultSubtotal="1">
            <x v="105"/>
          </reference>
        </references>
      </pivotArea>
    </format>
    <format dxfId="1993">
      <pivotArea dataOnly="0" labelOnly="1" fieldPosition="0">
        <references count="2">
          <reference field="9" count="1" selected="0">
            <x v="105"/>
          </reference>
          <reference field="13" count="1">
            <x v="2"/>
          </reference>
        </references>
      </pivotArea>
    </format>
    <format dxfId="1992">
      <pivotArea dataOnly="0" labelOnly="1" fieldPosition="0">
        <references count="1">
          <reference field="9" count="1">
            <x v="106"/>
          </reference>
        </references>
      </pivotArea>
    </format>
    <format dxfId="1991">
      <pivotArea dataOnly="0" labelOnly="1" fieldPosition="0">
        <references count="1">
          <reference field="9" count="1" defaultSubtotal="1">
            <x v="106"/>
          </reference>
        </references>
      </pivotArea>
    </format>
    <format dxfId="1990">
      <pivotArea dataOnly="0" labelOnly="1" fieldPosition="0">
        <references count="2">
          <reference field="9" count="1" selected="0">
            <x v="106"/>
          </reference>
          <reference field="13" count="1">
            <x v="2"/>
          </reference>
        </references>
      </pivotArea>
    </format>
    <format dxfId="1989">
      <pivotArea dataOnly="0" labelOnly="1" fieldPosition="0">
        <references count="1">
          <reference field="9" count="1">
            <x v="107"/>
          </reference>
        </references>
      </pivotArea>
    </format>
    <format dxfId="1988">
      <pivotArea dataOnly="0" labelOnly="1" fieldPosition="0">
        <references count="1">
          <reference field="9" count="1" defaultSubtotal="1">
            <x v="107"/>
          </reference>
        </references>
      </pivotArea>
    </format>
    <format dxfId="1987">
      <pivotArea dataOnly="0" labelOnly="1" fieldPosition="0">
        <references count="2">
          <reference field="9" count="1" selected="0">
            <x v="107"/>
          </reference>
          <reference field="13" count="1">
            <x v="1"/>
          </reference>
        </references>
      </pivotArea>
    </format>
    <format dxfId="1986">
      <pivotArea dataOnly="0" labelOnly="1" fieldPosition="0">
        <references count="1">
          <reference field="9" count="1">
            <x v="108"/>
          </reference>
        </references>
      </pivotArea>
    </format>
    <format dxfId="1985">
      <pivotArea dataOnly="0" labelOnly="1" fieldPosition="0">
        <references count="1">
          <reference field="9" count="1" defaultSubtotal="1">
            <x v="108"/>
          </reference>
        </references>
      </pivotArea>
    </format>
    <format dxfId="1984">
      <pivotArea dataOnly="0" labelOnly="1" fieldPosition="0">
        <references count="2">
          <reference field="9" count="1" selected="0">
            <x v="108"/>
          </reference>
          <reference field="13" count="1">
            <x v="1"/>
          </reference>
        </references>
      </pivotArea>
    </format>
    <format dxfId="1983">
      <pivotArea dataOnly="0" labelOnly="1" fieldPosition="0">
        <references count="1">
          <reference field="9" count="1">
            <x v="109"/>
          </reference>
        </references>
      </pivotArea>
    </format>
    <format dxfId="1982">
      <pivotArea dataOnly="0" labelOnly="1" fieldPosition="0">
        <references count="1">
          <reference field="9" count="1" defaultSubtotal="1">
            <x v="109"/>
          </reference>
        </references>
      </pivotArea>
    </format>
    <format dxfId="1981">
      <pivotArea dataOnly="0" labelOnly="1" fieldPosition="0">
        <references count="2">
          <reference field="9" count="1" selected="0">
            <x v="109"/>
          </reference>
          <reference field="13" count="1">
            <x v="1"/>
          </reference>
        </references>
      </pivotArea>
    </format>
    <format dxfId="1980">
      <pivotArea dataOnly="0" labelOnly="1" fieldPosition="0">
        <references count="1">
          <reference field="9" count="1">
            <x v="114"/>
          </reference>
        </references>
      </pivotArea>
    </format>
    <format dxfId="1979">
      <pivotArea dataOnly="0" labelOnly="1" fieldPosition="0">
        <references count="1">
          <reference field="9" count="1" defaultSubtotal="1">
            <x v="114"/>
          </reference>
        </references>
      </pivotArea>
    </format>
    <format dxfId="1978">
      <pivotArea dataOnly="0" labelOnly="1" fieldPosition="0">
        <references count="2">
          <reference field="9" count="1" selected="0">
            <x v="114"/>
          </reference>
          <reference field="13" count="2">
            <x v="1"/>
            <x v="2"/>
          </reference>
        </references>
      </pivotArea>
    </format>
    <format dxfId="1977">
      <pivotArea dataOnly="0" labelOnly="1" fieldPosition="0">
        <references count="1">
          <reference field="9" count="1">
            <x v="115"/>
          </reference>
        </references>
      </pivotArea>
    </format>
    <format dxfId="1976">
      <pivotArea dataOnly="0" labelOnly="1" fieldPosition="0">
        <references count="1">
          <reference field="9" count="1" defaultSubtotal="1">
            <x v="115"/>
          </reference>
        </references>
      </pivotArea>
    </format>
    <format dxfId="1975">
      <pivotArea dataOnly="0" labelOnly="1" fieldPosition="0">
        <references count="2">
          <reference field="9" count="1" selected="0">
            <x v="115"/>
          </reference>
          <reference field="13" count="2">
            <x v="1"/>
            <x v="2"/>
          </reference>
        </references>
      </pivotArea>
    </format>
    <format dxfId="1974">
      <pivotArea dataOnly="0" labelOnly="1" fieldPosition="0">
        <references count="1">
          <reference field="9" count="1">
            <x v="52"/>
          </reference>
        </references>
      </pivotArea>
    </format>
    <format dxfId="1973">
      <pivotArea dataOnly="0" labelOnly="1" fieldPosition="0">
        <references count="1">
          <reference field="9" count="1" defaultSubtotal="1">
            <x v="52"/>
          </reference>
        </references>
      </pivotArea>
    </format>
    <format dxfId="1972">
      <pivotArea dataOnly="0" labelOnly="1" fieldPosition="0">
        <references count="2">
          <reference field="9" count="1" selected="0">
            <x v="52"/>
          </reference>
          <reference field="13" count="1">
            <x v="1"/>
          </reference>
        </references>
      </pivotArea>
    </format>
    <format dxfId="1971">
      <pivotArea dataOnly="0" labelOnly="1" fieldPosition="0">
        <references count="1">
          <reference field="9" count="1">
            <x v="74"/>
          </reference>
        </references>
      </pivotArea>
    </format>
    <format dxfId="1970">
      <pivotArea dataOnly="0" labelOnly="1" fieldPosition="0">
        <references count="1">
          <reference field="9" count="1" defaultSubtotal="1">
            <x v="74"/>
          </reference>
        </references>
      </pivotArea>
    </format>
    <format dxfId="1969">
      <pivotArea dataOnly="0" labelOnly="1" fieldPosition="0">
        <references count="2">
          <reference field="9" count="1" selected="0">
            <x v="74"/>
          </reference>
          <reference field="13" count="1">
            <x v="1"/>
          </reference>
        </references>
      </pivotArea>
    </format>
    <format dxfId="1968">
      <pivotArea dataOnly="0" labelOnly="1" fieldPosition="0">
        <references count="2">
          <reference field="9" count="1" selected="0">
            <x v="52"/>
          </reference>
          <reference field="13" count="1">
            <x v="2"/>
          </reference>
        </references>
      </pivotArea>
    </format>
    <format dxfId="1967">
      <pivotArea dataOnly="0" labelOnly="1" fieldPosition="0">
        <references count="1">
          <reference field="9" count="1">
            <x v="110"/>
          </reference>
        </references>
      </pivotArea>
    </format>
    <format dxfId="1966">
      <pivotArea dataOnly="0" labelOnly="1" fieldPosition="0">
        <references count="1">
          <reference field="9" count="1" defaultSubtotal="1">
            <x v="110"/>
          </reference>
        </references>
      </pivotArea>
    </format>
    <format dxfId="1965">
      <pivotArea dataOnly="0" labelOnly="1" fieldPosition="0">
        <references count="2">
          <reference field="9" count="1" selected="0">
            <x v="110"/>
          </reference>
          <reference field="13" count="2">
            <x v="1"/>
            <x v="2"/>
          </reference>
        </references>
      </pivotArea>
    </format>
    <format dxfId="1964">
      <pivotArea dataOnly="0" labelOnly="1" fieldPosition="0">
        <references count="1">
          <reference field="9" count="1">
            <x v="112"/>
          </reference>
        </references>
      </pivotArea>
    </format>
    <format dxfId="1963">
      <pivotArea dataOnly="0" labelOnly="1" fieldPosition="0">
        <references count="1">
          <reference field="9" count="1" defaultSubtotal="1">
            <x v="112"/>
          </reference>
        </references>
      </pivotArea>
    </format>
    <format dxfId="1962">
      <pivotArea dataOnly="0" labelOnly="1" fieldPosition="0">
        <references count="2">
          <reference field="9" count="1" selected="0">
            <x v="112"/>
          </reference>
          <reference field="13" count="1">
            <x v="2"/>
          </reference>
        </references>
      </pivotArea>
    </format>
    <format dxfId="1961">
      <pivotArea dataOnly="0" labelOnly="1" fieldPosition="0">
        <references count="1">
          <reference field="9" count="1">
            <x v="111"/>
          </reference>
        </references>
      </pivotArea>
    </format>
    <format dxfId="1960">
      <pivotArea dataOnly="0" labelOnly="1" fieldPosition="0">
        <references count="1">
          <reference field="9" count="1" defaultSubtotal="1">
            <x v="111"/>
          </reference>
        </references>
      </pivotArea>
    </format>
    <format dxfId="1959">
      <pivotArea dataOnly="0" labelOnly="1" fieldPosition="0">
        <references count="2">
          <reference field="9" count="1" selected="0">
            <x v="111"/>
          </reference>
          <reference field="13" count="1">
            <x v="1"/>
          </reference>
        </references>
      </pivotArea>
    </format>
    <format dxfId="1958">
      <pivotArea dataOnly="0" labelOnly="1" fieldPosition="0">
        <references count="2">
          <reference field="7" count="1" selected="0">
            <x v="1"/>
          </reference>
          <reference field="9" count="1">
            <x v="121"/>
          </reference>
        </references>
      </pivotArea>
    </format>
    <format dxfId="1957">
      <pivotArea dataOnly="0" labelOnly="1" fieldPosition="0">
        <references count="2">
          <reference field="7" count="1" selected="0">
            <x v="1"/>
          </reference>
          <reference field="9" count="1" defaultSubtotal="1">
            <x v="121"/>
          </reference>
        </references>
      </pivotArea>
    </format>
    <format dxfId="1956">
      <pivotArea dataOnly="0" labelOnly="1" fieldPosition="0">
        <references count="3">
          <reference field="7" count="1" selected="0">
            <x v="1"/>
          </reference>
          <reference field="9" count="1" selected="0">
            <x v="121"/>
          </reference>
          <reference field="13" count="1">
            <x v="1"/>
          </reference>
        </references>
      </pivotArea>
    </format>
    <format dxfId="1955">
      <pivotArea dataOnly="0" labelOnly="1" fieldPosition="0">
        <references count="2">
          <reference field="7" count="1" selected="0">
            <x v="9"/>
          </reference>
          <reference field="9" count="1">
            <x v="30"/>
          </reference>
        </references>
      </pivotArea>
    </format>
    <format dxfId="1954">
      <pivotArea dataOnly="0" labelOnly="1" fieldPosition="0">
        <references count="3">
          <reference field="7" count="1" selected="0">
            <x v="9"/>
          </reference>
          <reference field="9" count="1" selected="0">
            <x v="30"/>
          </reference>
          <reference field="13" count="1">
            <x v="2"/>
          </reference>
        </references>
      </pivotArea>
    </format>
    <format dxfId="1953">
      <pivotArea dataOnly="0" labelOnly="1" fieldPosition="0">
        <references count="2">
          <reference field="7" count="1" selected="0">
            <x v="9"/>
          </reference>
          <reference field="9" count="1">
            <x v="116"/>
          </reference>
        </references>
      </pivotArea>
    </format>
    <format dxfId="1952">
      <pivotArea dataOnly="0" labelOnly="1" fieldPosition="0">
        <references count="3">
          <reference field="7" count="1" selected="0">
            <x v="9"/>
          </reference>
          <reference field="9" count="1" selected="0">
            <x v="116"/>
          </reference>
          <reference field="13" count="1">
            <x v="2"/>
          </reference>
        </references>
      </pivotArea>
    </format>
    <format dxfId="1951">
      <pivotArea dataOnly="0" labelOnly="1" fieldPosition="0">
        <references count="3">
          <reference field="7" count="1" selected="0">
            <x v="9"/>
          </reference>
          <reference field="9" count="1" selected="0">
            <x v="117"/>
          </reference>
          <reference field="13" count="1">
            <x v="2"/>
          </reference>
        </references>
      </pivotArea>
    </format>
    <format dxfId="1950">
      <pivotArea dataOnly="0" labelOnly="1" fieldPosition="0">
        <references count="2">
          <reference field="7" count="1" selected="0">
            <x v="9"/>
          </reference>
          <reference field="9" count="1">
            <x v="118"/>
          </reference>
        </references>
      </pivotArea>
    </format>
    <format dxfId="1949">
      <pivotArea dataOnly="0" labelOnly="1" fieldPosition="0">
        <references count="2">
          <reference field="7" count="1" selected="0">
            <x v="9"/>
          </reference>
          <reference field="9" count="1" defaultSubtotal="1">
            <x v="118"/>
          </reference>
        </references>
      </pivotArea>
    </format>
    <format dxfId="1948">
      <pivotArea dataOnly="0" labelOnly="1" fieldPosition="0">
        <references count="3">
          <reference field="7" count="1" selected="0">
            <x v="9"/>
          </reference>
          <reference field="9" count="1" selected="0">
            <x v="118"/>
          </reference>
          <reference field="13" count="1">
            <x v="2"/>
          </reference>
        </references>
      </pivotArea>
    </format>
    <format dxfId="1947">
      <pivotArea collapsedLevelsAreSubtotals="1" fieldPosition="0">
        <references count="1">
          <reference field="7" count="1">
            <x v="1"/>
          </reference>
        </references>
      </pivotArea>
    </format>
    <format dxfId="1946">
      <pivotArea dataOnly="0" labelOnly="1" fieldPosition="0">
        <references count="1">
          <reference field="7" count="1">
            <x v="1"/>
          </reference>
        </references>
      </pivotArea>
    </format>
    <format dxfId="1945">
      <pivotArea collapsedLevelsAreSubtotals="1" fieldPosition="0">
        <references count="1">
          <reference field="7" count="1">
            <x v="2"/>
          </reference>
        </references>
      </pivotArea>
    </format>
    <format dxfId="1944">
      <pivotArea dataOnly="0" labelOnly="1" fieldPosition="0">
        <references count="1">
          <reference field="7" count="1">
            <x v="2"/>
          </reference>
        </references>
      </pivotArea>
    </format>
    <format dxfId="1943">
      <pivotArea collapsedLevelsAreSubtotals="1" fieldPosition="0">
        <references count="1">
          <reference field="7" count="1">
            <x v="3"/>
          </reference>
        </references>
      </pivotArea>
    </format>
    <format dxfId="1942">
      <pivotArea dataOnly="0" labelOnly="1" fieldPosition="0">
        <references count="1">
          <reference field="7" count="1">
            <x v="3"/>
          </reference>
        </references>
      </pivotArea>
    </format>
    <format dxfId="1941">
      <pivotArea collapsedLevelsAreSubtotals="1" fieldPosition="0">
        <references count="1">
          <reference field="7" count="1">
            <x v="9"/>
          </reference>
        </references>
      </pivotArea>
    </format>
    <format dxfId="1940">
      <pivotArea dataOnly="0" labelOnly="1" fieldPosition="0">
        <references count="1">
          <reference field="7" count="1">
            <x v="9"/>
          </reference>
        </references>
      </pivotArea>
    </format>
    <format dxfId="1939">
      <pivotArea collapsedLevelsAreSubtotals="1" fieldPosition="0">
        <references count="1">
          <reference field="7" count="1">
            <x v="11"/>
          </reference>
        </references>
      </pivotArea>
    </format>
    <format dxfId="1938">
      <pivotArea dataOnly="0" labelOnly="1" fieldPosition="0">
        <references count="1">
          <reference field="7" count="1">
            <x v="11"/>
          </reference>
        </references>
      </pivotArea>
    </format>
    <format dxfId="1937">
      <pivotArea collapsedLevelsAreSubtotals="1" fieldPosition="0">
        <references count="1">
          <reference field="7" count="1">
            <x v="12"/>
          </reference>
        </references>
      </pivotArea>
    </format>
    <format dxfId="1936">
      <pivotArea dataOnly="0" labelOnly="1" fieldPosition="0">
        <references count="1">
          <reference field="7" count="1">
            <x v="12"/>
          </reference>
        </references>
      </pivotArea>
    </format>
    <format dxfId="1935">
      <pivotArea collapsedLevelsAreSubtotals="1" fieldPosition="0">
        <references count="1">
          <reference field="7" count="1">
            <x v="13"/>
          </reference>
        </references>
      </pivotArea>
    </format>
    <format dxfId="1934">
      <pivotArea dataOnly="0" labelOnly="1" fieldPosition="0">
        <references count="1">
          <reference field="7" count="1">
            <x v="13"/>
          </reference>
        </references>
      </pivotArea>
    </format>
    <format dxfId="1933">
      <pivotArea collapsedLevelsAreSubtotals="1" fieldPosition="0">
        <references count="1">
          <reference field="7" count="1">
            <x v="14"/>
          </reference>
        </references>
      </pivotArea>
    </format>
    <format dxfId="1932">
      <pivotArea dataOnly="0" labelOnly="1" fieldPosition="0">
        <references count="1">
          <reference field="7" count="1">
            <x v="14"/>
          </reference>
        </references>
      </pivotArea>
    </format>
    <format dxfId="1931">
      <pivotArea collapsedLevelsAreSubtotals="1" fieldPosition="0">
        <references count="1">
          <reference field="7" count="1">
            <x v="17"/>
          </reference>
        </references>
      </pivotArea>
    </format>
    <format dxfId="1930">
      <pivotArea dataOnly="0" labelOnly="1" fieldPosition="0">
        <references count="1">
          <reference field="7" count="1">
            <x v="17"/>
          </reference>
        </references>
      </pivotArea>
    </format>
    <format dxfId="1929">
      <pivotArea collapsedLevelsAreSubtotals="1" fieldPosition="0">
        <references count="1">
          <reference field="7" count="1">
            <x v="19"/>
          </reference>
        </references>
      </pivotArea>
    </format>
    <format dxfId="1928">
      <pivotArea dataOnly="0" labelOnly="1" fieldPosition="0">
        <references count="1">
          <reference field="7" count="1">
            <x v="19"/>
          </reference>
        </references>
      </pivotArea>
    </format>
    <format dxfId="1927">
      <pivotArea collapsedLevelsAreSubtotals="1" fieldPosition="0">
        <references count="1">
          <reference field="7" count="1">
            <x v="37"/>
          </reference>
        </references>
      </pivotArea>
    </format>
    <format dxfId="1926">
      <pivotArea dataOnly="0" labelOnly="1" fieldPosition="0">
        <references count="1">
          <reference field="7" count="1">
            <x v="37"/>
          </reference>
        </references>
      </pivotArea>
    </format>
    <format dxfId="1925">
      <pivotArea collapsedLevelsAreSubtotals="1" fieldPosition="0">
        <references count="1">
          <reference field="7" count="1">
            <x v="38"/>
          </reference>
        </references>
      </pivotArea>
    </format>
    <format dxfId="1924">
      <pivotArea dataOnly="0" labelOnly="1" fieldPosition="0">
        <references count="1">
          <reference field="7" count="1">
            <x v="38"/>
          </reference>
        </references>
      </pivotArea>
    </format>
    <format dxfId="1923">
      <pivotArea collapsedLevelsAreSubtotals="1" fieldPosition="0">
        <references count="1">
          <reference field="7" count="1">
            <x v="39"/>
          </reference>
        </references>
      </pivotArea>
    </format>
    <format dxfId="1922">
      <pivotArea dataOnly="0" labelOnly="1" fieldPosition="0">
        <references count="1">
          <reference field="7" count="1">
            <x v="39"/>
          </reference>
        </references>
      </pivotArea>
    </format>
    <format dxfId="1921">
      <pivotArea collapsedLevelsAreSubtotals="1" fieldPosition="0">
        <references count="1">
          <reference field="7" count="1">
            <x v="40"/>
          </reference>
        </references>
      </pivotArea>
    </format>
    <format dxfId="1920">
      <pivotArea dataOnly="0" labelOnly="1" fieldPosition="0">
        <references count="1">
          <reference field="7" count="1">
            <x v="40"/>
          </reference>
        </references>
      </pivotArea>
    </format>
    <format dxfId="1919">
      <pivotArea collapsedLevelsAreSubtotals="1" fieldPosition="0">
        <references count="1">
          <reference field="7" count="1">
            <x v="41"/>
          </reference>
        </references>
      </pivotArea>
    </format>
    <format dxfId="1918">
      <pivotArea dataOnly="0" labelOnly="1" fieldPosition="0">
        <references count="1">
          <reference field="7" count="1">
            <x v="41"/>
          </reference>
        </references>
      </pivotArea>
    </format>
    <format dxfId="1917">
      <pivotArea collapsedLevelsAreSubtotals="1" fieldPosition="0">
        <references count="1">
          <reference field="7" count="1">
            <x v="43"/>
          </reference>
        </references>
      </pivotArea>
    </format>
    <format dxfId="1916">
      <pivotArea dataOnly="0" labelOnly="1" fieldPosition="0">
        <references count="1">
          <reference field="7" count="1">
            <x v="43"/>
          </reference>
        </references>
      </pivotArea>
    </format>
    <format dxfId="1915">
      <pivotArea collapsedLevelsAreSubtotals="1" fieldPosition="0">
        <references count="1">
          <reference field="7" count="1">
            <x v="45"/>
          </reference>
        </references>
      </pivotArea>
    </format>
    <format dxfId="1914">
      <pivotArea dataOnly="0" labelOnly="1" fieldPosition="0">
        <references count="1">
          <reference field="7" count="1">
            <x v="45"/>
          </reference>
        </references>
      </pivotArea>
    </format>
    <format dxfId="1913">
      <pivotArea collapsedLevelsAreSubtotals="1" fieldPosition="0">
        <references count="1">
          <reference field="7" count="1">
            <x v="48"/>
          </reference>
        </references>
      </pivotArea>
    </format>
    <format dxfId="1912">
      <pivotArea dataOnly="0" labelOnly="1" fieldPosition="0">
        <references count="1">
          <reference field="7" count="1">
            <x v="48"/>
          </reference>
        </references>
      </pivotArea>
    </format>
    <format dxfId="1911">
      <pivotArea collapsedLevelsAreSubtotals="1" fieldPosition="0">
        <references count="1">
          <reference field="7" count="1">
            <x v="50"/>
          </reference>
        </references>
      </pivotArea>
    </format>
    <format dxfId="1910">
      <pivotArea dataOnly="0" labelOnly="1" fieldPosition="0">
        <references count="1">
          <reference field="7" count="1">
            <x v="50"/>
          </reference>
        </references>
      </pivotArea>
    </format>
    <format dxfId="1909">
      <pivotArea collapsedLevelsAreSubtotals="1" fieldPosition="0">
        <references count="1">
          <reference field="7" count="1">
            <x v="52"/>
          </reference>
        </references>
      </pivotArea>
    </format>
    <format dxfId="1908">
      <pivotArea dataOnly="0" labelOnly="1" fieldPosition="0">
        <references count="1">
          <reference field="7" count="1">
            <x v="52"/>
          </reference>
        </references>
      </pivotArea>
    </format>
    <format dxfId="1907">
      <pivotArea collapsedLevelsAreSubtotals="1" fieldPosition="0">
        <references count="2">
          <reference field="7" count="1" selected="0">
            <x v="52"/>
          </reference>
          <reference field="9" count="1">
            <x v="121"/>
          </reference>
        </references>
      </pivotArea>
    </format>
    <format dxfId="1906">
      <pivotArea collapsedLevelsAreSubtotals="1" fieldPosition="0">
        <references count="3">
          <reference field="7" count="1" selected="0">
            <x v="52"/>
          </reference>
          <reference field="9" count="1" selected="0">
            <x v="121"/>
          </reference>
          <reference field="13" count="1">
            <x v="2"/>
          </reference>
        </references>
      </pivotArea>
    </format>
    <format dxfId="1905">
      <pivotArea collapsedLevelsAreSubtotals="1" fieldPosition="0">
        <references count="2">
          <reference field="7" count="1" selected="0">
            <x v="52"/>
          </reference>
          <reference field="9" count="1" defaultSubtotal="1">
            <x v="121"/>
          </reference>
        </references>
      </pivotArea>
    </format>
    <format dxfId="1904">
      <pivotArea dataOnly="0" labelOnly="1" fieldPosition="0">
        <references count="2">
          <reference field="7" count="1" selected="0">
            <x v="52"/>
          </reference>
          <reference field="9" count="1">
            <x v="121"/>
          </reference>
        </references>
      </pivotArea>
    </format>
    <format dxfId="1903">
      <pivotArea dataOnly="0" labelOnly="1" fieldPosition="0">
        <references count="2">
          <reference field="7" count="1" selected="0">
            <x v="52"/>
          </reference>
          <reference field="9" count="1" defaultSubtotal="1">
            <x v="121"/>
          </reference>
        </references>
      </pivotArea>
    </format>
    <format dxfId="1902">
      <pivotArea dataOnly="0" labelOnly="1" fieldPosition="0">
        <references count="3">
          <reference field="7" count="1" selected="0">
            <x v="52"/>
          </reference>
          <reference field="9" count="1" selected="0">
            <x v="121"/>
          </reference>
          <reference field="13" count="1">
            <x v="2"/>
          </reference>
        </references>
      </pivotArea>
    </format>
    <format dxfId="1901">
      <pivotArea dataOnly="0" labelOnly="1" fieldPosition="0">
        <references count="2">
          <reference field="7" count="1" selected="0">
            <x v="52"/>
          </reference>
          <reference field="9" count="1">
            <x v="122"/>
          </reference>
        </references>
      </pivotArea>
    </format>
    <format dxfId="1900">
      <pivotArea dataOnly="0" labelOnly="1" fieldPosition="0">
        <references count="2">
          <reference field="7" count="1" selected="0">
            <x v="52"/>
          </reference>
          <reference field="9" count="1" defaultSubtotal="1">
            <x v="122"/>
          </reference>
        </references>
      </pivotArea>
    </format>
    <format dxfId="1899">
      <pivotArea dataOnly="0" labelOnly="1" fieldPosition="0">
        <references count="3">
          <reference field="7" count="1" selected="0">
            <x v="52"/>
          </reference>
          <reference field="9" count="1" selected="0">
            <x v="122"/>
          </reference>
          <reference field="13" count="1">
            <x v="1"/>
          </reference>
        </references>
      </pivotArea>
    </format>
    <format dxfId="1898">
      <pivotArea dataOnly="0" labelOnly="1" fieldPosition="0">
        <references count="2">
          <reference field="7" count="1" selected="0">
            <x v="45"/>
          </reference>
          <reference field="9" count="1">
            <x v="120"/>
          </reference>
        </references>
      </pivotArea>
    </format>
    <format dxfId="1897">
      <pivotArea dataOnly="0" labelOnly="1" fieldPosition="0">
        <references count="2">
          <reference field="7" count="1" selected="0">
            <x v="45"/>
          </reference>
          <reference field="9" count="1" defaultSubtotal="1">
            <x v="120"/>
          </reference>
        </references>
      </pivotArea>
    </format>
    <format dxfId="1896">
      <pivotArea dataOnly="0" labelOnly="1" fieldPosition="0">
        <references count="3">
          <reference field="7" count="1" selected="0">
            <x v="45"/>
          </reference>
          <reference field="9" count="1" selected="0">
            <x v="120"/>
          </reference>
          <reference field="13" count="1">
            <x v="1"/>
          </reference>
        </references>
      </pivotArea>
    </format>
    <format dxfId="1895">
      <pivotArea dataOnly="0" labelOnly="1" fieldPosition="0">
        <references count="2">
          <reference field="7" count="1" selected="0">
            <x v="39"/>
          </reference>
          <reference field="9" count="1">
            <x v="113"/>
          </reference>
        </references>
      </pivotArea>
    </format>
    <format dxfId="1894">
      <pivotArea dataOnly="0" labelOnly="1" fieldPosition="0">
        <references count="2">
          <reference field="7" count="1" selected="0">
            <x v="39"/>
          </reference>
          <reference field="9" count="1" defaultSubtotal="1">
            <x v="113"/>
          </reference>
        </references>
      </pivotArea>
    </format>
    <format dxfId="1893">
      <pivotArea dataOnly="0" labelOnly="1" fieldPosition="0">
        <references count="3">
          <reference field="7" count="1" selected="0">
            <x v="39"/>
          </reference>
          <reference field="9" count="1" selected="0">
            <x v="113"/>
          </reference>
          <reference field="13" count="1">
            <x v="1"/>
          </reference>
        </references>
      </pivotArea>
    </format>
    <format dxfId="1892">
      <pivotArea dataOnly="0" labelOnly="1" fieldPosition="0">
        <references count="2">
          <reference field="7" count="1" selected="0">
            <x v="38"/>
          </reference>
          <reference field="9" count="1">
            <x v="126"/>
          </reference>
        </references>
      </pivotArea>
    </format>
    <format dxfId="1891">
      <pivotArea dataOnly="0" labelOnly="1" fieldPosition="0">
        <references count="2">
          <reference field="7" count="1" selected="0">
            <x v="38"/>
          </reference>
          <reference field="9" count="1" defaultSubtotal="1">
            <x v="126"/>
          </reference>
        </references>
      </pivotArea>
    </format>
    <format dxfId="1890">
      <pivotArea dataOnly="0" labelOnly="1" fieldPosition="0">
        <references count="3">
          <reference field="7" count="1" selected="0">
            <x v="38"/>
          </reference>
          <reference field="9" count="1" selected="0">
            <x v="126"/>
          </reference>
          <reference field="13" count="1">
            <x v="1"/>
          </reference>
        </references>
      </pivotArea>
    </format>
    <format dxfId="1889">
      <pivotArea dataOnly="0" labelOnly="1" fieldPosition="0">
        <references count="2">
          <reference field="7" count="1" selected="0">
            <x v="17"/>
          </reference>
          <reference field="9" count="1">
            <x v="125"/>
          </reference>
        </references>
      </pivotArea>
    </format>
    <format dxfId="1888">
      <pivotArea dataOnly="0" labelOnly="1" fieldPosition="0">
        <references count="2">
          <reference field="7" count="1" selected="0">
            <x v="17"/>
          </reference>
          <reference field="9" count="1" defaultSubtotal="1">
            <x v="125"/>
          </reference>
        </references>
      </pivotArea>
    </format>
    <format dxfId="1887">
      <pivotArea dataOnly="0" labelOnly="1" fieldPosition="0">
        <references count="3">
          <reference field="7" count="1" selected="0">
            <x v="17"/>
          </reference>
          <reference field="9" count="1" selected="0">
            <x v="125"/>
          </reference>
          <reference field="13" count="1">
            <x v="1"/>
          </reference>
        </references>
      </pivotArea>
    </format>
    <format dxfId="1886">
      <pivotArea dataOnly="0" labelOnly="1" fieldPosition="0">
        <references count="2">
          <reference field="7" count="1" selected="0">
            <x v="55"/>
          </reference>
          <reference field="9" count="1">
            <x v="192"/>
          </reference>
        </references>
      </pivotArea>
    </format>
    <format dxfId="1885">
      <pivotArea dataOnly="0" labelOnly="1" fieldPosition="0">
        <references count="2">
          <reference field="7" count="1" selected="0">
            <x v="55"/>
          </reference>
          <reference field="9" count="1" defaultSubtotal="1">
            <x v="192"/>
          </reference>
        </references>
      </pivotArea>
    </format>
    <format dxfId="1884">
      <pivotArea dataOnly="0" labelOnly="1" fieldPosition="0">
        <references count="3">
          <reference field="7" count="1" selected="0">
            <x v="55"/>
          </reference>
          <reference field="9" count="1" selected="0">
            <x v="192"/>
          </reference>
          <reference field="13" count="1">
            <x v="1"/>
          </reference>
        </references>
      </pivotArea>
    </format>
    <format dxfId="1883">
      <pivotArea dataOnly="0" labelOnly="1" fieldPosition="0">
        <references count="1">
          <reference field="7" count="1">
            <x v="56"/>
          </reference>
        </references>
      </pivotArea>
    </format>
    <format dxfId="1882">
      <pivotArea collapsedLevelsAreSubtotals="1" fieldPosition="0">
        <references count="1">
          <reference field="7" count="1" defaultSubtotal="1">
            <x v="1"/>
          </reference>
        </references>
      </pivotArea>
    </format>
    <format dxfId="1881">
      <pivotArea collapsedLevelsAreSubtotals="1" fieldPosition="0">
        <references count="1">
          <reference field="7" count="1">
            <x v="2"/>
          </reference>
        </references>
      </pivotArea>
    </format>
    <format dxfId="1880">
      <pivotArea collapsedLevelsAreSubtotals="1" fieldPosition="0">
        <references count="2">
          <reference field="7" count="1" selected="0">
            <x v="2"/>
          </reference>
          <reference field="9" count="1">
            <x v="74"/>
          </reference>
        </references>
      </pivotArea>
    </format>
    <format dxfId="1879">
      <pivotArea collapsedLevelsAreSubtotals="1" fieldPosition="0">
        <references count="3">
          <reference field="7" count="1" selected="0">
            <x v="2"/>
          </reference>
          <reference field="9" count="1" selected="0">
            <x v="74"/>
          </reference>
          <reference field="13" count="1">
            <x v="1"/>
          </reference>
        </references>
      </pivotArea>
    </format>
    <format dxfId="1878">
      <pivotArea collapsedLevelsAreSubtotals="1" fieldPosition="0">
        <references count="2">
          <reference field="7" count="1" selected="0">
            <x v="2"/>
          </reference>
          <reference field="9" count="1" defaultSubtotal="1">
            <x v="74"/>
          </reference>
        </references>
      </pivotArea>
    </format>
    <format dxfId="1877">
      <pivotArea collapsedLevelsAreSubtotals="1" fieldPosition="0">
        <references count="1">
          <reference field="7" count="1" defaultSubtotal="1">
            <x v="2"/>
          </reference>
        </references>
      </pivotArea>
    </format>
    <format dxfId="1876">
      <pivotArea collapsedLevelsAreSubtotals="1" fieldPosition="0">
        <references count="1">
          <reference field="7" count="1">
            <x v="3"/>
          </reference>
        </references>
      </pivotArea>
    </format>
    <format dxfId="1875">
      <pivotArea collapsedLevelsAreSubtotals="1" fieldPosition="0">
        <references count="2">
          <reference field="7" count="1" selected="0">
            <x v="3"/>
          </reference>
          <reference field="9" count="1">
            <x v="104"/>
          </reference>
        </references>
      </pivotArea>
    </format>
    <format dxfId="1874">
      <pivotArea collapsedLevelsAreSubtotals="1" fieldPosition="0">
        <references count="3">
          <reference field="7" count="1" selected="0">
            <x v="3"/>
          </reference>
          <reference field="9" count="1" selected="0">
            <x v="104"/>
          </reference>
          <reference field="13" count="1">
            <x v="2"/>
          </reference>
        </references>
      </pivotArea>
    </format>
    <format dxfId="1873">
      <pivotArea collapsedLevelsAreSubtotals="1" fieldPosition="0">
        <references count="2">
          <reference field="7" count="1" selected="0">
            <x v="3"/>
          </reference>
          <reference field="9" count="1" defaultSubtotal="1">
            <x v="104"/>
          </reference>
        </references>
      </pivotArea>
    </format>
    <format dxfId="1872">
      <pivotArea collapsedLevelsAreSubtotals="1" fieldPosition="0">
        <references count="1">
          <reference field="7" count="1" defaultSubtotal="1">
            <x v="3"/>
          </reference>
        </references>
      </pivotArea>
    </format>
    <format dxfId="1871">
      <pivotArea collapsedLevelsAreSubtotals="1" fieldPosition="0">
        <references count="1">
          <reference field="7" count="1">
            <x v="9"/>
          </reference>
        </references>
      </pivotArea>
    </format>
    <format dxfId="1870">
      <pivotArea collapsedLevelsAreSubtotals="1" fieldPosition="0">
        <references count="2">
          <reference field="7" count="1" selected="0">
            <x v="9"/>
          </reference>
          <reference field="9" count="1">
            <x v="30"/>
          </reference>
        </references>
      </pivotArea>
    </format>
    <format dxfId="1869">
      <pivotArea collapsedLevelsAreSubtotals="1" fieldPosition="0">
        <references count="3">
          <reference field="7" count="1" selected="0">
            <x v="9"/>
          </reference>
          <reference field="9" count="1" selected="0">
            <x v="30"/>
          </reference>
          <reference field="13" count="1">
            <x v="2"/>
          </reference>
        </references>
      </pivotArea>
    </format>
    <format dxfId="1868">
      <pivotArea collapsedLevelsAreSubtotals="1" fieldPosition="0">
        <references count="2">
          <reference field="7" count="1" selected="0">
            <x v="9"/>
          </reference>
          <reference field="9" count="1" defaultSubtotal="1">
            <x v="30"/>
          </reference>
        </references>
      </pivotArea>
    </format>
    <format dxfId="1867">
      <pivotArea collapsedLevelsAreSubtotals="1" fieldPosition="0">
        <references count="2">
          <reference field="7" count="1" selected="0">
            <x v="9"/>
          </reference>
          <reference field="9" count="1">
            <x v="115"/>
          </reference>
        </references>
      </pivotArea>
    </format>
    <format dxfId="1866">
      <pivotArea collapsedLevelsAreSubtotals="1" fieldPosition="0">
        <references count="3">
          <reference field="7" count="1" selected="0">
            <x v="9"/>
          </reference>
          <reference field="9" count="1" selected="0">
            <x v="115"/>
          </reference>
          <reference field="13" count="2">
            <x v="1"/>
            <x v="2"/>
          </reference>
        </references>
      </pivotArea>
    </format>
    <format dxfId="1865">
      <pivotArea collapsedLevelsAreSubtotals="1" fieldPosition="0">
        <references count="2">
          <reference field="7" count="1" selected="0">
            <x v="9"/>
          </reference>
          <reference field="9" count="1" defaultSubtotal="1">
            <x v="115"/>
          </reference>
        </references>
      </pivotArea>
    </format>
    <format dxfId="1864">
      <pivotArea collapsedLevelsAreSubtotals="1" fieldPosition="0">
        <references count="2">
          <reference field="7" count="1" selected="0">
            <x v="9"/>
          </reference>
          <reference field="9" count="1">
            <x v="116"/>
          </reference>
        </references>
      </pivotArea>
    </format>
    <format dxfId="1863">
      <pivotArea collapsedLevelsAreSubtotals="1" fieldPosition="0">
        <references count="3">
          <reference field="7" count="1" selected="0">
            <x v="9"/>
          </reference>
          <reference field="9" count="1" selected="0">
            <x v="116"/>
          </reference>
          <reference field="13" count="1">
            <x v="2"/>
          </reference>
        </references>
      </pivotArea>
    </format>
    <format dxfId="1862">
      <pivotArea collapsedLevelsAreSubtotals="1" fieldPosition="0">
        <references count="2">
          <reference field="7" count="1" selected="0">
            <x v="9"/>
          </reference>
          <reference field="9" count="1" defaultSubtotal="1">
            <x v="116"/>
          </reference>
        </references>
      </pivotArea>
    </format>
    <format dxfId="1861">
      <pivotArea collapsedLevelsAreSubtotals="1" fieldPosition="0">
        <references count="2">
          <reference field="7" count="1" selected="0">
            <x v="9"/>
          </reference>
          <reference field="9" count="1">
            <x v="117"/>
          </reference>
        </references>
      </pivotArea>
    </format>
    <format dxfId="1860">
      <pivotArea collapsedLevelsAreSubtotals="1" fieldPosition="0">
        <references count="3">
          <reference field="7" count="1" selected="0">
            <x v="9"/>
          </reference>
          <reference field="9" count="1" selected="0">
            <x v="117"/>
          </reference>
          <reference field="13" count="1">
            <x v="2"/>
          </reference>
        </references>
      </pivotArea>
    </format>
    <format dxfId="1859">
      <pivotArea collapsedLevelsAreSubtotals="1" fieldPosition="0">
        <references count="2">
          <reference field="7" count="1" selected="0">
            <x v="9"/>
          </reference>
          <reference field="9" count="1" defaultSubtotal="1">
            <x v="117"/>
          </reference>
        </references>
      </pivotArea>
    </format>
    <format dxfId="1858">
      <pivotArea collapsedLevelsAreSubtotals="1" fieldPosition="0">
        <references count="2">
          <reference field="7" count="1" selected="0">
            <x v="9"/>
          </reference>
          <reference field="9" count="1">
            <x v="118"/>
          </reference>
        </references>
      </pivotArea>
    </format>
    <format dxfId="1857">
      <pivotArea collapsedLevelsAreSubtotals="1" fieldPosition="0">
        <references count="3">
          <reference field="7" count="1" selected="0">
            <x v="9"/>
          </reference>
          <reference field="9" count="1" selected="0">
            <x v="118"/>
          </reference>
          <reference field="13" count="1">
            <x v="2"/>
          </reference>
        </references>
      </pivotArea>
    </format>
    <format dxfId="1856">
      <pivotArea collapsedLevelsAreSubtotals="1" fieldPosition="0">
        <references count="2">
          <reference field="7" count="1" selected="0">
            <x v="9"/>
          </reference>
          <reference field="9" count="1" defaultSubtotal="1">
            <x v="118"/>
          </reference>
        </references>
      </pivotArea>
    </format>
    <format dxfId="1855">
      <pivotArea collapsedLevelsAreSubtotals="1" fieldPosition="0">
        <references count="1">
          <reference field="7" count="1" defaultSubtotal="1">
            <x v="9"/>
          </reference>
        </references>
      </pivotArea>
    </format>
    <format dxfId="1854">
      <pivotArea collapsedLevelsAreSubtotals="1" fieldPosition="0">
        <references count="1">
          <reference field="7" count="1">
            <x v="11"/>
          </reference>
        </references>
      </pivotArea>
    </format>
    <format dxfId="1853">
      <pivotArea collapsedLevelsAreSubtotals="1" fieldPosition="0">
        <references count="2">
          <reference field="7" count="1" selected="0">
            <x v="11"/>
          </reference>
          <reference field="9" count="1">
            <x v="123"/>
          </reference>
        </references>
      </pivotArea>
    </format>
    <format dxfId="1852">
      <pivotArea collapsedLevelsAreSubtotals="1" fieldPosition="0">
        <references count="3">
          <reference field="7" count="1" selected="0">
            <x v="11"/>
          </reference>
          <reference field="9" count="1" selected="0">
            <x v="123"/>
          </reference>
          <reference field="13" count="1">
            <x v="1"/>
          </reference>
        </references>
      </pivotArea>
    </format>
    <format dxfId="1851">
      <pivotArea collapsedLevelsAreSubtotals="1" fieldPosition="0">
        <references count="2">
          <reference field="7" count="1" selected="0">
            <x v="11"/>
          </reference>
          <reference field="9" count="1" defaultSubtotal="1">
            <x v="123"/>
          </reference>
        </references>
      </pivotArea>
    </format>
    <format dxfId="1850">
      <pivotArea collapsedLevelsAreSubtotals="1" fieldPosition="0">
        <references count="2">
          <reference field="7" count="1" selected="0">
            <x v="11"/>
          </reference>
          <reference field="9" count="1">
            <x v="124"/>
          </reference>
        </references>
      </pivotArea>
    </format>
    <format dxfId="1849">
      <pivotArea collapsedLevelsAreSubtotals="1" fieldPosition="0">
        <references count="3">
          <reference field="7" count="1" selected="0">
            <x v="11"/>
          </reference>
          <reference field="9" count="1" selected="0">
            <x v="124"/>
          </reference>
          <reference field="13" count="2">
            <x v="1"/>
            <x v="2"/>
          </reference>
        </references>
      </pivotArea>
    </format>
    <format dxfId="1848">
      <pivotArea collapsedLevelsAreSubtotals="1" fieldPosition="0">
        <references count="2">
          <reference field="7" count="1" selected="0">
            <x v="11"/>
          </reference>
          <reference field="9" count="1" defaultSubtotal="1">
            <x v="124"/>
          </reference>
        </references>
      </pivotArea>
    </format>
    <format dxfId="1847">
      <pivotArea collapsedLevelsAreSubtotals="1" fieldPosition="0">
        <references count="1">
          <reference field="7" count="1" defaultSubtotal="1">
            <x v="11"/>
          </reference>
        </references>
      </pivotArea>
    </format>
    <format dxfId="1846">
      <pivotArea collapsedLevelsAreSubtotals="1" fieldPosition="0">
        <references count="1">
          <reference field="7" count="1">
            <x v="12"/>
          </reference>
        </references>
      </pivotArea>
    </format>
    <format dxfId="1845">
      <pivotArea collapsedLevelsAreSubtotals="1" fieldPosition="0">
        <references count="2">
          <reference field="7" count="1" selected="0">
            <x v="12"/>
          </reference>
          <reference field="9" count="1">
            <x v="127"/>
          </reference>
        </references>
      </pivotArea>
    </format>
    <format dxfId="1844">
      <pivotArea collapsedLevelsAreSubtotals="1" fieldPosition="0">
        <references count="3">
          <reference field="7" count="1" selected="0">
            <x v="12"/>
          </reference>
          <reference field="9" count="1" selected="0">
            <x v="127"/>
          </reference>
          <reference field="13" count="1">
            <x v="2"/>
          </reference>
        </references>
      </pivotArea>
    </format>
    <format dxfId="1843">
      <pivotArea collapsedLevelsAreSubtotals="1" fieldPosition="0">
        <references count="2">
          <reference field="7" count="1" selected="0">
            <x v="12"/>
          </reference>
          <reference field="9" count="1" defaultSubtotal="1">
            <x v="127"/>
          </reference>
        </references>
      </pivotArea>
    </format>
    <format dxfId="1842">
      <pivotArea collapsedLevelsAreSubtotals="1" fieldPosition="0">
        <references count="1">
          <reference field="7" count="1" defaultSubtotal="1">
            <x v="12"/>
          </reference>
        </references>
      </pivotArea>
    </format>
    <format dxfId="1841">
      <pivotArea collapsedLevelsAreSubtotals="1" fieldPosition="0">
        <references count="1">
          <reference field="7" count="1">
            <x v="13"/>
          </reference>
        </references>
      </pivotArea>
    </format>
    <format dxfId="1840">
      <pivotArea collapsedLevelsAreSubtotals="1" fieldPosition="0">
        <references count="2">
          <reference field="7" count="1" selected="0">
            <x v="13"/>
          </reference>
          <reference field="9" count="1">
            <x v="119"/>
          </reference>
        </references>
      </pivotArea>
    </format>
    <format dxfId="1839">
      <pivotArea collapsedLevelsAreSubtotals="1" fieldPosition="0">
        <references count="3">
          <reference field="7" count="1" selected="0">
            <x v="13"/>
          </reference>
          <reference field="9" count="1" selected="0">
            <x v="119"/>
          </reference>
          <reference field="13" count="2">
            <x v="1"/>
            <x v="3"/>
          </reference>
        </references>
      </pivotArea>
    </format>
    <format dxfId="1838">
      <pivotArea collapsedLevelsAreSubtotals="1" fieldPosition="0">
        <references count="2">
          <reference field="7" count="1" selected="0">
            <x v="13"/>
          </reference>
          <reference field="9" count="1" defaultSubtotal="1">
            <x v="119"/>
          </reference>
        </references>
      </pivotArea>
    </format>
    <format dxfId="1837">
      <pivotArea collapsedLevelsAreSubtotals="1" fieldPosition="0">
        <references count="1">
          <reference field="7" count="1" defaultSubtotal="1">
            <x v="13"/>
          </reference>
        </references>
      </pivotArea>
    </format>
    <format dxfId="1836">
      <pivotArea collapsedLevelsAreSubtotals="1" fieldPosition="0">
        <references count="1">
          <reference field="7" count="1">
            <x v="14"/>
          </reference>
        </references>
      </pivotArea>
    </format>
    <format dxfId="1835">
      <pivotArea collapsedLevelsAreSubtotals="1" fieldPosition="0">
        <references count="2">
          <reference field="7" count="1" selected="0">
            <x v="14"/>
          </reference>
          <reference field="9" count="1">
            <x v="128"/>
          </reference>
        </references>
      </pivotArea>
    </format>
    <format dxfId="1834">
      <pivotArea collapsedLevelsAreSubtotals="1" fieldPosition="0">
        <references count="3">
          <reference field="7" count="1" selected="0">
            <x v="14"/>
          </reference>
          <reference field="9" count="1" selected="0">
            <x v="128"/>
          </reference>
          <reference field="13" count="1">
            <x v="1"/>
          </reference>
        </references>
      </pivotArea>
    </format>
    <format dxfId="1833">
      <pivotArea collapsedLevelsAreSubtotals="1" fieldPosition="0">
        <references count="2">
          <reference field="7" count="1" selected="0">
            <x v="14"/>
          </reference>
          <reference field="9" count="1" defaultSubtotal="1">
            <x v="128"/>
          </reference>
        </references>
      </pivotArea>
    </format>
    <format dxfId="1832">
      <pivotArea collapsedLevelsAreSubtotals="1" fieldPosition="0">
        <references count="2">
          <reference field="7" count="1" selected="0">
            <x v="14"/>
          </reference>
          <reference field="9" count="1">
            <x v="129"/>
          </reference>
        </references>
      </pivotArea>
    </format>
    <format dxfId="1831">
      <pivotArea collapsedLevelsAreSubtotals="1" fieldPosition="0">
        <references count="3">
          <reference field="7" count="1" selected="0">
            <x v="14"/>
          </reference>
          <reference field="9" count="1" selected="0">
            <x v="129"/>
          </reference>
          <reference field="13" count="2">
            <x v="1"/>
            <x v="3"/>
          </reference>
        </references>
      </pivotArea>
    </format>
    <format dxfId="1830">
      <pivotArea collapsedLevelsAreSubtotals="1" fieldPosition="0">
        <references count="2">
          <reference field="7" count="1" selected="0">
            <x v="14"/>
          </reference>
          <reference field="9" count="1" defaultSubtotal="1">
            <x v="129"/>
          </reference>
        </references>
      </pivotArea>
    </format>
    <format dxfId="1829">
      <pivotArea collapsedLevelsAreSubtotals="1" fieldPosition="0">
        <references count="2">
          <reference field="7" count="1" selected="0">
            <x v="14"/>
          </reference>
          <reference field="9" count="1">
            <x v="130"/>
          </reference>
        </references>
      </pivotArea>
    </format>
    <format dxfId="1828">
      <pivotArea collapsedLevelsAreSubtotals="1" fieldPosition="0">
        <references count="3">
          <reference field="7" count="1" selected="0">
            <x v="14"/>
          </reference>
          <reference field="9" count="1" selected="0">
            <x v="130"/>
          </reference>
          <reference field="13" count="1">
            <x v="1"/>
          </reference>
        </references>
      </pivotArea>
    </format>
    <format dxfId="1827">
      <pivotArea collapsedLevelsAreSubtotals="1" fieldPosition="0">
        <references count="2">
          <reference field="7" count="1" selected="0">
            <x v="14"/>
          </reference>
          <reference field="9" count="1" defaultSubtotal="1">
            <x v="130"/>
          </reference>
        </references>
      </pivotArea>
    </format>
    <format dxfId="1826">
      <pivotArea collapsedLevelsAreSubtotals="1" fieldPosition="0">
        <references count="1">
          <reference field="7" count="1" defaultSubtotal="1">
            <x v="14"/>
          </reference>
        </references>
      </pivotArea>
    </format>
    <format dxfId="1825">
      <pivotArea collapsedLevelsAreSubtotals="1" fieldPosition="0">
        <references count="1">
          <reference field="7" count="1">
            <x v="17"/>
          </reference>
        </references>
      </pivotArea>
    </format>
    <format dxfId="1824">
      <pivotArea collapsedLevelsAreSubtotals="1" fieldPosition="0">
        <references count="2">
          <reference field="7" count="1" selected="0">
            <x v="17"/>
          </reference>
          <reference field="9" count="1">
            <x v="125"/>
          </reference>
        </references>
      </pivotArea>
    </format>
    <format dxfId="1823">
      <pivotArea collapsedLevelsAreSubtotals="1" fieldPosition="0">
        <references count="3">
          <reference field="7" count="1" selected="0">
            <x v="17"/>
          </reference>
          <reference field="9" count="1" selected="0">
            <x v="125"/>
          </reference>
          <reference field="13" count="1">
            <x v="1"/>
          </reference>
        </references>
      </pivotArea>
    </format>
    <format dxfId="1822">
      <pivotArea collapsedLevelsAreSubtotals="1" fieldPosition="0">
        <references count="2">
          <reference field="7" count="1" selected="0">
            <x v="17"/>
          </reference>
          <reference field="9" count="1" defaultSubtotal="1">
            <x v="125"/>
          </reference>
        </references>
      </pivotArea>
    </format>
    <format dxfId="1821">
      <pivotArea collapsedLevelsAreSubtotals="1" fieldPosition="0">
        <references count="1">
          <reference field="7" count="1" defaultSubtotal="1">
            <x v="17"/>
          </reference>
        </references>
      </pivotArea>
    </format>
    <format dxfId="1820">
      <pivotArea collapsedLevelsAreSubtotals="1" fieldPosition="0">
        <references count="1">
          <reference field="7" count="1">
            <x v="19"/>
          </reference>
        </references>
      </pivotArea>
    </format>
    <format dxfId="1819">
      <pivotArea collapsedLevelsAreSubtotals="1" fieldPosition="0">
        <references count="2">
          <reference field="7" count="1" selected="0">
            <x v="19"/>
          </reference>
          <reference field="9" count="1">
            <x v="104"/>
          </reference>
        </references>
      </pivotArea>
    </format>
    <format dxfId="1818">
      <pivotArea collapsedLevelsAreSubtotals="1" fieldPosition="0">
        <references count="3">
          <reference field="7" count="1" selected="0">
            <x v="19"/>
          </reference>
          <reference field="9" count="1" selected="0">
            <x v="104"/>
          </reference>
          <reference field="13" count="2">
            <x v="1"/>
            <x v="2"/>
          </reference>
        </references>
      </pivotArea>
    </format>
    <format dxfId="1817">
      <pivotArea collapsedLevelsAreSubtotals="1" fieldPosition="0">
        <references count="2">
          <reference field="7" count="1" selected="0">
            <x v="19"/>
          </reference>
          <reference field="9" count="1" defaultSubtotal="1">
            <x v="104"/>
          </reference>
        </references>
      </pivotArea>
    </format>
    <format dxfId="1816">
      <pivotArea collapsedLevelsAreSubtotals="1" fieldPosition="0">
        <references count="2">
          <reference field="7" count="1" selected="0">
            <x v="19"/>
          </reference>
          <reference field="9" count="1">
            <x v="105"/>
          </reference>
        </references>
      </pivotArea>
    </format>
    <format dxfId="1815">
      <pivotArea collapsedLevelsAreSubtotals="1" fieldPosition="0">
        <references count="3">
          <reference field="7" count="1" selected="0">
            <x v="19"/>
          </reference>
          <reference field="9" count="1" selected="0">
            <x v="105"/>
          </reference>
          <reference field="13" count="1">
            <x v="2"/>
          </reference>
        </references>
      </pivotArea>
    </format>
    <format dxfId="1814">
      <pivotArea collapsedLevelsAreSubtotals="1" fieldPosition="0">
        <references count="2">
          <reference field="7" count="1" selected="0">
            <x v="19"/>
          </reference>
          <reference field="9" count="1" defaultSubtotal="1">
            <x v="105"/>
          </reference>
        </references>
      </pivotArea>
    </format>
    <format dxfId="1813">
      <pivotArea collapsedLevelsAreSubtotals="1" fieldPosition="0">
        <references count="2">
          <reference field="7" count="1" selected="0">
            <x v="19"/>
          </reference>
          <reference field="9" count="1">
            <x v="106"/>
          </reference>
        </references>
      </pivotArea>
    </format>
    <format dxfId="1812">
      <pivotArea collapsedLevelsAreSubtotals="1" fieldPosition="0">
        <references count="3">
          <reference field="7" count="1" selected="0">
            <x v="19"/>
          </reference>
          <reference field="9" count="1" selected="0">
            <x v="106"/>
          </reference>
          <reference field="13" count="1">
            <x v="2"/>
          </reference>
        </references>
      </pivotArea>
    </format>
    <format dxfId="1811">
      <pivotArea collapsedLevelsAreSubtotals="1" fieldPosition="0">
        <references count="2">
          <reference field="7" count="1" selected="0">
            <x v="19"/>
          </reference>
          <reference field="9" count="1" defaultSubtotal="1">
            <x v="106"/>
          </reference>
        </references>
      </pivotArea>
    </format>
    <format dxfId="1810">
      <pivotArea collapsedLevelsAreSubtotals="1" fieldPosition="0">
        <references count="1">
          <reference field="7" count="1" defaultSubtotal="1">
            <x v="19"/>
          </reference>
        </references>
      </pivotArea>
    </format>
    <format dxfId="1809">
      <pivotArea collapsedLevelsAreSubtotals="1" fieldPosition="0">
        <references count="1">
          <reference field="7" count="1">
            <x v="37"/>
          </reference>
        </references>
      </pivotArea>
    </format>
    <format dxfId="1808">
      <pivotArea collapsedLevelsAreSubtotals="1" fieldPosition="0">
        <references count="2">
          <reference field="7" count="1" selected="0">
            <x v="37"/>
          </reference>
          <reference field="9" count="1">
            <x v="111"/>
          </reference>
        </references>
      </pivotArea>
    </format>
    <format dxfId="1807">
      <pivotArea collapsedLevelsAreSubtotals="1" fieldPosition="0">
        <references count="3">
          <reference field="7" count="1" selected="0">
            <x v="37"/>
          </reference>
          <reference field="9" count="1" selected="0">
            <x v="111"/>
          </reference>
          <reference field="13" count="1">
            <x v="1"/>
          </reference>
        </references>
      </pivotArea>
    </format>
    <format dxfId="1806">
      <pivotArea collapsedLevelsAreSubtotals="1" fieldPosition="0">
        <references count="2">
          <reference field="7" count="1" selected="0">
            <x v="37"/>
          </reference>
          <reference field="9" count="1" defaultSubtotal="1">
            <x v="111"/>
          </reference>
        </references>
      </pivotArea>
    </format>
    <format dxfId="1805">
      <pivotArea collapsedLevelsAreSubtotals="1" fieldPosition="0">
        <references count="2">
          <reference field="7" count="1" selected="0">
            <x v="37"/>
          </reference>
          <reference field="9" count="1">
            <x v="112"/>
          </reference>
        </references>
      </pivotArea>
    </format>
    <format dxfId="1804">
      <pivotArea collapsedLevelsAreSubtotals="1" fieldPosition="0">
        <references count="3">
          <reference field="7" count="1" selected="0">
            <x v="37"/>
          </reference>
          <reference field="9" count="1" selected="0">
            <x v="112"/>
          </reference>
          <reference field="13" count="1">
            <x v="2"/>
          </reference>
        </references>
      </pivotArea>
    </format>
    <format dxfId="1803">
      <pivotArea collapsedLevelsAreSubtotals="1" fieldPosition="0">
        <references count="2">
          <reference field="7" count="1" selected="0">
            <x v="37"/>
          </reference>
          <reference field="9" count="1" defaultSubtotal="1">
            <x v="112"/>
          </reference>
        </references>
      </pivotArea>
    </format>
    <format dxfId="1802">
      <pivotArea collapsedLevelsAreSubtotals="1" fieldPosition="0">
        <references count="1">
          <reference field="7" count="1" defaultSubtotal="1">
            <x v="37"/>
          </reference>
        </references>
      </pivotArea>
    </format>
    <format dxfId="1801">
      <pivotArea collapsedLevelsAreSubtotals="1" fieldPosition="0">
        <references count="1">
          <reference field="7" count="1">
            <x v="38"/>
          </reference>
        </references>
      </pivotArea>
    </format>
    <format dxfId="1800">
      <pivotArea collapsedLevelsAreSubtotals="1" fieldPosition="0">
        <references count="2">
          <reference field="7" count="1" selected="0">
            <x v="38"/>
          </reference>
          <reference field="9" count="1">
            <x v="126"/>
          </reference>
        </references>
      </pivotArea>
    </format>
    <format dxfId="1799">
      <pivotArea collapsedLevelsAreSubtotals="1" fieldPosition="0">
        <references count="3">
          <reference field="7" count="1" selected="0">
            <x v="38"/>
          </reference>
          <reference field="9" count="1" selected="0">
            <x v="126"/>
          </reference>
          <reference field="13" count="1">
            <x v="1"/>
          </reference>
        </references>
      </pivotArea>
    </format>
    <format dxfId="1798">
      <pivotArea collapsedLevelsAreSubtotals="1" fieldPosition="0">
        <references count="2">
          <reference field="7" count="1" selected="0">
            <x v="38"/>
          </reference>
          <reference field="9" count="1" defaultSubtotal="1">
            <x v="126"/>
          </reference>
        </references>
      </pivotArea>
    </format>
    <format dxfId="1797">
      <pivotArea collapsedLevelsAreSubtotals="1" fieldPosition="0">
        <references count="1">
          <reference field="7" count="1" defaultSubtotal="1">
            <x v="38"/>
          </reference>
        </references>
      </pivotArea>
    </format>
    <format dxfId="1796">
      <pivotArea collapsedLevelsAreSubtotals="1" fieldPosition="0">
        <references count="1">
          <reference field="7" count="1">
            <x v="39"/>
          </reference>
        </references>
      </pivotArea>
    </format>
    <format dxfId="1795">
      <pivotArea collapsedLevelsAreSubtotals="1" fieldPosition="0">
        <references count="2">
          <reference field="7" count="1" selected="0">
            <x v="39"/>
          </reference>
          <reference field="9" count="1">
            <x v="113"/>
          </reference>
        </references>
      </pivotArea>
    </format>
    <format dxfId="1794">
      <pivotArea collapsedLevelsAreSubtotals="1" fieldPosition="0">
        <references count="3">
          <reference field="7" count="1" selected="0">
            <x v="39"/>
          </reference>
          <reference field="9" count="1" selected="0">
            <x v="113"/>
          </reference>
          <reference field="13" count="1">
            <x v="1"/>
          </reference>
        </references>
      </pivotArea>
    </format>
    <format dxfId="1793">
      <pivotArea collapsedLevelsAreSubtotals="1" fieldPosition="0">
        <references count="2">
          <reference field="7" count="1" selected="0">
            <x v="39"/>
          </reference>
          <reference field="9" count="1" defaultSubtotal="1">
            <x v="113"/>
          </reference>
        </references>
      </pivotArea>
    </format>
    <format dxfId="1792">
      <pivotArea collapsedLevelsAreSubtotals="1" fieldPosition="0">
        <references count="1">
          <reference field="7" count="1" defaultSubtotal="1">
            <x v="39"/>
          </reference>
        </references>
      </pivotArea>
    </format>
    <format dxfId="1791">
      <pivotArea collapsedLevelsAreSubtotals="1" fieldPosition="0">
        <references count="1">
          <reference field="7" count="1">
            <x v="40"/>
          </reference>
        </references>
      </pivotArea>
    </format>
    <format dxfId="1790">
      <pivotArea collapsedLevelsAreSubtotals="1" fieldPosition="0">
        <references count="2">
          <reference field="7" count="1" selected="0">
            <x v="40"/>
          </reference>
          <reference field="9" count="1">
            <x v="110"/>
          </reference>
        </references>
      </pivotArea>
    </format>
    <format dxfId="1789">
      <pivotArea collapsedLevelsAreSubtotals="1" fieldPosition="0">
        <references count="3">
          <reference field="7" count="1" selected="0">
            <x v="40"/>
          </reference>
          <reference field="9" count="1" selected="0">
            <x v="110"/>
          </reference>
          <reference field="13" count="2">
            <x v="1"/>
            <x v="2"/>
          </reference>
        </references>
      </pivotArea>
    </format>
    <format dxfId="1788">
      <pivotArea collapsedLevelsAreSubtotals="1" fieldPosition="0">
        <references count="2">
          <reference field="7" count="1" selected="0">
            <x v="40"/>
          </reference>
          <reference field="9" count="1" defaultSubtotal="1">
            <x v="110"/>
          </reference>
        </references>
      </pivotArea>
    </format>
    <format dxfId="1787">
      <pivotArea collapsedLevelsAreSubtotals="1" fieldPosition="0">
        <references count="1">
          <reference field="7" count="1" defaultSubtotal="1">
            <x v="40"/>
          </reference>
        </references>
      </pivotArea>
    </format>
    <format dxfId="1786">
      <pivotArea collapsedLevelsAreSubtotals="1" fieldPosition="0">
        <references count="1">
          <reference field="7" count="1">
            <x v="41"/>
          </reference>
        </references>
      </pivotArea>
    </format>
    <format dxfId="1785">
      <pivotArea collapsedLevelsAreSubtotals="1" fieldPosition="0">
        <references count="2">
          <reference field="7" count="1" selected="0">
            <x v="41"/>
          </reference>
          <reference field="9" count="1">
            <x v="109"/>
          </reference>
        </references>
      </pivotArea>
    </format>
    <format dxfId="1784">
      <pivotArea collapsedLevelsAreSubtotals="1" fieldPosition="0">
        <references count="3">
          <reference field="7" count="1" selected="0">
            <x v="41"/>
          </reference>
          <reference field="9" count="1" selected="0">
            <x v="109"/>
          </reference>
          <reference field="13" count="1">
            <x v="1"/>
          </reference>
        </references>
      </pivotArea>
    </format>
    <format dxfId="1783">
      <pivotArea collapsedLevelsAreSubtotals="1" fieldPosition="0">
        <references count="2">
          <reference field="7" count="1" selected="0">
            <x v="41"/>
          </reference>
          <reference field="9" count="1" defaultSubtotal="1">
            <x v="109"/>
          </reference>
        </references>
      </pivotArea>
    </format>
    <format dxfId="1782">
      <pivotArea collapsedLevelsAreSubtotals="1" fieldPosition="0">
        <references count="1">
          <reference field="7" count="1" defaultSubtotal="1">
            <x v="41"/>
          </reference>
        </references>
      </pivotArea>
    </format>
    <format dxfId="1781">
      <pivotArea collapsedLevelsAreSubtotals="1" fieldPosition="0">
        <references count="1">
          <reference field="7" count="1">
            <x v="43"/>
          </reference>
        </references>
      </pivotArea>
    </format>
    <format dxfId="1780">
      <pivotArea collapsedLevelsAreSubtotals="1" fieldPosition="0">
        <references count="2">
          <reference field="7" count="1" selected="0">
            <x v="43"/>
          </reference>
          <reference field="9" count="1">
            <x v="107"/>
          </reference>
        </references>
      </pivotArea>
    </format>
    <format dxfId="1779">
      <pivotArea collapsedLevelsAreSubtotals="1" fieldPosition="0">
        <references count="3">
          <reference field="7" count="1" selected="0">
            <x v="43"/>
          </reference>
          <reference field="9" count="1" selected="0">
            <x v="107"/>
          </reference>
          <reference field="13" count="1">
            <x v="1"/>
          </reference>
        </references>
      </pivotArea>
    </format>
    <format dxfId="1778">
      <pivotArea collapsedLevelsAreSubtotals="1" fieldPosition="0">
        <references count="2">
          <reference field="7" count="1" selected="0">
            <x v="43"/>
          </reference>
          <reference field="9" count="1" defaultSubtotal="1">
            <x v="107"/>
          </reference>
        </references>
      </pivotArea>
    </format>
    <format dxfId="1777">
      <pivotArea collapsedLevelsAreSubtotals="1" fieldPosition="0">
        <references count="2">
          <reference field="7" count="1" selected="0">
            <x v="43"/>
          </reference>
          <reference field="9" count="1">
            <x v="108"/>
          </reference>
        </references>
      </pivotArea>
    </format>
    <format dxfId="1776">
      <pivotArea collapsedLevelsAreSubtotals="1" fieldPosition="0">
        <references count="3">
          <reference field="7" count="1" selected="0">
            <x v="43"/>
          </reference>
          <reference field="9" count="1" selected="0">
            <x v="108"/>
          </reference>
          <reference field="13" count="1">
            <x v="1"/>
          </reference>
        </references>
      </pivotArea>
    </format>
    <format dxfId="1775">
      <pivotArea collapsedLevelsAreSubtotals="1" fieldPosition="0">
        <references count="2">
          <reference field="7" count="1" selected="0">
            <x v="43"/>
          </reference>
          <reference field="9" count="1" defaultSubtotal="1">
            <x v="108"/>
          </reference>
        </references>
      </pivotArea>
    </format>
    <format dxfId="1774">
      <pivotArea collapsedLevelsAreSubtotals="1" fieldPosition="0">
        <references count="1">
          <reference field="7" count="1" defaultSubtotal="1">
            <x v="43"/>
          </reference>
        </references>
      </pivotArea>
    </format>
    <format dxfId="1773">
      <pivotArea collapsedLevelsAreSubtotals="1" fieldPosition="0">
        <references count="1">
          <reference field="7" count="1">
            <x v="45"/>
          </reference>
        </references>
      </pivotArea>
    </format>
    <format dxfId="1772">
      <pivotArea collapsedLevelsAreSubtotals="1" fieldPosition="0">
        <references count="2">
          <reference field="7" count="1" selected="0">
            <x v="45"/>
          </reference>
          <reference field="9" count="1">
            <x v="120"/>
          </reference>
        </references>
      </pivotArea>
    </format>
    <format dxfId="1771">
      <pivotArea collapsedLevelsAreSubtotals="1" fieldPosition="0">
        <references count="3">
          <reference field="7" count="1" selected="0">
            <x v="45"/>
          </reference>
          <reference field="9" count="1" selected="0">
            <x v="120"/>
          </reference>
          <reference field="13" count="1">
            <x v="1"/>
          </reference>
        </references>
      </pivotArea>
    </format>
    <format dxfId="1770">
      <pivotArea collapsedLevelsAreSubtotals="1" fieldPosition="0">
        <references count="2">
          <reference field="7" count="1" selected="0">
            <x v="45"/>
          </reference>
          <reference field="9" count="1" defaultSubtotal="1">
            <x v="120"/>
          </reference>
        </references>
      </pivotArea>
    </format>
    <format dxfId="1769">
      <pivotArea collapsedLevelsAreSubtotals="1" fieldPosition="0">
        <references count="1">
          <reference field="7" count="1" defaultSubtotal="1">
            <x v="45"/>
          </reference>
        </references>
      </pivotArea>
    </format>
    <format dxfId="1768">
      <pivotArea collapsedLevelsAreSubtotals="1" fieldPosition="0">
        <references count="1">
          <reference field="7" count="1">
            <x v="48"/>
          </reference>
        </references>
      </pivotArea>
    </format>
    <format dxfId="1767">
      <pivotArea collapsedLevelsAreSubtotals="1" fieldPosition="0">
        <references count="2">
          <reference field="7" count="1" selected="0">
            <x v="48"/>
          </reference>
          <reference field="9" count="1">
            <x v="114"/>
          </reference>
        </references>
      </pivotArea>
    </format>
    <format dxfId="1766">
      <pivotArea collapsedLevelsAreSubtotals="1" fieldPosition="0">
        <references count="3">
          <reference field="7" count="1" selected="0">
            <x v="48"/>
          </reference>
          <reference field="9" count="1" selected="0">
            <x v="114"/>
          </reference>
          <reference field="13" count="2">
            <x v="1"/>
            <x v="2"/>
          </reference>
        </references>
      </pivotArea>
    </format>
    <format dxfId="1765">
      <pivotArea collapsedLevelsAreSubtotals="1" fieldPosition="0">
        <references count="2">
          <reference field="7" count="1" selected="0">
            <x v="48"/>
          </reference>
          <reference field="9" count="1" defaultSubtotal="1">
            <x v="114"/>
          </reference>
        </references>
      </pivotArea>
    </format>
    <format dxfId="1764">
      <pivotArea collapsedLevelsAreSubtotals="1" fieldPosition="0">
        <references count="1">
          <reference field="7" count="1" defaultSubtotal="1">
            <x v="48"/>
          </reference>
        </references>
      </pivotArea>
    </format>
    <format dxfId="1763">
      <pivotArea collapsedLevelsAreSubtotals="1" fieldPosition="0">
        <references count="1">
          <reference field="7" count="1">
            <x v="50"/>
          </reference>
        </references>
      </pivotArea>
    </format>
    <format dxfId="1762">
      <pivotArea collapsedLevelsAreSubtotals="1" fieldPosition="0">
        <references count="2">
          <reference field="7" count="1" selected="0">
            <x v="50"/>
          </reference>
          <reference field="9" count="1">
            <x v="52"/>
          </reference>
        </references>
      </pivotArea>
    </format>
    <format dxfId="1761">
      <pivotArea collapsedLevelsAreSubtotals="1" fieldPosition="0">
        <references count="3">
          <reference field="7" count="1" selected="0">
            <x v="50"/>
          </reference>
          <reference field="9" count="1" selected="0">
            <x v="52"/>
          </reference>
          <reference field="13" count="2">
            <x v="1"/>
            <x v="2"/>
          </reference>
        </references>
      </pivotArea>
    </format>
    <format dxfId="1760">
      <pivotArea collapsedLevelsAreSubtotals="1" fieldPosition="0">
        <references count="2">
          <reference field="7" count="1" selected="0">
            <x v="50"/>
          </reference>
          <reference field="9" count="1" defaultSubtotal="1">
            <x v="52"/>
          </reference>
        </references>
      </pivotArea>
    </format>
    <format dxfId="1759">
      <pivotArea collapsedLevelsAreSubtotals="1" fieldPosition="0">
        <references count="1">
          <reference field="7" count="1" defaultSubtotal="1">
            <x v="50"/>
          </reference>
        </references>
      </pivotArea>
    </format>
    <format dxfId="1758">
      <pivotArea collapsedLevelsAreSubtotals="1" fieldPosition="0">
        <references count="1">
          <reference field="7" count="1">
            <x v="52"/>
          </reference>
        </references>
      </pivotArea>
    </format>
    <format dxfId="1757">
      <pivotArea collapsedLevelsAreSubtotals="1" fieldPosition="0">
        <references count="2">
          <reference field="7" count="1" selected="0">
            <x v="52"/>
          </reference>
          <reference field="9" count="1">
            <x v="121"/>
          </reference>
        </references>
      </pivotArea>
    </format>
    <format dxfId="1756">
      <pivotArea collapsedLevelsAreSubtotals="1" fieldPosition="0">
        <references count="3">
          <reference field="7" count="1" selected="0">
            <x v="52"/>
          </reference>
          <reference field="9" count="1" selected="0">
            <x v="121"/>
          </reference>
          <reference field="13" count="1">
            <x v="2"/>
          </reference>
        </references>
      </pivotArea>
    </format>
    <format dxfId="1755">
      <pivotArea collapsedLevelsAreSubtotals="1" fieldPosition="0">
        <references count="2">
          <reference field="7" count="1" selected="0">
            <x v="52"/>
          </reference>
          <reference field="9" count="1" defaultSubtotal="1">
            <x v="121"/>
          </reference>
        </references>
      </pivotArea>
    </format>
    <format dxfId="1754">
      <pivotArea collapsedLevelsAreSubtotals="1" fieldPosition="0">
        <references count="2">
          <reference field="7" count="1" selected="0">
            <x v="52"/>
          </reference>
          <reference field="9" count="1">
            <x v="122"/>
          </reference>
        </references>
      </pivotArea>
    </format>
    <format dxfId="1753">
      <pivotArea collapsedLevelsAreSubtotals="1" fieldPosition="0">
        <references count="3">
          <reference field="7" count="1" selected="0">
            <x v="52"/>
          </reference>
          <reference field="9" count="1" selected="0">
            <x v="122"/>
          </reference>
          <reference field="13" count="1">
            <x v="1"/>
          </reference>
        </references>
      </pivotArea>
    </format>
    <format dxfId="1752">
      <pivotArea collapsedLevelsAreSubtotals="1" fieldPosition="0">
        <references count="2">
          <reference field="7" count="1" selected="0">
            <x v="52"/>
          </reference>
          <reference field="9" count="1" defaultSubtotal="1">
            <x v="122"/>
          </reference>
        </references>
      </pivotArea>
    </format>
    <format dxfId="1751">
      <pivotArea collapsedLevelsAreSubtotals="1" fieldPosition="0">
        <references count="1">
          <reference field="7" count="1" defaultSubtotal="1">
            <x v="52"/>
          </reference>
        </references>
      </pivotArea>
    </format>
    <format dxfId="1750">
      <pivotArea collapsedLevelsAreSubtotals="1" fieldPosition="0">
        <references count="1">
          <reference field="7" count="1">
            <x v="55"/>
          </reference>
        </references>
      </pivotArea>
    </format>
    <format dxfId="1749">
      <pivotArea collapsedLevelsAreSubtotals="1" fieldPosition="0">
        <references count="1">
          <reference field="7" count="1">
            <x v="1"/>
          </reference>
        </references>
      </pivotArea>
    </format>
    <format dxfId="1748">
      <pivotArea dataOnly="0" labelOnly="1" fieldPosition="0">
        <references count="1">
          <reference field="7" count="1">
            <x v="1"/>
          </reference>
        </references>
      </pivotArea>
    </format>
    <format dxfId="1747">
      <pivotArea collapsedLevelsAreSubtotals="1" fieldPosition="0">
        <references count="1">
          <reference field="7" count="1" defaultSubtotal="1">
            <x v="1"/>
          </reference>
        </references>
      </pivotArea>
    </format>
    <format dxfId="1746">
      <pivotArea dataOnly="0" labelOnly="1" fieldPosition="0">
        <references count="1">
          <reference field="7" count="1" defaultSubtotal="1">
            <x v="1"/>
          </reference>
        </references>
      </pivotArea>
    </format>
    <format dxfId="1745">
      <pivotArea collapsedLevelsAreSubtotals="1" fieldPosition="0">
        <references count="1">
          <reference field="7" count="1" defaultSubtotal="1">
            <x v="2"/>
          </reference>
        </references>
      </pivotArea>
    </format>
    <format dxfId="1744">
      <pivotArea dataOnly="0" labelOnly="1" fieldPosition="0">
        <references count="1">
          <reference field="7" count="1" defaultSubtotal="1">
            <x v="2"/>
          </reference>
        </references>
      </pivotArea>
    </format>
    <format dxfId="1743">
      <pivotArea collapsedLevelsAreSubtotals="1" fieldPosition="0">
        <references count="1">
          <reference field="7" count="1" defaultSubtotal="1">
            <x v="3"/>
          </reference>
        </references>
      </pivotArea>
    </format>
    <format dxfId="1742">
      <pivotArea dataOnly="0" labelOnly="1" fieldPosition="0">
        <references count="1">
          <reference field="7" count="1" defaultSubtotal="1">
            <x v="3"/>
          </reference>
        </references>
      </pivotArea>
    </format>
    <format dxfId="1741">
      <pivotArea collapsedLevelsAreSubtotals="1" fieldPosition="0">
        <references count="1">
          <reference field="7" count="1" defaultSubtotal="1">
            <x v="1"/>
          </reference>
        </references>
      </pivotArea>
    </format>
    <format dxfId="1740">
      <pivotArea dataOnly="0" labelOnly="1" fieldPosition="0">
        <references count="1">
          <reference field="7" count="1" defaultSubtotal="1">
            <x v="1"/>
          </reference>
        </references>
      </pivotArea>
    </format>
    <format dxfId="1739">
      <pivotArea collapsedLevelsAreSubtotals="1" fieldPosition="0">
        <references count="1">
          <reference field="7" count="1">
            <x v="2"/>
          </reference>
        </references>
      </pivotArea>
    </format>
    <format dxfId="1738">
      <pivotArea dataOnly="0" labelOnly="1" fieldPosition="0">
        <references count="1">
          <reference field="7" count="1">
            <x v="2"/>
          </reference>
        </references>
      </pivotArea>
    </format>
    <format dxfId="1737">
      <pivotArea collapsedLevelsAreSubtotals="1" fieldPosition="0">
        <references count="1">
          <reference field="7" count="1" defaultSubtotal="1">
            <x v="2"/>
          </reference>
        </references>
      </pivotArea>
    </format>
    <format dxfId="1736">
      <pivotArea dataOnly="0" labelOnly="1" fieldPosition="0">
        <references count="1">
          <reference field="7" count="1" defaultSubtotal="1">
            <x v="2"/>
          </reference>
        </references>
      </pivotArea>
    </format>
    <format dxfId="1735">
      <pivotArea collapsedLevelsAreSubtotals="1" fieldPosition="0">
        <references count="1">
          <reference field="7" count="1">
            <x v="3"/>
          </reference>
        </references>
      </pivotArea>
    </format>
    <format dxfId="1734">
      <pivotArea dataOnly="0" labelOnly="1" fieldPosition="0">
        <references count="1">
          <reference field="7" count="1">
            <x v="3"/>
          </reference>
        </references>
      </pivotArea>
    </format>
    <format dxfId="1733">
      <pivotArea collapsedLevelsAreSubtotals="1" fieldPosition="0">
        <references count="1">
          <reference field="7" count="1" defaultSubtotal="1">
            <x v="3"/>
          </reference>
        </references>
      </pivotArea>
    </format>
    <format dxfId="1732">
      <pivotArea dataOnly="0" labelOnly="1" fieldPosition="0">
        <references count="1">
          <reference field="7" count="1" defaultSubtotal="1">
            <x v="3"/>
          </reference>
        </references>
      </pivotArea>
    </format>
    <format dxfId="1731">
      <pivotArea collapsedLevelsAreSubtotals="1" fieldPosition="0">
        <references count="1">
          <reference field="7" count="1">
            <x v="9"/>
          </reference>
        </references>
      </pivotArea>
    </format>
    <format dxfId="1730">
      <pivotArea dataOnly="0" labelOnly="1" fieldPosition="0">
        <references count="1">
          <reference field="7" count="1">
            <x v="9"/>
          </reference>
        </references>
      </pivotArea>
    </format>
    <format dxfId="1729">
      <pivotArea dataOnly="0" labelOnly="1" fieldPosition="0">
        <references count="1">
          <reference field="7" count="1">
            <x v="55"/>
          </reference>
        </references>
      </pivotArea>
    </format>
    <format dxfId="1728">
      <pivotArea dataOnly="0" labelOnly="1" fieldPosition="0">
        <references count="1">
          <reference field="7" count="1">
            <x v="56"/>
          </reference>
        </references>
      </pivotArea>
    </format>
    <format dxfId="1727">
      <pivotArea dataOnly="0" labelOnly="1" fieldPosition="0">
        <references count="2">
          <reference field="7" count="1" selected="0">
            <x v="13"/>
          </reference>
          <reference field="9" count="1">
            <x v="119"/>
          </reference>
        </references>
      </pivotArea>
    </format>
    <format dxfId="1726">
      <pivotArea dataOnly="0" labelOnly="1" fieldPosition="0">
        <references count="3">
          <reference field="7" count="1" selected="0">
            <x v="13"/>
          </reference>
          <reference field="9" count="1" selected="0">
            <x v="119"/>
          </reference>
          <reference field="13" count="2">
            <x v="1"/>
            <x v="3"/>
          </reference>
        </references>
      </pivotArea>
    </format>
    <format dxfId="1725">
      <pivotArea dataOnly="0" labelOnly="1" fieldPosition="0">
        <references count="2">
          <reference field="7" count="1" selected="0">
            <x v="13"/>
          </reference>
          <reference field="9" count="1" defaultSubtotal="1">
            <x v="119"/>
          </reference>
        </references>
      </pivotArea>
    </format>
    <format dxfId="1724">
      <pivotArea dataOnly="0" labelOnly="1" fieldPosition="0">
        <references count="2">
          <reference field="7" count="1" selected="0">
            <x v="14"/>
          </reference>
          <reference field="9" count="1">
            <x v="128"/>
          </reference>
        </references>
      </pivotArea>
    </format>
    <format dxfId="1723">
      <pivotArea dataOnly="0" labelOnly="1" fieldPosition="0">
        <references count="2">
          <reference field="7" count="1" selected="0">
            <x v="14"/>
          </reference>
          <reference field="9" count="1" defaultSubtotal="1">
            <x v="128"/>
          </reference>
        </references>
      </pivotArea>
    </format>
    <format dxfId="1722">
      <pivotArea dataOnly="0" labelOnly="1" fieldPosition="0">
        <references count="3">
          <reference field="7" count="1" selected="0">
            <x v="14"/>
          </reference>
          <reference field="9" count="1" selected="0">
            <x v="128"/>
          </reference>
          <reference field="13" count="1">
            <x v="1"/>
          </reference>
        </references>
      </pivotArea>
    </format>
    <format dxfId="1721">
      <pivotArea dataOnly="0" labelOnly="1" fieldPosition="0">
        <references count="2">
          <reference field="7" count="1" selected="0">
            <x v="14"/>
          </reference>
          <reference field="9" count="1">
            <x v="129"/>
          </reference>
        </references>
      </pivotArea>
    </format>
    <format dxfId="1720">
      <pivotArea dataOnly="0" labelOnly="1" fieldPosition="0">
        <references count="2">
          <reference field="7" count="1" selected="0">
            <x v="14"/>
          </reference>
          <reference field="9" count="1" defaultSubtotal="1">
            <x v="129"/>
          </reference>
        </references>
      </pivotArea>
    </format>
    <format dxfId="1719">
      <pivotArea dataOnly="0" labelOnly="1" fieldPosition="0">
        <references count="3">
          <reference field="7" count="1" selected="0">
            <x v="14"/>
          </reference>
          <reference field="9" count="1" selected="0">
            <x v="129"/>
          </reference>
          <reference field="13" count="2">
            <x v="1"/>
            <x v="3"/>
          </reference>
        </references>
      </pivotArea>
    </format>
    <format dxfId="1718">
      <pivotArea dataOnly="0" labelOnly="1" fieldPosition="0">
        <references count="2">
          <reference field="7" count="1" selected="0">
            <x v="14"/>
          </reference>
          <reference field="9" count="1">
            <x v="130"/>
          </reference>
        </references>
      </pivotArea>
    </format>
    <format dxfId="1717">
      <pivotArea dataOnly="0" labelOnly="1" fieldPosition="0">
        <references count="2">
          <reference field="7" count="1" selected="0">
            <x v="14"/>
          </reference>
          <reference field="9" count="1" defaultSubtotal="1">
            <x v="130"/>
          </reference>
        </references>
      </pivotArea>
    </format>
    <format dxfId="1716">
      <pivotArea dataOnly="0" labelOnly="1" fieldPosition="0">
        <references count="3">
          <reference field="7" count="1" selected="0">
            <x v="14"/>
          </reference>
          <reference field="9" count="1" selected="0">
            <x v="130"/>
          </reference>
          <reference field="13" count="1">
            <x v="1"/>
          </reference>
        </references>
      </pivotArea>
    </format>
    <format dxfId="1715">
      <pivotArea dataOnly="0" labelOnly="1" fieldPosition="0">
        <references count="2">
          <reference field="7" count="1" selected="0">
            <x v="12"/>
          </reference>
          <reference field="9" count="1">
            <x v="127"/>
          </reference>
        </references>
      </pivotArea>
    </format>
    <format dxfId="1714">
      <pivotArea dataOnly="0" labelOnly="1" fieldPosition="0">
        <references count="2">
          <reference field="7" count="1" selected="0">
            <x v="12"/>
          </reference>
          <reference field="9" count="1" defaultSubtotal="1">
            <x v="127"/>
          </reference>
        </references>
      </pivotArea>
    </format>
    <format dxfId="1713">
      <pivotArea dataOnly="0" labelOnly="1" fieldPosition="0">
        <references count="3">
          <reference field="7" count="1" selected="0">
            <x v="12"/>
          </reference>
          <reference field="9" count="1" selected="0">
            <x v="127"/>
          </reference>
          <reference field="13" count="1">
            <x v="2"/>
          </reference>
        </references>
      </pivotArea>
    </format>
    <format dxfId="1712">
      <pivotArea dataOnly="0" labelOnly="1" fieldPosition="0">
        <references count="2">
          <reference field="7" count="1" selected="0">
            <x v="11"/>
          </reference>
          <reference field="9" count="1">
            <x v="123"/>
          </reference>
        </references>
      </pivotArea>
    </format>
    <format dxfId="1711">
      <pivotArea dataOnly="0" labelOnly="1" fieldPosition="0">
        <references count="3">
          <reference field="7" count="1" selected="0">
            <x v="11"/>
          </reference>
          <reference field="9" count="1" selected="0">
            <x v="123"/>
          </reference>
          <reference field="13" count="1">
            <x v="1"/>
          </reference>
        </references>
      </pivotArea>
    </format>
    <format dxfId="1710">
      <pivotArea dataOnly="0" labelOnly="1" fieldPosition="0">
        <references count="2">
          <reference field="7" count="1" selected="0">
            <x v="11"/>
          </reference>
          <reference field="9" count="1">
            <x v="124"/>
          </reference>
        </references>
      </pivotArea>
    </format>
    <format dxfId="1709">
      <pivotArea dataOnly="0" labelOnly="1" fieldPosition="0">
        <references count="3">
          <reference field="7" count="1" selected="0">
            <x v="11"/>
          </reference>
          <reference field="9" count="1" selected="0">
            <x v="124"/>
          </reference>
          <reference field="13" count="2">
            <x v="1"/>
            <x v="2"/>
          </reference>
        </references>
      </pivotArea>
    </format>
    <format dxfId="1708">
      <pivotArea collapsedLevelsAreSubtotals="1" fieldPosition="0">
        <references count="1">
          <reference field="7" count="1">
            <x v="4"/>
          </reference>
        </references>
      </pivotArea>
    </format>
    <format dxfId="1707">
      <pivotArea dataOnly="0" labelOnly="1" fieldPosition="0">
        <references count="1">
          <reference field="7" count="1">
            <x v="4"/>
          </reference>
        </references>
      </pivotArea>
    </format>
    <format dxfId="1706">
      <pivotArea collapsedLevelsAreSubtotals="1" fieldPosition="0">
        <references count="1">
          <reference field="7" count="1">
            <x v="5"/>
          </reference>
        </references>
      </pivotArea>
    </format>
    <format dxfId="1705">
      <pivotArea dataOnly="0" labelOnly="1" fieldPosition="0">
        <references count="1">
          <reference field="7" count="1">
            <x v="5"/>
          </reference>
        </references>
      </pivotArea>
    </format>
    <format dxfId="1704">
      <pivotArea collapsedLevelsAreSubtotals="1" fieldPosition="0">
        <references count="1">
          <reference field="7" count="1">
            <x v="6"/>
          </reference>
        </references>
      </pivotArea>
    </format>
    <format dxfId="1703">
      <pivotArea dataOnly="0" labelOnly="1" fieldPosition="0">
        <references count="1">
          <reference field="7" count="1">
            <x v="6"/>
          </reference>
        </references>
      </pivotArea>
    </format>
    <format dxfId="1702">
      <pivotArea collapsedLevelsAreSubtotals="1" fieldPosition="0">
        <references count="1">
          <reference field="7" count="1">
            <x v="7"/>
          </reference>
        </references>
      </pivotArea>
    </format>
    <format dxfId="1701">
      <pivotArea dataOnly="0" labelOnly="1" fieldPosition="0">
        <references count="1">
          <reference field="7" count="1">
            <x v="7"/>
          </reference>
        </references>
      </pivotArea>
    </format>
    <format dxfId="1700">
      <pivotArea collapsedLevelsAreSubtotals="1" fieldPosition="0">
        <references count="1">
          <reference field="7" count="1" defaultSubtotal="1">
            <x v="4"/>
          </reference>
        </references>
      </pivotArea>
    </format>
    <format dxfId="1699">
      <pivotArea collapsedLevelsAreSubtotals="1" fieldPosition="0">
        <references count="1">
          <reference field="7" count="1">
            <x v="5"/>
          </reference>
        </references>
      </pivotArea>
    </format>
    <format dxfId="1698">
      <pivotArea dataOnly="0" labelOnly="1" fieldPosition="0">
        <references count="1">
          <reference field="7" count="1">
            <x v="5"/>
          </reference>
        </references>
      </pivotArea>
    </format>
    <format dxfId="1697">
      <pivotArea dataOnly="0" labelOnly="1" fieldPosition="0">
        <references count="1">
          <reference field="7" count="1">
            <x v="5"/>
          </reference>
        </references>
      </pivotArea>
    </format>
    <format dxfId="1696">
      <pivotArea collapsedLevelsAreSubtotals="1" fieldPosition="0">
        <references count="1">
          <reference field="7" count="1">
            <x v="6"/>
          </reference>
        </references>
      </pivotArea>
    </format>
    <format dxfId="1695">
      <pivotArea dataOnly="0" labelOnly="1" fieldPosition="0">
        <references count="1">
          <reference field="7" count="1">
            <x v="6"/>
          </reference>
        </references>
      </pivotArea>
    </format>
    <format dxfId="1694">
      <pivotArea dataOnly="0" labelOnly="1" fieldPosition="0">
        <references count="1">
          <reference field="7" count="1">
            <x v="6"/>
          </reference>
        </references>
      </pivotArea>
    </format>
    <format dxfId="1693">
      <pivotArea collapsedLevelsAreSubtotals="1" fieldPosition="0">
        <references count="1">
          <reference field="7" count="1">
            <x v="7"/>
          </reference>
        </references>
      </pivotArea>
    </format>
    <format dxfId="1692">
      <pivotArea dataOnly="0" labelOnly="1" fieldPosition="0">
        <references count="1">
          <reference field="7" count="1">
            <x v="7"/>
          </reference>
        </references>
      </pivotArea>
    </format>
    <format dxfId="1691">
      <pivotArea dataOnly="0" labelOnly="1" fieldPosition="0">
        <references count="1">
          <reference field="7" count="1">
            <x v="7"/>
          </reference>
        </references>
      </pivotArea>
    </format>
    <format dxfId="1690">
      <pivotArea dataOnly="0" labelOnly="1" fieldPosition="0">
        <references count="1">
          <reference field="7" count="1">
            <x v="8"/>
          </reference>
        </references>
      </pivotArea>
    </format>
    <format dxfId="1689">
      <pivotArea dataOnly="0" labelOnly="1" fieldPosition="0">
        <references count="1">
          <reference field="7" count="1">
            <x v="10"/>
          </reference>
        </references>
      </pivotArea>
    </format>
    <format dxfId="1688">
      <pivotArea dataOnly="0" labelOnly="1" fieldPosition="0">
        <references count="1">
          <reference field="7" count="1">
            <x v="15"/>
          </reference>
        </references>
      </pivotArea>
    </format>
    <format dxfId="1687">
      <pivotArea dataOnly="0" labelOnly="1" fieldPosition="0">
        <references count="1">
          <reference field="7" count="1">
            <x v="16"/>
          </reference>
        </references>
      </pivotArea>
    </format>
    <format dxfId="1686">
      <pivotArea dataOnly="0" labelOnly="1" fieldPosition="0">
        <references count="2">
          <reference field="7" count="1" selected="0">
            <x v="16"/>
          </reference>
          <reference field="9" count="1">
            <x v="74"/>
          </reference>
        </references>
      </pivotArea>
    </format>
    <format dxfId="1685">
      <pivotArea dataOnly="0" labelOnly="1" fieldPosition="0">
        <references count="3">
          <reference field="7" count="1" selected="0">
            <x v="16"/>
          </reference>
          <reference field="9" count="1" selected="0">
            <x v="74"/>
          </reference>
          <reference field="13" count="1">
            <x v="1"/>
          </reference>
        </references>
      </pivotArea>
    </format>
    <format dxfId="1684">
      <pivotArea dataOnly="0" labelOnly="1" fieldPosition="0">
        <references count="2">
          <reference field="7" count="1" selected="0">
            <x v="16"/>
          </reference>
          <reference field="9" count="1" defaultSubtotal="1">
            <x v="74"/>
          </reference>
        </references>
      </pivotArea>
    </format>
    <format dxfId="1683">
      <pivotArea dataOnly="0" labelOnly="1" fieldPosition="0">
        <references count="1">
          <reference field="7" count="1">
            <x v="18"/>
          </reference>
        </references>
      </pivotArea>
    </format>
    <format dxfId="1682">
      <pivotArea dataOnly="0" labelOnly="1" fieldPosition="0">
        <references count="1">
          <reference field="7" count="1">
            <x v="20"/>
          </reference>
        </references>
      </pivotArea>
    </format>
    <format dxfId="1681">
      <pivotArea dataOnly="0" labelOnly="1" fieldPosition="0">
        <references count="1">
          <reference field="7" count="1">
            <x v="21"/>
          </reference>
        </references>
      </pivotArea>
    </format>
    <format dxfId="1680">
      <pivotArea dataOnly="0" labelOnly="1" fieldPosition="0">
        <references count="1">
          <reference field="7" count="1">
            <x v="22"/>
          </reference>
        </references>
      </pivotArea>
    </format>
    <format dxfId="1679">
      <pivotArea dataOnly="0" labelOnly="1" fieldPosition="0">
        <references count="1">
          <reference field="7" count="1">
            <x v="23"/>
          </reference>
        </references>
      </pivotArea>
    </format>
    <format dxfId="1678">
      <pivotArea dataOnly="0" labelOnly="1" fieldPosition="0">
        <references count="1">
          <reference field="7" count="1">
            <x v="24"/>
          </reference>
        </references>
      </pivotArea>
    </format>
    <format dxfId="1677">
      <pivotArea dataOnly="0" labelOnly="1" fieldPosition="0">
        <references count="1">
          <reference field="7" count="1">
            <x v="25"/>
          </reference>
        </references>
      </pivotArea>
    </format>
    <format dxfId="1676">
      <pivotArea dataOnly="0" labelOnly="1" fieldPosition="0">
        <references count="1">
          <reference field="7" count="1">
            <x v="26"/>
          </reference>
        </references>
      </pivotArea>
    </format>
    <format dxfId="1675">
      <pivotArea dataOnly="0" labelOnly="1" fieldPosition="0">
        <references count="1">
          <reference field="7" count="1">
            <x v="27"/>
          </reference>
        </references>
      </pivotArea>
    </format>
    <format dxfId="1674">
      <pivotArea dataOnly="0" labelOnly="1" fieldPosition="0">
        <references count="1">
          <reference field="7" count="1">
            <x v="28"/>
          </reference>
        </references>
      </pivotArea>
    </format>
    <format dxfId="1673">
      <pivotArea dataOnly="0" labelOnly="1" fieldPosition="0">
        <references count="1">
          <reference field="7" count="1">
            <x v="29"/>
          </reference>
        </references>
      </pivotArea>
    </format>
    <format dxfId="1672">
      <pivotArea dataOnly="0" labelOnly="1" fieldPosition="0">
        <references count="1">
          <reference field="7" count="1">
            <x v="30"/>
          </reference>
        </references>
      </pivotArea>
    </format>
    <format dxfId="1671">
      <pivotArea dataOnly="0" labelOnly="1" fieldPosition="0">
        <references count="1">
          <reference field="7" count="1">
            <x v="31"/>
          </reference>
        </references>
      </pivotArea>
    </format>
    <format dxfId="1670">
      <pivotArea dataOnly="0" labelOnly="1" fieldPosition="0">
        <references count="1">
          <reference field="7" count="1">
            <x v="32"/>
          </reference>
        </references>
      </pivotArea>
    </format>
    <format dxfId="1669">
      <pivotArea dataOnly="0" labelOnly="1" fieldPosition="0">
        <references count="1">
          <reference field="7" count="1">
            <x v="33"/>
          </reference>
        </references>
      </pivotArea>
    </format>
    <format dxfId="1668">
      <pivotArea dataOnly="0" labelOnly="1" fieldPosition="0">
        <references count="1">
          <reference field="7" count="1">
            <x v="34"/>
          </reference>
        </references>
      </pivotArea>
    </format>
    <format dxfId="1667">
      <pivotArea dataOnly="0" labelOnly="1" fieldPosition="0">
        <references count="1">
          <reference field="7" count="1">
            <x v="35"/>
          </reference>
        </references>
      </pivotArea>
    </format>
    <format dxfId="1666">
      <pivotArea dataOnly="0" labelOnly="1" fieldPosition="0">
        <references count="1">
          <reference field="7" count="1">
            <x v="36"/>
          </reference>
        </references>
      </pivotArea>
    </format>
    <format dxfId="1665">
      <pivotArea dataOnly="0" labelOnly="1" fieldPosition="0">
        <references count="1">
          <reference field="7" count="1">
            <x v="42"/>
          </reference>
        </references>
      </pivotArea>
    </format>
    <format dxfId="1664">
      <pivotArea dataOnly="0" labelOnly="1" fieldPosition="0">
        <references count="1">
          <reference field="7" count="1">
            <x v="44"/>
          </reference>
        </references>
      </pivotArea>
    </format>
    <format dxfId="1663">
      <pivotArea dataOnly="0" labelOnly="1" fieldPosition="0">
        <references count="1">
          <reference field="7" count="1">
            <x v="46"/>
          </reference>
        </references>
      </pivotArea>
    </format>
    <format dxfId="1662">
      <pivotArea dataOnly="0" labelOnly="1" fieldPosition="0">
        <references count="1">
          <reference field="7" count="1">
            <x v="47"/>
          </reference>
        </references>
      </pivotArea>
    </format>
    <format dxfId="1661">
      <pivotArea dataOnly="0" labelOnly="1" fieldPosition="0">
        <references count="1">
          <reference field="7" count="1">
            <x v="49"/>
          </reference>
        </references>
      </pivotArea>
    </format>
    <format dxfId="1660">
      <pivotArea dataOnly="0" labelOnly="1" fieldPosition="0">
        <references count="2">
          <reference field="7" count="1" selected="0">
            <x v="49"/>
          </reference>
          <reference field="9" count="1">
            <x v="52"/>
          </reference>
        </references>
      </pivotArea>
    </format>
    <format dxfId="1659">
      <pivotArea dataOnly="0" labelOnly="1" fieldPosition="0">
        <references count="3">
          <reference field="7" count="1" selected="0">
            <x v="49"/>
          </reference>
          <reference field="9" count="1" selected="0">
            <x v="52"/>
          </reference>
          <reference field="13" count="1">
            <x v="1"/>
          </reference>
        </references>
      </pivotArea>
    </format>
    <format dxfId="1658">
      <pivotArea dataOnly="0" fieldPosition="0">
        <references count="1">
          <reference field="7" count="1">
            <x v="51"/>
          </reference>
        </references>
      </pivotArea>
    </format>
    <format dxfId="1657">
      <pivotArea dataOnly="0" labelOnly="1" fieldPosition="0">
        <references count="2">
          <reference field="7" count="1" selected="0">
            <x v="49"/>
          </reference>
          <reference field="9" count="1" defaultSubtotal="1">
            <x v="52"/>
          </reference>
        </references>
      </pivotArea>
    </format>
    <format dxfId="1656">
      <pivotArea dataOnly="0" labelOnly="1" fieldPosition="0">
        <references count="2">
          <reference field="7" count="1" selected="0">
            <x v="4"/>
          </reference>
          <reference field="9" count="1">
            <x v="2"/>
          </reference>
        </references>
      </pivotArea>
    </format>
    <format dxfId="1655">
      <pivotArea dataOnly="0" labelOnly="1" fieldPosition="0">
        <references count="3">
          <reference field="7" count="1" selected="0">
            <x v="4"/>
          </reference>
          <reference field="9" count="1" selected="0">
            <x v="2"/>
          </reference>
          <reference field="13" count="3">
            <x v="1"/>
            <x v="2"/>
            <x v="4"/>
          </reference>
        </references>
      </pivotArea>
    </format>
    <format dxfId="1654">
      <pivotArea dataOnly="0" labelOnly="1" fieldPosition="0">
        <references count="2">
          <reference field="7" count="1" selected="0">
            <x v="4"/>
          </reference>
          <reference field="9" count="1">
            <x v="15"/>
          </reference>
        </references>
      </pivotArea>
    </format>
    <format dxfId="1653">
      <pivotArea dataOnly="0" labelOnly="1" fieldPosition="0">
        <references count="3">
          <reference field="7" count="1" selected="0">
            <x v="4"/>
          </reference>
          <reference field="9" count="1" selected="0">
            <x v="15"/>
          </reference>
          <reference field="13" count="3">
            <x v="1"/>
            <x v="2"/>
            <x v="4"/>
          </reference>
        </references>
      </pivotArea>
    </format>
    <format dxfId="1652">
      <pivotArea dataOnly="0" labelOnly="1" fieldPosition="0">
        <references count="2">
          <reference field="7" count="1" selected="0">
            <x v="4"/>
          </reference>
          <reference field="9" count="1">
            <x v="91"/>
          </reference>
        </references>
      </pivotArea>
    </format>
    <format dxfId="1651">
      <pivotArea dataOnly="0" labelOnly="1" fieldPosition="0">
        <references count="3">
          <reference field="7" count="1" selected="0">
            <x v="4"/>
          </reference>
          <reference field="9" count="1" selected="0">
            <x v="91"/>
          </reference>
          <reference field="13" count="1">
            <x v="1"/>
          </reference>
        </references>
      </pivotArea>
    </format>
    <format dxfId="1650">
      <pivotArea dataOnly="0" labelOnly="1" fieldPosition="0">
        <references count="2">
          <reference field="7" count="1" selected="0">
            <x v="4"/>
          </reference>
          <reference field="9" count="1">
            <x v="25"/>
          </reference>
        </references>
      </pivotArea>
    </format>
    <format dxfId="1649">
      <pivotArea dataOnly="0" labelOnly="1" fieldPosition="0">
        <references count="3">
          <reference field="7" count="1" selected="0">
            <x v="4"/>
          </reference>
          <reference field="9" count="1" selected="0">
            <x v="25"/>
          </reference>
          <reference field="13" count="1">
            <x v="1"/>
          </reference>
        </references>
      </pivotArea>
    </format>
    <format dxfId="1648">
      <pivotArea dataOnly="0" labelOnly="1" fieldPosition="0">
        <references count="2">
          <reference field="7" count="1" selected="0">
            <x v="4"/>
          </reference>
          <reference field="9" count="1">
            <x v="50"/>
          </reference>
        </references>
      </pivotArea>
    </format>
    <format dxfId="1647">
      <pivotArea dataOnly="0" labelOnly="1" fieldPosition="0">
        <references count="3">
          <reference field="7" count="1" selected="0">
            <x v="4"/>
          </reference>
          <reference field="9" count="1" selected="0">
            <x v="50"/>
          </reference>
          <reference field="13" count="1">
            <x v="4"/>
          </reference>
        </references>
      </pivotArea>
    </format>
    <format dxfId="1646">
      <pivotArea dataOnly="0" labelOnly="1" fieldPosition="0">
        <references count="2">
          <reference field="7" count="1" selected="0">
            <x v="4"/>
          </reference>
          <reference field="9" count="1">
            <x v="73"/>
          </reference>
        </references>
      </pivotArea>
    </format>
    <format dxfId="1645">
      <pivotArea dataOnly="0" labelOnly="1" fieldPosition="0">
        <references count="3">
          <reference field="7" count="1" selected="0">
            <x v="4"/>
          </reference>
          <reference field="9" count="1" selected="0">
            <x v="73"/>
          </reference>
          <reference field="13" count="2">
            <x v="1"/>
            <x v="2"/>
          </reference>
        </references>
      </pivotArea>
    </format>
    <format dxfId="1644">
      <pivotArea dataOnly="0" labelOnly="1" fieldPosition="0">
        <references count="2">
          <reference field="7" count="1" selected="0">
            <x v="4"/>
          </reference>
          <reference field="9" count="1">
            <x v="86"/>
          </reference>
        </references>
      </pivotArea>
    </format>
    <format dxfId="1643">
      <pivotArea dataOnly="0" labelOnly="1" fieldPosition="0">
        <references count="3">
          <reference field="7" count="1" selected="0">
            <x v="4"/>
          </reference>
          <reference field="9" count="1" selected="0">
            <x v="86"/>
          </reference>
          <reference field="13" count="1">
            <x v="1"/>
          </reference>
        </references>
      </pivotArea>
    </format>
    <format dxfId="1642">
      <pivotArea dataOnly="0" labelOnly="1" fieldPosition="0">
        <references count="2">
          <reference field="7" count="1" selected="0">
            <x v="4"/>
          </reference>
          <reference field="9" count="1">
            <x v="98"/>
          </reference>
        </references>
      </pivotArea>
    </format>
    <format dxfId="1641">
      <pivotArea dataOnly="0" labelOnly="1" fieldPosition="0">
        <references count="3">
          <reference field="7" count="1" selected="0">
            <x v="4"/>
          </reference>
          <reference field="9" count="1" selected="0">
            <x v="98"/>
          </reference>
          <reference field="13" count="2">
            <x v="1"/>
            <x v="4"/>
          </reference>
        </references>
      </pivotArea>
    </format>
    <format dxfId="1640">
      <pivotArea dataOnly="0" labelOnly="1" fieldPosition="0">
        <references count="2">
          <reference field="7" count="1" selected="0">
            <x v="4"/>
          </reference>
          <reference field="9" count="1">
            <x v="100"/>
          </reference>
        </references>
      </pivotArea>
    </format>
    <format dxfId="1639">
      <pivotArea dataOnly="0" labelOnly="1" fieldPosition="0">
        <references count="3">
          <reference field="7" count="1" selected="0">
            <x v="4"/>
          </reference>
          <reference field="9" count="1" selected="0">
            <x v="100"/>
          </reference>
          <reference field="13" count="1">
            <x v="1"/>
          </reference>
        </references>
      </pivotArea>
    </format>
    <format dxfId="1638">
      <pivotArea dataOnly="0" labelOnly="1" fieldPosition="0">
        <references count="2">
          <reference field="7" count="1" selected="0">
            <x v="4"/>
          </reference>
          <reference field="9" count="1">
            <x v="102"/>
          </reference>
        </references>
      </pivotArea>
    </format>
    <format dxfId="1637">
      <pivotArea dataOnly="0" labelOnly="1" fieldPosition="0">
        <references count="3">
          <reference field="7" count="1" selected="0">
            <x v="4"/>
          </reference>
          <reference field="9" count="1" selected="0">
            <x v="102"/>
          </reference>
          <reference field="13" count="1">
            <x v="1"/>
          </reference>
        </references>
      </pivotArea>
    </format>
    <format dxfId="1636">
      <pivotArea dataOnly="0" labelOnly="1" fieldPosition="0">
        <references count="2">
          <reference field="7" count="1" selected="0">
            <x v="4"/>
          </reference>
          <reference field="9" count="1">
            <x v="103"/>
          </reference>
        </references>
      </pivotArea>
    </format>
    <format dxfId="1635">
      <pivotArea dataOnly="0" labelOnly="1" fieldPosition="0">
        <references count="3">
          <reference field="7" count="1" selected="0">
            <x v="4"/>
          </reference>
          <reference field="9" count="1" selected="0">
            <x v="103"/>
          </reference>
          <reference field="13" count="1">
            <x v="2"/>
          </reference>
        </references>
      </pivotArea>
    </format>
    <format dxfId="1634">
      <pivotArea dataOnly="0" labelOnly="1" fieldPosition="0">
        <references count="2">
          <reference field="7" count="1" selected="0">
            <x v="8"/>
          </reference>
          <reference field="9" count="1">
            <x v="35"/>
          </reference>
        </references>
      </pivotArea>
    </format>
    <format dxfId="1633">
      <pivotArea dataOnly="0" labelOnly="1" fieldPosition="0">
        <references count="3">
          <reference field="7" count="1" selected="0">
            <x v="8"/>
          </reference>
          <reference field="9" count="1" selected="0">
            <x v="35"/>
          </reference>
          <reference field="13" count="1">
            <x v="2"/>
          </reference>
        </references>
      </pivotArea>
    </format>
    <format dxfId="1632">
      <pivotArea dataOnly="0" labelOnly="1" fieldPosition="0">
        <references count="2">
          <reference field="7" count="1" selected="0">
            <x v="8"/>
          </reference>
          <reference field="9" count="1">
            <x v="89"/>
          </reference>
        </references>
      </pivotArea>
    </format>
    <format dxfId="1631">
      <pivotArea dataOnly="0" labelOnly="1" fieldPosition="0">
        <references count="2">
          <reference field="7" count="1" selected="0">
            <x v="9"/>
          </reference>
          <reference field="9" count="1">
            <x v="9"/>
          </reference>
        </references>
      </pivotArea>
    </format>
    <format dxfId="1630">
      <pivotArea dataOnly="0" labelOnly="1" fieldPosition="0">
        <references count="2">
          <reference field="7" count="1" selected="0">
            <x v="9"/>
          </reference>
          <reference field="9" count="1" defaultSubtotal="1">
            <x v="9"/>
          </reference>
        </references>
      </pivotArea>
    </format>
    <format dxfId="1629">
      <pivotArea dataOnly="0" labelOnly="1" fieldPosition="0">
        <references count="3">
          <reference field="7" count="1" selected="0">
            <x v="9"/>
          </reference>
          <reference field="9" count="1" selected="0">
            <x v="9"/>
          </reference>
          <reference field="13" count="3">
            <x v="1"/>
            <x v="2"/>
            <x v="4"/>
          </reference>
        </references>
      </pivotArea>
    </format>
    <format dxfId="1628">
      <pivotArea dataOnly="0" labelOnly="1" fieldPosition="0">
        <references count="2">
          <reference field="7" count="1" selected="0">
            <x v="9"/>
          </reference>
          <reference field="9" count="1">
            <x v="26"/>
          </reference>
        </references>
      </pivotArea>
    </format>
    <format dxfId="1627">
      <pivotArea dataOnly="0" labelOnly="1" fieldPosition="0">
        <references count="2">
          <reference field="7" count="1" selected="0">
            <x v="9"/>
          </reference>
          <reference field="9" count="1" defaultSubtotal="1">
            <x v="26"/>
          </reference>
        </references>
      </pivotArea>
    </format>
    <format dxfId="1626">
      <pivotArea dataOnly="0" labelOnly="1" fieldPosition="0">
        <references count="3">
          <reference field="7" count="1" selected="0">
            <x v="9"/>
          </reference>
          <reference field="9" count="1" selected="0">
            <x v="26"/>
          </reference>
          <reference field="13" count="1">
            <x v="2"/>
          </reference>
        </references>
      </pivotArea>
    </format>
    <format dxfId="1625">
      <pivotArea dataOnly="0" labelOnly="1" fieldPosition="0">
        <references count="2">
          <reference field="7" count="1" selected="0">
            <x v="9"/>
          </reference>
          <reference field="9" count="3">
            <x v="34"/>
            <x v="41"/>
            <x v="63"/>
          </reference>
        </references>
      </pivotArea>
    </format>
    <format dxfId="1624">
      <pivotArea dataOnly="0" labelOnly="1" fieldPosition="0">
        <references count="2">
          <reference field="7" count="1" selected="0">
            <x v="9"/>
          </reference>
          <reference field="9" count="3" defaultSubtotal="1">
            <x v="34"/>
            <x v="41"/>
            <x v="63"/>
          </reference>
        </references>
      </pivotArea>
    </format>
    <format dxfId="1623">
      <pivotArea dataOnly="0" labelOnly="1" fieldPosition="0">
        <references count="3">
          <reference field="7" count="1" selected="0">
            <x v="9"/>
          </reference>
          <reference field="9" count="1" selected="0">
            <x v="34"/>
          </reference>
          <reference field="13" count="2">
            <x v="2"/>
            <x v="4"/>
          </reference>
        </references>
      </pivotArea>
    </format>
    <format dxfId="1622">
      <pivotArea dataOnly="0" labelOnly="1" fieldPosition="0">
        <references count="3">
          <reference field="7" count="1" selected="0">
            <x v="9"/>
          </reference>
          <reference field="9" count="1" selected="0">
            <x v="41"/>
          </reference>
          <reference field="13" count="3">
            <x v="1"/>
            <x v="2"/>
            <x v="4"/>
          </reference>
        </references>
      </pivotArea>
    </format>
    <format dxfId="1621">
      <pivotArea dataOnly="0" labelOnly="1" fieldPosition="0">
        <references count="3">
          <reference field="7" count="1" selected="0">
            <x v="9"/>
          </reference>
          <reference field="9" count="1" selected="0">
            <x v="63"/>
          </reference>
          <reference field="13" count="1">
            <x v="2"/>
          </reference>
        </references>
      </pivotArea>
    </format>
    <format dxfId="1620">
      <pivotArea dataOnly="0" labelOnly="1" fieldPosition="0">
        <references count="2">
          <reference field="7" count="1" selected="0">
            <x v="9"/>
          </reference>
          <reference field="9" count="1">
            <x v="72"/>
          </reference>
        </references>
      </pivotArea>
    </format>
    <format dxfId="1619">
      <pivotArea dataOnly="0" labelOnly="1" fieldPosition="0">
        <references count="2">
          <reference field="7" count="1" selected="0">
            <x v="9"/>
          </reference>
          <reference field="9" count="1" defaultSubtotal="1">
            <x v="72"/>
          </reference>
        </references>
      </pivotArea>
    </format>
    <format dxfId="1618">
      <pivotArea dataOnly="0" labelOnly="1" fieldPosition="0">
        <references count="3">
          <reference field="7" count="1" selected="0">
            <x v="9"/>
          </reference>
          <reference field="9" count="1" selected="0">
            <x v="72"/>
          </reference>
          <reference field="13" count="2">
            <x v="1"/>
            <x v="2"/>
          </reference>
        </references>
      </pivotArea>
    </format>
    <format dxfId="1617">
      <pivotArea dataOnly="0" labelOnly="1" fieldPosition="0">
        <references count="2">
          <reference field="7" count="1" selected="0">
            <x v="8"/>
          </reference>
          <reference field="9" count="1">
            <x v="89"/>
          </reference>
        </references>
      </pivotArea>
    </format>
    <format dxfId="1616">
      <pivotArea dataOnly="0" labelOnly="1" fieldPosition="0">
        <references count="3">
          <reference field="7" count="1" selected="0">
            <x v="8"/>
          </reference>
          <reference field="9" count="1" selected="0">
            <x v="89"/>
          </reference>
          <reference field="13" count="1">
            <x v="1"/>
          </reference>
        </references>
      </pivotArea>
    </format>
    <format dxfId="1615">
      <pivotArea dataOnly="0" labelOnly="1" fieldPosition="0">
        <references count="2">
          <reference field="7" count="1" selected="0">
            <x v="9"/>
          </reference>
          <reference field="9" count="1">
            <x v="76"/>
          </reference>
        </references>
      </pivotArea>
    </format>
    <format dxfId="1614">
      <pivotArea dataOnly="0" labelOnly="1" fieldPosition="0">
        <references count="3">
          <reference field="7" count="1" selected="0">
            <x v="9"/>
          </reference>
          <reference field="9" count="1" selected="0">
            <x v="76"/>
          </reference>
          <reference field="13" count="2">
            <x v="1"/>
            <x v="2"/>
          </reference>
        </references>
      </pivotArea>
    </format>
    <format dxfId="1613">
      <pivotArea dataOnly="0" labelOnly="1" fieldPosition="0">
        <references count="2">
          <reference field="7" count="1" selected="0">
            <x v="9"/>
          </reference>
          <reference field="9" count="1" defaultSubtotal="1">
            <x v="76"/>
          </reference>
        </references>
      </pivotArea>
    </format>
    <format dxfId="1612">
      <pivotArea dataOnly="0" labelOnly="1" fieldPosition="0">
        <references count="2">
          <reference field="7" count="1" selected="0">
            <x v="10"/>
          </reference>
          <reference field="9" count="1">
            <x v="5"/>
          </reference>
        </references>
      </pivotArea>
    </format>
    <format dxfId="1611">
      <pivotArea dataOnly="0" labelOnly="1" fieldPosition="0">
        <references count="2">
          <reference field="7" count="1" selected="0">
            <x v="10"/>
          </reference>
          <reference field="9" count="1" defaultSubtotal="1">
            <x v="5"/>
          </reference>
        </references>
      </pivotArea>
    </format>
    <format dxfId="1610">
      <pivotArea dataOnly="0" labelOnly="1" fieldPosition="0">
        <references count="3">
          <reference field="7" count="1" selected="0">
            <x v="10"/>
          </reference>
          <reference field="9" count="1" selected="0">
            <x v="5"/>
          </reference>
          <reference field="13" count="3">
            <x v="1"/>
            <x v="2"/>
            <x v="4"/>
          </reference>
        </references>
      </pivotArea>
    </format>
    <format dxfId="1609">
      <pivotArea dataOnly="0" labelOnly="1" fieldPosition="0">
        <references count="2">
          <reference field="7" count="1" selected="0">
            <x v="10"/>
          </reference>
          <reference field="9" count="1">
            <x v="19"/>
          </reference>
        </references>
      </pivotArea>
    </format>
    <format dxfId="1608">
      <pivotArea dataOnly="0" labelOnly="1" fieldPosition="0">
        <references count="2">
          <reference field="7" count="1" selected="0">
            <x v="10"/>
          </reference>
          <reference field="9" count="1" defaultSubtotal="1">
            <x v="19"/>
          </reference>
        </references>
      </pivotArea>
    </format>
    <format dxfId="1607">
      <pivotArea dataOnly="0" labelOnly="1" fieldPosition="0">
        <references count="3">
          <reference field="7" count="1" selected="0">
            <x v="10"/>
          </reference>
          <reference field="9" count="1" selected="0">
            <x v="19"/>
          </reference>
          <reference field="13" count="1">
            <x v="1"/>
          </reference>
        </references>
      </pivotArea>
    </format>
    <format dxfId="1606">
      <pivotArea dataOnly="0" labelOnly="1" fieldPosition="0">
        <references count="2">
          <reference field="7" count="1" selected="0">
            <x v="10"/>
          </reference>
          <reference field="9" count="1">
            <x v="27"/>
          </reference>
        </references>
      </pivotArea>
    </format>
    <format dxfId="1605">
      <pivotArea dataOnly="0" labelOnly="1" fieldPosition="0">
        <references count="2">
          <reference field="7" count="1" selected="0">
            <x v="10"/>
          </reference>
          <reference field="9" count="1" defaultSubtotal="1">
            <x v="27"/>
          </reference>
        </references>
      </pivotArea>
    </format>
    <format dxfId="1604">
      <pivotArea dataOnly="0" labelOnly="1" fieldPosition="0">
        <references count="3">
          <reference field="7" count="1" selected="0">
            <x v="10"/>
          </reference>
          <reference field="9" count="1" selected="0">
            <x v="27"/>
          </reference>
          <reference field="13" count="1">
            <x v="1"/>
          </reference>
        </references>
      </pivotArea>
    </format>
    <format dxfId="1603">
      <pivotArea dataOnly="0" labelOnly="1" fieldPosition="0">
        <references count="2">
          <reference field="7" count="1" selected="0">
            <x v="10"/>
          </reference>
          <reference field="9" count="1">
            <x v="42"/>
          </reference>
        </references>
      </pivotArea>
    </format>
    <format dxfId="1602">
      <pivotArea dataOnly="0" labelOnly="1" fieldPosition="0">
        <references count="2">
          <reference field="7" count="1" selected="0">
            <x v="10"/>
          </reference>
          <reference field="9" count="1" defaultSubtotal="1">
            <x v="42"/>
          </reference>
        </references>
      </pivotArea>
    </format>
    <format dxfId="1601">
      <pivotArea dataOnly="0" labelOnly="1" fieldPosition="0">
        <references count="3">
          <reference field="7" count="1" selected="0">
            <x v="10"/>
          </reference>
          <reference field="9" count="1" selected="0">
            <x v="42"/>
          </reference>
          <reference field="13" count="1">
            <x v="1"/>
          </reference>
        </references>
      </pivotArea>
    </format>
    <format dxfId="1600">
      <pivotArea dataOnly="0" labelOnly="1" fieldPosition="0">
        <references count="2">
          <reference field="7" count="1" selected="0">
            <x v="10"/>
          </reference>
          <reference field="9" count="1">
            <x v="45"/>
          </reference>
        </references>
      </pivotArea>
    </format>
    <format dxfId="1599">
      <pivotArea dataOnly="0" labelOnly="1" fieldPosition="0">
        <references count="2">
          <reference field="7" count="1" selected="0">
            <x v="10"/>
          </reference>
          <reference field="9" count="1" defaultSubtotal="1">
            <x v="45"/>
          </reference>
        </references>
      </pivotArea>
    </format>
    <format dxfId="1598">
      <pivotArea dataOnly="0" labelOnly="1" fieldPosition="0">
        <references count="3">
          <reference field="7" count="1" selected="0">
            <x v="10"/>
          </reference>
          <reference field="9" count="1" selected="0">
            <x v="45"/>
          </reference>
          <reference field="13" count="1">
            <x v="3"/>
          </reference>
        </references>
      </pivotArea>
    </format>
    <format dxfId="1597">
      <pivotArea dataOnly="0" labelOnly="1" fieldPosition="0">
        <references count="2">
          <reference field="7" count="1" selected="0">
            <x v="10"/>
          </reference>
          <reference field="9" count="1">
            <x v="58"/>
          </reference>
        </references>
      </pivotArea>
    </format>
    <format dxfId="1596">
      <pivotArea dataOnly="0" labelOnly="1" fieldPosition="0">
        <references count="2">
          <reference field="7" count="1" selected="0">
            <x v="10"/>
          </reference>
          <reference field="9" count="1" defaultSubtotal="1">
            <x v="58"/>
          </reference>
        </references>
      </pivotArea>
    </format>
    <format dxfId="1595">
      <pivotArea dataOnly="0" labelOnly="1" fieldPosition="0">
        <references count="3">
          <reference field="7" count="1" selected="0">
            <x v="10"/>
          </reference>
          <reference field="9" count="1" selected="0">
            <x v="58"/>
          </reference>
          <reference field="13" count="1">
            <x v="1"/>
          </reference>
        </references>
      </pivotArea>
    </format>
    <format dxfId="1594">
      <pivotArea dataOnly="0" labelOnly="1" fieldPosition="0">
        <references count="2">
          <reference field="7" count="1" selected="0">
            <x v="10"/>
          </reference>
          <reference field="9" count="1">
            <x v="61"/>
          </reference>
        </references>
      </pivotArea>
    </format>
    <format dxfId="1593">
      <pivotArea dataOnly="0" labelOnly="1" fieldPosition="0">
        <references count="3">
          <reference field="7" count="1" selected="0">
            <x v="10"/>
          </reference>
          <reference field="9" count="1" selected="0">
            <x v="61"/>
          </reference>
          <reference field="13" count="1">
            <x v="1"/>
          </reference>
        </references>
      </pivotArea>
    </format>
    <format dxfId="1592">
      <pivotArea dataOnly="0" labelOnly="1" fieldPosition="0">
        <references count="2">
          <reference field="7" count="1" selected="0">
            <x v="10"/>
          </reference>
          <reference field="9" count="1" defaultSubtotal="1">
            <x v="61"/>
          </reference>
        </references>
      </pivotArea>
    </format>
    <format dxfId="1591">
      <pivotArea dataOnly="0" labelOnly="1" fieldPosition="0">
        <references count="2">
          <reference field="7" count="1" selected="0">
            <x v="10"/>
          </reference>
          <reference field="9" count="1">
            <x v="71"/>
          </reference>
        </references>
      </pivotArea>
    </format>
    <format dxfId="1590">
      <pivotArea dataOnly="0" labelOnly="1" fieldPosition="0">
        <references count="2">
          <reference field="7" count="1" selected="0">
            <x v="10"/>
          </reference>
          <reference field="9" count="1" defaultSubtotal="1">
            <x v="71"/>
          </reference>
        </references>
      </pivotArea>
    </format>
    <format dxfId="1589">
      <pivotArea dataOnly="0" labelOnly="1" fieldPosition="0">
        <references count="3">
          <reference field="7" count="1" selected="0">
            <x v="10"/>
          </reference>
          <reference field="9" count="1" selected="0">
            <x v="71"/>
          </reference>
          <reference field="13" count="1">
            <x v="1"/>
          </reference>
        </references>
      </pivotArea>
    </format>
    <format dxfId="1588">
      <pivotArea dataOnly="0" labelOnly="1" fieldPosition="0">
        <references count="2">
          <reference field="7" count="1" selected="0">
            <x v="10"/>
          </reference>
          <reference field="9" count="1">
            <x v="87"/>
          </reference>
        </references>
      </pivotArea>
    </format>
    <format dxfId="1587">
      <pivotArea dataOnly="0" labelOnly="1" fieldPosition="0">
        <references count="2">
          <reference field="7" count="1" selected="0">
            <x v="10"/>
          </reference>
          <reference field="9" count="1" defaultSubtotal="1">
            <x v="87"/>
          </reference>
        </references>
      </pivotArea>
    </format>
    <format dxfId="1586">
      <pivotArea dataOnly="0" labelOnly="1" fieldPosition="0">
        <references count="3">
          <reference field="7" count="1" selected="0">
            <x v="10"/>
          </reference>
          <reference field="9" count="1" selected="0">
            <x v="87"/>
          </reference>
          <reference field="13" count="2">
            <x v="1"/>
            <x v="4"/>
          </reference>
        </references>
      </pivotArea>
    </format>
    <format dxfId="1585">
      <pivotArea dataOnly="0" labelOnly="1" fieldPosition="0">
        <references count="2">
          <reference field="7" count="1" selected="0">
            <x v="10"/>
          </reference>
          <reference field="9" count="2">
            <x v="87"/>
            <x v="94"/>
          </reference>
        </references>
      </pivotArea>
    </format>
    <format dxfId="1584">
      <pivotArea dataOnly="0" labelOnly="1" fieldPosition="0">
        <references count="2">
          <reference field="7" count="1" selected="0">
            <x v="10"/>
          </reference>
          <reference field="9" count="2" defaultSubtotal="1">
            <x v="87"/>
            <x v="94"/>
          </reference>
        </references>
      </pivotArea>
    </format>
    <format dxfId="1583">
      <pivotArea dataOnly="0" labelOnly="1" fieldPosition="0">
        <references count="3">
          <reference field="7" count="1" selected="0">
            <x v="10"/>
          </reference>
          <reference field="9" count="1" selected="0">
            <x v="87"/>
          </reference>
          <reference field="13" count="2">
            <x v="1"/>
            <x v="4"/>
          </reference>
        </references>
      </pivotArea>
    </format>
    <format dxfId="1582">
      <pivotArea dataOnly="0" labelOnly="1" fieldPosition="0">
        <references count="3">
          <reference field="7" count="1" selected="0">
            <x v="10"/>
          </reference>
          <reference field="9" count="1" selected="0">
            <x v="94"/>
          </reference>
          <reference field="13" count="1">
            <x v="1"/>
          </reference>
        </references>
      </pivotArea>
    </format>
    <format dxfId="1581">
      <pivotArea dataOnly="0" labelOnly="1" fieldPosition="0">
        <references count="2">
          <reference field="7" count="1" selected="0">
            <x v="15"/>
          </reference>
          <reference field="9" count="1">
            <x v="23"/>
          </reference>
        </references>
      </pivotArea>
    </format>
    <format dxfId="1580">
      <pivotArea dataOnly="0" labelOnly="1" fieldPosition="0">
        <references count="2">
          <reference field="7" count="1" selected="0">
            <x v="15"/>
          </reference>
          <reference field="9" count="1" defaultSubtotal="1">
            <x v="17"/>
          </reference>
        </references>
      </pivotArea>
    </format>
    <format dxfId="1579">
      <pivotArea dataOnly="0" labelOnly="1" fieldPosition="0">
        <references count="3">
          <reference field="7" count="1" selected="0">
            <x v="15"/>
          </reference>
          <reference field="9" count="1" selected="0">
            <x v="23"/>
          </reference>
          <reference field="13" count="2">
            <x v="1"/>
            <x v="2"/>
          </reference>
        </references>
      </pivotArea>
    </format>
    <format dxfId="1578">
      <pivotArea dataOnly="0" labelOnly="1" fieldPosition="0">
        <references count="2">
          <reference field="7" count="1" selected="0">
            <x v="15"/>
          </reference>
          <reference field="9" count="1" defaultSubtotal="1">
            <x v="17"/>
          </reference>
        </references>
      </pivotArea>
    </format>
    <format dxfId="1577">
      <pivotArea dataOnly="0" labelOnly="1" fieldPosition="0">
        <references count="2">
          <reference field="7" count="1" selected="0">
            <x v="15"/>
          </reference>
          <reference field="9" count="1">
            <x v="23"/>
          </reference>
        </references>
      </pivotArea>
    </format>
    <format dxfId="1576">
      <pivotArea dataOnly="0" labelOnly="1" fieldPosition="0">
        <references count="2">
          <reference field="7" count="1" selected="0">
            <x v="15"/>
          </reference>
          <reference field="9" count="1" defaultSubtotal="1">
            <x v="23"/>
          </reference>
        </references>
      </pivotArea>
    </format>
    <format dxfId="1575">
      <pivotArea dataOnly="0" labelOnly="1" fieldPosition="0">
        <references count="3">
          <reference field="7" count="1" selected="0">
            <x v="15"/>
          </reference>
          <reference field="9" count="1" selected="0">
            <x v="23"/>
          </reference>
          <reference field="13" count="2">
            <x v="1"/>
            <x v="2"/>
          </reference>
        </references>
      </pivotArea>
    </format>
    <format dxfId="1574">
      <pivotArea dataOnly="0" labelOnly="1" fieldPosition="0">
        <references count="2">
          <reference field="7" count="1" selected="0">
            <x v="15"/>
          </reference>
          <reference field="9" count="1">
            <x v="46"/>
          </reference>
        </references>
      </pivotArea>
    </format>
    <format dxfId="1573">
      <pivotArea dataOnly="0" labelOnly="1" fieldPosition="0">
        <references count="2">
          <reference field="7" count="1" selected="0">
            <x v="15"/>
          </reference>
          <reference field="9" count="1" defaultSubtotal="1">
            <x v="46"/>
          </reference>
        </references>
      </pivotArea>
    </format>
    <format dxfId="1572">
      <pivotArea dataOnly="0" labelOnly="1" fieldPosition="0">
        <references count="3">
          <reference field="7" count="1" selected="0">
            <x v="15"/>
          </reference>
          <reference field="9" count="1" selected="0">
            <x v="46"/>
          </reference>
          <reference field="13" count="1">
            <x v="1"/>
          </reference>
        </references>
      </pivotArea>
    </format>
    <format dxfId="1571">
      <pivotArea dataOnly="0" labelOnly="1" fieldPosition="0">
        <references count="1">
          <reference field="7" count="1" defaultSubtotal="1">
            <x v="15"/>
          </reference>
        </references>
      </pivotArea>
    </format>
    <format dxfId="1570">
      <pivotArea dataOnly="0" labelOnly="1" fieldPosition="0">
        <references count="2">
          <reference field="7" count="1" selected="0">
            <x v="15"/>
          </reference>
          <reference field="9" count="23">
            <x v="13"/>
            <x v="17"/>
            <x v="23"/>
            <x v="29"/>
            <x v="30"/>
            <x v="37"/>
            <x v="38"/>
            <x v="46"/>
            <x v="53"/>
            <x v="55"/>
            <x v="56"/>
            <x v="64"/>
            <x v="66"/>
            <x v="67"/>
            <x v="68"/>
            <x v="70"/>
            <x v="78"/>
            <x v="79"/>
            <x v="81"/>
            <x v="82"/>
            <x v="85"/>
            <x v="93"/>
            <x v="96"/>
          </reference>
        </references>
      </pivotArea>
    </format>
    <format dxfId="1569">
      <pivotArea dataOnly="0" labelOnly="1" fieldPosition="0">
        <references count="2">
          <reference field="7" count="1" selected="0">
            <x v="15"/>
          </reference>
          <reference field="9" count="23" defaultSubtotal="1">
            <x v="13"/>
            <x v="17"/>
            <x v="23"/>
            <x v="29"/>
            <x v="30"/>
            <x v="37"/>
            <x v="38"/>
            <x v="46"/>
            <x v="53"/>
            <x v="55"/>
            <x v="56"/>
            <x v="64"/>
            <x v="66"/>
            <x v="67"/>
            <x v="68"/>
            <x v="70"/>
            <x v="78"/>
            <x v="79"/>
            <x v="81"/>
            <x v="82"/>
            <x v="85"/>
            <x v="93"/>
            <x v="96"/>
          </reference>
        </references>
      </pivotArea>
    </format>
    <format dxfId="1568">
      <pivotArea dataOnly="0" labelOnly="1" fieldPosition="0">
        <references count="3">
          <reference field="7" count="1" selected="0">
            <x v="15"/>
          </reference>
          <reference field="9" count="1" selected="0">
            <x v="13"/>
          </reference>
          <reference field="13" count="1">
            <x v="1"/>
          </reference>
        </references>
      </pivotArea>
    </format>
    <format dxfId="1567">
      <pivotArea dataOnly="0" labelOnly="1" fieldPosition="0">
        <references count="3">
          <reference field="7" count="1" selected="0">
            <x v="15"/>
          </reference>
          <reference field="9" count="1" selected="0">
            <x v="17"/>
          </reference>
          <reference field="13" count="1">
            <x v="1"/>
          </reference>
        </references>
      </pivotArea>
    </format>
    <format dxfId="1566">
      <pivotArea dataOnly="0" labelOnly="1" fieldPosition="0">
        <references count="3">
          <reference field="7" count="1" selected="0">
            <x v="15"/>
          </reference>
          <reference field="9" count="1" selected="0">
            <x v="23"/>
          </reference>
          <reference field="13" count="2">
            <x v="1"/>
            <x v="2"/>
          </reference>
        </references>
      </pivotArea>
    </format>
    <format dxfId="1565">
      <pivotArea dataOnly="0" labelOnly="1" fieldPosition="0">
        <references count="3">
          <reference field="7" count="1" selected="0">
            <x v="15"/>
          </reference>
          <reference field="9" count="1" selected="0">
            <x v="29"/>
          </reference>
          <reference field="13" count="2">
            <x v="1"/>
            <x v="4"/>
          </reference>
        </references>
      </pivotArea>
    </format>
    <format dxfId="1564">
      <pivotArea dataOnly="0" labelOnly="1" fieldPosition="0">
        <references count="3">
          <reference field="7" count="1" selected="0">
            <x v="15"/>
          </reference>
          <reference field="9" count="1" selected="0">
            <x v="30"/>
          </reference>
          <reference field="13" count="1">
            <x v="1"/>
          </reference>
        </references>
      </pivotArea>
    </format>
    <format dxfId="1563">
      <pivotArea dataOnly="0" labelOnly="1" fieldPosition="0">
        <references count="3">
          <reference field="7" count="1" selected="0">
            <x v="15"/>
          </reference>
          <reference field="9" count="1" selected="0">
            <x v="37"/>
          </reference>
          <reference field="13" count="1">
            <x v="1"/>
          </reference>
        </references>
      </pivotArea>
    </format>
    <format dxfId="1562">
      <pivotArea dataOnly="0" labelOnly="1" fieldPosition="0">
        <references count="3">
          <reference field="7" count="1" selected="0">
            <x v="15"/>
          </reference>
          <reference field="9" count="1" selected="0">
            <x v="38"/>
          </reference>
          <reference field="13" count="1">
            <x v="1"/>
          </reference>
        </references>
      </pivotArea>
    </format>
    <format dxfId="1561">
      <pivotArea dataOnly="0" labelOnly="1" fieldPosition="0">
        <references count="3">
          <reference field="7" count="1" selected="0">
            <x v="15"/>
          </reference>
          <reference field="9" count="1" selected="0">
            <x v="46"/>
          </reference>
          <reference field="13" count="1">
            <x v="1"/>
          </reference>
        </references>
      </pivotArea>
    </format>
    <format dxfId="1560">
      <pivotArea dataOnly="0" labelOnly="1" fieldPosition="0">
        <references count="3">
          <reference field="7" count="1" selected="0">
            <x v="15"/>
          </reference>
          <reference field="9" count="1" selected="0">
            <x v="53"/>
          </reference>
          <reference field="13" count="1">
            <x v="1"/>
          </reference>
        </references>
      </pivotArea>
    </format>
    <format dxfId="1559">
      <pivotArea dataOnly="0" labelOnly="1" fieldPosition="0">
        <references count="3">
          <reference field="7" count="1" selected="0">
            <x v="15"/>
          </reference>
          <reference field="9" count="1" selected="0">
            <x v="55"/>
          </reference>
          <reference field="13" count="1">
            <x v="1"/>
          </reference>
        </references>
      </pivotArea>
    </format>
    <format dxfId="1558">
      <pivotArea dataOnly="0" labelOnly="1" fieldPosition="0">
        <references count="3">
          <reference field="7" count="1" selected="0">
            <x v="15"/>
          </reference>
          <reference field="9" count="1" selected="0">
            <x v="56"/>
          </reference>
          <reference field="13" count="1">
            <x v="1"/>
          </reference>
        </references>
      </pivotArea>
    </format>
    <format dxfId="1557">
      <pivotArea dataOnly="0" labelOnly="1" fieldPosition="0">
        <references count="3">
          <reference field="7" count="1" selected="0">
            <x v="15"/>
          </reference>
          <reference field="9" count="1" selected="0">
            <x v="64"/>
          </reference>
          <reference field="13" count="1">
            <x v="1"/>
          </reference>
        </references>
      </pivotArea>
    </format>
    <format dxfId="1556">
      <pivotArea dataOnly="0" labelOnly="1" fieldPosition="0">
        <references count="3">
          <reference field="7" count="1" selected="0">
            <x v="15"/>
          </reference>
          <reference field="9" count="1" selected="0">
            <x v="66"/>
          </reference>
          <reference field="13" count="1">
            <x v="1"/>
          </reference>
        </references>
      </pivotArea>
    </format>
    <format dxfId="1555">
      <pivotArea dataOnly="0" labelOnly="1" fieldPosition="0">
        <references count="3">
          <reference field="7" count="1" selected="0">
            <x v="15"/>
          </reference>
          <reference field="9" count="1" selected="0">
            <x v="67"/>
          </reference>
          <reference field="13" count="1">
            <x v="1"/>
          </reference>
        </references>
      </pivotArea>
    </format>
    <format dxfId="1554">
      <pivotArea dataOnly="0" labelOnly="1" fieldPosition="0">
        <references count="3">
          <reference field="7" count="1" selected="0">
            <x v="15"/>
          </reference>
          <reference field="9" count="1" selected="0">
            <x v="68"/>
          </reference>
          <reference field="13" count="1">
            <x v="1"/>
          </reference>
        </references>
      </pivotArea>
    </format>
    <format dxfId="1553">
      <pivotArea dataOnly="0" labelOnly="1" fieldPosition="0">
        <references count="3">
          <reference field="7" count="1" selected="0">
            <x v="15"/>
          </reference>
          <reference field="9" count="1" selected="0">
            <x v="70"/>
          </reference>
          <reference field="13" count="2">
            <x v="1"/>
            <x v="4"/>
          </reference>
        </references>
      </pivotArea>
    </format>
    <format dxfId="1552">
      <pivotArea dataOnly="0" labelOnly="1" fieldPosition="0">
        <references count="3">
          <reference field="7" count="1" selected="0">
            <x v="15"/>
          </reference>
          <reference field="9" count="1" selected="0">
            <x v="78"/>
          </reference>
          <reference field="13" count="1">
            <x v="1"/>
          </reference>
        </references>
      </pivotArea>
    </format>
    <format dxfId="1551">
      <pivotArea dataOnly="0" labelOnly="1" fieldPosition="0">
        <references count="3">
          <reference field="7" count="1" selected="0">
            <x v="15"/>
          </reference>
          <reference field="9" count="1" selected="0">
            <x v="79"/>
          </reference>
          <reference field="13" count="1">
            <x v="1"/>
          </reference>
        </references>
      </pivotArea>
    </format>
    <format dxfId="1550">
      <pivotArea dataOnly="0" labelOnly="1" fieldPosition="0">
        <references count="3">
          <reference field="7" count="1" selected="0">
            <x v="15"/>
          </reference>
          <reference field="9" count="1" selected="0">
            <x v="81"/>
          </reference>
          <reference field="13" count="1">
            <x v="1"/>
          </reference>
        </references>
      </pivotArea>
    </format>
    <format dxfId="1549">
      <pivotArea dataOnly="0" labelOnly="1" fieldPosition="0">
        <references count="3">
          <reference field="7" count="1" selected="0">
            <x v="15"/>
          </reference>
          <reference field="9" count="1" selected="0">
            <x v="82"/>
          </reference>
          <reference field="13" count="1">
            <x v="1"/>
          </reference>
        </references>
      </pivotArea>
    </format>
    <format dxfId="1548">
      <pivotArea dataOnly="0" labelOnly="1" fieldPosition="0">
        <references count="3">
          <reference field="7" count="1" selected="0">
            <x v="15"/>
          </reference>
          <reference field="9" count="1" selected="0">
            <x v="85"/>
          </reference>
          <reference field="13" count="1">
            <x v="1"/>
          </reference>
        </references>
      </pivotArea>
    </format>
    <format dxfId="1547">
      <pivotArea dataOnly="0" labelOnly="1" fieldPosition="0">
        <references count="3">
          <reference field="7" count="1" selected="0">
            <x v="15"/>
          </reference>
          <reference field="9" count="1" selected="0">
            <x v="93"/>
          </reference>
          <reference field="13" count="1">
            <x v="1"/>
          </reference>
        </references>
      </pivotArea>
    </format>
    <format dxfId="1546">
      <pivotArea dataOnly="0" labelOnly="1" fieldPosition="0">
        <references count="3">
          <reference field="7" count="1" selected="0">
            <x v="15"/>
          </reference>
          <reference field="9" count="1" selected="0">
            <x v="96"/>
          </reference>
          <reference field="13" count="1">
            <x v="1"/>
          </reference>
        </references>
      </pivotArea>
    </format>
    <format dxfId="1545">
      <pivotArea dataOnly="0" labelOnly="1" fieldPosition="0">
        <references count="2">
          <reference field="7" count="1" selected="0">
            <x v="16"/>
          </reference>
          <reference field="9" count="1">
            <x v="4"/>
          </reference>
        </references>
      </pivotArea>
    </format>
    <format dxfId="1544">
      <pivotArea dataOnly="0" labelOnly="1" fieldPosition="0">
        <references count="2">
          <reference field="7" count="1" selected="0">
            <x v="16"/>
          </reference>
          <reference field="9" count="1" defaultSubtotal="1">
            <x v="4"/>
          </reference>
        </references>
      </pivotArea>
    </format>
    <format dxfId="1543">
      <pivotArea dataOnly="0" labelOnly="1" fieldPosition="0">
        <references count="3">
          <reference field="7" count="1" selected="0">
            <x v="16"/>
          </reference>
          <reference field="9" count="1" selected="0">
            <x v="4"/>
          </reference>
          <reference field="13" count="2">
            <x v="1"/>
            <x v="2"/>
          </reference>
        </references>
      </pivotArea>
    </format>
    <format dxfId="1542">
      <pivotArea dataOnly="0" labelOnly="1" fieldPosition="0">
        <references count="2">
          <reference field="7" count="1" selected="0">
            <x v="16"/>
          </reference>
          <reference field="9" count="1">
            <x v="14"/>
          </reference>
        </references>
      </pivotArea>
    </format>
    <format dxfId="1541">
      <pivotArea dataOnly="0" labelOnly="1" fieldPosition="0">
        <references count="2">
          <reference field="7" count="1" selected="0">
            <x v="16"/>
          </reference>
          <reference field="9" count="1" defaultSubtotal="1">
            <x v="14"/>
          </reference>
        </references>
      </pivotArea>
    </format>
    <format dxfId="1540">
      <pivotArea dataOnly="0" labelOnly="1" fieldPosition="0">
        <references count="3">
          <reference field="7" count="1" selected="0">
            <x v="16"/>
          </reference>
          <reference field="9" count="1" selected="0">
            <x v="14"/>
          </reference>
          <reference field="13" count="2">
            <x v="2"/>
            <x v="4"/>
          </reference>
        </references>
      </pivotArea>
    </format>
    <format dxfId="1539">
      <pivotArea collapsedLevelsAreSubtotals="1" fieldPosition="0">
        <references count="2">
          <reference field="7" count="1" selected="0">
            <x v="16"/>
          </reference>
          <reference field="9" count="1">
            <x v="18"/>
          </reference>
        </references>
      </pivotArea>
    </format>
    <format dxfId="1538">
      <pivotArea collapsedLevelsAreSubtotals="1" fieldPosition="0">
        <references count="3">
          <reference field="7" count="1" selected="0">
            <x v="16"/>
          </reference>
          <reference field="9" count="1" selected="0">
            <x v="18"/>
          </reference>
          <reference field="13" count="2">
            <x v="1"/>
            <x v="2"/>
          </reference>
        </references>
      </pivotArea>
    </format>
    <format dxfId="1537">
      <pivotArea collapsedLevelsAreSubtotals="1" fieldPosition="0">
        <references count="2">
          <reference field="7" count="1" selected="0">
            <x v="16"/>
          </reference>
          <reference field="9" count="1" defaultSubtotal="1">
            <x v="18"/>
          </reference>
        </references>
      </pivotArea>
    </format>
    <format dxfId="1536">
      <pivotArea dataOnly="0" labelOnly="1" fieldPosition="0">
        <references count="2">
          <reference field="7" count="1" selected="0">
            <x v="16"/>
          </reference>
          <reference field="9" count="1">
            <x v="18"/>
          </reference>
        </references>
      </pivotArea>
    </format>
    <format dxfId="1535">
      <pivotArea dataOnly="0" labelOnly="1" fieldPosition="0">
        <references count="2">
          <reference field="7" count="1" selected="0">
            <x v="16"/>
          </reference>
          <reference field="9" count="1" defaultSubtotal="1">
            <x v="18"/>
          </reference>
        </references>
      </pivotArea>
    </format>
    <format dxfId="1534">
      <pivotArea dataOnly="0" labelOnly="1" fieldPosition="0">
        <references count="3">
          <reference field="7" count="1" selected="0">
            <x v="16"/>
          </reference>
          <reference field="9" count="1" selected="0">
            <x v="18"/>
          </reference>
          <reference field="13" count="2">
            <x v="1"/>
            <x v="2"/>
          </reference>
        </references>
      </pivotArea>
    </format>
    <format dxfId="1533">
      <pivotArea dataOnly="0" labelOnly="1" fieldPosition="0">
        <references count="2">
          <reference field="7" count="1" selected="0">
            <x v="16"/>
          </reference>
          <reference field="9" count="1">
            <x v="31"/>
          </reference>
        </references>
      </pivotArea>
    </format>
    <format dxfId="1532">
      <pivotArea dataOnly="0" labelOnly="1" fieldPosition="0">
        <references count="2">
          <reference field="7" count="1" selected="0">
            <x v="16"/>
          </reference>
          <reference field="9" count="1" defaultSubtotal="1">
            <x v="31"/>
          </reference>
        </references>
      </pivotArea>
    </format>
    <format dxfId="1531">
      <pivotArea dataOnly="0" labelOnly="1" fieldPosition="0">
        <references count="3">
          <reference field="7" count="1" selected="0">
            <x v="16"/>
          </reference>
          <reference field="9" count="1" selected="0">
            <x v="31"/>
          </reference>
          <reference field="13" count="2">
            <x v="1"/>
            <x v="2"/>
          </reference>
        </references>
      </pivotArea>
    </format>
    <format dxfId="1530">
      <pivotArea dataOnly="0" labelOnly="1" fieldPosition="0">
        <references count="2">
          <reference field="7" count="1" selected="0">
            <x v="16"/>
          </reference>
          <reference field="9" count="1">
            <x v="33"/>
          </reference>
        </references>
      </pivotArea>
    </format>
    <format dxfId="1529">
      <pivotArea dataOnly="0" labelOnly="1" fieldPosition="0">
        <references count="2">
          <reference field="7" count="1" selected="0">
            <x v="16"/>
          </reference>
          <reference field="9" count="1" defaultSubtotal="1">
            <x v="33"/>
          </reference>
        </references>
      </pivotArea>
    </format>
    <format dxfId="1528">
      <pivotArea dataOnly="0" labelOnly="1" fieldPosition="0">
        <references count="3">
          <reference field="7" count="1" selected="0">
            <x v="16"/>
          </reference>
          <reference field="9" count="1" selected="0">
            <x v="33"/>
          </reference>
          <reference field="13" count="1">
            <x v="1"/>
          </reference>
        </references>
      </pivotArea>
    </format>
    <format dxfId="1527">
      <pivotArea dataOnly="0" labelOnly="1" fieldPosition="0">
        <references count="2">
          <reference field="7" count="1" selected="0">
            <x v="16"/>
          </reference>
          <reference field="9" count="1">
            <x v="44"/>
          </reference>
        </references>
      </pivotArea>
    </format>
    <format dxfId="1526">
      <pivotArea dataOnly="0" labelOnly="1" fieldPosition="0">
        <references count="2">
          <reference field="7" count="1" selected="0">
            <x v="16"/>
          </reference>
          <reference field="9" count="1" defaultSubtotal="1">
            <x v="44"/>
          </reference>
        </references>
      </pivotArea>
    </format>
    <format dxfId="1525">
      <pivotArea dataOnly="0" labelOnly="1" fieldPosition="0">
        <references count="3">
          <reference field="7" count="1" selected="0">
            <x v="16"/>
          </reference>
          <reference field="9" count="1" selected="0">
            <x v="44"/>
          </reference>
          <reference field="13" count="3">
            <x v="1"/>
            <x v="2"/>
            <x v="4"/>
          </reference>
        </references>
      </pivotArea>
    </format>
    <format dxfId="1524">
      <pivotArea dataOnly="0" labelOnly="1" fieldPosition="0">
        <references count="2">
          <reference field="7" count="1" selected="0">
            <x v="16"/>
          </reference>
          <reference field="9" count="1">
            <x v="54"/>
          </reference>
        </references>
      </pivotArea>
    </format>
    <format dxfId="1523">
      <pivotArea dataOnly="0" labelOnly="1" fieldPosition="0">
        <references count="2">
          <reference field="7" count="1" selected="0">
            <x v="16"/>
          </reference>
          <reference field="9" count="1" defaultSubtotal="1">
            <x v="54"/>
          </reference>
        </references>
      </pivotArea>
    </format>
    <format dxfId="1522">
      <pivotArea dataOnly="0" labelOnly="1" fieldPosition="0">
        <references count="3">
          <reference field="7" count="1" selected="0">
            <x v="16"/>
          </reference>
          <reference field="9" count="1" selected="0">
            <x v="54"/>
          </reference>
          <reference field="13" count="1">
            <x v="2"/>
          </reference>
        </references>
      </pivotArea>
    </format>
    <format dxfId="1521">
      <pivotArea dataOnly="0" labelOnly="1" fieldPosition="0">
        <references count="2">
          <reference field="7" count="1" selected="0">
            <x v="16"/>
          </reference>
          <reference field="9" count="1">
            <x v="60"/>
          </reference>
        </references>
      </pivotArea>
    </format>
    <format dxfId="1520">
      <pivotArea dataOnly="0" labelOnly="1" fieldPosition="0">
        <references count="2">
          <reference field="7" count="1" selected="0">
            <x v="16"/>
          </reference>
          <reference field="9" count="1" defaultSubtotal="1">
            <x v="60"/>
          </reference>
        </references>
      </pivotArea>
    </format>
    <format dxfId="1519">
      <pivotArea dataOnly="0" labelOnly="1" fieldPosition="0">
        <references count="3">
          <reference field="7" count="1" selected="0">
            <x v="16"/>
          </reference>
          <reference field="9" count="1" selected="0">
            <x v="60"/>
          </reference>
          <reference field="13" count="1">
            <x v="2"/>
          </reference>
        </references>
      </pivotArea>
    </format>
    <format dxfId="1518">
      <pivotArea dataOnly="0" labelOnly="1" fieldPosition="0">
        <references count="2">
          <reference field="7" count="1" selected="0">
            <x v="16"/>
          </reference>
          <reference field="9" count="1">
            <x v="65"/>
          </reference>
        </references>
      </pivotArea>
    </format>
    <format dxfId="1517">
      <pivotArea dataOnly="0" labelOnly="1" fieldPosition="0">
        <references count="2">
          <reference field="7" count="1" selected="0">
            <x v="16"/>
          </reference>
          <reference field="9" count="1" defaultSubtotal="1">
            <x v="65"/>
          </reference>
        </references>
      </pivotArea>
    </format>
    <format dxfId="1516">
      <pivotArea dataOnly="0" labelOnly="1" fieldPosition="0">
        <references count="3">
          <reference field="7" count="1" selected="0">
            <x v="16"/>
          </reference>
          <reference field="9" count="1" selected="0">
            <x v="65"/>
          </reference>
          <reference field="13" count="1">
            <x v="1"/>
          </reference>
        </references>
      </pivotArea>
    </format>
    <format dxfId="1515">
      <pivotArea dataOnly="0" labelOnly="1" fieldPosition="0">
        <references count="2">
          <reference field="7" count="1" selected="0">
            <x v="16"/>
          </reference>
          <reference field="9" count="1">
            <x v="69"/>
          </reference>
        </references>
      </pivotArea>
    </format>
    <format dxfId="1514">
      <pivotArea dataOnly="0" labelOnly="1" fieldPosition="0">
        <references count="2">
          <reference field="7" count="1" selected="0">
            <x v="16"/>
          </reference>
          <reference field="9" count="1" defaultSubtotal="1">
            <x v="69"/>
          </reference>
        </references>
      </pivotArea>
    </format>
    <format dxfId="1513">
      <pivotArea dataOnly="0" labelOnly="1" fieldPosition="0">
        <references count="3">
          <reference field="7" count="1" selected="0">
            <x v="16"/>
          </reference>
          <reference field="9" count="1" selected="0">
            <x v="69"/>
          </reference>
          <reference field="13" count="2">
            <x v="2"/>
            <x v="4"/>
          </reference>
        </references>
      </pivotArea>
    </format>
    <format dxfId="1512">
      <pivotArea dataOnly="0" labelOnly="1" fieldPosition="0">
        <references count="2">
          <reference field="7" count="1" selected="0">
            <x v="16"/>
          </reference>
          <reference field="9" count="1">
            <x v="74"/>
          </reference>
        </references>
      </pivotArea>
    </format>
    <format dxfId="1511">
      <pivotArea dataOnly="0" labelOnly="1" fieldPosition="0">
        <references count="3">
          <reference field="7" count="1" selected="0">
            <x v="16"/>
          </reference>
          <reference field="9" count="1" selected="0">
            <x v="74"/>
          </reference>
          <reference field="13" count="2">
            <x v="1"/>
            <x v="4"/>
          </reference>
        </references>
      </pivotArea>
    </format>
    <format dxfId="1510">
      <pivotArea dataOnly="0" labelOnly="1" fieldPosition="0">
        <references count="2">
          <reference field="7" count="1" selected="0">
            <x v="16"/>
          </reference>
          <reference field="9" count="1" defaultSubtotal="1">
            <x v="74"/>
          </reference>
        </references>
      </pivotArea>
    </format>
    <format dxfId="1509">
      <pivotArea dataOnly="0" labelOnly="1" fieldPosition="0">
        <references count="2">
          <reference field="7" count="1" selected="0">
            <x v="16"/>
          </reference>
          <reference field="9" count="1">
            <x v="101"/>
          </reference>
        </references>
      </pivotArea>
    </format>
    <format dxfId="1508">
      <pivotArea dataOnly="0" labelOnly="1" fieldPosition="0">
        <references count="2">
          <reference field="7" count="1" selected="0">
            <x v="16"/>
          </reference>
          <reference field="9" count="1" defaultSubtotal="1">
            <x v="101"/>
          </reference>
        </references>
      </pivotArea>
    </format>
    <format dxfId="1507">
      <pivotArea dataOnly="0" labelOnly="1" fieldPosition="0">
        <references count="3">
          <reference field="7" count="1" selected="0">
            <x v="16"/>
          </reference>
          <reference field="9" count="1" selected="0">
            <x v="101"/>
          </reference>
          <reference field="13" count="2">
            <x v="1"/>
            <x v="2"/>
          </reference>
        </references>
      </pivotArea>
    </format>
    <format dxfId="1506">
      <pivotArea dataOnly="0" labelOnly="1" fieldPosition="0">
        <references count="1">
          <reference field="7" count="1" defaultSubtotal="1">
            <x v="25"/>
          </reference>
        </references>
      </pivotArea>
    </format>
    <format dxfId="1505">
      <pivotArea dataOnly="0" labelOnly="1" fieldPosition="0">
        <references count="2">
          <reference field="7" count="1" selected="0">
            <x v="25"/>
          </reference>
          <reference field="9" count="5">
            <x v="28"/>
            <x v="49"/>
            <x v="84"/>
            <x v="92"/>
            <x v="99"/>
          </reference>
        </references>
      </pivotArea>
    </format>
    <format dxfId="1504">
      <pivotArea dataOnly="0" labelOnly="1" fieldPosition="0">
        <references count="2">
          <reference field="7" count="1" selected="0">
            <x v="25"/>
          </reference>
          <reference field="9" count="5" defaultSubtotal="1">
            <x v="28"/>
            <x v="49"/>
            <x v="84"/>
            <x v="92"/>
            <x v="99"/>
          </reference>
        </references>
      </pivotArea>
    </format>
    <format dxfId="1503">
      <pivotArea dataOnly="0" labelOnly="1" fieldPosition="0">
        <references count="3">
          <reference field="7" count="1" selected="0">
            <x v="25"/>
          </reference>
          <reference field="9" count="1" selected="0">
            <x v="28"/>
          </reference>
          <reference field="13" count="2">
            <x v="1"/>
            <x v="4"/>
          </reference>
        </references>
      </pivotArea>
    </format>
    <format dxfId="1502">
      <pivotArea dataOnly="0" labelOnly="1" fieldPosition="0">
        <references count="3">
          <reference field="7" count="1" selected="0">
            <x v="25"/>
          </reference>
          <reference field="9" count="1" selected="0">
            <x v="49"/>
          </reference>
          <reference field="13" count="2">
            <x v="1"/>
            <x v="4"/>
          </reference>
        </references>
      </pivotArea>
    </format>
    <format dxfId="1501">
      <pivotArea dataOnly="0" labelOnly="1" fieldPosition="0">
        <references count="3">
          <reference field="7" count="1" selected="0">
            <x v="25"/>
          </reference>
          <reference field="9" count="1" selected="0">
            <x v="84"/>
          </reference>
          <reference field="13" count="1">
            <x v="4"/>
          </reference>
        </references>
      </pivotArea>
    </format>
    <format dxfId="1500">
      <pivotArea dataOnly="0" labelOnly="1" fieldPosition="0">
        <references count="3">
          <reference field="7" count="1" selected="0">
            <x v="25"/>
          </reference>
          <reference field="9" count="1" selected="0">
            <x v="92"/>
          </reference>
          <reference field="13" count="1">
            <x v="1"/>
          </reference>
        </references>
      </pivotArea>
    </format>
    <format dxfId="1499">
      <pivotArea dataOnly="0" labelOnly="1" fieldPosition="0">
        <references count="3">
          <reference field="7" count="1" selected="0">
            <x v="25"/>
          </reference>
          <reference field="9" count="1" selected="0">
            <x v="99"/>
          </reference>
          <reference field="13" count="1">
            <x v="1"/>
          </reference>
        </references>
      </pivotArea>
    </format>
    <format dxfId="1498">
      <pivotArea dataOnly="0" labelOnly="1" fieldPosition="0">
        <references count="2">
          <reference field="7" count="1" selected="0">
            <x v="26"/>
          </reference>
          <reference field="9" count="1">
            <x v="35"/>
          </reference>
        </references>
      </pivotArea>
    </format>
    <format dxfId="1497">
      <pivotArea dataOnly="0" labelOnly="1" fieldPosition="0">
        <references count="2">
          <reference field="7" count="1" selected="0">
            <x v="26"/>
          </reference>
          <reference field="9" count="1" defaultSubtotal="1">
            <x v="35"/>
          </reference>
        </references>
      </pivotArea>
    </format>
    <format dxfId="1496">
      <pivotArea dataOnly="0" labelOnly="1" fieldPosition="0">
        <references count="3">
          <reference field="7" count="1" selected="0">
            <x v="26"/>
          </reference>
          <reference field="9" count="1" selected="0">
            <x v="35"/>
          </reference>
          <reference field="13" count="2">
            <x v="1"/>
            <x v="2"/>
          </reference>
        </references>
      </pivotArea>
    </format>
    <format dxfId="1495">
      <pivotArea dataOnly="0" labelOnly="1" fieldPosition="0">
        <references count="2">
          <reference field="7" count="1" selected="0">
            <x v="27"/>
          </reference>
          <reference field="9" count="1">
            <x v="6"/>
          </reference>
        </references>
      </pivotArea>
    </format>
    <format dxfId="1494">
      <pivotArea dataOnly="0" labelOnly="1" fieldPosition="0">
        <references count="3">
          <reference field="7" count="1" selected="0">
            <x v="27"/>
          </reference>
          <reference field="9" count="1" selected="0">
            <x v="6"/>
          </reference>
          <reference field="13" count="3">
            <x v="1"/>
            <x v="2"/>
            <x v="4"/>
          </reference>
        </references>
      </pivotArea>
    </format>
    <format dxfId="1493">
      <pivotArea dataOnly="0" labelOnly="1" fieldPosition="0">
        <references count="1">
          <reference field="7" count="1" defaultSubtotal="1">
            <x v="27"/>
          </reference>
        </references>
      </pivotArea>
    </format>
    <format dxfId="1492">
      <pivotArea dataOnly="0" labelOnly="1" fieldPosition="0">
        <references count="2">
          <reference field="7" count="1" selected="0">
            <x v="27"/>
          </reference>
          <reference field="9" count="5">
            <x v="6"/>
            <x v="11"/>
            <x v="21"/>
            <x v="48"/>
            <x v="57"/>
          </reference>
        </references>
      </pivotArea>
    </format>
    <format dxfId="1491">
      <pivotArea dataOnly="0" labelOnly="1" fieldPosition="0">
        <references count="2">
          <reference field="7" count="1" selected="0">
            <x v="27"/>
          </reference>
          <reference field="9" count="5" defaultSubtotal="1">
            <x v="6"/>
            <x v="11"/>
            <x v="21"/>
            <x v="48"/>
            <x v="57"/>
          </reference>
        </references>
      </pivotArea>
    </format>
    <format dxfId="1490">
      <pivotArea dataOnly="0" labelOnly="1" fieldPosition="0">
        <references count="3">
          <reference field="7" count="1" selected="0">
            <x v="27"/>
          </reference>
          <reference field="9" count="1" selected="0">
            <x v="6"/>
          </reference>
          <reference field="13" count="3">
            <x v="1"/>
            <x v="2"/>
            <x v="4"/>
          </reference>
        </references>
      </pivotArea>
    </format>
    <format dxfId="1489">
      <pivotArea dataOnly="0" labelOnly="1" fieldPosition="0">
        <references count="3">
          <reference field="7" count="1" selected="0">
            <x v="27"/>
          </reference>
          <reference field="9" count="1" selected="0">
            <x v="11"/>
          </reference>
          <reference field="13" count="1">
            <x v="2"/>
          </reference>
        </references>
      </pivotArea>
    </format>
    <format dxfId="1488">
      <pivotArea dataOnly="0" labelOnly="1" fieldPosition="0">
        <references count="3">
          <reference field="7" count="1" selected="0">
            <x v="27"/>
          </reference>
          <reference field="9" count="1" selected="0">
            <x v="21"/>
          </reference>
          <reference field="13" count="1">
            <x v="2"/>
          </reference>
        </references>
      </pivotArea>
    </format>
    <format dxfId="1487">
      <pivotArea dataOnly="0" labelOnly="1" fieldPosition="0">
        <references count="3">
          <reference field="7" count="1" selected="0">
            <x v="27"/>
          </reference>
          <reference field="9" count="1" selected="0">
            <x v="48"/>
          </reference>
          <reference field="13" count="1">
            <x v="2"/>
          </reference>
        </references>
      </pivotArea>
    </format>
    <format dxfId="1486">
      <pivotArea dataOnly="0" labelOnly="1" fieldPosition="0">
        <references count="3">
          <reference field="7" count="1" selected="0">
            <x v="27"/>
          </reference>
          <reference field="9" count="1" selected="0">
            <x v="57"/>
          </reference>
          <reference field="13" count="1">
            <x v="2"/>
          </reference>
        </references>
      </pivotArea>
    </format>
    <format dxfId="1485">
      <pivotArea dataOnly="0" labelOnly="1" fieldPosition="0">
        <references count="1">
          <reference field="7" count="1" defaultSubtotal="1">
            <x v="28"/>
          </reference>
        </references>
      </pivotArea>
    </format>
    <format dxfId="1484">
      <pivotArea dataOnly="0" labelOnly="1" fieldPosition="0">
        <references count="2">
          <reference field="7" count="1" selected="0">
            <x v="28"/>
          </reference>
          <reference field="9" count="10">
            <x v="7"/>
            <x v="12"/>
            <x v="16"/>
            <x v="22"/>
            <x v="24"/>
            <x v="51"/>
            <x v="59"/>
            <x v="62"/>
            <x v="63"/>
            <x v="95"/>
          </reference>
        </references>
      </pivotArea>
    </format>
    <format dxfId="1483">
      <pivotArea dataOnly="0" labelOnly="1" fieldPosition="0">
        <references count="2">
          <reference field="7" count="1" selected="0">
            <x v="28"/>
          </reference>
          <reference field="9" count="10" defaultSubtotal="1">
            <x v="7"/>
            <x v="12"/>
            <x v="16"/>
            <x v="22"/>
            <x v="24"/>
            <x v="51"/>
            <x v="59"/>
            <x v="62"/>
            <x v="63"/>
            <x v="95"/>
          </reference>
        </references>
      </pivotArea>
    </format>
    <format dxfId="1482">
      <pivotArea dataOnly="0" labelOnly="1" fieldPosition="0">
        <references count="3">
          <reference field="7" count="1" selected="0">
            <x v="28"/>
          </reference>
          <reference field="9" count="1" selected="0">
            <x v="7"/>
          </reference>
          <reference field="13" count="2">
            <x v="1"/>
            <x v="4"/>
          </reference>
        </references>
      </pivotArea>
    </format>
    <format dxfId="1481">
      <pivotArea dataOnly="0" labelOnly="1" fieldPosition="0">
        <references count="3">
          <reference field="7" count="1" selected="0">
            <x v="28"/>
          </reference>
          <reference field="9" count="1" selected="0">
            <x v="12"/>
          </reference>
          <reference field="13" count="1">
            <x v="1"/>
          </reference>
        </references>
      </pivotArea>
    </format>
    <format dxfId="1480">
      <pivotArea dataOnly="0" labelOnly="1" fieldPosition="0">
        <references count="3">
          <reference field="7" count="1" selected="0">
            <x v="28"/>
          </reference>
          <reference field="9" count="1" selected="0">
            <x v="16"/>
          </reference>
          <reference field="13" count="2">
            <x v="1"/>
            <x v="4"/>
          </reference>
        </references>
      </pivotArea>
    </format>
    <format dxfId="1479">
      <pivotArea dataOnly="0" labelOnly="1" fieldPosition="0">
        <references count="3">
          <reference field="7" count="1" selected="0">
            <x v="28"/>
          </reference>
          <reference field="9" count="1" selected="0">
            <x v="22"/>
          </reference>
          <reference field="13" count="2">
            <x v="1"/>
            <x v="2"/>
          </reference>
        </references>
      </pivotArea>
    </format>
    <format dxfId="1478">
      <pivotArea dataOnly="0" labelOnly="1" fieldPosition="0">
        <references count="3">
          <reference field="7" count="1" selected="0">
            <x v="28"/>
          </reference>
          <reference field="9" count="1" selected="0">
            <x v="24"/>
          </reference>
          <reference field="13" count="2">
            <x v="1"/>
            <x v="2"/>
          </reference>
        </references>
      </pivotArea>
    </format>
    <format dxfId="1477">
      <pivotArea dataOnly="0" labelOnly="1" fieldPosition="0">
        <references count="3">
          <reference field="7" count="1" selected="0">
            <x v="28"/>
          </reference>
          <reference field="9" count="1" selected="0">
            <x v="51"/>
          </reference>
          <reference field="13" count="1">
            <x v="1"/>
          </reference>
        </references>
      </pivotArea>
    </format>
    <format dxfId="1476">
      <pivotArea dataOnly="0" labelOnly="1" fieldPosition="0">
        <references count="3">
          <reference field="7" count="1" selected="0">
            <x v="28"/>
          </reference>
          <reference field="9" count="1" selected="0">
            <x v="59"/>
          </reference>
          <reference field="13" count="1">
            <x v="1"/>
          </reference>
        </references>
      </pivotArea>
    </format>
    <format dxfId="1475">
      <pivotArea dataOnly="0" labelOnly="1" fieldPosition="0">
        <references count="3">
          <reference field="7" count="1" selected="0">
            <x v="28"/>
          </reference>
          <reference field="9" count="1" selected="0">
            <x v="62"/>
          </reference>
          <reference field="13" count="1">
            <x v="1"/>
          </reference>
        </references>
      </pivotArea>
    </format>
    <format dxfId="1474">
      <pivotArea dataOnly="0" labelOnly="1" fieldPosition="0">
        <references count="3">
          <reference field="7" count="1" selected="0">
            <x v="28"/>
          </reference>
          <reference field="9" count="1" selected="0">
            <x v="63"/>
          </reference>
          <reference field="13" count="1">
            <x v="1"/>
          </reference>
        </references>
      </pivotArea>
    </format>
    <format dxfId="1473">
      <pivotArea dataOnly="0" labelOnly="1" fieldPosition="0">
        <references count="3">
          <reference field="7" count="1" selected="0">
            <x v="28"/>
          </reference>
          <reference field="9" count="1" selected="0">
            <x v="95"/>
          </reference>
          <reference field="13" count="1">
            <x v="1"/>
          </reference>
        </references>
      </pivotArea>
    </format>
    <format dxfId="1472">
      <pivotArea dataOnly="0" labelOnly="1" fieldPosition="0">
        <references count="2">
          <reference field="7" count="1" selected="0">
            <x v="35"/>
          </reference>
          <reference field="9" count="2">
            <x v="36"/>
            <x v="90"/>
          </reference>
        </references>
      </pivotArea>
    </format>
    <format dxfId="1471">
      <pivotArea dataOnly="0" labelOnly="1" fieldPosition="0">
        <references count="2">
          <reference field="7" count="1" selected="0">
            <x v="35"/>
          </reference>
          <reference field="9" count="2" defaultSubtotal="1">
            <x v="36"/>
            <x v="90"/>
          </reference>
        </references>
      </pivotArea>
    </format>
    <format dxfId="1470">
      <pivotArea dataOnly="0" labelOnly="1" fieldPosition="0">
        <references count="3">
          <reference field="7" count="1" selected="0">
            <x v="35"/>
          </reference>
          <reference field="9" count="1" selected="0">
            <x v="36"/>
          </reference>
          <reference field="13" count="1">
            <x v="1"/>
          </reference>
        </references>
      </pivotArea>
    </format>
    <format dxfId="1469">
      <pivotArea dataOnly="0" labelOnly="1" fieldPosition="0">
        <references count="3">
          <reference field="7" count="1" selected="0">
            <x v="35"/>
          </reference>
          <reference field="9" count="1" selected="0">
            <x v="90"/>
          </reference>
          <reference field="13" count="1">
            <x v="1"/>
          </reference>
        </references>
      </pivotArea>
    </format>
    <format dxfId="1468">
      <pivotArea dataOnly="0" labelOnly="1" fieldPosition="0">
        <references count="2">
          <reference field="7" count="1" selected="0">
            <x v="42"/>
          </reference>
          <reference field="9" count="1">
            <x v="20"/>
          </reference>
        </references>
      </pivotArea>
    </format>
    <format dxfId="1467">
      <pivotArea dataOnly="0" labelOnly="1" fieldPosition="0">
        <references count="2">
          <reference field="7" count="1" selected="0">
            <x v="42"/>
          </reference>
          <reference field="9" count="1" defaultSubtotal="1">
            <x v="20"/>
          </reference>
        </references>
      </pivotArea>
    </format>
    <format dxfId="1466">
      <pivotArea dataOnly="0" labelOnly="1" fieldPosition="0">
        <references count="3">
          <reference field="7" count="1" selected="0">
            <x v="42"/>
          </reference>
          <reference field="9" count="1" selected="0">
            <x v="20"/>
          </reference>
          <reference field="13" count="1">
            <x v="1"/>
          </reference>
        </references>
      </pivotArea>
    </format>
    <format dxfId="1465">
      <pivotArea dataOnly="0" labelOnly="1" fieldPosition="0">
        <references count="2">
          <reference field="7" count="1" selected="0">
            <x v="42"/>
          </reference>
          <reference field="9" count="1">
            <x v="39"/>
          </reference>
        </references>
      </pivotArea>
    </format>
    <format dxfId="1464">
      <pivotArea dataOnly="0" labelOnly="1" fieldPosition="0">
        <references count="2">
          <reference field="7" count="1" selected="0">
            <x v="42"/>
          </reference>
          <reference field="9" count="1" defaultSubtotal="1">
            <x v="39"/>
          </reference>
        </references>
      </pivotArea>
    </format>
    <format dxfId="1463">
      <pivotArea dataOnly="0" labelOnly="1" fieldPosition="0">
        <references count="3">
          <reference field="7" count="1" selected="0">
            <x v="42"/>
          </reference>
          <reference field="9" count="1" selected="0">
            <x v="39"/>
          </reference>
          <reference field="13" count="2">
            <x v="1"/>
            <x v="2"/>
          </reference>
        </references>
      </pivotArea>
    </format>
    <format dxfId="1462">
      <pivotArea dataOnly="0" labelOnly="1" fieldPosition="0">
        <references count="2">
          <reference field="7" count="1" selected="0">
            <x v="42"/>
          </reference>
          <reference field="9" count="1">
            <x v="80"/>
          </reference>
        </references>
      </pivotArea>
    </format>
    <format dxfId="1461">
      <pivotArea dataOnly="0" labelOnly="1" fieldPosition="0">
        <references count="3">
          <reference field="7" count="1" selected="0">
            <x v="42"/>
          </reference>
          <reference field="9" count="1" selected="0">
            <x v="80"/>
          </reference>
          <reference field="13" count="2">
            <x v="1"/>
            <x v="3"/>
          </reference>
        </references>
      </pivotArea>
    </format>
    <format dxfId="1460">
      <pivotArea dataOnly="0" labelOnly="1" fieldPosition="0">
        <references count="2">
          <reference field="7" count="1" selected="0">
            <x v="46"/>
          </reference>
          <reference field="9" count="1">
            <x v="39"/>
          </reference>
        </references>
      </pivotArea>
    </format>
    <format dxfId="1459">
      <pivotArea dataOnly="0" labelOnly="1" fieldPosition="0">
        <references count="2">
          <reference field="7" count="1" selected="0">
            <x v="46"/>
          </reference>
          <reference field="9" count="1" defaultSubtotal="1">
            <x v="39"/>
          </reference>
        </references>
      </pivotArea>
    </format>
    <format dxfId="1458">
      <pivotArea dataOnly="0" labelOnly="1" fieldPosition="0">
        <references count="3">
          <reference field="7" count="1" selected="0">
            <x v="46"/>
          </reference>
          <reference field="9" count="1" selected="0">
            <x v="39"/>
          </reference>
          <reference field="13" count="1">
            <x v="1"/>
          </reference>
        </references>
      </pivotArea>
    </format>
    <format dxfId="1457">
      <pivotArea dataOnly="0" labelOnly="1" fieldPosition="0">
        <references count="2">
          <reference field="7" count="1" selected="0">
            <x v="46"/>
          </reference>
          <reference field="9" count="1">
            <x v="39"/>
          </reference>
        </references>
      </pivotArea>
    </format>
    <format dxfId="1456">
      <pivotArea dataOnly="0" labelOnly="1" fieldPosition="0">
        <references count="2">
          <reference field="7" count="1" selected="0">
            <x v="46"/>
          </reference>
          <reference field="9" count="1" defaultSubtotal="1">
            <x v="39"/>
          </reference>
        </references>
      </pivotArea>
    </format>
    <format dxfId="1455">
      <pivotArea dataOnly="0" labelOnly="1" fieldPosition="0">
        <references count="3">
          <reference field="7" count="1" selected="0">
            <x v="46"/>
          </reference>
          <reference field="9" count="1" selected="0">
            <x v="39"/>
          </reference>
          <reference field="13" count="1">
            <x v="1"/>
          </reference>
        </references>
      </pivotArea>
    </format>
    <format dxfId="1454">
      <pivotArea dataOnly="0" labelOnly="1" fieldPosition="0">
        <references count="2">
          <reference field="7" count="1" selected="0">
            <x v="47"/>
          </reference>
          <reference field="9" count="1">
            <x v="35"/>
          </reference>
        </references>
      </pivotArea>
    </format>
    <format dxfId="1453">
      <pivotArea dataOnly="0" labelOnly="1" fieldPosition="0">
        <references count="2">
          <reference field="7" count="1" selected="0">
            <x v="47"/>
          </reference>
          <reference field="9" count="1" defaultSubtotal="1">
            <x v="35"/>
          </reference>
        </references>
      </pivotArea>
    </format>
    <format dxfId="1452">
      <pivotArea dataOnly="0" labelOnly="1" fieldPosition="0">
        <references count="3">
          <reference field="7" count="1" selected="0">
            <x v="47"/>
          </reference>
          <reference field="9" count="1" selected="0">
            <x v="35"/>
          </reference>
          <reference field="13" count="2">
            <x v="1"/>
            <x v="2"/>
          </reference>
        </references>
      </pivotArea>
    </format>
    <format dxfId="1451">
      <pivotArea dataOnly="0" labelOnly="1" fieldPosition="0">
        <references count="2">
          <reference field="7" count="1" selected="0">
            <x v="51"/>
          </reference>
          <reference field="9" count="1">
            <x v="39"/>
          </reference>
        </references>
      </pivotArea>
    </format>
    <format dxfId="1450">
      <pivotArea dataOnly="0" labelOnly="1" fieldPosition="0">
        <references count="2">
          <reference field="7" count="1" selected="0">
            <x v="51"/>
          </reference>
          <reference field="9" count="1" defaultSubtotal="1">
            <x v="39"/>
          </reference>
        </references>
      </pivotArea>
    </format>
    <format dxfId="1449">
      <pivotArea dataOnly="0" labelOnly="1" fieldPosition="0">
        <references count="3">
          <reference field="7" count="1" selected="0">
            <x v="51"/>
          </reference>
          <reference field="9" count="1" selected="0">
            <x v="39"/>
          </reference>
          <reference field="13" count="2">
            <x v="1"/>
            <x v="2"/>
          </reference>
        </references>
      </pivotArea>
    </format>
    <format dxfId="1448">
      <pivotArea dataOnly="0" labelOnly="1" fieldPosition="0">
        <references count="2">
          <reference field="7" count="1" selected="0">
            <x v="49"/>
          </reference>
          <reference field="9" count="1">
            <x v="3"/>
          </reference>
        </references>
      </pivotArea>
    </format>
    <format dxfId="1447">
      <pivotArea dataOnly="0" labelOnly="1" fieldPosition="0">
        <references count="2">
          <reference field="7" count="1" selected="0">
            <x v="49"/>
          </reference>
          <reference field="9" count="1" defaultSubtotal="1">
            <x v="3"/>
          </reference>
        </references>
      </pivotArea>
    </format>
    <format dxfId="1446">
      <pivotArea dataOnly="0" labelOnly="1" fieldPosition="0">
        <references count="3">
          <reference field="7" count="1" selected="0">
            <x v="49"/>
          </reference>
          <reference field="9" count="1" selected="0">
            <x v="3"/>
          </reference>
          <reference field="13" count="3">
            <x v="1"/>
            <x v="2"/>
            <x v="4"/>
          </reference>
        </references>
      </pivotArea>
    </format>
    <format dxfId="1445">
      <pivotArea collapsedLevelsAreSubtotals="1" fieldPosition="0">
        <references count="2">
          <reference field="7" count="1" selected="0">
            <x v="49"/>
          </reference>
          <reference field="9" count="1">
            <x v="32"/>
          </reference>
        </references>
      </pivotArea>
    </format>
    <format dxfId="1444">
      <pivotArea collapsedLevelsAreSubtotals="1" fieldPosition="0">
        <references count="3">
          <reference field="7" count="1" selected="0">
            <x v="49"/>
          </reference>
          <reference field="9" count="1" selected="0">
            <x v="32"/>
          </reference>
          <reference field="13" count="2">
            <x v="1"/>
            <x v="4"/>
          </reference>
        </references>
      </pivotArea>
    </format>
    <format dxfId="1443">
      <pivotArea collapsedLevelsAreSubtotals="1" fieldPosition="0">
        <references count="2">
          <reference field="7" count="1" selected="0">
            <x v="49"/>
          </reference>
          <reference field="9" count="1" defaultSubtotal="1">
            <x v="32"/>
          </reference>
        </references>
      </pivotArea>
    </format>
    <format dxfId="1442">
      <pivotArea dataOnly="0" labelOnly="1" fieldPosition="0">
        <references count="2">
          <reference field="7" count="1" selected="0">
            <x v="49"/>
          </reference>
          <reference field="9" count="1">
            <x v="32"/>
          </reference>
        </references>
      </pivotArea>
    </format>
    <format dxfId="1441">
      <pivotArea dataOnly="0" labelOnly="1" fieldPosition="0">
        <references count="2">
          <reference field="7" count="1" selected="0">
            <x v="49"/>
          </reference>
          <reference field="9" count="1" defaultSubtotal="1">
            <x v="32"/>
          </reference>
        </references>
      </pivotArea>
    </format>
    <format dxfId="1440">
      <pivotArea dataOnly="0" labelOnly="1" fieldPosition="0">
        <references count="3">
          <reference field="7" count="1" selected="0">
            <x v="49"/>
          </reference>
          <reference field="9" count="1" selected="0">
            <x v="32"/>
          </reference>
          <reference field="13" count="2">
            <x v="1"/>
            <x v="4"/>
          </reference>
        </references>
      </pivotArea>
    </format>
    <format dxfId="1439">
      <pivotArea dataOnly="0" labelOnly="1" fieldPosition="0">
        <references count="2">
          <reference field="7" count="1" selected="0">
            <x v="49"/>
          </reference>
          <reference field="9" count="1">
            <x v="40"/>
          </reference>
        </references>
      </pivotArea>
    </format>
    <format dxfId="1438">
      <pivotArea dataOnly="0" labelOnly="1" fieldPosition="0">
        <references count="2">
          <reference field="7" count="1" selected="0">
            <x v="49"/>
          </reference>
          <reference field="9" count="1" defaultSubtotal="1">
            <x v="40"/>
          </reference>
        </references>
      </pivotArea>
    </format>
    <format dxfId="1437">
      <pivotArea dataOnly="0" labelOnly="1" fieldPosition="0">
        <references count="3">
          <reference field="7" count="1" selected="0">
            <x v="49"/>
          </reference>
          <reference field="9" count="1" selected="0">
            <x v="40"/>
          </reference>
          <reference field="13" count="1">
            <x v="1"/>
          </reference>
        </references>
      </pivotArea>
    </format>
    <format dxfId="1436">
      <pivotArea dataOnly="0" labelOnly="1" fieldPosition="0">
        <references count="2">
          <reference field="7" count="1" selected="0">
            <x v="49"/>
          </reference>
          <reference field="9" count="1">
            <x v="47"/>
          </reference>
        </references>
      </pivotArea>
    </format>
    <format dxfId="1435">
      <pivotArea dataOnly="0" labelOnly="1" fieldPosition="0">
        <references count="2">
          <reference field="7" count="1" selected="0">
            <x v="49"/>
          </reference>
          <reference field="9" count="1" defaultSubtotal="1">
            <x v="47"/>
          </reference>
        </references>
      </pivotArea>
    </format>
    <format dxfId="1434">
      <pivotArea dataOnly="0" labelOnly="1" fieldPosition="0">
        <references count="3">
          <reference field="7" count="1" selected="0">
            <x v="49"/>
          </reference>
          <reference field="9" count="1" selected="0">
            <x v="47"/>
          </reference>
          <reference field="13" count="1">
            <x v="1"/>
          </reference>
        </references>
      </pivotArea>
    </format>
    <format dxfId="1433">
      <pivotArea dataOnly="0" labelOnly="1" fieldPosition="0">
        <references count="2">
          <reference field="7" count="1" selected="0">
            <x v="49"/>
          </reference>
          <reference field="9" count="1">
            <x v="50"/>
          </reference>
        </references>
      </pivotArea>
    </format>
    <format dxfId="1432">
      <pivotArea dataOnly="0" labelOnly="1" fieldPosition="0">
        <references count="2">
          <reference field="7" count="1" selected="0">
            <x v="49"/>
          </reference>
          <reference field="9" count="1" defaultSubtotal="1">
            <x v="50"/>
          </reference>
        </references>
      </pivotArea>
    </format>
    <format dxfId="1431">
      <pivotArea dataOnly="0" labelOnly="1" fieldPosition="0">
        <references count="3">
          <reference field="7" count="1" selected="0">
            <x v="49"/>
          </reference>
          <reference field="9" count="1" selected="0">
            <x v="50"/>
          </reference>
          <reference field="13" count="2">
            <x v="1"/>
            <x v="4"/>
          </reference>
        </references>
      </pivotArea>
    </format>
    <format dxfId="1430">
      <pivotArea dataOnly="0" labelOnly="1" fieldPosition="0">
        <references count="2">
          <reference field="7" count="1" selected="0">
            <x v="49"/>
          </reference>
          <reference field="9" count="1">
            <x v="52"/>
          </reference>
        </references>
      </pivotArea>
    </format>
    <format dxfId="1429">
      <pivotArea dataOnly="0" labelOnly="1" fieldPosition="0">
        <references count="2">
          <reference field="7" count="1" selected="0">
            <x v="49"/>
          </reference>
          <reference field="9" count="1" defaultSubtotal="1">
            <x v="52"/>
          </reference>
        </references>
      </pivotArea>
    </format>
    <format dxfId="1428">
      <pivotArea dataOnly="0" labelOnly="1" fieldPosition="0">
        <references count="3">
          <reference field="7" count="1" selected="0">
            <x v="49"/>
          </reference>
          <reference field="9" count="1" selected="0">
            <x v="52"/>
          </reference>
          <reference field="13" count="2">
            <x v="1"/>
            <x v="4"/>
          </reference>
        </references>
      </pivotArea>
    </format>
    <format dxfId="1427">
      <pivotArea dataOnly="0" labelOnly="1" fieldPosition="0">
        <references count="2">
          <reference field="7" count="1" selected="0">
            <x v="49"/>
          </reference>
          <reference field="9" count="1">
            <x v="75"/>
          </reference>
        </references>
      </pivotArea>
    </format>
    <format dxfId="1426">
      <pivotArea dataOnly="0" labelOnly="1" fieldPosition="0">
        <references count="2">
          <reference field="7" count="1" selected="0">
            <x v="49"/>
          </reference>
          <reference field="9" count="1" defaultSubtotal="1">
            <x v="75"/>
          </reference>
        </references>
      </pivotArea>
    </format>
    <format dxfId="1425">
      <pivotArea dataOnly="0" labelOnly="1" fieldPosition="0">
        <references count="3">
          <reference field="7" count="1" selected="0">
            <x v="49"/>
          </reference>
          <reference field="9" count="1" selected="0">
            <x v="75"/>
          </reference>
          <reference field="13" count="1">
            <x v="2"/>
          </reference>
        </references>
      </pivotArea>
    </format>
    <format dxfId="1424">
      <pivotArea dataOnly="0" labelOnly="1" fieldPosition="0">
        <references count="2">
          <reference field="7" count="1" selected="0">
            <x v="49"/>
          </reference>
          <reference field="9" count="1">
            <x v="77"/>
          </reference>
        </references>
      </pivotArea>
    </format>
    <format dxfId="1423">
      <pivotArea dataOnly="0" labelOnly="1" fieldPosition="0">
        <references count="2">
          <reference field="7" count="1" selected="0">
            <x v="49"/>
          </reference>
          <reference field="9" count="1" defaultSubtotal="1">
            <x v="77"/>
          </reference>
        </references>
      </pivotArea>
    </format>
    <format dxfId="1422">
      <pivotArea dataOnly="0" labelOnly="1" fieldPosition="0">
        <references count="3">
          <reference field="7" count="1" selected="0">
            <x v="49"/>
          </reference>
          <reference field="9" count="1" selected="0">
            <x v="77"/>
          </reference>
          <reference field="13" count="2">
            <x v="1"/>
            <x v="4"/>
          </reference>
        </references>
      </pivotArea>
    </format>
    <format dxfId="1421">
      <pivotArea dataOnly="0" labelOnly="1" fieldPosition="0">
        <references count="2">
          <reference field="7" count="1" selected="0">
            <x v="49"/>
          </reference>
          <reference field="9" count="1">
            <x v="83"/>
          </reference>
        </references>
      </pivotArea>
    </format>
    <format dxfId="1420">
      <pivotArea dataOnly="0" labelOnly="1" fieldPosition="0">
        <references count="2">
          <reference field="7" count="1" selected="0">
            <x v="49"/>
          </reference>
          <reference field="9" count="1" defaultSubtotal="1">
            <x v="83"/>
          </reference>
        </references>
      </pivotArea>
    </format>
    <format dxfId="1419">
      <pivotArea dataOnly="0" labelOnly="1" fieldPosition="0">
        <references count="3">
          <reference field="7" count="1" selected="0">
            <x v="49"/>
          </reference>
          <reference field="9" count="1" selected="0">
            <x v="83"/>
          </reference>
          <reference field="13" count="1">
            <x v="1"/>
          </reference>
        </references>
      </pivotArea>
    </format>
    <format dxfId="1418">
      <pivotArea dataOnly="0" labelOnly="1" fieldPosition="0">
        <references count="2">
          <reference field="7" count="1" selected="0">
            <x v="49"/>
          </reference>
          <reference field="9" count="1">
            <x v="88"/>
          </reference>
        </references>
      </pivotArea>
    </format>
    <format dxfId="1417">
      <pivotArea dataOnly="0" labelOnly="1" fieldPosition="0">
        <references count="2">
          <reference field="7" count="1" selected="0">
            <x v="49"/>
          </reference>
          <reference field="9" count="1" defaultSubtotal="1">
            <x v="88"/>
          </reference>
        </references>
      </pivotArea>
    </format>
    <format dxfId="1416">
      <pivotArea dataOnly="0" labelOnly="1" fieldPosition="0">
        <references count="3">
          <reference field="7" count="1" selected="0">
            <x v="49"/>
          </reference>
          <reference field="9" count="1" selected="0">
            <x v="88"/>
          </reference>
          <reference field="13" count="1">
            <x v="1"/>
          </reference>
        </references>
      </pivotArea>
    </format>
    <format dxfId="1415">
      <pivotArea dataOnly="0" labelOnly="1" fieldPosition="0">
        <references count="2">
          <reference field="7" count="1" selected="0">
            <x v="49"/>
          </reference>
          <reference field="9" count="1">
            <x v="97"/>
          </reference>
        </references>
      </pivotArea>
    </format>
    <format dxfId="1414">
      <pivotArea dataOnly="0" labelOnly="1" fieldPosition="0">
        <references count="2">
          <reference field="7" count="1" selected="0">
            <x v="49"/>
          </reference>
          <reference field="9" count="1" defaultSubtotal="1">
            <x v="97"/>
          </reference>
        </references>
      </pivotArea>
    </format>
    <format dxfId="1413">
      <pivotArea dataOnly="0" labelOnly="1" fieldPosition="0">
        <references count="3">
          <reference field="7" count="1" selected="0">
            <x v="49"/>
          </reference>
          <reference field="9" count="1" selected="0">
            <x v="97"/>
          </reference>
          <reference field="13" count="1">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nternal___External" xr10:uid="{00000000-0013-0000-FFFF-FFFF01000000}" sourceName="Internal / External">
  <pivotTables>
    <pivotTable tabId="49" name="PivotTable1"/>
  </pivotTables>
  <data>
    <tabular pivotCacheId="1">
      <items count="3">
        <i x="1"/>
        <i x="0" s="1"/>
        <i x="2"/>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NDITION_RANK" xr10:uid="{00000000-0013-0000-FFFF-FFFF02000000}" sourceName="CONDITION RANK">
  <pivotTables>
    <pivotTable tabId="49" name="PivotTable3"/>
  </pivotTables>
  <data>
    <tabular pivotCacheId="1">
      <items count="5">
        <i x="0"/>
        <i x="1" s="1"/>
        <i x="3" s="1"/>
        <i x="4" nd="1"/>
        <i x="2"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nternal___External1" xr10:uid="{00000000-0013-0000-FFFF-FFFF03000000}" sourceName="Internal / External">
  <pivotTables>
    <pivotTable tabId="49" name="PivotTable3"/>
  </pivotTables>
  <data>
    <tabular pivotCacheId="1">
      <items count="3">
        <i x="1"/>
        <i x="0" s="1"/>
        <i x="2"/>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Internal / External" xr10:uid="{00000000-0014-0000-FFFF-FFFF01000000}" cache="Slicer_Internal___External" caption="Internal / External" rowHeight="241300"/>
  <slicer name="CONDITION RANK" xr10:uid="{00000000-0014-0000-FFFF-FFFF02000000}" cache="Slicer_CONDITION_RANK" caption="CONDITION RANK" rowHeight="234950"/>
  <slicer name="Internal / External 1" xr10:uid="{00000000-0014-0000-FFFF-FFFF03000000}" cache="Slicer_Internal___External1" caption="Internal / External" rowHeight="23495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microsoft.com/office/2007/relationships/slicer" Target="../slicers/slicer1.x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washroomcubicles.co.uk/healthcare-ips-panel-system/"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M622"/>
  <sheetViews>
    <sheetView topLeftCell="B1" zoomScale="55" zoomScaleNormal="55" workbookViewId="0">
      <pane ySplit="3" topLeftCell="A4" activePane="bottomLeft" state="frozen"/>
      <selection pane="bottomLeft" activeCell="A48" sqref="A48"/>
    </sheetView>
  </sheetViews>
  <sheetFormatPr defaultRowHeight="14.4" x14ac:dyDescent="0.3"/>
  <cols>
    <col min="1" max="1" width="93.44140625" bestFit="1" customWidth="1"/>
    <col min="2" max="2" width="37.44140625" bestFit="1" customWidth="1"/>
    <col min="3" max="3" width="78.5546875" bestFit="1" customWidth="1"/>
    <col min="4" max="4" width="30.21875" bestFit="1" customWidth="1"/>
    <col min="5" max="7" width="31.44140625" bestFit="1" customWidth="1"/>
    <col min="8" max="8" width="31.77734375" bestFit="1" customWidth="1"/>
    <col min="9" max="9" width="18" bestFit="1" customWidth="1"/>
    <col min="15" max="15" width="81.5546875" bestFit="1" customWidth="1"/>
    <col min="16" max="16" width="44" bestFit="1" customWidth="1"/>
    <col min="17" max="17" width="48" bestFit="1" customWidth="1"/>
    <col min="18" max="19" width="23.5546875" bestFit="1" customWidth="1"/>
  </cols>
  <sheetData>
    <row r="2" spans="1:39" x14ac:dyDescent="0.3">
      <c r="O2" s="167" t="s">
        <v>410</v>
      </c>
    </row>
    <row r="3" spans="1:39" s="32" customFormat="1" x14ac:dyDescent="0.3">
      <c r="A3" s="160" t="s">
        <v>396</v>
      </c>
      <c r="B3" s="10" t="s">
        <v>401</v>
      </c>
      <c r="C3" s="32" t="s">
        <v>399</v>
      </c>
      <c r="D3" s="32" t="s">
        <v>405</v>
      </c>
      <c r="E3" s="32" t="s">
        <v>406</v>
      </c>
      <c r="F3" s="32" t="s">
        <v>407</v>
      </c>
      <c r="G3" s="32" t="s">
        <v>408</v>
      </c>
      <c r="H3" s="32" t="s">
        <v>409</v>
      </c>
      <c r="I3" s="32" t="s">
        <v>400</v>
      </c>
      <c r="O3" s="161" t="s">
        <v>396</v>
      </c>
      <c r="P3" s="32" t="s">
        <v>495</v>
      </c>
      <c r="Q3" s="32" t="s">
        <v>496</v>
      </c>
      <c r="R3"/>
      <c r="S3"/>
    </row>
    <row r="4" spans="1:39" s="215" customFormat="1" x14ac:dyDescent="0.3">
      <c r="A4" s="151" t="s">
        <v>301</v>
      </c>
      <c r="B4" s="153"/>
      <c r="C4" s="153"/>
      <c r="D4" s="153"/>
      <c r="E4" s="153"/>
      <c r="F4" s="153"/>
      <c r="G4" s="153"/>
      <c r="H4" s="153"/>
      <c r="I4" s="153"/>
      <c r="O4" s="151" t="s">
        <v>35</v>
      </c>
      <c r="P4" s="212"/>
      <c r="Q4" s="212"/>
    </row>
    <row r="5" spans="1:39" x14ac:dyDescent="0.3">
      <c r="A5" s="152" t="s">
        <v>306</v>
      </c>
      <c r="B5" s="153"/>
      <c r="C5" s="153"/>
      <c r="D5" s="153"/>
      <c r="E5" s="153"/>
      <c r="F5" s="153"/>
      <c r="G5" s="153"/>
      <c r="H5" s="153"/>
      <c r="I5" s="153"/>
      <c r="O5" s="152" t="s">
        <v>378</v>
      </c>
      <c r="P5" s="212"/>
      <c r="Q5" s="212"/>
      <c r="R5" s="52"/>
      <c r="S5" s="52"/>
      <c r="T5" s="52"/>
      <c r="U5" s="52"/>
      <c r="V5" s="52"/>
      <c r="W5" s="52"/>
      <c r="X5" s="52"/>
      <c r="Y5" s="52"/>
      <c r="Z5" s="52"/>
      <c r="AA5" s="52"/>
      <c r="AB5" s="52"/>
      <c r="AC5" s="52"/>
      <c r="AD5" s="52"/>
      <c r="AE5" s="52"/>
      <c r="AF5" s="52"/>
      <c r="AG5" s="52"/>
      <c r="AH5" s="52"/>
      <c r="AI5" s="52"/>
      <c r="AJ5" s="52"/>
      <c r="AK5" s="52"/>
      <c r="AL5" s="52"/>
      <c r="AM5" s="52"/>
    </row>
    <row r="6" spans="1:39" x14ac:dyDescent="0.3">
      <c r="A6" s="208" t="s">
        <v>2</v>
      </c>
      <c r="B6" s="153">
        <v>2</v>
      </c>
      <c r="C6" s="153" t="e">
        <v>#DIV/0!</v>
      </c>
      <c r="D6" s="153">
        <v>0</v>
      </c>
      <c r="E6" s="153">
        <v>0</v>
      </c>
      <c r="F6" s="153">
        <v>0</v>
      </c>
      <c r="G6" s="153">
        <v>0</v>
      </c>
      <c r="H6" s="153">
        <v>0</v>
      </c>
      <c r="I6" s="153">
        <v>0</v>
      </c>
      <c r="O6" s="208" t="s">
        <v>411</v>
      </c>
      <c r="P6" s="212">
        <v>3</v>
      </c>
      <c r="Q6" s="212">
        <v>2</v>
      </c>
      <c r="R6" s="52"/>
      <c r="S6" s="52"/>
      <c r="T6" s="52"/>
      <c r="U6" s="52"/>
      <c r="V6" s="52"/>
      <c r="W6" s="52"/>
      <c r="X6" s="52"/>
      <c r="Y6" s="52"/>
      <c r="Z6" s="52"/>
      <c r="AA6" s="52"/>
      <c r="AB6" s="52"/>
      <c r="AC6" s="52"/>
      <c r="AD6" s="52"/>
      <c r="AE6" s="52"/>
      <c r="AF6" s="52"/>
      <c r="AG6" s="52"/>
      <c r="AH6" s="52"/>
      <c r="AI6" s="52"/>
      <c r="AJ6" s="52"/>
      <c r="AK6" s="52"/>
      <c r="AL6" s="52"/>
      <c r="AM6" s="52"/>
    </row>
    <row r="7" spans="1:39" x14ac:dyDescent="0.3">
      <c r="A7" s="152" t="s">
        <v>551</v>
      </c>
      <c r="B7" s="153">
        <v>2</v>
      </c>
      <c r="C7" s="153" t="e">
        <v>#DIV/0!</v>
      </c>
      <c r="D7" s="153">
        <v>0</v>
      </c>
      <c r="E7" s="153">
        <v>0</v>
      </c>
      <c r="F7" s="153">
        <v>0</v>
      </c>
      <c r="G7" s="153">
        <v>0</v>
      </c>
      <c r="H7" s="153">
        <v>0</v>
      </c>
      <c r="I7" s="153">
        <v>0</v>
      </c>
      <c r="O7" s="208" t="s">
        <v>412</v>
      </c>
      <c r="P7" s="212">
        <v>2</v>
      </c>
      <c r="Q7" s="212">
        <v>2</v>
      </c>
      <c r="R7" s="52"/>
      <c r="S7" s="52"/>
      <c r="T7" s="52"/>
      <c r="U7" s="52"/>
      <c r="V7" s="52"/>
      <c r="W7" s="52"/>
      <c r="X7" s="52"/>
      <c r="Y7" s="52"/>
      <c r="Z7" s="52"/>
      <c r="AA7" s="52"/>
      <c r="AB7" s="52"/>
      <c r="AC7" s="52"/>
      <c r="AD7" s="52"/>
      <c r="AE7" s="52"/>
      <c r="AF7" s="52"/>
      <c r="AG7" s="52"/>
      <c r="AH7" s="52"/>
      <c r="AI7" s="52"/>
      <c r="AJ7" s="52"/>
      <c r="AK7" s="52"/>
      <c r="AL7" s="52"/>
      <c r="AM7" s="52"/>
    </row>
    <row r="8" spans="1:39" s="52" customFormat="1" x14ac:dyDescent="0.3">
      <c r="A8" s="151" t="s">
        <v>552</v>
      </c>
      <c r="B8" s="153">
        <v>2</v>
      </c>
      <c r="C8" s="153" t="e">
        <v>#DIV/0!</v>
      </c>
      <c r="D8" s="153">
        <v>0</v>
      </c>
      <c r="E8" s="153">
        <v>0</v>
      </c>
      <c r="F8" s="153">
        <v>0</v>
      </c>
      <c r="G8" s="153">
        <v>0</v>
      </c>
      <c r="H8" s="153">
        <v>0</v>
      </c>
      <c r="I8" s="153">
        <v>0</v>
      </c>
      <c r="O8" s="152" t="s">
        <v>498</v>
      </c>
      <c r="P8" s="212">
        <v>2.657142857142857</v>
      </c>
      <c r="Q8" s="212">
        <v>2</v>
      </c>
    </row>
    <row r="9" spans="1:39" s="215" customFormat="1" x14ac:dyDescent="0.3">
      <c r="A9" s="213" t="s">
        <v>35</v>
      </c>
      <c r="B9" s="153"/>
      <c r="C9" s="153"/>
      <c r="D9" s="153"/>
      <c r="E9" s="153"/>
      <c r="F9" s="153"/>
      <c r="G9" s="153"/>
      <c r="H9" s="153"/>
      <c r="I9" s="153"/>
      <c r="O9" s="248" t="s">
        <v>335</v>
      </c>
      <c r="P9" s="212"/>
      <c r="Q9" s="212"/>
    </row>
    <row r="10" spans="1:39" x14ac:dyDescent="0.3">
      <c r="A10" s="209" t="s">
        <v>378</v>
      </c>
      <c r="B10" s="153"/>
      <c r="C10" s="153"/>
      <c r="D10" s="153"/>
      <c r="E10" s="153"/>
      <c r="F10" s="153"/>
      <c r="G10" s="153"/>
      <c r="H10" s="153"/>
      <c r="I10" s="153"/>
      <c r="J10" s="52"/>
      <c r="K10" s="52"/>
      <c r="L10" s="52"/>
      <c r="M10" s="52"/>
      <c r="N10" s="52"/>
      <c r="O10" s="208" t="s">
        <v>411</v>
      </c>
      <c r="P10" s="212">
        <v>3</v>
      </c>
      <c r="Q10" s="212">
        <v>2</v>
      </c>
      <c r="R10" s="52"/>
      <c r="S10" s="52"/>
      <c r="T10" s="52"/>
      <c r="U10" s="52"/>
      <c r="V10" s="52"/>
      <c r="W10" s="52"/>
      <c r="X10" s="52"/>
      <c r="Y10" s="52"/>
      <c r="Z10" s="52"/>
      <c r="AA10" s="52"/>
      <c r="AB10" s="52"/>
      <c r="AC10" s="52"/>
      <c r="AD10" s="52"/>
      <c r="AE10" s="52"/>
      <c r="AF10" s="52"/>
      <c r="AG10" s="52"/>
      <c r="AH10" s="52"/>
      <c r="AI10" s="52"/>
      <c r="AJ10" s="52"/>
      <c r="AK10" s="52"/>
      <c r="AL10" s="52"/>
      <c r="AM10" s="52"/>
    </row>
    <row r="11" spans="1:39" x14ac:dyDescent="0.3">
      <c r="A11" s="210" t="s">
        <v>2</v>
      </c>
      <c r="B11" s="153">
        <v>43</v>
      </c>
      <c r="C11" s="153">
        <v>9.7674418604651159</v>
      </c>
      <c r="D11" s="153">
        <v>0</v>
      </c>
      <c r="E11" s="153">
        <v>0</v>
      </c>
      <c r="F11" s="153">
        <v>0</v>
      </c>
      <c r="G11" s="153">
        <v>0</v>
      </c>
      <c r="H11" s="153">
        <v>0</v>
      </c>
      <c r="I11" s="153">
        <v>0</v>
      </c>
      <c r="J11" s="52"/>
      <c r="K11" s="52"/>
      <c r="L11" s="52"/>
      <c r="M11" s="52"/>
      <c r="N11" s="52"/>
      <c r="O11" s="208" t="s">
        <v>412</v>
      </c>
      <c r="P11" s="212">
        <v>2</v>
      </c>
      <c r="Q11" s="212">
        <v>2</v>
      </c>
      <c r="R11" s="52"/>
      <c r="S11" s="52"/>
      <c r="T11" s="52"/>
      <c r="U11" s="52"/>
      <c r="V11" s="52"/>
      <c r="W11" s="52"/>
      <c r="X11" s="52"/>
      <c r="Y11" s="52"/>
      <c r="Z11" s="52"/>
      <c r="AA11" s="52"/>
      <c r="AB11" s="52"/>
      <c r="AC11" s="52"/>
      <c r="AD11" s="52"/>
      <c r="AE11" s="52"/>
      <c r="AF11" s="52"/>
      <c r="AG11" s="52"/>
      <c r="AH11" s="52"/>
      <c r="AI11" s="52"/>
      <c r="AJ11" s="52"/>
      <c r="AK11" s="52"/>
      <c r="AL11" s="52"/>
      <c r="AM11" s="52"/>
    </row>
    <row r="12" spans="1:39" x14ac:dyDescent="0.3">
      <c r="A12" s="210" t="s">
        <v>15</v>
      </c>
      <c r="B12" s="153">
        <v>35</v>
      </c>
      <c r="C12" s="153">
        <v>2.6285714285714286</v>
      </c>
      <c r="D12" s="153">
        <v>0</v>
      </c>
      <c r="E12" s="153">
        <v>19956.375900000003</v>
      </c>
      <c r="F12" s="153">
        <v>15934.818599999999</v>
      </c>
      <c r="G12" s="153">
        <v>0</v>
      </c>
      <c r="H12" s="153">
        <v>0</v>
      </c>
      <c r="I12" s="153">
        <v>35891.194499999998</v>
      </c>
      <c r="J12" s="52"/>
      <c r="K12" s="52"/>
      <c r="L12" s="52"/>
      <c r="M12" s="52"/>
      <c r="N12" s="52"/>
      <c r="O12" s="152" t="s">
        <v>499</v>
      </c>
      <c r="P12" s="214">
        <v>2.5</v>
      </c>
      <c r="Q12" s="214">
        <v>2</v>
      </c>
      <c r="R12" s="52"/>
      <c r="S12" s="52"/>
      <c r="T12" s="52"/>
      <c r="U12" s="52"/>
      <c r="V12" s="52"/>
      <c r="W12" s="52"/>
      <c r="X12" s="52"/>
      <c r="Y12" s="52"/>
      <c r="Z12" s="52"/>
      <c r="AA12" s="52"/>
      <c r="AB12" s="52"/>
      <c r="AC12" s="52"/>
      <c r="AD12" s="52"/>
      <c r="AE12" s="52"/>
      <c r="AF12" s="52"/>
      <c r="AG12" s="52"/>
      <c r="AH12" s="52"/>
      <c r="AI12" s="52"/>
      <c r="AJ12" s="52"/>
      <c r="AK12" s="52"/>
      <c r="AL12" s="52"/>
      <c r="AM12" s="52"/>
    </row>
    <row r="13" spans="1:39" s="52" customFormat="1" x14ac:dyDescent="0.3">
      <c r="A13" s="210" t="s">
        <v>119</v>
      </c>
      <c r="B13" s="153">
        <v>5</v>
      </c>
      <c r="C13" s="153">
        <v>22</v>
      </c>
      <c r="D13" s="153">
        <v>0</v>
      </c>
      <c r="E13" s="153">
        <v>0</v>
      </c>
      <c r="F13" s="153">
        <v>0</v>
      </c>
      <c r="G13" s="153">
        <v>0</v>
      </c>
      <c r="H13" s="153">
        <v>0</v>
      </c>
      <c r="I13" s="153">
        <v>0</v>
      </c>
      <c r="O13" s="152" t="s">
        <v>377</v>
      </c>
      <c r="P13" s="212"/>
      <c r="Q13" s="212"/>
    </row>
    <row r="14" spans="1:39" s="215" customFormat="1" x14ac:dyDescent="0.3">
      <c r="A14" s="152" t="s">
        <v>498</v>
      </c>
      <c r="B14" s="153">
        <v>83</v>
      </c>
      <c r="C14" s="153">
        <v>7.4939759036144578</v>
      </c>
      <c r="D14" s="153">
        <v>0</v>
      </c>
      <c r="E14" s="153">
        <v>19956.375900000003</v>
      </c>
      <c r="F14" s="153">
        <v>15934.818599999999</v>
      </c>
      <c r="G14" s="153">
        <v>0</v>
      </c>
      <c r="H14" s="153">
        <v>0</v>
      </c>
      <c r="I14" s="153">
        <v>35891.194499999998</v>
      </c>
      <c r="O14" s="208" t="s">
        <v>411</v>
      </c>
      <c r="P14" s="212">
        <v>3</v>
      </c>
      <c r="Q14" s="212">
        <v>2</v>
      </c>
    </row>
    <row r="15" spans="1:39" x14ac:dyDescent="0.3">
      <c r="A15" s="209" t="s">
        <v>335</v>
      </c>
      <c r="B15" s="153"/>
      <c r="C15" s="153"/>
      <c r="D15" s="153"/>
      <c r="E15" s="153"/>
      <c r="F15" s="153"/>
      <c r="G15" s="153"/>
      <c r="H15" s="153"/>
      <c r="I15" s="153"/>
      <c r="J15" s="52"/>
      <c r="K15" s="52"/>
      <c r="L15" s="52"/>
      <c r="M15" s="52"/>
      <c r="N15" s="52"/>
      <c r="O15" s="152" t="s">
        <v>500</v>
      </c>
      <c r="P15" s="212">
        <v>3</v>
      </c>
      <c r="Q15" s="212">
        <v>2</v>
      </c>
      <c r="R15" s="52"/>
      <c r="S15" s="52"/>
      <c r="T15" s="52"/>
      <c r="U15" s="52"/>
      <c r="V15" s="52"/>
      <c r="W15" s="52"/>
      <c r="X15" s="52"/>
      <c r="Y15" s="52"/>
      <c r="Z15" s="52"/>
      <c r="AA15" s="52"/>
      <c r="AB15" s="52"/>
      <c r="AC15" s="52"/>
      <c r="AD15" s="52"/>
      <c r="AE15" s="52"/>
      <c r="AF15" s="52"/>
      <c r="AG15" s="52"/>
      <c r="AH15" s="52"/>
      <c r="AI15" s="52"/>
      <c r="AJ15" s="52"/>
      <c r="AK15" s="52"/>
      <c r="AL15" s="52"/>
      <c r="AM15" s="52"/>
    </row>
    <row r="16" spans="1:39" x14ac:dyDescent="0.3">
      <c r="A16" s="210" t="s">
        <v>2</v>
      </c>
      <c r="B16" s="153">
        <v>10</v>
      </c>
      <c r="C16" s="153">
        <v>12.2</v>
      </c>
      <c r="D16" s="153">
        <v>0</v>
      </c>
      <c r="E16" s="153">
        <v>0</v>
      </c>
      <c r="F16" s="153">
        <v>0</v>
      </c>
      <c r="G16" s="153">
        <v>0</v>
      </c>
      <c r="H16" s="153">
        <v>0</v>
      </c>
      <c r="I16" s="153">
        <v>0</v>
      </c>
      <c r="J16" s="52"/>
      <c r="K16" s="52"/>
      <c r="L16" s="52"/>
      <c r="M16" s="52"/>
      <c r="N16" s="52"/>
      <c r="O16" s="152" t="s">
        <v>485</v>
      </c>
      <c r="P16" s="212"/>
      <c r="Q16" s="212"/>
      <c r="R16" s="52"/>
      <c r="S16" s="52"/>
      <c r="T16" s="52"/>
      <c r="U16" s="52"/>
      <c r="V16" s="52"/>
      <c r="W16" s="52"/>
      <c r="X16" s="52"/>
      <c r="Y16" s="52"/>
      <c r="Z16" s="52"/>
      <c r="AA16" s="52"/>
      <c r="AB16" s="52"/>
      <c r="AC16" s="52"/>
      <c r="AD16" s="52"/>
      <c r="AE16" s="52"/>
      <c r="AF16" s="52"/>
      <c r="AG16" s="52"/>
      <c r="AH16" s="52"/>
      <c r="AI16" s="52"/>
      <c r="AJ16" s="52"/>
      <c r="AK16" s="52"/>
      <c r="AL16" s="52"/>
      <c r="AM16" s="52"/>
    </row>
    <row r="17" spans="1:39" x14ac:dyDescent="0.3">
      <c r="A17" s="210" t="s">
        <v>15</v>
      </c>
      <c r="B17" s="153">
        <v>2</v>
      </c>
      <c r="C17" s="153">
        <v>2.5</v>
      </c>
      <c r="D17" s="153">
        <v>0</v>
      </c>
      <c r="E17" s="153">
        <v>134</v>
      </c>
      <c r="F17" s="153">
        <v>670</v>
      </c>
      <c r="G17" s="153">
        <v>0</v>
      </c>
      <c r="H17" s="153">
        <v>0</v>
      </c>
      <c r="I17" s="153">
        <v>804</v>
      </c>
      <c r="J17" s="52"/>
      <c r="K17" s="52"/>
      <c r="L17" s="52"/>
      <c r="M17" s="52"/>
      <c r="N17" s="52"/>
      <c r="O17" s="208" t="s">
        <v>411</v>
      </c>
      <c r="P17" s="212">
        <v>3</v>
      </c>
      <c r="Q17" s="212">
        <v>2</v>
      </c>
      <c r="R17" s="52"/>
      <c r="S17" s="52"/>
      <c r="T17" s="52"/>
      <c r="U17" s="52"/>
      <c r="V17" s="52"/>
      <c r="W17" s="52"/>
      <c r="X17" s="52"/>
      <c r="Y17" s="52"/>
      <c r="Z17" s="52"/>
      <c r="AA17" s="52"/>
      <c r="AB17" s="52"/>
      <c r="AC17" s="52"/>
      <c r="AD17" s="52"/>
      <c r="AE17" s="52"/>
      <c r="AF17" s="52"/>
      <c r="AG17" s="52"/>
      <c r="AH17" s="52"/>
      <c r="AI17" s="52"/>
      <c r="AJ17" s="52"/>
      <c r="AK17" s="52"/>
      <c r="AL17" s="52"/>
      <c r="AM17" s="52"/>
    </row>
    <row r="18" spans="1:39" s="52" customFormat="1" x14ac:dyDescent="0.3">
      <c r="A18" s="210" t="s">
        <v>119</v>
      </c>
      <c r="B18" s="153">
        <v>3</v>
      </c>
      <c r="C18" s="153">
        <v>25</v>
      </c>
      <c r="D18" s="153">
        <v>0</v>
      </c>
      <c r="E18" s="153">
        <v>0</v>
      </c>
      <c r="F18" s="153">
        <v>0</v>
      </c>
      <c r="G18" s="153">
        <v>0</v>
      </c>
      <c r="H18" s="153">
        <v>0</v>
      </c>
      <c r="I18" s="153">
        <v>0</v>
      </c>
      <c r="O18" s="152" t="s">
        <v>501</v>
      </c>
      <c r="P18" s="212">
        <v>3</v>
      </c>
      <c r="Q18" s="212">
        <v>2</v>
      </c>
    </row>
    <row r="19" spans="1:39" s="215" customFormat="1" x14ac:dyDescent="0.3">
      <c r="A19" s="152" t="s">
        <v>499</v>
      </c>
      <c r="B19" s="153">
        <v>15</v>
      </c>
      <c r="C19" s="153">
        <v>13.466666666666667</v>
      </c>
      <c r="D19" s="153">
        <v>0</v>
      </c>
      <c r="E19" s="153">
        <v>134</v>
      </c>
      <c r="F19" s="153">
        <v>670</v>
      </c>
      <c r="G19" s="153">
        <v>0</v>
      </c>
      <c r="H19" s="153">
        <v>0</v>
      </c>
      <c r="I19" s="153">
        <v>804</v>
      </c>
      <c r="O19" s="151" t="s">
        <v>502</v>
      </c>
      <c r="P19" s="212">
        <v>2.6829268292682928</v>
      </c>
      <c r="Q19" s="212">
        <v>2</v>
      </c>
    </row>
    <row r="20" spans="1:39" x14ac:dyDescent="0.3">
      <c r="A20" s="209" t="s">
        <v>431</v>
      </c>
      <c r="B20" s="153"/>
      <c r="C20" s="153"/>
      <c r="D20" s="153"/>
      <c r="E20" s="153"/>
      <c r="F20" s="153"/>
      <c r="G20" s="153"/>
      <c r="H20" s="153"/>
      <c r="I20" s="153"/>
      <c r="J20" s="52"/>
      <c r="K20" s="52"/>
      <c r="L20" s="52"/>
      <c r="M20" s="52"/>
      <c r="N20" s="52"/>
      <c r="O20" s="151" t="s">
        <v>265</v>
      </c>
      <c r="P20" s="212"/>
      <c r="Q20" s="212"/>
      <c r="R20" s="52"/>
      <c r="S20" s="52"/>
      <c r="T20" s="52"/>
      <c r="U20" s="52"/>
      <c r="V20" s="52"/>
      <c r="W20" s="52"/>
      <c r="X20" s="52"/>
      <c r="Y20" s="52"/>
      <c r="Z20" s="52"/>
      <c r="AA20" s="52"/>
      <c r="AB20" s="52"/>
      <c r="AC20" s="52"/>
      <c r="AD20" s="52"/>
      <c r="AE20" s="52"/>
      <c r="AF20" s="52"/>
      <c r="AG20" s="52"/>
      <c r="AH20" s="52"/>
      <c r="AI20" s="52"/>
      <c r="AJ20" s="52"/>
      <c r="AK20" s="52"/>
      <c r="AL20" s="52"/>
      <c r="AM20" s="52"/>
    </row>
    <row r="21" spans="1:39" x14ac:dyDescent="0.3">
      <c r="A21" s="210" t="s">
        <v>2</v>
      </c>
      <c r="B21" s="153">
        <v>1</v>
      </c>
      <c r="C21" s="153">
        <v>20</v>
      </c>
      <c r="D21" s="153">
        <v>0</v>
      </c>
      <c r="E21" s="153">
        <v>0</v>
      </c>
      <c r="F21" s="153">
        <v>0</v>
      </c>
      <c r="G21" s="153">
        <v>0</v>
      </c>
      <c r="H21" s="153">
        <v>0</v>
      </c>
      <c r="I21" s="153">
        <v>0</v>
      </c>
      <c r="J21" s="52"/>
      <c r="K21" s="52"/>
      <c r="L21" s="52"/>
      <c r="M21" s="52"/>
      <c r="N21" s="52"/>
      <c r="O21" s="152" t="s">
        <v>268</v>
      </c>
      <c r="P21" s="212"/>
      <c r="Q21" s="212"/>
      <c r="R21" s="52"/>
      <c r="S21" s="52"/>
      <c r="T21" s="52"/>
      <c r="U21" s="52"/>
      <c r="V21" s="52"/>
      <c r="W21" s="52"/>
      <c r="X21" s="52"/>
      <c r="Y21" s="52"/>
      <c r="Z21" s="52"/>
      <c r="AA21" s="52"/>
      <c r="AB21" s="52"/>
      <c r="AC21" s="52"/>
      <c r="AD21" s="52"/>
      <c r="AE21" s="52"/>
      <c r="AF21" s="52"/>
      <c r="AG21" s="52"/>
      <c r="AH21" s="52"/>
      <c r="AI21" s="52"/>
      <c r="AJ21" s="52"/>
      <c r="AK21" s="52"/>
      <c r="AL21" s="52"/>
      <c r="AM21" s="52"/>
    </row>
    <row r="22" spans="1:39" x14ac:dyDescent="0.3">
      <c r="A22" s="152" t="s">
        <v>553</v>
      </c>
      <c r="B22" s="153">
        <v>1</v>
      </c>
      <c r="C22" s="153">
        <v>20</v>
      </c>
      <c r="D22" s="153">
        <v>0</v>
      </c>
      <c r="E22" s="153">
        <v>0</v>
      </c>
      <c r="F22" s="153">
        <v>0</v>
      </c>
      <c r="G22" s="153">
        <v>0</v>
      </c>
      <c r="H22" s="153">
        <v>0</v>
      </c>
      <c r="I22" s="153">
        <v>0</v>
      </c>
      <c r="J22" s="52"/>
      <c r="K22" s="52"/>
      <c r="L22" s="52"/>
      <c r="M22" s="52"/>
      <c r="N22" s="52"/>
      <c r="O22" s="208" t="s">
        <v>412</v>
      </c>
      <c r="P22" s="212">
        <v>2</v>
      </c>
      <c r="Q22" s="212">
        <v>2</v>
      </c>
      <c r="R22" s="52"/>
      <c r="S22" s="52"/>
      <c r="T22" s="52"/>
      <c r="U22" s="52"/>
      <c r="V22" s="52"/>
      <c r="W22" s="52"/>
      <c r="X22" s="52"/>
      <c r="Y22" s="52"/>
      <c r="Z22" s="52"/>
      <c r="AA22" s="52"/>
      <c r="AB22" s="52"/>
      <c r="AC22" s="52"/>
      <c r="AD22" s="52"/>
      <c r="AE22" s="52"/>
      <c r="AF22" s="52"/>
      <c r="AG22" s="52"/>
      <c r="AH22" s="52"/>
      <c r="AI22" s="52"/>
      <c r="AJ22" s="52"/>
      <c r="AK22" s="52"/>
      <c r="AL22" s="52"/>
      <c r="AM22" s="52"/>
    </row>
    <row r="23" spans="1:39" x14ac:dyDescent="0.3">
      <c r="A23" s="209" t="s">
        <v>164</v>
      </c>
      <c r="B23" s="153"/>
      <c r="C23" s="153"/>
      <c r="D23" s="153"/>
      <c r="E23" s="153"/>
      <c r="F23" s="153"/>
      <c r="G23" s="153"/>
      <c r="H23" s="153"/>
      <c r="I23" s="153"/>
      <c r="J23" s="52"/>
      <c r="K23" s="52"/>
      <c r="L23" s="52"/>
      <c r="M23" s="52"/>
      <c r="N23" s="52"/>
      <c r="O23" s="152" t="s">
        <v>503</v>
      </c>
      <c r="P23" s="212">
        <v>2</v>
      </c>
      <c r="Q23" s="212">
        <v>2</v>
      </c>
      <c r="R23" s="52"/>
      <c r="S23" s="52"/>
      <c r="T23" s="52"/>
      <c r="U23" s="52"/>
      <c r="V23" s="52"/>
      <c r="W23" s="52"/>
      <c r="X23" s="52"/>
      <c r="Y23" s="52"/>
      <c r="Z23" s="52"/>
      <c r="AA23" s="52"/>
      <c r="AB23" s="52"/>
      <c r="AC23" s="52"/>
      <c r="AD23" s="52"/>
      <c r="AE23" s="52"/>
      <c r="AF23" s="52"/>
      <c r="AG23" s="52"/>
      <c r="AH23" s="52"/>
      <c r="AI23" s="52"/>
      <c r="AJ23" s="52"/>
      <c r="AK23" s="52"/>
      <c r="AL23" s="52"/>
      <c r="AM23" s="52"/>
    </row>
    <row r="24" spans="1:39" x14ac:dyDescent="0.3">
      <c r="A24" s="210" t="s">
        <v>119</v>
      </c>
      <c r="B24" s="153">
        <v>8</v>
      </c>
      <c r="C24" s="153">
        <v>57.5</v>
      </c>
      <c r="D24" s="153">
        <v>0</v>
      </c>
      <c r="E24" s="153">
        <v>0</v>
      </c>
      <c r="F24" s="153">
        <v>0</v>
      </c>
      <c r="G24" s="153">
        <v>0</v>
      </c>
      <c r="H24" s="153">
        <v>0</v>
      </c>
      <c r="I24" s="153">
        <v>0</v>
      </c>
      <c r="J24" s="52"/>
      <c r="K24" s="52"/>
      <c r="L24" s="52"/>
      <c r="M24" s="52"/>
      <c r="N24" s="52"/>
      <c r="O24" s="151" t="s">
        <v>504</v>
      </c>
      <c r="P24" s="212">
        <v>2</v>
      </c>
      <c r="Q24" s="212">
        <v>2</v>
      </c>
      <c r="R24" s="52"/>
      <c r="S24" s="52"/>
      <c r="T24" s="52"/>
      <c r="U24" s="52"/>
      <c r="V24" s="52"/>
      <c r="W24" s="52"/>
      <c r="X24" s="52"/>
      <c r="Y24" s="52"/>
      <c r="Z24" s="52"/>
      <c r="AA24" s="52"/>
      <c r="AB24" s="52"/>
      <c r="AC24" s="52"/>
      <c r="AD24" s="52"/>
      <c r="AE24" s="52"/>
      <c r="AF24" s="52"/>
      <c r="AG24" s="52"/>
      <c r="AH24" s="52"/>
      <c r="AI24" s="52"/>
      <c r="AJ24" s="52"/>
      <c r="AK24" s="52"/>
      <c r="AL24" s="52"/>
      <c r="AM24" s="52"/>
    </row>
    <row r="25" spans="1:39" x14ac:dyDescent="0.3">
      <c r="A25" s="152" t="s">
        <v>554</v>
      </c>
      <c r="B25" s="153">
        <v>8</v>
      </c>
      <c r="C25" s="153">
        <v>57.5</v>
      </c>
      <c r="D25" s="153">
        <v>0</v>
      </c>
      <c r="E25" s="153">
        <v>0</v>
      </c>
      <c r="F25" s="153">
        <v>0</v>
      </c>
      <c r="G25" s="153">
        <v>0</v>
      </c>
      <c r="H25" s="153">
        <v>0</v>
      </c>
      <c r="I25" s="153">
        <v>0</v>
      </c>
      <c r="J25" s="52"/>
      <c r="K25" s="52"/>
      <c r="L25" s="52"/>
      <c r="M25" s="52"/>
      <c r="N25" s="52"/>
      <c r="O25" s="151" t="s">
        <v>66</v>
      </c>
      <c r="P25" s="212"/>
      <c r="Q25" s="212"/>
      <c r="R25" s="52"/>
      <c r="S25" s="52"/>
      <c r="T25" s="52"/>
      <c r="U25" s="52"/>
      <c r="V25" s="52"/>
      <c r="W25" s="52"/>
      <c r="X25" s="52"/>
      <c r="Y25" s="52"/>
      <c r="Z25" s="52"/>
      <c r="AA25" s="52"/>
      <c r="AB25" s="52"/>
      <c r="AC25" s="52"/>
      <c r="AD25" s="52"/>
      <c r="AE25" s="52"/>
      <c r="AF25" s="52"/>
      <c r="AG25" s="52"/>
      <c r="AH25" s="52"/>
      <c r="AI25" s="52"/>
      <c r="AJ25" s="52"/>
      <c r="AK25" s="52"/>
      <c r="AL25" s="52"/>
      <c r="AM25" s="52"/>
    </row>
    <row r="26" spans="1:39" x14ac:dyDescent="0.3">
      <c r="A26" s="209" t="s">
        <v>377</v>
      </c>
      <c r="B26" s="153"/>
      <c r="C26" s="153"/>
      <c r="D26" s="153"/>
      <c r="E26" s="153"/>
      <c r="F26" s="153"/>
      <c r="G26" s="153"/>
      <c r="H26" s="153"/>
      <c r="I26" s="153"/>
      <c r="J26" s="52"/>
      <c r="K26" s="52"/>
      <c r="L26" s="52"/>
      <c r="M26" s="52"/>
      <c r="N26" s="52"/>
      <c r="O26" s="152" t="s">
        <v>107</v>
      </c>
      <c r="P26" s="212"/>
      <c r="Q26" s="212"/>
      <c r="R26" s="52"/>
      <c r="S26" s="52"/>
      <c r="T26" s="52"/>
      <c r="U26" s="52"/>
      <c r="V26" s="52"/>
      <c r="W26" s="52"/>
      <c r="X26" s="52"/>
      <c r="Y26" s="52"/>
      <c r="Z26" s="52"/>
      <c r="AA26" s="52"/>
      <c r="AB26" s="52"/>
      <c r="AC26" s="52"/>
      <c r="AD26" s="52"/>
      <c r="AE26" s="52"/>
      <c r="AF26" s="52"/>
      <c r="AG26" s="52"/>
      <c r="AH26" s="52"/>
      <c r="AI26" s="52"/>
      <c r="AJ26" s="52"/>
      <c r="AK26" s="52"/>
      <c r="AL26" s="52"/>
      <c r="AM26" s="52"/>
    </row>
    <row r="27" spans="1:39" x14ac:dyDescent="0.3">
      <c r="A27" s="210" t="s">
        <v>2</v>
      </c>
      <c r="B27" s="153">
        <v>7</v>
      </c>
      <c r="C27" s="153">
        <v>10</v>
      </c>
      <c r="D27" s="153">
        <v>0</v>
      </c>
      <c r="E27" s="153">
        <v>0</v>
      </c>
      <c r="F27" s="153">
        <v>0</v>
      </c>
      <c r="G27" s="153">
        <v>0</v>
      </c>
      <c r="H27" s="153">
        <v>0</v>
      </c>
      <c r="I27" s="153">
        <v>0</v>
      </c>
      <c r="J27" s="52"/>
      <c r="K27" s="52"/>
      <c r="L27" s="52"/>
      <c r="M27" s="52"/>
      <c r="N27" s="52"/>
      <c r="O27" s="208" t="s">
        <v>411</v>
      </c>
      <c r="P27" s="212">
        <v>3</v>
      </c>
      <c r="Q27" s="212">
        <v>2</v>
      </c>
      <c r="R27" s="52"/>
      <c r="S27" s="52"/>
      <c r="T27" s="52"/>
      <c r="U27" s="52"/>
      <c r="V27" s="52"/>
      <c r="W27" s="52"/>
      <c r="X27" s="52"/>
      <c r="Y27" s="52"/>
      <c r="Z27" s="52"/>
      <c r="AA27" s="52"/>
      <c r="AB27" s="52"/>
      <c r="AC27" s="52"/>
      <c r="AD27" s="52"/>
      <c r="AE27" s="52"/>
      <c r="AF27" s="52"/>
      <c r="AG27" s="52"/>
      <c r="AH27" s="52"/>
      <c r="AI27" s="52"/>
      <c r="AJ27" s="52"/>
      <c r="AK27" s="52"/>
      <c r="AL27" s="52"/>
      <c r="AM27" s="52"/>
    </row>
    <row r="28" spans="1:39" x14ac:dyDescent="0.3">
      <c r="A28" s="210" t="s">
        <v>15</v>
      </c>
      <c r="B28" s="153">
        <v>3</v>
      </c>
      <c r="C28" s="153">
        <v>2</v>
      </c>
      <c r="D28" s="153">
        <v>0</v>
      </c>
      <c r="E28" s="153">
        <v>5811.72</v>
      </c>
      <c r="F28" s="153">
        <v>0</v>
      </c>
      <c r="G28" s="153">
        <v>0</v>
      </c>
      <c r="H28" s="153">
        <v>0</v>
      </c>
      <c r="I28" s="153">
        <v>5811.72</v>
      </c>
      <c r="J28" s="52"/>
      <c r="K28" s="52"/>
      <c r="L28" s="52"/>
      <c r="M28" s="52"/>
      <c r="N28" s="52"/>
      <c r="O28" s="208" t="s">
        <v>412</v>
      </c>
      <c r="P28" s="212">
        <v>2</v>
      </c>
      <c r="Q28" s="212">
        <v>2</v>
      </c>
      <c r="R28" s="52"/>
      <c r="S28" s="52"/>
      <c r="T28" s="52"/>
      <c r="U28" s="52"/>
      <c r="V28" s="52"/>
      <c r="W28" s="52"/>
      <c r="X28" s="52"/>
      <c r="Y28" s="52"/>
      <c r="Z28" s="52"/>
      <c r="AA28" s="52"/>
      <c r="AB28" s="52"/>
      <c r="AC28" s="52"/>
      <c r="AD28" s="52"/>
      <c r="AE28" s="52"/>
      <c r="AF28" s="52"/>
      <c r="AG28" s="52"/>
      <c r="AH28" s="52"/>
      <c r="AI28" s="52"/>
      <c r="AJ28" s="52"/>
      <c r="AK28" s="52"/>
      <c r="AL28" s="52"/>
      <c r="AM28" s="52"/>
    </row>
    <row r="29" spans="1:39" x14ac:dyDescent="0.3">
      <c r="A29" s="152" t="s">
        <v>500</v>
      </c>
      <c r="B29" s="153">
        <v>10</v>
      </c>
      <c r="C29" s="153">
        <v>7.6</v>
      </c>
      <c r="D29" s="153">
        <v>0</v>
      </c>
      <c r="E29" s="153">
        <v>5811.72</v>
      </c>
      <c r="F29" s="153">
        <v>0</v>
      </c>
      <c r="G29" s="153">
        <v>0</v>
      </c>
      <c r="H29" s="153">
        <v>0</v>
      </c>
      <c r="I29" s="153">
        <v>5811.72</v>
      </c>
      <c r="J29" s="52"/>
      <c r="K29" s="52"/>
      <c r="L29" s="52"/>
      <c r="M29" s="52"/>
      <c r="N29" s="52"/>
      <c r="O29" s="152" t="s">
        <v>505</v>
      </c>
      <c r="P29" s="212">
        <v>2.75</v>
      </c>
      <c r="Q29" s="212">
        <v>2</v>
      </c>
      <c r="R29" s="52"/>
      <c r="S29" s="52"/>
      <c r="T29" s="52"/>
      <c r="U29" s="52"/>
      <c r="V29" s="52"/>
      <c r="W29" s="52"/>
      <c r="X29" s="52"/>
      <c r="Y29" s="52"/>
      <c r="Z29" s="52"/>
      <c r="AA29" s="52"/>
      <c r="AB29" s="52"/>
      <c r="AC29" s="52"/>
      <c r="AD29" s="52"/>
      <c r="AE29" s="52"/>
      <c r="AF29" s="52"/>
      <c r="AG29" s="52"/>
      <c r="AH29" s="52"/>
      <c r="AI29" s="52"/>
      <c r="AJ29" s="52"/>
      <c r="AK29" s="52"/>
      <c r="AL29" s="52"/>
      <c r="AM29" s="52"/>
    </row>
    <row r="30" spans="1:39" x14ac:dyDescent="0.3">
      <c r="A30" s="209" t="s">
        <v>472</v>
      </c>
      <c r="B30" s="153"/>
      <c r="C30" s="153"/>
      <c r="D30" s="153"/>
      <c r="E30" s="153"/>
      <c r="F30" s="153"/>
      <c r="G30" s="153"/>
      <c r="H30" s="153"/>
      <c r="I30" s="153"/>
      <c r="J30" s="52"/>
      <c r="K30" s="52"/>
      <c r="L30" s="52"/>
      <c r="M30" s="52"/>
      <c r="N30" s="52"/>
      <c r="O30" s="151" t="s">
        <v>506</v>
      </c>
      <c r="P30" s="212">
        <v>2.75</v>
      </c>
      <c r="Q30" s="212">
        <v>2</v>
      </c>
      <c r="R30" s="52"/>
      <c r="S30" s="52"/>
      <c r="T30" s="52"/>
      <c r="U30" s="52"/>
      <c r="V30" s="52"/>
      <c r="W30" s="52"/>
      <c r="X30" s="52"/>
      <c r="Y30" s="52"/>
      <c r="Z30" s="52"/>
      <c r="AA30" s="52"/>
      <c r="AB30" s="52"/>
      <c r="AC30" s="52"/>
      <c r="AD30" s="52"/>
      <c r="AE30" s="52"/>
      <c r="AF30" s="52"/>
      <c r="AG30" s="52"/>
      <c r="AH30" s="52"/>
      <c r="AI30" s="52"/>
      <c r="AJ30" s="52"/>
      <c r="AK30" s="52"/>
      <c r="AL30" s="52"/>
      <c r="AM30" s="52"/>
    </row>
    <row r="31" spans="1:39" x14ac:dyDescent="0.3">
      <c r="A31" s="210" t="s">
        <v>2</v>
      </c>
      <c r="B31" s="153">
        <v>3</v>
      </c>
      <c r="C31" s="153">
        <v>14</v>
      </c>
      <c r="D31" s="153">
        <v>0</v>
      </c>
      <c r="E31" s="153">
        <v>0</v>
      </c>
      <c r="F31" s="153">
        <v>0</v>
      </c>
      <c r="G31" s="153">
        <v>0</v>
      </c>
      <c r="H31" s="153">
        <v>0</v>
      </c>
      <c r="I31" s="153">
        <v>0</v>
      </c>
      <c r="J31" s="52"/>
      <c r="K31" s="52"/>
      <c r="L31" s="52"/>
      <c r="M31" s="52"/>
      <c r="N31" s="52"/>
      <c r="O31" s="211" t="s">
        <v>336</v>
      </c>
      <c r="P31" s="212"/>
      <c r="Q31" s="212"/>
      <c r="R31" s="52"/>
      <c r="S31" s="52"/>
      <c r="T31" s="52"/>
      <c r="U31" s="52"/>
      <c r="V31" s="52"/>
      <c r="W31" s="52"/>
      <c r="X31" s="52"/>
      <c r="Y31" s="52"/>
      <c r="Z31" s="52"/>
      <c r="AA31" s="52"/>
      <c r="AB31" s="52"/>
      <c r="AC31" s="52"/>
      <c r="AD31" s="52"/>
      <c r="AE31" s="52"/>
      <c r="AF31" s="52"/>
      <c r="AG31" s="52"/>
      <c r="AH31" s="52"/>
      <c r="AI31" s="52"/>
      <c r="AJ31" s="52"/>
      <c r="AK31" s="52"/>
      <c r="AL31" s="52"/>
      <c r="AM31" s="52"/>
    </row>
    <row r="32" spans="1:39" x14ac:dyDescent="0.3">
      <c r="A32" s="152" t="s">
        <v>555</v>
      </c>
      <c r="B32" s="153">
        <v>3</v>
      </c>
      <c r="C32" s="153">
        <v>14</v>
      </c>
      <c r="D32" s="153">
        <v>0</v>
      </c>
      <c r="E32" s="153">
        <v>0</v>
      </c>
      <c r="F32" s="153">
        <v>0</v>
      </c>
      <c r="G32" s="153">
        <v>0</v>
      </c>
      <c r="H32" s="153">
        <v>0</v>
      </c>
      <c r="I32" s="153">
        <v>0</v>
      </c>
      <c r="J32" s="52"/>
      <c r="K32" s="52"/>
      <c r="L32" s="52"/>
      <c r="M32" s="52"/>
      <c r="N32" s="52"/>
      <c r="O32" s="152" t="s">
        <v>137</v>
      </c>
      <c r="P32" s="212"/>
      <c r="Q32" s="212"/>
      <c r="R32" s="52"/>
      <c r="S32" s="52"/>
      <c r="T32" s="52"/>
      <c r="U32" s="52"/>
      <c r="V32" s="52"/>
      <c r="W32" s="52"/>
      <c r="X32" s="52"/>
      <c r="Y32" s="52"/>
      <c r="Z32" s="52"/>
      <c r="AA32" s="52"/>
      <c r="AB32" s="52"/>
      <c r="AC32" s="52"/>
      <c r="AD32" s="52"/>
      <c r="AE32" s="52"/>
      <c r="AF32" s="52"/>
      <c r="AG32" s="52"/>
      <c r="AH32" s="52"/>
      <c r="AI32" s="52"/>
      <c r="AJ32" s="52"/>
      <c r="AK32" s="52"/>
      <c r="AL32" s="52"/>
      <c r="AM32" s="52"/>
    </row>
    <row r="33" spans="1:39" x14ac:dyDescent="0.3">
      <c r="A33" s="209" t="s">
        <v>47</v>
      </c>
      <c r="B33" s="153"/>
      <c r="C33" s="153"/>
      <c r="D33" s="153"/>
      <c r="E33" s="153"/>
      <c r="F33" s="153"/>
      <c r="G33" s="153"/>
      <c r="H33" s="153"/>
      <c r="I33" s="153"/>
      <c r="J33" s="52"/>
      <c r="K33" s="52"/>
      <c r="L33" s="52"/>
      <c r="M33" s="52"/>
      <c r="N33" s="52"/>
      <c r="O33" s="208" t="s">
        <v>411</v>
      </c>
      <c r="P33" s="212">
        <v>3</v>
      </c>
      <c r="Q33" s="212">
        <v>2</v>
      </c>
      <c r="R33" s="52"/>
      <c r="S33" s="52"/>
      <c r="T33" s="52"/>
      <c r="U33" s="52"/>
      <c r="V33" s="52"/>
      <c r="W33" s="52"/>
      <c r="X33" s="52"/>
      <c r="Y33" s="52"/>
      <c r="Z33" s="52"/>
      <c r="AA33" s="52"/>
      <c r="AB33" s="52"/>
      <c r="AC33" s="52"/>
      <c r="AD33" s="52"/>
      <c r="AE33" s="52"/>
      <c r="AF33" s="52"/>
      <c r="AG33" s="52"/>
      <c r="AH33" s="52"/>
      <c r="AI33" s="52"/>
      <c r="AJ33" s="52"/>
      <c r="AK33" s="52"/>
      <c r="AL33" s="52"/>
      <c r="AM33" s="52"/>
    </row>
    <row r="34" spans="1:39" x14ac:dyDescent="0.3">
      <c r="A34" s="210" t="s">
        <v>2</v>
      </c>
      <c r="B34" s="153">
        <v>16</v>
      </c>
      <c r="C34" s="153">
        <v>14.625</v>
      </c>
      <c r="D34" s="153">
        <v>0</v>
      </c>
      <c r="E34" s="153">
        <v>0</v>
      </c>
      <c r="F34" s="153">
        <v>0</v>
      </c>
      <c r="G34" s="153">
        <v>0</v>
      </c>
      <c r="H34" s="153">
        <v>0</v>
      </c>
      <c r="I34" s="153">
        <v>0</v>
      </c>
      <c r="J34" s="52"/>
      <c r="K34" s="52"/>
      <c r="L34" s="52"/>
      <c r="M34" s="52"/>
      <c r="N34" s="52"/>
      <c r="O34" s="208" t="s">
        <v>412</v>
      </c>
      <c r="P34" s="212">
        <v>2</v>
      </c>
      <c r="Q34" s="212">
        <v>2</v>
      </c>
      <c r="R34" s="52"/>
      <c r="S34" s="52"/>
      <c r="T34" s="52"/>
      <c r="U34" s="52"/>
      <c r="V34" s="52"/>
      <c r="W34" s="52"/>
      <c r="X34" s="52"/>
      <c r="Y34" s="52"/>
      <c r="Z34" s="52"/>
      <c r="AA34" s="52"/>
      <c r="AB34" s="52"/>
      <c r="AC34" s="52"/>
      <c r="AD34" s="52"/>
      <c r="AE34" s="52"/>
      <c r="AF34" s="52"/>
      <c r="AG34" s="52"/>
      <c r="AH34" s="52"/>
      <c r="AI34" s="52"/>
      <c r="AJ34" s="52"/>
      <c r="AK34" s="52"/>
      <c r="AL34" s="52"/>
      <c r="AM34" s="52"/>
    </row>
    <row r="35" spans="1:39" x14ac:dyDescent="0.3">
      <c r="A35" s="152" t="s">
        <v>556</v>
      </c>
      <c r="B35" s="153">
        <v>16</v>
      </c>
      <c r="C35" s="153">
        <v>14.625</v>
      </c>
      <c r="D35" s="153">
        <v>0</v>
      </c>
      <c r="E35" s="153">
        <v>0</v>
      </c>
      <c r="F35" s="153">
        <v>0</v>
      </c>
      <c r="G35" s="153">
        <v>0</v>
      </c>
      <c r="H35" s="153">
        <v>0</v>
      </c>
      <c r="I35" s="153">
        <v>0</v>
      </c>
      <c r="J35" s="52"/>
      <c r="K35" s="52"/>
      <c r="L35" s="52"/>
      <c r="M35" s="52"/>
      <c r="N35" s="52"/>
      <c r="O35" s="152" t="s">
        <v>507</v>
      </c>
      <c r="P35" s="212">
        <v>2.6111111111111112</v>
      </c>
      <c r="Q35" s="212">
        <v>2</v>
      </c>
      <c r="R35" s="52"/>
      <c r="S35" s="52"/>
      <c r="T35" s="52"/>
      <c r="U35" s="52"/>
      <c r="V35" s="52"/>
      <c r="W35" s="52"/>
      <c r="X35" s="52"/>
      <c r="Y35" s="52"/>
      <c r="Z35" s="52"/>
      <c r="AA35" s="52"/>
      <c r="AB35" s="52"/>
      <c r="AC35" s="52"/>
      <c r="AD35" s="52"/>
      <c r="AE35" s="52"/>
      <c r="AF35" s="52"/>
      <c r="AG35" s="52"/>
      <c r="AH35" s="52"/>
      <c r="AI35" s="52"/>
      <c r="AJ35" s="52"/>
      <c r="AK35" s="52"/>
      <c r="AL35" s="52"/>
      <c r="AM35" s="52"/>
    </row>
    <row r="36" spans="1:39" x14ac:dyDescent="0.3">
      <c r="A36" s="209" t="s">
        <v>481</v>
      </c>
      <c r="B36" s="153"/>
      <c r="C36" s="153"/>
      <c r="D36" s="153"/>
      <c r="E36" s="153"/>
      <c r="F36" s="153"/>
      <c r="G36" s="153"/>
      <c r="H36" s="153"/>
      <c r="I36" s="153"/>
      <c r="J36" s="52"/>
      <c r="K36" s="52"/>
      <c r="L36" s="52"/>
      <c r="M36" s="52"/>
      <c r="N36" s="52"/>
      <c r="O36" s="152" t="s">
        <v>355</v>
      </c>
      <c r="P36" s="212"/>
      <c r="Q36" s="212"/>
      <c r="R36" s="52"/>
      <c r="S36" s="52"/>
      <c r="T36" s="52"/>
      <c r="U36" s="52"/>
      <c r="V36" s="52"/>
      <c r="W36" s="52"/>
      <c r="X36" s="52"/>
      <c r="Y36" s="52"/>
      <c r="Z36" s="52"/>
      <c r="AA36" s="52"/>
      <c r="AB36" s="52"/>
      <c r="AC36" s="52"/>
      <c r="AD36" s="52"/>
      <c r="AE36" s="52"/>
      <c r="AF36" s="52"/>
      <c r="AG36" s="52"/>
      <c r="AH36" s="52"/>
      <c r="AI36" s="52"/>
      <c r="AJ36" s="52"/>
      <c r="AK36" s="52"/>
      <c r="AL36" s="52"/>
      <c r="AM36" s="52"/>
    </row>
    <row r="37" spans="1:39" s="215" customFormat="1" x14ac:dyDescent="0.3">
      <c r="A37" s="210" t="s">
        <v>2</v>
      </c>
      <c r="B37" s="153">
        <v>2</v>
      </c>
      <c r="C37" s="153">
        <v>30</v>
      </c>
      <c r="D37" s="153">
        <v>0</v>
      </c>
      <c r="E37" s="153">
        <v>0</v>
      </c>
      <c r="F37" s="153">
        <v>0</v>
      </c>
      <c r="G37" s="153">
        <v>0</v>
      </c>
      <c r="H37" s="153">
        <v>0</v>
      </c>
      <c r="I37" s="153">
        <v>0</v>
      </c>
      <c r="J37" s="52"/>
      <c r="K37" s="52"/>
      <c r="L37" s="52"/>
      <c r="M37" s="52"/>
      <c r="N37" s="52"/>
      <c r="O37" s="208" t="s">
        <v>411</v>
      </c>
      <c r="P37" s="212">
        <v>3</v>
      </c>
      <c r="Q37" s="212">
        <v>2</v>
      </c>
      <c r="R37" s="52"/>
      <c r="S37" s="52"/>
      <c r="T37" s="52"/>
      <c r="U37" s="52"/>
      <c r="V37" s="52"/>
      <c r="W37" s="52"/>
      <c r="X37" s="52"/>
      <c r="Y37" s="52"/>
      <c r="Z37" s="52"/>
      <c r="AA37" s="52"/>
      <c r="AB37" s="52"/>
      <c r="AC37" s="52"/>
      <c r="AD37" s="52"/>
      <c r="AE37" s="52"/>
      <c r="AF37" s="52"/>
      <c r="AG37" s="52"/>
      <c r="AH37" s="52"/>
      <c r="AI37" s="52"/>
      <c r="AJ37" s="52"/>
      <c r="AK37" s="52"/>
      <c r="AL37" s="52"/>
      <c r="AM37" s="52"/>
    </row>
    <row r="38" spans="1:39" x14ac:dyDescent="0.3">
      <c r="A38" s="210" t="s">
        <v>119</v>
      </c>
      <c r="B38" s="153">
        <v>1</v>
      </c>
      <c r="C38" s="153">
        <v>30</v>
      </c>
      <c r="D38" s="153">
        <v>0</v>
      </c>
      <c r="E38" s="153">
        <v>0</v>
      </c>
      <c r="F38" s="153">
        <v>0</v>
      </c>
      <c r="G38" s="153">
        <v>0</v>
      </c>
      <c r="H38" s="153">
        <v>0</v>
      </c>
      <c r="I38" s="153">
        <v>0</v>
      </c>
      <c r="J38" s="52"/>
      <c r="K38" s="52"/>
      <c r="L38" s="52"/>
      <c r="M38" s="52"/>
      <c r="N38" s="52"/>
      <c r="O38" s="152" t="s">
        <v>508</v>
      </c>
      <c r="P38" s="212">
        <v>3</v>
      </c>
      <c r="Q38" s="212">
        <v>2</v>
      </c>
    </row>
    <row r="39" spans="1:39" x14ac:dyDescent="0.3">
      <c r="A39" s="152" t="s">
        <v>557</v>
      </c>
      <c r="B39" s="153">
        <v>3</v>
      </c>
      <c r="C39" s="153">
        <v>30</v>
      </c>
      <c r="D39" s="153">
        <v>0</v>
      </c>
      <c r="E39" s="153">
        <v>0</v>
      </c>
      <c r="F39" s="153">
        <v>0</v>
      </c>
      <c r="G39" s="153">
        <v>0</v>
      </c>
      <c r="H39" s="153">
        <v>0</v>
      </c>
      <c r="I39" s="153">
        <v>0</v>
      </c>
      <c r="J39" s="52"/>
      <c r="K39" s="52"/>
      <c r="L39" s="52"/>
      <c r="M39" s="52"/>
      <c r="N39" s="52"/>
      <c r="O39" s="152" t="s">
        <v>438</v>
      </c>
      <c r="P39" s="212"/>
      <c r="Q39" s="212"/>
    </row>
    <row r="40" spans="1:39" x14ac:dyDescent="0.3">
      <c r="A40" s="209" t="s">
        <v>482</v>
      </c>
      <c r="B40" s="153"/>
      <c r="C40" s="153"/>
      <c r="D40" s="153"/>
      <c r="E40" s="153"/>
      <c r="F40" s="153"/>
      <c r="G40" s="153"/>
      <c r="H40" s="153"/>
      <c r="I40" s="153"/>
      <c r="J40" s="52"/>
      <c r="K40" s="52"/>
      <c r="L40" s="52"/>
      <c r="M40" s="52"/>
      <c r="N40" s="52"/>
      <c r="O40" s="208" t="s">
        <v>412</v>
      </c>
      <c r="P40" s="212">
        <v>2</v>
      </c>
      <c r="Q40" s="212">
        <v>2</v>
      </c>
    </row>
    <row r="41" spans="1:39" x14ac:dyDescent="0.3">
      <c r="A41" s="210" t="s">
        <v>2</v>
      </c>
      <c r="B41" s="153">
        <v>1</v>
      </c>
      <c r="C41" s="153">
        <v>12</v>
      </c>
      <c r="D41" s="153">
        <v>0</v>
      </c>
      <c r="E41" s="153">
        <v>0</v>
      </c>
      <c r="F41" s="153">
        <v>0</v>
      </c>
      <c r="G41" s="153">
        <v>0</v>
      </c>
      <c r="H41" s="153">
        <v>0</v>
      </c>
      <c r="I41" s="153">
        <v>0</v>
      </c>
      <c r="J41" s="52"/>
      <c r="K41" s="52"/>
      <c r="L41" s="52"/>
      <c r="M41" s="52"/>
      <c r="N41" s="52"/>
      <c r="O41" s="152" t="s">
        <v>509</v>
      </c>
      <c r="P41" s="212">
        <v>2</v>
      </c>
      <c r="Q41" s="212">
        <v>2</v>
      </c>
    </row>
    <row r="42" spans="1:39" x14ac:dyDescent="0.3">
      <c r="A42" s="152" t="s">
        <v>558</v>
      </c>
      <c r="B42" s="153">
        <v>1</v>
      </c>
      <c r="C42" s="153">
        <v>12</v>
      </c>
      <c r="D42" s="153">
        <v>0</v>
      </c>
      <c r="E42" s="153">
        <v>0</v>
      </c>
      <c r="F42" s="153">
        <v>0</v>
      </c>
      <c r="G42" s="153">
        <v>0</v>
      </c>
      <c r="H42" s="153">
        <v>0</v>
      </c>
      <c r="I42" s="153">
        <v>0</v>
      </c>
      <c r="J42" s="52"/>
      <c r="K42" s="52"/>
      <c r="L42" s="52"/>
      <c r="M42" s="52"/>
      <c r="N42" s="52"/>
      <c r="O42" s="152" t="s">
        <v>343</v>
      </c>
      <c r="P42" s="212"/>
      <c r="Q42" s="212"/>
    </row>
    <row r="43" spans="1:39" x14ac:dyDescent="0.3">
      <c r="A43" s="209" t="s">
        <v>484</v>
      </c>
      <c r="B43" s="153"/>
      <c r="C43" s="153"/>
      <c r="D43" s="153"/>
      <c r="E43" s="153"/>
      <c r="F43" s="153"/>
      <c r="G43" s="153"/>
      <c r="H43" s="153"/>
      <c r="I43" s="153"/>
      <c r="J43" s="52"/>
      <c r="K43" s="52"/>
      <c r="L43" s="52"/>
      <c r="M43" s="52"/>
      <c r="N43" s="52"/>
      <c r="O43" s="208" t="s">
        <v>411</v>
      </c>
      <c r="P43" s="212">
        <v>3</v>
      </c>
      <c r="Q43" s="212">
        <v>2</v>
      </c>
    </row>
    <row r="44" spans="1:39" x14ac:dyDescent="0.3">
      <c r="A44" s="210" t="s">
        <v>2</v>
      </c>
      <c r="B44" s="153">
        <v>1</v>
      </c>
      <c r="C44" s="153">
        <v>12</v>
      </c>
      <c r="D44" s="153">
        <v>0</v>
      </c>
      <c r="E44" s="153">
        <v>0</v>
      </c>
      <c r="F44" s="153">
        <v>0</v>
      </c>
      <c r="G44" s="153">
        <v>0</v>
      </c>
      <c r="H44" s="153">
        <v>0</v>
      </c>
      <c r="I44" s="153">
        <v>0</v>
      </c>
      <c r="J44" s="52"/>
      <c r="K44" s="52"/>
      <c r="L44" s="52"/>
      <c r="M44" s="52"/>
      <c r="N44" s="52"/>
      <c r="O44" s="208" t="s">
        <v>412</v>
      </c>
      <c r="P44" s="212">
        <v>2</v>
      </c>
      <c r="Q44" s="212">
        <v>2</v>
      </c>
    </row>
    <row r="45" spans="1:39" x14ac:dyDescent="0.3">
      <c r="A45" s="152" t="s">
        <v>559</v>
      </c>
      <c r="B45" s="153">
        <v>1</v>
      </c>
      <c r="C45" s="153">
        <v>12</v>
      </c>
      <c r="D45" s="153">
        <v>0</v>
      </c>
      <c r="E45" s="153">
        <v>0</v>
      </c>
      <c r="F45" s="153">
        <v>0</v>
      </c>
      <c r="G45" s="153">
        <v>0</v>
      </c>
      <c r="H45" s="153">
        <v>0</v>
      </c>
      <c r="I45" s="153">
        <v>0</v>
      </c>
      <c r="J45" s="52"/>
      <c r="K45" s="52"/>
      <c r="L45" s="52"/>
      <c r="M45" s="52"/>
      <c r="N45" s="52"/>
      <c r="O45" s="152" t="s">
        <v>510</v>
      </c>
      <c r="P45" s="212">
        <v>2.5</v>
      </c>
      <c r="Q45" s="212">
        <v>2</v>
      </c>
    </row>
    <row r="46" spans="1:39" s="215" customFormat="1" x14ac:dyDescent="0.3">
      <c r="A46" s="209" t="s">
        <v>485</v>
      </c>
      <c r="B46" s="153"/>
      <c r="C46" s="153"/>
      <c r="D46" s="153"/>
      <c r="E46" s="153"/>
      <c r="F46" s="153"/>
      <c r="G46" s="153"/>
      <c r="H46" s="153"/>
      <c r="I46" s="153"/>
      <c r="J46" s="52"/>
      <c r="K46" s="52"/>
      <c r="L46" s="52"/>
      <c r="M46" s="52"/>
      <c r="N46" s="52"/>
      <c r="O46" s="152" t="s">
        <v>462</v>
      </c>
      <c r="P46" s="212"/>
      <c r="Q46" s="212"/>
    </row>
    <row r="47" spans="1:39" x14ac:dyDescent="0.3">
      <c r="A47" s="210" t="s">
        <v>15</v>
      </c>
      <c r="B47" s="153">
        <v>1</v>
      </c>
      <c r="C47" s="153">
        <v>2</v>
      </c>
      <c r="D47" s="153">
        <v>0</v>
      </c>
      <c r="E47" s="153">
        <v>458.82</v>
      </c>
      <c r="F47" s="153">
        <v>0</v>
      </c>
      <c r="G47" s="153">
        <v>0</v>
      </c>
      <c r="H47" s="153">
        <v>0</v>
      </c>
      <c r="I47" s="153">
        <v>458.82</v>
      </c>
      <c r="J47" s="52"/>
      <c r="K47" s="52"/>
      <c r="L47" s="52"/>
      <c r="M47" s="52"/>
      <c r="N47" s="52"/>
      <c r="O47" s="208" t="s">
        <v>412</v>
      </c>
      <c r="P47" s="212">
        <v>2</v>
      </c>
      <c r="Q47" s="212">
        <v>2</v>
      </c>
    </row>
    <row r="48" spans="1:39" x14ac:dyDescent="0.3">
      <c r="A48" s="152" t="s">
        <v>501</v>
      </c>
      <c r="B48" s="153">
        <v>1</v>
      </c>
      <c r="C48" s="153">
        <v>2</v>
      </c>
      <c r="D48" s="153">
        <v>0</v>
      </c>
      <c r="E48" s="153">
        <v>458.82</v>
      </c>
      <c r="F48" s="153">
        <v>0</v>
      </c>
      <c r="G48" s="153">
        <v>0</v>
      </c>
      <c r="H48" s="153">
        <v>0</v>
      </c>
      <c r="I48" s="153">
        <v>458.82</v>
      </c>
      <c r="J48" s="52"/>
      <c r="K48" s="52"/>
      <c r="L48" s="52"/>
      <c r="M48" s="52"/>
      <c r="N48" s="52"/>
      <c r="O48" s="152" t="s">
        <v>511</v>
      </c>
      <c r="P48" s="212">
        <v>2</v>
      </c>
      <c r="Q48" s="212">
        <v>2</v>
      </c>
    </row>
    <row r="49" spans="1:17" x14ac:dyDescent="0.3">
      <c r="A49" s="151" t="s">
        <v>502</v>
      </c>
      <c r="B49" s="212">
        <v>142</v>
      </c>
      <c r="C49" s="212">
        <v>12.47887323943662</v>
      </c>
      <c r="D49" s="212">
        <v>0</v>
      </c>
      <c r="E49" s="212">
        <v>26360.9159</v>
      </c>
      <c r="F49" s="212">
        <v>16604.818599999999</v>
      </c>
      <c r="G49" s="212">
        <v>0</v>
      </c>
      <c r="H49" s="212">
        <v>0</v>
      </c>
      <c r="I49" s="212">
        <v>42965.734499999991</v>
      </c>
      <c r="J49" s="52"/>
      <c r="K49" s="52"/>
      <c r="L49" s="52"/>
      <c r="M49" s="52"/>
      <c r="N49" s="52"/>
      <c r="O49" s="152" t="s">
        <v>356</v>
      </c>
      <c r="P49" s="212"/>
      <c r="Q49" s="212"/>
    </row>
    <row r="50" spans="1:17" s="52" customFormat="1" x14ac:dyDescent="0.3">
      <c r="A50" s="213" t="s">
        <v>220</v>
      </c>
      <c r="B50" s="153"/>
      <c r="C50" s="153"/>
      <c r="D50" s="153"/>
      <c r="E50" s="153"/>
      <c r="F50" s="153"/>
      <c r="G50" s="153"/>
      <c r="H50" s="153"/>
      <c r="I50" s="153"/>
      <c r="O50" s="216" t="s">
        <v>412</v>
      </c>
      <c r="P50" s="212">
        <v>2</v>
      </c>
      <c r="Q50" s="212">
        <v>2</v>
      </c>
    </row>
    <row r="51" spans="1:17" s="215" customFormat="1" x14ac:dyDescent="0.3">
      <c r="A51" s="152" t="s">
        <v>222</v>
      </c>
      <c r="B51" s="153"/>
      <c r="C51" s="153"/>
      <c r="D51" s="153"/>
      <c r="E51" s="153"/>
      <c r="F51" s="153"/>
      <c r="G51" s="153"/>
      <c r="H51" s="153"/>
      <c r="I51" s="153"/>
      <c r="J51" s="52"/>
      <c r="K51" s="52"/>
      <c r="L51" s="52"/>
      <c r="M51" s="52"/>
      <c r="N51" s="52"/>
      <c r="O51" s="152" t="s">
        <v>512</v>
      </c>
      <c r="P51" s="212">
        <v>2</v>
      </c>
      <c r="Q51" s="212">
        <v>2</v>
      </c>
    </row>
    <row r="52" spans="1:17" x14ac:dyDescent="0.3">
      <c r="A52" s="208" t="s">
        <v>2</v>
      </c>
      <c r="B52" s="153">
        <v>1</v>
      </c>
      <c r="C52" s="153" t="e">
        <v>#DIV/0!</v>
      </c>
      <c r="D52" s="153">
        <v>0</v>
      </c>
      <c r="E52" s="153">
        <v>0</v>
      </c>
      <c r="F52" s="153">
        <v>0</v>
      </c>
      <c r="G52" s="153">
        <v>0</v>
      </c>
      <c r="H52" s="153">
        <v>0</v>
      </c>
      <c r="I52" s="153">
        <v>0</v>
      </c>
      <c r="J52" s="52"/>
      <c r="K52" s="52"/>
      <c r="L52" s="52"/>
      <c r="M52" s="52"/>
      <c r="N52" s="52"/>
      <c r="O52" s="152" t="s">
        <v>50</v>
      </c>
      <c r="P52" s="212"/>
      <c r="Q52" s="212"/>
    </row>
    <row r="53" spans="1:17" x14ac:dyDescent="0.3">
      <c r="A53" s="152" t="s">
        <v>560</v>
      </c>
      <c r="B53" s="153">
        <v>1</v>
      </c>
      <c r="C53" s="153" t="e">
        <v>#DIV/0!</v>
      </c>
      <c r="D53" s="153">
        <v>0</v>
      </c>
      <c r="E53" s="153">
        <v>0</v>
      </c>
      <c r="F53" s="153">
        <v>0</v>
      </c>
      <c r="G53" s="153">
        <v>0</v>
      </c>
      <c r="H53" s="153">
        <v>0</v>
      </c>
      <c r="I53" s="153">
        <v>0</v>
      </c>
      <c r="J53" s="52"/>
      <c r="K53" s="52"/>
      <c r="L53" s="52"/>
      <c r="M53" s="52"/>
      <c r="N53" s="52"/>
      <c r="O53" s="208" t="s">
        <v>412</v>
      </c>
      <c r="P53" s="212">
        <v>2</v>
      </c>
      <c r="Q53" s="212">
        <v>2</v>
      </c>
    </row>
    <row r="54" spans="1:17" x14ac:dyDescent="0.3">
      <c r="A54" s="151" t="s">
        <v>561</v>
      </c>
      <c r="B54" s="212">
        <v>1</v>
      </c>
      <c r="C54" s="212" t="e">
        <v>#DIV/0!</v>
      </c>
      <c r="D54" s="212">
        <v>0</v>
      </c>
      <c r="E54" s="212">
        <v>0</v>
      </c>
      <c r="F54" s="212">
        <v>0</v>
      </c>
      <c r="G54" s="212">
        <v>0</v>
      </c>
      <c r="H54" s="212">
        <v>0</v>
      </c>
      <c r="I54" s="212">
        <v>0</v>
      </c>
      <c r="J54" s="52"/>
      <c r="K54" s="52"/>
      <c r="L54" s="52"/>
      <c r="M54" s="52"/>
      <c r="N54" s="52"/>
      <c r="O54" s="152" t="s">
        <v>513</v>
      </c>
      <c r="P54" s="212">
        <v>2</v>
      </c>
      <c r="Q54" s="212">
        <v>2</v>
      </c>
    </row>
    <row r="55" spans="1:17" s="52" customFormat="1" x14ac:dyDescent="0.3">
      <c r="A55" s="213" t="s">
        <v>265</v>
      </c>
      <c r="B55" s="153"/>
      <c r="C55" s="153"/>
      <c r="D55" s="153"/>
      <c r="E55" s="153"/>
      <c r="F55" s="153"/>
      <c r="G55" s="153"/>
      <c r="H55" s="153"/>
      <c r="I55" s="153"/>
      <c r="O55" s="211" t="s">
        <v>497</v>
      </c>
      <c r="P55" s="212">
        <v>2.5571428571428569</v>
      </c>
      <c r="Q55" s="212">
        <v>2</v>
      </c>
    </row>
    <row r="56" spans="1:17" x14ac:dyDescent="0.3">
      <c r="A56" s="152" t="s">
        <v>270</v>
      </c>
      <c r="B56" s="153"/>
      <c r="C56" s="153"/>
      <c r="D56" s="153"/>
      <c r="E56" s="153"/>
      <c r="F56" s="153"/>
      <c r="G56" s="153"/>
      <c r="H56" s="153"/>
      <c r="I56" s="153"/>
      <c r="J56" s="52"/>
      <c r="K56" s="52"/>
      <c r="L56" s="52"/>
      <c r="M56" s="52"/>
      <c r="N56" s="52"/>
      <c r="O56" s="151" t="s">
        <v>38</v>
      </c>
      <c r="P56" s="212"/>
      <c r="Q56" s="212"/>
    </row>
    <row r="57" spans="1:17" s="215" customFormat="1" x14ac:dyDescent="0.3">
      <c r="A57" s="208" t="s">
        <v>2</v>
      </c>
      <c r="B57" s="153">
        <v>2</v>
      </c>
      <c r="C57" s="153" t="e">
        <v>#DIV/0!</v>
      </c>
      <c r="D57" s="153">
        <v>0</v>
      </c>
      <c r="E57" s="153">
        <v>0</v>
      </c>
      <c r="F57" s="153">
        <v>0</v>
      </c>
      <c r="G57" s="153">
        <v>0</v>
      </c>
      <c r="H57" s="153">
        <v>0</v>
      </c>
      <c r="I57" s="153">
        <v>0</v>
      </c>
      <c r="J57" s="52"/>
      <c r="K57" s="52"/>
      <c r="L57" s="52"/>
      <c r="M57" s="52"/>
      <c r="N57" s="52"/>
      <c r="O57" s="152" t="s">
        <v>514</v>
      </c>
      <c r="P57" s="212"/>
      <c r="Q57" s="212"/>
    </row>
    <row r="58" spans="1:17" x14ac:dyDescent="0.3">
      <c r="A58" s="152" t="s">
        <v>562</v>
      </c>
      <c r="B58" s="153">
        <v>2</v>
      </c>
      <c r="C58" s="153" t="e">
        <v>#DIV/0!</v>
      </c>
      <c r="D58" s="153">
        <v>0</v>
      </c>
      <c r="E58" s="153">
        <v>0</v>
      </c>
      <c r="F58" s="153">
        <v>0</v>
      </c>
      <c r="G58" s="153">
        <v>0</v>
      </c>
      <c r="H58" s="153">
        <v>0</v>
      </c>
      <c r="I58" s="153">
        <v>0</v>
      </c>
      <c r="J58" s="52"/>
      <c r="K58" s="52"/>
      <c r="L58" s="52"/>
      <c r="M58" s="52"/>
      <c r="N58" s="52"/>
      <c r="O58" s="208" t="s">
        <v>411</v>
      </c>
      <c r="P58" s="212">
        <v>3</v>
      </c>
      <c r="Q58" s="212">
        <v>2</v>
      </c>
    </row>
    <row r="59" spans="1:17" x14ac:dyDescent="0.3">
      <c r="A59" s="152" t="s">
        <v>271</v>
      </c>
      <c r="B59" s="153"/>
      <c r="C59" s="153"/>
      <c r="D59" s="153"/>
      <c r="E59" s="153"/>
      <c r="F59" s="153"/>
      <c r="G59" s="153"/>
      <c r="H59" s="153"/>
      <c r="I59" s="153"/>
      <c r="J59" s="52"/>
      <c r="K59" s="52"/>
      <c r="L59" s="52"/>
      <c r="M59" s="52"/>
      <c r="N59" s="52"/>
      <c r="O59" s="152" t="s">
        <v>515</v>
      </c>
      <c r="P59" s="212">
        <v>3</v>
      </c>
      <c r="Q59" s="212">
        <v>2</v>
      </c>
    </row>
    <row r="60" spans="1:17" x14ac:dyDescent="0.3">
      <c r="A60" s="208" t="s">
        <v>2</v>
      </c>
      <c r="B60" s="153">
        <v>2</v>
      </c>
      <c r="C60" s="153" t="e">
        <v>#DIV/0!</v>
      </c>
      <c r="D60" s="153">
        <v>0</v>
      </c>
      <c r="E60" s="153">
        <v>0</v>
      </c>
      <c r="F60" s="153">
        <v>0</v>
      </c>
      <c r="G60" s="153">
        <v>0</v>
      </c>
      <c r="H60" s="153">
        <v>0</v>
      </c>
      <c r="I60" s="153">
        <v>0</v>
      </c>
      <c r="J60" s="52"/>
      <c r="K60" s="52"/>
      <c r="L60" s="52"/>
      <c r="M60" s="52"/>
      <c r="N60" s="52"/>
      <c r="O60" s="152" t="s">
        <v>449</v>
      </c>
      <c r="P60" s="212"/>
      <c r="Q60" s="212"/>
    </row>
    <row r="61" spans="1:17" x14ac:dyDescent="0.3">
      <c r="A61" s="152" t="s">
        <v>563</v>
      </c>
      <c r="B61" s="153">
        <v>2</v>
      </c>
      <c r="C61" s="153" t="e">
        <v>#DIV/0!</v>
      </c>
      <c r="D61" s="153">
        <v>0</v>
      </c>
      <c r="E61" s="153">
        <v>0</v>
      </c>
      <c r="F61" s="153">
        <v>0</v>
      </c>
      <c r="G61" s="153">
        <v>0</v>
      </c>
      <c r="H61" s="153">
        <v>0</v>
      </c>
      <c r="I61" s="153">
        <v>0</v>
      </c>
      <c r="J61" s="52"/>
      <c r="K61" s="52"/>
      <c r="L61" s="52"/>
      <c r="M61" s="52"/>
      <c r="N61" s="52"/>
      <c r="O61" s="208" t="s">
        <v>491</v>
      </c>
      <c r="P61" s="212">
        <v>4</v>
      </c>
      <c r="Q61" s="212">
        <v>3</v>
      </c>
    </row>
    <row r="62" spans="1:17" x14ac:dyDescent="0.3">
      <c r="A62" s="152" t="s">
        <v>268</v>
      </c>
      <c r="B62" s="153"/>
      <c r="C62" s="153"/>
      <c r="D62" s="153"/>
      <c r="E62" s="153"/>
      <c r="F62" s="153"/>
      <c r="G62" s="153"/>
      <c r="H62" s="153"/>
      <c r="I62" s="153"/>
      <c r="J62" s="52"/>
      <c r="K62" s="52"/>
      <c r="L62" s="52"/>
      <c r="M62" s="52"/>
      <c r="N62" s="52"/>
      <c r="O62" s="152" t="s">
        <v>516</v>
      </c>
      <c r="P62" s="212">
        <v>4</v>
      </c>
      <c r="Q62" s="212">
        <v>3</v>
      </c>
    </row>
    <row r="63" spans="1:17" x14ac:dyDescent="0.3">
      <c r="A63" s="208" t="s">
        <v>15</v>
      </c>
      <c r="B63" s="153">
        <v>1</v>
      </c>
      <c r="C63" s="153">
        <v>1</v>
      </c>
      <c r="D63" s="153">
        <v>10000</v>
      </c>
      <c r="E63" s="153">
        <v>0</v>
      </c>
      <c r="F63" s="153">
        <v>0</v>
      </c>
      <c r="G63" s="153">
        <v>0</v>
      </c>
      <c r="H63" s="153">
        <v>0</v>
      </c>
      <c r="I63" s="153">
        <v>10000</v>
      </c>
      <c r="J63" s="52"/>
      <c r="K63" s="52"/>
      <c r="L63" s="52"/>
      <c r="M63" s="52"/>
      <c r="N63" s="52"/>
      <c r="O63" s="151" t="s">
        <v>517</v>
      </c>
      <c r="P63" s="212">
        <v>3.5</v>
      </c>
      <c r="Q63" s="212">
        <v>2.5</v>
      </c>
    </row>
    <row r="64" spans="1:17" x14ac:dyDescent="0.3">
      <c r="A64" s="152" t="s">
        <v>503</v>
      </c>
      <c r="B64" s="153">
        <v>1</v>
      </c>
      <c r="C64" s="153">
        <v>1</v>
      </c>
      <c r="D64" s="153">
        <v>10000</v>
      </c>
      <c r="E64" s="153">
        <v>0</v>
      </c>
      <c r="F64" s="153">
        <v>0</v>
      </c>
      <c r="G64" s="153">
        <v>0</v>
      </c>
      <c r="H64" s="153">
        <v>0</v>
      </c>
      <c r="I64" s="153">
        <v>10000</v>
      </c>
      <c r="J64" s="52"/>
      <c r="K64" s="52"/>
      <c r="L64" s="52"/>
      <c r="M64" s="52"/>
      <c r="N64" s="52"/>
      <c r="O64" s="151" t="s">
        <v>104</v>
      </c>
      <c r="P64" s="212"/>
      <c r="Q64" s="212"/>
    </row>
    <row r="65" spans="1:17" x14ac:dyDescent="0.3">
      <c r="A65" s="151" t="s">
        <v>504</v>
      </c>
      <c r="B65" s="212">
        <v>5</v>
      </c>
      <c r="C65" s="212">
        <v>1</v>
      </c>
      <c r="D65" s="212">
        <v>10000</v>
      </c>
      <c r="E65" s="212">
        <v>0</v>
      </c>
      <c r="F65" s="212">
        <v>0</v>
      </c>
      <c r="G65" s="212">
        <v>0</v>
      </c>
      <c r="H65" s="212">
        <v>0</v>
      </c>
      <c r="I65" s="212">
        <v>10000</v>
      </c>
      <c r="J65" s="52"/>
      <c r="K65" s="52"/>
      <c r="L65" s="52"/>
      <c r="M65" s="52"/>
      <c r="N65" s="52"/>
      <c r="O65" s="152" t="s">
        <v>425</v>
      </c>
      <c r="P65" s="212"/>
      <c r="Q65" s="212"/>
    </row>
    <row r="66" spans="1:17" s="52" customFormat="1" x14ac:dyDescent="0.3">
      <c r="A66" s="213" t="s">
        <v>313</v>
      </c>
      <c r="B66" s="153"/>
      <c r="C66" s="153"/>
      <c r="D66" s="153"/>
      <c r="E66" s="153"/>
      <c r="F66" s="153"/>
      <c r="G66" s="153"/>
      <c r="H66" s="153"/>
      <c r="I66" s="153"/>
      <c r="O66" s="216" t="s">
        <v>411</v>
      </c>
      <c r="P66" s="212">
        <v>3</v>
      </c>
      <c r="Q66" s="212">
        <v>2</v>
      </c>
    </row>
    <row r="67" spans="1:17" x14ac:dyDescent="0.3">
      <c r="A67" s="152" t="s">
        <v>490</v>
      </c>
      <c r="B67" s="153"/>
      <c r="C67" s="153"/>
      <c r="D67" s="153"/>
      <c r="E67" s="153"/>
      <c r="F67" s="153"/>
      <c r="G67" s="153"/>
      <c r="H67" s="153"/>
      <c r="I67" s="153"/>
      <c r="J67" s="52"/>
      <c r="K67" s="52"/>
      <c r="L67" s="52"/>
      <c r="M67" s="52"/>
      <c r="N67" s="52"/>
      <c r="O67" s="152" t="s">
        <v>518</v>
      </c>
      <c r="P67" s="212">
        <v>3</v>
      </c>
      <c r="Q67" s="212">
        <v>2</v>
      </c>
    </row>
    <row r="68" spans="1:17" x14ac:dyDescent="0.3">
      <c r="A68" s="208" t="s">
        <v>2</v>
      </c>
      <c r="B68" s="153">
        <v>1</v>
      </c>
      <c r="C68" s="153" t="e">
        <v>#DIV/0!</v>
      </c>
      <c r="D68" s="153">
        <v>0</v>
      </c>
      <c r="E68" s="153">
        <v>0</v>
      </c>
      <c r="F68" s="153">
        <v>0</v>
      </c>
      <c r="G68" s="153">
        <v>0</v>
      </c>
      <c r="H68" s="153">
        <v>0</v>
      </c>
      <c r="I68" s="153">
        <v>0</v>
      </c>
      <c r="J68" s="52"/>
      <c r="K68" s="52"/>
      <c r="L68" s="52"/>
      <c r="M68" s="52"/>
      <c r="N68" s="52"/>
      <c r="O68" s="151" t="s">
        <v>519</v>
      </c>
      <c r="P68" s="212">
        <v>3</v>
      </c>
      <c r="Q68" s="212">
        <v>2</v>
      </c>
    </row>
    <row r="69" spans="1:17" s="215" customFormat="1" x14ac:dyDescent="0.3">
      <c r="A69" s="152" t="s">
        <v>564</v>
      </c>
      <c r="B69" s="153">
        <v>1</v>
      </c>
      <c r="C69" s="153" t="e">
        <v>#DIV/0!</v>
      </c>
      <c r="D69" s="153">
        <v>0</v>
      </c>
      <c r="E69" s="153">
        <v>0</v>
      </c>
      <c r="F69" s="153">
        <v>0</v>
      </c>
      <c r="G69" s="153">
        <v>0</v>
      </c>
      <c r="H69" s="153">
        <v>0</v>
      </c>
      <c r="I69" s="153">
        <v>0</v>
      </c>
      <c r="J69" s="52"/>
      <c r="K69" s="52"/>
      <c r="L69" s="52"/>
      <c r="M69" s="52"/>
      <c r="N69" s="52"/>
      <c r="O69" s="151" t="s">
        <v>37</v>
      </c>
      <c r="P69" s="212"/>
      <c r="Q69" s="212"/>
    </row>
    <row r="70" spans="1:17" x14ac:dyDescent="0.3">
      <c r="A70" s="152" t="s">
        <v>314</v>
      </c>
      <c r="B70" s="153"/>
      <c r="C70" s="153"/>
      <c r="D70" s="153"/>
      <c r="E70" s="153"/>
      <c r="F70" s="153"/>
      <c r="G70" s="153"/>
      <c r="H70" s="153"/>
      <c r="I70" s="153"/>
      <c r="J70" s="52"/>
      <c r="K70" s="52"/>
      <c r="L70" s="52"/>
      <c r="M70" s="52"/>
      <c r="N70" s="52"/>
      <c r="O70" s="152" t="s">
        <v>46</v>
      </c>
      <c r="P70" s="212"/>
      <c r="Q70" s="212"/>
    </row>
    <row r="71" spans="1:17" x14ac:dyDescent="0.3">
      <c r="A71" s="208" t="s">
        <v>2</v>
      </c>
      <c r="B71" s="153">
        <v>1</v>
      </c>
      <c r="C71" s="153" t="e">
        <v>#DIV/0!</v>
      </c>
      <c r="D71" s="153">
        <v>0</v>
      </c>
      <c r="E71" s="153">
        <v>0</v>
      </c>
      <c r="F71" s="153">
        <v>0</v>
      </c>
      <c r="G71" s="153">
        <v>0</v>
      </c>
      <c r="H71" s="153">
        <v>0</v>
      </c>
      <c r="I71" s="153">
        <v>0</v>
      </c>
      <c r="J71" s="52"/>
      <c r="K71" s="52"/>
      <c r="L71" s="52"/>
      <c r="M71" s="52"/>
      <c r="N71" s="52"/>
      <c r="O71" s="208" t="s">
        <v>411</v>
      </c>
      <c r="P71" s="212">
        <v>3</v>
      </c>
      <c r="Q71" s="212">
        <v>2</v>
      </c>
    </row>
    <row r="72" spans="1:17" x14ac:dyDescent="0.3">
      <c r="A72" s="152" t="s">
        <v>565</v>
      </c>
      <c r="B72" s="153">
        <v>1</v>
      </c>
      <c r="C72" s="153" t="e">
        <v>#DIV/0!</v>
      </c>
      <c r="D72" s="153">
        <v>0</v>
      </c>
      <c r="E72" s="153">
        <v>0</v>
      </c>
      <c r="F72" s="153">
        <v>0</v>
      </c>
      <c r="G72" s="153">
        <v>0</v>
      </c>
      <c r="H72" s="153">
        <v>0</v>
      </c>
      <c r="I72" s="153">
        <v>0</v>
      </c>
      <c r="J72" s="52"/>
      <c r="K72" s="52"/>
      <c r="L72" s="52"/>
      <c r="M72" s="52"/>
      <c r="N72" s="52"/>
      <c r="O72" s="208" t="s">
        <v>412</v>
      </c>
      <c r="P72" s="212">
        <v>2</v>
      </c>
      <c r="Q72" s="212">
        <v>2</v>
      </c>
    </row>
    <row r="73" spans="1:17" x14ac:dyDescent="0.3">
      <c r="A73" s="152" t="s">
        <v>315</v>
      </c>
      <c r="B73" s="153"/>
      <c r="C73" s="153"/>
      <c r="D73" s="153"/>
      <c r="E73" s="153"/>
      <c r="F73" s="153"/>
      <c r="G73" s="153"/>
      <c r="H73" s="153"/>
      <c r="I73" s="153"/>
      <c r="J73" s="52"/>
      <c r="K73" s="52"/>
      <c r="L73" s="52"/>
      <c r="M73" s="52"/>
      <c r="N73" s="52"/>
      <c r="O73" s="152" t="s">
        <v>520</v>
      </c>
      <c r="P73" s="212">
        <v>2.90625</v>
      </c>
      <c r="Q73" s="212">
        <v>2</v>
      </c>
    </row>
    <row r="74" spans="1:17" s="215" customFormat="1" x14ac:dyDescent="0.3">
      <c r="A74" s="208" t="s">
        <v>2</v>
      </c>
      <c r="B74" s="153">
        <v>1</v>
      </c>
      <c r="C74" s="153" t="e">
        <v>#DIV/0!</v>
      </c>
      <c r="D74" s="153">
        <v>0</v>
      </c>
      <c r="E74" s="153">
        <v>0</v>
      </c>
      <c r="F74" s="153">
        <v>0</v>
      </c>
      <c r="G74" s="153">
        <v>0</v>
      </c>
      <c r="H74" s="153">
        <v>0</v>
      </c>
      <c r="I74" s="153">
        <v>0</v>
      </c>
      <c r="J74" s="52"/>
      <c r="K74" s="52"/>
      <c r="L74" s="52"/>
      <c r="M74" s="52"/>
      <c r="N74" s="52"/>
      <c r="O74" s="152" t="s">
        <v>413</v>
      </c>
      <c r="P74" s="212"/>
      <c r="Q74" s="212"/>
    </row>
    <row r="75" spans="1:17" x14ac:dyDescent="0.3">
      <c r="A75" s="152" t="s">
        <v>566</v>
      </c>
      <c r="B75" s="153">
        <v>1</v>
      </c>
      <c r="C75" s="153" t="e">
        <v>#DIV/0!</v>
      </c>
      <c r="D75" s="153">
        <v>0</v>
      </c>
      <c r="E75" s="153">
        <v>0</v>
      </c>
      <c r="F75" s="153">
        <v>0</v>
      </c>
      <c r="G75" s="153">
        <v>0</v>
      </c>
      <c r="H75" s="153">
        <v>0</v>
      </c>
      <c r="I75" s="153">
        <v>0</v>
      </c>
      <c r="J75" s="52"/>
      <c r="K75" s="52"/>
      <c r="L75" s="52"/>
      <c r="M75" s="52"/>
      <c r="N75" s="52"/>
      <c r="O75" s="208" t="s">
        <v>411</v>
      </c>
      <c r="P75" s="212">
        <v>3</v>
      </c>
      <c r="Q75" s="212">
        <v>2</v>
      </c>
    </row>
    <row r="76" spans="1:17" x14ac:dyDescent="0.3">
      <c r="A76" s="151" t="s">
        <v>567</v>
      </c>
      <c r="B76" s="212">
        <v>3</v>
      </c>
      <c r="C76" s="212" t="e">
        <v>#DIV/0!</v>
      </c>
      <c r="D76" s="212">
        <v>0</v>
      </c>
      <c r="E76" s="212">
        <v>0</v>
      </c>
      <c r="F76" s="212">
        <v>0</v>
      </c>
      <c r="G76" s="212">
        <v>0</v>
      </c>
      <c r="H76" s="212">
        <v>0</v>
      </c>
      <c r="I76" s="212">
        <v>0</v>
      </c>
      <c r="J76" s="52"/>
      <c r="K76" s="52"/>
      <c r="L76" s="52"/>
      <c r="M76" s="52"/>
      <c r="N76" s="52"/>
      <c r="O76" s="152" t="s">
        <v>521</v>
      </c>
      <c r="P76" s="212">
        <v>3</v>
      </c>
      <c r="Q76" s="212">
        <v>2</v>
      </c>
    </row>
    <row r="77" spans="1:17" x14ac:dyDescent="0.3">
      <c r="A77" s="213" t="s">
        <v>66</v>
      </c>
      <c r="B77" s="153"/>
      <c r="C77" s="153"/>
      <c r="D77" s="153"/>
      <c r="E77" s="153"/>
      <c r="F77" s="153"/>
      <c r="G77" s="153"/>
      <c r="H77" s="153"/>
      <c r="I77" s="153"/>
      <c r="J77" s="52"/>
      <c r="K77" s="52"/>
      <c r="L77" s="52"/>
      <c r="M77" s="52"/>
      <c r="N77" s="52"/>
      <c r="O77" s="152" t="s">
        <v>421</v>
      </c>
      <c r="P77" s="212"/>
      <c r="Q77" s="212"/>
    </row>
    <row r="78" spans="1:17" x14ac:dyDescent="0.3">
      <c r="A78" s="209" t="s">
        <v>107</v>
      </c>
      <c r="B78" s="153"/>
      <c r="C78" s="153"/>
      <c r="D78" s="153"/>
      <c r="E78" s="153"/>
      <c r="F78" s="153"/>
      <c r="G78" s="153"/>
      <c r="H78" s="153"/>
      <c r="I78" s="153"/>
      <c r="J78" s="52"/>
      <c r="K78" s="52"/>
      <c r="L78" s="52"/>
      <c r="M78" s="52"/>
      <c r="N78" s="52"/>
      <c r="O78" s="208" t="s">
        <v>411</v>
      </c>
      <c r="P78" s="212">
        <v>3</v>
      </c>
      <c r="Q78" s="212">
        <v>2</v>
      </c>
    </row>
    <row r="79" spans="1:17" x14ac:dyDescent="0.3">
      <c r="A79" s="210" t="s">
        <v>15</v>
      </c>
      <c r="B79" s="153">
        <v>4</v>
      </c>
      <c r="C79" s="153">
        <v>2</v>
      </c>
      <c r="D79" s="153">
        <v>0</v>
      </c>
      <c r="E79" s="153">
        <v>5200</v>
      </c>
      <c r="F79" s="153">
        <v>0</v>
      </c>
      <c r="G79" s="153">
        <v>0</v>
      </c>
      <c r="H79" s="153">
        <v>0</v>
      </c>
      <c r="I79" s="153">
        <v>5200</v>
      </c>
      <c r="J79" s="52"/>
      <c r="K79" s="52"/>
      <c r="L79" s="52"/>
      <c r="M79" s="52"/>
      <c r="N79" s="52"/>
      <c r="O79" s="208" t="s">
        <v>412</v>
      </c>
      <c r="P79" s="212">
        <v>2</v>
      </c>
      <c r="Q79" s="212">
        <v>2</v>
      </c>
    </row>
    <row r="80" spans="1:17" x14ac:dyDescent="0.3">
      <c r="A80" s="152" t="s">
        <v>505</v>
      </c>
      <c r="B80" s="153">
        <v>4</v>
      </c>
      <c r="C80" s="153">
        <v>2</v>
      </c>
      <c r="D80" s="153">
        <v>0</v>
      </c>
      <c r="E80" s="153">
        <v>5200</v>
      </c>
      <c r="F80" s="153">
        <v>0</v>
      </c>
      <c r="G80" s="153">
        <v>0</v>
      </c>
      <c r="H80" s="153">
        <v>0</v>
      </c>
      <c r="I80" s="153">
        <v>5200</v>
      </c>
      <c r="J80" s="52"/>
      <c r="K80" s="52"/>
      <c r="L80" s="52"/>
      <c r="M80" s="52"/>
      <c r="N80" s="52"/>
      <c r="O80" s="152" t="s">
        <v>522</v>
      </c>
      <c r="P80" s="212">
        <v>2.5</v>
      </c>
      <c r="Q80" s="212">
        <v>2</v>
      </c>
    </row>
    <row r="81" spans="1:17" x14ac:dyDescent="0.3">
      <c r="A81" s="209" t="s">
        <v>474</v>
      </c>
      <c r="B81" s="153"/>
      <c r="C81" s="153"/>
      <c r="D81" s="153"/>
      <c r="E81" s="153"/>
      <c r="F81" s="153"/>
      <c r="G81" s="153"/>
      <c r="H81" s="153"/>
      <c r="I81" s="153"/>
      <c r="J81" s="52"/>
      <c r="K81" s="52"/>
      <c r="L81" s="52"/>
      <c r="M81" s="52"/>
      <c r="N81" s="52"/>
      <c r="O81" s="152" t="s">
        <v>436</v>
      </c>
      <c r="P81" s="212"/>
      <c r="Q81" s="212"/>
    </row>
    <row r="82" spans="1:17" x14ac:dyDescent="0.3">
      <c r="A82" s="210" t="s">
        <v>2</v>
      </c>
      <c r="B82" s="153">
        <v>1</v>
      </c>
      <c r="C82" s="153">
        <v>8</v>
      </c>
      <c r="D82" s="153">
        <v>0</v>
      </c>
      <c r="E82" s="153">
        <v>0</v>
      </c>
      <c r="F82" s="153">
        <v>0</v>
      </c>
      <c r="G82" s="153">
        <v>0</v>
      </c>
      <c r="H82" s="153">
        <v>0</v>
      </c>
      <c r="I82" s="153">
        <v>0</v>
      </c>
      <c r="J82" s="52"/>
      <c r="K82" s="52"/>
      <c r="L82" s="52"/>
      <c r="M82" s="52"/>
      <c r="N82" s="52"/>
      <c r="O82" s="208" t="s">
        <v>491</v>
      </c>
      <c r="P82" s="212">
        <v>3</v>
      </c>
      <c r="Q82" s="212">
        <v>4</v>
      </c>
    </row>
    <row r="83" spans="1:17" x14ac:dyDescent="0.3">
      <c r="A83" s="152" t="s">
        <v>568</v>
      </c>
      <c r="B83" s="153">
        <v>1</v>
      </c>
      <c r="C83" s="153">
        <v>8</v>
      </c>
      <c r="D83" s="153">
        <v>0</v>
      </c>
      <c r="E83" s="153">
        <v>0</v>
      </c>
      <c r="F83" s="153">
        <v>0</v>
      </c>
      <c r="G83" s="153">
        <v>0</v>
      </c>
      <c r="H83" s="153">
        <v>0</v>
      </c>
      <c r="I83" s="153">
        <v>0</v>
      </c>
      <c r="J83" s="52"/>
      <c r="K83" s="52"/>
      <c r="L83" s="52"/>
      <c r="M83" s="52"/>
      <c r="N83" s="52"/>
      <c r="O83" s="152" t="s">
        <v>523</v>
      </c>
      <c r="P83" s="212">
        <v>3</v>
      </c>
      <c r="Q83" s="212">
        <v>4</v>
      </c>
    </row>
    <row r="84" spans="1:17" x14ac:dyDescent="0.3">
      <c r="A84" s="151" t="s">
        <v>506</v>
      </c>
      <c r="B84" s="153">
        <v>5</v>
      </c>
      <c r="C84" s="153">
        <v>3.2</v>
      </c>
      <c r="D84" s="153">
        <v>0</v>
      </c>
      <c r="E84" s="153">
        <v>5200</v>
      </c>
      <c r="F84" s="153">
        <v>0</v>
      </c>
      <c r="G84" s="153">
        <v>0</v>
      </c>
      <c r="H84" s="153">
        <v>0</v>
      </c>
      <c r="I84" s="153">
        <v>5200</v>
      </c>
      <c r="J84" s="52"/>
      <c r="K84" s="52"/>
      <c r="L84" s="52"/>
      <c r="M84" s="52"/>
      <c r="N84" s="52"/>
      <c r="O84" s="152" t="s">
        <v>354</v>
      </c>
      <c r="P84" s="212"/>
      <c r="Q84" s="212"/>
    </row>
    <row r="85" spans="1:17" x14ac:dyDescent="0.3">
      <c r="A85" s="213" t="s">
        <v>336</v>
      </c>
      <c r="B85" s="153"/>
      <c r="C85" s="153"/>
      <c r="D85" s="153"/>
      <c r="E85" s="153"/>
      <c r="F85" s="153"/>
      <c r="G85" s="153"/>
      <c r="H85" s="153"/>
      <c r="I85" s="153"/>
      <c r="J85" s="52"/>
      <c r="K85" s="52"/>
      <c r="L85" s="52"/>
      <c r="M85" s="52"/>
      <c r="N85" s="52"/>
      <c r="O85" s="208" t="s">
        <v>411</v>
      </c>
      <c r="P85" s="212">
        <v>3</v>
      </c>
      <c r="Q85" s="212">
        <v>2.1666666666666665</v>
      </c>
    </row>
    <row r="86" spans="1:17" s="215" customFormat="1" x14ac:dyDescent="0.3">
      <c r="A86" s="209" t="s">
        <v>137</v>
      </c>
      <c r="B86" s="153"/>
      <c r="C86" s="153"/>
      <c r="D86" s="153"/>
      <c r="E86" s="153"/>
      <c r="F86" s="153"/>
      <c r="G86" s="153"/>
      <c r="H86" s="153"/>
      <c r="I86" s="153"/>
      <c r="J86" s="52"/>
      <c r="K86" s="52"/>
      <c r="L86" s="52"/>
      <c r="M86" s="52"/>
      <c r="N86" s="52"/>
      <c r="O86" s="152" t="s">
        <v>524</v>
      </c>
      <c r="P86" s="212">
        <v>3</v>
      </c>
      <c r="Q86" s="212">
        <v>2.1666666666666665</v>
      </c>
    </row>
    <row r="87" spans="1:17" x14ac:dyDescent="0.3">
      <c r="A87" s="210" t="s">
        <v>2</v>
      </c>
      <c r="B87" s="153">
        <v>63</v>
      </c>
      <c r="C87" s="153">
        <v>7.746031746031746</v>
      </c>
      <c r="D87" s="153">
        <v>0</v>
      </c>
      <c r="E87" s="153">
        <v>0</v>
      </c>
      <c r="F87" s="153">
        <v>0</v>
      </c>
      <c r="G87" s="153">
        <v>0</v>
      </c>
      <c r="H87" s="153">
        <v>0</v>
      </c>
      <c r="I87" s="153">
        <v>0</v>
      </c>
      <c r="J87" s="52"/>
      <c r="K87" s="52"/>
      <c r="L87" s="52"/>
      <c r="M87" s="52"/>
      <c r="N87" s="52"/>
      <c r="O87" s="152" t="s">
        <v>48</v>
      </c>
      <c r="P87" s="212"/>
      <c r="Q87" s="212"/>
    </row>
    <row r="88" spans="1:17" x14ac:dyDescent="0.3">
      <c r="A88" s="210" t="s">
        <v>15</v>
      </c>
      <c r="B88" s="153">
        <v>54</v>
      </c>
      <c r="C88" s="153">
        <v>2.7037037037037037</v>
      </c>
      <c r="D88" s="153">
        <v>0</v>
      </c>
      <c r="E88" s="153">
        <v>1506.022199999999</v>
      </c>
      <c r="F88" s="153">
        <v>9448.8263999999981</v>
      </c>
      <c r="G88" s="153">
        <v>371.7</v>
      </c>
      <c r="H88" s="153">
        <v>0</v>
      </c>
      <c r="I88" s="153">
        <v>11326.548600000006</v>
      </c>
      <c r="J88" s="52"/>
      <c r="K88" s="52"/>
      <c r="L88" s="52"/>
      <c r="M88" s="52"/>
      <c r="N88" s="52"/>
      <c r="O88" s="208" t="s">
        <v>411</v>
      </c>
      <c r="P88" s="212">
        <v>3</v>
      </c>
      <c r="Q88" s="212">
        <v>2</v>
      </c>
    </row>
    <row r="89" spans="1:17" x14ac:dyDescent="0.3">
      <c r="A89" s="210" t="s">
        <v>119</v>
      </c>
      <c r="B89" s="153">
        <v>2</v>
      </c>
      <c r="C89" s="153">
        <v>6</v>
      </c>
      <c r="D89" s="153">
        <v>0</v>
      </c>
      <c r="E89" s="153">
        <v>0</v>
      </c>
      <c r="F89" s="153">
        <v>0</v>
      </c>
      <c r="G89" s="153">
        <v>0</v>
      </c>
      <c r="H89" s="153">
        <v>0</v>
      </c>
      <c r="I89" s="153">
        <v>0</v>
      </c>
      <c r="J89" s="52"/>
      <c r="K89" s="52"/>
      <c r="L89" s="52"/>
      <c r="M89" s="52"/>
      <c r="N89" s="52"/>
      <c r="O89" s="208" t="s">
        <v>412</v>
      </c>
      <c r="P89" s="212">
        <v>2</v>
      </c>
      <c r="Q89" s="212">
        <v>2</v>
      </c>
    </row>
    <row r="90" spans="1:17" x14ac:dyDescent="0.3">
      <c r="A90" s="209" t="s">
        <v>507</v>
      </c>
      <c r="B90" s="153">
        <v>119</v>
      </c>
      <c r="C90" s="153">
        <v>5.4285714285714288</v>
      </c>
      <c r="D90" s="153">
        <v>0</v>
      </c>
      <c r="E90" s="153">
        <v>1506.022199999999</v>
      </c>
      <c r="F90" s="153">
        <v>9448.8263999999981</v>
      </c>
      <c r="G90" s="153">
        <v>371.7</v>
      </c>
      <c r="H90" s="153">
        <v>0</v>
      </c>
      <c r="I90" s="153">
        <v>11326.548600000006</v>
      </c>
      <c r="J90" s="52"/>
      <c r="K90" s="52"/>
      <c r="L90" s="52"/>
      <c r="M90" s="52"/>
      <c r="N90" s="52"/>
      <c r="O90" s="152" t="s">
        <v>525</v>
      </c>
      <c r="P90" s="212">
        <v>2.5</v>
      </c>
      <c r="Q90" s="212">
        <v>2</v>
      </c>
    </row>
    <row r="91" spans="1:17" x14ac:dyDescent="0.3">
      <c r="A91" s="209" t="s">
        <v>355</v>
      </c>
      <c r="B91" s="153"/>
      <c r="C91" s="153"/>
      <c r="D91" s="153"/>
      <c r="E91" s="153"/>
      <c r="F91" s="153"/>
      <c r="G91" s="153"/>
      <c r="H91" s="153"/>
      <c r="I91" s="153"/>
      <c r="J91" s="52"/>
      <c r="K91" s="52"/>
      <c r="L91" s="52"/>
      <c r="M91" s="52"/>
      <c r="N91" s="52"/>
      <c r="O91" s="152" t="s">
        <v>460</v>
      </c>
      <c r="P91" s="212"/>
      <c r="Q91" s="212"/>
    </row>
    <row r="92" spans="1:17" x14ac:dyDescent="0.3">
      <c r="A92" s="210" t="s">
        <v>15</v>
      </c>
      <c r="B92" s="153">
        <v>1</v>
      </c>
      <c r="C92" s="153">
        <v>3</v>
      </c>
      <c r="D92" s="153">
        <v>0</v>
      </c>
      <c r="E92" s="153">
        <v>0</v>
      </c>
      <c r="F92" s="153">
        <v>181.01999999999998</v>
      </c>
      <c r="G92" s="153">
        <v>0</v>
      </c>
      <c r="H92" s="153">
        <v>0</v>
      </c>
      <c r="I92" s="153">
        <v>181.01999999999998</v>
      </c>
      <c r="J92" s="52"/>
      <c r="K92" s="52"/>
      <c r="L92" s="52"/>
      <c r="M92" s="52"/>
      <c r="N92" s="52"/>
      <c r="O92" s="208" t="s">
        <v>411</v>
      </c>
      <c r="P92" s="212">
        <v>3</v>
      </c>
      <c r="Q92" s="212">
        <v>2</v>
      </c>
    </row>
    <row r="93" spans="1:17" x14ac:dyDescent="0.3">
      <c r="A93" s="209" t="s">
        <v>508</v>
      </c>
      <c r="B93" s="153">
        <v>1</v>
      </c>
      <c r="C93" s="153">
        <v>3</v>
      </c>
      <c r="D93" s="153">
        <v>0</v>
      </c>
      <c r="E93" s="153">
        <v>0</v>
      </c>
      <c r="F93" s="153">
        <v>181.01999999999998</v>
      </c>
      <c r="G93" s="153">
        <v>0</v>
      </c>
      <c r="H93" s="153">
        <v>0</v>
      </c>
      <c r="I93" s="153">
        <v>181.01999999999998</v>
      </c>
      <c r="J93" s="52"/>
      <c r="K93" s="52"/>
      <c r="L93" s="52"/>
      <c r="M93" s="52"/>
      <c r="N93" s="52"/>
      <c r="O93" s="152" t="s">
        <v>526</v>
      </c>
      <c r="P93" s="212">
        <v>3</v>
      </c>
      <c r="Q93" s="212">
        <v>2</v>
      </c>
    </row>
    <row r="94" spans="1:17" s="215" customFormat="1" x14ac:dyDescent="0.3">
      <c r="A94" s="209" t="s">
        <v>438</v>
      </c>
      <c r="B94" s="153"/>
      <c r="C94" s="153"/>
      <c r="D94" s="153"/>
      <c r="E94" s="153"/>
      <c r="F94" s="153"/>
      <c r="G94" s="153"/>
      <c r="H94" s="153"/>
      <c r="I94" s="153"/>
      <c r="J94" s="52"/>
      <c r="K94" s="52"/>
      <c r="L94" s="52"/>
      <c r="M94" s="52"/>
      <c r="N94" s="52"/>
      <c r="O94" s="152" t="s">
        <v>45</v>
      </c>
      <c r="P94" s="212"/>
      <c r="Q94" s="212"/>
    </row>
    <row r="95" spans="1:17" x14ac:dyDescent="0.3">
      <c r="A95" s="210" t="s">
        <v>15</v>
      </c>
      <c r="B95" s="153">
        <v>2</v>
      </c>
      <c r="C95" s="153">
        <v>2.5</v>
      </c>
      <c r="D95" s="153">
        <v>0</v>
      </c>
      <c r="E95" s="153">
        <v>14</v>
      </c>
      <c r="F95" s="153">
        <v>35</v>
      </c>
      <c r="G95" s="153">
        <v>0</v>
      </c>
      <c r="H95" s="153">
        <v>0</v>
      </c>
      <c r="I95" s="153">
        <v>49</v>
      </c>
      <c r="J95" s="52"/>
      <c r="K95" s="52"/>
      <c r="L95" s="52"/>
      <c r="M95" s="52"/>
      <c r="N95" s="52"/>
      <c r="O95" s="208" t="s">
        <v>411</v>
      </c>
      <c r="P95" s="212">
        <v>3</v>
      </c>
      <c r="Q95" s="212">
        <v>2</v>
      </c>
    </row>
    <row r="96" spans="1:17" x14ac:dyDescent="0.3">
      <c r="A96" s="210" t="s">
        <v>119</v>
      </c>
      <c r="B96" s="153">
        <v>1</v>
      </c>
      <c r="C96" s="153">
        <v>6</v>
      </c>
      <c r="D96" s="153">
        <v>0</v>
      </c>
      <c r="E96" s="153">
        <v>0</v>
      </c>
      <c r="F96" s="153">
        <v>0</v>
      </c>
      <c r="G96" s="153">
        <v>0</v>
      </c>
      <c r="H96" s="153">
        <v>0</v>
      </c>
      <c r="I96" s="153">
        <v>0</v>
      </c>
      <c r="J96" s="52"/>
      <c r="K96" s="52"/>
      <c r="L96" s="52"/>
      <c r="M96" s="52"/>
      <c r="N96" s="52"/>
      <c r="O96" s="208" t="s">
        <v>412</v>
      </c>
      <c r="P96" s="212">
        <v>2</v>
      </c>
      <c r="Q96" s="212">
        <v>2</v>
      </c>
    </row>
    <row r="97" spans="1:17" x14ac:dyDescent="0.3">
      <c r="A97" s="209" t="s">
        <v>509</v>
      </c>
      <c r="B97" s="153">
        <v>3</v>
      </c>
      <c r="C97" s="153">
        <v>3.6666666666666665</v>
      </c>
      <c r="D97" s="153">
        <v>0</v>
      </c>
      <c r="E97" s="153">
        <v>14</v>
      </c>
      <c r="F97" s="153">
        <v>35</v>
      </c>
      <c r="G97" s="153">
        <v>0</v>
      </c>
      <c r="H97" s="153">
        <v>0</v>
      </c>
      <c r="I97" s="153">
        <v>49</v>
      </c>
      <c r="J97" s="52"/>
      <c r="K97" s="52"/>
      <c r="L97" s="52"/>
      <c r="M97" s="52"/>
      <c r="N97" s="52"/>
      <c r="O97" s="152" t="s">
        <v>527</v>
      </c>
      <c r="P97" s="212">
        <v>2.5</v>
      </c>
      <c r="Q97" s="212">
        <v>2</v>
      </c>
    </row>
    <row r="98" spans="1:17" x14ac:dyDescent="0.3">
      <c r="A98" s="209" t="s">
        <v>343</v>
      </c>
      <c r="B98" s="153"/>
      <c r="C98" s="153"/>
      <c r="D98" s="153"/>
      <c r="E98" s="153"/>
      <c r="F98" s="153"/>
      <c r="G98" s="153"/>
      <c r="H98" s="153"/>
      <c r="I98" s="153"/>
      <c r="J98" s="52"/>
      <c r="K98" s="52"/>
      <c r="L98" s="52"/>
      <c r="M98" s="52"/>
      <c r="N98" s="52"/>
      <c r="O98" s="152" t="s">
        <v>483</v>
      </c>
      <c r="P98" s="212"/>
      <c r="Q98" s="212"/>
    </row>
    <row r="99" spans="1:17" s="215" customFormat="1" x14ac:dyDescent="0.3">
      <c r="A99" s="210" t="s">
        <v>2</v>
      </c>
      <c r="B99" s="153">
        <v>16</v>
      </c>
      <c r="C99" s="153">
        <v>6.625</v>
      </c>
      <c r="D99" s="153">
        <v>0</v>
      </c>
      <c r="E99" s="153">
        <v>0</v>
      </c>
      <c r="F99" s="153">
        <v>0</v>
      </c>
      <c r="G99" s="153">
        <v>0</v>
      </c>
      <c r="H99" s="153">
        <v>0</v>
      </c>
      <c r="I99" s="153">
        <v>0</v>
      </c>
      <c r="J99" s="52"/>
      <c r="K99" s="52"/>
      <c r="L99" s="52"/>
      <c r="M99" s="52"/>
      <c r="N99" s="52"/>
      <c r="O99" s="208" t="s">
        <v>411</v>
      </c>
      <c r="P99" s="212">
        <v>3</v>
      </c>
      <c r="Q99" s="212">
        <v>3</v>
      </c>
    </row>
    <row r="100" spans="1:17" x14ac:dyDescent="0.3">
      <c r="A100" s="210" t="s">
        <v>15</v>
      </c>
      <c r="B100" s="153">
        <v>10</v>
      </c>
      <c r="C100" s="153">
        <v>2.8</v>
      </c>
      <c r="D100" s="153">
        <v>0</v>
      </c>
      <c r="E100" s="153">
        <v>49</v>
      </c>
      <c r="F100" s="153">
        <v>168</v>
      </c>
      <c r="G100" s="153">
        <v>35</v>
      </c>
      <c r="H100" s="153">
        <v>0</v>
      </c>
      <c r="I100" s="153">
        <v>252</v>
      </c>
      <c r="J100" s="52"/>
      <c r="K100" s="52"/>
      <c r="L100" s="52"/>
      <c r="M100" s="52"/>
      <c r="N100" s="52"/>
      <c r="O100" s="152" t="s">
        <v>528</v>
      </c>
      <c r="P100" s="212">
        <v>3</v>
      </c>
      <c r="Q100" s="212">
        <v>3</v>
      </c>
    </row>
    <row r="101" spans="1:17" x14ac:dyDescent="0.3">
      <c r="A101" s="210" t="s">
        <v>119</v>
      </c>
      <c r="B101" s="153">
        <v>2</v>
      </c>
      <c r="C101" s="153">
        <v>6</v>
      </c>
      <c r="D101" s="153">
        <v>0</v>
      </c>
      <c r="E101" s="153">
        <v>0</v>
      </c>
      <c r="F101" s="153">
        <v>0</v>
      </c>
      <c r="G101" s="153">
        <v>0</v>
      </c>
      <c r="H101" s="153">
        <v>0</v>
      </c>
      <c r="I101" s="153">
        <v>0</v>
      </c>
      <c r="J101" s="52"/>
      <c r="K101" s="52"/>
      <c r="L101" s="52"/>
      <c r="M101" s="52"/>
      <c r="N101" s="52"/>
      <c r="O101" s="151" t="s">
        <v>529</v>
      </c>
      <c r="P101" s="212">
        <v>2.8627450980392157</v>
      </c>
      <c r="Q101" s="212">
        <v>2.0784313725490198</v>
      </c>
    </row>
    <row r="102" spans="1:17" x14ac:dyDescent="0.3">
      <c r="A102" s="209" t="s">
        <v>510</v>
      </c>
      <c r="B102" s="153">
        <v>28</v>
      </c>
      <c r="C102" s="153">
        <v>5.2142857142857144</v>
      </c>
      <c r="D102" s="153">
        <v>0</v>
      </c>
      <c r="E102" s="153">
        <v>49</v>
      </c>
      <c r="F102" s="153">
        <v>168</v>
      </c>
      <c r="G102" s="153">
        <v>35</v>
      </c>
      <c r="H102" s="153">
        <v>0</v>
      </c>
      <c r="I102" s="153">
        <v>252</v>
      </c>
      <c r="J102" s="52"/>
      <c r="K102" s="52"/>
      <c r="L102" s="52"/>
      <c r="M102" s="52"/>
      <c r="N102" s="52"/>
      <c r="O102" s="151" t="s">
        <v>67</v>
      </c>
      <c r="P102" s="212"/>
      <c r="Q102" s="212"/>
    </row>
    <row r="103" spans="1:17" x14ac:dyDescent="0.3">
      <c r="A103" s="209" t="s">
        <v>462</v>
      </c>
      <c r="B103" s="153"/>
      <c r="C103" s="153"/>
      <c r="D103" s="153"/>
      <c r="E103" s="153"/>
      <c r="F103" s="153"/>
      <c r="G103" s="153"/>
      <c r="H103" s="153"/>
      <c r="I103" s="153"/>
      <c r="J103" s="52"/>
      <c r="K103" s="52"/>
      <c r="L103" s="52"/>
      <c r="M103" s="52"/>
      <c r="N103" s="52"/>
      <c r="O103" s="152" t="s">
        <v>107</v>
      </c>
      <c r="P103" s="212"/>
      <c r="Q103" s="212"/>
    </row>
    <row r="104" spans="1:17" s="215" customFormat="1" x14ac:dyDescent="0.3">
      <c r="A104" s="210" t="s">
        <v>15</v>
      </c>
      <c r="B104" s="153">
        <v>1</v>
      </c>
      <c r="C104" s="153">
        <v>2</v>
      </c>
      <c r="D104" s="153">
        <v>0</v>
      </c>
      <c r="E104" s="153">
        <v>10</v>
      </c>
      <c r="F104" s="153">
        <v>0</v>
      </c>
      <c r="G104" s="153">
        <v>0</v>
      </c>
      <c r="H104" s="153">
        <v>0</v>
      </c>
      <c r="I104" s="153">
        <v>10</v>
      </c>
      <c r="J104" s="52"/>
      <c r="K104" s="52"/>
      <c r="L104" s="52"/>
      <c r="M104" s="52"/>
      <c r="N104" s="52"/>
      <c r="O104" s="208" t="s">
        <v>411</v>
      </c>
      <c r="P104" s="212">
        <v>2.7142857142857144</v>
      </c>
      <c r="Q104" s="212">
        <v>2.2857142857142856</v>
      </c>
    </row>
    <row r="105" spans="1:17" x14ac:dyDescent="0.3">
      <c r="A105" s="209" t="s">
        <v>511</v>
      </c>
      <c r="B105" s="153">
        <v>1</v>
      </c>
      <c r="C105" s="153">
        <v>2</v>
      </c>
      <c r="D105" s="153">
        <v>0</v>
      </c>
      <c r="E105" s="153">
        <v>10</v>
      </c>
      <c r="F105" s="153">
        <v>0</v>
      </c>
      <c r="G105" s="153">
        <v>0</v>
      </c>
      <c r="H105" s="153">
        <v>0</v>
      </c>
      <c r="I105" s="153">
        <v>10</v>
      </c>
      <c r="J105" s="52"/>
      <c r="K105" s="52"/>
      <c r="L105" s="52"/>
      <c r="M105" s="52"/>
      <c r="N105" s="52"/>
      <c r="O105" s="208" t="s">
        <v>412</v>
      </c>
      <c r="P105" s="212">
        <v>2</v>
      </c>
      <c r="Q105" s="212">
        <v>2</v>
      </c>
    </row>
    <row r="106" spans="1:17" x14ac:dyDescent="0.3">
      <c r="A106" s="209" t="s">
        <v>356</v>
      </c>
      <c r="B106" s="153"/>
      <c r="C106" s="153"/>
      <c r="D106" s="153"/>
      <c r="E106" s="153"/>
      <c r="F106" s="153"/>
      <c r="G106" s="153"/>
      <c r="H106" s="153"/>
      <c r="I106" s="153"/>
      <c r="J106" s="52"/>
      <c r="K106" s="52"/>
      <c r="L106" s="52"/>
      <c r="M106" s="52"/>
      <c r="N106" s="52"/>
      <c r="O106" s="152" t="s">
        <v>505</v>
      </c>
      <c r="P106" s="212">
        <v>2.625</v>
      </c>
      <c r="Q106" s="212">
        <v>2.25</v>
      </c>
    </row>
    <row r="107" spans="1:17" x14ac:dyDescent="0.3">
      <c r="A107" s="210" t="s">
        <v>2</v>
      </c>
      <c r="B107" s="153">
        <v>3</v>
      </c>
      <c r="C107" s="153">
        <v>6.666666666666667</v>
      </c>
      <c r="D107" s="153">
        <v>0</v>
      </c>
      <c r="E107" s="153">
        <v>0</v>
      </c>
      <c r="F107" s="153">
        <v>0</v>
      </c>
      <c r="G107" s="153">
        <v>0</v>
      </c>
      <c r="H107" s="153">
        <v>0</v>
      </c>
      <c r="I107" s="153">
        <v>0</v>
      </c>
      <c r="J107" s="52"/>
      <c r="K107" s="52"/>
      <c r="L107" s="52"/>
      <c r="M107" s="52"/>
      <c r="N107" s="52"/>
      <c r="O107" s="151" t="s">
        <v>530</v>
      </c>
      <c r="P107" s="212">
        <v>2.625</v>
      </c>
      <c r="Q107" s="212">
        <v>2.25</v>
      </c>
    </row>
    <row r="108" spans="1:17" x14ac:dyDescent="0.3">
      <c r="A108" s="210" t="s">
        <v>15</v>
      </c>
      <c r="B108" s="153">
        <v>1</v>
      </c>
      <c r="C108" s="153">
        <v>4</v>
      </c>
      <c r="D108" s="153">
        <v>0</v>
      </c>
      <c r="E108" s="153">
        <v>0</v>
      </c>
      <c r="F108" s="153">
        <v>0</v>
      </c>
      <c r="G108" s="153">
        <v>39.24</v>
      </c>
      <c r="H108" s="153">
        <v>0</v>
      </c>
      <c r="I108" s="153">
        <v>39.24</v>
      </c>
      <c r="J108" s="52"/>
      <c r="K108" s="52"/>
      <c r="L108" s="52"/>
      <c r="M108" s="52"/>
      <c r="N108" s="52"/>
      <c r="O108" s="151" t="s">
        <v>52</v>
      </c>
      <c r="P108" s="212"/>
      <c r="Q108" s="212"/>
    </row>
    <row r="109" spans="1:17" x14ac:dyDescent="0.3">
      <c r="A109" s="209" t="s">
        <v>512</v>
      </c>
      <c r="B109" s="153">
        <v>4</v>
      </c>
      <c r="C109" s="153">
        <v>6</v>
      </c>
      <c r="D109" s="153">
        <v>0</v>
      </c>
      <c r="E109" s="153">
        <v>0</v>
      </c>
      <c r="F109" s="153">
        <v>0</v>
      </c>
      <c r="G109" s="153">
        <v>39.24</v>
      </c>
      <c r="H109" s="153">
        <v>0</v>
      </c>
      <c r="I109" s="153">
        <v>39.24</v>
      </c>
      <c r="J109" s="52"/>
      <c r="K109" s="52"/>
      <c r="L109" s="52"/>
      <c r="M109" s="52"/>
      <c r="N109" s="52"/>
      <c r="O109" s="152" t="s">
        <v>386</v>
      </c>
      <c r="P109" s="212"/>
      <c r="Q109" s="212"/>
    </row>
    <row r="110" spans="1:17" s="215" customFormat="1" x14ac:dyDescent="0.3">
      <c r="A110" s="209" t="s">
        <v>50</v>
      </c>
      <c r="B110" s="153"/>
      <c r="C110" s="153"/>
      <c r="D110" s="153"/>
      <c r="E110" s="153"/>
      <c r="F110" s="153"/>
      <c r="G110" s="153"/>
      <c r="H110" s="153"/>
      <c r="I110" s="153"/>
      <c r="J110" s="52"/>
      <c r="K110" s="52"/>
      <c r="L110" s="52"/>
      <c r="M110" s="52"/>
      <c r="N110" s="52"/>
      <c r="O110" s="208" t="s">
        <v>411</v>
      </c>
      <c r="P110" s="212">
        <v>3</v>
      </c>
      <c r="Q110" s="212">
        <v>2.75</v>
      </c>
    </row>
    <row r="111" spans="1:17" x14ac:dyDescent="0.3">
      <c r="A111" s="210" t="s">
        <v>2</v>
      </c>
      <c r="B111" s="153">
        <v>28</v>
      </c>
      <c r="C111" s="153">
        <v>8</v>
      </c>
      <c r="D111" s="153">
        <v>0</v>
      </c>
      <c r="E111" s="153">
        <v>0</v>
      </c>
      <c r="F111" s="153">
        <v>0</v>
      </c>
      <c r="G111" s="153">
        <v>0</v>
      </c>
      <c r="H111" s="153">
        <v>0</v>
      </c>
      <c r="I111" s="153">
        <v>0</v>
      </c>
      <c r="J111" s="52"/>
      <c r="K111" s="52"/>
      <c r="L111" s="52"/>
      <c r="M111" s="52"/>
      <c r="N111" s="52"/>
      <c r="O111" s="208" t="s">
        <v>412</v>
      </c>
      <c r="P111" s="212">
        <v>2</v>
      </c>
      <c r="Q111" s="212">
        <v>2</v>
      </c>
    </row>
    <row r="112" spans="1:17" x14ac:dyDescent="0.3">
      <c r="A112" s="210" t="s">
        <v>15</v>
      </c>
      <c r="B112" s="153">
        <v>1</v>
      </c>
      <c r="C112" s="153">
        <v>2</v>
      </c>
      <c r="D112" s="153">
        <v>0</v>
      </c>
      <c r="E112" s="153">
        <v>150</v>
      </c>
      <c r="F112" s="153">
        <v>0</v>
      </c>
      <c r="G112" s="153">
        <v>0</v>
      </c>
      <c r="H112" s="153">
        <v>0</v>
      </c>
      <c r="I112" s="153">
        <v>150</v>
      </c>
      <c r="J112" s="52"/>
      <c r="K112" s="52"/>
      <c r="L112" s="52"/>
      <c r="M112" s="52"/>
      <c r="N112" s="52"/>
      <c r="O112" s="152" t="s">
        <v>531</v>
      </c>
      <c r="P112" s="212">
        <v>2.5714285714285716</v>
      </c>
      <c r="Q112" s="212">
        <v>2.4285714285714284</v>
      </c>
    </row>
    <row r="113" spans="1:24" x14ac:dyDescent="0.3">
      <c r="A113" s="209" t="s">
        <v>513</v>
      </c>
      <c r="B113" s="153">
        <v>29</v>
      </c>
      <c r="C113" s="153">
        <v>7.7931034482758621</v>
      </c>
      <c r="D113" s="153">
        <v>0</v>
      </c>
      <c r="E113" s="153">
        <v>150</v>
      </c>
      <c r="F113" s="153">
        <v>0</v>
      </c>
      <c r="G113" s="153">
        <v>0</v>
      </c>
      <c r="H113" s="153">
        <v>0</v>
      </c>
      <c r="I113" s="153">
        <v>150</v>
      </c>
      <c r="J113" s="52"/>
      <c r="K113" s="52"/>
      <c r="L113" s="52"/>
      <c r="M113" s="52"/>
      <c r="N113" s="52"/>
      <c r="O113" s="152" t="s">
        <v>414</v>
      </c>
      <c r="P113" s="212"/>
      <c r="Q113" s="212"/>
    </row>
    <row r="114" spans="1:24" x14ac:dyDescent="0.3">
      <c r="A114" s="151" t="s">
        <v>497</v>
      </c>
      <c r="B114" s="214">
        <v>185</v>
      </c>
      <c r="C114" s="214">
        <v>5.7189189189189191</v>
      </c>
      <c r="D114" s="214">
        <v>0</v>
      </c>
      <c r="E114" s="214">
        <v>1729.022199999999</v>
      </c>
      <c r="F114" s="214">
        <v>9832.8463999999985</v>
      </c>
      <c r="G114" s="214">
        <v>445.94</v>
      </c>
      <c r="H114" s="214">
        <v>0</v>
      </c>
      <c r="I114" s="214">
        <v>12007.808600000006</v>
      </c>
      <c r="J114" s="52"/>
      <c r="K114" s="52"/>
      <c r="L114" s="52"/>
      <c r="M114" s="52"/>
      <c r="N114" s="52"/>
      <c r="O114" s="208" t="s">
        <v>412</v>
      </c>
      <c r="P114" s="212">
        <v>2</v>
      </c>
      <c r="Q114" s="212">
        <v>2</v>
      </c>
    </row>
    <row r="115" spans="1:24" s="215" customFormat="1" x14ac:dyDescent="0.3">
      <c r="A115" s="213" t="s">
        <v>38</v>
      </c>
      <c r="B115" s="153"/>
      <c r="C115" s="153"/>
      <c r="D115" s="153"/>
      <c r="E115" s="153"/>
      <c r="F115" s="153"/>
      <c r="G115" s="153"/>
      <c r="H115" s="153"/>
      <c r="I115" s="153"/>
      <c r="J115" s="52"/>
      <c r="K115" s="52"/>
      <c r="L115" s="52"/>
      <c r="M115" s="52"/>
      <c r="N115" s="52"/>
      <c r="O115" s="152" t="s">
        <v>532</v>
      </c>
      <c r="P115" s="212">
        <v>2</v>
      </c>
      <c r="Q115" s="212">
        <v>2</v>
      </c>
    </row>
    <row r="116" spans="1:24" x14ac:dyDescent="0.3">
      <c r="A116" s="209" t="s">
        <v>514</v>
      </c>
      <c r="B116" s="153"/>
      <c r="C116" s="153"/>
      <c r="D116" s="153"/>
      <c r="E116" s="153"/>
      <c r="F116" s="153"/>
      <c r="G116" s="153"/>
      <c r="H116" s="153"/>
      <c r="I116" s="153"/>
      <c r="J116" s="52"/>
      <c r="K116" s="52"/>
      <c r="L116" s="52"/>
      <c r="M116" s="52"/>
      <c r="N116" s="52"/>
      <c r="O116" s="152" t="s">
        <v>422</v>
      </c>
      <c r="P116" s="212"/>
      <c r="Q116" s="212"/>
    </row>
    <row r="117" spans="1:24" x14ac:dyDescent="0.3">
      <c r="A117" s="210" t="s">
        <v>2</v>
      </c>
      <c r="B117" s="153">
        <v>32</v>
      </c>
      <c r="C117" s="153">
        <v>10.125</v>
      </c>
      <c r="D117" s="153">
        <v>0</v>
      </c>
      <c r="E117" s="153">
        <v>0</v>
      </c>
      <c r="F117" s="153">
        <v>0</v>
      </c>
      <c r="G117" s="153">
        <v>0</v>
      </c>
      <c r="H117" s="153">
        <v>0</v>
      </c>
      <c r="I117" s="153">
        <v>0</v>
      </c>
      <c r="J117" s="52"/>
      <c r="K117" s="52"/>
      <c r="L117" s="52"/>
      <c r="M117" s="52"/>
      <c r="N117" s="52"/>
      <c r="O117" s="208" t="s">
        <v>412</v>
      </c>
      <c r="P117" s="212">
        <v>2</v>
      </c>
      <c r="Q117" s="212">
        <v>2</v>
      </c>
    </row>
    <row r="118" spans="1:24" x14ac:dyDescent="0.3">
      <c r="A118" s="210" t="s">
        <v>15</v>
      </c>
      <c r="B118" s="153">
        <v>1</v>
      </c>
      <c r="C118" s="153">
        <v>1</v>
      </c>
      <c r="D118" s="153">
        <v>100</v>
      </c>
      <c r="E118" s="153">
        <v>0</v>
      </c>
      <c r="F118" s="153">
        <v>0</v>
      </c>
      <c r="G118" s="153">
        <v>0</v>
      </c>
      <c r="H118" s="153">
        <v>0</v>
      </c>
      <c r="I118" s="153">
        <v>100</v>
      </c>
      <c r="J118" s="52"/>
      <c r="K118" s="52"/>
      <c r="L118" s="52"/>
      <c r="M118" s="52"/>
      <c r="N118" s="52"/>
      <c r="O118" s="152" t="s">
        <v>533</v>
      </c>
      <c r="P118" s="212">
        <v>2</v>
      </c>
      <c r="Q118" s="212">
        <v>2</v>
      </c>
    </row>
    <row r="119" spans="1:24" x14ac:dyDescent="0.3">
      <c r="A119" s="210" t="s">
        <v>119</v>
      </c>
      <c r="B119" s="153">
        <v>4</v>
      </c>
      <c r="C119" s="153">
        <v>20</v>
      </c>
      <c r="D119" s="153">
        <v>0</v>
      </c>
      <c r="E119" s="153">
        <v>0</v>
      </c>
      <c r="F119" s="153">
        <v>0</v>
      </c>
      <c r="G119" s="153">
        <v>0</v>
      </c>
      <c r="H119" s="153">
        <v>0</v>
      </c>
      <c r="I119" s="153">
        <v>0</v>
      </c>
      <c r="J119" s="52"/>
      <c r="K119" s="52"/>
      <c r="L119" s="52"/>
      <c r="M119" s="52"/>
      <c r="N119" s="52"/>
      <c r="O119" s="152" t="s">
        <v>452</v>
      </c>
      <c r="P119" s="212"/>
      <c r="Q119" s="212"/>
    </row>
    <row r="120" spans="1:24" x14ac:dyDescent="0.3">
      <c r="A120" s="209" t="s">
        <v>515</v>
      </c>
      <c r="B120" s="153">
        <v>37</v>
      </c>
      <c r="C120" s="153">
        <v>10.945945945945946</v>
      </c>
      <c r="D120" s="153">
        <v>100</v>
      </c>
      <c r="E120" s="153">
        <v>0</v>
      </c>
      <c r="F120" s="153">
        <v>0</v>
      </c>
      <c r="G120" s="153">
        <v>0</v>
      </c>
      <c r="H120" s="153">
        <v>0</v>
      </c>
      <c r="I120" s="153">
        <v>100</v>
      </c>
      <c r="J120" s="52"/>
      <c r="K120" s="52"/>
      <c r="L120" s="52"/>
      <c r="M120" s="52"/>
      <c r="N120" s="52"/>
      <c r="O120" s="208" t="s">
        <v>411</v>
      </c>
      <c r="P120" s="212">
        <v>3</v>
      </c>
      <c r="Q120" s="212">
        <v>2</v>
      </c>
    </row>
    <row r="121" spans="1:24" x14ac:dyDescent="0.3">
      <c r="A121" s="209" t="s">
        <v>569</v>
      </c>
      <c r="B121" s="153"/>
      <c r="C121" s="153"/>
      <c r="D121" s="153"/>
      <c r="E121" s="153"/>
      <c r="F121" s="153"/>
      <c r="G121" s="153"/>
      <c r="H121" s="153"/>
      <c r="I121" s="153"/>
      <c r="J121" s="52"/>
      <c r="K121" s="52"/>
      <c r="L121" s="52"/>
      <c r="M121" s="52"/>
      <c r="N121" s="52"/>
      <c r="O121" s="152" t="s">
        <v>534</v>
      </c>
      <c r="P121" s="212">
        <v>3</v>
      </c>
      <c r="Q121" s="212">
        <v>2</v>
      </c>
    </row>
    <row r="122" spans="1:24" x14ac:dyDescent="0.3">
      <c r="A122" s="210" t="s">
        <v>2</v>
      </c>
      <c r="B122" s="153">
        <v>50</v>
      </c>
      <c r="C122" s="153">
        <v>10.4</v>
      </c>
      <c r="D122" s="153">
        <v>0</v>
      </c>
      <c r="E122" s="153">
        <v>0</v>
      </c>
      <c r="F122" s="153">
        <v>0</v>
      </c>
      <c r="G122" s="153">
        <v>0</v>
      </c>
      <c r="H122" s="153">
        <v>0</v>
      </c>
      <c r="I122" s="153">
        <v>0</v>
      </c>
      <c r="J122" s="52"/>
      <c r="K122" s="52"/>
      <c r="L122" s="52"/>
      <c r="M122" s="52"/>
      <c r="N122" s="52"/>
      <c r="O122" s="152" t="s">
        <v>457</v>
      </c>
      <c r="P122" s="212"/>
      <c r="Q122" s="212"/>
    </row>
    <row r="123" spans="1:24" s="215" customFormat="1" x14ac:dyDescent="0.3">
      <c r="A123" s="209" t="s">
        <v>570</v>
      </c>
      <c r="B123" s="153">
        <v>50</v>
      </c>
      <c r="C123" s="153">
        <v>10.4</v>
      </c>
      <c r="D123" s="153">
        <v>0</v>
      </c>
      <c r="E123" s="153">
        <v>0</v>
      </c>
      <c r="F123" s="153">
        <v>0</v>
      </c>
      <c r="G123" s="153">
        <v>0</v>
      </c>
      <c r="H123" s="153">
        <v>0</v>
      </c>
      <c r="I123" s="153">
        <v>0</v>
      </c>
      <c r="J123" s="52"/>
      <c r="K123" s="52"/>
      <c r="L123" s="52"/>
      <c r="M123" s="52"/>
      <c r="N123" s="52"/>
      <c r="O123" s="208" t="s">
        <v>412</v>
      </c>
      <c r="P123" s="212">
        <v>2</v>
      </c>
      <c r="Q123" s="212">
        <v>2</v>
      </c>
      <c r="R123" s="52"/>
      <c r="S123" s="52"/>
      <c r="T123" s="52"/>
      <c r="U123" s="52"/>
      <c r="V123" s="52"/>
      <c r="W123" s="52"/>
      <c r="X123" s="52"/>
    </row>
    <row r="124" spans="1:24" x14ac:dyDescent="0.3">
      <c r="A124" s="209" t="s">
        <v>571</v>
      </c>
      <c r="B124" s="153"/>
      <c r="C124" s="153"/>
      <c r="D124" s="153"/>
      <c r="E124" s="153"/>
      <c r="F124" s="153"/>
      <c r="G124" s="153"/>
      <c r="H124" s="153"/>
      <c r="I124" s="153"/>
      <c r="J124" s="52"/>
      <c r="K124" s="52"/>
      <c r="L124" s="52"/>
      <c r="M124" s="52"/>
      <c r="N124" s="52"/>
      <c r="O124" s="152" t="s">
        <v>535</v>
      </c>
      <c r="P124" s="212">
        <v>2</v>
      </c>
      <c r="Q124" s="212">
        <v>2</v>
      </c>
      <c r="R124" s="52"/>
      <c r="S124" s="52"/>
      <c r="T124" s="52"/>
      <c r="U124" s="52"/>
      <c r="V124" s="52"/>
      <c r="W124" s="52"/>
      <c r="X124" s="52"/>
    </row>
    <row r="125" spans="1:24" x14ac:dyDescent="0.3">
      <c r="A125" s="210" t="s">
        <v>2</v>
      </c>
      <c r="B125" s="153">
        <v>6</v>
      </c>
      <c r="C125" s="153">
        <v>9</v>
      </c>
      <c r="D125" s="153">
        <v>0</v>
      </c>
      <c r="E125" s="153">
        <v>0</v>
      </c>
      <c r="F125" s="153">
        <v>0</v>
      </c>
      <c r="G125" s="153">
        <v>0</v>
      </c>
      <c r="H125" s="153">
        <v>0</v>
      </c>
      <c r="I125" s="153">
        <v>0</v>
      </c>
      <c r="J125" s="52"/>
      <c r="K125" s="52"/>
      <c r="L125" s="52"/>
      <c r="M125" s="52"/>
      <c r="N125" s="52"/>
      <c r="O125" s="151" t="s">
        <v>536</v>
      </c>
      <c r="P125" s="212">
        <v>2.3125</v>
      </c>
      <c r="Q125" s="212">
        <v>2.1875</v>
      </c>
      <c r="R125" s="52"/>
      <c r="S125" s="52"/>
      <c r="T125" s="52"/>
      <c r="U125" s="52"/>
      <c r="V125" s="52"/>
      <c r="W125" s="52"/>
      <c r="X125" s="52"/>
    </row>
    <row r="126" spans="1:24" x14ac:dyDescent="0.3">
      <c r="A126" s="209" t="s">
        <v>572</v>
      </c>
      <c r="B126" s="153">
        <v>6</v>
      </c>
      <c r="C126" s="153">
        <v>9</v>
      </c>
      <c r="D126" s="153">
        <v>0</v>
      </c>
      <c r="E126" s="153">
        <v>0</v>
      </c>
      <c r="F126" s="153">
        <v>0</v>
      </c>
      <c r="G126" s="153">
        <v>0</v>
      </c>
      <c r="H126" s="153">
        <v>0</v>
      </c>
      <c r="I126" s="153">
        <v>0</v>
      </c>
      <c r="J126" s="52"/>
      <c r="K126" s="52"/>
      <c r="L126" s="52"/>
      <c r="M126" s="52"/>
      <c r="N126" s="52"/>
      <c r="O126" s="151" t="s">
        <v>53</v>
      </c>
      <c r="P126" s="212"/>
      <c r="Q126" s="212"/>
      <c r="R126" s="52"/>
      <c r="S126" s="52"/>
      <c r="T126" s="52"/>
      <c r="U126" s="52"/>
      <c r="V126" s="52"/>
      <c r="W126" s="52"/>
      <c r="X126" s="52"/>
    </row>
    <row r="127" spans="1:24" x14ac:dyDescent="0.3">
      <c r="A127" s="209" t="s">
        <v>573</v>
      </c>
      <c r="B127" s="153"/>
      <c r="C127" s="153"/>
      <c r="D127" s="153"/>
      <c r="E127" s="153"/>
      <c r="F127" s="153"/>
      <c r="G127" s="153"/>
      <c r="H127" s="153"/>
      <c r="I127" s="153"/>
      <c r="J127" s="52"/>
      <c r="K127" s="52"/>
      <c r="L127" s="52"/>
      <c r="M127" s="52"/>
      <c r="N127" s="52"/>
      <c r="O127" s="152" t="s">
        <v>465</v>
      </c>
      <c r="P127" s="212"/>
      <c r="Q127" s="212"/>
      <c r="R127" s="52"/>
      <c r="S127" s="52"/>
      <c r="T127" s="52"/>
      <c r="U127" s="52"/>
      <c r="V127" s="52"/>
      <c r="W127" s="52"/>
      <c r="X127" s="52"/>
    </row>
    <row r="128" spans="1:24" s="215" customFormat="1" x14ac:dyDescent="0.3">
      <c r="A128" s="210" t="s">
        <v>2</v>
      </c>
      <c r="B128" s="153">
        <v>8</v>
      </c>
      <c r="C128" s="153">
        <v>10.25</v>
      </c>
      <c r="D128" s="153">
        <v>0</v>
      </c>
      <c r="E128" s="153">
        <v>0</v>
      </c>
      <c r="F128" s="153">
        <v>0</v>
      </c>
      <c r="G128" s="153">
        <v>0</v>
      </c>
      <c r="H128" s="153">
        <v>0</v>
      </c>
      <c r="I128" s="153">
        <v>0</v>
      </c>
      <c r="J128" s="52"/>
      <c r="K128" s="52"/>
      <c r="L128" s="52"/>
      <c r="M128" s="52"/>
      <c r="N128" s="52"/>
      <c r="O128" s="208" t="s">
        <v>411</v>
      </c>
      <c r="P128" s="212">
        <v>3</v>
      </c>
      <c r="Q128" s="212">
        <v>2</v>
      </c>
      <c r="R128" s="52"/>
      <c r="S128" s="52"/>
      <c r="T128" s="52"/>
      <c r="U128" s="52"/>
      <c r="V128" s="52"/>
      <c r="W128" s="52"/>
      <c r="X128" s="52"/>
    </row>
    <row r="129" spans="1:24" x14ac:dyDescent="0.3">
      <c r="A129" s="209" t="s">
        <v>574</v>
      </c>
      <c r="B129" s="153">
        <v>8</v>
      </c>
      <c r="C129" s="153">
        <v>10.25</v>
      </c>
      <c r="D129" s="153">
        <v>0</v>
      </c>
      <c r="E129" s="153">
        <v>0</v>
      </c>
      <c r="F129" s="153">
        <v>0</v>
      </c>
      <c r="G129" s="153">
        <v>0</v>
      </c>
      <c r="H129" s="153">
        <v>0</v>
      </c>
      <c r="I129" s="153">
        <v>0</v>
      </c>
      <c r="J129" s="52"/>
      <c r="K129" s="52"/>
      <c r="L129" s="52"/>
      <c r="M129" s="52"/>
      <c r="N129" s="52"/>
      <c r="O129" s="152" t="s">
        <v>537</v>
      </c>
      <c r="P129" s="212">
        <v>3</v>
      </c>
      <c r="Q129" s="212">
        <v>2</v>
      </c>
      <c r="R129" s="52"/>
      <c r="S129" s="52"/>
      <c r="T129" s="52"/>
      <c r="U129" s="52"/>
      <c r="V129" s="52"/>
      <c r="W129" s="52"/>
      <c r="X129" s="52"/>
    </row>
    <row r="130" spans="1:24" x14ac:dyDescent="0.3">
      <c r="A130" s="209" t="s">
        <v>449</v>
      </c>
      <c r="B130" s="153"/>
      <c r="C130" s="153"/>
      <c r="D130" s="153"/>
      <c r="E130" s="153"/>
      <c r="F130" s="153"/>
      <c r="G130" s="153"/>
      <c r="H130" s="153"/>
      <c r="I130" s="153"/>
      <c r="J130" s="52"/>
      <c r="K130" s="52"/>
      <c r="L130" s="52"/>
      <c r="M130" s="52"/>
      <c r="N130" s="52"/>
      <c r="O130" s="152" t="s">
        <v>428</v>
      </c>
      <c r="P130" s="212"/>
      <c r="Q130" s="212"/>
      <c r="R130" s="52"/>
      <c r="S130" s="52"/>
      <c r="T130" s="52"/>
      <c r="U130" s="52"/>
      <c r="V130" s="52"/>
      <c r="W130" s="52"/>
      <c r="X130" s="52"/>
    </row>
    <row r="131" spans="1:24" x14ac:dyDescent="0.3">
      <c r="A131" s="210" t="s">
        <v>1</v>
      </c>
      <c r="B131" s="153">
        <v>1</v>
      </c>
      <c r="C131" s="153">
        <v>1</v>
      </c>
      <c r="D131" s="153">
        <v>25</v>
      </c>
      <c r="E131" s="153">
        <v>0</v>
      </c>
      <c r="F131" s="153">
        <v>0</v>
      </c>
      <c r="G131" s="153">
        <v>0</v>
      </c>
      <c r="H131" s="153">
        <v>0</v>
      </c>
      <c r="I131" s="153">
        <v>25</v>
      </c>
      <c r="J131" s="52"/>
      <c r="K131" s="52"/>
      <c r="L131" s="52"/>
      <c r="M131" s="52"/>
      <c r="N131" s="52"/>
      <c r="O131" s="208" t="s">
        <v>412</v>
      </c>
      <c r="P131" s="212">
        <v>2</v>
      </c>
      <c r="Q131" s="212">
        <v>2</v>
      </c>
      <c r="R131" s="52"/>
      <c r="S131" s="52"/>
      <c r="T131" s="52"/>
      <c r="U131" s="52"/>
      <c r="V131" s="52"/>
      <c r="W131" s="52"/>
      <c r="X131" s="52"/>
    </row>
    <row r="132" spans="1:24" x14ac:dyDescent="0.3">
      <c r="A132" s="209" t="s">
        <v>516</v>
      </c>
      <c r="B132" s="153">
        <v>1</v>
      </c>
      <c r="C132" s="153">
        <v>1</v>
      </c>
      <c r="D132" s="153">
        <v>25</v>
      </c>
      <c r="E132" s="153">
        <v>0</v>
      </c>
      <c r="F132" s="153">
        <v>0</v>
      </c>
      <c r="G132" s="153">
        <v>0</v>
      </c>
      <c r="H132" s="153">
        <v>0</v>
      </c>
      <c r="I132" s="153">
        <v>25</v>
      </c>
      <c r="J132" s="52"/>
      <c r="K132" s="52"/>
      <c r="L132" s="52"/>
      <c r="M132" s="52"/>
      <c r="N132" s="52"/>
      <c r="O132" s="152" t="s">
        <v>538</v>
      </c>
      <c r="P132" s="212">
        <v>2</v>
      </c>
      <c r="Q132" s="212">
        <v>2</v>
      </c>
      <c r="R132" s="52"/>
      <c r="S132" s="52"/>
      <c r="T132" s="52"/>
      <c r="U132" s="52"/>
      <c r="V132" s="52"/>
      <c r="W132" s="52"/>
      <c r="X132" s="52"/>
    </row>
    <row r="133" spans="1:24" x14ac:dyDescent="0.3">
      <c r="A133" s="209" t="s">
        <v>458</v>
      </c>
      <c r="B133" s="153"/>
      <c r="C133" s="153"/>
      <c r="D133" s="153"/>
      <c r="E133" s="153"/>
      <c r="F133" s="153"/>
      <c r="G133" s="153"/>
      <c r="H133" s="153"/>
      <c r="I133" s="153"/>
      <c r="J133" s="52"/>
      <c r="K133" s="52"/>
      <c r="L133" s="52"/>
      <c r="M133" s="52"/>
      <c r="N133" s="52"/>
      <c r="O133" s="151" t="s">
        <v>539</v>
      </c>
      <c r="P133" s="212">
        <v>2.5</v>
      </c>
      <c r="Q133" s="212">
        <v>2</v>
      </c>
      <c r="R133" s="52"/>
      <c r="S133" s="52"/>
      <c r="T133" s="52"/>
      <c r="U133" s="52"/>
      <c r="V133" s="52"/>
      <c r="W133" s="52"/>
      <c r="X133" s="52"/>
    </row>
    <row r="134" spans="1:24" s="215" customFormat="1" x14ac:dyDescent="0.3">
      <c r="A134" s="210" t="s">
        <v>2</v>
      </c>
      <c r="B134" s="153">
        <v>1</v>
      </c>
      <c r="C134" s="153">
        <v>8</v>
      </c>
      <c r="D134" s="153">
        <v>0</v>
      </c>
      <c r="E134" s="153">
        <v>0</v>
      </c>
      <c r="F134" s="153">
        <v>0</v>
      </c>
      <c r="G134" s="153">
        <v>0</v>
      </c>
      <c r="H134" s="153">
        <v>0</v>
      </c>
      <c r="I134" s="153">
        <v>0</v>
      </c>
      <c r="J134" s="52"/>
      <c r="K134" s="52"/>
      <c r="L134" s="52"/>
      <c r="M134" s="52"/>
      <c r="N134" s="52"/>
      <c r="O134" s="151" t="s">
        <v>237</v>
      </c>
      <c r="P134" s="212"/>
      <c r="Q134" s="212"/>
      <c r="R134" s="52"/>
      <c r="S134" s="52"/>
      <c r="T134" s="52"/>
      <c r="U134" s="52"/>
      <c r="V134" s="52"/>
      <c r="W134" s="52"/>
      <c r="X134" s="52"/>
    </row>
    <row r="135" spans="1:24" x14ac:dyDescent="0.3">
      <c r="A135" s="209" t="s">
        <v>575</v>
      </c>
      <c r="B135" s="153">
        <v>1</v>
      </c>
      <c r="C135" s="153">
        <v>8</v>
      </c>
      <c r="D135" s="153">
        <v>0</v>
      </c>
      <c r="E135" s="153">
        <v>0</v>
      </c>
      <c r="F135" s="153">
        <v>0</v>
      </c>
      <c r="G135" s="153">
        <v>0</v>
      </c>
      <c r="H135" s="153">
        <v>0</v>
      </c>
      <c r="I135" s="153">
        <v>0</v>
      </c>
      <c r="J135" s="52"/>
      <c r="K135" s="52"/>
      <c r="L135" s="52"/>
      <c r="M135" s="52"/>
      <c r="N135" s="52"/>
      <c r="O135" s="152" t="s">
        <v>241</v>
      </c>
      <c r="P135" s="212"/>
      <c r="Q135" s="212"/>
      <c r="R135" s="52"/>
      <c r="S135" s="52"/>
      <c r="T135" s="52"/>
      <c r="U135" s="52"/>
      <c r="V135" s="52"/>
      <c r="W135" s="52"/>
      <c r="X135" s="52"/>
    </row>
    <row r="136" spans="1:24" x14ac:dyDescent="0.3">
      <c r="A136" s="209" t="s">
        <v>63</v>
      </c>
      <c r="B136" s="153"/>
      <c r="C136" s="153"/>
      <c r="D136" s="153"/>
      <c r="E136" s="153"/>
      <c r="F136" s="153"/>
      <c r="G136" s="153"/>
      <c r="H136" s="153"/>
      <c r="I136" s="153"/>
      <c r="J136" s="52"/>
      <c r="K136" s="52"/>
      <c r="L136" s="52"/>
      <c r="M136" s="52"/>
      <c r="N136" s="52"/>
      <c r="O136" s="208" t="s">
        <v>412</v>
      </c>
      <c r="P136" s="212">
        <v>2</v>
      </c>
      <c r="Q136" s="212">
        <v>2</v>
      </c>
      <c r="R136" s="52"/>
      <c r="S136" s="52"/>
      <c r="T136" s="52"/>
      <c r="U136" s="52"/>
      <c r="V136" s="52"/>
      <c r="W136" s="52"/>
      <c r="X136" s="52"/>
    </row>
    <row r="137" spans="1:24" x14ac:dyDescent="0.3">
      <c r="A137" s="210" t="s">
        <v>2</v>
      </c>
      <c r="B137" s="153">
        <v>3</v>
      </c>
      <c r="C137" s="153">
        <v>10</v>
      </c>
      <c r="D137" s="153">
        <v>0</v>
      </c>
      <c r="E137" s="153">
        <v>0</v>
      </c>
      <c r="F137" s="153">
        <v>0</v>
      </c>
      <c r="G137" s="153">
        <v>0</v>
      </c>
      <c r="H137" s="153">
        <v>0</v>
      </c>
      <c r="I137" s="153">
        <v>0</v>
      </c>
      <c r="J137" s="52"/>
      <c r="K137" s="52"/>
      <c r="L137" s="52"/>
      <c r="M137" s="52"/>
      <c r="N137" s="52"/>
      <c r="O137" s="152" t="s">
        <v>540</v>
      </c>
      <c r="P137" s="212">
        <v>2</v>
      </c>
      <c r="Q137" s="212">
        <v>2</v>
      </c>
      <c r="R137" s="52"/>
      <c r="S137" s="52"/>
      <c r="T137" s="52"/>
      <c r="U137" s="52"/>
      <c r="V137" s="52"/>
      <c r="W137" s="52"/>
      <c r="X137" s="52"/>
    </row>
    <row r="138" spans="1:24" x14ac:dyDescent="0.3">
      <c r="A138" s="209" t="s">
        <v>576</v>
      </c>
      <c r="B138" s="153">
        <v>3</v>
      </c>
      <c r="C138" s="153">
        <v>10</v>
      </c>
      <c r="D138" s="153">
        <v>0</v>
      </c>
      <c r="E138" s="153">
        <v>0</v>
      </c>
      <c r="F138" s="153">
        <v>0</v>
      </c>
      <c r="G138" s="153">
        <v>0</v>
      </c>
      <c r="H138" s="153">
        <v>0</v>
      </c>
      <c r="I138" s="153">
        <v>0</v>
      </c>
      <c r="J138" s="52"/>
      <c r="K138" s="52"/>
      <c r="L138" s="52"/>
      <c r="M138" s="52"/>
      <c r="N138" s="52"/>
      <c r="O138" s="152" t="s">
        <v>249</v>
      </c>
      <c r="P138" s="212"/>
      <c r="Q138" s="212"/>
      <c r="R138" s="52"/>
      <c r="S138" s="52"/>
      <c r="T138" s="52"/>
      <c r="U138" s="52"/>
      <c r="V138" s="52"/>
      <c r="W138" s="52"/>
      <c r="X138" s="52"/>
    </row>
    <row r="139" spans="1:24" x14ac:dyDescent="0.3">
      <c r="A139" s="209" t="s">
        <v>577</v>
      </c>
      <c r="B139" s="153"/>
      <c r="C139" s="153"/>
      <c r="D139" s="153"/>
      <c r="E139" s="153"/>
      <c r="F139" s="153"/>
      <c r="G139" s="153"/>
      <c r="H139" s="153"/>
      <c r="I139" s="153"/>
      <c r="J139" s="52"/>
      <c r="K139" s="52"/>
      <c r="L139" s="52"/>
      <c r="M139" s="52"/>
      <c r="N139" s="52"/>
      <c r="O139" s="208" t="s">
        <v>412</v>
      </c>
      <c r="P139" s="212">
        <v>2</v>
      </c>
      <c r="Q139" s="212">
        <v>2</v>
      </c>
      <c r="R139" s="52"/>
      <c r="S139" s="52"/>
      <c r="T139" s="52"/>
      <c r="U139" s="52"/>
      <c r="V139" s="52"/>
      <c r="W139" s="52"/>
      <c r="X139" s="52"/>
    </row>
    <row r="140" spans="1:24" s="215" customFormat="1" x14ac:dyDescent="0.3">
      <c r="A140" s="210" t="s">
        <v>2</v>
      </c>
      <c r="B140" s="153">
        <v>5</v>
      </c>
      <c r="C140" s="153">
        <v>11.6</v>
      </c>
      <c r="D140" s="153">
        <v>0</v>
      </c>
      <c r="E140" s="153">
        <v>0</v>
      </c>
      <c r="F140" s="153">
        <v>0</v>
      </c>
      <c r="G140" s="153">
        <v>0</v>
      </c>
      <c r="H140" s="153">
        <v>0</v>
      </c>
      <c r="I140" s="153">
        <v>0</v>
      </c>
      <c r="J140" s="52"/>
      <c r="K140" s="52"/>
      <c r="L140" s="52"/>
      <c r="M140" s="52"/>
      <c r="N140" s="52"/>
      <c r="O140" s="152" t="s">
        <v>541</v>
      </c>
      <c r="P140" s="212">
        <v>2</v>
      </c>
      <c r="Q140" s="212">
        <v>2</v>
      </c>
      <c r="R140" s="52"/>
      <c r="S140" s="52"/>
      <c r="T140" s="52"/>
      <c r="U140" s="52"/>
      <c r="V140" s="52"/>
      <c r="W140" s="52"/>
      <c r="X140" s="52"/>
    </row>
    <row r="141" spans="1:24" s="207" customFormat="1" x14ac:dyDescent="0.3">
      <c r="A141" s="209" t="s">
        <v>578</v>
      </c>
      <c r="B141" s="153">
        <v>5</v>
      </c>
      <c r="C141" s="153">
        <v>11.6</v>
      </c>
      <c r="D141" s="153">
        <v>0</v>
      </c>
      <c r="E141" s="153">
        <v>0</v>
      </c>
      <c r="F141" s="153">
        <v>0</v>
      </c>
      <c r="G141" s="153">
        <v>0</v>
      </c>
      <c r="H141" s="153">
        <v>0</v>
      </c>
      <c r="I141" s="153">
        <v>0</v>
      </c>
      <c r="J141" s="52"/>
      <c r="K141" s="52"/>
      <c r="L141" s="52"/>
      <c r="M141" s="52"/>
      <c r="N141" s="52"/>
      <c r="O141" s="151" t="s">
        <v>542</v>
      </c>
      <c r="P141" s="212">
        <v>2</v>
      </c>
      <c r="Q141" s="212">
        <v>2</v>
      </c>
      <c r="R141" s="52"/>
      <c r="S141" s="52"/>
      <c r="T141" s="52"/>
      <c r="U141" s="52"/>
      <c r="V141" s="52"/>
      <c r="W141" s="52"/>
      <c r="X141" s="52"/>
    </row>
    <row r="142" spans="1:24" s="207" customFormat="1" x14ac:dyDescent="0.3">
      <c r="A142" s="209" t="s">
        <v>338</v>
      </c>
      <c r="B142" s="153"/>
      <c r="C142" s="153"/>
      <c r="D142" s="153"/>
      <c r="E142" s="153"/>
      <c r="F142" s="153"/>
      <c r="G142" s="153"/>
      <c r="H142" s="153"/>
      <c r="I142" s="153"/>
      <c r="J142" s="52"/>
      <c r="K142" s="52"/>
      <c r="L142" s="52"/>
      <c r="M142" s="52"/>
      <c r="N142" s="52"/>
      <c r="O142" s="151" t="s">
        <v>42</v>
      </c>
      <c r="P142" s="212"/>
      <c r="Q142" s="212"/>
      <c r="R142" s="52"/>
      <c r="S142" s="52"/>
      <c r="T142" s="52"/>
      <c r="U142" s="52"/>
      <c r="V142" s="52"/>
      <c r="W142" s="52"/>
      <c r="X142" s="52"/>
    </row>
    <row r="143" spans="1:24" s="207" customFormat="1" x14ac:dyDescent="0.3">
      <c r="A143" s="210" t="s">
        <v>2</v>
      </c>
      <c r="B143" s="153">
        <v>15</v>
      </c>
      <c r="C143" s="153">
        <v>15.333333333333334</v>
      </c>
      <c r="D143" s="153">
        <v>0</v>
      </c>
      <c r="E143" s="153">
        <v>0</v>
      </c>
      <c r="F143" s="153">
        <v>0</v>
      </c>
      <c r="G143" s="153">
        <v>0</v>
      </c>
      <c r="H143" s="153">
        <v>0</v>
      </c>
      <c r="I143" s="153">
        <v>0</v>
      </c>
      <c r="J143" s="52"/>
      <c r="K143" s="52"/>
      <c r="L143" s="52"/>
      <c r="M143" s="52"/>
      <c r="N143" s="52"/>
      <c r="O143" s="152" t="s">
        <v>64</v>
      </c>
      <c r="P143" s="212"/>
      <c r="Q143" s="212"/>
      <c r="R143" s="52"/>
      <c r="S143" s="52"/>
      <c r="T143" s="52"/>
      <c r="U143" s="52"/>
      <c r="V143" s="52"/>
      <c r="W143" s="52"/>
      <c r="X143" s="52"/>
    </row>
    <row r="144" spans="1:24" x14ac:dyDescent="0.3">
      <c r="A144" s="210" t="s">
        <v>119</v>
      </c>
      <c r="B144" s="153">
        <v>2</v>
      </c>
      <c r="C144" s="153">
        <v>20</v>
      </c>
      <c r="D144" s="153">
        <v>0</v>
      </c>
      <c r="E144" s="153">
        <v>0</v>
      </c>
      <c r="F144" s="153">
        <v>0</v>
      </c>
      <c r="G144" s="153">
        <v>0</v>
      </c>
      <c r="H144" s="153">
        <v>0</v>
      </c>
      <c r="I144" s="153">
        <v>0</v>
      </c>
      <c r="J144" s="52"/>
      <c r="K144" s="52"/>
      <c r="L144" s="52"/>
      <c r="M144" s="52"/>
      <c r="N144" s="52"/>
      <c r="O144" s="208" t="s">
        <v>411</v>
      </c>
      <c r="P144" s="212">
        <v>3</v>
      </c>
      <c r="Q144" s="212">
        <v>2</v>
      </c>
      <c r="R144" s="52"/>
      <c r="S144" s="52"/>
      <c r="T144" s="52"/>
      <c r="U144" s="52"/>
      <c r="V144" s="52"/>
      <c r="W144" s="52"/>
      <c r="X144" s="52"/>
    </row>
    <row r="145" spans="1:17" x14ac:dyDescent="0.3">
      <c r="A145" s="209" t="s">
        <v>579</v>
      </c>
      <c r="B145" s="153">
        <v>17</v>
      </c>
      <c r="C145" s="153">
        <v>15.882352941176471</v>
      </c>
      <c r="D145" s="153">
        <v>0</v>
      </c>
      <c r="E145" s="153">
        <v>0</v>
      </c>
      <c r="F145" s="153">
        <v>0</v>
      </c>
      <c r="G145" s="153">
        <v>0</v>
      </c>
      <c r="H145" s="153">
        <v>0</v>
      </c>
      <c r="I145" s="153">
        <v>0</v>
      </c>
      <c r="J145" s="52"/>
      <c r="K145" s="52"/>
      <c r="L145" s="52"/>
      <c r="M145" s="52"/>
      <c r="N145" s="52"/>
      <c r="O145" s="208" t="s">
        <v>412</v>
      </c>
      <c r="P145" s="212">
        <v>2</v>
      </c>
      <c r="Q145" s="212">
        <v>2</v>
      </c>
    </row>
    <row r="146" spans="1:17" x14ac:dyDescent="0.3">
      <c r="A146" s="209" t="s">
        <v>478</v>
      </c>
      <c r="B146" s="153"/>
      <c r="C146" s="153"/>
      <c r="D146" s="153"/>
      <c r="E146" s="153"/>
      <c r="F146" s="153"/>
      <c r="G146" s="153"/>
      <c r="H146" s="153"/>
      <c r="I146" s="153"/>
      <c r="J146" s="52"/>
      <c r="K146" s="52"/>
      <c r="L146" s="52"/>
      <c r="M146" s="52"/>
      <c r="N146" s="52"/>
      <c r="O146" s="152" t="s">
        <v>543</v>
      </c>
      <c r="P146" s="212">
        <v>2.8</v>
      </c>
      <c r="Q146" s="212">
        <v>2</v>
      </c>
    </row>
    <row r="147" spans="1:17" x14ac:dyDescent="0.3">
      <c r="A147" s="210" t="s">
        <v>2</v>
      </c>
      <c r="B147" s="153">
        <v>2</v>
      </c>
      <c r="C147" s="153">
        <v>8</v>
      </c>
      <c r="D147" s="153">
        <v>0</v>
      </c>
      <c r="E147" s="153">
        <v>0</v>
      </c>
      <c r="F147" s="153">
        <v>0</v>
      </c>
      <c r="G147" s="153">
        <v>0</v>
      </c>
      <c r="H147" s="153">
        <v>0</v>
      </c>
      <c r="I147" s="153">
        <v>0</v>
      </c>
      <c r="J147" s="52"/>
      <c r="K147" s="52"/>
      <c r="L147" s="52"/>
      <c r="M147" s="52"/>
      <c r="N147" s="52"/>
      <c r="O147" s="152" t="s">
        <v>340</v>
      </c>
      <c r="P147" s="212"/>
      <c r="Q147" s="212"/>
    </row>
    <row r="148" spans="1:17" x14ac:dyDescent="0.3">
      <c r="A148" s="209" t="s">
        <v>580</v>
      </c>
      <c r="B148" s="153">
        <v>2</v>
      </c>
      <c r="C148" s="153">
        <v>8</v>
      </c>
      <c r="D148" s="153">
        <v>0</v>
      </c>
      <c r="E148" s="153">
        <v>0</v>
      </c>
      <c r="F148" s="153">
        <v>0</v>
      </c>
      <c r="G148" s="153">
        <v>0</v>
      </c>
      <c r="H148" s="153">
        <v>0</v>
      </c>
      <c r="I148" s="153">
        <v>0</v>
      </c>
      <c r="J148" s="52"/>
      <c r="K148" s="52"/>
      <c r="L148" s="52"/>
      <c r="M148" s="52"/>
      <c r="N148" s="52"/>
      <c r="O148" s="208" t="s">
        <v>411</v>
      </c>
      <c r="P148" s="212">
        <v>3</v>
      </c>
      <c r="Q148" s="212">
        <v>3</v>
      </c>
    </row>
    <row r="149" spans="1:17" x14ac:dyDescent="0.3">
      <c r="A149" s="151" t="s">
        <v>517</v>
      </c>
      <c r="B149" s="153">
        <v>130</v>
      </c>
      <c r="C149" s="153">
        <v>11.107692307692307</v>
      </c>
      <c r="D149" s="153">
        <v>125</v>
      </c>
      <c r="E149" s="153">
        <v>0</v>
      </c>
      <c r="F149" s="153">
        <v>0</v>
      </c>
      <c r="G149" s="153">
        <v>0</v>
      </c>
      <c r="H149" s="153">
        <v>0</v>
      </c>
      <c r="I149" s="153">
        <v>125</v>
      </c>
      <c r="O149" s="152" t="s">
        <v>544</v>
      </c>
      <c r="P149" s="212">
        <v>3</v>
      </c>
      <c r="Q149" s="212">
        <v>3</v>
      </c>
    </row>
    <row r="150" spans="1:17" x14ac:dyDescent="0.3">
      <c r="A150" s="213" t="s">
        <v>104</v>
      </c>
      <c r="B150" s="153"/>
      <c r="C150" s="153"/>
      <c r="D150" s="153"/>
      <c r="E150" s="153"/>
      <c r="F150" s="153"/>
      <c r="G150" s="153"/>
      <c r="H150" s="153"/>
      <c r="I150" s="153"/>
      <c r="O150" s="151" t="s">
        <v>545</v>
      </c>
      <c r="P150" s="212">
        <v>2.8333333333333335</v>
      </c>
      <c r="Q150" s="212">
        <v>2.1666666666666665</v>
      </c>
    </row>
    <row r="151" spans="1:17" x14ac:dyDescent="0.3">
      <c r="A151" s="209" t="s">
        <v>415</v>
      </c>
      <c r="B151" s="153"/>
      <c r="C151" s="153"/>
      <c r="D151" s="153"/>
      <c r="E151" s="153"/>
      <c r="F151" s="153"/>
      <c r="G151" s="153"/>
      <c r="H151" s="153"/>
      <c r="I151" s="153"/>
      <c r="O151" s="151" t="s">
        <v>51</v>
      </c>
      <c r="P151" s="212"/>
      <c r="Q151" s="212"/>
    </row>
    <row r="152" spans="1:17" x14ac:dyDescent="0.3">
      <c r="A152" s="210" t="s">
        <v>2</v>
      </c>
      <c r="B152" s="153">
        <v>1</v>
      </c>
      <c r="C152" s="153">
        <v>10</v>
      </c>
      <c r="D152" s="153">
        <v>0</v>
      </c>
      <c r="E152" s="153">
        <v>0</v>
      </c>
      <c r="F152" s="153">
        <v>0</v>
      </c>
      <c r="G152" s="153">
        <v>0</v>
      </c>
      <c r="H152" s="153">
        <v>0</v>
      </c>
      <c r="I152" s="153">
        <v>0</v>
      </c>
      <c r="O152" s="152" t="s">
        <v>107</v>
      </c>
      <c r="P152" s="212"/>
      <c r="Q152" s="212"/>
    </row>
    <row r="153" spans="1:17" x14ac:dyDescent="0.3">
      <c r="A153" s="209" t="s">
        <v>581</v>
      </c>
      <c r="B153" s="153">
        <v>1</v>
      </c>
      <c r="C153" s="153">
        <v>10</v>
      </c>
      <c r="D153" s="153">
        <v>0</v>
      </c>
      <c r="E153" s="153">
        <v>0</v>
      </c>
      <c r="F153" s="153">
        <v>0</v>
      </c>
      <c r="G153" s="153">
        <v>0</v>
      </c>
      <c r="H153" s="153">
        <v>0</v>
      </c>
      <c r="I153" s="153">
        <v>0</v>
      </c>
      <c r="O153" s="208" t="s">
        <v>411</v>
      </c>
      <c r="P153" s="212">
        <v>3</v>
      </c>
      <c r="Q153" s="212">
        <v>2</v>
      </c>
    </row>
    <row r="154" spans="1:17" x14ac:dyDescent="0.3">
      <c r="A154" s="209" t="s">
        <v>420</v>
      </c>
      <c r="B154" s="153"/>
      <c r="C154" s="153"/>
      <c r="D154" s="153"/>
      <c r="E154" s="153"/>
      <c r="F154" s="153"/>
      <c r="G154" s="153"/>
      <c r="H154" s="153"/>
      <c r="I154" s="153"/>
      <c r="O154" s="208" t="s">
        <v>412</v>
      </c>
      <c r="P154" s="212">
        <v>2</v>
      </c>
      <c r="Q154" s="212">
        <v>2</v>
      </c>
    </row>
    <row r="155" spans="1:17" x14ac:dyDescent="0.3">
      <c r="A155" s="210" t="s">
        <v>2</v>
      </c>
      <c r="B155" s="153">
        <v>1</v>
      </c>
      <c r="C155" s="153">
        <v>10</v>
      </c>
      <c r="D155" s="153">
        <v>0</v>
      </c>
      <c r="E155" s="153">
        <v>0</v>
      </c>
      <c r="F155" s="153">
        <v>0</v>
      </c>
      <c r="G155" s="153">
        <v>0</v>
      </c>
      <c r="H155" s="153">
        <v>0</v>
      </c>
      <c r="I155" s="153">
        <v>0</v>
      </c>
      <c r="O155" s="152" t="s">
        <v>505</v>
      </c>
      <c r="P155" s="212">
        <v>2.8333333333333335</v>
      </c>
      <c r="Q155" s="212">
        <v>2</v>
      </c>
    </row>
    <row r="156" spans="1:17" x14ac:dyDescent="0.3">
      <c r="A156" s="209" t="s">
        <v>582</v>
      </c>
      <c r="B156" s="153">
        <v>1</v>
      </c>
      <c r="C156" s="153">
        <v>10</v>
      </c>
      <c r="D156" s="153">
        <v>0</v>
      </c>
      <c r="E156" s="153">
        <v>0</v>
      </c>
      <c r="F156" s="153">
        <v>0</v>
      </c>
      <c r="G156" s="153">
        <v>0</v>
      </c>
      <c r="H156" s="153">
        <v>0</v>
      </c>
      <c r="I156" s="153">
        <v>0</v>
      </c>
      <c r="O156" s="151" t="s">
        <v>546</v>
      </c>
      <c r="P156" s="212">
        <v>2.8333333333333335</v>
      </c>
      <c r="Q156" s="212">
        <v>2</v>
      </c>
    </row>
    <row r="157" spans="1:17" x14ac:dyDescent="0.3">
      <c r="A157" s="209" t="s">
        <v>425</v>
      </c>
      <c r="B157" s="153"/>
      <c r="C157" s="153"/>
      <c r="D157" s="153"/>
      <c r="E157" s="153"/>
      <c r="F157" s="153"/>
      <c r="G157" s="153"/>
      <c r="H157" s="153"/>
      <c r="I157" s="153"/>
      <c r="O157" s="151" t="s">
        <v>36</v>
      </c>
      <c r="P157" s="212"/>
      <c r="Q157" s="212"/>
    </row>
    <row r="158" spans="1:17" x14ac:dyDescent="0.3">
      <c r="A158" s="210" t="s">
        <v>2</v>
      </c>
      <c r="B158" s="153">
        <v>15</v>
      </c>
      <c r="C158" s="153">
        <v>7.7333333333333334</v>
      </c>
      <c r="D158" s="153">
        <v>0</v>
      </c>
      <c r="E158" s="153">
        <v>0</v>
      </c>
      <c r="F158" s="153">
        <v>0</v>
      </c>
      <c r="G158" s="153">
        <v>0</v>
      </c>
      <c r="H158" s="153">
        <v>0</v>
      </c>
      <c r="I158" s="153">
        <v>0</v>
      </c>
      <c r="O158" s="152" t="s">
        <v>403</v>
      </c>
      <c r="P158" s="212"/>
      <c r="Q158" s="212"/>
    </row>
    <row r="159" spans="1:17" x14ac:dyDescent="0.3">
      <c r="A159" s="210" t="s">
        <v>15</v>
      </c>
      <c r="B159" s="153">
        <v>4</v>
      </c>
      <c r="C159" s="153">
        <v>2</v>
      </c>
      <c r="D159" s="153">
        <v>0</v>
      </c>
      <c r="E159" s="153">
        <v>600</v>
      </c>
      <c r="F159" s="153">
        <v>0</v>
      </c>
      <c r="G159" s="153">
        <v>0</v>
      </c>
      <c r="H159" s="153">
        <v>0</v>
      </c>
      <c r="I159" s="153">
        <v>600</v>
      </c>
      <c r="O159" s="208" t="s">
        <v>411</v>
      </c>
      <c r="P159" s="212">
        <v>3</v>
      </c>
      <c r="Q159" s="212">
        <v>2</v>
      </c>
    </row>
    <row r="160" spans="1:17" x14ac:dyDescent="0.3">
      <c r="A160" s="209" t="s">
        <v>518</v>
      </c>
      <c r="B160" s="153">
        <v>19</v>
      </c>
      <c r="C160" s="153">
        <v>6.5263157894736841</v>
      </c>
      <c r="D160" s="153">
        <v>0</v>
      </c>
      <c r="E160" s="153">
        <v>600</v>
      </c>
      <c r="F160" s="153">
        <v>0</v>
      </c>
      <c r="G160" s="153">
        <v>0</v>
      </c>
      <c r="H160" s="153">
        <v>0</v>
      </c>
      <c r="I160" s="153">
        <v>600</v>
      </c>
      <c r="O160" s="208" t="s">
        <v>412</v>
      </c>
      <c r="P160" s="212">
        <v>2</v>
      </c>
      <c r="Q160" s="212">
        <v>2</v>
      </c>
    </row>
    <row r="161" spans="1:17" x14ac:dyDescent="0.3">
      <c r="A161" s="209" t="s">
        <v>433</v>
      </c>
      <c r="B161" s="153"/>
      <c r="C161" s="153"/>
      <c r="D161" s="153"/>
      <c r="E161" s="153"/>
      <c r="F161" s="153"/>
      <c r="G161" s="153"/>
      <c r="H161" s="153"/>
      <c r="I161" s="153"/>
      <c r="O161" s="152" t="s">
        <v>547</v>
      </c>
      <c r="P161" s="212">
        <v>2.8</v>
      </c>
      <c r="Q161" s="212">
        <v>2</v>
      </c>
    </row>
    <row r="162" spans="1:17" x14ac:dyDescent="0.3">
      <c r="A162" s="210" t="s">
        <v>2</v>
      </c>
      <c r="B162" s="153">
        <v>2</v>
      </c>
      <c r="C162" s="153">
        <v>7</v>
      </c>
      <c r="D162" s="153">
        <v>0</v>
      </c>
      <c r="E162" s="153">
        <v>0</v>
      </c>
      <c r="F162" s="153">
        <v>0</v>
      </c>
      <c r="G162" s="153">
        <v>0</v>
      </c>
      <c r="H162" s="153">
        <v>0</v>
      </c>
      <c r="I162" s="153">
        <v>0</v>
      </c>
      <c r="O162" s="152" t="s">
        <v>486</v>
      </c>
      <c r="P162" s="212"/>
      <c r="Q162" s="212"/>
    </row>
    <row r="163" spans="1:17" x14ac:dyDescent="0.3">
      <c r="A163" s="210" t="s">
        <v>119</v>
      </c>
      <c r="B163" s="153">
        <v>1</v>
      </c>
      <c r="C163" s="153">
        <v>15</v>
      </c>
      <c r="D163" s="153">
        <v>0</v>
      </c>
      <c r="E163" s="153">
        <v>0</v>
      </c>
      <c r="F163" s="153">
        <v>0</v>
      </c>
      <c r="G163" s="153">
        <v>0</v>
      </c>
      <c r="H163" s="153">
        <v>0</v>
      </c>
      <c r="I163" s="153">
        <v>0</v>
      </c>
      <c r="O163" s="208" t="s">
        <v>411</v>
      </c>
      <c r="P163" s="212">
        <v>3</v>
      </c>
      <c r="Q163" s="212">
        <v>2</v>
      </c>
    </row>
    <row r="164" spans="1:17" x14ac:dyDescent="0.3">
      <c r="A164" s="209" t="s">
        <v>583</v>
      </c>
      <c r="B164" s="153">
        <v>3</v>
      </c>
      <c r="C164" s="153">
        <v>9.6666666666666661</v>
      </c>
      <c r="D164" s="153">
        <v>0</v>
      </c>
      <c r="E164" s="153">
        <v>0</v>
      </c>
      <c r="F164" s="153">
        <v>0</v>
      </c>
      <c r="G164" s="153">
        <v>0</v>
      </c>
      <c r="H164" s="153">
        <v>0</v>
      </c>
      <c r="I164" s="153">
        <v>0</v>
      </c>
      <c r="O164" s="152" t="s">
        <v>548</v>
      </c>
      <c r="P164" s="212">
        <v>3</v>
      </c>
      <c r="Q164" s="212">
        <v>2</v>
      </c>
    </row>
    <row r="165" spans="1:17" x14ac:dyDescent="0.3">
      <c r="A165" s="209" t="s">
        <v>434</v>
      </c>
      <c r="B165" s="153"/>
      <c r="C165" s="153"/>
      <c r="D165" s="153"/>
      <c r="E165" s="153"/>
      <c r="F165" s="153"/>
      <c r="G165" s="153"/>
      <c r="H165" s="153"/>
      <c r="I165" s="153"/>
      <c r="O165" s="151" t="s">
        <v>549</v>
      </c>
      <c r="P165" s="212">
        <v>2.8125</v>
      </c>
      <c r="Q165" s="212">
        <v>2</v>
      </c>
    </row>
    <row r="166" spans="1:17" x14ac:dyDescent="0.3">
      <c r="A166" s="210" t="s">
        <v>2</v>
      </c>
      <c r="B166" s="153">
        <v>2</v>
      </c>
      <c r="C166" s="153">
        <v>12.5</v>
      </c>
      <c r="D166" s="153">
        <v>0</v>
      </c>
      <c r="E166" s="153">
        <v>0</v>
      </c>
      <c r="F166" s="153">
        <v>0</v>
      </c>
      <c r="G166" s="153">
        <v>0</v>
      </c>
      <c r="H166" s="153">
        <v>0</v>
      </c>
      <c r="I166" s="153">
        <v>0</v>
      </c>
      <c r="O166" s="151" t="s">
        <v>41</v>
      </c>
      <c r="P166" s="212"/>
      <c r="Q166" s="212"/>
    </row>
    <row r="167" spans="1:17" x14ac:dyDescent="0.3">
      <c r="A167" s="209" t="s">
        <v>492</v>
      </c>
      <c r="B167" s="153">
        <v>2</v>
      </c>
      <c r="C167" s="153">
        <v>12.5</v>
      </c>
      <c r="D167" s="153">
        <v>0</v>
      </c>
      <c r="E167" s="153">
        <v>0</v>
      </c>
      <c r="F167" s="153">
        <v>0</v>
      </c>
      <c r="G167" s="153">
        <v>0</v>
      </c>
      <c r="H167" s="153">
        <v>0</v>
      </c>
      <c r="I167" s="153">
        <v>0</v>
      </c>
      <c r="O167" s="152" t="s">
        <v>64</v>
      </c>
      <c r="P167" s="212"/>
      <c r="Q167" s="212"/>
    </row>
    <row r="168" spans="1:17" x14ac:dyDescent="0.3">
      <c r="A168" s="209" t="s">
        <v>75</v>
      </c>
      <c r="B168" s="153"/>
      <c r="C168" s="153"/>
      <c r="D168" s="153"/>
      <c r="E168" s="153"/>
      <c r="F168" s="153"/>
      <c r="G168" s="153"/>
      <c r="H168" s="153"/>
      <c r="I168" s="153"/>
      <c r="O168" s="208" t="s">
        <v>411</v>
      </c>
      <c r="P168" s="212">
        <v>3</v>
      </c>
      <c r="Q168" s="212">
        <v>2</v>
      </c>
    </row>
    <row r="169" spans="1:17" x14ac:dyDescent="0.3">
      <c r="A169" s="210" t="s">
        <v>2</v>
      </c>
      <c r="B169" s="153">
        <v>1</v>
      </c>
      <c r="C169" s="153">
        <v>10</v>
      </c>
      <c r="D169" s="153">
        <v>0</v>
      </c>
      <c r="E169" s="153">
        <v>0</v>
      </c>
      <c r="F169" s="153">
        <v>0</v>
      </c>
      <c r="G169" s="153">
        <v>0</v>
      </c>
      <c r="H169" s="153">
        <v>0</v>
      </c>
      <c r="I169" s="153">
        <v>0</v>
      </c>
      <c r="O169" s="152" t="s">
        <v>543</v>
      </c>
      <c r="P169" s="212">
        <v>3</v>
      </c>
      <c r="Q169" s="212">
        <v>2</v>
      </c>
    </row>
    <row r="170" spans="1:17" x14ac:dyDescent="0.3">
      <c r="A170" s="209" t="s">
        <v>584</v>
      </c>
      <c r="B170" s="153">
        <v>1</v>
      </c>
      <c r="C170" s="153">
        <v>10</v>
      </c>
      <c r="D170" s="153">
        <v>0</v>
      </c>
      <c r="E170" s="153">
        <v>0</v>
      </c>
      <c r="F170" s="153">
        <v>0</v>
      </c>
      <c r="G170" s="153">
        <v>0</v>
      </c>
      <c r="H170" s="153">
        <v>0</v>
      </c>
      <c r="I170" s="153">
        <v>0</v>
      </c>
      <c r="O170" s="151" t="s">
        <v>550</v>
      </c>
      <c r="P170" s="212">
        <v>3</v>
      </c>
      <c r="Q170" s="212">
        <v>2</v>
      </c>
    </row>
    <row r="171" spans="1:17" x14ac:dyDescent="0.3">
      <c r="A171" s="209" t="s">
        <v>442</v>
      </c>
      <c r="B171" s="153"/>
      <c r="C171" s="153"/>
      <c r="D171" s="153"/>
      <c r="E171" s="153"/>
      <c r="F171" s="153"/>
      <c r="G171" s="153"/>
      <c r="H171" s="153"/>
      <c r="I171" s="153"/>
      <c r="O171" s="211" t="s">
        <v>397</v>
      </c>
      <c r="P171" s="212">
        <v>2.6782608695652175</v>
      </c>
      <c r="Q171" s="212">
        <v>2.0478260869565217</v>
      </c>
    </row>
    <row r="172" spans="1:17" x14ac:dyDescent="0.3">
      <c r="A172" s="210" t="s">
        <v>2</v>
      </c>
      <c r="B172" s="153">
        <v>2</v>
      </c>
      <c r="C172" s="153">
        <v>9</v>
      </c>
      <c r="D172" s="153">
        <v>0</v>
      </c>
      <c r="E172" s="153">
        <v>0</v>
      </c>
      <c r="F172" s="153">
        <v>0</v>
      </c>
      <c r="G172" s="153">
        <v>0</v>
      </c>
      <c r="H172" s="153">
        <v>0</v>
      </c>
      <c r="I172" s="153">
        <v>0</v>
      </c>
    </row>
    <row r="173" spans="1:17" x14ac:dyDescent="0.3">
      <c r="A173" s="209" t="s">
        <v>585</v>
      </c>
      <c r="B173" s="153">
        <v>2</v>
      </c>
      <c r="C173" s="153">
        <v>9</v>
      </c>
      <c r="D173" s="153">
        <v>0</v>
      </c>
      <c r="E173" s="153">
        <v>0</v>
      </c>
      <c r="F173" s="153">
        <v>0</v>
      </c>
      <c r="G173" s="153">
        <v>0</v>
      </c>
      <c r="H173" s="153">
        <v>0</v>
      </c>
      <c r="I173" s="153">
        <v>0</v>
      </c>
    </row>
    <row r="174" spans="1:17" x14ac:dyDescent="0.3">
      <c r="A174" s="209" t="s">
        <v>447</v>
      </c>
      <c r="B174" s="153"/>
      <c r="C174" s="153"/>
      <c r="D174" s="153"/>
      <c r="E174" s="153"/>
      <c r="F174" s="153"/>
      <c r="G174" s="153"/>
      <c r="H174" s="153"/>
      <c r="I174" s="153"/>
    </row>
    <row r="175" spans="1:17" x14ac:dyDescent="0.3">
      <c r="A175" s="210" t="s">
        <v>2</v>
      </c>
      <c r="B175" s="153">
        <v>4</v>
      </c>
      <c r="C175" s="153">
        <v>20</v>
      </c>
      <c r="D175" s="153">
        <v>0</v>
      </c>
      <c r="E175" s="153">
        <v>0</v>
      </c>
      <c r="F175" s="153">
        <v>0</v>
      </c>
      <c r="G175" s="153">
        <v>0</v>
      </c>
      <c r="H175" s="153">
        <v>0</v>
      </c>
      <c r="I175" s="153">
        <v>0</v>
      </c>
    </row>
    <row r="176" spans="1:17" x14ac:dyDescent="0.3">
      <c r="A176" s="209" t="s">
        <v>586</v>
      </c>
      <c r="B176" s="153">
        <v>4</v>
      </c>
      <c r="C176" s="153">
        <v>20</v>
      </c>
      <c r="D176" s="153">
        <v>0</v>
      </c>
      <c r="E176" s="153">
        <v>0</v>
      </c>
      <c r="F176" s="153">
        <v>0</v>
      </c>
      <c r="G176" s="153">
        <v>0</v>
      </c>
      <c r="H176" s="153">
        <v>0</v>
      </c>
      <c r="I176" s="153">
        <v>0</v>
      </c>
    </row>
    <row r="177" spans="1:9" x14ac:dyDescent="0.3">
      <c r="A177" s="209" t="s">
        <v>454</v>
      </c>
      <c r="B177" s="153"/>
      <c r="C177" s="153"/>
      <c r="D177" s="153"/>
      <c r="E177" s="153"/>
      <c r="F177" s="153"/>
      <c r="G177" s="153"/>
      <c r="H177" s="153"/>
      <c r="I177" s="153"/>
    </row>
    <row r="178" spans="1:9" x14ac:dyDescent="0.3">
      <c r="A178" s="210" t="s">
        <v>2</v>
      </c>
      <c r="B178" s="153">
        <v>1</v>
      </c>
      <c r="C178" s="153">
        <v>8</v>
      </c>
      <c r="D178" s="153">
        <v>0</v>
      </c>
      <c r="E178" s="153">
        <v>0</v>
      </c>
      <c r="F178" s="153">
        <v>0</v>
      </c>
      <c r="G178" s="153">
        <v>0</v>
      </c>
      <c r="H178" s="153">
        <v>0</v>
      </c>
      <c r="I178" s="153">
        <v>0</v>
      </c>
    </row>
    <row r="179" spans="1:9" x14ac:dyDescent="0.3">
      <c r="A179" s="209" t="s">
        <v>587</v>
      </c>
      <c r="B179" s="153">
        <v>1</v>
      </c>
      <c r="C179" s="153">
        <v>8</v>
      </c>
      <c r="D179" s="153">
        <v>0</v>
      </c>
      <c r="E179" s="153">
        <v>0</v>
      </c>
      <c r="F179" s="153">
        <v>0</v>
      </c>
      <c r="G179" s="153">
        <v>0</v>
      </c>
      <c r="H179" s="153">
        <v>0</v>
      </c>
      <c r="I179" s="153">
        <v>0</v>
      </c>
    </row>
    <row r="180" spans="1:9" x14ac:dyDescent="0.3">
      <c r="A180" s="209" t="s">
        <v>455</v>
      </c>
      <c r="B180" s="153"/>
      <c r="C180" s="153"/>
      <c r="D180" s="153"/>
      <c r="E180" s="153"/>
      <c r="F180" s="153"/>
      <c r="G180" s="153"/>
      <c r="H180" s="153"/>
      <c r="I180" s="153"/>
    </row>
    <row r="181" spans="1:9" x14ac:dyDescent="0.3">
      <c r="A181" s="210" t="s">
        <v>2</v>
      </c>
      <c r="B181" s="153">
        <v>1</v>
      </c>
      <c r="C181" s="153">
        <v>10</v>
      </c>
      <c r="D181" s="153">
        <v>0</v>
      </c>
      <c r="E181" s="153">
        <v>0</v>
      </c>
      <c r="F181" s="153">
        <v>0</v>
      </c>
      <c r="G181" s="153">
        <v>0</v>
      </c>
      <c r="H181" s="153">
        <v>0</v>
      </c>
      <c r="I181" s="153">
        <v>0</v>
      </c>
    </row>
    <row r="182" spans="1:9" x14ac:dyDescent="0.3">
      <c r="A182" s="209" t="s">
        <v>588</v>
      </c>
      <c r="B182" s="153">
        <v>1</v>
      </c>
      <c r="C182" s="153">
        <v>10</v>
      </c>
      <c r="D182" s="153">
        <v>0</v>
      </c>
      <c r="E182" s="153">
        <v>0</v>
      </c>
      <c r="F182" s="153">
        <v>0</v>
      </c>
      <c r="G182" s="153">
        <v>0</v>
      </c>
      <c r="H182" s="153">
        <v>0</v>
      </c>
      <c r="I182" s="153">
        <v>0</v>
      </c>
    </row>
    <row r="183" spans="1:9" x14ac:dyDescent="0.3">
      <c r="A183" s="209" t="s">
        <v>456</v>
      </c>
      <c r="B183" s="153"/>
      <c r="C183" s="153"/>
      <c r="D183" s="153"/>
      <c r="E183" s="153"/>
      <c r="F183" s="153"/>
      <c r="G183" s="153"/>
      <c r="H183" s="153"/>
      <c r="I183" s="153"/>
    </row>
    <row r="184" spans="1:9" x14ac:dyDescent="0.3">
      <c r="A184" s="210" t="s">
        <v>2</v>
      </c>
      <c r="B184" s="153">
        <v>1</v>
      </c>
      <c r="C184" s="153">
        <v>12</v>
      </c>
      <c r="D184" s="153">
        <v>0</v>
      </c>
      <c r="E184" s="153">
        <v>0</v>
      </c>
      <c r="F184" s="153">
        <v>0</v>
      </c>
      <c r="G184" s="153">
        <v>0</v>
      </c>
      <c r="H184" s="153">
        <v>0</v>
      </c>
      <c r="I184" s="153">
        <v>0</v>
      </c>
    </row>
    <row r="185" spans="1:9" x14ac:dyDescent="0.3">
      <c r="A185" s="209" t="s">
        <v>589</v>
      </c>
      <c r="B185" s="153">
        <v>1</v>
      </c>
      <c r="C185" s="153">
        <v>12</v>
      </c>
      <c r="D185" s="153">
        <v>0</v>
      </c>
      <c r="E185" s="153">
        <v>0</v>
      </c>
      <c r="F185" s="153">
        <v>0</v>
      </c>
      <c r="G185" s="153">
        <v>0</v>
      </c>
      <c r="H185" s="153">
        <v>0</v>
      </c>
      <c r="I185" s="153">
        <v>0</v>
      </c>
    </row>
    <row r="186" spans="1:9" x14ac:dyDescent="0.3">
      <c r="A186" s="209" t="s">
        <v>463</v>
      </c>
      <c r="B186" s="153"/>
      <c r="C186" s="153"/>
      <c r="D186" s="153"/>
      <c r="E186" s="153"/>
      <c r="F186" s="153"/>
      <c r="G186" s="153"/>
      <c r="H186" s="153"/>
      <c r="I186" s="153"/>
    </row>
    <row r="187" spans="1:9" x14ac:dyDescent="0.3">
      <c r="A187" s="210" t="s">
        <v>2</v>
      </c>
      <c r="B187" s="153">
        <v>2</v>
      </c>
      <c r="C187" s="153">
        <v>8</v>
      </c>
      <c r="D187" s="153">
        <v>0</v>
      </c>
      <c r="E187" s="153">
        <v>0</v>
      </c>
      <c r="F187" s="153">
        <v>0</v>
      </c>
      <c r="G187" s="153">
        <v>0</v>
      </c>
      <c r="H187" s="153">
        <v>0</v>
      </c>
      <c r="I187" s="153">
        <v>0</v>
      </c>
    </row>
    <row r="188" spans="1:9" x14ac:dyDescent="0.3">
      <c r="A188" s="209" t="s">
        <v>590</v>
      </c>
      <c r="B188" s="153">
        <v>2</v>
      </c>
      <c r="C188" s="153">
        <v>8</v>
      </c>
      <c r="D188" s="153">
        <v>0</v>
      </c>
      <c r="E188" s="153">
        <v>0</v>
      </c>
      <c r="F188" s="153">
        <v>0</v>
      </c>
      <c r="G188" s="153">
        <v>0</v>
      </c>
      <c r="H188" s="153">
        <v>0</v>
      </c>
      <c r="I188" s="153">
        <v>0</v>
      </c>
    </row>
    <row r="189" spans="1:9" x14ac:dyDescent="0.3">
      <c r="A189" s="209" t="s">
        <v>139</v>
      </c>
      <c r="B189" s="153"/>
      <c r="C189" s="153"/>
      <c r="D189" s="153"/>
      <c r="E189" s="153"/>
      <c r="F189" s="153"/>
      <c r="G189" s="153"/>
      <c r="H189" s="153"/>
      <c r="I189" s="153"/>
    </row>
    <row r="190" spans="1:9" x14ac:dyDescent="0.3">
      <c r="A190" s="210" t="s">
        <v>2</v>
      </c>
      <c r="B190" s="153">
        <v>2</v>
      </c>
      <c r="C190" s="153">
        <v>10</v>
      </c>
      <c r="D190" s="153">
        <v>0</v>
      </c>
      <c r="E190" s="153">
        <v>0</v>
      </c>
      <c r="F190" s="153">
        <v>0</v>
      </c>
      <c r="G190" s="153">
        <v>0</v>
      </c>
      <c r="H190" s="153">
        <v>0</v>
      </c>
      <c r="I190" s="153">
        <v>0</v>
      </c>
    </row>
    <row r="191" spans="1:9" x14ac:dyDescent="0.3">
      <c r="A191" s="209" t="s">
        <v>591</v>
      </c>
      <c r="B191" s="153">
        <v>2</v>
      </c>
      <c r="C191" s="153">
        <v>10</v>
      </c>
      <c r="D191" s="153">
        <v>0</v>
      </c>
      <c r="E191" s="153">
        <v>0</v>
      </c>
      <c r="F191" s="153">
        <v>0</v>
      </c>
      <c r="G191" s="153">
        <v>0</v>
      </c>
      <c r="H191" s="153">
        <v>0</v>
      </c>
      <c r="I191" s="153">
        <v>0</v>
      </c>
    </row>
    <row r="192" spans="1:9" x14ac:dyDescent="0.3">
      <c r="A192" s="209" t="s">
        <v>142</v>
      </c>
      <c r="B192" s="153"/>
      <c r="C192" s="153"/>
      <c r="D192" s="153"/>
      <c r="E192" s="153"/>
      <c r="F192" s="153"/>
      <c r="G192" s="153"/>
      <c r="H192" s="153"/>
      <c r="I192" s="153"/>
    </row>
    <row r="193" spans="1:9" x14ac:dyDescent="0.3">
      <c r="A193" s="210" t="s">
        <v>2</v>
      </c>
      <c r="B193" s="153">
        <v>2</v>
      </c>
      <c r="C193" s="153">
        <v>10</v>
      </c>
      <c r="D193" s="153">
        <v>0</v>
      </c>
      <c r="E193" s="153">
        <v>0</v>
      </c>
      <c r="F193" s="153">
        <v>0</v>
      </c>
      <c r="G193" s="153">
        <v>0</v>
      </c>
      <c r="H193" s="153">
        <v>0</v>
      </c>
      <c r="I193" s="153">
        <v>0</v>
      </c>
    </row>
    <row r="194" spans="1:9" x14ac:dyDescent="0.3">
      <c r="A194" s="209" t="s">
        <v>592</v>
      </c>
      <c r="B194" s="153">
        <v>2</v>
      </c>
      <c r="C194" s="153">
        <v>10</v>
      </c>
      <c r="D194" s="153">
        <v>0</v>
      </c>
      <c r="E194" s="153">
        <v>0</v>
      </c>
      <c r="F194" s="153">
        <v>0</v>
      </c>
      <c r="G194" s="153">
        <v>0</v>
      </c>
      <c r="H194" s="153">
        <v>0</v>
      </c>
      <c r="I194" s="153">
        <v>0</v>
      </c>
    </row>
    <row r="195" spans="1:9" x14ac:dyDescent="0.3">
      <c r="A195" s="209" t="s">
        <v>105</v>
      </c>
      <c r="B195" s="153"/>
      <c r="C195" s="153"/>
      <c r="D195" s="153"/>
      <c r="E195" s="153"/>
      <c r="F195" s="153"/>
      <c r="G195" s="153"/>
      <c r="H195" s="153"/>
      <c r="I195" s="153"/>
    </row>
    <row r="196" spans="1:9" x14ac:dyDescent="0.3">
      <c r="A196" s="210" t="s">
        <v>2</v>
      </c>
      <c r="B196" s="153">
        <v>1</v>
      </c>
      <c r="C196" s="153">
        <v>10</v>
      </c>
      <c r="D196" s="153">
        <v>0</v>
      </c>
      <c r="E196" s="153">
        <v>0</v>
      </c>
      <c r="F196" s="153">
        <v>0</v>
      </c>
      <c r="G196" s="153">
        <v>0</v>
      </c>
      <c r="H196" s="153">
        <v>0</v>
      </c>
      <c r="I196" s="153">
        <v>0</v>
      </c>
    </row>
    <row r="197" spans="1:9" x14ac:dyDescent="0.3">
      <c r="A197" s="209" t="s">
        <v>593</v>
      </c>
      <c r="B197" s="153">
        <v>1</v>
      </c>
      <c r="C197" s="153">
        <v>10</v>
      </c>
      <c r="D197" s="153">
        <v>0</v>
      </c>
      <c r="E197" s="153">
        <v>0</v>
      </c>
      <c r="F197" s="153">
        <v>0</v>
      </c>
      <c r="G197" s="153">
        <v>0</v>
      </c>
      <c r="H197" s="153">
        <v>0</v>
      </c>
      <c r="I197" s="153">
        <v>0</v>
      </c>
    </row>
    <row r="198" spans="1:9" x14ac:dyDescent="0.3">
      <c r="A198" s="209" t="s">
        <v>106</v>
      </c>
      <c r="B198" s="153"/>
      <c r="C198" s="153"/>
      <c r="D198" s="153"/>
      <c r="E198" s="153"/>
      <c r="F198" s="153"/>
      <c r="G198" s="153"/>
      <c r="H198" s="153"/>
      <c r="I198" s="153"/>
    </row>
    <row r="199" spans="1:9" x14ac:dyDescent="0.3">
      <c r="A199" s="210" t="s">
        <v>2</v>
      </c>
      <c r="B199" s="153">
        <v>3</v>
      </c>
      <c r="C199" s="153">
        <v>9.3333333333333339</v>
      </c>
      <c r="D199" s="153">
        <v>0</v>
      </c>
      <c r="E199" s="153">
        <v>0</v>
      </c>
      <c r="F199" s="153">
        <v>0</v>
      </c>
      <c r="G199" s="153">
        <v>0</v>
      </c>
      <c r="H199" s="153">
        <v>0</v>
      </c>
      <c r="I199" s="153">
        <v>0</v>
      </c>
    </row>
    <row r="200" spans="1:9" x14ac:dyDescent="0.3">
      <c r="A200" s="210" t="s">
        <v>119</v>
      </c>
      <c r="B200" s="153">
        <v>1</v>
      </c>
      <c r="C200" s="153">
        <v>15</v>
      </c>
      <c r="D200" s="153">
        <v>0</v>
      </c>
      <c r="E200" s="153">
        <v>0</v>
      </c>
      <c r="F200" s="153">
        <v>0</v>
      </c>
      <c r="G200" s="153">
        <v>0</v>
      </c>
      <c r="H200" s="153">
        <v>0</v>
      </c>
      <c r="I200" s="153">
        <v>0</v>
      </c>
    </row>
    <row r="201" spans="1:9" x14ac:dyDescent="0.3">
      <c r="A201" s="209" t="s">
        <v>594</v>
      </c>
      <c r="B201" s="153">
        <v>4</v>
      </c>
      <c r="C201" s="153">
        <v>10.75</v>
      </c>
      <c r="D201" s="153">
        <v>0</v>
      </c>
      <c r="E201" s="153">
        <v>0</v>
      </c>
      <c r="F201" s="153">
        <v>0</v>
      </c>
      <c r="G201" s="153">
        <v>0</v>
      </c>
      <c r="H201" s="153">
        <v>0</v>
      </c>
      <c r="I201" s="153">
        <v>0</v>
      </c>
    </row>
    <row r="202" spans="1:9" x14ac:dyDescent="0.3">
      <c r="A202" s="209" t="s">
        <v>466</v>
      </c>
      <c r="B202" s="153"/>
      <c r="C202" s="153"/>
      <c r="D202" s="153"/>
      <c r="E202" s="153"/>
      <c r="F202" s="153"/>
      <c r="G202" s="153"/>
      <c r="H202" s="153"/>
      <c r="I202" s="153"/>
    </row>
    <row r="203" spans="1:9" x14ac:dyDescent="0.3">
      <c r="A203" s="210" t="s">
        <v>2</v>
      </c>
      <c r="B203" s="153">
        <v>1</v>
      </c>
      <c r="C203" s="153">
        <v>12</v>
      </c>
      <c r="D203" s="153">
        <v>0</v>
      </c>
      <c r="E203" s="153">
        <v>0</v>
      </c>
      <c r="F203" s="153">
        <v>0</v>
      </c>
      <c r="G203" s="153">
        <v>0</v>
      </c>
      <c r="H203" s="153">
        <v>0</v>
      </c>
      <c r="I203" s="153">
        <v>0</v>
      </c>
    </row>
    <row r="204" spans="1:9" x14ac:dyDescent="0.3">
      <c r="A204" s="209" t="s">
        <v>595</v>
      </c>
      <c r="B204" s="153">
        <v>1</v>
      </c>
      <c r="C204" s="153">
        <v>12</v>
      </c>
      <c r="D204" s="153">
        <v>0</v>
      </c>
      <c r="E204" s="153">
        <v>0</v>
      </c>
      <c r="F204" s="153">
        <v>0</v>
      </c>
      <c r="G204" s="153">
        <v>0</v>
      </c>
      <c r="H204" s="153">
        <v>0</v>
      </c>
      <c r="I204" s="153">
        <v>0</v>
      </c>
    </row>
    <row r="205" spans="1:9" x14ac:dyDescent="0.3">
      <c r="A205" s="209" t="s">
        <v>467</v>
      </c>
      <c r="B205" s="153"/>
      <c r="C205" s="153"/>
      <c r="D205" s="153"/>
      <c r="E205" s="153"/>
      <c r="F205" s="153"/>
      <c r="G205" s="153"/>
      <c r="H205" s="153"/>
      <c r="I205" s="153"/>
    </row>
    <row r="206" spans="1:9" x14ac:dyDescent="0.3">
      <c r="A206" s="210" t="s">
        <v>2</v>
      </c>
      <c r="B206" s="153">
        <v>2</v>
      </c>
      <c r="C206" s="153">
        <v>10</v>
      </c>
      <c r="D206" s="153">
        <v>0</v>
      </c>
      <c r="E206" s="153">
        <v>0</v>
      </c>
      <c r="F206" s="153">
        <v>0</v>
      </c>
      <c r="G206" s="153">
        <v>0</v>
      </c>
      <c r="H206" s="153">
        <v>0</v>
      </c>
      <c r="I206" s="153">
        <v>0</v>
      </c>
    </row>
    <row r="207" spans="1:9" x14ac:dyDescent="0.3">
      <c r="A207" s="209" t="s">
        <v>596</v>
      </c>
      <c r="B207" s="153">
        <v>2</v>
      </c>
      <c r="C207" s="153">
        <v>10</v>
      </c>
      <c r="D207" s="153">
        <v>0</v>
      </c>
      <c r="E207" s="153">
        <v>0</v>
      </c>
      <c r="F207" s="153">
        <v>0</v>
      </c>
      <c r="G207" s="153">
        <v>0</v>
      </c>
      <c r="H207" s="153">
        <v>0</v>
      </c>
      <c r="I207" s="153">
        <v>0</v>
      </c>
    </row>
    <row r="208" spans="1:9" x14ac:dyDescent="0.3">
      <c r="A208" s="209" t="s">
        <v>468</v>
      </c>
      <c r="B208" s="153"/>
      <c r="C208" s="153"/>
      <c r="D208" s="153"/>
      <c r="E208" s="153"/>
      <c r="F208" s="153"/>
      <c r="G208" s="153"/>
      <c r="H208" s="153"/>
      <c r="I208" s="153"/>
    </row>
    <row r="209" spans="1:9" x14ac:dyDescent="0.3">
      <c r="A209" s="210" t="s">
        <v>2</v>
      </c>
      <c r="B209" s="153">
        <v>1</v>
      </c>
      <c r="C209" s="153">
        <v>8</v>
      </c>
      <c r="D209" s="153">
        <v>0</v>
      </c>
      <c r="E209" s="153">
        <v>0</v>
      </c>
      <c r="F209" s="153">
        <v>0</v>
      </c>
      <c r="G209" s="153">
        <v>0</v>
      </c>
      <c r="H209" s="153">
        <v>0</v>
      </c>
      <c r="I209" s="153">
        <v>0</v>
      </c>
    </row>
    <row r="210" spans="1:9" x14ac:dyDescent="0.3">
      <c r="A210" s="209" t="s">
        <v>597</v>
      </c>
      <c r="B210" s="153">
        <v>1</v>
      </c>
      <c r="C210" s="153">
        <v>8</v>
      </c>
      <c r="D210" s="153">
        <v>0</v>
      </c>
      <c r="E210" s="153">
        <v>0</v>
      </c>
      <c r="F210" s="153">
        <v>0</v>
      </c>
      <c r="G210" s="153">
        <v>0</v>
      </c>
      <c r="H210" s="153">
        <v>0</v>
      </c>
      <c r="I210" s="153">
        <v>0</v>
      </c>
    </row>
    <row r="211" spans="1:9" x14ac:dyDescent="0.3">
      <c r="A211" s="209" t="s">
        <v>469</v>
      </c>
      <c r="B211" s="153"/>
      <c r="C211" s="153"/>
      <c r="D211" s="153"/>
      <c r="E211" s="153"/>
      <c r="F211" s="153"/>
      <c r="G211" s="153"/>
      <c r="H211" s="153"/>
      <c r="I211" s="153"/>
    </row>
    <row r="212" spans="1:9" x14ac:dyDescent="0.3">
      <c r="A212" s="210" t="s">
        <v>2</v>
      </c>
      <c r="B212" s="153">
        <v>1</v>
      </c>
      <c r="C212" s="153">
        <v>8</v>
      </c>
      <c r="D212" s="153">
        <v>0</v>
      </c>
      <c r="E212" s="153">
        <v>0</v>
      </c>
      <c r="F212" s="153">
        <v>0</v>
      </c>
      <c r="G212" s="153">
        <v>0</v>
      </c>
      <c r="H212" s="153">
        <v>0</v>
      </c>
      <c r="I212" s="153">
        <v>0</v>
      </c>
    </row>
    <row r="213" spans="1:9" x14ac:dyDescent="0.3">
      <c r="A213" s="209" t="s">
        <v>598</v>
      </c>
      <c r="B213" s="153">
        <v>1</v>
      </c>
      <c r="C213" s="153">
        <v>8</v>
      </c>
      <c r="D213" s="153">
        <v>0</v>
      </c>
      <c r="E213" s="153">
        <v>0</v>
      </c>
      <c r="F213" s="153">
        <v>0</v>
      </c>
      <c r="G213" s="153">
        <v>0</v>
      </c>
      <c r="H213" s="153">
        <v>0</v>
      </c>
      <c r="I213" s="153">
        <v>0</v>
      </c>
    </row>
    <row r="214" spans="1:9" x14ac:dyDescent="0.3">
      <c r="A214" s="209" t="s">
        <v>471</v>
      </c>
      <c r="B214" s="153"/>
      <c r="C214" s="153"/>
      <c r="D214" s="153"/>
      <c r="E214" s="153"/>
      <c r="F214" s="153"/>
      <c r="G214" s="153"/>
      <c r="H214" s="153"/>
      <c r="I214" s="153"/>
    </row>
    <row r="215" spans="1:9" x14ac:dyDescent="0.3">
      <c r="A215" s="210" t="s">
        <v>2</v>
      </c>
      <c r="B215" s="153">
        <v>1</v>
      </c>
      <c r="C215" s="153">
        <v>12</v>
      </c>
      <c r="D215" s="153">
        <v>0</v>
      </c>
      <c r="E215" s="153">
        <v>0</v>
      </c>
      <c r="F215" s="153">
        <v>0</v>
      </c>
      <c r="G215" s="153">
        <v>0</v>
      </c>
      <c r="H215" s="153">
        <v>0</v>
      </c>
      <c r="I215" s="153">
        <v>0</v>
      </c>
    </row>
    <row r="216" spans="1:9" x14ac:dyDescent="0.3">
      <c r="A216" s="209" t="s">
        <v>599</v>
      </c>
      <c r="B216" s="153">
        <v>1</v>
      </c>
      <c r="C216" s="153">
        <v>12</v>
      </c>
      <c r="D216" s="153">
        <v>0</v>
      </c>
      <c r="E216" s="153">
        <v>0</v>
      </c>
      <c r="F216" s="153">
        <v>0</v>
      </c>
      <c r="G216" s="153">
        <v>0</v>
      </c>
      <c r="H216" s="153">
        <v>0</v>
      </c>
      <c r="I216" s="153">
        <v>0</v>
      </c>
    </row>
    <row r="217" spans="1:9" x14ac:dyDescent="0.3">
      <c r="A217" s="209" t="s">
        <v>477</v>
      </c>
      <c r="B217" s="153"/>
      <c r="C217" s="153"/>
      <c r="D217" s="153"/>
      <c r="E217" s="153"/>
      <c r="F217" s="153"/>
      <c r="G217" s="153"/>
      <c r="H217" s="153"/>
      <c r="I217" s="153"/>
    </row>
    <row r="218" spans="1:9" x14ac:dyDescent="0.3">
      <c r="A218" s="210" t="s">
        <v>2</v>
      </c>
      <c r="B218" s="153">
        <v>14</v>
      </c>
      <c r="C218" s="153">
        <v>10</v>
      </c>
      <c r="D218" s="153">
        <v>0</v>
      </c>
      <c r="E218" s="153">
        <v>0</v>
      </c>
      <c r="F218" s="153">
        <v>0</v>
      </c>
      <c r="G218" s="153">
        <v>0</v>
      </c>
      <c r="H218" s="153">
        <v>0</v>
      </c>
      <c r="I218" s="153">
        <v>0</v>
      </c>
    </row>
    <row r="219" spans="1:9" x14ac:dyDescent="0.3">
      <c r="A219" s="209" t="s">
        <v>600</v>
      </c>
      <c r="B219" s="153">
        <v>14</v>
      </c>
      <c r="C219" s="153">
        <v>10</v>
      </c>
      <c r="D219" s="153">
        <v>0</v>
      </c>
      <c r="E219" s="153">
        <v>0</v>
      </c>
      <c r="F219" s="153">
        <v>0</v>
      </c>
      <c r="G219" s="153">
        <v>0</v>
      </c>
      <c r="H219" s="153">
        <v>0</v>
      </c>
      <c r="I219" s="153">
        <v>0</v>
      </c>
    </row>
    <row r="220" spans="1:9" x14ac:dyDescent="0.3">
      <c r="A220" s="209" t="s">
        <v>480</v>
      </c>
      <c r="B220" s="153"/>
      <c r="C220" s="153"/>
      <c r="D220" s="153"/>
      <c r="E220" s="153"/>
      <c r="F220" s="153"/>
      <c r="G220" s="153"/>
      <c r="H220" s="153"/>
      <c r="I220" s="153"/>
    </row>
    <row r="221" spans="1:9" x14ac:dyDescent="0.3">
      <c r="A221" s="210" t="s">
        <v>2</v>
      </c>
      <c r="B221" s="153">
        <v>1</v>
      </c>
      <c r="C221" s="153">
        <v>8</v>
      </c>
      <c r="D221" s="153">
        <v>0</v>
      </c>
      <c r="E221" s="153">
        <v>0</v>
      </c>
      <c r="F221" s="153">
        <v>0</v>
      </c>
      <c r="G221" s="153">
        <v>0</v>
      </c>
      <c r="H221" s="153">
        <v>0</v>
      </c>
      <c r="I221" s="153">
        <v>0</v>
      </c>
    </row>
    <row r="222" spans="1:9" x14ac:dyDescent="0.3">
      <c r="A222" s="209" t="s">
        <v>601</v>
      </c>
      <c r="B222" s="153">
        <v>1</v>
      </c>
      <c r="C222" s="153">
        <v>8</v>
      </c>
      <c r="D222" s="153">
        <v>0</v>
      </c>
      <c r="E222" s="153">
        <v>0</v>
      </c>
      <c r="F222" s="153">
        <v>0</v>
      </c>
      <c r="G222" s="153">
        <v>0</v>
      </c>
      <c r="H222" s="153">
        <v>0</v>
      </c>
      <c r="I222" s="153">
        <v>0</v>
      </c>
    </row>
    <row r="223" spans="1:9" x14ac:dyDescent="0.3">
      <c r="A223" s="250" t="s">
        <v>519</v>
      </c>
      <c r="B223" s="153">
        <v>68</v>
      </c>
      <c r="C223" s="153">
        <v>9.6029411764705888</v>
      </c>
      <c r="D223" s="153">
        <v>0</v>
      </c>
      <c r="E223" s="153">
        <v>600</v>
      </c>
      <c r="F223" s="153">
        <v>0</v>
      </c>
      <c r="G223" s="153">
        <v>0</v>
      </c>
      <c r="H223" s="153">
        <v>0</v>
      </c>
      <c r="I223" s="153">
        <v>600</v>
      </c>
    </row>
    <row r="224" spans="1:9" x14ac:dyDescent="0.3">
      <c r="A224" s="213" t="s">
        <v>37</v>
      </c>
      <c r="B224" s="153"/>
      <c r="C224" s="153"/>
      <c r="D224" s="153"/>
      <c r="E224" s="153"/>
      <c r="F224" s="153"/>
      <c r="G224" s="153"/>
      <c r="H224" s="153"/>
      <c r="I224" s="153"/>
    </row>
    <row r="225" spans="1:9" x14ac:dyDescent="0.3">
      <c r="A225" s="209" t="s">
        <v>46</v>
      </c>
      <c r="B225" s="153"/>
      <c r="C225" s="153"/>
      <c r="D225" s="153"/>
      <c r="E225" s="153"/>
      <c r="F225" s="153"/>
      <c r="G225" s="153"/>
      <c r="H225" s="153"/>
      <c r="I225" s="153"/>
    </row>
    <row r="226" spans="1:9" x14ac:dyDescent="0.3">
      <c r="A226" s="210" t="s">
        <v>2</v>
      </c>
      <c r="B226" s="153">
        <v>25</v>
      </c>
      <c r="C226" s="153">
        <v>8.32</v>
      </c>
      <c r="D226" s="153">
        <v>0</v>
      </c>
      <c r="E226" s="153">
        <v>0</v>
      </c>
      <c r="F226" s="153">
        <v>0</v>
      </c>
      <c r="G226" s="153">
        <v>0</v>
      </c>
      <c r="H226" s="153">
        <v>0</v>
      </c>
      <c r="I226" s="153">
        <v>0</v>
      </c>
    </row>
    <row r="227" spans="1:9" x14ac:dyDescent="0.3">
      <c r="A227" s="210" t="s">
        <v>15</v>
      </c>
      <c r="B227" s="153">
        <v>32</v>
      </c>
      <c r="C227" s="153">
        <v>2.84375</v>
      </c>
      <c r="D227" s="153">
        <v>0</v>
      </c>
      <c r="E227" s="153">
        <v>6422.8203999999987</v>
      </c>
      <c r="F227" s="153">
        <v>32305.418200000004</v>
      </c>
      <c r="G227" s="153">
        <v>0</v>
      </c>
      <c r="H227" s="153">
        <v>522.96</v>
      </c>
      <c r="I227" s="153">
        <v>39251.198599999989</v>
      </c>
    </row>
    <row r="228" spans="1:9" x14ac:dyDescent="0.3">
      <c r="A228" s="209" t="s">
        <v>520</v>
      </c>
      <c r="B228" s="153">
        <v>57</v>
      </c>
      <c r="C228" s="153">
        <v>5.2456140350877192</v>
      </c>
      <c r="D228" s="153">
        <v>0</v>
      </c>
      <c r="E228" s="153">
        <v>6422.8203999999987</v>
      </c>
      <c r="F228" s="153">
        <v>32305.418200000004</v>
      </c>
      <c r="G228" s="153">
        <v>0</v>
      </c>
      <c r="H228" s="153">
        <v>522.96</v>
      </c>
      <c r="I228" s="153">
        <v>39251.198599999989</v>
      </c>
    </row>
    <row r="229" spans="1:9" x14ac:dyDescent="0.3">
      <c r="A229" s="209" t="s">
        <v>413</v>
      </c>
      <c r="B229" s="153"/>
      <c r="C229" s="153"/>
      <c r="D229" s="153"/>
      <c r="E229" s="153"/>
      <c r="F229" s="153"/>
      <c r="G229" s="153"/>
      <c r="H229" s="153"/>
      <c r="I229" s="153"/>
    </row>
    <row r="230" spans="1:9" x14ac:dyDescent="0.3">
      <c r="A230" s="210" t="s">
        <v>15</v>
      </c>
      <c r="B230" s="153">
        <v>2</v>
      </c>
      <c r="C230" s="153">
        <v>3</v>
      </c>
      <c r="D230" s="153">
        <v>0</v>
      </c>
      <c r="E230" s="153">
        <v>0</v>
      </c>
      <c r="F230" s="153">
        <v>430.26</v>
      </c>
      <c r="G230" s="153">
        <v>0</v>
      </c>
      <c r="H230" s="153">
        <v>0</v>
      </c>
      <c r="I230" s="153">
        <v>430.26</v>
      </c>
    </row>
    <row r="231" spans="1:9" x14ac:dyDescent="0.3">
      <c r="A231" s="210" t="s">
        <v>119</v>
      </c>
      <c r="B231" s="153">
        <v>1</v>
      </c>
      <c r="C231" s="153">
        <v>20</v>
      </c>
      <c r="D231" s="153">
        <v>0</v>
      </c>
      <c r="E231" s="153">
        <v>0</v>
      </c>
      <c r="F231" s="153">
        <v>0</v>
      </c>
      <c r="G231" s="153">
        <v>0</v>
      </c>
      <c r="H231" s="153">
        <v>0</v>
      </c>
      <c r="I231" s="153">
        <v>0</v>
      </c>
    </row>
    <row r="232" spans="1:9" x14ac:dyDescent="0.3">
      <c r="A232" s="209" t="s">
        <v>521</v>
      </c>
      <c r="B232" s="153">
        <v>3</v>
      </c>
      <c r="C232" s="153">
        <v>8.6666666666666661</v>
      </c>
      <c r="D232" s="153">
        <v>0</v>
      </c>
      <c r="E232" s="153">
        <v>0</v>
      </c>
      <c r="F232" s="153">
        <v>430.26</v>
      </c>
      <c r="G232" s="153">
        <v>0</v>
      </c>
      <c r="H232" s="153">
        <v>0</v>
      </c>
      <c r="I232" s="153">
        <v>430.26</v>
      </c>
    </row>
    <row r="233" spans="1:9" s="207" customFormat="1" x14ac:dyDescent="0.3">
      <c r="A233" s="209" t="s">
        <v>421</v>
      </c>
      <c r="B233" s="153"/>
      <c r="C233" s="153"/>
      <c r="D233" s="153"/>
      <c r="E233" s="153"/>
      <c r="F233" s="153"/>
      <c r="G233" s="153"/>
      <c r="H233" s="153"/>
      <c r="I233" s="153"/>
    </row>
    <row r="234" spans="1:9" s="207" customFormat="1" x14ac:dyDescent="0.3">
      <c r="A234" s="210" t="s">
        <v>2</v>
      </c>
      <c r="B234" s="249">
        <v>1</v>
      </c>
      <c r="C234" s="249">
        <v>8</v>
      </c>
      <c r="D234" s="249">
        <v>0</v>
      </c>
      <c r="E234" s="249">
        <v>0</v>
      </c>
      <c r="F234" s="249">
        <v>0</v>
      </c>
      <c r="G234" s="249">
        <v>0</v>
      </c>
      <c r="H234" s="249">
        <v>0</v>
      </c>
      <c r="I234" s="249">
        <v>0</v>
      </c>
    </row>
    <row r="235" spans="1:9" s="207" customFormat="1" x14ac:dyDescent="0.3">
      <c r="A235" s="210" t="s">
        <v>15</v>
      </c>
      <c r="B235" s="249">
        <v>2</v>
      </c>
      <c r="C235" s="249">
        <v>3</v>
      </c>
      <c r="D235" s="249">
        <v>0</v>
      </c>
      <c r="E235" s="249">
        <v>0</v>
      </c>
      <c r="F235" s="249">
        <v>328.83099999999996</v>
      </c>
      <c r="G235" s="249">
        <v>0</v>
      </c>
      <c r="H235" s="249">
        <v>0</v>
      </c>
      <c r="I235" s="249">
        <v>328.83099999999996</v>
      </c>
    </row>
    <row r="236" spans="1:9" s="207" customFormat="1" x14ac:dyDescent="0.3">
      <c r="A236" s="209" t="s">
        <v>522</v>
      </c>
      <c r="B236" s="249">
        <v>3</v>
      </c>
      <c r="C236" s="249">
        <v>4.666666666666667</v>
      </c>
      <c r="D236" s="249">
        <v>0</v>
      </c>
      <c r="E236" s="249">
        <v>0</v>
      </c>
      <c r="F236" s="249">
        <v>328.83099999999996</v>
      </c>
      <c r="G236" s="249">
        <v>0</v>
      </c>
      <c r="H236" s="249">
        <v>0</v>
      </c>
      <c r="I236" s="249">
        <v>328.83099999999996</v>
      </c>
    </row>
    <row r="237" spans="1:9" x14ac:dyDescent="0.3">
      <c r="A237" s="209" t="s">
        <v>436</v>
      </c>
      <c r="B237" s="153"/>
      <c r="C237" s="153"/>
      <c r="D237" s="153"/>
      <c r="E237" s="153"/>
      <c r="F237" s="153"/>
      <c r="G237" s="153"/>
      <c r="H237" s="153"/>
      <c r="I237" s="153"/>
    </row>
    <row r="238" spans="1:9" x14ac:dyDescent="0.3">
      <c r="A238" s="210" t="s">
        <v>2</v>
      </c>
      <c r="B238" s="153">
        <v>2</v>
      </c>
      <c r="C238" s="153">
        <v>8</v>
      </c>
      <c r="D238" s="153">
        <v>0</v>
      </c>
      <c r="E238" s="153">
        <v>0</v>
      </c>
      <c r="F238" s="153">
        <v>0</v>
      </c>
      <c r="G238" s="153">
        <v>0</v>
      </c>
      <c r="H238" s="153">
        <v>0</v>
      </c>
      <c r="I238" s="153">
        <v>0</v>
      </c>
    </row>
    <row r="239" spans="1:9" x14ac:dyDescent="0.3">
      <c r="A239" s="210" t="s">
        <v>15</v>
      </c>
      <c r="B239" s="153">
        <v>1</v>
      </c>
      <c r="C239" s="153">
        <v>1</v>
      </c>
      <c r="D239" s="153">
        <v>30</v>
      </c>
      <c r="E239" s="153">
        <v>0</v>
      </c>
      <c r="F239" s="153">
        <v>0</v>
      </c>
      <c r="G239" s="153">
        <v>0</v>
      </c>
      <c r="H239" s="153">
        <v>0</v>
      </c>
      <c r="I239" s="153">
        <v>30</v>
      </c>
    </row>
    <row r="240" spans="1:9" x14ac:dyDescent="0.3">
      <c r="A240" s="209" t="s">
        <v>523</v>
      </c>
      <c r="B240" s="153">
        <v>3</v>
      </c>
      <c r="C240" s="153">
        <v>5.666666666666667</v>
      </c>
      <c r="D240" s="153">
        <v>30</v>
      </c>
      <c r="E240" s="153">
        <v>0</v>
      </c>
      <c r="F240" s="153">
        <v>0</v>
      </c>
      <c r="G240" s="153">
        <v>0</v>
      </c>
      <c r="H240" s="153">
        <v>0</v>
      </c>
      <c r="I240" s="153">
        <v>30</v>
      </c>
    </row>
    <row r="241" spans="1:9" x14ac:dyDescent="0.3">
      <c r="A241" s="209" t="s">
        <v>69</v>
      </c>
      <c r="B241" s="153"/>
      <c r="C241" s="153"/>
      <c r="D241" s="153"/>
      <c r="E241" s="153"/>
      <c r="F241" s="153"/>
      <c r="G241" s="153"/>
      <c r="H241" s="153"/>
      <c r="I241" s="153"/>
    </row>
    <row r="242" spans="1:9" x14ac:dyDescent="0.3">
      <c r="A242" s="210" t="s">
        <v>2</v>
      </c>
      <c r="B242" s="153">
        <v>9</v>
      </c>
      <c r="C242" s="153">
        <v>8.8888888888888893</v>
      </c>
      <c r="D242" s="153">
        <v>0</v>
      </c>
      <c r="E242" s="153">
        <v>0</v>
      </c>
      <c r="F242" s="153">
        <v>0</v>
      </c>
      <c r="G242" s="153">
        <v>0</v>
      </c>
      <c r="H242" s="153">
        <v>0</v>
      </c>
      <c r="I242" s="153">
        <v>0</v>
      </c>
    </row>
    <row r="243" spans="1:9" x14ac:dyDescent="0.3">
      <c r="A243" s="209" t="s">
        <v>602</v>
      </c>
      <c r="B243" s="153">
        <v>9</v>
      </c>
      <c r="C243" s="153">
        <v>8.8888888888888893</v>
      </c>
      <c r="D243" s="153">
        <v>0</v>
      </c>
      <c r="E243" s="153">
        <v>0</v>
      </c>
      <c r="F243" s="153">
        <v>0</v>
      </c>
      <c r="G243" s="153">
        <v>0</v>
      </c>
      <c r="H243" s="153">
        <v>0</v>
      </c>
      <c r="I243" s="153">
        <v>0</v>
      </c>
    </row>
    <row r="244" spans="1:9" x14ac:dyDescent="0.3">
      <c r="A244" s="209" t="s">
        <v>354</v>
      </c>
      <c r="B244" s="153"/>
      <c r="C244" s="153"/>
      <c r="D244" s="153"/>
      <c r="E244" s="153"/>
      <c r="F244" s="153"/>
      <c r="G244" s="153"/>
      <c r="H244" s="153"/>
      <c r="I244" s="153"/>
    </row>
    <row r="245" spans="1:9" x14ac:dyDescent="0.3">
      <c r="A245" s="210" t="s">
        <v>2</v>
      </c>
      <c r="B245" s="153">
        <v>9</v>
      </c>
      <c r="C245" s="153">
        <v>8.2222222222222214</v>
      </c>
      <c r="D245" s="153">
        <v>0</v>
      </c>
      <c r="E245" s="153">
        <v>0</v>
      </c>
      <c r="F245" s="153">
        <v>0</v>
      </c>
      <c r="G245" s="153">
        <v>0</v>
      </c>
      <c r="H245" s="153">
        <v>0</v>
      </c>
      <c r="I245" s="153">
        <v>0</v>
      </c>
    </row>
    <row r="246" spans="1:9" x14ac:dyDescent="0.3">
      <c r="A246" s="210" t="s">
        <v>15</v>
      </c>
      <c r="B246" s="153">
        <v>6</v>
      </c>
      <c r="C246" s="153">
        <v>1.6666666666666667</v>
      </c>
      <c r="D246" s="153">
        <v>440.68399999999997</v>
      </c>
      <c r="E246" s="153">
        <v>2639.058</v>
      </c>
      <c r="F246" s="153">
        <v>0</v>
      </c>
      <c r="G246" s="153">
        <v>0</v>
      </c>
      <c r="H246" s="153">
        <v>0</v>
      </c>
      <c r="I246" s="153">
        <v>3079.7419999999997</v>
      </c>
    </row>
    <row r="247" spans="1:9" x14ac:dyDescent="0.3">
      <c r="A247" s="210" t="s">
        <v>119</v>
      </c>
      <c r="B247" s="153">
        <v>1</v>
      </c>
      <c r="C247" s="153">
        <v>15</v>
      </c>
      <c r="D247" s="153">
        <v>0</v>
      </c>
      <c r="E247" s="153">
        <v>0</v>
      </c>
      <c r="F247" s="153">
        <v>0</v>
      </c>
      <c r="G247" s="153">
        <v>0</v>
      </c>
      <c r="H247" s="153">
        <v>0</v>
      </c>
      <c r="I247" s="153">
        <v>0</v>
      </c>
    </row>
    <row r="248" spans="1:9" x14ac:dyDescent="0.3">
      <c r="A248" s="209" t="s">
        <v>524</v>
      </c>
      <c r="B248" s="153">
        <v>16</v>
      </c>
      <c r="C248" s="153">
        <v>6.1875</v>
      </c>
      <c r="D248" s="153">
        <v>440.68399999999997</v>
      </c>
      <c r="E248" s="153">
        <v>2639.058</v>
      </c>
      <c r="F248" s="153">
        <v>0</v>
      </c>
      <c r="G248" s="153">
        <v>0</v>
      </c>
      <c r="H248" s="153">
        <v>0</v>
      </c>
      <c r="I248" s="153">
        <v>3079.7419999999997</v>
      </c>
    </row>
    <row r="249" spans="1:9" x14ac:dyDescent="0.3">
      <c r="A249" s="209" t="s">
        <v>48</v>
      </c>
      <c r="B249" s="153"/>
      <c r="C249" s="153"/>
      <c r="D249" s="153"/>
      <c r="E249" s="153"/>
      <c r="F249" s="153"/>
      <c r="G249" s="153"/>
      <c r="H249" s="153"/>
      <c r="I249" s="153"/>
    </row>
    <row r="250" spans="1:9" x14ac:dyDescent="0.3">
      <c r="A250" s="210" t="s">
        <v>15</v>
      </c>
      <c r="B250" s="153">
        <v>2</v>
      </c>
      <c r="C250" s="153">
        <v>3</v>
      </c>
      <c r="D250" s="153">
        <v>0</v>
      </c>
      <c r="E250" s="153">
        <v>0</v>
      </c>
      <c r="F250" s="153">
        <v>878.30160000000001</v>
      </c>
      <c r="G250" s="153">
        <v>0</v>
      </c>
      <c r="H250" s="153">
        <v>0</v>
      </c>
      <c r="I250" s="153">
        <v>878.30160000000001</v>
      </c>
    </row>
    <row r="251" spans="1:9" x14ac:dyDescent="0.3">
      <c r="A251" s="209" t="s">
        <v>525</v>
      </c>
      <c r="B251" s="153">
        <v>2</v>
      </c>
      <c r="C251" s="153">
        <v>3</v>
      </c>
      <c r="D251" s="153">
        <v>0</v>
      </c>
      <c r="E251" s="153">
        <v>0</v>
      </c>
      <c r="F251" s="153">
        <v>878.30160000000001</v>
      </c>
      <c r="G251" s="153">
        <v>0</v>
      </c>
      <c r="H251" s="153">
        <v>0</v>
      </c>
      <c r="I251" s="153">
        <v>878.30160000000001</v>
      </c>
    </row>
    <row r="252" spans="1:9" x14ac:dyDescent="0.3">
      <c r="A252" s="209" t="s">
        <v>460</v>
      </c>
      <c r="B252" s="153"/>
      <c r="C252" s="153"/>
      <c r="D252" s="153"/>
      <c r="E252" s="153"/>
      <c r="F252" s="153"/>
      <c r="G252" s="153"/>
      <c r="H252" s="153"/>
      <c r="I252" s="153"/>
    </row>
    <row r="253" spans="1:9" x14ac:dyDescent="0.3">
      <c r="A253" s="210" t="s">
        <v>15</v>
      </c>
      <c r="B253" s="153">
        <v>1</v>
      </c>
      <c r="C253" s="153">
        <v>3</v>
      </c>
      <c r="D253" s="153">
        <v>0</v>
      </c>
      <c r="E253" s="153">
        <v>0</v>
      </c>
      <c r="F253" s="153">
        <v>260</v>
      </c>
      <c r="G253" s="153">
        <v>0</v>
      </c>
      <c r="H253" s="153">
        <v>0</v>
      </c>
      <c r="I253" s="153">
        <v>260</v>
      </c>
    </row>
    <row r="254" spans="1:9" x14ac:dyDescent="0.3">
      <c r="A254" s="209" t="s">
        <v>526</v>
      </c>
      <c r="B254" s="153">
        <v>1</v>
      </c>
      <c r="C254" s="153">
        <v>3</v>
      </c>
      <c r="D254" s="153">
        <v>0</v>
      </c>
      <c r="E254" s="153">
        <v>0</v>
      </c>
      <c r="F254" s="153">
        <v>260</v>
      </c>
      <c r="G254" s="153">
        <v>0</v>
      </c>
      <c r="H254" s="153">
        <v>0</v>
      </c>
      <c r="I254" s="153">
        <v>260</v>
      </c>
    </row>
    <row r="255" spans="1:9" x14ac:dyDescent="0.3">
      <c r="A255" s="209" t="s">
        <v>464</v>
      </c>
      <c r="B255" s="153"/>
      <c r="C255" s="153"/>
      <c r="D255" s="153"/>
      <c r="E255" s="153"/>
      <c r="F255" s="153"/>
      <c r="G255" s="153"/>
      <c r="H255" s="153"/>
      <c r="I255" s="153"/>
    </row>
    <row r="256" spans="1:9" x14ac:dyDescent="0.3">
      <c r="A256" s="210" t="s">
        <v>2</v>
      </c>
      <c r="B256" s="153">
        <v>1</v>
      </c>
      <c r="C256" s="153">
        <v>10</v>
      </c>
      <c r="D256" s="153">
        <v>0</v>
      </c>
      <c r="E256" s="153">
        <v>0</v>
      </c>
      <c r="F256" s="153">
        <v>0</v>
      </c>
      <c r="G256" s="153">
        <v>0</v>
      </c>
      <c r="H256" s="153">
        <v>0</v>
      </c>
      <c r="I256" s="153">
        <v>0</v>
      </c>
    </row>
    <row r="257" spans="1:9" x14ac:dyDescent="0.3">
      <c r="A257" s="209" t="s">
        <v>603</v>
      </c>
      <c r="B257" s="153">
        <v>1</v>
      </c>
      <c r="C257" s="153">
        <v>10</v>
      </c>
      <c r="D257" s="153">
        <v>0</v>
      </c>
      <c r="E257" s="153">
        <v>0</v>
      </c>
      <c r="F257" s="153">
        <v>0</v>
      </c>
      <c r="G257" s="153">
        <v>0</v>
      </c>
      <c r="H257" s="153">
        <v>0</v>
      </c>
      <c r="I257" s="153">
        <v>0</v>
      </c>
    </row>
    <row r="258" spans="1:9" x14ac:dyDescent="0.3">
      <c r="A258" s="209" t="s">
        <v>45</v>
      </c>
      <c r="B258" s="153"/>
      <c r="C258" s="153"/>
      <c r="D258" s="153"/>
      <c r="E258" s="153"/>
      <c r="F258" s="153"/>
      <c r="G258" s="153"/>
      <c r="H258" s="153"/>
      <c r="I258" s="153"/>
    </row>
    <row r="259" spans="1:9" x14ac:dyDescent="0.3">
      <c r="A259" s="210" t="s">
        <v>15</v>
      </c>
      <c r="B259" s="153">
        <v>4</v>
      </c>
      <c r="C259" s="153">
        <v>2.5</v>
      </c>
      <c r="D259" s="153">
        <v>0</v>
      </c>
      <c r="E259" s="153">
        <v>336.10499999999996</v>
      </c>
      <c r="F259" s="153">
        <v>1059.8510999999999</v>
      </c>
      <c r="G259" s="153">
        <v>0</v>
      </c>
      <c r="H259" s="153">
        <v>0</v>
      </c>
      <c r="I259" s="153">
        <v>1395.9560999999999</v>
      </c>
    </row>
    <row r="260" spans="1:9" x14ac:dyDescent="0.3">
      <c r="A260" s="210" t="s">
        <v>119</v>
      </c>
      <c r="B260" s="153">
        <v>1</v>
      </c>
      <c r="C260" s="153">
        <v>10</v>
      </c>
      <c r="D260" s="153">
        <v>0</v>
      </c>
      <c r="E260" s="153">
        <v>0</v>
      </c>
      <c r="F260" s="153">
        <v>0</v>
      </c>
      <c r="G260" s="153">
        <v>0</v>
      </c>
      <c r="H260" s="153">
        <v>0</v>
      </c>
      <c r="I260" s="153">
        <v>0</v>
      </c>
    </row>
    <row r="261" spans="1:9" x14ac:dyDescent="0.3">
      <c r="A261" s="209" t="s">
        <v>527</v>
      </c>
      <c r="B261" s="153">
        <v>5</v>
      </c>
      <c r="C261" s="153">
        <v>4</v>
      </c>
      <c r="D261" s="153">
        <v>0</v>
      </c>
      <c r="E261" s="153">
        <v>336.10499999999996</v>
      </c>
      <c r="F261" s="153">
        <v>1059.8510999999999</v>
      </c>
      <c r="G261" s="153">
        <v>0</v>
      </c>
      <c r="H261" s="153">
        <v>0</v>
      </c>
      <c r="I261" s="153">
        <v>1395.9560999999999</v>
      </c>
    </row>
    <row r="262" spans="1:9" x14ac:dyDescent="0.3">
      <c r="A262" s="209" t="s">
        <v>49</v>
      </c>
      <c r="B262" s="153"/>
      <c r="C262" s="153"/>
      <c r="D262" s="153"/>
      <c r="E262" s="153"/>
      <c r="F262" s="153"/>
      <c r="G262" s="153"/>
      <c r="H262" s="153"/>
      <c r="I262" s="153"/>
    </row>
    <row r="263" spans="1:9" x14ac:dyDescent="0.3">
      <c r="A263" s="210" t="s">
        <v>2</v>
      </c>
      <c r="B263" s="153">
        <v>28</v>
      </c>
      <c r="C263" s="153">
        <v>45.892857142857146</v>
      </c>
      <c r="D263" s="153">
        <v>0</v>
      </c>
      <c r="E263" s="153">
        <v>0</v>
      </c>
      <c r="F263" s="153">
        <v>0</v>
      </c>
      <c r="G263" s="153">
        <v>0</v>
      </c>
      <c r="H263" s="153">
        <v>0</v>
      </c>
      <c r="I263" s="153">
        <v>0</v>
      </c>
    </row>
    <row r="264" spans="1:9" x14ac:dyDescent="0.3">
      <c r="A264" s="210" t="s">
        <v>119</v>
      </c>
      <c r="B264" s="153">
        <v>13</v>
      </c>
      <c r="C264" s="153">
        <v>51.92307692307692</v>
      </c>
      <c r="D264" s="153">
        <v>0</v>
      </c>
      <c r="E264" s="153">
        <v>0</v>
      </c>
      <c r="F264" s="153">
        <v>0</v>
      </c>
      <c r="G264" s="153">
        <v>0</v>
      </c>
      <c r="H264" s="153">
        <v>0</v>
      </c>
      <c r="I264" s="153">
        <v>0</v>
      </c>
    </row>
    <row r="265" spans="1:9" x14ac:dyDescent="0.3">
      <c r="A265" s="209" t="s">
        <v>494</v>
      </c>
      <c r="B265" s="153">
        <v>41</v>
      </c>
      <c r="C265" s="153">
        <v>47.804878048780488</v>
      </c>
      <c r="D265" s="153">
        <v>0</v>
      </c>
      <c r="E265" s="153">
        <v>0</v>
      </c>
      <c r="F265" s="153">
        <v>0</v>
      </c>
      <c r="G265" s="153">
        <v>0</v>
      </c>
      <c r="H265" s="153">
        <v>0</v>
      </c>
      <c r="I265" s="153">
        <v>0</v>
      </c>
    </row>
    <row r="266" spans="1:9" x14ac:dyDescent="0.3">
      <c r="A266" s="209" t="s">
        <v>483</v>
      </c>
      <c r="B266" s="153"/>
      <c r="C266" s="153"/>
      <c r="D266" s="153"/>
      <c r="E266" s="153"/>
      <c r="F266" s="153"/>
      <c r="G266" s="153"/>
      <c r="H266" s="153"/>
      <c r="I266" s="153"/>
    </row>
    <row r="267" spans="1:9" x14ac:dyDescent="0.3">
      <c r="A267" s="210" t="s">
        <v>2</v>
      </c>
      <c r="B267" s="153">
        <v>1</v>
      </c>
      <c r="C267" s="153">
        <v>12</v>
      </c>
      <c r="D267" s="153">
        <v>0</v>
      </c>
      <c r="E267" s="153">
        <v>0</v>
      </c>
      <c r="F267" s="153">
        <v>0</v>
      </c>
      <c r="G267" s="153">
        <v>0</v>
      </c>
      <c r="H267" s="153">
        <v>0</v>
      </c>
      <c r="I267" s="153">
        <v>0</v>
      </c>
    </row>
    <row r="268" spans="1:9" x14ac:dyDescent="0.3">
      <c r="A268" s="210" t="s">
        <v>15</v>
      </c>
      <c r="B268" s="153">
        <v>1</v>
      </c>
      <c r="C268" s="153">
        <v>2</v>
      </c>
      <c r="D268" s="153">
        <v>0</v>
      </c>
      <c r="E268" s="153">
        <v>100</v>
      </c>
      <c r="F268" s="153">
        <v>0</v>
      </c>
      <c r="G268" s="153">
        <v>0</v>
      </c>
      <c r="H268" s="153">
        <v>0</v>
      </c>
      <c r="I268" s="153">
        <v>100</v>
      </c>
    </row>
    <row r="269" spans="1:9" x14ac:dyDescent="0.3">
      <c r="A269" s="209" t="s">
        <v>528</v>
      </c>
      <c r="B269" s="153">
        <v>2</v>
      </c>
      <c r="C269" s="153">
        <v>7</v>
      </c>
      <c r="D269" s="153">
        <v>0</v>
      </c>
      <c r="E269" s="153">
        <v>100</v>
      </c>
      <c r="F269" s="153">
        <v>0</v>
      </c>
      <c r="G269" s="153">
        <v>0</v>
      </c>
      <c r="H269" s="153">
        <v>0</v>
      </c>
      <c r="I269" s="153">
        <v>100</v>
      </c>
    </row>
    <row r="270" spans="1:9" x14ac:dyDescent="0.3">
      <c r="A270" s="151" t="s">
        <v>529</v>
      </c>
      <c r="B270" s="153">
        <v>143</v>
      </c>
      <c r="C270" s="153">
        <v>17.818181818181817</v>
      </c>
      <c r="D270" s="153">
        <v>470.68399999999997</v>
      </c>
      <c r="E270" s="153">
        <v>9497.9833999999992</v>
      </c>
      <c r="F270" s="153">
        <v>35262.661900000006</v>
      </c>
      <c r="G270" s="153">
        <v>0</v>
      </c>
      <c r="H270" s="153">
        <v>522.96</v>
      </c>
      <c r="I270" s="153">
        <v>45754.289299999989</v>
      </c>
    </row>
    <row r="271" spans="1:9" x14ac:dyDescent="0.3">
      <c r="A271" s="213" t="s">
        <v>212</v>
      </c>
      <c r="B271" s="153"/>
      <c r="C271" s="153"/>
      <c r="D271" s="153"/>
      <c r="E271" s="153"/>
      <c r="F271" s="153"/>
      <c r="G271" s="153"/>
      <c r="H271" s="153"/>
      <c r="I271" s="153"/>
    </row>
    <row r="272" spans="1:9" x14ac:dyDescent="0.3">
      <c r="A272" s="152" t="s">
        <v>213</v>
      </c>
      <c r="B272" s="153"/>
      <c r="C272" s="153"/>
      <c r="D272" s="153"/>
      <c r="E272" s="153"/>
      <c r="F272" s="153"/>
      <c r="G272" s="153"/>
      <c r="H272" s="153"/>
      <c r="I272" s="153"/>
    </row>
    <row r="273" spans="1:9" x14ac:dyDescent="0.3">
      <c r="A273" s="208" t="s">
        <v>2</v>
      </c>
      <c r="B273" s="153">
        <v>1</v>
      </c>
      <c r="C273" s="153" t="e">
        <v>#DIV/0!</v>
      </c>
      <c r="D273" s="153">
        <v>0</v>
      </c>
      <c r="E273" s="153">
        <v>0</v>
      </c>
      <c r="F273" s="153">
        <v>0</v>
      </c>
      <c r="G273" s="153">
        <v>0</v>
      </c>
      <c r="H273" s="153">
        <v>0</v>
      </c>
      <c r="I273" s="153">
        <v>0</v>
      </c>
    </row>
    <row r="274" spans="1:9" x14ac:dyDescent="0.3">
      <c r="A274" s="152" t="s">
        <v>604</v>
      </c>
      <c r="B274" s="153">
        <v>1</v>
      </c>
      <c r="C274" s="153" t="e">
        <v>#DIV/0!</v>
      </c>
      <c r="D274" s="153">
        <v>0</v>
      </c>
      <c r="E274" s="153">
        <v>0</v>
      </c>
      <c r="F274" s="153">
        <v>0</v>
      </c>
      <c r="G274" s="153">
        <v>0</v>
      </c>
      <c r="H274" s="153">
        <v>0</v>
      </c>
      <c r="I274" s="153">
        <v>0</v>
      </c>
    </row>
    <row r="275" spans="1:9" x14ac:dyDescent="0.3">
      <c r="A275" s="152" t="s">
        <v>216</v>
      </c>
      <c r="B275" s="153"/>
      <c r="C275" s="153"/>
      <c r="D275" s="153"/>
      <c r="E275" s="153"/>
      <c r="F275" s="153"/>
      <c r="G275" s="153"/>
      <c r="H275" s="153"/>
      <c r="I275" s="153"/>
    </row>
    <row r="276" spans="1:9" x14ac:dyDescent="0.3">
      <c r="A276" s="208" t="s">
        <v>2</v>
      </c>
      <c r="B276" s="153">
        <v>1</v>
      </c>
      <c r="C276" s="153" t="e">
        <v>#DIV/0!</v>
      </c>
      <c r="D276" s="153">
        <v>0</v>
      </c>
      <c r="E276" s="153">
        <v>0</v>
      </c>
      <c r="F276" s="153">
        <v>0</v>
      </c>
      <c r="G276" s="153">
        <v>0</v>
      </c>
      <c r="H276" s="153">
        <v>0</v>
      </c>
      <c r="I276" s="153">
        <v>0</v>
      </c>
    </row>
    <row r="277" spans="1:9" x14ac:dyDescent="0.3">
      <c r="A277" s="152" t="s">
        <v>605</v>
      </c>
      <c r="B277" s="153">
        <v>1</v>
      </c>
      <c r="C277" s="153" t="e">
        <v>#DIV/0!</v>
      </c>
      <c r="D277" s="153">
        <v>0</v>
      </c>
      <c r="E277" s="153">
        <v>0</v>
      </c>
      <c r="F277" s="153">
        <v>0</v>
      </c>
      <c r="G277" s="153">
        <v>0</v>
      </c>
      <c r="H277" s="153">
        <v>0</v>
      </c>
      <c r="I277" s="153">
        <v>0</v>
      </c>
    </row>
    <row r="278" spans="1:9" x14ac:dyDescent="0.3">
      <c r="A278" s="152" t="s">
        <v>217</v>
      </c>
      <c r="B278" s="153"/>
      <c r="C278" s="153"/>
      <c r="D278" s="153"/>
      <c r="E278" s="153"/>
      <c r="F278" s="153"/>
      <c r="G278" s="153"/>
      <c r="H278" s="153"/>
      <c r="I278" s="153"/>
    </row>
    <row r="279" spans="1:9" x14ac:dyDescent="0.3">
      <c r="A279" s="208" t="s">
        <v>2</v>
      </c>
      <c r="B279" s="153">
        <v>1</v>
      </c>
      <c r="C279" s="153" t="e">
        <v>#DIV/0!</v>
      </c>
      <c r="D279" s="153">
        <v>0</v>
      </c>
      <c r="E279" s="153">
        <v>0</v>
      </c>
      <c r="F279" s="153">
        <v>0</v>
      </c>
      <c r="G279" s="153">
        <v>0</v>
      </c>
      <c r="H279" s="153">
        <v>0</v>
      </c>
      <c r="I279" s="153">
        <v>0</v>
      </c>
    </row>
    <row r="280" spans="1:9" x14ac:dyDescent="0.3">
      <c r="A280" s="152" t="s">
        <v>606</v>
      </c>
      <c r="B280" s="153">
        <v>1</v>
      </c>
      <c r="C280" s="153" t="e">
        <v>#DIV/0!</v>
      </c>
      <c r="D280" s="153">
        <v>0</v>
      </c>
      <c r="E280" s="153">
        <v>0</v>
      </c>
      <c r="F280" s="153">
        <v>0</v>
      </c>
      <c r="G280" s="153">
        <v>0</v>
      </c>
      <c r="H280" s="153">
        <v>0</v>
      </c>
      <c r="I280" s="153">
        <v>0</v>
      </c>
    </row>
    <row r="281" spans="1:9" x14ac:dyDescent="0.3">
      <c r="A281" s="152" t="s">
        <v>219</v>
      </c>
      <c r="B281" s="153"/>
      <c r="C281" s="153"/>
      <c r="D281" s="153"/>
      <c r="E281" s="153"/>
      <c r="F281" s="153"/>
      <c r="G281" s="153"/>
      <c r="H281" s="153"/>
      <c r="I281" s="153"/>
    </row>
    <row r="282" spans="1:9" x14ac:dyDescent="0.3">
      <c r="A282" s="208" t="s">
        <v>2</v>
      </c>
      <c r="B282" s="153">
        <v>1</v>
      </c>
      <c r="C282" s="153" t="e">
        <v>#DIV/0!</v>
      </c>
      <c r="D282" s="153">
        <v>0</v>
      </c>
      <c r="E282" s="153">
        <v>0</v>
      </c>
      <c r="F282" s="153">
        <v>0</v>
      </c>
      <c r="G282" s="153">
        <v>0</v>
      </c>
      <c r="H282" s="153">
        <v>0</v>
      </c>
      <c r="I282" s="153">
        <v>0</v>
      </c>
    </row>
    <row r="283" spans="1:9" x14ac:dyDescent="0.3">
      <c r="A283" s="152" t="s">
        <v>607</v>
      </c>
      <c r="B283" s="153">
        <v>1</v>
      </c>
      <c r="C283" s="153" t="e">
        <v>#DIV/0!</v>
      </c>
      <c r="D283" s="153">
        <v>0</v>
      </c>
      <c r="E283" s="153">
        <v>0</v>
      </c>
      <c r="F283" s="153">
        <v>0</v>
      </c>
      <c r="G283" s="153">
        <v>0</v>
      </c>
      <c r="H283" s="153">
        <v>0</v>
      </c>
      <c r="I283" s="153">
        <v>0</v>
      </c>
    </row>
    <row r="284" spans="1:9" x14ac:dyDescent="0.3">
      <c r="A284" s="151" t="s">
        <v>608</v>
      </c>
      <c r="B284" s="153">
        <v>4</v>
      </c>
      <c r="C284" s="153" t="e">
        <v>#DIV/0!</v>
      </c>
      <c r="D284" s="153">
        <v>0</v>
      </c>
      <c r="E284" s="153">
        <v>0</v>
      </c>
      <c r="F284" s="153">
        <v>0</v>
      </c>
      <c r="G284" s="153">
        <v>0</v>
      </c>
      <c r="H284" s="153">
        <v>0</v>
      </c>
      <c r="I284" s="153">
        <v>0</v>
      </c>
    </row>
    <row r="285" spans="1:9" x14ac:dyDescent="0.3">
      <c r="A285" s="213" t="s">
        <v>208</v>
      </c>
      <c r="B285" s="153"/>
      <c r="C285" s="153"/>
      <c r="D285" s="153"/>
      <c r="E285" s="153"/>
      <c r="F285" s="153"/>
      <c r="G285" s="153"/>
      <c r="H285" s="153"/>
      <c r="I285" s="153"/>
    </row>
    <row r="286" spans="1:9" x14ac:dyDescent="0.3">
      <c r="A286" s="152" t="s">
        <v>210</v>
      </c>
      <c r="B286" s="153"/>
      <c r="C286" s="153"/>
      <c r="D286" s="153"/>
      <c r="E286" s="153"/>
      <c r="F286" s="153"/>
      <c r="G286" s="153"/>
      <c r="H286" s="153"/>
      <c r="I286" s="153"/>
    </row>
    <row r="287" spans="1:9" x14ac:dyDescent="0.3">
      <c r="A287" s="208" t="s">
        <v>2</v>
      </c>
      <c r="B287" s="153">
        <v>1</v>
      </c>
      <c r="C287" s="153" t="e">
        <v>#DIV/0!</v>
      </c>
      <c r="D287" s="153">
        <v>0</v>
      </c>
      <c r="E287" s="153">
        <v>0</v>
      </c>
      <c r="F287" s="153">
        <v>0</v>
      </c>
      <c r="G287" s="153">
        <v>0</v>
      </c>
      <c r="H287" s="153">
        <v>0</v>
      </c>
      <c r="I287" s="153">
        <v>0</v>
      </c>
    </row>
    <row r="288" spans="1:9" x14ac:dyDescent="0.3">
      <c r="A288" s="152" t="s">
        <v>609</v>
      </c>
      <c r="B288" s="153">
        <v>1</v>
      </c>
      <c r="C288" s="153" t="e">
        <v>#DIV/0!</v>
      </c>
      <c r="D288" s="153">
        <v>0</v>
      </c>
      <c r="E288" s="153">
        <v>0</v>
      </c>
      <c r="F288" s="153">
        <v>0</v>
      </c>
      <c r="G288" s="153">
        <v>0</v>
      </c>
      <c r="H288" s="153">
        <v>0</v>
      </c>
      <c r="I288" s="153">
        <v>0</v>
      </c>
    </row>
    <row r="289" spans="1:9" x14ac:dyDescent="0.3">
      <c r="A289" s="152" t="s">
        <v>211</v>
      </c>
      <c r="B289" s="153"/>
      <c r="C289" s="153"/>
      <c r="D289" s="153"/>
      <c r="E289" s="153"/>
      <c r="F289" s="153"/>
      <c r="G289" s="153"/>
      <c r="H289" s="153"/>
      <c r="I289" s="153"/>
    </row>
    <row r="290" spans="1:9" x14ac:dyDescent="0.3">
      <c r="A290" s="208" t="s">
        <v>2</v>
      </c>
      <c r="B290" s="153">
        <v>1</v>
      </c>
      <c r="C290" s="153" t="e">
        <v>#DIV/0!</v>
      </c>
      <c r="D290" s="153">
        <v>0</v>
      </c>
      <c r="E290" s="153">
        <v>0</v>
      </c>
      <c r="F290" s="153">
        <v>0</v>
      </c>
      <c r="G290" s="153">
        <v>0</v>
      </c>
      <c r="H290" s="153">
        <v>0</v>
      </c>
      <c r="I290" s="153">
        <v>0</v>
      </c>
    </row>
    <row r="291" spans="1:9" x14ac:dyDescent="0.3">
      <c r="A291" s="152" t="s">
        <v>610</v>
      </c>
      <c r="B291" s="153">
        <v>1</v>
      </c>
      <c r="C291" s="153" t="e">
        <v>#DIV/0!</v>
      </c>
      <c r="D291" s="153">
        <v>0</v>
      </c>
      <c r="E291" s="153">
        <v>0</v>
      </c>
      <c r="F291" s="153">
        <v>0</v>
      </c>
      <c r="G291" s="153">
        <v>0</v>
      </c>
      <c r="H291" s="153">
        <v>0</v>
      </c>
      <c r="I291" s="153">
        <v>0</v>
      </c>
    </row>
    <row r="292" spans="1:9" x14ac:dyDescent="0.3">
      <c r="A292" s="151" t="s">
        <v>611</v>
      </c>
      <c r="B292" s="153">
        <v>2</v>
      </c>
      <c r="C292" s="153" t="e">
        <v>#DIV/0!</v>
      </c>
      <c r="D292" s="153">
        <v>0</v>
      </c>
      <c r="E292" s="153">
        <v>0</v>
      </c>
      <c r="F292" s="153">
        <v>0</v>
      </c>
      <c r="G292" s="153">
        <v>0</v>
      </c>
      <c r="H292" s="153">
        <v>0</v>
      </c>
      <c r="I292" s="153">
        <v>0</v>
      </c>
    </row>
    <row r="293" spans="1:9" x14ac:dyDescent="0.3">
      <c r="A293" s="213" t="s">
        <v>194</v>
      </c>
      <c r="B293" s="153"/>
      <c r="C293" s="153"/>
      <c r="D293" s="153"/>
      <c r="E293" s="153"/>
      <c r="F293" s="153"/>
      <c r="G293" s="153"/>
      <c r="H293" s="153"/>
      <c r="I293" s="153"/>
    </row>
    <row r="294" spans="1:9" x14ac:dyDescent="0.3">
      <c r="A294" s="152" t="s">
        <v>195</v>
      </c>
      <c r="B294" s="153"/>
      <c r="C294" s="153"/>
      <c r="D294" s="153"/>
      <c r="E294" s="153"/>
      <c r="F294" s="153"/>
      <c r="G294" s="153"/>
      <c r="H294" s="153"/>
      <c r="I294" s="153"/>
    </row>
    <row r="295" spans="1:9" x14ac:dyDescent="0.3">
      <c r="A295" s="208" t="s">
        <v>2</v>
      </c>
      <c r="B295" s="153">
        <v>2</v>
      </c>
      <c r="C295" s="153" t="e">
        <v>#DIV/0!</v>
      </c>
      <c r="D295" s="153">
        <v>0</v>
      </c>
      <c r="E295" s="153">
        <v>0</v>
      </c>
      <c r="F295" s="153">
        <v>0</v>
      </c>
      <c r="G295" s="153">
        <v>0</v>
      </c>
      <c r="H295" s="153">
        <v>0</v>
      </c>
      <c r="I295" s="153">
        <v>0</v>
      </c>
    </row>
    <row r="296" spans="1:9" x14ac:dyDescent="0.3">
      <c r="A296" s="152" t="s">
        <v>612</v>
      </c>
      <c r="B296" s="153">
        <v>2</v>
      </c>
      <c r="C296" s="153" t="e">
        <v>#DIV/0!</v>
      </c>
      <c r="D296" s="153">
        <v>0</v>
      </c>
      <c r="E296" s="153">
        <v>0</v>
      </c>
      <c r="F296" s="153">
        <v>0</v>
      </c>
      <c r="G296" s="153">
        <v>0</v>
      </c>
      <c r="H296" s="153">
        <v>0</v>
      </c>
      <c r="I296" s="153">
        <v>0</v>
      </c>
    </row>
    <row r="297" spans="1:9" x14ac:dyDescent="0.3">
      <c r="A297" s="152" t="s">
        <v>196</v>
      </c>
      <c r="B297" s="153"/>
      <c r="C297" s="153"/>
      <c r="D297" s="153"/>
      <c r="E297" s="153"/>
      <c r="F297" s="153"/>
      <c r="G297" s="153"/>
      <c r="H297" s="153"/>
      <c r="I297" s="153"/>
    </row>
    <row r="298" spans="1:9" x14ac:dyDescent="0.3">
      <c r="A298" s="208" t="s">
        <v>2</v>
      </c>
      <c r="B298" s="153">
        <v>2</v>
      </c>
      <c r="C298" s="153" t="e">
        <v>#DIV/0!</v>
      </c>
      <c r="D298" s="153">
        <v>0</v>
      </c>
      <c r="E298" s="153">
        <v>0</v>
      </c>
      <c r="F298" s="153">
        <v>0</v>
      </c>
      <c r="G298" s="153">
        <v>0</v>
      </c>
      <c r="H298" s="153">
        <v>0</v>
      </c>
      <c r="I298" s="153">
        <v>0</v>
      </c>
    </row>
    <row r="299" spans="1:9" x14ac:dyDescent="0.3">
      <c r="A299" s="152" t="s">
        <v>613</v>
      </c>
      <c r="B299" s="153">
        <v>2</v>
      </c>
      <c r="C299" s="153" t="e">
        <v>#DIV/0!</v>
      </c>
      <c r="D299" s="153">
        <v>0</v>
      </c>
      <c r="E299" s="153">
        <v>0</v>
      </c>
      <c r="F299" s="153">
        <v>0</v>
      </c>
      <c r="G299" s="153">
        <v>0</v>
      </c>
      <c r="H299" s="153">
        <v>0</v>
      </c>
      <c r="I299" s="153">
        <v>0</v>
      </c>
    </row>
    <row r="300" spans="1:9" x14ac:dyDescent="0.3">
      <c r="A300" s="152" t="s">
        <v>197</v>
      </c>
      <c r="B300" s="153"/>
      <c r="C300" s="153"/>
      <c r="D300" s="153"/>
      <c r="E300" s="153"/>
      <c r="F300" s="153"/>
      <c r="G300" s="153"/>
      <c r="H300" s="153"/>
      <c r="I300" s="153"/>
    </row>
    <row r="301" spans="1:9" x14ac:dyDescent="0.3">
      <c r="A301" s="208" t="s">
        <v>2</v>
      </c>
      <c r="B301" s="153">
        <v>1</v>
      </c>
      <c r="C301" s="153" t="e">
        <v>#DIV/0!</v>
      </c>
      <c r="D301" s="153">
        <v>0</v>
      </c>
      <c r="E301" s="153">
        <v>0</v>
      </c>
      <c r="F301" s="153">
        <v>0</v>
      </c>
      <c r="G301" s="153">
        <v>0</v>
      </c>
      <c r="H301" s="153">
        <v>0</v>
      </c>
      <c r="I301" s="153">
        <v>0</v>
      </c>
    </row>
    <row r="302" spans="1:9" x14ac:dyDescent="0.3">
      <c r="A302" s="152" t="s">
        <v>614</v>
      </c>
      <c r="B302" s="153">
        <v>1</v>
      </c>
      <c r="C302" s="153" t="e">
        <v>#DIV/0!</v>
      </c>
      <c r="D302" s="153">
        <v>0</v>
      </c>
      <c r="E302" s="153">
        <v>0</v>
      </c>
      <c r="F302" s="153">
        <v>0</v>
      </c>
      <c r="G302" s="153">
        <v>0</v>
      </c>
      <c r="H302" s="153">
        <v>0</v>
      </c>
      <c r="I302" s="153">
        <v>0</v>
      </c>
    </row>
    <row r="303" spans="1:9" x14ac:dyDescent="0.3">
      <c r="A303" s="152" t="s">
        <v>206</v>
      </c>
      <c r="B303" s="153"/>
      <c r="C303" s="153"/>
      <c r="D303" s="153"/>
      <c r="E303" s="153"/>
      <c r="F303" s="153"/>
      <c r="G303" s="153"/>
      <c r="H303" s="153"/>
      <c r="I303" s="153"/>
    </row>
    <row r="304" spans="1:9" x14ac:dyDescent="0.3">
      <c r="A304" s="208" t="s">
        <v>2</v>
      </c>
      <c r="B304" s="153">
        <v>1</v>
      </c>
      <c r="C304" s="153" t="e">
        <v>#DIV/0!</v>
      </c>
      <c r="D304" s="153">
        <v>0</v>
      </c>
      <c r="E304" s="153">
        <v>0</v>
      </c>
      <c r="F304" s="153">
        <v>0</v>
      </c>
      <c r="G304" s="153">
        <v>0</v>
      </c>
      <c r="H304" s="153">
        <v>0</v>
      </c>
      <c r="I304" s="153">
        <v>0</v>
      </c>
    </row>
    <row r="305" spans="1:9" x14ac:dyDescent="0.3">
      <c r="A305" s="152" t="s">
        <v>615</v>
      </c>
      <c r="B305" s="153">
        <v>1</v>
      </c>
      <c r="C305" s="153" t="e">
        <v>#DIV/0!</v>
      </c>
      <c r="D305" s="153">
        <v>0</v>
      </c>
      <c r="E305" s="153">
        <v>0</v>
      </c>
      <c r="F305" s="153">
        <v>0</v>
      </c>
      <c r="G305" s="153">
        <v>0</v>
      </c>
      <c r="H305" s="153">
        <v>0</v>
      </c>
      <c r="I305" s="153">
        <v>0</v>
      </c>
    </row>
    <row r="306" spans="1:9" x14ac:dyDescent="0.3">
      <c r="A306" s="152" t="s">
        <v>198</v>
      </c>
      <c r="B306" s="153"/>
      <c r="C306" s="153"/>
      <c r="D306" s="153"/>
      <c r="E306" s="153"/>
      <c r="F306" s="153"/>
      <c r="G306" s="153"/>
      <c r="H306" s="153"/>
      <c r="I306" s="153"/>
    </row>
    <row r="307" spans="1:9" x14ac:dyDescent="0.3">
      <c r="A307" s="208" t="s">
        <v>2</v>
      </c>
      <c r="B307" s="153">
        <v>1</v>
      </c>
      <c r="C307" s="153" t="e">
        <v>#DIV/0!</v>
      </c>
      <c r="D307" s="153">
        <v>0</v>
      </c>
      <c r="E307" s="153">
        <v>0</v>
      </c>
      <c r="F307" s="153">
        <v>0</v>
      </c>
      <c r="G307" s="153">
        <v>0</v>
      </c>
      <c r="H307" s="153">
        <v>0</v>
      </c>
      <c r="I307" s="153">
        <v>0</v>
      </c>
    </row>
    <row r="308" spans="1:9" x14ac:dyDescent="0.3">
      <c r="A308" s="152" t="s">
        <v>616</v>
      </c>
      <c r="B308" s="153">
        <v>1</v>
      </c>
      <c r="C308" s="153" t="e">
        <v>#DIV/0!</v>
      </c>
      <c r="D308" s="153">
        <v>0</v>
      </c>
      <c r="E308" s="153">
        <v>0</v>
      </c>
      <c r="F308" s="153">
        <v>0</v>
      </c>
      <c r="G308" s="153">
        <v>0</v>
      </c>
      <c r="H308" s="153">
        <v>0</v>
      </c>
      <c r="I308" s="153">
        <v>0</v>
      </c>
    </row>
    <row r="309" spans="1:9" x14ac:dyDescent="0.3">
      <c r="A309" s="152" t="s">
        <v>200</v>
      </c>
      <c r="B309" s="153"/>
      <c r="C309" s="153"/>
      <c r="D309" s="153"/>
      <c r="E309" s="153"/>
      <c r="F309" s="153"/>
      <c r="G309" s="153"/>
      <c r="H309" s="153"/>
      <c r="I309" s="153"/>
    </row>
    <row r="310" spans="1:9" x14ac:dyDescent="0.3">
      <c r="A310" s="208" t="s">
        <v>2</v>
      </c>
      <c r="B310" s="153">
        <v>1</v>
      </c>
      <c r="C310" s="153" t="e">
        <v>#DIV/0!</v>
      </c>
      <c r="D310" s="153">
        <v>0</v>
      </c>
      <c r="E310" s="153">
        <v>0</v>
      </c>
      <c r="F310" s="153">
        <v>0</v>
      </c>
      <c r="G310" s="153">
        <v>0</v>
      </c>
      <c r="H310" s="153">
        <v>0</v>
      </c>
      <c r="I310" s="153">
        <v>0</v>
      </c>
    </row>
    <row r="311" spans="1:9" x14ac:dyDescent="0.3">
      <c r="A311" s="152" t="s">
        <v>617</v>
      </c>
      <c r="B311" s="153">
        <v>1</v>
      </c>
      <c r="C311" s="153" t="e">
        <v>#DIV/0!</v>
      </c>
      <c r="D311" s="153">
        <v>0</v>
      </c>
      <c r="E311" s="153">
        <v>0</v>
      </c>
      <c r="F311" s="153">
        <v>0</v>
      </c>
      <c r="G311" s="153">
        <v>0</v>
      </c>
      <c r="H311" s="153">
        <v>0</v>
      </c>
      <c r="I311" s="153">
        <v>0</v>
      </c>
    </row>
    <row r="312" spans="1:9" x14ac:dyDescent="0.3">
      <c r="A312" s="152" t="s">
        <v>201</v>
      </c>
      <c r="B312" s="153"/>
      <c r="C312" s="153"/>
      <c r="D312" s="153"/>
      <c r="E312" s="153"/>
      <c r="F312" s="153"/>
      <c r="G312" s="153"/>
      <c r="H312" s="153"/>
      <c r="I312" s="153"/>
    </row>
    <row r="313" spans="1:9" x14ac:dyDescent="0.3">
      <c r="A313" s="208" t="s">
        <v>2</v>
      </c>
      <c r="B313" s="153">
        <v>1</v>
      </c>
      <c r="C313" s="153" t="e">
        <v>#DIV/0!</v>
      </c>
      <c r="D313" s="153">
        <v>0</v>
      </c>
      <c r="E313" s="153">
        <v>0</v>
      </c>
      <c r="F313" s="153">
        <v>0</v>
      </c>
      <c r="G313" s="153">
        <v>0</v>
      </c>
      <c r="H313" s="153">
        <v>0</v>
      </c>
      <c r="I313" s="153">
        <v>0</v>
      </c>
    </row>
    <row r="314" spans="1:9" x14ac:dyDescent="0.3">
      <c r="A314" s="152" t="s">
        <v>618</v>
      </c>
      <c r="B314" s="153">
        <v>1</v>
      </c>
      <c r="C314" s="153" t="e">
        <v>#DIV/0!</v>
      </c>
      <c r="D314" s="153">
        <v>0</v>
      </c>
      <c r="E314" s="153">
        <v>0</v>
      </c>
      <c r="F314" s="153">
        <v>0</v>
      </c>
      <c r="G314" s="153">
        <v>0</v>
      </c>
      <c r="H314" s="153">
        <v>0</v>
      </c>
      <c r="I314" s="153">
        <v>0</v>
      </c>
    </row>
    <row r="315" spans="1:9" x14ac:dyDescent="0.3">
      <c r="A315" s="152" t="s">
        <v>203</v>
      </c>
      <c r="B315" s="153"/>
      <c r="C315" s="153"/>
      <c r="D315" s="153"/>
      <c r="E315" s="153"/>
      <c r="F315" s="153"/>
      <c r="G315" s="153"/>
      <c r="H315" s="153"/>
      <c r="I315" s="153"/>
    </row>
    <row r="316" spans="1:9" x14ac:dyDescent="0.3">
      <c r="A316" s="208" t="s">
        <v>2</v>
      </c>
      <c r="B316" s="153">
        <v>1</v>
      </c>
      <c r="C316" s="153" t="e">
        <v>#DIV/0!</v>
      </c>
      <c r="D316" s="153">
        <v>0</v>
      </c>
      <c r="E316" s="153">
        <v>0</v>
      </c>
      <c r="F316" s="153">
        <v>0</v>
      </c>
      <c r="G316" s="153">
        <v>0</v>
      </c>
      <c r="H316" s="153">
        <v>0</v>
      </c>
      <c r="I316" s="153">
        <v>0</v>
      </c>
    </row>
    <row r="317" spans="1:9" x14ac:dyDescent="0.3">
      <c r="A317" s="152" t="s">
        <v>619</v>
      </c>
      <c r="B317" s="153">
        <v>1</v>
      </c>
      <c r="C317" s="153" t="e">
        <v>#DIV/0!</v>
      </c>
      <c r="D317" s="153">
        <v>0</v>
      </c>
      <c r="E317" s="153">
        <v>0</v>
      </c>
      <c r="F317" s="153">
        <v>0</v>
      </c>
      <c r="G317" s="153">
        <v>0</v>
      </c>
      <c r="H317" s="153">
        <v>0</v>
      </c>
      <c r="I317" s="153">
        <v>0</v>
      </c>
    </row>
    <row r="318" spans="1:9" x14ac:dyDescent="0.3">
      <c r="A318" s="152" t="s">
        <v>204</v>
      </c>
      <c r="B318" s="153"/>
      <c r="C318" s="153"/>
      <c r="D318" s="153"/>
      <c r="E318" s="153"/>
      <c r="F318" s="153"/>
      <c r="G318" s="153"/>
      <c r="H318" s="153"/>
      <c r="I318" s="153"/>
    </row>
    <row r="319" spans="1:9" x14ac:dyDescent="0.3">
      <c r="A319" s="208" t="s">
        <v>2</v>
      </c>
      <c r="B319" s="153">
        <v>1</v>
      </c>
      <c r="C319" s="153" t="e">
        <v>#DIV/0!</v>
      </c>
      <c r="D319" s="153">
        <v>0</v>
      </c>
      <c r="E319" s="153">
        <v>0</v>
      </c>
      <c r="F319" s="153">
        <v>0</v>
      </c>
      <c r="G319" s="153">
        <v>0</v>
      </c>
      <c r="H319" s="153">
        <v>0</v>
      </c>
      <c r="I319" s="153">
        <v>0</v>
      </c>
    </row>
    <row r="320" spans="1:9" x14ac:dyDescent="0.3">
      <c r="A320" s="152" t="s">
        <v>620</v>
      </c>
      <c r="B320" s="153">
        <v>1</v>
      </c>
      <c r="C320" s="153" t="e">
        <v>#DIV/0!</v>
      </c>
      <c r="D320" s="153">
        <v>0</v>
      </c>
      <c r="E320" s="153">
        <v>0</v>
      </c>
      <c r="F320" s="153">
        <v>0</v>
      </c>
      <c r="G320" s="153">
        <v>0</v>
      </c>
      <c r="H320" s="153">
        <v>0</v>
      </c>
      <c r="I320" s="153">
        <v>0</v>
      </c>
    </row>
    <row r="321" spans="1:9" x14ac:dyDescent="0.3">
      <c r="A321" s="151" t="s">
        <v>621</v>
      </c>
      <c r="B321" s="153">
        <v>11</v>
      </c>
      <c r="C321" s="153" t="e">
        <v>#DIV/0!</v>
      </c>
      <c r="D321" s="153">
        <v>0</v>
      </c>
      <c r="E321" s="153">
        <v>0</v>
      </c>
      <c r="F321" s="153">
        <v>0</v>
      </c>
      <c r="G321" s="153">
        <v>0</v>
      </c>
      <c r="H321" s="153">
        <v>0</v>
      </c>
      <c r="I321" s="153">
        <v>0</v>
      </c>
    </row>
    <row r="322" spans="1:9" x14ac:dyDescent="0.3">
      <c r="A322" s="213" t="s">
        <v>176</v>
      </c>
      <c r="B322" s="153"/>
      <c r="C322" s="153"/>
      <c r="D322" s="153"/>
      <c r="E322" s="153"/>
      <c r="F322" s="153"/>
      <c r="G322" s="153"/>
      <c r="H322" s="153"/>
      <c r="I322" s="153"/>
    </row>
    <row r="323" spans="1:9" x14ac:dyDescent="0.3">
      <c r="A323" s="152" t="s">
        <v>178</v>
      </c>
      <c r="B323" s="153"/>
      <c r="C323" s="153"/>
      <c r="D323" s="153"/>
      <c r="E323" s="153"/>
      <c r="F323" s="153"/>
      <c r="G323" s="153"/>
      <c r="H323" s="153"/>
      <c r="I323" s="153"/>
    </row>
    <row r="324" spans="1:9" x14ac:dyDescent="0.3">
      <c r="A324" s="208" t="s">
        <v>2</v>
      </c>
      <c r="B324" s="153">
        <v>1</v>
      </c>
      <c r="C324" s="153" t="e">
        <v>#DIV/0!</v>
      </c>
      <c r="D324" s="153">
        <v>0</v>
      </c>
      <c r="E324" s="153">
        <v>0</v>
      </c>
      <c r="F324" s="153">
        <v>0</v>
      </c>
      <c r="G324" s="153">
        <v>0</v>
      </c>
      <c r="H324" s="153">
        <v>0</v>
      </c>
      <c r="I324" s="153">
        <v>0</v>
      </c>
    </row>
    <row r="325" spans="1:9" x14ac:dyDescent="0.3">
      <c r="A325" s="152" t="s">
        <v>622</v>
      </c>
      <c r="B325" s="153">
        <v>1</v>
      </c>
      <c r="C325" s="153" t="e">
        <v>#DIV/0!</v>
      </c>
      <c r="D325" s="153">
        <v>0</v>
      </c>
      <c r="E325" s="153">
        <v>0</v>
      </c>
      <c r="F325" s="153">
        <v>0</v>
      </c>
      <c r="G325" s="153">
        <v>0</v>
      </c>
      <c r="H325" s="153">
        <v>0</v>
      </c>
      <c r="I325" s="153">
        <v>0</v>
      </c>
    </row>
    <row r="326" spans="1:9" x14ac:dyDescent="0.3">
      <c r="A326" s="152" t="s">
        <v>181</v>
      </c>
      <c r="B326" s="153"/>
      <c r="C326" s="153"/>
      <c r="D326" s="153"/>
      <c r="E326" s="153"/>
      <c r="F326" s="153"/>
      <c r="G326" s="153"/>
      <c r="H326" s="153"/>
      <c r="I326" s="153"/>
    </row>
    <row r="327" spans="1:9" x14ac:dyDescent="0.3">
      <c r="A327" s="208" t="s">
        <v>2</v>
      </c>
      <c r="B327" s="153">
        <v>1</v>
      </c>
      <c r="C327" s="153" t="e">
        <v>#DIV/0!</v>
      </c>
      <c r="D327" s="153">
        <v>0</v>
      </c>
      <c r="E327" s="153">
        <v>0</v>
      </c>
      <c r="F327" s="153">
        <v>0</v>
      </c>
      <c r="G327" s="153">
        <v>0</v>
      </c>
      <c r="H327" s="153">
        <v>0</v>
      </c>
      <c r="I327" s="153">
        <v>0</v>
      </c>
    </row>
    <row r="328" spans="1:9" x14ac:dyDescent="0.3">
      <c r="A328" s="152" t="s">
        <v>623</v>
      </c>
      <c r="B328" s="153">
        <v>1</v>
      </c>
      <c r="C328" s="153" t="e">
        <v>#DIV/0!</v>
      </c>
      <c r="D328" s="153">
        <v>0</v>
      </c>
      <c r="E328" s="153">
        <v>0</v>
      </c>
      <c r="F328" s="153">
        <v>0</v>
      </c>
      <c r="G328" s="153">
        <v>0</v>
      </c>
      <c r="H328" s="153">
        <v>0</v>
      </c>
      <c r="I328" s="153">
        <v>0</v>
      </c>
    </row>
    <row r="329" spans="1:9" x14ac:dyDescent="0.3">
      <c r="A329" s="152" t="s">
        <v>487</v>
      </c>
      <c r="B329" s="153"/>
      <c r="C329" s="153"/>
      <c r="D329" s="153"/>
      <c r="E329" s="153"/>
      <c r="F329" s="153"/>
      <c r="G329" s="153"/>
      <c r="H329" s="153"/>
      <c r="I329" s="153"/>
    </row>
    <row r="330" spans="1:9" x14ac:dyDescent="0.3">
      <c r="A330" s="208" t="s">
        <v>2</v>
      </c>
      <c r="B330" s="153">
        <v>1</v>
      </c>
      <c r="C330" s="153" t="e">
        <v>#DIV/0!</v>
      </c>
      <c r="D330" s="153">
        <v>0</v>
      </c>
      <c r="E330" s="153">
        <v>0</v>
      </c>
      <c r="F330" s="153">
        <v>0</v>
      </c>
      <c r="G330" s="153">
        <v>0</v>
      </c>
      <c r="H330" s="153">
        <v>0</v>
      </c>
      <c r="I330" s="153">
        <v>0</v>
      </c>
    </row>
    <row r="331" spans="1:9" x14ac:dyDescent="0.3">
      <c r="A331" s="152" t="s">
        <v>624</v>
      </c>
      <c r="B331" s="153">
        <v>1</v>
      </c>
      <c r="C331" s="153" t="e">
        <v>#DIV/0!</v>
      </c>
      <c r="D331" s="153">
        <v>0</v>
      </c>
      <c r="E331" s="153">
        <v>0</v>
      </c>
      <c r="F331" s="153">
        <v>0</v>
      </c>
      <c r="G331" s="153">
        <v>0</v>
      </c>
      <c r="H331" s="153">
        <v>0</v>
      </c>
      <c r="I331" s="153">
        <v>0</v>
      </c>
    </row>
    <row r="332" spans="1:9" x14ac:dyDescent="0.3">
      <c r="A332" s="152" t="s">
        <v>191</v>
      </c>
      <c r="B332" s="153"/>
      <c r="C332" s="153"/>
      <c r="D332" s="153"/>
      <c r="E332" s="153"/>
      <c r="F332" s="153"/>
      <c r="G332" s="153"/>
      <c r="H332" s="153"/>
      <c r="I332" s="153"/>
    </row>
    <row r="333" spans="1:9" x14ac:dyDescent="0.3">
      <c r="A333" s="208" t="s">
        <v>2</v>
      </c>
      <c r="B333" s="153">
        <v>1</v>
      </c>
      <c r="C333" s="153" t="e">
        <v>#DIV/0!</v>
      </c>
      <c r="D333" s="153">
        <v>0</v>
      </c>
      <c r="E333" s="153">
        <v>0</v>
      </c>
      <c r="F333" s="153">
        <v>0</v>
      </c>
      <c r="G333" s="153">
        <v>0</v>
      </c>
      <c r="H333" s="153">
        <v>0</v>
      </c>
      <c r="I333" s="153">
        <v>0</v>
      </c>
    </row>
    <row r="334" spans="1:9" x14ac:dyDescent="0.3">
      <c r="A334" s="152" t="s">
        <v>625</v>
      </c>
      <c r="B334" s="153">
        <v>1</v>
      </c>
      <c r="C334" s="153" t="e">
        <v>#DIV/0!</v>
      </c>
      <c r="D334" s="153">
        <v>0</v>
      </c>
      <c r="E334" s="153">
        <v>0</v>
      </c>
      <c r="F334" s="153">
        <v>0</v>
      </c>
      <c r="G334" s="153">
        <v>0</v>
      </c>
      <c r="H334" s="153">
        <v>0</v>
      </c>
      <c r="I334" s="153">
        <v>0</v>
      </c>
    </row>
    <row r="335" spans="1:9" x14ac:dyDescent="0.3">
      <c r="A335" s="151" t="s">
        <v>626</v>
      </c>
      <c r="B335" s="153">
        <v>4</v>
      </c>
      <c r="C335" s="153" t="e">
        <v>#DIV/0!</v>
      </c>
      <c r="D335" s="153">
        <v>0</v>
      </c>
      <c r="E335" s="153">
        <v>0</v>
      </c>
      <c r="F335" s="153">
        <v>0</v>
      </c>
      <c r="G335" s="153">
        <v>0</v>
      </c>
      <c r="H335" s="153">
        <v>0</v>
      </c>
      <c r="I335" s="153">
        <v>0</v>
      </c>
    </row>
    <row r="336" spans="1:9" x14ac:dyDescent="0.3">
      <c r="A336" s="213" t="s">
        <v>224</v>
      </c>
      <c r="B336" s="153"/>
      <c r="C336" s="153"/>
      <c r="D336" s="153"/>
      <c r="E336" s="153"/>
      <c r="F336" s="153"/>
      <c r="G336" s="153"/>
      <c r="H336" s="153"/>
      <c r="I336" s="153"/>
    </row>
    <row r="337" spans="1:9" x14ac:dyDescent="0.3">
      <c r="A337" s="152" t="s">
        <v>225</v>
      </c>
      <c r="B337" s="153"/>
      <c r="C337" s="153"/>
      <c r="D337" s="153"/>
      <c r="E337" s="153"/>
      <c r="F337" s="153"/>
      <c r="G337" s="153"/>
      <c r="H337" s="153"/>
      <c r="I337" s="153"/>
    </row>
    <row r="338" spans="1:9" x14ac:dyDescent="0.3">
      <c r="A338" s="208" t="s">
        <v>2</v>
      </c>
      <c r="B338" s="153">
        <v>2</v>
      </c>
      <c r="C338" s="153" t="e">
        <v>#DIV/0!</v>
      </c>
      <c r="D338" s="153">
        <v>0</v>
      </c>
      <c r="E338" s="153">
        <v>0</v>
      </c>
      <c r="F338" s="153">
        <v>0</v>
      </c>
      <c r="G338" s="153">
        <v>0</v>
      </c>
      <c r="H338" s="153">
        <v>0</v>
      </c>
      <c r="I338" s="153">
        <v>0</v>
      </c>
    </row>
    <row r="339" spans="1:9" x14ac:dyDescent="0.3">
      <c r="A339" s="152" t="s">
        <v>627</v>
      </c>
      <c r="B339" s="153">
        <v>2</v>
      </c>
      <c r="C339" s="153" t="e">
        <v>#DIV/0!</v>
      </c>
      <c r="D339" s="153">
        <v>0</v>
      </c>
      <c r="E339" s="153">
        <v>0</v>
      </c>
      <c r="F339" s="153">
        <v>0</v>
      </c>
      <c r="G339" s="153">
        <v>0</v>
      </c>
      <c r="H339" s="153">
        <v>0</v>
      </c>
      <c r="I339" s="153">
        <v>0</v>
      </c>
    </row>
    <row r="340" spans="1:9" x14ac:dyDescent="0.3">
      <c r="A340" s="152" t="s">
        <v>226</v>
      </c>
      <c r="B340" s="153"/>
      <c r="C340" s="153"/>
      <c r="D340" s="153"/>
      <c r="E340" s="153"/>
      <c r="F340" s="153"/>
      <c r="G340" s="153"/>
      <c r="H340" s="153"/>
      <c r="I340" s="153"/>
    </row>
    <row r="341" spans="1:9" x14ac:dyDescent="0.3">
      <c r="A341" s="208" t="s">
        <v>2</v>
      </c>
      <c r="B341" s="153">
        <v>2</v>
      </c>
      <c r="C341" s="153" t="e">
        <v>#DIV/0!</v>
      </c>
      <c r="D341" s="153">
        <v>0</v>
      </c>
      <c r="E341" s="153">
        <v>0</v>
      </c>
      <c r="F341" s="153">
        <v>0</v>
      </c>
      <c r="G341" s="153">
        <v>0</v>
      </c>
      <c r="H341" s="153">
        <v>0</v>
      </c>
      <c r="I341" s="153">
        <v>0</v>
      </c>
    </row>
    <row r="342" spans="1:9" x14ac:dyDescent="0.3">
      <c r="A342" s="152" t="s">
        <v>628</v>
      </c>
      <c r="B342" s="153">
        <v>2</v>
      </c>
      <c r="C342" s="153" t="e">
        <v>#DIV/0!</v>
      </c>
      <c r="D342" s="153">
        <v>0</v>
      </c>
      <c r="E342" s="153">
        <v>0</v>
      </c>
      <c r="F342" s="153">
        <v>0</v>
      </c>
      <c r="G342" s="153">
        <v>0</v>
      </c>
      <c r="H342" s="153">
        <v>0</v>
      </c>
      <c r="I342" s="153">
        <v>0</v>
      </c>
    </row>
    <row r="343" spans="1:9" x14ac:dyDescent="0.3">
      <c r="A343" s="152" t="s">
        <v>229</v>
      </c>
      <c r="B343" s="153"/>
      <c r="C343" s="153"/>
      <c r="D343" s="153"/>
      <c r="E343" s="153"/>
      <c r="F343" s="153"/>
      <c r="G343" s="153"/>
      <c r="H343" s="153"/>
      <c r="I343" s="153"/>
    </row>
    <row r="344" spans="1:9" x14ac:dyDescent="0.3">
      <c r="A344" s="208" t="s">
        <v>2</v>
      </c>
      <c r="B344" s="153">
        <v>1</v>
      </c>
      <c r="C344" s="153" t="e">
        <v>#DIV/0!</v>
      </c>
      <c r="D344" s="153">
        <v>0</v>
      </c>
      <c r="E344" s="153">
        <v>0</v>
      </c>
      <c r="F344" s="153">
        <v>0</v>
      </c>
      <c r="G344" s="153">
        <v>0</v>
      </c>
      <c r="H344" s="153">
        <v>0</v>
      </c>
      <c r="I344" s="153">
        <v>0</v>
      </c>
    </row>
    <row r="345" spans="1:9" x14ac:dyDescent="0.3">
      <c r="A345" s="152" t="s">
        <v>629</v>
      </c>
      <c r="B345" s="153">
        <v>1</v>
      </c>
      <c r="C345" s="153" t="e">
        <v>#DIV/0!</v>
      </c>
      <c r="D345" s="153">
        <v>0</v>
      </c>
      <c r="E345" s="153">
        <v>0</v>
      </c>
      <c r="F345" s="153">
        <v>0</v>
      </c>
      <c r="G345" s="153">
        <v>0</v>
      </c>
      <c r="H345" s="153">
        <v>0</v>
      </c>
      <c r="I345" s="153">
        <v>0</v>
      </c>
    </row>
    <row r="346" spans="1:9" x14ac:dyDescent="0.3">
      <c r="A346" s="152" t="s">
        <v>228</v>
      </c>
      <c r="B346" s="153"/>
      <c r="C346" s="153"/>
      <c r="D346" s="153"/>
      <c r="E346" s="153"/>
      <c r="F346" s="153"/>
      <c r="G346" s="153"/>
      <c r="H346" s="153"/>
      <c r="I346" s="153"/>
    </row>
    <row r="347" spans="1:9" x14ac:dyDescent="0.3">
      <c r="A347" s="208" t="s">
        <v>2</v>
      </c>
      <c r="B347" s="153">
        <v>1</v>
      </c>
      <c r="C347" s="153" t="e">
        <v>#DIV/0!</v>
      </c>
      <c r="D347" s="153">
        <v>0</v>
      </c>
      <c r="E347" s="153">
        <v>0</v>
      </c>
      <c r="F347" s="153">
        <v>0</v>
      </c>
      <c r="G347" s="153">
        <v>0</v>
      </c>
      <c r="H347" s="153">
        <v>0</v>
      </c>
      <c r="I347" s="153">
        <v>0</v>
      </c>
    </row>
    <row r="348" spans="1:9" x14ac:dyDescent="0.3">
      <c r="A348" s="152" t="s">
        <v>630</v>
      </c>
      <c r="B348" s="153">
        <v>1</v>
      </c>
      <c r="C348" s="153" t="e">
        <v>#DIV/0!</v>
      </c>
      <c r="D348" s="153">
        <v>0</v>
      </c>
      <c r="E348" s="153">
        <v>0</v>
      </c>
      <c r="F348" s="153">
        <v>0</v>
      </c>
      <c r="G348" s="153">
        <v>0</v>
      </c>
      <c r="H348" s="153">
        <v>0</v>
      </c>
      <c r="I348" s="153">
        <v>0</v>
      </c>
    </row>
    <row r="349" spans="1:9" x14ac:dyDescent="0.3">
      <c r="A349" s="151" t="s">
        <v>631</v>
      </c>
      <c r="B349" s="153">
        <v>6</v>
      </c>
      <c r="C349" s="153" t="e">
        <v>#DIV/0!</v>
      </c>
      <c r="D349" s="153">
        <v>0</v>
      </c>
      <c r="E349" s="153">
        <v>0</v>
      </c>
      <c r="F349" s="153">
        <v>0</v>
      </c>
      <c r="G349" s="153">
        <v>0</v>
      </c>
      <c r="H349" s="153">
        <v>0</v>
      </c>
      <c r="I349" s="153">
        <v>0</v>
      </c>
    </row>
    <row r="350" spans="1:9" x14ac:dyDescent="0.3">
      <c r="A350" s="213" t="s">
        <v>230</v>
      </c>
      <c r="B350" s="153"/>
      <c r="C350" s="153"/>
      <c r="D350" s="153"/>
      <c r="E350" s="153"/>
      <c r="F350" s="153"/>
      <c r="G350" s="153"/>
      <c r="H350" s="153"/>
      <c r="I350" s="153"/>
    </row>
    <row r="351" spans="1:9" x14ac:dyDescent="0.3">
      <c r="A351" s="152" t="s">
        <v>232</v>
      </c>
      <c r="B351" s="153"/>
      <c r="C351" s="153"/>
      <c r="D351" s="153"/>
      <c r="E351" s="153"/>
      <c r="F351" s="153"/>
      <c r="G351" s="153"/>
      <c r="H351" s="153"/>
      <c r="I351" s="153"/>
    </row>
    <row r="352" spans="1:9" x14ac:dyDescent="0.3">
      <c r="A352" s="208" t="s">
        <v>2</v>
      </c>
      <c r="B352" s="153">
        <v>1</v>
      </c>
      <c r="C352" s="153" t="e">
        <v>#DIV/0!</v>
      </c>
      <c r="D352" s="153">
        <v>0</v>
      </c>
      <c r="E352" s="153">
        <v>0</v>
      </c>
      <c r="F352" s="153">
        <v>0</v>
      </c>
      <c r="G352" s="153">
        <v>0</v>
      </c>
      <c r="H352" s="153">
        <v>0</v>
      </c>
      <c r="I352" s="153">
        <v>0</v>
      </c>
    </row>
    <row r="353" spans="1:9" x14ac:dyDescent="0.3">
      <c r="A353" s="152" t="s">
        <v>632</v>
      </c>
      <c r="B353" s="153">
        <v>1</v>
      </c>
      <c r="C353" s="153" t="e">
        <v>#DIV/0!</v>
      </c>
      <c r="D353" s="153">
        <v>0</v>
      </c>
      <c r="E353" s="153">
        <v>0</v>
      </c>
      <c r="F353" s="153">
        <v>0</v>
      </c>
      <c r="G353" s="153">
        <v>0</v>
      </c>
      <c r="H353" s="153">
        <v>0</v>
      </c>
      <c r="I353" s="153">
        <v>0</v>
      </c>
    </row>
    <row r="354" spans="1:9" x14ac:dyDescent="0.3">
      <c r="A354" s="152" t="s">
        <v>234</v>
      </c>
      <c r="B354" s="153"/>
      <c r="C354" s="153"/>
      <c r="D354" s="153"/>
      <c r="E354" s="153"/>
      <c r="F354" s="153"/>
      <c r="G354" s="153"/>
      <c r="H354" s="153"/>
      <c r="I354" s="153"/>
    </row>
    <row r="355" spans="1:9" x14ac:dyDescent="0.3">
      <c r="A355" s="208" t="s">
        <v>2</v>
      </c>
      <c r="B355" s="153">
        <v>1</v>
      </c>
      <c r="C355" s="153" t="e">
        <v>#DIV/0!</v>
      </c>
      <c r="D355" s="153">
        <v>0</v>
      </c>
      <c r="E355" s="153">
        <v>0</v>
      </c>
      <c r="F355" s="153">
        <v>0</v>
      </c>
      <c r="G355" s="153">
        <v>0</v>
      </c>
      <c r="H355" s="153">
        <v>0</v>
      </c>
      <c r="I355" s="153">
        <v>0</v>
      </c>
    </row>
    <row r="356" spans="1:9" x14ac:dyDescent="0.3">
      <c r="A356" s="152" t="s">
        <v>633</v>
      </c>
      <c r="B356" s="153">
        <v>1</v>
      </c>
      <c r="C356" s="153" t="e">
        <v>#DIV/0!</v>
      </c>
      <c r="D356" s="153">
        <v>0</v>
      </c>
      <c r="E356" s="153">
        <v>0</v>
      </c>
      <c r="F356" s="153">
        <v>0</v>
      </c>
      <c r="G356" s="153">
        <v>0</v>
      </c>
      <c r="H356" s="153">
        <v>0</v>
      </c>
      <c r="I356" s="153">
        <v>0</v>
      </c>
    </row>
    <row r="357" spans="1:9" x14ac:dyDescent="0.3">
      <c r="A357" s="152" t="s">
        <v>236</v>
      </c>
      <c r="B357" s="153"/>
      <c r="C357" s="153"/>
      <c r="D357" s="153"/>
      <c r="E357" s="153"/>
      <c r="F357" s="153"/>
      <c r="G357" s="153"/>
      <c r="H357" s="153"/>
      <c r="I357" s="153"/>
    </row>
    <row r="358" spans="1:9" x14ac:dyDescent="0.3">
      <c r="A358" s="208" t="s">
        <v>2</v>
      </c>
      <c r="B358" s="153">
        <v>1</v>
      </c>
      <c r="C358" s="153" t="e">
        <v>#DIV/0!</v>
      </c>
      <c r="D358" s="153">
        <v>0</v>
      </c>
      <c r="E358" s="153">
        <v>0</v>
      </c>
      <c r="F358" s="153">
        <v>0</v>
      </c>
      <c r="G358" s="153">
        <v>0</v>
      </c>
      <c r="H358" s="153">
        <v>0</v>
      </c>
      <c r="I358" s="153">
        <v>0</v>
      </c>
    </row>
    <row r="359" spans="1:9" x14ac:dyDescent="0.3">
      <c r="A359" s="152" t="s">
        <v>634</v>
      </c>
      <c r="B359" s="153">
        <v>1</v>
      </c>
      <c r="C359" s="153" t="e">
        <v>#DIV/0!</v>
      </c>
      <c r="D359" s="153">
        <v>0</v>
      </c>
      <c r="E359" s="153">
        <v>0</v>
      </c>
      <c r="F359" s="153">
        <v>0</v>
      </c>
      <c r="G359" s="153">
        <v>0</v>
      </c>
      <c r="H359" s="153">
        <v>0</v>
      </c>
      <c r="I359" s="153">
        <v>0</v>
      </c>
    </row>
    <row r="360" spans="1:9" x14ac:dyDescent="0.3">
      <c r="A360" s="151" t="s">
        <v>635</v>
      </c>
      <c r="B360" s="153">
        <v>3</v>
      </c>
      <c r="C360" s="153" t="e">
        <v>#DIV/0!</v>
      </c>
      <c r="D360" s="153">
        <v>0</v>
      </c>
      <c r="E360" s="153">
        <v>0</v>
      </c>
      <c r="F360" s="153">
        <v>0</v>
      </c>
      <c r="G360" s="153">
        <v>0</v>
      </c>
      <c r="H360" s="153">
        <v>0</v>
      </c>
      <c r="I360" s="153">
        <v>0</v>
      </c>
    </row>
    <row r="361" spans="1:9" x14ac:dyDescent="0.3">
      <c r="A361" s="213" t="s">
        <v>341</v>
      </c>
      <c r="B361" s="153"/>
      <c r="C361" s="153"/>
      <c r="D361" s="153"/>
      <c r="E361" s="153"/>
      <c r="F361" s="153"/>
      <c r="G361" s="153"/>
      <c r="H361" s="153"/>
      <c r="I361" s="153"/>
    </row>
    <row r="362" spans="1:9" x14ac:dyDescent="0.3">
      <c r="A362" s="209" t="s">
        <v>60</v>
      </c>
      <c r="B362" s="153"/>
      <c r="C362" s="153"/>
      <c r="D362" s="153"/>
      <c r="E362" s="153"/>
      <c r="F362" s="153"/>
      <c r="G362" s="153"/>
      <c r="H362" s="153"/>
      <c r="I362" s="153"/>
    </row>
    <row r="363" spans="1:9" x14ac:dyDescent="0.3">
      <c r="A363" s="210" t="s">
        <v>2</v>
      </c>
      <c r="B363" s="153">
        <v>7</v>
      </c>
      <c r="C363" s="153">
        <v>8.5714285714285712</v>
      </c>
      <c r="D363" s="153">
        <v>0</v>
      </c>
      <c r="E363" s="153">
        <v>0</v>
      </c>
      <c r="F363" s="153">
        <v>0</v>
      </c>
      <c r="G363" s="153">
        <v>0</v>
      </c>
      <c r="H363" s="153">
        <v>0</v>
      </c>
      <c r="I363" s="153">
        <v>0</v>
      </c>
    </row>
    <row r="364" spans="1:9" x14ac:dyDescent="0.3">
      <c r="A364" s="210" t="s">
        <v>119</v>
      </c>
      <c r="B364" s="153">
        <v>1</v>
      </c>
      <c r="C364" s="153">
        <v>20</v>
      </c>
      <c r="D364" s="153">
        <v>0</v>
      </c>
      <c r="E364" s="153">
        <v>0</v>
      </c>
      <c r="F364" s="153">
        <v>0</v>
      </c>
      <c r="G364" s="153">
        <v>0</v>
      </c>
      <c r="H364" s="153">
        <v>0</v>
      </c>
      <c r="I364" s="153">
        <v>0</v>
      </c>
    </row>
    <row r="365" spans="1:9" x14ac:dyDescent="0.3">
      <c r="A365" s="209" t="s">
        <v>636</v>
      </c>
      <c r="B365" s="153">
        <v>8</v>
      </c>
      <c r="C365" s="153">
        <v>10</v>
      </c>
      <c r="D365" s="153">
        <v>0</v>
      </c>
      <c r="E365" s="153">
        <v>0</v>
      </c>
      <c r="F365" s="153">
        <v>0</v>
      </c>
      <c r="G365" s="153">
        <v>0</v>
      </c>
      <c r="H365" s="153">
        <v>0</v>
      </c>
      <c r="I365" s="153">
        <v>0</v>
      </c>
    </row>
    <row r="366" spans="1:9" x14ac:dyDescent="0.3">
      <c r="A366" s="209" t="s">
        <v>342</v>
      </c>
      <c r="B366" s="153"/>
      <c r="C366" s="153"/>
      <c r="D366" s="153"/>
      <c r="E366" s="153"/>
      <c r="F366" s="153"/>
      <c r="G366" s="153"/>
      <c r="H366" s="153"/>
      <c r="I366" s="153"/>
    </row>
    <row r="367" spans="1:9" x14ac:dyDescent="0.3">
      <c r="A367" s="210" t="s">
        <v>2</v>
      </c>
      <c r="B367" s="153">
        <v>1</v>
      </c>
      <c r="C367" s="153">
        <v>12</v>
      </c>
      <c r="D367" s="153">
        <v>0</v>
      </c>
      <c r="E367" s="153">
        <v>0</v>
      </c>
      <c r="F367" s="153">
        <v>0</v>
      </c>
      <c r="G367" s="153">
        <v>0</v>
      </c>
      <c r="H367" s="153">
        <v>0</v>
      </c>
      <c r="I367" s="153">
        <v>0</v>
      </c>
    </row>
    <row r="368" spans="1:9" x14ac:dyDescent="0.3">
      <c r="A368" s="210" t="s">
        <v>119</v>
      </c>
      <c r="B368" s="153">
        <v>1</v>
      </c>
      <c r="C368" s="153">
        <v>20</v>
      </c>
      <c r="D368" s="153">
        <v>0</v>
      </c>
      <c r="E368" s="153">
        <v>0</v>
      </c>
      <c r="F368" s="153">
        <v>0</v>
      </c>
      <c r="G368" s="153">
        <v>0</v>
      </c>
      <c r="H368" s="153">
        <v>0</v>
      </c>
      <c r="I368" s="153">
        <v>0</v>
      </c>
    </row>
    <row r="369" spans="1:9" x14ac:dyDescent="0.3">
      <c r="A369" s="209" t="s">
        <v>637</v>
      </c>
      <c r="B369" s="153">
        <v>2</v>
      </c>
      <c r="C369" s="153">
        <v>16</v>
      </c>
      <c r="D369" s="153">
        <v>0</v>
      </c>
      <c r="E369" s="153">
        <v>0</v>
      </c>
      <c r="F369" s="153">
        <v>0</v>
      </c>
      <c r="G369" s="153">
        <v>0</v>
      </c>
      <c r="H369" s="153">
        <v>0</v>
      </c>
      <c r="I369" s="153">
        <v>0</v>
      </c>
    </row>
    <row r="370" spans="1:9" x14ac:dyDescent="0.3">
      <c r="A370" s="209" t="s">
        <v>470</v>
      </c>
      <c r="B370" s="153"/>
      <c r="C370" s="153"/>
      <c r="D370" s="153"/>
      <c r="E370" s="153"/>
      <c r="F370" s="153"/>
      <c r="G370" s="153"/>
      <c r="H370" s="153"/>
      <c r="I370" s="153"/>
    </row>
    <row r="371" spans="1:9" x14ac:dyDescent="0.3">
      <c r="A371" s="210" t="s">
        <v>119</v>
      </c>
      <c r="B371" s="153">
        <v>1</v>
      </c>
      <c r="C371" s="153">
        <v>20</v>
      </c>
      <c r="D371" s="153">
        <v>0</v>
      </c>
      <c r="E371" s="153">
        <v>0</v>
      </c>
      <c r="F371" s="153">
        <v>0</v>
      </c>
      <c r="G371" s="153">
        <v>0</v>
      </c>
      <c r="H371" s="153">
        <v>0</v>
      </c>
      <c r="I371" s="153">
        <v>0</v>
      </c>
    </row>
    <row r="372" spans="1:9" x14ac:dyDescent="0.3">
      <c r="A372" s="209" t="s">
        <v>638</v>
      </c>
      <c r="B372" s="153">
        <v>1</v>
      </c>
      <c r="C372" s="153">
        <v>20</v>
      </c>
      <c r="D372" s="153">
        <v>0</v>
      </c>
      <c r="E372" s="153">
        <v>0</v>
      </c>
      <c r="F372" s="153">
        <v>0</v>
      </c>
      <c r="G372" s="153">
        <v>0</v>
      </c>
      <c r="H372" s="153">
        <v>0</v>
      </c>
      <c r="I372" s="153">
        <v>0</v>
      </c>
    </row>
    <row r="373" spans="1:9" x14ac:dyDescent="0.3">
      <c r="A373" s="209" t="s">
        <v>476</v>
      </c>
      <c r="B373" s="153"/>
      <c r="C373" s="153"/>
      <c r="D373" s="153"/>
      <c r="E373" s="153"/>
      <c r="F373" s="153"/>
      <c r="G373" s="153"/>
      <c r="H373" s="153"/>
      <c r="I373" s="153"/>
    </row>
    <row r="374" spans="1:9" x14ac:dyDescent="0.3">
      <c r="A374" s="210" t="s">
        <v>2</v>
      </c>
      <c r="B374" s="153">
        <v>14</v>
      </c>
      <c r="C374" s="153">
        <v>10</v>
      </c>
      <c r="D374" s="153">
        <v>0</v>
      </c>
      <c r="E374" s="153">
        <v>0</v>
      </c>
      <c r="F374" s="153">
        <v>0</v>
      </c>
      <c r="G374" s="153">
        <v>0</v>
      </c>
      <c r="H374" s="153">
        <v>0</v>
      </c>
      <c r="I374" s="153">
        <v>0</v>
      </c>
    </row>
    <row r="375" spans="1:9" x14ac:dyDescent="0.3">
      <c r="A375" s="209" t="s">
        <v>639</v>
      </c>
      <c r="B375" s="153">
        <v>14</v>
      </c>
      <c r="C375" s="153">
        <v>10</v>
      </c>
      <c r="D375" s="153">
        <v>0</v>
      </c>
      <c r="E375" s="153">
        <v>0</v>
      </c>
      <c r="F375" s="153">
        <v>0</v>
      </c>
      <c r="G375" s="153">
        <v>0</v>
      </c>
      <c r="H375" s="153">
        <v>0</v>
      </c>
      <c r="I375" s="153">
        <v>0</v>
      </c>
    </row>
    <row r="376" spans="1:9" x14ac:dyDescent="0.3">
      <c r="A376" s="209" t="s">
        <v>640</v>
      </c>
      <c r="B376" s="153"/>
      <c r="C376" s="153"/>
      <c r="D376" s="153"/>
      <c r="E376" s="153"/>
      <c r="F376" s="153"/>
      <c r="G376" s="153"/>
      <c r="H376" s="153"/>
      <c r="I376" s="153"/>
    </row>
    <row r="377" spans="1:9" x14ac:dyDescent="0.3">
      <c r="A377" s="210" t="s">
        <v>2</v>
      </c>
      <c r="B377" s="153">
        <v>1</v>
      </c>
      <c r="C377" s="153">
        <v>12</v>
      </c>
      <c r="D377" s="153">
        <v>0</v>
      </c>
      <c r="E377" s="153">
        <v>0</v>
      </c>
      <c r="F377" s="153">
        <v>0</v>
      </c>
      <c r="G377" s="153">
        <v>0</v>
      </c>
      <c r="H377" s="153">
        <v>0</v>
      </c>
      <c r="I377" s="153">
        <v>0</v>
      </c>
    </row>
    <row r="378" spans="1:9" x14ac:dyDescent="0.3">
      <c r="A378" s="209" t="s">
        <v>641</v>
      </c>
      <c r="B378" s="153">
        <v>1</v>
      </c>
      <c r="C378" s="153">
        <v>12</v>
      </c>
      <c r="D378" s="153">
        <v>0</v>
      </c>
      <c r="E378" s="153">
        <v>0</v>
      </c>
      <c r="F378" s="153">
        <v>0</v>
      </c>
      <c r="G378" s="153">
        <v>0</v>
      </c>
      <c r="H378" s="153">
        <v>0</v>
      </c>
      <c r="I378" s="153">
        <v>0</v>
      </c>
    </row>
    <row r="379" spans="1:9" x14ac:dyDescent="0.3">
      <c r="A379" s="250" t="s">
        <v>642</v>
      </c>
      <c r="B379" s="153">
        <v>26</v>
      </c>
      <c r="C379" s="153">
        <v>10.923076923076923</v>
      </c>
      <c r="D379" s="153">
        <v>0</v>
      </c>
      <c r="E379" s="153">
        <v>0</v>
      </c>
      <c r="F379" s="153">
        <v>0</v>
      </c>
      <c r="G379" s="153">
        <v>0</v>
      </c>
      <c r="H379" s="153">
        <v>0</v>
      </c>
      <c r="I379" s="153">
        <v>0</v>
      </c>
    </row>
    <row r="380" spans="1:9" x14ac:dyDescent="0.3">
      <c r="A380" s="213" t="s">
        <v>67</v>
      </c>
      <c r="B380" s="153"/>
      <c r="C380" s="153"/>
      <c r="D380" s="153"/>
      <c r="E380" s="153"/>
      <c r="F380" s="153"/>
      <c r="G380" s="153"/>
      <c r="H380" s="153"/>
      <c r="I380" s="153"/>
    </row>
    <row r="381" spans="1:9" x14ac:dyDescent="0.3">
      <c r="A381" s="209" t="s">
        <v>107</v>
      </c>
      <c r="B381" s="153"/>
      <c r="C381" s="153"/>
      <c r="D381" s="153"/>
      <c r="E381" s="153"/>
      <c r="F381" s="153"/>
      <c r="G381" s="153"/>
      <c r="H381" s="153"/>
      <c r="I381" s="153"/>
    </row>
    <row r="382" spans="1:9" x14ac:dyDescent="0.3">
      <c r="A382" s="210" t="s">
        <v>2</v>
      </c>
      <c r="B382" s="153">
        <v>2</v>
      </c>
      <c r="C382" s="153">
        <v>8</v>
      </c>
      <c r="D382" s="153">
        <v>0</v>
      </c>
      <c r="E382" s="153">
        <v>0</v>
      </c>
      <c r="F382" s="153">
        <v>0</v>
      </c>
      <c r="G382" s="153">
        <v>0</v>
      </c>
      <c r="H382" s="153">
        <v>0</v>
      </c>
      <c r="I382" s="153">
        <v>0</v>
      </c>
    </row>
    <row r="383" spans="1:9" x14ac:dyDescent="0.3">
      <c r="A383" s="210" t="s">
        <v>15</v>
      </c>
      <c r="B383" s="153">
        <v>8</v>
      </c>
      <c r="C383" s="153">
        <v>2</v>
      </c>
      <c r="D383" s="153">
        <v>0</v>
      </c>
      <c r="E383" s="153">
        <v>7150</v>
      </c>
      <c r="F383" s="153">
        <v>0</v>
      </c>
      <c r="G383" s="153">
        <v>0</v>
      </c>
      <c r="H383" s="153">
        <v>0</v>
      </c>
      <c r="I383" s="153">
        <v>7150</v>
      </c>
    </row>
    <row r="384" spans="1:9" x14ac:dyDescent="0.3">
      <c r="A384" s="209" t="s">
        <v>505</v>
      </c>
      <c r="B384" s="153">
        <v>10</v>
      </c>
      <c r="C384" s="153">
        <v>3.2</v>
      </c>
      <c r="D384" s="153">
        <v>0</v>
      </c>
      <c r="E384" s="153">
        <v>7150</v>
      </c>
      <c r="F384" s="153">
        <v>0</v>
      </c>
      <c r="G384" s="153">
        <v>0</v>
      </c>
      <c r="H384" s="153">
        <v>0</v>
      </c>
      <c r="I384" s="153">
        <v>7150</v>
      </c>
    </row>
    <row r="385" spans="1:9" x14ac:dyDescent="0.3">
      <c r="A385" s="151" t="s">
        <v>530</v>
      </c>
      <c r="B385" s="153">
        <v>10</v>
      </c>
      <c r="C385" s="153">
        <v>3.2</v>
      </c>
      <c r="D385" s="153">
        <v>0</v>
      </c>
      <c r="E385" s="153">
        <v>7150</v>
      </c>
      <c r="F385" s="153">
        <v>0</v>
      </c>
      <c r="G385" s="153">
        <v>0</v>
      </c>
      <c r="H385" s="153">
        <v>0</v>
      </c>
      <c r="I385" s="153">
        <v>7150</v>
      </c>
    </row>
    <row r="386" spans="1:9" x14ac:dyDescent="0.3">
      <c r="A386" s="213" t="s">
        <v>52</v>
      </c>
      <c r="B386" s="153"/>
      <c r="C386" s="153"/>
      <c r="D386" s="153"/>
      <c r="E386" s="153"/>
      <c r="F386" s="153"/>
      <c r="G386" s="153"/>
      <c r="H386" s="153"/>
      <c r="I386" s="153"/>
    </row>
    <row r="387" spans="1:9" x14ac:dyDescent="0.3">
      <c r="A387" s="209" t="s">
        <v>386</v>
      </c>
      <c r="B387" s="153"/>
      <c r="C387" s="153"/>
      <c r="D387" s="153"/>
      <c r="E387" s="153"/>
      <c r="F387" s="153"/>
      <c r="G387" s="153"/>
      <c r="H387" s="153"/>
      <c r="I387" s="153"/>
    </row>
    <row r="388" spans="1:9" x14ac:dyDescent="0.3">
      <c r="A388" s="210" t="s">
        <v>2</v>
      </c>
      <c r="B388" s="153">
        <v>101</v>
      </c>
      <c r="C388" s="153">
        <v>10.336633663366337</v>
      </c>
      <c r="D388" s="153">
        <v>0</v>
      </c>
      <c r="E388" s="153">
        <v>0</v>
      </c>
      <c r="F388" s="153">
        <v>0</v>
      </c>
      <c r="G388" s="153">
        <v>0</v>
      </c>
      <c r="H388" s="153">
        <v>0</v>
      </c>
      <c r="I388" s="153">
        <v>0</v>
      </c>
    </row>
    <row r="389" spans="1:9" x14ac:dyDescent="0.3">
      <c r="A389" s="210" t="s">
        <v>15</v>
      </c>
      <c r="B389" s="153">
        <v>7</v>
      </c>
      <c r="C389" s="153">
        <v>2.4285714285714284</v>
      </c>
      <c r="D389" s="153">
        <v>0</v>
      </c>
      <c r="E389" s="153">
        <v>475</v>
      </c>
      <c r="F389" s="153">
        <v>205</v>
      </c>
      <c r="G389" s="153">
        <v>0</v>
      </c>
      <c r="H389" s="153">
        <v>0</v>
      </c>
      <c r="I389" s="153">
        <v>680</v>
      </c>
    </row>
    <row r="390" spans="1:9" x14ac:dyDescent="0.3">
      <c r="A390" s="210" t="s">
        <v>119</v>
      </c>
      <c r="B390" s="153">
        <v>4</v>
      </c>
      <c r="C390" s="153">
        <v>17.5</v>
      </c>
      <c r="D390" s="153">
        <v>0</v>
      </c>
      <c r="E390" s="153">
        <v>0</v>
      </c>
      <c r="F390" s="153">
        <v>0</v>
      </c>
      <c r="G390" s="153">
        <v>0</v>
      </c>
      <c r="H390" s="153">
        <v>0</v>
      </c>
      <c r="I390" s="153">
        <v>0</v>
      </c>
    </row>
    <row r="391" spans="1:9" x14ac:dyDescent="0.3">
      <c r="A391" s="209" t="s">
        <v>531</v>
      </c>
      <c r="B391" s="153">
        <v>112</v>
      </c>
      <c r="C391" s="153">
        <v>10.098214285714286</v>
      </c>
      <c r="D391" s="153">
        <v>0</v>
      </c>
      <c r="E391" s="153">
        <v>475</v>
      </c>
      <c r="F391" s="153">
        <v>205</v>
      </c>
      <c r="G391" s="153">
        <v>0</v>
      </c>
      <c r="H391" s="153">
        <v>0</v>
      </c>
      <c r="I391" s="153">
        <v>680</v>
      </c>
    </row>
    <row r="392" spans="1:9" x14ac:dyDescent="0.3">
      <c r="A392" s="209" t="s">
        <v>414</v>
      </c>
      <c r="B392" s="153"/>
      <c r="C392" s="153"/>
      <c r="D392" s="153"/>
      <c r="E392" s="153"/>
      <c r="F392" s="153"/>
      <c r="G392" s="153"/>
      <c r="H392" s="153"/>
      <c r="I392" s="153"/>
    </row>
    <row r="393" spans="1:9" x14ac:dyDescent="0.3">
      <c r="A393" s="210" t="s">
        <v>15</v>
      </c>
      <c r="B393" s="153">
        <v>2</v>
      </c>
      <c r="C393" s="153">
        <v>2</v>
      </c>
      <c r="D393" s="153">
        <v>0</v>
      </c>
      <c r="E393" s="153">
        <v>50</v>
      </c>
      <c r="F393" s="153">
        <v>0</v>
      </c>
      <c r="G393" s="153">
        <v>0</v>
      </c>
      <c r="H393" s="153">
        <v>0</v>
      </c>
      <c r="I393" s="153">
        <v>50</v>
      </c>
    </row>
    <row r="394" spans="1:9" x14ac:dyDescent="0.3">
      <c r="A394" s="209" t="s">
        <v>532</v>
      </c>
      <c r="B394" s="153">
        <v>2</v>
      </c>
      <c r="C394" s="153">
        <v>2</v>
      </c>
      <c r="D394" s="153">
        <v>0</v>
      </c>
      <c r="E394" s="153">
        <v>50</v>
      </c>
      <c r="F394" s="153">
        <v>0</v>
      </c>
      <c r="G394" s="153">
        <v>0</v>
      </c>
      <c r="H394" s="153">
        <v>0</v>
      </c>
      <c r="I394" s="153">
        <v>50</v>
      </c>
    </row>
    <row r="395" spans="1:9" x14ac:dyDescent="0.3">
      <c r="A395" s="209" t="s">
        <v>422</v>
      </c>
      <c r="B395" s="153"/>
      <c r="C395" s="153"/>
      <c r="D395" s="153"/>
      <c r="E395" s="153"/>
      <c r="F395" s="153"/>
      <c r="G395" s="153"/>
      <c r="H395" s="153"/>
      <c r="I395" s="153"/>
    </row>
    <row r="396" spans="1:9" x14ac:dyDescent="0.3">
      <c r="A396" s="210" t="s">
        <v>15</v>
      </c>
      <c r="B396" s="153">
        <v>5</v>
      </c>
      <c r="C396" s="153">
        <v>2</v>
      </c>
      <c r="D396" s="153">
        <v>0</v>
      </c>
      <c r="E396" s="153">
        <v>125</v>
      </c>
      <c r="F396" s="153">
        <v>0</v>
      </c>
      <c r="G396" s="153">
        <v>0</v>
      </c>
      <c r="H396" s="153">
        <v>0</v>
      </c>
      <c r="I396" s="153">
        <v>125</v>
      </c>
    </row>
    <row r="397" spans="1:9" x14ac:dyDescent="0.3">
      <c r="A397" s="209" t="s">
        <v>533</v>
      </c>
      <c r="B397" s="153">
        <v>5</v>
      </c>
      <c r="C397" s="153">
        <v>2</v>
      </c>
      <c r="D397" s="153">
        <v>0</v>
      </c>
      <c r="E397" s="153">
        <v>125</v>
      </c>
      <c r="F397" s="153">
        <v>0</v>
      </c>
      <c r="G397" s="153">
        <v>0</v>
      </c>
      <c r="H397" s="153">
        <v>0</v>
      </c>
      <c r="I397" s="153">
        <v>125</v>
      </c>
    </row>
    <row r="398" spans="1:9" x14ac:dyDescent="0.3">
      <c r="A398" s="209" t="s">
        <v>452</v>
      </c>
      <c r="B398" s="153"/>
      <c r="C398" s="153"/>
      <c r="D398" s="153"/>
      <c r="E398" s="153"/>
      <c r="F398" s="153"/>
      <c r="G398" s="153"/>
      <c r="H398" s="153"/>
      <c r="I398" s="153"/>
    </row>
    <row r="399" spans="1:9" x14ac:dyDescent="0.3">
      <c r="A399" s="210" t="s">
        <v>15</v>
      </c>
      <c r="B399" s="153">
        <v>1</v>
      </c>
      <c r="C399" s="153">
        <v>2</v>
      </c>
      <c r="D399" s="153">
        <v>0</v>
      </c>
      <c r="E399" s="153">
        <v>25</v>
      </c>
      <c r="F399" s="153">
        <v>0</v>
      </c>
      <c r="G399" s="153">
        <v>0</v>
      </c>
      <c r="H399" s="153">
        <v>0</v>
      </c>
      <c r="I399" s="153">
        <v>25</v>
      </c>
    </row>
    <row r="400" spans="1:9" x14ac:dyDescent="0.3">
      <c r="A400" s="209" t="s">
        <v>534</v>
      </c>
      <c r="B400" s="153">
        <v>1</v>
      </c>
      <c r="C400" s="153">
        <v>2</v>
      </c>
      <c r="D400" s="153">
        <v>0</v>
      </c>
      <c r="E400" s="153">
        <v>25</v>
      </c>
      <c r="F400" s="153">
        <v>0</v>
      </c>
      <c r="G400" s="153">
        <v>0</v>
      </c>
      <c r="H400" s="153">
        <v>0</v>
      </c>
      <c r="I400" s="153">
        <v>25</v>
      </c>
    </row>
    <row r="401" spans="1:9" x14ac:dyDescent="0.3">
      <c r="A401" s="209" t="s">
        <v>457</v>
      </c>
      <c r="B401" s="153"/>
      <c r="C401" s="153"/>
      <c r="D401" s="153"/>
      <c r="E401" s="153"/>
      <c r="F401" s="153"/>
      <c r="G401" s="153"/>
      <c r="H401" s="153"/>
      <c r="I401" s="153"/>
    </row>
    <row r="402" spans="1:9" x14ac:dyDescent="0.3">
      <c r="A402" s="210" t="s">
        <v>15</v>
      </c>
      <c r="B402" s="153">
        <v>1</v>
      </c>
      <c r="C402" s="153">
        <v>2</v>
      </c>
      <c r="D402" s="153">
        <v>0</v>
      </c>
      <c r="E402" s="153">
        <v>25</v>
      </c>
      <c r="F402" s="153">
        <v>0</v>
      </c>
      <c r="G402" s="153">
        <v>0</v>
      </c>
      <c r="H402" s="153">
        <v>0</v>
      </c>
      <c r="I402" s="153">
        <v>25</v>
      </c>
    </row>
    <row r="403" spans="1:9" x14ac:dyDescent="0.3">
      <c r="A403" s="209" t="s">
        <v>535</v>
      </c>
      <c r="B403" s="153">
        <v>1</v>
      </c>
      <c r="C403" s="153">
        <v>2</v>
      </c>
      <c r="D403" s="153">
        <v>0</v>
      </c>
      <c r="E403" s="153">
        <v>25</v>
      </c>
      <c r="F403" s="153">
        <v>0</v>
      </c>
      <c r="G403" s="153">
        <v>0</v>
      </c>
      <c r="H403" s="153">
        <v>0</v>
      </c>
      <c r="I403" s="153">
        <v>25</v>
      </c>
    </row>
    <row r="404" spans="1:9" x14ac:dyDescent="0.3">
      <c r="A404" s="250" t="s">
        <v>536</v>
      </c>
      <c r="B404" s="153">
        <v>121</v>
      </c>
      <c r="C404" s="153">
        <v>9.4958677685950406</v>
      </c>
      <c r="D404" s="153">
        <v>0</v>
      </c>
      <c r="E404" s="153">
        <v>700</v>
      </c>
      <c r="F404" s="153">
        <v>205</v>
      </c>
      <c r="G404" s="153">
        <v>0</v>
      </c>
      <c r="H404" s="153">
        <v>0</v>
      </c>
      <c r="I404" s="153">
        <v>905</v>
      </c>
    </row>
    <row r="405" spans="1:9" x14ac:dyDescent="0.3">
      <c r="A405" s="213" t="s">
        <v>53</v>
      </c>
      <c r="B405" s="153"/>
      <c r="C405" s="153"/>
      <c r="D405" s="153"/>
      <c r="E405" s="153"/>
      <c r="F405" s="153"/>
      <c r="G405" s="153"/>
      <c r="H405" s="153"/>
      <c r="I405" s="153"/>
    </row>
    <row r="406" spans="1:9" x14ac:dyDescent="0.3">
      <c r="A406" s="209" t="s">
        <v>339</v>
      </c>
      <c r="B406" s="153"/>
      <c r="C406" s="153"/>
      <c r="D406" s="153"/>
      <c r="E406" s="153"/>
      <c r="F406" s="153"/>
      <c r="G406" s="153"/>
      <c r="H406" s="153"/>
      <c r="I406" s="153"/>
    </row>
    <row r="407" spans="1:9" x14ac:dyDescent="0.3">
      <c r="A407" s="210" t="s">
        <v>2</v>
      </c>
      <c r="B407" s="153">
        <v>65</v>
      </c>
      <c r="C407" s="153">
        <v>8.5538461538461537</v>
      </c>
      <c r="D407" s="153">
        <v>0</v>
      </c>
      <c r="E407" s="153">
        <v>0</v>
      </c>
      <c r="F407" s="153">
        <v>0</v>
      </c>
      <c r="G407" s="153">
        <v>0</v>
      </c>
      <c r="H407" s="153">
        <v>0</v>
      </c>
      <c r="I407" s="153">
        <v>0</v>
      </c>
    </row>
    <row r="408" spans="1:9" x14ac:dyDescent="0.3">
      <c r="A408" s="210" t="s">
        <v>119</v>
      </c>
      <c r="B408" s="153">
        <v>4</v>
      </c>
      <c r="C408" s="153">
        <v>15.75</v>
      </c>
      <c r="D408" s="153">
        <v>0</v>
      </c>
      <c r="E408" s="153">
        <v>0</v>
      </c>
      <c r="F408" s="153">
        <v>0</v>
      </c>
      <c r="G408" s="153">
        <v>0</v>
      </c>
      <c r="H408" s="153">
        <v>0</v>
      </c>
      <c r="I408" s="153">
        <v>0</v>
      </c>
    </row>
    <row r="409" spans="1:9" x14ac:dyDescent="0.3">
      <c r="A409" s="209" t="s">
        <v>643</v>
      </c>
      <c r="B409" s="153">
        <v>69</v>
      </c>
      <c r="C409" s="153">
        <v>8.9710144927536231</v>
      </c>
      <c r="D409" s="153">
        <v>0</v>
      </c>
      <c r="E409" s="153">
        <v>0</v>
      </c>
      <c r="F409" s="153">
        <v>0</v>
      </c>
      <c r="G409" s="153">
        <v>0</v>
      </c>
      <c r="H409" s="153">
        <v>0</v>
      </c>
      <c r="I409" s="153">
        <v>0</v>
      </c>
    </row>
    <row r="410" spans="1:9" x14ac:dyDescent="0.3">
      <c r="A410" s="209" t="s">
        <v>423</v>
      </c>
      <c r="B410" s="153"/>
      <c r="C410" s="153"/>
      <c r="D410" s="153"/>
      <c r="E410" s="153"/>
      <c r="F410" s="153"/>
      <c r="G410" s="153"/>
      <c r="H410" s="153"/>
      <c r="I410" s="153"/>
    </row>
    <row r="411" spans="1:9" x14ac:dyDescent="0.3">
      <c r="A411" s="210" t="s">
        <v>2</v>
      </c>
      <c r="B411" s="153">
        <v>21</v>
      </c>
      <c r="C411" s="153">
        <v>8</v>
      </c>
      <c r="D411" s="153">
        <v>0</v>
      </c>
      <c r="E411" s="153">
        <v>0</v>
      </c>
      <c r="F411" s="153">
        <v>0</v>
      </c>
      <c r="G411" s="153">
        <v>0</v>
      </c>
      <c r="H411" s="153">
        <v>0</v>
      </c>
      <c r="I411" s="153">
        <v>0</v>
      </c>
    </row>
    <row r="412" spans="1:9" x14ac:dyDescent="0.3">
      <c r="A412" s="209" t="s">
        <v>644</v>
      </c>
      <c r="B412" s="153">
        <v>21</v>
      </c>
      <c r="C412" s="153">
        <v>8</v>
      </c>
      <c r="D412" s="153">
        <v>0</v>
      </c>
      <c r="E412" s="153">
        <v>0</v>
      </c>
      <c r="F412" s="153">
        <v>0</v>
      </c>
      <c r="G412" s="153">
        <v>0</v>
      </c>
      <c r="H412" s="153">
        <v>0</v>
      </c>
      <c r="I412" s="153">
        <v>0</v>
      </c>
    </row>
    <row r="413" spans="1:9" x14ac:dyDescent="0.3">
      <c r="A413" s="209" t="s">
        <v>162</v>
      </c>
      <c r="B413" s="153"/>
      <c r="C413" s="153"/>
      <c r="D413" s="153"/>
      <c r="E413" s="153"/>
      <c r="F413" s="153"/>
      <c r="G413" s="153"/>
      <c r="H413" s="153"/>
      <c r="I413" s="153"/>
    </row>
    <row r="414" spans="1:9" x14ac:dyDescent="0.3">
      <c r="A414" s="210" t="s">
        <v>2</v>
      </c>
      <c r="B414" s="153">
        <v>93</v>
      </c>
      <c r="C414" s="153">
        <v>9.849462365591398</v>
      </c>
      <c r="D414" s="153">
        <v>0</v>
      </c>
      <c r="E414" s="153">
        <v>0</v>
      </c>
      <c r="F414" s="153">
        <v>0</v>
      </c>
      <c r="G414" s="153">
        <v>0</v>
      </c>
      <c r="H414" s="153">
        <v>0</v>
      </c>
      <c r="I414" s="153">
        <v>0</v>
      </c>
    </row>
    <row r="415" spans="1:9" x14ac:dyDescent="0.3">
      <c r="A415" s="210" t="s">
        <v>119</v>
      </c>
      <c r="B415" s="153">
        <v>4</v>
      </c>
      <c r="C415" s="153">
        <v>17.5</v>
      </c>
      <c r="D415" s="153">
        <v>0</v>
      </c>
      <c r="E415" s="153">
        <v>0</v>
      </c>
      <c r="F415" s="153">
        <v>0</v>
      </c>
      <c r="G415" s="153">
        <v>0</v>
      </c>
      <c r="H415" s="153">
        <v>0</v>
      </c>
      <c r="I415" s="153">
        <v>0</v>
      </c>
    </row>
    <row r="416" spans="1:9" x14ac:dyDescent="0.3">
      <c r="A416" s="209" t="s">
        <v>645</v>
      </c>
      <c r="B416" s="153">
        <v>97</v>
      </c>
      <c r="C416" s="153">
        <v>10.164948453608247</v>
      </c>
      <c r="D416" s="153">
        <v>0</v>
      </c>
      <c r="E416" s="153">
        <v>0</v>
      </c>
      <c r="F416" s="153">
        <v>0</v>
      </c>
      <c r="G416" s="153">
        <v>0</v>
      </c>
      <c r="H416" s="153">
        <v>0</v>
      </c>
      <c r="I416" s="153">
        <v>0</v>
      </c>
    </row>
    <row r="417" spans="1:9" x14ac:dyDescent="0.3">
      <c r="A417" s="209" t="s">
        <v>465</v>
      </c>
      <c r="B417" s="153"/>
      <c r="C417" s="153"/>
      <c r="D417" s="153"/>
      <c r="E417" s="153"/>
      <c r="F417" s="153"/>
      <c r="G417" s="153"/>
      <c r="H417" s="153"/>
      <c r="I417" s="153"/>
    </row>
    <row r="418" spans="1:9" x14ac:dyDescent="0.3">
      <c r="A418" s="210" t="s">
        <v>2</v>
      </c>
      <c r="B418" s="153">
        <v>24</v>
      </c>
      <c r="C418" s="153">
        <v>8.1666666666666661</v>
      </c>
      <c r="D418" s="153">
        <v>0</v>
      </c>
      <c r="E418" s="153">
        <v>0</v>
      </c>
      <c r="F418" s="153">
        <v>0</v>
      </c>
      <c r="G418" s="153">
        <v>0</v>
      </c>
      <c r="H418" s="153">
        <v>0</v>
      </c>
      <c r="I418" s="153">
        <v>0</v>
      </c>
    </row>
    <row r="419" spans="1:9" x14ac:dyDescent="0.3">
      <c r="A419" s="210" t="s">
        <v>15</v>
      </c>
      <c r="B419" s="153">
        <v>1</v>
      </c>
      <c r="C419" s="153">
        <v>3</v>
      </c>
      <c r="D419" s="153">
        <v>0</v>
      </c>
      <c r="E419" s="153">
        <v>0</v>
      </c>
      <c r="F419" s="153">
        <v>50</v>
      </c>
      <c r="G419" s="153">
        <v>0</v>
      </c>
      <c r="H419" s="153">
        <v>0</v>
      </c>
      <c r="I419" s="153">
        <v>50</v>
      </c>
    </row>
    <row r="420" spans="1:9" x14ac:dyDescent="0.3">
      <c r="A420" s="209" t="s">
        <v>537</v>
      </c>
      <c r="B420" s="153">
        <v>25</v>
      </c>
      <c r="C420" s="153">
        <v>7.96</v>
      </c>
      <c r="D420" s="153">
        <v>0</v>
      </c>
      <c r="E420" s="153">
        <v>0</v>
      </c>
      <c r="F420" s="153">
        <v>50</v>
      </c>
      <c r="G420" s="153">
        <v>0</v>
      </c>
      <c r="H420" s="153">
        <v>0</v>
      </c>
      <c r="I420" s="153">
        <v>50</v>
      </c>
    </row>
    <row r="421" spans="1:9" x14ac:dyDescent="0.3">
      <c r="A421" s="209" t="s">
        <v>428</v>
      </c>
      <c r="B421" s="153"/>
      <c r="C421" s="153"/>
      <c r="D421" s="153"/>
      <c r="E421" s="153"/>
      <c r="F421" s="153"/>
      <c r="G421" s="153"/>
      <c r="H421" s="153"/>
      <c r="I421" s="153"/>
    </row>
    <row r="422" spans="1:9" x14ac:dyDescent="0.3">
      <c r="A422" s="210" t="s">
        <v>2</v>
      </c>
      <c r="B422" s="153">
        <v>1</v>
      </c>
      <c r="C422" s="153">
        <v>10</v>
      </c>
      <c r="D422" s="153">
        <v>0</v>
      </c>
      <c r="E422" s="153">
        <v>0</v>
      </c>
      <c r="F422" s="153">
        <v>0</v>
      </c>
      <c r="G422" s="153">
        <v>0</v>
      </c>
      <c r="H422" s="153">
        <v>0</v>
      </c>
      <c r="I422" s="153">
        <v>0</v>
      </c>
    </row>
    <row r="423" spans="1:9" x14ac:dyDescent="0.3">
      <c r="A423" s="210" t="s">
        <v>15</v>
      </c>
      <c r="B423" s="153">
        <v>1</v>
      </c>
      <c r="C423" s="153">
        <v>2</v>
      </c>
      <c r="D423" s="153">
        <v>0</v>
      </c>
      <c r="E423" s="153">
        <v>150</v>
      </c>
      <c r="F423" s="153">
        <v>0</v>
      </c>
      <c r="G423" s="153">
        <v>0</v>
      </c>
      <c r="H423" s="153">
        <v>0</v>
      </c>
      <c r="I423" s="153">
        <v>150</v>
      </c>
    </row>
    <row r="424" spans="1:9" x14ac:dyDescent="0.3">
      <c r="A424" s="209" t="s">
        <v>538</v>
      </c>
      <c r="B424" s="153">
        <v>2</v>
      </c>
      <c r="C424" s="153">
        <v>6</v>
      </c>
      <c r="D424" s="153">
        <v>0</v>
      </c>
      <c r="E424" s="153">
        <v>150</v>
      </c>
      <c r="F424" s="153">
        <v>0</v>
      </c>
      <c r="G424" s="153">
        <v>0</v>
      </c>
      <c r="H424" s="153">
        <v>0</v>
      </c>
      <c r="I424" s="153">
        <v>150</v>
      </c>
    </row>
    <row r="425" spans="1:9" x14ac:dyDescent="0.3">
      <c r="A425" s="209" t="s">
        <v>453</v>
      </c>
      <c r="B425" s="153"/>
      <c r="C425" s="153"/>
      <c r="D425" s="153"/>
      <c r="E425" s="153"/>
      <c r="F425" s="153"/>
      <c r="G425" s="153"/>
      <c r="H425" s="153"/>
      <c r="I425" s="153"/>
    </row>
    <row r="426" spans="1:9" x14ac:dyDescent="0.3">
      <c r="A426" s="210" t="s">
        <v>2</v>
      </c>
      <c r="B426" s="153">
        <v>1</v>
      </c>
      <c r="C426" s="153">
        <v>8</v>
      </c>
      <c r="D426" s="153">
        <v>0</v>
      </c>
      <c r="E426" s="153">
        <v>0</v>
      </c>
      <c r="F426" s="153">
        <v>0</v>
      </c>
      <c r="G426" s="153">
        <v>0</v>
      </c>
      <c r="H426" s="153">
        <v>0</v>
      </c>
      <c r="I426" s="153">
        <v>0</v>
      </c>
    </row>
    <row r="427" spans="1:9" x14ac:dyDescent="0.3">
      <c r="A427" s="209" t="s">
        <v>646</v>
      </c>
      <c r="B427" s="153">
        <v>1</v>
      </c>
      <c r="C427" s="153">
        <v>8</v>
      </c>
      <c r="D427" s="153">
        <v>0</v>
      </c>
      <c r="E427" s="153">
        <v>0</v>
      </c>
      <c r="F427" s="153">
        <v>0</v>
      </c>
      <c r="G427" s="153">
        <v>0</v>
      </c>
      <c r="H427" s="153">
        <v>0</v>
      </c>
      <c r="I427" s="153">
        <v>0</v>
      </c>
    </row>
    <row r="428" spans="1:9" x14ac:dyDescent="0.3">
      <c r="A428" s="209" t="s">
        <v>459</v>
      </c>
      <c r="B428" s="153"/>
      <c r="C428" s="153"/>
      <c r="D428" s="153"/>
      <c r="E428" s="153"/>
      <c r="F428" s="153"/>
      <c r="G428" s="153"/>
      <c r="H428" s="153"/>
      <c r="I428" s="153"/>
    </row>
    <row r="429" spans="1:9" x14ac:dyDescent="0.3">
      <c r="A429" s="210" t="s">
        <v>2</v>
      </c>
      <c r="B429" s="153">
        <v>1</v>
      </c>
      <c r="C429" s="153">
        <v>8</v>
      </c>
      <c r="D429" s="153">
        <v>0</v>
      </c>
      <c r="E429" s="153">
        <v>0</v>
      </c>
      <c r="F429" s="153">
        <v>0</v>
      </c>
      <c r="G429" s="153">
        <v>0</v>
      </c>
      <c r="H429" s="153">
        <v>0</v>
      </c>
      <c r="I429" s="153">
        <v>0</v>
      </c>
    </row>
    <row r="430" spans="1:9" x14ac:dyDescent="0.3">
      <c r="A430" s="209" t="s">
        <v>647</v>
      </c>
      <c r="B430" s="153">
        <v>1</v>
      </c>
      <c r="C430" s="153">
        <v>8</v>
      </c>
      <c r="D430" s="153">
        <v>0</v>
      </c>
      <c r="E430" s="153">
        <v>0</v>
      </c>
      <c r="F430" s="153">
        <v>0</v>
      </c>
      <c r="G430" s="153">
        <v>0</v>
      </c>
      <c r="H430" s="153">
        <v>0</v>
      </c>
      <c r="I430" s="153">
        <v>0</v>
      </c>
    </row>
    <row r="431" spans="1:9" x14ac:dyDescent="0.3">
      <c r="A431" s="209" t="s">
        <v>461</v>
      </c>
      <c r="B431" s="153"/>
      <c r="C431" s="153"/>
      <c r="D431" s="153"/>
      <c r="E431" s="153"/>
      <c r="F431" s="153"/>
      <c r="G431" s="153"/>
      <c r="H431" s="153"/>
      <c r="I431" s="153"/>
    </row>
    <row r="432" spans="1:9" x14ac:dyDescent="0.3">
      <c r="A432" s="210" t="s">
        <v>2</v>
      </c>
      <c r="B432" s="153">
        <v>1</v>
      </c>
      <c r="C432" s="153">
        <v>8</v>
      </c>
      <c r="D432" s="153">
        <v>0</v>
      </c>
      <c r="E432" s="153">
        <v>0</v>
      </c>
      <c r="F432" s="153">
        <v>0</v>
      </c>
      <c r="G432" s="153">
        <v>0</v>
      </c>
      <c r="H432" s="153">
        <v>0</v>
      </c>
      <c r="I432" s="153">
        <v>0</v>
      </c>
    </row>
    <row r="433" spans="1:9" x14ac:dyDescent="0.3">
      <c r="A433" s="209" t="s">
        <v>648</v>
      </c>
      <c r="B433" s="153">
        <v>1</v>
      </c>
      <c r="C433" s="153">
        <v>8</v>
      </c>
      <c r="D433" s="153">
        <v>0</v>
      </c>
      <c r="E433" s="153">
        <v>0</v>
      </c>
      <c r="F433" s="153">
        <v>0</v>
      </c>
      <c r="G433" s="153">
        <v>0</v>
      </c>
      <c r="H433" s="153">
        <v>0</v>
      </c>
      <c r="I433" s="153">
        <v>0</v>
      </c>
    </row>
    <row r="434" spans="1:9" x14ac:dyDescent="0.3">
      <c r="A434" s="209" t="s">
        <v>462</v>
      </c>
      <c r="B434" s="153"/>
      <c r="C434" s="153"/>
      <c r="D434" s="153"/>
      <c r="E434" s="153"/>
      <c r="F434" s="153"/>
      <c r="G434" s="153"/>
      <c r="H434" s="153"/>
      <c r="I434" s="153"/>
    </row>
    <row r="435" spans="1:9" x14ac:dyDescent="0.3">
      <c r="A435" s="210" t="s">
        <v>2</v>
      </c>
      <c r="B435" s="153">
        <v>3</v>
      </c>
      <c r="C435" s="153">
        <v>8</v>
      </c>
      <c r="D435" s="153">
        <v>0</v>
      </c>
      <c r="E435" s="153">
        <v>0</v>
      </c>
      <c r="F435" s="153">
        <v>0</v>
      </c>
      <c r="G435" s="153">
        <v>0</v>
      </c>
      <c r="H435" s="153">
        <v>0</v>
      </c>
      <c r="I435" s="153">
        <v>0</v>
      </c>
    </row>
    <row r="436" spans="1:9" x14ac:dyDescent="0.3">
      <c r="A436" s="209" t="s">
        <v>511</v>
      </c>
      <c r="B436" s="153">
        <v>3</v>
      </c>
      <c r="C436" s="153">
        <v>8</v>
      </c>
      <c r="D436" s="153">
        <v>0</v>
      </c>
      <c r="E436" s="153">
        <v>0</v>
      </c>
      <c r="F436" s="153">
        <v>0</v>
      </c>
      <c r="G436" s="153">
        <v>0</v>
      </c>
      <c r="H436" s="153">
        <v>0</v>
      </c>
      <c r="I436" s="153">
        <v>0</v>
      </c>
    </row>
    <row r="437" spans="1:9" x14ac:dyDescent="0.3">
      <c r="A437" s="209" t="s">
        <v>479</v>
      </c>
      <c r="B437" s="153"/>
      <c r="C437" s="153"/>
      <c r="D437" s="153"/>
      <c r="E437" s="153"/>
      <c r="F437" s="153"/>
      <c r="G437" s="153"/>
      <c r="H437" s="153"/>
      <c r="I437" s="153"/>
    </row>
    <row r="438" spans="1:9" x14ac:dyDescent="0.3">
      <c r="A438" s="210" t="s">
        <v>2</v>
      </c>
      <c r="B438" s="153">
        <v>2</v>
      </c>
      <c r="C438" s="153">
        <v>12</v>
      </c>
      <c r="D438" s="153">
        <v>0</v>
      </c>
      <c r="E438" s="153">
        <v>0</v>
      </c>
      <c r="F438" s="153">
        <v>0</v>
      </c>
      <c r="G438" s="153">
        <v>0</v>
      </c>
      <c r="H438" s="153">
        <v>0</v>
      </c>
      <c r="I438" s="153">
        <v>0</v>
      </c>
    </row>
    <row r="439" spans="1:9" x14ac:dyDescent="0.3">
      <c r="A439" s="209" t="s">
        <v>649</v>
      </c>
      <c r="B439" s="153">
        <v>2</v>
      </c>
      <c r="C439" s="153">
        <v>12</v>
      </c>
      <c r="D439" s="153">
        <v>0</v>
      </c>
      <c r="E439" s="153">
        <v>0</v>
      </c>
      <c r="F439" s="153">
        <v>0</v>
      </c>
      <c r="G439" s="153">
        <v>0</v>
      </c>
      <c r="H439" s="153">
        <v>0</v>
      </c>
      <c r="I439" s="153">
        <v>0</v>
      </c>
    </row>
    <row r="440" spans="1:9" x14ac:dyDescent="0.3">
      <c r="A440" s="250" t="s">
        <v>539</v>
      </c>
      <c r="B440" s="153">
        <v>222</v>
      </c>
      <c r="C440" s="153">
        <v>9.2612612612612608</v>
      </c>
      <c r="D440" s="153">
        <v>0</v>
      </c>
      <c r="E440" s="153">
        <v>150</v>
      </c>
      <c r="F440" s="153">
        <v>50</v>
      </c>
      <c r="G440" s="153">
        <v>0</v>
      </c>
      <c r="H440" s="153">
        <v>0</v>
      </c>
      <c r="I440" s="153">
        <v>200</v>
      </c>
    </row>
    <row r="441" spans="1:9" x14ac:dyDescent="0.3">
      <c r="A441" s="213" t="s">
        <v>317</v>
      </c>
      <c r="B441" s="153"/>
      <c r="C441" s="153"/>
      <c r="D441" s="153"/>
      <c r="E441" s="153"/>
      <c r="F441" s="153"/>
      <c r="G441" s="153"/>
      <c r="H441" s="153"/>
      <c r="I441" s="153"/>
    </row>
    <row r="442" spans="1:9" x14ac:dyDescent="0.3">
      <c r="A442" s="152" t="s">
        <v>318</v>
      </c>
      <c r="B442" s="153"/>
      <c r="C442" s="153"/>
      <c r="D442" s="153"/>
      <c r="E442" s="153"/>
      <c r="F442" s="153"/>
      <c r="G442" s="153"/>
      <c r="H442" s="153"/>
      <c r="I442" s="153"/>
    </row>
    <row r="443" spans="1:9" x14ac:dyDescent="0.3">
      <c r="A443" s="208" t="s">
        <v>2</v>
      </c>
      <c r="B443" s="153">
        <v>1</v>
      </c>
      <c r="C443" s="153" t="e">
        <v>#DIV/0!</v>
      </c>
      <c r="D443" s="153">
        <v>0</v>
      </c>
      <c r="E443" s="153">
        <v>0</v>
      </c>
      <c r="F443" s="153">
        <v>0</v>
      </c>
      <c r="G443" s="153">
        <v>0</v>
      </c>
      <c r="H443" s="153">
        <v>0</v>
      </c>
      <c r="I443" s="153">
        <v>0</v>
      </c>
    </row>
    <row r="444" spans="1:9" x14ac:dyDescent="0.3">
      <c r="A444" s="152" t="s">
        <v>650</v>
      </c>
      <c r="B444" s="153">
        <v>1</v>
      </c>
      <c r="C444" s="153" t="e">
        <v>#DIV/0!</v>
      </c>
      <c r="D444" s="153">
        <v>0</v>
      </c>
      <c r="E444" s="153">
        <v>0</v>
      </c>
      <c r="F444" s="153">
        <v>0</v>
      </c>
      <c r="G444" s="153">
        <v>0</v>
      </c>
      <c r="H444" s="153">
        <v>0</v>
      </c>
      <c r="I444" s="153">
        <v>0</v>
      </c>
    </row>
    <row r="445" spans="1:9" x14ac:dyDescent="0.3">
      <c r="A445" s="151" t="s">
        <v>651</v>
      </c>
      <c r="B445" s="153">
        <v>1</v>
      </c>
      <c r="C445" s="153" t="e">
        <v>#DIV/0!</v>
      </c>
      <c r="D445" s="153">
        <v>0</v>
      </c>
      <c r="E445" s="153">
        <v>0</v>
      </c>
      <c r="F445" s="153">
        <v>0</v>
      </c>
      <c r="G445" s="153">
        <v>0</v>
      </c>
      <c r="H445" s="153">
        <v>0</v>
      </c>
      <c r="I445" s="153">
        <v>0</v>
      </c>
    </row>
    <row r="446" spans="1:9" x14ac:dyDescent="0.3">
      <c r="A446" s="213" t="s">
        <v>296</v>
      </c>
      <c r="B446" s="153"/>
      <c r="C446" s="153"/>
      <c r="D446" s="153"/>
      <c r="E446" s="153"/>
      <c r="F446" s="153"/>
      <c r="G446" s="153"/>
      <c r="H446" s="153"/>
      <c r="I446" s="153"/>
    </row>
    <row r="447" spans="1:9" x14ac:dyDescent="0.3">
      <c r="A447" s="152" t="s">
        <v>297</v>
      </c>
      <c r="B447" s="153"/>
      <c r="C447" s="153"/>
      <c r="D447" s="153"/>
      <c r="E447" s="153"/>
      <c r="F447" s="153"/>
      <c r="G447" s="153"/>
      <c r="H447" s="153"/>
      <c r="I447" s="153"/>
    </row>
    <row r="448" spans="1:9" x14ac:dyDescent="0.3">
      <c r="A448" s="208" t="s">
        <v>2</v>
      </c>
      <c r="B448" s="153">
        <v>2</v>
      </c>
      <c r="C448" s="153" t="e">
        <v>#DIV/0!</v>
      </c>
      <c r="D448" s="153">
        <v>0</v>
      </c>
      <c r="E448" s="153">
        <v>0</v>
      </c>
      <c r="F448" s="153">
        <v>0</v>
      </c>
      <c r="G448" s="153">
        <v>0</v>
      </c>
      <c r="H448" s="153">
        <v>0</v>
      </c>
      <c r="I448" s="153">
        <v>0</v>
      </c>
    </row>
    <row r="449" spans="1:9" x14ac:dyDescent="0.3">
      <c r="A449" s="152" t="s">
        <v>652</v>
      </c>
      <c r="B449" s="153">
        <v>2</v>
      </c>
      <c r="C449" s="153" t="e">
        <v>#DIV/0!</v>
      </c>
      <c r="D449" s="153">
        <v>0</v>
      </c>
      <c r="E449" s="153">
        <v>0</v>
      </c>
      <c r="F449" s="153">
        <v>0</v>
      </c>
      <c r="G449" s="153">
        <v>0</v>
      </c>
      <c r="H449" s="153">
        <v>0</v>
      </c>
      <c r="I449" s="153">
        <v>0</v>
      </c>
    </row>
    <row r="450" spans="1:9" x14ac:dyDescent="0.3">
      <c r="A450" s="152" t="s">
        <v>299</v>
      </c>
      <c r="B450" s="153"/>
      <c r="C450" s="153"/>
      <c r="D450" s="153"/>
      <c r="E450" s="153"/>
      <c r="F450" s="153"/>
      <c r="G450" s="153"/>
      <c r="H450" s="153"/>
      <c r="I450" s="153"/>
    </row>
    <row r="451" spans="1:9" x14ac:dyDescent="0.3">
      <c r="A451" s="208" t="s">
        <v>2</v>
      </c>
      <c r="B451" s="153">
        <v>3</v>
      </c>
      <c r="C451" s="153" t="e">
        <v>#DIV/0!</v>
      </c>
      <c r="D451" s="153">
        <v>0</v>
      </c>
      <c r="E451" s="153">
        <v>0</v>
      </c>
      <c r="F451" s="153">
        <v>0</v>
      </c>
      <c r="G451" s="153">
        <v>0</v>
      </c>
      <c r="H451" s="153">
        <v>0</v>
      </c>
      <c r="I451" s="153">
        <v>0</v>
      </c>
    </row>
    <row r="452" spans="1:9" x14ac:dyDescent="0.3">
      <c r="A452" s="152" t="s">
        <v>653</v>
      </c>
      <c r="B452" s="153">
        <v>3</v>
      </c>
      <c r="C452" s="153" t="e">
        <v>#DIV/0!</v>
      </c>
      <c r="D452" s="153">
        <v>0</v>
      </c>
      <c r="E452" s="153">
        <v>0</v>
      </c>
      <c r="F452" s="153">
        <v>0</v>
      </c>
      <c r="G452" s="153">
        <v>0</v>
      </c>
      <c r="H452" s="153">
        <v>0</v>
      </c>
      <c r="I452" s="153">
        <v>0</v>
      </c>
    </row>
    <row r="453" spans="1:9" x14ac:dyDescent="0.3">
      <c r="A453" s="152" t="s">
        <v>298</v>
      </c>
      <c r="B453" s="153"/>
      <c r="C453" s="153"/>
      <c r="D453" s="153"/>
      <c r="E453" s="153"/>
      <c r="F453" s="153"/>
      <c r="G453" s="153"/>
      <c r="H453" s="153"/>
      <c r="I453" s="153"/>
    </row>
    <row r="454" spans="1:9" x14ac:dyDescent="0.3">
      <c r="A454" s="208" t="s">
        <v>2</v>
      </c>
      <c r="B454" s="153">
        <v>2</v>
      </c>
      <c r="C454" s="153" t="e">
        <v>#DIV/0!</v>
      </c>
      <c r="D454" s="153">
        <v>0</v>
      </c>
      <c r="E454" s="153">
        <v>0</v>
      </c>
      <c r="F454" s="153">
        <v>0</v>
      </c>
      <c r="G454" s="153">
        <v>0</v>
      </c>
      <c r="H454" s="153">
        <v>0</v>
      </c>
      <c r="I454" s="153">
        <v>0</v>
      </c>
    </row>
    <row r="455" spans="1:9" x14ac:dyDescent="0.3">
      <c r="A455" s="152" t="s">
        <v>654</v>
      </c>
      <c r="B455" s="153">
        <v>2</v>
      </c>
      <c r="C455" s="153" t="e">
        <v>#DIV/0!</v>
      </c>
      <c r="D455" s="153">
        <v>0</v>
      </c>
      <c r="E455" s="153">
        <v>0</v>
      </c>
      <c r="F455" s="153">
        <v>0</v>
      </c>
      <c r="G455" s="153">
        <v>0</v>
      </c>
      <c r="H455" s="153">
        <v>0</v>
      </c>
      <c r="I455" s="153">
        <v>0</v>
      </c>
    </row>
    <row r="456" spans="1:9" x14ac:dyDescent="0.3">
      <c r="A456" s="151" t="s">
        <v>655</v>
      </c>
      <c r="B456" s="153">
        <v>7</v>
      </c>
      <c r="C456" s="153" t="e">
        <v>#DIV/0!</v>
      </c>
      <c r="D456" s="153">
        <v>0</v>
      </c>
      <c r="E456" s="153">
        <v>0</v>
      </c>
      <c r="F456" s="153">
        <v>0</v>
      </c>
      <c r="G456" s="153">
        <v>0</v>
      </c>
      <c r="H456" s="153">
        <v>0</v>
      </c>
      <c r="I456" s="153">
        <v>0</v>
      </c>
    </row>
    <row r="457" spans="1:9" x14ac:dyDescent="0.3">
      <c r="A457" s="213" t="s">
        <v>279</v>
      </c>
      <c r="B457" s="153"/>
      <c r="C457" s="153"/>
      <c r="D457" s="153"/>
      <c r="E457" s="153"/>
      <c r="F457" s="153"/>
      <c r="G457" s="153"/>
      <c r="H457" s="153"/>
      <c r="I457" s="153"/>
    </row>
    <row r="458" spans="1:9" x14ac:dyDescent="0.3">
      <c r="A458" s="152" t="s">
        <v>282</v>
      </c>
      <c r="B458" s="153"/>
      <c r="C458" s="153"/>
      <c r="D458" s="153"/>
      <c r="E458" s="153"/>
      <c r="F458" s="153"/>
      <c r="G458" s="153"/>
      <c r="H458" s="153"/>
      <c r="I458" s="153"/>
    </row>
    <row r="459" spans="1:9" x14ac:dyDescent="0.3">
      <c r="A459" s="208" t="s">
        <v>2</v>
      </c>
      <c r="B459" s="153">
        <v>1</v>
      </c>
      <c r="C459" s="153" t="e">
        <v>#DIV/0!</v>
      </c>
      <c r="D459" s="153">
        <v>0</v>
      </c>
      <c r="E459" s="153">
        <v>0</v>
      </c>
      <c r="F459" s="153">
        <v>0</v>
      </c>
      <c r="G459" s="153">
        <v>0</v>
      </c>
      <c r="H459" s="153">
        <v>0</v>
      </c>
      <c r="I459" s="153">
        <v>0</v>
      </c>
    </row>
    <row r="460" spans="1:9" x14ac:dyDescent="0.3">
      <c r="A460" s="152" t="s">
        <v>656</v>
      </c>
      <c r="B460" s="153">
        <v>1</v>
      </c>
      <c r="C460" s="153" t="e">
        <v>#DIV/0!</v>
      </c>
      <c r="D460" s="153">
        <v>0</v>
      </c>
      <c r="E460" s="153">
        <v>0</v>
      </c>
      <c r="F460" s="153">
        <v>0</v>
      </c>
      <c r="G460" s="153">
        <v>0</v>
      </c>
      <c r="H460" s="153">
        <v>0</v>
      </c>
      <c r="I460" s="153">
        <v>0</v>
      </c>
    </row>
    <row r="461" spans="1:9" x14ac:dyDescent="0.3">
      <c r="A461" s="152" t="s">
        <v>283</v>
      </c>
      <c r="B461" s="153"/>
      <c r="C461" s="153"/>
      <c r="D461" s="153"/>
      <c r="E461" s="153"/>
      <c r="F461" s="153"/>
      <c r="G461" s="153"/>
      <c r="H461" s="153"/>
      <c r="I461" s="153"/>
    </row>
    <row r="462" spans="1:9" x14ac:dyDescent="0.3">
      <c r="A462" s="208" t="s">
        <v>2</v>
      </c>
      <c r="B462" s="153">
        <v>1</v>
      </c>
      <c r="C462" s="153" t="e">
        <v>#DIV/0!</v>
      </c>
      <c r="D462" s="153">
        <v>0</v>
      </c>
      <c r="E462" s="153">
        <v>0</v>
      </c>
      <c r="F462" s="153">
        <v>0</v>
      </c>
      <c r="G462" s="153">
        <v>0</v>
      </c>
      <c r="H462" s="153">
        <v>0</v>
      </c>
      <c r="I462" s="153">
        <v>0</v>
      </c>
    </row>
    <row r="463" spans="1:9" x14ac:dyDescent="0.3">
      <c r="A463" s="152" t="s">
        <v>657</v>
      </c>
      <c r="B463" s="153">
        <v>1</v>
      </c>
      <c r="C463" s="153" t="e">
        <v>#DIV/0!</v>
      </c>
      <c r="D463" s="153">
        <v>0</v>
      </c>
      <c r="E463" s="153">
        <v>0</v>
      </c>
      <c r="F463" s="153">
        <v>0</v>
      </c>
      <c r="G463" s="153">
        <v>0</v>
      </c>
      <c r="H463" s="153">
        <v>0</v>
      </c>
      <c r="I463" s="153">
        <v>0</v>
      </c>
    </row>
    <row r="464" spans="1:9" x14ac:dyDescent="0.3">
      <c r="A464" s="152" t="s">
        <v>284</v>
      </c>
      <c r="B464" s="153"/>
      <c r="C464" s="153"/>
      <c r="D464" s="153"/>
      <c r="E464" s="153"/>
      <c r="F464" s="153"/>
      <c r="G464" s="153"/>
      <c r="H464" s="153"/>
      <c r="I464" s="153"/>
    </row>
    <row r="465" spans="1:9" x14ac:dyDescent="0.3">
      <c r="A465" s="208" t="s">
        <v>2</v>
      </c>
      <c r="B465" s="153">
        <v>1</v>
      </c>
      <c r="C465" s="153" t="e">
        <v>#DIV/0!</v>
      </c>
      <c r="D465" s="153">
        <v>0</v>
      </c>
      <c r="E465" s="153">
        <v>0</v>
      </c>
      <c r="F465" s="153">
        <v>0</v>
      </c>
      <c r="G465" s="153">
        <v>0</v>
      </c>
      <c r="H465" s="153">
        <v>0</v>
      </c>
      <c r="I465" s="153">
        <v>0</v>
      </c>
    </row>
    <row r="466" spans="1:9" x14ac:dyDescent="0.3">
      <c r="A466" s="152" t="s">
        <v>658</v>
      </c>
      <c r="B466" s="153">
        <v>1</v>
      </c>
      <c r="C466" s="153" t="e">
        <v>#DIV/0!</v>
      </c>
      <c r="D466" s="153">
        <v>0</v>
      </c>
      <c r="E466" s="153">
        <v>0</v>
      </c>
      <c r="F466" s="153">
        <v>0</v>
      </c>
      <c r="G466" s="153">
        <v>0</v>
      </c>
      <c r="H466" s="153">
        <v>0</v>
      </c>
      <c r="I466" s="153">
        <v>0</v>
      </c>
    </row>
    <row r="467" spans="1:9" x14ac:dyDescent="0.3">
      <c r="A467" s="152" t="s">
        <v>285</v>
      </c>
      <c r="B467" s="153"/>
      <c r="C467" s="153"/>
      <c r="D467" s="153"/>
      <c r="E467" s="153"/>
      <c r="F467" s="153"/>
      <c r="G467" s="153"/>
      <c r="H467" s="153"/>
      <c r="I467" s="153"/>
    </row>
    <row r="468" spans="1:9" x14ac:dyDescent="0.3">
      <c r="A468" s="208" t="s">
        <v>2</v>
      </c>
      <c r="B468" s="153">
        <v>1</v>
      </c>
      <c r="C468" s="153" t="e">
        <v>#DIV/0!</v>
      </c>
      <c r="D468" s="153">
        <v>0</v>
      </c>
      <c r="E468" s="153">
        <v>0</v>
      </c>
      <c r="F468" s="153">
        <v>0</v>
      </c>
      <c r="G468" s="153">
        <v>0</v>
      </c>
      <c r="H468" s="153">
        <v>0</v>
      </c>
      <c r="I468" s="153">
        <v>0</v>
      </c>
    </row>
    <row r="469" spans="1:9" x14ac:dyDescent="0.3">
      <c r="A469" s="152" t="s">
        <v>659</v>
      </c>
      <c r="B469" s="153">
        <v>1</v>
      </c>
      <c r="C469" s="153" t="e">
        <v>#DIV/0!</v>
      </c>
      <c r="D469" s="153">
        <v>0</v>
      </c>
      <c r="E469" s="153">
        <v>0</v>
      </c>
      <c r="F469" s="153">
        <v>0</v>
      </c>
      <c r="G469" s="153">
        <v>0</v>
      </c>
      <c r="H469" s="153">
        <v>0</v>
      </c>
      <c r="I469" s="153">
        <v>0</v>
      </c>
    </row>
    <row r="470" spans="1:9" x14ac:dyDescent="0.3">
      <c r="A470" s="152" t="s">
        <v>286</v>
      </c>
      <c r="B470" s="153"/>
      <c r="C470" s="153"/>
      <c r="D470" s="153"/>
      <c r="E470" s="153"/>
      <c r="F470" s="153"/>
      <c r="G470" s="153"/>
      <c r="H470" s="153"/>
      <c r="I470" s="153"/>
    </row>
    <row r="471" spans="1:9" x14ac:dyDescent="0.3">
      <c r="A471" s="208" t="s">
        <v>2</v>
      </c>
      <c r="B471" s="153">
        <v>1</v>
      </c>
      <c r="C471" s="153" t="e">
        <v>#DIV/0!</v>
      </c>
      <c r="D471" s="153">
        <v>0</v>
      </c>
      <c r="E471" s="153">
        <v>0</v>
      </c>
      <c r="F471" s="153">
        <v>0</v>
      </c>
      <c r="G471" s="153">
        <v>0</v>
      </c>
      <c r="H471" s="153">
        <v>0</v>
      </c>
      <c r="I471" s="153">
        <v>0</v>
      </c>
    </row>
    <row r="472" spans="1:9" x14ac:dyDescent="0.3">
      <c r="A472" s="152" t="s">
        <v>660</v>
      </c>
      <c r="B472" s="153">
        <v>1</v>
      </c>
      <c r="C472" s="153" t="e">
        <v>#DIV/0!</v>
      </c>
      <c r="D472" s="153">
        <v>0</v>
      </c>
      <c r="E472" s="153">
        <v>0</v>
      </c>
      <c r="F472" s="153">
        <v>0</v>
      </c>
      <c r="G472" s="153">
        <v>0</v>
      </c>
      <c r="H472" s="153">
        <v>0</v>
      </c>
      <c r="I472" s="153">
        <v>0</v>
      </c>
    </row>
    <row r="473" spans="1:9" x14ac:dyDescent="0.3">
      <c r="A473" s="151" t="s">
        <v>661</v>
      </c>
      <c r="B473" s="153">
        <v>5</v>
      </c>
      <c r="C473" s="153" t="e">
        <v>#DIV/0!</v>
      </c>
      <c r="D473" s="153">
        <v>0</v>
      </c>
      <c r="E473" s="153">
        <v>0</v>
      </c>
      <c r="F473" s="153">
        <v>0</v>
      </c>
      <c r="G473" s="153">
        <v>0</v>
      </c>
      <c r="H473" s="153">
        <v>0</v>
      </c>
      <c r="I473" s="153">
        <v>0</v>
      </c>
    </row>
    <row r="474" spans="1:9" x14ac:dyDescent="0.3">
      <c r="A474" s="213" t="s">
        <v>237</v>
      </c>
      <c r="B474" s="153"/>
      <c r="C474" s="153"/>
      <c r="D474" s="153"/>
      <c r="E474" s="153"/>
      <c r="F474" s="153"/>
      <c r="G474" s="153"/>
      <c r="H474" s="153"/>
      <c r="I474" s="153"/>
    </row>
    <row r="475" spans="1:9" x14ac:dyDescent="0.3">
      <c r="A475" s="152" t="s">
        <v>238</v>
      </c>
      <c r="B475" s="153"/>
      <c r="C475" s="153"/>
      <c r="D475" s="153"/>
      <c r="E475" s="153"/>
      <c r="F475" s="153"/>
      <c r="G475" s="153"/>
      <c r="H475" s="153"/>
      <c r="I475" s="153"/>
    </row>
    <row r="476" spans="1:9" x14ac:dyDescent="0.3">
      <c r="A476" s="208" t="s">
        <v>2</v>
      </c>
      <c r="B476" s="153">
        <v>1</v>
      </c>
      <c r="C476" s="153" t="e">
        <v>#DIV/0!</v>
      </c>
      <c r="D476" s="153">
        <v>0</v>
      </c>
      <c r="E476" s="153">
        <v>0</v>
      </c>
      <c r="F476" s="153">
        <v>0</v>
      </c>
      <c r="G476" s="153">
        <v>0</v>
      </c>
      <c r="H476" s="153">
        <v>0</v>
      </c>
      <c r="I476" s="153">
        <v>0</v>
      </c>
    </row>
    <row r="477" spans="1:9" x14ac:dyDescent="0.3">
      <c r="A477" s="152" t="s">
        <v>662</v>
      </c>
      <c r="B477" s="153">
        <v>1</v>
      </c>
      <c r="C477" s="153" t="e">
        <v>#DIV/0!</v>
      </c>
      <c r="D477" s="153">
        <v>0</v>
      </c>
      <c r="E477" s="153">
        <v>0</v>
      </c>
      <c r="F477" s="153">
        <v>0</v>
      </c>
      <c r="G477" s="153">
        <v>0</v>
      </c>
      <c r="H477" s="153">
        <v>0</v>
      </c>
      <c r="I477" s="153">
        <v>0</v>
      </c>
    </row>
    <row r="478" spans="1:9" x14ac:dyDescent="0.3">
      <c r="A478" s="152" t="s">
        <v>244</v>
      </c>
      <c r="B478" s="153"/>
      <c r="C478" s="153"/>
      <c r="D478" s="153"/>
      <c r="E478" s="153"/>
      <c r="F478" s="153"/>
      <c r="G478" s="153"/>
      <c r="H478" s="153"/>
      <c r="I478" s="153"/>
    </row>
    <row r="479" spans="1:9" x14ac:dyDescent="0.3">
      <c r="A479" s="208" t="s">
        <v>2</v>
      </c>
      <c r="B479" s="153">
        <v>2</v>
      </c>
      <c r="C479" s="153" t="e">
        <v>#DIV/0!</v>
      </c>
      <c r="D479" s="153">
        <v>0</v>
      </c>
      <c r="E479" s="153">
        <v>0</v>
      </c>
      <c r="F479" s="153">
        <v>0</v>
      </c>
      <c r="G479" s="153">
        <v>0</v>
      </c>
      <c r="H479" s="153">
        <v>0</v>
      </c>
      <c r="I479" s="153">
        <v>0</v>
      </c>
    </row>
    <row r="480" spans="1:9" x14ac:dyDescent="0.3">
      <c r="A480" s="152" t="s">
        <v>663</v>
      </c>
      <c r="B480" s="153">
        <v>2</v>
      </c>
      <c r="C480" s="153" t="e">
        <v>#DIV/0!</v>
      </c>
      <c r="D480" s="153">
        <v>0</v>
      </c>
      <c r="E480" s="153">
        <v>0</v>
      </c>
      <c r="F480" s="153">
        <v>0</v>
      </c>
      <c r="G480" s="153">
        <v>0</v>
      </c>
      <c r="H480" s="153">
        <v>0</v>
      </c>
      <c r="I480" s="153">
        <v>0</v>
      </c>
    </row>
    <row r="481" spans="1:9" x14ac:dyDescent="0.3">
      <c r="A481" s="152" t="s">
        <v>241</v>
      </c>
      <c r="B481" s="153"/>
      <c r="C481" s="153"/>
      <c r="D481" s="153"/>
      <c r="E481" s="153"/>
      <c r="F481" s="153"/>
      <c r="G481" s="153"/>
      <c r="H481" s="153"/>
      <c r="I481" s="153"/>
    </row>
    <row r="482" spans="1:9" x14ac:dyDescent="0.3">
      <c r="A482" s="208" t="s">
        <v>15</v>
      </c>
      <c r="B482" s="153">
        <v>1</v>
      </c>
      <c r="C482" s="153">
        <v>5</v>
      </c>
      <c r="D482" s="153">
        <v>0</v>
      </c>
      <c r="E482" s="153">
        <v>0</v>
      </c>
      <c r="F482" s="153">
        <v>0</v>
      </c>
      <c r="G482" s="153">
        <v>0</v>
      </c>
      <c r="H482" s="153">
        <v>1000</v>
      </c>
      <c r="I482" s="153">
        <v>1000</v>
      </c>
    </row>
    <row r="483" spans="1:9" x14ac:dyDescent="0.3">
      <c r="A483" s="152" t="s">
        <v>540</v>
      </c>
      <c r="B483" s="153">
        <v>1</v>
      </c>
      <c r="C483" s="153">
        <v>5</v>
      </c>
      <c r="D483" s="153">
        <v>0</v>
      </c>
      <c r="E483" s="153">
        <v>0</v>
      </c>
      <c r="F483" s="153">
        <v>0</v>
      </c>
      <c r="G483" s="153">
        <v>0</v>
      </c>
      <c r="H483" s="153">
        <v>1000</v>
      </c>
      <c r="I483" s="153">
        <v>1000</v>
      </c>
    </row>
    <row r="484" spans="1:9" x14ac:dyDescent="0.3">
      <c r="A484" s="152" t="s">
        <v>245</v>
      </c>
      <c r="B484" s="153"/>
      <c r="C484" s="153"/>
      <c r="D484" s="153"/>
      <c r="E484" s="153"/>
      <c r="F484" s="153"/>
      <c r="G484" s="153"/>
      <c r="H484" s="153"/>
      <c r="I484" s="153"/>
    </row>
    <row r="485" spans="1:9" x14ac:dyDescent="0.3">
      <c r="A485" s="208" t="s">
        <v>2</v>
      </c>
      <c r="B485" s="153">
        <v>2</v>
      </c>
      <c r="C485" s="153" t="e">
        <v>#DIV/0!</v>
      </c>
      <c r="D485" s="153">
        <v>0</v>
      </c>
      <c r="E485" s="153">
        <v>0</v>
      </c>
      <c r="F485" s="153">
        <v>0</v>
      </c>
      <c r="G485" s="153">
        <v>0</v>
      </c>
      <c r="H485" s="153">
        <v>0</v>
      </c>
      <c r="I485" s="153">
        <v>0</v>
      </c>
    </row>
    <row r="486" spans="1:9" x14ac:dyDescent="0.3">
      <c r="A486" s="152" t="s">
        <v>664</v>
      </c>
      <c r="B486" s="153">
        <v>2</v>
      </c>
      <c r="C486" s="153" t="e">
        <v>#DIV/0!</v>
      </c>
      <c r="D486" s="153">
        <v>0</v>
      </c>
      <c r="E486" s="153">
        <v>0</v>
      </c>
      <c r="F486" s="153">
        <v>0</v>
      </c>
      <c r="G486" s="153">
        <v>0</v>
      </c>
      <c r="H486" s="153">
        <v>0</v>
      </c>
      <c r="I486" s="153">
        <v>0</v>
      </c>
    </row>
    <row r="487" spans="1:9" x14ac:dyDescent="0.3">
      <c r="A487" s="152" t="s">
        <v>246</v>
      </c>
      <c r="B487" s="153"/>
      <c r="C487" s="153"/>
      <c r="D487" s="153"/>
      <c r="E487" s="153"/>
      <c r="F487" s="153"/>
      <c r="G487" s="153"/>
      <c r="H487" s="153"/>
      <c r="I487" s="153"/>
    </row>
    <row r="488" spans="1:9" x14ac:dyDescent="0.3">
      <c r="A488" s="208" t="s">
        <v>2</v>
      </c>
      <c r="B488" s="153">
        <v>2</v>
      </c>
      <c r="C488" s="153" t="e">
        <v>#DIV/0!</v>
      </c>
      <c r="D488" s="153">
        <v>0</v>
      </c>
      <c r="E488" s="153">
        <v>0</v>
      </c>
      <c r="F488" s="153">
        <v>0</v>
      </c>
      <c r="G488" s="153">
        <v>0</v>
      </c>
      <c r="H488" s="153">
        <v>0</v>
      </c>
      <c r="I488" s="153">
        <v>0</v>
      </c>
    </row>
    <row r="489" spans="1:9" x14ac:dyDescent="0.3">
      <c r="A489" s="152" t="s">
        <v>665</v>
      </c>
      <c r="B489" s="153">
        <v>2</v>
      </c>
      <c r="C489" s="153" t="e">
        <v>#DIV/0!</v>
      </c>
      <c r="D489" s="153">
        <v>0</v>
      </c>
      <c r="E489" s="153">
        <v>0</v>
      </c>
      <c r="F489" s="153">
        <v>0</v>
      </c>
      <c r="G489" s="153">
        <v>0</v>
      </c>
      <c r="H489" s="153">
        <v>0</v>
      </c>
      <c r="I489" s="153">
        <v>0</v>
      </c>
    </row>
    <row r="490" spans="1:9" x14ac:dyDescent="0.3">
      <c r="A490" s="152" t="s">
        <v>249</v>
      </c>
      <c r="B490" s="153"/>
      <c r="C490" s="153"/>
      <c r="D490" s="153"/>
      <c r="E490" s="153"/>
      <c r="F490" s="153"/>
      <c r="G490" s="153"/>
      <c r="H490" s="153"/>
      <c r="I490" s="153"/>
    </row>
    <row r="491" spans="1:9" x14ac:dyDescent="0.3">
      <c r="A491" s="208" t="s">
        <v>15</v>
      </c>
      <c r="B491" s="153">
        <v>1</v>
      </c>
      <c r="C491" s="153">
        <v>1</v>
      </c>
      <c r="D491" s="153">
        <v>10000</v>
      </c>
      <c r="E491" s="153">
        <v>0</v>
      </c>
      <c r="F491" s="153">
        <v>0</v>
      </c>
      <c r="G491" s="153">
        <v>0</v>
      </c>
      <c r="H491" s="153">
        <v>0</v>
      </c>
      <c r="I491" s="153">
        <v>10000</v>
      </c>
    </row>
    <row r="492" spans="1:9" x14ac:dyDescent="0.3">
      <c r="A492" s="152" t="s">
        <v>541</v>
      </c>
      <c r="B492" s="153">
        <v>1</v>
      </c>
      <c r="C492" s="153">
        <v>1</v>
      </c>
      <c r="D492" s="153">
        <v>10000</v>
      </c>
      <c r="E492" s="153">
        <v>0</v>
      </c>
      <c r="F492" s="153">
        <v>0</v>
      </c>
      <c r="G492" s="153">
        <v>0</v>
      </c>
      <c r="H492" s="153">
        <v>0</v>
      </c>
      <c r="I492" s="153">
        <v>10000</v>
      </c>
    </row>
    <row r="493" spans="1:9" x14ac:dyDescent="0.3">
      <c r="A493" s="152" t="s">
        <v>251</v>
      </c>
      <c r="B493" s="153"/>
      <c r="C493" s="153"/>
      <c r="D493" s="153"/>
      <c r="E493" s="153"/>
      <c r="F493" s="153"/>
      <c r="G493" s="153"/>
      <c r="H493" s="153"/>
      <c r="I493" s="153"/>
    </row>
    <row r="494" spans="1:9" x14ac:dyDescent="0.3">
      <c r="A494" s="208" t="s">
        <v>2</v>
      </c>
      <c r="B494" s="153">
        <v>1</v>
      </c>
      <c r="C494" s="153" t="e">
        <v>#DIV/0!</v>
      </c>
      <c r="D494" s="153">
        <v>0</v>
      </c>
      <c r="E494" s="153">
        <v>0</v>
      </c>
      <c r="F494" s="153">
        <v>0</v>
      </c>
      <c r="G494" s="153">
        <v>0</v>
      </c>
      <c r="H494" s="153">
        <v>0</v>
      </c>
      <c r="I494" s="153">
        <v>0</v>
      </c>
    </row>
    <row r="495" spans="1:9" x14ac:dyDescent="0.3">
      <c r="A495" s="152" t="s">
        <v>666</v>
      </c>
      <c r="B495" s="153">
        <v>1</v>
      </c>
      <c r="C495" s="153" t="e">
        <v>#DIV/0!</v>
      </c>
      <c r="D495" s="153">
        <v>0</v>
      </c>
      <c r="E495" s="153">
        <v>0</v>
      </c>
      <c r="F495" s="153">
        <v>0</v>
      </c>
      <c r="G495" s="153">
        <v>0</v>
      </c>
      <c r="H495" s="153">
        <v>0</v>
      </c>
      <c r="I495" s="153">
        <v>0</v>
      </c>
    </row>
    <row r="496" spans="1:9" x14ac:dyDescent="0.3">
      <c r="A496" s="152" t="s">
        <v>242</v>
      </c>
      <c r="B496" s="153"/>
      <c r="C496" s="153"/>
      <c r="D496" s="153"/>
      <c r="E496" s="153"/>
      <c r="F496" s="153"/>
      <c r="G496" s="153"/>
      <c r="H496" s="153"/>
      <c r="I496" s="153"/>
    </row>
    <row r="497" spans="1:9" x14ac:dyDescent="0.3">
      <c r="A497" s="208" t="s">
        <v>2</v>
      </c>
      <c r="B497" s="153">
        <v>1</v>
      </c>
      <c r="C497" s="153" t="e">
        <v>#DIV/0!</v>
      </c>
      <c r="D497" s="153">
        <v>0</v>
      </c>
      <c r="E497" s="153">
        <v>0</v>
      </c>
      <c r="F497" s="153">
        <v>0</v>
      </c>
      <c r="G497" s="153">
        <v>0</v>
      </c>
      <c r="H497" s="153">
        <v>0</v>
      </c>
      <c r="I497" s="153">
        <v>0</v>
      </c>
    </row>
    <row r="498" spans="1:9" x14ac:dyDescent="0.3">
      <c r="A498" s="152" t="s">
        <v>667</v>
      </c>
      <c r="B498" s="153">
        <v>1</v>
      </c>
      <c r="C498" s="153" t="e">
        <v>#DIV/0!</v>
      </c>
      <c r="D498" s="153">
        <v>0</v>
      </c>
      <c r="E498" s="153">
        <v>0</v>
      </c>
      <c r="F498" s="153">
        <v>0</v>
      </c>
      <c r="G498" s="153">
        <v>0</v>
      </c>
      <c r="H498" s="153">
        <v>0</v>
      </c>
      <c r="I498" s="153">
        <v>0</v>
      </c>
    </row>
    <row r="499" spans="1:9" x14ac:dyDescent="0.3">
      <c r="A499" s="152" t="s">
        <v>247</v>
      </c>
      <c r="B499" s="153"/>
      <c r="C499" s="153"/>
      <c r="D499" s="153"/>
      <c r="E499" s="153"/>
      <c r="F499" s="153"/>
      <c r="G499" s="153"/>
      <c r="H499" s="153"/>
      <c r="I499" s="153"/>
    </row>
    <row r="500" spans="1:9" x14ac:dyDescent="0.3">
      <c r="A500" s="208" t="s">
        <v>2</v>
      </c>
      <c r="B500" s="153">
        <v>1</v>
      </c>
      <c r="C500" s="153" t="e">
        <v>#DIV/0!</v>
      </c>
      <c r="D500" s="153">
        <v>0</v>
      </c>
      <c r="E500" s="153">
        <v>0</v>
      </c>
      <c r="F500" s="153">
        <v>0</v>
      </c>
      <c r="G500" s="153">
        <v>0</v>
      </c>
      <c r="H500" s="153">
        <v>0</v>
      </c>
      <c r="I500" s="153">
        <v>0</v>
      </c>
    </row>
    <row r="501" spans="1:9" x14ac:dyDescent="0.3">
      <c r="A501" s="152" t="s">
        <v>668</v>
      </c>
      <c r="B501" s="153">
        <v>1</v>
      </c>
      <c r="C501" s="153" t="e">
        <v>#DIV/0!</v>
      </c>
      <c r="D501" s="153">
        <v>0</v>
      </c>
      <c r="E501" s="153">
        <v>0</v>
      </c>
      <c r="F501" s="153">
        <v>0</v>
      </c>
      <c r="G501" s="153">
        <v>0</v>
      </c>
      <c r="H501" s="153">
        <v>0</v>
      </c>
      <c r="I501" s="153">
        <v>0</v>
      </c>
    </row>
    <row r="502" spans="1:9" x14ac:dyDescent="0.3">
      <c r="A502" s="152" t="s">
        <v>248</v>
      </c>
      <c r="B502" s="153"/>
      <c r="C502" s="153"/>
      <c r="D502" s="153"/>
      <c r="E502" s="153"/>
      <c r="F502" s="153"/>
      <c r="G502" s="153"/>
      <c r="H502" s="153"/>
      <c r="I502" s="153"/>
    </row>
    <row r="503" spans="1:9" x14ac:dyDescent="0.3">
      <c r="A503" s="208" t="s">
        <v>2</v>
      </c>
      <c r="B503" s="153">
        <v>1</v>
      </c>
      <c r="C503" s="153" t="e">
        <v>#DIV/0!</v>
      </c>
      <c r="D503" s="153">
        <v>0</v>
      </c>
      <c r="E503" s="153">
        <v>0</v>
      </c>
      <c r="F503" s="153">
        <v>0</v>
      </c>
      <c r="G503" s="153">
        <v>0</v>
      </c>
      <c r="H503" s="153">
        <v>0</v>
      </c>
      <c r="I503" s="153">
        <v>0</v>
      </c>
    </row>
    <row r="504" spans="1:9" x14ac:dyDescent="0.3">
      <c r="A504" s="152" t="s">
        <v>669</v>
      </c>
      <c r="B504" s="153">
        <v>1</v>
      </c>
      <c r="C504" s="153" t="e">
        <v>#DIV/0!</v>
      </c>
      <c r="D504" s="153">
        <v>0</v>
      </c>
      <c r="E504" s="153">
        <v>0</v>
      </c>
      <c r="F504" s="153">
        <v>0</v>
      </c>
      <c r="G504" s="153">
        <v>0</v>
      </c>
      <c r="H504" s="153">
        <v>0</v>
      </c>
      <c r="I504" s="153">
        <v>0</v>
      </c>
    </row>
    <row r="505" spans="1:9" x14ac:dyDescent="0.3">
      <c r="A505" s="151" t="s">
        <v>542</v>
      </c>
      <c r="B505" s="153">
        <v>13</v>
      </c>
      <c r="C505" s="153">
        <v>3</v>
      </c>
      <c r="D505" s="153">
        <v>10000</v>
      </c>
      <c r="E505" s="153">
        <v>0</v>
      </c>
      <c r="F505" s="153">
        <v>0</v>
      </c>
      <c r="G505" s="153">
        <v>0</v>
      </c>
      <c r="H505" s="153">
        <v>1000</v>
      </c>
      <c r="I505" s="153">
        <v>11000</v>
      </c>
    </row>
    <row r="506" spans="1:9" x14ac:dyDescent="0.3">
      <c r="A506" s="213" t="s">
        <v>326</v>
      </c>
      <c r="B506" s="153"/>
      <c r="C506" s="153"/>
      <c r="D506" s="153"/>
      <c r="E506" s="153"/>
      <c r="F506" s="153"/>
      <c r="G506" s="153"/>
      <c r="H506" s="153"/>
      <c r="I506" s="153"/>
    </row>
    <row r="507" spans="1:9" x14ac:dyDescent="0.3">
      <c r="A507" s="152" t="s">
        <v>329</v>
      </c>
      <c r="B507" s="153"/>
      <c r="C507" s="153"/>
      <c r="D507" s="153"/>
      <c r="E507" s="153"/>
      <c r="F507" s="153"/>
      <c r="G507" s="153"/>
      <c r="H507" s="153"/>
      <c r="I507" s="153"/>
    </row>
    <row r="508" spans="1:9" x14ac:dyDescent="0.3">
      <c r="A508" s="208" t="s">
        <v>2</v>
      </c>
      <c r="B508" s="153">
        <v>3</v>
      </c>
      <c r="C508" s="153" t="e">
        <v>#DIV/0!</v>
      </c>
      <c r="D508" s="153">
        <v>0</v>
      </c>
      <c r="E508" s="153">
        <v>0</v>
      </c>
      <c r="F508" s="153">
        <v>0</v>
      </c>
      <c r="G508" s="153">
        <v>0</v>
      </c>
      <c r="H508" s="153">
        <v>0</v>
      </c>
      <c r="I508" s="153">
        <v>0</v>
      </c>
    </row>
    <row r="509" spans="1:9" x14ac:dyDescent="0.3">
      <c r="A509" s="152" t="s">
        <v>670</v>
      </c>
      <c r="B509" s="153">
        <v>3</v>
      </c>
      <c r="C509" s="153" t="e">
        <v>#DIV/0!</v>
      </c>
      <c r="D509" s="153">
        <v>0</v>
      </c>
      <c r="E509" s="153">
        <v>0</v>
      </c>
      <c r="F509" s="153">
        <v>0</v>
      </c>
      <c r="G509" s="153">
        <v>0</v>
      </c>
      <c r="H509" s="153">
        <v>0</v>
      </c>
      <c r="I509" s="153">
        <v>0</v>
      </c>
    </row>
    <row r="510" spans="1:9" x14ac:dyDescent="0.3">
      <c r="A510" s="151" t="s">
        <v>671</v>
      </c>
      <c r="B510" s="153">
        <v>3</v>
      </c>
      <c r="C510" s="153" t="e">
        <v>#DIV/0!</v>
      </c>
      <c r="D510" s="153">
        <v>0</v>
      </c>
      <c r="E510" s="153">
        <v>0</v>
      </c>
      <c r="F510" s="153">
        <v>0</v>
      </c>
      <c r="G510" s="153">
        <v>0</v>
      </c>
      <c r="H510" s="153">
        <v>0</v>
      </c>
      <c r="I510" s="153">
        <v>0</v>
      </c>
    </row>
    <row r="511" spans="1:9" x14ac:dyDescent="0.3">
      <c r="A511" s="213" t="s">
        <v>273</v>
      </c>
      <c r="B511" s="153"/>
      <c r="C511" s="153"/>
      <c r="D511" s="153"/>
      <c r="E511" s="153"/>
      <c r="F511" s="153"/>
      <c r="G511" s="153"/>
      <c r="H511" s="153"/>
      <c r="I511" s="153"/>
    </row>
    <row r="512" spans="1:9" x14ac:dyDescent="0.3">
      <c r="A512" s="152" t="s">
        <v>489</v>
      </c>
      <c r="B512" s="153"/>
      <c r="C512" s="153"/>
      <c r="D512" s="153"/>
      <c r="E512" s="153"/>
      <c r="F512" s="153"/>
      <c r="G512" s="153"/>
      <c r="H512" s="153"/>
      <c r="I512" s="153"/>
    </row>
    <row r="513" spans="1:9" x14ac:dyDescent="0.3">
      <c r="A513" s="208" t="s">
        <v>2</v>
      </c>
      <c r="B513" s="153">
        <v>1</v>
      </c>
      <c r="C513" s="153" t="e">
        <v>#DIV/0!</v>
      </c>
      <c r="D513" s="153">
        <v>0</v>
      </c>
      <c r="E513" s="153">
        <v>0</v>
      </c>
      <c r="F513" s="153">
        <v>0</v>
      </c>
      <c r="G513" s="153">
        <v>0</v>
      </c>
      <c r="H513" s="153">
        <v>0</v>
      </c>
      <c r="I513" s="153">
        <v>0</v>
      </c>
    </row>
    <row r="514" spans="1:9" x14ac:dyDescent="0.3">
      <c r="A514" s="152" t="s">
        <v>672</v>
      </c>
      <c r="B514" s="153">
        <v>1</v>
      </c>
      <c r="C514" s="153" t="e">
        <v>#DIV/0!</v>
      </c>
      <c r="D514" s="153">
        <v>0</v>
      </c>
      <c r="E514" s="153">
        <v>0</v>
      </c>
      <c r="F514" s="153">
        <v>0</v>
      </c>
      <c r="G514" s="153">
        <v>0</v>
      </c>
      <c r="H514" s="153">
        <v>0</v>
      </c>
      <c r="I514" s="153">
        <v>0</v>
      </c>
    </row>
    <row r="515" spans="1:9" x14ac:dyDescent="0.3">
      <c r="A515" s="151" t="s">
        <v>673</v>
      </c>
      <c r="B515" s="153">
        <v>1</v>
      </c>
      <c r="C515" s="153" t="e">
        <v>#DIV/0!</v>
      </c>
      <c r="D515" s="153">
        <v>0</v>
      </c>
      <c r="E515" s="153">
        <v>0</v>
      </c>
      <c r="F515" s="153">
        <v>0</v>
      </c>
      <c r="G515" s="153">
        <v>0</v>
      </c>
      <c r="H515" s="153">
        <v>0</v>
      </c>
      <c r="I515" s="153">
        <v>0</v>
      </c>
    </row>
    <row r="516" spans="1:9" x14ac:dyDescent="0.3">
      <c r="A516" s="213" t="s">
        <v>32</v>
      </c>
      <c r="B516" s="153"/>
      <c r="C516" s="153"/>
      <c r="D516" s="153"/>
      <c r="E516" s="153"/>
      <c r="F516" s="153"/>
      <c r="G516" s="153"/>
      <c r="H516" s="153"/>
      <c r="I516" s="153"/>
    </row>
    <row r="517" spans="1:9" x14ac:dyDescent="0.3">
      <c r="A517" s="209" t="s">
        <v>439</v>
      </c>
      <c r="B517" s="153"/>
      <c r="C517" s="153"/>
      <c r="D517" s="153"/>
      <c r="E517" s="153"/>
      <c r="F517" s="153"/>
      <c r="G517" s="153"/>
      <c r="H517" s="153"/>
      <c r="I517" s="153"/>
    </row>
    <row r="518" spans="1:9" x14ac:dyDescent="0.3">
      <c r="A518" s="210" t="s">
        <v>2</v>
      </c>
      <c r="B518" s="153">
        <v>1</v>
      </c>
      <c r="C518" s="153">
        <v>10</v>
      </c>
      <c r="D518" s="153">
        <v>0</v>
      </c>
      <c r="E518" s="153">
        <v>0</v>
      </c>
      <c r="F518" s="153">
        <v>0</v>
      </c>
      <c r="G518" s="153">
        <v>0</v>
      </c>
      <c r="H518" s="153">
        <v>0</v>
      </c>
      <c r="I518" s="153">
        <v>0</v>
      </c>
    </row>
    <row r="519" spans="1:9" x14ac:dyDescent="0.3">
      <c r="A519" s="209" t="s">
        <v>674</v>
      </c>
      <c r="B519" s="153">
        <v>1</v>
      </c>
      <c r="C519" s="153">
        <v>10</v>
      </c>
      <c r="D519" s="153">
        <v>0</v>
      </c>
      <c r="E519" s="153">
        <v>0</v>
      </c>
      <c r="F519" s="153">
        <v>0</v>
      </c>
      <c r="G519" s="153">
        <v>0</v>
      </c>
      <c r="H519" s="153">
        <v>0</v>
      </c>
      <c r="I519" s="153">
        <v>0</v>
      </c>
    </row>
    <row r="520" spans="1:9" x14ac:dyDescent="0.3">
      <c r="A520" s="209" t="s">
        <v>475</v>
      </c>
      <c r="B520" s="153"/>
      <c r="C520" s="153"/>
      <c r="D520" s="153"/>
      <c r="E520" s="153"/>
      <c r="F520" s="153"/>
      <c r="G520" s="153"/>
      <c r="H520" s="153"/>
      <c r="I520" s="153"/>
    </row>
    <row r="521" spans="1:9" x14ac:dyDescent="0.3">
      <c r="A521" s="210" t="s">
        <v>2</v>
      </c>
      <c r="B521" s="153">
        <v>1</v>
      </c>
      <c r="C521" s="153">
        <v>8</v>
      </c>
      <c r="D521" s="153">
        <v>0</v>
      </c>
      <c r="E521" s="153">
        <v>0</v>
      </c>
      <c r="F521" s="153">
        <v>0</v>
      </c>
      <c r="G521" s="153">
        <v>0</v>
      </c>
      <c r="H521" s="153">
        <v>0</v>
      </c>
      <c r="I521" s="153">
        <v>0</v>
      </c>
    </row>
    <row r="522" spans="1:9" x14ac:dyDescent="0.3">
      <c r="A522" s="209" t="s">
        <v>675</v>
      </c>
      <c r="B522" s="153">
        <v>1</v>
      </c>
      <c r="C522" s="153">
        <v>8</v>
      </c>
      <c r="D522" s="153">
        <v>0</v>
      </c>
      <c r="E522" s="153">
        <v>0</v>
      </c>
      <c r="F522" s="153">
        <v>0</v>
      </c>
      <c r="G522" s="153">
        <v>0</v>
      </c>
      <c r="H522" s="153">
        <v>0</v>
      </c>
      <c r="I522" s="153">
        <v>0</v>
      </c>
    </row>
    <row r="523" spans="1:9" x14ac:dyDescent="0.3">
      <c r="A523" s="151" t="s">
        <v>676</v>
      </c>
      <c r="B523" s="153">
        <v>2</v>
      </c>
      <c r="C523" s="153">
        <v>9</v>
      </c>
      <c r="D523" s="153">
        <v>0</v>
      </c>
      <c r="E523" s="153">
        <v>0</v>
      </c>
      <c r="F523" s="153">
        <v>0</v>
      </c>
      <c r="G523" s="153">
        <v>0</v>
      </c>
      <c r="H523" s="153">
        <v>0</v>
      </c>
      <c r="I523" s="153">
        <v>0</v>
      </c>
    </row>
    <row r="524" spans="1:9" x14ac:dyDescent="0.3">
      <c r="A524" s="213" t="s">
        <v>322</v>
      </c>
      <c r="B524" s="153"/>
      <c r="C524" s="153"/>
      <c r="D524" s="153"/>
      <c r="E524" s="153"/>
      <c r="F524" s="153"/>
      <c r="G524" s="153"/>
      <c r="H524" s="153"/>
      <c r="I524" s="153"/>
    </row>
    <row r="525" spans="1:9" x14ac:dyDescent="0.3">
      <c r="A525" s="152" t="s">
        <v>488</v>
      </c>
      <c r="B525" s="153"/>
      <c r="C525" s="153"/>
      <c r="D525" s="153"/>
      <c r="E525" s="153"/>
      <c r="F525" s="153"/>
      <c r="G525" s="153"/>
      <c r="H525" s="153"/>
      <c r="I525" s="153"/>
    </row>
    <row r="526" spans="1:9" x14ac:dyDescent="0.3">
      <c r="A526" s="208" t="s">
        <v>2</v>
      </c>
      <c r="B526" s="153">
        <v>1</v>
      </c>
      <c r="C526" s="153" t="e">
        <v>#DIV/0!</v>
      </c>
      <c r="D526" s="153">
        <v>0</v>
      </c>
      <c r="E526" s="153">
        <v>0</v>
      </c>
      <c r="F526" s="153">
        <v>0</v>
      </c>
      <c r="G526" s="153">
        <v>0</v>
      </c>
      <c r="H526" s="153">
        <v>0</v>
      </c>
      <c r="I526" s="153">
        <v>0</v>
      </c>
    </row>
    <row r="527" spans="1:9" x14ac:dyDescent="0.3">
      <c r="A527" s="152" t="s">
        <v>677</v>
      </c>
      <c r="B527" s="153">
        <v>1</v>
      </c>
      <c r="C527" s="153" t="e">
        <v>#DIV/0!</v>
      </c>
      <c r="D527" s="153">
        <v>0</v>
      </c>
      <c r="E527" s="153">
        <v>0</v>
      </c>
      <c r="F527" s="153">
        <v>0</v>
      </c>
      <c r="G527" s="153">
        <v>0</v>
      </c>
      <c r="H527" s="153">
        <v>0</v>
      </c>
      <c r="I527" s="153">
        <v>0</v>
      </c>
    </row>
    <row r="528" spans="1:9" x14ac:dyDescent="0.3">
      <c r="A528" s="151" t="s">
        <v>678</v>
      </c>
      <c r="B528" s="153">
        <v>1</v>
      </c>
      <c r="C528" s="153" t="e">
        <v>#DIV/0!</v>
      </c>
      <c r="D528" s="153">
        <v>0</v>
      </c>
      <c r="E528" s="153">
        <v>0</v>
      </c>
      <c r="F528" s="153">
        <v>0</v>
      </c>
      <c r="G528" s="153">
        <v>0</v>
      </c>
      <c r="H528" s="153">
        <v>0</v>
      </c>
      <c r="I528" s="153">
        <v>0</v>
      </c>
    </row>
    <row r="529" spans="1:9" x14ac:dyDescent="0.3">
      <c r="A529" s="213" t="s">
        <v>42</v>
      </c>
      <c r="B529" s="153"/>
      <c r="C529" s="153"/>
      <c r="D529" s="153"/>
      <c r="E529" s="153"/>
      <c r="F529" s="153"/>
      <c r="G529" s="153"/>
      <c r="H529" s="153"/>
      <c r="I529" s="153"/>
    </row>
    <row r="530" spans="1:9" x14ac:dyDescent="0.3">
      <c r="A530" s="209" t="s">
        <v>387</v>
      </c>
      <c r="B530" s="153"/>
      <c r="C530" s="153"/>
      <c r="D530" s="153"/>
      <c r="E530" s="153"/>
      <c r="F530" s="153"/>
      <c r="G530" s="153"/>
      <c r="H530" s="153"/>
      <c r="I530" s="153"/>
    </row>
    <row r="531" spans="1:9" x14ac:dyDescent="0.3">
      <c r="A531" s="210" t="s">
        <v>2</v>
      </c>
      <c r="B531" s="153">
        <v>4</v>
      </c>
      <c r="C531" s="153">
        <v>11.25</v>
      </c>
      <c r="D531" s="153">
        <v>0</v>
      </c>
      <c r="E531" s="153">
        <v>0</v>
      </c>
      <c r="F531" s="153">
        <v>0</v>
      </c>
      <c r="G531" s="153">
        <v>0</v>
      </c>
      <c r="H531" s="153">
        <v>0</v>
      </c>
      <c r="I531" s="153">
        <v>0</v>
      </c>
    </row>
    <row r="532" spans="1:9" x14ac:dyDescent="0.3">
      <c r="A532" s="209" t="s">
        <v>679</v>
      </c>
      <c r="B532" s="153">
        <v>4</v>
      </c>
      <c r="C532" s="153">
        <v>11.25</v>
      </c>
      <c r="D532" s="153">
        <v>0</v>
      </c>
      <c r="E532" s="153">
        <v>0</v>
      </c>
      <c r="F532" s="153">
        <v>0</v>
      </c>
      <c r="G532" s="153">
        <v>0</v>
      </c>
      <c r="H532" s="153">
        <v>0</v>
      </c>
      <c r="I532" s="153">
        <v>0</v>
      </c>
    </row>
    <row r="533" spans="1:9" x14ac:dyDescent="0.3">
      <c r="A533" s="209" t="s">
        <v>64</v>
      </c>
      <c r="B533" s="153"/>
      <c r="C533" s="153"/>
      <c r="D533" s="153"/>
      <c r="E533" s="153"/>
      <c r="F533" s="153"/>
      <c r="G533" s="153"/>
      <c r="H533" s="153"/>
      <c r="I533" s="153"/>
    </row>
    <row r="534" spans="1:9" x14ac:dyDescent="0.3">
      <c r="A534" s="210" t="s">
        <v>2</v>
      </c>
      <c r="B534" s="153">
        <v>7</v>
      </c>
      <c r="C534" s="153">
        <v>8.2857142857142865</v>
      </c>
      <c r="D534" s="153">
        <v>0</v>
      </c>
      <c r="E534" s="153">
        <v>0</v>
      </c>
      <c r="F534" s="153">
        <v>0</v>
      </c>
      <c r="G534" s="153">
        <v>0</v>
      </c>
      <c r="H534" s="153">
        <v>0</v>
      </c>
      <c r="I534" s="153">
        <v>0</v>
      </c>
    </row>
    <row r="535" spans="1:9" x14ac:dyDescent="0.3">
      <c r="A535" s="210" t="s">
        <v>15</v>
      </c>
      <c r="B535" s="153">
        <v>5</v>
      </c>
      <c r="C535" s="153">
        <v>2</v>
      </c>
      <c r="D535" s="153">
        <v>0</v>
      </c>
      <c r="E535" s="153">
        <v>3761.4199999999992</v>
      </c>
      <c r="F535" s="153">
        <v>0</v>
      </c>
      <c r="G535" s="153">
        <v>0</v>
      </c>
      <c r="H535" s="153">
        <v>0</v>
      </c>
      <c r="I535" s="153">
        <v>3761.4199999999992</v>
      </c>
    </row>
    <row r="536" spans="1:9" x14ac:dyDescent="0.3">
      <c r="A536" s="209" t="s">
        <v>543</v>
      </c>
      <c r="B536" s="153">
        <v>12</v>
      </c>
      <c r="C536" s="153">
        <v>5.666666666666667</v>
      </c>
      <c r="D536" s="153">
        <v>0</v>
      </c>
      <c r="E536" s="153">
        <v>3761.4199999999992</v>
      </c>
      <c r="F536" s="153">
        <v>0</v>
      </c>
      <c r="G536" s="153">
        <v>0</v>
      </c>
      <c r="H536" s="153">
        <v>0</v>
      </c>
      <c r="I536" s="153">
        <v>3761.4199999999992</v>
      </c>
    </row>
    <row r="537" spans="1:9" x14ac:dyDescent="0.3">
      <c r="A537" s="209" t="s">
        <v>340</v>
      </c>
      <c r="B537" s="153"/>
      <c r="C537" s="153"/>
      <c r="D537" s="153"/>
      <c r="E537" s="153"/>
      <c r="F537" s="153"/>
      <c r="G537" s="153"/>
      <c r="H537" s="153"/>
      <c r="I537" s="153"/>
    </row>
    <row r="538" spans="1:9" x14ac:dyDescent="0.3">
      <c r="A538" s="210" t="s">
        <v>2</v>
      </c>
      <c r="B538" s="153">
        <v>3</v>
      </c>
      <c r="C538" s="153">
        <v>9.3333333333333339</v>
      </c>
      <c r="D538" s="153">
        <v>0</v>
      </c>
      <c r="E538" s="153">
        <v>0</v>
      </c>
      <c r="F538" s="153">
        <v>0</v>
      </c>
      <c r="G538" s="153">
        <v>0</v>
      </c>
      <c r="H538" s="153">
        <v>0</v>
      </c>
      <c r="I538" s="153">
        <v>0</v>
      </c>
    </row>
    <row r="539" spans="1:9" x14ac:dyDescent="0.3">
      <c r="A539" s="210" t="s">
        <v>1</v>
      </c>
      <c r="B539" s="153">
        <v>1</v>
      </c>
      <c r="C539" s="153">
        <v>1</v>
      </c>
      <c r="D539" s="153">
        <v>100</v>
      </c>
      <c r="E539" s="153">
        <v>0</v>
      </c>
      <c r="F539" s="153">
        <v>0</v>
      </c>
      <c r="G539" s="153">
        <v>0</v>
      </c>
      <c r="H539" s="153">
        <v>0</v>
      </c>
      <c r="I539" s="153">
        <v>100</v>
      </c>
    </row>
    <row r="540" spans="1:9" x14ac:dyDescent="0.3">
      <c r="A540" s="152" t="s">
        <v>544</v>
      </c>
      <c r="B540" s="153">
        <v>4</v>
      </c>
      <c r="C540" s="153">
        <v>7.25</v>
      </c>
      <c r="D540" s="153">
        <v>100</v>
      </c>
      <c r="E540" s="153">
        <v>0</v>
      </c>
      <c r="F540" s="153">
        <v>0</v>
      </c>
      <c r="G540" s="153">
        <v>0</v>
      </c>
      <c r="H540" s="153">
        <v>0</v>
      </c>
      <c r="I540" s="153">
        <v>100</v>
      </c>
    </row>
    <row r="541" spans="1:9" x14ac:dyDescent="0.3">
      <c r="A541" s="151" t="s">
        <v>545</v>
      </c>
      <c r="B541" s="153">
        <v>20</v>
      </c>
      <c r="C541" s="153">
        <v>7.1</v>
      </c>
      <c r="D541" s="153">
        <v>100</v>
      </c>
      <c r="E541" s="153">
        <v>3761.4199999999992</v>
      </c>
      <c r="F541" s="153">
        <v>0</v>
      </c>
      <c r="G541" s="153">
        <v>0</v>
      </c>
      <c r="H541" s="153">
        <v>0</v>
      </c>
      <c r="I541" s="153">
        <v>3861.4199999999992</v>
      </c>
    </row>
    <row r="542" spans="1:9" x14ac:dyDescent="0.3">
      <c r="A542" s="213" t="s">
        <v>287</v>
      </c>
      <c r="B542" s="153"/>
      <c r="C542" s="153"/>
      <c r="D542" s="153"/>
      <c r="E542" s="153"/>
      <c r="F542" s="153"/>
      <c r="G542" s="153"/>
      <c r="H542" s="153"/>
      <c r="I542" s="153"/>
    </row>
    <row r="543" spans="1:9" x14ac:dyDescent="0.3">
      <c r="A543" s="152" t="s">
        <v>293</v>
      </c>
      <c r="B543" s="153"/>
      <c r="C543" s="153"/>
      <c r="D543" s="153"/>
      <c r="E543" s="153"/>
      <c r="F543" s="153"/>
      <c r="G543" s="153"/>
      <c r="H543" s="153"/>
      <c r="I543" s="153"/>
    </row>
    <row r="544" spans="1:9" x14ac:dyDescent="0.3">
      <c r="A544" s="208" t="s">
        <v>2</v>
      </c>
      <c r="B544" s="153">
        <v>3</v>
      </c>
      <c r="C544" s="153" t="e">
        <v>#DIV/0!</v>
      </c>
      <c r="D544" s="153">
        <v>0</v>
      </c>
      <c r="E544" s="153">
        <v>0</v>
      </c>
      <c r="F544" s="153">
        <v>0</v>
      </c>
      <c r="G544" s="153">
        <v>0</v>
      </c>
      <c r="H544" s="153">
        <v>0</v>
      </c>
      <c r="I544" s="153">
        <v>0</v>
      </c>
    </row>
    <row r="545" spans="1:9" x14ac:dyDescent="0.3">
      <c r="A545" s="152" t="s">
        <v>680</v>
      </c>
      <c r="B545" s="153">
        <v>3</v>
      </c>
      <c r="C545" s="153" t="e">
        <v>#DIV/0!</v>
      </c>
      <c r="D545" s="153">
        <v>0</v>
      </c>
      <c r="E545" s="153">
        <v>0</v>
      </c>
      <c r="F545" s="153">
        <v>0</v>
      </c>
      <c r="G545" s="153">
        <v>0</v>
      </c>
      <c r="H545" s="153">
        <v>0</v>
      </c>
      <c r="I545" s="153">
        <v>0</v>
      </c>
    </row>
    <row r="546" spans="1:9" x14ac:dyDescent="0.3">
      <c r="A546" s="152" t="s">
        <v>294</v>
      </c>
      <c r="B546" s="153"/>
      <c r="C546" s="153"/>
      <c r="D546" s="153"/>
      <c r="E546" s="153"/>
      <c r="F546" s="153"/>
      <c r="G546" s="153"/>
      <c r="H546" s="153"/>
      <c r="I546" s="153"/>
    </row>
    <row r="547" spans="1:9" x14ac:dyDescent="0.3">
      <c r="A547" s="208" t="s">
        <v>2</v>
      </c>
      <c r="B547" s="153">
        <v>3</v>
      </c>
      <c r="C547" s="153" t="e">
        <v>#DIV/0!</v>
      </c>
      <c r="D547" s="153">
        <v>0</v>
      </c>
      <c r="E547" s="153">
        <v>0</v>
      </c>
      <c r="F547" s="153">
        <v>0</v>
      </c>
      <c r="G547" s="153">
        <v>0</v>
      </c>
      <c r="H547" s="153">
        <v>0</v>
      </c>
      <c r="I547" s="153">
        <v>0</v>
      </c>
    </row>
    <row r="548" spans="1:9" x14ac:dyDescent="0.3">
      <c r="A548" s="152" t="s">
        <v>681</v>
      </c>
      <c r="B548" s="153">
        <v>3</v>
      </c>
      <c r="C548" s="153" t="e">
        <v>#DIV/0!</v>
      </c>
      <c r="D548" s="153">
        <v>0</v>
      </c>
      <c r="E548" s="153">
        <v>0</v>
      </c>
      <c r="F548" s="153">
        <v>0</v>
      </c>
      <c r="G548" s="153">
        <v>0</v>
      </c>
      <c r="H548" s="153">
        <v>0</v>
      </c>
      <c r="I548" s="153">
        <v>0</v>
      </c>
    </row>
    <row r="549" spans="1:9" x14ac:dyDescent="0.3">
      <c r="A549" s="152" t="s">
        <v>289</v>
      </c>
      <c r="B549" s="153"/>
      <c r="C549" s="153"/>
      <c r="D549" s="153"/>
      <c r="E549" s="153"/>
      <c r="F549" s="153"/>
      <c r="G549" s="153"/>
      <c r="H549" s="153"/>
      <c r="I549" s="153"/>
    </row>
    <row r="550" spans="1:9" x14ac:dyDescent="0.3">
      <c r="A550" s="208" t="s">
        <v>2</v>
      </c>
      <c r="B550" s="153">
        <v>1</v>
      </c>
      <c r="C550" s="153" t="e">
        <v>#DIV/0!</v>
      </c>
      <c r="D550" s="153">
        <v>0</v>
      </c>
      <c r="E550" s="153">
        <v>0</v>
      </c>
      <c r="F550" s="153">
        <v>0</v>
      </c>
      <c r="G550" s="153">
        <v>0</v>
      </c>
      <c r="H550" s="153">
        <v>0</v>
      </c>
      <c r="I550" s="153">
        <v>0</v>
      </c>
    </row>
    <row r="551" spans="1:9" x14ac:dyDescent="0.3">
      <c r="A551" s="152" t="s">
        <v>682</v>
      </c>
      <c r="B551" s="153">
        <v>1</v>
      </c>
      <c r="C551" s="153" t="e">
        <v>#DIV/0!</v>
      </c>
      <c r="D551" s="153">
        <v>0</v>
      </c>
      <c r="E551" s="153">
        <v>0</v>
      </c>
      <c r="F551" s="153">
        <v>0</v>
      </c>
      <c r="G551" s="153">
        <v>0</v>
      </c>
      <c r="H551" s="153">
        <v>0</v>
      </c>
      <c r="I551" s="153">
        <v>0</v>
      </c>
    </row>
    <row r="552" spans="1:9" x14ac:dyDescent="0.3">
      <c r="A552" s="152" t="s">
        <v>290</v>
      </c>
      <c r="B552" s="153"/>
      <c r="C552" s="153"/>
      <c r="D552" s="153"/>
      <c r="E552" s="153"/>
      <c r="F552" s="153"/>
      <c r="G552" s="153"/>
      <c r="H552" s="153"/>
      <c r="I552" s="153"/>
    </row>
    <row r="553" spans="1:9" x14ac:dyDescent="0.3">
      <c r="A553" s="208" t="s">
        <v>2</v>
      </c>
      <c r="B553" s="153">
        <v>1</v>
      </c>
      <c r="C553" s="153" t="e">
        <v>#DIV/0!</v>
      </c>
      <c r="D553" s="153">
        <v>0</v>
      </c>
      <c r="E553" s="153">
        <v>0</v>
      </c>
      <c r="F553" s="153">
        <v>0</v>
      </c>
      <c r="G553" s="153">
        <v>0</v>
      </c>
      <c r="H553" s="153">
        <v>0</v>
      </c>
      <c r="I553" s="153">
        <v>0</v>
      </c>
    </row>
    <row r="554" spans="1:9" x14ac:dyDescent="0.3">
      <c r="A554" s="152" t="s">
        <v>683</v>
      </c>
      <c r="B554" s="153">
        <v>1</v>
      </c>
      <c r="C554" s="153" t="e">
        <v>#DIV/0!</v>
      </c>
      <c r="D554" s="153">
        <v>0</v>
      </c>
      <c r="E554" s="153">
        <v>0</v>
      </c>
      <c r="F554" s="153">
        <v>0</v>
      </c>
      <c r="G554" s="153">
        <v>0</v>
      </c>
      <c r="H554" s="153">
        <v>0</v>
      </c>
      <c r="I554" s="153">
        <v>0</v>
      </c>
    </row>
    <row r="555" spans="1:9" x14ac:dyDescent="0.3">
      <c r="A555" s="152" t="s">
        <v>295</v>
      </c>
      <c r="B555" s="153"/>
      <c r="C555" s="153"/>
      <c r="D555" s="153"/>
      <c r="E555" s="153"/>
      <c r="F555" s="153"/>
      <c r="G555" s="153"/>
      <c r="H555" s="153"/>
      <c r="I555" s="153"/>
    </row>
    <row r="556" spans="1:9" x14ac:dyDescent="0.3">
      <c r="A556" s="208" t="s">
        <v>2</v>
      </c>
      <c r="B556" s="153">
        <v>1</v>
      </c>
      <c r="C556" s="153" t="e">
        <v>#DIV/0!</v>
      </c>
      <c r="D556" s="153">
        <v>0</v>
      </c>
      <c r="E556" s="153">
        <v>0</v>
      </c>
      <c r="F556" s="153">
        <v>0</v>
      </c>
      <c r="G556" s="153">
        <v>0</v>
      </c>
      <c r="H556" s="153">
        <v>0</v>
      </c>
      <c r="I556" s="153">
        <v>0</v>
      </c>
    </row>
    <row r="557" spans="1:9" x14ac:dyDescent="0.3">
      <c r="A557" s="152" t="s">
        <v>684</v>
      </c>
      <c r="B557" s="153">
        <v>1</v>
      </c>
      <c r="C557" s="153" t="e">
        <v>#DIV/0!</v>
      </c>
      <c r="D557" s="153">
        <v>0</v>
      </c>
      <c r="E557" s="153">
        <v>0</v>
      </c>
      <c r="F557" s="153">
        <v>0</v>
      </c>
      <c r="G557" s="153">
        <v>0</v>
      </c>
      <c r="H557" s="153">
        <v>0</v>
      </c>
      <c r="I557" s="153">
        <v>0</v>
      </c>
    </row>
    <row r="558" spans="1:9" x14ac:dyDescent="0.3">
      <c r="A558" s="151" t="s">
        <v>685</v>
      </c>
      <c r="B558" s="153">
        <v>9</v>
      </c>
      <c r="C558" s="153" t="e">
        <v>#DIV/0!</v>
      </c>
      <c r="D558" s="153">
        <v>0</v>
      </c>
      <c r="E558" s="153">
        <v>0</v>
      </c>
      <c r="F558" s="153">
        <v>0</v>
      </c>
      <c r="G558" s="153">
        <v>0</v>
      </c>
      <c r="H558" s="153">
        <v>0</v>
      </c>
      <c r="I558" s="153">
        <v>0</v>
      </c>
    </row>
    <row r="559" spans="1:9" x14ac:dyDescent="0.3">
      <c r="A559" s="213" t="s">
        <v>43</v>
      </c>
      <c r="B559" s="153"/>
      <c r="C559" s="153"/>
      <c r="D559" s="153"/>
      <c r="E559" s="153"/>
      <c r="F559" s="153"/>
      <c r="G559" s="153"/>
      <c r="H559" s="153"/>
      <c r="I559" s="153"/>
    </row>
    <row r="560" spans="1:9" x14ac:dyDescent="0.3">
      <c r="A560" s="209" t="s">
        <v>64</v>
      </c>
      <c r="B560" s="153"/>
      <c r="C560" s="153"/>
      <c r="D560" s="153"/>
      <c r="E560" s="153"/>
      <c r="F560" s="153"/>
      <c r="G560" s="153"/>
      <c r="H560" s="153"/>
      <c r="I560" s="153"/>
    </row>
    <row r="561" spans="1:9" x14ac:dyDescent="0.3">
      <c r="A561" s="210" t="s">
        <v>2</v>
      </c>
      <c r="B561" s="153">
        <v>4</v>
      </c>
      <c r="C561" s="153">
        <v>9.5</v>
      </c>
      <c r="D561" s="153">
        <v>0</v>
      </c>
      <c r="E561" s="153">
        <v>0</v>
      </c>
      <c r="F561" s="153">
        <v>0</v>
      </c>
      <c r="G561" s="153">
        <v>0</v>
      </c>
      <c r="H561" s="153">
        <v>0</v>
      </c>
      <c r="I561" s="153">
        <v>0</v>
      </c>
    </row>
    <row r="562" spans="1:9" x14ac:dyDescent="0.3">
      <c r="A562" s="209" t="s">
        <v>543</v>
      </c>
      <c r="B562" s="153">
        <v>4</v>
      </c>
      <c r="C562" s="153">
        <v>9.5</v>
      </c>
      <c r="D562" s="153">
        <v>0</v>
      </c>
      <c r="E562" s="153">
        <v>0</v>
      </c>
      <c r="F562" s="153">
        <v>0</v>
      </c>
      <c r="G562" s="153">
        <v>0</v>
      </c>
      <c r="H562" s="153">
        <v>0</v>
      </c>
      <c r="I562" s="153">
        <v>0</v>
      </c>
    </row>
    <row r="563" spans="1:9" x14ac:dyDescent="0.3">
      <c r="A563" s="151" t="s">
        <v>686</v>
      </c>
      <c r="B563" s="153">
        <v>4</v>
      </c>
      <c r="C563" s="153">
        <v>9.5</v>
      </c>
      <c r="D563" s="153">
        <v>0</v>
      </c>
      <c r="E563" s="153">
        <v>0</v>
      </c>
      <c r="F563" s="153">
        <v>0</v>
      </c>
      <c r="G563" s="153">
        <v>0</v>
      </c>
      <c r="H563" s="153">
        <v>0</v>
      </c>
      <c r="I563" s="153">
        <v>0</v>
      </c>
    </row>
    <row r="564" spans="1:9" x14ac:dyDescent="0.3">
      <c r="A564" s="213" t="s">
        <v>51</v>
      </c>
      <c r="B564" s="153"/>
      <c r="C564" s="153"/>
      <c r="D564" s="153"/>
      <c r="E564" s="153"/>
      <c r="F564" s="153"/>
      <c r="G564" s="153"/>
      <c r="H564" s="153"/>
      <c r="I564" s="153"/>
    </row>
    <row r="565" spans="1:9" x14ac:dyDescent="0.3">
      <c r="A565" s="209" t="s">
        <v>107</v>
      </c>
      <c r="B565" s="153"/>
      <c r="C565" s="153"/>
      <c r="D565" s="153"/>
      <c r="E565" s="153"/>
      <c r="F565" s="153"/>
      <c r="G565" s="153"/>
      <c r="H565" s="153"/>
      <c r="I565" s="153"/>
    </row>
    <row r="566" spans="1:9" x14ac:dyDescent="0.3">
      <c r="A566" s="210" t="s">
        <v>2</v>
      </c>
      <c r="B566" s="153">
        <v>3</v>
      </c>
      <c r="C566" s="153">
        <v>7.333333333333333</v>
      </c>
      <c r="D566" s="153">
        <v>0</v>
      </c>
      <c r="E566" s="153">
        <v>0</v>
      </c>
      <c r="F566" s="153">
        <v>0</v>
      </c>
      <c r="G566" s="153">
        <v>0</v>
      </c>
      <c r="H566" s="153">
        <v>0</v>
      </c>
      <c r="I566" s="153">
        <v>0</v>
      </c>
    </row>
    <row r="567" spans="1:9" x14ac:dyDescent="0.3">
      <c r="A567" s="210" t="s">
        <v>15</v>
      </c>
      <c r="B567" s="153">
        <v>6</v>
      </c>
      <c r="C567" s="153">
        <v>2</v>
      </c>
      <c r="D567" s="153">
        <v>0</v>
      </c>
      <c r="E567" s="153">
        <v>3900</v>
      </c>
      <c r="F567" s="153">
        <v>0</v>
      </c>
      <c r="G567" s="153">
        <v>0</v>
      </c>
      <c r="H567" s="153">
        <v>0</v>
      </c>
      <c r="I567" s="153">
        <v>3900</v>
      </c>
    </row>
    <row r="568" spans="1:9" x14ac:dyDescent="0.3">
      <c r="A568" s="209" t="s">
        <v>505</v>
      </c>
      <c r="B568" s="153">
        <v>9</v>
      </c>
      <c r="C568" s="153">
        <v>3.7777777777777777</v>
      </c>
      <c r="D568" s="153">
        <v>0</v>
      </c>
      <c r="E568" s="153">
        <v>3900</v>
      </c>
      <c r="F568" s="153">
        <v>0</v>
      </c>
      <c r="G568" s="153">
        <v>0</v>
      </c>
      <c r="H568" s="153">
        <v>0</v>
      </c>
      <c r="I568" s="153">
        <v>3900</v>
      </c>
    </row>
    <row r="569" spans="1:9" x14ac:dyDescent="0.3">
      <c r="A569" s="151" t="s">
        <v>546</v>
      </c>
      <c r="B569" s="153">
        <v>9</v>
      </c>
      <c r="C569" s="153">
        <v>3.7777777777777777</v>
      </c>
      <c r="D569" s="153">
        <v>0</v>
      </c>
      <c r="E569" s="153">
        <v>3900</v>
      </c>
      <c r="F569" s="153">
        <v>0</v>
      </c>
      <c r="G569" s="153">
        <v>0</v>
      </c>
      <c r="H569" s="153">
        <v>0</v>
      </c>
      <c r="I569" s="153">
        <v>3900</v>
      </c>
    </row>
    <row r="570" spans="1:9" x14ac:dyDescent="0.3">
      <c r="A570" s="213" t="s">
        <v>36</v>
      </c>
      <c r="B570" s="153"/>
      <c r="C570" s="153"/>
      <c r="D570" s="153"/>
      <c r="E570" s="153"/>
      <c r="F570" s="153"/>
      <c r="G570" s="153"/>
      <c r="H570" s="153"/>
      <c r="I570" s="153"/>
    </row>
    <row r="571" spans="1:9" x14ac:dyDescent="0.3">
      <c r="A571" s="209" t="s">
        <v>403</v>
      </c>
      <c r="B571" s="153"/>
      <c r="C571" s="153"/>
      <c r="D571" s="153"/>
      <c r="E571" s="153"/>
      <c r="F571" s="153"/>
      <c r="G571" s="153"/>
      <c r="H571" s="153"/>
      <c r="I571" s="153"/>
    </row>
    <row r="572" spans="1:9" x14ac:dyDescent="0.3">
      <c r="A572" s="210" t="s">
        <v>2</v>
      </c>
      <c r="B572" s="153">
        <v>107</v>
      </c>
      <c r="C572" s="153">
        <v>12.140186915887851</v>
      </c>
      <c r="D572" s="153">
        <v>0</v>
      </c>
      <c r="E572" s="153">
        <v>0</v>
      </c>
      <c r="F572" s="153">
        <v>0</v>
      </c>
      <c r="G572" s="153">
        <v>0</v>
      </c>
      <c r="H572" s="153">
        <v>0</v>
      </c>
      <c r="I572" s="153">
        <v>0</v>
      </c>
    </row>
    <row r="573" spans="1:9" x14ac:dyDescent="0.3">
      <c r="A573" s="210" t="s">
        <v>15</v>
      </c>
      <c r="B573" s="153">
        <v>15</v>
      </c>
      <c r="C573" s="153">
        <v>2.2000000000000002</v>
      </c>
      <c r="D573" s="153">
        <v>0</v>
      </c>
      <c r="E573" s="153">
        <v>622.68799999999999</v>
      </c>
      <c r="F573" s="153">
        <v>406.87</v>
      </c>
      <c r="G573" s="153">
        <v>0</v>
      </c>
      <c r="H573" s="153">
        <v>0</v>
      </c>
      <c r="I573" s="153">
        <v>1029.5580000000004</v>
      </c>
    </row>
    <row r="574" spans="1:9" x14ac:dyDescent="0.3">
      <c r="A574" s="210" t="s">
        <v>119</v>
      </c>
      <c r="B574" s="153">
        <v>4</v>
      </c>
      <c r="C574" s="153">
        <v>25</v>
      </c>
      <c r="D574" s="153">
        <v>0</v>
      </c>
      <c r="E574" s="153">
        <v>0</v>
      </c>
      <c r="F574" s="153">
        <v>0</v>
      </c>
      <c r="G574" s="153">
        <v>0</v>
      </c>
      <c r="H574" s="153">
        <v>0</v>
      </c>
      <c r="I574" s="153">
        <v>0</v>
      </c>
    </row>
    <row r="575" spans="1:9" x14ac:dyDescent="0.3">
      <c r="A575" s="209" t="s">
        <v>547</v>
      </c>
      <c r="B575" s="153">
        <v>126</v>
      </c>
      <c r="C575" s="153">
        <v>11.365079365079366</v>
      </c>
      <c r="D575" s="153">
        <v>0</v>
      </c>
      <c r="E575" s="153">
        <v>622.68799999999999</v>
      </c>
      <c r="F575" s="153">
        <v>406.87</v>
      </c>
      <c r="G575" s="153">
        <v>0</v>
      </c>
      <c r="H575" s="153">
        <v>0</v>
      </c>
      <c r="I575" s="153">
        <v>1029.5580000000004</v>
      </c>
    </row>
    <row r="576" spans="1:9" s="207" customFormat="1" x14ac:dyDescent="0.3">
      <c r="A576" s="209" t="s">
        <v>68</v>
      </c>
      <c r="B576" s="153"/>
      <c r="C576" s="153"/>
      <c r="D576" s="153"/>
      <c r="E576" s="153"/>
      <c r="F576" s="153"/>
      <c r="G576" s="153"/>
      <c r="H576" s="153"/>
      <c r="I576" s="153"/>
    </row>
    <row r="577" spans="1:9" s="207" customFormat="1" x14ac:dyDescent="0.3">
      <c r="A577" s="210" t="s">
        <v>2</v>
      </c>
      <c r="B577" s="249">
        <v>13</v>
      </c>
      <c r="C577" s="249">
        <v>13</v>
      </c>
      <c r="D577" s="249">
        <v>0</v>
      </c>
      <c r="E577" s="249">
        <v>0</v>
      </c>
      <c r="F577" s="249">
        <v>0</v>
      </c>
      <c r="G577" s="249">
        <v>0</v>
      </c>
      <c r="H577" s="249">
        <v>0</v>
      </c>
      <c r="I577" s="249">
        <v>0</v>
      </c>
    </row>
    <row r="578" spans="1:9" s="207" customFormat="1" x14ac:dyDescent="0.3">
      <c r="A578" s="210" t="s">
        <v>119</v>
      </c>
      <c r="B578" s="249">
        <v>1</v>
      </c>
      <c r="C578" s="249">
        <v>35</v>
      </c>
      <c r="D578" s="249">
        <v>0</v>
      </c>
      <c r="E578" s="249">
        <v>0</v>
      </c>
      <c r="F578" s="249">
        <v>0</v>
      </c>
      <c r="G578" s="249">
        <v>0</v>
      </c>
      <c r="H578" s="249">
        <v>0</v>
      </c>
      <c r="I578" s="249">
        <v>0</v>
      </c>
    </row>
    <row r="579" spans="1:9" s="207" customFormat="1" x14ac:dyDescent="0.3">
      <c r="A579" s="209" t="s">
        <v>687</v>
      </c>
      <c r="B579" s="249">
        <v>14</v>
      </c>
      <c r="C579" s="249">
        <v>14.571428571428571</v>
      </c>
      <c r="D579" s="249">
        <v>0</v>
      </c>
      <c r="E579" s="249">
        <v>0</v>
      </c>
      <c r="F579" s="249">
        <v>0</v>
      </c>
      <c r="G579" s="249">
        <v>0</v>
      </c>
      <c r="H579" s="249">
        <v>0</v>
      </c>
      <c r="I579" s="249">
        <v>0</v>
      </c>
    </row>
    <row r="580" spans="1:9" x14ac:dyDescent="0.3">
      <c r="A580" s="209" t="s">
        <v>337</v>
      </c>
      <c r="B580" s="153"/>
      <c r="C580" s="153"/>
      <c r="D580" s="153"/>
      <c r="E580" s="153"/>
      <c r="F580" s="153"/>
      <c r="G580" s="153"/>
      <c r="H580" s="153"/>
      <c r="I580" s="153"/>
    </row>
    <row r="581" spans="1:9" x14ac:dyDescent="0.3">
      <c r="A581" s="210" t="s">
        <v>2</v>
      </c>
      <c r="B581" s="153">
        <v>4</v>
      </c>
      <c r="C581" s="153">
        <v>13.5</v>
      </c>
      <c r="D581" s="153">
        <v>0</v>
      </c>
      <c r="E581" s="153">
        <v>0</v>
      </c>
      <c r="F581" s="153">
        <v>0</v>
      </c>
      <c r="G581" s="153">
        <v>0</v>
      </c>
      <c r="H581" s="153">
        <v>0</v>
      </c>
      <c r="I581" s="153">
        <v>0</v>
      </c>
    </row>
    <row r="582" spans="1:9" x14ac:dyDescent="0.3">
      <c r="A582" s="209" t="s">
        <v>688</v>
      </c>
      <c r="B582" s="153">
        <v>4</v>
      </c>
      <c r="C582" s="153">
        <v>13.5</v>
      </c>
      <c r="D582" s="153">
        <v>0</v>
      </c>
      <c r="E582" s="153">
        <v>0</v>
      </c>
      <c r="F582" s="153">
        <v>0</v>
      </c>
      <c r="G582" s="153">
        <v>0</v>
      </c>
      <c r="H582" s="153">
        <v>0</v>
      </c>
      <c r="I582" s="153">
        <v>0</v>
      </c>
    </row>
    <row r="583" spans="1:9" x14ac:dyDescent="0.3">
      <c r="A583" s="209" t="s">
        <v>451</v>
      </c>
      <c r="B583" s="153"/>
      <c r="C583" s="153"/>
      <c r="D583" s="153"/>
      <c r="E583" s="153"/>
      <c r="F583" s="153"/>
      <c r="G583" s="153"/>
      <c r="H583" s="153"/>
      <c r="I583" s="153"/>
    </row>
    <row r="584" spans="1:9" x14ac:dyDescent="0.3">
      <c r="A584" s="210" t="s">
        <v>2</v>
      </c>
      <c r="B584" s="153">
        <v>1</v>
      </c>
      <c r="C584" s="153">
        <v>10</v>
      </c>
      <c r="D584" s="153">
        <v>0</v>
      </c>
      <c r="E584" s="153">
        <v>0</v>
      </c>
      <c r="F584" s="153">
        <v>0</v>
      </c>
      <c r="G584" s="153">
        <v>0</v>
      </c>
      <c r="H584" s="153">
        <v>0</v>
      </c>
      <c r="I584" s="153">
        <v>0</v>
      </c>
    </row>
    <row r="585" spans="1:9" x14ac:dyDescent="0.3">
      <c r="A585" s="209" t="s">
        <v>689</v>
      </c>
      <c r="B585" s="153">
        <v>1</v>
      </c>
      <c r="C585" s="153">
        <v>10</v>
      </c>
      <c r="D585" s="153">
        <v>0</v>
      </c>
      <c r="E585" s="153">
        <v>0</v>
      </c>
      <c r="F585" s="153">
        <v>0</v>
      </c>
      <c r="G585" s="153">
        <v>0</v>
      </c>
      <c r="H585" s="153">
        <v>0</v>
      </c>
      <c r="I585" s="153">
        <v>0</v>
      </c>
    </row>
    <row r="586" spans="1:9" x14ac:dyDescent="0.3">
      <c r="A586" s="209" t="s">
        <v>164</v>
      </c>
      <c r="B586" s="153"/>
      <c r="C586" s="153"/>
      <c r="D586" s="153"/>
      <c r="E586" s="153"/>
      <c r="F586" s="153"/>
      <c r="G586" s="153"/>
      <c r="H586" s="153"/>
      <c r="I586" s="153"/>
    </row>
    <row r="587" spans="1:9" x14ac:dyDescent="0.3">
      <c r="A587" s="210" t="s">
        <v>2</v>
      </c>
      <c r="B587" s="153">
        <v>2</v>
      </c>
      <c r="C587" s="153">
        <v>8</v>
      </c>
      <c r="D587" s="153">
        <v>0</v>
      </c>
      <c r="E587" s="153">
        <v>0</v>
      </c>
      <c r="F587" s="153">
        <v>0</v>
      </c>
      <c r="G587" s="153">
        <v>0</v>
      </c>
      <c r="H587" s="153">
        <v>0</v>
      </c>
      <c r="I587" s="153">
        <v>0</v>
      </c>
    </row>
    <row r="588" spans="1:9" x14ac:dyDescent="0.3">
      <c r="A588" s="210" t="s">
        <v>119</v>
      </c>
      <c r="B588" s="153">
        <v>7</v>
      </c>
      <c r="C588" s="153">
        <v>57.857142857142854</v>
      </c>
      <c r="D588" s="153">
        <v>0</v>
      </c>
      <c r="E588" s="153">
        <v>0</v>
      </c>
      <c r="F588" s="153">
        <v>0</v>
      </c>
      <c r="G588" s="153">
        <v>0</v>
      </c>
      <c r="H588" s="153">
        <v>0</v>
      </c>
      <c r="I588" s="153">
        <v>0</v>
      </c>
    </row>
    <row r="589" spans="1:9" x14ac:dyDescent="0.3">
      <c r="A589" s="209" t="s">
        <v>554</v>
      </c>
      <c r="B589" s="153">
        <v>9</v>
      </c>
      <c r="C589" s="153">
        <v>46.777777777777779</v>
      </c>
      <c r="D589" s="153">
        <v>0</v>
      </c>
      <c r="E589" s="153">
        <v>0</v>
      </c>
      <c r="F589" s="153">
        <v>0</v>
      </c>
      <c r="G589" s="153">
        <v>0</v>
      </c>
      <c r="H589" s="153">
        <v>0</v>
      </c>
      <c r="I589" s="153">
        <v>0</v>
      </c>
    </row>
    <row r="590" spans="1:9" x14ac:dyDescent="0.3">
      <c r="A590" s="209" t="s">
        <v>56</v>
      </c>
      <c r="B590" s="153"/>
      <c r="C590" s="153"/>
      <c r="D590" s="153"/>
      <c r="E590" s="153"/>
      <c r="F590" s="153"/>
      <c r="G590" s="153"/>
      <c r="H590" s="153"/>
      <c r="I590" s="153"/>
    </row>
    <row r="591" spans="1:9" x14ac:dyDescent="0.3">
      <c r="A591" s="210" t="s">
        <v>2</v>
      </c>
      <c r="B591" s="153">
        <v>18</v>
      </c>
      <c r="C591" s="153">
        <v>40</v>
      </c>
      <c r="D591" s="153">
        <v>0</v>
      </c>
      <c r="E591" s="153">
        <v>0</v>
      </c>
      <c r="F591" s="153">
        <v>0</v>
      </c>
      <c r="G591" s="153">
        <v>0</v>
      </c>
      <c r="H591" s="153">
        <v>0</v>
      </c>
      <c r="I591" s="153">
        <v>0</v>
      </c>
    </row>
    <row r="592" spans="1:9" x14ac:dyDescent="0.3">
      <c r="A592" s="210" t="s">
        <v>119</v>
      </c>
      <c r="B592" s="153">
        <v>15</v>
      </c>
      <c r="C592" s="153">
        <v>55</v>
      </c>
      <c r="D592" s="153">
        <v>0</v>
      </c>
      <c r="E592" s="153">
        <v>0</v>
      </c>
      <c r="F592" s="153">
        <v>0</v>
      </c>
      <c r="G592" s="153">
        <v>0</v>
      </c>
      <c r="H592" s="153">
        <v>0</v>
      </c>
      <c r="I592" s="153">
        <v>0</v>
      </c>
    </row>
    <row r="593" spans="1:9" x14ac:dyDescent="0.3">
      <c r="A593" s="209" t="s">
        <v>493</v>
      </c>
      <c r="B593" s="153">
        <v>33</v>
      </c>
      <c r="C593" s="153">
        <v>46.81818181818182</v>
      </c>
      <c r="D593" s="153">
        <v>0</v>
      </c>
      <c r="E593" s="153">
        <v>0</v>
      </c>
      <c r="F593" s="153">
        <v>0</v>
      </c>
      <c r="G593" s="153">
        <v>0</v>
      </c>
      <c r="H593" s="153">
        <v>0</v>
      </c>
      <c r="I593" s="153">
        <v>0</v>
      </c>
    </row>
    <row r="594" spans="1:9" x14ac:dyDescent="0.3">
      <c r="A594" s="209" t="s">
        <v>486</v>
      </c>
      <c r="B594" s="153"/>
      <c r="C594" s="153"/>
      <c r="D594" s="153"/>
      <c r="E594" s="153"/>
      <c r="F594" s="153"/>
      <c r="G594" s="153"/>
      <c r="H594" s="153"/>
      <c r="I594" s="153"/>
    </row>
    <row r="595" spans="1:9" x14ac:dyDescent="0.3">
      <c r="A595" s="210" t="s">
        <v>15</v>
      </c>
      <c r="B595" s="153">
        <v>1</v>
      </c>
      <c r="C595" s="153">
        <v>2</v>
      </c>
      <c r="D595" s="153">
        <v>0</v>
      </c>
      <c r="E595" s="153">
        <v>150</v>
      </c>
      <c r="F595" s="153">
        <v>0</v>
      </c>
      <c r="G595" s="153">
        <v>0</v>
      </c>
      <c r="H595" s="153">
        <v>0</v>
      </c>
      <c r="I595" s="153">
        <v>150</v>
      </c>
    </row>
    <row r="596" spans="1:9" x14ac:dyDescent="0.3">
      <c r="A596" s="209" t="s">
        <v>548</v>
      </c>
      <c r="B596" s="153">
        <v>1</v>
      </c>
      <c r="C596" s="153">
        <v>2</v>
      </c>
      <c r="D596" s="153">
        <v>0</v>
      </c>
      <c r="E596" s="153">
        <v>150</v>
      </c>
      <c r="F596" s="153">
        <v>0</v>
      </c>
      <c r="G596" s="153">
        <v>0</v>
      </c>
      <c r="H596" s="153">
        <v>0</v>
      </c>
      <c r="I596" s="153">
        <v>150</v>
      </c>
    </row>
    <row r="597" spans="1:9" x14ac:dyDescent="0.3">
      <c r="A597" s="209" t="s">
        <v>57</v>
      </c>
      <c r="B597" s="153"/>
      <c r="C597" s="153"/>
      <c r="D597" s="153"/>
      <c r="E597" s="153"/>
      <c r="F597" s="153"/>
      <c r="G597" s="153"/>
      <c r="H597" s="153"/>
      <c r="I597" s="153"/>
    </row>
    <row r="598" spans="1:9" x14ac:dyDescent="0.3">
      <c r="A598" s="210" t="s">
        <v>2</v>
      </c>
      <c r="B598" s="153">
        <v>1</v>
      </c>
      <c r="C598" s="153">
        <v>15</v>
      </c>
      <c r="D598" s="153">
        <v>0</v>
      </c>
      <c r="E598" s="153">
        <v>0</v>
      </c>
      <c r="F598" s="153">
        <v>0</v>
      </c>
      <c r="G598" s="153">
        <v>0</v>
      </c>
      <c r="H598" s="153">
        <v>0</v>
      </c>
      <c r="I598" s="153">
        <v>0</v>
      </c>
    </row>
    <row r="599" spans="1:9" x14ac:dyDescent="0.3">
      <c r="A599" s="210" t="s">
        <v>119</v>
      </c>
      <c r="B599" s="153">
        <v>1</v>
      </c>
      <c r="C599" s="153">
        <v>15</v>
      </c>
      <c r="D599" s="153">
        <v>0</v>
      </c>
      <c r="E599" s="153">
        <v>0</v>
      </c>
      <c r="F599" s="153">
        <v>0</v>
      </c>
      <c r="G599" s="153">
        <v>0</v>
      </c>
      <c r="H599" s="153">
        <v>0</v>
      </c>
      <c r="I599" s="153">
        <v>0</v>
      </c>
    </row>
    <row r="600" spans="1:9" x14ac:dyDescent="0.3">
      <c r="A600" s="209" t="s">
        <v>690</v>
      </c>
      <c r="B600" s="153">
        <v>2</v>
      </c>
      <c r="C600" s="153">
        <v>15</v>
      </c>
      <c r="D600" s="153">
        <v>0</v>
      </c>
      <c r="E600" s="153">
        <v>0</v>
      </c>
      <c r="F600" s="153">
        <v>0</v>
      </c>
      <c r="G600" s="153">
        <v>0</v>
      </c>
      <c r="H600" s="153">
        <v>0</v>
      </c>
      <c r="I600" s="153">
        <v>0</v>
      </c>
    </row>
    <row r="601" spans="1:9" x14ac:dyDescent="0.3">
      <c r="A601" s="209" t="s">
        <v>691</v>
      </c>
      <c r="B601" s="153"/>
      <c r="C601" s="153"/>
      <c r="D601" s="153"/>
      <c r="E601" s="153"/>
      <c r="F601" s="153"/>
      <c r="G601" s="153"/>
      <c r="H601" s="153"/>
      <c r="I601" s="153"/>
    </row>
    <row r="602" spans="1:9" x14ac:dyDescent="0.3">
      <c r="A602" s="210" t="s">
        <v>2</v>
      </c>
      <c r="B602" s="153">
        <v>2</v>
      </c>
      <c r="C602" s="153">
        <v>15</v>
      </c>
      <c r="D602" s="153">
        <v>0</v>
      </c>
      <c r="E602" s="153">
        <v>0</v>
      </c>
      <c r="F602" s="153">
        <v>0</v>
      </c>
      <c r="G602" s="153">
        <v>0</v>
      </c>
      <c r="H602" s="153">
        <v>0</v>
      </c>
      <c r="I602" s="153">
        <v>0</v>
      </c>
    </row>
    <row r="603" spans="1:9" x14ac:dyDescent="0.3">
      <c r="A603" s="209" t="s">
        <v>692</v>
      </c>
      <c r="B603" s="153">
        <v>2</v>
      </c>
      <c r="C603" s="153">
        <v>15</v>
      </c>
      <c r="D603" s="153">
        <v>0</v>
      </c>
      <c r="E603" s="153">
        <v>0</v>
      </c>
      <c r="F603" s="153">
        <v>0</v>
      </c>
      <c r="G603" s="153">
        <v>0</v>
      </c>
      <c r="H603" s="153">
        <v>0</v>
      </c>
      <c r="I603" s="153">
        <v>0</v>
      </c>
    </row>
    <row r="604" spans="1:9" x14ac:dyDescent="0.3">
      <c r="A604" s="209" t="s">
        <v>473</v>
      </c>
      <c r="B604" s="153"/>
      <c r="C604" s="153"/>
      <c r="D604" s="153"/>
      <c r="E604" s="153"/>
      <c r="F604" s="153"/>
      <c r="G604" s="153"/>
      <c r="H604" s="153"/>
      <c r="I604" s="153"/>
    </row>
    <row r="605" spans="1:9" x14ac:dyDescent="0.3">
      <c r="A605" s="210" t="s">
        <v>2</v>
      </c>
      <c r="B605" s="153">
        <v>1</v>
      </c>
      <c r="C605" s="153">
        <v>12</v>
      </c>
      <c r="D605" s="153">
        <v>0</v>
      </c>
      <c r="E605" s="153">
        <v>0</v>
      </c>
      <c r="F605" s="153">
        <v>0</v>
      </c>
      <c r="G605" s="153">
        <v>0</v>
      </c>
      <c r="H605" s="153">
        <v>0</v>
      </c>
      <c r="I605" s="153">
        <v>0</v>
      </c>
    </row>
    <row r="606" spans="1:9" x14ac:dyDescent="0.3">
      <c r="A606" s="209" t="s">
        <v>693</v>
      </c>
      <c r="B606" s="153">
        <v>1</v>
      </c>
      <c r="C606" s="153">
        <v>12</v>
      </c>
      <c r="D606" s="153">
        <v>0</v>
      </c>
      <c r="E606" s="153">
        <v>0</v>
      </c>
      <c r="F606" s="153">
        <v>0</v>
      </c>
      <c r="G606" s="153">
        <v>0</v>
      </c>
      <c r="H606" s="153">
        <v>0</v>
      </c>
      <c r="I606" s="153">
        <v>0</v>
      </c>
    </row>
    <row r="607" spans="1:9" x14ac:dyDescent="0.3">
      <c r="A607" s="209" t="s">
        <v>55</v>
      </c>
      <c r="B607" s="153"/>
      <c r="C607" s="153"/>
      <c r="D607" s="153"/>
      <c r="E607" s="153"/>
      <c r="F607" s="153"/>
      <c r="G607" s="153"/>
      <c r="H607" s="153"/>
      <c r="I607" s="153"/>
    </row>
    <row r="608" spans="1:9" x14ac:dyDescent="0.3">
      <c r="A608" s="210" t="s">
        <v>119</v>
      </c>
      <c r="B608" s="153">
        <v>3</v>
      </c>
      <c r="C608" s="153">
        <v>55</v>
      </c>
      <c r="D608" s="153">
        <v>0</v>
      </c>
      <c r="E608" s="153">
        <v>0</v>
      </c>
      <c r="F608" s="153">
        <v>0</v>
      </c>
      <c r="G608" s="153">
        <v>0</v>
      </c>
      <c r="H608" s="153">
        <v>0</v>
      </c>
      <c r="I608" s="153">
        <v>0</v>
      </c>
    </row>
    <row r="609" spans="1:9" x14ac:dyDescent="0.3">
      <c r="A609" s="209" t="s">
        <v>694</v>
      </c>
      <c r="B609" s="153">
        <v>3</v>
      </c>
      <c r="C609" s="153">
        <v>55</v>
      </c>
      <c r="D609" s="153">
        <v>0</v>
      </c>
      <c r="E609" s="153">
        <v>0</v>
      </c>
      <c r="F609" s="153">
        <v>0</v>
      </c>
      <c r="G609" s="153">
        <v>0</v>
      </c>
      <c r="H609" s="153">
        <v>0</v>
      </c>
      <c r="I609" s="153">
        <v>0</v>
      </c>
    </row>
    <row r="610" spans="1:9" x14ac:dyDescent="0.3">
      <c r="A610" s="151" t="s">
        <v>549</v>
      </c>
      <c r="B610" s="153">
        <v>196</v>
      </c>
      <c r="C610" s="153">
        <v>19.923469387755102</v>
      </c>
      <c r="D610" s="153">
        <v>0</v>
      </c>
      <c r="E610" s="153">
        <v>772.68799999999999</v>
      </c>
      <c r="F610" s="153">
        <v>406.87</v>
      </c>
      <c r="G610" s="153">
        <v>0</v>
      </c>
      <c r="H610" s="153">
        <v>0</v>
      </c>
      <c r="I610" s="153">
        <v>1179.5580000000004</v>
      </c>
    </row>
    <row r="611" spans="1:9" x14ac:dyDescent="0.3">
      <c r="A611" s="213" t="s">
        <v>41</v>
      </c>
      <c r="B611" s="214"/>
      <c r="C611" s="214"/>
      <c r="D611" s="214"/>
      <c r="E611" s="214"/>
      <c r="F611" s="214"/>
      <c r="G611" s="214"/>
      <c r="H611" s="214"/>
      <c r="I611" s="214"/>
    </row>
    <row r="612" spans="1:9" x14ac:dyDescent="0.3">
      <c r="A612" s="209" t="s">
        <v>64</v>
      </c>
      <c r="B612" s="153"/>
      <c r="C612" s="153"/>
      <c r="D612" s="153"/>
      <c r="E612" s="153"/>
      <c r="F612" s="153"/>
      <c r="G612" s="153"/>
      <c r="H612" s="153"/>
      <c r="I612" s="153"/>
    </row>
    <row r="613" spans="1:9" x14ac:dyDescent="0.3">
      <c r="A613" s="210" t="s">
        <v>2</v>
      </c>
      <c r="B613" s="153">
        <v>25</v>
      </c>
      <c r="C613" s="153">
        <v>8.64</v>
      </c>
      <c r="D613" s="153">
        <v>0</v>
      </c>
      <c r="E613" s="153">
        <v>0</v>
      </c>
      <c r="F613" s="153">
        <v>0</v>
      </c>
      <c r="G613" s="153">
        <v>0</v>
      </c>
      <c r="H613" s="153">
        <v>0</v>
      </c>
      <c r="I613" s="153">
        <v>0</v>
      </c>
    </row>
    <row r="614" spans="1:9" x14ac:dyDescent="0.3">
      <c r="A614" s="210" t="s">
        <v>15</v>
      </c>
      <c r="B614" s="153">
        <v>1</v>
      </c>
      <c r="C614" s="153">
        <v>3</v>
      </c>
      <c r="D614" s="153">
        <v>0</v>
      </c>
      <c r="E614" s="153">
        <v>0</v>
      </c>
      <c r="F614" s="153">
        <v>615.81999999999994</v>
      </c>
      <c r="G614" s="153">
        <v>0</v>
      </c>
      <c r="H614" s="153">
        <v>0</v>
      </c>
      <c r="I614" s="153">
        <v>615.81999999999994</v>
      </c>
    </row>
    <row r="615" spans="1:9" x14ac:dyDescent="0.3">
      <c r="A615" s="209" t="s">
        <v>543</v>
      </c>
      <c r="B615" s="153">
        <v>26</v>
      </c>
      <c r="C615" s="153">
        <v>8.4230769230769234</v>
      </c>
      <c r="D615" s="153">
        <v>0</v>
      </c>
      <c r="E615" s="153">
        <v>0</v>
      </c>
      <c r="F615" s="153">
        <v>615.81999999999994</v>
      </c>
      <c r="G615" s="153">
        <v>0</v>
      </c>
      <c r="H615" s="153">
        <v>0</v>
      </c>
      <c r="I615" s="153">
        <v>615.81999999999994</v>
      </c>
    </row>
    <row r="616" spans="1:9" x14ac:dyDescent="0.3">
      <c r="A616" s="151" t="s">
        <v>550</v>
      </c>
      <c r="B616" s="153">
        <v>26</v>
      </c>
      <c r="C616" s="153">
        <v>8.4230769230769234</v>
      </c>
      <c r="D616" s="153">
        <v>0</v>
      </c>
      <c r="E616" s="153">
        <v>0</v>
      </c>
      <c r="F616" s="153">
        <v>615.81999999999994</v>
      </c>
      <c r="G616" s="153">
        <v>0</v>
      </c>
      <c r="H616" s="153">
        <v>0</v>
      </c>
      <c r="I616" s="153">
        <v>615.81999999999994</v>
      </c>
    </row>
    <row r="617" spans="1:9" x14ac:dyDescent="0.3">
      <c r="A617" s="151" t="s">
        <v>695</v>
      </c>
      <c r="B617" s="153"/>
      <c r="C617" s="153"/>
      <c r="D617" s="153"/>
      <c r="E617" s="153"/>
      <c r="F617" s="153"/>
      <c r="G617" s="153"/>
      <c r="H617" s="153"/>
      <c r="I617" s="153"/>
    </row>
    <row r="618" spans="1:9" x14ac:dyDescent="0.3">
      <c r="A618" s="152" t="s">
        <v>695</v>
      </c>
      <c r="B618" s="153"/>
      <c r="C618" s="153"/>
      <c r="D618" s="153"/>
      <c r="E618" s="153"/>
      <c r="F618" s="153"/>
      <c r="G618" s="153"/>
      <c r="H618" s="153"/>
      <c r="I618" s="153"/>
    </row>
    <row r="619" spans="1:9" x14ac:dyDescent="0.3">
      <c r="A619" s="208" t="s">
        <v>696</v>
      </c>
      <c r="B619" s="153"/>
      <c r="C619" s="153"/>
      <c r="D619" s="153">
        <v>0</v>
      </c>
      <c r="E619" s="153">
        <v>0</v>
      </c>
      <c r="F619" s="153">
        <v>0</v>
      </c>
      <c r="G619" s="153">
        <v>0</v>
      </c>
      <c r="H619" s="153">
        <v>0</v>
      </c>
      <c r="I619" s="153">
        <v>0</v>
      </c>
    </row>
    <row r="620" spans="1:9" x14ac:dyDescent="0.3">
      <c r="A620" s="152" t="s">
        <v>697</v>
      </c>
      <c r="B620" s="153"/>
      <c r="C620" s="153"/>
      <c r="D620" s="153">
        <v>0</v>
      </c>
      <c r="E620" s="153">
        <v>0</v>
      </c>
      <c r="F620" s="153">
        <v>0</v>
      </c>
      <c r="G620" s="153">
        <v>0</v>
      </c>
      <c r="H620" s="153">
        <v>0</v>
      </c>
      <c r="I620" s="153">
        <v>0</v>
      </c>
    </row>
    <row r="621" spans="1:9" x14ac:dyDescent="0.3">
      <c r="A621" s="151" t="s">
        <v>697</v>
      </c>
      <c r="B621" s="153"/>
      <c r="C621" s="153"/>
      <c r="D621" s="153">
        <v>0</v>
      </c>
      <c r="E621" s="153">
        <v>0</v>
      </c>
      <c r="F621" s="153">
        <v>0</v>
      </c>
      <c r="G621" s="153">
        <v>0</v>
      </c>
      <c r="H621" s="153">
        <v>0</v>
      </c>
      <c r="I621" s="153">
        <v>0</v>
      </c>
    </row>
    <row r="622" spans="1:9" x14ac:dyDescent="0.3">
      <c r="A622" s="151" t="s">
        <v>397</v>
      </c>
      <c r="B622" s="153">
        <v>1390</v>
      </c>
      <c r="C622" s="153">
        <v>11.71875</v>
      </c>
      <c r="D622" s="153">
        <v>20695.684000000001</v>
      </c>
      <c r="E622" s="153">
        <v>59822.029500000011</v>
      </c>
      <c r="F622" s="153">
        <v>62978.016900000024</v>
      </c>
      <c r="G622" s="153">
        <v>445.94</v>
      </c>
      <c r="H622" s="153">
        <v>1522.96</v>
      </c>
      <c r="I622" s="153">
        <v>145464.63039999994</v>
      </c>
    </row>
  </sheetData>
  <pageMargins left="0.7" right="0.7" top="0.75" bottom="0.75" header="0.3" footer="0.3"/>
  <pageSetup paperSize="9" orientation="portrait" r:id="rId3"/>
  <drawing r:id="rId4"/>
  <extLst>
    <ext xmlns:x14="http://schemas.microsoft.com/office/spreadsheetml/2009/9/main" uri="{A8765BA9-456A-4dab-B4F3-ACF838C121DE}">
      <x14:slicerList>
        <x14:slicer r:id="rId5"/>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rgb="FF00B0F0"/>
    <pageSetUpPr fitToPage="1"/>
  </sheetPr>
  <dimension ref="A1:XFD1540"/>
  <sheetViews>
    <sheetView tabSelected="1" topLeftCell="L1" zoomScale="80" zoomScaleNormal="80" zoomScaleSheetLayoutView="100" workbookViewId="0">
      <pane ySplit="15" topLeftCell="A16" activePane="bottomLeft" state="frozen"/>
      <selection pane="bottomLeft" activeCell="T19" sqref="T19"/>
    </sheetView>
  </sheetViews>
  <sheetFormatPr defaultColWidth="8.77734375" defaultRowHeight="15.6" x14ac:dyDescent="0.3"/>
  <cols>
    <col min="1" max="1" width="13" style="1" customWidth="1"/>
    <col min="2" max="2" width="8.5546875" style="10" customWidth="1"/>
    <col min="3" max="3" width="11.77734375" style="10" customWidth="1"/>
    <col min="4" max="4" width="7.77734375" style="1" customWidth="1"/>
    <col min="5" max="5" width="7.77734375" style="147" hidden="1" customWidth="1"/>
    <col min="6" max="6" width="19.44140625" style="1" customWidth="1"/>
    <col min="7" max="7" width="11.77734375" style="5" hidden="1" customWidth="1"/>
    <col min="8" max="8" width="20.5546875" style="1" customWidth="1"/>
    <col min="9" max="9" width="16.44140625" style="5" hidden="1" customWidth="1"/>
    <col min="10" max="10" width="18.21875" style="3" customWidth="1"/>
    <col min="11" max="11" width="9" style="1" customWidth="1"/>
    <col min="12" max="12" width="19.33203125" style="6" bestFit="1" customWidth="1"/>
    <col min="13" max="13" width="16.88671875" style="4" customWidth="1"/>
    <col min="14" max="14" width="14.21875" style="5" customWidth="1"/>
    <col min="15" max="16" width="8.77734375" style="6"/>
    <col min="17" max="17" width="15.6640625" style="1" customWidth="1"/>
    <col min="18" max="18" width="20.109375" style="5" customWidth="1"/>
    <col min="19" max="19" width="15.5546875" style="1" customWidth="1"/>
    <col min="20" max="20" width="44.21875" style="3" customWidth="1"/>
    <col min="21" max="21" width="41.44140625" style="3" customWidth="1"/>
    <col min="22" max="22" width="15.5546875" style="1" hidden="1" customWidth="1"/>
    <col min="23" max="23" width="12.33203125" style="5" hidden="1" customWidth="1"/>
    <col min="24" max="24" width="11" style="5" hidden="1" customWidth="1"/>
    <col min="25" max="25" width="8.77734375" style="1" hidden="1" customWidth="1"/>
    <col min="26" max="26" width="20.5546875" style="1" hidden="1" customWidth="1"/>
    <col min="27" max="27" width="13.21875" style="435" bestFit="1" customWidth="1"/>
    <col min="28" max="28" width="13.77734375" style="435" bestFit="1" customWidth="1"/>
    <col min="29" max="32" width="14.5546875" style="435" bestFit="1" customWidth="1"/>
    <col min="33" max="33" width="16.21875" style="445" customWidth="1"/>
    <col min="34" max="34" width="20.33203125" style="3" hidden="1" customWidth="1"/>
    <col min="35" max="35" width="9.44140625" style="1" customWidth="1"/>
    <col min="36" max="36" width="15.5546875" style="1" customWidth="1"/>
    <col min="37" max="37" width="19.5546875" style="1" customWidth="1"/>
    <col min="38" max="16384" width="8.77734375" style="1"/>
  </cols>
  <sheetData>
    <row r="1" spans="1:34" s="10" customFormat="1" ht="30.75" customHeight="1" x14ac:dyDescent="0.3">
      <c r="A1" s="167" t="s">
        <v>698</v>
      </c>
      <c r="B1" s="167"/>
      <c r="C1" s="167"/>
      <c r="D1" s="167"/>
      <c r="E1" s="409"/>
      <c r="F1" s="167"/>
      <c r="G1" s="408"/>
      <c r="H1" s="167"/>
      <c r="I1" s="408"/>
      <c r="J1" s="410"/>
      <c r="K1" s="167" t="s">
        <v>699</v>
      </c>
      <c r="L1" s="408"/>
      <c r="M1" s="411"/>
      <c r="N1" s="408" t="s">
        <v>706</v>
      </c>
      <c r="O1" s="6"/>
      <c r="P1" s="6"/>
      <c r="R1" s="6"/>
      <c r="T1" s="32"/>
      <c r="U1" s="32"/>
      <c r="W1" s="6"/>
      <c r="X1" s="6"/>
      <c r="AA1" s="435"/>
      <c r="AB1" s="435"/>
      <c r="AC1" s="435"/>
      <c r="AD1" s="435"/>
      <c r="AE1" s="435"/>
      <c r="AF1" s="435"/>
      <c r="AG1" s="445"/>
      <c r="AH1" s="32"/>
    </row>
    <row r="2" spans="1:34" s="10" customFormat="1" ht="27" customHeight="1" x14ac:dyDescent="0.3">
      <c r="A2" s="53" t="s">
        <v>119</v>
      </c>
      <c r="B2" s="115"/>
      <c r="C2" s="115"/>
      <c r="D2" s="477" t="s">
        <v>170</v>
      </c>
      <c r="E2" s="147"/>
      <c r="G2" s="6"/>
      <c r="I2" s="6"/>
      <c r="J2" s="32"/>
      <c r="K2" s="408">
        <v>1</v>
      </c>
      <c r="L2" s="408" t="s">
        <v>700</v>
      </c>
      <c r="M2" s="4"/>
      <c r="N2" s="408" t="s">
        <v>707</v>
      </c>
      <c r="O2" s="412" t="s">
        <v>716</v>
      </c>
      <c r="P2" s="6"/>
      <c r="Q2" s="412"/>
      <c r="R2" s="6"/>
      <c r="T2" s="32"/>
      <c r="U2" s="32"/>
      <c r="W2" s="6"/>
      <c r="X2" s="6"/>
      <c r="AA2" s="435"/>
      <c r="AB2" s="435"/>
      <c r="AC2" s="435"/>
      <c r="AD2" s="435"/>
      <c r="AE2" s="435"/>
      <c r="AF2" s="435"/>
      <c r="AG2" s="445"/>
      <c r="AH2" s="32"/>
    </row>
    <row r="3" spans="1:34" s="10" customFormat="1" ht="26.25" customHeight="1" x14ac:dyDescent="0.3">
      <c r="A3" s="54" t="s">
        <v>2</v>
      </c>
      <c r="B3" s="116"/>
      <c r="C3" s="116"/>
      <c r="D3" s="477" t="s">
        <v>171</v>
      </c>
      <c r="E3" s="147"/>
      <c r="G3" s="6"/>
      <c r="I3" s="6"/>
      <c r="J3" s="32"/>
      <c r="K3" s="408">
        <v>2</v>
      </c>
      <c r="L3" s="408" t="s">
        <v>701</v>
      </c>
      <c r="M3" s="4"/>
      <c r="N3" s="408" t="s">
        <v>708</v>
      </c>
      <c r="O3" s="412" t="s">
        <v>717</v>
      </c>
      <c r="P3" s="6"/>
      <c r="Q3" s="412"/>
      <c r="R3" s="6"/>
      <c r="T3" s="32"/>
      <c r="U3" s="32"/>
      <c r="W3" s="6"/>
      <c r="X3" s="6"/>
      <c r="AA3" s="435"/>
      <c r="AB3" s="435"/>
      <c r="AC3" s="435"/>
      <c r="AD3" s="435"/>
      <c r="AE3" s="435"/>
      <c r="AF3" s="435"/>
      <c r="AG3" s="445"/>
      <c r="AH3" s="32"/>
    </row>
    <row r="4" spans="1:34" s="10" customFormat="1" ht="21.6" customHeight="1" x14ac:dyDescent="0.3">
      <c r="A4" s="55" t="s">
        <v>15</v>
      </c>
      <c r="B4" s="117"/>
      <c r="C4" s="117"/>
      <c r="D4" s="477" t="s">
        <v>172</v>
      </c>
      <c r="E4" s="147"/>
      <c r="G4" s="6"/>
      <c r="I4" s="6"/>
      <c r="J4" s="32"/>
      <c r="K4" s="408">
        <v>3</v>
      </c>
      <c r="L4" s="408" t="s">
        <v>702</v>
      </c>
      <c r="M4" s="4"/>
      <c r="N4" s="408" t="s">
        <v>709</v>
      </c>
      <c r="O4" s="412" t="s">
        <v>718</v>
      </c>
      <c r="P4" s="6"/>
      <c r="Q4" s="412"/>
      <c r="R4" s="6"/>
      <c r="T4" s="32"/>
      <c r="U4" s="32"/>
      <c r="W4" s="6"/>
      <c r="X4" s="6"/>
      <c r="AA4" s="435"/>
      <c r="AB4" s="435"/>
      <c r="AC4" s="435"/>
      <c r="AD4" s="435"/>
      <c r="AE4" s="435"/>
      <c r="AF4" s="435"/>
      <c r="AG4" s="445"/>
      <c r="AH4" s="32"/>
    </row>
    <row r="5" spans="1:34" ht="22.8" customHeight="1" x14ac:dyDescent="0.3">
      <c r="A5" s="56" t="s">
        <v>1</v>
      </c>
      <c r="B5" s="118"/>
      <c r="C5" s="118"/>
      <c r="D5" s="477" t="s">
        <v>173</v>
      </c>
      <c r="K5" s="408">
        <v>4</v>
      </c>
      <c r="L5" s="408" t="s">
        <v>703</v>
      </c>
      <c r="N5" s="408" t="s">
        <v>710</v>
      </c>
      <c r="O5" s="412" t="s">
        <v>719</v>
      </c>
      <c r="Q5" s="412"/>
      <c r="R5" s="6"/>
    </row>
    <row r="6" spans="1:34" s="10" customFormat="1" ht="22.8" customHeight="1" x14ac:dyDescent="0.3">
      <c r="E6" s="147"/>
      <c r="G6" s="6"/>
      <c r="I6" s="6"/>
      <c r="J6" s="32"/>
      <c r="K6" s="408">
        <v>5</v>
      </c>
      <c r="L6" s="408" t="s">
        <v>704</v>
      </c>
      <c r="M6" s="4"/>
      <c r="N6" s="408" t="s">
        <v>711</v>
      </c>
      <c r="O6" s="412" t="s">
        <v>720</v>
      </c>
      <c r="P6" s="6"/>
      <c r="Q6" s="412"/>
      <c r="R6" s="6"/>
      <c r="T6" s="32"/>
      <c r="U6" s="32"/>
      <c r="W6" s="6"/>
      <c r="X6" s="6"/>
      <c r="AA6" s="435"/>
      <c r="AB6" s="435"/>
      <c r="AC6" s="435"/>
      <c r="AD6" s="435"/>
      <c r="AE6" s="435"/>
      <c r="AF6" s="435"/>
      <c r="AG6" s="445"/>
      <c r="AH6" s="32"/>
    </row>
    <row r="7" spans="1:34" s="10" customFormat="1" ht="25.2" customHeight="1" x14ac:dyDescent="0.3">
      <c r="E7" s="147"/>
      <c r="G7" s="6"/>
      <c r="I7" s="6"/>
      <c r="J7" s="32"/>
      <c r="K7" s="408">
        <v>6</v>
      </c>
      <c r="L7" s="408" t="s">
        <v>705</v>
      </c>
      <c r="M7" s="4"/>
      <c r="N7" s="408" t="s">
        <v>712</v>
      </c>
      <c r="O7" s="412" t="s">
        <v>721</v>
      </c>
      <c r="P7" s="6"/>
      <c r="Q7" s="412"/>
      <c r="R7" s="6"/>
      <c r="T7" s="32"/>
      <c r="U7" s="32"/>
      <c r="W7" s="6"/>
      <c r="X7" s="6"/>
      <c r="AA7" s="435"/>
      <c r="AB7" s="435"/>
      <c r="AC7" s="435"/>
      <c r="AD7" s="435"/>
      <c r="AE7" s="435"/>
      <c r="AF7" s="435"/>
      <c r="AG7" s="445"/>
      <c r="AH7" s="32"/>
    </row>
    <row r="8" spans="1:34" s="10" customFormat="1" ht="19.2" customHeight="1" x14ac:dyDescent="0.3">
      <c r="E8" s="147"/>
      <c r="G8" s="6"/>
      <c r="I8" s="6"/>
      <c r="J8" s="32"/>
      <c r="K8" s="6"/>
      <c r="L8" s="6"/>
      <c r="M8" s="4"/>
      <c r="N8" s="408" t="s">
        <v>713</v>
      </c>
      <c r="O8" s="412" t="s">
        <v>722</v>
      </c>
      <c r="P8" s="6"/>
      <c r="Q8" s="412"/>
      <c r="R8" s="6"/>
      <c r="T8" s="32"/>
      <c r="U8" s="32"/>
      <c r="W8" s="6"/>
      <c r="X8" s="6"/>
      <c r="AA8" s="435"/>
      <c r="AB8" s="435"/>
      <c r="AC8" s="435"/>
      <c r="AD8" s="435"/>
      <c r="AE8" s="435"/>
      <c r="AF8" s="435"/>
      <c r="AG8" s="445"/>
      <c r="AH8" s="32"/>
    </row>
    <row r="9" spans="1:34" ht="18" customHeight="1" x14ac:dyDescent="0.3">
      <c r="B9" s="1"/>
      <c r="C9" s="1"/>
      <c r="K9" s="413"/>
      <c r="N9" s="408" t="s">
        <v>714</v>
      </c>
      <c r="O9" s="412" t="s">
        <v>723</v>
      </c>
      <c r="Q9" s="412"/>
      <c r="R9" s="6"/>
    </row>
    <row r="10" spans="1:34" ht="13.8" customHeight="1" x14ac:dyDescent="0.3">
      <c r="K10" s="413"/>
      <c r="N10" s="408" t="s">
        <v>715</v>
      </c>
      <c r="O10" s="412" t="s">
        <v>724</v>
      </c>
      <c r="Q10" s="412"/>
      <c r="R10" s="6"/>
    </row>
    <row r="11" spans="1:34" ht="14.25" customHeight="1" thickBot="1" x14ac:dyDescent="0.35">
      <c r="K11" s="413"/>
      <c r="N11" s="6"/>
      <c r="Q11" s="413"/>
    </row>
    <row r="12" spans="1:34" ht="15" thickBot="1" x14ac:dyDescent="0.35">
      <c r="A12" s="493" t="s">
        <v>11</v>
      </c>
      <c r="B12" s="494"/>
      <c r="C12" s="494"/>
      <c r="D12" s="495"/>
      <c r="E12" s="496" t="s">
        <v>0</v>
      </c>
      <c r="F12" s="497"/>
      <c r="G12" s="497"/>
      <c r="H12" s="497"/>
      <c r="I12" s="497"/>
      <c r="J12" s="498"/>
      <c r="K12" s="499" t="s">
        <v>3</v>
      </c>
      <c r="L12" s="500"/>
      <c r="M12" s="500"/>
      <c r="N12" s="500"/>
      <c r="O12" s="500"/>
      <c r="P12" s="500"/>
      <c r="Q12" s="500"/>
      <c r="R12" s="500"/>
      <c r="S12" s="500"/>
      <c r="T12" s="500"/>
      <c r="U12" s="500"/>
      <c r="V12" s="500"/>
      <c r="W12" s="500"/>
      <c r="X12" s="500"/>
      <c r="Y12" s="500"/>
      <c r="Z12" s="500"/>
      <c r="AA12" s="506"/>
      <c r="AB12" s="506"/>
      <c r="AC12" s="506"/>
      <c r="AD12" s="506"/>
      <c r="AE12" s="506"/>
      <c r="AF12" s="506"/>
      <c r="AG12" s="506"/>
      <c r="AH12" s="342"/>
    </row>
    <row r="13" spans="1:34" s="339" customFormat="1" ht="33.6" customHeight="1" x14ac:dyDescent="0.3">
      <c r="A13" s="479" t="s">
        <v>352</v>
      </c>
      <c r="B13" s="482" t="s">
        <v>392</v>
      </c>
      <c r="C13" s="485" t="s">
        <v>391</v>
      </c>
      <c r="D13" s="485" t="s">
        <v>169</v>
      </c>
      <c r="E13" s="503" t="s">
        <v>12</v>
      </c>
      <c r="F13" s="488" t="s">
        <v>12</v>
      </c>
      <c r="G13" s="490" t="s">
        <v>13</v>
      </c>
      <c r="H13" s="488" t="s">
        <v>13</v>
      </c>
      <c r="I13" s="490" t="s">
        <v>14</v>
      </c>
      <c r="J13" s="488" t="s">
        <v>14</v>
      </c>
      <c r="K13" s="508" t="s">
        <v>18</v>
      </c>
      <c r="L13" s="508" t="s">
        <v>794</v>
      </c>
      <c r="M13" s="511" t="s">
        <v>33</v>
      </c>
      <c r="N13" s="514" t="s">
        <v>4</v>
      </c>
      <c r="O13" s="520" t="s">
        <v>725</v>
      </c>
      <c r="P13" s="520" t="s">
        <v>726</v>
      </c>
      <c r="Q13" s="523" t="s">
        <v>5</v>
      </c>
      <c r="R13" s="523" t="s">
        <v>6</v>
      </c>
      <c r="S13" s="526" t="s">
        <v>16</v>
      </c>
      <c r="T13" s="529" t="s">
        <v>145</v>
      </c>
      <c r="U13" s="529" t="s">
        <v>146</v>
      </c>
      <c r="V13" s="518" t="s">
        <v>404</v>
      </c>
      <c r="W13" s="501" t="s">
        <v>7</v>
      </c>
      <c r="X13" s="501"/>
      <c r="Y13" s="341" t="s">
        <v>8</v>
      </c>
      <c r="Z13" s="464" t="s">
        <v>9</v>
      </c>
      <c r="AA13" s="507" t="s">
        <v>727</v>
      </c>
      <c r="AB13" s="507"/>
      <c r="AC13" s="507"/>
      <c r="AD13" s="507"/>
      <c r="AE13" s="507"/>
      <c r="AF13" s="470"/>
      <c r="AG13" s="478" t="s">
        <v>17</v>
      </c>
      <c r="AH13" s="517" t="s">
        <v>149</v>
      </c>
    </row>
    <row r="14" spans="1:34" s="339" customFormat="1" ht="28.2" customHeight="1" x14ac:dyDescent="0.3">
      <c r="A14" s="480"/>
      <c r="B14" s="483"/>
      <c r="C14" s="486"/>
      <c r="D14" s="486"/>
      <c r="E14" s="504"/>
      <c r="F14" s="489"/>
      <c r="G14" s="505"/>
      <c r="H14" s="489"/>
      <c r="I14" s="505"/>
      <c r="J14" s="489"/>
      <c r="K14" s="509"/>
      <c r="L14" s="509"/>
      <c r="M14" s="512"/>
      <c r="N14" s="515"/>
      <c r="O14" s="521"/>
      <c r="P14" s="521"/>
      <c r="Q14" s="524"/>
      <c r="R14" s="524"/>
      <c r="S14" s="527"/>
      <c r="T14" s="530"/>
      <c r="U14" s="530"/>
      <c r="V14" s="519"/>
      <c r="W14" s="502"/>
      <c r="X14" s="502"/>
      <c r="Y14" s="340" t="s">
        <v>174</v>
      </c>
      <c r="Z14" s="465" t="s">
        <v>10</v>
      </c>
      <c r="AA14" s="471">
        <v>1</v>
      </c>
      <c r="AB14" s="472" t="s">
        <v>823</v>
      </c>
      <c r="AC14" s="473" t="s">
        <v>824</v>
      </c>
      <c r="AD14" s="473" t="s">
        <v>825</v>
      </c>
      <c r="AE14" s="473" t="s">
        <v>826</v>
      </c>
      <c r="AF14" s="473" t="s">
        <v>960</v>
      </c>
      <c r="AG14" s="478"/>
      <c r="AH14" s="517" t="s">
        <v>146</v>
      </c>
    </row>
    <row r="15" spans="1:34" s="10" customFormat="1" ht="52.8" x14ac:dyDescent="0.3">
      <c r="A15" s="481"/>
      <c r="B15" s="484"/>
      <c r="C15" s="487"/>
      <c r="D15" s="487"/>
      <c r="E15" s="462"/>
      <c r="F15" s="490"/>
      <c r="G15" s="463"/>
      <c r="H15" s="490"/>
      <c r="I15" s="463"/>
      <c r="J15" s="490"/>
      <c r="K15" s="510"/>
      <c r="L15" s="510"/>
      <c r="M15" s="513"/>
      <c r="N15" s="516"/>
      <c r="O15" s="522"/>
      <c r="P15" s="522"/>
      <c r="Q15" s="525"/>
      <c r="R15" s="525"/>
      <c r="S15" s="528"/>
      <c r="T15" s="531"/>
      <c r="U15" s="531"/>
      <c r="V15" s="383" t="str">
        <f>V13</f>
        <v xml:space="preserve">Photo ref: (Applied to "C" or "D" ratings i.e.. Cx or Dx) </v>
      </c>
      <c r="W15" s="343" t="e">
        <f>#REF!</f>
        <v>#REF!</v>
      </c>
      <c r="X15" s="343" t="e">
        <f>#REF!</f>
        <v>#REF!</v>
      </c>
      <c r="Y15" s="343" t="str">
        <f>Y13</f>
        <v>SCORE RANGE</v>
      </c>
      <c r="Z15" s="466" t="str">
        <f>Z13</f>
        <v>RISK RANKING</v>
      </c>
      <c r="AA15" s="474" t="s">
        <v>968</v>
      </c>
      <c r="AB15" s="475" t="s">
        <v>969</v>
      </c>
      <c r="AC15" s="476" t="s">
        <v>970</v>
      </c>
      <c r="AD15" s="476" t="s">
        <v>971</v>
      </c>
      <c r="AE15" s="476" t="s">
        <v>972</v>
      </c>
      <c r="AF15" s="476" t="s">
        <v>973</v>
      </c>
      <c r="AG15" s="478"/>
      <c r="AH15" s="467" t="str">
        <f>AH13</f>
        <v>General Comments</v>
      </c>
    </row>
    <row r="16" spans="1:34" s="52" customFormat="1" ht="39.6" x14ac:dyDescent="0.3">
      <c r="A16" s="344" t="s">
        <v>787</v>
      </c>
      <c r="B16" s="344">
        <v>1</v>
      </c>
      <c r="C16" s="344" t="s">
        <v>734</v>
      </c>
      <c r="D16" s="344">
        <v>0</v>
      </c>
      <c r="E16" s="384"/>
      <c r="F16" s="385" t="s">
        <v>108</v>
      </c>
      <c r="G16" s="385" t="s">
        <v>788</v>
      </c>
      <c r="H16" s="385" t="s">
        <v>375</v>
      </c>
      <c r="I16" s="385"/>
      <c r="J16" s="385" t="s">
        <v>804</v>
      </c>
      <c r="K16" s="385" t="s">
        <v>792</v>
      </c>
      <c r="L16" s="385">
        <v>20</v>
      </c>
      <c r="M16" s="346">
        <v>106.5</v>
      </c>
      <c r="N16" s="386" t="s">
        <v>1</v>
      </c>
      <c r="O16" s="387">
        <v>1</v>
      </c>
      <c r="P16" s="345" t="s">
        <v>708</v>
      </c>
      <c r="Q16" s="345">
        <v>15</v>
      </c>
      <c r="R16" s="345" t="s">
        <v>700</v>
      </c>
      <c r="S16" s="388">
        <f>SUM(L16*M16)</f>
        <v>2130</v>
      </c>
      <c r="T16" s="231" t="s">
        <v>832</v>
      </c>
      <c r="U16" s="231" t="s">
        <v>833</v>
      </c>
      <c r="V16" s="348" t="s">
        <v>729</v>
      </c>
      <c r="W16" s="389"/>
      <c r="X16" s="389"/>
      <c r="Y16" s="389"/>
      <c r="Z16" s="389"/>
      <c r="AA16" s="468">
        <f>SUM(S16)</f>
        <v>2130</v>
      </c>
      <c r="AB16" s="468"/>
      <c r="AC16" s="468"/>
      <c r="AD16" s="468"/>
      <c r="AE16" s="468"/>
      <c r="AF16" s="468"/>
      <c r="AG16" s="469">
        <f>SUM(AA16:AF16)</f>
        <v>2130</v>
      </c>
      <c r="AH16" s="345"/>
    </row>
    <row r="17" spans="1:34" s="360" customFormat="1" ht="39.6" x14ac:dyDescent="0.3">
      <c r="A17" s="344" t="s">
        <v>787</v>
      </c>
      <c r="B17" s="344">
        <v>1</v>
      </c>
      <c r="C17" s="344" t="s">
        <v>734</v>
      </c>
      <c r="D17" s="344">
        <v>0</v>
      </c>
      <c r="E17" s="384"/>
      <c r="F17" s="385" t="s">
        <v>108</v>
      </c>
      <c r="G17" s="385" t="s">
        <v>788</v>
      </c>
      <c r="H17" s="385" t="s">
        <v>375</v>
      </c>
      <c r="I17" s="385"/>
      <c r="J17" s="385" t="s">
        <v>804</v>
      </c>
      <c r="K17" s="385" t="s">
        <v>792</v>
      </c>
      <c r="L17" s="385">
        <v>20</v>
      </c>
      <c r="M17" s="346">
        <v>106.5</v>
      </c>
      <c r="N17" s="391" t="s">
        <v>119</v>
      </c>
      <c r="O17" s="387">
        <v>6</v>
      </c>
      <c r="P17" s="345" t="s">
        <v>708</v>
      </c>
      <c r="Q17" s="345">
        <v>15</v>
      </c>
      <c r="R17" s="345" t="s">
        <v>961</v>
      </c>
      <c r="S17" s="388">
        <f>SUM(L17*M17)</f>
        <v>2130</v>
      </c>
      <c r="T17" s="231" t="s">
        <v>832</v>
      </c>
      <c r="U17" s="231" t="s">
        <v>833</v>
      </c>
      <c r="V17" s="348" t="s">
        <v>729</v>
      </c>
      <c r="W17" s="389"/>
      <c r="X17" s="389"/>
      <c r="Y17" s="389"/>
      <c r="Z17" s="389"/>
      <c r="AA17" s="460"/>
      <c r="AB17" s="346"/>
      <c r="AC17" s="346"/>
      <c r="AD17" s="346"/>
      <c r="AE17" s="346"/>
      <c r="AF17" s="346">
        <f>SUM(S17)</f>
        <v>2130</v>
      </c>
      <c r="AG17" s="459">
        <f t="shared" ref="AG17:AG80" si="0">SUM(AA17:AF17)</f>
        <v>2130</v>
      </c>
      <c r="AH17" s="345"/>
    </row>
    <row r="18" spans="1:34" s="52" customFormat="1" ht="39.6" x14ac:dyDescent="0.3">
      <c r="A18" s="344" t="s">
        <v>787</v>
      </c>
      <c r="B18" s="344">
        <v>1</v>
      </c>
      <c r="C18" s="344" t="s">
        <v>734</v>
      </c>
      <c r="D18" s="344">
        <v>0</v>
      </c>
      <c r="E18" s="384"/>
      <c r="F18" s="385" t="s">
        <v>76</v>
      </c>
      <c r="G18" s="385" t="s">
        <v>788</v>
      </c>
      <c r="H18" s="385" t="s">
        <v>805</v>
      </c>
      <c r="I18" s="385"/>
      <c r="J18" s="385" t="s">
        <v>89</v>
      </c>
      <c r="K18" s="385" t="s">
        <v>19</v>
      </c>
      <c r="L18" s="385">
        <v>30</v>
      </c>
      <c r="M18" s="346">
        <v>120</v>
      </c>
      <c r="N18" s="392" t="s">
        <v>2</v>
      </c>
      <c r="O18" s="387">
        <v>2</v>
      </c>
      <c r="P18" s="345" t="s">
        <v>714</v>
      </c>
      <c r="Q18" s="345">
        <v>20</v>
      </c>
      <c r="R18" s="345" t="s">
        <v>733</v>
      </c>
      <c r="S18" s="388">
        <f t="shared" ref="S18:S20" si="1">SUM(L18*M18)</f>
        <v>3600</v>
      </c>
      <c r="T18" s="231" t="s">
        <v>834</v>
      </c>
      <c r="U18" s="231" t="s">
        <v>789</v>
      </c>
      <c r="V18" s="348" t="s">
        <v>729</v>
      </c>
      <c r="W18" s="389"/>
      <c r="X18" s="389"/>
      <c r="Y18" s="389"/>
      <c r="Z18" s="389"/>
      <c r="AA18" s="346"/>
      <c r="AB18" s="346">
        <f>SUM(S18)</f>
        <v>3600</v>
      </c>
      <c r="AC18" s="346"/>
      <c r="AD18" s="346"/>
      <c r="AE18" s="346"/>
      <c r="AF18" s="346"/>
      <c r="AG18" s="459">
        <f t="shared" si="0"/>
        <v>3600</v>
      </c>
      <c r="AH18" s="345"/>
    </row>
    <row r="19" spans="1:34" s="52" customFormat="1" ht="39.6" x14ac:dyDescent="0.3">
      <c r="A19" s="344" t="s">
        <v>787</v>
      </c>
      <c r="B19" s="344">
        <v>1</v>
      </c>
      <c r="C19" s="344" t="s">
        <v>734</v>
      </c>
      <c r="D19" s="344">
        <v>0</v>
      </c>
      <c r="E19" s="384"/>
      <c r="F19" s="385" t="s">
        <v>76</v>
      </c>
      <c r="G19" s="385" t="s">
        <v>788</v>
      </c>
      <c r="H19" s="385" t="s">
        <v>805</v>
      </c>
      <c r="I19" s="385"/>
      <c r="J19" s="385" t="s">
        <v>89</v>
      </c>
      <c r="K19" s="385" t="s">
        <v>19</v>
      </c>
      <c r="L19" s="385">
        <v>100</v>
      </c>
      <c r="M19" s="346">
        <v>120</v>
      </c>
      <c r="N19" s="392" t="s">
        <v>2</v>
      </c>
      <c r="O19" s="387">
        <v>2</v>
      </c>
      <c r="P19" s="345" t="s">
        <v>714</v>
      </c>
      <c r="Q19" s="345">
        <v>20</v>
      </c>
      <c r="R19" s="345" t="s">
        <v>733</v>
      </c>
      <c r="S19" s="388">
        <f t="shared" si="1"/>
        <v>12000</v>
      </c>
      <c r="T19" s="231" t="s">
        <v>975</v>
      </c>
      <c r="U19" s="231" t="s">
        <v>835</v>
      </c>
      <c r="V19" s="348" t="s">
        <v>729</v>
      </c>
      <c r="W19" s="389"/>
      <c r="X19" s="389"/>
      <c r="Y19" s="389"/>
      <c r="Z19" s="389"/>
      <c r="AA19" s="346"/>
      <c r="AB19" s="346">
        <f>SUM(S19)</f>
        <v>12000</v>
      </c>
      <c r="AC19" s="346"/>
      <c r="AD19" s="346"/>
      <c r="AE19" s="346"/>
      <c r="AF19" s="346"/>
      <c r="AG19" s="459">
        <f t="shared" si="0"/>
        <v>12000</v>
      </c>
      <c r="AH19" s="345"/>
    </row>
    <row r="20" spans="1:34" s="52" customFormat="1" ht="39.6" x14ac:dyDescent="0.3">
      <c r="A20" s="344" t="s">
        <v>787</v>
      </c>
      <c r="B20" s="344">
        <v>1</v>
      </c>
      <c r="C20" s="344" t="s">
        <v>734</v>
      </c>
      <c r="D20" s="344">
        <v>0</v>
      </c>
      <c r="E20" s="384"/>
      <c r="F20" s="385" t="s">
        <v>790</v>
      </c>
      <c r="G20" s="385" t="s">
        <v>788</v>
      </c>
      <c r="H20" s="385" t="s">
        <v>791</v>
      </c>
      <c r="I20" s="385"/>
      <c r="J20" s="385" t="s">
        <v>795</v>
      </c>
      <c r="K20" s="385" t="s">
        <v>793</v>
      </c>
      <c r="L20" s="385">
        <v>12</v>
      </c>
      <c r="M20" s="346">
        <v>850</v>
      </c>
      <c r="N20" s="390" t="s">
        <v>15</v>
      </c>
      <c r="O20" s="387">
        <v>2</v>
      </c>
      <c r="P20" s="345" t="s">
        <v>710</v>
      </c>
      <c r="Q20" s="345">
        <v>20</v>
      </c>
      <c r="R20" s="345" t="s">
        <v>733</v>
      </c>
      <c r="S20" s="428">
        <f t="shared" si="1"/>
        <v>10200</v>
      </c>
      <c r="T20" s="231" t="s">
        <v>836</v>
      </c>
      <c r="U20" s="231" t="s">
        <v>837</v>
      </c>
      <c r="V20" s="348" t="s">
        <v>729</v>
      </c>
      <c r="W20" s="389"/>
      <c r="X20" s="389"/>
      <c r="Y20" s="389"/>
      <c r="Z20" s="389"/>
      <c r="AA20" s="346"/>
      <c r="AB20" s="346">
        <f>SUM(S20)</f>
        <v>10200</v>
      </c>
      <c r="AC20" s="346"/>
      <c r="AD20" s="346"/>
      <c r="AE20" s="346"/>
      <c r="AF20" s="346"/>
      <c r="AG20" s="459">
        <f t="shared" si="0"/>
        <v>10200</v>
      </c>
      <c r="AH20" s="345"/>
    </row>
    <row r="21" spans="1:34" s="52" customFormat="1" ht="39.6" x14ac:dyDescent="0.3">
      <c r="A21" s="344" t="s">
        <v>734</v>
      </c>
      <c r="B21" s="344">
        <v>1</v>
      </c>
      <c r="C21" s="344" t="s">
        <v>734</v>
      </c>
      <c r="D21" s="344">
        <v>0</v>
      </c>
      <c r="E21" s="384"/>
      <c r="F21" s="385" t="s">
        <v>81</v>
      </c>
      <c r="G21" s="385" t="s">
        <v>788</v>
      </c>
      <c r="H21" s="385" t="s">
        <v>806</v>
      </c>
      <c r="I21" s="385"/>
      <c r="J21" s="385" t="s">
        <v>735</v>
      </c>
      <c r="K21" s="385" t="s">
        <v>19</v>
      </c>
      <c r="L21" s="385">
        <v>1195</v>
      </c>
      <c r="M21" s="346">
        <v>143</v>
      </c>
      <c r="N21" s="392" t="s">
        <v>2</v>
      </c>
      <c r="O21" s="387">
        <v>4</v>
      </c>
      <c r="P21" s="345" t="s">
        <v>709</v>
      </c>
      <c r="Q21" s="345">
        <v>40</v>
      </c>
      <c r="R21" s="345" t="s">
        <v>813</v>
      </c>
      <c r="S21" s="428">
        <f t="shared" ref="S21" si="2">SUM(L21*M21)</f>
        <v>170885</v>
      </c>
      <c r="T21" s="231" t="s">
        <v>976</v>
      </c>
      <c r="U21" s="231" t="s">
        <v>838</v>
      </c>
      <c r="V21" s="348" t="s">
        <v>729</v>
      </c>
      <c r="W21" s="389"/>
      <c r="X21" s="389"/>
      <c r="Y21" s="389"/>
      <c r="Z21" s="389"/>
      <c r="AA21" s="346"/>
      <c r="AB21" s="346"/>
      <c r="AC21" s="346"/>
      <c r="AD21" s="346">
        <f>SUM(S21)</f>
        <v>170885</v>
      </c>
      <c r="AE21" s="346"/>
      <c r="AF21" s="346"/>
      <c r="AG21" s="459">
        <f t="shared" si="0"/>
        <v>170885</v>
      </c>
      <c r="AH21" s="345"/>
    </row>
    <row r="22" spans="1:34" s="52" customFormat="1" ht="39.6" x14ac:dyDescent="0.3">
      <c r="A22" s="344" t="s">
        <v>734</v>
      </c>
      <c r="B22" s="344">
        <v>1</v>
      </c>
      <c r="C22" s="344" t="s">
        <v>734</v>
      </c>
      <c r="D22" s="344">
        <v>0</v>
      </c>
      <c r="E22" s="384"/>
      <c r="F22" s="385" t="s">
        <v>81</v>
      </c>
      <c r="G22" s="385" t="s">
        <v>788</v>
      </c>
      <c r="H22" s="385" t="s">
        <v>807</v>
      </c>
      <c r="I22" s="385"/>
      <c r="J22" s="385" t="s">
        <v>796</v>
      </c>
      <c r="K22" s="385" t="s">
        <v>19</v>
      </c>
      <c r="L22" s="385">
        <v>475</v>
      </c>
      <c r="M22" s="346">
        <v>160</v>
      </c>
      <c r="N22" s="390" t="s">
        <v>15</v>
      </c>
      <c r="O22" s="387">
        <v>2</v>
      </c>
      <c r="P22" s="345" t="s">
        <v>709</v>
      </c>
      <c r="Q22" s="345">
        <v>20</v>
      </c>
      <c r="R22" s="345" t="s">
        <v>733</v>
      </c>
      <c r="S22" s="428">
        <f t="shared" ref="S22" si="3">SUM(L22*M22)</f>
        <v>76000</v>
      </c>
      <c r="T22" s="231" t="s">
        <v>839</v>
      </c>
      <c r="U22" s="231" t="s">
        <v>977</v>
      </c>
      <c r="V22" s="348" t="s">
        <v>729</v>
      </c>
      <c r="W22" s="389"/>
      <c r="X22" s="389"/>
      <c r="Y22" s="389"/>
      <c r="Z22" s="389"/>
      <c r="AA22" s="346"/>
      <c r="AB22" s="346">
        <f>SUM(S22)</f>
        <v>76000</v>
      </c>
      <c r="AC22" s="346"/>
      <c r="AD22" s="346"/>
      <c r="AE22" s="346"/>
      <c r="AF22" s="346"/>
      <c r="AG22" s="459">
        <f t="shared" si="0"/>
        <v>76000</v>
      </c>
      <c r="AH22" s="345"/>
    </row>
    <row r="23" spans="1:34" s="360" customFormat="1" ht="26.4" x14ac:dyDescent="0.3">
      <c r="A23" s="344" t="s">
        <v>734</v>
      </c>
      <c r="B23" s="344">
        <v>1</v>
      </c>
      <c r="C23" s="344" t="s">
        <v>734</v>
      </c>
      <c r="D23" s="344">
        <v>0</v>
      </c>
      <c r="E23" s="384"/>
      <c r="F23" s="385" t="s">
        <v>81</v>
      </c>
      <c r="G23" s="385" t="s">
        <v>788</v>
      </c>
      <c r="H23" s="385" t="s">
        <v>807</v>
      </c>
      <c r="I23" s="385"/>
      <c r="J23" s="385" t="s">
        <v>796</v>
      </c>
      <c r="K23" s="385" t="s">
        <v>19</v>
      </c>
      <c r="L23" s="385">
        <v>475</v>
      </c>
      <c r="M23" s="346">
        <v>160</v>
      </c>
      <c r="N23" s="391" t="s">
        <v>119</v>
      </c>
      <c r="O23" s="387">
        <v>6</v>
      </c>
      <c r="P23" s="345" t="s">
        <v>714</v>
      </c>
      <c r="Q23" s="345">
        <v>20</v>
      </c>
      <c r="R23" s="345" t="s">
        <v>961</v>
      </c>
      <c r="S23" s="428">
        <f t="shared" ref="S23" si="4">SUM(L23*M23)</f>
        <v>76000</v>
      </c>
      <c r="T23" s="231" t="s">
        <v>962</v>
      </c>
      <c r="U23" s="231" t="s">
        <v>963</v>
      </c>
      <c r="V23" s="348" t="s">
        <v>729</v>
      </c>
      <c r="W23" s="389"/>
      <c r="X23" s="389"/>
      <c r="Y23" s="389"/>
      <c r="Z23" s="389"/>
      <c r="AA23" s="346"/>
      <c r="AB23" s="460"/>
      <c r="AC23" s="346"/>
      <c r="AD23" s="346"/>
      <c r="AE23" s="346"/>
      <c r="AF23" s="346">
        <f>SUM(S23)</f>
        <v>76000</v>
      </c>
      <c r="AG23" s="459">
        <f t="shared" si="0"/>
        <v>76000</v>
      </c>
      <c r="AH23" s="345"/>
    </row>
    <row r="24" spans="1:34" s="52" customFormat="1" ht="39.6" x14ac:dyDescent="0.3">
      <c r="A24" s="344" t="s">
        <v>734</v>
      </c>
      <c r="B24" s="344">
        <v>1</v>
      </c>
      <c r="C24" s="344" t="s">
        <v>734</v>
      </c>
      <c r="D24" s="344">
        <v>0</v>
      </c>
      <c r="E24" s="384"/>
      <c r="F24" s="385" t="s">
        <v>81</v>
      </c>
      <c r="G24" s="385" t="s">
        <v>788</v>
      </c>
      <c r="H24" s="385" t="s">
        <v>808</v>
      </c>
      <c r="I24" s="385"/>
      <c r="J24" s="385" t="s">
        <v>797</v>
      </c>
      <c r="K24" s="385" t="s">
        <v>792</v>
      </c>
      <c r="L24" s="385">
        <v>160</v>
      </c>
      <c r="M24" s="346">
        <v>60</v>
      </c>
      <c r="N24" s="390" t="s">
        <v>15</v>
      </c>
      <c r="O24" s="387">
        <v>2</v>
      </c>
      <c r="P24" s="345" t="s">
        <v>709</v>
      </c>
      <c r="Q24" s="345">
        <v>25</v>
      </c>
      <c r="R24" s="345" t="s">
        <v>733</v>
      </c>
      <c r="S24" s="428">
        <f t="shared" ref="S24" si="5">SUM(L24*M24)</f>
        <v>9600</v>
      </c>
      <c r="T24" s="231" t="s">
        <v>840</v>
      </c>
      <c r="U24" s="231" t="s">
        <v>841</v>
      </c>
      <c r="V24" s="348" t="s">
        <v>729</v>
      </c>
      <c r="W24" s="389"/>
      <c r="X24" s="389"/>
      <c r="Y24" s="389"/>
      <c r="Z24" s="389"/>
      <c r="AA24" s="346"/>
      <c r="AB24" s="346">
        <f>SUM(S24)</f>
        <v>9600</v>
      </c>
      <c r="AC24" s="346"/>
      <c r="AD24" s="346"/>
      <c r="AE24" s="346"/>
      <c r="AF24" s="346"/>
      <c r="AG24" s="459">
        <f t="shared" si="0"/>
        <v>9600</v>
      </c>
      <c r="AH24" s="345"/>
    </row>
    <row r="25" spans="1:34" s="52" customFormat="1" ht="26.4" x14ac:dyDescent="0.3">
      <c r="A25" s="344" t="s">
        <v>734</v>
      </c>
      <c r="B25" s="344">
        <v>1</v>
      </c>
      <c r="C25" s="344" t="s">
        <v>734</v>
      </c>
      <c r="D25" s="344">
        <v>0</v>
      </c>
      <c r="E25" s="384"/>
      <c r="F25" s="385" t="s">
        <v>81</v>
      </c>
      <c r="G25" s="385" t="s">
        <v>788</v>
      </c>
      <c r="H25" s="385" t="s">
        <v>809</v>
      </c>
      <c r="I25" s="385"/>
      <c r="J25" s="385" t="s">
        <v>810</v>
      </c>
      <c r="K25" s="385" t="s">
        <v>30</v>
      </c>
      <c r="L25" s="385">
        <v>20</v>
      </c>
      <c r="M25" s="346">
        <v>1107</v>
      </c>
      <c r="N25" s="390" t="s">
        <v>15</v>
      </c>
      <c r="O25" s="387">
        <v>2</v>
      </c>
      <c r="P25" s="345" t="s">
        <v>709</v>
      </c>
      <c r="Q25" s="345">
        <v>25</v>
      </c>
      <c r="R25" s="345" t="s">
        <v>733</v>
      </c>
      <c r="S25" s="428">
        <f t="shared" ref="S25" si="6">SUM(L25*M25)</f>
        <v>22140</v>
      </c>
      <c r="T25" s="231" t="s">
        <v>978</v>
      </c>
      <c r="U25" s="231" t="s">
        <v>827</v>
      </c>
      <c r="V25" s="348" t="s">
        <v>729</v>
      </c>
      <c r="W25" s="389"/>
      <c r="X25" s="389"/>
      <c r="Y25" s="389"/>
      <c r="Z25" s="389"/>
      <c r="AA25" s="346"/>
      <c r="AB25" s="346">
        <f>SUM(S25)</f>
        <v>22140</v>
      </c>
      <c r="AC25" s="346"/>
      <c r="AD25" s="346"/>
      <c r="AE25" s="346"/>
      <c r="AF25" s="346"/>
      <c r="AG25" s="459">
        <f t="shared" si="0"/>
        <v>22140</v>
      </c>
      <c r="AH25" s="345"/>
    </row>
    <row r="26" spans="1:34" s="52" customFormat="1" ht="26.4" x14ac:dyDescent="0.3">
      <c r="A26" s="344" t="s">
        <v>734</v>
      </c>
      <c r="B26" s="344">
        <v>1</v>
      </c>
      <c r="C26" s="344" t="s">
        <v>734</v>
      </c>
      <c r="D26" s="344">
        <v>0</v>
      </c>
      <c r="E26" s="384"/>
      <c r="F26" s="385" t="s">
        <v>81</v>
      </c>
      <c r="G26" s="385" t="s">
        <v>788</v>
      </c>
      <c r="H26" s="385" t="s">
        <v>54</v>
      </c>
      <c r="I26" s="385"/>
      <c r="J26" s="385" t="s">
        <v>798</v>
      </c>
      <c r="K26" s="385" t="s">
        <v>19</v>
      </c>
      <c r="L26" s="385">
        <v>167</v>
      </c>
      <c r="M26" s="346">
        <v>767</v>
      </c>
      <c r="N26" s="392" t="s">
        <v>2</v>
      </c>
      <c r="O26" s="387">
        <v>5</v>
      </c>
      <c r="P26" s="345" t="s">
        <v>709</v>
      </c>
      <c r="Q26" s="345">
        <v>35</v>
      </c>
      <c r="R26" s="345" t="s">
        <v>800</v>
      </c>
      <c r="S26" s="428">
        <f t="shared" ref="S26" si="7">SUM(L26*M26)</f>
        <v>128089</v>
      </c>
      <c r="T26" s="231" t="s">
        <v>799</v>
      </c>
      <c r="U26" s="231" t="s">
        <v>828</v>
      </c>
      <c r="V26" s="348" t="s">
        <v>729</v>
      </c>
      <c r="W26" s="389"/>
      <c r="X26" s="389"/>
      <c r="Y26" s="389"/>
      <c r="Z26" s="389"/>
      <c r="AA26" s="346"/>
      <c r="AB26" s="346"/>
      <c r="AC26" s="346"/>
      <c r="AD26" s="346"/>
      <c r="AE26" s="346">
        <f>SUM(S26)</f>
        <v>128089</v>
      </c>
      <c r="AF26" s="346"/>
      <c r="AG26" s="459">
        <f t="shared" si="0"/>
        <v>128089</v>
      </c>
      <c r="AH26" s="345"/>
    </row>
    <row r="27" spans="1:34" s="52" customFormat="1" ht="26.4" x14ac:dyDescent="0.3">
      <c r="A27" s="344">
        <v>1</v>
      </c>
      <c r="B27" s="344">
        <v>1</v>
      </c>
      <c r="C27" s="344" t="s">
        <v>734</v>
      </c>
      <c r="D27" s="344">
        <v>0</v>
      </c>
      <c r="E27" s="384"/>
      <c r="F27" s="385" t="s">
        <v>81</v>
      </c>
      <c r="G27" s="385" t="s">
        <v>788</v>
      </c>
      <c r="H27" s="385" t="s">
        <v>39</v>
      </c>
      <c r="I27" s="385"/>
      <c r="J27" s="385" t="s">
        <v>801</v>
      </c>
      <c r="K27" s="385" t="s">
        <v>30</v>
      </c>
      <c r="L27" s="385">
        <v>12</v>
      </c>
      <c r="M27" s="346">
        <v>1279</v>
      </c>
      <c r="N27" s="392" t="s">
        <v>2</v>
      </c>
      <c r="O27" s="387">
        <v>5</v>
      </c>
      <c r="P27" s="345" t="s">
        <v>715</v>
      </c>
      <c r="Q27" s="345">
        <v>30</v>
      </c>
      <c r="R27" s="345" t="s">
        <v>800</v>
      </c>
      <c r="S27" s="428">
        <f t="shared" ref="S27:S29" si="8">SUM(L27*M27)</f>
        <v>15348</v>
      </c>
      <c r="T27" s="231" t="s">
        <v>829</v>
      </c>
      <c r="U27" s="231" t="s">
        <v>830</v>
      </c>
      <c r="V27" s="348" t="s">
        <v>729</v>
      </c>
      <c r="W27" s="389"/>
      <c r="X27" s="389"/>
      <c r="Y27" s="389"/>
      <c r="Z27" s="389"/>
      <c r="AA27" s="346"/>
      <c r="AB27" s="346"/>
      <c r="AC27" s="346"/>
      <c r="AD27" s="346"/>
      <c r="AE27" s="346">
        <f>SUM(S27)</f>
        <v>15348</v>
      </c>
      <c r="AF27" s="346"/>
      <c r="AG27" s="459">
        <f t="shared" si="0"/>
        <v>15348</v>
      </c>
      <c r="AH27" s="345"/>
    </row>
    <row r="28" spans="1:34" s="360" customFormat="1" ht="52.8" x14ac:dyDescent="0.3">
      <c r="A28" s="344" t="s">
        <v>734</v>
      </c>
      <c r="B28" s="344">
        <v>2</v>
      </c>
      <c r="C28" s="344" t="s">
        <v>734</v>
      </c>
      <c r="D28" s="344">
        <v>1</v>
      </c>
      <c r="E28" s="384"/>
      <c r="F28" s="385" t="s">
        <v>81</v>
      </c>
      <c r="G28" s="385" t="s">
        <v>788</v>
      </c>
      <c r="H28" s="385" t="s">
        <v>39</v>
      </c>
      <c r="I28" s="385"/>
      <c r="J28" s="385" t="s">
        <v>801</v>
      </c>
      <c r="K28" s="385" t="s">
        <v>30</v>
      </c>
      <c r="L28" s="385">
        <v>1</v>
      </c>
      <c r="M28" s="346">
        <v>3821</v>
      </c>
      <c r="N28" s="390" t="s">
        <v>15</v>
      </c>
      <c r="O28" s="387">
        <v>2</v>
      </c>
      <c r="P28" s="345" t="s">
        <v>715</v>
      </c>
      <c r="Q28" s="345">
        <v>30</v>
      </c>
      <c r="R28" s="345" t="s">
        <v>733</v>
      </c>
      <c r="S28" s="428">
        <f t="shared" ref="S28" si="9">SUM(L28*M28)</f>
        <v>3821</v>
      </c>
      <c r="T28" s="231" t="s">
        <v>959</v>
      </c>
      <c r="U28" s="231" t="s">
        <v>830</v>
      </c>
      <c r="V28" s="348" t="s">
        <v>729</v>
      </c>
      <c r="W28" s="389"/>
      <c r="X28" s="389"/>
      <c r="Y28" s="389"/>
      <c r="Z28" s="389"/>
      <c r="AA28" s="346"/>
      <c r="AB28" s="346">
        <f>SUM(S28)</f>
        <v>3821</v>
      </c>
      <c r="AC28" s="346"/>
      <c r="AD28" s="346"/>
      <c r="AE28" s="460"/>
      <c r="AF28" s="346"/>
      <c r="AG28" s="459">
        <f t="shared" si="0"/>
        <v>3821</v>
      </c>
      <c r="AH28" s="345"/>
    </row>
    <row r="29" spans="1:34" s="52" customFormat="1" ht="39.6" x14ac:dyDescent="0.3">
      <c r="A29" s="344" t="s">
        <v>390</v>
      </c>
      <c r="B29" s="344">
        <v>1</v>
      </c>
      <c r="C29" s="344" t="s">
        <v>815</v>
      </c>
      <c r="D29" s="344">
        <v>0</v>
      </c>
      <c r="E29" s="384"/>
      <c r="F29" s="385" t="s">
        <v>728</v>
      </c>
      <c r="G29" s="385"/>
      <c r="H29" s="385" t="s">
        <v>336</v>
      </c>
      <c r="I29" s="385"/>
      <c r="J29" s="385" t="s">
        <v>802</v>
      </c>
      <c r="K29" s="385" t="s">
        <v>19</v>
      </c>
      <c r="L29" s="385">
        <v>225</v>
      </c>
      <c r="M29" s="346">
        <v>11</v>
      </c>
      <c r="N29" s="392" t="s">
        <v>2</v>
      </c>
      <c r="O29" s="387">
        <v>3</v>
      </c>
      <c r="P29" s="345" t="s">
        <v>707</v>
      </c>
      <c r="Q29" s="345">
        <v>5</v>
      </c>
      <c r="R29" s="345" t="s">
        <v>803</v>
      </c>
      <c r="S29" s="428">
        <f t="shared" si="8"/>
        <v>2475</v>
      </c>
      <c r="T29" s="231" t="s">
        <v>819</v>
      </c>
      <c r="U29" s="231" t="s">
        <v>831</v>
      </c>
      <c r="V29" s="348" t="s">
        <v>729</v>
      </c>
      <c r="W29" s="389"/>
      <c r="X29" s="389"/>
      <c r="Y29" s="389"/>
      <c r="Z29" s="389"/>
      <c r="AA29" s="346"/>
      <c r="AB29" s="346"/>
      <c r="AC29" s="346">
        <f>SUM(S29)</f>
        <v>2475</v>
      </c>
      <c r="AD29" s="346"/>
      <c r="AE29" s="346"/>
      <c r="AF29" s="346"/>
      <c r="AG29" s="459">
        <f t="shared" si="0"/>
        <v>2475</v>
      </c>
      <c r="AH29" s="345"/>
    </row>
    <row r="30" spans="1:34" s="360" customFormat="1" ht="39.6" x14ac:dyDescent="0.3">
      <c r="A30" s="344" t="s">
        <v>390</v>
      </c>
      <c r="B30" s="344">
        <v>1</v>
      </c>
      <c r="C30" s="344" t="s">
        <v>815</v>
      </c>
      <c r="D30" s="344">
        <v>0</v>
      </c>
      <c r="E30" s="384"/>
      <c r="F30" s="385" t="s">
        <v>728</v>
      </c>
      <c r="G30" s="385"/>
      <c r="H30" s="385" t="s">
        <v>336</v>
      </c>
      <c r="I30" s="385"/>
      <c r="J30" s="385" t="s">
        <v>802</v>
      </c>
      <c r="K30" s="385" t="s">
        <v>19</v>
      </c>
      <c r="L30" s="385">
        <v>225</v>
      </c>
      <c r="M30" s="346">
        <v>11</v>
      </c>
      <c r="N30" s="391" t="s">
        <v>119</v>
      </c>
      <c r="O30" s="387">
        <v>4</v>
      </c>
      <c r="P30" s="345" t="s">
        <v>707</v>
      </c>
      <c r="Q30" s="345">
        <v>5</v>
      </c>
      <c r="R30" s="345" t="s">
        <v>813</v>
      </c>
      <c r="S30" s="428">
        <f t="shared" ref="S30" si="10">SUM(L30*M30)</f>
        <v>2475</v>
      </c>
      <c r="T30" s="231" t="s">
        <v>964</v>
      </c>
      <c r="U30" s="231" t="s">
        <v>831</v>
      </c>
      <c r="V30" s="348" t="s">
        <v>729</v>
      </c>
      <c r="W30" s="389"/>
      <c r="X30" s="389"/>
      <c r="Y30" s="389"/>
      <c r="Z30" s="389"/>
      <c r="AA30" s="346"/>
      <c r="AB30" s="346"/>
      <c r="AC30" s="460"/>
      <c r="AD30" s="346">
        <f>SUM(S30)</f>
        <v>2475</v>
      </c>
      <c r="AE30" s="346"/>
      <c r="AF30" s="346"/>
      <c r="AG30" s="459">
        <f t="shared" si="0"/>
        <v>2475</v>
      </c>
      <c r="AH30" s="345"/>
    </row>
    <row r="31" spans="1:34" s="360" customFormat="1" ht="39.6" x14ac:dyDescent="0.3">
      <c r="A31" s="344" t="s">
        <v>390</v>
      </c>
      <c r="B31" s="344">
        <v>1</v>
      </c>
      <c r="C31" s="344" t="s">
        <v>815</v>
      </c>
      <c r="D31" s="344">
        <v>0</v>
      </c>
      <c r="E31" s="384"/>
      <c r="F31" s="385" t="s">
        <v>728</v>
      </c>
      <c r="G31" s="385"/>
      <c r="H31" s="385" t="s">
        <v>336</v>
      </c>
      <c r="I31" s="385"/>
      <c r="J31" s="385" t="s">
        <v>802</v>
      </c>
      <c r="K31" s="385" t="s">
        <v>19</v>
      </c>
      <c r="L31" s="385">
        <v>225</v>
      </c>
      <c r="M31" s="346">
        <v>11</v>
      </c>
      <c r="N31" s="391" t="s">
        <v>119</v>
      </c>
      <c r="O31" s="387">
        <v>5</v>
      </c>
      <c r="P31" s="345" t="s">
        <v>707</v>
      </c>
      <c r="Q31" s="345">
        <v>5</v>
      </c>
      <c r="R31" s="345" t="s">
        <v>800</v>
      </c>
      <c r="S31" s="428">
        <f t="shared" ref="S31" si="11">SUM(L31*M31)</f>
        <v>2475</v>
      </c>
      <c r="T31" s="231" t="s">
        <v>964</v>
      </c>
      <c r="U31" s="231" t="s">
        <v>831</v>
      </c>
      <c r="V31" s="348" t="s">
        <v>729</v>
      </c>
      <c r="W31" s="389"/>
      <c r="X31" s="389"/>
      <c r="Y31" s="389"/>
      <c r="Z31" s="389"/>
      <c r="AA31" s="346"/>
      <c r="AB31" s="346"/>
      <c r="AC31" s="346"/>
      <c r="AD31" s="460"/>
      <c r="AE31" s="346">
        <f>SUM(S31)</f>
        <v>2475</v>
      </c>
      <c r="AF31" s="346"/>
      <c r="AG31" s="459">
        <f t="shared" si="0"/>
        <v>2475</v>
      </c>
      <c r="AH31" s="345"/>
    </row>
    <row r="32" spans="1:34" s="360" customFormat="1" ht="39.6" x14ac:dyDescent="0.3">
      <c r="A32" s="344" t="s">
        <v>390</v>
      </c>
      <c r="B32" s="344">
        <v>1</v>
      </c>
      <c r="C32" s="344" t="s">
        <v>815</v>
      </c>
      <c r="D32" s="344">
        <v>0</v>
      </c>
      <c r="E32" s="384"/>
      <c r="F32" s="385" t="s">
        <v>728</v>
      </c>
      <c r="G32" s="385"/>
      <c r="H32" s="385" t="s">
        <v>336</v>
      </c>
      <c r="I32" s="385"/>
      <c r="J32" s="385" t="s">
        <v>802</v>
      </c>
      <c r="K32" s="385" t="s">
        <v>19</v>
      </c>
      <c r="L32" s="385">
        <v>225</v>
      </c>
      <c r="M32" s="346">
        <v>11</v>
      </c>
      <c r="N32" s="391" t="s">
        <v>119</v>
      </c>
      <c r="O32" s="387">
        <v>6</v>
      </c>
      <c r="P32" s="345" t="s">
        <v>707</v>
      </c>
      <c r="Q32" s="345">
        <v>5</v>
      </c>
      <c r="R32" s="345" t="s">
        <v>961</v>
      </c>
      <c r="S32" s="428">
        <f t="shared" ref="S32" si="12">SUM(L32*M32)</f>
        <v>2475</v>
      </c>
      <c r="T32" s="231" t="s">
        <v>964</v>
      </c>
      <c r="U32" s="231" t="s">
        <v>831</v>
      </c>
      <c r="V32" s="348" t="s">
        <v>729</v>
      </c>
      <c r="W32" s="389"/>
      <c r="X32" s="389"/>
      <c r="Y32" s="389"/>
      <c r="Z32" s="389"/>
      <c r="AA32" s="346"/>
      <c r="AB32" s="346"/>
      <c r="AC32" s="346"/>
      <c r="AD32" s="346"/>
      <c r="AE32" s="460"/>
      <c r="AF32" s="346">
        <f>SUM(S32)</f>
        <v>2475</v>
      </c>
      <c r="AG32" s="459">
        <f t="shared" si="0"/>
        <v>2475</v>
      </c>
      <c r="AH32" s="345"/>
    </row>
    <row r="33" spans="1:34" s="360" customFormat="1" ht="39.6" x14ac:dyDescent="0.3">
      <c r="A33" s="344" t="s">
        <v>390</v>
      </c>
      <c r="B33" s="344">
        <v>1</v>
      </c>
      <c r="C33" s="344" t="s">
        <v>815</v>
      </c>
      <c r="D33" s="344">
        <v>0</v>
      </c>
      <c r="E33" s="384"/>
      <c r="F33" s="385" t="s">
        <v>728</v>
      </c>
      <c r="G33" s="385"/>
      <c r="H33" s="385" t="s">
        <v>336</v>
      </c>
      <c r="I33" s="385"/>
      <c r="J33" s="385" t="s">
        <v>802</v>
      </c>
      <c r="K33" s="385" t="s">
        <v>19</v>
      </c>
      <c r="L33" s="385">
        <v>225</v>
      </c>
      <c r="M33" s="346">
        <v>11</v>
      </c>
      <c r="N33" s="391" t="s">
        <v>119</v>
      </c>
      <c r="O33" s="387">
        <v>6</v>
      </c>
      <c r="P33" s="345" t="s">
        <v>707</v>
      </c>
      <c r="Q33" s="345">
        <v>5</v>
      </c>
      <c r="R33" s="345" t="s">
        <v>961</v>
      </c>
      <c r="S33" s="428">
        <f t="shared" ref="S33" si="13">SUM(L33*M33)</f>
        <v>2475</v>
      </c>
      <c r="T33" s="231" t="s">
        <v>964</v>
      </c>
      <c r="U33" s="231" t="s">
        <v>831</v>
      </c>
      <c r="V33" s="348" t="s">
        <v>729</v>
      </c>
      <c r="W33" s="389"/>
      <c r="X33" s="389"/>
      <c r="Y33" s="389"/>
      <c r="Z33" s="389"/>
      <c r="AA33" s="346"/>
      <c r="AB33" s="346"/>
      <c r="AC33" s="346"/>
      <c r="AD33" s="346"/>
      <c r="AE33" s="460"/>
      <c r="AF33" s="346">
        <f>SUM(S33)</f>
        <v>2475</v>
      </c>
      <c r="AG33" s="459">
        <f t="shared" si="0"/>
        <v>2475</v>
      </c>
      <c r="AH33" s="345"/>
    </row>
    <row r="34" spans="1:34" s="52" customFormat="1" ht="39.6" x14ac:dyDescent="0.3">
      <c r="A34" s="344" t="s">
        <v>390</v>
      </c>
      <c r="B34" s="344">
        <v>1</v>
      </c>
      <c r="C34" s="344" t="s">
        <v>815</v>
      </c>
      <c r="D34" s="344">
        <v>0</v>
      </c>
      <c r="E34" s="384"/>
      <c r="F34" s="385" t="s">
        <v>728</v>
      </c>
      <c r="G34" s="385"/>
      <c r="H34" s="385" t="s">
        <v>336</v>
      </c>
      <c r="I34" s="385"/>
      <c r="J34" s="385" t="s">
        <v>811</v>
      </c>
      <c r="K34" s="385" t="s">
        <v>19</v>
      </c>
      <c r="L34" s="385">
        <v>475</v>
      </c>
      <c r="M34" s="346">
        <v>11.29</v>
      </c>
      <c r="N34" s="392" t="s">
        <v>2</v>
      </c>
      <c r="O34" s="387">
        <v>3</v>
      </c>
      <c r="P34" s="345" t="s">
        <v>707</v>
      </c>
      <c r="Q34" s="345">
        <v>5</v>
      </c>
      <c r="R34" s="345" t="s">
        <v>803</v>
      </c>
      <c r="S34" s="428">
        <f t="shared" ref="S34:S38" si="14">SUM(L34*M34)</f>
        <v>5362.75</v>
      </c>
      <c r="T34" s="231" t="s">
        <v>819</v>
      </c>
      <c r="U34" s="231" t="s">
        <v>831</v>
      </c>
      <c r="V34" s="348" t="s">
        <v>729</v>
      </c>
      <c r="W34" s="389"/>
      <c r="X34" s="389"/>
      <c r="Y34" s="389"/>
      <c r="Z34" s="389"/>
      <c r="AA34" s="346"/>
      <c r="AB34" s="346"/>
      <c r="AC34" s="346">
        <f>SUM(S34)</f>
        <v>5362.75</v>
      </c>
      <c r="AD34" s="346"/>
      <c r="AE34" s="346"/>
      <c r="AF34" s="346"/>
      <c r="AG34" s="459">
        <f t="shared" si="0"/>
        <v>5362.75</v>
      </c>
      <c r="AH34" s="345"/>
    </row>
    <row r="35" spans="1:34" s="360" customFormat="1" ht="39.6" x14ac:dyDescent="0.3">
      <c r="A35" s="344" t="s">
        <v>390</v>
      </c>
      <c r="B35" s="344">
        <v>1</v>
      </c>
      <c r="C35" s="344" t="s">
        <v>815</v>
      </c>
      <c r="D35" s="344">
        <v>0</v>
      </c>
      <c r="E35" s="384"/>
      <c r="F35" s="385" t="s">
        <v>728</v>
      </c>
      <c r="G35" s="385"/>
      <c r="H35" s="385" t="s">
        <v>336</v>
      </c>
      <c r="I35" s="385"/>
      <c r="J35" s="385" t="s">
        <v>811</v>
      </c>
      <c r="K35" s="385" t="s">
        <v>19</v>
      </c>
      <c r="L35" s="385">
        <v>475</v>
      </c>
      <c r="M35" s="346">
        <v>11.29</v>
      </c>
      <c r="N35" s="391" t="s">
        <v>119</v>
      </c>
      <c r="O35" s="387">
        <v>4</v>
      </c>
      <c r="P35" s="345" t="s">
        <v>707</v>
      </c>
      <c r="Q35" s="345">
        <v>5</v>
      </c>
      <c r="R35" s="345" t="s">
        <v>813</v>
      </c>
      <c r="S35" s="428">
        <f t="shared" si="14"/>
        <v>5362.75</v>
      </c>
      <c r="T35" s="231" t="s">
        <v>964</v>
      </c>
      <c r="U35" s="231" t="s">
        <v>831</v>
      </c>
      <c r="V35" s="348" t="s">
        <v>729</v>
      </c>
      <c r="W35" s="389"/>
      <c r="X35" s="389"/>
      <c r="Y35" s="389"/>
      <c r="Z35" s="389"/>
      <c r="AA35" s="346"/>
      <c r="AB35" s="346"/>
      <c r="AC35" s="460"/>
      <c r="AD35" s="346">
        <f>SUM(S35)</f>
        <v>5362.75</v>
      </c>
      <c r="AE35" s="346"/>
      <c r="AF35" s="346"/>
      <c r="AG35" s="459">
        <f t="shared" si="0"/>
        <v>5362.75</v>
      </c>
      <c r="AH35" s="345"/>
    </row>
    <row r="36" spans="1:34" s="360" customFormat="1" ht="39.6" x14ac:dyDescent="0.3">
      <c r="A36" s="344" t="s">
        <v>390</v>
      </c>
      <c r="B36" s="344">
        <v>1</v>
      </c>
      <c r="C36" s="344" t="s">
        <v>815</v>
      </c>
      <c r="D36" s="344">
        <v>0</v>
      </c>
      <c r="E36" s="384"/>
      <c r="F36" s="385" t="s">
        <v>728</v>
      </c>
      <c r="G36" s="385"/>
      <c r="H36" s="385" t="s">
        <v>336</v>
      </c>
      <c r="I36" s="385"/>
      <c r="J36" s="385" t="s">
        <v>811</v>
      </c>
      <c r="K36" s="385" t="s">
        <v>19</v>
      </c>
      <c r="L36" s="385">
        <v>475</v>
      </c>
      <c r="M36" s="346">
        <v>11.29</v>
      </c>
      <c r="N36" s="391" t="s">
        <v>119</v>
      </c>
      <c r="O36" s="387">
        <v>5</v>
      </c>
      <c r="P36" s="345" t="s">
        <v>707</v>
      </c>
      <c r="Q36" s="345">
        <v>5</v>
      </c>
      <c r="R36" s="345" t="s">
        <v>800</v>
      </c>
      <c r="S36" s="428">
        <f t="shared" si="14"/>
        <v>5362.75</v>
      </c>
      <c r="T36" s="231" t="s">
        <v>964</v>
      </c>
      <c r="U36" s="231" t="s">
        <v>831</v>
      </c>
      <c r="V36" s="348" t="s">
        <v>729</v>
      </c>
      <c r="W36" s="389"/>
      <c r="X36" s="389"/>
      <c r="Y36" s="389"/>
      <c r="Z36" s="389"/>
      <c r="AA36" s="346"/>
      <c r="AB36" s="346"/>
      <c r="AC36" s="346"/>
      <c r="AD36" s="460"/>
      <c r="AE36" s="346">
        <f>SUM(S36)</f>
        <v>5362.75</v>
      </c>
      <c r="AF36" s="346"/>
      <c r="AG36" s="459">
        <f t="shared" si="0"/>
        <v>5362.75</v>
      </c>
      <c r="AH36" s="345"/>
    </row>
    <row r="37" spans="1:34" s="360" customFormat="1" ht="39.6" x14ac:dyDescent="0.3">
      <c r="A37" s="344" t="s">
        <v>390</v>
      </c>
      <c r="B37" s="344">
        <v>1</v>
      </c>
      <c r="C37" s="344" t="s">
        <v>815</v>
      </c>
      <c r="D37" s="344">
        <v>0</v>
      </c>
      <c r="E37" s="384"/>
      <c r="F37" s="385" t="s">
        <v>728</v>
      </c>
      <c r="G37" s="385"/>
      <c r="H37" s="385" t="s">
        <v>336</v>
      </c>
      <c r="I37" s="385"/>
      <c r="J37" s="385" t="s">
        <v>811</v>
      </c>
      <c r="K37" s="385" t="s">
        <v>19</v>
      </c>
      <c r="L37" s="385">
        <v>475</v>
      </c>
      <c r="M37" s="346">
        <v>11.29</v>
      </c>
      <c r="N37" s="391" t="s">
        <v>119</v>
      </c>
      <c r="O37" s="387">
        <v>6</v>
      </c>
      <c r="P37" s="345" t="s">
        <v>707</v>
      </c>
      <c r="Q37" s="345">
        <v>5</v>
      </c>
      <c r="R37" s="345" t="s">
        <v>961</v>
      </c>
      <c r="S37" s="428">
        <f t="shared" si="14"/>
        <v>5362.75</v>
      </c>
      <c r="T37" s="231" t="s">
        <v>964</v>
      </c>
      <c r="U37" s="231" t="s">
        <v>831</v>
      </c>
      <c r="V37" s="348" t="s">
        <v>729</v>
      </c>
      <c r="W37" s="389"/>
      <c r="X37" s="389"/>
      <c r="Y37" s="389"/>
      <c r="Z37" s="389"/>
      <c r="AA37" s="346"/>
      <c r="AB37" s="346"/>
      <c r="AC37" s="346"/>
      <c r="AD37" s="346"/>
      <c r="AE37" s="346"/>
      <c r="AF37" s="346">
        <f>SUM(S37)</f>
        <v>5362.75</v>
      </c>
      <c r="AG37" s="459">
        <f t="shared" si="0"/>
        <v>5362.75</v>
      </c>
      <c r="AH37" s="345"/>
    </row>
    <row r="38" spans="1:34" s="360" customFormat="1" ht="39.6" x14ac:dyDescent="0.3">
      <c r="A38" s="344" t="s">
        <v>390</v>
      </c>
      <c r="B38" s="344">
        <v>1</v>
      </c>
      <c r="C38" s="344" t="s">
        <v>815</v>
      </c>
      <c r="D38" s="344">
        <v>0</v>
      </c>
      <c r="E38" s="384"/>
      <c r="F38" s="385" t="s">
        <v>728</v>
      </c>
      <c r="G38" s="385"/>
      <c r="H38" s="385" t="s">
        <v>336</v>
      </c>
      <c r="I38" s="385"/>
      <c r="J38" s="385" t="s">
        <v>811</v>
      </c>
      <c r="K38" s="385" t="s">
        <v>19</v>
      </c>
      <c r="L38" s="385">
        <v>475</v>
      </c>
      <c r="M38" s="346">
        <v>11.29</v>
      </c>
      <c r="N38" s="391" t="s">
        <v>119</v>
      </c>
      <c r="O38" s="387">
        <v>6</v>
      </c>
      <c r="P38" s="345" t="s">
        <v>707</v>
      </c>
      <c r="Q38" s="345">
        <v>5</v>
      </c>
      <c r="R38" s="345" t="s">
        <v>961</v>
      </c>
      <c r="S38" s="428">
        <f t="shared" si="14"/>
        <v>5362.75</v>
      </c>
      <c r="T38" s="231" t="s">
        <v>964</v>
      </c>
      <c r="U38" s="231" t="s">
        <v>831</v>
      </c>
      <c r="V38" s="348" t="s">
        <v>729</v>
      </c>
      <c r="W38" s="389"/>
      <c r="X38" s="389"/>
      <c r="Y38" s="389"/>
      <c r="Z38" s="389"/>
      <c r="AA38" s="346"/>
      <c r="AB38" s="346"/>
      <c r="AC38" s="346"/>
      <c r="AD38" s="346"/>
      <c r="AE38" s="460"/>
      <c r="AF38" s="346">
        <f>SUM(S38)</f>
        <v>5362.75</v>
      </c>
      <c r="AG38" s="459">
        <f t="shared" si="0"/>
        <v>5362.75</v>
      </c>
      <c r="AH38" s="345"/>
    </row>
    <row r="39" spans="1:34" s="52" customFormat="1" ht="39.6" x14ac:dyDescent="0.3">
      <c r="A39" s="344" t="s">
        <v>390</v>
      </c>
      <c r="B39" s="344">
        <v>1</v>
      </c>
      <c r="C39" s="344" t="s">
        <v>815</v>
      </c>
      <c r="D39" s="344">
        <v>0</v>
      </c>
      <c r="E39" s="384"/>
      <c r="F39" s="385" t="s">
        <v>728</v>
      </c>
      <c r="G39" s="385"/>
      <c r="H39" s="385" t="s">
        <v>730</v>
      </c>
      <c r="I39" s="385"/>
      <c r="J39" s="385" t="s">
        <v>812</v>
      </c>
      <c r="K39" s="385" t="s">
        <v>19</v>
      </c>
      <c r="L39" s="385">
        <v>225</v>
      </c>
      <c r="M39" s="346">
        <v>59</v>
      </c>
      <c r="N39" s="392" t="s">
        <v>2</v>
      </c>
      <c r="O39" s="387">
        <v>4</v>
      </c>
      <c r="P39" s="345" t="s">
        <v>707</v>
      </c>
      <c r="Q39" s="345">
        <v>15</v>
      </c>
      <c r="R39" s="345" t="s">
        <v>813</v>
      </c>
      <c r="S39" s="428">
        <f t="shared" ref="S39:S50" si="15">SUM(L39*M39)</f>
        <v>13275</v>
      </c>
      <c r="T39" s="231" t="s">
        <v>819</v>
      </c>
      <c r="U39" s="231" t="s">
        <v>828</v>
      </c>
      <c r="V39" s="348" t="s">
        <v>729</v>
      </c>
      <c r="W39" s="389"/>
      <c r="X39" s="389"/>
      <c r="Y39" s="389"/>
      <c r="Z39" s="389"/>
      <c r="AA39" s="346"/>
      <c r="AB39" s="346"/>
      <c r="AC39" s="346"/>
      <c r="AD39" s="346">
        <f>SUM(S39)</f>
        <v>13275</v>
      </c>
      <c r="AE39" s="346"/>
      <c r="AF39" s="346"/>
      <c r="AG39" s="459">
        <f t="shared" si="0"/>
        <v>13275</v>
      </c>
      <c r="AH39" s="345"/>
    </row>
    <row r="40" spans="1:34" s="360" customFormat="1" ht="39.6" x14ac:dyDescent="0.3">
      <c r="A40" s="344" t="s">
        <v>119</v>
      </c>
      <c r="B40" s="344">
        <v>1</v>
      </c>
      <c r="C40" s="344" t="s">
        <v>815</v>
      </c>
      <c r="D40" s="344">
        <v>0</v>
      </c>
      <c r="E40" s="384"/>
      <c r="F40" s="385" t="s">
        <v>728</v>
      </c>
      <c r="G40" s="385"/>
      <c r="H40" s="385" t="s">
        <v>730</v>
      </c>
      <c r="I40" s="385"/>
      <c r="J40" s="385" t="s">
        <v>812</v>
      </c>
      <c r="K40" s="385" t="s">
        <v>19</v>
      </c>
      <c r="L40" s="385">
        <v>225</v>
      </c>
      <c r="M40" s="346">
        <v>59</v>
      </c>
      <c r="N40" s="391" t="s">
        <v>119</v>
      </c>
      <c r="O40" s="387">
        <v>6</v>
      </c>
      <c r="P40" s="345" t="s">
        <v>707</v>
      </c>
      <c r="Q40" s="345">
        <v>15</v>
      </c>
      <c r="R40" s="345" t="s">
        <v>961</v>
      </c>
      <c r="S40" s="428">
        <f t="shared" ref="S40" si="16">SUM(L40*M40)</f>
        <v>13275</v>
      </c>
      <c r="T40" s="231" t="s">
        <v>965</v>
      </c>
      <c r="U40" s="231" t="s">
        <v>828</v>
      </c>
      <c r="V40" s="348" t="s">
        <v>729</v>
      </c>
      <c r="W40" s="389"/>
      <c r="X40" s="389"/>
      <c r="Y40" s="389"/>
      <c r="Z40" s="389"/>
      <c r="AA40" s="346"/>
      <c r="AB40" s="346"/>
      <c r="AC40" s="346"/>
      <c r="AD40" s="460"/>
      <c r="AE40" s="346"/>
      <c r="AF40" s="346">
        <f>SUM(S40)</f>
        <v>13275</v>
      </c>
      <c r="AG40" s="459">
        <f t="shared" si="0"/>
        <v>13275</v>
      </c>
      <c r="AH40" s="345"/>
    </row>
    <row r="41" spans="1:34" s="52" customFormat="1" ht="26.4" x14ac:dyDescent="0.3">
      <c r="A41" s="344" t="s">
        <v>390</v>
      </c>
      <c r="B41" s="344">
        <v>1</v>
      </c>
      <c r="C41" s="344" t="s">
        <v>814</v>
      </c>
      <c r="D41" s="344">
        <v>0</v>
      </c>
      <c r="E41" s="384"/>
      <c r="F41" s="385" t="s">
        <v>728</v>
      </c>
      <c r="G41" s="385"/>
      <c r="H41" s="385" t="s">
        <v>336</v>
      </c>
      <c r="I41" s="385"/>
      <c r="J41" s="385" t="s">
        <v>802</v>
      </c>
      <c r="K41" s="385" t="s">
        <v>19</v>
      </c>
      <c r="L41" s="385">
        <v>356</v>
      </c>
      <c r="M41" s="346">
        <v>11</v>
      </c>
      <c r="N41" s="392" t="s">
        <v>2</v>
      </c>
      <c r="O41" s="387">
        <v>3</v>
      </c>
      <c r="P41" s="345" t="s">
        <v>707</v>
      </c>
      <c r="Q41" s="345">
        <v>5</v>
      </c>
      <c r="R41" s="345" t="s">
        <v>803</v>
      </c>
      <c r="S41" s="428">
        <f t="shared" si="15"/>
        <v>3916</v>
      </c>
      <c r="T41" s="231" t="s">
        <v>819</v>
      </c>
      <c r="U41" s="231" t="s">
        <v>831</v>
      </c>
      <c r="V41" s="348" t="s">
        <v>729</v>
      </c>
      <c r="W41" s="389"/>
      <c r="X41" s="389"/>
      <c r="Y41" s="389"/>
      <c r="Z41" s="389"/>
      <c r="AA41" s="346"/>
      <c r="AB41" s="346"/>
      <c r="AC41" s="346">
        <f>SUM(S41)</f>
        <v>3916</v>
      </c>
      <c r="AD41" s="346"/>
      <c r="AE41" s="346"/>
      <c r="AF41" s="346"/>
      <c r="AG41" s="459">
        <f t="shared" si="0"/>
        <v>3916</v>
      </c>
      <c r="AH41" s="345"/>
    </row>
    <row r="42" spans="1:34" s="360" customFormat="1" ht="26.4" x14ac:dyDescent="0.3">
      <c r="A42" s="344" t="s">
        <v>390</v>
      </c>
      <c r="B42" s="344">
        <v>1</v>
      </c>
      <c r="C42" s="344" t="s">
        <v>814</v>
      </c>
      <c r="D42" s="344">
        <v>0</v>
      </c>
      <c r="E42" s="384"/>
      <c r="F42" s="385" t="s">
        <v>728</v>
      </c>
      <c r="G42" s="385"/>
      <c r="H42" s="385" t="s">
        <v>336</v>
      </c>
      <c r="I42" s="385"/>
      <c r="J42" s="385" t="s">
        <v>802</v>
      </c>
      <c r="K42" s="385" t="s">
        <v>19</v>
      </c>
      <c r="L42" s="385">
        <v>356</v>
      </c>
      <c r="M42" s="346">
        <v>11</v>
      </c>
      <c r="N42" s="391" t="s">
        <v>119</v>
      </c>
      <c r="O42" s="387">
        <v>4</v>
      </c>
      <c r="P42" s="345" t="s">
        <v>707</v>
      </c>
      <c r="Q42" s="345">
        <v>5</v>
      </c>
      <c r="R42" s="345" t="s">
        <v>813</v>
      </c>
      <c r="S42" s="428">
        <f t="shared" si="15"/>
        <v>3916</v>
      </c>
      <c r="T42" s="231" t="s">
        <v>964</v>
      </c>
      <c r="U42" s="231" t="s">
        <v>831</v>
      </c>
      <c r="V42" s="348" t="s">
        <v>729</v>
      </c>
      <c r="W42" s="389"/>
      <c r="X42" s="389"/>
      <c r="Y42" s="389"/>
      <c r="Z42" s="389"/>
      <c r="AA42" s="346"/>
      <c r="AB42" s="346"/>
      <c r="AC42" s="460"/>
      <c r="AD42" s="346">
        <f>SUM(S42)</f>
        <v>3916</v>
      </c>
      <c r="AE42" s="346"/>
      <c r="AF42" s="346"/>
      <c r="AG42" s="459">
        <f t="shared" si="0"/>
        <v>3916</v>
      </c>
      <c r="AH42" s="345"/>
    </row>
    <row r="43" spans="1:34" s="360" customFormat="1" ht="26.4" x14ac:dyDescent="0.3">
      <c r="A43" s="344" t="s">
        <v>390</v>
      </c>
      <c r="B43" s="344">
        <v>1</v>
      </c>
      <c r="C43" s="344" t="s">
        <v>814</v>
      </c>
      <c r="D43" s="344">
        <v>0</v>
      </c>
      <c r="E43" s="384"/>
      <c r="F43" s="385" t="s">
        <v>728</v>
      </c>
      <c r="G43" s="385"/>
      <c r="H43" s="385" t="s">
        <v>336</v>
      </c>
      <c r="I43" s="385"/>
      <c r="J43" s="385" t="s">
        <v>802</v>
      </c>
      <c r="K43" s="385" t="s">
        <v>19</v>
      </c>
      <c r="L43" s="385">
        <v>356</v>
      </c>
      <c r="M43" s="346">
        <v>11</v>
      </c>
      <c r="N43" s="391" t="s">
        <v>119</v>
      </c>
      <c r="O43" s="387">
        <v>5</v>
      </c>
      <c r="P43" s="345" t="s">
        <v>707</v>
      </c>
      <c r="Q43" s="345">
        <v>5</v>
      </c>
      <c r="R43" s="345" t="s">
        <v>800</v>
      </c>
      <c r="S43" s="428">
        <f t="shared" si="15"/>
        <v>3916</v>
      </c>
      <c r="T43" s="231" t="s">
        <v>964</v>
      </c>
      <c r="U43" s="231" t="s">
        <v>831</v>
      </c>
      <c r="V43" s="348" t="s">
        <v>729</v>
      </c>
      <c r="W43" s="389"/>
      <c r="X43" s="389"/>
      <c r="Y43" s="389"/>
      <c r="Z43" s="389"/>
      <c r="AA43" s="346"/>
      <c r="AB43" s="346"/>
      <c r="AC43" s="346"/>
      <c r="AD43" s="460"/>
      <c r="AE43" s="346">
        <f>SUM(S43)</f>
        <v>3916</v>
      </c>
      <c r="AF43" s="346"/>
      <c r="AG43" s="459">
        <f t="shared" si="0"/>
        <v>3916</v>
      </c>
      <c r="AH43" s="345"/>
    </row>
    <row r="44" spans="1:34" s="360" customFormat="1" ht="26.4" x14ac:dyDescent="0.3">
      <c r="A44" s="344" t="s">
        <v>390</v>
      </c>
      <c r="B44" s="344">
        <v>1</v>
      </c>
      <c r="C44" s="344" t="s">
        <v>814</v>
      </c>
      <c r="D44" s="344">
        <v>0</v>
      </c>
      <c r="E44" s="384"/>
      <c r="F44" s="385" t="s">
        <v>728</v>
      </c>
      <c r="G44" s="385"/>
      <c r="H44" s="385" t="s">
        <v>336</v>
      </c>
      <c r="I44" s="385"/>
      <c r="J44" s="385" t="s">
        <v>802</v>
      </c>
      <c r="K44" s="385" t="s">
        <v>19</v>
      </c>
      <c r="L44" s="385">
        <v>356</v>
      </c>
      <c r="M44" s="346">
        <v>11</v>
      </c>
      <c r="N44" s="391" t="s">
        <v>119</v>
      </c>
      <c r="O44" s="387">
        <v>6</v>
      </c>
      <c r="P44" s="345" t="s">
        <v>707</v>
      </c>
      <c r="Q44" s="345">
        <v>5</v>
      </c>
      <c r="R44" s="345" t="s">
        <v>961</v>
      </c>
      <c r="S44" s="428">
        <f t="shared" si="15"/>
        <v>3916</v>
      </c>
      <c r="T44" s="231" t="s">
        <v>964</v>
      </c>
      <c r="U44" s="231" t="s">
        <v>831</v>
      </c>
      <c r="V44" s="348" t="s">
        <v>729</v>
      </c>
      <c r="W44" s="389"/>
      <c r="X44" s="389"/>
      <c r="Y44" s="389"/>
      <c r="Z44" s="389"/>
      <c r="AA44" s="346"/>
      <c r="AB44" s="346"/>
      <c r="AC44" s="346"/>
      <c r="AD44" s="346"/>
      <c r="AE44" s="460"/>
      <c r="AF44" s="346">
        <f>SUM(S44)</f>
        <v>3916</v>
      </c>
      <c r="AG44" s="459">
        <f t="shared" si="0"/>
        <v>3916</v>
      </c>
      <c r="AH44" s="345"/>
    </row>
    <row r="45" spans="1:34" s="360" customFormat="1" ht="26.4" x14ac:dyDescent="0.3">
      <c r="A45" s="344" t="s">
        <v>390</v>
      </c>
      <c r="B45" s="344">
        <v>1</v>
      </c>
      <c r="C45" s="344" t="s">
        <v>814</v>
      </c>
      <c r="D45" s="344">
        <v>0</v>
      </c>
      <c r="E45" s="384"/>
      <c r="F45" s="385" t="s">
        <v>728</v>
      </c>
      <c r="G45" s="385"/>
      <c r="H45" s="385" t="s">
        <v>336</v>
      </c>
      <c r="I45" s="385"/>
      <c r="J45" s="385" t="s">
        <v>802</v>
      </c>
      <c r="K45" s="385" t="s">
        <v>19</v>
      </c>
      <c r="L45" s="385">
        <v>356</v>
      </c>
      <c r="M45" s="346">
        <v>11</v>
      </c>
      <c r="N45" s="391" t="s">
        <v>119</v>
      </c>
      <c r="O45" s="387">
        <v>6</v>
      </c>
      <c r="P45" s="345" t="s">
        <v>707</v>
      </c>
      <c r="Q45" s="345">
        <v>5</v>
      </c>
      <c r="R45" s="345" t="s">
        <v>961</v>
      </c>
      <c r="S45" s="428">
        <f t="shared" si="15"/>
        <v>3916</v>
      </c>
      <c r="T45" s="231" t="s">
        <v>964</v>
      </c>
      <c r="U45" s="231" t="s">
        <v>831</v>
      </c>
      <c r="V45" s="348" t="s">
        <v>729</v>
      </c>
      <c r="W45" s="389"/>
      <c r="X45" s="389"/>
      <c r="Y45" s="389"/>
      <c r="Z45" s="389"/>
      <c r="AA45" s="346"/>
      <c r="AB45" s="346"/>
      <c r="AC45" s="346"/>
      <c r="AD45" s="346"/>
      <c r="AE45" s="460"/>
      <c r="AF45" s="346">
        <f>SUM(S45)</f>
        <v>3916</v>
      </c>
      <c r="AG45" s="459">
        <f t="shared" si="0"/>
        <v>3916</v>
      </c>
      <c r="AH45" s="345"/>
    </row>
    <row r="46" spans="1:34" s="52" customFormat="1" ht="26.4" x14ac:dyDescent="0.3">
      <c r="A46" s="344" t="s">
        <v>390</v>
      </c>
      <c r="B46" s="344">
        <v>1</v>
      </c>
      <c r="C46" s="344" t="s">
        <v>814</v>
      </c>
      <c r="D46" s="344">
        <v>0</v>
      </c>
      <c r="E46" s="384"/>
      <c r="F46" s="385" t="s">
        <v>728</v>
      </c>
      <c r="G46" s="385"/>
      <c r="H46" s="385" t="s">
        <v>336</v>
      </c>
      <c r="I46" s="385"/>
      <c r="J46" s="385" t="s">
        <v>811</v>
      </c>
      <c r="K46" s="385" t="s">
        <v>19</v>
      </c>
      <c r="L46" s="385">
        <v>912</v>
      </c>
      <c r="M46" s="346">
        <v>11.29</v>
      </c>
      <c r="N46" s="392" t="s">
        <v>2</v>
      </c>
      <c r="O46" s="387">
        <v>3</v>
      </c>
      <c r="P46" s="345" t="s">
        <v>707</v>
      </c>
      <c r="Q46" s="345">
        <v>5</v>
      </c>
      <c r="R46" s="345" t="s">
        <v>803</v>
      </c>
      <c r="S46" s="428">
        <f t="shared" si="15"/>
        <v>10296.48</v>
      </c>
      <c r="T46" s="231" t="s">
        <v>819</v>
      </c>
      <c r="U46" s="231" t="s">
        <v>831</v>
      </c>
      <c r="V46" s="348" t="s">
        <v>729</v>
      </c>
      <c r="W46" s="389"/>
      <c r="X46" s="389"/>
      <c r="Y46" s="389"/>
      <c r="Z46" s="389"/>
      <c r="AA46" s="346"/>
      <c r="AB46" s="346"/>
      <c r="AC46" s="346">
        <f>SUM(S46)</f>
        <v>10296.48</v>
      </c>
      <c r="AD46" s="346"/>
      <c r="AE46" s="346"/>
      <c r="AF46" s="346"/>
      <c r="AG46" s="459">
        <f t="shared" si="0"/>
        <v>10296.48</v>
      </c>
      <c r="AH46" s="345"/>
    </row>
    <row r="47" spans="1:34" s="360" customFormat="1" ht="26.4" x14ac:dyDescent="0.3">
      <c r="A47" s="344" t="s">
        <v>390</v>
      </c>
      <c r="B47" s="344">
        <v>1</v>
      </c>
      <c r="C47" s="344" t="s">
        <v>814</v>
      </c>
      <c r="D47" s="344">
        <v>0</v>
      </c>
      <c r="E47" s="384"/>
      <c r="F47" s="385" t="s">
        <v>728</v>
      </c>
      <c r="G47" s="385"/>
      <c r="H47" s="385" t="s">
        <v>336</v>
      </c>
      <c r="I47" s="385"/>
      <c r="J47" s="385" t="s">
        <v>811</v>
      </c>
      <c r="K47" s="385" t="s">
        <v>19</v>
      </c>
      <c r="L47" s="385">
        <v>912</v>
      </c>
      <c r="M47" s="346">
        <v>11.29</v>
      </c>
      <c r="N47" s="391" t="s">
        <v>119</v>
      </c>
      <c r="O47" s="387">
        <v>4</v>
      </c>
      <c r="P47" s="345" t="s">
        <v>707</v>
      </c>
      <c r="Q47" s="345">
        <v>5</v>
      </c>
      <c r="R47" s="345" t="s">
        <v>813</v>
      </c>
      <c r="S47" s="428">
        <f t="shared" si="15"/>
        <v>10296.48</v>
      </c>
      <c r="T47" s="231" t="s">
        <v>964</v>
      </c>
      <c r="U47" s="231" t="s">
        <v>831</v>
      </c>
      <c r="V47" s="348" t="s">
        <v>729</v>
      </c>
      <c r="W47" s="389"/>
      <c r="X47" s="389"/>
      <c r="Y47" s="389"/>
      <c r="Z47" s="389"/>
      <c r="AA47" s="346"/>
      <c r="AB47" s="346"/>
      <c r="AC47" s="460"/>
      <c r="AD47" s="346">
        <f>SUM(S47)</f>
        <v>10296.48</v>
      </c>
      <c r="AE47" s="346"/>
      <c r="AF47" s="346"/>
      <c r="AG47" s="459">
        <f t="shared" si="0"/>
        <v>10296.48</v>
      </c>
      <c r="AH47" s="345"/>
    </row>
    <row r="48" spans="1:34" s="360" customFormat="1" ht="26.4" x14ac:dyDescent="0.3">
      <c r="A48" s="344" t="s">
        <v>390</v>
      </c>
      <c r="B48" s="344">
        <v>1</v>
      </c>
      <c r="C48" s="344" t="s">
        <v>814</v>
      </c>
      <c r="D48" s="344">
        <v>0</v>
      </c>
      <c r="E48" s="384"/>
      <c r="F48" s="385" t="s">
        <v>728</v>
      </c>
      <c r="G48" s="385"/>
      <c r="H48" s="385" t="s">
        <v>336</v>
      </c>
      <c r="I48" s="385"/>
      <c r="J48" s="385" t="s">
        <v>811</v>
      </c>
      <c r="K48" s="385" t="s">
        <v>19</v>
      </c>
      <c r="L48" s="385">
        <v>912</v>
      </c>
      <c r="M48" s="346">
        <v>11.29</v>
      </c>
      <c r="N48" s="391" t="s">
        <v>119</v>
      </c>
      <c r="O48" s="387">
        <v>5</v>
      </c>
      <c r="P48" s="345" t="s">
        <v>707</v>
      </c>
      <c r="Q48" s="345">
        <v>5</v>
      </c>
      <c r="R48" s="345" t="s">
        <v>800</v>
      </c>
      <c r="S48" s="428">
        <f t="shared" si="15"/>
        <v>10296.48</v>
      </c>
      <c r="T48" s="231" t="s">
        <v>964</v>
      </c>
      <c r="U48" s="231" t="s">
        <v>831</v>
      </c>
      <c r="V48" s="348" t="s">
        <v>729</v>
      </c>
      <c r="W48" s="389"/>
      <c r="X48" s="389"/>
      <c r="Y48" s="389"/>
      <c r="Z48" s="389"/>
      <c r="AA48" s="346"/>
      <c r="AB48" s="346"/>
      <c r="AC48" s="346"/>
      <c r="AD48" s="460"/>
      <c r="AE48" s="346">
        <f>SUM(S48)</f>
        <v>10296.48</v>
      </c>
      <c r="AF48" s="346"/>
      <c r="AG48" s="459">
        <f t="shared" si="0"/>
        <v>10296.48</v>
      </c>
      <c r="AH48" s="345"/>
    </row>
    <row r="49" spans="1:34" s="360" customFormat="1" ht="26.4" x14ac:dyDescent="0.3">
      <c r="A49" s="344" t="s">
        <v>390</v>
      </c>
      <c r="B49" s="344">
        <v>1</v>
      </c>
      <c r="C49" s="344" t="s">
        <v>814</v>
      </c>
      <c r="D49" s="344">
        <v>0</v>
      </c>
      <c r="E49" s="384"/>
      <c r="F49" s="385" t="s">
        <v>728</v>
      </c>
      <c r="G49" s="385"/>
      <c r="H49" s="385" t="s">
        <v>336</v>
      </c>
      <c r="I49" s="385"/>
      <c r="J49" s="385" t="s">
        <v>811</v>
      </c>
      <c r="K49" s="385" t="s">
        <v>19</v>
      </c>
      <c r="L49" s="385">
        <v>912</v>
      </c>
      <c r="M49" s="346">
        <v>11.29</v>
      </c>
      <c r="N49" s="391" t="s">
        <v>119</v>
      </c>
      <c r="O49" s="387">
        <v>6</v>
      </c>
      <c r="P49" s="345" t="s">
        <v>707</v>
      </c>
      <c r="Q49" s="345">
        <v>5</v>
      </c>
      <c r="R49" s="345" t="s">
        <v>961</v>
      </c>
      <c r="S49" s="428">
        <f t="shared" si="15"/>
        <v>10296.48</v>
      </c>
      <c r="T49" s="231" t="s">
        <v>964</v>
      </c>
      <c r="U49" s="231" t="s">
        <v>831</v>
      </c>
      <c r="V49" s="348" t="s">
        <v>729</v>
      </c>
      <c r="W49" s="389"/>
      <c r="X49" s="389"/>
      <c r="Y49" s="389"/>
      <c r="Z49" s="389"/>
      <c r="AA49" s="346"/>
      <c r="AB49" s="346"/>
      <c r="AC49" s="346"/>
      <c r="AD49" s="346"/>
      <c r="AE49" s="346"/>
      <c r="AF49" s="346">
        <f>SUM(S49)</f>
        <v>10296.48</v>
      </c>
      <c r="AG49" s="459">
        <f t="shared" si="0"/>
        <v>10296.48</v>
      </c>
      <c r="AH49" s="345"/>
    </row>
    <row r="50" spans="1:34" s="360" customFormat="1" ht="26.4" x14ac:dyDescent="0.3">
      <c r="A50" s="344" t="s">
        <v>390</v>
      </c>
      <c r="B50" s="344">
        <v>1</v>
      </c>
      <c r="C50" s="344" t="s">
        <v>814</v>
      </c>
      <c r="D50" s="344">
        <v>0</v>
      </c>
      <c r="E50" s="384"/>
      <c r="F50" s="385" t="s">
        <v>728</v>
      </c>
      <c r="G50" s="385"/>
      <c r="H50" s="385" t="s">
        <v>336</v>
      </c>
      <c r="I50" s="385"/>
      <c r="J50" s="385" t="s">
        <v>811</v>
      </c>
      <c r="K50" s="385" t="s">
        <v>19</v>
      </c>
      <c r="L50" s="385">
        <v>912</v>
      </c>
      <c r="M50" s="346">
        <v>11.29</v>
      </c>
      <c r="N50" s="391" t="s">
        <v>119</v>
      </c>
      <c r="O50" s="387">
        <v>6</v>
      </c>
      <c r="P50" s="345" t="s">
        <v>707</v>
      </c>
      <c r="Q50" s="345">
        <v>5</v>
      </c>
      <c r="R50" s="345" t="s">
        <v>961</v>
      </c>
      <c r="S50" s="428">
        <f t="shared" si="15"/>
        <v>10296.48</v>
      </c>
      <c r="T50" s="231" t="s">
        <v>964</v>
      </c>
      <c r="U50" s="231" t="s">
        <v>831</v>
      </c>
      <c r="V50" s="348" t="s">
        <v>729</v>
      </c>
      <c r="W50" s="389"/>
      <c r="X50" s="389"/>
      <c r="Y50" s="389"/>
      <c r="Z50" s="389"/>
      <c r="AA50" s="346"/>
      <c r="AB50" s="346"/>
      <c r="AC50" s="346"/>
      <c r="AD50" s="346"/>
      <c r="AE50" s="460"/>
      <c r="AF50" s="346">
        <f>SUM(S50)</f>
        <v>10296.48</v>
      </c>
      <c r="AG50" s="459">
        <f t="shared" si="0"/>
        <v>10296.48</v>
      </c>
      <c r="AH50" s="345"/>
    </row>
    <row r="51" spans="1:34" s="52" customFormat="1" ht="26.4" x14ac:dyDescent="0.3">
      <c r="A51" s="344" t="s">
        <v>390</v>
      </c>
      <c r="B51" s="344">
        <v>1</v>
      </c>
      <c r="C51" s="344" t="s">
        <v>814</v>
      </c>
      <c r="D51" s="344">
        <v>0</v>
      </c>
      <c r="E51" s="384"/>
      <c r="F51" s="385" t="s">
        <v>728</v>
      </c>
      <c r="G51" s="385"/>
      <c r="H51" s="385" t="s">
        <v>730</v>
      </c>
      <c r="I51" s="385"/>
      <c r="J51" s="385" t="s">
        <v>812</v>
      </c>
      <c r="K51" s="385" t="s">
        <v>19</v>
      </c>
      <c r="L51" s="385">
        <v>356</v>
      </c>
      <c r="M51" s="346">
        <v>59</v>
      </c>
      <c r="N51" s="392" t="s">
        <v>2</v>
      </c>
      <c r="O51" s="387">
        <v>4</v>
      </c>
      <c r="P51" s="345" t="s">
        <v>707</v>
      </c>
      <c r="Q51" s="345">
        <v>15</v>
      </c>
      <c r="R51" s="345" t="s">
        <v>813</v>
      </c>
      <c r="S51" s="428">
        <f t="shared" ref="S51:S62" si="17">SUM(L51*M51)</f>
        <v>21004</v>
      </c>
      <c r="T51" s="231" t="s">
        <v>819</v>
      </c>
      <c r="U51" s="231" t="s">
        <v>828</v>
      </c>
      <c r="V51" s="348" t="s">
        <v>729</v>
      </c>
      <c r="W51" s="389"/>
      <c r="X51" s="389"/>
      <c r="Y51" s="389"/>
      <c r="Z51" s="389"/>
      <c r="AA51" s="346"/>
      <c r="AB51" s="346"/>
      <c r="AC51" s="346"/>
      <c r="AD51" s="346">
        <f>SUM(S51)</f>
        <v>21004</v>
      </c>
      <c r="AE51" s="346"/>
      <c r="AF51" s="346"/>
      <c r="AG51" s="459">
        <f t="shared" si="0"/>
        <v>21004</v>
      </c>
      <c r="AH51" s="345"/>
    </row>
    <row r="52" spans="1:34" s="360" customFormat="1" ht="26.4" x14ac:dyDescent="0.3">
      <c r="A52" s="344" t="s">
        <v>119</v>
      </c>
      <c r="B52" s="344">
        <v>1</v>
      </c>
      <c r="C52" s="344" t="s">
        <v>814</v>
      </c>
      <c r="D52" s="344">
        <v>0</v>
      </c>
      <c r="E52" s="384"/>
      <c r="F52" s="385" t="s">
        <v>728</v>
      </c>
      <c r="G52" s="385"/>
      <c r="H52" s="385" t="s">
        <v>730</v>
      </c>
      <c r="I52" s="385"/>
      <c r="J52" s="385" t="s">
        <v>812</v>
      </c>
      <c r="K52" s="385" t="s">
        <v>19</v>
      </c>
      <c r="L52" s="385">
        <v>356</v>
      </c>
      <c r="M52" s="346">
        <v>59</v>
      </c>
      <c r="N52" s="391" t="s">
        <v>119</v>
      </c>
      <c r="O52" s="387">
        <v>6</v>
      </c>
      <c r="P52" s="345" t="s">
        <v>707</v>
      </c>
      <c r="Q52" s="345">
        <v>15</v>
      </c>
      <c r="R52" s="345" t="s">
        <v>961</v>
      </c>
      <c r="S52" s="428">
        <f t="shared" si="17"/>
        <v>21004</v>
      </c>
      <c r="T52" s="231" t="s">
        <v>965</v>
      </c>
      <c r="U52" s="231" t="s">
        <v>828</v>
      </c>
      <c r="V52" s="348" t="s">
        <v>729</v>
      </c>
      <c r="W52" s="389"/>
      <c r="X52" s="389"/>
      <c r="Y52" s="389"/>
      <c r="Z52" s="389"/>
      <c r="AA52" s="346"/>
      <c r="AB52" s="346"/>
      <c r="AC52" s="346"/>
      <c r="AD52" s="460"/>
      <c r="AE52" s="346"/>
      <c r="AF52" s="346">
        <f>SUM(S52)</f>
        <v>21004</v>
      </c>
      <c r="AG52" s="459">
        <f t="shared" si="0"/>
        <v>21004</v>
      </c>
      <c r="AH52" s="345"/>
    </row>
    <row r="53" spans="1:34" s="52" customFormat="1" ht="26.4" x14ac:dyDescent="0.3">
      <c r="A53" s="344" t="s">
        <v>390</v>
      </c>
      <c r="B53" s="344">
        <v>1</v>
      </c>
      <c r="C53" s="344" t="s">
        <v>816</v>
      </c>
      <c r="D53" s="344">
        <v>0</v>
      </c>
      <c r="E53" s="384"/>
      <c r="F53" s="385" t="s">
        <v>728</v>
      </c>
      <c r="G53" s="385"/>
      <c r="H53" s="385" t="s">
        <v>336</v>
      </c>
      <c r="I53" s="385"/>
      <c r="J53" s="385" t="s">
        <v>802</v>
      </c>
      <c r="K53" s="385" t="s">
        <v>19</v>
      </c>
      <c r="L53" s="385">
        <v>24</v>
      </c>
      <c r="M53" s="346">
        <v>11</v>
      </c>
      <c r="N53" s="392" t="s">
        <v>2</v>
      </c>
      <c r="O53" s="387">
        <v>3</v>
      </c>
      <c r="P53" s="345" t="s">
        <v>710</v>
      </c>
      <c r="Q53" s="345">
        <v>5</v>
      </c>
      <c r="R53" s="345" t="s">
        <v>803</v>
      </c>
      <c r="S53" s="428">
        <f t="shared" si="17"/>
        <v>264</v>
      </c>
      <c r="T53" s="231" t="s">
        <v>819</v>
      </c>
      <c r="U53" s="231" t="s">
        <v>831</v>
      </c>
      <c r="V53" s="348" t="s">
        <v>729</v>
      </c>
      <c r="W53" s="389"/>
      <c r="X53" s="389"/>
      <c r="Y53" s="389"/>
      <c r="Z53" s="389"/>
      <c r="AA53" s="346"/>
      <c r="AB53" s="346"/>
      <c r="AC53" s="346">
        <f>SUM(S53)</f>
        <v>264</v>
      </c>
      <c r="AD53" s="346"/>
      <c r="AE53" s="346"/>
      <c r="AF53" s="346"/>
      <c r="AG53" s="459">
        <f t="shared" si="0"/>
        <v>264</v>
      </c>
      <c r="AH53" s="345"/>
    </row>
    <row r="54" spans="1:34" s="360" customFormat="1" ht="26.4" x14ac:dyDescent="0.3">
      <c r="A54" s="344" t="s">
        <v>390</v>
      </c>
      <c r="B54" s="344">
        <v>1</v>
      </c>
      <c r="C54" s="344" t="s">
        <v>816</v>
      </c>
      <c r="D54" s="344">
        <v>0</v>
      </c>
      <c r="E54" s="384"/>
      <c r="F54" s="385" t="s">
        <v>728</v>
      </c>
      <c r="G54" s="385"/>
      <c r="H54" s="385" t="s">
        <v>336</v>
      </c>
      <c r="I54" s="385"/>
      <c r="J54" s="385" t="s">
        <v>802</v>
      </c>
      <c r="K54" s="385" t="s">
        <v>19</v>
      </c>
      <c r="L54" s="385">
        <v>24</v>
      </c>
      <c r="M54" s="346">
        <v>11</v>
      </c>
      <c r="N54" s="391" t="s">
        <v>119</v>
      </c>
      <c r="O54" s="387">
        <v>4</v>
      </c>
      <c r="P54" s="345" t="s">
        <v>707</v>
      </c>
      <c r="Q54" s="345">
        <v>5</v>
      </c>
      <c r="R54" s="345" t="s">
        <v>813</v>
      </c>
      <c r="S54" s="428">
        <f t="shared" si="17"/>
        <v>264</v>
      </c>
      <c r="T54" s="231" t="s">
        <v>964</v>
      </c>
      <c r="U54" s="231" t="s">
        <v>831</v>
      </c>
      <c r="V54" s="348" t="s">
        <v>729</v>
      </c>
      <c r="W54" s="389"/>
      <c r="X54" s="389"/>
      <c r="Y54" s="389"/>
      <c r="Z54" s="389"/>
      <c r="AA54" s="346"/>
      <c r="AB54" s="346"/>
      <c r="AC54" s="460"/>
      <c r="AD54" s="346">
        <f>SUM(S54)</f>
        <v>264</v>
      </c>
      <c r="AE54" s="346"/>
      <c r="AF54" s="346"/>
      <c r="AG54" s="459">
        <f t="shared" si="0"/>
        <v>264</v>
      </c>
      <c r="AH54" s="345"/>
    </row>
    <row r="55" spans="1:34" s="360" customFormat="1" ht="26.4" x14ac:dyDescent="0.3">
      <c r="A55" s="344" t="s">
        <v>390</v>
      </c>
      <c r="B55" s="344">
        <v>1</v>
      </c>
      <c r="C55" s="344" t="s">
        <v>816</v>
      </c>
      <c r="D55" s="344">
        <v>0</v>
      </c>
      <c r="E55" s="384"/>
      <c r="F55" s="385" t="s">
        <v>728</v>
      </c>
      <c r="G55" s="385"/>
      <c r="H55" s="385" t="s">
        <v>336</v>
      </c>
      <c r="I55" s="385"/>
      <c r="J55" s="385" t="s">
        <v>802</v>
      </c>
      <c r="K55" s="385" t="s">
        <v>19</v>
      </c>
      <c r="L55" s="385">
        <v>24</v>
      </c>
      <c r="M55" s="346">
        <v>11</v>
      </c>
      <c r="N55" s="391" t="s">
        <v>119</v>
      </c>
      <c r="O55" s="387">
        <v>5</v>
      </c>
      <c r="P55" s="345" t="s">
        <v>707</v>
      </c>
      <c r="Q55" s="345">
        <v>5</v>
      </c>
      <c r="R55" s="345" t="s">
        <v>800</v>
      </c>
      <c r="S55" s="428">
        <f t="shared" si="17"/>
        <v>264</v>
      </c>
      <c r="T55" s="231" t="s">
        <v>964</v>
      </c>
      <c r="U55" s="231" t="s">
        <v>831</v>
      </c>
      <c r="V55" s="348" t="s">
        <v>729</v>
      </c>
      <c r="W55" s="389"/>
      <c r="X55" s="389"/>
      <c r="Y55" s="389"/>
      <c r="Z55" s="389"/>
      <c r="AA55" s="346"/>
      <c r="AB55" s="346"/>
      <c r="AC55" s="346"/>
      <c r="AD55" s="460"/>
      <c r="AE55" s="346">
        <f>SUM(S55)</f>
        <v>264</v>
      </c>
      <c r="AF55" s="346"/>
      <c r="AG55" s="459">
        <f t="shared" si="0"/>
        <v>264</v>
      </c>
      <c r="AH55" s="345"/>
    </row>
    <row r="56" spans="1:34" s="360" customFormat="1" ht="26.4" x14ac:dyDescent="0.3">
      <c r="A56" s="344" t="s">
        <v>390</v>
      </c>
      <c r="B56" s="344">
        <v>1</v>
      </c>
      <c r="C56" s="344" t="s">
        <v>816</v>
      </c>
      <c r="D56" s="344">
        <v>0</v>
      </c>
      <c r="E56" s="384"/>
      <c r="F56" s="385" t="s">
        <v>728</v>
      </c>
      <c r="G56" s="385"/>
      <c r="H56" s="385" t="s">
        <v>336</v>
      </c>
      <c r="I56" s="385"/>
      <c r="J56" s="385" t="s">
        <v>802</v>
      </c>
      <c r="K56" s="385" t="s">
        <v>19</v>
      </c>
      <c r="L56" s="385">
        <v>24</v>
      </c>
      <c r="M56" s="346">
        <v>11</v>
      </c>
      <c r="N56" s="391" t="s">
        <v>119</v>
      </c>
      <c r="O56" s="387">
        <v>6</v>
      </c>
      <c r="P56" s="345" t="s">
        <v>707</v>
      </c>
      <c r="Q56" s="345">
        <v>5</v>
      </c>
      <c r="R56" s="345" t="s">
        <v>961</v>
      </c>
      <c r="S56" s="428">
        <f t="shared" si="17"/>
        <v>264</v>
      </c>
      <c r="T56" s="231" t="s">
        <v>964</v>
      </c>
      <c r="U56" s="231" t="s">
        <v>831</v>
      </c>
      <c r="V56" s="348" t="s">
        <v>729</v>
      </c>
      <c r="W56" s="389"/>
      <c r="X56" s="389"/>
      <c r="Y56" s="389"/>
      <c r="Z56" s="389"/>
      <c r="AA56" s="346"/>
      <c r="AB56" s="346"/>
      <c r="AC56" s="346"/>
      <c r="AD56" s="346"/>
      <c r="AE56" s="460"/>
      <c r="AF56" s="346">
        <f>SUM(S56)</f>
        <v>264</v>
      </c>
      <c r="AG56" s="459">
        <f t="shared" si="0"/>
        <v>264</v>
      </c>
      <c r="AH56" s="345"/>
    </row>
    <row r="57" spans="1:34" s="360" customFormat="1" ht="26.4" x14ac:dyDescent="0.3">
      <c r="A57" s="344" t="s">
        <v>390</v>
      </c>
      <c r="B57" s="344">
        <v>1</v>
      </c>
      <c r="C57" s="344" t="s">
        <v>816</v>
      </c>
      <c r="D57" s="344">
        <v>0</v>
      </c>
      <c r="E57" s="384"/>
      <c r="F57" s="385" t="s">
        <v>728</v>
      </c>
      <c r="G57" s="385"/>
      <c r="H57" s="385" t="s">
        <v>336</v>
      </c>
      <c r="I57" s="385"/>
      <c r="J57" s="385" t="s">
        <v>802</v>
      </c>
      <c r="K57" s="385" t="s">
        <v>19</v>
      </c>
      <c r="L57" s="385">
        <v>24</v>
      </c>
      <c r="M57" s="346">
        <v>11</v>
      </c>
      <c r="N57" s="391" t="s">
        <v>119</v>
      </c>
      <c r="O57" s="387">
        <v>6</v>
      </c>
      <c r="P57" s="345" t="s">
        <v>707</v>
      </c>
      <c r="Q57" s="345">
        <v>5</v>
      </c>
      <c r="R57" s="345" t="s">
        <v>961</v>
      </c>
      <c r="S57" s="428">
        <f t="shared" si="17"/>
        <v>264</v>
      </c>
      <c r="T57" s="231" t="s">
        <v>964</v>
      </c>
      <c r="U57" s="231" t="s">
        <v>831</v>
      </c>
      <c r="V57" s="348" t="s">
        <v>729</v>
      </c>
      <c r="W57" s="389"/>
      <c r="X57" s="389"/>
      <c r="Y57" s="389"/>
      <c r="Z57" s="389"/>
      <c r="AA57" s="346"/>
      <c r="AB57" s="346"/>
      <c r="AC57" s="346"/>
      <c r="AD57" s="346"/>
      <c r="AE57" s="460"/>
      <c r="AF57" s="346">
        <f>SUM(S57)</f>
        <v>264</v>
      </c>
      <c r="AG57" s="459">
        <f t="shared" si="0"/>
        <v>264</v>
      </c>
      <c r="AH57" s="345"/>
    </row>
    <row r="58" spans="1:34" s="52" customFormat="1" ht="26.4" x14ac:dyDescent="0.3">
      <c r="A58" s="344" t="s">
        <v>390</v>
      </c>
      <c r="B58" s="344">
        <v>1</v>
      </c>
      <c r="C58" s="344" t="s">
        <v>816</v>
      </c>
      <c r="D58" s="344">
        <v>0</v>
      </c>
      <c r="E58" s="384"/>
      <c r="F58" s="385" t="s">
        <v>728</v>
      </c>
      <c r="G58" s="385"/>
      <c r="H58" s="385" t="s">
        <v>336</v>
      </c>
      <c r="I58" s="385"/>
      <c r="J58" s="385" t="s">
        <v>821</v>
      </c>
      <c r="K58" s="385" t="s">
        <v>19</v>
      </c>
      <c r="L58" s="385">
        <v>76</v>
      </c>
      <c r="M58" s="346">
        <v>11</v>
      </c>
      <c r="N58" s="392" t="s">
        <v>2</v>
      </c>
      <c r="O58" s="387">
        <v>3</v>
      </c>
      <c r="P58" s="345" t="s">
        <v>710</v>
      </c>
      <c r="Q58" s="345">
        <v>5</v>
      </c>
      <c r="R58" s="345" t="s">
        <v>803</v>
      </c>
      <c r="S58" s="428">
        <f t="shared" si="17"/>
        <v>836</v>
      </c>
      <c r="T58" s="231" t="s">
        <v>819</v>
      </c>
      <c r="U58" s="231" t="s">
        <v>831</v>
      </c>
      <c r="V58" s="348" t="s">
        <v>729</v>
      </c>
      <c r="W58" s="389"/>
      <c r="X58" s="389"/>
      <c r="Y58" s="389"/>
      <c r="Z58" s="389"/>
      <c r="AA58" s="346"/>
      <c r="AB58" s="346"/>
      <c r="AC58" s="346">
        <f>SUM(S58)</f>
        <v>836</v>
      </c>
      <c r="AD58" s="346"/>
      <c r="AE58" s="346"/>
      <c r="AF58" s="346"/>
      <c r="AG58" s="459">
        <f t="shared" si="0"/>
        <v>836</v>
      </c>
      <c r="AH58" s="345"/>
    </row>
    <row r="59" spans="1:34" s="360" customFormat="1" ht="26.4" x14ac:dyDescent="0.3">
      <c r="A59" s="344" t="s">
        <v>390</v>
      </c>
      <c r="B59" s="344">
        <v>1</v>
      </c>
      <c r="C59" s="344" t="s">
        <v>816</v>
      </c>
      <c r="D59" s="344">
        <v>0</v>
      </c>
      <c r="E59" s="384"/>
      <c r="F59" s="385" t="s">
        <v>728</v>
      </c>
      <c r="G59" s="385"/>
      <c r="H59" s="385" t="s">
        <v>336</v>
      </c>
      <c r="I59" s="385"/>
      <c r="J59" s="385" t="s">
        <v>821</v>
      </c>
      <c r="K59" s="385" t="s">
        <v>19</v>
      </c>
      <c r="L59" s="385">
        <v>76</v>
      </c>
      <c r="M59" s="346">
        <v>11</v>
      </c>
      <c r="N59" s="391" t="s">
        <v>119</v>
      </c>
      <c r="O59" s="387">
        <v>4</v>
      </c>
      <c r="P59" s="345" t="s">
        <v>707</v>
      </c>
      <c r="Q59" s="345">
        <v>5</v>
      </c>
      <c r="R59" s="345" t="s">
        <v>813</v>
      </c>
      <c r="S59" s="428">
        <f t="shared" si="17"/>
        <v>836</v>
      </c>
      <c r="T59" s="231" t="s">
        <v>964</v>
      </c>
      <c r="U59" s="231" t="s">
        <v>831</v>
      </c>
      <c r="V59" s="348" t="s">
        <v>729</v>
      </c>
      <c r="W59" s="389"/>
      <c r="X59" s="389"/>
      <c r="Y59" s="389"/>
      <c r="Z59" s="389"/>
      <c r="AA59" s="346"/>
      <c r="AB59" s="346"/>
      <c r="AC59" s="460"/>
      <c r="AD59" s="346">
        <f>SUM(S59)</f>
        <v>836</v>
      </c>
      <c r="AE59" s="346"/>
      <c r="AF59" s="346"/>
      <c r="AG59" s="459">
        <f t="shared" si="0"/>
        <v>836</v>
      </c>
      <c r="AH59" s="345"/>
    </row>
    <row r="60" spans="1:34" s="360" customFormat="1" ht="26.4" x14ac:dyDescent="0.3">
      <c r="A60" s="344" t="s">
        <v>390</v>
      </c>
      <c r="B60" s="344">
        <v>1</v>
      </c>
      <c r="C60" s="344" t="s">
        <v>816</v>
      </c>
      <c r="D60" s="344">
        <v>0</v>
      </c>
      <c r="E60" s="384"/>
      <c r="F60" s="385" t="s">
        <v>728</v>
      </c>
      <c r="G60" s="385"/>
      <c r="H60" s="385" t="s">
        <v>336</v>
      </c>
      <c r="I60" s="385"/>
      <c r="J60" s="385" t="s">
        <v>821</v>
      </c>
      <c r="K60" s="385" t="s">
        <v>19</v>
      </c>
      <c r="L60" s="385">
        <v>76</v>
      </c>
      <c r="M60" s="346">
        <v>11</v>
      </c>
      <c r="N60" s="391" t="s">
        <v>119</v>
      </c>
      <c r="O60" s="387">
        <v>5</v>
      </c>
      <c r="P60" s="345" t="s">
        <v>707</v>
      </c>
      <c r="Q60" s="345">
        <v>5</v>
      </c>
      <c r="R60" s="345" t="s">
        <v>800</v>
      </c>
      <c r="S60" s="428">
        <f t="shared" si="17"/>
        <v>836</v>
      </c>
      <c r="T60" s="231" t="s">
        <v>964</v>
      </c>
      <c r="U60" s="231" t="s">
        <v>831</v>
      </c>
      <c r="V60" s="348" t="s">
        <v>729</v>
      </c>
      <c r="W60" s="389"/>
      <c r="X60" s="389"/>
      <c r="Y60" s="389"/>
      <c r="Z60" s="389"/>
      <c r="AA60" s="346"/>
      <c r="AB60" s="346"/>
      <c r="AC60" s="346"/>
      <c r="AD60" s="460"/>
      <c r="AE60" s="346">
        <f>SUM(S60)</f>
        <v>836</v>
      </c>
      <c r="AF60" s="346"/>
      <c r="AG60" s="459">
        <f t="shared" si="0"/>
        <v>836</v>
      </c>
      <c r="AH60" s="345"/>
    </row>
    <row r="61" spans="1:34" s="360" customFormat="1" ht="26.4" x14ac:dyDescent="0.3">
      <c r="A61" s="344" t="s">
        <v>390</v>
      </c>
      <c r="B61" s="344">
        <v>1</v>
      </c>
      <c r="C61" s="344" t="s">
        <v>816</v>
      </c>
      <c r="D61" s="344">
        <v>0</v>
      </c>
      <c r="E61" s="384"/>
      <c r="F61" s="385" t="s">
        <v>728</v>
      </c>
      <c r="G61" s="385"/>
      <c r="H61" s="385" t="s">
        <v>336</v>
      </c>
      <c r="I61" s="385"/>
      <c r="J61" s="385" t="s">
        <v>821</v>
      </c>
      <c r="K61" s="385" t="s">
        <v>19</v>
      </c>
      <c r="L61" s="385">
        <v>76</v>
      </c>
      <c r="M61" s="346">
        <v>11</v>
      </c>
      <c r="N61" s="391" t="s">
        <v>119</v>
      </c>
      <c r="O61" s="387">
        <v>6</v>
      </c>
      <c r="P61" s="345" t="s">
        <v>707</v>
      </c>
      <c r="Q61" s="345">
        <v>5</v>
      </c>
      <c r="R61" s="345" t="s">
        <v>961</v>
      </c>
      <c r="S61" s="428">
        <f t="shared" si="17"/>
        <v>836</v>
      </c>
      <c r="T61" s="231" t="s">
        <v>964</v>
      </c>
      <c r="U61" s="231" t="s">
        <v>831</v>
      </c>
      <c r="V61" s="348" t="s">
        <v>729</v>
      </c>
      <c r="W61" s="389"/>
      <c r="X61" s="389"/>
      <c r="Y61" s="389"/>
      <c r="Z61" s="389"/>
      <c r="AA61" s="346"/>
      <c r="AB61" s="346"/>
      <c r="AC61" s="346"/>
      <c r="AD61" s="346"/>
      <c r="AE61" s="346"/>
      <c r="AF61" s="346">
        <f>SUM(S61)</f>
        <v>836</v>
      </c>
      <c r="AG61" s="459">
        <f t="shared" si="0"/>
        <v>836</v>
      </c>
      <c r="AH61" s="345"/>
    </row>
    <row r="62" spans="1:34" s="360" customFormat="1" ht="26.4" x14ac:dyDescent="0.3">
      <c r="A62" s="344" t="s">
        <v>390</v>
      </c>
      <c r="B62" s="344">
        <v>1</v>
      </c>
      <c r="C62" s="344" t="s">
        <v>816</v>
      </c>
      <c r="D62" s="344">
        <v>0</v>
      </c>
      <c r="E62" s="384"/>
      <c r="F62" s="385" t="s">
        <v>728</v>
      </c>
      <c r="G62" s="385"/>
      <c r="H62" s="385" t="s">
        <v>336</v>
      </c>
      <c r="I62" s="385"/>
      <c r="J62" s="385" t="s">
        <v>821</v>
      </c>
      <c r="K62" s="385" t="s">
        <v>19</v>
      </c>
      <c r="L62" s="385">
        <v>76</v>
      </c>
      <c r="M62" s="346">
        <v>11</v>
      </c>
      <c r="N62" s="391" t="s">
        <v>119</v>
      </c>
      <c r="O62" s="387">
        <v>6</v>
      </c>
      <c r="P62" s="345" t="s">
        <v>707</v>
      </c>
      <c r="Q62" s="345">
        <v>5</v>
      </c>
      <c r="R62" s="345" t="s">
        <v>961</v>
      </c>
      <c r="S62" s="428">
        <f t="shared" si="17"/>
        <v>836</v>
      </c>
      <c r="T62" s="231" t="s">
        <v>964</v>
      </c>
      <c r="U62" s="231" t="s">
        <v>831</v>
      </c>
      <c r="V62" s="348" t="s">
        <v>729</v>
      </c>
      <c r="W62" s="389"/>
      <c r="X62" s="389"/>
      <c r="Y62" s="389"/>
      <c r="Z62" s="389"/>
      <c r="AA62" s="346"/>
      <c r="AB62" s="346"/>
      <c r="AC62" s="346"/>
      <c r="AD62" s="346"/>
      <c r="AE62" s="460"/>
      <c r="AF62" s="346">
        <f>SUM(S62)</f>
        <v>836</v>
      </c>
      <c r="AG62" s="459">
        <f t="shared" si="0"/>
        <v>836</v>
      </c>
      <c r="AH62" s="345"/>
    </row>
    <row r="63" spans="1:34" s="52" customFormat="1" ht="26.4" x14ac:dyDescent="0.3">
      <c r="A63" s="344" t="s">
        <v>390</v>
      </c>
      <c r="B63" s="344">
        <v>1</v>
      </c>
      <c r="C63" s="344" t="s">
        <v>816</v>
      </c>
      <c r="D63" s="344">
        <v>0</v>
      </c>
      <c r="E63" s="384"/>
      <c r="F63" s="385" t="s">
        <v>728</v>
      </c>
      <c r="G63" s="385"/>
      <c r="H63" s="385" t="s">
        <v>730</v>
      </c>
      <c r="I63" s="385"/>
      <c r="J63" s="385" t="s">
        <v>731</v>
      </c>
      <c r="K63" s="385" t="s">
        <v>19</v>
      </c>
      <c r="L63" s="385">
        <v>24</v>
      </c>
      <c r="M63" s="346">
        <v>95</v>
      </c>
      <c r="N63" s="392" t="s">
        <v>2</v>
      </c>
      <c r="O63" s="387">
        <v>4</v>
      </c>
      <c r="P63" s="345" t="s">
        <v>710</v>
      </c>
      <c r="Q63" s="345">
        <v>15</v>
      </c>
      <c r="R63" s="345" t="s">
        <v>813</v>
      </c>
      <c r="S63" s="428">
        <f t="shared" ref="S63:S64" si="18">SUM(L63*M63)</f>
        <v>2280</v>
      </c>
      <c r="T63" s="231" t="s">
        <v>819</v>
      </c>
      <c r="U63" s="231" t="s">
        <v>828</v>
      </c>
      <c r="V63" s="348" t="s">
        <v>729</v>
      </c>
      <c r="W63" s="389"/>
      <c r="X63" s="389"/>
      <c r="Y63" s="389"/>
      <c r="Z63" s="389"/>
      <c r="AA63" s="346"/>
      <c r="AB63" s="346"/>
      <c r="AC63" s="346"/>
      <c r="AD63" s="346">
        <f>SUM(S63)</f>
        <v>2280</v>
      </c>
      <c r="AE63" s="346"/>
      <c r="AF63" s="346"/>
      <c r="AG63" s="459">
        <f t="shared" si="0"/>
        <v>2280</v>
      </c>
      <c r="AH63" s="345"/>
    </row>
    <row r="64" spans="1:34" s="360" customFormat="1" ht="26.4" x14ac:dyDescent="0.3">
      <c r="A64" s="344" t="s">
        <v>390</v>
      </c>
      <c r="B64" s="344">
        <v>1</v>
      </c>
      <c r="C64" s="344" t="s">
        <v>816</v>
      </c>
      <c r="D64" s="344">
        <v>0</v>
      </c>
      <c r="E64" s="384"/>
      <c r="F64" s="385" t="s">
        <v>728</v>
      </c>
      <c r="G64" s="385"/>
      <c r="H64" s="385" t="s">
        <v>730</v>
      </c>
      <c r="I64" s="385"/>
      <c r="J64" s="385" t="s">
        <v>731</v>
      </c>
      <c r="K64" s="385" t="s">
        <v>19</v>
      </c>
      <c r="L64" s="385">
        <v>24</v>
      </c>
      <c r="M64" s="346">
        <v>95</v>
      </c>
      <c r="N64" s="391" t="s">
        <v>119</v>
      </c>
      <c r="O64" s="387">
        <v>6</v>
      </c>
      <c r="P64" s="345" t="s">
        <v>707</v>
      </c>
      <c r="Q64" s="345">
        <v>15</v>
      </c>
      <c r="R64" s="345" t="s">
        <v>961</v>
      </c>
      <c r="S64" s="428">
        <f t="shared" si="18"/>
        <v>2280</v>
      </c>
      <c r="T64" s="231" t="s">
        <v>965</v>
      </c>
      <c r="U64" s="231" t="s">
        <v>828</v>
      </c>
      <c r="V64" s="348" t="s">
        <v>729</v>
      </c>
      <c r="W64" s="389"/>
      <c r="X64" s="389"/>
      <c r="Y64" s="389"/>
      <c r="Z64" s="389"/>
      <c r="AA64" s="346"/>
      <c r="AB64" s="346"/>
      <c r="AC64" s="346"/>
      <c r="AD64" s="460"/>
      <c r="AE64" s="346"/>
      <c r="AF64" s="346">
        <f>SUM(S64)</f>
        <v>2280</v>
      </c>
      <c r="AG64" s="459">
        <f t="shared" si="0"/>
        <v>2280</v>
      </c>
      <c r="AH64" s="345"/>
    </row>
    <row r="65" spans="1:34" s="52" customFormat="1" ht="26.4" x14ac:dyDescent="0.3">
      <c r="A65" s="344" t="s">
        <v>390</v>
      </c>
      <c r="B65" s="344">
        <v>1</v>
      </c>
      <c r="C65" s="344" t="s">
        <v>816</v>
      </c>
      <c r="D65" s="344">
        <v>0</v>
      </c>
      <c r="E65" s="384"/>
      <c r="F65" s="385" t="s">
        <v>104</v>
      </c>
      <c r="G65" s="385" t="s">
        <v>104</v>
      </c>
      <c r="H65" s="385" t="s">
        <v>104</v>
      </c>
      <c r="I65" s="385"/>
      <c r="J65" s="385" t="s">
        <v>817</v>
      </c>
      <c r="K65" s="385" t="s">
        <v>31</v>
      </c>
      <c r="L65" s="385">
        <v>1</v>
      </c>
      <c r="M65" s="346">
        <v>4250</v>
      </c>
      <c r="N65" s="392" t="s">
        <v>2</v>
      </c>
      <c r="O65" s="387">
        <v>5</v>
      </c>
      <c r="P65" s="345" t="s">
        <v>710</v>
      </c>
      <c r="Q65" s="345">
        <v>15</v>
      </c>
      <c r="R65" s="345" t="s">
        <v>800</v>
      </c>
      <c r="S65" s="428">
        <f t="shared" ref="S65" si="19">SUM(L65*M65)</f>
        <v>4250</v>
      </c>
      <c r="T65" s="231" t="s">
        <v>820</v>
      </c>
      <c r="U65" s="231" t="s">
        <v>828</v>
      </c>
      <c r="V65" s="348" t="s">
        <v>729</v>
      </c>
      <c r="W65" s="389"/>
      <c r="X65" s="389"/>
      <c r="Y65" s="389"/>
      <c r="Z65" s="389"/>
      <c r="AA65" s="346"/>
      <c r="AB65" s="346"/>
      <c r="AC65" s="346"/>
      <c r="AD65" s="346"/>
      <c r="AE65" s="346">
        <f>SUM(S65)</f>
        <v>4250</v>
      </c>
      <c r="AF65" s="346"/>
      <c r="AG65" s="459">
        <f t="shared" si="0"/>
        <v>4250</v>
      </c>
      <c r="AH65" s="345"/>
    </row>
    <row r="66" spans="1:34" s="52" customFormat="1" ht="39.6" x14ac:dyDescent="0.3">
      <c r="A66" s="344" t="s">
        <v>390</v>
      </c>
      <c r="B66" s="344">
        <v>1</v>
      </c>
      <c r="C66" s="344" t="s">
        <v>816</v>
      </c>
      <c r="D66" s="344">
        <v>0</v>
      </c>
      <c r="E66" s="384"/>
      <c r="F66" s="385" t="s">
        <v>38</v>
      </c>
      <c r="G66" s="385" t="s">
        <v>104</v>
      </c>
      <c r="H66" s="385" t="s">
        <v>38</v>
      </c>
      <c r="I66" s="385"/>
      <c r="J66" s="385" t="s">
        <v>818</v>
      </c>
      <c r="K66" s="385" t="s">
        <v>31</v>
      </c>
      <c r="L66" s="385">
        <v>4</v>
      </c>
      <c r="M66" s="346">
        <v>931</v>
      </c>
      <c r="N66" s="392" t="s">
        <v>2</v>
      </c>
      <c r="O66" s="387">
        <v>5</v>
      </c>
      <c r="P66" s="345" t="s">
        <v>710</v>
      </c>
      <c r="Q66" s="345">
        <v>25</v>
      </c>
      <c r="R66" s="345" t="s">
        <v>800</v>
      </c>
      <c r="S66" s="428">
        <f t="shared" ref="S66:S78" si="20">SUM(L66*M66)</f>
        <v>3724</v>
      </c>
      <c r="T66" s="231" t="s">
        <v>819</v>
      </c>
      <c r="U66" s="231" t="s">
        <v>828</v>
      </c>
      <c r="V66" s="348" t="s">
        <v>729</v>
      </c>
      <c r="W66" s="389"/>
      <c r="X66" s="389"/>
      <c r="Y66" s="389"/>
      <c r="Z66" s="389"/>
      <c r="AA66" s="346"/>
      <c r="AB66" s="346"/>
      <c r="AC66" s="346"/>
      <c r="AD66" s="346"/>
      <c r="AE66" s="346">
        <f>SUM(S66)</f>
        <v>3724</v>
      </c>
      <c r="AF66" s="346"/>
      <c r="AG66" s="459">
        <f t="shared" si="0"/>
        <v>3724</v>
      </c>
      <c r="AH66" s="345"/>
    </row>
    <row r="67" spans="1:34" s="52" customFormat="1" ht="26.4" x14ac:dyDescent="0.3">
      <c r="A67" s="344" t="s">
        <v>390</v>
      </c>
      <c r="B67" s="344">
        <v>1</v>
      </c>
      <c r="C67" s="344" t="s">
        <v>822</v>
      </c>
      <c r="D67" s="344">
        <v>0</v>
      </c>
      <c r="E67" s="384"/>
      <c r="F67" s="385" t="s">
        <v>728</v>
      </c>
      <c r="G67" s="385"/>
      <c r="H67" s="385" t="s">
        <v>336</v>
      </c>
      <c r="I67" s="385"/>
      <c r="J67" s="385" t="s">
        <v>802</v>
      </c>
      <c r="K67" s="385" t="s">
        <v>19</v>
      </c>
      <c r="L67" s="385">
        <v>24</v>
      </c>
      <c r="M67" s="346">
        <v>11</v>
      </c>
      <c r="N67" s="392" t="s">
        <v>2</v>
      </c>
      <c r="O67" s="387">
        <v>3</v>
      </c>
      <c r="P67" s="345" t="s">
        <v>710</v>
      </c>
      <c r="Q67" s="345">
        <v>5</v>
      </c>
      <c r="R67" s="345" t="s">
        <v>803</v>
      </c>
      <c r="S67" s="428">
        <f t="shared" si="20"/>
        <v>264</v>
      </c>
      <c r="T67" s="231" t="s">
        <v>819</v>
      </c>
      <c r="U67" s="231" t="s">
        <v>831</v>
      </c>
      <c r="V67" s="348" t="s">
        <v>729</v>
      </c>
      <c r="W67" s="389"/>
      <c r="X67" s="389"/>
      <c r="Y67" s="389"/>
      <c r="Z67" s="389"/>
      <c r="AA67" s="346"/>
      <c r="AB67" s="346"/>
      <c r="AC67" s="346">
        <f>SUM(S67)</f>
        <v>264</v>
      </c>
      <c r="AD67" s="346"/>
      <c r="AE67" s="346"/>
      <c r="AF67" s="346"/>
      <c r="AG67" s="459">
        <f t="shared" si="0"/>
        <v>264</v>
      </c>
      <c r="AH67" s="345"/>
    </row>
    <row r="68" spans="1:34" s="360" customFormat="1" ht="26.4" x14ac:dyDescent="0.3">
      <c r="A68" s="344" t="s">
        <v>390</v>
      </c>
      <c r="B68" s="344">
        <v>1</v>
      </c>
      <c r="C68" s="344" t="s">
        <v>822</v>
      </c>
      <c r="D68" s="344">
        <v>0</v>
      </c>
      <c r="E68" s="384"/>
      <c r="F68" s="385" t="s">
        <v>728</v>
      </c>
      <c r="G68" s="385"/>
      <c r="H68" s="385" t="s">
        <v>336</v>
      </c>
      <c r="I68" s="385"/>
      <c r="J68" s="385" t="s">
        <v>802</v>
      </c>
      <c r="K68" s="385" t="s">
        <v>19</v>
      </c>
      <c r="L68" s="385">
        <v>24</v>
      </c>
      <c r="M68" s="346">
        <v>11</v>
      </c>
      <c r="N68" s="391" t="s">
        <v>119</v>
      </c>
      <c r="O68" s="387">
        <v>4</v>
      </c>
      <c r="P68" s="345" t="s">
        <v>707</v>
      </c>
      <c r="Q68" s="345">
        <v>5</v>
      </c>
      <c r="R68" s="345" t="s">
        <v>813</v>
      </c>
      <c r="S68" s="428">
        <f t="shared" si="20"/>
        <v>264</v>
      </c>
      <c r="T68" s="231" t="s">
        <v>964</v>
      </c>
      <c r="U68" s="231" t="s">
        <v>831</v>
      </c>
      <c r="V68" s="348" t="s">
        <v>729</v>
      </c>
      <c r="W68" s="389"/>
      <c r="X68" s="389"/>
      <c r="Y68" s="389"/>
      <c r="Z68" s="389"/>
      <c r="AA68" s="346"/>
      <c r="AB68" s="346"/>
      <c r="AC68" s="460"/>
      <c r="AD68" s="346">
        <f>SUM(S68)</f>
        <v>264</v>
      </c>
      <c r="AE68" s="346"/>
      <c r="AF68" s="346"/>
      <c r="AG68" s="459">
        <f t="shared" si="0"/>
        <v>264</v>
      </c>
      <c r="AH68" s="345"/>
    </row>
    <row r="69" spans="1:34" s="360" customFormat="1" ht="26.4" x14ac:dyDescent="0.3">
      <c r="A69" s="344" t="s">
        <v>390</v>
      </c>
      <c r="B69" s="344">
        <v>1</v>
      </c>
      <c r="C69" s="344" t="s">
        <v>822</v>
      </c>
      <c r="D69" s="344">
        <v>0</v>
      </c>
      <c r="E69" s="384"/>
      <c r="F69" s="385" t="s">
        <v>728</v>
      </c>
      <c r="G69" s="385"/>
      <c r="H69" s="385" t="s">
        <v>336</v>
      </c>
      <c r="I69" s="385"/>
      <c r="J69" s="385" t="s">
        <v>802</v>
      </c>
      <c r="K69" s="385" t="s">
        <v>19</v>
      </c>
      <c r="L69" s="385">
        <v>24</v>
      </c>
      <c r="M69" s="346">
        <v>11</v>
      </c>
      <c r="N69" s="391" t="s">
        <v>119</v>
      </c>
      <c r="O69" s="387">
        <v>5</v>
      </c>
      <c r="P69" s="345" t="s">
        <v>707</v>
      </c>
      <c r="Q69" s="345">
        <v>5</v>
      </c>
      <c r="R69" s="345" t="s">
        <v>800</v>
      </c>
      <c r="S69" s="428">
        <f t="shared" si="20"/>
        <v>264</v>
      </c>
      <c r="T69" s="231" t="s">
        <v>964</v>
      </c>
      <c r="U69" s="231" t="s">
        <v>831</v>
      </c>
      <c r="V69" s="348" t="s">
        <v>729</v>
      </c>
      <c r="W69" s="389"/>
      <c r="X69" s="389"/>
      <c r="Y69" s="389"/>
      <c r="Z69" s="389"/>
      <c r="AA69" s="346"/>
      <c r="AB69" s="346"/>
      <c r="AC69" s="346"/>
      <c r="AD69" s="460"/>
      <c r="AE69" s="346">
        <f>SUM(S69)</f>
        <v>264</v>
      </c>
      <c r="AF69" s="346"/>
      <c r="AG69" s="459">
        <f t="shared" si="0"/>
        <v>264</v>
      </c>
      <c r="AH69" s="345"/>
    </row>
    <row r="70" spans="1:34" s="360" customFormat="1" ht="26.4" x14ac:dyDescent="0.3">
      <c r="A70" s="344" t="s">
        <v>390</v>
      </c>
      <c r="B70" s="344">
        <v>1</v>
      </c>
      <c r="C70" s="344" t="s">
        <v>822</v>
      </c>
      <c r="D70" s="344">
        <v>0</v>
      </c>
      <c r="E70" s="384"/>
      <c r="F70" s="385" t="s">
        <v>728</v>
      </c>
      <c r="G70" s="385"/>
      <c r="H70" s="385" t="s">
        <v>336</v>
      </c>
      <c r="I70" s="385"/>
      <c r="J70" s="385" t="s">
        <v>802</v>
      </c>
      <c r="K70" s="385" t="s">
        <v>19</v>
      </c>
      <c r="L70" s="385">
        <v>24</v>
      </c>
      <c r="M70" s="346">
        <v>11</v>
      </c>
      <c r="N70" s="391" t="s">
        <v>119</v>
      </c>
      <c r="O70" s="387">
        <v>6</v>
      </c>
      <c r="P70" s="345" t="s">
        <v>707</v>
      </c>
      <c r="Q70" s="345">
        <v>5</v>
      </c>
      <c r="R70" s="345" t="s">
        <v>961</v>
      </c>
      <c r="S70" s="428">
        <f t="shared" si="20"/>
        <v>264</v>
      </c>
      <c r="T70" s="231" t="s">
        <v>964</v>
      </c>
      <c r="U70" s="231" t="s">
        <v>831</v>
      </c>
      <c r="V70" s="348" t="s">
        <v>729</v>
      </c>
      <c r="W70" s="389"/>
      <c r="X70" s="389"/>
      <c r="Y70" s="389"/>
      <c r="Z70" s="389"/>
      <c r="AA70" s="346"/>
      <c r="AB70" s="346"/>
      <c r="AC70" s="346"/>
      <c r="AD70" s="346"/>
      <c r="AE70" s="346"/>
      <c r="AF70" s="346">
        <f>SUM(S70)</f>
        <v>264</v>
      </c>
      <c r="AG70" s="459">
        <f t="shared" si="0"/>
        <v>264</v>
      </c>
      <c r="AH70" s="345"/>
    </row>
    <row r="71" spans="1:34" s="360" customFormat="1" ht="26.4" x14ac:dyDescent="0.3">
      <c r="A71" s="344" t="s">
        <v>390</v>
      </c>
      <c r="B71" s="344">
        <v>1</v>
      </c>
      <c r="C71" s="344" t="s">
        <v>822</v>
      </c>
      <c r="D71" s="344">
        <v>0</v>
      </c>
      <c r="E71" s="384"/>
      <c r="F71" s="385" t="s">
        <v>728</v>
      </c>
      <c r="G71" s="385"/>
      <c r="H71" s="385" t="s">
        <v>336</v>
      </c>
      <c r="I71" s="385"/>
      <c r="J71" s="385" t="s">
        <v>802</v>
      </c>
      <c r="K71" s="385" t="s">
        <v>19</v>
      </c>
      <c r="L71" s="385">
        <v>24</v>
      </c>
      <c r="M71" s="346">
        <v>11</v>
      </c>
      <c r="N71" s="391" t="s">
        <v>119</v>
      </c>
      <c r="O71" s="387">
        <v>6</v>
      </c>
      <c r="P71" s="345" t="s">
        <v>707</v>
      </c>
      <c r="Q71" s="345">
        <v>5</v>
      </c>
      <c r="R71" s="345" t="s">
        <v>961</v>
      </c>
      <c r="S71" s="428">
        <f t="shared" si="20"/>
        <v>264</v>
      </c>
      <c r="T71" s="231" t="s">
        <v>964</v>
      </c>
      <c r="U71" s="231" t="s">
        <v>831</v>
      </c>
      <c r="V71" s="348" t="s">
        <v>729</v>
      </c>
      <c r="W71" s="389"/>
      <c r="X71" s="389"/>
      <c r="Y71" s="389"/>
      <c r="Z71" s="389"/>
      <c r="AA71" s="346"/>
      <c r="AB71" s="346"/>
      <c r="AC71" s="346"/>
      <c r="AD71" s="346"/>
      <c r="AE71" s="460"/>
      <c r="AF71" s="346">
        <f>SUM(S71)</f>
        <v>264</v>
      </c>
      <c r="AG71" s="459">
        <f t="shared" si="0"/>
        <v>264</v>
      </c>
      <c r="AH71" s="345"/>
    </row>
    <row r="72" spans="1:34" s="52" customFormat="1" ht="26.4" x14ac:dyDescent="0.3">
      <c r="A72" s="344" t="s">
        <v>390</v>
      </c>
      <c r="B72" s="344">
        <v>1</v>
      </c>
      <c r="C72" s="344" t="s">
        <v>822</v>
      </c>
      <c r="D72" s="344">
        <v>0</v>
      </c>
      <c r="E72" s="384"/>
      <c r="F72" s="385" t="s">
        <v>728</v>
      </c>
      <c r="G72" s="385"/>
      <c r="H72" s="385" t="s">
        <v>336</v>
      </c>
      <c r="I72" s="385"/>
      <c r="J72" s="385" t="s">
        <v>821</v>
      </c>
      <c r="K72" s="385" t="s">
        <v>19</v>
      </c>
      <c r="L72" s="385">
        <v>76</v>
      </c>
      <c r="M72" s="346">
        <v>11</v>
      </c>
      <c r="N72" s="392" t="s">
        <v>2</v>
      </c>
      <c r="O72" s="387">
        <v>3</v>
      </c>
      <c r="P72" s="345" t="s">
        <v>710</v>
      </c>
      <c r="Q72" s="345">
        <v>5</v>
      </c>
      <c r="R72" s="345" t="s">
        <v>803</v>
      </c>
      <c r="S72" s="428">
        <f t="shared" si="20"/>
        <v>836</v>
      </c>
      <c r="T72" s="231" t="s">
        <v>819</v>
      </c>
      <c r="U72" s="231" t="s">
        <v>831</v>
      </c>
      <c r="V72" s="348" t="s">
        <v>729</v>
      </c>
      <c r="W72" s="389"/>
      <c r="X72" s="389"/>
      <c r="Y72" s="389"/>
      <c r="Z72" s="389"/>
      <c r="AA72" s="346"/>
      <c r="AB72" s="346"/>
      <c r="AC72" s="346">
        <f>SUM(S72)</f>
        <v>836</v>
      </c>
      <c r="AD72" s="346"/>
      <c r="AE72" s="346"/>
      <c r="AF72" s="346"/>
      <c r="AG72" s="459">
        <f t="shared" si="0"/>
        <v>836</v>
      </c>
      <c r="AH72" s="345"/>
    </row>
    <row r="73" spans="1:34" s="360" customFormat="1" ht="26.4" x14ac:dyDescent="0.3">
      <c r="A73" s="344" t="s">
        <v>390</v>
      </c>
      <c r="B73" s="344">
        <v>1</v>
      </c>
      <c r="C73" s="344" t="s">
        <v>822</v>
      </c>
      <c r="D73" s="344">
        <v>0</v>
      </c>
      <c r="E73" s="384"/>
      <c r="F73" s="385" t="s">
        <v>728</v>
      </c>
      <c r="G73" s="385"/>
      <c r="H73" s="385" t="s">
        <v>336</v>
      </c>
      <c r="I73" s="385"/>
      <c r="J73" s="385" t="s">
        <v>821</v>
      </c>
      <c r="K73" s="385" t="s">
        <v>19</v>
      </c>
      <c r="L73" s="385">
        <v>76</v>
      </c>
      <c r="M73" s="346">
        <v>11</v>
      </c>
      <c r="N73" s="391" t="s">
        <v>119</v>
      </c>
      <c r="O73" s="387">
        <v>4</v>
      </c>
      <c r="P73" s="345" t="s">
        <v>707</v>
      </c>
      <c r="Q73" s="345">
        <v>5</v>
      </c>
      <c r="R73" s="345" t="s">
        <v>813</v>
      </c>
      <c r="S73" s="428">
        <f t="shared" si="20"/>
        <v>836</v>
      </c>
      <c r="T73" s="231" t="s">
        <v>964</v>
      </c>
      <c r="U73" s="231" t="s">
        <v>831</v>
      </c>
      <c r="V73" s="348" t="s">
        <v>729</v>
      </c>
      <c r="W73" s="389"/>
      <c r="X73" s="389"/>
      <c r="Y73" s="389"/>
      <c r="Z73" s="389"/>
      <c r="AA73" s="346"/>
      <c r="AB73" s="346"/>
      <c r="AC73" s="460"/>
      <c r="AD73" s="346">
        <f>SUM(S73)</f>
        <v>836</v>
      </c>
      <c r="AE73" s="346"/>
      <c r="AF73" s="346"/>
      <c r="AG73" s="459">
        <f t="shared" si="0"/>
        <v>836</v>
      </c>
      <c r="AH73" s="345"/>
    </row>
    <row r="74" spans="1:34" s="360" customFormat="1" ht="26.4" x14ac:dyDescent="0.3">
      <c r="A74" s="344" t="s">
        <v>390</v>
      </c>
      <c r="B74" s="344">
        <v>1</v>
      </c>
      <c r="C74" s="344" t="s">
        <v>822</v>
      </c>
      <c r="D74" s="344">
        <v>0</v>
      </c>
      <c r="E74" s="384"/>
      <c r="F74" s="385" t="s">
        <v>728</v>
      </c>
      <c r="G74" s="385"/>
      <c r="H74" s="385" t="s">
        <v>336</v>
      </c>
      <c r="I74" s="385"/>
      <c r="J74" s="385" t="s">
        <v>821</v>
      </c>
      <c r="K74" s="385" t="s">
        <v>19</v>
      </c>
      <c r="L74" s="385">
        <v>76</v>
      </c>
      <c r="M74" s="346">
        <v>11</v>
      </c>
      <c r="N74" s="391" t="s">
        <v>119</v>
      </c>
      <c r="O74" s="387">
        <v>5</v>
      </c>
      <c r="P74" s="345" t="s">
        <v>707</v>
      </c>
      <c r="Q74" s="345">
        <v>5</v>
      </c>
      <c r="R74" s="345" t="s">
        <v>800</v>
      </c>
      <c r="S74" s="428">
        <f t="shared" si="20"/>
        <v>836</v>
      </c>
      <c r="T74" s="231" t="s">
        <v>964</v>
      </c>
      <c r="U74" s="231" t="s">
        <v>831</v>
      </c>
      <c r="V74" s="348" t="s">
        <v>729</v>
      </c>
      <c r="W74" s="389"/>
      <c r="X74" s="389"/>
      <c r="Y74" s="389"/>
      <c r="Z74" s="389"/>
      <c r="AA74" s="346"/>
      <c r="AB74" s="346"/>
      <c r="AC74" s="346"/>
      <c r="AD74" s="460"/>
      <c r="AE74" s="346">
        <f>SUM(S74)</f>
        <v>836</v>
      </c>
      <c r="AF74" s="346"/>
      <c r="AG74" s="459">
        <f t="shared" si="0"/>
        <v>836</v>
      </c>
      <c r="AH74" s="345"/>
    </row>
    <row r="75" spans="1:34" s="360" customFormat="1" ht="26.4" x14ac:dyDescent="0.3">
      <c r="A75" s="344" t="s">
        <v>390</v>
      </c>
      <c r="B75" s="344">
        <v>1</v>
      </c>
      <c r="C75" s="344" t="s">
        <v>822</v>
      </c>
      <c r="D75" s="344">
        <v>0</v>
      </c>
      <c r="E75" s="384"/>
      <c r="F75" s="385" t="s">
        <v>728</v>
      </c>
      <c r="G75" s="385"/>
      <c r="H75" s="385" t="s">
        <v>336</v>
      </c>
      <c r="I75" s="385"/>
      <c r="J75" s="385" t="s">
        <v>821</v>
      </c>
      <c r="K75" s="385" t="s">
        <v>19</v>
      </c>
      <c r="L75" s="385">
        <v>76</v>
      </c>
      <c r="M75" s="346">
        <v>11</v>
      </c>
      <c r="N75" s="391" t="s">
        <v>119</v>
      </c>
      <c r="O75" s="387">
        <v>6</v>
      </c>
      <c r="P75" s="345" t="s">
        <v>707</v>
      </c>
      <c r="Q75" s="345">
        <v>5</v>
      </c>
      <c r="R75" s="345" t="s">
        <v>961</v>
      </c>
      <c r="S75" s="428">
        <f t="shared" si="20"/>
        <v>836</v>
      </c>
      <c r="T75" s="231" t="s">
        <v>964</v>
      </c>
      <c r="U75" s="231" t="s">
        <v>831</v>
      </c>
      <c r="V75" s="348" t="s">
        <v>729</v>
      </c>
      <c r="W75" s="389"/>
      <c r="X75" s="389"/>
      <c r="Y75" s="389"/>
      <c r="Z75" s="389"/>
      <c r="AA75" s="346"/>
      <c r="AB75" s="346"/>
      <c r="AC75" s="346"/>
      <c r="AD75" s="346"/>
      <c r="AE75" s="346"/>
      <c r="AF75" s="346">
        <f>SUM(S75)</f>
        <v>836</v>
      </c>
      <c r="AG75" s="459">
        <f t="shared" si="0"/>
        <v>836</v>
      </c>
      <c r="AH75" s="345"/>
    </row>
    <row r="76" spans="1:34" s="360" customFormat="1" ht="26.4" x14ac:dyDescent="0.3">
      <c r="A76" s="344" t="s">
        <v>390</v>
      </c>
      <c r="B76" s="344">
        <v>1</v>
      </c>
      <c r="C76" s="344" t="s">
        <v>822</v>
      </c>
      <c r="D76" s="344">
        <v>0</v>
      </c>
      <c r="E76" s="384"/>
      <c r="F76" s="385" t="s">
        <v>728</v>
      </c>
      <c r="G76" s="385"/>
      <c r="H76" s="385" t="s">
        <v>336</v>
      </c>
      <c r="I76" s="385"/>
      <c r="J76" s="385" t="s">
        <v>821</v>
      </c>
      <c r="K76" s="385" t="s">
        <v>19</v>
      </c>
      <c r="L76" s="385">
        <v>76</v>
      </c>
      <c r="M76" s="346">
        <v>11</v>
      </c>
      <c r="N76" s="391" t="s">
        <v>119</v>
      </c>
      <c r="O76" s="387">
        <v>6</v>
      </c>
      <c r="P76" s="345" t="s">
        <v>707</v>
      </c>
      <c r="Q76" s="345">
        <v>5</v>
      </c>
      <c r="R76" s="345" t="s">
        <v>961</v>
      </c>
      <c r="S76" s="428">
        <f t="shared" si="20"/>
        <v>836</v>
      </c>
      <c r="T76" s="231" t="s">
        <v>964</v>
      </c>
      <c r="U76" s="231" t="s">
        <v>831</v>
      </c>
      <c r="V76" s="348" t="s">
        <v>729</v>
      </c>
      <c r="W76" s="389"/>
      <c r="X76" s="389"/>
      <c r="Y76" s="389"/>
      <c r="Z76" s="389"/>
      <c r="AA76" s="346"/>
      <c r="AB76" s="346"/>
      <c r="AC76" s="346"/>
      <c r="AD76" s="346"/>
      <c r="AE76" s="460"/>
      <c r="AF76" s="346">
        <f>SUM(S76)</f>
        <v>836</v>
      </c>
      <c r="AG76" s="459">
        <f t="shared" si="0"/>
        <v>836</v>
      </c>
      <c r="AH76" s="345"/>
    </row>
    <row r="77" spans="1:34" s="52" customFormat="1" ht="14.4" x14ac:dyDescent="0.3">
      <c r="A77" s="344" t="s">
        <v>390</v>
      </c>
      <c r="B77" s="344">
        <v>1</v>
      </c>
      <c r="C77" s="344" t="s">
        <v>822</v>
      </c>
      <c r="D77" s="344">
        <v>0</v>
      </c>
      <c r="E77" s="384"/>
      <c r="F77" s="385" t="s">
        <v>728</v>
      </c>
      <c r="G77" s="385"/>
      <c r="H77" s="385" t="s">
        <v>730</v>
      </c>
      <c r="I77" s="385"/>
      <c r="J77" s="385" t="s">
        <v>731</v>
      </c>
      <c r="K77" s="385" t="s">
        <v>19</v>
      </c>
      <c r="L77" s="385">
        <v>24</v>
      </c>
      <c r="M77" s="346">
        <v>95</v>
      </c>
      <c r="N77" s="392" t="s">
        <v>2</v>
      </c>
      <c r="O77" s="387">
        <v>3</v>
      </c>
      <c r="P77" s="345" t="s">
        <v>710</v>
      </c>
      <c r="Q77" s="345">
        <v>10</v>
      </c>
      <c r="R77" s="345" t="s">
        <v>803</v>
      </c>
      <c r="S77" s="428">
        <f t="shared" si="20"/>
        <v>2280</v>
      </c>
      <c r="T77" s="231" t="s">
        <v>819</v>
      </c>
      <c r="U77" s="231" t="s">
        <v>828</v>
      </c>
      <c r="V77" s="348" t="s">
        <v>729</v>
      </c>
      <c r="W77" s="389"/>
      <c r="X77" s="389"/>
      <c r="Y77" s="389"/>
      <c r="Z77" s="389"/>
      <c r="AA77" s="346"/>
      <c r="AB77" s="346"/>
      <c r="AC77" s="346">
        <f>SUM(S77)</f>
        <v>2280</v>
      </c>
      <c r="AD77" s="346"/>
      <c r="AE77" s="346"/>
      <c r="AF77" s="346"/>
      <c r="AG77" s="459">
        <f t="shared" si="0"/>
        <v>2280</v>
      </c>
      <c r="AH77" s="345"/>
    </row>
    <row r="78" spans="1:34" s="360" customFormat="1" ht="14.4" x14ac:dyDescent="0.3">
      <c r="A78" s="344" t="s">
        <v>390</v>
      </c>
      <c r="B78" s="344">
        <v>1</v>
      </c>
      <c r="C78" s="344" t="s">
        <v>822</v>
      </c>
      <c r="D78" s="344">
        <v>0</v>
      </c>
      <c r="E78" s="384"/>
      <c r="F78" s="385" t="s">
        <v>728</v>
      </c>
      <c r="G78" s="385"/>
      <c r="H78" s="385" t="s">
        <v>730</v>
      </c>
      <c r="I78" s="385"/>
      <c r="J78" s="385" t="s">
        <v>731</v>
      </c>
      <c r="K78" s="385" t="s">
        <v>19</v>
      </c>
      <c r="L78" s="385">
        <v>24</v>
      </c>
      <c r="M78" s="346">
        <v>95</v>
      </c>
      <c r="N78" s="391" t="s">
        <v>119</v>
      </c>
      <c r="O78" s="387">
        <v>6</v>
      </c>
      <c r="P78" s="345" t="s">
        <v>707</v>
      </c>
      <c r="Q78" s="345">
        <v>15</v>
      </c>
      <c r="R78" s="345" t="s">
        <v>961</v>
      </c>
      <c r="S78" s="428">
        <f t="shared" si="20"/>
        <v>2280</v>
      </c>
      <c r="T78" s="231" t="s">
        <v>965</v>
      </c>
      <c r="U78" s="231" t="s">
        <v>828</v>
      </c>
      <c r="V78" s="348" t="s">
        <v>729</v>
      </c>
      <c r="W78" s="389"/>
      <c r="X78" s="389"/>
      <c r="Y78" s="389"/>
      <c r="Z78" s="389"/>
      <c r="AA78" s="346"/>
      <c r="AB78" s="346"/>
      <c r="AC78" s="346"/>
      <c r="AD78" s="460"/>
      <c r="AE78" s="346"/>
      <c r="AF78" s="346">
        <f>SUM(S78)</f>
        <v>2280</v>
      </c>
      <c r="AG78" s="459">
        <f t="shared" si="0"/>
        <v>2280</v>
      </c>
      <c r="AH78" s="345"/>
    </row>
    <row r="79" spans="1:34" s="52" customFormat="1" ht="26.4" x14ac:dyDescent="0.3">
      <c r="A79" s="344" t="s">
        <v>390</v>
      </c>
      <c r="B79" s="344">
        <v>1</v>
      </c>
      <c r="C79" s="344" t="s">
        <v>822</v>
      </c>
      <c r="D79" s="344">
        <v>0</v>
      </c>
      <c r="E79" s="384"/>
      <c r="F79" s="385" t="s">
        <v>38</v>
      </c>
      <c r="G79" s="385" t="s">
        <v>104</v>
      </c>
      <c r="H79" s="385" t="s">
        <v>38</v>
      </c>
      <c r="I79" s="385"/>
      <c r="J79" s="385" t="s">
        <v>847</v>
      </c>
      <c r="K79" s="385" t="s">
        <v>31</v>
      </c>
      <c r="L79" s="385">
        <v>4</v>
      </c>
      <c r="M79" s="346">
        <v>391</v>
      </c>
      <c r="N79" s="392" t="s">
        <v>2</v>
      </c>
      <c r="O79" s="387">
        <v>5</v>
      </c>
      <c r="P79" s="345" t="s">
        <v>710</v>
      </c>
      <c r="Q79" s="345">
        <v>25</v>
      </c>
      <c r="R79" s="345" t="s">
        <v>800</v>
      </c>
      <c r="S79" s="428">
        <f t="shared" ref="S79" si="21">SUM(L79*M79)</f>
        <v>1564</v>
      </c>
      <c r="T79" s="231" t="s">
        <v>819</v>
      </c>
      <c r="U79" s="231" t="s">
        <v>828</v>
      </c>
      <c r="V79" s="348" t="s">
        <v>729</v>
      </c>
      <c r="W79" s="389"/>
      <c r="X79" s="389"/>
      <c r="Y79" s="389"/>
      <c r="Z79" s="389"/>
      <c r="AA79" s="346"/>
      <c r="AB79" s="346"/>
      <c r="AC79" s="346"/>
      <c r="AD79" s="346"/>
      <c r="AE79" s="346">
        <f>SUM(S79)</f>
        <v>1564</v>
      </c>
      <c r="AF79" s="346"/>
      <c r="AG79" s="459">
        <f t="shared" si="0"/>
        <v>1564</v>
      </c>
      <c r="AH79" s="345"/>
    </row>
    <row r="80" spans="1:34" s="52" customFormat="1" ht="39.6" x14ac:dyDescent="0.3">
      <c r="A80" s="344" t="s">
        <v>390</v>
      </c>
      <c r="B80" s="344">
        <v>1</v>
      </c>
      <c r="C80" s="344" t="s">
        <v>842</v>
      </c>
      <c r="D80" s="344">
        <v>0</v>
      </c>
      <c r="E80" s="384"/>
      <c r="F80" s="385" t="s">
        <v>728</v>
      </c>
      <c r="G80" s="385"/>
      <c r="H80" s="385" t="s">
        <v>336</v>
      </c>
      <c r="I80" s="385"/>
      <c r="J80" s="385" t="s">
        <v>802</v>
      </c>
      <c r="K80" s="385" t="s">
        <v>19</v>
      </c>
      <c r="L80" s="385">
        <v>40</v>
      </c>
      <c r="M80" s="346">
        <v>11</v>
      </c>
      <c r="N80" s="392" t="s">
        <v>2</v>
      </c>
      <c r="O80" s="387">
        <v>3</v>
      </c>
      <c r="P80" s="345" t="s">
        <v>710</v>
      </c>
      <c r="Q80" s="345">
        <v>5</v>
      </c>
      <c r="R80" s="345" t="s">
        <v>803</v>
      </c>
      <c r="S80" s="428">
        <f t="shared" ref="S80:S109" si="22">SUM(L80*M80)</f>
        <v>440</v>
      </c>
      <c r="T80" s="231" t="s">
        <v>819</v>
      </c>
      <c r="U80" s="231" t="s">
        <v>828</v>
      </c>
      <c r="V80" s="348" t="s">
        <v>729</v>
      </c>
      <c r="W80" s="389"/>
      <c r="X80" s="389"/>
      <c r="Y80" s="389"/>
      <c r="Z80" s="389"/>
      <c r="AA80" s="346"/>
      <c r="AB80" s="346"/>
      <c r="AC80" s="346">
        <f>SUM(S80)</f>
        <v>440</v>
      </c>
      <c r="AD80" s="346"/>
      <c r="AE80" s="346"/>
      <c r="AF80" s="346"/>
      <c r="AG80" s="459">
        <f t="shared" si="0"/>
        <v>440</v>
      </c>
      <c r="AH80" s="345"/>
    </row>
    <row r="81" spans="1:34" s="360" customFormat="1" ht="39.6" x14ac:dyDescent="0.3">
      <c r="A81" s="344" t="s">
        <v>390</v>
      </c>
      <c r="B81" s="344">
        <v>1</v>
      </c>
      <c r="C81" s="344" t="s">
        <v>842</v>
      </c>
      <c r="D81" s="344">
        <v>0</v>
      </c>
      <c r="E81" s="384"/>
      <c r="F81" s="385" t="s">
        <v>728</v>
      </c>
      <c r="G81" s="385"/>
      <c r="H81" s="385" t="s">
        <v>336</v>
      </c>
      <c r="I81" s="385"/>
      <c r="J81" s="385" t="s">
        <v>802</v>
      </c>
      <c r="K81" s="385" t="s">
        <v>19</v>
      </c>
      <c r="L81" s="385">
        <v>40</v>
      </c>
      <c r="M81" s="346">
        <v>11</v>
      </c>
      <c r="N81" s="391" t="s">
        <v>119</v>
      </c>
      <c r="O81" s="387">
        <v>4</v>
      </c>
      <c r="P81" s="345" t="s">
        <v>707</v>
      </c>
      <c r="Q81" s="345">
        <v>5</v>
      </c>
      <c r="R81" s="345" t="s">
        <v>813</v>
      </c>
      <c r="S81" s="428">
        <f t="shared" si="22"/>
        <v>440</v>
      </c>
      <c r="T81" s="231" t="s">
        <v>964</v>
      </c>
      <c r="U81" s="231" t="s">
        <v>831</v>
      </c>
      <c r="V81" s="348" t="s">
        <v>729</v>
      </c>
      <c r="W81" s="389"/>
      <c r="X81" s="389"/>
      <c r="Y81" s="389"/>
      <c r="Z81" s="389"/>
      <c r="AA81" s="346"/>
      <c r="AB81" s="346"/>
      <c r="AC81" s="460"/>
      <c r="AD81" s="346">
        <f>SUM(S81)</f>
        <v>440</v>
      </c>
      <c r="AE81" s="346"/>
      <c r="AF81" s="346"/>
      <c r="AG81" s="459">
        <f t="shared" ref="AG81:AG144" si="23">SUM(AA81:AF81)</f>
        <v>440</v>
      </c>
      <c r="AH81" s="345"/>
    </row>
    <row r="82" spans="1:34" s="360" customFormat="1" ht="39.6" x14ac:dyDescent="0.3">
      <c r="A82" s="344" t="s">
        <v>390</v>
      </c>
      <c r="B82" s="344">
        <v>1</v>
      </c>
      <c r="C82" s="344" t="s">
        <v>842</v>
      </c>
      <c r="D82" s="344">
        <v>0</v>
      </c>
      <c r="E82" s="384"/>
      <c r="F82" s="385" t="s">
        <v>728</v>
      </c>
      <c r="G82" s="385"/>
      <c r="H82" s="385" t="s">
        <v>336</v>
      </c>
      <c r="I82" s="385"/>
      <c r="J82" s="385" t="s">
        <v>802</v>
      </c>
      <c r="K82" s="385" t="s">
        <v>19</v>
      </c>
      <c r="L82" s="385">
        <v>40</v>
      </c>
      <c r="M82" s="346">
        <v>11</v>
      </c>
      <c r="N82" s="391" t="s">
        <v>119</v>
      </c>
      <c r="O82" s="387">
        <v>5</v>
      </c>
      <c r="P82" s="345" t="s">
        <v>707</v>
      </c>
      <c r="Q82" s="345">
        <v>5</v>
      </c>
      <c r="R82" s="345" t="s">
        <v>800</v>
      </c>
      <c r="S82" s="428">
        <f t="shared" si="22"/>
        <v>440</v>
      </c>
      <c r="T82" s="231" t="s">
        <v>964</v>
      </c>
      <c r="U82" s="231" t="s">
        <v>831</v>
      </c>
      <c r="V82" s="348" t="s">
        <v>729</v>
      </c>
      <c r="W82" s="389"/>
      <c r="X82" s="389"/>
      <c r="Y82" s="389"/>
      <c r="Z82" s="389"/>
      <c r="AA82" s="346"/>
      <c r="AB82" s="346"/>
      <c r="AC82" s="346"/>
      <c r="AD82" s="460"/>
      <c r="AE82" s="346">
        <f>SUM(S82)</f>
        <v>440</v>
      </c>
      <c r="AF82" s="346"/>
      <c r="AG82" s="459">
        <f t="shared" si="23"/>
        <v>440</v>
      </c>
      <c r="AH82" s="345"/>
    </row>
    <row r="83" spans="1:34" s="360" customFormat="1" ht="39.6" x14ac:dyDescent="0.3">
      <c r="A83" s="344" t="s">
        <v>390</v>
      </c>
      <c r="B83" s="344">
        <v>1</v>
      </c>
      <c r="C83" s="344" t="s">
        <v>842</v>
      </c>
      <c r="D83" s="344">
        <v>0</v>
      </c>
      <c r="E83" s="384"/>
      <c r="F83" s="385" t="s">
        <v>728</v>
      </c>
      <c r="G83" s="385"/>
      <c r="H83" s="385" t="s">
        <v>336</v>
      </c>
      <c r="I83" s="385"/>
      <c r="J83" s="385" t="s">
        <v>802</v>
      </c>
      <c r="K83" s="385" t="s">
        <v>19</v>
      </c>
      <c r="L83" s="385">
        <v>40</v>
      </c>
      <c r="M83" s="346">
        <v>11</v>
      </c>
      <c r="N83" s="391" t="s">
        <v>119</v>
      </c>
      <c r="O83" s="387">
        <v>6</v>
      </c>
      <c r="P83" s="345" t="s">
        <v>707</v>
      </c>
      <c r="Q83" s="345">
        <v>5</v>
      </c>
      <c r="R83" s="345" t="s">
        <v>961</v>
      </c>
      <c r="S83" s="428">
        <f t="shared" si="22"/>
        <v>440</v>
      </c>
      <c r="T83" s="231" t="s">
        <v>964</v>
      </c>
      <c r="U83" s="231" t="s">
        <v>831</v>
      </c>
      <c r="V83" s="348" t="s">
        <v>729</v>
      </c>
      <c r="W83" s="389"/>
      <c r="X83" s="389"/>
      <c r="Y83" s="389"/>
      <c r="Z83" s="389"/>
      <c r="AA83" s="346"/>
      <c r="AB83" s="346"/>
      <c r="AC83" s="346"/>
      <c r="AD83" s="346"/>
      <c r="AE83" s="346"/>
      <c r="AF83" s="346">
        <f>SUM(S83)</f>
        <v>440</v>
      </c>
      <c r="AG83" s="459">
        <f t="shared" si="23"/>
        <v>440</v>
      </c>
      <c r="AH83" s="345"/>
    </row>
    <row r="84" spans="1:34" s="360" customFormat="1" ht="39.6" x14ac:dyDescent="0.3">
      <c r="A84" s="344" t="s">
        <v>390</v>
      </c>
      <c r="B84" s="344">
        <v>1</v>
      </c>
      <c r="C84" s="344" t="s">
        <v>842</v>
      </c>
      <c r="D84" s="344">
        <v>0</v>
      </c>
      <c r="E84" s="384"/>
      <c r="F84" s="385" t="s">
        <v>728</v>
      </c>
      <c r="G84" s="385"/>
      <c r="H84" s="385" t="s">
        <v>336</v>
      </c>
      <c r="I84" s="385"/>
      <c r="J84" s="385" t="s">
        <v>802</v>
      </c>
      <c r="K84" s="385" t="s">
        <v>19</v>
      </c>
      <c r="L84" s="385">
        <v>40</v>
      </c>
      <c r="M84" s="346">
        <v>11</v>
      </c>
      <c r="N84" s="391" t="s">
        <v>119</v>
      </c>
      <c r="O84" s="387">
        <v>6</v>
      </c>
      <c r="P84" s="345" t="s">
        <v>707</v>
      </c>
      <c r="Q84" s="345">
        <v>5</v>
      </c>
      <c r="R84" s="345" t="s">
        <v>961</v>
      </c>
      <c r="S84" s="428">
        <f t="shared" si="22"/>
        <v>440</v>
      </c>
      <c r="T84" s="231" t="s">
        <v>964</v>
      </c>
      <c r="U84" s="231" t="s">
        <v>831</v>
      </c>
      <c r="V84" s="348" t="s">
        <v>729</v>
      </c>
      <c r="W84" s="389"/>
      <c r="X84" s="389"/>
      <c r="Y84" s="389"/>
      <c r="Z84" s="389"/>
      <c r="AA84" s="346"/>
      <c r="AB84" s="346"/>
      <c r="AC84" s="346"/>
      <c r="AD84" s="346"/>
      <c r="AE84" s="460"/>
      <c r="AF84" s="346">
        <f>SUM(S84)</f>
        <v>440</v>
      </c>
      <c r="AG84" s="459">
        <f t="shared" si="23"/>
        <v>440</v>
      </c>
      <c r="AH84" s="345"/>
    </row>
    <row r="85" spans="1:34" s="52" customFormat="1" ht="39.6" x14ac:dyDescent="0.3">
      <c r="A85" s="344" t="s">
        <v>390</v>
      </c>
      <c r="B85" s="344">
        <v>1</v>
      </c>
      <c r="C85" s="344" t="s">
        <v>842</v>
      </c>
      <c r="D85" s="344">
        <v>0</v>
      </c>
      <c r="E85" s="384"/>
      <c r="F85" s="385" t="s">
        <v>728</v>
      </c>
      <c r="G85" s="385"/>
      <c r="H85" s="385" t="s">
        <v>336</v>
      </c>
      <c r="I85" s="385"/>
      <c r="J85" s="385" t="s">
        <v>851</v>
      </c>
      <c r="K85" s="385" t="s">
        <v>19</v>
      </c>
      <c r="L85" s="385">
        <v>96</v>
      </c>
      <c r="M85" s="346">
        <v>234</v>
      </c>
      <c r="N85" s="392" t="s">
        <v>2</v>
      </c>
      <c r="O85" s="387">
        <v>3</v>
      </c>
      <c r="P85" s="345" t="s">
        <v>710</v>
      </c>
      <c r="Q85" s="345">
        <v>5</v>
      </c>
      <c r="R85" s="345" t="s">
        <v>803</v>
      </c>
      <c r="S85" s="428">
        <f t="shared" si="22"/>
        <v>22464</v>
      </c>
      <c r="T85" s="231" t="s">
        <v>852</v>
      </c>
      <c r="U85" s="231" t="s">
        <v>979</v>
      </c>
      <c r="V85" s="348" t="s">
        <v>729</v>
      </c>
      <c r="W85" s="389"/>
      <c r="X85" s="389"/>
      <c r="Y85" s="389"/>
      <c r="Z85" s="389"/>
      <c r="AA85" s="346"/>
      <c r="AB85" s="346"/>
      <c r="AC85" s="346">
        <f>SUM(S85)</f>
        <v>22464</v>
      </c>
      <c r="AD85" s="346"/>
      <c r="AE85" s="346"/>
      <c r="AF85" s="346"/>
      <c r="AG85" s="459">
        <f t="shared" si="23"/>
        <v>22464</v>
      </c>
      <c r="AH85" s="345"/>
    </row>
    <row r="86" spans="1:34" s="52" customFormat="1" ht="39.6" x14ac:dyDescent="0.3">
      <c r="A86" s="344" t="s">
        <v>390</v>
      </c>
      <c r="B86" s="344">
        <v>1</v>
      </c>
      <c r="C86" s="344" t="s">
        <v>842</v>
      </c>
      <c r="D86" s="344">
        <v>0</v>
      </c>
      <c r="E86" s="384"/>
      <c r="F86" s="385" t="s">
        <v>728</v>
      </c>
      <c r="G86" s="385"/>
      <c r="H86" s="385" t="s">
        <v>730</v>
      </c>
      <c r="I86" s="385"/>
      <c r="J86" s="385" t="s">
        <v>731</v>
      </c>
      <c r="K86" s="385" t="s">
        <v>19</v>
      </c>
      <c r="L86" s="385">
        <v>40</v>
      </c>
      <c r="M86" s="346">
        <v>95</v>
      </c>
      <c r="N86" s="392" t="s">
        <v>2</v>
      </c>
      <c r="O86" s="387">
        <v>3</v>
      </c>
      <c r="P86" s="345" t="s">
        <v>710</v>
      </c>
      <c r="Q86" s="345">
        <v>10</v>
      </c>
      <c r="R86" s="345" t="s">
        <v>803</v>
      </c>
      <c r="S86" s="428">
        <f t="shared" si="22"/>
        <v>3800</v>
      </c>
      <c r="T86" s="231" t="s">
        <v>853</v>
      </c>
      <c r="U86" s="231" t="s">
        <v>828</v>
      </c>
      <c r="V86" s="348" t="s">
        <v>729</v>
      </c>
      <c r="W86" s="389"/>
      <c r="X86" s="389"/>
      <c r="Y86" s="389"/>
      <c r="Z86" s="389"/>
      <c r="AA86" s="346"/>
      <c r="AB86" s="346"/>
      <c r="AC86" s="346">
        <f>SUM(S86)</f>
        <v>3800</v>
      </c>
      <c r="AD86" s="346"/>
      <c r="AE86" s="346"/>
      <c r="AF86" s="346"/>
      <c r="AG86" s="459">
        <f t="shared" si="23"/>
        <v>3800</v>
      </c>
      <c r="AH86" s="345"/>
    </row>
    <row r="87" spans="1:34" s="360" customFormat="1" ht="39.6" x14ac:dyDescent="0.3">
      <c r="A87" s="344" t="s">
        <v>390</v>
      </c>
      <c r="B87" s="344">
        <v>1</v>
      </c>
      <c r="C87" s="344" t="s">
        <v>842</v>
      </c>
      <c r="D87" s="344">
        <v>0</v>
      </c>
      <c r="E87" s="384"/>
      <c r="F87" s="385" t="s">
        <v>728</v>
      </c>
      <c r="G87" s="385"/>
      <c r="H87" s="385" t="s">
        <v>730</v>
      </c>
      <c r="I87" s="385"/>
      <c r="J87" s="385" t="s">
        <v>731</v>
      </c>
      <c r="K87" s="385" t="s">
        <v>19</v>
      </c>
      <c r="L87" s="385">
        <v>40</v>
      </c>
      <c r="M87" s="346">
        <v>95</v>
      </c>
      <c r="N87" s="391" t="s">
        <v>119</v>
      </c>
      <c r="O87" s="387">
        <v>6</v>
      </c>
      <c r="P87" s="345" t="s">
        <v>707</v>
      </c>
      <c r="Q87" s="345">
        <v>15</v>
      </c>
      <c r="R87" s="345" t="s">
        <v>961</v>
      </c>
      <c r="S87" s="428">
        <f t="shared" si="22"/>
        <v>3800</v>
      </c>
      <c r="T87" s="231" t="s">
        <v>965</v>
      </c>
      <c r="U87" s="231" t="s">
        <v>965</v>
      </c>
      <c r="V87" s="348" t="s">
        <v>729</v>
      </c>
      <c r="W87" s="389"/>
      <c r="X87" s="389"/>
      <c r="Y87" s="389"/>
      <c r="Z87" s="389"/>
      <c r="AA87" s="346"/>
      <c r="AB87" s="346"/>
      <c r="AC87" s="346"/>
      <c r="AD87" s="460"/>
      <c r="AE87" s="346"/>
      <c r="AF87" s="346">
        <f>SUM(S87)</f>
        <v>3800</v>
      </c>
      <c r="AG87" s="459">
        <f t="shared" si="23"/>
        <v>3800</v>
      </c>
      <c r="AH87" s="345"/>
    </row>
    <row r="88" spans="1:34" s="52" customFormat="1" ht="39.6" x14ac:dyDescent="0.3">
      <c r="A88" s="344" t="s">
        <v>390</v>
      </c>
      <c r="B88" s="344">
        <v>1</v>
      </c>
      <c r="C88" s="344" t="s">
        <v>842</v>
      </c>
      <c r="D88" s="344">
        <v>0</v>
      </c>
      <c r="E88" s="384"/>
      <c r="F88" s="385" t="s">
        <v>843</v>
      </c>
      <c r="G88" s="385" t="s">
        <v>104</v>
      </c>
      <c r="H88" s="385" t="s">
        <v>844</v>
      </c>
      <c r="I88" s="385"/>
      <c r="J88" s="385" t="s">
        <v>732</v>
      </c>
      <c r="K88" s="385" t="s">
        <v>31</v>
      </c>
      <c r="L88" s="385">
        <v>6</v>
      </c>
      <c r="M88" s="346">
        <v>525</v>
      </c>
      <c r="N88" s="392" t="s">
        <v>2</v>
      </c>
      <c r="O88" s="387">
        <v>3</v>
      </c>
      <c r="P88" s="345" t="s">
        <v>710</v>
      </c>
      <c r="Q88" s="345">
        <v>20</v>
      </c>
      <c r="R88" s="345" t="s">
        <v>803</v>
      </c>
      <c r="S88" s="428">
        <f t="shared" si="22"/>
        <v>3150</v>
      </c>
      <c r="T88" s="231" t="s">
        <v>855</v>
      </c>
      <c r="U88" s="231" t="s">
        <v>828</v>
      </c>
      <c r="V88" s="348" t="s">
        <v>729</v>
      </c>
      <c r="W88" s="389"/>
      <c r="X88" s="389"/>
      <c r="Y88" s="389"/>
      <c r="Z88" s="389"/>
      <c r="AA88" s="346"/>
      <c r="AB88" s="346"/>
      <c r="AC88" s="346">
        <f>SUM(S88)</f>
        <v>3150</v>
      </c>
      <c r="AD88" s="346"/>
      <c r="AE88" s="346"/>
      <c r="AF88" s="346"/>
      <c r="AG88" s="459">
        <f t="shared" si="23"/>
        <v>3150</v>
      </c>
      <c r="AH88" s="345"/>
    </row>
    <row r="89" spans="1:34" s="360" customFormat="1" ht="39.6" x14ac:dyDescent="0.3">
      <c r="A89" s="344" t="s">
        <v>390</v>
      </c>
      <c r="B89" s="344">
        <v>1</v>
      </c>
      <c r="C89" s="344" t="s">
        <v>842</v>
      </c>
      <c r="D89" s="344">
        <v>0</v>
      </c>
      <c r="E89" s="384"/>
      <c r="F89" s="385" t="s">
        <v>843</v>
      </c>
      <c r="G89" s="385" t="s">
        <v>104</v>
      </c>
      <c r="H89" s="385" t="s">
        <v>844</v>
      </c>
      <c r="I89" s="385"/>
      <c r="J89" s="385" t="s">
        <v>732</v>
      </c>
      <c r="K89" s="385" t="s">
        <v>31</v>
      </c>
      <c r="L89" s="385">
        <v>6</v>
      </c>
      <c r="M89" s="346">
        <v>525</v>
      </c>
      <c r="N89" s="391" t="s">
        <v>119</v>
      </c>
      <c r="O89" s="387">
        <v>6</v>
      </c>
      <c r="P89" s="345" t="s">
        <v>710</v>
      </c>
      <c r="Q89" s="345">
        <v>20</v>
      </c>
      <c r="R89" s="345" t="s">
        <v>961</v>
      </c>
      <c r="S89" s="428">
        <f t="shared" ref="S89" si="24">SUM(L89*M89)</f>
        <v>3150</v>
      </c>
      <c r="T89" s="231" t="s">
        <v>965</v>
      </c>
      <c r="U89" s="231" t="s">
        <v>965</v>
      </c>
      <c r="V89" s="348" t="s">
        <v>729</v>
      </c>
      <c r="W89" s="389"/>
      <c r="X89" s="389"/>
      <c r="Y89" s="389"/>
      <c r="Z89" s="389"/>
      <c r="AA89" s="346"/>
      <c r="AB89" s="346"/>
      <c r="AC89" s="460"/>
      <c r="AD89" s="346"/>
      <c r="AE89" s="346"/>
      <c r="AF89" s="346">
        <f>SUM(S89)</f>
        <v>3150</v>
      </c>
      <c r="AG89" s="459">
        <f t="shared" si="23"/>
        <v>3150</v>
      </c>
      <c r="AH89" s="345"/>
    </row>
    <row r="90" spans="1:34" s="52" customFormat="1" ht="39.6" x14ac:dyDescent="0.3">
      <c r="A90" s="344" t="s">
        <v>390</v>
      </c>
      <c r="B90" s="344">
        <v>1</v>
      </c>
      <c r="C90" s="344" t="s">
        <v>842</v>
      </c>
      <c r="D90" s="344">
        <v>1</v>
      </c>
      <c r="E90" s="384"/>
      <c r="F90" s="385" t="s">
        <v>843</v>
      </c>
      <c r="G90" s="385" t="s">
        <v>104</v>
      </c>
      <c r="H90" s="385" t="s">
        <v>41</v>
      </c>
      <c r="I90" s="385"/>
      <c r="J90" s="385" t="s">
        <v>732</v>
      </c>
      <c r="K90" s="385" t="s">
        <v>31</v>
      </c>
      <c r="L90" s="385">
        <v>6</v>
      </c>
      <c r="M90" s="346">
        <v>525</v>
      </c>
      <c r="N90" s="392" t="s">
        <v>2</v>
      </c>
      <c r="O90" s="387">
        <v>5</v>
      </c>
      <c r="P90" s="345" t="s">
        <v>710</v>
      </c>
      <c r="Q90" s="345">
        <v>20</v>
      </c>
      <c r="R90" s="345" t="s">
        <v>800</v>
      </c>
      <c r="S90" s="428">
        <f t="shared" ref="S90" si="25">SUM(L90*M90)</f>
        <v>3150</v>
      </c>
      <c r="T90" s="231" t="s">
        <v>854</v>
      </c>
      <c r="U90" s="231" t="s">
        <v>828</v>
      </c>
      <c r="V90" s="348" t="s">
        <v>729</v>
      </c>
      <c r="W90" s="389"/>
      <c r="X90" s="389"/>
      <c r="Y90" s="389"/>
      <c r="Z90" s="389"/>
      <c r="AA90" s="346"/>
      <c r="AB90" s="346"/>
      <c r="AC90" s="346"/>
      <c r="AD90" s="346"/>
      <c r="AE90" s="346">
        <f>SUM(S90)</f>
        <v>3150</v>
      </c>
      <c r="AF90" s="346"/>
      <c r="AG90" s="459">
        <f t="shared" si="23"/>
        <v>3150</v>
      </c>
      <c r="AH90" s="345"/>
    </row>
    <row r="91" spans="1:34" s="52" customFormat="1" ht="40.200000000000003" customHeight="1" x14ac:dyDescent="0.3">
      <c r="A91" s="344" t="s">
        <v>390</v>
      </c>
      <c r="B91" s="344">
        <v>1</v>
      </c>
      <c r="C91" s="344" t="s">
        <v>842</v>
      </c>
      <c r="D91" s="344">
        <v>0</v>
      </c>
      <c r="E91" s="384"/>
      <c r="F91" s="385" t="s">
        <v>843</v>
      </c>
      <c r="G91" s="385" t="s">
        <v>104</v>
      </c>
      <c r="H91" s="385" t="s">
        <v>845</v>
      </c>
      <c r="I91" s="385"/>
      <c r="J91" s="385" t="s">
        <v>846</v>
      </c>
      <c r="K91" s="385" t="s">
        <v>31</v>
      </c>
      <c r="L91" s="385">
        <v>5</v>
      </c>
      <c r="M91" s="346">
        <v>7500</v>
      </c>
      <c r="N91" s="392" t="s">
        <v>2</v>
      </c>
      <c r="O91" s="387">
        <v>3</v>
      </c>
      <c r="P91" s="345" t="s">
        <v>710</v>
      </c>
      <c r="Q91" s="345">
        <v>15</v>
      </c>
      <c r="R91" s="345" t="s">
        <v>803</v>
      </c>
      <c r="S91" s="428">
        <f t="shared" si="22"/>
        <v>37500</v>
      </c>
      <c r="T91" s="231" t="s">
        <v>980</v>
      </c>
      <c r="U91" s="231" t="s">
        <v>828</v>
      </c>
      <c r="V91" s="348" t="s">
        <v>729</v>
      </c>
      <c r="W91" s="389"/>
      <c r="X91" s="389"/>
      <c r="Y91" s="389"/>
      <c r="Z91" s="389"/>
      <c r="AA91" s="346"/>
      <c r="AB91" s="346"/>
      <c r="AC91" s="346">
        <f>SUM(S91)</f>
        <v>37500</v>
      </c>
      <c r="AD91" s="346"/>
      <c r="AE91" s="346"/>
      <c r="AF91" s="346"/>
      <c r="AG91" s="459">
        <f t="shared" si="23"/>
        <v>37500</v>
      </c>
      <c r="AH91" s="345"/>
    </row>
    <row r="92" spans="1:34" s="360" customFormat="1" ht="40.200000000000003" customHeight="1" x14ac:dyDescent="0.3">
      <c r="A92" s="344" t="s">
        <v>390</v>
      </c>
      <c r="B92" s="344">
        <v>1</v>
      </c>
      <c r="C92" s="344" t="s">
        <v>842</v>
      </c>
      <c r="D92" s="344">
        <v>0</v>
      </c>
      <c r="E92" s="384"/>
      <c r="F92" s="385" t="s">
        <v>843</v>
      </c>
      <c r="G92" s="385" t="s">
        <v>104</v>
      </c>
      <c r="H92" s="385" t="s">
        <v>845</v>
      </c>
      <c r="I92" s="385"/>
      <c r="J92" s="385" t="s">
        <v>846</v>
      </c>
      <c r="K92" s="385" t="s">
        <v>31</v>
      </c>
      <c r="L92" s="385">
        <v>5</v>
      </c>
      <c r="M92" s="346">
        <v>7500</v>
      </c>
      <c r="N92" s="391" t="s">
        <v>119</v>
      </c>
      <c r="O92" s="387">
        <v>6</v>
      </c>
      <c r="P92" s="345" t="s">
        <v>710</v>
      </c>
      <c r="Q92" s="345">
        <v>15</v>
      </c>
      <c r="R92" s="345" t="s">
        <v>961</v>
      </c>
      <c r="S92" s="428">
        <f t="shared" ref="S92" si="26">SUM(L92*M92)</f>
        <v>37500</v>
      </c>
      <c r="T92" s="231" t="s">
        <v>980</v>
      </c>
      <c r="U92" s="231" t="s">
        <v>965</v>
      </c>
      <c r="V92" s="348" t="s">
        <v>729</v>
      </c>
      <c r="W92" s="389"/>
      <c r="X92" s="389"/>
      <c r="Y92" s="389"/>
      <c r="Z92" s="389"/>
      <c r="AA92" s="346"/>
      <c r="AB92" s="346"/>
      <c r="AC92" s="460"/>
      <c r="AD92" s="346"/>
      <c r="AE92" s="346"/>
      <c r="AF92" s="346">
        <f>SUM(S92)</f>
        <v>37500</v>
      </c>
      <c r="AG92" s="459">
        <f t="shared" si="23"/>
        <v>37500</v>
      </c>
      <c r="AH92" s="345"/>
    </row>
    <row r="93" spans="1:34" s="52" customFormat="1" ht="40.200000000000003" customHeight="1" x14ac:dyDescent="0.3">
      <c r="A93" s="344" t="s">
        <v>390</v>
      </c>
      <c r="B93" s="344">
        <v>2</v>
      </c>
      <c r="C93" s="344" t="s">
        <v>842</v>
      </c>
      <c r="D93" s="344">
        <v>1</v>
      </c>
      <c r="E93" s="384"/>
      <c r="F93" s="385" t="s">
        <v>843</v>
      </c>
      <c r="G93" s="385" t="s">
        <v>104</v>
      </c>
      <c r="H93" s="385" t="s">
        <v>845</v>
      </c>
      <c r="I93" s="385"/>
      <c r="J93" s="385" t="s">
        <v>846</v>
      </c>
      <c r="K93" s="385" t="s">
        <v>31</v>
      </c>
      <c r="L93" s="385">
        <v>1</v>
      </c>
      <c r="M93" s="346">
        <v>7500</v>
      </c>
      <c r="N93" s="392" t="s">
        <v>2</v>
      </c>
      <c r="O93" s="387">
        <v>5</v>
      </c>
      <c r="P93" s="345" t="s">
        <v>710</v>
      </c>
      <c r="Q93" s="345">
        <v>15</v>
      </c>
      <c r="R93" s="345" t="s">
        <v>800</v>
      </c>
      <c r="S93" s="428">
        <f t="shared" ref="S93" si="27">SUM(L93*M93)</f>
        <v>7500</v>
      </c>
      <c r="T93" s="231" t="s">
        <v>981</v>
      </c>
      <c r="U93" s="231" t="s">
        <v>828</v>
      </c>
      <c r="V93" s="348" t="s">
        <v>729</v>
      </c>
      <c r="W93" s="389"/>
      <c r="X93" s="389"/>
      <c r="Y93" s="389"/>
      <c r="Z93" s="389"/>
      <c r="AA93" s="346"/>
      <c r="AB93" s="346"/>
      <c r="AC93" s="346"/>
      <c r="AD93" s="346"/>
      <c r="AE93" s="346">
        <f>SUM(S93)</f>
        <v>7500</v>
      </c>
      <c r="AF93" s="346"/>
      <c r="AG93" s="459">
        <f t="shared" si="23"/>
        <v>7500</v>
      </c>
      <c r="AH93" s="345"/>
    </row>
    <row r="94" spans="1:34" s="52" customFormat="1" ht="40.200000000000003" customHeight="1" x14ac:dyDescent="0.3">
      <c r="A94" s="344" t="s">
        <v>390</v>
      </c>
      <c r="B94" s="344">
        <v>1</v>
      </c>
      <c r="C94" s="344" t="s">
        <v>842</v>
      </c>
      <c r="D94" s="344">
        <v>0</v>
      </c>
      <c r="E94" s="384"/>
      <c r="F94" s="385" t="s">
        <v>843</v>
      </c>
      <c r="G94" s="385" t="s">
        <v>104</v>
      </c>
      <c r="H94" s="385" t="s">
        <v>849</v>
      </c>
      <c r="I94" s="385"/>
      <c r="J94" s="385" t="s">
        <v>850</v>
      </c>
      <c r="K94" s="385" t="s">
        <v>31</v>
      </c>
      <c r="L94" s="385">
        <v>1</v>
      </c>
      <c r="M94" s="346">
        <v>3500</v>
      </c>
      <c r="N94" s="392" t="s">
        <v>2</v>
      </c>
      <c r="O94" s="387">
        <v>4</v>
      </c>
      <c r="P94" s="345" t="s">
        <v>710</v>
      </c>
      <c r="Q94" s="345">
        <v>10</v>
      </c>
      <c r="R94" s="345" t="s">
        <v>813</v>
      </c>
      <c r="S94" s="428">
        <f t="shared" ref="S94" si="28">SUM(L94*M94)</f>
        <v>3500</v>
      </c>
      <c r="T94" s="231" t="s">
        <v>820</v>
      </c>
      <c r="U94" s="231" t="s">
        <v>828</v>
      </c>
      <c r="V94" s="348" t="s">
        <v>729</v>
      </c>
      <c r="W94" s="389"/>
      <c r="X94" s="389"/>
      <c r="Y94" s="389"/>
      <c r="Z94" s="389"/>
      <c r="AA94" s="346"/>
      <c r="AB94" s="346"/>
      <c r="AC94" s="346"/>
      <c r="AD94" s="346">
        <f>SUM(S94)</f>
        <v>3500</v>
      </c>
      <c r="AE94" s="346"/>
      <c r="AF94" s="346"/>
      <c r="AG94" s="459">
        <f t="shared" si="23"/>
        <v>3500</v>
      </c>
      <c r="AH94" s="345"/>
    </row>
    <row r="95" spans="1:34" s="360" customFormat="1" ht="40.200000000000003" customHeight="1" x14ac:dyDescent="0.3">
      <c r="A95" s="344" t="s">
        <v>390</v>
      </c>
      <c r="B95" s="344">
        <v>1</v>
      </c>
      <c r="C95" s="344" t="s">
        <v>842</v>
      </c>
      <c r="D95" s="344">
        <v>0</v>
      </c>
      <c r="E95" s="384"/>
      <c r="F95" s="385" t="s">
        <v>843</v>
      </c>
      <c r="G95" s="385" t="s">
        <v>104</v>
      </c>
      <c r="H95" s="385" t="s">
        <v>849</v>
      </c>
      <c r="I95" s="385"/>
      <c r="J95" s="385" t="s">
        <v>850</v>
      </c>
      <c r="K95" s="385" t="s">
        <v>31</v>
      </c>
      <c r="L95" s="385">
        <v>1</v>
      </c>
      <c r="M95" s="346">
        <v>3500</v>
      </c>
      <c r="N95" s="391" t="s">
        <v>119</v>
      </c>
      <c r="O95" s="387">
        <v>6</v>
      </c>
      <c r="P95" s="345" t="s">
        <v>710</v>
      </c>
      <c r="Q95" s="345">
        <v>10</v>
      </c>
      <c r="R95" s="345" t="s">
        <v>813</v>
      </c>
      <c r="S95" s="428">
        <f t="shared" ref="S95" si="29">SUM(L95*M95)</f>
        <v>3500</v>
      </c>
      <c r="T95" s="231" t="s">
        <v>965</v>
      </c>
      <c r="U95" s="231" t="s">
        <v>965</v>
      </c>
      <c r="V95" s="348" t="s">
        <v>729</v>
      </c>
      <c r="W95" s="389"/>
      <c r="X95" s="389"/>
      <c r="Y95" s="389"/>
      <c r="Z95" s="389"/>
      <c r="AA95" s="346"/>
      <c r="AB95" s="346"/>
      <c r="AC95" s="346"/>
      <c r="AD95" s="460"/>
      <c r="AE95" s="346"/>
      <c r="AF95" s="346">
        <f>SUM(S95)</f>
        <v>3500</v>
      </c>
      <c r="AG95" s="459">
        <f t="shared" si="23"/>
        <v>3500</v>
      </c>
      <c r="AH95" s="345"/>
    </row>
    <row r="96" spans="1:34" s="52" customFormat="1" ht="39.6" x14ac:dyDescent="0.3">
      <c r="A96" s="344" t="s">
        <v>390</v>
      </c>
      <c r="B96" s="344">
        <v>1</v>
      </c>
      <c r="C96" s="344" t="s">
        <v>842</v>
      </c>
      <c r="D96" s="344">
        <v>0</v>
      </c>
      <c r="E96" s="384"/>
      <c r="F96" s="385" t="s">
        <v>38</v>
      </c>
      <c r="G96" s="385" t="s">
        <v>104</v>
      </c>
      <c r="H96" s="385" t="s">
        <v>38</v>
      </c>
      <c r="I96" s="385"/>
      <c r="J96" s="385" t="s">
        <v>847</v>
      </c>
      <c r="K96" s="385" t="s">
        <v>31</v>
      </c>
      <c r="L96" s="385">
        <v>7</v>
      </c>
      <c r="M96" s="346">
        <v>391</v>
      </c>
      <c r="N96" s="392" t="s">
        <v>2</v>
      </c>
      <c r="O96" s="387">
        <v>3</v>
      </c>
      <c r="P96" s="345" t="s">
        <v>710</v>
      </c>
      <c r="Q96" s="345">
        <v>25</v>
      </c>
      <c r="R96" s="345" t="s">
        <v>803</v>
      </c>
      <c r="S96" s="428">
        <f t="shared" si="22"/>
        <v>2737</v>
      </c>
      <c r="T96" s="231" t="s">
        <v>848</v>
      </c>
      <c r="U96" s="231" t="s">
        <v>828</v>
      </c>
      <c r="V96" s="348" t="s">
        <v>729</v>
      </c>
      <c r="W96" s="389"/>
      <c r="X96" s="389"/>
      <c r="Y96" s="389"/>
      <c r="Z96" s="389"/>
      <c r="AA96" s="346"/>
      <c r="AB96" s="346"/>
      <c r="AC96" s="346">
        <f>SUM(S96)</f>
        <v>2737</v>
      </c>
      <c r="AD96" s="346"/>
      <c r="AE96" s="346"/>
      <c r="AF96" s="346"/>
      <c r="AG96" s="459">
        <f t="shared" si="23"/>
        <v>2737</v>
      </c>
      <c r="AH96" s="345"/>
    </row>
    <row r="97" spans="1:34" s="52" customFormat="1" ht="26.4" x14ac:dyDescent="0.3">
      <c r="A97" s="344" t="s">
        <v>390</v>
      </c>
      <c r="B97" s="344">
        <v>1</v>
      </c>
      <c r="C97" s="344" t="s">
        <v>856</v>
      </c>
      <c r="D97" s="344">
        <v>0</v>
      </c>
      <c r="E97" s="384"/>
      <c r="F97" s="385" t="s">
        <v>728</v>
      </c>
      <c r="G97" s="385"/>
      <c r="H97" s="385" t="s">
        <v>336</v>
      </c>
      <c r="I97" s="385"/>
      <c r="J97" s="385" t="s">
        <v>802</v>
      </c>
      <c r="K97" s="385" t="s">
        <v>19</v>
      </c>
      <c r="L97" s="385">
        <v>25</v>
      </c>
      <c r="M97" s="346">
        <v>11</v>
      </c>
      <c r="N97" s="392" t="s">
        <v>2</v>
      </c>
      <c r="O97" s="387">
        <v>3</v>
      </c>
      <c r="P97" s="345" t="s">
        <v>710</v>
      </c>
      <c r="Q97" s="345">
        <v>5</v>
      </c>
      <c r="R97" s="345" t="s">
        <v>803</v>
      </c>
      <c r="S97" s="428">
        <f t="shared" si="22"/>
        <v>275</v>
      </c>
      <c r="T97" s="231" t="s">
        <v>819</v>
      </c>
      <c r="U97" s="231" t="s">
        <v>831</v>
      </c>
      <c r="V97" s="348" t="s">
        <v>729</v>
      </c>
      <c r="W97" s="389"/>
      <c r="X97" s="389"/>
      <c r="Y97" s="389"/>
      <c r="Z97" s="389"/>
      <c r="AA97" s="346"/>
      <c r="AB97" s="346"/>
      <c r="AC97" s="346">
        <f>SUM(S97)</f>
        <v>275</v>
      </c>
      <c r="AD97" s="346"/>
      <c r="AE97" s="346"/>
      <c r="AF97" s="346"/>
      <c r="AG97" s="459">
        <f t="shared" si="23"/>
        <v>275</v>
      </c>
      <c r="AH97" s="345"/>
    </row>
    <row r="98" spans="1:34" s="360" customFormat="1" ht="26.4" x14ac:dyDescent="0.3">
      <c r="A98" s="344" t="s">
        <v>390</v>
      </c>
      <c r="B98" s="344">
        <v>1</v>
      </c>
      <c r="C98" s="344" t="s">
        <v>856</v>
      </c>
      <c r="D98" s="344">
        <v>0</v>
      </c>
      <c r="E98" s="384"/>
      <c r="F98" s="385" t="s">
        <v>728</v>
      </c>
      <c r="G98" s="385"/>
      <c r="H98" s="385" t="s">
        <v>336</v>
      </c>
      <c r="I98" s="385"/>
      <c r="J98" s="385" t="s">
        <v>802</v>
      </c>
      <c r="K98" s="385" t="s">
        <v>19</v>
      </c>
      <c r="L98" s="385">
        <v>25</v>
      </c>
      <c r="M98" s="346">
        <v>11</v>
      </c>
      <c r="N98" s="391" t="s">
        <v>119</v>
      </c>
      <c r="O98" s="387">
        <v>4</v>
      </c>
      <c r="P98" s="345" t="s">
        <v>707</v>
      </c>
      <c r="Q98" s="345">
        <v>5</v>
      </c>
      <c r="R98" s="345" t="s">
        <v>813</v>
      </c>
      <c r="S98" s="428">
        <f t="shared" ref="S98:S101" si="30">SUM(L98*M98)</f>
        <v>275</v>
      </c>
      <c r="T98" s="231" t="s">
        <v>964</v>
      </c>
      <c r="U98" s="231" t="s">
        <v>831</v>
      </c>
      <c r="V98" s="348" t="s">
        <v>729</v>
      </c>
      <c r="W98" s="389"/>
      <c r="X98" s="389"/>
      <c r="Y98" s="389"/>
      <c r="Z98" s="389"/>
      <c r="AA98" s="346"/>
      <c r="AB98" s="346"/>
      <c r="AC98" s="460"/>
      <c r="AD98" s="346">
        <f>SUM(S98)</f>
        <v>275</v>
      </c>
      <c r="AE98" s="346"/>
      <c r="AF98" s="346"/>
      <c r="AG98" s="459">
        <f t="shared" si="23"/>
        <v>275</v>
      </c>
      <c r="AH98" s="345"/>
    </row>
    <row r="99" spans="1:34" s="360" customFormat="1" ht="26.4" x14ac:dyDescent="0.3">
      <c r="A99" s="344" t="s">
        <v>390</v>
      </c>
      <c r="B99" s="344">
        <v>1</v>
      </c>
      <c r="C99" s="344" t="s">
        <v>856</v>
      </c>
      <c r="D99" s="344">
        <v>0</v>
      </c>
      <c r="E99" s="384"/>
      <c r="F99" s="385" t="s">
        <v>728</v>
      </c>
      <c r="G99" s="385"/>
      <c r="H99" s="385" t="s">
        <v>336</v>
      </c>
      <c r="I99" s="385"/>
      <c r="J99" s="385" t="s">
        <v>802</v>
      </c>
      <c r="K99" s="385" t="s">
        <v>19</v>
      </c>
      <c r="L99" s="385">
        <v>25</v>
      </c>
      <c r="M99" s="346">
        <v>11</v>
      </c>
      <c r="N99" s="391" t="s">
        <v>119</v>
      </c>
      <c r="O99" s="387">
        <v>5</v>
      </c>
      <c r="P99" s="345" t="s">
        <v>707</v>
      </c>
      <c r="Q99" s="345">
        <v>5</v>
      </c>
      <c r="R99" s="345" t="s">
        <v>800</v>
      </c>
      <c r="S99" s="428">
        <f t="shared" si="30"/>
        <v>275</v>
      </c>
      <c r="T99" s="231" t="s">
        <v>964</v>
      </c>
      <c r="U99" s="231" t="s">
        <v>831</v>
      </c>
      <c r="V99" s="348" t="s">
        <v>729</v>
      </c>
      <c r="W99" s="389"/>
      <c r="X99" s="389"/>
      <c r="Y99" s="389"/>
      <c r="Z99" s="389"/>
      <c r="AA99" s="346"/>
      <c r="AB99" s="346"/>
      <c r="AC99" s="346"/>
      <c r="AD99" s="460"/>
      <c r="AE99" s="346">
        <f>SUM(S99)</f>
        <v>275</v>
      </c>
      <c r="AF99" s="346"/>
      <c r="AG99" s="459">
        <f t="shared" si="23"/>
        <v>275</v>
      </c>
      <c r="AH99" s="345"/>
    </row>
    <row r="100" spans="1:34" s="360" customFormat="1" ht="26.4" x14ac:dyDescent="0.3">
      <c r="A100" s="344" t="s">
        <v>390</v>
      </c>
      <c r="B100" s="344">
        <v>1</v>
      </c>
      <c r="C100" s="344" t="s">
        <v>856</v>
      </c>
      <c r="D100" s="344">
        <v>0</v>
      </c>
      <c r="E100" s="384"/>
      <c r="F100" s="385" t="s">
        <v>728</v>
      </c>
      <c r="G100" s="385"/>
      <c r="H100" s="385" t="s">
        <v>336</v>
      </c>
      <c r="I100" s="385"/>
      <c r="J100" s="385" t="s">
        <v>802</v>
      </c>
      <c r="K100" s="385" t="s">
        <v>19</v>
      </c>
      <c r="L100" s="385">
        <v>25</v>
      </c>
      <c r="M100" s="346">
        <v>11</v>
      </c>
      <c r="N100" s="391" t="s">
        <v>119</v>
      </c>
      <c r="O100" s="387">
        <v>6</v>
      </c>
      <c r="P100" s="345" t="s">
        <v>707</v>
      </c>
      <c r="Q100" s="345">
        <v>5</v>
      </c>
      <c r="R100" s="345" t="s">
        <v>961</v>
      </c>
      <c r="S100" s="428">
        <f t="shared" si="30"/>
        <v>275</v>
      </c>
      <c r="T100" s="231" t="s">
        <v>964</v>
      </c>
      <c r="U100" s="231" t="s">
        <v>831</v>
      </c>
      <c r="V100" s="348" t="s">
        <v>729</v>
      </c>
      <c r="W100" s="389"/>
      <c r="X100" s="389"/>
      <c r="Y100" s="389"/>
      <c r="Z100" s="389"/>
      <c r="AA100" s="346"/>
      <c r="AB100" s="346"/>
      <c r="AC100" s="346"/>
      <c r="AD100" s="346"/>
      <c r="AE100" s="346"/>
      <c r="AF100" s="346">
        <f>SUM(S100)</f>
        <v>275</v>
      </c>
      <c r="AG100" s="459">
        <f t="shared" si="23"/>
        <v>275</v>
      </c>
      <c r="AH100" s="345"/>
    </row>
    <row r="101" spans="1:34" s="360" customFormat="1" ht="26.4" x14ac:dyDescent="0.3">
      <c r="A101" s="344" t="s">
        <v>390</v>
      </c>
      <c r="B101" s="344">
        <v>1</v>
      </c>
      <c r="C101" s="344" t="s">
        <v>856</v>
      </c>
      <c r="D101" s="344">
        <v>0</v>
      </c>
      <c r="E101" s="384"/>
      <c r="F101" s="385" t="s">
        <v>728</v>
      </c>
      <c r="G101" s="385"/>
      <c r="H101" s="385" t="s">
        <v>336</v>
      </c>
      <c r="I101" s="385"/>
      <c r="J101" s="385" t="s">
        <v>802</v>
      </c>
      <c r="K101" s="385" t="s">
        <v>19</v>
      </c>
      <c r="L101" s="385">
        <v>25</v>
      </c>
      <c r="M101" s="346">
        <v>11</v>
      </c>
      <c r="N101" s="391" t="s">
        <v>119</v>
      </c>
      <c r="O101" s="387">
        <v>6</v>
      </c>
      <c r="P101" s="345" t="s">
        <v>707</v>
      </c>
      <c r="Q101" s="345">
        <v>5</v>
      </c>
      <c r="R101" s="345" t="s">
        <v>961</v>
      </c>
      <c r="S101" s="428">
        <f t="shared" si="30"/>
        <v>275</v>
      </c>
      <c r="T101" s="231" t="s">
        <v>964</v>
      </c>
      <c r="U101" s="231" t="s">
        <v>831</v>
      </c>
      <c r="V101" s="348" t="s">
        <v>729</v>
      </c>
      <c r="W101" s="389"/>
      <c r="X101" s="389"/>
      <c r="Y101" s="389"/>
      <c r="Z101" s="389"/>
      <c r="AA101" s="346"/>
      <c r="AB101" s="346"/>
      <c r="AC101" s="346"/>
      <c r="AD101" s="346"/>
      <c r="AE101" s="460"/>
      <c r="AF101" s="346">
        <f>SUM(S101)</f>
        <v>275</v>
      </c>
      <c r="AG101" s="459">
        <f t="shared" si="23"/>
        <v>275</v>
      </c>
      <c r="AH101" s="345"/>
    </row>
    <row r="102" spans="1:34" s="52" customFormat="1" ht="26.4" x14ac:dyDescent="0.3">
      <c r="A102" s="344" t="s">
        <v>390</v>
      </c>
      <c r="B102" s="344">
        <v>1</v>
      </c>
      <c r="C102" s="344" t="s">
        <v>856</v>
      </c>
      <c r="D102" s="344">
        <v>0</v>
      </c>
      <c r="E102" s="384"/>
      <c r="F102" s="385" t="s">
        <v>728</v>
      </c>
      <c r="G102" s="385"/>
      <c r="H102" s="385" t="s">
        <v>336</v>
      </c>
      <c r="I102" s="385"/>
      <c r="J102" s="385" t="s">
        <v>821</v>
      </c>
      <c r="K102" s="385" t="s">
        <v>19</v>
      </c>
      <c r="L102" s="385">
        <v>122</v>
      </c>
      <c r="M102" s="346">
        <v>11</v>
      </c>
      <c r="N102" s="392" t="s">
        <v>2</v>
      </c>
      <c r="O102" s="387">
        <v>3</v>
      </c>
      <c r="P102" s="345" t="s">
        <v>710</v>
      </c>
      <c r="Q102" s="345">
        <v>5</v>
      </c>
      <c r="R102" s="345" t="s">
        <v>803</v>
      </c>
      <c r="S102" s="428">
        <f t="shared" si="22"/>
        <v>1342</v>
      </c>
      <c r="T102" s="231" t="s">
        <v>819</v>
      </c>
      <c r="U102" s="231" t="s">
        <v>831</v>
      </c>
      <c r="V102" s="348" t="s">
        <v>729</v>
      </c>
      <c r="W102" s="389"/>
      <c r="X102" s="389"/>
      <c r="Y102" s="389"/>
      <c r="Z102" s="389"/>
      <c r="AA102" s="346"/>
      <c r="AB102" s="346"/>
      <c r="AC102" s="346">
        <f>SUM(S102)</f>
        <v>1342</v>
      </c>
      <c r="AD102" s="346"/>
      <c r="AE102" s="346"/>
      <c r="AF102" s="346"/>
      <c r="AG102" s="459">
        <f t="shared" si="23"/>
        <v>1342</v>
      </c>
      <c r="AH102" s="345"/>
    </row>
    <row r="103" spans="1:34" s="360" customFormat="1" ht="26.4" x14ac:dyDescent="0.3">
      <c r="A103" s="344" t="s">
        <v>390</v>
      </c>
      <c r="B103" s="344">
        <v>1</v>
      </c>
      <c r="C103" s="344" t="s">
        <v>856</v>
      </c>
      <c r="D103" s="344">
        <v>0</v>
      </c>
      <c r="E103" s="384"/>
      <c r="F103" s="385" t="s">
        <v>728</v>
      </c>
      <c r="G103" s="385"/>
      <c r="H103" s="385" t="s">
        <v>336</v>
      </c>
      <c r="I103" s="385"/>
      <c r="J103" s="385" t="s">
        <v>821</v>
      </c>
      <c r="K103" s="385" t="s">
        <v>19</v>
      </c>
      <c r="L103" s="385">
        <v>122</v>
      </c>
      <c r="M103" s="346">
        <v>11</v>
      </c>
      <c r="N103" s="391" t="s">
        <v>119</v>
      </c>
      <c r="O103" s="387">
        <v>4</v>
      </c>
      <c r="P103" s="345" t="s">
        <v>707</v>
      </c>
      <c r="Q103" s="345">
        <v>5</v>
      </c>
      <c r="R103" s="345" t="s">
        <v>813</v>
      </c>
      <c r="S103" s="428">
        <f t="shared" si="22"/>
        <v>1342</v>
      </c>
      <c r="T103" s="231" t="s">
        <v>964</v>
      </c>
      <c r="U103" s="231" t="s">
        <v>831</v>
      </c>
      <c r="V103" s="348" t="s">
        <v>729</v>
      </c>
      <c r="W103" s="389"/>
      <c r="X103" s="389"/>
      <c r="Y103" s="389"/>
      <c r="Z103" s="389"/>
      <c r="AA103" s="346"/>
      <c r="AB103" s="346"/>
      <c r="AC103" s="460"/>
      <c r="AD103" s="346">
        <f>SUM(S103)</f>
        <v>1342</v>
      </c>
      <c r="AE103" s="346"/>
      <c r="AF103" s="346"/>
      <c r="AG103" s="459">
        <f t="shared" si="23"/>
        <v>1342</v>
      </c>
      <c r="AH103" s="345"/>
    </row>
    <row r="104" spans="1:34" s="360" customFormat="1" ht="26.4" x14ac:dyDescent="0.3">
      <c r="A104" s="344" t="s">
        <v>390</v>
      </c>
      <c r="B104" s="344">
        <v>1</v>
      </c>
      <c r="C104" s="344" t="s">
        <v>856</v>
      </c>
      <c r="D104" s="344">
        <v>0</v>
      </c>
      <c r="E104" s="384"/>
      <c r="F104" s="385" t="s">
        <v>728</v>
      </c>
      <c r="G104" s="385"/>
      <c r="H104" s="385" t="s">
        <v>336</v>
      </c>
      <c r="I104" s="385"/>
      <c r="J104" s="385" t="s">
        <v>821</v>
      </c>
      <c r="K104" s="385" t="s">
        <v>19</v>
      </c>
      <c r="L104" s="385">
        <v>122</v>
      </c>
      <c r="M104" s="346">
        <v>11</v>
      </c>
      <c r="N104" s="391" t="s">
        <v>119</v>
      </c>
      <c r="O104" s="387">
        <v>5</v>
      </c>
      <c r="P104" s="345" t="s">
        <v>707</v>
      </c>
      <c r="Q104" s="345">
        <v>5</v>
      </c>
      <c r="R104" s="345" t="s">
        <v>800</v>
      </c>
      <c r="S104" s="428">
        <f t="shared" si="22"/>
        <v>1342</v>
      </c>
      <c r="T104" s="231" t="s">
        <v>964</v>
      </c>
      <c r="U104" s="231" t="s">
        <v>831</v>
      </c>
      <c r="V104" s="348" t="s">
        <v>729</v>
      </c>
      <c r="W104" s="389"/>
      <c r="X104" s="389"/>
      <c r="Y104" s="389"/>
      <c r="Z104" s="389"/>
      <c r="AA104" s="346"/>
      <c r="AB104" s="346"/>
      <c r="AC104" s="346"/>
      <c r="AD104" s="460"/>
      <c r="AE104" s="346">
        <f>SUM(S104)</f>
        <v>1342</v>
      </c>
      <c r="AF104" s="346"/>
      <c r="AG104" s="459">
        <f t="shared" si="23"/>
        <v>1342</v>
      </c>
      <c r="AH104" s="345"/>
    </row>
    <row r="105" spans="1:34" s="360" customFormat="1" ht="26.4" x14ac:dyDescent="0.3">
      <c r="A105" s="344" t="s">
        <v>390</v>
      </c>
      <c r="B105" s="344">
        <v>1</v>
      </c>
      <c r="C105" s="344" t="s">
        <v>856</v>
      </c>
      <c r="D105" s="344">
        <v>0</v>
      </c>
      <c r="E105" s="384"/>
      <c r="F105" s="385" t="s">
        <v>728</v>
      </c>
      <c r="G105" s="385"/>
      <c r="H105" s="385" t="s">
        <v>336</v>
      </c>
      <c r="I105" s="385"/>
      <c r="J105" s="385" t="s">
        <v>821</v>
      </c>
      <c r="K105" s="385" t="s">
        <v>19</v>
      </c>
      <c r="L105" s="385">
        <v>122</v>
      </c>
      <c r="M105" s="346">
        <v>11</v>
      </c>
      <c r="N105" s="391" t="s">
        <v>119</v>
      </c>
      <c r="O105" s="387">
        <v>6</v>
      </c>
      <c r="P105" s="345" t="s">
        <v>707</v>
      </c>
      <c r="Q105" s="345">
        <v>5</v>
      </c>
      <c r="R105" s="345" t="s">
        <v>961</v>
      </c>
      <c r="S105" s="428">
        <f t="shared" si="22"/>
        <v>1342</v>
      </c>
      <c r="T105" s="231" t="s">
        <v>964</v>
      </c>
      <c r="U105" s="231" t="s">
        <v>831</v>
      </c>
      <c r="V105" s="348" t="s">
        <v>729</v>
      </c>
      <c r="W105" s="389"/>
      <c r="X105" s="389"/>
      <c r="Y105" s="389"/>
      <c r="Z105" s="389"/>
      <c r="AA105" s="346"/>
      <c r="AB105" s="346"/>
      <c r="AC105" s="346"/>
      <c r="AD105" s="346"/>
      <c r="AE105" s="346"/>
      <c r="AF105" s="346">
        <f>SUM(S105)</f>
        <v>1342</v>
      </c>
      <c r="AG105" s="459">
        <f t="shared" si="23"/>
        <v>1342</v>
      </c>
      <c r="AH105" s="345"/>
    </row>
    <row r="106" spans="1:34" s="360" customFormat="1" ht="26.4" x14ac:dyDescent="0.3">
      <c r="A106" s="344" t="s">
        <v>390</v>
      </c>
      <c r="B106" s="344">
        <v>1</v>
      </c>
      <c r="C106" s="344" t="s">
        <v>856</v>
      </c>
      <c r="D106" s="344">
        <v>0</v>
      </c>
      <c r="E106" s="384"/>
      <c r="F106" s="385" t="s">
        <v>728</v>
      </c>
      <c r="G106" s="385"/>
      <c r="H106" s="385" t="s">
        <v>336</v>
      </c>
      <c r="I106" s="385"/>
      <c r="J106" s="385" t="s">
        <v>821</v>
      </c>
      <c r="K106" s="385" t="s">
        <v>19</v>
      </c>
      <c r="L106" s="385">
        <v>122</v>
      </c>
      <c r="M106" s="346">
        <v>11</v>
      </c>
      <c r="N106" s="391" t="s">
        <v>119</v>
      </c>
      <c r="O106" s="387">
        <v>6</v>
      </c>
      <c r="P106" s="345" t="s">
        <v>707</v>
      </c>
      <c r="Q106" s="345">
        <v>5</v>
      </c>
      <c r="R106" s="345" t="s">
        <v>961</v>
      </c>
      <c r="S106" s="428">
        <f t="shared" si="22"/>
        <v>1342</v>
      </c>
      <c r="T106" s="231" t="s">
        <v>964</v>
      </c>
      <c r="U106" s="231" t="s">
        <v>831</v>
      </c>
      <c r="V106" s="348" t="s">
        <v>729</v>
      </c>
      <c r="W106" s="389"/>
      <c r="X106" s="389"/>
      <c r="Y106" s="389"/>
      <c r="Z106" s="389"/>
      <c r="AA106" s="346"/>
      <c r="AB106" s="346"/>
      <c r="AC106" s="346"/>
      <c r="AD106" s="346"/>
      <c r="AE106" s="460"/>
      <c r="AF106" s="346">
        <f>SUM(S106)</f>
        <v>1342</v>
      </c>
      <c r="AG106" s="459">
        <f t="shared" si="23"/>
        <v>1342</v>
      </c>
      <c r="AH106" s="345"/>
    </row>
    <row r="107" spans="1:34" s="52" customFormat="1" ht="14.4" x14ac:dyDescent="0.3">
      <c r="A107" s="344" t="s">
        <v>390</v>
      </c>
      <c r="B107" s="344">
        <v>1</v>
      </c>
      <c r="C107" s="344" t="s">
        <v>856</v>
      </c>
      <c r="D107" s="344">
        <v>0</v>
      </c>
      <c r="E107" s="384"/>
      <c r="F107" s="385" t="s">
        <v>728</v>
      </c>
      <c r="G107" s="385"/>
      <c r="H107" s="385" t="s">
        <v>730</v>
      </c>
      <c r="I107" s="385"/>
      <c r="J107" s="385" t="s">
        <v>731</v>
      </c>
      <c r="K107" s="385" t="s">
        <v>19</v>
      </c>
      <c r="L107" s="385">
        <v>25</v>
      </c>
      <c r="M107" s="346">
        <v>95</v>
      </c>
      <c r="N107" s="392" t="s">
        <v>2</v>
      </c>
      <c r="O107" s="387">
        <v>3</v>
      </c>
      <c r="P107" s="345" t="s">
        <v>710</v>
      </c>
      <c r="Q107" s="345">
        <v>10</v>
      </c>
      <c r="R107" s="345" t="s">
        <v>803</v>
      </c>
      <c r="S107" s="428">
        <f t="shared" si="22"/>
        <v>2375</v>
      </c>
      <c r="T107" s="231" t="s">
        <v>819</v>
      </c>
      <c r="U107" s="231" t="s">
        <v>828</v>
      </c>
      <c r="V107" s="348" t="s">
        <v>729</v>
      </c>
      <c r="W107" s="389"/>
      <c r="X107" s="389"/>
      <c r="Y107" s="389"/>
      <c r="Z107" s="389"/>
      <c r="AA107" s="346"/>
      <c r="AB107" s="346"/>
      <c r="AC107" s="346">
        <f>SUM(S107)</f>
        <v>2375</v>
      </c>
      <c r="AD107" s="346"/>
      <c r="AE107" s="346"/>
      <c r="AF107" s="346"/>
      <c r="AG107" s="459">
        <f t="shared" si="23"/>
        <v>2375</v>
      </c>
      <c r="AH107" s="345"/>
    </row>
    <row r="108" spans="1:34" s="360" customFormat="1" ht="14.4" x14ac:dyDescent="0.3">
      <c r="A108" s="344" t="s">
        <v>390</v>
      </c>
      <c r="B108" s="344">
        <v>1</v>
      </c>
      <c r="C108" s="344" t="s">
        <v>856</v>
      </c>
      <c r="D108" s="344">
        <v>0</v>
      </c>
      <c r="E108" s="384"/>
      <c r="F108" s="385" t="s">
        <v>728</v>
      </c>
      <c r="G108" s="385"/>
      <c r="H108" s="385" t="s">
        <v>730</v>
      </c>
      <c r="I108" s="385"/>
      <c r="J108" s="385" t="s">
        <v>731</v>
      </c>
      <c r="K108" s="385" t="s">
        <v>19</v>
      </c>
      <c r="L108" s="385">
        <v>25</v>
      </c>
      <c r="M108" s="346">
        <v>95</v>
      </c>
      <c r="N108" s="391" t="s">
        <v>119</v>
      </c>
      <c r="O108" s="387">
        <v>6</v>
      </c>
      <c r="P108" s="345" t="s">
        <v>710</v>
      </c>
      <c r="Q108" s="345">
        <v>10</v>
      </c>
      <c r="R108" s="345" t="s">
        <v>961</v>
      </c>
      <c r="S108" s="428">
        <f t="shared" ref="S108" si="31">SUM(L108*M108)</f>
        <v>2375</v>
      </c>
      <c r="T108" s="231" t="s">
        <v>965</v>
      </c>
      <c r="U108" s="231" t="s">
        <v>965</v>
      </c>
      <c r="V108" s="348" t="s">
        <v>729</v>
      </c>
      <c r="W108" s="389"/>
      <c r="X108" s="389"/>
      <c r="Y108" s="389"/>
      <c r="Z108" s="389"/>
      <c r="AA108" s="346"/>
      <c r="AB108" s="346"/>
      <c r="AC108" s="460"/>
      <c r="AD108" s="346"/>
      <c r="AE108" s="346"/>
      <c r="AF108" s="346">
        <f>SUM(S108)</f>
        <v>2375</v>
      </c>
      <c r="AG108" s="459">
        <f t="shared" si="23"/>
        <v>2375</v>
      </c>
      <c r="AH108" s="345"/>
    </row>
    <row r="109" spans="1:34" s="52" customFormat="1" ht="39.6" x14ac:dyDescent="0.3">
      <c r="A109" s="344" t="s">
        <v>390</v>
      </c>
      <c r="B109" s="344">
        <v>1</v>
      </c>
      <c r="C109" s="344" t="s">
        <v>856</v>
      </c>
      <c r="D109" s="344">
        <v>0</v>
      </c>
      <c r="E109" s="384"/>
      <c r="F109" s="385" t="s">
        <v>38</v>
      </c>
      <c r="G109" s="385" t="s">
        <v>104</v>
      </c>
      <c r="H109" s="385" t="s">
        <v>38</v>
      </c>
      <c r="I109" s="385"/>
      <c r="J109" s="385" t="s">
        <v>818</v>
      </c>
      <c r="K109" s="385" t="s">
        <v>31</v>
      </c>
      <c r="L109" s="385">
        <v>1</v>
      </c>
      <c r="M109" s="346">
        <v>931</v>
      </c>
      <c r="N109" s="392" t="s">
        <v>2</v>
      </c>
      <c r="O109" s="387">
        <v>5</v>
      </c>
      <c r="P109" s="345" t="s">
        <v>710</v>
      </c>
      <c r="Q109" s="345">
        <v>25</v>
      </c>
      <c r="R109" s="345" t="s">
        <v>800</v>
      </c>
      <c r="S109" s="428">
        <f t="shared" si="22"/>
        <v>931</v>
      </c>
      <c r="T109" s="231" t="s">
        <v>819</v>
      </c>
      <c r="U109" s="231" t="s">
        <v>828</v>
      </c>
      <c r="V109" s="348" t="s">
        <v>729</v>
      </c>
      <c r="W109" s="389"/>
      <c r="X109" s="389"/>
      <c r="Y109" s="389"/>
      <c r="Z109" s="389"/>
      <c r="AA109" s="346"/>
      <c r="AB109" s="346"/>
      <c r="AC109" s="346"/>
      <c r="AD109" s="346"/>
      <c r="AE109" s="346">
        <f>SUM(S109)</f>
        <v>931</v>
      </c>
      <c r="AF109" s="346"/>
      <c r="AG109" s="459">
        <f t="shared" si="23"/>
        <v>931</v>
      </c>
      <c r="AH109" s="345"/>
    </row>
    <row r="110" spans="1:34" s="52" customFormat="1" ht="26.4" x14ac:dyDescent="0.3">
      <c r="A110" s="344" t="s">
        <v>390</v>
      </c>
      <c r="B110" s="344">
        <v>1</v>
      </c>
      <c r="C110" s="344" t="s">
        <v>857</v>
      </c>
      <c r="D110" s="344">
        <v>0</v>
      </c>
      <c r="E110" s="384"/>
      <c r="F110" s="385" t="s">
        <v>728</v>
      </c>
      <c r="G110" s="385"/>
      <c r="H110" s="385" t="s">
        <v>336</v>
      </c>
      <c r="I110" s="385"/>
      <c r="J110" s="385" t="s">
        <v>802</v>
      </c>
      <c r="K110" s="385" t="s">
        <v>19</v>
      </c>
      <c r="L110" s="385">
        <v>27</v>
      </c>
      <c r="M110" s="346">
        <v>11</v>
      </c>
      <c r="N110" s="392" t="s">
        <v>2</v>
      </c>
      <c r="O110" s="387">
        <v>3</v>
      </c>
      <c r="P110" s="345" t="s">
        <v>710</v>
      </c>
      <c r="Q110" s="345">
        <v>5</v>
      </c>
      <c r="R110" s="345" t="s">
        <v>803</v>
      </c>
      <c r="S110" s="428">
        <f t="shared" ref="S110:S122" si="32">SUM(L110*M110)</f>
        <v>297</v>
      </c>
      <c r="T110" s="231" t="s">
        <v>819</v>
      </c>
      <c r="U110" s="231" t="s">
        <v>831</v>
      </c>
      <c r="V110" s="348" t="s">
        <v>729</v>
      </c>
      <c r="W110" s="389"/>
      <c r="X110" s="389"/>
      <c r="Y110" s="389"/>
      <c r="Z110" s="389"/>
      <c r="AA110" s="346"/>
      <c r="AB110" s="346"/>
      <c r="AC110" s="346">
        <f>SUM(S110)</f>
        <v>297</v>
      </c>
      <c r="AD110" s="346"/>
      <c r="AE110" s="346"/>
      <c r="AF110" s="346"/>
      <c r="AG110" s="459">
        <f t="shared" si="23"/>
        <v>297</v>
      </c>
      <c r="AH110" s="345"/>
    </row>
    <row r="111" spans="1:34" s="360" customFormat="1" ht="26.4" x14ac:dyDescent="0.3">
      <c r="A111" s="344" t="s">
        <v>390</v>
      </c>
      <c r="B111" s="344">
        <v>1</v>
      </c>
      <c r="C111" s="344" t="s">
        <v>857</v>
      </c>
      <c r="D111" s="344">
        <v>0</v>
      </c>
      <c r="E111" s="384"/>
      <c r="F111" s="385" t="s">
        <v>728</v>
      </c>
      <c r="G111" s="385"/>
      <c r="H111" s="385" t="s">
        <v>336</v>
      </c>
      <c r="I111" s="385"/>
      <c r="J111" s="385" t="s">
        <v>802</v>
      </c>
      <c r="K111" s="385" t="s">
        <v>19</v>
      </c>
      <c r="L111" s="385">
        <v>27</v>
      </c>
      <c r="M111" s="346">
        <v>11</v>
      </c>
      <c r="N111" s="391" t="s">
        <v>119</v>
      </c>
      <c r="O111" s="387">
        <v>4</v>
      </c>
      <c r="P111" s="345" t="s">
        <v>707</v>
      </c>
      <c r="Q111" s="345">
        <v>5</v>
      </c>
      <c r="R111" s="345" t="s">
        <v>813</v>
      </c>
      <c r="S111" s="428">
        <f t="shared" si="32"/>
        <v>297</v>
      </c>
      <c r="T111" s="231" t="s">
        <v>964</v>
      </c>
      <c r="U111" s="231" t="s">
        <v>831</v>
      </c>
      <c r="V111" s="348" t="s">
        <v>729</v>
      </c>
      <c r="W111" s="389"/>
      <c r="X111" s="389"/>
      <c r="Y111" s="389"/>
      <c r="Z111" s="389"/>
      <c r="AA111" s="346"/>
      <c r="AB111" s="346"/>
      <c r="AC111" s="460"/>
      <c r="AD111" s="346">
        <f>SUM(S111)</f>
        <v>297</v>
      </c>
      <c r="AE111" s="346"/>
      <c r="AF111" s="346"/>
      <c r="AG111" s="459">
        <f t="shared" si="23"/>
        <v>297</v>
      </c>
      <c r="AH111" s="345"/>
    </row>
    <row r="112" spans="1:34" s="360" customFormat="1" ht="26.4" x14ac:dyDescent="0.3">
      <c r="A112" s="344" t="s">
        <v>390</v>
      </c>
      <c r="B112" s="344">
        <v>1</v>
      </c>
      <c r="C112" s="344" t="s">
        <v>857</v>
      </c>
      <c r="D112" s="344">
        <v>0</v>
      </c>
      <c r="E112" s="384"/>
      <c r="F112" s="385" t="s">
        <v>728</v>
      </c>
      <c r="G112" s="385"/>
      <c r="H112" s="385" t="s">
        <v>336</v>
      </c>
      <c r="I112" s="385"/>
      <c r="J112" s="385" t="s">
        <v>802</v>
      </c>
      <c r="K112" s="385" t="s">
        <v>19</v>
      </c>
      <c r="L112" s="385">
        <v>27</v>
      </c>
      <c r="M112" s="346">
        <v>11</v>
      </c>
      <c r="N112" s="391" t="s">
        <v>119</v>
      </c>
      <c r="O112" s="387">
        <v>5</v>
      </c>
      <c r="P112" s="345" t="s">
        <v>707</v>
      </c>
      <c r="Q112" s="345">
        <v>5</v>
      </c>
      <c r="R112" s="345" t="s">
        <v>800</v>
      </c>
      <c r="S112" s="428">
        <f t="shared" si="32"/>
        <v>297</v>
      </c>
      <c r="T112" s="231" t="s">
        <v>964</v>
      </c>
      <c r="U112" s="231" t="s">
        <v>831</v>
      </c>
      <c r="V112" s="348" t="s">
        <v>729</v>
      </c>
      <c r="W112" s="389"/>
      <c r="X112" s="389"/>
      <c r="Y112" s="389"/>
      <c r="Z112" s="389"/>
      <c r="AA112" s="346"/>
      <c r="AB112" s="346"/>
      <c r="AC112" s="346"/>
      <c r="AD112" s="460"/>
      <c r="AE112" s="346">
        <f>SUM(S112)</f>
        <v>297</v>
      </c>
      <c r="AF112" s="346"/>
      <c r="AG112" s="459">
        <f t="shared" si="23"/>
        <v>297</v>
      </c>
      <c r="AH112" s="345"/>
    </row>
    <row r="113" spans="1:34" s="360" customFormat="1" ht="26.4" x14ac:dyDescent="0.3">
      <c r="A113" s="344" t="s">
        <v>390</v>
      </c>
      <c r="B113" s="344">
        <v>1</v>
      </c>
      <c r="C113" s="344" t="s">
        <v>857</v>
      </c>
      <c r="D113" s="344">
        <v>0</v>
      </c>
      <c r="E113" s="384"/>
      <c r="F113" s="385" t="s">
        <v>728</v>
      </c>
      <c r="G113" s="385"/>
      <c r="H113" s="385" t="s">
        <v>336</v>
      </c>
      <c r="I113" s="385"/>
      <c r="J113" s="385" t="s">
        <v>802</v>
      </c>
      <c r="K113" s="385" t="s">
        <v>19</v>
      </c>
      <c r="L113" s="385">
        <v>27</v>
      </c>
      <c r="M113" s="346">
        <v>11</v>
      </c>
      <c r="N113" s="391" t="s">
        <v>119</v>
      </c>
      <c r="O113" s="387">
        <v>6</v>
      </c>
      <c r="P113" s="345" t="s">
        <v>707</v>
      </c>
      <c r="Q113" s="345">
        <v>5</v>
      </c>
      <c r="R113" s="345" t="s">
        <v>961</v>
      </c>
      <c r="S113" s="428">
        <f t="shared" si="32"/>
        <v>297</v>
      </c>
      <c r="T113" s="231" t="s">
        <v>964</v>
      </c>
      <c r="U113" s="231" t="s">
        <v>831</v>
      </c>
      <c r="V113" s="348" t="s">
        <v>729</v>
      </c>
      <c r="W113" s="389"/>
      <c r="X113" s="389"/>
      <c r="Y113" s="389"/>
      <c r="Z113" s="389"/>
      <c r="AA113" s="346"/>
      <c r="AB113" s="346"/>
      <c r="AC113" s="346"/>
      <c r="AD113" s="346"/>
      <c r="AE113" s="346"/>
      <c r="AF113" s="346">
        <f>SUM(S113)</f>
        <v>297</v>
      </c>
      <c r="AG113" s="459">
        <f t="shared" si="23"/>
        <v>297</v>
      </c>
      <c r="AH113" s="345"/>
    </row>
    <row r="114" spans="1:34" s="360" customFormat="1" ht="26.4" x14ac:dyDescent="0.3">
      <c r="A114" s="344" t="s">
        <v>390</v>
      </c>
      <c r="B114" s="344">
        <v>1</v>
      </c>
      <c r="C114" s="344" t="s">
        <v>857</v>
      </c>
      <c r="D114" s="344">
        <v>0</v>
      </c>
      <c r="E114" s="384"/>
      <c r="F114" s="385" t="s">
        <v>728</v>
      </c>
      <c r="G114" s="385"/>
      <c r="H114" s="385" t="s">
        <v>336</v>
      </c>
      <c r="I114" s="385"/>
      <c r="J114" s="385" t="s">
        <v>802</v>
      </c>
      <c r="K114" s="385" t="s">
        <v>19</v>
      </c>
      <c r="L114" s="385">
        <v>27</v>
      </c>
      <c r="M114" s="346">
        <v>11</v>
      </c>
      <c r="N114" s="391" t="s">
        <v>119</v>
      </c>
      <c r="O114" s="387">
        <v>6</v>
      </c>
      <c r="P114" s="345" t="s">
        <v>707</v>
      </c>
      <c r="Q114" s="345">
        <v>5</v>
      </c>
      <c r="R114" s="345" t="s">
        <v>961</v>
      </c>
      <c r="S114" s="428">
        <f t="shared" si="32"/>
        <v>297</v>
      </c>
      <c r="T114" s="231" t="s">
        <v>964</v>
      </c>
      <c r="U114" s="231" t="s">
        <v>831</v>
      </c>
      <c r="V114" s="348" t="s">
        <v>729</v>
      </c>
      <c r="W114" s="389"/>
      <c r="X114" s="389"/>
      <c r="Y114" s="389"/>
      <c r="Z114" s="389"/>
      <c r="AA114" s="346"/>
      <c r="AB114" s="346"/>
      <c r="AC114" s="346"/>
      <c r="AD114" s="346"/>
      <c r="AE114" s="460"/>
      <c r="AF114" s="346">
        <f>SUM(S114)</f>
        <v>297</v>
      </c>
      <c r="AG114" s="459">
        <f t="shared" si="23"/>
        <v>297</v>
      </c>
      <c r="AH114" s="345"/>
    </row>
    <row r="115" spans="1:34" s="52" customFormat="1" ht="26.4" x14ac:dyDescent="0.3">
      <c r="A115" s="344" t="s">
        <v>390</v>
      </c>
      <c r="B115" s="344">
        <v>1</v>
      </c>
      <c r="C115" s="344" t="s">
        <v>857</v>
      </c>
      <c r="D115" s="344">
        <v>0</v>
      </c>
      <c r="E115" s="384"/>
      <c r="F115" s="385" t="s">
        <v>728</v>
      </c>
      <c r="G115" s="385"/>
      <c r="H115" s="385" t="s">
        <v>336</v>
      </c>
      <c r="I115" s="385"/>
      <c r="J115" s="385" t="s">
        <v>821</v>
      </c>
      <c r="K115" s="385" t="s">
        <v>19</v>
      </c>
      <c r="L115" s="385">
        <v>128</v>
      </c>
      <c r="M115" s="346">
        <v>11</v>
      </c>
      <c r="N115" s="392" t="s">
        <v>2</v>
      </c>
      <c r="O115" s="387">
        <v>3</v>
      </c>
      <c r="P115" s="345" t="s">
        <v>710</v>
      </c>
      <c r="Q115" s="345">
        <v>5</v>
      </c>
      <c r="R115" s="345" t="s">
        <v>803</v>
      </c>
      <c r="S115" s="428">
        <f t="shared" si="32"/>
        <v>1408</v>
      </c>
      <c r="T115" s="231" t="s">
        <v>819</v>
      </c>
      <c r="U115" s="231" t="s">
        <v>831</v>
      </c>
      <c r="V115" s="348" t="s">
        <v>729</v>
      </c>
      <c r="W115" s="389"/>
      <c r="X115" s="389"/>
      <c r="Y115" s="389"/>
      <c r="Z115" s="389"/>
      <c r="AA115" s="346"/>
      <c r="AB115" s="346"/>
      <c r="AC115" s="346">
        <f>SUM(S115)</f>
        <v>1408</v>
      </c>
      <c r="AD115" s="346"/>
      <c r="AE115" s="346"/>
      <c r="AF115" s="346"/>
      <c r="AG115" s="459">
        <f t="shared" si="23"/>
        <v>1408</v>
      </c>
      <c r="AH115" s="345"/>
    </row>
    <row r="116" spans="1:34" s="360" customFormat="1" ht="26.4" x14ac:dyDescent="0.3">
      <c r="A116" s="344" t="s">
        <v>390</v>
      </c>
      <c r="B116" s="344">
        <v>1</v>
      </c>
      <c r="C116" s="344" t="s">
        <v>857</v>
      </c>
      <c r="D116" s="344">
        <v>0</v>
      </c>
      <c r="E116" s="384"/>
      <c r="F116" s="385" t="s">
        <v>728</v>
      </c>
      <c r="G116" s="385"/>
      <c r="H116" s="385" t="s">
        <v>336</v>
      </c>
      <c r="I116" s="385"/>
      <c r="J116" s="385" t="s">
        <v>821</v>
      </c>
      <c r="K116" s="385" t="s">
        <v>19</v>
      </c>
      <c r="L116" s="385">
        <v>128</v>
      </c>
      <c r="M116" s="346">
        <v>11</v>
      </c>
      <c r="N116" s="391" t="s">
        <v>119</v>
      </c>
      <c r="O116" s="387">
        <v>4</v>
      </c>
      <c r="P116" s="345" t="s">
        <v>707</v>
      </c>
      <c r="Q116" s="345">
        <v>5</v>
      </c>
      <c r="R116" s="345" t="s">
        <v>813</v>
      </c>
      <c r="S116" s="428">
        <f t="shared" ref="S116:S119" si="33">SUM(L116*M116)</f>
        <v>1408</v>
      </c>
      <c r="T116" s="231" t="s">
        <v>964</v>
      </c>
      <c r="U116" s="231" t="s">
        <v>831</v>
      </c>
      <c r="V116" s="348" t="s">
        <v>729</v>
      </c>
      <c r="W116" s="389"/>
      <c r="X116" s="389"/>
      <c r="Y116" s="389"/>
      <c r="Z116" s="389"/>
      <c r="AA116" s="346"/>
      <c r="AB116" s="346"/>
      <c r="AC116" s="460"/>
      <c r="AD116" s="346">
        <f>SUM(S116)</f>
        <v>1408</v>
      </c>
      <c r="AE116" s="346"/>
      <c r="AF116" s="346"/>
      <c r="AG116" s="459">
        <f t="shared" si="23"/>
        <v>1408</v>
      </c>
      <c r="AH116" s="345"/>
    </row>
    <row r="117" spans="1:34" s="360" customFormat="1" ht="26.4" x14ac:dyDescent="0.3">
      <c r="A117" s="344" t="s">
        <v>390</v>
      </c>
      <c r="B117" s="344">
        <v>1</v>
      </c>
      <c r="C117" s="344" t="s">
        <v>857</v>
      </c>
      <c r="D117" s="344">
        <v>0</v>
      </c>
      <c r="E117" s="384"/>
      <c r="F117" s="385" t="s">
        <v>728</v>
      </c>
      <c r="G117" s="385"/>
      <c r="H117" s="385" t="s">
        <v>336</v>
      </c>
      <c r="I117" s="385"/>
      <c r="J117" s="385" t="s">
        <v>821</v>
      </c>
      <c r="K117" s="385" t="s">
        <v>19</v>
      </c>
      <c r="L117" s="385">
        <v>128</v>
      </c>
      <c r="M117" s="346">
        <v>11</v>
      </c>
      <c r="N117" s="391" t="s">
        <v>119</v>
      </c>
      <c r="O117" s="387">
        <v>5</v>
      </c>
      <c r="P117" s="345" t="s">
        <v>707</v>
      </c>
      <c r="Q117" s="345">
        <v>5</v>
      </c>
      <c r="R117" s="345" t="s">
        <v>800</v>
      </c>
      <c r="S117" s="428">
        <f t="shared" si="33"/>
        <v>1408</v>
      </c>
      <c r="T117" s="231" t="s">
        <v>964</v>
      </c>
      <c r="U117" s="231" t="s">
        <v>831</v>
      </c>
      <c r="V117" s="348" t="s">
        <v>729</v>
      </c>
      <c r="W117" s="389"/>
      <c r="X117" s="389"/>
      <c r="Y117" s="389"/>
      <c r="Z117" s="389"/>
      <c r="AA117" s="346"/>
      <c r="AB117" s="346"/>
      <c r="AC117" s="346"/>
      <c r="AD117" s="460"/>
      <c r="AE117" s="346">
        <f>SUM(S117)</f>
        <v>1408</v>
      </c>
      <c r="AF117" s="346"/>
      <c r="AG117" s="459">
        <f t="shared" si="23"/>
        <v>1408</v>
      </c>
      <c r="AH117" s="345"/>
    </row>
    <row r="118" spans="1:34" s="360" customFormat="1" ht="26.4" x14ac:dyDescent="0.3">
      <c r="A118" s="344" t="s">
        <v>390</v>
      </c>
      <c r="B118" s="344">
        <v>1</v>
      </c>
      <c r="C118" s="344" t="s">
        <v>857</v>
      </c>
      <c r="D118" s="344">
        <v>0</v>
      </c>
      <c r="E118" s="384"/>
      <c r="F118" s="385" t="s">
        <v>728</v>
      </c>
      <c r="G118" s="385"/>
      <c r="H118" s="385" t="s">
        <v>336</v>
      </c>
      <c r="I118" s="385"/>
      <c r="J118" s="385" t="s">
        <v>821</v>
      </c>
      <c r="K118" s="385" t="s">
        <v>19</v>
      </c>
      <c r="L118" s="385">
        <v>128</v>
      </c>
      <c r="M118" s="346">
        <v>11</v>
      </c>
      <c r="N118" s="391" t="s">
        <v>119</v>
      </c>
      <c r="O118" s="387">
        <v>6</v>
      </c>
      <c r="P118" s="345" t="s">
        <v>707</v>
      </c>
      <c r="Q118" s="345">
        <v>5</v>
      </c>
      <c r="R118" s="345" t="s">
        <v>961</v>
      </c>
      <c r="S118" s="428">
        <f t="shared" si="33"/>
        <v>1408</v>
      </c>
      <c r="T118" s="231" t="s">
        <v>964</v>
      </c>
      <c r="U118" s="231" t="s">
        <v>831</v>
      </c>
      <c r="V118" s="348" t="s">
        <v>729</v>
      </c>
      <c r="W118" s="389"/>
      <c r="X118" s="389"/>
      <c r="Y118" s="389"/>
      <c r="Z118" s="389"/>
      <c r="AA118" s="346"/>
      <c r="AB118" s="346"/>
      <c r="AC118" s="346"/>
      <c r="AD118" s="346"/>
      <c r="AE118" s="346"/>
      <c r="AF118" s="346">
        <f>SUM(S118)</f>
        <v>1408</v>
      </c>
      <c r="AG118" s="459">
        <f t="shared" si="23"/>
        <v>1408</v>
      </c>
      <c r="AH118" s="345"/>
    </row>
    <row r="119" spans="1:34" s="360" customFormat="1" ht="26.4" x14ac:dyDescent="0.3">
      <c r="A119" s="344" t="s">
        <v>390</v>
      </c>
      <c r="B119" s="344">
        <v>1</v>
      </c>
      <c r="C119" s="344" t="s">
        <v>857</v>
      </c>
      <c r="D119" s="344">
        <v>0</v>
      </c>
      <c r="E119" s="384"/>
      <c r="F119" s="385" t="s">
        <v>728</v>
      </c>
      <c r="G119" s="385"/>
      <c r="H119" s="385" t="s">
        <v>336</v>
      </c>
      <c r="I119" s="385"/>
      <c r="J119" s="385" t="s">
        <v>821</v>
      </c>
      <c r="K119" s="385" t="s">
        <v>19</v>
      </c>
      <c r="L119" s="385">
        <v>128</v>
      </c>
      <c r="M119" s="346">
        <v>11</v>
      </c>
      <c r="N119" s="391" t="s">
        <v>119</v>
      </c>
      <c r="O119" s="387">
        <v>6</v>
      </c>
      <c r="P119" s="345" t="s">
        <v>707</v>
      </c>
      <c r="Q119" s="345">
        <v>5</v>
      </c>
      <c r="R119" s="345" t="s">
        <v>961</v>
      </c>
      <c r="S119" s="428">
        <f t="shared" si="33"/>
        <v>1408</v>
      </c>
      <c r="T119" s="231" t="s">
        <v>964</v>
      </c>
      <c r="U119" s="231" t="s">
        <v>831</v>
      </c>
      <c r="V119" s="348" t="s">
        <v>729</v>
      </c>
      <c r="W119" s="389"/>
      <c r="X119" s="389"/>
      <c r="Y119" s="389"/>
      <c r="Z119" s="389"/>
      <c r="AA119" s="346"/>
      <c r="AB119" s="346"/>
      <c r="AC119" s="346"/>
      <c r="AD119" s="346"/>
      <c r="AE119" s="460"/>
      <c r="AF119" s="346">
        <f>SUM(S119)</f>
        <v>1408</v>
      </c>
      <c r="AG119" s="459">
        <f t="shared" si="23"/>
        <v>1408</v>
      </c>
      <c r="AH119" s="345"/>
    </row>
    <row r="120" spans="1:34" s="52" customFormat="1" ht="14.4" x14ac:dyDescent="0.3">
      <c r="A120" s="344" t="s">
        <v>390</v>
      </c>
      <c r="B120" s="344">
        <v>1</v>
      </c>
      <c r="C120" s="344" t="s">
        <v>857</v>
      </c>
      <c r="D120" s="344">
        <v>0</v>
      </c>
      <c r="E120" s="384"/>
      <c r="F120" s="385" t="s">
        <v>728</v>
      </c>
      <c r="G120" s="385"/>
      <c r="H120" s="385" t="s">
        <v>730</v>
      </c>
      <c r="I120" s="385"/>
      <c r="J120" s="385" t="s">
        <v>858</v>
      </c>
      <c r="K120" s="385" t="s">
        <v>19</v>
      </c>
      <c r="L120" s="385">
        <v>27</v>
      </c>
      <c r="M120" s="346">
        <v>95</v>
      </c>
      <c r="N120" s="392" t="s">
        <v>2</v>
      </c>
      <c r="O120" s="387">
        <v>3</v>
      </c>
      <c r="P120" s="345" t="s">
        <v>710</v>
      </c>
      <c r="Q120" s="345">
        <v>10</v>
      </c>
      <c r="R120" s="345" t="s">
        <v>803</v>
      </c>
      <c r="S120" s="428">
        <f t="shared" si="32"/>
        <v>2565</v>
      </c>
      <c r="T120" s="231" t="s">
        <v>853</v>
      </c>
      <c r="U120" s="231" t="s">
        <v>828</v>
      </c>
      <c r="V120" s="348" t="s">
        <v>729</v>
      </c>
      <c r="W120" s="389"/>
      <c r="X120" s="389"/>
      <c r="Y120" s="389"/>
      <c r="Z120" s="389"/>
      <c r="AA120" s="346"/>
      <c r="AB120" s="346"/>
      <c r="AC120" s="346">
        <f>SUM(S120)</f>
        <v>2565</v>
      </c>
      <c r="AD120" s="346"/>
      <c r="AE120" s="346"/>
      <c r="AF120" s="346"/>
      <c r="AG120" s="459">
        <f t="shared" si="23"/>
        <v>2565</v>
      </c>
      <c r="AH120" s="345"/>
    </row>
    <row r="121" spans="1:34" s="360" customFormat="1" ht="14.4" x14ac:dyDescent="0.3">
      <c r="A121" s="344" t="s">
        <v>390</v>
      </c>
      <c r="B121" s="344">
        <v>1</v>
      </c>
      <c r="C121" s="344" t="s">
        <v>857</v>
      </c>
      <c r="D121" s="344">
        <v>0</v>
      </c>
      <c r="E121" s="384"/>
      <c r="F121" s="385" t="s">
        <v>728</v>
      </c>
      <c r="G121" s="385"/>
      <c r="H121" s="385" t="s">
        <v>730</v>
      </c>
      <c r="I121" s="385"/>
      <c r="J121" s="385" t="s">
        <v>858</v>
      </c>
      <c r="K121" s="385" t="s">
        <v>19</v>
      </c>
      <c r="L121" s="385">
        <v>27</v>
      </c>
      <c r="M121" s="346">
        <v>95</v>
      </c>
      <c r="N121" s="391" t="s">
        <v>119</v>
      </c>
      <c r="O121" s="387">
        <v>6</v>
      </c>
      <c r="P121" s="345" t="s">
        <v>710</v>
      </c>
      <c r="Q121" s="345">
        <v>10</v>
      </c>
      <c r="R121" s="345" t="s">
        <v>961</v>
      </c>
      <c r="S121" s="428">
        <f t="shared" ref="S121" si="34">SUM(L121*M121)</f>
        <v>2565</v>
      </c>
      <c r="T121" s="231" t="s">
        <v>965</v>
      </c>
      <c r="U121" s="231" t="s">
        <v>965</v>
      </c>
      <c r="V121" s="348" t="s">
        <v>729</v>
      </c>
      <c r="W121" s="389"/>
      <c r="X121" s="389"/>
      <c r="Y121" s="389"/>
      <c r="Z121" s="389"/>
      <c r="AA121" s="346"/>
      <c r="AB121" s="346"/>
      <c r="AC121" s="460"/>
      <c r="AD121" s="346"/>
      <c r="AE121" s="346"/>
      <c r="AF121" s="346">
        <f>SUM(S121)</f>
        <v>2565</v>
      </c>
      <c r="AG121" s="459">
        <f t="shared" si="23"/>
        <v>2565</v>
      </c>
      <c r="AH121" s="345"/>
    </row>
    <row r="122" spans="1:34" s="52" customFormat="1" ht="39.6" x14ac:dyDescent="0.3">
      <c r="A122" s="344" t="s">
        <v>390</v>
      </c>
      <c r="B122" s="344">
        <v>1</v>
      </c>
      <c r="C122" s="344" t="s">
        <v>857</v>
      </c>
      <c r="D122" s="344">
        <v>0</v>
      </c>
      <c r="E122" s="384"/>
      <c r="F122" s="385" t="s">
        <v>38</v>
      </c>
      <c r="G122" s="385" t="s">
        <v>104</v>
      </c>
      <c r="H122" s="385" t="s">
        <v>38</v>
      </c>
      <c r="I122" s="385"/>
      <c r="J122" s="385" t="s">
        <v>818</v>
      </c>
      <c r="K122" s="385" t="s">
        <v>31</v>
      </c>
      <c r="L122" s="385">
        <v>2</v>
      </c>
      <c r="M122" s="346">
        <v>931</v>
      </c>
      <c r="N122" s="392" t="s">
        <v>2</v>
      </c>
      <c r="O122" s="387">
        <v>5</v>
      </c>
      <c r="P122" s="345" t="s">
        <v>710</v>
      </c>
      <c r="Q122" s="345">
        <v>25</v>
      </c>
      <c r="R122" s="345" t="s">
        <v>800</v>
      </c>
      <c r="S122" s="428">
        <f t="shared" si="32"/>
        <v>1862</v>
      </c>
      <c r="T122" s="231" t="s">
        <v>819</v>
      </c>
      <c r="U122" s="231" t="s">
        <v>828</v>
      </c>
      <c r="V122" s="348" t="s">
        <v>729</v>
      </c>
      <c r="W122" s="389"/>
      <c r="X122" s="389"/>
      <c r="Y122" s="389"/>
      <c r="Z122" s="389"/>
      <c r="AA122" s="346"/>
      <c r="AB122" s="346"/>
      <c r="AC122" s="346"/>
      <c r="AD122" s="346"/>
      <c r="AE122" s="346">
        <f>SUM(S122)</f>
        <v>1862</v>
      </c>
      <c r="AF122" s="346"/>
      <c r="AG122" s="459">
        <f t="shared" si="23"/>
        <v>1862</v>
      </c>
      <c r="AH122" s="345"/>
    </row>
    <row r="123" spans="1:34" s="360" customFormat="1" ht="26.4" x14ac:dyDescent="0.3">
      <c r="A123" s="344" t="s">
        <v>390</v>
      </c>
      <c r="B123" s="344">
        <v>1</v>
      </c>
      <c r="C123" s="344" t="s">
        <v>874</v>
      </c>
      <c r="D123" s="344">
        <v>0</v>
      </c>
      <c r="E123" s="384"/>
      <c r="F123" s="385" t="s">
        <v>728</v>
      </c>
      <c r="G123" s="385"/>
      <c r="H123" s="385" t="s">
        <v>336</v>
      </c>
      <c r="I123" s="385"/>
      <c r="J123" s="385" t="s">
        <v>802</v>
      </c>
      <c r="K123" s="385" t="s">
        <v>19</v>
      </c>
      <c r="L123" s="385">
        <v>353</v>
      </c>
      <c r="M123" s="346">
        <v>11</v>
      </c>
      <c r="N123" s="392" t="s">
        <v>2</v>
      </c>
      <c r="O123" s="387">
        <v>3</v>
      </c>
      <c r="P123" s="345" t="s">
        <v>710</v>
      </c>
      <c r="Q123" s="345">
        <v>5</v>
      </c>
      <c r="R123" s="345" t="s">
        <v>803</v>
      </c>
      <c r="S123" s="428">
        <f t="shared" ref="S123:S135" si="35">SUM(L123*M123)</f>
        <v>3883</v>
      </c>
      <c r="T123" s="231" t="s">
        <v>819</v>
      </c>
      <c r="U123" s="231" t="s">
        <v>831</v>
      </c>
      <c r="V123" s="348" t="s">
        <v>729</v>
      </c>
      <c r="W123" s="389"/>
      <c r="X123" s="389"/>
      <c r="Y123" s="389"/>
      <c r="Z123" s="389"/>
      <c r="AA123" s="346"/>
      <c r="AB123" s="346"/>
      <c r="AC123" s="346">
        <f>SUM(S123)</f>
        <v>3883</v>
      </c>
      <c r="AD123" s="346"/>
      <c r="AE123" s="346"/>
      <c r="AF123" s="346"/>
      <c r="AG123" s="459">
        <f t="shared" si="23"/>
        <v>3883</v>
      </c>
      <c r="AH123" s="345"/>
    </row>
    <row r="124" spans="1:34" s="360" customFormat="1" ht="26.4" x14ac:dyDescent="0.3">
      <c r="A124" s="344" t="s">
        <v>390</v>
      </c>
      <c r="B124" s="344">
        <v>1</v>
      </c>
      <c r="C124" s="344" t="s">
        <v>874</v>
      </c>
      <c r="D124" s="344">
        <v>0</v>
      </c>
      <c r="E124" s="384"/>
      <c r="F124" s="385" t="s">
        <v>728</v>
      </c>
      <c r="G124" s="385"/>
      <c r="H124" s="385" t="s">
        <v>336</v>
      </c>
      <c r="I124" s="385"/>
      <c r="J124" s="385" t="s">
        <v>802</v>
      </c>
      <c r="K124" s="385" t="s">
        <v>19</v>
      </c>
      <c r="L124" s="385">
        <v>353</v>
      </c>
      <c r="M124" s="346">
        <v>11</v>
      </c>
      <c r="N124" s="391" t="s">
        <v>119</v>
      </c>
      <c r="O124" s="387">
        <v>4</v>
      </c>
      <c r="P124" s="345" t="s">
        <v>707</v>
      </c>
      <c r="Q124" s="345">
        <v>5</v>
      </c>
      <c r="R124" s="345" t="s">
        <v>813</v>
      </c>
      <c r="S124" s="428">
        <f t="shared" si="35"/>
        <v>3883</v>
      </c>
      <c r="T124" s="231" t="s">
        <v>964</v>
      </c>
      <c r="U124" s="231" t="s">
        <v>831</v>
      </c>
      <c r="V124" s="348" t="s">
        <v>729</v>
      </c>
      <c r="W124" s="389"/>
      <c r="X124" s="389"/>
      <c r="Y124" s="389"/>
      <c r="Z124" s="389"/>
      <c r="AA124" s="346"/>
      <c r="AB124" s="346"/>
      <c r="AC124" s="460"/>
      <c r="AD124" s="346">
        <f>SUM(S124)</f>
        <v>3883</v>
      </c>
      <c r="AE124" s="346"/>
      <c r="AF124" s="346"/>
      <c r="AG124" s="459">
        <f t="shared" si="23"/>
        <v>3883</v>
      </c>
      <c r="AH124" s="345"/>
    </row>
    <row r="125" spans="1:34" s="360" customFormat="1" ht="26.4" x14ac:dyDescent="0.3">
      <c r="A125" s="344" t="s">
        <v>390</v>
      </c>
      <c r="B125" s="344">
        <v>1</v>
      </c>
      <c r="C125" s="344" t="s">
        <v>874</v>
      </c>
      <c r="D125" s="344">
        <v>0</v>
      </c>
      <c r="E125" s="384"/>
      <c r="F125" s="385" t="s">
        <v>728</v>
      </c>
      <c r="G125" s="385"/>
      <c r="H125" s="385" t="s">
        <v>336</v>
      </c>
      <c r="I125" s="385"/>
      <c r="J125" s="385" t="s">
        <v>802</v>
      </c>
      <c r="K125" s="385" t="s">
        <v>19</v>
      </c>
      <c r="L125" s="385">
        <v>353</v>
      </c>
      <c r="M125" s="346">
        <v>11</v>
      </c>
      <c r="N125" s="391" t="s">
        <v>119</v>
      </c>
      <c r="O125" s="387">
        <v>5</v>
      </c>
      <c r="P125" s="345" t="s">
        <v>707</v>
      </c>
      <c r="Q125" s="345">
        <v>5</v>
      </c>
      <c r="R125" s="345" t="s">
        <v>800</v>
      </c>
      <c r="S125" s="428">
        <f t="shared" si="35"/>
        <v>3883</v>
      </c>
      <c r="T125" s="231" t="s">
        <v>964</v>
      </c>
      <c r="U125" s="231" t="s">
        <v>831</v>
      </c>
      <c r="V125" s="348" t="s">
        <v>729</v>
      </c>
      <c r="W125" s="389"/>
      <c r="X125" s="389"/>
      <c r="Y125" s="389"/>
      <c r="Z125" s="389"/>
      <c r="AA125" s="346"/>
      <c r="AB125" s="346"/>
      <c r="AC125" s="346"/>
      <c r="AD125" s="460"/>
      <c r="AE125" s="346">
        <f>SUM(S125)</f>
        <v>3883</v>
      </c>
      <c r="AF125" s="346"/>
      <c r="AG125" s="459">
        <f t="shared" si="23"/>
        <v>3883</v>
      </c>
      <c r="AH125" s="345"/>
    </row>
    <row r="126" spans="1:34" s="360" customFormat="1" ht="26.4" x14ac:dyDescent="0.3">
      <c r="A126" s="344" t="s">
        <v>390</v>
      </c>
      <c r="B126" s="344">
        <v>1</v>
      </c>
      <c r="C126" s="344" t="s">
        <v>874</v>
      </c>
      <c r="D126" s="344">
        <v>0</v>
      </c>
      <c r="E126" s="384"/>
      <c r="F126" s="385" t="s">
        <v>728</v>
      </c>
      <c r="G126" s="385"/>
      <c r="H126" s="385" t="s">
        <v>336</v>
      </c>
      <c r="I126" s="385"/>
      <c r="J126" s="385" t="s">
        <v>802</v>
      </c>
      <c r="K126" s="385" t="s">
        <v>19</v>
      </c>
      <c r="L126" s="385">
        <v>353</v>
      </c>
      <c r="M126" s="346">
        <v>11</v>
      </c>
      <c r="N126" s="391" t="s">
        <v>119</v>
      </c>
      <c r="O126" s="387">
        <v>6</v>
      </c>
      <c r="P126" s="345" t="s">
        <v>707</v>
      </c>
      <c r="Q126" s="345">
        <v>5</v>
      </c>
      <c r="R126" s="345" t="s">
        <v>961</v>
      </c>
      <c r="S126" s="428">
        <f t="shared" si="35"/>
        <v>3883</v>
      </c>
      <c r="T126" s="231" t="s">
        <v>964</v>
      </c>
      <c r="U126" s="231" t="s">
        <v>831</v>
      </c>
      <c r="V126" s="348" t="s">
        <v>729</v>
      </c>
      <c r="W126" s="389"/>
      <c r="X126" s="389"/>
      <c r="Y126" s="389"/>
      <c r="Z126" s="389"/>
      <c r="AA126" s="346"/>
      <c r="AB126" s="346"/>
      <c r="AC126" s="346"/>
      <c r="AD126" s="346"/>
      <c r="AE126" s="346"/>
      <c r="AF126" s="346">
        <f>SUM(S126)</f>
        <v>3883</v>
      </c>
      <c r="AG126" s="459">
        <f t="shared" si="23"/>
        <v>3883</v>
      </c>
      <c r="AH126" s="345"/>
    </row>
    <row r="127" spans="1:34" s="360" customFormat="1" ht="26.4" x14ac:dyDescent="0.3">
      <c r="A127" s="344" t="s">
        <v>390</v>
      </c>
      <c r="B127" s="344">
        <v>1</v>
      </c>
      <c r="C127" s="344" t="s">
        <v>874</v>
      </c>
      <c r="D127" s="344">
        <v>0</v>
      </c>
      <c r="E127" s="384"/>
      <c r="F127" s="385" t="s">
        <v>728</v>
      </c>
      <c r="G127" s="385"/>
      <c r="H127" s="385" t="s">
        <v>336</v>
      </c>
      <c r="I127" s="385"/>
      <c r="J127" s="385" t="s">
        <v>802</v>
      </c>
      <c r="K127" s="385" t="s">
        <v>19</v>
      </c>
      <c r="L127" s="385">
        <v>353</v>
      </c>
      <c r="M127" s="346">
        <v>11</v>
      </c>
      <c r="N127" s="391" t="s">
        <v>119</v>
      </c>
      <c r="O127" s="387">
        <v>6</v>
      </c>
      <c r="P127" s="345" t="s">
        <v>707</v>
      </c>
      <c r="Q127" s="345">
        <v>5</v>
      </c>
      <c r="R127" s="345" t="s">
        <v>961</v>
      </c>
      <c r="S127" s="428">
        <f t="shared" si="35"/>
        <v>3883</v>
      </c>
      <c r="T127" s="231" t="s">
        <v>964</v>
      </c>
      <c r="U127" s="231" t="s">
        <v>831</v>
      </c>
      <c r="V127" s="348" t="s">
        <v>729</v>
      </c>
      <c r="W127" s="389"/>
      <c r="X127" s="389"/>
      <c r="Y127" s="389"/>
      <c r="Z127" s="389"/>
      <c r="AA127" s="346"/>
      <c r="AB127" s="346"/>
      <c r="AC127" s="346"/>
      <c r="AD127" s="346"/>
      <c r="AE127" s="460"/>
      <c r="AF127" s="346">
        <f>SUM(S127)</f>
        <v>3883</v>
      </c>
      <c r="AG127" s="459">
        <f t="shared" si="23"/>
        <v>3883</v>
      </c>
      <c r="AH127" s="345"/>
    </row>
    <row r="128" spans="1:34" s="360" customFormat="1" ht="26.4" x14ac:dyDescent="0.3">
      <c r="A128" s="344" t="s">
        <v>390</v>
      </c>
      <c r="B128" s="344">
        <v>1</v>
      </c>
      <c r="C128" s="344" t="s">
        <v>874</v>
      </c>
      <c r="D128" s="344">
        <v>0</v>
      </c>
      <c r="E128" s="384"/>
      <c r="F128" s="385" t="s">
        <v>728</v>
      </c>
      <c r="G128" s="385"/>
      <c r="H128" s="385" t="s">
        <v>336</v>
      </c>
      <c r="I128" s="385"/>
      <c r="J128" s="385" t="s">
        <v>821</v>
      </c>
      <c r="K128" s="385" t="s">
        <v>19</v>
      </c>
      <c r="L128" s="385">
        <v>1150</v>
      </c>
      <c r="M128" s="346">
        <v>11</v>
      </c>
      <c r="N128" s="392" t="s">
        <v>2</v>
      </c>
      <c r="O128" s="387">
        <v>3</v>
      </c>
      <c r="P128" s="345" t="s">
        <v>710</v>
      </c>
      <c r="Q128" s="345">
        <v>5</v>
      </c>
      <c r="R128" s="345" t="s">
        <v>803</v>
      </c>
      <c r="S128" s="428">
        <f t="shared" si="35"/>
        <v>12650</v>
      </c>
      <c r="T128" s="231" t="s">
        <v>819</v>
      </c>
      <c r="U128" s="231" t="s">
        <v>831</v>
      </c>
      <c r="V128" s="348" t="s">
        <v>729</v>
      </c>
      <c r="W128" s="389"/>
      <c r="X128" s="389"/>
      <c r="Y128" s="389"/>
      <c r="Z128" s="389"/>
      <c r="AA128" s="346"/>
      <c r="AB128" s="346"/>
      <c r="AC128" s="346">
        <f>SUM(S128)</f>
        <v>12650</v>
      </c>
      <c r="AD128" s="346"/>
      <c r="AE128" s="346"/>
      <c r="AF128" s="346"/>
      <c r="AG128" s="459">
        <f t="shared" si="23"/>
        <v>12650</v>
      </c>
      <c r="AH128" s="345"/>
    </row>
    <row r="129" spans="1:34" s="360" customFormat="1" ht="26.4" x14ac:dyDescent="0.3">
      <c r="A129" s="344" t="s">
        <v>390</v>
      </c>
      <c r="B129" s="344">
        <v>1</v>
      </c>
      <c r="C129" s="344" t="s">
        <v>874</v>
      </c>
      <c r="D129" s="344">
        <v>0</v>
      </c>
      <c r="E129" s="384"/>
      <c r="F129" s="385" t="s">
        <v>728</v>
      </c>
      <c r="G129" s="385"/>
      <c r="H129" s="385" t="s">
        <v>336</v>
      </c>
      <c r="I129" s="385"/>
      <c r="J129" s="385" t="s">
        <v>821</v>
      </c>
      <c r="K129" s="385" t="s">
        <v>19</v>
      </c>
      <c r="L129" s="385">
        <v>1150</v>
      </c>
      <c r="M129" s="346">
        <v>11</v>
      </c>
      <c r="N129" s="391" t="s">
        <v>119</v>
      </c>
      <c r="O129" s="387">
        <v>4</v>
      </c>
      <c r="P129" s="345" t="s">
        <v>707</v>
      </c>
      <c r="Q129" s="345">
        <v>5</v>
      </c>
      <c r="R129" s="345" t="s">
        <v>813</v>
      </c>
      <c r="S129" s="428">
        <f t="shared" ref="S129:S132" si="36">SUM(L129*M129)</f>
        <v>12650</v>
      </c>
      <c r="T129" s="231" t="s">
        <v>964</v>
      </c>
      <c r="U129" s="231" t="s">
        <v>831</v>
      </c>
      <c r="V129" s="348" t="s">
        <v>729</v>
      </c>
      <c r="W129" s="389"/>
      <c r="X129" s="389"/>
      <c r="Y129" s="389"/>
      <c r="Z129" s="389"/>
      <c r="AA129" s="346"/>
      <c r="AB129" s="346"/>
      <c r="AC129" s="460"/>
      <c r="AD129" s="346">
        <f>SUM(S129)</f>
        <v>12650</v>
      </c>
      <c r="AE129" s="346"/>
      <c r="AF129" s="346"/>
      <c r="AG129" s="459">
        <f t="shared" si="23"/>
        <v>12650</v>
      </c>
      <c r="AH129" s="345"/>
    </row>
    <row r="130" spans="1:34" s="360" customFormat="1" ht="26.4" x14ac:dyDescent="0.3">
      <c r="A130" s="344" t="s">
        <v>390</v>
      </c>
      <c r="B130" s="344">
        <v>1</v>
      </c>
      <c r="C130" s="344" t="s">
        <v>874</v>
      </c>
      <c r="D130" s="344">
        <v>0</v>
      </c>
      <c r="E130" s="384"/>
      <c r="F130" s="385" t="s">
        <v>728</v>
      </c>
      <c r="G130" s="385"/>
      <c r="H130" s="385" t="s">
        <v>336</v>
      </c>
      <c r="I130" s="385"/>
      <c r="J130" s="385" t="s">
        <v>821</v>
      </c>
      <c r="K130" s="385" t="s">
        <v>19</v>
      </c>
      <c r="L130" s="385">
        <v>1150</v>
      </c>
      <c r="M130" s="346">
        <v>11</v>
      </c>
      <c r="N130" s="391" t="s">
        <v>119</v>
      </c>
      <c r="O130" s="387">
        <v>5</v>
      </c>
      <c r="P130" s="345" t="s">
        <v>707</v>
      </c>
      <c r="Q130" s="345">
        <v>5</v>
      </c>
      <c r="R130" s="345" t="s">
        <v>800</v>
      </c>
      <c r="S130" s="428">
        <f t="shared" si="36"/>
        <v>12650</v>
      </c>
      <c r="T130" s="231" t="s">
        <v>964</v>
      </c>
      <c r="U130" s="231" t="s">
        <v>831</v>
      </c>
      <c r="V130" s="348" t="s">
        <v>729</v>
      </c>
      <c r="W130" s="389"/>
      <c r="X130" s="389"/>
      <c r="Y130" s="389"/>
      <c r="Z130" s="389"/>
      <c r="AA130" s="346"/>
      <c r="AB130" s="346"/>
      <c r="AC130" s="346"/>
      <c r="AD130" s="460"/>
      <c r="AE130" s="346">
        <f>SUM(S130)</f>
        <v>12650</v>
      </c>
      <c r="AF130" s="346"/>
      <c r="AG130" s="459">
        <f t="shared" si="23"/>
        <v>12650</v>
      </c>
      <c r="AH130" s="345"/>
    </row>
    <row r="131" spans="1:34" s="360" customFormat="1" ht="26.4" x14ac:dyDescent="0.3">
      <c r="A131" s="344" t="s">
        <v>390</v>
      </c>
      <c r="B131" s="344">
        <v>1</v>
      </c>
      <c r="C131" s="344" t="s">
        <v>874</v>
      </c>
      <c r="D131" s="344">
        <v>0</v>
      </c>
      <c r="E131" s="384"/>
      <c r="F131" s="385" t="s">
        <v>728</v>
      </c>
      <c r="G131" s="385"/>
      <c r="H131" s="385" t="s">
        <v>336</v>
      </c>
      <c r="I131" s="385"/>
      <c r="J131" s="385" t="s">
        <v>821</v>
      </c>
      <c r="K131" s="385" t="s">
        <v>19</v>
      </c>
      <c r="L131" s="385">
        <v>1150</v>
      </c>
      <c r="M131" s="346">
        <v>11</v>
      </c>
      <c r="N131" s="391" t="s">
        <v>119</v>
      </c>
      <c r="O131" s="387">
        <v>6</v>
      </c>
      <c r="P131" s="345" t="s">
        <v>707</v>
      </c>
      <c r="Q131" s="345">
        <v>5</v>
      </c>
      <c r="R131" s="345" t="s">
        <v>961</v>
      </c>
      <c r="S131" s="428">
        <f t="shared" si="36"/>
        <v>12650</v>
      </c>
      <c r="T131" s="231" t="s">
        <v>964</v>
      </c>
      <c r="U131" s="231" t="s">
        <v>831</v>
      </c>
      <c r="V131" s="348" t="s">
        <v>729</v>
      </c>
      <c r="W131" s="389"/>
      <c r="X131" s="389"/>
      <c r="Y131" s="389"/>
      <c r="Z131" s="389"/>
      <c r="AA131" s="346"/>
      <c r="AB131" s="346"/>
      <c r="AC131" s="346"/>
      <c r="AD131" s="346"/>
      <c r="AE131" s="346"/>
      <c r="AF131" s="346">
        <f>SUM(S131)</f>
        <v>12650</v>
      </c>
      <c r="AG131" s="459">
        <f t="shared" si="23"/>
        <v>12650</v>
      </c>
      <c r="AH131" s="345"/>
    </row>
    <row r="132" spans="1:34" s="360" customFormat="1" ht="26.4" x14ac:dyDescent="0.3">
      <c r="A132" s="344" t="s">
        <v>390</v>
      </c>
      <c r="B132" s="344">
        <v>1</v>
      </c>
      <c r="C132" s="344" t="s">
        <v>874</v>
      </c>
      <c r="D132" s="344">
        <v>0</v>
      </c>
      <c r="E132" s="384"/>
      <c r="F132" s="385" t="s">
        <v>728</v>
      </c>
      <c r="G132" s="385"/>
      <c r="H132" s="385" t="s">
        <v>336</v>
      </c>
      <c r="I132" s="385"/>
      <c r="J132" s="385" t="s">
        <v>821</v>
      </c>
      <c r="K132" s="385" t="s">
        <v>19</v>
      </c>
      <c r="L132" s="385">
        <v>1150</v>
      </c>
      <c r="M132" s="346">
        <v>11</v>
      </c>
      <c r="N132" s="391" t="s">
        <v>119</v>
      </c>
      <c r="O132" s="387">
        <v>6</v>
      </c>
      <c r="P132" s="345" t="s">
        <v>707</v>
      </c>
      <c r="Q132" s="345">
        <v>5</v>
      </c>
      <c r="R132" s="345" t="s">
        <v>961</v>
      </c>
      <c r="S132" s="428">
        <f t="shared" si="36"/>
        <v>12650</v>
      </c>
      <c r="T132" s="231" t="s">
        <v>964</v>
      </c>
      <c r="U132" s="231" t="s">
        <v>831</v>
      </c>
      <c r="V132" s="348" t="s">
        <v>729</v>
      </c>
      <c r="W132" s="389"/>
      <c r="X132" s="389"/>
      <c r="Y132" s="389"/>
      <c r="Z132" s="389"/>
      <c r="AA132" s="346"/>
      <c r="AB132" s="346"/>
      <c r="AC132" s="346"/>
      <c r="AD132" s="346"/>
      <c r="AE132" s="460"/>
      <c r="AF132" s="346">
        <f>SUM(S132)</f>
        <v>12650</v>
      </c>
      <c r="AG132" s="459">
        <f t="shared" si="23"/>
        <v>12650</v>
      </c>
      <c r="AH132" s="345"/>
    </row>
    <row r="133" spans="1:34" s="360" customFormat="1" ht="14.4" x14ac:dyDescent="0.3">
      <c r="A133" s="344" t="s">
        <v>390</v>
      </c>
      <c r="B133" s="344">
        <v>1</v>
      </c>
      <c r="C133" s="344" t="s">
        <v>874</v>
      </c>
      <c r="D133" s="344">
        <v>0</v>
      </c>
      <c r="E133" s="384"/>
      <c r="F133" s="385" t="s">
        <v>728</v>
      </c>
      <c r="G133" s="385"/>
      <c r="H133" s="385" t="s">
        <v>730</v>
      </c>
      <c r="I133" s="385"/>
      <c r="J133" s="385" t="s">
        <v>858</v>
      </c>
      <c r="K133" s="385" t="s">
        <v>19</v>
      </c>
      <c r="L133" s="385">
        <v>353</v>
      </c>
      <c r="M133" s="346">
        <v>59</v>
      </c>
      <c r="N133" s="392" t="s">
        <v>2</v>
      </c>
      <c r="O133" s="387">
        <v>3</v>
      </c>
      <c r="P133" s="345" t="s">
        <v>710</v>
      </c>
      <c r="Q133" s="345">
        <v>10</v>
      </c>
      <c r="R133" s="345" t="s">
        <v>803</v>
      </c>
      <c r="S133" s="428">
        <f t="shared" si="35"/>
        <v>20827</v>
      </c>
      <c r="T133" s="231" t="s">
        <v>853</v>
      </c>
      <c r="U133" s="231" t="s">
        <v>828</v>
      </c>
      <c r="V133" s="348" t="s">
        <v>729</v>
      </c>
      <c r="W133" s="389"/>
      <c r="X133" s="389"/>
      <c r="Y133" s="389"/>
      <c r="Z133" s="389"/>
      <c r="AA133" s="346"/>
      <c r="AB133" s="346"/>
      <c r="AC133" s="346">
        <f>SUM(S133)</f>
        <v>20827</v>
      </c>
      <c r="AD133" s="346"/>
      <c r="AE133" s="346"/>
      <c r="AF133" s="346"/>
      <c r="AG133" s="459">
        <f t="shared" si="23"/>
        <v>20827</v>
      </c>
      <c r="AH133" s="345"/>
    </row>
    <row r="134" spans="1:34" s="360" customFormat="1" ht="14.4" x14ac:dyDescent="0.3">
      <c r="A134" s="344" t="s">
        <v>390</v>
      </c>
      <c r="B134" s="344">
        <v>1</v>
      </c>
      <c r="C134" s="344" t="s">
        <v>874</v>
      </c>
      <c r="D134" s="344">
        <v>0</v>
      </c>
      <c r="E134" s="384"/>
      <c r="F134" s="385" t="s">
        <v>728</v>
      </c>
      <c r="G134" s="385"/>
      <c r="H134" s="385" t="s">
        <v>730</v>
      </c>
      <c r="I134" s="385"/>
      <c r="J134" s="385" t="s">
        <v>858</v>
      </c>
      <c r="K134" s="385" t="s">
        <v>19</v>
      </c>
      <c r="L134" s="385">
        <v>353</v>
      </c>
      <c r="M134" s="346">
        <v>59</v>
      </c>
      <c r="N134" s="391" t="s">
        <v>119</v>
      </c>
      <c r="O134" s="387">
        <v>6</v>
      </c>
      <c r="P134" s="345" t="s">
        <v>710</v>
      </c>
      <c r="Q134" s="345">
        <v>10</v>
      </c>
      <c r="R134" s="345" t="s">
        <v>961</v>
      </c>
      <c r="S134" s="428">
        <f t="shared" ref="S134" si="37">SUM(L134*M134)</f>
        <v>20827</v>
      </c>
      <c r="T134" s="231" t="s">
        <v>965</v>
      </c>
      <c r="U134" s="231" t="s">
        <v>965</v>
      </c>
      <c r="V134" s="348" t="s">
        <v>729</v>
      </c>
      <c r="W134" s="389"/>
      <c r="X134" s="389"/>
      <c r="Y134" s="389"/>
      <c r="Z134" s="389"/>
      <c r="AA134" s="346"/>
      <c r="AB134" s="346"/>
      <c r="AC134" s="460"/>
      <c r="AD134" s="346"/>
      <c r="AE134" s="346"/>
      <c r="AF134" s="346">
        <f>SUM(S134)</f>
        <v>20827</v>
      </c>
      <c r="AG134" s="459">
        <f t="shared" si="23"/>
        <v>20827</v>
      </c>
      <c r="AH134" s="345"/>
    </row>
    <row r="135" spans="1:34" s="360" customFormat="1" ht="39.6" x14ac:dyDescent="0.3">
      <c r="A135" s="344" t="s">
        <v>390</v>
      </c>
      <c r="B135" s="344">
        <v>1</v>
      </c>
      <c r="C135" s="344" t="s">
        <v>874</v>
      </c>
      <c r="D135" s="344">
        <v>0</v>
      </c>
      <c r="E135" s="384"/>
      <c r="F135" s="385" t="s">
        <v>38</v>
      </c>
      <c r="G135" s="385" t="s">
        <v>104</v>
      </c>
      <c r="H135" s="385" t="s">
        <v>38</v>
      </c>
      <c r="I135" s="385"/>
      <c r="J135" s="385" t="s">
        <v>818</v>
      </c>
      <c r="K135" s="385" t="s">
        <v>31</v>
      </c>
      <c r="L135" s="385">
        <v>40</v>
      </c>
      <c r="M135" s="346">
        <v>823</v>
      </c>
      <c r="N135" s="392" t="s">
        <v>2</v>
      </c>
      <c r="O135" s="387">
        <v>5</v>
      </c>
      <c r="P135" s="345" t="s">
        <v>710</v>
      </c>
      <c r="Q135" s="345">
        <v>25</v>
      </c>
      <c r="R135" s="345" t="s">
        <v>800</v>
      </c>
      <c r="S135" s="428">
        <f t="shared" si="35"/>
        <v>32920</v>
      </c>
      <c r="T135" s="231" t="s">
        <v>819</v>
      </c>
      <c r="U135" s="231" t="s">
        <v>828</v>
      </c>
      <c r="V135" s="348" t="s">
        <v>729</v>
      </c>
      <c r="W135" s="389"/>
      <c r="X135" s="389"/>
      <c r="Y135" s="389"/>
      <c r="Z135" s="389"/>
      <c r="AA135" s="346"/>
      <c r="AB135" s="346"/>
      <c r="AC135" s="346"/>
      <c r="AD135" s="346"/>
      <c r="AE135" s="346">
        <f>SUM(S135)</f>
        <v>32920</v>
      </c>
      <c r="AF135" s="346"/>
      <c r="AG135" s="459">
        <f t="shared" si="23"/>
        <v>32920</v>
      </c>
      <c r="AH135" s="345"/>
    </row>
    <row r="136" spans="1:34" s="52" customFormat="1" ht="26.4" x14ac:dyDescent="0.3">
      <c r="A136" s="344" t="s">
        <v>390</v>
      </c>
      <c r="B136" s="344">
        <v>1</v>
      </c>
      <c r="C136" s="344" t="s">
        <v>859</v>
      </c>
      <c r="D136" s="344">
        <v>0</v>
      </c>
      <c r="E136" s="384"/>
      <c r="F136" s="385" t="s">
        <v>728</v>
      </c>
      <c r="G136" s="385"/>
      <c r="H136" s="385" t="s">
        <v>336</v>
      </c>
      <c r="I136" s="385"/>
      <c r="J136" s="385" t="s">
        <v>802</v>
      </c>
      <c r="K136" s="385" t="s">
        <v>19</v>
      </c>
      <c r="L136" s="385">
        <v>54</v>
      </c>
      <c r="M136" s="346">
        <v>11</v>
      </c>
      <c r="N136" s="392" t="s">
        <v>2</v>
      </c>
      <c r="O136" s="387">
        <v>3</v>
      </c>
      <c r="P136" s="345" t="s">
        <v>710</v>
      </c>
      <c r="Q136" s="345">
        <v>5</v>
      </c>
      <c r="R136" s="345" t="s">
        <v>803</v>
      </c>
      <c r="S136" s="428">
        <f t="shared" ref="S136:S147" si="38">SUM(L136*M136)</f>
        <v>594</v>
      </c>
      <c r="T136" s="231" t="s">
        <v>819</v>
      </c>
      <c r="U136" s="231" t="s">
        <v>831</v>
      </c>
      <c r="V136" s="348" t="s">
        <v>729</v>
      </c>
      <c r="W136" s="389"/>
      <c r="X136" s="389"/>
      <c r="Y136" s="389"/>
      <c r="Z136" s="389"/>
      <c r="AA136" s="346"/>
      <c r="AB136" s="346"/>
      <c r="AC136" s="346">
        <f>SUM(S136)</f>
        <v>594</v>
      </c>
      <c r="AD136" s="346"/>
      <c r="AE136" s="346"/>
      <c r="AF136" s="346"/>
      <c r="AG136" s="459">
        <f t="shared" si="23"/>
        <v>594</v>
      </c>
      <c r="AH136" s="345"/>
    </row>
    <row r="137" spans="1:34" s="360" customFormat="1" ht="26.4" x14ac:dyDescent="0.3">
      <c r="A137" s="344" t="s">
        <v>390</v>
      </c>
      <c r="B137" s="344">
        <v>1</v>
      </c>
      <c r="C137" s="344" t="s">
        <v>859</v>
      </c>
      <c r="D137" s="344">
        <v>0</v>
      </c>
      <c r="E137" s="384"/>
      <c r="F137" s="385" t="s">
        <v>728</v>
      </c>
      <c r="G137" s="385"/>
      <c r="H137" s="385" t="s">
        <v>336</v>
      </c>
      <c r="I137" s="385"/>
      <c r="J137" s="385" t="s">
        <v>802</v>
      </c>
      <c r="K137" s="385" t="s">
        <v>19</v>
      </c>
      <c r="L137" s="385">
        <v>54</v>
      </c>
      <c r="M137" s="346">
        <v>11</v>
      </c>
      <c r="N137" s="391" t="s">
        <v>119</v>
      </c>
      <c r="O137" s="387">
        <v>4</v>
      </c>
      <c r="P137" s="345" t="s">
        <v>707</v>
      </c>
      <c r="Q137" s="345">
        <v>5</v>
      </c>
      <c r="R137" s="345" t="s">
        <v>813</v>
      </c>
      <c r="S137" s="428">
        <f t="shared" si="38"/>
        <v>594</v>
      </c>
      <c r="T137" s="231" t="s">
        <v>964</v>
      </c>
      <c r="U137" s="231" t="s">
        <v>831</v>
      </c>
      <c r="V137" s="348" t="s">
        <v>729</v>
      </c>
      <c r="W137" s="389"/>
      <c r="X137" s="389"/>
      <c r="Y137" s="389"/>
      <c r="Z137" s="389"/>
      <c r="AA137" s="346"/>
      <c r="AB137" s="346"/>
      <c r="AC137" s="460"/>
      <c r="AD137" s="346">
        <f>SUM(S137)</f>
        <v>594</v>
      </c>
      <c r="AE137" s="346"/>
      <c r="AF137" s="346"/>
      <c r="AG137" s="459">
        <f t="shared" si="23"/>
        <v>594</v>
      </c>
      <c r="AH137" s="345"/>
    </row>
    <row r="138" spans="1:34" s="360" customFormat="1" ht="26.4" x14ac:dyDescent="0.3">
      <c r="A138" s="344" t="s">
        <v>390</v>
      </c>
      <c r="B138" s="344">
        <v>1</v>
      </c>
      <c r="C138" s="344" t="s">
        <v>859</v>
      </c>
      <c r="D138" s="344">
        <v>0</v>
      </c>
      <c r="E138" s="384"/>
      <c r="F138" s="385" t="s">
        <v>728</v>
      </c>
      <c r="G138" s="385"/>
      <c r="H138" s="385" t="s">
        <v>336</v>
      </c>
      <c r="I138" s="385"/>
      <c r="J138" s="385" t="s">
        <v>802</v>
      </c>
      <c r="K138" s="385" t="s">
        <v>19</v>
      </c>
      <c r="L138" s="385">
        <v>54</v>
      </c>
      <c r="M138" s="346">
        <v>11</v>
      </c>
      <c r="N138" s="391" t="s">
        <v>119</v>
      </c>
      <c r="O138" s="387">
        <v>5</v>
      </c>
      <c r="P138" s="345" t="s">
        <v>707</v>
      </c>
      <c r="Q138" s="345">
        <v>5</v>
      </c>
      <c r="R138" s="345" t="s">
        <v>800</v>
      </c>
      <c r="S138" s="428">
        <f t="shared" si="38"/>
        <v>594</v>
      </c>
      <c r="T138" s="231" t="s">
        <v>964</v>
      </c>
      <c r="U138" s="231" t="s">
        <v>831</v>
      </c>
      <c r="V138" s="348" t="s">
        <v>729</v>
      </c>
      <c r="W138" s="389"/>
      <c r="X138" s="389"/>
      <c r="Y138" s="389"/>
      <c r="Z138" s="389"/>
      <c r="AA138" s="346"/>
      <c r="AB138" s="346"/>
      <c r="AC138" s="346"/>
      <c r="AD138" s="460"/>
      <c r="AE138" s="346">
        <f>SUM(S138)</f>
        <v>594</v>
      </c>
      <c r="AF138" s="346"/>
      <c r="AG138" s="459">
        <f t="shared" si="23"/>
        <v>594</v>
      </c>
      <c r="AH138" s="345"/>
    </row>
    <row r="139" spans="1:34" s="360" customFormat="1" ht="26.4" x14ac:dyDescent="0.3">
      <c r="A139" s="344" t="s">
        <v>390</v>
      </c>
      <c r="B139" s="344">
        <v>1</v>
      </c>
      <c r="C139" s="344" t="s">
        <v>859</v>
      </c>
      <c r="D139" s="344">
        <v>0</v>
      </c>
      <c r="E139" s="384"/>
      <c r="F139" s="385" t="s">
        <v>728</v>
      </c>
      <c r="G139" s="385"/>
      <c r="H139" s="385" t="s">
        <v>336</v>
      </c>
      <c r="I139" s="385"/>
      <c r="J139" s="385" t="s">
        <v>802</v>
      </c>
      <c r="K139" s="385" t="s">
        <v>19</v>
      </c>
      <c r="L139" s="385">
        <v>54</v>
      </c>
      <c r="M139" s="346">
        <v>11</v>
      </c>
      <c r="N139" s="391" t="s">
        <v>119</v>
      </c>
      <c r="O139" s="387">
        <v>6</v>
      </c>
      <c r="P139" s="345" t="s">
        <v>707</v>
      </c>
      <c r="Q139" s="345">
        <v>5</v>
      </c>
      <c r="R139" s="345" t="s">
        <v>961</v>
      </c>
      <c r="S139" s="428">
        <f t="shared" si="38"/>
        <v>594</v>
      </c>
      <c r="T139" s="231" t="s">
        <v>964</v>
      </c>
      <c r="U139" s="231" t="s">
        <v>831</v>
      </c>
      <c r="V139" s="348" t="s">
        <v>729</v>
      </c>
      <c r="W139" s="389"/>
      <c r="X139" s="389"/>
      <c r="Y139" s="389"/>
      <c r="Z139" s="389"/>
      <c r="AA139" s="346"/>
      <c r="AB139" s="346"/>
      <c r="AC139" s="346"/>
      <c r="AD139" s="346"/>
      <c r="AE139" s="346"/>
      <c r="AF139" s="346">
        <f>SUM(S139)</f>
        <v>594</v>
      </c>
      <c r="AG139" s="459">
        <f t="shared" si="23"/>
        <v>594</v>
      </c>
      <c r="AH139" s="345"/>
    </row>
    <row r="140" spans="1:34" s="360" customFormat="1" ht="26.4" x14ac:dyDescent="0.3">
      <c r="A140" s="344" t="s">
        <v>390</v>
      </c>
      <c r="B140" s="344">
        <v>1</v>
      </c>
      <c r="C140" s="344" t="s">
        <v>859</v>
      </c>
      <c r="D140" s="344">
        <v>0</v>
      </c>
      <c r="E140" s="384"/>
      <c r="F140" s="385" t="s">
        <v>728</v>
      </c>
      <c r="G140" s="385"/>
      <c r="H140" s="385" t="s">
        <v>336</v>
      </c>
      <c r="I140" s="385"/>
      <c r="J140" s="385" t="s">
        <v>802</v>
      </c>
      <c r="K140" s="385" t="s">
        <v>19</v>
      </c>
      <c r="L140" s="385">
        <v>54</v>
      </c>
      <c r="M140" s="346">
        <v>11</v>
      </c>
      <c r="N140" s="391" t="s">
        <v>119</v>
      </c>
      <c r="O140" s="387">
        <v>6</v>
      </c>
      <c r="P140" s="345" t="s">
        <v>707</v>
      </c>
      <c r="Q140" s="345">
        <v>5</v>
      </c>
      <c r="R140" s="345" t="s">
        <v>961</v>
      </c>
      <c r="S140" s="428">
        <f t="shared" si="38"/>
        <v>594</v>
      </c>
      <c r="T140" s="231" t="s">
        <v>964</v>
      </c>
      <c r="U140" s="231" t="s">
        <v>831</v>
      </c>
      <c r="V140" s="348" t="s">
        <v>729</v>
      </c>
      <c r="W140" s="389"/>
      <c r="X140" s="389"/>
      <c r="Y140" s="389"/>
      <c r="Z140" s="389"/>
      <c r="AA140" s="346"/>
      <c r="AB140" s="346"/>
      <c r="AC140" s="346"/>
      <c r="AD140" s="346"/>
      <c r="AE140" s="460"/>
      <c r="AF140" s="346">
        <f>SUM(S140)</f>
        <v>594</v>
      </c>
      <c r="AG140" s="459">
        <f t="shared" si="23"/>
        <v>594</v>
      </c>
      <c r="AH140" s="345"/>
    </row>
    <row r="141" spans="1:34" s="52" customFormat="1" ht="26.4" x14ac:dyDescent="0.3">
      <c r="A141" s="344" t="s">
        <v>390</v>
      </c>
      <c r="B141" s="344">
        <v>1</v>
      </c>
      <c r="C141" s="344" t="s">
        <v>859</v>
      </c>
      <c r="D141" s="344">
        <v>0</v>
      </c>
      <c r="E141" s="384"/>
      <c r="F141" s="385" t="s">
        <v>728</v>
      </c>
      <c r="G141" s="385"/>
      <c r="H141" s="385" t="s">
        <v>336</v>
      </c>
      <c r="I141" s="385"/>
      <c r="J141" s="385" t="s">
        <v>966</v>
      </c>
      <c r="K141" s="385" t="s">
        <v>19</v>
      </c>
      <c r="L141" s="385">
        <v>165</v>
      </c>
      <c r="M141" s="346">
        <v>11</v>
      </c>
      <c r="N141" s="392" t="s">
        <v>2</v>
      </c>
      <c r="O141" s="387">
        <v>3</v>
      </c>
      <c r="P141" s="345" t="s">
        <v>710</v>
      </c>
      <c r="Q141" s="345">
        <v>5</v>
      </c>
      <c r="R141" s="345" t="s">
        <v>803</v>
      </c>
      <c r="S141" s="428">
        <f t="shared" si="38"/>
        <v>1815</v>
      </c>
      <c r="T141" s="231" t="s">
        <v>819</v>
      </c>
      <c r="U141" s="231" t="s">
        <v>831</v>
      </c>
      <c r="V141" s="348" t="s">
        <v>729</v>
      </c>
      <c r="W141" s="389"/>
      <c r="X141" s="389"/>
      <c r="Y141" s="389"/>
      <c r="Z141" s="389"/>
      <c r="AA141" s="346"/>
      <c r="AB141" s="346"/>
      <c r="AC141" s="346">
        <f>SUM(S141)</f>
        <v>1815</v>
      </c>
      <c r="AD141" s="346"/>
      <c r="AE141" s="346"/>
      <c r="AF141" s="346"/>
      <c r="AG141" s="459">
        <f t="shared" si="23"/>
        <v>1815</v>
      </c>
      <c r="AH141" s="345"/>
    </row>
    <row r="142" spans="1:34" s="360" customFormat="1" ht="26.4" x14ac:dyDescent="0.3">
      <c r="A142" s="344" t="s">
        <v>390</v>
      </c>
      <c r="B142" s="344">
        <v>1</v>
      </c>
      <c r="C142" s="344" t="s">
        <v>859</v>
      </c>
      <c r="D142" s="344">
        <v>0</v>
      </c>
      <c r="E142" s="384"/>
      <c r="F142" s="385" t="s">
        <v>728</v>
      </c>
      <c r="G142" s="385"/>
      <c r="H142" s="385" t="s">
        <v>336</v>
      </c>
      <c r="I142" s="385"/>
      <c r="J142" s="385" t="s">
        <v>966</v>
      </c>
      <c r="K142" s="385" t="s">
        <v>19</v>
      </c>
      <c r="L142" s="385">
        <v>165</v>
      </c>
      <c r="M142" s="346">
        <v>11</v>
      </c>
      <c r="N142" s="391" t="s">
        <v>119</v>
      </c>
      <c r="O142" s="387">
        <v>4</v>
      </c>
      <c r="P142" s="345" t="s">
        <v>707</v>
      </c>
      <c r="Q142" s="345">
        <v>5</v>
      </c>
      <c r="R142" s="345" t="s">
        <v>813</v>
      </c>
      <c r="S142" s="428">
        <f t="shared" ref="S142:S145" si="39">SUM(L142*M142)</f>
        <v>1815</v>
      </c>
      <c r="T142" s="231" t="s">
        <v>964</v>
      </c>
      <c r="U142" s="231" t="s">
        <v>831</v>
      </c>
      <c r="V142" s="348" t="s">
        <v>729</v>
      </c>
      <c r="W142" s="389"/>
      <c r="X142" s="389"/>
      <c r="Y142" s="389"/>
      <c r="Z142" s="389"/>
      <c r="AA142" s="346"/>
      <c r="AB142" s="346"/>
      <c r="AC142" s="460"/>
      <c r="AD142" s="346">
        <f>SUM(S142)</f>
        <v>1815</v>
      </c>
      <c r="AE142" s="346"/>
      <c r="AF142" s="346"/>
      <c r="AG142" s="459">
        <f t="shared" si="23"/>
        <v>1815</v>
      </c>
      <c r="AH142" s="345"/>
    </row>
    <row r="143" spans="1:34" s="360" customFormat="1" ht="26.4" x14ac:dyDescent="0.3">
      <c r="A143" s="344" t="s">
        <v>390</v>
      </c>
      <c r="B143" s="344">
        <v>1</v>
      </c>
      <c r="C143" s="344" t="s">
        <v>859</v>
      </c>
      <c r="D143" s="344">
        <v>0</v>
      </c>
      <c r="E143" s="384"/>
      <c r="F143" s="385" t="s">
        <v>728</v>
      </c>
      <c r="G143" s="385"/>
      <c r="H143" s="385" t="s">
        <v>336</v>
      </c>
      <c r="I143" s="385"/>
      <c r="J143" s="385" t="s">
        <v>966</v>
      </c>
      <c r="K143" s="385" t="s">
        <v>19</v>
      </c>
      <c r="L143" s="385">
        <v>165</v>
      </c>
      <c r="M143" s="346">
        <v>11</v>
      </c>
      <c r="N143" s="391" t="s">
        <v>119</v>
      </c>
      <c r="O143" s="387">
        <v>5</v>
      </c>
      <c r="P143" s="345" t="s">
        <v>707</v>
      </c>
      <c r="Q143" s="345">
        <v>5</v>
      </c>
      <c r="R143" s="345" t="s">
        <v>800</v>
      </c>
      <c r="S143" s="428">
        <f t="shared" si="39"/>
        <v>1815</v>
      </c>
      <c r="T143" s="231" t="s">
        <v>964</v>
      </c>
      <c r="U143" s="231" t="s">
        <v>831</v>
      </c>
      <c r="V143" s="348" t="s">
        <v>729</v>
      </c>
      <c r="W143" s="389"/>
      <c r="X143" s="389"/>
      <c r="Y143" s="389"/>
      <c r="Z143" s="389"/>
      <c r="AA143" s="346"/>
      <c r="AB143" s="346"/>
      <c r="AC143" s="346"/>
      <c r="AD143" s="460"/>
      <c r="AE143" s="346">
        <f>SUM(S143)</f>
        <v>1815</v>
      </c>
      <c r="AF143" s="346"/>
      <c r="AG143" s="459">
        <f t="shared" si="23"/>
        <v>1815</v>
      </c>
      <c r="AH143" s="345"/>
    </row>
    <row r="144" spans="1:34" s="360" customFormat="1" ht="26.4" x14ac:dyDescent="0.3">
      <c r="A144" s="344" t="s">
        <v>390</v>
      </c>
      <c r="B144" s="344">
        <v>1</v>
      </c>
      <c r="C144" s="344" t="s">
        <v>859</v>
      </c>
      <c r="D144" s="344">
        <v>0</v>
      </c>
      <c r="E144" s="384"/>
      <c r="F144" s="385" t="s">
        <v>728</v>
      </c>
      <c r="G144" s="385"/>
      <c r="H144" s="385" t="s">
        <v>336</v>
      </c>
      <c r="I144" s="385"/>
      <c r="J144" s="385" t="s">
        <v>966</v>
      </c>
      <c r="K144" s="385" t="s">
        <v>19</v>
      </c>
      <c r="L144" s="385">
        <v>165</v>
      </c>
      <c r="M144" s="346">
        <v>11</v>
      </c>
      <c r="N144" s="391" t="s">
        <v>119</v>
      </c>
      <c r="O144" s="387">
        <v>6</v>
      </c>
      <c r="P144" s="345" t="s">
        <v>707</v>
      </c>
      <c r="Q144" s="345">
        <v>5</v>
      </c>
      <c r="R144" s="345" t="s">
        <v>961</v>
      </c>
      <c r="S144" s="428">
        <f t="shared" si="39"/>
        <v>1815</v>
      </c>
      <c r="T144" s="231" t="s">
        <v>964</v>
      </c>
      <c r="U144" s="231" t="s">
        <v>831</v>
      </c>
      <c r="V144" s="348" t="s">
        <v>729</v>
      </c>
      <c r="W144" s="389"/>
      <c r="X144" s="389"/>
      <c r="Y144" s="389"/>
      <c r="Z144" s="389"/>
      <c r="AA144" s="346"/>
      <c r="AB144" s="346"/>
      <c r="AC144" s="346"/>
      <c r="AD144" s="346"/>
      <c r="AE144" s="346"/>
      <c r="AF144" s="346">
        <f>SUM(S144)</f>
        <v>1815</v>
      </c>
      <c r="AG144" s="459">
        <f t="shared" si="23"/>
        <v>1815</v>
      </c>
      <c r="AH144" s="345"/>
    </row>
    <row r="145" spans="1:34" s="360" customFormat="1" ht="26.4" x14ac:dyDescent="0.3">
      <c r="A145" s="344" t="s">
        <v>390</v>
      </c>
      <c r="B145" s="344">
        <v>1</v>
      </c>
      <c r="C145" s="344" t="s">
        <v>859</v>
      </c>
      <c r="D145" s="344">
        <v>0</v>
      </c>
      <c r="E145" s="384"/>
      <c r="F145" s="385" t="s">
        <v>728</v>
      </c>
      <c r="G145" s="385"/>
      <c r="H145" s="385" t="s">
        <v>336</v>
      </c>
      <c r="I145" s="385"/>
      <c r="J145" s="385" t="s">
        <v>966</v>
      </c>
      <c r="K145" s="385" t="s">
        <v>19</v>
      </c>
      <c r="L145" s="385">
        <v>165</v>
      </c>
      <c r="M145" s="346">
        <v>11</v>
      </c>
      <c r="N145" s="391" t="s">
        <v>119</v>
      </c>
      <c r="O145" s="387">
        <v>6</v>
      </c>
      <c r="P145" s="345" t="s">
        <v>707</v>
      </c>
      <c r="Q145" s="345">
        <v>5</v>
      </c>
      <c r="R145" s="345" t="s">
        <v>961</v>
      </c>
      <c r="S145" s="428">
        <f t="shared" si="39"/>
        <v>1815</v>
      </c>
      <c r="T145" s="231" t="s">
        <v>964</v>
      </c>
      <c r="U145" s="231" t="s">
        <v>831</v>
      </c>
      <c r="V145" s="348" t="s">
        <v>729</v>
      </c>
      <c r="W145" s="389"/>
      <c r="X145" s="389"/>
      <c r="Y145" s="389"/>
      <c r="Z145" s="389"/>
      <c r="AA145" s="346"/>
      <c r="AB145" s="346"/>
      <c r="AC145" s="346"/>
      <c r="AD145" s="346"/>
      <c r="AE145" s="460"/>
      <c r="AF145" s="346">
        <f>SUM(S145)</f>
        <v>1815</v>
      </c>
      <c r="AG145" s="459">
        <f t="shared" ref="AG145:AG180" si="40">SUM(AA145:AF145)</f>
        <v>1815</v>
      </c>
      <c r="AH145" s="345"/>
    </row>
    <row r="146" spans="1:34" s="52" customFormat="1" ht="14.4" x14ac:dyDescent="0.3">
      <c r="A146" s="344" t="s">
        <v>390</v>
      </c>
      <c r="B146" s="344">
        <v>1</v>
      </c>
      <c r="C146" s="344" t="s">
        <v>859</v>
      </c>
      <c r="D146" s="344">
        <v>0</v>
      </c>
      <c r="E146" s="384"/>
      <c r="F146" s="385" t="s">
        <v>728</v>
      </c>
      <c r="G146" s="385"/>
      <c r="H146" s="385" t="s">
        <v>730</v>
      </c>
      <c r="I146" s="385"/>
      <c r="J146" s="385" t="s">
        <v>858</v>
      </c>
      <c r="K146" s="385" t="s">
        <v>19</v>
      </c>
      <c r="L146" s="385">
        <v>54</v>
      </c>
      <c r="M146" s="346">
        <v>95</v>
      </c>
      <c r="N146" s="392" t="s">
        <v>2</v>
      </c>
      <c r="O146" s="387">
        <v>3</v>
      </c>
      <c r="P146" s="345" t="s">
        <v>710</v>
      </c>
      <c r="Q146" s="345">
        <v>10</v>
      </c>
      <c r="R146" s="345" t="s">
        <v>803</v>
      </c>
      <c r="S146" s="428">
        <f t="shared" si="38"/>
        <v>5130</v>
      </c>
      <c r="T146" s="231" t="s">
        <v>853</v>
      </c>
      <c r="U146" s="231" t="s">
        <v>828</v>
      </c>
      <c r="V146" s="348" t="s">
        <v>729</v>
      </c>
      <c r="W146" s="389"/>
      <c r="X146" s="389"/>
      <c r="Y146" s="389"/>
      <c r="Z146" s="389"/>
      <c r="AA146" s="346"/>
      <c r="AB146" s="346"/>
      <c r="AC146" s="346">
        <f>SUM(S146)</f>
        <v>5130</v>
      </c>
      <c r="AD146" s="346"/>
      <c r="AE146" s="346"/>
      <c r="AF146" s="346"/>
      <c r="AG146" s="459">
        <f t="shared" si="40"/>
        <v>5130</v>
      </c>
      <c r="AH146" s="345"/>
    </row>
    <row r="147" spans="1:34" s="52" customFormat="1" ht="39.6" x14ac:dyDescent="0.3">
      <c r="A147" s="344" t="s">
        <v>390</v>
      </c>
      <c r="B147" s="344">
        <v>1</v>
      </c>
      <c r="C147" s="344" t="s">
        <v>859</v>
      </c>
      <c r="D147" s="344">
        <v>0</v>
      </c>
      <c r="E147" s="384"/>
      <c r="F147" s="385" t="s">
        <v>38</v>
      </c>
      <c r="G147" s="385" t="s">
        <v>104</v>
      </c>
      <c r="H147" s="385" t="s">
        <v>38</v>
      </c>
      <c r="I147" s="385"/>
      <c r="J147" s="385" t="s">
        <v>818</v>
      </c>
      <c r="K147" s="385" t="s">
        <v>31</v>
      </c>
      <c r="L147" s="385">
        <v>12</v>
      </c>
      <c r="M147" s="346">
        <v>931</v>
      </c>
      <c r="N147" s="392" t="s">
        <v>2</v>
      </c>
      <c r="O147" s="387">
        <v>5</v>
      </c>
      <c r="P147" s="345" t="s">
        <v>710</v>
      </c>
      <c r="Q147" s="345">
        <v>25</v>
      </c>
      <c r="R147" s="345" t="s">
        <v>800</v>
      </c>
      <c r="S147" s="428">
        <f t="shared" si="38"/>
        <v>11172</v>
      </c>
      <c r="T147" s="231" t="s">
        <v>819</v>
      </c>
      <c r="U147" s="231" t="s">
        <v>828</v>
      </c>
      <c r="V147" s="348" t="s">
        <v>729</v>
      </c>
      <c r="W147" s="389"/>
      <c r="X147" s="389"/>
      <c r="Y147" s="389"/>
      <c r="Z147" s="389"/>
      <c r="AA147" s="346"/>
      <c r="AB147" s="346"/>
      <c r="AC147" s="346"/>
      <c r="AD147" s="346"/>
      <c r="AE147" s="346">
        <f>SUM(S147)</f>
        <v>11172</v>
      </c>
      <c r="AF147" s="346"/>
      <c r="AG147" s="459">
        <f t="shared" si="40"/>
        <v>11172</v>
      </c>
      <c r="AH147" s="345"/>
    </row>
    <row r="148" spans="1:34" s="360" customFormat="1" ht="39.6" x14ac:dyDescent="0.3">
      <c r="A148" s="351" t="s">
        <v>390</v>
      </c>
      <c r="B148" s="351">
        <v>1</v>
      </c>
      <c r="C148" s="350" t="s">
        <v>856</v>
      </c>
      <c r="D148" s="351" t="s">
        <v>709</v>
      </c>
      <c r="E148" s="361"/>
      <c r="F148" s="353" t="s">
        <v>278</v>
      </c>
      <c r="G148" s="393"/>
      <c r="H148" s="353" t="s">
        <v>860</v>
      </c>
      <c r="I148" s="393"/>
      <c r="J148" s="353" t="s">
        <v>861</v>
      </c>
      <c r="K148" s="356" t="s">
        <v>18</v>
      </c>
      <c r="L148" s="393">
        <v>1</v>
      </c>
      <c r="M148" s="354">
        <v>1000</v>
      </c>
      <c r="N148" s="369" t="s">
        <v>15</v>
      </c>
      <c r="O148" s="393">
        <v>2</v>
      </c>
      <c r="P148" s="393" t="s">
        <v>714</v>
      </c>
      <c r="Q148" s="356">
        <v>25</v>
      </c>
      <c r="R148" s="359" t="s">
        <v>701</v>
      </c>
      <c r="S148" s="349">
        <v>1000</v>
      </c>
      <c r="T148" s="352" t="s">
        <v>862</v>
      </c>
      <c r="U148" s="352" t="s">
        <v>863</v>
      </c>
      <c r="V148" s="348" t="s">
        <v>729</v>
      </c>
      <c r="W148" s="393"/>
      <c r="X148" s="393"/>
      <c r="Y148" s="347"/>
      <c r="Z148" s="393"/>
      <c r="AA148" s="428"/>
      <c r="AB148" s="428">
        <v>1000</v>
      </c>
      <c r="AC148" s="428"/>
      <c r="AD148" s="428"/>
      <c r="AE148" s="428"/>
      <c r="AF148" s="428"/>
      <c r="AG148" s="459">
        <f t="shared" si="40"/>
        <v>1000</v>
      </c>
      <c r="AH148" s="355"/>
    </row>
    <row r="149" spans="1:34" s="360" customFormat="1" ht="39.6" x14ac:dyDescent="0.3">
      <c r="A149" s="351" t="s">
        <v>390</v>
      </c>
      <c r="B149" s="351">
        <v>1</v>
      </c>
      <c r="C149" s="350" t="s">
        <v>864</v>
      </c>
      <c r="D149" s="351">
        <v>1</v>
      </c>
      <c r="E149" s="361"/>
      <c r="F149" s="353" t="s">
        <v>278</v>
      </c>
      <c r="G149" s="393"/>
      <c r="H149" s="353" t="s">
        <v>860</v>
      </c>
      <c r="I149" s="393"/>
      <c r="J149" s="353" t="s">
        <v>861</v>
      </c>
      <c r="K149" s="356" t="s">
        <v>18</v>
      </c>
      <c r="L149" s="393">
        <v>1</v>
      </c>
      <c r="M149" s="354">
        <v>1000</v>
      </c>
      <c r="N149" s="369" t="s">
        <v>15</v>
      </c>
      <c r="O149" s="393">
        <v>2</v>
      </c>
      <c r="P149" s="393" t="s">
        <v>714</v>
      </c>
      <c r="Q149" s="356">
        <v>25</v>
      </c>
      <c r="R149" s="359" t="s">
        <v>701</v>
      </c>
      <c r="S149" s="349">
        <v>1000</v>
      </c>
      <c r="T149" s="352" t="s">
        <v>865</v>
      </c>
      <c r="U149" s="352" t="s">
        <v>866</v>
      </c>
      <c r="V149" s="348" t="s">
        <v>729</v>
      </c>
      <c r="W149" s="393"/>
      <c r="X149" s="393"/>
      <c r="Y149" s="347"/>
      <c r="Z149" s="393"/>
      <c r="AA149" s="428"/>
      <c r="AB149" s="428">
        <v>1000</v>
      </c>
      <c r="AC149" s="428"/>
      <c r="AD149" s="428"/>
      <c r="AE149" s="428"/>
      <c r="AF149" s="428"/>
      <c r="AG149" s="459">
        <f t="shared" si="40"/>
        <v>1000</v>
      </c>
      <c r="AH149" s="355"/>
    </row>
    <row r="150" spans="1:34" s="360" customFormat="1" ht="52.8" x14ac:dyDescent="0.3">
      <c r="A150" s="351" t="s">
        <v>390</v>
      </c>
      <c r="B150" s="351">
        <v>1</v>
      </c>
      <c r="C150" s="350" t="s">
        <v>867</v>
      </c>
      <c r="D150" s="351" t="s">
        <v>709</v>
      </c>
      <c r="E150" s="361"/>
      <c r="F150" s="353" t="s">
        <v>278</v>
      </c>
      <c r="G150" s="393"/>
      <c r="H150" s="353" t="s">
        <v>860</v>
      </c>
      <c r="I150" s="393"/>
      <c r="J150" s="367" t="s">
        <v>868</v>
      </c>
      <c r="K150" s="356" t="s">
        <v>18</v>
      </c>
      <c r="L150" s="393">
        <v>1</v>
      </c>
      <c r="M150" s="354">
        <v>3000</v>
      </c>
      <c r="N150" s="369" t="s">
        <v>15</v>
      </c>
      <c r="O150" s="393">
        <v>2</v>
      </c>
      <c r="P150" s="393" t="s">
        <v>714</v>
      </c>
      <c r="Q150" s="356">
        <v>25</v>
      </c>
      <c r="R150" s="359" t="s">
        <v>701</v>
      </c>
      <c r="S150" s="349">
        <v>3000</v>
      </c>
      <c r="T150" s="368" t="s">
        <v>869</v>
      </c>
      <c r="U150" s="368" t="s">
        <v>870</v>
      </c>
      <c r="V150" s="348" t="s">
        <v>729</v>
      </c>
      <c r="W150" s="393"/>
      <c r="X150" s="393"/>
      <c r="Y150" s="347"/>
      <c r="Z150" s="393"/>
      <c r="AA150" s="428"/>
      <c r="AB150" s="428">
        <v>3000</v>
      </c>
      <c r="AC150" s="428"/>
      <c r="AD150" s="428"/>
      <c r="AE150" s="428"/>
      <c r="AF150" s="428"/>
      <c r="AG150" s="459">
        <f t="shared" si="40"/>
        <v>3000</v>
      </c>
      <c r="AH150" s="355"/>
    </row>
    <row r="151" spans="1:34" s="360" customFormat="1" ht="57.6" customHeight="1" x14ac:dyDescent="0.3">
      <c r="A151" s="351" t="s">
        <v>390</v>
      </c>
      <c r="B151" s="351">
        <v>1</v>
      </c>
      <c r="C151" s="350" t="s">
        <v>871</v>
      </c>
      <c r="D151" s="351" t="s">
        <v>709</v>
      </c>
      <c r="E151" s="361"/>
      <c r="F151" s="353" t="s">
        <v>278</v>
      </c>
      <c r="G151" s="393"/>
      <c r="H151" s="353" t="s">
        <v>860</v>
      </c>
      <c r="I151" s="393"/>
      <c r="J151" s="367" t="s">
        <v>868</v>
      </c>
      <c r="K151" s="356" t="s">
        <v>18</v>
      </c>
      <c r="L151" s="393">
        <v>1</v>
      </c>
      <c r="M151" s="354">
        <v>3000</v>
      </c>
      <c r="N151" s="369" t="s">
        <v>15</v>
      </c>
      <c r="O151" s="393">
        <v>3</v>
      </c>
      <c r="P151" s="393" t="s">
        <v>714</v>
      </c>
      <c r="Q151" s="356">
        <v>25</v>
      </c>
      <c r="R151" s="345" t="s">
        <v>803</v>
      </c>
      <c r="S151" s="349">
        <v>3000</v>
      </c>
      <c r="T151" s="368" t="s">
        <v>872</v>
      </c>
      <c r="U151" s="368" t="s">
        <v>873</v>
      </c>
      <c r="V151" s="348" t="s">
        <v>729</v>
      </c>
      <c r="W151" s="393"/>
      <c r="X151" s="393"/>
      <c r="Y151" s="347"/>
      <c r="Z151" s="393"/>
      <c r="AA151" s="428"/>
      <c r="AB151" s="428"/>
      <c r="AC151" s="428">
        <v>3000</v>
      </c>
      <c r="AD151" s="428"/>
      <c r="AE151" s="428"/>
      <c r="AF151" s="428"/>
      <c r="AG151" s="459">
        <f t="shared" si="40"/>
        <v>3000</v>
      </c>
      <c r="AH151" s="355"/>
    </row>
    <row r="152" spans="1:34" s="360" customFormat="1" ht="26.4" x14ac:dyDescent="0.3">
      <c r="A152" s="351" t="s">
        <v>390</v>
      </c>
      <c r="B152" s="351">
        <v>1</v>
      </c>
      <c r="C152" s="350" t="s">
        <v>874</v>
      </c>
      <c r="D152" s="351" t="s">
        <v>709</v>
      </c>
      <c r="E152" s="361"/>
      <c r="F152" s="353" t="s">
        <v>278</v>
      </c>
      <c r="G152" s="393"/>
      <c r="H152" s="353" t="s">
        <v>296</v>
      </c>
      <c r="I152" s="393"/>
      <c r="J152" s="367" t="s">
        <v>875</v>
      </c>
      <c r="K152" s="356" t="s">
        <v>18</v>
      </c>
      <c r="L152" s="393">
        <v>40</v>
      </c>
      <c r="M152" s="354">
        <v>200</v>
      </c>
      <c r="N152" s="369" t="s">
        <v>2</v>
      </c>
      <c r="O152" s="393">
        <v>2</v>
      </c>
      <c r="P152" s="393" t="s">
        <v>714</v>
      </c>
      <c r="Q152" s="356">
        <v>5</v>
      </c>
      <c r="R152" s="359" t="s">
        <v>701</v>
      </c>
      <c r="S152" s="349">
        <v>8000</v>
      </c>
      <c r="T152" s="352" t="s">
        <v>876</v>
      </c>
      <c r="U152" s="352" t="s">
        <v>877</v>
      </c>
      <c r="V152" s="348" t="s">
        <v>729</v>
      </c>
      <c r="W152" s="393"/>
      <c r="X152" s="393"/>
      <c r="Y152" s="347"/>
      <c r="Z152" s="393"/>
      <c r="AA152" s="428"/>
      <c r="AB152" s="428">
        <v>8000</v>
      </c>
      <c r="AC152" s="428"/>
      <c r="AD152" s="428"/>
      <c r="AE152" s="428"/>
      <c r="AF152" s="428"/>
      <c r="AG152" s="459">
        <f t="shared" si="40"/>
        <v>8000</v>
      </c>
      <c r="AH152" s="355"/>
    </row>
    <row r="153" spans="1:34" s="360" customFormat="1" ht="52.8" x14ac:dyDescent="0.3">
      <c r="A153" s="351" t="s">
        <v>390</v>
      </c>
      <c r="B153" s="351">
        <v>1</v>
      </c>
      <c r="C153" s="350" t="s">
        <v>874</v>
      </c>
      <c r="D153" s="351" t="s">
        <v>709</v>
      </c>
      <c r="E153" s="361"/>
      <c r="F153" s="353" t="s">
        <v>278</v>
      </c>
      <c r="G153" s="393"/>
      <c r="H153" s="353" t="s">
        <v>296</v>
      </c>
      <c r="I153" s="393"/>
      <c r="J153" s="367" t="s">
        <v>299</v>
      </c>
      <c r="K153" s="356" t="s">
        <v>18</v>
      </c>
      <c r="L153" s="393">
        <v>40</v>
      </c>
      <c r="M153" s="354">
        <v>40</v>
      </c>
      <c r="N153" s="369" t="s">
        <v>2</v>
      </c>
      <c r="O153" s="393">
        <v>2</v>
      </c>
      <c r="P153" s="393" t="s">
        <v>714</v>
      </c>
      <c r="Q153" s="356">
        <v>20</v>
      </c>
      <c r="R153" s="359" t="s">
        <v>701</v>
      </c>
      <c r="S153" s="349">
        <v>1600</v>
      </c>
      <c r="T153" s="352" t="s">
        <v>878</v>
      </c>
      <c r="U153" s="352" t="s">
        <v>879</v>
      </c>
      <c r="V153" s="348" t="s">
        <v>729</v>
      </c>
      <c r="W153" s="393"/>
      <c r="X153" s="393"/>
      <c r="Y153" s="347"/>
      <c r="Z153" s="393"/>
      <c r="AA153" s="428"/>
      <c r="AB153" s="428">
        <v>1600</v>
      </c>
      <c r="AC153" s="428"/>
      <c r="AD153" s="428"/>
      <c r="AE153" s="428"/>
      <c r="AF153" s="428"/>
      <c r="AG153" s="459">
        <f t="shared" si="40"/>
        <v>1600</v>
      </c>
      <c r="AH153" s="355"/>
    </row>
    <row r="154" spans="1:34" s="360" customFormat="1" ht="79.2" x14ac:dyDescent="0.3">
      <c r="A154" s="351" t="s">
        <v>734</v>
      </c>
      <c r="B154" s="351">
        <v>1</v>
      </c>
      <c r="C154" s="350" t="s">
        <v>880</v>
      </c>
      <c r="D154" s="351" t="s">
        <v>709</v>
      </c>
      <c r="E154" s="361"/>
      <c r="F154" s="353" t="s">
        <v>278</v>
      </c>
      <c r="G154" s="393"/>
      <c r="H154" s="353" t="s">
        <v>296</v>
      </c>
      <c r="I154" s="393"/>
      <c r="J154" s="367" t="s">
        <v>298</v>
      </c>
      <c r="K154" s="356" t="s">
        <v>18</v>
      </c>
      <c r="L154" s="393">
        <v>1</v>
      </c>
      <c r="M154" s="354">
        <v>12500</v>
      </c>
      <c r="N154" s="369" t="s">
        <v>15</v>
      </c>
      <c r="O154" s="393">
        <v>2</v>
      </c>
      <c r="P154" s="393" t="s">
        <v>714</v>
      </c>
      <c r="Q154" s="356">
        <v>20</v>
      </c>
      <c r="R154" s="359" t="s">
        <v>701</v>
      </c>
      <c r="S154" s="349">
        <v>12500</v>
      </c>
      <c r="T154" s="352" t="s">
        <v>881</v>
      </c>
      <c r="U154" s="352" t="s">
        <v>882</v>
      </c>
      <c r="V154" s="348" t="s">
        <v>729</v>
      </c>
      <c r="W154" s="393"/>
      <c r="X154" s="393"/>
      <c r="Y154" s="347"/>
      <c r="Z154" s="393"/>
      <c r="AA154" s="428"/>
      <c r="AB154" s="428">
        <v>12500</v>
      </c>
      <c r="AC154" s="428"/>
      <c r="AD154" s="428"/>
      <c r="AE154" s="428"/>
      <c r="AF154" s="428"/>
      <c r="AG154" s="459">
        <f t="shared" si="40"/>
        <v>12500</v>
      </c>
      <c r="AH154" s="355"/>
    </row>
    <row r="155" spans="1:34" s="360" customFormat="1" ht="26.4" x14ac:dyDescent="0.3">
      <c r="A155" s="351" t="s">
        <v>390</v>
      </c>
      <c r="B155" s="351">
        <v>1</v>
      </c>
      <c r="C155" s="350" t="s">
        <v>874</v>
      </c>
      <c r="D155" s="351" t="s">
        <v>709</v>
      </c>
      <c r="E155" s="361"/>
      <c r="F155" s="353" t="s">
        <v>278</v>
      </c>
      <c r="G155" s="393"/>
      <c r="H155" s="353" t="s">
        <v>296</v>
      </c>
      <c r="I155" s="393"/>
      <c r="J155" s="367" t="s">
        <v>299</v>
      </c>
      <c r="K155" s="356" t="s">
        <v>18</v>
      </c>
      <c r="L155" s="393">
        <v>40</v>
      </c>
      <c r="M155" s="354">
        <v>100</v>
      </c>
      <c r="N155" s="369" t="s">
        <v>15</v>
      </c>
      <c r="O155" s="393">
        <v>1</v>
      </c>
      <c r="P155" s="393" t="s">
        <v>714</v>
      </c>
      <c r="Q155" s="356">
        <v>20</v>
      </c>
      <c r="R155" s="393" t="s">
        <v>700</v>
      </c>
      <c r="S155" s="349">
        <v>4000</v>
      </c>
      <c r="T155" s="352" t="s">
        <v>883</v>
      </c>
      <c r="U155" s="352" t="s">
        <v>884</v>
      </c>
      <c r="V155" s="348" t="s">
        <v>729</v>
      </c>
      <c r="W155" s="393"/>
      <c r="X155" s="393"/>
      <c r="Y155" s="347"/>
      <c r="Z155" s="393"/>
      <c r="AA155" s="428">
        <v>4000</v>
      </c>
      <c r="AB155" s="428"/>
      <c r="AC155" s="428"/>
      <c r="AD155" s="428"/>
      <c r="AE155" s="428"/>
      <c r="AF155" s="428"/>
      <c r="AG155" s="459">
        <f t="shared" si="40"/>
        <v>4000</v>
      </c>
      <c r="AH155" s="355"/>
    </row>
    <row r="156" spans="1:34" s="360" customFormat="1" ht="52.8" x14ac:dyDescent="0.3">
      <c r="A156" s="351" t="s">
        <v>390</v>
      </c>
      <c r="B156" s="351">
        <v>1</v>
      </c>
      <c r="C156" s="350" t="s">
        <v>874</v>
      </c>
      <c r="D156" s="351" t="s">
        <v>709</v>
      </c>
      <c r="E156" s="361"/>
      <c r="F156" s="353" t="s">
        <v>278</v>
      </c>
      <c r="G156" s="393"/>
      <c r="H156" s="353" t="s">
        <v>296</v>
      </c>
      <c r="I156" s="393"/>
      <c r="J156" s="367" t="s">
        <v>300</v>
      </c>
      <c r="K156" s="356" t="s">
        <v>18</v>
      </c>
      <c r="L156" s="393">
        <v>1</v>
      </c>
      <c r="M156" s="354">
        <v>3000</v>
      </c>
      <c r="N156" s="369" t="s">
        <v>2</v>
      </c>
      <c r="O156" s="393">
        <v>3</v>
      </c>
      <c r="P156" s="393" t="s">
        <v>714</v>
      </c>
      <c r="Q156" s="356">
        <v>20</v>
      </c>
      <c r="R156" s="345" t="s">
        <v>803</v>
      </c>
      <c r="S156" s="349">
        <v>3000</v>
      </c>
      <c r="T156" s="352" t="s">
        <v>885</v>
      </c>
      <c r="U156" s="352" t="s">
        <v>886</v>
      </c>
      <c r="V156" s="348" t="s">
        <v>729</v>
      </c>
      <c r="W156" s="393"/>
      <c r="X156" s="393"/>
      <c r="Y156" s="347"/>
      <c r="Z156" s="393"/>
      <c r="AA156" s="428"/>
      <c r="AB156" s="428"/>
      <c r="AC156" s="428">
        <v>3000</v>
      </c>
      <c r="AD156" s="428"/>
      <c r="AE156" s="428"/>
      <c r="AF156" s="428"/>
      <c r="AG156" s="459">
        <f t="shared" si="40"/>
        <v>3000</v>
      </c>
      <c r="AH156" s="355"/>
    </row>
    <row r="157" spans="1:34" s="360" customFormat="1" ht="67.8" customHeight="1" x14ac:dyDescent="0.3">
      <c r="A157" s="351" t="s">
        <v>390</v>
      </c>
      <c r="B157" s="351">
        <v>1</v>
      </c>
      <c r="C157" s="350" t="s">
        <v>874</v>
      </c>
      <c r="D157" s="351" t="s">
        <v>709</v>
      </c>
      <c r="E157" s="361"/>
      <c r="F157" s="353" t="s">
        <v>278</v>
      </c>
      <c r="G157" s="393"/>
      <c r="H157" s="367" t="s">
        <v>301</v>
      </c>
      <c r="I157" s="393"/>
      <c r="J157" s="367" t="s">
        <v>887</v>
      </c>
      <c r="K157" s="356" t="s">
        <v>18</v>
      </c>
      <c r="L157" s="393">
        <v>1</v>
      </c>
      <c r="M157" s="354">
        <v>7500</v>
      </c>
      <c r="N157" s="369" t="s">
        <v>15</v>
      </c>
      <c r="O157" s="393">
        <v>1</v>
      </c>
      <c r="P157" s="393" t="s">
        <v>714</v>
      </c>
      <c r="Q157" s="356">
        <v>25</v>
      </c>
      <c r="R157" s="359" t="s">
        <v>700</v>
      </c>
      <c r="S157" s="349">
        <v>7500</v>
      </c>
      <c r="T157" s="352" t="s">
        <v>888</v>
      </c>
      <c r="U157" s="352" t="s">
        <v>889</v>
      </c>
      <c r="V157" s="348" t="s">
        <v>729</v>
      </c>
      <c r="W157" s="393"/>
      <c r="X157" s="393"/>
      <c r="Y157" s="347"/>
      <c r="Z157" s="393"/>
      <c r="AA157" s="428">
        <v>7500</v>
      </c>
      <c r="AB157" s="428"/>
      <c r="AC157" s="428"/>
      <c r="AD157" s="428"/>
      <c r="AE157" s="428"/>
      <c r="AF157" s="428"/>
      <c r="AG157" s="459">
        <f t="shared" si="40"/>
        <v>7500</v>
      </c>
      <c r="AH157" s="355"/>
    </row>
    <row r="158" spans="1:34" s="360" customFormat="1" ht="39.6" x14ac:dyDescent="0.3">
      <c r="A158" s="351" t="s">
        <v>390</v>
      </c>
      <c r="B158" s="351">
        <v>1</v>
      </c>
      <c r="C158" s="350" t="s">
        <v>890</v>
      </c>
      <c r="D158" s="351" t="s">
        <v>709</v>
      </c>
      <c r="E158" s="361"/>
      <c r="F158" s="353" t="s">
        <v>278</v>
      </c>
      <c r="G158" s="393"/>
      <c r="H158" s="353" t="s">
        <v>296</v>
      </c>
      <c r="I158" s="393"/>
      <c r="J158" s="367" t="s">
        <v>875</v>
      </c>
      <c r="K158" s="356" t="s">
        <v>18</v>
      </c>
      <c r="L158" s="393">
        <v>1</v>
      </c>
      <c r="M158" s="354">
        <v>10000</v>
      </c>
      <c r="N158" s="369" t="s">
        <v>15</v>
      </c>
      <c r="O158" s="393">
        <v>1</v>
      </c>
      <c r="P158" s="393" t="s">
        <v>714</v>
      </c>
      <c r="Q158" s="356">
        <v>25</v>
      </c>
      <c r="R158" s="359" t="s">
        <v>700</v>
      </c>
      <c r="S158" s="349">
        <v>10000</v>
      </c>
      <c r="T158" s="352" t="s">
        <v>891</v>
      </c>
      <c r="U158" s="352" t="s">
        <v>892</v>
      </c>
      <c r="V158" s="348" t="s">
        <v>729</v>
      </c>
      <c r="W158" s="393"/>
      <c r="X158" s="393"/>
      <c r="Y158" s="347"/>
      <c r="Z158" s="393"/>
      <c r="AA158" s="428">
        <v>10000</v>
      </c>
      <c r="AB158" s="428"/>
      <c r="AC158" s="428"/>
      <c r="AD158" s="428"/>
      <c r="AE158" s="428"/>
      <c r="AF158" s="428"/>
      <c r="AG158" s="459">
        <f t="shared" si="40"/>
        <v>10000</v>
      </c>
      <c r="AH158" s="355"/>
    </row>
    <row r="159" spans="1:34" s="360" customFormat="1" ht="39.6" x14ac:dyDescent="0.3">
      <c r="A159" s="351" t="s">
        <v>390</v>
      </c>
      <c r="B159" s="351">
        <v>1</v>
      </c>
      <c r="C159" s="350" t="s">
        <v>890</v>
      </c>
      <c r="D159" s="351" t="s">
        <v>709</v>
      </c>
      <c r="E159" s="361"/>
      <c r="F159" s="353" t="s">
        <v>278</v>
      </c>
      <c r="G159" s="393"/>
      <c r="H159" s="353" t="s">
        <v>296</v>
      </c>
      <c r="I159" s="393"/>
      <c r="J159" s="367" t="s">
        <v>299</v>
      </c>
      <c r="K159" s="356" t="s">
        <v>18</v>
      </c>
      <c r="L159" s="393">
        <v>1</v>
      </c>
      <c r="M159" s="354">
        <v>12000</v>
      </c>
      <c r="N159" s="369" t="s">
        <v>15</v>
      </c>
      <c r="O159" s="393">
        <v>3</v>
      </c>
      <c r="P159" s="393" t="s">
        <v>714</v>
      </c>
      <c r="Q159" s="356">
        <v>25</v>
      </c>
      <c r="R159" s="345" t="s">
        <v>803</v>
      </c>
      <c r="S159" s="349">
        <v>12000</v>
      </c>
      <c r="T159" s="352" t="s">
        <v>893</v>
      </c>
      <c r="U159" s="352" t="s">
        <v>894</v>
      </c>
      <c r="V159" s="348" t="s">
        <v>729</v>
      </c>
      <c r="W159" s="393"/>
      <c r="X159" s="393"/>
      <c r="Y159" s="347"/>
      <c r="Z159" s="393"/>
      <c r="AA159" s="428"/>
      <c r="AB159" s="428"/>
      <c r="AC159" s="428">
        <v>12000</v>
      </c>
      <c r="AD159" s="428"/>
      <c r="AE159" s="428"/>
      <c r="AF159" s="428"/>
      <c r="AG159" s="459">
        <f t="shared" si="40"/>
        <v>12000</v>
      </c>
      <c r="AH159" s="355"/>
    </row>
    <row r="160" spans="1:34" s="360" customFormat="1" ht="39.6" x14ac:dyDescent="0.3">
      <c r="A160" s="351" t="s">
        <v>390</v>
      </c>
      <c r="B160" s="351">
        <v>1</v>
      </c>
      <c r="C160" s="350" t="s">
        <v>890</v>
      </c>
      <c r="D160" s="351" t="s">
        <v>709</v>
      </c>
      <c r="E160" s="361"/>
      <c r="F160" s="353" t="s">
        <v>278</v>
      </c>
      <c r="G160" s="393"/>
      <c r="H160" s="353" t="s">
        <v>296</v>
      </c>
      <c r="I160" s="393"/>
      <c r="J160" s="367" t="s">
        <v>300</v>
      </c>
      <c r="K160" s="356" t="s">
        <v>18</v>
      </c>
      <c r="L160" s="393">
        <v>1</v>
      </c>
      <c r="M160" s="354">
        <v>5000</v>
      </c>
      <c r="N160" s="369" t="s">
        <v>2</v>
      </c>
      <c r="O160" s="393">
        <v>3</v>
      </c>
      <c r="P160" s="393" t="s">
        <v>714</v>
      </c>
      <c r="Q160" s="356">
        <v>25</v>
      </c>
      <c r="R160" s="345" t="s">
        <v>803</v>
      </c>
      <c r="S160" s="349">
        <v>5000</v>
      </c>
      <c r="T160" s="352" t="s">
        <v>895</v>
      </c>
      <c r="U160" s="352" t="s">
        <v>896</v>
      </c>
      <c r="V160" s="348" t="s">
        <v>729</v>
      </c>
      <c r="W160" s="393"/>
      <c r="X160" s="393"/>
      <c r="Y160" s="347"/>
      <c r="Z160" s="393"/>
      <c r="AA160" s="428"/>
      <c r="AB160" s="428"/>
      <c r="AC160" s="428">
        <v>5000</v>
      </c>
      <c r="AD160" s="428"/>
      <c r="AE160" s="428"/>
      <c r="AF160" s="428"/>
      <c r="AG160" s="459">
        <f t="shared" si="40"/>
        <v>5000</v>
      </c>
      <c r="AH160" s="355"/>
    </row>
    <row r="161" spans="1:34" s="360" customFormat="1" ht="39.6" x14ac:dyDescent="0.3">
      <c r="A161" s="351" t="s">
        <v>390</v>
      </c>
      <c r="B161" s="351">
        <v>1</v>
      </c>
      <c r="C161" s="350" t="s">
        <v>890</v>
      </c>
      <c r="D161" s="351" t="s">
        <v>709</v>
      </c>
      <c r="E161" s="361"/>
      <c r="F161" s="353" t="s">
        <v>278</v>
      </c>
      <c r="G161" s="393"/>
      <c r="H161" s="353" t="s">
        <v>860</v>
      </c>
      <c r="I161" s="393"/>
      <c r="J161" s="367" t="s">
        <v>295</v>
      </c>
      <c r="K161" s="356" t="s">
        <v>18</v>
      </c>
      <c r="L161" s="393">
        <v>1</v>
      </c>
      <c r="M161" s="354">
        <v>5000</v>
      </c>
      <c r="N161" s="369" t="s">
        <v>2</v>
      </c>
      <c r="O161" s="393">
        <v>3</v>
      </c>
      <c r="P161" s="393" t="s">
        <v>714</v>
      </c>
      <c r="Q161" s="356">
        <v>25</v>
      </c>
      <c r="R161" s="345" t="s">
        <v>803</v>
      </c>
      <c r="S161" s="349">
        <v>5000</v>
      </c>
      <c r="T161" s="352" t="s">
        <v>897</v>
      </c>
      <c r="U161" s="352" t="s">
        <v>898</v>
      </c>
      <c r="V161" s="348" t="s">
        <v>729</v>
      </c>
      <c r="W161" s="393"/>
      <c r="X161" s="393"/>
      <c r="Y161" s="347"/>
      <c r="Z161" s="393"/>
      <c r="AA161" s="428"/>
      <c r="AB161" s="428"/>
      <c r="AC161" s="428">
        <v>5000</v>
      </c>
      <c r="AD161" s="428"/>
      <c r="AE161" s="428"/>
      <c r="AF161" s="428"/>
      <c r="AG161" s="459">
        <f t="shared" si="40"/>
        <v>5000</v>
      </c>
      <c r="AH161" s="355"/>
    </row>
    <row r="162" spans="1:34" s="360" customFormat="1" ht="57.6" customHeight="1" x14ac:dyDescent="0.3">
      <c r="A162" s="351" t="s">
        <v>390</v>
      </c>
      <c r="B162" s="351">
        <v>1</v>
      </c>
      <c r="C162" s="350" t="s">
        <v>871</v>
      </c>
      <c r="D162" s="351" t="s">
        <v>709</v>
      </c>
      <c r="E162" s="361"/>
      <c r="F162" s="353" t="s">
        <v>278</v>
      </c>
      <c r="G162" s="393"/>
      <c r="H162" s="353" t="s">
        <v>860</v>
      </c>
      <c r="I162" s="393"/>
      <c r="J162" s="367" t="s">
        <v>868</v>
      </c>
      <c r="K162" s="356" t="s">
        <v>18</v>
      </c>
      <c r="L162" s="393">
        <v>2</v>
      </c>
      <c r="M162" s="354">
        <v>4000</v>
      </c>
      <c r="N162" s="369" t="s">
        <v>2</v>
      </c>
      <c r="O162" s="393">
        <v>3</v>
      </c>
      <c r="P162" s="393" t="s">
        <v>714</v>
      </c>
      <c r="Q162" s="356">
        <v>25</v>
      </c>
      <c r="R162" s="345" t="s">
        <v>803</v>
      </c>
      <c r="S162" s="349">
        <v>8000</v>
      </c>
      <c r="T162" s="352" t="s">
        <v>899</v>
      </c>
      <c r="U162" s="352" t="s">
        <v>900</v>
      </c>
      <c r="V162" s="348" t="s">
        <v>729</v>
      </c>
      <c r="W162" s="393"/>
      <c r="X162" s="393"/>
      <c r="Y162" s="347"/>
      <c r="Z162" s="393"/>
      <c r="AA162" s="428"/>
      <c r="AB162" s="428"/>
      <c r="AC162" s="428">
        <v>8000</v>
      </c>
      <c r="AD162" s="428"/>
      <c r="AE162" s="428"/>
      <c r="AF162" s="428"/>
      <c r="AG162" s="459">
        <f t="shared" si="40"/>
        <v>8000</v>
      </c>
      <c r="AH162" s="355"/>
    </row>
    <row r="163" spans="1:34" s="360" customFormat="1" ht="70.8" customHeight="1" x14ac:dyDescent="0.3">
      <c r="A163" s="351" t="s">
        <v>390</v>
      </c>
      <c r="B163" s="351">
        <v>1</v>
      </c>
      <c r="C163" s="350" t="s">
        <v>890</v>
      </c>
      <c r="D163" s="351" t="s">
        <v>709</v>
      </c>
      <c r="E163" s="361"/>
      <c r="F163" s="353" t="s">
        <v>278</v>
      </c>
      <c r="G163" s="393"/>
      <c r="H163" s="367" t="s">
        <v>301</v>
      </c>
      <c r="I163" s="393"/>
      <c r="J163" s="367" t="s">
        <v>887</v>
      </c>
      <c r="K163" s="356" t="s">
        <v>18</v>
      </c>
      <c r="L163" s="393">
        <v>1</v>
      </c>
      <c r="M163" s="354">
        <v>10000</v>
      </c>
      <c r="N163" s="369" t="s">
        <v>15</v>
      </c>
      <c r="O163" s="393">
        <v>1</v>
      </c>
      <c r="P163" s="393" t="s">
        <v>714</v>
      </c>
      <c r="Q163" s="356">
        <v>25</v>
      </c>
      <c r="R163" s="359" t="s">
        <v>700</v>
      </c>
      <c r="S163" s="349">
        <v>10000</v>
      </c>
      <c r="T163" s="352" t="s">
        <v>901</v>
      </c>
      <c r="U163" s="352" t="s">
        <v>889</v>
      </c>
      <c r="V163" s="348" t="s">
        <v>729</v>
      </c>
      <c r="W163" s="393"/>
      <c r="X163" s="393"/>
      <c r="Y163" s="347"/>
      <c r="Z163" s="393"/>
      <c r="AA163" s="428">
        <v>10000</v>
      </c>
      <c r="AB163" s="428"/>
      <c r="AC163" s="428"/>
      <c r="AD163" s="428"/>
      <c r="AE163" s="428"/>
      <c r="AF163" s="428"/>
      <c r="AG163" s="459">
        <f t="shared" si="40"/>
        <v>10000</v>
      </c>
      <c r="AH163" s="355"/>
    </row>
    <row r="164" spans="1:34" s="360" customFormat="1" ht="26.4" x14ac:dyDescent="0.3">
      <c r="A164" s="351" t="s">
        <v>390</v>
      </c>
      <c r="B164" s="351">
        <v>1</v>
      </c>
      <c r="C164" s="350" t="s">
        <v>902</v>
      </c>
      <c r="D164" s="351" t="s">
        <v>709</v>
      </c>
      <c r="E164" s="361"/>
      <c r="F164" s="353" t="s">
        <v>175</v>
      </c>
      <c r="G164" s="393"/>
      <c r="H164" s="367" t="s">
        <v>176</v>
      </c>
      <c r="I164" s="393"/>
      <c r="J164" s="353" t="s">
        <v>903</v>
      </c>
      <c r="K164" s="356" t="s">
        <v>18</v>
      </c>
      <c r="L164" s="393">
        <v>5</v>
      </c>
      <c r="M164" s="354">
        <v>200</v>
      </c>
      <c r="N164" s="369" t="s">
        <v>1</v>
      </c>
      <c r="O164" s="393">
        <v>1</v>
      </c>
      <c r="P164" s="393" t="s">
        <v>714</v>
      </c>
      <c r="Q164" s="356">
        <v>15</v>
      </c>
      <c r="R164" s="359" t="s">
        <v>700</v>
      </c>
      <c r="S164" s="349">
        <v>1000</v>
      </c>
      <c r="T164" s="352" t="s">
        <v>904</v>
      </c>
      <c r="U164" s="352" t="s">
        <v>905</v>
      </c>
      <c r="V164" s="348" t="s">
        <v>729</v>
      </c>
      <c r="W164" s="393"/>
      <c r="X164" s="393"/>
      <c r="Y164" s="347"/>
      <c r="Z164" s="393"/>
      <c r="AA164" s="428">
        <v>1000</v>
      </c>
      <c r="AB164" s="428"/>
      <c r="AC164" s="428"/>
      <c r="AD164" s="428"/>
      <c r="AE164" s="428"/>
      <c r="AF164" s="428"/>
      <c r="AG164" s="459">
        <f t="shared" si="40"/>
        <v>1000</v>
      </c>
      <c r="AH164" s="355"/>
    </row>
    <row r="165" spans="1:34" s="360" customFormat="1" ht="52.8" x14ac:dyDescent="0.3">
      <c r="A165" s="351" t="s">
        <v>390</v>
      </c>
      <c r="B165" s="351">
        <v>1</v>
      </c>
      <c r="C165" s="350" t="s">
        <v>902</v>
      </c>
      <c r="D165" s="351" t="s">
        <v>709</v>
      </c>
      <c r="E165" s="361"/>
      <c r="F165" s="353" t="s">
        <v>175</v>
      </c>
      <c r="G165" s="393"/>
      <c r="H165" s="367" t="s">
        <v>176</v>
      </c>
      <c r="I165" s="393"/>
      <c r="J165" s="353" t="s">
        <v>906</v>
      </c>
      <c r="K165" s="356" t="s">
        <v>18</v>
      </c>
      <c r="L165" s="393">
        <v>5</v>
      </c>
      <c r="M165" s="354">
        <v>200</v>
      </c>
      <c r="N165" s="369" t="s">
        <v>1</v>
      </c>
      <c r="O165" s="393">
        <v>1</v>
      </c>
      <c r="P165" s="393" t="s">
        <v>714</v>
      </c>
      <c r="Q165" s="356">
        <v>10</v>
      </c>
      <c r="R165" s="359" t="s">
        <v>700</v>
      </c>
      <c r="S165" s="349">
        <v>1000</v>
      </c>
      <c r="T165" s="352" t="s">
        <v>907</v>
      </c>
      <c r="U165" s="352" t="s">
        <v>908</v>
      </c>
      <c r="V165" s="348" t="s">
        <v>729</v>
      </c>
      <c r="W165" s="393"/>
      <c r="X165" s="393"/>
      <c r="Y165" s="347"/>
      <c r="Z165" s="393"/>
      <c r="AA165" s="428">
        <v>500</v>
      </c>
      <c r="AB165" s="428"/>
      <c r="AC165" s="428"/>
      <c r="AD165" s="428"/>
      <c r="AE165" s="428"/>
      <c r="AF165" s="428"/>
      <c r="AG165" s="459">
        <f t="shared" si="40"/>
        <v>500</v>
      </c>
      <c r="AH165" s="355"/>
    </row>
    <row r="166" spans="1:34" s="360" customFormat="1" ht="39.6" x14ac:dyDescent="0.3">
      <c r="A166" s="351" t="s">
        <v>390</v>
      </c>
      <c r="B166" s="351">
        <v>1</v>
      </c>
      <c r="C166" s="350" t="s">
        <v>902</v>
      </c>
      <c r="D166" s="351" t="s">
        <v>709</v>
      </c>
      <c r="E166" s="361"/>
      <c r="F166" s="353" t="s">
        <v>175</v>
      </c>
      <c r="G166" s="393"/>
      <c r="H166" s="367" t="s">
        <v>176</v>
      </c>
      <c r="I166" s="393"/>
      <c r="J166" s="367" t="s">
        <v>909</v>
      </c>
      <c r="K166" s="356" t="s">
        <v>18</v>
      </c>
      <c r="L166" s="393">
        <v>15</v>
      </c>
      <c r="M166" s="354">
        <v>125</v>
      </c>
      <c r="N166" s="369" t="s">
        <v>1</v>
      </c>
      <c r="O166" s="393">
        <v>1</v>
      </c>
      <c r="P166" s="393" t="s">
        <v>710</v>
      </c>
      <c r="Q166" s="356">
        <v>20</v>
      </c>
      <c r="R166" s="359" t="s">
        <v>700</v>
      </c>
      <c r="S166" s="349">
        <v>1875</v>
      </c>
      <c r="T166" s="352" t="s">
        <v>910</v>
      </c>
      <c r="U166" s="352" t="s">
        <v>911</v>
      </c>
      <c r="V166" s="348" t="s">
        <v>729</v>
      </c>
      <c r="W166" s="393"/>
      <c r="X166" s="393"/>
      <c r="Y166" s="347"/>
      <c r="Z166" s="393"/>
      <c r="AA166" s="428">
        <v>1875</v>
      </c>
      <c r="AB166" s="428"/>
      <c r="AC166" s="428"/>
      <c r="AD166" s="428"/>
      <c r="AE166" s="428"/>
      <c r="AF166" s="428"/>
      <c r="AG166" s="459">
        <f t="shared" si="40"/>
        <v>1875</v>
      </c>
      <c r="AH166" s="355"/>
    </row>
    <row r="167" spans="1:34" s="360" customFormat="1" ht="39.6" x14ac:dyDescent="0.3">
      <c r="A167" s="351" t="s">
        <v>390</v>
      </c>
      <c r="B167" s="351">
        <v>1</v>
      </c>
      <c r="C167" s="350" t="s">
        <v>902</v>
      </c>
      <c r="D167" s="351" t="s">
        <v>709</v>
      </c>
      <c r="E167" s="361"/>
      <c r="F167" s="353" t="s">
        <v>175</v>
      </c>
      <c r="G167" s="393"/>
      <c r="H167" s="367" t="s">
        <v>176</v>
      </c>
      <c r="I167" s="393"/>
      <c r="J167" s="367" t="s">
        <v>912</v>
      </c>
      <c r="K167" s="356" t="s">
        <v>18</v>
      </c>
      <c r="L167" s="393">
        <v>5</v>
      </c>
      <c r="M167" s="354">
        <v>250</v>
      </c>
      <c r="N167" s="369" t="s">
        <v>1</v>
      </c>
      <c r="O167" s="393">
        <v>1</v>
      </c>
      <c r="P167" s="393" t="s">
        <v>714</v>
      </c>
      <c r="Q167" s="356">
        <v>15</v>
      </c>
      <c r="R167" s="359" t="s">
        <v>700</v>
      </c>
      <c r="S167" s="349">
        <v>1250</v>
      </c>
      <c r="T167" s="352" t="s">
        <v>913</v>
      </c>
      <c r="U167" s="352" t="s">
        <v>914</v>
      </c>
      <c r="V167" s="348" t="s">
        <v>729</v>
      </c>
      <c r="W167" s="393"/>
      <c r="X167" s="393"/>
      <c r="Y167" s="347"/>
      <c r="Z167" s="393"/>
      <c r="AA167" s="428">
        <v>1250</v>
      </c>
      <c r="AB167" s="428"/>
      <c r="AC167" s="428"/>
      <c r="AD167" s="428"/>
      <c r="AE167" s="428"/>
      <c r="AF167" s="428"/>
      <c r="AG167" s="459">
        <f t="shared" si="40"/>
        <v>1250</v>
      </c>
      <c r="AH167" s="355"/>
    </row>
    <row r="168" spans="1:34" s="360" customFormat="1" ht="52.8" x14ac:dyDescent="0.3">
      <c r="A168" s="351" t="s">
        <v>915</v>
      </c>
      <c r="B168" s="351">
        <v>1</v>
      </c>
      <c r="C168" s="350" t="s">
        <v>902</v>
      </c>
      <c r="D168" s="351" t="s">
        <v>709</v>
      </c>
      <c r="E168" s="361"/>
      <c r="F168" s="353" t="s">
        <v>175</v>
      </c>
      <c r="G168" s="393"/>
      <c r="H168" s="367" t="s">
        <v>916</v>
      </c>
      <c r="I168" s="393"/>
      <c r="J168" s="367" t="s">
        <v>917</v>
      </c>
      <c r="K168" s="356" t="s">
        <v>18</v>
      </c>
      <c r="L168" s="393">
        <v>5</v>
      </c>
      <c r="M168" s="354">
        <v>1750</v>
      </c>
      <c r="N168" s="369" t="s">
        <v>1</v>
      </c>
      <c r="O168" s="393">
        <v>1</v>
      </c>
      <c r="P168" s="393" t="s">
        <v>713</v>
      </c>
      <c r="Q168" s="356">
        <v>30</v>
      </c>
      <c r="R168" s="359" t="s">
        <v>700</v>
      </c>
      <c r="S168" s="349">
        <v>1750</v>
      </c>
      <c r="T168" s="352" t="s">
        <v>918</v>
      </c>
      <c r="U168" s="352" t="s">
        <v>919</v>
      </c>
      <c r="V168" s="348" t="s">
        <v>729</v>
      </c>
      <c r="W168" s="393"/>
      <c r="X168" s="393"/>
      <c r="Y168" s="347"/>
      <c r="Z168" s="393"/>
      <c r="AA168" s="428">
        <v>1750</v>
      </c>
      <c r="AB168" s="428"/>
      <c r="AC168" s="428"/>
      <c r="AD168" s="428"/>
      <c r="AE168" s="428"/>
      <c r="AF168" s="428"/>
      <c r="AG168" s="459">
        <f t="shared" si="40"/>
        <v>1750</v>
      </c>
      <c r="AH168" s="355"/>
    </row>
    <row r="169" spans="1:34" s="360" customFormat="1" ht="52.8" x14ac:dyDescent="0.3">
      <c r="A169" s="351" t="s">
        <v>915</v>
      </c>
      <c r="B169" s="351">
        <v>1</v>
      </c>
      <c r="C169" s="350" t="s">
        <v>920</v>
      </c>
      <c r="D169" s="351" t="s">
        <v>709</v>
      </c>
      <c r="E169" s="361"/>
      <c r="F169" s="353" t="s">
        <v>175</v>
      </c>
      <c r="G169" s="393"/>
      <c r="H169" s="367" t="s">
        <v>916</v>
      </c>
      <c r="I169" s="393"/>
      <c r="J169" s="367" t="s">
        <v>921</v>
      </c>
      <c r="K169" s="356" t="s">
        <v>18</v>
      </c>
      <c r="L169" s="393">
        <v>1</v>
      </c>
      <c r="M169" s="354">
        <v>30000</v>
      </c>
      <c r="N169" s="369" t="s">
        <v>15</v>
      </c>
      <c r="O169" s="393">
        <v>3</v>
      </c>
      <c r="P169" s="393" t="s">
        <v>714</v>
      </c>
      <c r="Q169" s="356">
        <v>25</v>
      </c>
      <c r="R169" s="345" t="s">
        <v>803</v>
      </c>
      <c r="S169" s="349">
        <v>30000</v>
      </c>
      <c r="T169" s="352" t="s">
        <v>922</v>
      </c>
      <c r="U169" s="352" t="s">
        <v>923</v>
      </c>
      <c r="V169" s="348" t="s">
        <v>729</v>
      </c>
      <c r="W169" s="393"/>
      <c r="X169" s="393"/>
      <c r="Y169" s="347"/>
      <c r="Z169" s="393"/>
      <c r="AA169" s="428"/>
      <c r="AB169" s="428"/>
      <c r="AC169" s="428">
        <v>30000</v>
      </c>
      <c r="AD169" s="428"/>
      <c r="AE169" s="428"/>
      <c r="AF169" s="428"/>
      <c r="AG169" s="459">
        <f t="shared" si="40"/>
        <v>30000</v>
      </c>
      <c r="AH169" s="355"/>
    </row>
    <row r="170" spans="1:34" s="360" customFormat="1" ht="66" x14ac:dyDescent="0.3">
      <c r="A170" s="351" t="s">
        <v>390</v>
      </c>
      <c r="B170" s="351">
        <v>1</v>
      </c>
      <c r="C170" s="350" t="s">
        <v>920</v>
      </c>
      <c r="D170" s="351" t="s">
        <v>709</v>
      </c>
      <c r="E170" s="361"/>
      <c r="F170" s="353" t="s">
        <v>175</v>
      </c>
      <c r="G170" s="393"/>
      <c r="H170" s="367" t="s">
        <v>916</v>
      </c>
      <c r="I170" s="393"/>
      <c r="J170" s="367" t="s">
        <v>924</v>
      </c>
      <c r="K170" s="356" t="s">
        <v>18</v>
      </c>
      <c r="L170" s="393">
        <v>100</v>
      </c>
      <c r="M170" s="354">
        <v>500</v>
      </c>
      <c r="N170" s="369" t="s">
        <v>15</v>
      </c>
      <c r="O170" s="393">
        <v>3</v>
      </c>
      <c r="P170" s="393" t="s">
        <v>714</v>
      </c>
      <c r="Q170" s="356">
        <v>20</v>
      </c>
      <c r="R170" s="345" t="s">
        <v>803</v>
      </c>
      <c r="S170" s="349">
        <v>25000</v>
      </c>
      <c r="T170" s="368" t="s">
        <v>925</v>
      </c>
      <c r="U170" s="368" t="s">
        <v>926</v>
      </c>
      <c r="V170" s="348" t="s">
        <v>729</v>
      </c>
      <c r="W170" s="393"/>
      <c r="X170" s="393"/>
      <c r="Y170" s="347"/>
      <c r="Z170" s="393"/>
      <c r="AA170" s="428"/>
      <c r="AB170" s="428"/>
      <c r="AC170" s="428">
        <v>25000</v>
      </c>
      <c r="AD170" s="428"/>
      <c r="AE170" s="428"/>
      <c r="AF170" s="428"/>
      <c r="AG170" s="459">
        <f t="shared" si="40"/>
        <v>25000</v>
      </c>
      <c r="AH170" s="355"/>
    </row>
    <row r="171" spans="1:34" s="360" customFormat="1" ht="52.8" x14ac:dyDescent="0.3">
      <c r="A171" s="351" t="s">
        <v>390</v>
      </c>
      <c r="B171" s="351">
        <v>1</v>
      </c>
      <c r="C171" s="350" t="s">
        <v>902</v>
      </c>
      <c r="D171" s="351" t="s">
        <v>709</v>
      </c>
      <c r="E171" s="361"/>
      <c r="F171" s="353" t="s">
        <v>175</v>
      </c>
      <c r="G171" s="393"/>
      <c r="H171" s="367" t="s">
        <v>208</v>
      </c>
      <c r="I171" s="393"/>
      <c r="J171" s="367" t="s">
        <v>927</v>
      </c>
      <c r="K171" s="356" t="s">
        <v>18</v>
      </c>
      <c r="L171" s="393">
        <v>1</v>
      </c>
      <c r="M171" s="354">
        <v>10000</v>
      </c>
      <c r="N171" s="369" t="s">
        <v>15</v>
      </c>
      <c r="O171" s="393">
        <v>3</v>
      </c>
      <c r="P171" s="393" t="s">
        <v>714</v>
      </c>
      <c r="Q171" s="356">
        <v>20</v>
      </c>
      <c r="R171" s="345" t="s">
        <v>803</v>
      </c>
      <c r="S171" s="349">
        <v>10000</v>
      </c>
      <c r="T171" s="352" t="s">
        <v>928</v>
      </c>
      <c r="U171" s="352" t="s">
        <v>929</v>
      </c>
      <c r="V171" s="348" t="s">
        <v>729</v>
      </c>
      <c r="W171" s="393"/>
      <c r="X171" s="393"/>
      <c r="Y171" s="347"/>
      <c r="Z171" s="393"/>
      <c r="AA171" s="428"/>
      <c r="AB171" s="428"/>
      <c r="AC171" s="428">
        <v>10000</v>
      </c>
      <c r="AD171" s="428"/>
      <c r="AE171" s="428"/>
      <c r="AF171" s="428"/>
      <c r="AG171" s="459">
        <f t="shared" si="40"/>
        <v>10000</v>
      </c>
      <c r="AH171" s="355"/>
    </row>
    <row r="172" spans="1:34" s="360" customFormat="1" ht="39.6" x14ac:dyDescent="0.3">
      <c r="A172" s="351" t="s">
        <v>915</v>
      </c>
      <c r="B172" s="351">
        <v>1</v>
      </c>
      <c r="C172" s="370" t="s">
        <v>902</v>
      </c>
      <c r="D172" s="351" t="s">
        <v>709</v>
      </c>
      <c r="E172" s="361"/>
      <c r="F172" s="371" t="s">
        <v>175</v>
      </c>
      <c r="G172" s="393"/>
      <c r="H172" s="367" t="s">
        <v>930</v>
      </c>
      <c r="I172" s="363"/>
      <c r="J172" s="353" t="s">
        <v>931</v>
      </c>
      <c r="K172" s="356" t="s">
        <v>18</v>
      </c>
      <c r="L172" s="393">
        <v>5</v>
      </c>
      <c r="M172" s="354">
        <v>2000</v>
      </c>
      <c r="N172" s="369" t="s">
        <v>2</v>
      </c>
      <c r="O172" s="393">
        <v>3</v>
      </c>
      <c r="P172" s="393" t="s">
        <v>714</v>
      </c>
      <c r="Q172" s="356">
        <v>20</v>
      </c>
      <c r="R172" s="345" t="s">
        <v>803</v>
      </c>
      <c r="S172" s="349">
        <v>10000</v>
      </c>
      <c r="T172" s="352" t="s">
        <v>932</v>
      </c>
      <c r="U172" s="352" t="s">
        <v>933</v>
      </c>
      <c r="V172" s="348" t="s">
        <v>729</v>
      </c>
      <c r="W172" s="363"/>
      <c r="X172" s="363"/>
      <c r="Y172" s="347"/>
      <c r="Z172" s="393"/>
      <c r="AA172" s="428"/>
      <c r="AB172" s="428"/>
      <c r="AC172" s="428">
        <v>10000</v>
      </c>
      <c r="AD172" s="428"/>
      <c r="AE172" s="428"/>
      <c r="AF172" s="428"/>
      <c r="AG172" s="459">
        <f t="shared" si="40"/>
        <v>10000</v>
      </c>
      <c r="AH172" s="358"/>
    </row>
    <row r="173" spans="1:34" s="360" customFormat="1" ht="26.4" x14ac:dyDescent="0.3">
      <c r="A173" s="351" t="s">
        <v>390</v>
      </c>
      <c r="B173" s="351">
        <v>1</v>
      </c>
      <c r="C173" s="370" t="s">
        <v>920</v>
      </c>
      <c r="D173" s="351" t="s">
        <v>709</v>
      </c>
      <c r="E173" s="361"/>
      <c r="F173" s="371" t="s">
        <v>175</v>
      </c>
      <c r="G173" s="393"/>
      <c r="H173" s="367" t="s">
        <v>224</v>
      </c>
      <c r="I173" s="363"/>
      <c r="J173" s="367" t="s">
        <v>934</v>
      </c>
      <c r="K173" s="356" t="s">
        <v>18</v>
      </c>
      <c r="L173" s="393">
        <v>1</v>
      </c>
      <c r="M173" s="354">
        <v>25000</v>
      </c>
      <c r="N173" s="369" t="s">
        <v>15</v>
      </c>
      <c r="O173" s="393">
        <v>3</v>
      </c>
      <c r="P173" s="393" t="s">
        <v>714</v>
      </c>
      <c r="Q173" s="356">
        <v>25</v>
      </c>
      <c r="R173" s="345" t="s">
        <v>803</v>
      </c>
      <c r="S173" s="349">
        <v>25000</v>
      </c>
      <c r="T173" s="352" t="s">
        <v>935</v>
      </c>
      <c r="U173" s="352" t="s">
        <v>936</v>
      </c>
      <c r="V173" s="348" t="s">
        <v>729</v>
      </c>
      <c r="W173" s="363"/>
      <c r="X173" s="363"/>
      <c r="Y173" s="347"/>
      <c r="Z173" s="393"/>
      <c r="AA173" s="428"/>
      <c r="AB173" s="428"/>
      <c r="AC173" s="428">
        <v>25000</v>
      </c>
      <c r="AD173" s="428"/>
      <c r="AE173" s="428"/>
      <c r="AF173" s="428"/>
      <c r="AG173" s="459">
        <f t="shared" si="40"/>
        <v>25000</v>
      </c>
      <c r="AH173" s="358"/>
    </row>
    <row r="174" spans="1:34" s="360" customFormat="1" ht="26.4" x14ac:dyDescent="0.3">
      <c r="A174" s="351" t="s">
        <v>390</v>
      </c>
      <c r="B174" s="351">
        <v>1</v>
      </c>
      <c r="C174" s="350" t="s">
        <v>937</v>
      </c>
      <c r="D174" s="351" t="s">
        <v>709</v>
      </c>
      <c r="E174" s="361"/>
      <c r="F174" s="371" t="s">
        <v>175</v>
      </c>
      <c r="G174" s="393"/>
      <c r="H174" s="367" t="s">
        <v>224</v>
      </c>
      <c r="I174" s="363"/>
      <c r="J174" s="353" t="s">
        <v>822</v>
      </c>
      <c r="K174" s="356" t="s">
        <v>18</v>
      </c>
      <c r="L174" s="393">
        <v>3</v>
      </c>
      <c r="M174" s="354">
        <v>400</v>
      </c>
      <c r="N174" s="369" t="s">
        <v>2</v>
      </c>
      <c r="O174" s="393">
        <v>2</v>
      </c>
      <c r="P174" s="393" t="s">
        <v>714</v>
      </c>
      <c r="Q174" s="372">
        <v>25</v>
      </c>
      <c r="R174" s="359" t="s">
        <v>701</v>
      </c>
      <c r="S174" s="349">
        <v>1200</v>
      </c>
      <c r="T174" s="368" t="s">
        <v>938</v>
      </c>
      <c r="U174" s="368" t="s">
        <v>939</v>
      </c>
      <c r="V174" s="348" t="s">
        <v>729</v>
      </c>
      <c r="W174" s="363"/>
      <c r="X174" s="363"/>
      <c r="Y174" s="347"/>
      <c r="Z174" s="393"/>
      <c r="AA174" s="428"/>
      <c r="AB174" s="428">
        <v>1200</v>
      </c>
      <c r="AC174" s="428"/>
      <c r="AD174" s="428"/>
      <c r="AE174" s="428"/>
      <c r="AF174" s="428"/>
      <c r="AG174" s="459">
        <f t="shared" si="40"/>
        <v>1200</v>
      </c>
      <c r="AH174" s="358"/>
    </row>
    <row r="175" spans="1:34" s="360" customFormat="1" ht="39.6" x14ac:dyDescent="0.3">
      <c r="A175" s="351" t="s">
        <v>390</v>
      </c>
      <c r="B175" s="351">
        <v>1</v>
      </c>
      <c r="C175" s="350" t="s">
        <v>937</v>
      </c>
      <c r="D175" s="351" t="s">
        <v>709</v>
      </c>
      <c r="E175" s="361"/>
      <c r="F175" s="353" t="s">
        <v>278</v>
      </c>
      <c r="G175" s="393"/>
      <c r="H175" s="367" t="s">
        <v>940</v>
      </c>
      <c r="I175" s="363"/>
      <c r="J175" s="353" t="s">
        <v>822</v>
      </c>
      <c r="K175" s="356" t="s">
        <v>18</v>
      </c>
      <c r="L175" s="393">
        <v>8</v>
      </c>
      <c r="M175" s="354">
        <v>300</v>
      </c>
      <c r="N175" s="369" t="s">
        <v>15</v>
      </c>
      <c r="O175" s="393">
        <v>3</v>
      </c>
      <c r="P175" s="393" t="s">
        <v>714</v>
      </c>
      <c r="Q175" s="372">
        <v>25</v>
      </c>
      <c r="R175" s="345" t="s">
        <v>803</v>
      </c>
      <c r="S175" s="349">
        <v>2400</v>
      </c>
      <c r="T175" s="368" t="s">
        <v>941</v>
      </c>
      <c r="U175" s="368" t="s">
        <v>942</v>
      </c>
      <c r="V175" s="348" t="s">
        <v>729</v>
      </c>
      <c r="W175" s="393"/>
      <c r="X175" s="393"/>
      <c r="Y175" s="347"/>
      <c r="Z175" s="393"/>
      <c r="AA175" s="428"/>
      <c r="AB175" s="428"/>
      <c r="AC175" s="428">
        <v>2400</v>
      </c>
      <c r="AD175" s="428"/>
      <c r="AE175" s="428"/>
      <c r="AF175" s="428"/>
      <c r="AG175" s="459">
        <f t="shared" si="40"/>
        <v>2400</v>
      </c>
      <c r="AH175" s="355"/>
    </row>
    <row r="176" spans="1:34" s="360" customFormat="1" ht="39.6" x14ac:dyDescent="0.3">
      <c r="A176" s="351" t="s">
        <v>390</v>
      </c>
      <c r="B176" s="351">
        <v>1</v>
      </c>
      <c r="C176" s="350" t="s">
        <v>856</v>
      </c>
      <c r="D176" s="351" t="s">
        <v>709</v>
      </c>
      <c r="E176" s="361"/>
      <c r="F176" s="371" t="s">
        <v>175</v>
      </c>
      <c r="G176" s="393"/>
      <c r="H176" s="367" t="s">
        <v>237</v>
      </c>
      <c r="I176" s="363"/>
      <c r="J176" s="367" t="s">
        <v>244</v>
      </c>
      <c r="K176" s="356" t="s">
        <v>18</v>
      </c>
      <c r="L176" s="393">
        <v>1</v>
      </c>
      <c r="M176" s="354">
        <v>900</v>
      </c>
      <c r="N176" s="369" t="s">
        <v>2</v>
      </c>
      <c r="O176" s="393">
        <v>1</v>
      </c>
      <c r="P176" s="393" t="s">
        <v>714</v>
      </c>
      <c r="Q176" s="372">
        <v>25</v>
      </c>
      <c r="R176" s="359" t="s">
        <v>700</v>
      </c>
      <c r="S176" s="349">
        <v>900</v>
      </c>
      <c r="T176" s="352" t="s">
        <v>943</v>
      </c>
      <c r="U176" s="352" t="s">
        <v>944</v>
      </c>
      <c r="V176" s="348" t="s">
        <v>729</v>
      </c>
      <c r="W176" s="393"/>
      <c r="X176" s="393"/>
      <c r="Y176" s="347"/>
      <c r="Z176" s="393"/>
      <c r="AA176" s="428">
        <v>900</v>
      </c>
      <c r="AB176" s="428"/>
      <c r="AC176" s="428"/>
      <c r="AD176" s="428"/>
      <c r="AE176" s="428"/>
      <c r="AF176" s="428"/>
      <c r="AG176" s="459">
        <f t="shared" si="40"/>
        <v>900</v>
      </c>
      <c r="AH176" s="355"/>
    </row>
    <row r="177" spans="1:34" s="360" customFormat="1" ht="26.4" x14ac:dyDescent="0.3">
      <c r="A177" s="351" t="s">
        <v>390</v>
      </c>
      <c r="B177" s="351">
        <v>1</v>
      </c>
      <c r="C177" s="350" t="s">
        <v>945</v>
      </c>
      <c r="D177" s="351" t="s">
        <v>709</v>
      </c>
      <c r="E177" s="361"/>
      <c r="F177" s="371" t="s">
        <v>175</v>
      </c>
      <c r="G177" s="393"/>
      <c r="H177" s="367" t="s">
        <v>916</v>
      </c>
      <c r="I177" s="363"/>
      <c r="J177" s="367" t="s">
        <v>200</v>
      </c>
      <c r="K177" s="356" t="s">
        <v>18</v>
      </c>
      <c r="L177" s="393">
        <v>1</v>
      </c>
      <c r="M177" s="354">
        <v>2500</v>
      </c>
      <c r="N177" s="369" t="s">
        <v>15</v>
      </c>
      <c r="O177" s="393">
        <v>2</v>
      </c>
      <c r="P177" s="393" t="s">
        <v>714</v>
      </c>
      <c r="Q177" s="372">
        <v>25</v>
      </c>
      <c r="R177" s="359" t="s">
        <v>701</v>
      </c>
      <c r="S177" s="349">
        <v>2500</v>
      </c>
      <c r="T177" s="352" t="s">
        <v>946</v>
      </c>
      <c r="U177" s="352" t="s">
        <v>947</v>
      </c>
      <c r="V177" s="373" t="s">
        <v>729</v>
      </c>
      <c r="W177" s="374"/>
      <c r="X177" s="374"/>
      <c r="Y177" s="375"/>
      <c r="Z177" s="374"/>
      <c r="AA177" s="461"/>
      <c r="AB177" s="461">
        <v>2500</v>
      </c>
      <c r="AC177" s="461"/>
      <c r="AD177" s="461"/>
      <c r="AE177" s="461"/>
      <c r="AF177" s="461"/>
      <c r="AG177" s="459">
        <f t="shared" si="40"/>
        <v>2500</v>
      </c>
      <c r="AH177" s="376"/>
    </row>
    <row r="178" spans="1:34" s="360" customFormat="1" ht="55.8" customHeight="1" x14ac:dyDescent="0.3">
      <c r="A178" s="351" t="s">
        <v>390</v>
      </c>
      <c r="B178" s="351">
        <v>1</v>
      </c>
      <c r="C178" s="350" t="s">
        <v>948</v>
      </c>
      <c r="D178" s="351" t="s">
        <v>709</v>
      </c>
      <c r="E178" s="361"/>
      <c r="F178" s="353" t="s">
        <v>278</v>
      </c>
      <c r="G178" s="393"/>
      <c r="H178" s="367" t="s">
        <v>860</v>
      </c>
      <c r="I178" s="363"/>
      <c r="J178" s="367" t="s">
        <v>293</v>
      </c>
      <c r="K178" s="356" t="s">
        <v>18</v>
      </c>
      <c r="L178" s="393">
        <v>1</v>
      </c>
      <c r="M178" s="354">
        <v>2500</v>
      </c>
      <c r="N178" s="369" t="s">
        <v>15</v>
      </c>
      <c r="O178" s="393">
        <v>2</v>
      </c>
      <c r="P178" s="393" t="s">
        <v>714</v>
      </c>
      <c r="Q178" s="372">
        <v>25</v>
      </c>
      <c r="R178" s="359" t="s">
        <v>701</v>
      </c>
      <c r="S178" s="349">
        <v>350</v>
      </c>
      <c r="T178" s="352" t="s">
        <v>949</v>
      </c>
      <c r="U178" s="352" t="s">
        <v>950</v>
      </c>
      <c r="V178" s="373" t="s">
        <v>729</v>
      </c>
      <c r="W178" s="374"/>
      <c r="X178" s="374"/>
      <c r="Y178" s="375"/>
      <c r="Z178" s="374"/>
      <c r="AA178" s="461"/>
      <c r="AB178" s="461">
        <v>350</v>
      </c>
      <c r="AC178" s="461"/>
      <c r="AD178" s="461"/>
      <c r="AE178" s="461"/>
      <c r="AF178" s="461"/>
      <c r="AG178" s="459">
        <f t="shared" si="40"/>
        <v>350</v>
      </c>
      <c r="AH178" s="376"/>
    </row>
    <row r="179" spans="1:34" s="360" customFormat="1" ht="81.599999999999994" customHeight="1" x14ac:dyDescent="0.3">
      <c r="A179" s="351" t="s">
        <v>390</v>
      </c>
      <c r="B179" s="351">
        <v>1</v>
      </c>
      <c r="C179" s="350" t="s">
        <v>902</v>
      </c>
      <c r="D179" s="351" t="s">
        <v>709</v>
      </c>
      <c r="E179" s="361"/>
      <c r="F179" s="353" t="s">
        <v>278</v>
      </c>
      <c r="G179" s="393"/>
      <c r="H179" s="367" t="s">
        <v>301</v>
      </c>
      <c r="I179" s="393"/>
      <c r="J179" s="367" t="s">
        <v>887</v>
      </c>
      <c r="K179" s="356" t="s">
        <v>18</v>
      </c>
      <c r="L179" s="393">
        <v>1</v>
      </c>
      <c r="M179" s="354">
        <v>75</v>
      </c>
      <c r="N179" s="369" t="s">
        <v>15</v>
      </c>
      <c r="O179" s="393">
        <v>2</v>
      </c>
      <c r="P179" s="393" t="s">
        <v>714</v>
      </c>
      <c r="Q179" s="372">
        <v>25</v>
      </c>
      <c r="R179" s="359" t="s">
        <v>701</v>
      </c>
      <c r="S179" s="349">
        <v>75</v>
      </c>
      <c r="T179" s="352" t="s">
        <v>951</v>
      </c>
      <c r="U179" s="352" t="s">
        <v>952</v>
      </c>
      <c r="V179" s="373" t="s">
        <v>729</v>
      </c>
      <c r="W179" s="374"/>
      <c r="X179" s="374"/>
      <c r="Y179" s="375"/>
      <c r="Z179" s="374"/>
      <c r="AA179" s="461"/>
      <c r="AB179" s="461">
        <v>75</v>
      </c>
      <c r="AC179" s="461"/>
      <c r="AD179" s="461"/>
      <c r="AE179" s="461"/>
      <c r="AF179" s="461"/>
      <c r="AG179" s="459">
        <f t="shared" si="40"/>
        <v>75</v>
      </c>
      <c r="AH179" s="376"/>
    </row>
    <row r="180" spans="1:34" s="360" customFormat="1" ht="39.6" x14ac:dyDescent="0.3">
      <c r="A180" s="351" t="s">
        <v>390</v>
      </c>
      <c r="B180" s="351">
        <v>1</v>
      </c>
      <c r="C180" s="350" t="s">
        <v>953</v>
      </c>
      <c r="D180" s="351" t="s">
        <v>709</v>
      </c>
      <c r="E180" s="361"/>
      <c r="F180" s="371" t="s">
        <v>175</v>
      </c>
      <c r="G180" s="393"/>
      <c r="H180" s="367" t="s">
        <v>237</v>
      </c>
      <c r="I180" s="393"/>
      <c r="J180" s="367" t="s">
        <v>242</v>
      </c>
      <c r="K180" s="356" t="s">
        <v>18</v>
      </c>
      <c r="L180" s="393">
        <v>4</v>
      </c>
      <c r="M180" s="354">
        <v>750</v>
      </c>
      <c r="N180" s="369" t="s">
        <v>15</v>
      </c>
      <c r="O180" s="393">
        <v>2</v>
      </c>
      <c r="P180" s="393" t="s">
        <v>714</v>
      </c>
      <c r="Q180" s="372">
        <v>25</v>
      </c>
      <c r="R180" s="359" t="s">
        <v>701</v>
      </c>
      <c r="S180" s="349">
        <v>3000</v>
      </c>
      <c r="T180" s="352" t="s">
        <v>954</v>
      </c>
      <c r="U180" s="352" t="s">
        <v>955</v>
      </c>
      <c r="V180" s="373" t="s">
        <v>729</v>
      </c>
      <c r="W180" s="374"/>
      <c r="X180" s="374"/>
      <c r="Y180" s="375"/>
      <c r="Z180" s="374"/>
      <c r="AA180" s="461"/>
      <c r="AB180" s="461">
        <v>3000</v>
      </c>
      <c r="AC180" s="461"/>
      <c r="AD180" s="461"/>
      <c r="AE180" s="461"/>
      <c r="AF180" s="461"/>
      <c r="AG180" s="459">
        <f t="shared" si="40"/>
        <v>3000</v>
      </c>
      <c r="AH180" s="376"/>
    </row>
    <row r="181" spans="1:34" s="360" customFormat="1" ht="39.6" x14ac:dyDescent="0.3">
      <c r="A181" s="351" t="s">
        <v>734</v>
      </c>
      <c r="B181" s="351">
        <v>1</v>
      </c>
      <c r="C181" s="350" t="s">
        <v>956</v>
      </c>
      <c r="D181" s="351"/>
      <c r="E181" s="361"/>
      <c r="F181" s="371" t="s">
        <v>175</v>
      </c>
      <c r="G181" s="393"/>
      <c r="H181" s="367" t="s">
        <v>237</v>
      </c>
      <c r="I181" s="393"/>
      <c r="J181" s="367" t="s">
        <v>242</v>
      </c>
      <c r="K181" s="356" t="s">
        <v>18</v>
      </c>
      <c r="L181" s="393">
        <v>1</v>
      </c>
      <c r="M181" s="354">
        <v>500</v>
      </c>
      <c r="N181" s="369" t="s">
        <v>2</v>
      </c>
      <c r="O181" s="393">
        <v>3</v>
      </c>
      <c r="P181" s="393" t="s">
        <v>714</v>
      </c>
      <c r="Q181" s="372">
        <v>25</v>
      </c>
      <c r="R181" s="345" t="s">
        <v>803</v>
      </c>
      <c r="S181" s="349">
        <v>500</v>
      </c>
      <c r="T181" s="352" t="s">
        <v>957</v>
      </c>
      <c r="U181" s="352" t="s">
        <v>958</v>
      </c>
      <c r="V181" s="373" t="s">
        <v>729</v>
      </c>
      <c r="W181" s="374"/>
      <c r="X181" s="374"/>
      <c r="Y181" s="375"/>
      <c r="Z181" s="374"/>
      <c r="AA181" s="461"/>
      <c r="AB181" s="461"/>
      <c r="AC181" s="461">
        <v>500</v>
      </c>
      <c r="AD181" s="461"/>
      <c r="AE181" s="461"/>
      <c r="AF181" s="461"/>
      <c r="AG181" s="459">
        <f>SUM(AA181:AF181)</f>
        <v>500</v>
      </c>
      <c r="AH181" s="376"/>
    </row>
    <row r="182" spans="1:34" s="360" customFormat="1" ht="26.4" customHeight="1" x14ac:dyDescent="0.3">
      <c r="A182" s="400"/>
      <c r="B182" s="400"/>
      <c r="C182" s="401"/>
      <c r="D182" s="400"/>
      <c r="E182" s="402"/>
      <c r="F182" s="403"/>
      <c r="G182" s="394"/>
      <c r="H182" s="403"/>
      <c r="I182" s="397"/>
      <c r="J182" s="403"/>
      <c r="K182" s="403"/>
      <c r="L182" s="404"/>
      <c r="M182" s="405"/>
      <c r="N182" s="397"/>
      <c r="O182" s="397"/>
      <c r="P182" s="397"/>
      <c r="Q182" s="403"/>
      <c r="R182" s="397"/>
      <c r="S182" s="406"/>
      <c r="T182" s="407"/>
      <c r="U182" s="427" t="s">
        <v>974</v>
      </c>
      <c r="V182" s="396"/>
      <c r="W182" s="397"/>
      <c r="X182" s="397"/>
      <c r="Y182" s="398"/>
      <c r="Z182" s="394"/>
      <c r="AA182" s="442">
        <f t="shared" ref="AA182:AF182" si="41">SUM(AA16:AA181)</f>
        <v>40905</v>
      </c>
      <c r="AB182" s="443">
        <f t="shared" si="41"/>
        <v>171586</v>
      </c>
      <c r="AC182" s="444">
        <f t="shared" si="41"/>
        <v>288682.23</v>
      </c>
      <c r="AD182" s="444">
        <f t="shared" si="41"/>
        <v>257898.23</v>
      </c>
      <c r="AE182" s="444">
        <f t="shared" si="41"/>
        <v>257464.23</v>
      </c>
      <c r="AF182" s="444">
        <f t="shared" si="41"/>
        <v>284594.45999999996</v>
      </c>
      <c r="AG182" s="446"/>
      <c r="AH182" s="358"/>
    </row>
    <row r="183" spans="1:34" s="360" customFormat="1" ht="21.6" customHeight="1" thickBot="1" x14ac:dyDescent="0.35">
      <c r="A183" s="416"/>
      <c r="B183" s="416"/>
      <c r="C183" s="417"/>
      <c r="D183" s="416"/>
      <c r="E183" s="418"/>
      <c r="F183" s="419"/>
      <c r="G183" s="420"/>
      <c r="H183" s="419"/>
      <c r="I183" s="74"/>
      <c r="J183" s="419"/>
      <c r="K183" s="419"/>
      <c r="L183" s="58"/>
      <c r="M183" s="421"/>
      <c r="N183" s="74"/>
      <c r="O183" s="74"/>
      <c r="P183" s="74"/>
      <c r="Q183" s="419"/>
      <c r="R183" s="74"/>
      <c r="S183" s="422"/>
      <c r="T183" s="423"/>
      <c r="U183" s="423"/>
      <c r="V183" s="424"/>
      <c r="W183" s="74"/>
      <c r="X183" s="74"/>
      <c r="Y183" s="425"/>
      <c r="Z183" s="420"/>
      <c r="AA183" s="436"/>
      <c r="AB183" s="436"/>
      <c r="AC183" s="436"/>
      <c r="AD183" s="436"/>
      <c r="AE183" s="491" t="s">
        <v>967</v>
      </c>
      <c r="AF183" s="492"/>
      <c r="AG183" s="447">
        <f>SUM(AG16:AG181)</f>
        <v>1301130.1499999999</v>
      </c>
      <c r="AH183" s="399"/>
    </row>
    <row r="184" spans="1:34" s="360" customFormat="1" ht="16.2" thickTop="1" x14ac:dyDescent="0.3">
      <c r="A184" s="416"/>
      <c r="B184" s="416"/>
      <c r="C184" s="417"/>
      <c r="D184" s="416"/>
      <c r="E184" s="418"/>
      <c r="F184" s="419"/>
      <c r="G184" s="420"/>
      <c r="H184" s="419"/>
      <c r="I184" s="74"/>
      <c r="J184" s="419"/>
      <c r="K184" s="419"/>
      <c r="L184" s="58"/>
      <c r="M184" s="421"/>
      <c r="N184" s="74"/>
      <c r="O184" s="74"/>
      <c r="P184" s="74"/>
      <c r="Q184" s="426"/>
      <c r="R184" s="74"/>
      <c r="S184" s="422"/>
      <c r="T184" s="423"/>
      <c r="U184" s="423"/>
      <c r="V184" s="424"/>
      <c r="W184" s="74"/>
      <c r="X184" s="74"/>
      <c r="Y184" s="425"/>
      <c r="Z184" s="420"/>
      <c r="AA184" s="436"/>
      <c r="AB184" s="436"/>
      <c r="AC184" s="436"/>
      <c r="AD184" s="436"/>
      <c r="AE184" s="436"/>
      <c r="AF184" s="436"/>
      <c r="AG184" s="448"/>
      <c r="AH184" s="399"/>
    </row>
    <row r="185" spans="1:34" s="360" customFormat="1" x14ac:dyDescent="0.3">
      <c r="A185" s="416"/>
      <c r="B185" s="416"/>
      <c r="C185" s="417"/>
      <c r="D185" s="416"/>
      <c r="E185" s="418"/>
      <c r="F185" s="419"/>
      <c r="G185" s="420"/>
      <c r="H185" s="419"/>
      <c r="I185" s="74"/>
      <c r="J185" s="419"/>
      <c r="K185" s="419"/>
      <c r="L185" s="58"/>
      <c r="M185" s="421"/>
      <c r="N185" s="74"/>
      <c r="O185" s="74"/>
      <c r="P185" s="74"/>
      <c r="Q185" s="426"/>
      <c r="R185" s="74"/>
      <c r="S185" s="422"/>
      <c r="T185" s="423"/>
      <c r="U185" s="423"/>
      <c r="V185" s="424"/>
      <c r="W185" s="74"/>
      <c r="X185" s="74"/>
      <c r="Y185" s="425"/>
      <c r="Z185" s="420"/>
      <c r="AA185" s="436"/>
      <c r="AB185" s="436"/>
      <c r="AC185" s="436"/>
      <c r="AD185" s="436"/>
      <c r="AE185" s="436"/>
      <c r="AF185" s="436"/>
      <c r="AG185" s="448"/>
      <c r="AH185" s="399"/>
    </row>
    <row r="186" spans="1:34" s="360" customFormat="1" x14ac:dyDescent="0.3">
      <c r="A186" s="416"/>
      <c r="B186" s="416"/>
      <c r="C186" s="417"/>
      <c r="D186" s="416"/>
      <c r="E186" s="418"/>
      <c r="F186" s="419"/>
      <c r="G186" s="420"/>
      <c r="H186" s="419"/>
      <c r="I186" s="74"/>
      <c r="J186" s="419"/>
      <c r="K186" s="419"/>
      <c r="L186" s="58"/>
      <c r="M186" s="421"/>
      <c r="N186" s="74"/>
      <c r="O186" s="74"/>
      <c r="P186" s="74"/>
      <c r="Q186" s="426"/>
      <c r="R186" s="74"/>
      <c r="S186" s="422"/>
      <c r="T186" s="423"/>
      <c r="U186" s="423"/>
      <c r="V186" s="424"/>
      <c r="W186" s="74"/>
      <c r="X186" s="74"/>
      <c r="Y186" s="425"/>
      <c r="Z186" s="420"/>
      <c r="AA186" s="436"/>
      <c r="AB186" s="436"/>
      <c r="AC186" s="436"/>
      <c r="AD186" s="436"/>
      <c r="AE186" s="436"/>
      <c r="AF186" s="436"/>
      <c r="AG186" s="448"/>
      <c r="AH186" s="399"/>
    </row>
    <row r="187" spans="1:34" s="360" customFormat="1" x14ac:dyDescent="0.3">
      <c r="A187" s="416"/>
      <c r="B187" s="416"/>
      <c r="C187" s="417"/>
      <c r="D187" s="416"/>
      <c r="E187" s="418"/>
      <c r="F187" s="419"/>
      <c r="G187" s="420"/>
      <c r="H187" s="419"/>
      <c r="I187" s="74"/>
      <c r="J187" s="419"/>
      <c r="K187" s="419"/>
      <c r="L187" s="58"/>
      <c r="M187" s="421"/>
      <c r="N187" s="74"/>
      <c r="O187" s="74"/>
      <c r="P187" s="74"/>
      <c r="Q187" s="419"/>
      <c r="R187" s="74"/>
      <c r="S187" s="422"/>
      <c r="T187" s="423"/>
      <c r="U187" s="423"/>
      <c r="V187" s="424"/>
      <c r="W187" s="74"/>
      <c r="X187" s="74"/>
      <c r="Y187" s="425"/>
      <c r="Z187" s="420"/>
      <c r="AA187" s="436"/>
      <c r="AB187" s="436"/>
      <c r="AC187" s="436"/>
      <c r="AD187" s="436"/>
      <c r="AE187" s="436"/>
      <c r="AF187" s="436"/>
      <c r="AG187" s="448"/>
      <c r="AH187" s="399"/>
    </row>
    <row r="188" spans="1:34" s="360" customFormat="1" x14ac:dyDescent="0.3">
      <c r="A188" s="416"/>
      <c r="B188" s="416"/>
      <c r="C188" s="417"/>
      <c r="D188" s="416"/>
      <c r="E188" s="418"/>
      <c r="F188" s="419"/>
      <c r="G188" s="420"/>
      <c r="H188" s="419"/>
      <c r="I188" s="74"/>
      <c r="J188" s="419"/>
      <c r="K188" s="419"/>
      <c r="L188" s="58"/>
      <c r="M188" s="421"/>
      <c r="N188" s="74"/>
      <c r="O188" s="74"/>
      <c r="P188" s="74"/>
      <c r="Q188" s="426"/>
      <c r="R188" s="74"/>
      <c r="S188" s="422"/>
      <c r="T188" s="423"/>
      <c r="U188" s="423"/>
      <c r="V188" s="424"/>
      <c r="W188" s="74"/>
      <c r="X188" s="74"/>
      <c r="Y188" s="425"/>
      <c r="Z188" s="420"/>
      <c r="AA188" s="436"/>
      <c r="AB188" s="436"/>
      <c r="AC188" s="436"/>
      <c r="AD188" s="436"/>
      <c r="AE188" s="436"/>
      <c r="AF188" s="436"/>
      <c r="AG188" s="448"/>
      <c r="AH188" s="399"/>
    </row>
    <row r="189" spans="1:34" s="360" customFormat="1" x14ac:dyDescent="0.3">
      <c r="A189" s="416"/>
      <c r="B189" s="416"/>
      <c r="C189" s="417"/>
      <c r="D189" s="416"/>
      <c r="E189" s="418"/>
      <c r="F189" s="419"/>
      <c r="G189" s="420"/>
      <c r="H189" s="419"/>
      <c r="I189" s="74"/>
      <c r="J189" s="419"/>
      <c r="K189" s="419"/>
      <c r="L189" s="58"/>
      <c r="M189" s="421"/>
      <c r="N189" s="74"/>
      <c r="O189" s="74"/>
      <c r="P189" s="74"/>
      <c r="Q189" s="419"/>
      <c r="R189" s="74"/>
      <c r="S189" s="422"/>
      <c r="T189" s="423"/>
      <c r="U189" s="423"/>
      <c r="V189" s="424"/>
      <c r="W189" s="74"/>
      <c r="X189" s="74"/>
      <c r="Y189" s="425"/>
      <c r="Z189" s="420"/>
      <c r="AA189" s="436"/>
      <c r="AB189" s="436"/>
      <c r="AC189" s="436"/>
      <c r="AD189" s="436"/>
      <c r="AE189" s="436"/>
      <c r="AF189" s="436"/>
      <c r="AG189" s="448"/>
      <c r="AH189" s="399"/>
    </row>
    <row r="190" spans="1:34" s="360" customFormat="1" x14ac:dyDescent="0.3">
      <c r="A190" s="416"/>
      <c r="B190" s="416"/>
      <c r="C190" s="417"/>
      <c r="D190" s="416"/>
      <c r="E190" s="418"/>
      <c r="F190" s="419"/>
      <c r="G190" s="420"/>
      <c r="H190" s="419"/>
      <c r="I190" s="74"/>
      <c r="J190" s="419"/>
      <c r="K190" s="419"/>
      <c r="L190" s="58"/>
      <c r="M190" s="421"/>
      <c r="N190" s="74"/>
      <c r="O190" s="74"/>
      <c r="P190" s="74"/>
      <c r="Q190" s="419"/>
      <c r="R190" s="74"/>
      <c r="S190" s="422"/>
      <c r="T190" s="423"/>
      <c r="U190" s="423"/>
      <c r="V190" s="424"/>
      <c r="W190" s="74"/>
      <c r="X190" s="74"/>
      <c r="Y190" s="425"/>
      <c r="Z190" s="420"/>
      <c r="AA190" s="436"/>
      <c r="AB190" s="436"/>
      <c r="AC190" s="436"/>
      <c r="AD190" s="436"/>
      <c r="AE190" s="436"/>
      <c r="AF190" s="436"/>
      <c r="AG190" s="448"/>
      <c r="AH190" s="399"/>
    </row>
    <row r="191" spans="1:34" s="360" customFormat="1" x14ac:dyDescent="0.3">
      <c r="A191" s="416"/>
      <c r="B191" s="416"/>
      <c r="C191" s="417"/>
      <c r="D191" s="416"/>
      <c r="E191" s="418"/>
      <c r="F191" s="419"/>
      <c r="G191" s="420"/>
      <c r="H191" s="419"/>
      <c r="I191" s="74"/>
      <c r="J191" s="419"/>
      <c r="K191" s="419"/>
      <c r="L191" s="58"/>
      <c r="M191" s="421"/>
      <c r="N191" s="74"/>
      <c r="O191" s="74"/>
      <c r="P191" s="74"/>
      <c r="Q191" s="419"/>
      <c r="R191" s="74"/>
      <c r="S191" s="422"/>
      <c r="T191" s="423"/>
      <c r="U191" s="423"/>
      <c r="V191" s="424"/>
      <c r="W191" s="74"/>
      <c r="X191" s="74"/>
      <c r="Y191" s="425"/>
      <c r="Z191" s="420"/>
      <c r="AA191" s="436"/>
      <c r="AB191" s="436"/>
      <c r="AC191" s="436"/>
      <c r="AD191" s="436"/>
      <c r="AE191" s="436"/>
      <c r="AF191" s="436"/>
      <c r="AG191" s="448"/>
      <c r="AH191" s="399"/>
    </row>
    <row r="192" spans="1:34" s="360" customFormat="1" x14ac:dyDescent="0.3">
      <c r="A192" s="416"/>
      <c r="B192" s="416"/>
      <c r="C192" s="417"/>
      <c r="D192" s="416"/>
      <c r="E192" s="418"/>
      <c r="F192" s="419"/>
      <c r="G192" s="420"/>
      <c r="H192" s="419"/>
      <c r="I192" s="74"/>
      <c r="J192" s="419"/>
      <c r="K192" s="419"/>
      <c r="L192" s="58"/>
      <c r="M192" s="421"/>
      <c r="N192" s="74"/>
      <c r="O192" s="74"/>
      <c r="P192" s="74"/>
      <c r="Q192" s="426"/>
      <c r="R192" s="74"/>
      <c r="S192" s="422"/>
      <c r="T192" s="423"/>
      <c r="U192" s="423"/>
      <c r="V192" s="424"/>
      <c r="W192" s="74"/>
      <c r="X192" s="74"/>
      <c r="Y192" s="425"/>
      <c r="Z192" s="420"/>
      <c r="AA192" s="436"/>
      <c r="AB192" s="436"/>
      <c r="AC192" s="436"/>
      <c r="AD192" s="436"/>
      <c r="AE192" s="436"/>
      <c r="AF192" s="436"/>
      <c r="AG192" s="448"/>
      <c r="AH192" s="399"/>
    </row>
    <row r="193" spans="1:34" s="360" customFormat="1" x14ac:dyDescent="0.3">
      <c r="A193" s="416"/>
      <c r="B193" s="416"/>
      <c r="C193" s="417"/>
      <c r="D193" s="416"/>
      <c r="E193" s="418"/>
      <c r="F193" s="419"/>
      <c r="G193" s="420"/>
      <c r="H193" s="419"/>
      <c r="I193" s="74"/>
      <c r="J193" s="419"/>
      <c r="K193" s="419"/>
      <c r="L193" s="58"/>
      <c r="M193" s="421"/>
      <c r="N193" s="74"/>
      <c r="O193" s="74"/>
      <c r="P193" s="74"/>
      <c r="Q193" s="426"/>
      <c r="R193" s="74"/>
      <c r="S193" s="422"/>
      <c r="T193" s="423"/>
      <c r="U193" s="423"/>
      <c r="V193" s="424"/>
      <c r="W193" s="74"/>
      <c r="X193" s="74"/>
      <c r="Y193" s="425"/>
      <c r="Z193" s="420"/>
      <c r="AA193" s="436"/>
      <c r="AB193" s="436"/>
      <c r="AC193" s="436"/>
      <c r="AD193" s="436"/>
      <c r="AE193" s="436"/>
      <c r="AF193" s="436"/>
      <c r="AG193" s="448"/>
      <c r="AH193" s="399"/>
    </row>
    <row r="194" spans="1:34" s="360" customFormat="1" x14ac:dyDescent="0.3">
      <c r="A194" s="416"/>
      <c r="B194" s="416"/>
      <c r="C194" s="417"/>
      <c r="D194" s="416"/>
      <c r="E194" s="418"/>
      <c r="F194" s="419"/>
      <c r="G194" s="420"/>
      <c r="H194" s="419"/>
      <c r="I194" s="74"/>
      <c r="J194" s="419"/>
      <c r="K194" s="419"/>
      <c r="L194" s="58"/>
      <c r="M194" s="421"/>
      <c r="N194" s="74"/>
      <c r="O194" s="74"/>
      <c r="P194" s="74"/>
      <c r="Q194" s="419"/>
      <c r="R194" s="74"/>
      <c r="S194" s="422"/>
      <c r="T194" s="423"/>
      <c r="U194" s="423"/>
      <c r="V194" s="424"/>
      <c r="W194" s="74"/>
      <c r="X194" s="74"/>
      <c r="Y194" s="425"/>
      <c r="Z194" s="420"/>
      <c r="AA194" s="436"/>
      <c r="AB194" s="436"/>
      <c r="AC194" s="436"/>
      <c r="AD194" s="436"/>
      <c r="AE194" s="436"/>
      <c r="AF194" s="436"/>
      <c r="AG194" s="448"/>
      <c r="AH194" s="399"/>
    </row>
    <row r="195" spans="1:34" s="360" customFormat="1" x14ac:dyDescent="0.3">
      <c r="A195" s="416"/>
      <c r="B195" s="416"/>
      <c r="C195" s="417"/>
      <c r="D195" s="416"/>
      <c r="E195" s="418"/>
      <c r="F195" s="419"/>
      <c r="G195" s="420"/>
      <c r="H195" s="419"/>
      <c r="I195" s="74"/>
      <c r="J195" s="419"/>
      <c r="K195" s="419"/>
      <c r="L195" s="58"/>
      <c r="M195" s="421"/>
      <c r="N195" s="74"/>
      <c r="O195" s="74"/>
      <c r="P195" s="74"/>
      <c r="Q195" s="419"/>
      <c r="R195" s="74"/>
      <c r="S195" s="422"/>
      <c r="T195" s="423"/>
      <c r="U195" s="423"/>
      <c r="V195" s="424"/>
      <c r="W195" s="74"/>
      <c r="X195" s="74"/>
      <c r="Y195" s="425"/>
      <c r="Z195" s="420"/>
      <c r="AA195" s="436"/>
      <c r="AB195" s="436"/>
      <c r="AC195" s="436"/>
      <c r="AD195" s="436"/>
      <c r="AE195" s="436"/>
      <c r="AF195" s="436"/>
      <c r="AG195" s="448"/>
      <c r="AH195" s="399"/>
    </row>
    <row r="196" spans="1:34" s="360" customFormat="1" x14ac:dyDescent="0.3">
      <c r="A196" s="416"/>
      <c r="B196" s="416"/>
      <c r="C196" s="417"/>
      <c r="D196" s="416"/>
      <c r="E196" s="418"/>
      <c r="F196" s="419"/>
      <c r="G196" s="420"/>
      <c r="H196" s="419"/>
      <c r="I196" s="74"/>
      <c r="J196" s="419"/>
      <c r="K196" s="419"/>
      <c r="L196" s="58"/>
      <c r="M196" s="421"/>
      <c r="N196" s="74"/>
      <c r="O196" s="74"/>
      <c r="P196" s="74"/>
      <c r="Q196" s="419"/>
      <c r="R196" s="74"/>
      <c r="S196" s="422"/>
      <c r="T196" s="423"/>
      <c r="U196" s="423"/>
      <c r="V196" s="424"/>
      <c r="W196" s="74"/>
      <c r="X196" s="74"/>
      <c r="Y196" s="425"/>
      <c r="Z196" s="420"/>
      <c r="AA196" s="436"/>
      <c r="AB196" s="436"/>
      <c r="AC196" s="436"/>
      <c r="AD196" s="436"/>
      <c r="AE196" s="436"/>
      <c r="AF196" s="436"/>
      <c r="AG196" s="448"/>
      <c r="AH196" s="399"/>
    </row>
    <row r="197" spans="1:34" s="360" customFormat="1" x14ac:dyDescent="0.3">
      <c r="A197" s="416"/>
      <c r="B197" s="416"/>
      <c r="C197" s="417"/>
      <c r="D197" s="416"/>
      <c r="E197" s="418"/>
      <c r="F197" s="419"/>
      <c r="G197" s="420"/>
      <c r="H197" s="419"/>
      <c r="I197" s="74"/>
      <c r="J197" s="419"/>
      <c r="K197" s="419"/>
      <c r="L197" s="58"/>
      <c r="M197" s="421"/>
      <c r="N197" s="74"/>
      <c r="O197" s="74"/>
      <c r="P197" s="74"/>
      <c r="Q197" s="426"/>
      <c r="R197" s="74"/>
      <c r="S197" s="422"/>
      <c r="T197" s="423"/>
      <c r="U197" s="423"/>
      <c r="V197" s="424"/>
      <c r="W197" s="74"/>
      <c r="X197" s="74"/>
      <c r="Y197" s="425"/>
      <c r="Z197" s="420"/>
      <c r="AA197" s="436"/>
      <c r="AB197" s="436"/>
      <c r="AC197" s="436"/>
      <c r="AD197" s="436"/>
      <c r="AE197" s="436"/>
      <c r="AF197" s="436"/>
      <c r="AG197" s="448"/>
      <c r="AH197" s="399"/>
    </row>
    <row r="198" spans="1:34" s="360" customFormat="1" x14ac:dyDescent="0.3">
      <c r="A198" s="416"/>
      <c r="B198" s="416"/>
      <c r="C198" s="417"/>
      <c r="D198" s="416"/>
      <c r="E198" s="418"/>
      <c r="F198" s="419"/>
      <c r="G198" s="420"/>
      <c r="H198" s="419"/>
      <c r="I198" s="74"/>
      <c r="J198" s="419"/>
      <c r="K198" s="419"/>
      <c r="L198" s="58"/>
      <c r="M198" s="421"/>
      <c r="N198" s="74"/>
      <c r="O198" s="74"/>
      <c r="P198" s="74"/>
      <c r="Q198" s="426"/>
      <c r="R198" s="74"/>
      <c r="S198" s="422"/>
      <c r="T198" s="423"/>
      <c r="U198" s="423"/>
      <c r="V198" s="424"/>
      <c r="W198" s="74"/>
      <c r="X198" s="74"/>
      <c r="Y198" s="425"/>
      <c r="Z198" s="420"/>
      <c r="AA198" s="436"/>
      <c r="AB198" s="436"/>
      <c r="AC198" s="436"/>
      <c r="AD198" s="436"/>
      <c r="AE198" s="436"/>
      <c r="AF198" s="436"/>
      <c r="AG198" s="448"/>
      <c r="AH198" s="399"/>
    </row>
    <row r="199" spans="1:34" s="360" customFormat="1" x14ac:dyDescent="0.3">
      <c r="A199" s="416"/>
      <c r="B199" s="416"/>
      <c r="C199" s="417"/>
      <c r="D199" s="416"/>
      <c r="E199" s="418"/>
      <c r="F199" s="419"/>
      <c r="G199" s="420"/>
      <c r="H199" s="419"/>
      <c r="I199" s="74"/>
      <c r="J199" s="419"/>
      <c r="K199" s="419"/>
      <c r="L199" s="58"/>
      <c r="M199" s="421"/>
      <c r="N199" s="74"/>
      <c r="O199" s="74"/>
      <c r="P199" s="74"/>
      <c r="Q199" s="419"/>
      <c r="R199" s="74"/>
      <c r="S199" s="422"/>
      <c r="T199" s="423"/>
      <c r="U199" s="423"/>
      <c r="V199" s="424"/>
      <c r="W199" s="74"/>
      <c r="X199" s="74"/>
      <c r="Y199" s="425"/>
      <c r="Z199" s="420"/>
      <c r="AA199" s="436"/>
      <c r="AB199" s="436"/>
      <c r="AC199" s="436"/>
      <c r="AD199" s="436"/>
      <c r="AE199" s="436"/>
      <c r="AF199" s="436"/>
      <c r="AG199" s="448"/>
      <c r="AH199" s="399"/>
    </row>
    <row r="200" spans="1:34" s="360" customFormat="1" x14ac:dyDescent="0.3">
      <c r="A200" s="416"/>
      <c r="B200" s="416"/>
      <c r="C200" s="417"/>
      <c r="D200" s="416"/>
      <c r="E200" s="418"/>
      <c r="F200" s="419"/>
      <c r="G200" s="420"/>
      <c r="H200" s="419"/>
      <c r="I200" s="74"/>
      <c r="J200" s="419"/>
      <c r="K200" s="419"/>
      <c r="L200" s="58"/>
      <c r="M200" s="421"/>
      <c r="N200" s="74"/>
      <c r="O200" s="74"/>
      <c r="P200" s="74"/>
      <c r="Q200" s="426"/>
      <c r="R200" s="74"/>
      <c r="S200" s="422"/>
      <c r="T200" s="423"/>
      <c r="U200" s="423"/>
      <c r="V200" s="424"/>
      <c r="W200" s="74"/>
      <c r="X200" s="74"/>
      <c r="Y200" s="425"/>
      <c r="Z200" s="420"/>
      <c r="AA200" s="436"/>
      <c r="AB200" s="436"/>
      <c r="AC200" s="436"/>
      <c r="AD200" s="436"/>
      <c r="AE200" s="436"/>
      <c r="AF200" s="436"/>
      <c r="AG200" s="448"/>
      <c r="AH200" s="399"/>
    </row>
    <row r="201" spans="1:34" s="360" customFormat="1" x14ac:dyDescent="0.3">
      <c r="A201" s="416"/>
      <c r="B201" s="416"/>
      <c r="C201" s="417"/>
      <c r="D201" s="416"/>
      <c r="E201" s="418"/>
      <c r="F201" s="419"/>
      <c r="G201" s="420"/>
      <c r="H201" s="419"/>
      <c r="I201" s="74"/>
      <c r="J201" s="419"/>
      <c r="K201" s="419"/>
      <c r="L201" s="58"/>
      <c r="M201" s="421"/>
      <c r="N201" s="74"/>
      <c r="O201" s="74"/>
      <c r="P201" s="74"/>
      <c r="Q201" s="419"/>
      <c r="R201" s="74"/>
      <c r="S201" s="422"/>
      <c r="T201" s="423"/>
      <c r="U201" s="423"/>
      <c r="V201" s="424"/>
      <c r="W201" s="74"/>
      <c r="X201" s="74"/>
      <c r="Y201" s="425"/>
      <c r="Z201" s="420"/>
      <c r="AA201" s="436"/>
      <c r="AB201" s="436"/>
      <c r="AC201" s="436"/>
      <c r="AD201" s="436"/>
      <c r="AE201" s="436"/>
      <c r="AF201" s="436"/>
      <c r="AG201" s="448"/>
      <c r="AH201" s="399"/>
    </row>
    <row r="202" spans="1:34" s="360" customFormat="1" x14ac:dyDescent="0.3">
      <c r="A202" s="416"/>
      <c r="B202" s="416"/>
      <c r="C202" s="417"/>
      <c r="D202" s="416"/>
      <c r="E202" s="418"/>
      <c r="F202" s="419"/>
      <c r="G202" s="420"/>
      <c r="H202" s="419"/>
      <c r="I202" s="74"/>
      <c r="J202" s="419"/>
      <c r="K202" s="419"/>
      <c r="L202" s="58"/>
      <c r="M202" s="421"/>
      <c r="N202" s="74"/>
      <c r="O202" s="74"/>
      <c r="P202" s="74"/>
      <c r="Q202" s="419"/>
      <c r="R202" s="74"/>
      <c r="S202" s="422"/>
      <c r="T202" s="423"/>
      <c r="U202" s="423"/>
      <c r="V202" s="424"/>
      <c r="W202" s="74"/>
      <c r="X202" s="74"/>
      <c r="Y202" s="425"/>
      <c r="Z202" s="420"/>
      <c r="AA202" s="436"/>
      <c r="AB202" s="436"/>
      <c r="AC202" s="436"/>
      <c r="AD202" s="436"/>
      <c r="AE202" s="436"/>
      <c r="AF202" s="436"/>
      <c r="AG202" s="448"/>
      <c r="AH202" s="399"/>
    </row>
    <row r="203" spans="1:34" s="360" customFormat="1" x14ac:dyDescent="0.3">
      <c r="A203" s="416"/>
      <c r="B203" s="416"/>
      <c r="C203" s="417"/>
      <c r="D203" s="416"/>
      <c r="E203" s="418"/>
      <c r="F203" s="419"/>
      <c r="G203" s="420"/>
      <c r="H203" s="419"/>
      <c r="I203" s="74"/>
      <c r="J203" s="419"/>
      <c r="K203" s="419"/>
      <c r="L203" s="58"/>
      <c r="M203" s="421"/>
      <c r="N203" s="74"/>
      <c r="O203" s="74"/>
      <c r="P203" s="74"/>
      <c r="Q203" s="419"/>
      <c r="R203" s="74"/>
      <c r="S203" s="422"/>
      <c r="T203" s="423"/>
      <c r="U203" s="423"/>
      <c r="V203" s="424"/>
      <c r="W203" s="74"/>
      <c r="X203" s="74"/>
      <c r="Y203" s="425"/>
      <c r="Z203" s="420"/>
      <c r="AA203" s="436"/>
      <c r="AB203" s="436"/>
      <c r="AC203" s="436"/>
      <c r="AD203" s="436"/>
      <c r="AE203" s="436"/>
      <c r="AF203" s="436"/>
      <c r="AG203" s="448"/>
      <c r="AH203" s="399"/>
    </row>
    <row r="204" spans="1:34" s="360" customFormat="1" x14ac:dyDescent="0.3">
      <c r="A204" s="416"/>
      <c r="B204" s="416"/>
      <c r="C204" s="417"/>
      <c r="D204" s="416"/>
      <c r="E204" s="418"/>
      <c r="F204" s="419"/>
      <c r="G204" s="420"/>
      <c r="H204" s="419"/>
      <c r="I204" s="74"/>
      <c r="J204" s="419"/>
      <c r="K204" s="419"/>
      <c r="L204" s="58"/>
      <c r="M204" s="421"/>
      <c r="N204" s="74"/>
      <c r="O204" s="74"/>
      <c r="P204" s="74"/>
      <c r="Q204" s="419"/>
      <c r="R204" s="74"/>
      <c r="S204" s="422"/>
      <c r="T204" s="423"/>
      <c r="U204" s="423"/>
      <c r="V204" s="424"/>
      <c r="W204" s="74"/>
      <c r="X204" s="74"/>
      <c r="Y204" s="425"/>
      <c r="Z204" s="420"/>
      <c r="AA204" s="436"/>
      <c r="AB204" s="436"/>
      <c r="AC204" s="436"/>
      <c r="AD204" s="436"/>
      <c r="AE204" s="436"/>
      <c r="AF204" s="436"/>
      <c r="AG204" s="448"/>
      <c r="AH204" s="399"/>
    </row>
    <row r="205" spans="1:34" s="360" customFormat="1" x14ac:dyDescent="0.3">
      <c r="A205" s="416"/>
      <c r="B205" s="416"/>
      <c r="C205" s="417"/>
      <c r="D205" s="416"/>
      <c r="E205" s="418"/>
      <c r="F205" s="419"/>
      <c r="G205" s="420"/>
      <c r="H205" s="419"/>
      <c r="I205" s="74"/>
      <c r="J205" s="419"/>
      <c r="K205" s="419"/>
      <c r="L205" s="58"/>
      <c r="M205" s="421"/>
      <c r="N205" s="74"/>
      <c r="O205" s="74"/>
      <c r="P205" s="74"/>
      <c r="Q205" s="419"/>
      <c r="R205" s="74"/>
      <c r="S205" s="422"/>
      <c r="T205" s="423"/>
      <c r="U205" s="423"/>
      <c r="V205" s="424"/>
      <c r="W205" s="74"/>
      <c r="X205" s="74"/>
      <c r="Y205" s="425"/>
      <c r="Z205" s="420"/>
      <c r="AA205" s="436"/>
      <c r="AB205" s="436"/>
      <c r="AC205" s="436"/>
      <c r="AD205" s="436"/>
      <c r="AE205" s="436"/>
      <c r="AF205" s="436"/>
      <c r="AG205" s="448"/>
      <c r="AH205" s="399"/>
    </row>
    <row r="206" spans="1:34" s="360" customFormat="1" x14ac:dyDescent="0.3">
      <c r="A206" s="416"/>
      <c r="B206" s="416"/>
      <c r="C206" s="417"/>
      <c r="D206" s="416"/>
      <c r="E206" s="418"/>
      <c r="F206" s="419"/>
      <c r="G206" s="420"/>
      <c r="H206" s="419"/>
      <c r="I206" s="74"/>
      <c r="J206" s="419"/>
      <c r="K206" s="419"/>
      <c r="L206" s="58"/>
      <c r="M206" s="421"/>
      <c r="N206" s="74"/>
      <c r="O206" s="74"/>
      <c r="P206" s="74"/>
      <c r="Q206" s="419"/>
      <c r="R206" s="74"/>
      <c r="S206" s="422"/>
      <c r="T206" s="423"/>
      <c r="U206" s="423"/>
      <c r="V206" s="424"/>
      <c r="W206" s="74"/>
      <c r="X206" s="74"/>
      <c r="Y206" s="425"/>
      <c r="Z206" s="420"/>
      <c r="AA206" s="436"/>
      <c r="AB206" s="436"/>
      <c r="AC206" s="436"/>
      <c r="AD206" s="436"/>
      <c r="AE206" s="436"/>
      <c r="AF206" s="436"/>
      <c r="AG206" s="448"/>
      <c r="AH206" s="399"/>
    </row>
    <row r="207" spans="1:34" s="360" customFormat="1" x14ac:dyDescent="0.3">
      <c r="A207" s="416"/>
      <c r="B207" s="416"/>
      <c r="C207" s="417"/>
      <c r="D207" s="416"/>
      <c r="E207" s="418"/>
      <c r="F207" s="419"/>
      <c r="G207" s="420"/>
      <c r="H207" s="419"/>
      <c r="I207" s="74"/>
      <c r="J207" s="419"/>
      <c r="K207" s="419"/>
      <c r="L207" s="58"/>
      <c r="M207" s="421"/>
      <c r="N207" s="74"/>
      <c r="O207" s="74"/>
      <c r="P207" s="74"/>
      <c r="Q207" s="426"/>
      <c r="R207" s="74"/>
      <c r="S207" s="422"/>
      <c r="T207" s="423"/>
      <c r="U207" s="423"/>
      <c r="V207" s="424"/>
      <c r="W207" s="74"/>
      <c r="X207" s="74"/>
      <c r="Y207" s="425"/>
      <c r="Z207" s="420"/>
      <c r="AA207" s="436"/>
      <c r="AB207" s="436"/>
      <c r="AC207" s="436"/>
      <c r="AD207" s="436"/>
      <c r="AE207" s="436"/>
      <c r="AF207" s="436"/>
      <c r="AG207" s="448"/>
      <c r="AH207" s="399"/>
    </row>
    <row r="208" spans="1:34" s="360" customFormat="1" x14ac:dyDescent="0.3">
      <c r="A208" s="416"/>
      <c r="B208" s="416"/>
      <c r="C208" s="417"/>
      <c r="D208" s="416"/>
      <c r="E208" s="418"/>
      <c r="F208" s="419"/>
      <c r="G208" s="420"/>
      <c r="H208" s="419"/>
      <c r="I208" s="74"/>
      <c r="J208" s="419"/>
      <c r="K208" s="419"/>
      <c r="L208" s="58"/>
      <c r="M208" s="421"/>
      <c r="N208" s="74"/>
      <c r="O208" s="74"/>
      <c r="P208" s="74"/>
      <c r="Q208" s="419"/>
      <c r="R208" s="74"/>
      <c r="S208" s="422"/>
      <c r="T208" s="423"/>
      <c r="U208" s="423"/>
      <c r="V208" s="424"/>
      <c r="W208" s="74"/>
      <c r="X208" s="74"/>
      <c r="Y208" s="425"/>
      <c r="Z208" s="420"/>
      <c r="AA208" s="436"/>
      <c r="AB208" s="436"/>
      <c r="AC208" s="436"/>
      <c r="AD208" s="436"/>
      <c r="AE208" s="436"/>
      <c r="AF208" s="436"/>
      <c r="AG208" s="448"/>
      <c r="AH208" s="399"/>
    </row>
    <row r="209" spans="1:34" s="360" customFormat="1" x14ac:dyDescent="0.3">
      <c r="A209" s="416"/>
      <c r="B209" s="416"/>
      <c r="C209" s="417"/>
      <c r="D209" s="416"/>
      <c r="E209" s="418"/>
      <c r="F209" s="419"/>
      <c r="G209" s="420"/>
      <c r="H209" s="419"/>
      <c r="I209" s="74"/>
      <c r="J209" s="419"/>
      <c r="K209" s="419"/>
      <c r="L209" s="58"/>
      <c r="M209" s="421"/>
      <c r="N209" s="74"/>
      <c r="O209" s="74"/>
      <c r="P209" s="74"/>
      <c r="Q209" s="419"/>
      <c r="R209" s="74"/>
      <c r="S209" s="422"/>
      <c r="T209" s="423"/>
      <c r="U209" s="423"/>
      <c r="V209" s="424"/>
      <c r="W209" s="74"/>
      <c r="X209" s="74"/>
      <c r="Y209" s="425"/>
      <c r="Z209" s="420"/>
      <c r="AA209" s="436"/>
      <c r="AB209" s="436"/>
      <c r="AC209" s="436"/>
      <c r="AD209" s="436"/>
      <c r="AE209" s="436"/>
      <c r="AF209" s="436"/>
      <c r="AG209" s="448"/>
      <c r="AH209" s="399"/>
    </row>
    <row r="210" spans="1:34" s="360" customFormat="1" x14ac:dyDescent="0.3">
      <c r="A210" s="416"/>
      <c r="B210" s="416"/>
      <c r="C210" s="417"/>
      <c r="D210" s="416"/>
      <c r="E210" s="418"/>
      <c r="F210" s="419"/>
      <c r="G210" s="420"/>
      <c r="H210" s="419"/>
      <c r="I210" s="74"/>
      <c r="J210" s="419"/>
      <c r="K210" s="419"/>
      <c r="L210" s="58"/>
      <c r="M210" s="421"/>
      <c r="N210" s="74"/>
      <c r="O210" s="74"/>
      <c r="P210" s="74"/>
      <c r="Q210" s="426"/>
      <c r="R210" s="74"/>
      <c r="S210" s="422"/>
      <c r="T210" s="423"/>
      <c r="U210" s="423"/>
      <c r="V210" s="424"/>
      <c r="W210" s="74"/>
      <c r="X210" s="74"/>
      <c r="Y210" s="425"/>
      <c r="Z210" s="420"/>
      <c r="AA210" s="436"/>
      <c r="AB210" s="436"/>
      <c r="AC210" s="436"/>
      <c r="AD210" s="436"/>
      <c r="AE210" s="436"/>
      <c r="AF210" s="436"/>
      <c r="AG210" s="448"/>
      <c r="AH210" s="399"/>
    </row>
    <row r="211" spans="1:34" s="360" customFormat="1" x14ac:dyDescent="0.3">
      <c r="A211" s="416"/>
      <c r="B211" s="416"/>
      <c r="C211" s="417"/>
      <c r="D211" s="416"/>
      <c r="E211" s="418"/>
      <c r="F211" s="419"/>
      <c r="G211" s="420"/>
      <c r="H211" s="419"/>
      <c r="I211" s="74"/>
      <c r="J211" s="419"/>
      <c r="K211" s="419"/>
      <c r="L211" s="58"/>
      <c r="M211" s="421"/>
      <c r="N211" s="74"/>
      <c r="O211" s="74"/>
      <c r="P211" s="74"/>
      <c r="Q211" s="419"/>
      <c r="R211" s="74"/>
      <c r="S211" s="422"/>
      <c r="T211" s="423"/>
      <c r="U211" s="423"/>
      <c r="V211" s="424"/>
      <c r="W211" s="74"/>
      <c r="X211" s="74"/>
      <c r="Y211" s="425"/>
      <c r="Z211" s="420"/>
      <c r="AA211" s="436"/>
      <c r="AB211" s="436"/>
      <c r="AC211" s="436"/>
      <c r="AD211" s="436"/>
      <c r="AE211" s="436"/>
      <c r="AF211" s="436"/>
      <c r="AG211" s="448"/>
      <c r="AH211" s="399"/>
    </row>
    <row r="212" spans="1:34" s="360" customFormat="1" x14ac:dyDescent="0.3">
      <c r="A212" s="416"/>
      <c r="B212" s="416"/>
      <c r="C212" s="417"/>
      <c r="D212" s="416"/>
      <c r="E212" s="418"/>
      <c r="F212" s="419"/>
      <c r="G212" s="420"/>
      <c r="H212" s="419"/>
      <c r="I212" s="74"/>
      <c r="J212" s="419"/>
      <c r="K212" s="419"/>
      <c r="L212" s="58"/>
      <c r="M212" s="421"/>
      <c r="N212" s="74"/>
      <c r="O212" s="74"/>
      <c r="P212" s="74"/>
      <c r="Q212" s="426"/>
      <c r="R212" s="74"/>
      <c r="S212" s="422"/>
      <c r="T212" s="423"/>
      <c r="U212" s="423"/>
      <c r="V212" s="424"/>
      <c r="W212" s="74"/>
      <c r="X212" s="74"/>
      <c r="Y212" s="425"/>
      <c r="Z212" s="420"/>
      <c r="AA212" s="436"/>
      <c r="AB212" s="436"/>
      <c r="AC212" s="436"/>
      <c r="AD212" s="436"/>
      <c r="AE212" s="436"/>
      <c r="AF212" s="436"/>
      <c r="AG212" s="448"/>
      <c r="AH212" s="399"/>
    </row>
    <row r="213" spans="1:34" s="360" customFormat="1" x14ac:dyDescent="0.3">
      <c r="A213" s="416"/>
      <c r="B213" s="416"/>
      <c r="C213" s="417"/>
      <c r="D213" s="416"/>
      <c r="E213" s="418"/>
      <c r="F213" s="419"/>
      <c r="G213" s="420"/>
      <c r="H213" s="419"/>
      <c r="I213" s="74"/>
      <c r="J213" s="419"/>
      <c r="K213" s="419"/>
      <c r="L213" s="58"/>
      <c r="M213" s="421"/>
      <c r="N213" s="74"/>
      <c r="O213" s="74"/>
      <c r="P213" s="74"/>
      <c r="Q213" s="419"/>
      <c r="R213" s="74"/>
      <c r="S213" s="422"/>
      <c r="T213" s="423"/>
      <c r="U213" s="423"/>
      <c r="V213" s="424"/>
      <c r="W213" s="74"/>
      <c r="X213" s="74"/>
      <c r="Y213" s="425"/>
      <c r="Z213" s="420"/>
      <c r="AA213" s="436"/>
      <c r="AB213" s="436"/>
      <c r="AC213" s="436"/>
      <c r="AD213" s="436"/>
      <c r="AE213" s="436"/>
      <c r="AF213" s="436"/>
      <c r="AG213" s="448"/>
      <c r="AH213" s="399"/>
    </row>
    <row r="214" spans="1:34" s="360" customFormat="1" x14ac:dyDescent="0.3">
      <c r="A214" s="416"/>
      <c r="B214" s="416"/>
      <c r="C214" s="417"/>
      <c r="D214" s="416"/>
      <c r="E214" s="418"/>
      <c r="F214" s="419"/>
      <c r="G214" s="420"/>
      <c r="H214" s="419"/>
      <c r="I214" s="74"/>
      <c r="J214" s="419"/>
      <c r="K214" s="419"/>
      <c r="L214" s="58"/>
      <c r="M214" s="421"/>
      <c r="N214" s="74"/>
      <c r="O214" s="74"/>
      <c r="P214" s="74"/>
      <c r="Q214" s="419"/>
      <c r="R214" s="74"/>
      <c r="S214" s="422"/>
      <c r="T214" s="423"/>
      <c r="U214" s="423"/>
      <c r="V214" s="424"/>
      <c r="W214" s="74"/>
      <c r="X214" s="74"/>
      <c r="Y214" s="425"/>
      <c r="Z214" s="420"/>
      <c r="AA214" s="436"/>
      <c r="AB214" s="436"/>
      <c r="AC214" s="436"/>
      <c r="AD214" s="436"/>
      <c r="AE214" s="436"/>
      <c r="AF214" s="436"/>
      <c r="AG214" s="448"/>
      <c r="AH214" s="399"/>
    </row>
    <row r="215" spans="1:34" s="360" customFormat="1" ht="44.1" customHeight="1" x14ac:dyDescent="0.3">
      <c r="A215" s="416"/>
      <c r="B215" s="416"/>
      <c r="C215" s="417"/>
      <c r="D215" s="416"/>
      <c r="E215" s="418"/>
      <c r="F215" s="419"/>
      <c r="G215" s="420"/>
      <c r="H215" s="419"/>
      <c r="I215" s="74"/>
      <c r="J215" s="419"/>
      <c r="K215" s="419"/>
      <c r="L215" s="58"/>
      <c r="M215" s="421"/>
      <c r="N215" s="74"/>
      <c r="O215" s="74"/>
      <c r="P215" s="74"/>
      <c r="Q215" s="419"/>
      <c r="R215" s="74"/>
      <c r="S215" s="422"/>
      <c r="T215" s="423"/>
      <c r="U215" s="423"/>
      <c r="V215" s="424"/>
      <c r="W215" s="74"/>
      <c r="X215" s="74"/>
      <c r="Y215" s="425"/>
      <c r="Z215" s="420"/>
      <c r="AA215" s="436"/>
      <c r="AB215" s="436"/>
      <c r="AC215" s="436"/>
      <c r="AD215" s="436"/>
      <c r="AE215" s="436"/>
      <c r="AF215" s="436"/>
      <c r="AG215" s="448"/>
      <c r="AH215" s="399"/>
    </row>
    <row r="216" spans="1:34" s="360" customFormat="1" ht="44.1" customHeight="1" x14ac:dyDescent="0.3">
      <c r="A216" s="400"/>
      <c r="B216" s="400"/>
      <c r="C216" s="401"/>
      <c r="D216" s="400"/>
      <c r="E216" s="402"/>
      <c r="F216" s="403"/>
      <c r="G216" s="394"/>
      <c r="H216" s="403"/>
      <c r="I216" s="397"/>
      <c r="J216" s="403"/>
      <c r="K216" s="403"/>
      <c r="L216" s="404"/>
      <c r="M216" s="405"/>
      <c r="N216" s="397"/>
      <c r="O216" s="397"/>
      <c r="P216" s="397"/>
      <c r="Q216" s="415"/>
      <c r="R216" s="397"/>
      <c r="S216" s="406"/>
      <c r="T216" s="395"/>
      <c r="U216" s="395"/>
      <c r="V216" s="396"/>
      <c r="W216" s="397"/>
      <c r="X216" s="397"/>
      <c r="Y216" s="398"/>
      <c r="Z216" s="394"/>
      <c r="AA216" s="437"/>
      <c r="AB216" s="437"/>
      <c r="AC216" s="437"/>
      <c r="AD216" s="437"/>
      <c r="AE216" s="437"/>
      <c r="AF216" s="437"/>
      <c r="AG216" s="449"/>
      <c r="AH216" s="358"/>
    </row>
    <row r="217" spans="1:34" s="360" customFormat="1" ht="42" customHeight="1" x14ac:dyDescent="0.3">
      <c r="A217" s="351"/>
      <c r="B217" s="351"/>
      <c r="C217" s="377"/>
      <c r="D217" s="351"/>
      <c r="E217" s="361"/>
      <c r="F217" s="371"/>
      <c r="G217" s="357"/>
      <c r="H217" s="371"/>
      <c r="I217" s="363"/>
      <c r="J217" s="371"/>
      <c r="K217" s="371"/>
      <c r="L217" s="362"/>
      <c r="M217" s="378"/>
      <c r="N217" s="363"/>
      <c r="O217" s="363"/>
      <c r="P217" s="363"/>
      <c r="Q217" s="371"/>
      <c r="R217" s="363"/>
      <c r="S217" s="379"/>
      <c r="T217" s="365"/>
      <c r="U217" s="365"/>
      <c r="V217" s="366"/>
      <c r="W217" s="363"/>
      <c r="X217" s="363"/>
      <c r="Y217" s="347"/>
      <c r="Z217" s="357"/>
      <c r="AA217" s="438"/>
      <c r="AB217" s="438"/>
      <c r="AC217" s="438"/>
      <c r="AD217" s="438"/>
      <c r="AE217" s="438"/>
      <c r="AF217" s="438"/>
      <c r="AG217" s="450"/>
      <c r="AH217" s="358"/>
    </row>
    <row r="218" spans="1:34" s="360" customFormat="1" ht="42" customHeight="1" x14ac:dyDescent="0.3">
      <c r="A218" s="351"/>
      <c r="B218" s="351"/>
      <c r="C218" s="377"/>
      <c r="D218" s="351"/>
      <c r="E218" s="361"/>
      <c r="F218" s="371"/>
      <c r="G218" s="357"/>
      <c r="H218" s="371"/>
      <c r="I218" s="363"/>
      <c r="J218" s="371"/>
      <c r="K218" s="371"/>
      <c r="L218" s="362"/>
      <c r="M218" s="378"/>
      <c r="N218" s="363"/>
      <c r="O218" s="363"/>
      <c r="P218" s="363"/>
      <c r="Q218" s="371"/>
      <c r="R218" s="363"/>
      <c r="S218" s="379"/>
      <c r="T218" s="365"/>
      <c r="U218" s="365"/>
      <c r="V218" s="366"/>
      <c r="W218" s="363"/>
      <c r="X218" s="363"/>
      <c r="Y218" s="347"/>
      <c r="Z218" s="357"/>
      <c r="AA218" s="438"/>
      <c r="AB218" s="438"/>
      <c r="AC218" s="438"/>
      <c r="AD218" s="438"/>
      <c r="AE218" s="438"/>
      <c r="AF218" s="438"/>
      <c r="AG218" s="450"/>
      <c r="AH218" s="358"/>
    </row>
    <row r="219" spans="1:34" s="360" customFormat="1" ht="42" customHeight="1" x14ac:dyDescent="0.3">
      <c r="A219" s="351"/>
      <c r="B219" s="351"/>
      <c r="C219" s="377"/>
      <c r="D219" s="351"/>
      <c r="E219" s="361"/>
      <c r="F219" s="371"/>
      <c r="G219" s="357"/>
      <c r="H219" s="371"/>
      <c r="I219" s="363"/>
      <c r="J219" s="371"/>
      <c r="K219" s="371"/>
      <c r="L219" s="362"/>
      <c r="M219" s="378"/>
      <c r="N219" s="363"/>
      <c r="O219" s="363"/>
      <c r="P219" s="363"/>
      <c r="Q219" s="371"/>
      <c r="R219" s="363"/>
      <c r="S219" s="379"/>
      <c r="T219" s="365"/>
      <c r="U219" s="365"/>
      <c r="V219" s="366"/>
      <c r="W219" s="363"/>
      <c r="X219" s="363"/>
      <c r="Y219" s="347"/>
      <c r="Z219" s="357"/>
      <c r="AA219" s="438"/>
      <c r="AB219" s="438"/>
      <c r="AC219" s="438"/>
      <c r="AD219" s="438"/>
      <c r="AE219" s="438"/>
      <c r="AF219" s="438"/>
      <c r="AG219" s="450"/>
      <c r="AH219" s="358"/>
    </row>
    <row r="220" spans="1:34" s="360" customFormat="1" ht="42" customHeight="1" x14ac:dyDescent="0.3">
      <c r="A220" s="351"/>
      <c r="B220" s="351"/>
      <c r="C220" s="377"/>
      <c r="D220" s="351"/>
      <c r="E220" s="361"/>
      <c r="F220" s="371"/>
      <c r="G220" s="357"/>
      <c r="H220" s="371"/>
      <c r="I220" s="363"/>
      <c r="J220" s="371"/>
      <c r="K220" s="371"/>
      <c r="L220" s="362"/>
      <c r="M220" s="378"/>
      <c r="N220" s="363"/>
      <c r="O220" s="363"/>
      <c r="P220" s="363"/>
      <c r="Q220" s="371"/>
      <c r="R220" s="363"/>
      <c r="S220" s="379"/>
      <c r="T220" s="365"/>
      <c r="U220" s="365"/>
      <c r="V220" s="366"/>
      <c r="W220" s="363"/>
      <c r="X220" s="363"/>
      <c r="Y220" s="347"/>
      <c r="Z220" s="357"/>
      <c r="AA220" s="438"/>
      <c r="AB220" s="438"/>
      <c r="AC220" s="438"/>
      <c r="AD220" s="438"/>
      <c r="AE220" s="438"/>
      <c r="AF220" s="438"/>
      <c r="AG220" s="450"/>
      <c r="AH220" s="358"/>
    </row>
    <row r="221" spans="1:34" s="360" customFormat="1" ht="42" customHeight="1" x14ac:dyDescent="0.3">
      <c r="A221" s="351"/>
      <c r="B221" s="351"/>
      <c r="C221" s="377"/>
      <c r="D221" s="351"/>
      <c r="E221" s="361"/>
      <c r="F221" s="371"/>
      <c r="G221" s="357"/>
      <c r="H221" s="371"/>
      <c r="I221" s="363"/>
      <c r="J221" s="371"/>
      <c r="K221" s="371"/>
      <c r="L221" s="362"/>
      <c r="M221" s="378"/>
      <c r="N221" s="363"/>
      <c r="O221" s="363"/>
      <c r="P221" s="363"/>
      <c r="Q221" s="364"/>
      <c r="R221" s="363"/>
      <c r="S221" s="379"/>
      <c r="T221" s="365"/>
      <c r="U221" s="365"/>
      <c r="V221" s="366"/>
      <c r="W221" s="363"/>
      <c r="X221" s="363"/>
      <c r="Y221" s="347"/>
      <c r="Z221" s="357"/>
      <c r="AA221" s="438"/>
      <c r="AB221" s="438"/>
      <c r="AC221" s="438"/>
      <c r="AD221" s="438"/>
      <c r="AE221" s="438"/>
      <c r="AF221" s="438"/>
      <c r="AG221" s="450"/>
      <c r="AH221" s="358"/>
    </row>
    <row r="222" spans="1:34" s="360" customFormat="1" ht="42" customHeight="1" x14ac:dyDescent="0.3">
      <c r="A222" s="351"/>
      <c r="B222" s="351"/>
      <c r="C222" s="377"/>
      <c r="D222" s="351"/>
      <c r="E222" s="361"/>
      <c r="F222" s="371"/>
      <c r="G222" s="357"/>
      <c r="H222" s="371"/>
      <c r="I222" s="363"/>
      <c r="J222" s="371"/>
      <c r="K222" s="371"/>
      <c r="L222" s="362"/>
      <c r="M222" s="378"/>
      <c r="N222" s="363"/>
      <c r="O222" s="363"/>
      <c r="P222" s="363"/>
      <c r="Q222" s="371"/>
      <c r="R222" s="363"/>
      <c r="S222" s="379"/>
      <c r="T222" s="365"/>
      <c r="U222" s="365"/>
      <c r="V222" s="366"/>
      <c r="W222" s="363"/>
      <c r="X222" s="363"/>
      <c r="Y222" s="347"/>
      <c r="Z222" s="357"/>
      <c r="AA222" s="438"/>
      <c r="AB222" s="438"/>
      <c r="AC222" s="438"/>
      <c r="AD222" s="438"/>
      <c r="AE222" s="438"/>
      <c r="AF222" s="438"/>
      <c r="AG222" s="450"/>
      <c r="AH222" s="358"/>
    </row>
    <row r="223" spans="1:34" s="360" customFormat="1" ht="29.25" customHeight="1" x14ac:dyDescent="0.3">
      <c r="A223" s="351"/>
      <c r="B223" s="351"/>
      <c r="C223" s="377"/>
      <c r="D223" s="351"/>
      <c r="E223" s="361"/>
      <c r="F223" s="371"/>
      <c r="G223" s="357"/>
      <c r="H223" s="371"/>
      <c r="I223" s="363"/>
      <c r="J223" s="371"/>
      <c r="K223" s="371"/>
      <c r="L223" s="362"/>
      <c r="M223" s="378"/>
      <c r="N223" s="363"/>
      <c r="O223" s="363"/>
      <c r="P223" s="363"/>
      <c r="Q223" s="364"/>
      <c r="R223" s="363"/>
      <c r="S223" s="379"/>
      <c r="T223" s="365"/>
      <c r="U223" s="365"/>
      <c r="V223" s="366"/>
      <c r="W223" s="363"/>
      <c r="X223" s="363"/>
      <c r="Y223" s="347"/>
      <c r="Z223" s="357"/>
      <c r="AA223" s="438"/>
      <c r="AB223" s="438"/>
      <c r="AC223" s="438"/>
      <c r="AD223" s="438"/>
      <c r="AE223" s="438"/>
      <c r="AF223" s="438"/>
      <c r="AG223" s="450"/>
      <c r="AH223" s="358"/>
    </row>
    <row r="224" spans="1:34" s="360" customFormat="1" ht="42" customHeight="1" x14ac:dyDescent="0.3">
      <c r="A224" s="351"/>
      <c r="B224" s="351"/>
      <c r="C224" s="377"/>
      <c r="D224" s="351"/>
      <c r="E224" s="361"/>
      <c r="F224" s="371"/>
      <c r="G224" s="357"/>
      <c r="H224" s="371"/>
      <c r="I224" s="363"/>
      <c r="J224" s="371"/>
      <c r="K224" s="371"/>
      <c r="L224" s="362"/>
      <c r="M224" s="378"/>
      <c r="N224" s="363"/>
      <c r="O224" s="363"/>
      <c r="P224" s="363"/>
      <c r="Q224" s="371"/>
      <c r="R224" s="363"/>
      <c r="S224" s="379"/>
      <c r="T224" s="365"/>
      <c r="U224" s="365"/>
      <c r="V224" s="366"/>
      <c r="W224" s="363"/>
      <c r="X224" s="363"/>
      <c r="Y224" s="347"/>
      <c r="Z224" s="357"/>
      <c r="AA224" s="438"/>
      <c r="AB224" s="438"/>
      <c r="AC224" s="438"/>
      <c r="AD224" s="438"/>
      <c r="AE224" s="438"/>
      <c r="AF224" s="438"/>
      <c r="AG224" s="450"/>
      <c r="AH224" s="358"/>
    </row>
    <row r="225" spans="1:34" s="360" customFormat="1" ht="42" customHeight="1" x14ac:dyDescent="0.3">
      <c r="A225" s="351"/>
      <c r="B225" s="351"/>
      <c r="C225" s="377"/>
      <c r="D225" s="351"/>
      <c r="E225" s="361"/>
      <c r="F225" s="371"/>
      <c r="G225" s="357"/>
      <c r="H225" s="371"/>
      <c r="I225" s="363"/>
      <c r="J225" s="371"/>
      <c r="K225" s="371"/>
      <c r="L225" s="362"/>
      <c r="M225" s="378"/>
      <c r="N225" s="363"/>
      <c r="O225" s="363"/>
      <c r="P225" s="363"/>
      <c r="Q225" s="371"/>
      <c r="R225" s="363"/>
      <c r="S225" s="379"/>
      <c r="T225" s="365"/>
      <c r="U225" s="365"/>
      <c r="V225" s="366"/>
      <c r="W225" s="363"/>
      <c r="X225" s="363"/>
      <c r="Y225" s="347"/>
      <c r="Z225" s="357"/>
      <c r="AA225" s="438"/>
      <c r="AB225" s="438"/>
      <c r="AC225" s="438"/>
      <c r="AD225" s="438"/>
      <c r="AE225" s="438"/>
      <c r="AF225" s="438"/>
      <c r="AG225" s="450"/>
      <c r="AH225" s="358"/>
    </row>
    <row r="226" spans="1:34" s="360" customFormat="1" ht="42" customHeight="1" x14ac:dyDescent="0.3">
      <c r="A226" s="351"/>
      <c r="B226" s="351"/>
      <c r="C226" s="377"/>
      <c r="D226" s="351"/>
      <c r="E226" s="361"/>
      <c r="F226" s="371"/>
      <c r="G226" s="357"/>
      <c r="H226" s="371"/>
      <c r="I226" s="363"/>
      <c r="J226" s="371"/>
      <c r="K226" s="371"/>
      <c r="L226" s="362"/>
      <c r="M226" s="378"/>
      <c r="N226" s="363"/>
      <c r="O226" s="363"/>
      <c r="P226" s="363"/>
      <c r="Q226" s="371"/>
      <c r="R226" s="363"/>
      <c r="S226" s="379"/>
      <c r="T226" s="365"/>
      <c r="U226" s="365"/>
      <c r="V226" s="366"/>
      <c r="W226" s="363"/>
      <c r="X226" s="363"/>
      <c r="Y226" s="347"/>
      <c r="Z226" s="357"/>
      <c r="AA226" s="438"/>
      <c r="AB226" s="438"/>
      <c r="AC226" s="438"/>
      <c r="AD226" s="438"/>
      <c r="AE226" s="438"/>
      <c r="AF226" s="438"/>
      <c r="AG226" s="450"/>
      <c r="AH226" s="358"/>
    </row>
    <row r="227" spans="1:34" s="360" customFormat="1" ht="42" customHeight="1" x14ac:dyDescent="0.3">
      <c r="A227" s="351"/>
      <c r="B227" s="351"/>
      <c r="C227" s="377"/>
      <c r="D227" s="351"/>
      <c r="E227" s="361"/>
      <c r="F227" s="371"/>
      <c r="G227" s="357"/>
      <c r="H227" s="371"/>
      <c r="I227" s="363"/>
      <c r="J227" s="371"/>
      <c r="K227" s="371"/>
      <c r="L227" s="362"/>
      <c r="M227" s="378"/>
      <c r="N227" s="363"/>
      <c r="O227" s="363"/>
      <c r="P227" s="363"/>
      <c r="Q227" s="364"/>
      <c r="R227" s="363"/>
      <c r="S227" s="379"/>
      <c r="T227" s="365"/>
      <c r="U227" s="365"/>
      <c r="V227" s="366"/>
      <c r="W227" s="363"/>
      <c r="X227" s="363"/>
      <c r="Y227" s="347"/>
      <c r="Z227" s="357"/>
      <c r="AA227" s="438"/>
      <c r="AB227" s="438"/>
      <c r="AC227" s="438"/>
      <c r="AD227" s="438"/>
      <c r="AE227" s="438"/>
      <c r="AF227" s="438"/>
      <c r="AG227" s="450"/>
      <c r="AH227" s="358"/>
    </row>
    <row r="228" spans="1:34" s="360" customFormat="1" ht="42" customHeight="1" x14ac:dyDescent="0.3">
      <c r="A228" s="351"/>
      <c r="B228" s="351"/>
      <c r="C228" s="377"/>
      <c r="D228" s="351"/>
      <c r="E228" s="361"/>
      <c r="F228" s="371"/>
      <c r="G228" s="357"/>
      <c r="H228" s="371"/>
      <c r="I228" s="363"/>
      <c r="J228" s="371"/>
      <c r="K228" s="371"/>
      <c r="L228" s="362"/>
      <c r="M228" s="378"/>
      <c r="N228" s="363"/>
      <c r="O228" s="363"/>
      <c r="P228" s="363"/>
      <c r="Q228" s="371"/>
      <c r="R228" s="363"/>
      <c r="S228" s="379"/>
      <c r="T228" s="365"/>
      <c r="U228" s="365"/>
      <c r="V228" s="366"/>
      <c r="W228" s="363"/>
      <c r="X228" s="363"/>
      <c r="Y228" s="347"/>
      <c r="Z228" s="357"/>
      <c r="AA228" s="438"/>
      <c r="AB228" s="438"/>
      <c r="AC228" s="438"/>
      <c r="AD228" s="438"/>
      <c r="AE228" s="438"/>
      <c r="AF228" s="438"/>
      <c r="AG228" s="450"/>
      <c r="AH228" s="358"/>
    </row>
    <row r="229" spans="1:34" s="360" customFormat="1" ht="42" customHeight="1" x14ac:dyDescent="0.3">
      <c r="A229" s="351"/>
      <c r="B229" s="351"/>
      <c r="C229" s="377"/>
      <c r="D229" s="351"/>
      <c r="E229" s="361"/>
      <c r="F229" s="371"/>
      <c r="G229" s="357"/>
      <c r="H229" s="371"/>
      <c r="I229" s="363"/>
      <c r="J229" s="371"/>
      <c r="K229" s="371"/>
      <c r="L229" s="362"/>
      <c r="M229" s="378"/>
      <c r="N229" s="363"/>
      <c r="O229" s="363"/>
      <c r="P229" s="363"/>
      <c r="Q229" s="371"/>
      <c r="R229" s="363"/>
      <c r="S229" s="379"/>
      <c r="T229" s="365"/>
      <c r="U229" s="365"/>
      <c r="V229" s="366"/>
      <c r="W229" s="363"/>
      <c r="X229" s="363"/>
      <c r="Y229" s="347"/>
      <c r="Z229" s="357"/>
      <c r="AA229" s="438"/>
      <c r="AB229" s="438"/>
      <c r="AC229" s="438"/>
      <c r="AD229" s="438"/>
      <c r="AE229" s="438"/>
      <c r="AF229" s="438"/>
      <c r="AG229" s="450"/>
      <c r="AH229" s="358"/>
    </row>
    <row r="230" spans="1:34" s="360" customFormat="1" ht="42" customHeight="1" x14ac:dyDescent="0.3">
      <c r="A230" s="351"/>
      <c r="B230" s="351"/>
      <c r="C230" s="377"/>
      <c r="D230" s="351"/>
      <c r="E230" s="361"/>
      <c r="F230" s="371"/>
      <c r="G230" s="357"/>
      <c r="H230" s="371"/>
      <c r="I230" s="363"/>
      <c r="J230" s="371"/>
      <c r="K230" s="371"/>
      <c r="L230" s="362"/>
      <c r="M230" s="378"/>
      <c r="N230" s="363"/>
      <c r="O230" s="363"/>
      <c r="P230" s="363"/>
      <c r="Q230" s="371"/>
      <c r="R230" s="363"/>
      <c r="S230" s="379"/>
      <c r="T230" s="365"/>
      <c r="U230" s="365"/>
      <c r="V230" s="366"/>
      <c r="W230" s="363"/>
      <c r="X230" s="363"/>
      <c r="Y230" s="347"/>
      <c r="Z230" s="357"/>
      <c r="AA230" s="438"/>
      <c r="AB230" s="438"/>
      <c r="AC230" s="438"/>
      <c r="AD230" s="438"/>
      <c r="AE230" s="438"/>
      <c r="AF230" s="438"/>
      <c r="AG230" s="450"/>
      <c r="AH230" s="358"/>
    </row>
    <row r="231" spans="1:34" s="360" customFormat="1" ht="42" customHeight="1" x14ac:dyDescent="0.3">
      <c r="A231" s="351"/>
      <c r="B231" s="351"/>
      <c r="C231" s="377"/>
      <c r="D231" s="351"/>
      <c r="E231" s="361"/>
      <c r="F231" s="371"/>
      <c r="G231" s="357"/>
      <c r="H231" s="371"/>
      <c r="I231" s="363"/>
      <c r="J231" s="371"/>
      <c r="K231" s="371"/>
      <c r="L231" s="362"/>
      <c r="M231" s="378"/>
      <c r="N231" s="363"/>
      <c r="O231" s="363"/>
      <c r="P231" s="363"/>
      <c r="Q231" s="364"/>
      <c r="R231" s="363"/>
      <c r="S231" s="379"/>
      <c r="T231" s="365"/>
      <c r="U231" s="365"/>
      <c r="V231" s="366"/>
      <c r="W231" s="363"/>
      <c r="X231" s="363"/>
      <c r="Y231" s="347"/>
      <c r="Z231" s="357"/>
      <c r="AA231" s="438"/>
      <c r="AB231" s="438"/>
      <c r="AC231" s="438"/>
      <c r="AD231" s="438"/>
      <c r="AE231" s="438"/>
      <c r="AF231" s="438"/>
      <c r="AG231" s="450"/>
      <c r="AH231" s="358"/>
    </row>
    <row r="232" spans="1:34" s="360" customFormat="1" x14ac:dyDescent="0.3">
      <c r="A232" s="351"/>
      <c r="B232" s="351"/>
      <c r="C232" s="377"/>
      <c r="D232" s="351"/>
      <c r="E232" s="361"/>
      <c r="F232" s="371"/>
      <c r="G232" s="357"/>
      <c r="H232" s="371"/>
      <c r="I232" s="363"/>
      <c r="J232" s="371"/>
      <c r="K232" s="371"/>
      <c r="L232" s="362"/>
      <c r="M232" s="378"/>
      <c r="N232" s="363"/>
      <c r="O232" s="363"/>
      <c r="P232" s="363"/>
      <c r="Q232" s="371"/>
      <c r="R232" s="363"/>
      <c r="S232" s="379"/>
      <c r="T232" s="365"/>
      <c r="U232" s="365"/>
      <c r="V232" s="366"/>
      <c r="W232" s="363"/>
      <c r="X232" s="363"/>
      <c r="Y232" s="347"/>
      <c r="Z232" s="357"/>
      <c r="AA232" s="438"/>
      <c r="AB232" s="438"/>
      <c r="AC232" s="438"/>
      <c r="AD232" s="438"/>
      <c r="AE232" s="438"/>
      <c r="AF232" s="438"/>
      <c r="AG232" s="450"/>
      <c r="AH232" s="358"/>
    </row>
    <row r="233" spans="1:34" s="360" customFormat="1" x14ac:dyDescent="0.3">
      <c r="A233" s="351"/>
      <c r="B233" s="351"/>
      <c r="C233" s="377"/>
      <c r="D233" s="351"/>
      <c r="E233" s="361"/>
      <c r="F233" s="371"/>
      <c r="G233" s="357"/>
      <c r="H233" s="371"/>
      <c r="I233" s="363"/>
      <c r="J233" s="371"/>
      <c r="K233" s="371"/>
      <c r="L233" s="362"/>
      <c r="M233" s="378"/>
      <c r="N233" s="363"/>
      <c r="O233" s="363"/>
      <c r="P233" s="363"/>
      <c r="Q233" s="371"/>
      <c r="R233" s="363"/>
      <c r="S233" s="379"/>
      <c r="T233" s="365"/>
      <c r="U233" s="365"/>
      <c r="V233" s="366"/>
      <c r="W233" s="363"/>
      <c r="X233" s="363"/>
      <c r="Y233" s="347"/>
      <c r="Z233" s="357"/>
      <c r="AA233" s="438"/>
      <c r="AB233" s="438"/>
      <c r="AC233" s="438"/>
      <c r="AD233" s="438"/>
      <c r="AE233" s="438"/>
      <c r="AF233" s="438"/>
      <c r="AG233" s="450"/>
      <c r="AH233" s="358"/>
    </row>
    <row r="234" spans="1:34" s="360" customFormat="1" x14ac:dyDescent="0.3">
      <c r="A234" s="351"/>
      <c r="B234" s="351"/>
      <c r="C234" s="377"/>
      <c r="D234" s="351"/>
      <c r="E234" s="361"/>
      <c r="F234" s="371"/>
      <c r="G234" s="357"/>
      <c r="H234" s="371"/>
      <c r="I234" s="363"/>
      <c r="J234" s="371"/>
      <c r="K234" s="371"/>
      <c r="L234" s="362"/>
      <c r="M234" s="378"/>
      <c r="N234" s="363"/>
      <c r="O234" s="363"/>
      <c r="P234" s="363"/>
      <c r="Q234" s="371"/>
      <c r="R234" s="363"/>
      <c r="S234" s="379"/>
      <c r="T234" s="365"/>
      <c r="U234" s="365"/>
      <c r="V234" s="366"/>
      <c r="W234" s="363"/>
      <c r="X234" s="363"/>
      <c r="Y234" s="347"/>
      <c r="Z234" s="357"/>
      <c r="AA234" s="438"/>
      <c r="AB234" s="438"/>
      <c r="AC234" s="438"/>
      <c r="AD234" s="438"/>
      <c r="AE234" s="438"/>
      <c r="AF234" s="438"/>
      <c r="AG234" s="450"/>
      <c r="AH234" s="358"/>
    </row>
    <row r="235" spans="1:34" s="360" customFormat="1" x14ac:dyDescent="0.3">
      <c r="A235" s="351"/>
      <c r="B235" s="351"/>
      <c r="C235" s="377"/>
      <c r="D235" s="351"/>
      <c r="E235" s="361"/>
      <c r="F235" s="371"/>
      <c r="G235" s="357"/>
      <c r="H235" s="371"/>
      <c r="I235" s="363"/>
      <c r="J235" s="371"/>
      <c r="K235" s="371"/>
      <c r="L235" s="362"/>
      <c r="M235" s="378"/>
      <c r="N235" s="363"/>
      <c r="O235" s="363"/>
      <c r="P235" s="363"/>
      <c r="Q235" s="364"/>
      <c r="R235" s="363"/>
      <c r="S235" s="379"/>
      <c r="T235" s="365"/>
      <c r="U235" s="365"/>
      <c r="V235" s="366"/>
      <c r="W235" s="363"/>
      <c r="X235" s="363"/>
      <c r="Y235" s="347"/>
      <c r="Z235" s="357"/>
      <c r="AA235" s="438"/>
      <c r="AB235" s="438"/>
      <c r="AC235" s="438"/>
      <c r="AD235" s="438"/>
      <c r="AE235" s="438"/>
      <c r="AF235" s="438"/>
      <c r="AG235" s="450"/>
      <c r="AH235" s="358"/>
    </row>
    <row r="236" spans="1:34" s="360" customFormat="1" x14ac:dyDescent="0.3">
      <c r="A236" s="351"/>
      <c r="B236" s="351"/>
      <c r="C236" s="377"/>
      <c r="D236" s="351"/>
      <c r="E236" s="361"/>
      <c r="F236" s="371"/>
      <c r="G236" s="357"/>
      <c r="H236" s="371"/>
      <c r="I236" s="363"/>
      <c r="J236" s="371"/>
      <c r="K236" s="371"/>
      <c r="L236" s="362"/>
      <c r="M236" s="378"/>
      <c r="N236" s="363"/>
      <c r="O236" s="363"/>
      <c r="P236" s="363"/>
      <c r="Q236" s="371"/>
      <c r="R236" s="363"/>
      <c r="S236" s="379"/>
      <c r="T236" s="365"/>
      <c r="U236" s="365"/>
      <c r="V236" s="366"/>
      <c r="W236" s="363"/>
      <c r="X236" s="363"/>
      <c r="Y236" s="347"/>
      <c r="Z236" s="357"/>
      <c r="AA236" s="438"/>
      <c r="AB236" s="438"/>
      <c r="AC236" s="438"/>
      <c r="AD236" s="438"/>
      <c r="AE236" s="438"/>
      <c r="AF236" s="438"/>
      <c r="AG236" s="450"/>
      <c r="AH236" s="358"/>
    </row>
    <row r="237" spans="1:34" s="360" customFormat="1" x14ac:dyDescent="0.3">
      <c r="A237" s="351"/>
      <c r="B237" s="351"/>
      <c r="C237" s="377"/>
      <c r="D237" s="351"/>
      <c r="E237" s="361"/>
      <c r="F237" s="371"/>
      <c r="G237" s="357"/>
      <c r="H237" s="371"/>
      <c r="I237" s="363"/>
      <c r="J237" s="371"/>
      <c r="K237" s="371"/>
      <c r="L237" s="362"/>
      <c r="M237" s="378"/>
      <c r="N237" s="363"/>
      <c r="O237" s="363"/>
      <c r="P237" s="363"/>
      <c r="Q237" s="364"/>
      <c r="R237" s="363"/>
      <c r="S237" s="379"/>
      <c r="T237" s="365"/>
      <c r="U237" s="365"/>
      <c r="V237" s="366"/>
      <c r="W237" s="363"/>
      <c r="X237" s="363"/>
      <c r="Y237" s="347"/>
      <c r="Z237" s="357"/>
      <c r="AA237" s="438"/>
      <c r="AB237" s="438"/>
      <c r="AC237" s="438"/>
      <c r="AD237" s="438"/>
      <c r="AE237" s="438"/>
      <c r="AF237" s="438"/>
      <c r="AG237" s="450"/>
      <c r="AH237" s="358"/>
    </row>
    <row r="238" spans="1:34" s="360" customFormat="1" x14ac:dyDescent="0.3">
      <c r="A238" s="351"/>
      <c r="B238" s="351"/>
      <c r="C238" s="377"/>
      <c r="D238" s="351"/>
      <c r="E238" s="361"/>
      <c r="F238" s="371"/>
      <c r="G238" s="357"/>
      <c r="H238" s="371"/>
      <c r="I238" s="363"/>
      <c r="J238" s="371"/>
      <c r="K238" s="371"/>
      <c r="L238" s="362"/>
      <c r="M238" s="378"/>
      <c r="N238" s="363"/>
      <c r="O238" s="363"/>
      <c r="P238" s="363"/>
      <c r="Q238" s="371"/>
      <c r="R238" s="363"/>
      <c r="S238" s="379"/>
      <c r="T238" s="365"/>
      <c r="U238" s="365"/>
      <c r="V238" s="366"/>
      <c r="W238" s="363"/>
      <c r="X238" s="363"/>
      <c r="Y238" s="347"/>
      <c r="Z238" s="357"/>
      <c r="AA238" s="438"/>
      <c r="AB238" s="438"/>
      <c r="AC238" s="438"/>
      <c r="AD238" s="438"/>
      <c r="AE238" s="438"/>
      <c r="AF238" s="438"/>
      <c r="AG238" s="450"/>
      <c r="AH238" s="358"/>
    </row>
    <row r="239" spans="1:34" s="360" customFormat="1" x14ac:dyDescent="0.3">
      <c r="A239" s="351"/>
      <c r="B239" s="351"/>
      <c r="C239" s="377"/>
      <c r="D239" s="351"/>
      <c r="E239" s="361"/>
      <c r="F239" s="371"/>
      <c r="G239" s="357"/>
      <c r="H239" s="371"/>
      <c r="I239" s="363"/>
      <c r="J239" s="371"/>
      <c r="K239" s="371"/>
      <c r="L239" s="362"/>
      <c r="M239" s="378"/>
      <c r="N239" s="363"/>
      <c r="O239" s="363"/>
      <c r="P239" s="363"/>
      <c r="Q239" s="371"/>
      <c r="R239" s="363"/>
      <c r="S239" s="379"/>
      <c r="T239" s="365"/>
      <c r="U239" s="365"/>
      <c r="V239" s="366"/>
      <c r="W239" s="363"/>
      <c r="X239" s="363"/>
      <c r="Y239" s="347"/>
      <c r="Z239" s="357"/>
      <c r="AA239" s="438"/>
      <c r="AB239" s="438"/>
      <c r="AC239" s="438"/>
      <c r="AD239" s="438"/>
      <c r="AE239" s="438"/>
      <c r="AF239" s="438"/>
      <c r="AG239" s="450"/>
      <c r="AH239" s="358"/>
    </row>
    <row r="240" spans="1:34" s="360" customFormat="1" x14ac:dyDescent="0.3">
      <c r="A240" s="351"/>
      <c r="B240" s="351"/>
      <c r="C240" s="377"/>
      <c r="D240" s="351"/>
      <c r="E240" s="361"/>
      <c r="F240" s="371"/>
      <c r="G240" s="357"/>
      <c r="H240" s="371"/>
      <c r="I240" s="363"/>
      <c r="J240" s="371"/>
      <c r="K240" s="371"/>
      <c r="L240" s="362"/>
      <c r="M240" s="378"/>
      <c r="N240" s="363"/>
      <c r="O240" s="363"/>
      <c r="P240" s="363"/>
      <c r="Q240" s="371"/>
      <c r="R240" s="363"/>
      <c r="S240" s="379"/>
      <c r="T240" s="365"/>
      <c r="U240" s="365"/>
      <c r="V240" s="366"/>
      <c r="W240" s="363"/>
      <c r="X240" s="363"/>
      <c r="Y240" s="347"/>
      <c r="Z240" s="357"/>
      <c r="AA240" s="438"/>
      <c r="AB240" s="438"/>
      <c r="AC240" s="438"/>
      <c r="AD240" s="438"/>
      <c r="AE240" s="438"/>
      <c r="AF240" s="438"/>
      <c r="AG240" s="450"/>
      <c r="AH240" s="358"/>
    </row>
    <row r="241" spans="1:34" s="360" customFormat="1" x14ac:dyDescent="0.3">
      <c r="A241" s="351"/>
      <c r="B241" s="351"/>
      <c r="C241" s="377"/>
      <c r="D241" s="351"/>
      <c r="E241" s="361"/>
      <c r="F241" s="371"/>
      <c r="G241" s="357"/>
      <c r="H241" s="371"/>
      <c r="I241" s="363"/>
      <c r="J241" s="371"/>
      <c r="K241" s="371"/>
      <c r="L241" s="362"/>
      <c r="M241" s="378"/>
      <c r="N241" s="363"/>
      <c r="O241" s="363"/>
      <c r="P241" s="363"/>
      <c r="Q241" s="364"/>
      <c r="R241" s="363"/>
      <c r="S241" s="379"/>
      <c r="T241" s="365"/>
      <c r="U241" s="365"/>
      <c r="V241" s="366"/>
      <c r="W241" s="363"/>
      <c r="X241" s="363"/>
      <c r="Y241" s="347"/>
      <c r="Z241" s="357"/>
      <c r="AA241" s="438"/>
      <c r="AB241" s="438"/>
      <c r="AC241" s="438"/>
      <c r="AD241" s="438"/>
      <c r="AE241" s="438"/>
      <c r="AF241" s="438"/>
      <c r="AG241" s="450"/>
      <c r="AH241" s="358"/>
    </row>
    <row r="242" spans="1:34" s="360" customFormat="1" x14ac:dyDescent="0.3">
      <c r="A242" s="351"/>
      <c r="B242" s="351"/>
      <c r="C242" s="377"/>
      <c r="D242" s="351"/>
      <c r="E242" s="361"/>
      <c r="F242" s="371"/>
      <c r="G242" s="357"/>
      <c r="H242" s="371"/>
      <c r="I242" s="363"/>
      <c r="J242" s="371"/>
      <c r="K242" s="371"/>
      <c r="L242" s="362"/>
      <c r="M242" s="378"/>
      <c r="N242" s="363"/>
      <c r="O242" s="363"/>
      <c r="P242" s="363"/>
      <c r="Q242" s="371"/>
      <c r="R242" s="363"/>
      <c r="S242" s="379"/>
      <c r="T242" s="365"/>
      <c r="U242" s="365"/>
      <c r="V242" s="366"/>
      <c r="W242" s="363"/>
      <c r="X242" s="363"/>
      <c r="Y242" s="347"/>
      <c r="Z242" s="357"/>
      <c r="AA242" s="438"/>
      <c r="AB242" s="438"/>
      <c r="AC242" s="438"/>
      <c r="AD242" s="438"/>
      <c r="AE242" s="438"/>
      <c r="AF242" s="438"/>
      <c r="AG242" s="450"/>
      <c r="AH242" s="358"/>
    </row>
    <row r="243" spans="1:34" s="360" customFormat="1" x14ac:dyDescent="0.3">
      <c r="A243" s="351"/>
      <c r="B243" s="351"/>
      <c r="C243" s="377"/>
      <c r="D243" s="351"/>
      <c r="E243" s="361"/>
      <c r="F243" s="371"/>
      <c r="G243" s="357"/>
      <c r="H243" s="371"/>
      <c r="I243" s="363"/>
      <c r="J243" s="371"/>
      <c r="K243" s="371"/>
      <c r="L243" s="362"/>
      <c r="M243" s="378"/>
      <c r="N243" s="363"/>
      <c r="O243" s="363"/>
      <c r="P243" s="363"/>
      <c r="Q243" s="364"/>
      <c r="R243" s="363"/>
      <c r="S243" s="379"/>
      <c r="T243" s="365"/>
      <c r="U243" s="365"/>
      <c r="V243" s="366"/>
      <c r="W243" s="363"/>
      <c r="X243" s="363"/>
      <c r="Y243" s="347"/>
      <c r="Z243" s="357"/>
      <c r="AA243" s="438"/>
      <c r="AB243" s="438"/>
      <c r="AC243" s="438"/>
      <c r="AD243" s="438"/>
      <c r="AE243" s="438"/>
      <c r="AF243" s="438"/>
      <c r="AG243" s="450"/>
      <c r="AH243" s="358"/>
    </row>
    <row r="244" spans="1:34" s="360" customFormat="1" x14ac:dyDescent="0.3">
      <c r="A244" s="351"/>
      <c r="B244" s="351"/>
      <c r="C244" s="377"/>
      <c r="D244" s="351"/>
      <c r="E244" s="361"/>
      <c r="F244" s="371"/>
      <c r="G244" s="357"/>
      <c r="H244" s="371"/>
      <c r="I244" s="363"/>
      <c r="J244" s="371"/>
      <c r="K244" s="371"/>
      <c r="L244" s="362"/>
      <c r="M244" s="378"/>
      <c r="N244" s="363"/>
      <c r="O244" s="363"/>
      <c r="P244" s="363"/>
      <c r="Q244" s="364"/>
      <c r="R244" s="363"/>
      <c r="S244" s="379"/>
      <c r="T244" s="365"/>
      <c r="U244" s="365"/>
      <c r="V244" s="366"/>
      <c r="W244" s="363"/>
      <c r="X244" s="363"/>
      <c r="Y244" s="347"/>
      <c r="Z244" s="357"/>
      <c r="AA244" s="438"/>
      <c r="AB244" s="438"/>
      <c r="AC244" s="438"/>
      <c r="AD244" s="438"/>
      <c r="AE244" s="438"/>
      <c r="AF244" s="438"/>
      <c r="AG244" s="450"/>
      <c r="AH244" s="358"/>
    </row>
    <row r="245" spans="1:34" s="360" customFormat="1" x14ac:dyDescent="0.3">
      <c r="A245" s="351"/>
      <c r="B245" s="351"/>
      <c r="C245" s="377"/>
      <c r="D245" s="351"/>
      <c r="E245" s="361"/>
      <c r="F245" s="371"/>
      <c r="G245" s="357"/>
      <c r="H245" s="371"/>
      <c r="I245" s="363"/>
      <c r="J245" s="371"/>
      <c r="K245" s="371"/>
      <c r="L245" s="362"/>
      <c r="M245" s="378"/>
      <c r="N245" s="363"/>
      <c r="O245" s="363"/>
      <c r="P245" s="363"/>
      <c r="Q245" s="364"/>
      <c r="R245" s="363"/>
      <c r="S245" s="379"/>
      <c r="T245" s="365"/>
      <c r="U245" s="365"/>
      <c r="V245" s="366"/>
      <c r="W245" s="363"/>
      <c r="X245" s="363"/>
      <c r="Y245" s="347"/>
      <c r="Z245" s="357"/>
      <c r="AA245" s="438"/>
      <c r="AB245" s="438"/>
      <c r="AC245" s="438"/>
      <c r="AD245" s="438"/>
      <c r="AE245" s="438"/>
      <c r="AF245" s="438"/>
      <c r="AG245" s="450"/>
      <c r="AH245" s="358"/>
    </row>
    <row r="246" spans="1:34" s="360" customFormat="1" x14ac:dyDescent="0.3">
      <c r="A246" s="351"/>
      <c r="B246" s="351"/>
      <c r="C246" s="377"/>
      <c r="D246" s="351"/>
      <c r="E246" s="361"/>
      <c r="F246" s="371"/>
      <c r="G246" s="357"/>
      <c r="H246" s="371"/>
      <c r="I246" s="363"/>
      <c r="J246" s="371"/>
      <c r="K246" s="371"/>
      <c r="L246" s="362"/>
      <c r="M246" s="378"/>
      <c r="N246" s="363"/>
      <c r="O246" s="363"/>
      <c r="P246" s="363"/>
      <c r="Q246" s="364"/>
      <c r="R246" s="363"/>
      <c r="S246" s="379"/>
      <c r="T246" s="365"/>
      <c r="U246" s="365"/>
      <c r="V246" s="366"/>
      <c r="W246" s="363"/>
      <c r="X246" s="363"/>
      <c r="Y246" s="347"/>
      <c r="Z246" s="357"/>
      <c r="AA246" s="438"/>
      <c r="AB246" s="438"/>
      <c r="AC246" s="438"/>
      <c r="AD246" s="438"/>
      <c r="AE246" s="438"/>
      <c r="AF246" s="438"/>
      <c r="AG246" s="450"/>
      <c r="AH246" s="358"/>
    </row>
    <row r="247" spans="1:34" s="360" customFormat="1" x14ac:dyDescent="0.3">
      <c r="A247" s="351"/>
      <c r="B247" s="351"/>
      <c r="C247" s="377"/>
      <c r="D247" s="351"/>
      <c r="E247" s="361"/>
      <c r="F247" s="371"/>
      <c r="G247" s="357"/>
      <c r="H247" s="371"/>
      <c r="I247" s="363"/>
      <c r="J247" s="371"/>
      <c r="K247" s="371"/>
      <c r="L247" s="362"/>
      <c r="M247" s="378"/>
      <c r="N247" s="363"/>
      <c r="O247" s="363"/>
      <c r="P247" s="363"/>
      <c r="Q247" s="371"/>
      <c r="R247" s="363"/>
      <c r="S247" s="379"/>
      <c r="T247" s="365"/>
      <c r="U247" s="365"/>
      <c r="V247" s="366"/>
      <c r="W247" s="363"/>
      <c r="X247" s="363"/>
      <c r="Y247" s="347"/>
      <c r="Z247" s="357"/>
      <c r="AA247" s="438"/>
      <c r="AB247" s="438"/>
      <c r="AC247" s="438"/>
      <c r="AD247" s="438"/>
      <c r="AE247" s="438"/>
      <c r="AF247" s="438"/>
      <c r="AG247" s="450"/>
      <c r="AH247" s="358"/>
    </row>
    <row r="248" spans="1:34" s="360" customFormat="1" x14ac:dyDescent="0.3">
      <c r="A248" s="351"/>
      <c r="B248" s="351"/>
      <c r="C248" s="377"/>
      <c r="D248" s="351"/>
      <c r="E248" s="361"/>
      <c r="F248" s="371"/>
      <c r="G248" s="357"/>
      <c r="H248" s="371"/>
      <c r="I248" s="363"/>
      <c r="J248" s="371"/>
      <c r="K248" s="371"/>
      <c r="L248" s="362"/>
      <c r="M248" s="378"/>
      <c r="N248" s="363"/>
      <c r="O248" s="363"/>
      <c r="P248" s="363"/>
      <c r="Q248" s="371"/>
      <c r="R248" s="363"/>
      <c r="S248" s="379"/>
      <c r="T248" s="365"/>
      <c r="U248" s="365"/>
      <c r="V248" s="366"/>
      <c r="W248" s="363"/>
      <c r="X248" s="363"/>
      <c r="Y248" s="347"/>
      <c r="Z248" s="357"/>
      <c r="AA248" s="438"/>
      <c r="AB248" s="438"/>
      <c r="AC248" s="438"/>
      <c r="AD248" s="438"/>
      <c r="AE248" s="438"/>
      <c r="AF248" s="438"/>
      <c r="AG248" s="450"/>
      <c r="AH248" s="358"/>
    </row>
    <row r="249" spans="1:34" s="360" customFormat="1" x14ac:dyDescent="0.3">
      <c r="A249" s="351"/>
      <c r="B249" s="351"/>
      <c r="C249" s="377"/>
      <c r="D249" s="351"/>
      <c r="E249" s="361"/>
      <c r="F249" s="371"/>
      <c r="G249" s="357"/>
      <c r="H249" s="371"/>
      <c r="I249" s="363"/>
      <c r="J249" s="371"/>
      <c r="K249" s="371"/>
      <c r="L249" s="362"/>
      <c r="M249" s="378"/>
      <c r="N249" s="363"/>
      <c r="O249" s="363"/>
      <c r="P249" s="363"/>
      <c r="Q249" s="364"/>
      <c r="R249" s="363"/>
      <c r="S249" s="379"/>
      <c r="T249" s="365"/>
      <c r="U249" s="365"/>
      <c r="V249" s="366"/>
      <c r="W249" s="363"/>
      <c r="X249" s="363"/>
      <c r="Y249" s="347"/>
      <c r="Z249" s="357"/>
      <c r="AA249" s="438"/>
      <c r="AB249" s="438"/>
      <c r="AC249" s="438"/>
      <c r="AD249" s="438"/>
      <c r="AE249" s="438"/>
      <c r="AF249" s="438"/>
      <c r="AG249" s="450"/>
      <c r="AH249" s="358"/>
    </row>
    <row r="250" spans="1:34" s="360" customFormat="1" x14ac:dyDescent="0.3">
      <c r="A250" s="351"/>
      <c r="B250" s="351"/>
      <c r="C250" s="377"/>
      <c r="D250" s="351"/>
      <c r="E250" s="361"/>
      <c r="F250" s="371"/>
      <c r="G250" s="357"/>
      <c r="H250" s="371"/>
      <c r="I250" s="363"/>
      <c r="J250" s="371"/>
      <c r="K250" s="371"/>
      <c r="L250" s="362"/>
      <c r="M250" s="378"/>
      <c r="N250" s="363"/>
      <c r="O250" s="363"/>
      <c r="P250" s="363"/>
      <c r="Q250" s="371"/>
      <c r="R250" s="363"/>
      <c r="S250" s="379"/>
      <c r="T250" s="365"/>
      <c r="U250" s="365"/>
      <c r="V250" s="366"/>
      <c r="W250" s="363"/>
      <c r="X250" s="363"/>
      <c r="Y250" s="347"/>
      <c r="Z250" s="357"/>
      <c r="AA250" s="438"/>
      <c r="AB250" s="438"/>
      <c r="AC250" s="438"/>
      <c r="AD250" s="438"/>
      <c r="AE250" s="438"/>
      <c r="AF250" s="438"/>
      <c r="AG250" s="450"/>
      <c r="AH250" s="358"/>
    </row>
    <row r="251" spans="1:34" s="360" customFormat="1" x14ac:dyDescent="0.3">
      <c r="A251" s="351"/>
      <c r="B251" s="351"/>
      <c r="C251" s="377"/>
      <c r="D251" s="351"/>
      <c r="E251" s="361"/>
      <c r="F251" s="371"/>
      <c r="G251" s="357"/>
      <c r="H251" s="371"/>
      <c r="I251" s="363"/>
      <c r="J251" s="371"/>
      <c r="K251" s="371"/>
      <c r="L251" s="362"/>
      <c r="M251" s="378"/>
      <c r="N251" s="363"/>
      <c r="O251" s="363"/>
      <c r="P251" s="363"/>
      <c r="Q251" s="364"/>
      <c r="R251" s="363"/>
      <c r="S251" s="379"/>
      <c r="T251" s="365"/>
      <c r="U251" s="365"/>
      <c r="V251" s="366"/>
      <c r="W251" s="363"/>
      <c r="X251" s="363"/>
      <c r="Y251" s="347"/>
      <c r="Z251" s="357"/>
      <c r="AA251" s="438"/>
      <c r="AB251" s="438"/>
      <c r="AC251" s="438"/>
      <c r="AD251" s="438"/>
      <c r="AE251" s="438"/>
      <c r="AF251" s="438"/>
      <c r="AG251" s="450"/>
      <c r="AH251" s="358"/>
    </row>
    <row r="252" spans="1:34" s="360" customFormat="1" x14ac:dyDescent="0.3">
      <c r="A252" s="351"/>
      <c r="B252" s="351"/>
      <c r="C252" s="377"/>
      <c r="D252" s="351"/>
      <c r="E252" s="361"/>
      <c r="F252" s="371"/>
      <c r="G252" s="357"/>
      <c r="H252" s="371"/>
      <c r="I252" s="363"/>
      <c r="J252" s="371"/>
      <c r="K252" s="371"/>
      <c r="L252" s="362"/>
      <c r="M252" s="378"/>
      <c r="N252" s="363"/>
      <c r="O252" s="363"/>
      <c r="P252" s="363"/>
      <c r="Q252" s="371"/>
      <c r="R252" s="363"/>
      <c r="S252" s="379"/>
      <c r="T252" s="365"/>
      <c r="U252" s="365"/>
      <c r="V252" s="366"/>
      <c r="W252" s="363"/>
      <c r="X252" s="363"/>
      <c r="Y252" s="347"/>
      <c r="Z252" s="357"/>
      <c r="AA252" s="438"/>
      <c r="AB252" s="438"/>
      <c r="AC252" s="438"/>
      <c r="AD252" s="438"/>
      <c r="AE252" s="438"/>
      <c r="AF252" s="438"/>
      <c r="AG252" s="450"/>
      <c r="AH252" s="358"/>
    </row>
    <row r="253" spans="1:34" s="360" customFormat="1" x14ac:dyDescent="0.3">
      <c r="A253" s="351"/>
      <c r="B253" s="351"/>
      <c r="C253" s="377"/>
      <c r="D253" s="351"/>
      <c r="E253" s="361"/>
      <c r="F253" s="371"/>
      <c r="G253" s="357"/>
      <c r="H253" s="371"/>
      <c r="I253" s="363"/>
      <c r="J253" s="371"/>
      <c r="K253" s="371"/>
      <c r="L253" s="362"/>
      <c r="M253" s="378"/>
      <c r="N253" s="363"/>
      <c r="O253" s="363"/>
      <c r="P253" s="363"/>
      <c r="Q253" s="371"/>
      <c r="R253" s="363"/>
      <c r="S253" s="379"/>
      <c r="T253" s="365"/>
      <c r="U253" s="365"/>
      <c r="V253" s="366"/>
      <c r="W253" s="363"/>
      <c r="X253" s="363"/>
      <c r="Y253" s="347"/>
      <c r="Z253" s="357"/>
      <c r="AA253" s="438"/>
      <c r="AB253" s="438"/>
      <c r="AC253" s="438"/>
      <c r="AD253" s="438"/>
      <c r="AE253" s="438"/>
      <c r="AF253" s="438"/>
      <c r="AG253" s="450"/>
      <c r="AH253" s="358"/>
    </row>
    <row r="254" spans="1:34" s="360" customFormat="1" x14ac:dyDescent="0.3">
      <c r="A254" s="351"/>
      <c r="B254" s="351"/>
      <c r="C254" s="377"/>
      <c r="D254" s="351"/>
      <c r="E254" s="361"/>
      <c r="F254" s="371"/>
      <c r="G254" s="357"/>
      <c r="H254" s="371"/>
      <c r="I254" s="363"/>
      <c r="J254" s="371"/>
      <c r="K254" s="371"/>
      <c r="L254" s="362"/>
      <c r="M254" s="378"/>
      <c r="N254" s="363"/>
      <c r="O254" s="363"/>
      <c r="P254" s="363"/>
      <c r="Q254" s="371"/>
      <c r="R254" s="363"/>
      <c r="S254" s="379"/>
      <c r="T254" s="365"/>
      <c r="U254" s="365"/>
      <c r="V254" s="366"/>
      <c r="W254" s="363"/>
      <c r="X254" s="363"/>
      <c r="Y254" s="347"/>
      <c r="Z254" s="357"/>
      <c r="AA254" s="438"/>
      <c r="AB254" s="438"/>
      <c r="AC254" s="438"/>
      <c r="AD254" s="438"/>
      <c r="AE254" s="438"/>
      <c r="AF254" s="438"/>
      <c r="AG254" s="450"/>
      <c r="AH254" s="358"/>
    </row>
    <row r="255" spans="1:34" s="360" customFormat="1" x14ac:dyDescent="0.3">
      <c r="A255" s="351"/>
      <c r="B255" s="351"/>
      <c r="C255" s="377"/>
      <c r="D255" s="351"/>
      <c r="E255" s="361"/>
      <c r="F255" s="371"/>
      <c r="G255" s="357"/>
      <c r="H255" s="371"/>
      <c r="I255" s="363"/>
      <c r="J255" s="371"/>
      <c r="K255" s="371"/>
      <c r="L255" s="362"/>
      <c r="M255" s="378"/>
      <c r="N255" s="363"/>
      <c r="O255" s="363"/>
      <c r="P255" s="363"/>
      <c r="Q255" s="364"/>
      <c r="R255" s="363"/>
      <c r="S255" s="379"/>
      <c r="T255" s="365"/>
      <c r="U255" s="365"/>
      <c r="V255" s="366"/>
      <c r="W255" s="363"/>
      <c r="X255" s="363"/>
      <c r="Y255" s="347"/>
      <c r="Z255" s="357"/>
      <c r="AA255" s="438"/>
      <c r="AB255" s="438"/>
      <c r="AC255" s="438"/>
      <c r="AD255" s="438"/>
      <c r="AE255" s="438"/>
      <c r="AF255" s="438"/>
      <c r="AG255" s="450"/>
      <c r="AH255" s="358"/>
    </row>
    <row r="256" spans="1:34" s="360" customFormat="1" x14ac:dyDescent="0.3">
      <c r="A256" s="351"/>
      <c r="B256" s="351"/>
      <c r="C256" s="377"/>
      <c r="D256" s="351"/>
      <c r="E256" s="361"/>
      <c r="F256" s="371"/>
      <c r="G256" s="357"/>
      <c r="H256" s="371"/>
      <c r="I256" s="363"/>
      <c r="J256" s="371"/>
      <c r="K256" s="371"/>
      <c r="L256" s="362"/>
      <c r="M256" s="378"/>
      <c r="N256" s="363"/>
      <c r="O256" s="363"/>
      <c r="P256" s="363"/>
      <c r="Q256" s="371"/>
      <c r="R256" s="363"/>
      <c r="S256" s="379"/>
      <c r="T256" s="365"/>
      <c r="U256" s="365"/>
      <c r="V256" s="366"/>
      <c r="W256" s="363"/>
      <c r="X256" s="363"/>
      <c r="Y256" s="347"/>
      <c r="Z256" s="357"/>
      <c r="AA256" s="438"/>
      <c r="AB256" s="438"/>
      <c r="AC256" s="438"/>
      <c r="AD256" s="438"/>
      <c r="AE256" s="438"/>
      <c r="AF256" s="438"/>
      <c r="AG256" s="450"/>
      <c r="AH256" s="358"/>
    </row>
    <row r="257" spans="1:34" s="360" customFormat="1" x14ac:dyDescent="0.3">
      <c r="A257" s="351"/>
      <c r="B257" s="351"/>
      <c r="C257" s="377"/>
      <c r="D257" s="351"/>
      <c r="E257" s="361"/>
      <c r="F257" s="371"/>
      <c r="G257" s="357"/>
      <c r="H257" s="371"/>
      <c r="I257" s="363"/>
      <c r="J257" s="371"/>
      <c r="K257" s="371"/>
      <c r="L257" s="362"/>
      <c r="M257" s="378"/>
      <c r="N257" s="363"/>
      <c r="O257" s="363"/>
      <c r="P257" s="363"/>
      <c r="Q257" s="371"/>
      <c r="R257" s="363"/>
      <c r="S257" s="379"/>
      <c r="T257" s="365"/>
      <c r="U257" s="365"/>
      <c r="V257" s="366"/>
      <c r="W257" s="363"/>
      <c r="X257" s="363"/>
      <c r="Y257" s="347"/>
      <c r="Z257" s="357"/>
      <c r="AA257" s="438"/>
      <c r="AB257" s="438"/>
      <c r="AC257" s="438"/>
      <c r="AD257" s="438"/>
      <c r="AE257" s="438"/>
      <c r="AF257" s="438"/>
      <c r="AG257" s="450"/>
      <c r="AH257" s="358"/>
    </row>
    <row r="258" spans="1:34" s="360" customFormat="1" x14ac:dyDescent="0.3">
      <c r="A258" s="351"/>
      <c r="B258" s="351"/>
      <c r="C258" s="377"/>
      <c r="D258" s="351"/>
      <c r="E258" s="361"/>
      <c r="F258" s="371"/>
      <c r="G258" s="357"/>
      <c r="H258" s="371"/>
      <c r="I258" s="363"/>
      <c r="J258" s="371"/>
      <c r="K258" s="371"/>
      <c r="L258" s="362"/>
      <c r="M258" s="378"/>
      <c r="N258" s="363"/>
      <c r="O258" s="363"/>
      <c r="P258" s="363"/>
      <c r="Q258" s="364"/>
      <c r="R258" s="363"/>
      <c r="S258" s="379"/>
      <c r="T258" s="365"/>
      <c r="U258" s="365"/>
      <c r="V258" s="366"/>
      <c r="W258" s="363"/>
      <c r="X258" s="363"/>
      <c r="Y258" s="347"/>
      <c r="Z258" s="357"/>
      <c r="AA258" s="438"/>
      <c r="AB258" s="438"/>
      <c r="AC258" s="438"/>
      <c r="AD258" s="438"/>
      <c r="AE258" s="438"/>
      <c r="AF258" s="438"/>
      <c r="AG258" s="450"/>
      <c r="AH258" s="358"/>
    </row>
    <row r="259" spans="1:34" s="360" customFormat="1" x14ac:dyDescent="0.3">
      <c r="A259" s="351"/>
      <c r="B259" s="351"/>
      <c r="C259" s="377"/>
      <c r="D259" s="351"/>
      <c r="E259" s="361"/>
      <c r="F259" s="371"/>
      <c r="G259" s="357"/>
      <c r="H259" s="371"/>
      <c r="I259" s="363"/>
      <c r="J259" s="371"/>
      <c r="K259" s="371"/>
      <c r="L259" s="362"/>
      <c r="M259" s="378"/>
      <c r="N259" s="363"/>
      <c r="O259" s="363"/>
      <c r="P259" s="363"/>
      <c r="Q259" s="371"/>
      <c r="R259" s="363"/>
      <c r="S259" s="379"/>
      <c r="T259" s="365"/>
      <c r="U259" s="365"/>
      <c r="V259" s="366"/>
      <c r="W259" s="363"/>
      <c r="X259" s="363"/>
      <c r="Y259" s="347"/>
      <c r="Z259" s="357"/>
      <c r="AA259" s="438"/>
      <c r="AB259" s="438"/>
      <c r="AC259" s="438"/>
      <c r="AD259" s="438"/>
      <c r="AE259" s="438"/>
      <c r="AF259" s="438"/>
      <c r="AG259" s="450"/>
      <c r="AH259" s="358"/>
    </row>
    <row r="260" spans="1:34" s="360" customFormat="1" x14ac:dyDescent="0.3">
      <c r="A260" s="351"/>
      <c r="B260" s="351"/>
      <c r="C260" s="377"/>
      <c r="D260" s="351"/>
      <c r="E260" s="361"/>
      <c r="F260" s="371"/>
      <c r="G260" s="357"/>
      <c r="H260" s="371"/>
      <c r="I260" s="363"/>
      <c r="J260" s="371"/>
      <c r="K260" s="371"/>
      <c r="L260" s="362"/>
      <c r="M260" s="378"/>
      <c r="N260" s="363"/>
      <c r="O260" s="363"/>
      <c r="P260" s="363"/>
      <c r="Q260" s="364"/>
      <c r="R260" s="363"/>
      <c r="S260" s="379"/>
      <c r="T260" s="365"/>
      <c r="U260" s="365"/>
      <c r="V260" s="366"/>
      <c r="W260" s="363"/>
      <c r="X260" s="363"/>
      <c r="Y260" s="347"/>
      <c r="Z260" s="357"/>
      <c r="AA260" s="438"/>
      <c r="AB260" s="438"/>
      <c r="AC260" s="438"/>
      <c r="AD260" s="438"/>
      <c r="AE260" s="438"/>
      <c r="AF260" s="438"/>
      <c r="AG260" s="450"/>
      <c r="AH260" s="358"/>
    </row>
    <row r="261" spans="1:34" s="360" customFormat="1" x14ac:dyDescent="0.3">
      <c r="A261" s="351"/>
      <c r="B261" s="351"/>
      <c r="C261" s="377"/>
      <c r="D261" s="351"/>
      <c r="E261" s="361"/>
      <c r="F261" s="371"/>
      <c r="G261" s="357"/>
      <c r="H261" s="371"/>
      <c r="I261" s="363"/>
      <c r="J261" s="371"/>
      <c r="K261" s="371"/>
      <c r="L261" s="362"/>
      <c r="M261" s="378"/>
      <c r="N261" s="363"/>
      <c r="O261" s="363"/>
      <c r="P261" s="363"/>
      <c r="Q261" s="371"/>
      <c r="R261" s="363"/>
      <c r="S261" s="379"/>
      <c r="T261" s="365"/>
      <c r="U261" s="365"/>
      <c r="V261" s="366"/>
      <c r="W261" s="363"/>
      <c r="X261" s="363"/>
      <c r="Y261" s="347"/>
      <c r="Z261" s="357"/>
      <c r="AA261" s="438"/>
      <c r="AB261" s="438"/>
      <c r="AC261" s="438"/>
      <c r="AD261" s="438"/>
      <c r="AE261" s="438"/>
      <c r="AF261" s="438"/>
      <c r="AG261" s="450"/>
      <c r="AH261" s="358"/>
    </row>
    <row r="262" spans="1:34" s="360" customFormat="1" x14ac:dyDescent="0.3">
      <c r="A262" s="351"/>
      <c r="B262" s="351"/>
      <c r="C262" s="380"/>
      <c r="D262" s="351"/>
      <c r="E262" s="361"/>
      <c r="F262" s="371"/>
      <c r="G262" s="357"/>
      <c r="H262" s="371"/>
      <c r="I262" s="363"/>
      <c r="J262" s="371"/>
      <c r="K262" s="371"/>
      <c r="L262" s="362"/>
      <c r="M262" s="378"/>
      <c r="N262" s="363"/>
      <c r="O262" s="363"/>
      <c r="P262" s="363"/>
      <c r="Q262" s="364"/>
      <c r="R262" s="363"/>
      <c r="S262" s="379"/>
      <c r="T262" s="365"/>
      <c r="U262" s="365"/>
      <c r="V262" s="366"/>
      <c r="W262" s="363"/>
      <c r="X262" s="363"/>
      <c r="Y262" s="347"/>
      <c r="Z262" s="357"/>
      <c r="AA262" s="438"/>
      <c r="AB262" s="438"/>
      <c r="AC262" s="438"/>
      <c r="AD262" s="438"/>
      <c r="AE262" s="438"/>
      <c r="AF262" s="438"/>
      <c r="AG262" s="450"/>
      <c r="AH262" s="358"/>
    </row>
    <row r="263" spans="1:34" s="360" customFormat="1" x14ac:dyDescent="0.3">
      <c r="A263" s="351"/>
      <c r="B263" s="351"/>
      <c r="C263" s="380"/>
      <c r="D263" s="351"/>
      <c r="E263" s="361"/>
      <c r="F263" s="371"/>
      <c r="G263" s="357"/>
      <c r="H263" s="371"/>
      <c r="I263" s="363"/>
      <c r="J263" s="371"/>
      <c r="K263" s="371"/>
      <c r="L263" s="362"/>
      <c r="M263" s="378"/>
      <c r="N263" s="363"/>
      <c r="O263" s="363"/>
      <c r="P263" s="363"/>
      <c r="Q263" s="371"/>
      <c r="R263" s="363"/>
      <c r="S263" s="379"/>
      <c r="T263" s="365"/>
      <c r="U263" s="365"/>
      <c r="V263" s="366"/>
      <c r="W263" s="363"/>
      <c r="X263" s="363"/>
      <c r="Y263" s="347"/>
      <c r="Z263" s="357"/>
      <c r="AA263" s="438"/>
      <c r="AB263" s="438"/>
      <c r="AC263" s="438"/>
      <c r="AD263" s="438"/>
      <c r="AE263" s="438"/>
      <c r="AF263" s="438"/>
      <c r="AG263" s="450"/>
      <c r="AH263" s="358"/>
    </row>
    <row r="264" spans="1:34" s="360" customFormat="1" x14ac:dyDescent="0.3">
      <c r="A264" s="351"/>
      <c r="B264" s="351"/>
      <c r="C264" s="380"/>
      <c r="D264" s="351"/>
      <c r="E264" s="361"/>
      <c r="F264" s="371"/>
      <c r="G264" s="357"/>
      <c r="H264" s="371"/>
      <c r="I264" s="363"/>
      <c r="J264" s="371"/>
      <c r="K264" s="371"/>
      <c r="L264" s="362"/>
      <c r="M264" s="378"/>
      <c r="N264" s="363"/>
      <c r="O264" s="363"/>
      <c r="P264" s="363"/>
      <c r="Q264" s="364"/>
      <c r="R264" s="363"/>
      <c r="S264" s="379"/>
      <c r="T264" s="365"/>
      <c r="U264" s="365"/>
      <c r="V264" s="366"/>
      <c r="W264" s="363"/>
      <c r="X264" s="363"/>
      <c r="Y264" s="347"/>
      <c r="Z264" s="357"/>
      <c r="AA264" s="438"/>
      <c r="AB264" s="438"/>
      <c r="AC264" s="438"/>
      <c r="AD264" s="438"/>
      <c r="AE264" s="438"/>
      <c r="AF264" s="438"/>
      <c r="AG264" s="450"/>
      <c r="AH264" s="358"/>
    </row>
    <row r="265" spans="1:34" s="360" customFormat="1" x14ac:dyDescent="0.3">
      <c r="A265" s="351"/>
      <c r="B265" s="351"/>
      <c r="C265" s="380"/>
      <c r="D265" s="351"/>
      <c r="E265" s="361"/>
      <c r="F265" s="371"/>
      <c r="G265" s="357"/>
      <c r="H265" s="371"/>
      <c r="I265" s="363"/>
      <c r="J265" s="371"/>
      <c r="K265" s="371"/>
      <c r="L265" s="362"/>
      <c r="M265" s="378"/>
      <c r="N265" s="363"/>
      <c r="O265" s="363"/>
      <c r="P265" s="363"/>
      <c r="Q265" s="364"/>
      <c r="R265" s="363"/>
      <c r="S265" s="379"/>
      <c r="T265" s="365"/>
      <c r="U265" s="365"/>
      <c r="V265" s="366"/>
      <c r="W265" s="363"/>
      <c r="X265" s="363"/>
      <c r="Y265" s="347"/>
      <c r="Z265" s="357"/>
      <c r="AA265" s="438"/>
      <c r="AB265" s="438"/>
      <c r="AC265" s="438"/>
      <c r="AD265" s="438"/>
      <c r="AE265" s="438"/>
      <c r="AF265" s="438"/>
      <c r="AG265" s="450"/>
      <c r="AH265" s="358"/>
    </row>
    <row r="266" spans="1:34" s="360" customFormat="1" x14ac:dyDescent="0.3">
      <c r="A266" s="351"/>
      <c r="B266" s="351"/>
      <c r="C266" s="380"/>
      <c r="D266" s="351"/>
      <c r="E266" s="361"/>
      <c r="F266" s="371"/>
      <c r="G266" s="357"/>
      <c r="H266" s="371"/>
      <c r="I266" s="363"/>
      <c r="J266" s="371"/>
      <c r="K266" s="371"/>
      <c r="L266" s="362"/>
      <c r="M266" s="378"/>
      <c r="N266" s="363"/>
      <c r="O266" s="363"/>
      <c r="P266" s="363"/>
      <c r="Q266" s="371"/>
      <c r="R266" s="363"/>
      <c r="S266" s="379"/>
      <c r="T266" s="365"/>
      <c r="U266" s="365"/>
      <c r="V266" s="366"/>
      <c r="W266" s="363"/>
      <c r="X266" s="363"/>
      <c r="Y266" s="347"/>
      <c r="Z266" s="357"/>
      <c r="AA266" s="438"/>
      <c r="AB266" s="438"/>
      <c r="AC266" s="438"/>
      <c r="AD266" s="438"/>
      <c r="AE266" s="438"/>
      <c r="AF266" s="438"/>
      <c r="AG266" s="450"/>
      <c r="AH266" s="358"/>
    </row>
    <row r="267" spans="1:34" s="360" customFormat="1" x14ac:dyDescent="0.3">
      <c r="A267" s="351"/>
      <c r="B267" s="351"/>
      <c r="C267" s="380"/>
      <c r="D267" s="351"/>
      <c r="E267" s="361"/>
      <c r="F267" s="371"/>
      <c r="G267" s="357"/>
      <c r="H267" s="371"/>
      <c r="I267" s="363"/>
      <c r="J267" s="371"/>
      <c r="K267" s="371"/>
      <c r="L267" s="362"/>
      <c r="M267" s="378"/>
      <c r="N267" s="363"/>
      <c r="O267" s="363"/>
      <c r="P267" s="363"/>
      <c r="Q267" s="364"/>
      <c r="R267" s="363"/>
      <c r="S267" s="379"/>
      <c r="T267" s="365"/>
      <c r="U267" s="365"/>
      <c r="V267" s="366"/>
      <c r="W267" s="363"/>
      <c r="X267" s="363"/>
      <c r="Y267" s="347"/>
      <c r="Z267" s="357"/>
      <c r="AA267" s="438"/>
      <c r="AB267" s="438"/>
      <c r="AC267" s="438"/>
      <c r="AD267" s="438"/>
      <c r="AE267" s="438"/>
      <c r="AF267" s="438"/>
      <c r="AG267" s="450"/>
      <c r="AH267" s="358"/>
    </row>
    <row r="268" spans="1:34" s="360" customFormat="1" x14ac:dyDescent="0.3">
      <c r="A268" s="351"/>
      <c r="B268" s="351"/>
      <c r="C268" s="380"/>
      <c r="D268" s="351"/>
      <c r="E268" s="361"/>
      <c r="F268" s="371"/>
      <c r="G268" s="357"/>
      <c r="H268" s="371"/>
      <c r="I268" s="363"/>
      <c r="J268" s="371"/>
      <c r="K268" s="371"/>
      <c r="L268" s="362"/>
      <c r="M268" s="378"/>
      <c r="N268" s="363"/>
      <c r="O268" s="363"/>
      <c r="P268" s="363"/>
      <c r="Q268" s="371"/>
      <c r="R268" s="363"/>
      <c r="S268" s="379"/>
      <c r="T268" s="365"/>
      <c r="U268" s="365"/>
      <c r="V268" s="366"/>
      <c r="W268" s="363"/>
      <c r="X268" s="363"/>
      <c r="Y268" s="347"/>
      <c r="Z268" s="357"/>
      <c r="AA268" s="438"/>
      <c r="AB268" s="438"/>
      <c r="AC268" s="438"/>
      <c r="AD268" s="438"/>
      <c r="AE268" s="438"/>
      <c r="AF268" s="438"/>
      <c r="AG268" s="450"/>
      <c r="AH268" s="358"/>
    </row>
    <row r="269" spans="1:34" s="360" customFormat="1" x14ac:dyDescent="0.3">
      <c r="A269" s="351"/>
      <c r="B269" s="351"/>
      <c r="C269" s="380"/>
      <c r="D269" s="351"/>
      <c r="E269" s="361"/>
      <c r="F269" s="371"/>
      <c r="G269" s="357"/>
      <c r="H269" s="371"/>
      <c r="I269" s="357"/>
      <c r="J269" s="371"/>
      <c r="K269" s="371"/>
      <c r="L269" s="362"/>
      <c r="M269" s="378"/>
      <c r="N269" s="363"/>
      <c r="O269" s="363"/>
      <c r="P269" s="363"/>
      <c r="Q269" s="371"/>
      <c r="R269" s="363"/>
      <c r="S269" s="379"/>
      <c r="T269" s="365"/>
      <c r="U269" s="365"/>
      <c r="V269" s="366"/>
      <c r="W269" s="363"/>
      <c r="X269" s="363"/>
      <c r="Y269" s="347"/>
      <c r="Z269" s="357"/>
      <c r="AA269" s="438"/>
      <c r="AB269" s="438"/>
      <c r="AC269" s="438"/>
      <c r="AD269" s="438"/>
      <c r="AE269" s="438"/>
      <c r="AF269" s="438"/>
      <c r="AG269" s="450"/>
      <c r="AH269" s="358"/>
    </row>
    <row r="270" spans="1:34" s="360" customFormat="1" x14ac:dyDescent="0.3">
      <c r="A270" s="351"/>
      <c r="B270" s="351"/>
      <c r="C270" s="380"/>
      <c r="D270" s="351"/>
      <c r="E270" s="361"/>
      <c r="F270" s="371"/>
      <c r="G270" s="357"/>
      <c r="H270" s="371"/>
      <c r="I270" s="363"/>
      <c r="J270" s="371"/>
      <c r="K270" s="371"/>
      <c r="L270" s="362"/>
      <c r="M270" s="378"/>
      <c r="N270" s="363"/>
      <c r="O270" s="363"/>
      <c r="P270" s="363"/>
      <c r="Q270" s="371"/>
      <c r="R270" s="363"/>
      <c r="S270" s="379"/>
      <c r="T270" s="365"/>
      <c r="U270" s="365"/>
      <c r="V270" s="366"/>
      <c r="W270" s="363"/>
      <c r="X270" s="363"/>
      <c r="Y270" s="347"/>
      <c r="Z270" s="357"/>
      <c r="AA270" s="438"/>
      <c r="AB270" s="438"/>
      <c r="AC270" s="438"/>
      <c r="AD270" s="438"/>
      <c r="AE270" s="438"/>
      <c r="AF270" s="438"/>
      <c r="AG270" s="450"/>
      <c r="AH270" s="358"/>
    </row>
    <row r="271" spans="1:34" s="360" customFormat="1" x14ac:dyDescent="0.3">
      <c r="A271" s="351"/>
      <c r="B271" s="351"/>
      <c r="C271" s="380"/>
      <c r="D271" s="351"/>
      <c r="E271" s="361"/>
      <c r="F271" s="371"/>
      <c r="G271" s="357"/>
      <c r="H271" s="371"/>
      <c r="I271" s="363"/>
      <c r="J271" s="371"/>
      <c r="K271" s="371"/>
      <c r="L271" s="362"/>
      <c r="M271" s="378"/>
      <c r="N271" s="363"/>
      <c r="O271" s="363"/>
      <c r="P271" s="363"/>
      <c r="Q271" s="371"/>
      <c r="R271" s="363"/>
      <c r="S271" s="379"/>
      <c r="T271" s="365"/>
      <c r="U271" s="365"/>
      <c r="V271" s="366"/>
      <c r="W271" s="363"/>
      <c r="X271" s="363"/>
      <c r="Y271" s="347"/>
      <c r="Z271" s="357"/>
      <c r="AA271" s="438"/>
      <c r="AB271" s="438"/>
      <c r="AC271" s="438"/>
      <c r="AD271" s="438"/>
      <c r="AE271" s="438"/>
      <c r="AF271" s="438"/>
      <c r="AG271" s="450"/>
      <c r="AH271" s="358"/>
    </row>
    <row r="272" spans="1:34" s="360" customFormat="1" x14ac:dyDescent="0.3">
      <c r="A272" s="351"/>
      <c r="B272" s="351"/>
      <c r="C272" s="381"/>
      <c r="D272" s="351"/>
      <c r="E272" s="361"/>
      <c r="F272" s="371"/>
      <c r="G272" s="357"/>
      <c r="H272" s="371"/>
      <c r="I272" s="363"/>
      <c r="J272" s="371"/>
      <c r="K272" s="371"/>
      <c r="L272" s="362"/>
      <c r="M272" s="378"/>
      <c r="N272" s="363"/>
      <c r="O272" s="363"/>
      <c r="P272" s="363"/>
      <c r="Q272" s="364"/>
      <c r="R272" s="363"/>
      <c r="S272" s="379"/>
      <c r="T272" s="365"/>
      <c r="U272" s="365"/>
      <c r="V272" s="366"/>
      <c r="W272" s="363"/>
      <c r="X272" s="363"/>
      <c r="Y272" s="347"/>
      <c r="Z272" s="357"/>
      <c r="AA272" s="438"/>
      <c r="AB272" s="438"/>
      <c r="AC272" s="438"/>
      <c r="AD272" s="438"/>
      <c r="AE272" s="438"/>
      <c r="AF272" s="438"/>
      <c r="AG272" s="450"/>
      <c r="AH272" s="358"/>
    </row>
    <row r="273" spans="1:34" s="360" customFormat="1" x14ac:dyDescent="0.3">
      <c r="A273" s="351"/>
      <c r="B273" s="351"/>
      <c r="C273" s="381"/>
      <c r="D273" s="351"/>
      <c r="E273" s="361"/>
      <c r="F273" s="371"/>
      <c r="G273" s="357"/>
      <c r="H273" s="371"/>
      <c r="I273" s="363"/>
      <c r="J273" s="371"/>
      <c r="K273" s="371"/>
      <c r="L273" s="362"/>
      <c r="M273" s="378"/>
      <c r="N273" s="363"/>
      <c r="O273" s="363"/>
      <c r="P273" s="363"/>
      <c r="Q273" s="371"/>
      <c r="R273" s="363"/>
      <c r="S273" s="379"/>
      <c r="T273" s="365"/>
      <c r="U273" s="365"/>
      <c r="V273" s="366"/>
      <c r="W273" s="363"/>
      <c r="X273" s="363"/>
      <c r="Y273" s="347"/>
      <c r="Z273" s="357"/>
      <c r="AA273" s="438"/>
      <c r="AB273" s="438"/>
      <c r="AC273" s="438"/>
      <c r="AD273" s="438"/>
      <c r="AE273" s="438"/>
      <c r="AF273" s="438"/>
      <c r="AG273" s="450"/>
      <c r="AH273" s="358"/>
    </row>
    <row r="274" spans="1:34" s="360" customFormat="1" x14ac:dyDescent="0.3">
      <c r="A274" s="351"/>
      <c r="B274" s="351"/>
      <c r="C274" s="381"/>
      <c r="D274" s="351"/>
      <c r="E274" s="361"/>
      <c r="F274" s="371"/>
      <c r="G274" s="357"/>
      <c r="H274" s="371"/>
      <c r="I274" s="363"/>
      <c r="J274" s="371"/>
      <c r="K274" s="371"/>
      <c r="L274" s="362"/>
      <c r="M274" s="378"/>
      <c r="N274" s="363"/>
      <c r="O274" s="363"/>
      <c r="P274" s="363"/>
      <c r="Q274" s="371"/>
      <c r="R274" s="363"/>
      <c r="S274" s="379"/>
      <c r="T274" s="365"/>
      <c r="U274" s="365"/>
      <c r="V274" s="366"/>
      <c r="W274" s="363"/>
      <c r="X274" s="363"/>
      <c r="Y274" s="347"/>
      <c r="Z274" s="357"/>
      <c r="AA274" s="438"/>
      <c r="AB274" s="438"/>
      <c r="AC274" s="438"/>
      <c r="AD274" s="438"/>
      <c r="AE274" s="438"/>
      <c r="AF274" s="438"/>
      <c r="AG274" s="450"/>
      <c r="AH274" s="358"/>
    </row>
    <row r="275" spans="1:34" s="360" customFormat="1" x14ac:dyDescent="0.3">
      <c r="A275" s="351"/>
      <c r="B275" s="351"/>
      <c r="C275" s="381"/>
      <c r="D275" s="351"/>
      <c r="E275" s="361"/>
      <c r="F275" s="371"/>
      <c r="G275" s="357"/>
      <c r="H275" s="371"/>
      <c r="I275" s="363"/>
      <c r="J275" s="371"/>
      <c r="K275" s="371"/>
      <c r="L275" s="362"/>
      <c r="M275" s="378"/>
      <c r="N275" s="363"/>
      <c r="O275" s="363"/>
      <c r="P275" s="363"/>
      <c r="Q275" s="364"/>
      <c r="R275" s="363"/>
      <c r="S275" s="379"/>
      <c r="T275" s="365"/>
      <c r="U275" s="365"/>
      <c r="V275" s="366"/>
      <c r="W275" s="363"/>
      <c r="X275" s="363"/>
      <c r="Y275" s="347"/>
      <c r="Z275" s="357"/>
      <c r="AA275" s="438"/>
      <c r="AB275" s="438"/>
      <c r="AC275" s="438"/>
      <c r="AD275" s="438"/>
      <c r="AE275" s="438"/>
      <c r="AF275" s="438"/>
      <c r="AG275" s="450"/>
      <c r="AH275" s="358"/>
    </row>
    <row r="276" spans="1:34" s="360" customFormat="1" x14ac:dyDescent="0.3">
      <c r="A276" s="351"/>
      <c r="B276" s="351"/>
      <c r="C276" s="381"/>
      <c r="D276" s="351"/>
      <c r="E276" s="361"/>
      <c r="F276" s="371"/>
      <c r="G276" s="357"/>
      <c r="H276" s="371"/>
      <c r="I276" s="363"/>
      <c r="J276" s="371"/>
      <c r="K276" s="371"/>
      <c r="L276" s="362"/>
      <c r="M276" s="378"/>
      <c r="N276" s="363"/>
      <c r="O276" s="363"/>
      <c r="P276" s="363"/>
      <c r="Q276" s="364"/>
      <c r="R276" s="363"/>
      <c r="S276" s="379"/>
      <c r="T276" s="365"/>
      <c r="U276" s="365"/>
      <c r="V276" s="366"/>
      <c r="W276" s="363"/>
      <c r="X276" s="363"/>
      <c r="Y276" s="347"/>
      <c r="Z276" s="357"/>
      <c r="AA276" s="438"/>
      <c r="AB276" s="438"/>
      <c r="AC276" s="438"/>
      <c r="AD276" s="438"/>
      <c r="AE276" s="438"/>
      <c r="AF276" s="438"/>
      <c r="AG276" s="450"/>
      <c r="AH276" s="358"/>
    </row>
    <row r="277" spans="1:34" s="360" customFormat="1" x14ac:dyDescent="0.3">
      <c r="A277" s="351"/>
      <c r="B277" s="351"/>
      <c r="C277" s="381"/>
      <c r="D277" s="351"/>
      <c r="E277" s="361"/>
      <c r="F277" s="371"/>
      <c r="G277" s="357"/>
      <c r="H277" s="371"/>
      <c r="I277" s="363"/>
      <c r="J277" s="371"/>
      <c r="K277" s="371"/>
      <c r="L277" s="362"/>
      <c r="M277" s="378"/>
      <c r="N277" s="363"/>
      <c r="O277" s="363"/>
      <c r="P277" s="363"/>
      <c r="Q277" s="364"/>
      <c r="R277" s="363"/>
      <c r="S277" s="379"/>
      <c r="T277" s="365"/>
      <c r="U277" s="365"/>
      <c r="V277" s="366"/>
      <c r="W277" s="363"/>
      <c r="X277" s="363"/>
      <c r="Y277" s="347"/>
      <c r="Z277" s="357"/>
      <c r="AA277" s="438"/>
      <c r="AB277" s="438"/>
      <c r="AC277" s="438"/>
      <c r="AD277" s="438"/>
      <c r="AE277" s="438"/>
      <c r="AF277" s="438"/>
      <c r="AG277" s="450"/>
      <c r="AH277" s="358"/>
    </row>
    <row r="278" spans="1:34" s="360" customFormat="1" x14ac:dyDescent="0.3">
      <c r="A278" s="351"/>
      <c r="B278" s="351"/>
      <c r="C278" s="381"/>
      <c r="D278" s="351"/>
      <c r="E278" s="361"/>
      <c r="F278" s="371"/>
      <c r="G278" s="357"/>
      <c r="H278" s="371"/>
      <c r="I278" s="363"/>
      <c r="J278" s="371"/>
      <c r="K278" s="371"/>
      <c r="L278" s="362"/>
      <c r="M278" s="378"/>
      <c r="N278" s="363"/>
      <c r="O278" s="363"/>
      <c r="P278" s="363"/>
      <c r="Q278" s="371"/>
      <c r="R278" s="363"/>
      <c r="S278" s="379"/>
      <c r="T278" s="365"/>
      <c r="U278" s="365"/>
      <c r="V278" s="366"/>
      <c r="W278" s="363"/>
      <c r="X278" s="363"/>
      <c r="Y278" s="347"/>
      <c r="Z278" s="357"/>
      <c r="AA278" s="438"/>
      <c r="AB278" s="438"/>
      <c r="AC278" s="438"/>
      <c r="AD278" s="438"/>
      <c r="AE278" s="438"/>
      <c r="AF278" s="438"/>
      <c r="AG278" s="450"/>
      <c r="AH278" s="358"/>
    </row>
    <row r="279" spans="1:34" s="360" customFormat="1" x14ac:dyDescent="0.3">
      <c r="A279" s="351"/>
      <c r="B279" s="351"/>
      <c r="C279" s="381"/>
      <c r="D279" s="351"/>
      <c r="E279" s="361"/>
      <c r="F279" s="371"/>
      <c r="G279" s="357"/>
      <c r="H279" s="371"/>
      <c r="I279" s="363"/>
      <c r="J279" s="371"/>
      <c r="K279" s="371"/>
      <c r="L279" s="362"/>
      <c r="M279" s="378"/>
      <c r="N279" s="363"/>
      <c r="O279" s="363"/>
      <c r="P279" s="363"/>
      <c r="Q279" s="371"/>
      <c r="R279" s="363"/>
      <c r="S279" s="379"/>
      <c r="T279" s="365"/>
      <c r="U279" s="365"/>
      <c r="V279" s="366"/>
      <c r="W279" s="363"/>
      <c r="X279" s="363"/>
      <c r="Y279" s="347"/>
      <c r="Z279" s="357"/>
      <c r="AA279" s="438"/>
      <c r="AB279" s="438"/>
      <c r="AC279" s="438"/>
      <c r="AD279" s="438"/>
      <c r="AE279" s="438"/>
      <c r="AF279" s="438"/>
      <c r="AG279" s="450"/>
      <c r="AH279" s="358"/>
    </row>
    <row r="280" spans="1:34" s="360" customFormat="1" x14ac:dyDescent="0.3">
      <c r="A280" s="351"/>
      <c r="B280" s="351"/>
      <c r="C280" s="381"/>
      <c r="D280" s="351"/>
      <c r="E280" s="361"/>
      <c r="F280" s="371"/>
      <c r="G280" s="357"/>
      <c r="H280" s="371"/>
      <c r="I280" s="363"/>
      <c r="J280" s="371"/>
      <c r="K280" s="371"/>
      <c r="L280" s="362"/>
      <c r="M280" s="378"/>
      <c r="N280" s="363"/>
      <c r="O280" s="363"/>
      <c r="P280" s="363"/>
      <c r="Q280" s="371"/>
      <c r="R280" s="363"/>
      <c r="S280" s="379"/>
      <c r="T280" s="365"/>
      <c r="U280" s="365"/>
      <c r="V280" s="366"/>
      <c r="W280" s="363"/>
      <c r="X280" s="363"/>
      <c r="Y280" s="347"/>
      <c r="Z280" s="357"/>
      <c r="AA280" s="438"/>
      <c r="AB280" s="438"/>
      <c r="AC280" s="438"/>
      <c r="AD280" s="438"/>
      <c r="AE280" s="438"/>
      <c r="AF280" s="438"/>
      <c r="AG280" s="450"/>
      <c r="AH280" s="358"/>
    </row>
    <row r="281" spans="1:34" s="360" customFormat="1" x14ac:dyDescent="0.3">
      <c r="A281" s="351"/>
      <c r="B281" s="351"/>
      <c r="C281" s="381"/>
      <c r="D281" s="351"/>
      <c r="E281" s="361"/>
      <c r="F281" s="371"/>
      <c r="G281" s="357"/>
      <c r="H281" s="371"/>
      <c r="I281" s="363"/>
      <c r="J281" s="371"/>
      <c r="K281" s="371"/>
      <c r="L281" s="362"/>
      <c r="M281" s="378"/>
      <c r="N281" s="363"/>
      <c r="O281" s="363"/>
      <c r="P281" s="363"/>
      <c r="Q281" s="364"/>
      <c r="R281" s="363"/>
      <c r="S281" s="379"/>
      <c r="T281" s="365"/>
      <c r="U281" s="365"/>
      <c r="V281" s="366"/>
      <c r="W281" s="363"/>
      <c r="X281" s="363"/>
      <c r="Y281" s="347"/>
      <c r="Z281" s="357"/>
      <c r="AA281" s="438"/>
      <c r="AB281" s="438"/>
      <c r="AC281" s="438"/>
      <c r="AD281" s="438"/>
      <c r="AE281" s="438"/>
      <c r="AF281" s="438"/>
      <c r="AG281" s="450"/>
      <c r="AH281" s="358"/>
    </row>
    <row r="282" spans="1:34" s="360" customFormat="1" x14ac:dyDescent="0.3">
      <c r="A282" s="351"/>
      <c r="B282" s="351"/>
      <c r="C282" s="381"/>
      <c r="D282" s="351"/>
      <c r="E282" s="361"/>
      <c r="F282" s="371"/>
      <c r="G282" s="357"/>
      <c r="H282" s="371"/>
      <c r="I282" s="363"/>
      <c r="J282" s="371"/>
      <c r="K282" s="371"/>
      <c r="L282" s="362"/>
      <c r="M282" s="378"/>
      <c r="N282" s="363"/>
      <c r="O282" s="363"/>
      <c r="P282" s="363"/>
      <c r="Q282" s="364"/>
      <c r="R282" s="363"/>
      <c r="S282" s="379"/>
      <c r="T282" s="365"/>
      <c r="U282" s="365"/>
      <c r="V282" s="366"/>
      <c r="W282" s="363"/>
      <c r="X282" s="363"/>
      <c r="Y282" s="347"/>
      <c r="Z282" s="357"/>
      <c r="AA282" s="438"/>
      <c r="AB282" s="438"/>
      <c r="AC282" s="438"/>
      <c r="AD282" s="438"/>
      <c r="AE282" s="438"/>
      <c r="AF282" s="438"/>
      <c r="AG282" s="450"/>
      <c r="AH282" s="358"/>
    </row>
    <row r="283" spans="1:34" s="360" customFormat="1" x14ac:dyDescent="0.3">
      <c r="A283" s="351"/>
      <c r="B283" s="351"/>
      <c r="C283" s="381"/>
      <c r="D283" s="351"/>
      <c r="E283" s="361"/>
      <c r="F283" s="371"/>
      <c r="G283" s="357"/>
      <c r="H283" s="371"/>
      <c r="I283" s="363"/>
      <c r="J283" s="371"/>
      <c r="K283" s="371"/>
      <c r="L283" s="362"/>
      <c r="M283" s="378"/>
      <c r="N283" s="363"/>
      <c r="O283" s="363"/>
      <c r="P283" s="363"/>
      <c r="Q283" s="371"/>
      <c r="R283" s="363"/>
      <c r="S283" s="379"/>
      <c r="T283" s="365"/>
      <c r="U283" s="365"/>
      <c r="V283" s="366"/>
      <c r="W283" s="363"/>
      <c r="X283" s="363"/>
      <c r="Y283" s="347"/>
      <c r="Z283" s="357"/>
      <c r="AA283" s="438"/>
      <c r="AB283" s="438"/>
      <c r="AC283" s="438"/>
      <c r="AD283" s="438"/>
      <c r="AE283" s="438"/>
      <c r="AF283" s="438"/>
      <c r="AG283" s="450"/>
      <c r="AH283" s="358"/>
    </row>
    <row r="284" spans="1:34" s="360" customFormat="1" x14ac:dyDescent="0.3">
      <c r="A284" s="351"/>
      <c r="B284" s="351"/>
      <c r="C284" s="381"/>
      <c r="D284" s="351"/>
      <c r="E284" s="361"/>
      <c r="F284" s="371"/>
      <c r="G284" s="357"/>
      <c r="H284" s="371"/>
      <c r="I284" s="363"/>
      <c r="J284" s="371"/>
      <c r="K284" s="371"/>
      <c r="L284" s="362"/>
      <c r="M284" s="378"/>
      <c r="N284" s="363"/>
      <c r="O284" s="363"/>
      <c r="P284" s="363"/>
      <c r="Q284" s="371"/>
      <c r="R284" s="363"/>
      <c r="S284" s="379"/>
      <c r="T284" s="365"/>
      <c r="U284" s="365"/>
      <c r="V284" s="366"/>
      <c r="W284" s="363"/>
      <c r="X284" s="363"/>
      <c r="Y284" s="347"/>
      <c r="Z284" s="357"/>
      <c r="AA284" s="438"/>
      <c r="AB284" s="438"/>
      <c r="AC284" s="438"/>
      <c r="AD284" s="438"/>
      <c r="AE284" s="438"/>
      <c r="AF284" s="438"/>
      <c r="AG284" s="450"/>
      <c r="AH284" s="358"/>
    </row>
    <row r="285" spans="1:34" s="360" customFormat="1" x14ac:dyDescent="0.3">
      <c r="A285" s="351"/>
      <c r="B285" s="351"/>
      <c r="C285" s="381"/>
      <c r="D285" s="351"/>
      <c r="E285" s="361"/>
      <c r="F285" s="371"/>
      <c r="G285" s="357"/>
      <c r="H285" s="371"/>
      <c r="I285" s="363"/>
      <c r="J285" s="371"/>
      <c r="K285" s="371"/>
      <c r="L285" s="362"/>
      <c r="M285" s="378"/>
      <c r="N285" s="363"/>
      <c r="O285" s="363"/>
      <c r="P285" s="363"/>
      <c r="Q285" s="371"/>
      <c r="R285" s="363"/>
      <c r="S285" s="379"/>
      <c r="T285" s="365"/>
      <c r="U285" s="365"/>
      <c r="V285" s="366"/>
      <c r="W285" s="363"/>
      <c r="X285" s="363"/>
      <c r="Y285" s="347"/>
      <c r="Z285" s="357"/>
      <c r="AA285" s="438"/>
      <c r="AB285" s="438"/>
      <c r="AC285" s="438"/>
      <c r="AD285" s="438"/>
      <c r="AE285" s="438"/>
      <c r="AF285" s="438"/>
      <c r="AG285" s="450"/>
      <c r="AH285" s="358"/>
    </row>
    <row r="286" spans="1:34" s="360" customFormat="1" x14ac:dyDescent="0.3">
      <c r="A286" s="351"/>
      <c r="B286" s="351"/>
      <c r="C286" s="381"/>
      <c r="D286" s="351"/>
      <c r="E286" s="361"/>
      <c r="F286" s="371"/>
      <c r="G286" s="357"/>
      <c r="H286" s="371"/>
      <c r="I286" s="363"/>
      <c r="J286" s="371"/>
      <c r="K286" s="371"/>
      <c r="L286" s="362"/>
      <c r="M286" s="378"/>
      <c r="N286" s="363"/>
      <c r="O286" s="363"/>
      <c r="P286" s="363"/>
      <c r="Q286" s="371"/>
      <c r="R286" s="363"/>
      <c r="S286" s="379"/>
      <c r="T286" s="365"/>
      <c r="U286" s="365"/>
      <c r="V286" s="366"/>
      <c r="W286" s="363"/>
      <c r="X286" s="363"/>
      <c r="Y286" s="347"/>
      <c r="Z286" s="357"/>
      <c r="AA286" s="438"/>
      <c r="AB286" s="438"/>
      <c r="AC286" s="438"/>
      <c r="AD286" s="438"/>
      <c r="AE286" s="438"/>
      <c r="AF286" s="438"/>
      <c r="AG286" s="450"/>
      <c r="AH286" s="358"/>
    </row>
    <row r="287" spans="1:34" s="360" customFormat="1" x14ac:dyDescent="0.3">
      <c r="A287" s="351"/>
      <c r="B287" s="351"/>
      <c r="C287" s="381"/>
      <c r="D287" s="351"/>
      <c r="E287" s="361"/>
      <c r="F287" s="371"/>
      <c r="G287" s="357"/>
      <c r="H287" s="371"/>
      <c r="I287" s="363"/>
      <c r="J287" s="371"/>
      <c r="K287" s="371"/>
      <c r="L287" s="362"/>
      <c r="M287" s="378"/>
      <c r="N287" s="363"/>
      <c r="O287" s="363"/>
      <c r="P287" s="363"/>
      <c r="Q287" s="371"/>
      <c r="R287" s="363"/>
      <c r="S287" s="379"/>
      <c r="T287" s="365"/>
      <c r="U287" s="365"/>
      <c r="V287" s="366"/>
      <c r="W287" s="363"/>
      <c r="X287" s="363"/>
      <c r="Y287" s="347"/>
      <c r="Z287" s="357"/>
      <c r="AA287" s="438"/>
      <c r="AB287" s="438"/>
      <c r="AC287" s="438"/>
      <c r="AD287" s="438"/>
      <c r="AE287" s="438"/>
      <c r="AF287" s="438"/>
      <c r="AG287" s="450"/>
      <c r="AH287" s="358"/>
    </row>
    <row r="288" spans="1:34" s="360" customFormat="1" x14ac:dyDescent="0.3">
      <c r="A288" s="351"/>
      <c r="B288" s="351"/>
      <c r="C288" s="381"/>
      <c r="D288" s="351"/>
      <c r="E288" s="361"/>
      <c r="F288" s="371"/>
      <c r="G288" s="357"/>
      <c r="H288" s="371"/>
      <c r="I288" s="363"/>
      <c r="J288" s="371"/>
      <c r="K288" s="371"/>
      <c r="L288" s="362"/>
      <c r="M288" s="378"/>
      <c r="N288" s="363"/>
      <c r="O288" s="363"/>
      <c r="P288" s="363"/>
      <c r="Q288" s="371"/>
      <c r="R288" s="363"/>
      <c r="S288" s="379"/>
      <c r="T288" s="365"/>
      <c r="U288" s="365"/>
      <c r="V288" s="366"/>
      <c r="W288" s="363"/>
      <c r="X288" s="363"/>
      <c r="Y288" s="347"/>
      <c r="Z288" s="357"/>
      <c r="AA288" s="438"/>
      <c r="AB288" s="438"/>
      <c r="AC288" s="438"/>
      <c r="AD288" s="438"/>
      <c r="AE288" s="438"/>
      <c r="AF288" s="438"/>
      <c r="AG288" s="450"/>
      <c r="AH288" s="358"/>
    </row>
    <row r="289" spans="1:34" s="360" customFormat="1" x14ac:dyDescent="0.3">
      <c r="A289" s="351"/>
      <c r="B289" s="351"/>
      <c r="C289" s="382"/>
      <c r="D289" s="351"/>
      <c r="E289" s="361"/>
      <c r="F289" s="371"/>
      <c r="G289" s="357"/>
      <c r="H289" s="371"/>
      <c r="I289" s="363"/>
      <c r="J289" s="371"/>
      <c r="K289" s="371"/>
      <c r="L289" s="362"/>
      <c r="M289" s="378"/>
      <c r="N289" s="363"/>
      <c r="O289" s="363"/>
      <c r="P289" s="363"/>
      <c r="Q289" s="371"/>
      <c r="R289" s="363"/>
      <c r="S289" s="379"/>
      <c r="T289" s="365"/>
      <c r="U289" s="365"/>
      <c r="V289" s="366"/>
      <c r="W289" s="363"/>
      <c r="X289" s="363"/>
      <c r="Y289" s="347"/>
      <c r="Z289" s="357"/>
      <c r="AA289" s="438"/>
      <c r="AB289" s="438"/>
      <c r="AC289" s="438"/>
      <c r="AD289" s="438"/>
      <c r="AE289" s="438"/>
      <c r="AF289" s="438"/>
      <c r="AG289" s="450"/>
      <c r="AH289" s="358"/>
    </row>
    <row r="290" spans="1:34" s="360" customFormat="1" x14ac:dyDescent="0.3">
      <c r="A290" s="351"/>
      <c r="B290" s="351"/>
      <c r="C290" s="382"/>
      <c r="D290" s="351"/>
      <c r="E290" s="361"/>
      <c r="F290" s="371"/>
      <c r="G290" s="357"/>
      <c r="H290" s="371"/>
      <c r="I290" s="363"/>
      <c r="J290" s="371"/>
      <c r="K290" s="371"/>
      <c r="L290" s="362"/>
      <c r="M290" s="378"/>
      <c r="N290" s="363"/>
      <c r="O290" s="363"/>
      <c r="P290" s="363"/>
      <c r="Q290" s="371"/>
      <c r="R290" s="363"/>
      <c r="S290" s="379"/>
      <c r="T290" s="365"/>
      <c r="U290" s="365"/>
      <c r="V290" s="366"/>
      <c r="W290" s="363"/>
      <c r="X290" s="363"/>
      <c r="Y290" s="347"/>
      <c r="Z290" s="357"/>
      <c r="AA290" s="438"/>
      <c r="AB290" s="438"/>
      <c r="AC290" s="438"/>
      <c r="AD290" s="438"/>
      <c r="AE290" s="438"/>
      <c r="AF290" s="438"/>
      <c r="AG290" s="450"/>
      <c r="AH290" s="358"/>
    </row>
    <row r="291" spans="1:34" s="360" customFormat="1" x14ac:dyDescent="0.3">
      <c r="A291" s="351"/>
      <c r="B291" s="351"/>
      <c r="C291" s="382"/>
      <c r="D291" s="351"/>
      <c r="E291" s="361"/>
      <c r="F291" s="371"/>
      <c r="G291" s="357"/>
      <c r="H291" s="371"/>
      <c r="I291" s="363"/>
      <c r="J291" s="371"/>
      <c r="K291" s="371"/>
      <c r="L291" s="362"/>
      <c r="M291" s="378"/>
      <c r="N291" s="363"/>
      <c r="O291" s="363"/>
      <c r="P291" s="363"/>
      <c r="Q291" s="364"/>
      <c r="R291" s="363"/>
      <c r="S291" s="379"/>
      <c r="T291" s="365"/>
      <c r="U291" s="365"/>
      <c r="V291" s="366"/>
      <c r="W291" s="363"/>
      <c r="X291" s="363"/>
      <c r="Y291" s="347"/>
      <c r="Z291" s="357"/>
      <c r="AA291" s="438"/>
      <c r="AB291" s="438"/>
      <c r="AC291" s="438"/>
      <c r="AD291" s="438"/>
      <c r="AE291" s="438"/>
      <c r="AF291" s="438"/>
      <c r="AG291" s="450"/>
      <c r="AH291" s="358"/>
    </row>
    <row r="292" spans="1:34" s="360" customFormat="1" x14ac:dyDescent="0.3">
      <c r="A292" s="351"/>
      <c r="B292" s="351"/>
      <c r="C292" s="382"/>
      <c r="D292" s="351"/>
      <c r="E292" s="361"/>
      <c r="F292" s="371"/>
      <c r="G292" s="357"/>
      <c r="H292" s="371"/>
      <c r="I292" s="363"/>
      <c r="J292" s="371"/>
      <c r="K292" s="371"/>
      <c r="L292" s="362"/>
      <c r="M292" s="378"/>
      <c r="N292" s="363"/>
      <c r="O292" s="363"/>
      <c r="P292" s="363"/>
      <c r="Q292" s="364"/>
      <c r="R292" s="363"/>
      <c r="S292" s="379"/>
      <c r="T292" s="365"/>
      <c r="U292" s="365"/>
      <c r="V292" s="366"/>
      <c r="W292" s="363"/>
      <c r="X292" s="363"/>
      <c r="Y292" s="347"/>
      <c r="Z292" s="357"/>
      <c r="AA292" s="438"/>
      <c r="AB292" s="438"/>
      <c r="AC292" s="438"/>
      <c r="AD292" s="438"/>
      <c r="AE292" s="438"/>
      <c r="AF292" s="438"/>
      <c r="AG292" s="450"/>
      <c r="AH292" s="358"/>
    </row>
    <row r="293" spans="1:34" s="360" customFormat="1" x14ac:dyDescent="0.3">
      <c r="A293" s="351"/>
      <c r="B293" s="351"/>
      <c r="C293" s="382"/>
      <c r="D293" s="351"/>
      <c r="E293" s="361"/>
      <c r="F293" s="371"/>
      <c r="G293" s="357"/>
      <c r="H293" s="371"/>
      <c r="I293" s="363"/>
      <c r="J293" s="371"/>
      <c r="K293" s="371"/>
      <c r="L293" s="362"/>
      <c r="M293" s="378"/>
      <c r="N293" s="363"/>
      <c r="O293" s="363"/>
      <c r="P293" s="363"/>
      <c r="Q293" s="371"/>
      <c r="R293" s="363"/>
      <c r="S293" s="379"/>
      <c r="T293" s="365"/>
      <c r="U293" s="365"/>
      <c r="V293" s="366"/>
      <c r="W293" s="363"/>
      <c r="X293" s="363"/>
      <c r="Y293" s="347"/>
      <c r="Z293" s="357"/>
      <c r="AA293" s="438"/>
      <c r="AB293" s="438"/>
      <c r="AC293" s="438"/>
      <c r="AD293" s="438"/>
      <c r="AE293" s="438"/>
      <c r="AF293" s="438"/>
      <c r="AG293" s="450"/>
      <c r="AH293" s="358"/>
    </row>
    <row r="294" spans="1:34" s="360" customFormat="1" x14ac:dyDescent="0.3">
      <c r="A294" s="351"/>
      <c r="B294" s="351"/>
      <c r="C294" s="382"/>
      <c r="D294" s="351"/>
      <c r="E294" s="361"/>
      <c r="F294" s="371"/>
      <c r="G294" s="357"/>
      <c r="H294" s="371"/>
      <c r="I294" s="363"/>
      <c r="J294" s="371"/>
      <c r="K294" s="371"/>
      <c r="L294" s="362"/>
      <c r="M294" s="378"/>
      <c r="N294" s="363"/>
      <c r="O294" s="363"/>
      <c r="P294" s="363"/>
      <c r="Q294" s="364"/>
      <c r="R294" s="363"/>
      <c r="S294" s="379"/>
      <c r="T294" s="365"/>
      <c r="U294" s="365"/>
      <c r="V294" s="366"/>
      <c r="W294" s="363"/>
      <c r="X294" s="363"/>
      <c r="Y294" s="347"/>
      <c r="Z294" s="357"/>
      <c r="AA294" s="438"/>
      <c r="AB294" s="438"/>
      <c r="AC294" s="438"/>
      <c r="AD294" s="438"/>
      <c r="AE294" s="438"/>
      <c r="AF294" s="438"/>
      <c r="AG294" s="450"/>
      <c r="AH294" s="358"/>
    </row>
    <row r="295" spans="1:34" s="360" customFormat="1" x14ac:dyDescent="0.3">
      <c r="A295" s="351"/>
      <c r="B295" s="351"/>
      <c r="C295" s="382"/>
      <c r="D295" s="351"/>
      <c r="E295" s="361"/>
      <c r="F295" s="371"/>
      <c r="G295" s="357"/>
      <c r="H295" s="371"/>
      <c r="I295" s="363"/>
      <c r="J295" s="371"/>
      <c r="K295" s="371"/>
      <c r="L295" s="362"/>
      <c r="M295" s="378"/>
      <c r="N295" s="363"/>
      <c r="O295" s="363"/>
      <c r="P295" s="363"/>
      <c r="Q295" s="364"/>
      <c r="R295" s="363"/>
      <c r="S295" s="379"/>
      <c r="T295" s="365"/>
      <c r="U295" s="365"/>
      <c r="V295" s="366"/>
      <c r="W295" s="363"/>
      <c r="X295" s="363"/>
      <c r="Y295" s="347"/>
      <c r="Z295" s="357"/>
      <c r="AA295" s="438"/>
      <c r="AB295" s="438"/>
      <c r="AC295" s="438"/>
      <c r="AD295" s="438"/>
      <c r="AE295" s="438"/>
      <c r="AF295" s="438"/>
      <c r="AG295" s="450"/>
      <c r="AH295" s="358"/>
    </row>
    <row r="296" spans="1:34" s="360" customFormat="1" x14ac:dyDescent="0.3">
      <c r="A296" s="351"/>
      <c r="B296" s="351"/>
      <c r="C296" s="382"/>
      <c r="D296" s="351"/>
      <c r="E296" s="361"/>
      <c r="F296" s="371"/>
      <c r="G296" s="357"/>
      <c r="H296" s="371"/>
      <c r="I296" s="363"/>
      <c r="J296" s="371"/>
      <c r="K296" s="371"/>
      <c r="L296" s="362"/>
      <c r="M296" s="378"/>
      <c r="N296" s="363"/>
      <c r="O296" s="363"/>
      <c r="P296" s="363"/>
      <c r="Q296" s="371"/>
      <c r="R296" s="363"/>
      <c r="S296" s="379"/>
      <c r="T296" s="365"/>
      <c r="U296" s="365"/>
      <c r="V296" s="366"/>
      <c r="W296" s="363"/>
      <c r="X296" s="363"/>
      <c r="Y296" s="347"/>
      <c r="Z296" s="357"/>
      <c r="AA296" s="438"/>
      <c r="AB296" s="438"/>
      <c r="AC296" s="438"/>
      <c r="AD296" s="438"/>
      <c r="AE296" s="438"/>
      <c r="AF296" s="438"/>
      <c r="AG296" s="450"/>
      <c r="AH296" s="358"/>
    </row>
    <row r="297" spans="1:34" s="360" customFormat="1" x14ac:dyDescent="0.3">
      <c r="A297" s="351"/>
      <c r="B297" s="351"/>
      <c r="C297" s="382"/>
      <c r="D297" s="351"/>
      <c r="E297" s="361"/>
      <c r="F297" s="371"/>
      <c r="G297" s="357"/>
      <c r="H297" s="371"/>
      <c r="I297" s="363"/>
      <c r="J297" s="371"/>
      <c r="K297" s="371"/>
      <c r="L297" s="362"/>
      <c r="M297" s="378"/>
      <c r="N297" s="363"/>
      <c r="O297" s="363"/>
      <c r="P297" s="363"/>
      <c r="Q297" s="371"/>
      <c r="R297" s="363"/>
      <c r="S297" s="379"/>
      <c r="T297" s="365"/>
      <c r="U297" s="365"/>
      <c r="V297" s="366"/>
      <c r="W297" s="363"/>
      <c r="X297" s="363"/>
      <c r="Y297" s="347"/>
      <c r="Z297" s="357"/>
      <c r="AA297" s="438"/>
      <c r="AB297" s="438"/>
      <c r="AC297" s="438"/>
      <c r="AD297" s="438"/>
      <c r="AE297" s="438"/>
      <c r="AF297" s="438"/>
      <c r="AG297" s="450"/>
      <c r="AH297" s="358"/>
    </row>
    <row r="298" spans="1:34" s="360" customFormat="1" x14ac:dyDescent="0.3">
      <c r="A298" s="351"/>
      <c r="B298" s="351"/>
      <c r="C298" s="382"/>
      <c r="D298" s="351"/>
      <c r="E298" s="361"/>
      <c r="F298" s="371"/>
      <c r="G298" s="357"/>
      <c r="H298" s="371"/>
      <c r="I298" s="363"/>
      <c r="J298" s="371"/>
      <c r="K298" s="371"/>
      <c r="L298" s="362"/>
      <c r="M298" s="378"/>
      <c r="N298" s="363"/>
      <c r="O298" s="363"/>
      <c r="P298" s="363"/>
      <c r="Q298" s="371"/>
      <c r="R298" s="363"/>
      <c r="S298" s="379"/>
      <c r="T298" s="365"/>
      <c r="U298" s="365"/>
      <c r="V298" s="366"/>
      <c r="W298" s="363"/>
      <c r="X298" s="363"/>
      <c r="Y298" s="347"/>
      <c r="Z298" s="357"/>
      <c r="AA298" s="438"/>
      <c r="AB298" s="438"/>
      <c r="AC298" s="438"/>
      <c r="AD298" s="438"/>
      <c r="AE298" s="438"/>
      <c r="AF298" s="438"/>
      <c r="AG298" s="450"/>
      <c r="AH298" s="358"/>
    </row>
    <row r="299" spans="1:34" s="360" customFormat="1" x14ac:dyDescent="0.3">
      <c r="A299" s="351"/>
      <c r="B299" s="351"/>
      <c r="C299" s="382"/>
      <c r="D299" s="351"/>
      <c r="E299" s="361"/>
      <c r="F299" s="371"/>
      <c r="G299" s="357"/>
      <c r="H299" s="371"/>
      <c r="I299" s="363"/>
      <c r="J299" s="371"/>
      <c r="K299" s="371"/>
      <c r="L299" s="362"/>
      <c r="M299" s="378"/>
      <c r="N299" s="363"/>
      <c r="O299" s="363"/>
      <c r="P299" s="363"/>
      <c r="Q299" s="371"/>
      <c r="R299" s="363"/>
      <c r="S299" s="379"/>
      <c r="T299" s="365"/>
      <c r="U299" s="365"/>
      <c r="V299" s="366"/>
      <c r="W299" s="363"/>
      <c r="X299" s="363"/>
      <c r="Y299" s="347"/>
      <c r="Z299" s="357"/>
      <c r="AA299" s="438"/>
      <c r="AB299" s="438"/>
      <c r="AC299" s="438"/>
      <c r="AD299" s="438"/>
      <c r="AE299" s="438"/>
      <c r="AF299" s="438"/>
      <c r="AG299" s="450"/>
      <c r="AH299" s="358"/>
    </row>
    <row r="300" spans="1:34" s="360" customFormat="1" x14ac:dyDescent="0.3">
      <c r="A300" s="351"/>
      <c r="B300" s="351"/>
      <c r="C300" s="382"/>
      <c r="D300" s="351"/>
      <c r="E300" s="361"/>
      <c r="F300" s="371"/>
      <c r="G300" s="357"/>
      <c r="H300" s="371"/>
      <c r="I300" s="363"/>
      <c r="J300" s="371"/>
      <c r="K300" s="371"/>
      <c r="L300" s="362"/>
      <c r="M300" s="378"/>
      <c r="N300" s="363"/>
      <c r="O300" s="363"/>
      <c r="P300" s="363"/>
      <c r="Q300" s="364"/>
      <c r="R300" s="363"/>
      <c r="S300" s="379"/>
      <c r="T300" s="365"/>
      <c r="U300" s="365"/>
      <c r="V300" s="366"/>
      <c r="W300" s="363"/>
      <c r="X300" s="363"/>
      <c r="Y300" s="347"/>
      <c r="Z300" s="357"/>
      <c r="AA300" s="438"/>
      <c r="AB300" s="438"/>
      <c r="AC300" s="438"/>
      <c r="AD300" s="438"/>
      <c r="AE300" s="438"/>
      <c r="AF300" s="438"/>
      <c r="AG300" s="450"/>
      <c r="AH300" s="358"/>
    </row>
    <row r="301" spans="1:34" s="360" customFormat="1" x14ac:dyDescent="0.3">
      <c r="A301" s="351"/>
      <c r="B301" s="351"/>
      <c r="C301" s="382"/>
      <c r="D301" s="351"/>
      <c r="E301" s="361"/>
      <c r="F301" s="371"/>
      <c r="G301" s="357"/>
      <c r="H301" s="371"/>
      <c r="I301" s="363"/>
      <c r="J301" s="371"/>
      <c r="K301" s="371"/>
      <c r="L301" s="362"/>
      <c r="M301" s="378"/>
      <c r="N301" s="363"/>
      <c r="O301" s="363"/>
      <c r="P301" s="363"/>
      <c r="Q301" s="371"/>
      <c r="R301" s="363"/>
      <c r="S301" s="379"/>
      <c r="T301" s="365"/>
      <c r="U301" s="365"/>
      <c r="V301" s="366"/>
      <c r="W301" s="363"/>
      <c r="X301" s="363"/>
      <c r="Y301" s="347"/>
      <c r="Z301" s="357"/>
      <c r="AA301" s="438"/>
      <c r="AB301" s="438"/>
      <c r="AC301" s="438"/>
      <c r="AD301" s="438"/>
      <c r="AE301" s="438"/>
      <c r="AF301" s="438"/>
      <c r="AG301" s="450"/>
      <c r="AH301" s="358"/>
    </row>
    <row r="302" spans="1:34" s="360" customFormat="1" x14ac:dyDescent="0.3">
      <c r="A302" s="351"/>
      <c r="B302" s="351"/>
      <c r="C302" s="382"/>
      <c r="D302" s="351"/>
      <c r="E302" s="361"/>
      <c r="F302" s="371"/>
      <c r="G302" s="357"/>
      <c r="H302" s="371"/>
      <c r="I302" s="363"/>
      <c r="J302" s="371"/>
      <c r="K302" s="371"/>
      <c r="L302" s="362"/>
      <c r="M302" s="378"/>
      <c r="N302" s="363"/>
      <c r="O302" s="363"/>
      <c r="P302" s="363"/>
      <c r="Q302" s="364"/>
      <c r="R302" s="363"/>
      <c r="S302" s="379"/>
      <c r="T302" s="365"/>
      <c r="U302" s="365"/>
      <c r="V302" s="366"/>
      <c r="W302" s="363"/>
      <c r="X302" s="363"/>
      <c r="Y302" s="347"/>
      <c r="Z302" s="357"/>
      <c r="AA302" s="438"/>
      <c r="AB302" s="438"/>
      <c r="AC302" s="438"/>
      <c r="AD302" s="438"/>
      <c r="AE302" s="438"/>
      <c r="AF302" s="438"/>
      <c r="AG302" s="450"/>
      <c r="AH302" s="358"/>
    </row>
    <row r="303" spans="1:34" s="360" customFormat="1" x14ac:dyDescent="0.3">
      <c r="A303" s="351"/>
      <c r="B303" s="351"/>
      <c r="C303" s="382"/>
      <c r="D303" s="351"/>
      <c r="E303" s="361"/>
      <c r="F303" s="371"/>
      <c r="G303" s="357"/>
      <c r="H303" s="371"/>
      <c r="I303" s="363"/>
      <c r="J303" s="371"/>
      <c r="K303" s="371"/>
      <c r="L303" s="362"/>
      <c r="M303" s="378"/>
      <c r="N303" s="363"/>
      <c r="O303" s="363"/>
      <c r="P303" s="363"/>
      <c r="Q303" s="364"/>
      <c r="R303" s="363"/>
      <c r="S303" s="379"/>
      <c r="T303" s="365"/>
      <c r="U303" s="365"/>
      <c r="V303" s="366"/>
      <c r="W303" s="363"/>
      <c r="X303" s="363"/>
      <c r="Y303" s="347"/>
      <c r="Z303" s="357"/>
      <c r="AA303" s="438"/>
      <c r="AB303" s="438"/>
      <c r="AC303" s="438"/>
      <c r="AD303" s="438"/>
      <c r="AE303" s="438"/>
      <c r="AF303" s="438"/>
      <c r="AG303" s="450"/>
      <c r="AH303" s="358"/>
    </row>
    <row r="304" spans="1:34" s="360" customFormat="1" x14ac:dyDescent="0.3">
      <c r="A304" s="351"/>
      <c r="B304" s="351"/>
      <c r="C304" s="382"/>
      <c r="D304" s="351"/>
      <c r="E304" s="361"/>
      <c r="F304" s="371"/>
      <c r="G304" s="357"/>
      <c r="H304" s="371"/>
      <c r="I304" s="363"/>
      <c r="J304" s="371"/>
      <c r="K304" s="371"/>
      <c r="L304" s="362"/>
      <c r="M304" s="378"/>
      <c r="N304" s="363"/>
      <c r="O304" s="363"/>
      <c r="P304" s="363"/>
      <c r="Q304" s="371"/>
      <c r="R304" s="363"/>
      <c r="S304" s="379"/>
      <c r="T304" s="365"/>
      <c r="U304" s="365"/>
      <c r="V304" s="366"/>
      <c r="W304" s="363"/>
      <c r="X304" s="363"/>
      <c r="Y304" s="347"/>
      <c r="Z304" s="357"/>
      <c r="AA304" s="438"/>
      <c r="AB304" s="438"/>
      <c r="AC304" s="438"/>
      <c r="AD304" s="438"/>
      <c r="AE304" s="438"/>
      <c r="AF304" s="438"/>
      <c r="AG304" s="450"/>
      <c r="AH304" s="358"/>
    </row>
    <row r="305" spans="1:34" s="360" customFormat="1" x14ac:dyDescent="0.3">
      <c r="A305" s="351"/>
      <c r="B305" s="351"/>
      <c r="C305" s="382"/>
      <c r="D305" s="351"/>
      <c r="E305" s="361"/>
      <c r="F305" s="371"/>
      <c r="G305" s="357"/>
      <c r="H305" s="371"/>
      <c r="I305" s="363"/>
      <c r="J305" s="371"/>
      <c r="K305" s="371"/>
      <c r="L305" s="362"/>
      <c r="M305" s="378"/>
      <c r="N305" s="363"/>
      <c r="O305" s="363"/>
      <c r="P305" s="363"/>
      <c r="Q305" s="371"/>
      <c r="R305" s="363"/>
      <c r="S305" s="379"/>
      <c r="T305" s="365"/>
      <c r="U305" s="365"/>
      <c r="V305" s="366"/>
      <c r="W305" s="363"/>
      <c r="X305" s="363"/>
      <c r="Y305" s="347"/>
      <c r="Z305" s="357"/>
      <c r="AA305" s="438"/>
      <c r="AB305" s="438"/>
      <c r="AC305" s="438"/>
      <c r="AD305" s="438"/>
      <c r="AE305" s="438"/>
      <c r="AF305" s="438"/>
      <c r="AG305" s="450"/>
      <c r="AH305" s="358"/>
    </row>
    <row r="306" spans="1:34" s="360" customFormat="1" x14ac:dyDescent="0.3">
      <c r="A306" s="351"/>
      <c r="B306" s="351"/>
      <c r="C306" s="382"/>
      <c r="D306" s="351"/>
      <c r="E306" s="361"/>
      <c r="F306" s="371"/>
      <c r="G306" s="357"/>
      <c r="H306" s="371"/>
      <c r="I306" s="363"/>
      <c r="J306" s="371"/>
      <c r="K306" s="371"/>
      <c r="L306" s="362"/>
      <c r="M306" s="378"/>
      <c r="N306" s="363"/>
      <c r="O306" s="363"/>
      <c r="P306" s="363"/>
      <c r="Q306" s="371"/>
      <c r="R306" s="363"/>
      <c r="S306" s="379"/>
      <c r="T306" s="365"/>
      <c r="U306" s="365"/>
      <c r="V306" s="366"/>
      <c r="W306" s="363"/>
      <c r="X306" s="363"/>
      <c r="Y306" s="347"/>
      <c r="Z306" s="357"/>
      <c r="AA306" s="438"/>
      <c r="AB306" s="438"/>
      <c r="AC306" s="438"/>
      <c r="AD306" s="438"/>
      <c r="AE306" s="438"/>
      <c r="AF306" s="438"/>
      <c r="AG306" s="450"/>
      <c r="AH306" s="358"/>
    </row>
    <row r="307" spans="1:34" s="360" customFormat="1" x14ac:dyDescent="0.3">
      <c r="A307" s="351"/>
      <c r="B307" s="351"/>
      <c r="C307" s="382"/>
      <c r="D307" s="351"/>
      <c r="E307" s="361"/>
      <c r="F307" s="371"/>
      <c r="G307" s="357"/>
      <c r="H307" s="371"/>
      <c r="I307" s="363"/>
      <c r="J307" s="371"/>
      <c r="K307" s="371"/>
      <c r="L307" s="362"/>
      <c r="M307" s="378"/>
      <c r="N307" s="363"/>
      <c r="O307" s="363"/>
      <c r="P307" s="363"/>
      <c r="Q307" s="371"/>
      <c r="R307" s="363"/>
      <c r="S307" s="379"/>
      <c r="T307" s="365"/>
      <c r="U307" s="365"/>
      <c r="V307" s="366"/>
      <c r="W307" s="363"/>
      <c r="X307" s="363"/>
      <c r="Y307" s="347"/>
      <c r="Z307" s="357"/>
      <c r="AA307" s="438"/>
      <c r="AB307" s="438"/>
      <c r="AC307" s="438"/>
      <c r="AD307" s="438"/>
      <c r="AE307" s="438"/>
      <c r="AF307" s="438"/>
      <c r="AG307" s="450"/>
      <c r="AH307" s="358"/>
    </row>
    <row r="308" spans="1:34" s="360" customFormat="1" x14ac:dyDescent="0.3">
      <c r="A308" s="351"/>
      <c r="B308" s="351"/>
      <c r="C308" s="382"/>
      <c r="D308" s="351"/>
      <c r="E308" s="361"/>
      <c r="F308" s="371"/>
      <c r="G308" s="357"/>
      <c r="H308" s="371"/>
      <c r="I308" s="363"/>
      <c r="J308" s="371"/>
      <c r="K308" s="371"/>
      <c r="L308" s="362"/>
      <c r="M308" s="378"/>
      <c r="N308" s="363"/>
      <c r="O308" s="363"/>
      <c r="P308" s="363"/>
      <c r="Q308" s="371"/>
      <c r="R308" s="363"/>
      <c r="S308" s="379"/>
      <c r="T308" s="365"/>
      <c r="U308" s="365"/>
      <c r="V308" s="366"/>
      <c r="W308" s="363"/>
      <c r="X308" s="363"/>
      <c r="Y308" s="347"/>
      <c r="Z308" s="357"/>
      <c r="AA308" s="438"/>
      <c r="AB308" s="438"/>
      <c r="AC308" s="438"/>
      <c r="AD308" s="438"/>
      <c r="AE308" s="438"/>
      <c r="AF308" s="438"/>
      <c r="AG308" s="450"/>
      <c r="AH308" s="358"/>
    </row>
    <row r="309" spans="1:34" s="360" customFormat="1" x14ac:dyDescent="0.3">
      <c r="A309" s="351"/>
      <c r="B309" s="351"/>
      <c r="C309" s="382"/>
      <c r="D309" s="351"/>
      <c r="E309" s="361"/>
      <c r="F309" s="371"/>
      <c r="G309" s="357"/>
      <c r="H309" s="371"/>
      <c r="I309" s="363"/>
      <c r="J309" s="371"/>
      <c r="K309" s="371"/>
      <c r="L309" s="362"/>
      <c r="M309" s="378"/>
      <c r="N309" s="363"/>
      <c r="O309" s="363"/>
      <c r="P309" s="363"/>
      <c r="Q309" s="364"/>
      <c r="R309" s="363"/>
      <c r="S309" s="379"/>
      <c r="T309" s="365"/>
      <c r="U309" s="365"/>
      <c r="V309" s="366"/>
      <c r="W309" s="363"/>
      <c r="X309" s="363"/>
      <c r="Y309" s="347"/>
      <c r="Z309" s="357"/>
      <c r="AA309" s="438"/>
      <c r="AB309" s="438"/>
      <c r="AC309" s="438"/>
      <c r="AD309" s="438"/>
      <c r="AE309" s="438"/>
      <c r="AF309" s="438"/>
      <c r="AG309" s="450"/>
      <c r="AH309" s="358"/>
    </row>
    <row r="310" spans="1:34" s="360" customFormat="1" x14ac:dyDescent="0.3">
      <c r="A310" s="351"/>
      <c r="B310" s="351"/>
      <c r="C310" s="382"/>
      <c r="D310" s="351"/>
      <c r="E310" s="361"/>
      <c r="F310" s="371"/>
      <c r="G310" s="357"/>
      <c r="H310" s="371"/>
      <c r="I310" s="363"/>
      <c r="J310" s="371"/>
      <c r="K310" s="371"/>
      <c r="L310" s="362"/>
      <c r="M310" s="378"/>
      <c r="N310" s="363"/>
      <c r="O310" s="363"/>
      <c r="P310" s="363"/>
      <c r="Q310" s="364"/>
      <c r="R310" s="363"/>
      <c r="S310" s="379"/>
      <c r="T310" s="365"/>
      <c r="U310" s="365"/>
      <c r="V310" s="366"/>
      <c r="W310" s="363"/>
      <c r="X310" s="363"/>
      <c r="Y310" s="347"/>
      <c r="Z310" s="357"/>
      <c r="AA310" s="438"/>
      <c r="AB310" s="438"/>
      <c r="AC310" s="438"/>
      <c r="AD310" s="438"/>
      <c r="AE310" s="438"/>
      <c r="AF310" s="438"/>
      <c r="AG310" s="450"/>
      <c r="AH310" s="358"/>
    </row>
    <row r="311" spans="1:34" s="360" customFormat="1" x14ac:dyDescent="0.3">
      <c r="A311" s="351"/>
      <c r="B311" s="351"/>
      <c r="C311" s="382"/>
      <c r="D311" s="351"/>
      <c r="E311" s="361"/>
      <c r="F311" s="371"/>
      <c r="G311" s="357"/>
      <c r="H311" s="371"/>
      <c r="I311" s="363"/>
      <c r="J311" s="371"/>
      <c r="K311" s="371"/>
      <c r="L311" s="362"/>
      <c r="M311" s="378"/>
      <c r="N311" s="363"/>
      <c r="O311" s="363"/>
      <c r="P311" s="363"/>
      <c r="Q311" s="371"/>
      <c r="R311" s="363"/>
      <c r="S311" s="379"/>
      <c r="T311" s="365"/>
      <c r="U311" s="365"/>
      <c r="V311" s="366"/>
      <c r="W311" s="363"/>
      <c r="X311" s="363"/>
      <c r="Y311" s="347"/>
      <c r="Z311" s="357"/>
      <c r="AA311" s="438"/>
      <c r="AB311" s="438"/>
      <c r="AC311" s="438"/>
      <c r="AD311" s="438"/>
      <c r="AE311" s="438"/>
      <c r="AF311" s="438"/>
      <c r="AG311" s="450"/>
      <c r="AH311" s="358"/>
    </row>
    <row r="312" spans="1:34" s="360" customFormat="1" x14ac:dyDescent="0.3">
      <c r="A312" s="351"/>
      <c r="B312" s="351"/>
      <c r="C312" s="382"/>
      <c r="D312" s="351"/>
      <c r="E312" s="361"/>
      <c r="F312" s="371"/>
      <c r="G312" s="357"/>
      <c r="H312" s="371"/>
      <c r="I312" s="363"/>
      <c r="J312" s="371"/>
      <c r="K312" s="371"/>
      <c r="L312" s="362"/>
      <c r="M312" s="378"/>
      <c r="N312" s="363"/>
      <c r="O312" s="363"/>
      <c r="P312" s="363"/>
      <c r="Q312" s="364"/>
      <c r="R312" s="363"/>
      <c r="S312" s="379"/>
      <c r="T312" s="365"/>
      <c r="U312" s="365"/>
      <c r="V312" s="366"/>
      <c r="W312" s="363"/>
      <c r="X312" s="363"/>
      <c r="Y312" s="347"/>
      <c r="Z312" s="357"/>
      <c r="AA312" s="438"/>
      <c r="AB312" s="438"/>
      <c r="AC312" s="438"/>
      <c r="AD312" s="438"/>
      <c r="AE312" s="438"/>
      <c r="AF312" s="438"/>
      <c r="AG312" s="450"/>
      <c r="AH312" s="358"/>
    </row>
    <row r="313" spans="1:34" s="360" customFormat="1" x14ac:dyDescent="0.3">
      <c r="A313" s="351"/>
      <c r="B313" s="351"/>
      <c r="C313" s="382"/>
      <c r="D313" s="351"/>
      <c r="E313" s="361"/>
      <c r="F313" s="371"/>
      <c r="G313" s="357"/>
      <c r="H313" s="371"/>
      <c r="I313" s="363"/>
      <c r="J313" s="371"/>
      <c r="K313" s="371"/>
      <c r="L313" s="362"/>
      <c r="M313" s="378"/>
      <c r="N313" s="363"/>
      <c r="O313" s="363"/>
      <c r="P313" s="363"/>
      <c r="Q313" s="364"/>
      <c r="R313" s="363"/>
      <c r="S313" s="379"/>
      <c r="T313" s="365"/>
      <c r="U313" s="365"/>
      <c r="V313" s="366"/>
      <c r="W313" s="363"/>
      <c r="X313" s="363"/>
      <c r="Y313" s="347"/>
      <c r="Z313" s="357"/>
      <c r="AA313" s="438"/>
      <c r="AB313" s="438"/>
      <c r="AC313" s="438"/>
      <c r="AD313" s="438"/>
      <c r="AE313" s="438"/>
      <c r="AF313" s="438"/>
      <c r="AG313" s="450"/>
      <c r="AH313" s="358"/>
    </row>
    <row r="314" spans="1:34" s="360" customFormat="1" x14ac:dyDescent="0.3">
      <c r="A314" s="351"/>
      <c r="B314" s="351"/>
      <c r="C314" s="382"/>
      <c r="D314" s="351"/>
      <c r="E314" s="361"/>
      <c r="F314" s="371"/>
      <c r="G314" s="357"/>
      <c r="H314" s="371"/>
      <c r="I314" s="363"/>
      <c r="J314" s="371"/>
      <c r="K314" s="371"/>
      <c r="L314" s="362"/>
      <c r="M314" s="378"/>
      <c r="N314" s="363"/>
      <c r="O314" s="363"/>
      <c r="P314" s="363"/>
      <c r="Q314" s="371"/>
      <c r="R314" s="363"/>
      <c r="S314" s="379"/>
      <c r="T314" s="365"/>
      <c r="U314" s="365"/>
      <c r="V314" s="366"/>
      <c r="W314" s="363"/>
      <c r="X314" s="363"/>
      <c r="Y314" s="347"/>
      <c r="Z314" s="357"/>
      <c r="AA314" s="438"/>
      <c r="AB314" s="438"/>
      <c r="AC314" s="438"/>
      <c r="AD314" s="438"/>
      <c r="AE314" s="438"/>
      <c r="AF314" s="438"/>
      <c r="AG314" s="450"/>
      <c r="AH314" s="358"/>
    </row>
    <row r="315" spans="1:34" s="360" customFormat="1" x14ac:dyDescent="0.3">
      <c r="A315" s="351"/>
      <c r="B315" s="351"/>
      <c r="C315" s="382"/>
      <c r="D315" s="351"/>
      <c r="E315" s="361"/>
      <c r="F315" s="371"/>
      <c r="G315" s="357"/>
      <c r="H315" s="371"/>
      <c r="I315" s="363"/>
      <c r="J315" s="371"/>
      <c r="K315" s="371"/>
      <c r="L315" s="362"/>
      <c r="M315" s="378"/>
      <c r="N315" s="363"/>
      <c r="O315" s="363"/>
      <c r="P315" s="363"/>
      <c r="Q315" s="371"/>
      <c r="R315" s="363"/>
      <c r="S315" s="379"/>
      <c r="T315" s="365"/>
      <c r="U315" s="365"/>
      <c r="V315" s="366"/>
      <c r="W315" s="363"/>
      <c r="X315" s="363"/>
      <c r="Y315" s="347"/>
      <c r="Z315" s="357"/>
      <c r="AA315" s="438"/>
      <c r="AB315" s="438"/>
      <c r="AC315" s="438"/>
      <c r="AD315" s="438"/>
      <c r="AE315" s="438"/>
      <c r="AF315" s="438"/>
      <c r="AG315" s="450"/>
      <c r="AH315" s="358"/>
    </row>
    <row r="316" spans="1:34" s="360" customFormat="1" x14ac:dyDescent="0.3">
      <c r="A316" s="351"/>
      <c r="B316" s="351"/>
      <c r="C316" s="382"/>
      <c r="D316" s="351"/>
      <c r="E316" s="361"/>
      <c r="F316" s="371"/>
      <c r="G316" s="357"/>
      <c r="H316" s="371"/>
      <c r="I316" s="363"/>
      <c r="J316" s="371"/>
      <c r="K316" s="371"/>
      <c r="L316" s="362"/>
      <c r="M316" s="378"/>
      <c r="N316" s="363"/>
      <c r="O316" s="363"/>
      <c r="P316" s="363"/>
      <c r="Q316" s="371"/>
      <c r="R316" s="363"/>
      <c r="S316" s="379"/>
      <c r="T316" s="365"/>
      <c r="U316" s="365"/>
      <c r="V316" s="366"/>
      <c r="W316" s="363"/>
      <c r="X316" s="363"/>
      <c r="Y316" s="347"/>
      <c r="Z316" s="357"/>
      <c r="AA316" s="438"/>
      <c r="AB316" s="438"/>
      <c r="AC316" s="438"/>
      <c r="AD316" s="438"/>
      <c r="AE316" s="438"/>
      <c r="AF316" s="438"/>
      <c r="AG316" s="450"/>
      <c r="AH316" s="358"/>
    </row>
    <row r="317" spans="1:34" s="360" customFormat="1" x14ac:dyDescent="0.3">
      <c r="A317" s="351"/>
      <c r="B317" s="351"/>
      <c r="C317" s="382"/>
      <c r="D317" s="351"/>
      <c r="E317" s="361"/>
      <c r="F317" s="371"/>
      <c r="G317" s="357"/>
      <c r="H317" s="371"/>
      <c r="I317" s="363"/>
      <c r="J317" s="371"/>
      <c r="K317" s="371"/>
      <c r="L317" s="362"/>
      <c r="M317" s="378"/>
      <c r="N317" s="363"/>
      <c r="O317" s="363"/>
      <c r="P317" s="363"/>
      <c r="Q317" s="371"/>
      <c r="R317" s="363"/>
      <c r="S317" s="379"/>
      <c r="T317" s="365"/>
      <c r="U317" s="365"/>
      <c r="V317" s="366"/>
      <c r="W317" s="363"/>
      <c r="X317" s="363"/>
      <c r="Y317" s="347"/>
      <c r="Z317" s="357"/>
      <c r="AA317" s="438"/>
      <c r="AB317" s="438"/>
      <c r="AC317" s="438"/>
      <c r="AD317" s="438"/>
      <c r="AE317" s="438"/>
      <c r="AF317" s="438"/>
      <c r="AG317" s="450"/>
      <c r="AH317" s="358"/>
    </row>
    <row r="318" spans="1:34" s="360" customFormat="1" x14ac:dyDescent="0.3">
      <c r="A318" s="351"/>
      <c r="B318" s="351"/>
      <c r="C318" s="382"/>
      <c r="D318" s="351"/>
      <c r="E318" s="361"/>
      <c r="F318" s="371"/>
      <c r="G318" s="357"/>
      <c r="H318" s="371"/>
      <c r="I318" s="363"/>
      <c r="J318" s="371"/>
      <c r="K318" s="371"/>
      <c r="L318" s="362"/>
      <c r="M318" s="378"/>
      <c r="N318" s="363"/>
      <c r="O318" s="363"/>
      <c r="P318" s="363"/>
      <c r="Q318" s="371"/>
      <c r="R318" s="363"/>
      <c r="S318" s="379"/>
      <c r="T318" s="365"/>
      <c r="U318" s="365"/>
      <c r="V318" s="366"/>
      <c r="W318" s="363"/>
      <c r="X318" s="363"/>
      <c r="Y318" s="347"/>
      <c r="Z318" s="357"/>
      <c r="AA318" s="438"/>
      <c r="AB318" s="438"/>
      <c r="AC318" s="438"/>
      <c r="AD318" s="438"/>
      <c r="AE318" s="438"/>
      <c r="AF318" s="438"/>
      <c r="AG318" s="450"/>
      <c r="AH318" s="358"/>
    </row>
    <row r="319" spans="1:34" s="360" customFormat="1" x14ac:dyDescent="0.3">
      <c r="A319" s="351"/>
      <c r="B319" s="351"/>
      <c r="C319" s="382"/>
      <c r="D319" s="351"/>
      <c r="E319" s="361"/>
      <c r="F319" s="371"/>
      <c r="G319" s="357"/>
      <c r="H319" s="371"/>
      <c r="I319" s="363"/>
      <c r="J319" s="371"/>
      <c r="K319" s="371"/>
      <c r="L319" s="362"/>
      <c r="M319" s="378"/>
      <c r="N319" s="363"/>
      <c r="O319" s="363"/>
      <c r="P319" s="363"/>
      <c r="Q319" s="364"/>
      <c r="R319" s="363"/>
      <c r="S319" s="379"/>
      <c r="T319" s="365"/>
      <c r="U319" s="365"/>
      <c r="V319" s="366"/>
      <c r="W319" s="363"/>
      <c r="X319" s="363"/>
      <c r="Y319" s="347"/>
      <c r="Z319" s="357"/>
      <c r="AA319" s="438"/>
      <c r="AB319" s="438"/>
      <c r="AC319" s="438"/>
      <c r="AD319" s="438"/>
      <c r="AE319" s="438"/>
      <c r="AF319" s="438"/>
      <c r="AG319" s="450"/>
      <c r="AH319" s="358"/>
    </row>
    <row r="320" spans="1:34" s="360" customFormat="1" x14ac:dyDescent="0.3">
      <c r="A320" s="351"/>
      <c r="B320" s="351"/>
      <c r="C320" s="382"/>
      <c r="D320" s="351"/>
      <c r="E320" s="361"/>
      <c r="F320" s="371"/>
      <c r="G320" s="357"/>
      <c r="H320" s="371"/>
      <c r="I320" s="363"/>
      <c r="J320" s="371"/>
      <c r="K320" s="371"/>
      <c r="L320" s="362"/>
      <c r="M320" s="378"/>
      <c r="N320" s="363"/>
      <c r="O320" s="363"/>
      <c r="P320" s="363"/>
      <c r="Q320" s="364"/>
      <c r="R320" s="363"/>
      <c r="S320" s="379"/>
      <c r="T320" s="365"/>
      <c r="U320" s="365"/>
      <c r="V320" s="366"/>
      <c r="W320" s="363"/>
      <c r="X320" s="363"/>
      <c r="Y320" s="347"/>
      <c r="Z320" s="357"/>
      <c r="AA320" s="438"/>
      <c r="AB320" s="438"/>
      <c r="AC320" s="438"/>
      <c r="AD320" s="438"/>
      <c r="AE320" s="438"/>
      <c r="AF320" s="438"/>
      <c r="AG320" s="450"/>
      <c r="AH320" s="358"/>
    </row>
    <row r="321" spans="1:34" s="360" customFormat="1" x14ac:dyDescent="0.3">
      <c r="A321" s="351"/>
      <c r="B321" s="351"/>
      <c r="C321" s="382"/>
      <c r="D321" s="351"/>
      <c r="E321" s="361"/>
      <c r="F321" s="371"/>
      <c r="G321" s="357"/>
      <c r="H321" s="371"/>
      <c r="I321" s="363"/>
      <c r="J321" s="371"/>
      <c r="K321" s="371"/>
      <c r="L321" s="362"/>
      <c r="M321" s="378"/>
      <c r="N321" s="363"/>
      <c r="O321" s="363"/>
      <c r="P321" s="363"/>
      <c r="Q321" s="371"/>
      <c r="R321" s="363"/>
      <c r="S321" s="379"/>
      <c r="T321" s="365"/>
      <c r="U321" s="365"/>
      <c r="V321" s="366"/>
      <c r="W321" s="363"/>
      <c r="X321" s="363"/>
      <c r="Y321" s="347"/>
      <c r="Z321" s="357"/>
      <c r="AA321" s="438"/>
      <c r="AB321" s="438"/>
      <c r="AC321" s="438"/>
      <c r="AD321" s="438"/>
      <c r="AE321" s="438"/>
      <c r="AF321" s="438"/>
      <c r="AG321" s="450"/>
      <c r="AH321" s="358"/>
    </row>
    <row r="322" spans="1:34" s="360" customFormat="1" x14ac:dyDescent="0.3">
      <c r="A322" s="351"/>
      <c r="B322" s="351"/>
      <c r="C322" s="382"/>
      <c r="D322" s="351"/>
      <c r="E322" s="361"/>
      <c r="F322" s="371"/>
      <c r="G322" s="357"/>
      <c r="H322" s="371"/>
      <c r="I322" s="363"/>
      <c r="J322" s="371"/>
      <c r="K322" s="371"/>
      <c r="L322" s="362"/>
      <c r="M322" s="378"/>
      <c r="N322" s="363"/>
      <c r="O322" s="363"/>
      <c r="P322" s="363"/>
      <c r="Q322" s="364"/>
      <c r="R322" s="363"/>
      <c r="S322" s="379"/>
      <c r="T322" s="365"/>
      <c r="U322" s="365"/>
      <c r="V322" s="366"/>
      <c r="W322" s="363"/>
      <c r="X322" s="363"/>
      <c r="Y322" s="347"/>
      <c r="Z322" s="357"/>
      <c r="AA322" s="438"/>
      <c r="AB322" s="438"/>
      <c r="AC322" s="438"/>
      <c r="AD322" s="438"/>
      <c r="AE322" s="438"/>
      <c r="AF322" s="438"/>
      <c r="AG322" s="450"/>
      <c r="AH322" s="358"/>
    </row>
    <row r="323" spans="1:34" s="360" customFormat="1" x14ac:dyDescent="0.3">
      <c r="A323" s="351"/>
      <c r="B323" s="351"/>
      <c r="C323" s="382"/>
      <c r="D323" s="351"/>
      <c r="E323" s="361"/>
      <c r="F323" s="371"/>
      <c r="G323" s="357"/>
      <c r="H323" s="371"/>
      <c r="I323" s="363"/>
      <c r="J323" s="371"/>
      <c r="K323" s="371"/>
      <c r="L323" s="362"/>
      <c r="M323" s="378"/>
      <c r="N323" s="363"/>
      <c r="O323" s="363"/>
      <c r="P323" s="363"/>
      <c r="Q323" s="371"/>
      <c r="R323" s="363"/>
      <c r="S323" s="379"/>
      <c r="T323" s="365"/>
      <c r="U323" s="365"/>
      <c r="V323" s="366"/>
      <c r="W323" s="363"/>
      <c r="X323" s="363"/>
      <c r="Y323" s="347"/>
      <c r="Z323" s="357"/>
      <c r="AA323" s="438"/>
      <c r="AB323" s="438"/>
      <c r="AC323" s="438"/>
      <c r="AD323" s="438"/>
      <c r="AE323" s="438"/>
      <c r="AF323" s="438"/>
      <c r="AG323" s="450"/>
      <c r="AH323" s="358"/>
    </row>
    <row r="324" spans="1:34" s="360" customFormat="1" x14ac:dyDescent="0.3">
      <c r="A324" s="351"/>
      <c r="B324" s="351"/>
      <c r="C324" s="382"/>
      <c r="D324" s="351"/>
      <c r="E324" s="361"/>
      <c r="F324" s="371"/>
      <c r="G324" s="357"/>
      <c r="H324" s="371"/>
      <c r="I324" s="363"/>
      <c r="J324" s="371"/>
      <c r="K324" s="371"/>
      <c r="L324" s="362"/>
      <c r="M324" s="378"/>
      <c r="N324" s="363"/>
      <c r="O324" s="363"/>
      <c r="P324" s="363"/>
      <c r="Q324" s="371"/>
      <c r="R324" s="363"/>
      <c r="S324" s="379"/>
      <c r="T324" s="365"/>
      <c r="U324" s="365"/>
      <c r="V324" s="366"/>
      <c r="W324" s="363"/>
      <c r="X324" s="363"/>
      <c r="Y324" s="347"/>
      <c r="Z324" s="357"/>
      <c r="AA324" s="438"/>
      <c r="AB324" s="438"/>
      <c r="AC324" s="438"/>
      <c r="AD324" s="438"/>
      <c r="AE324" s="438"/>
      <c r="AF324" s="438"/>
      <c r="AG324" s="450"/>
      <c r="AH324" s="358"/>
    </row>
    <row r="325" spans="1:34" x14ac:dyDescent="0.3">
      <c r="A325" s="57"/>
      <c r="B325" s="57"/>
      <c r="C325" s="157"/>
      <c r="D325" s="57"/>
      <c r="E325" s="148"/>
      <c r="F325" s="50"/>
      <c r="G325" s="122"/>
      <c r="H325" s="50"/>
      <c r="I325" s="51"/>
      <c r="J325" s="50"/>
      <c r="K325" s="50"/>
      <c r="L325" s="199"/>
      <c r="M325" s="173"/>
      <c r="N325" s="51"/>
      <c r="O325" s="51"/>
      <c r="P325" s="51"/>
      <c r="Q325" s="50"/>
      <c r="R325" s="200"/>
      <c r="S325" s="121"/>
      <c r="T325" s="239"/>
      <c r="U325" s="239"/>
      <c r="V325" s="240"/>
      <c r="W325" s="200"/>
      <c r="X325" s="200"/>
      <c r="Y325" s="9"/>
      <c r="Z325" s="113"/>
      <c r="AA325" s="439"/>
      <c r="AB325" s="439"/>
      <c r="AC325" s="439"/>
      <c r="AD325" s="439"/>
      <c r="AE325" s="439"/>
      <c r="AF325" s="439"/>
      <c r="AG325" s="451"/>
      <c r="AH325" s="35"/>
    </row>
    <row r="326" spans="1:34" x14ac:dyDescent="0.3">
      <c r="A326" s="57"/>
      <c r="B326" s="57"/>
      <c r="C326" s="157"/>
      <c r="D326" s="57"/>
      <c r="E326" s="148"/>
      <c r="F326" s="50"/>
      <c r="G326" s="122"/>
      <c r="H326" s="50"/>
      <c r="I326" s="51"/>
      <c r="J326" s="50"/>
      <c r="K326" s="50"/>
      <c r="L326" s="199"/>
      <c r="M326" s="173"/>
      <c r="N326" s="51"/>
      <c r="O326" s="51"/>
      <c r="P326" s="51"/>
      <c r="Q326" s="50"/>
      <c r="R326" s="200"/>
      <c r="S326" s="121"/>
      <c r="T326" s="239"/>
      <c r="U326" s="239"/>
      <c r="V326" s="240"/>
      <c r="W326" s="200"/>
      <c r="X326" s="200"/>
      <c r="Y326" s="9"/>
      <c r="Z326" s="113"/>
      <c r="AA326" s="439"/>
      <c r="AB326" s="439"/>
      <c r="AC326" s="439"/>
      <c r="AD326" s="439"/>
      <c r="AE326" s="439"/>
      <c r="AF326" s="439"/>
      <c r="AG326" s="451"/>
      <c r="AH326" s="35"/>
    </row>
    <row r="327" spans="1:34" x14ac:dyDescent="0.3">
      <c r="A327" s="57"/>
      <c r="B327" s="57"/>
      <c r="C327" s="157"/>
      <c r="D327" s="57"/>
      <c r="E327" s="148"/>
      <c r="F327" s="50"/>
      <c r="G327" s="122"/>
      <c r="H327" s="50"/>
      <c r="I327" s="51"/>
      <c r="J327" s="50"/>
      <c r="K327" s="50"/>
      <c r="L327" s="199"/>
      <c r="M327" s="173"/>
      <c r="N327" s="51"/>
      <c r="O327" s="51"/>
      <c r="P327" s="51"/>
      <c r="Q327" s="50"/>
      <c r="R327" s="200"/>
      <c r="S327" s="121"/>
      <c r="T327" s="239"/>
      <c r="U327" s="239"/>
      <c r="V327" s="240"/>
      <c r="W327" s="200"/>
      <c r="X327" s="200"/>
      <c r="Y327" s="9"/>
      <c r="Z327" s="113"/>
      <c r="AA327" s="439"/>
      <c r="AB327" s="439"/>
      <c r="AC327" s="439"/>
      <c r="AD327" s="439"/>
      <c r="AE327" s="439"/>
      <c r="AF327" s="439"/>
      <c r="AG327" s="451"/>
      <c r="AH327" s="35"/>
    </row>
    <row r="328" spans="1:34" x14ac:dyDescent="0.3">
      <c r="A328" s="57"/>
      <c r="B328" s="57"/>
      <c r="C328" s="157"/>
      <c r="D328" s="57"/>
      <c r="E328" s="148"/>
      <c r="F328" s="50"/>
      <c r="G328" s="122"/>
      <c r="H328" s="50"/>
      <c r="I328" s="51"/>
      <c r="J328" s="50"/>
      <c r="K328" s="50"/>
      <c r="L328" s="199"/>
      <c r="M328" s="173"/>
      <c r="N328" s="51"/>
      <c r="O328" s="51"/>
      <c r="P328" s="51"/>
      <c r="Q328" s="197"/>
      <c r="R328" s="200"/>
      <c r="S328" s="121"/>
      <c r="T328" s="239"/>
      <c r="U328" s="239"/>
      <c r="V328" s="240"/>
      <c r="W328" s="200"/>
      <c r="X328" s="200"/>
      <c r="Y328" s="9"/>
      <c r="Z328" s="113"/>
      <c r="AA328" s="439"/>
      <c r="AB328" s="439"/>
      <c r="AC328" s="439"/>
      <c r="AD328" s="439"/>
      <c r="AE328" s="439"/>
      <c r="AF328" s="439"/>
      <c r="AG328" s="451"/>
      <c r="AH328" s="35"/>
    </row>
    <row r="329" spans="1:34" x14ac:dyDescent="0.3">
      <c r="A329" s="57"/>
      <c r="B329" s="57"/>
      <c r="C329" s="157"/>
      <c r="D329" s="57"/>
      <c r="E329" s="148"/>
      <c r="F329" s="50"/>
      <c r="G329" s="122"/>
      <c r="H329" s="50"/>
      <c r="I329" s="51"/>
      <c r="J329" s="50"/>
      <c r="K329" s="50"/>
      <c r="L329" s="199"/>
      <c r="M329" s="173"/>
      <c r="N329" s="51"/>
      <c r="O329" s="51"/>
      <c r="P329" s="51"/>
      <c r="Q329" s="50"/>
      <c r="R329" s="200"/>
      <c r="S329" s="121"/>
      <c r="T329" s="239"/>
      <c r="U329" s="239"/>
      <c r="V329" s="240"/>
      <c r="W329" s="200"/>
      <c r="X329" s="200"/>
      <c r="Y329" s="9"/>
      <c r="Z329" s="175"/>
      <c r="AA329" s="439"/>
      <c r="AB329" s="439"/>
      <c r="AC329" s="439"/>
      <c r="AD329" s="439"/>
      <c r="AE329" s="439"/>
      <c r="AF329" s="439"/>
      <c r="AG329" s="451"/>
      <c r="AH329" s="35"/>
    </row>
    <row r="330" spans="1:34" x14ac:dyDescent="0.3">
      <c r="A330" s="57"/>
      <c r="B330" s="57"/>
      <c r="C330" s="157"/>
      <c r="D330" s="57"/>
      <c r="E330" s="148"/>
      <c r="F330" s="50"/>
      <c r="G330" s="122"/>
      <c r="H330" s="50"/>
      <c r="I330" s="51"/>
      <c r="J330" s="50"/>
      <c r="K330" s="50"/>
      <c r="L330" s="199"/>
      <c r="M330" s="173"/>
      <c r="N330" s="51"/>
      <c r="O330" s="51"/>
      <c r="P330" s="51"/>
      <c r="Q330" s="50"/>
      <c r="R330" s="200"/>
      <c r="S330" s="121"/>
      <c r="T330" s="239"/>
      <c r="U330" s="239"/>
      <c r="V330" s="240"/>
      <c r="W330" s="200"/>
      <c r="X330" s="200"/>
      <c r="Y330" s="9"/>
      <c r="Z330" s="175"/>
      <c r="AA330" s="439"/>
      <c r="AB330" s="439"/>
      <c r="AC330" s="439"/>
      <c r="AD330" s="439"/>
      <c r="AE330" s="439"/>
      <c r="AF330" s="439"/>
      <c r="AG330" s="451"/>
      <c r="AH330" s="35"/>
    </row>
    <row r="331" spans="1:34" x14ac:dyDescent="0.3">
      <c r="A331" s="57"/>
      <c r="B331" s="57"/>
      <c r="C331" s="157"/>
      <c r="D331" s="57"/>
      <c r="E331" s="148"/>
      <c r="F331" s="50"/>
      <c r="G331" s="122"/>
      <c r="H331" s="50"/>
      <c r="I331" s="51"/>
      <c r="J331" s="50"/>
      <c r="K331" s="50"/>
      <c r="L331" s="199"/>
      <c r="M331" s="173"/>
      <c r="N331" s="51"/>
      <c r="O331" s="51"/>
      <c r="P331" s="51"/>
      <c r="Q331" s="50"/>
      <c r="R331" s="200"/>
      <c r="S331" s="121"/>
      <c r="T331" s="239"/>
      <c r="U331" s="239"/>
      <c r="V331" s="240"/>
      <c r="W331" s="200"/>
      <c r="X331" s="200"/>
      <c r="Y331" s="9"/>
      <c r="Z331" s="175"/>
      <c r="AA331" s="439"/>
      <c r="AB331" s="439"/>
      <c r="AC331" s="439"/>
      <c r="AD331" s="439"/>
      <c r="AE331" s="439"/>
      <c r="AF331" s="439"/>
      <c r="AG331" s="451"/>
      <c r="AH331" s="35"/>
    </row>
    <row r="332" spans="1:34" s="10" customFormat="1" x14ac:dyDescent="0.3">
      <c r="A332" s="57"/>
      <c r="B332" s="57"/>
      <c r="C332" s="157"/>
      <c r="D332" s="57"/>
      <c r="E332" s="148"/>
      <c r="F332" s="50"/>
      <c r="G332" s="122"/>
      <c r="H332" s="50"/>
      <c r="I332" s="51"/>
      <c r="J332" s="50"/>
      <c r="K332" s="50"/>
      <c r="L332" s="199"/>
      <c r="M332" s="173"/>
      <c r="N332" s="51"/>
      <c r="O332" s="51"/>
      <c r="P332" s="51"/>
      <c r="Q332" s="197"/>
      <c r="R332" s="200"/>
      <c r="S332" s="121"/>
      <c r="T332" s="239"/>
      <c r="U332" s="239"/>
      <c r="V332" s="240"/>
      <c r="W332" s="200"/>
      <c r="X332" s="200"/>
      <c r="Y332" s="9"/>
      <c r="Z332" s="175"/>
      <c r="AA332" s="439"/>
      <c r="AB332" s="439"/>
      <c r="AC332" s="439"/>
      <c r="AD332" s="439"/>
      <c r="AE332" s="439"/>
      <c r="AF332" s="439"/>
      <c r="AG332" s="451"/>
      <c r="AH332" s="35"/>
    </row>
    <row r="333" spans="1:34" s="10" customFormat="1" x14ac:dyDescent="0.3">
      <c r="A333" s="57"/>
      <c r="B333" s="57"/>
      <c r="C333" s="157"/>
      <c r="D333" s="57"/>
      <c r="E333" s="148"/>
      <c r="F333" s="50"/>
      <c r="G333" s="141"/>
      <c r="H333" s="50"/>
      <c r="I333" s="51"/>
      <c r="J333" s="50"/>
      <c r="K333" s="50"/>
      <c r="L333" s="199"/>
      <c r="M333" s="173"/>
      <c r="N333" s="51"/>
      <c r="O333" s="51"/>
      <c r="P333" s="51"/>
      <c r="Q333" s="197"/>
      <c r="R333" s="200"/>
      <c r="S333" s="121"/>
      <c r="T333" s="239"/>
      <c r="U333" s="239"/>
      <c r="V333" s="240"/>
      <c r="W333" s="200"/>
      <c r="X333" s="200"/>
      <c r="Y333" s="9"/>
      <c r="Z333" s="175"/>
      <c r="AA333" s="439"/>
      <c r="AB333" s="439"/>
      <c r="AC333" s="439"/>
      <c r="AD333" s="439"/>
      <c r="AE333" s="439"/>
      <c r="AF333" s="439"/>
      <c r="AG333" s="451"/>
      <c r="AH333" s="35"/>
    </row>
    <row r="334" spans="1:34" s="10" customFormat="1" x14ac:dyDescent="0.3">
      <c r="A334" s="57"/>
      <c r="B334" s="57"/>
      <c r="C334" s="157"/>
      <c r="D334" s="57"/>
      <c r="E334" s="148"/>
      <c r="F334" s="50"/>
      <c r="G334" s="141"/>
      <c r="H334" s="50"/>
      <c r="I334" s="51"/>
      <c r="J334" s="50"/>
      <c r="K334" s="50"/>
      <c r="L334" s="199"/>
      <c r="M334" s="173"/>
      <c r="N334" s="51"/>
      <c r="O334" s="51"/>
      <c r="P334" s="51"/>
      <c r="Q334" s="50"/>
      <c r="R334" s="200"/>
      <c r="S334" s="121"/>
      <c r="T334" s="239"/>
      <c r="U334" s="239"/>
      <c r="V334" s="240"/>
      <c r="W334" s="200"/>
      <c r="X334" s="200"/>
      <c r="Y334" s="9"/>
      <c r="Z334" s="175"/>
      <c r="AA334" s="439"/>
      <c r="AB334" s="439"/>
      <c r="AC334" s="439"/>
      <c r="AD334" s="439"/>
      <c r="AE334" s="439"/>
      <c r="AF334" s="439"/>
      <c r="AG334" s="451"/>
      <c r="AH334" s="35"/>
    </row>
    <row r="335" spans="1:34" s="10" customFormat="1" x14ac:dyDescent="0.3">
      <c r="A335" s="57"/>
      <c r="B335" s="57"/>
      <c r="C335" s="157"/>
      <c r="D335" s="57"/>
      <c r="E335" s="148"/>
      <c r="F335" s="50"/>
      <c r="G335" s="141"/>
      <c r="H335" s="50"/>
      <c r="I335" s="51"/>
      <c r="J335" s="50"/>
      <c r="K335" s="50"/>
      <c r="L335" s="199"/>
      <c r="M335" s="173"/>
      <c r="N335" s="51"/>
      <c r="O335" s="51"/>
      <c r="P335" s="51"/>
      <c r="Q335" s="197"/>
      <c r="R335" s="200"/>
      <c r="S335" s="121"/>
      <c r="T335" s="239"/>
      <c r="U335" s="239"/>
      <c r="V335" s="240"/>
      <c r="W335" s="200"/>
      <c r="X335" s="200"/>
      <c r="Y335" s="9"/>
      <c r="Z335" s="175"/>
      <c r="AA335" s="439"/>
      <c r="AB335" s="439"/>
      <c r="AC335" s="439"/>
      <c r="AD335" s="439"/>
      <c r="AE335" s="439"/>
      <c r="AF335" s="439"/>
      <c r="AG335" s="451"/>
      <c r="AH335" s="35"/>
    </row>
    <row r="336" spans="1:34" s="10" customFormat="1" x14ac:dyDescent="0.3">
      <c r="A336" s="57"/>
      <c r="B336" s="57"/>
      <c r="C336" s="157"/>
      <c r="D336" s="57"/>
      <c r="E336" s="148"/>
      <c r="F336" s="50"/>
      <c r="G336" s="141"/>
      <c r="H336" s="50"/>
      <c r="I336" s="51"/>
      <c r="J336" s="50"/>
      <c r="K336" s="50"/>
      <c r="L336" s="199"/>
      <c r="M336" s="173"/>
      <c r="N336" s="51"/>
      <c r="O336" s="51"/>
      <c r="P336" s="51"/>
      <c r="Q336" s="50"/>
      <c r="R336" s="200"/>
      <c r="S336" s="121"/>
      <c r="T336" s="239"/>
      <c r="U336" s="239"/>
      <c r="V336" s="240"/>
      <c r="W336" s="200"/>
      <c r="X336" s="200"/>
      <c r="Y336" s="9"/>
      <c r="Z336" s="175"/>
      <c r="AA336" s="439"/>
      <c r="AB336" s="439"/>
      <c r="AC336" s="439"/>
      <c r="AD336" s="439"/>
      <c r="AE336" s="439"/>
      <c r="AF336" s="439"/>
      <c r="AG336" s="451"/>
      <c r="AH336" s="35"/>
    </row>
    <row r="337" spans="1:34" s="10" customFormat="1" x14ac:dyDescent="0.3">
      <c r="A337" s="57"/>
      <c r="B337" s="57"/>
      <c r="C337" s="157"/>
      <c r="D337" s="57"/>
      <c r="E337" s="148"/>
      <c r="F337" s="50"/>
      <c r="G337" s="141"/>
      <c r="H337" s="50"/>
      <c r="I337" s="51"/>
      <c r="J337" s="50"/>
      <c r="K337" s="50"/>
      <c r="L337" s="199"/>
      <c r="M337" s="173"/>
      <c r="N337" s="51"/>
      <c r="O337" s="51"/>
      <c r="P337" s="51"/>
      <c r="Q337" s="50"/>
      <c r="R337" s="200"/>
      <c r="S337" s="121"/>
      <c r="T337" s="239"/>
      <c r="U337" s="239"/>
      <c r="V337" s="240"/>
      <c r="W337" s="200"/>
      <c r="X337" s="200"/>
      <c r="Y337" s="9"/>
      <c r="Z337" s="175"/>
      <c r="AA337" s="439"/>
      <c r="AB337" s="439"/>
      <c r="AC337" s="439"/>
      <c r="AD337" s="439"/>
      <c r="AE337" s="439"/>
      <c r="AF337" s="439"/>
      <c r="AG337" s="451"/>
      <c r="AH337" s="35"/>
    </row>
    <row r="338" spans="1:34" s="10" customFormat="1" x14ac:dyDescent="0.3">
      <c r="A338" s="57"/>
      <c r="B338" s="57"/>
      <c r="C338" s="157"/>
      <c r="D338" s="57"/>
      <c r="E338" s="148"/>
      <c r="F338" s="50"/>
      <c r="G338" s="141"/>
      <c r="H338" s="50"/>
      <c r="I338" s="51"/>
      <c r="J338" s="50"/>
      <c r="K338" s="50"/>
      <c r="L338" s="199"/>
      <c r="M338" s="173"/>
      <c r="N338" s="51"/>
      <c r="O338" s="51"/>
      <c r="P338" s="51"/>
      <c r="Q338" s="50"/>
      <c r="R338" s="200"/>
      <c r="S338" s="121"/>
      <c r="T338" s="239"/>
      <c r="U338" s="239"/>
      <c r="V338" s="240"/>
      <c r="W338" s="200"/>
      <c r="X338" s="200"/>
      <c r="Y338" s="9"/>
      <c r="Z338" s="175"/>
      <c r="AA338" s="439"/>
      <c r="AB338" s="439"/>
      <c r="AC338" s="439"/>
      <c r="AD338" s="439"/>
      <c r="AE338" s="439"/>
      <c r="AF338" s="439"/>
      <c r="AG338" s="451"/>
      <c r="AH338" s="35"/>
    </row>
    <row r="339" spans="1:34" s="10" customFormat="1" x14ac:dyDescent="0.3">
      <c r="A339" s="57"/>
      <c r="B339" s="57"/>
      <c r="C339" s="157"/>
      <c r="D339" s="57"/>
      <c r="E339" s="148"/>
      <c r="F339" s="50"/>
      <c r="G339" s="141"/>
      <c r="H339" s="50"/>
      <c r="I339" s="51"/>
      <c r="J339" s="50"/>
      <c r="K339" s="50"/>
      <c r="L339" s="199"/>
      <c r="M339" s="173"/>
      <c r="N339" s="51"/>
      <c r="O339" s="51"/>
      <c r="P339" s="51"/>
      <c r="Q339" s="50"/>
      <c r="R339" s="200"/>
      <c r="S339" s="121"/>
      <c r="T339" s="239"/>
      <c r="U339" s="239"/>
      <c r="V339" s="240"/>
      <c r="W339" s="200"/>
      <c r="X339" s="200"/>
      <c r="Y339" s="9"/>
      <c r="Z339" s="175"/>
      <c r="AA339" s="439"/>
      <c r="AB339" s="439"/>
      <c r="AC339" s="439"/>
      <c r="AD339" s="439"/>
      <c r="AE339" s="439"/>
      <c r="AF339" s="439"/>
      <c r="AG339" s="451"/>
      <c r="AH339" s="35"/>
    </row>
    <row r="340" spans="1:34" s="10" customFormat="1" x14ac:dyDescent="0.3">
      <c r="A340" s="57"/>
      <c r="B340" s="57"/>
      <c r="C340" s="157"/>
      <c r="D340" s="57"/>
      <c r="E340" s="148"/>
      <c r="F340" s="50"/>
      <c r="G340" s="141"/>
      <c r="H340" s="50"/>
      <c r="I340" s="51"/>
      <c r="J340" s="50"/>
      <c r="K340" s="50"/>
      <c r="L340" s="199"/>
      <c r="M340" s="173"/>
      <c r="N340" s="51"/>
      <c r="O340" s="51"/>
      <c r="P340" s="51"/>
      <c r="Q340" s="197"/>
      <c r="R340" s="200"/>
      <c r="S340" s="121"/>
      <c r="T340" s="239"/>
      <c r="U340" s="239"/>
      <c r="V340" s="240"/>
      <c r="W340" s="200"/>
      <c r="X340" s="200"/>
      <c r="Y340" s="9"/>
      <c r="Z340" s="175"/>
      <c r="AA340" s="439"/>
      <c r="AB340" s="439"/>
      <c r="AC340" s="439"/>
      <c r="AD340" s="439"/>
      <c r="AE340" s="439"/>
      <c r="AF340" s="439"/>
      <c r="AG340" s="451"/>
      <c r="AH340" s="35"/>
    </row>
    <row r="341" spans="1:34" s="10" customFormat="1" x14ac:dyDescent="0.3">
      <c r="A341" s="57"/>
      <c r="B341" s="57"/>
      <c r="C341" s="157"/>
      <c r="D341" s="57"/>
      <c r="E341" s="148"/>
      <c r="F341" s="50"/>
      <c r="G341" s="141"/>
      <c r="H341" s="50"/>
      <c r="I341" s="51"/>
      <c r="J341" s="50"/>
      <c r="K341" s="50"/>
      <c r="L341" s="199"/>
      <c r="M341" s="173"/>
      <c r="N341" s="51"/>
      <c r="O341" s="51"/>
      <c r="P341" s="51"/>
      <c r="Q341" s="50"/>
      <c r="R341" s="200"/>
      <c r="S341" s="121"/>
      <c r="T341" s="239"/>
      <c r="U341" s="239"/>
      <c r="V341" s="240"/>
      <c r="W341" s="200"/>
      <c r="X341" s="200"/>
      <c r="Y341" s="9"/>
      <c r="Z341" s="126"/>
      <c r="AA341" s="439"/>
      <c r="AB341" s="439"/>
      <c r="AC341" s="439"/>
      <c r="AD341" s="439"/>
      <c r="AE341" s="439"/>
      <c r="AF341" s="439"/>
      <c r="AG341" s="451"/>
      <c r="AH341" s="35"/>
    </row>
    <row r="342" spans="1:34" s="10" customFormat="1" x14ac:dyDescent="0.3">
      <c r="A342" s="57"/>
      <c r="B342" s="57"/>
      <c r="C342" s="157"/>
      <c r="D342" s="57"/>
      <c r="E342" s="148"/>
      <c r="F342" s="50"/>
      <c r="G342" s="141"/>
      <c r="H342" s="50"/>
      <c r="I342" s="51"/>
      <c r="J342" s="50"/>
      <c r="K342" s="50"/>
      <c r="L342" s="199"/>
      <c r="M342" s="173"/>
      <c r="N342" s="51"/>
      <c r="O342" s="51"/>
      <c r="P342" s="51"/>
      <c r="Q342" s="197"/>
      <c r="R342" s="200"/>
      <c r="S342" s="121"/>
      <c r="T342" s="239"/>
      <c r="U342" s="239"/>
      <c r="V342" s="240"/>
      <c r="W342" s="200"/>
      <c r="X342" s="200"/>
      <c r="Y342" s="9"/>
      <c r="Z342" s="126"/>
      <c r="AA342" s="439"/>
      <c r="AB342" s="439"/>
      <c r="AC342" s="439"/>
      <c r="AD342" s="439"/>
      <c r="AE342" s="439"/>
      <c r="AF342" s="439"/>
      <c r="AG342" s="451"/>
      <c r="AH342" s="35"/>
    </row>
    <row r="343" spans="1:34" s="10" customFormat="1" x14ac:dyDescent="0.3">
      <c r="A343" s="57"/>
      <c r="B343" s="57"/>
      <c r="C343" s="157"/>
      <c r="D343" s="57"/>
      <c r="E343" s="148"/>
      <c r="F343" s="50"/>
      <c r="G343" s="141"/>
      <c r="H343" s="50"/>
      <c r="I343" s="51"/>
      <c r="J343" s="50"/>
      <c r="K343" s="50"/>
      <c r="L343" s="199"/>
      <c r="M343" s="173"/>
      <c r="N343" s="51"/>
      <c r="O343" s="51"/>
      <c r="P343" s="51"/>
      <c r="Q343" s="50"/>
      <c r="R343" s="200"/>
      <c r="S343" s="121"/>
      <c r="T343" s="239"/>
      <c r="U343" s="239"/>
      <c r="V343" s="240"/>
      <c r="W343" s="200"/>
      <c r="X343" s="200"/>
      <c r="Y343" s="9"/>
      <c r="Z343" s="126"/>
      <c r="AA343" s="439"/>
      <c r="AB343" s="439"/>
      <c r="AC343" s="439"/>
      <c r="AD343" s="439"/>
      <c r="AE343" s="439"/>
      <c r="AF343" s="439"/>
      <c r="AG343" s="451"/>
      <c r="AH343" s="35"/>
    </row>
    <row r="344" spans="1:34" s="10" customFormat="1" x14ac:dyDescent="0.3">
      <c r="A344" s="57"/>
      <c r="B344" s="57"/>
      <c r="C344" s="157"/>
      <c r="D344" s="57"/>
      <c r="E344" s="148"/>
      <c r="F344" s="50"/>
      <c r="G344" s="141"/>
      <c r="H344" s="50"/>
      <c r="I344" s="51"/>
      <c r="J344" s="50"/>
      <c r="K344" s="50"/>
      <c r="L344" s="199"/>
      <c r="M344" s="173"/>
      <c r="N344" s="51"/>
      <c r="O344" s="51"/>
      <c r="P344" s="51"/>
      <c r="Q344" s="197"/>
      <c r="R344" s="200"/>
      <c r="S344" s="121"/>
      <c r="T344" s="239"/>
      <c r="U344" s="239"/>
      <c r="V344" s="240"/>
      <c r="W344" s="200"/>
      <c r="X344" s="200"/>
      <c r="Y344" s="9"/>
      <c r="Z344" s="126"/>
      <c r="AA344" s="439"/>
      <c r="AB344" s="439"/>
      <c r="AC344" s="439"/>
      <c r="AD344" s="439"/>
      <c r="AE344" s="439"/>
      <c r="AF344" s="439"/>
      <c r="AG344" s="451"/>
      <c r="AH344" s="35"/>
    </row>
    <row r="345" spans="1:34" s="10" customFormat="1" x14ac:dyDescent="0.3">
      <c r="A345" s="57"/>
      <c r="B345" s="57"/>
      <c r="C345" s="157"/>
      <c r="D345" s="57"/>
      <c r="E345" s="148"/>
      <c r="F345" s="50"/>
      <c r="G345" s="141"/>
      <c r="H345" s="50"/>
      <c r="I345" s="51"/>
      <c r="J345" s="50"/>
      <c r="K345" s="50"/>
      <c r="L345" s="199"/>
      <c r="M345" s="173"/>
      <c r="N345" s="51"/>
      <c r="O345" s="51"/>
      <c r="P345" s="51"/>
      <c r="Q345" s="50"/>
      <c r="R345" s="200"/>
      <c r="S345" s="121"/>
      <c r="T345" s="239"/>
      <c r="U345" s="239"/>
      <c r="V345" s="240"/>
      <c r="W345" s="200"/>
      <c r="X345" s="200"/>
      <c r="Y345" s="9"/>
      <c r="Z345" s="126"/>
      <c r="AA345" s="439"/>
      <c r="AB345" s="439"/>
      <c r="AC345" s="439"/>
      <c r="AD345" s="439"/>
      <c r="AE345" s="439"/>
      <c r="AF345" s="439"/>
      <c r="AG345" s="451"/>
      <c r="AH345" s="35"/>
    </row>
    <row r="346" spans="1:34" s="10" customFormat="1" x14ac:dyDescent="0.3">
      <c r="A346" s="57"/>
      <c r="B346" s="57"/>
      <c r="C346" s="157"/>
      <c r="D346" s="57"/>
      <c r="E346" s="148"/>
      <c r="F346" s="50"/>
      <c r="G346" s="174"/>
      <c r="H346" s="50"/>
      <c r="I346" s="51"/>
      <c r="J346" s="50"/>
      <c r="K346" s="50"/>
      <c r="L346" s="199"/>
      <c r="M346" s="173"/>
      <c r="N346" s="51"/>
      <c r="O346" s="51"/>
      <c r="P346" s="51"/>
      <c r="Q346" s="197"/>
      <c r="R346" s="200"/>
      <c r="S346" s="121"/>
      <c r="T346" s="239"/>
      <c r="U346" s="239"/>
      <c r="V346" s="240"/>
      <c r="W346" s="200"/>
      <c r="X346" s="200"/>
      <c r="Y346" s="9"/>
      <c r="Z346" s="175"/>
      <c r="AA346" s="439"/>
      <c r="AB346" s="439"/>
      <c r="AC346" s="439"/>
      <c r="AD346" s="439"/>
      <c r="AE346" s="439"/>
      <c r="AF346" s="439"/>
      <c r="AG346" s="451"/>
      <c r="AH346" s="35"/>
    </row>
    <row r="347" spans="1:34" s="10" customFormat="1" x14ac:dyDescent="0.3">
      <c r="A347" s="57"/>
      <c r="B347" s="57"/>
      <c r="C347" s="157"/>
      <c r="D347" s="57"/>
      <c r="E347" s="148"/>
      <c r="F347" s="50"/>
      <c r="G347" s="141"/>
      <c r="H347" s="50"/>
      <c r="I347" s="51"/>
      <c r="J347" s="50"/>
      <c r="K347" s="50"/>
      <c r="L347" s="199"/>
      <c r="M347" s="173"/>
      <c r="N347" s="51"/>
      <c r="O347" s="51"/>
      <c r="P347" s="51"/>
      <c r="Q347" s="197"/>
      <c r="R347" s="200"/>
      <c r="S347" s="121"/>
      <c r="T347" s="239"/>
      <c r="U347" s="239"/>
      <c r="V347" s="240"/>
      <c r="W347" s="200"/>
      <c r="X347" s="200"/>
      <c r="Y347" s="9"/>
      <c r="Z347" s="126"/>
      <c r="AA347" s="439"/>
      <c r="AB347" s="439"/>
      <c r="AC347" s="439"/>
      <c r="AD347" s="439"/>
      <c r="AE347" s="439"/>
      <c r="AF347" s="439"/>
      <c r="AG347" s="451"/>
      <c r="AH347" s="35"/>
    </row>
    <row r="348" spans="1:34" s="10" customFormat="1" x14ac:dyDescent="0.3">
      <c r="A348" s="57"/>
      <c r="B348" s="57"/>
      <c r="C348" s="157"/>
      <c r="D348" s="57"/>
      <c r="E348" s="148"/>
      <c r="F348" s="50"/>
      <c r="G348" s="141"/>
      <c r="H348" s="50"/>
      <c r="I348" s="51"/>
      <c r="J348" s="50"/>
      <c r="K348" s="50"/>
      <c r="L348" s="199"/>
      <c r="M348" s="173"/>
      <c r="N348" s="51"/>
      <c r="O348" s="51"/>
      <c r="P348" s="51"/>
      <c r="Q348" s="50"/>
      <c r="R348" s="200"/>
      <c r="S348" s="121"/>
      <c r="T348" s="239"/>
      <c r="U348" s="239"/>
      <c r="V348" s="240"/>
      <c r="W348" s="200"/>
      <c r="X348" s="200"/>
      <c r="Y348" s="9"/>
      <c r="Z348" s="126"/>
      <c r="AA348" s="439"/>
      <c r="AB348" s="439"/>
      <c r="AC348" s="439"/>
      <c r="AD348" s="439"/>
      <c r="AE348" s="439"/>
      <c r="AF348" s="439"/>
      <c r="AG348" s="451"/>
      <c r="AH348" s="35"/>
    </row>
    <row r="349" spans="1:34" s="10" customFormat="1" x14ac:dyDescent="0.3">
      <c r="A349" s="57"/>
      <c r="B349" s="57"/>
      <c r="C349" s="157"/>
      <c r="D349" s="57"/>
      <c r="E349" s="148"/>
      <c r="F349" s="50"/>
      <c r="G349" s="141"/>
      <c r="H349" s="50"/>
      <c r="I349" s="51"/>
      <c r="J349" s="50"/>
      <c r="K349" s="50"/>
      <c r="L349" s="199"/>
      <c r="M349" s="173"/>
      <c r="N349" s="51"/>
      <c r="O349" s="51"/>
      <c r="P349" s="51"/>
      <c r="Q349" s="197"/>
      <c r="R349" s="200"/>
      <c r="S349" s="121"/>
      <c r="T349" s="239"/>
      <c r="U349" s="239"/>
      <c r="V349" s="240"/>
      <c r="W349" s="200"/>
      <c r="X349" s="200"/>
      <c r="Y349" s="9"/>
      <c r="Z349" s="126"/>
      <c r="AA349" s="439"/>
      <c r="AB349" s="439"/>
      <c r="AC349" s="439"/>
      <c r="AD349" s="439"/>
      <c r="AE349" s="439"/>
      <c r="AF349" s="439"/>
      <c r="AG349" s="451"/>
      <c r="AH349" s="35"/>
    </row>
    <row r="350" spans="1:34" s="10" customFormat="1" x14ac:dyDescent="0.3">
      <c r="A350" s="57"/>
      <c r="B350" s="57"/>
      <c r="C350" s="157"/>
      <c r="D350" s="57"/>
      <c r="E350" s="148"/>
      <c r="F350" s="50"/>
      <c r="G350" s="141"/>
      <c r="H350" s="50"/>
      <c r="I350" s="51"/>
      <c r="J350" s="50"/>
      <c r="K350" s="50"/>
      <c r="L350" s="199"/>
      <c r="M350" s="173"/>
      <c r="N350" s="51"/>
      <c r="O350" s="51"/>
      <c r="P350" s="51"/>
      <c r="Q350" s="197"/>
      <c r="R350" s="200"/>
      <c r="S350" s="121"/>
      <c r="T350" s="239"/>
      <c r="U350" s="239"/>
      <c r="V350" s="240"/>
      <c r="W350" s="200"/>
      <c r="X350" s="200"/>
      <c r="Y350" s="9"/>
      <c r="Z350" s="126"/>
      <c r="AA350" s="439"/>
      <c r="AB350" s="439"/>
      <c r="AC350" s="439"/>
      <c r="AD350" s="439"/>
      <c r="AE350" s="439"/>
      <c r="AF350" s="439"/>
      <c r="AG350" s="451"/>
      <c r="AH350" s="35"/>
    </row>
    <row r="351" spans="1:34" s="10" customFormat="1" x14ac:dyDescent="0.3">
      <c r="A351" s="57"/>
      <c r="B351" s="57"/>
      <c r="C351" s="157"/>
      <c r="D351" s="57"/>
      <c r="E351" s="148"/>
      <c r="F351" s="50"/>
      <c r="G351" s="141"/>
      <c r="H351" s="50"/>
      <c r="I351" s="51"/>
      <c r="J351" s="50"/>
      <c r="K351" s="50"/>
      <c r="L351" s="199"/>
      <c r="M351" s="173"/>
      <c r="N351" s="51"/>
      <c r="O351" s="51"/>
      <c r="P351" s="51"/>
      <c r="Q351" s="50"/>
      <c r="R351" s="200"/>
      <c r="S351" s="121"/>
      <c r="T351" s="239"/>
      <c r="U351" s="239"/>
      <c r="V351" s="240"/>
      <c r="W351" s="200"/>
      <c r="X351" s="200"/>
      <c r="Y351" s="9"/>
      <c r="Z351" s="126"/>
      <c r="AA351" s="439"/>
      <c r="AB351" s="439"/>
      <c r="AC351" s="439"/>
      <c r="AD351" s="439"/>
      <c r="AE351" s="439"/>
      <c r="AF351" s="439"/>
      <c r="AG351" s="451"/>
      <c r="AH351" s="35"/>
    </row>
    <row r="352" spans="1:34" s="10" customFormat="1" x14ac:dyDescent="0.3">
      <c r="A352" s="57"/>
      <c r="B352" s="57"/>
      <c r="C352" s="157"/>
      <c r="D352" s="57"/>
      <c r="E352" s="148"/>
      <c r="F352" s="50"/>
      <c r="G352" s="141"/>
      <c r="H352" s="50"/>
      <c r="I352" s="51"/>
      <c r="J352" s="50"/>
      <c r="K352" s="50"/>
      <c r="L352" s="199"/>
      <c r="M352" s="173"/>
      <c r="N352" s="51"/>
      <c r="O352" s="51"/>
      <c r="P352" s="51"/>
      <c r="Q352" s="50"/>
      <c r="R352" s="200"/>
      <c r="S352" s="121"/>
      <c r="T352" s="239"/>
      <c r="U352" s="239"/>
      <c r="V352" s="240"/>
      <c r="W352" s="200"/>
      <c r="X352" s="200"/>
      <c r="Y352" s="9"/>
      <c r="Z352" s="126"/>
      <c r="AA352" s="439"/>
      <c r="AB352" s="439"/>
      <c r="AC352" s="439"/>
      <c r="AD352" s="439"/>
      <c r="AE352" s="439"/>
      <c r="AF352" s="439"/>
      <c r="AG352" s="451"/>
      <c r="AH352" s="35"/>
    </row>
    <row r="353" spans="1:34" s="10" customFormat="1" x14ac:dyDescent="0.3">
      <c r="A353" s="57"/>
      <c r="B353" s="57"/>
      <c r="C353" s="157"/>
      <c r="D353" s="57"/>
      <c r="E353" s="148"/>
      <c r="F353" s="50"/>
      <c r="G353" s="141"/>
      <c r="H353" s="50"/>
      <c r="I353" s="51"/>
      <c r="J353" s="50"/>
      <c r="K353" s="50"/>
      <c r="L353" s="199"/>
      <c r="M353" s="173"/>
      <c r="N353" s="51"/>
      <c r="O353" s="51"/>
      <c r="P353" s="51"/>
      <c r="Q353" s="197"/>
      <c r="R353" s="200"/>
      <c r="S353" s="121"/>
      <c r="T353" s="239"/>
      <c r="U353" s="239"/>
      <c r="V353" s="240"/>
      <c r="W353" s="200"/>
      <c r="X353" s="200"/>
      <c r="Y353" s="9"/>
      <c r="Z353" s="126"/>
      <c r="AA353" s="439"/>
      <c r="AB353" s="439"/>
      <c r="AC353" s="439"/>
      <c r="AD353" s="439"/>
      <c r="AE353" s="439"/>
      <c r="AF353" s="439"/>
      <c r="AG353" s="451"/>
      <c r="AH353" s="35"/>
    </row>
    <row r="354" spans="1:34" s="10" customFormat="1" x14ac:dyDescent="0.3">
      <c r="A354" s="57"/>
      <c r="B354" s="57"/>
      <c r="C354" s="157"/>
      <c r="D354" s="57"/>
      <c r="E354" s="148"/>
      <c r="F354" s="50"/>
      <c r="G354" s="141"/>
      <c r="H354" s="50"/>
      <c r="I354" s="51"/>
      <c r="J354" s="50"/>
      <c r="K354" s="50"/>
      <c r="L354" s="199"/>
      <c r="M354" s="173"/>
      <c r="N354" s="51"/>
      <c r="O354" s="51"/>
      <c r="P354" s="51"/>
      <c r="Q354" s="50"/>
      <c r="R354" s="200"/>
      <c r="S354" s="121"/>
      <c r="T354" s="239"/>
      <c r="U354" s="239"/>
      <c r="V354" s="240"/>
      <c r="W354" s="200"/>
      <c r="X354" s="200"/>
      <c r="Y354" s="9"/>
      <c r="Z354" s="126"/>
      <c r="AA354" s="439"/>
      <c r="AB354" s="439"/>
      <c r="AC354" s="439"/>
      <c r="AD354" s="439"/>
      <c r="AE354" s="439"/>
      <c r="AF354" s="439"/>
      <c r="AG354" s="451"/>
      <c r="AH354" s="35"/>
    </row>
    <row r="355" spans="1:34" s="10" customFormat="1" x14ac:dyDescent="0.3">
      <c r="A355" s="57"/>
      <c r="B355" s="57"/>
      <c r="C355" s="157"/>
      <c r="D355" s="57"/>
      <c r="E355" s="148"/>
      <c r="F355" s="50"/>
      <c r="G355" s="141"/>
      <c r="H355" s="50"/>
      <c r="I355" s="51"/>
      <c r="J355" s="50"/>
      <c r="K355" s="50"/>
      <c r="L355" s="199"/>
      <c r="M355" s="173"/>
      <c r="N355" s="51"/>
      <c r="O355" s="51"/>
      <c r="P355" s="51"/>
      <c r="Q355" s="50"/>
      <c r="R355" s="200"/>
      <c r="S355" s="121"/>
      <c r="T355" s="239"/>
      <c r="U355" s="239"/>
      <c r="V355" s="240"/>
      <c r="W355" s="200"/>
      <c r="X355" s="200"/>
      <c r="Y355" s="9"/>
      <c r="Z355" s="126"/>
      <c r="AA355" s="439"/>
      <c r="AB355" s="439"/>
      <c r="AC355" s="439"/>
      <c r="AD355" s="439"/>
      <c r="AE355" s="439"/>
      <c r="AF355" s="439"/>
      <c r="AG355" s="451"/>
      <c r="AH355" s="35"/>
    </row>
    <row r="356" spans="1:34" s="10" customFormat="1" x14ac:dyDescent="0.3">
      <c r="A356" s="57"/>
      <c r="B356" s="57"/>
      <c r="C356" s="157"/>
      <c r="D356" s="57"/>
      <c r="E356" s="148"/>
      <c r="F356" s="50"/>
      <c r="G356" s="174"/>
      <c r="H356" s="50"/>
      <c r="I356" s="51"/>
      <c r="J356" s="50"/>
      <c r="K356" s="50"/>
      <c r="L356" s="199"/>
      <c r="M356" s="173"/>
      <c r="N356" s="51"/>
      <c r="O356" s="51"/>
      <c r="P356" s="51"/>
      <c r="Q356" s="197"/>
      <c r="R356" s="200"/>
      <c r="S356" s="121"/>
      <c r="T356" s="239"/>
      <c r="U356" s="239"/>
      <c r="V356" s="240"/>
      <c r="W356" s="200"/>
      <c r="X356" s="200"/>
      <c r="Y356" s="9"/>
      <c r="Z356" s="175"/>
      <c r="AA356" s="439"/>
      <c r="AB356" s="439"/>
      <c r="AC356" s="439"/>
      <c r="AD356" s="439"/>
      <c r="AE356" s="439"/>
      <c r="AF356" s="439"/>
      <c r="AG356" s="451"/>
      <c r="AH356" s="35"/>
    </row>
    <row r="357" spans="1:34" s="10" customFormat="1" x14ac:dyDescent="0.3">
      <c r="A357" s="57"/>
      <c r="B357" s="57"/>
      <c r="C357" s="157"/>
      <c r="D357" s="57"/>
      <c r="E357" s="148"/>
      <c r="F357" s="50"/>
      <c r="G357" s="141"/>
      <c r="H357" s="50"/>
      <c r="I357" s="51"/>
      <c r="J357" s="50"/>
      <c r="K357" s="50"/>
      <c r="L357" s="199"/>
      <c r="M357" s="173"/>
      <c r="N357" s="51"/>
      <c r="O357" s="51"/>
      <c r="P357" s="51"/>
      <c r="Q357" s="50"/>
      <c r="R357" s="200"/>
      <c r="S357" s="121"/>
      <c r="T357" s="239"/>
      <c r="U357" s="239"/>
      <c r="V357" s="240"/>
      <c r="W357" s="200"/>
      <c r="X357" s="200"/>
      <c r="Y357" s="9"/>
      <c r="Z357" s="126"/>
      <c r="AA357" s="439"/>
      <c r="AB357" s="439"/>
      <c r="AC357" s="439"/>
      <c r="AD357" s="439"/>
      <c r="AE357" s="439"/>
      <c r="AF357" s="439"/>
      <c r="AG357" s="451"/>
      <c r="AH357" s="35"/>
    </row>
    <row r="358" spans="1:34" s="10" customFormat="1" x14ac:dyDescent="0.3">
      <c r="A358" s="57"/>
      <c r="B358" s="57"/>
      <c r="C358" s="157"/>
      <c r="D358" s="57"/>
      <c r="E358" s="148"/>
      <c r="F358" s="50"/>
      <c r="G358" s="174"/>
      <c r="H358" s="50"/>
      <c r="I358" s="51"/>
      <c r="J358" s="50"/>
      <c r="K358" s="50"/>
      <c r="L358" s="199"/>
      <c r="M358" s="173"/>
      <c r="N358" s="51"/>
      <c r="O358" s="51"/>
      <c r="P358" s="51"/>
      <c r="Q358" s="197"/>
      <c r="R358" s="200"/>
      <c r="S358" s="121"/>
      <c r="T358" s="239"/>
      <c r="U358" s="239"/>
      <c r="V358" s="240"/>
      <c r="W358" s="200"/>
      <c r="X358" s="200"/>
      <c r="Y358" s="9"/>
      <c r="Z358" s="175"/>
      <c r="AA358" s="439"/>
      <c r="AB358" s="439"/>
      <c r="AC358" s="439"/>
      <c r="AD358" s="439"/>
      <c r="AE358" s="439"/>
      <c r="AF358" s="439"/>
      <c r="AG358" s="451"/>
      <c r="AH358" s="35"/>
    </row>
    <row r="359" spans="1:34" s="10" customFormat="1" x14ac:dyDescent="0.3">
      <c r="A359" s="57"/>
      <c r="B359" s="57"/>
      <c r="C359" s="157"/>
      <c r="D359" s="57"/>
      <c r="E359" s="148"/>
      <c r="F359" s="50"/>
      <c r="G359" s="141"/>
      <c r="H359" s="50"/>
      <c r="I359" s="51"/>
      <c r="J359" s="50"/>
      <c r="K359" s="50"/>
      <c r="L359" s="199"/>
      <c r="M359" s="173"/>
      <c r="N359" s="51"/>
      <c r="O359" s="51"/>
      <c r="P359" s="51"/>
      <c r="Q359" s="50"/>
      <c r="R359" s="200"/>
      <c r="S359" s="121"/>
      <c r="T359" s="239"/>
      <c r="U359" s="239"/>
      <c r="V359" s="240"/>
      <c r="W359" s="200"/>
      <c r="X359" s="200"/>
      <c r="Y359" s="9"/>
      <c r="Z359" s="126"/>
      <c r="AA359" s="439"/>
      <c r="AB359" s="439"/>
      <c r="AC359" s="439"/>
      <c r="AD359" s="439"/>
      <c r="AE359" s="439"/>
      <c r="AF359" s="439"/>
      <c r="AG359" s="451"/>
      <c r="AH359" s="35"/>
    </row>
    <row r="360" spans="1:34" s="10" customFormat="1" x14ac:dyDescent="0.3">
      <c r="A360" s="57"/>
      <c r="B360" s="57"/>
      <c r="C360" s="157"/>
      <c r="D360" s="57"/>
      <c r="E360" s="148"/>
      <c r="F360" s="50"/>
      <c r="G360" s="141"/>
      <c r="H360" s="50"/>
      <c r="I360" s="51"/>
      <c r="J360" s="50"/>
      <c r="K360" s="50"/>
      <c r="L360" s="199"/>
      <c r="M360" s="173"/>
      <c r="N360" s="51"/>
      <c r="O360" s="51"/>
      <c r="P360" s="51"/>
      <c r="Q360" s="197"/>
      <c r="R360" s="200"/>
      <c r="S360" s="121"/>
      <c r="T360" s="239"/>
      <c r="U360" s="239"/>
      <c r="V360" s="240"/>
      <c r="W360" s="200"/>
      <c r="X360" s="200"/>
      <c r="Y360" s="9"/>
      <c r="Z360" s="126"/>
      <c r="AA360" s="439"/>
      <c r="AB360" s="439"/>
      <c r="AC360" s="439"/>
      <c r="AD360" s="439"/>
      <c r="AE360" s="439"/>
      <c r="AF360" s="439"/>
      <c r="AG360" s="451"/>
      <c r="AH360" s="35"/>
    </row>
    <row r="361" spans="1:34" s="10" customFormat="1" x14ac:dyDescent="0.3">
      <c r="A361" s="57"/>
      <c r="B361" s="57"/>
      <c r="C361" s="157"/>
      <c r="D361" s="57"/>
      <c r="E361" s="148"/>
      <c r="F361" s="50"/>
      <c r="G361" s="141"/>
      <c r="H361" s="50"/>
      <c r="I361" s="51"/>
      <c r="J361" s="50"/>
      <c r="K361" s="50"/>
      <c r="L361" s="199"/>
      <c r="M361" s="173"/>
      <c r="N361" s="51"/>
      <c r="O361" s="51"/>
      <c r="P361" s="51"/>
      <c r="Q361" s="50"/>
      <c r="R361" s="200"/>
      <c r="S361" s="121"/>
      <c r="T361" s="239"/>
      <c r="U361" s="239"/>
      <c r="V361" s="240"/>
      <c r="W361" s="200"/>
      <c r="X361" s="200"/>
      <c r="Y361" s="9"/>
      <c r="Z361" s="126"/>
      <c r="AA361" s="439"/>
      <c r="AB361" s="439"/>
      <c r="AC361" s="439"/>
      <c r="AD361" s="439"/>
      <c r="AE361" s="439"/>
      <c r="AF361" s="439"/>
      <c r="AG361" s="451"/>
      <c r="AH361" s="35"/>
    </row>
    <row r="362" spans="1:34" s="10" customFormat="1" x14ac:dyDescent="0.3">
      <c r="A362" s="57"/>
      <c r="B362" s="57"/>
      <c r="C362" s="157"/>
      <c r="D362" s="57"/>
      <c r="E362" s="148"/>
      <c r="F362" s="50"/>
      <c r="G362" s="141"/>
      <c r="H362" s="50"/>
      <c r="I362" s="51"/>
      <c r="J362" s="50"/>
      <c r="K362" s="50"/>
      <c r="L362" s="199"/>
      <c r="M362" s="173"/>
      <c r="N362" s="51"/>
      <c r="O362" s="51"/>
      <c r="P362" s="51"/>
      <c r="Q362" s="197"/>
      <c r="R362" s="200"/>
      <c r="S362" s="121"/>
      <c r="T362" s="239"/>
      <c r="U362" s="239"/>
      <c r="V362" s="240"/>
      <c r="W362" s="200"/>
      <c r="X362" s="200"/>
      <c r="Y362" s="9"/>
      <c r="Z362" s="126"/>
      <c r="AA362" s="439"/>
      <c r="AB362" s="439"/>
      <c r="AC362" s="439"/>
      <c r="AD362" s="439"/>
      <c r="AE362" s="439"/>
      <c r="AF362" s="439"/>
      <c r="AG362" s="451"/>
      <c r="AH362" s="35"/>
    </row>
    <row r="363" spans="1:34" s="10" customFormat="1" x14ac:dyDescent="0.3">
      <c r="A363" s="57"/>
      <c r="B363" s="57"/>
      <c r="C363" s="157"/>
      <c r="D363" s="57"/>
      <c r="E363" s="148"/>
      <c r="F363" s="50"/>
      <c r="G363" s="141"/>
      <c r="H363" s="50"/>
      <c r="I363" s="51"/>
      <c r="J363" s="50"/>
      <c r="K363" s="50"/>
      <c r="L363" s="199"/>
      <c r="M363" s="173"/>
      <c r="N363" s="51"/>
      <c r="O363" s="51"/>
      <c r="P363" s="51"/>
      <c r="Q363" s="197"/>
      <c r="R363" s="200"/>
      <c r="S363" s="121"/>
      <c r="T363" s="239"/>
      <c r="U363" s="239"/>
      <c r="V363" s="240"/>
      <c r="W363" s="200"/>
      <c r="X363" s="200"/>
      <c r="Y363" s="9"/>
      <c r="Z363" s="126"/>
      <c r="AA363" s="439"/>
      <c r="AB363" s="439"/>
      <c r="AC363" s="439"/>
      <c r="AD363" s="439"/>
      <c r="AE363" s="439"/>
      <c r="AF363" s="439"/>
      <c r="AG363" s="451"/>
      <c r="AH363" s="35"/>
    </row>
    <row r="364" spans="1:34" s="10" customFormat="1" x14ac:dyDescent="0.3">
      <c r="A364" s="57"/>
      <c r="B364" s="57"/>
      <c r="C364" s="157"/>
      <c r="D364" s="57"/>
      <c r="E364" s="148"/>
      <c r="F364" s="50"/>
      <c r="G364" s="141"/>
      <c r="H364" s="50"/>
      <c r="I364" s="51"/>
      <c r="J364" s="50"/>
      <c r="K364" s="50"/>
      <c r="L364" s="199"/>
      <c r="M364" s="173"/>
      <c r="N364" s="51"/>
      <c r="O364" s="51"/>
      <c r="P364" s="51"/>
      <c r="Q364" s="50"/>
      <c r="R364" s="200"/>
      <c r="S364" s="121"/>
      <c r="T364" s="239"/>
      <c r="U364" s="239"/>
      <c r="V364" s="240"/>
      <c r="W364" s="200"/>
      <c r="X364" s="200"/>
      <c r="Y364" s="9"/>
      <c r="Z364" s="126"/>
      <c r="AA364" s="439"/>
      <c r="AB364" s="439"/>
      <c r="AC364" s="439"/>
      <c r="AD364" s="439"/>
      <c r="AE364" s="439"/>
      <c r="AF364" s="439"/>
      <c r="AG364" s="451"/>
      <c r="AH364" s="35"/>
    </row>
    <row r="365" spans="1:34" s="10" customFormat="1" x14ac:dyDescent="0.3">
      <c r="A365" s="57"/>
      <c r="B365" s="57"/>
      <c r="C365" s="157"/>
      <c r="D365" s="57"/>
      <c r="E365" s="148"/>
      <c r="F365" s="50"/>
      <c r="G365" s="141"/>
      <c r="H365" s="50"/>
      <c r="I365" s="51"/>
      <c r="J365" s="50"/>
      <c r="K365" s="50"/>
      <c r="L365" s="199"/>
      <c r="M365" s="173"/>
      <c r="N365" s="51"/>
      <c r="O365" s="51"/>
      <c r="P365" s="51"/>
      <c r="Q365" s="50"/>
      <c r="R365" s="200"/>
      <c r="S365" s="121"/>
      <c r="T365" s="239"/>
      <c r="U365" s="239"/>
      <c r="V365" s="240"/>
      <c r="W365" s="200"/>
      <c r="X365" s="200"/>
      <c r="Y365" s="9"/>
      <c r="Z365" s="126"/>
      <c r="AA365" s="439"/>
      <c r="AB365" s="439"/>
      <c r="AC365" s="439"/>
      <c r="AD365" s="439"/>
      <c r="AE365" s="439"/>
      <c r="AF365" s="439"/>
      <c r="AG365" s="451"/>
      <c r="AH365" s="35"/>
    </row>
    <row r="366" spans="1:34" s="10" customFormat="1" x14ac:dyDescent="0.3">
      <c r="A366" s="57"/>
      <c r="B366" s="57"/>
      <c r="C366" s="157"/>
      <c r="D366" s="57"/>
      <c r="E366" s="148"/>
      <c r="F366" s="50"/>
      <c r="G366" s="141"/>
      <c r="H366" s="50"/>
      <c r="I366" s="51"/>
      <c r="J366" s="50"/>
      <c r="K366" s="50"/>
      <c r="L366" s="199"/>
      <c r="M366" s="173"/>
      <c r="N366" s="51"/>
      <c r="O366" s="51"/>
      <c r="P366" s="51"/>
      <c r="Q366" s="50"/>
      <c r="R366" s="200"/>
      <c r="S366" s="121"/>
      <c r="T366" s="239"/>
      <c r="U366" s="239"/>
      <c r="V366" s="240"/>
      <c r="W366" s="200"/>
      <c r="X366" s="200"/>
      <c r="Y366" s="9"/>
      <c r="Z366" s="126"/>
      <c r="AA366" s="439"/>
      <c r="AB366" s="439"/>
      <c r="AC366" s="439"/>
      <c r="AD366" s="439"/>
      <c r="AE366" s="439"/>
      <c r="AF366" s="439"/>
      <c r="AG366" s="451"/>
      <c r="AH366" s="35"/>
    </row>
    <row r="367" spans="1:34" s="10" customFormat="1" x14ac:dyDescent="0.3">
      <c r="A367" s="57"/>
      <c r="B367" s="57"/>
      <c r="C367" s="157"/>
      <c r="D367" s="57"/>
      <c r="E367" s="148"/>
      <c r="F367" s="50"/>
      <c r="G367" s="141"/>
      <c r="H367" s="50"/>
      <c r="I367" s="51"/>
      <c r="J367" s="50"/>
      <c r="K367" s="50"/>
      <c r="L367" s="199"/>
      <c r="M367" s="173"/>
      <c r="N367" s="51"/>
      <c r="O367" s="51"/>
      <c r="P367" s="51"/>
      <c r="Q367" s="50"/>
      <c r="R367" s="200"/>
      <c r="S367" s="121"/>
      <c r="T367" s="239"/>
      <c r="U367" s="239"/>
      <c r="V367" s="240"/>
      <c r="W367" s="200"/>
      <c r="X367" s="200"/>
      <c r="Y367" s="9"/>
      <c r="Z367" s="126"/>
      <c r="AA367" s="439"/>
      <c r="AB367" s="439"/>
      <c r="AC367" s="439"/>
      <c r="AD367" s="439"/>
      <c r="AE367" s="439"/>
      <c r="AF367" s="439"/>
      <c r="AG367" s="451"/>
      <c r="AH367" s="35"/>
    </row>
    <row r="368" spans="1:34" s="10" customFormat="1" x14ac:dyDescent="0.3">
      <c r="A368" s="57"/>
      <c r="B368" s="57"/>
      <c r="C368" s="157"/>
      <c r="D368" s="57"/>
      <c r="E368" s="148"/>
      <c r="F368" s="50"/>
      <c r="G368" s="141"/>
      <c r="H368" s="50"/>
      <c r="I368" s="51"/>
      <c r="J368" s="50"/>
      <c r="K368" s="50"/>
      <c r="L368" s="199"/>
      <c r="M368" s="173"/>
      <c r="N368" s="51"/>
      <c r="O368" s="51"/>
      <c r="P368" s="51"/>
      <c r="Q368" s="50"/>
      <c r="R368" s="200"/>
      <c r="S368" s="121"/>
      <c r="T368" s="239"/>
      <c r="U368" s="239"/>
      <c r="V368" s="240"/>
      <c r="W368" s="200"/>
      <c r="X368" s="200"/>
      <c r="Y368" s="9"/>
      <c r="Z368" s="126"/>
      <c r="AA368" s="439"/>
      <c r="AB368" s="439"/>
      <c r="AC368" s="439"/>
      <c r="AD368" s="439"/>
      <c r="AE368" s="439"/>
      <c r="AF368" s="439"/>
      <c r="AG368" s="451"/>
      <c r="AH368" s="35"/>
    </row>
    <row r="369" spans="1:34" s="10" customFormat="1" x14ac:dyDescent="0.3">
      <c r="A369" s="57"/>
      <c r="B369" s="57"/>
      <c r="C369" s="157"/>
      <c r="D369" s="57"/>
      <c r="E369" s="148"/>
      <c r="F369" s="50"/>
      <c r="G369" s="141"/>
      <c r="H369" s="50"/>
      <c r="I369" s="51"/>
      <c r="J369" s="50"/>
      <c r="K369" s="50"/>
      <c r="L369" s="199"/>
      <c r="M369" s="173"/>
      <c r="N369" s="51"/>
      <c r="O369" s="51"/>
      <c r="P369" s="51"/>
      <c r="Q369" s="197"/>
      <c r="R369" s="200"/>
      <c r="S369" s="121"/>
      <c r="T369" s="239"/>
      <c r="U369" s="239"/>
      <c r="V369" s="240"/>
      <c r="W369" s="200"/>
      <c r="X369" s="200"/>
      <c r="Y369" s="9"/>
      <c r="Z369" s="126"/>
      <c r="AA369" s="439"/>
      <c r="AB369" s="439"/>
      <c r="AC369" s="439"/>
      <c r="AD369" s="439"/>
      <c r="AE369" s="439"/>
      <c r="AF369" s="439"/>
      <c r="AG369" s="451"/>
      <c r="AH369" s="35"/>
    </row>
    <row r="370" spans="1:34" s="10" customFormat="1" x14ac:dyDescent="0.3">
      <c r="A370" s="57"/>
      <c r="B370" s="57"/>
      <c r="C370" s="157"/>
      <c r="D370" s="57"/>
      <c r="E370" s="148"/>
      <c r="F370" s="50"/>
      <c r="G370" s="141"/>
      <c r="H370" s="50"/>
      <c r="I370" s="51"/>
      <c r="J370" s="50"/>
      <c r="K370" s="50"/>
      <c r="L370" s="199"/>
      <c r="M370" s="173"/>
      <c r="N370" s="51"/>
      <c r="O370" s="51"/>
      <c r="P370" s="51"/>
      <c r="Q370" s="50"/>
      <c r="R370" s="200"/>
      <c r="S370" s="121"/>
      <c r="T370" s="239"/>
      <c r="U370" s="239"/>
      <c r="V370" s="240"/>
      <c r="W370" s="200"/>
      <c r="X370" s="200"/>
      <c r="Y370" s="9"/>
      <c r="Z370" s="126"/>
      <c r="AA370" s="439"/>
      <c r="AB370" s="439"/>
      <c r="AC370" s="439"/>
      <c r="AD370" s="439"/>
      <c r="AE370" s="439"/>
      <c r="AF370" s="439"/>
      <c r="AG370" s="451"/>
      <c r="AH370" s="35"/>
    </row>
    <row r="371" spans="1:34" s="10" customFormat="1" x14ac:dyDescent="0.3">
      <c r="A371" s="57"/>
      <c r="B371" s="57"/>
      <c r="C371" s="157"/>
      <c r="D371" s="57"/>
      <c r="E371" s="148"/>
      <c r="F371" s="50"/>
      <c r="G371" s="141"/>
      <c r="H371" s="50"/>
      <c r="I371" s="51"/>
      <c r="J371" s="50"/>
      <c r="K371" s="50"/>
      <c r="L371" s="199"/>
      <c r="M371" s="173"/>
      <c r="N371" s="51"/>
      <c r="O371" s="51"/>
      <c r="P371" s="51"/>
      <c r="Q371" s="197"/>
      <c r="R371" s="200"/>
      <c r="S371" s="121"/>
      <c r="T371" s="239"/>
      <c r="U371" s="239"/>
      <c r="V371" s="240"/>
      <c r="W371" s="200"/>
      <c r="X371" s="200"/>
      <c r="Y371" s="9"/>
      <c r="Z371" s="126"/>
      <c r="AA371" s="439"/>
      <c r="AB371" s="439"/>
      <c r="AC371" s="439"/>
      <c r="AD371" s="439"/>
      <c r="AE371" s="439"/>
      <c r="AF371" s="439"/>
      <c r="AG371" s="451"/>
      <c r="AH371" s="35"/>
    </row>
    <row r="372" spans="1:34" s="10" customFormat="1" x14ac:dyDescent="0.3">
      <c r="A372" s="57"/>
      <c r="B372" s="57"/>
      <c r="C372" s="157"/>
      <c r="D372" s="57"/>
      <c r="E372" s="148"/>
      <c r="F372" s="50"/>
      <c r="G372" s="141"/>
      <c r="H372" s="50"/>
      <c r="I372" s="51"/>
      <c r="J372" s="50"/>
      <c r="K372" s="50"/>
      <c r="L372" s="199"/>
      <c r="M372" s="173"/>
      <c r="N372" s="51"/>
      <c r="O372" s="51"/>
      <c r="P372" s="51"/>
      <c r="Q372" s="50"/>
      <c r="R372" s="200"/>
      <c r="S372" s="121"/>
      <c r="T372" s="239"/>
      <c r="U372" s="239"/>
      <c r="V372" s="240"/>
      <c r="W372" s="200"/>
      <c r="X372" s="200"/>
      <c r="Y372" s="9"/>
      <c r="Z372" s="126"/>
      <c r="AA372" s="439"/>
      <c r="AB372" s="439"/>
      <c r="AC372" s="439"/>
      <c r="AD372" s="439"/>
      <c r="AE372" s="439"/>
      <c r="AF372" s="439"/>
      <c r="AG372" s="451"/>
      <c r="AH372" s="35"/>
    </row>
    <row r="373" spans="1:34" s="10" customFormat="1" x14ac:dyDescent="0.3">
      <c r="A373" s="57"/>
      <c r="B373" s="57"/>
      <c r="C373" s="157"/>
      <c r="D373" s="57"/>
      <c r="E373" s="148"/>
      <c r="F373" s="50"/>
      <c r="G373" s="141"/>
      <c r="H373" s="50"/>
      <c r="I373" s="51"/>
      <c r="J373" s="50"/>
      <c r="K373" s="50"/>
      <c r="L373" s="199"/>
      <c r="M373" s="173"/>
      <c r="N373" s="51"/>
      <c r="O373" s="51"/>
      <c r="P373" s="51"/>
      <c r="Q373" s="50"/>
      <c r="R373" s="200"/>
      <c r="S373" s="121"/>
      <c r="T373" s="239"/>
      <c r="U373" s="239"/>
      <c r="V373" s="240"/>
      <c r="W373" s="200"/>
      <c r="X373" s="200"/>
      <c r="Y373" s="9"/>
      <c r="Z373" s="126"/>
      <c r="AA373" s="439"/>
      <c r="AB373" s="439"/>
      <c r="AC373" s="439"/>
      <c r="AD373" s="439"/>
      <c r="AE373" s="439"/>
      <c r="AF373" s="439"/>
      <c r="AG373" s="451"/>
      <c r="AH373" s="35"/>
    </row>
    <row r="374" spans="1:34" s="10" customFormat="1" x14ac:dyDescent="0.3">
      <c r="A374" s="57"/>
      <c r="B374" s="57"/>
      <c r="C374" s="157"/>
      <c r="D374" s="57"/>
      <c r="E374" s="148"/>
      <c r="F374" s="50"/>
      <c r="G374" s="141"/>
      <c r="H374" s="50"/>
      <c r="I374" s="51"/>
      <c r="J374" s="50"/>
      <c r="K374" s="50"/>
      <c r="L374" s="199"/>
      <c r="M374" s="173"/>
      <c r="N374" s="51"/>
      <c r="O374" s="51"/>
      <c r="P374" s="51"/>
      <c r="Q374" s="197"/>
      <c r="R374" s="200"/>
      <c r="S374" s="121"/>
      <c r="T374" s="239"/>
      <c r="U374" s="239"/>
      <c r="V374" s="240"/>
      <c r="W374" s="200"/>
      <c r="X374" s="200"/>
      <c r="Y374" s="9"/>
      <c r="Z374" s="126"/>
      <c r="AA374" s="439"/>
      <c r="AB374" s="439"/>
      <c r="AC374" s="439"/>
      <c r="AD374" s="439"/>
      <c r="AE374" s="439"/>
      <c r="AF374" s="439"/>
      <c r="AG374" s="451"/>
      <c r="AH374" s="35"/>
    </row>
    <row r="375" spans="1:34" s="10" customFormat="1" x14ac:dyDescent="0.3">
      <c r="A375" s="57"/>
      <c r="B375" s="57"/>
      <c r="C375" s="157"/>
      <c r="D375" s="57"/>
      <c r="E375" s="148"/>
      <c r="F375" s="50"/>
      <c r="G375" s="174"/>
      <c r="H375" s="50"/>
      <c r="I375" s="51"/>
      <c r="J375" s="50"/>
      <c r="K375" s="50"/>
      <c r="L375" s="199"/>
      <c r="M375" s="173"/>
      <c r="N375" s="51"/>
      <c r="O375" s="51"/>
      <c r="P375" s="51"/>
      <c r="Q375" s="197"/>
      <c r="R375" s="200"/>
      <c r="S375" s="121"/>
      <c r="T375" s="239"/>
      <c r="U375" s="239"/>
      <c r="V375" s="240"/>
      <c r="W375" s="200"/>
      <c r="X375" s="200"/>
      <c r="Y375" s="9"/>
      <c r="Z375" s="175"/>
      <c r="AA375" s="439"/>
      <c r="AB375" s="439"/>
      <c r="AC375" s="439"/>
      <c r="AD375" s="439"/>
      <c r="AE375" s="439"/>
      <c r="AF375" s="439"/>
      <c r="AG375" s="451"/>
      <c r="AH375" s="35"/>
    </row>
    <row r="376" spans="1:34" s="10" customFormat="1" x14ac:dyDescent="0.3">
      <c r="A376" s="57"/>
      <c r="B376" s="57"/>
      <c r="C376" s="157"/>
      <c r="D376" s="57"/>
      <c r="E376" s="148"/>
      <c r="F376" s="50"/>
      <c r="G376" s="141"/>
      <c r="H376" s="50"/>
      <c r="I376" s="51"/>
      <c r="J376" s="50"/>
      <c r="K376" s="50"/>
      <c r="L376" s="199"/>
      <c r="M376" s="173"/>
      <c r="N376" s="51"/>
      <c r="O376" s="51"/>
      <c r="P376" s="51"/>
      <c r="Q376" s="50"/>
      <c r="R376" s="200"/>
      <c r="S376" s="121"/>
      <c r="T376" s="239"/>
      <c r="U376" s="239"/>
      <c r="V376" s="240"/>
      <c r="W376" s="200"/>
      <c r="X376" s="200"/>
      <c r="Y376" s="9"/>
      <c r="Z376" s="126"/>
      <c r="AA376" s="439"/>
      <c r="AB376" s="439"/>
      <c r="AC376" s="439"/>
      <c r="AD376" s="439"/>
      <c r="AE376" s="439"/>
      <c r="AF376" s="439"/>
      <c r="AG376" s="451"/>
      <c r="AH376" s="35"/>
    </row>
    <row r="377" spans="1:34" s="10" customFormat="1" x14ac:dyDescent="0.3">
      <c r="A377" s="57"/>
      <c r="B377" s="57"/>
      <c r="C377" s="157"/>
      <c r="D377" s="57"/>
      <c r="E377" s="148"/>
      <c r="F377" s="50"/>
      <c r="G377" s="174"/>
      <c r="H377" s="50"/>
      <c r="I377" s="51"/>
      <c r="J377" s="50"/>
      <c r="K377" s="50"/>
      <c r="L377" s="199"/>
      <c r="M377" s="173"/>
      <c r="N377" s="51"/>
      <c r="O377" s="51"/>
      <c r="P377" s="51"/>
      <c r="Q377" s="50"/>
      <c r="R377" s="200"/>
      <c r="S377" s="121"/>
      <c r="T377" s="239"/>
      <c r="U377" s="239"/>
      <c r="V377" s="240"/>
      <c r="W377" s="200"/>
      <c r="X377" s="200"/>
      <c r="Y377" s="9"/>
      <c r="Z377" s="175"/>
      <c r="AA377" s="439"/>
      <c r="AB377" s="439"/>
      <c r="AC377" s="439"/>
      <c r="AD377" s="439"/>
      <c r="AE377" s="439"/>
      <c r="AF377" s="439"/>
      <c r="AG377" s="451"/>
      <c r="AH377" s="35"/>
    </row>
    <row r="378" spans="1:34" s="10" customFormat="1" x14ac:dyDescent="0.3">
      <c r="A378" s="57"/>
      <c r="B378" s="57"/>
      <c r="C378" s="157"/>
      <c r="D378" s="57"/>
      <c r="E378" s="148"/>
      <c r="F378" s="50"/>
      <c r="G378" s="141"/>
      <c r="H378" s="50"/>
      <c r="I378" s="51"/>
      <c r="J378" s="50"/>
      <c r="K378" s="50"/>
      <c r="L378" s="199"/>
      <c r="M378" s="173"/>
      <c r="N378" s="51"/>
      <c r="O378" s="51"/>
      <c r="P378" s="51"/>
      <c r="Q378" s="197"/>
      <c r="R378" s="200"/>
      <c r="S378" s="121"/>
      <c r="T378" s="239"/>
      <c r="U378" s="239"/>
      <c r="V378" s="240"/>
      <c r="W378" s="200"/>
      <c r="X378" s="200"/>
      <c r="Y378" s="9"/>
      <c r="Z378" s="126"/>
      <c r="AA378" s="439"/>
      <c r="AB378" s="439"/>
      <c r="AC378" s="439"/>
      <c r="AD378" s="439"/>
      <c r="AE378" s="439"/>
      <c r="AF378" s="439"/>
      <c r="AG378" s="451"/>
      <c r="AH378" s="35"/>
    </row>
    <row r="379" spans="1:34" s="10" customFormat="1" x14ac:dyDescent="0.3">
      <c r="A379" s="57"/>
      <c r="B379" s="57"/>
      <c r="C379" s="157"/>
      <c r="D379" s="57"/>
      <c r="E379" s="148"/>
      <c r="F379" s="50"/>
      <c r="G379" s="141"/>
      <c r="H379" s="50"/>
      <c r="I379" s="51"/>
      <c r="J379" s="50"/>
      <c r="K379" s="50"/>
      <c r="L379" s="199"/>
      <c r="M379" s="173"/>
      <c r="N379" s="51"/>
      <c r="O379" s="51"/>
      <c r="P379" s="51"/>
      <c r="Q379" s="50"/>
      <c r="R379" s="200"/>
      <c r="S379" s="121"/>
      <c r="T379" s="239"/>
      <c r="U379" s="239"/>
      <c r="V379" s="240"/>
      <c r="W379" s="200"/>
      <c r="X379" s="200"/>
      <c r="Y379" s="9"/>
      <c r="Z379" s="126"/>
      <c r="AA379" s="439"/>
      <c r="AB379" s="439"/>
      <c r="AC379" s="439"/>
      <c r="AD379" s="439"/>
      <c r="AE379" s="439"/>
      <c r="AF379" s="439"/>
      <c r="AG379" s="451"/>
      <c r="AH379" s="35"/>
    </row>
    <row r="380" spans="1:34" s="10" customFormat="1" x14ac:dyDescent="0.3">
      <c r="A380" s="57"/>
      <c r="B380" s="57"/>
      <c r="C380" s="157"/>
      <c r="D380" s="57"/>
      <c r="E380" s="148"/>
      <c r="F380" s="50"/>
      <c r="G380" s="141"/>
      <c r="H380" s="50"/>
      <c r="I380" s="51"/>
      <c r="J380" s="50"/>
      <c r="K380" s="50"/>
      <c r="L380" s="199"/>
      <c r="M380" s="173"/>
      <c r="N380" s="51"/>
      <c r="O380" s="51"/>
      <c r="P380" s="51"/>
      <c r="Q380" s="50"/>
      <c r="R380" s="200"/>
      <c r="S380" s="121"/>
      <c r="T380" s="239"/>
      <c r="U380" s="239"/>
      <c r="V380" s="240"/>
      <c r="W380" s="200"/>
      <c r="X380" s="200"/>
      <c r="Y380" s="9"/>
      <c r="Z380" s="126"/>
      <c r="AA380" s="439"/>
      <c r="AB380" s="439"/>
      <c r="AC380" s="439"/>
      <c r="AD380" s="439"/>
      <c r="AE380" s="439"/>
      <c r="AF380" s="439"/>
      <c r="AG380" s="451"/>
      <c r="AH380" s="35"/>
    </row>
    <row r="381" spans="1:34" s="10" customFormat="1" x14ac:dyDescent="0.3">
      <c r="A381" s="57"/>
      <c r="B381" s="57"/>
      <c r="C381" s="157"/>
      <c r="D381" s="57"/>
      <c r="E381" s="148"/>
      <c r="F381" s="50"/>
      <c r="G381" s="141"/>
      <c r="H381" s="50"/>
      <c r="I381" s="51"/>
      <c r="J381" s="50"/>
      <c r="K381" s="50"/>
      <c r="L381" s="199"/>
      <c r="M381" s="173"/>
      <c r="N381" s="51"/>
      <c r="O381" s="51"/>
      <c r="P381" s="51"/>
      <c r="Q381" s="197"/>
      <c r="R381" s="200"/>
      <c r="S381" s="121"/>
      <c r="T381" s="239"/>
      <c r="U381" s="239"/>
      <c r="V381" s="240"/>
      <c r="W381" s="200"/>
      <c r="X381" s="200"/>
      <c r="Y381" s="9"/>
      <c r="Z381" s="126"/>
      <c r="AA381" s="439"/>
      <c r="AB381" s="439"/>
      <c r="AC381" s="439"/>
      <c r="AD381" s="439"/>
      <c r="AE381" s="439"/>
      <c r="AF381" s="439"/>
      <c r="AG381" s="451"/>
      <c r="AH381" s="35"/>
    </row>
    <row r="382" spans="1:34" s="10" customFormat="1" x14ac:dyDescent="0.3">
      <c r="A382" s="57"/>
      <c r="B382" s="57"/>
      <c r="C382" s="157"/>
      <c r="D382" s="57"/>
      <c r="E382" s="148"/>
      <c r="F382" s="50"/>
      <c r="G382" s="141"/>
      <c r="H382" s="50"/>
      <c r="I382" s="51"/>
      <c r="J382" s="50"/>
      <c r="K382" s="50"/>
      <c r="L382" s="199"/>
      <c r="M382" s="173"/>
      <c r="N382" s="51"/>
      <c r="O382" s="51"/>
      <c r="P382" s="51"/>
      <c r="Q382" s="50"/>
      <c r="R382" s="200"/>
      <c r="S382" s="121"/>
      <c r="T382" s="239"/>
      <c r="U382" s="239"/>
      <c r="V382" s="240"/>
      <c r="W382" s="200"/>
      <c r="X382" s="200"/>
      <c r="Y382" s="9"/>
      <c r="Z382" s="126"/>
      <c r="AA382" s="439"/>
      <c r="AB382" s="439"/>
      <c r="AC382" s="439"/>
      <c r="AD382" s="439"/>
      <c r="AE382" s="439"/>
      <c r="AF382" s="439"/>
      <c r="AG382" s="451"/>
      <c r="AH382" s="35"/>
    </row>
    <row r="383" spans="1:34" s="10" customFormat="1" x14ac:dyDescent="0.3">
      <c r="A383" s="57"/>
      <c r="B383" s="57"/>
      <c r="C383" s="157"/>
      <c r="D383" s="57"/>
      <c r="E383" s="148"/>
      <c r="F383" s="50"/>
      <c r="G383" s="141"/>
      <c r="H383" s="50"/>
      <c r="I383" s="51"/>
      <c r="J383" s="50"/>
      <c r="K383" s="50"/>
      <c r="L383" s="199"/>
      <c r="M383" s="173"/>
      <c r="N383" s="51"/>
      <c r="O383" s="51"/>
      <c r="P383" s="51"/>
      <c r="Q383" s="50"/>
      <c r="R383" s="200"/>
      <c r="S383" s="121"/>
      <c r="T383" s="239"/>
      <c r="U383" s="239"/>
      <c r="V383" s="240"/>
      <c r="W383" s="200"/>
      <c r="X383" s="200"/>
      <c r="Y383" s="9"/>
      <c r="Z383" s="126"/>
      <c r="AA383" s="439"/>
      <c r="AB383" s="439"/>
      <c r="AC383" s="439"/>
      <c r="AD383" s="439"/>
      <c r="AE383" s="439"/>
      <c r="AF383" s="439"/>
      <c r="AG383" s="451"/>
      <c r="AH383" s="35"/>
    </row>
    <row r="384" spans="1:34" s="10" customFormat="1" x14ac:dyDescent="0.3">
      <c r="A384" s="57"/>
      <c r="B384" s="57"/>
      <c r="C384" s="157"/>
      <c r="D384" s="57"/>
      <c r="E384" s="148"/>
      <c r="F384" s="50"/>
      <c r="G384" s="141"/>
      <c r="H384" s="50"/>
      <c r="I384" s="51"/>
      <c r="J384" s="50"/>
      <c r="K384" s="50"/>
      <c r="L384" s="199"/>
      <c r="M384" s="173"/>
      <c r="N384" s="51"/>
      <c r="O384" s="51"/>
      <c r="P384" s="51"/>
      <c r="Q384" s="197"/>
      <c r="R384" s="200"/>
      <c r="S384" s="121"/>
      <c r="T384" s="239"/>
      <c r="U384" s="239"/>
      <c r="V384" s="240"/>
      <c r="W384" s="200"/>
      <c r="X384" s="200"/>
      <c r="Y384" s="9"/>
      <c r="Z384" s="126"/>
      <c r="AA384" s="439"/>
      <c r="AB384" s="439"/>
      <c r="AC384" s="439"/>
      <c r="AD384" s="439"/>
      <c r="AE384" s="439"/>
      <c r="AF384" s="439"/>
      <c r="AG384" s="451"/>
      <c r="AH384" s="35"/>
    </row>
    <row r="385" spans="1:34" s="10" customFormat="1" x14ac:dyDescent="0.3">
      <c r="A385" s="57"/>
      <c r="B385" s="57"/>
      <c r="C385" s="157"/>
      <c r="D385" s="57"/>
      <c r="E385" s="148"/>
      <c r="F385" s="50"/>
      <c r="G385" s="141"/>
      <c r="H385" s="50"/>
      <c r="I385" s="51"/>
      <c r="J385" s="50"/>
      <c r="K385" s="50"/>
      <c r="L385" s="199"/>
      <c r="M385" s="173"/>
      <c r="N385" s="51"/>
      <c r="O385" s="51"/>
      <c r="P385" s="51"/>
      <c r="Q385" s="197"/>
      <c r="R385" s="200"/>
      <c r="S385" s="121"/>
      <c r="T385" s="239"/>
      <c r="U385" s="239"/>
      <c r="V385" s="240"/>
      <c r="W385" s="200"/>
      <c r="X385" s="200"/>
      <c r="Y385" s="9"/>
      <c r="Z385" s="126"/>
      <c r="AA385" s="439"/>
      <c r="AB385" s="439"/>
      <c r="AC385" s="439"/>
      <c r="AD385" s="439"/>
      <c r="AE385" s="439"/>
      <c r="AF385" s="439"/>
      <c r="AG385" s="451"/>
      <c r="AH385" s="35"/>
    </row>
    <row r="386" spans="1:34" s="10" customFormat="1" x14ac:dyDescent="0.3">
      <c r="A386" s="57"/>
      <c r="B386" s="57"/>
      <c r="C386" s="157"/>
      <c r="D386" s="57"/>
      <c r="E386" s="148"/>
      <c r="F386" s="50"/>
      <c r="G386" s="141"/>
      <c r="H386" s="50"/>
      <c r="I386" s="51"/>
      <c r="J386" s="50"/>
      <c r="K386" s="50"/>
      <c r="L386" s="199"/>
      <c r="M386" s="173"/>
      <c r="N386" s="51"/>
      <c r="O386" s="51"/>
      <c r="P386" s="51"/>
      <c r="Q386" s="197"/>
      <c r="R386" s="200"/>
      <c r="S386" s="121"/>
      <c r="T386" s="239"/>
      <c r="U386" s="239"/>
      <c r="V386" s="240"/>
      <c r="W386" s="200"/>
      <c r="X386" s="200"/>
      <c r="Y386" s="9"/>
      <c r="Z386" s="126"/>
      <c r="AA386" s="439"/>
      <c r="AB386" s="439"/>
      <c r="AC386" s="439"/>
      <c r="AD386" s="439"/>
      <c r="AE386" s="439"/>
      <c r="AF386" s="439"/>
      <c r="AG386" s="451"/>
      <c r="AH386" s="35"/>
    </row>
    <row r="387" spans="1:34" s="10" customFormat="1" x14ac:dyDescent="0.3">
      <c r="A387" s="57"/>
      <c r="B387" s="57"/>
      <c r="C387" s="157"/>
      <c r="D387" s="57"/>
      <c r="E387" s="148"/>
      <c r="F387" s="50"/>
      <c r="G387" s="141"/>
      <c r="H387" s="50"/>
      <c r="I387" s="51"/>
      <c r="J387" s="50"/>
      <c r="K387" s="50"/>
      <c r="L387" s="199"/>
      <c r="M387" s="173"/>
      <c r="N387" s="51"/>
      <c r="O387" s="51"/>
      <c r="P387" s="51"/>
      <c r="Q387" s="50"/>
      <c r="R387" s="200"/>
      <c r="S387" s="121"/>
      <c r="T387" s="239"/>
      <c r="U387" s="239"/>
      <c r="V387" s="240"/>
      <c r="W387" s="200"/>
      <c r="X387" s="200"/>
      <c r="Y387" s="9"/>
      <c r="Z387" s="126"/>
      <c r="AA387" s="439"/>
      <c r="AB387" s="439"/>
      <c r="AC387" s="439"/>
      <c r="AD387" s="439"/>
      <c r="AE387" s="439"/>
      <c r="AF387" s="439"/>
      <c r="AG387" s="451"/>
      <c r="AH387" s="35"/>
    </row>
    <row r="388" spans="1:34" s="10" customFormat="1" x14ac:dyDescent="0.3">
      <c r="A388" s="57"/>
      <c r="B388" s="57"/>
      <c r="C388" s="157"/>
      <c r="D388" s="57"/>
      <c r="E388" s="148"/>
      <c r="F388" s="50"/>
      <c r="G388" s="141"/>
      <c r="H388" s="50"/>
      <c r="I388" s="51"/>
      <c r="J388" s="50"/>
      <c r="K388" s="50"/>
      <c r="L388" s="199"/>
      <c r="M388" s="173"/>
      <c r="N388" s="51"/>
      <c r="O388" s="51"/>
      <c r="P388" s="51"/>
      <c r="Q388" s="50"/>
      <c r="R388" s="200"/>
      <c r="S388" s="121"/>
      <c r="T388" s="239"/>
      <c r="U388" s="239"/>
      <c r="V388" s="240"/>
      <c r="W388" s="200"/>
      <c r="X388" s="200"/>
      <c r="Y388" s="9"/>
      <c r="Z388" s="126"/>
      <c r="AA388" s="439"/>
      <c r="AB388" s="439"/>
      <c r="AC388" s="439"/>
      <c r="AD388" s="439"/>
      <c r="AE388" s="439"/>
      <c r="AF388" s="439"/>
      <c r="AG388" s="451"/>
      <c r="AH388" s="35"/>
    </row>
    <row r="389" spans="1:34" s="10" customFormat="1" x14ac:dyDescent="0.3">
      <c r="A389" s="57"/>
      <c r="B389" s="57"/>
      <c r="C389" s="157"/>
      <c r="D389" s="57"/>
      <c r="E389" s="148"/>
      <c r="F389" s="50"/>
      <c r="G389" s="141"/>
      <c r="H389" s="50"/>
      <c r="I389" s="51"/>
      <c r="J389" s="50"/>
      <c r="K389" s="50"/>
      <c r="L389" s="199"/>
      <c r="M389" s="173"/>
      <c r="N389" s="51"/>
      <c r="O389" s="51"/>
      <c r="P389" s="51"/>
      <c r="Q389" s="197"/>
      <c r="R389" s="200"/>
      <c r="S389" s="121"/>
      <c r="T389" s="239"/>
      <c r="U389" s="239"/>
      <c r="V389" s="240"/>
      <c r="W389" s="200"/>
      <c r="X389" s="200"/>
      <c r="Y389" s="9"/>
      <c r="Z389" s="126"/>
      <c r="AA389" s="439"/>
      <c r="AB389" s="439"/>
      <c r="AC389" s="439"/>
      <c r="AD389" s="439"/>
      <c r="AE389" s="439"/>
      <c r="AF389" s="439"/>
      <c r="AG389" s="451"/>
      <c r="AH389" s="35"/>
    </row>
    <row r="390" spans="1:34" s="10" customFormat="1" x14ac:dyDescent="0.3">
      <c r="A390" s="57"/>
      <c r="B390" s="57"/>
      <c r="C390" s="157"/>
      <c r="D390" s="57"/>
      <c r="E390" s="148"/>
      <c r="F390" s="50"/>
      <c r="G390" s="141"/>
      <c r="H390" s="50"/>
      <c r="I390" s="51"/>
      <c r="J390" s="50"/>
      <c r="K390" s="50"/>
      <c r="L390" s="199"/>
      <c r="M390" s="173"/>
      <c r="N390" s="51"/>
      <c r="O390" s="51"/>
      <c r="P390" s="51"/>
      <c r="Q390" s="197"/>
      <c r="R390" s="200"/>
      <c r="S390" s="121"/>
      <c r="T390" s="239"/>
      <c r="U390" s="239"/>
      <c r="V390" s="240"/>
      <c r="W390" s="200"/>
      <c r="X390" s="200"/>
      <c r="Y390" s="9"/>
      <c r="Z390" s="126"/>
      <c r="AA390" s="439"/>
      <c r="AB390" s="439"/>
      <c r="AC390" s="439"/>
      <c r="AD390" s="439"/>
      <c r="AE390" s="439"/>
      <c r="AF390" s="439"/>
      <c r="AG390" s="451"/>
      <c r="AH390" s="35"/>
    </row>
    <row r="391" spans="1:34" s="10" customFormat="1" x14ac:dyDescent="0.3">
      <c r="A391" s="57"/>
      <c r="B391" s="57"/>
      <c r="C391" s="157"/>
      <c r="D391" s="57"/>
      <c r="E391" s="148"/>
      <c r="F391" s="50"/>
      <c r="G391" s="141"/>
      <c r="H391" s="50"/>
      <c r="I391" s="51"/>
      <c r="J391" s="50"/>
      <c r="K391" s="50"/>
      <c r="L391" s="199"/>
      <c r="M391" s="173"/>
      <c r="N391" s="51"/>
      <c r="O391" s="51"/>
      <c r="P391" s="51"/>
      <c r="Q391" s="50"/>
      <c r="R391" s="200"/>
      <c r="S391" s="121"/>
      <c r="T391" s="239"/>
      <c r="U391" s="239"/>
      <c r="V391" s="240"/>
      <c r="W391" s="200"/>
      <c r="X391" s="200"/>
      <c r="Y391" s="9"/>
      <c r="Z391" s="126"/>
      <c r="AA391" s="439"/>
      <c r="AB391" s="439"/>
      <c r="AC391" s="439"/>
      <c r="AD391" s="439"/>
      <c r="AE391" s="439"/>
      <c r="AF391" s="439"/>
      <c r="AG391" s="451"/>
      <c r="AH391" s="35"/>
    </row>
    <row r="392" spans="1:34" s="10" customFormat="1" x14ac:dyDescent="0.3">
      <c r="A392" s="57"/>
      <c r="B392" s="57"/>
      <c r="C392" s="157"/>
      <c r="D392" s="57"/>
      <c r="E392" s="148"/>
      <c r="F392" s="50"/>
      <c r="G392" s="141"/>
      <c r="H392" s="50"/>
      <c r="I392" s="51"/>
      <c r="J392" s="50"/>
      <c r="K392" s="50"/>
      <c r="L392" s="199"/>
      <c r="M392" s="173"/>
      <c r="N392" s="51"/>
      <c r="O392" s="51"/>
      <c r="P392" s="51"/>
      <c r="Q392" s="50"/>
      <c r="R392" s="200"/>
      <c r="S392" s="121"/>
      <c r="T392" s="239"/>
      <c r="U392" s="239"/>
      <c r="V392" s="240"/>
      <c r="W392" s="200"/>
      <c r="X392" s="200"/>
      <c r="Y392" s="9"/>
      <c r="Z392" s="126"/>
      <c r="AA392" s="439"/>
      <c r="AB392" s="439"/>
      <c r="AC392" s="439"/>
      <c r="AD392" s="439"/>
      <c r="AE392" s="439"/>
      <c r="AF392" s="439"/>
      <c r="AG392" s="451"/>
      <c r="AH392" s="35"/>
    </row>
    <row r="393" spans="1:34" s="10" customFormat="1" x14ac:dyDescent="0.3">
      <c r="A393" s="57"/>
      <c r="B393" s="57"/>
      <c r="C393" s="157"/>
      <c r="D393" s="57"/>
      <c r="E393" s="148"/>
      <c r="F393" s="50"/>
      <c r="G393" s="141"/>
      <c r="H393" s="50"/>
      <c r="I393" s="51"/>
      <c r="J393" s="50"/>
      <c r="K393" s="50"/>
      <c r="L393" s="199"/>
      <c r="M393" s="173"/>
      <c r="N393" s="51"/>
      <c r="O393" s="51"/>
      <c r="P393" s="51"/>
      <c r="Q393" s="197"/>
      <c r="R393" s="200"/>
      <c r="S393" s="121"/>
      <c r="T393" s="239"/>
      <c r="U393" s="239"/>
      <c r="V393" s="240"/>
      <c r="W393" s="200"/>
      <c r="X393" s="200"/>
      <c r="Y393" s="9"/>
      <c r="Z393" s="126"/>
      <c r="AA393" s="439"/>
      <c r="AB393" s="439"/>
      <c r="AC393" s="439"/>
      <c r="AD393" s="439"/>
      <c r="AE393" s="439"/>
      <c r="AF393" s="439"/>
      <c r="AG393" s="451"/>
      <c r="AH393" s="35"/>
    </row>
    <row r="394" spans="1:34" s="10" customFormat="1" x14ac:dyDescent="0.3">
      <c r="A394" s="57"/>
      <c r="B394" s="57"/>
      <c r="C394" s="157"/>
      <c r="D394" s="57"/>
      <c r="E394" s="148"/>
      <c r="F394" s="50"/>
      <c r="G394" s="174"/>
      <c r="H394" s="50"/>
      <c r="I394" s="51"/>
      <c r="J394" s="50"/>
      <c r="K394" s="50"/>
      <c r="L394" s="199"/>
      <c r="M394" s="173"/>
      <c r="N394" s="51"/>
      <c r="O394" s="51"/>
      <c r="P394" s="51"/>
      <c r="Q394" s="197"/>
      <c r="R394" s="200"/>
      <c r="S394" s="121"/>
      <c r="T394" s="239"/>
      <c r="U394" s="239"/>
      <c r="V394" s="240"/>
      <c r="W394" s="200"/>
      <c r="X394" s="200"/>
      <c r="Y394" s="9"/>
      <c r="Z394" s="175"/>
      <c r="AA394" s="439"/>
      <c r="AB394" s="439"/>
      <c r="AC394" s="439"/>
      <c r="AD394" s="439"/>
      <c r="AE394" s="439"/>
      <c r="AF394" s="439"/>
      <c r="AG394" s="451"/>
      <c r="AH394" s="35"/>
    </row>
    <row r="395" spans="1:34" s="10" customFormat="1" x14ac:dyDescent="0.3">
      <c r="A395" s="57"/>
      <c r="B395" s="57"/>
      <c r="C395" s="157"/>
      <c r="D395" s="57"/>
      <c r="E395" s="148"/>
      <c r="F395" s="50"/>
      <c r="G395" s="141"/>
      <c r="H395" s="50"/>
      <c r="I395" s="51"/>
      <c r="J395" s="50"/>
      <c r="K395" s="50"/>
      <c r="L395" s="199"/>
      <c r="M395" s="173"/>
      <c r="N395" s="51"/>
      <c r="O395" s="51"/>
      <c r="P395" s="51"/>
      <c r="Q395" s="50"/>
      <c r="R395" s="200"/>
      <c r="S395" s="121"/>
      <c r="T395" s="239"/>
      <c r="U395" s="239"/>
      <c r="V395" s="240"/>
      <c r="W395" s="200"/>
      <c r="X395" s="200"/>
      <c r="Y395" s="9"/>
      <c r="Z395" s="126"/>
      <c r="AA395" s="439"/>
      <c r="AB395" s="439"/>
      <c r="AC395" s="439"/>
      <c r="AD395" s="439"/>
      <c r="AE395" s="439"/>
      <c r="AF395" s="439"/>
      <c r="AG395" s="451"/>
      <c r="AH395" s="35"/>
    </row>
    <row r="396" spans="1:34" s="10" customFormat="1" x14ac:dyDescent="0.3">
      <c r="A396" s="57"/>
      <c r="B396" s="57"/>
      <c r="C396" s="157"/>
      <c r="D396" s="57"/>
      <c r="E396" s="148"/>
      <c r="F396" s="50"/>
      <c r="G396" s="141"/>
      <c r="H396" s="50"/>
      <c r="I396" s="51"/>
      <c r="J396" s="50"/>
      <c r="K396" s="50"/>
      <c r="L396" s="199"/>
      <c r="M396" s="173"/>
      <c r="N396" s="51"/>
      <c r="O396" s="51"/>
      <c r="P396" s="51"/>
      <c r="Q396" s="50"/>
      <c r="R396" s="200"/>
      <c r="S396" s="121"/>
      <c r="T396" s="239"/>
      <c r="U396" s="239"/>
      <c r="V396" s="240"/>
      <c r="W396" s="200"/>
      <c r="X396" s="200"/>
      <c r="Y396" s="9"/>
      <c r="Z396" s="126"/>
      <c r="AA396" s="439"/>
      <c r="AB396" s="439"/>
      <c r="AC396" s="439"/>
      <c r="AD396" s="439"/>
      <c r="AE396" s="439"/>
      <c r="AF396" s="439"/>
      <c r="AG396" s="451"/>
      <c r="AH396" s="35"/>
    </row>
    <row r="397" spans="1:34" s="10" customFormat="1" x14ac:dyDescent="0.3">
      <c r="A397" s="57"/>
      <c r="B397" s="57"/>
      <c r="C397" s="157"/>
      <c r="D397" s="57"/>
      <c r="E397" s="148"/>
      <c r="F397" s="50"/>
      <c r="G397" s="141"/>
      <c r="H397" s="50"/>
      <c r="I397" s="51"/>
      <c r="J397" s="50"/>
      <c r="K397" s="50"/>
      <c r="L397" s="199"/>
      <c r="M397" s="173"/>
      <c r="N397" s="51"/>
      <c r="O397" s="51"/>
      <c r="P397" s="51"/>
      <c r="Q397" s="50"/>
      <c r="R397" s="200"/>
      <c r="S397" s="121"/>
      <c r="T397" s="239"/>
      <c r="U397" s="239"/>
      <c r="V397" s="240"/>
      <c r="W397" s="200"/>
      <c r="X397" s="200"/>
      <c r="Y397" s="9"/>
      <c r="Z397" s="126"/>
      <c r="AA397" s="439"/>
      <c r="AB397" s="439"/>
      <c r="AC397" s="439"/>
      <c r="AD397" s="439"/>
      <c r="AE397" s="439"/>
      <c r="AF397" s="439"/>
      <c r="AG397" s="451"/>
      <c r="AH397" s="35"/>
    </row>
    <row r="398" spans="1:34" s="10" customFormat="1" x14ac:dyDescent="0.3">
      <c r="A398" s="57"/>
      <c r="B398" s="57"/>
      <c r="C398" s="157"/>
      <c r="D398" s="57"/>
      <c r="E398" s="148"/>
      <c r="F398" s="50"/>
      <c r="G398" s="141"/>
      <c r="H398" s="50"/>
      <c r="I398" s="51"/>
      <c r="J398" s="50"/>
      <c r="K398" s="50"/>
      <c r="L398" s="199"/>
      <c r="M398" s="173"/>
      <c r="N398" s="51"/>
      <c r="O398" s="51"/>
      <c r="P398" s="51"/>
      <c r="Q398" s="197"/>
      <c r="R398" s="200"/>
      <c r="S398" s="121"/>
      <c r="T398" s="239"/>
      <c r="U398" s="239"/>
      <c r="V398" s="240"/>
      <c r="W398" s="200"/>
      <c r="X398" s="200"/>
      <c r="Y398" s="9"/>
      <c r="Z398" s="126"/>
      <c r="AA398" s="439"/>
      <c r="AB398" s="439"/>
      <c r="AC398" s="439"/>
      <c r="AD398" s="439"/>
      <c r="AE398" s="439"/>
      <c r="AF398" s="439"/>
      <c r="AG398" s="451"/>
      <c r="AH398" s="35"/>
    </row>
    <row r="399" spans="1:34" s="10" customFormat="1" x14ac:dyDescent="0.3">
      <c r="A399" s="57"/>
      <c r="B399" s="57"/>
      <c r="C399" s="157"/>
      <c r="D399" s="57"/>
      <c r="E399" s="148"/>
      <c r="F399" s="50"/>
      <c r="G399" s="141"/>
      <c r="H399" s="50"/>
      <c r="I399" s="51"/>
      <c r="J399" s="50"/>
      <c r="K399" s="50"/>
      <c r="L399" s="199"/>
      <c r="M399" s="173"/>
      <c r="N399" s="51"/>
      <c r="O399" s="51"/>
      <c r="P399" s="51"/>
      <c r="Q399" s="50"/>
      <c r="R399" s="200"/>
      <c r="S399" s="121"/>
      <c r="T399" s="239"/>
      <c r="U399" s="239"/>
      <c r="V399" s="240"/>
      <c r="W399" s="200"/>
      <c r="X399" s="200"/>
      <c r="Y399" s="9"/>
      <c r="Z399" s="126"/>
      <c r="AA399" s="439"/>
      <c r="AB399" s="439"/>
      <c r="AC399" s="439"/>
      <c r="AD399" s="439"/>
      <c r="AE399" s="439"/>
      <c r="AF399" s="439"/>
      <c r="AG399" s="451"/>
      <c r="AH399" s="35"/>
    </row>
    <row r="400" spans="1:34" s="10" customFormat="1" x14ac:dyDescent="0.3">
      <c r="A400" s="57"/>
      <c r="B400" s="57"/>
      <c r="C400" s="157"/>
      <c r="D400" s="57"/>
      <c r="E400" s="148"/>
      <c r="F400" s="50"/>
      <c r="G400" s="141"/>
      <c r="H400" s="50"/>
      <c r="I400" s="51"/>
      <c r="J400" s="50"/>
      <c r="K400" s="50"/>
      <c r="L400" s="199"/>
      <c r="M400" s="173"/>
      <c r="N400" s="51"/>
      <c r="O400" s="51"/>
      <c r="P400" s="51"/>
      <c r="Q400" s="50"/>
      <c r="R400" s="200"/>
      <c r="S400" s="121"/>
      <c r="T400" s="239"/>
      <c r="U400" s="239"/>
      <c r="V400" s="240"/>
      <c r="W400" s="200"/>
      <c r="X400" s="200"/>
      <c r="Y400" s="9"/>
      <c r="Z400" s="126"/>
      <c r="AA400" s="439"/>
      <c r="AB400" s="439"/>
      <c r="AC400" s="439"/>
      <c r="AD400" s="439"/>
      <c r="AE400" s="439"/>
      <c r="AF400" s="439"/>
      <c r="AG400" s="451"/>
      <c r="AH400" s="35"/>
    </row>
    <row r="401" spans="1:34" s="10" customFormat="1" x14ac:dyDescent="0.3">
      <c r="A401" s="57"/>
      <c r="B401" s="57"/>
      <c r="C401" s="157"/>
      <c r="D401" s="57"/>
      <c r="E401" s="148"/>
      <c r="F401" s="50"/>
      <c r="G401" s="141"/>
      <c r="H401" s="50"/>
      <c r="I401" s="51"/>
      <c r="J401" s="50"/>
      <c r="K401" s="50"/>
      <c r="L401" s="199"/>
      <c r="M401" s="173"/>
      <c r="N401" s="51"/>
      <c r="O401" s="51"/>
      <c r="P401" s="51"/>
      <c r="Q401" s="50"/>
      <c r="R401" s="200"/>
      <c r="S401" s="121"/>
      <c r="T401" s="239"/>
      <c r="U401" s="239"/>
      <c r="V401" s="240"/>
      <c r="W401" s="200"/>
      <c r="X401" s="200"/>
      <c r="Y401" s="9"/>
      <c r="Z401" s="126"/>
      <c r="AA401" s="439"/>
      <c r="AB401" s="439"/>
      <c r="AC401" s="439"/>
      <c r="AD401" s="439"/>
      <c r="AE401" s="439"/>
      <c r="AF401" s="439"/>
      <c r="AG401" s="451"/>
      <c r="AH401" s="35"/>
    </row>
    <row r="402" spans="1:34" s="10" customFormat="1" x14ac:dyDescent="0.3">
      <c r="A402" s="57"/>
      <c r="B402" s="57"/>
      <c r="C402" s="157"/>
      <c r="D402" s="57"/>
      <c r="E402" s="148"/>
      <c r="F402" s="50"/>
      <c r="G402" s="141"/>
      <c r="H402" s="50"/>
      <c r="I402" s="51"/>
      <c r="J402" s="50"/>
      <c r="K402" s="50"/>
      <c r="L402" s="199"/>
      <c r="M402" s="173"/>
      <c r="N402" s="51"/>
      <c r="O402" s="51"/>
      <c r="P402" s="51"/>
      <c r="Q402" s="50"/>
      <c r="R402" s="200"/>
      <c r="S402" s="121"/>
      <c r="T402" s="239"/>
      <c r="U402" s="239"/>
      <c r="V402" s="240"/>
      <c r="W402" s="200"/>
      <c r="X402" s="200"/>
      <c r="Y402" s="9"/>
      <c r="Z402" s="126"/>
      <c r="AA402" s="439"/>
      <c r="AB402" s="439"/>
      <c r="AC402" s="439"/>
      <c r="AD402" s="439"/>
      <c r="AE402" s="439"/>
      <c r="AF402" s="439"/>
      <c r="AG402" s="451"/>
      <c r="AH402" s="35"/>
    </row>
    <row r="403" spans="1:34" s="10" customFormat="1" x14ac:dyDescent="0.3">
      <c r="A403" s="57"/>
      <c r="B403" s="57"/>
      <c r="C403" s="157"/>
      <c r="D403" s="57"/>
      <c r="E403" s="148"/>
      <c r="F403" s="50"/>
      <c r="G403" s="141"/>
      <c r="H403" s="50"/>
      <c r="I403" s="51"/>
      <c r="J403" s="50"/>
      <c r="K403" s="50"/>
      <c r="L403" s="199"/>
      <c r="M403" s="173"/>
      <c r="N403" s="51"/>
      <c r="O403" s="51"/>
      <c r="P403" s="51"/>
      <c r="Q403" s="197"/>
      <c r="R403" s="200"/>
      <c r="S403" s="121"/>
      <c r="T403" s="239"/>
      <c r="U403" s="239"/>
      <c r="V403" s="240"/>
      <c r="W403" s="200"/>
      <c r="X403" s="200"/>
      <c r="Y403" s="9"/>
      <c r="Z403" s="126"/>
      <c r="AA403" s="439"/>
      <c r="AB403" s="439"/>
      <c r="AC403" s="439"/>
      <c r="AD403" s="439"/>
      <c r="AE403" s="439"/>
      <c r="AF403" s="439"/>
      <c r="AG403" s="451"/>
      <c r="AH403" s="35"/>
    </row>
    <row r="404" spans="1:34" s="10" customFormat="1" x14ac:dyDescent="0.3">
      <c r="A404" s="57"/>
      <c r="B404" s="57"/>
      <c r="C404" s="157"/>
      <c r="D404" s="57"/>
      <c r="E404" s="148"/>
      <c r="F404" s="50"/>
      <c r="G404" s="141"/>
      <c r="H404" s="50"/>
      <c r="I404" s="51"/>
      <c r="J404" s="50"/>
      <c r="K404" s="50"/>
      <c r="L404" s="199"/>
      <c r="M404" s="173"/>
      <c r="N404" s="51"/>
      <c r="O404" s="51"/>
      <c r="P404" s="51"/>
      <c r="Q404" s="197"/>
      <c r="R404" s="200"/>
      <c r="S404" s="121"/>
      <c r="T404" s="239"/>
      <c r="U404" s="239"/>
      <c r="V404" s="240"/>
      <c r="W404" s="200"/>
      <c r="X404" s="200"/>
      <c r="Y404" s="9"/>
      <c r="Z404" s="126"/>
      <c r="AA404" s="439"/>
      <c r="AB404" s="439"/>
      <c r="AC404" s="439"/>
      <c r="AD404" s="439"/>
      <c r="AE404" s="439"/>
      <c r="AF404" s="439"/>
      <c r="AG404" s="451"/>
      <c r="AH404" s="35"/>
    </row>
    <row r="405" spans="1:34" s="10" customFormat="1" x14ac:dyDescent="0.3">
      <c r="A405" s="57"/>
      <c r="B405" s="57"/>
      <c r="C405" s="157"/>
      <c r="D405" s="57"/>
      <c r="E405" s="148"/>
      <c r="F405" s="50"/>
      <c r="G405" s="141"/>
      <c r="H405" s="50"/>
      <c r="I405" s="51"/>
      <c r="J405" s="50"/>
      <c r="K405" s="50"/>
      <c r="L405" s="199"/>
      <c r="M405" s="173"/>
      <c r="N405" s="51"/>
      <c r="O405" s="51"/>
      <c r="P405" s="51"/>
      <c r="Q405" s="50"/>
      <c r="R405" s="200"/>
      <c r="S405" s="121"/>
      <c r="T405" s="239"/>
      <c r="U405" s="239"/>
      <c r="V405" s="240"/>
      <c r="W405" s="200"/>
      <c r="X405" s="200"/>
      <c r="Y405" s="9"/>
      <c r="Z405" s="126"/>
      <c r="AA405" s="439"/>
      <c r="AB405" s="439"/>
      <c r="AC405" s="439"/>
      <c r="AD405" s="439"/>
      <c r="AE405" s="439"/>
      <c r="AF405" s="439"/>
      <c r="AG405" s="451"/>
      <c r="AH405" s="35"/>
    </row>
    <row r="406" spans="1:34" s="10" customFormat="1" x14ac:dyDescent="0.3">
      <c r="A406" s="57"/>
      <c r="B406" s="57"/>
      <c r="C406" s="157"/>
      <c r="D406" s="57"/>
      <c r="E406" s="148"/>
      <c r="F406" s="50"/>
      <c r="G406" s="141"/>
      <c r="H406" s="50"/>
      <c r="I406" s="51"/>
      <c r="J406" s="50"/>
      <c r="K406" s="50"/>
      <c r="L406" s="199"/>
      <c r="M406" s="173"/>
      <c r="N406" s="51"/>
      <c r="O406" s="51"/>
      <c r="P406" s="51"/>
      <c r="Q406" s="50"/>
      <c r="R406" s="200"/>
      <c r="S406" s="121"/>
      <c r="T406" s="239"/>
      <c r="U406" s="239"/>
      <c r="V406" s="240"/>
      <c r="W406" s="200"/>
      <c r="X406" s="200"/>
      <c r="Y406" s="9"/>
      <c r="Z406" s="126"/>
      <c r="AA406" s="439"/>
      <c r="AB406" s="439"/>
      <c r="AC406" s="439"/>
      <c r="AD406" s="439"/>
      <c r="AE406" s="439"/>
      <c r="AF406" s="439"/>
      <c r="AG406" s="451"/>
      <c r="AH406" s="35"/>
    </row>
    <row r="407" spans="1:34" s="10" customFormat="1" x14ac:dyDescent="0.3">
      <c r="A407" s="57"/>
      <c r="B407" s="57"/>
      <c r="C407" s="157"/>
      <c r="D407" s="57"/>
      <c r="E407" s="148"/>
      <c r="F407" s="50"/>
      <c r="G407" s="141"/>
      <c r="H407" s="50"/>
      <c r="I407" s="51"/>
      <c r="J407" s="50"/>
      <c r="K407" s="50"/>
      <c r="L407" s="199"/>
      <c r="M407" s="173"/>
      <c r="N407" s="51"/>
      <c r="O407" s="51"/>
      <c r="P407" s="51"/>
      <c r="Q407" s="50"/>
      <c r="R407" s="200"/>
      <c r="S407" s="121"/>
      <c r="T407" s="239"/>
      <c r="U407" s="239"/>
      <c r="V407" s="240"/>
      <c r="W407" s="200"/>
      <c r="X407" s="200"/>
      <c r="Y407" s="9"/>
      <c r="Z407" s="126"/>
      <c r="AA407" s="439"/>
      <c r="AB407" s="439"/>
      <c r="AC407" s="439"/>
      <c r="AD407" s="439"/>
      <c r="AE407" s="439"/>
      <c r="AF407" s="439"/>
      <c r="AG407" s="451"/>
      <c r="AH407" s="35"/>
    </row>
    <row r="408" spans="1:34" s="10" customFormat="1" x14ac:dyDescent="0.3">
      <c r="A408" s="57"/>
      <c r="B408" s="57"/>
      <c r="C408" s="157"/>
      <c r="D408" s="57"/>
      <c r="E408" s="148"/>
      <c r="F408" s="50"/>
      <c r="G408" s="141"/>
      <c r="H408" s="50"/>
      <c r="I408" s="51"/>
      <c r="J408" s="50"/>
      <c r="K408" s="50"/>
      <c r="L408" s="199"/>
      <c r="M408" s="173"/>
      <c r="N408" s="51"/>
      <c r="O408" s="51"/>
      <c r="P408" s="51"/>
      <c r="Q408" s="197"/>
      <c r="R408" s="200"/>
      <c r="S408" s="121"/>
      <c r="T408" s="239"/>
      <c r="U408" s="239"/>
      <c r="V408" s="240"/>
      <c r="W408" s="200"/>
      <c r="X408" s="200"/>
      <c r="Y408" s="9"/>
      <c r="Z408" s="126"/>
      <c r="AA408" s="439"/>
      <c r="AB408" s="439"/>
      <c r="AC408" s="439"/>
      <c r="AD408" s="439"/>
      <c r="AE408" s="439"/>
      <c r="AF408" s="439"/>
      <c r="AG408" s="451"/>
      <c r="AH408" s="35"/>
    </row>
    <row r="409" spans="1:34" s="10" customFormat="1" x14ac:dyDescent="0.3">
      <c r="A409" s="57"/>
      <c r="B409" s="57"/>
      <c r="C409" s="157"/>
      <c r="D409" s="57"/>
      <c r="E409" s="148"/>
      <c r="F409" s="50"/>
      <c r="G409" s="141"/>
      <c r="H409" s="50"/>
      <c r="I409" s="51"/>
      <c r="J409" s="50"/>
      <c r="K409" s="50"/>
      <c r="L409" s="199"/>
      <c r="M409" s="173"/>
      <c r="N409" s="51"/>
      <c r="O409" s="51"/>
      <c r="P409" s="51"/>
      <c r="Q409" s="50"/>
      <c r="R409" s="200"/>
      <c r="S409" s="121"/>
      <c r="T409" s="239"/>
      <c r="U409" s="239"/>
      <c r="V409" s="240"/>
      <c r="W409" s="200"/>
      <c r="X409" s="200"/>
      <c r="Y409" s="9"/>
      <c r="Z409" s="126"/>
      <c r="AA409" s="439"/>
      <c r="AB409" s="439"/>
      <c r="AC409" s="439"/>
      <c r="AD409" s="439"/>
      <c r="AE409" s="439"/>
      <c r="AF409" s="439"/>
      <c r="AG409" s="451"/>
      <c r="AH409" s="35"/>
    </row>
    <row r="410" spans="1:34" s="10" customFormat="1" x14ac:dyDescent="0.3">
      <c r="A410" s="57"/>
      <c r="B410" s="57"/>
      <c r="C410" s="157"/>
      <c r="D410" s="57"/>
      <c r="E410" s="148"/>
      <c r="F410" s="50"/>
      <c r="G410" s="141"/>
      <c r="H410" s="50"/>
      <c r="I410" s="51"/>
      <c r="J410" s="50"/>
      <c r="K410" s="50"/>
      <c r="L410" s="199"/>
      <c r="M410" s="173"/>
      <c r="N410" s="51"/>
      <c r="O410" s="51"/>
      <c r="P410" s="51"/>
      <c r="Q410" s="50"/>
      <c r="R410" s="200"/>
      <c r="S410" s="121"/>
      <c r="T410" s="239"/>
      <c r="U410" s="239"/>
      <c r="V410" s="240"/>
      <c r="W410" s="200"/>
      <c r="X410" s="200"/>
      <c r="Y410" s="9"/>
      <c r="Z410" s="126"/>
      <c r="AA410" s="439"/>
      <c r="AB410" s="439"/>
      <c r="AC410" s="439"/>
      <c r="AD410" s="439"/>
      <c r="AE410" s="439"/>
      <c r="AF410" s="439"/>
      <c r="AG410" s="451"/>
      <c r="AH410" s="35"/>
    </row>
    <row r="411" spans="1:34" s="10" customFormat="1" x14ac:dyDescent="0.3">
      <c r="A411" s="57"/>
      <c r="B411" s="57"/>
      <c r="C411" s="157"/>
      <c r="D411" s="57"/>
      <c r="E411" s="148"/>
      <c r="F411" s="50"/>
      <c r="G411" s="141"/>
      <c r="H411" s="50"/>
      <c r="I411" s="51"/>
      <c r="J411" s="50"/>
      <c r="K411" s="50"/>
      <c r="L411" s="199"/>
      <c r="M411" s="173"/>
      <c r="N411" s="51"/>
      <c r="O411" s="51"/>
      <c r="P411" s="51"/>
      <c r="Q411" s="50"/>
      <c r="R411" s="200"/>
      <c r="S411" s="121"/>
      <c r="T411" s="239"/>
      <c r="U411" s="239"/>
      <c r="V411" s="240"/>
      <c r="W411" s="200"/>
      <c r="X411" s="200"/>
      <c r="Y411" s="9"/>
      <c r="Z411" s="126"/>
      <c r="AA411" s="439"/>
      <c r="AB411" s="439"/>
      <c r="AC411" s="439"/>
      <c r="AD411" s="439"/>
      <c r="AE411" s="439"/>
      <c r="AF411" s="439"/>
      <c r="AG411" s="451"/>
      <c r="AH411" s="35"/>
    </row>
    <row r="412" spans="1:34" s="10" customFormat="1" x14ac:dyDescent="0.3">
      <c r="A412" s="57"/>
      <c r="B412" s="57"/>
      <c r="C412" s="157"/>
      <c r="D412" s="57"/>
      <c r="E412" s="148"/>
      <c r="F412" s="50"/>
      <c r="G412" s="141"/>
      <c r="H412" s="50"/>
      <c r="I412" s="51"/>
      <c r="J412" s="50"/>
      <c r="K412" s="50"/>
      <c r="L412" s="199"/>
      <c r="M412" s="173"/>
      <c r="N412" s="51"/>
      <c r="O412" s="51"/>
      <c r="P412" s="51"/>
      <c r="Q412" s="50"/>
      <c r="R412" s="200"/>
      <c r="S412" s="121"/>
      <c r="T412" s="239"/>
      <c r="U412" s="239"/>
      <c r="V412" s="240"/>
      <c r="W412" s="200"/>
      <c r="X412" s="200"/>
      <c r="Y412" s="9"/>
      <c r="Z412" s="126"/>
      <c r="AA412" s="439"/>
      <c r="AB412" s="439"/>
      <c r="AC412" s="439"/>
      <c r="AD412" s="439"/>
      <c r="AE412" s="439"/>
      <c r="AF412" s="439"/>
      <c r="AG412" s="451"/>
      <c r="AH412" s="35"/>
    </row>
    <row r="413" spans="1:34" s="10" customFormat="1" x14ac:dyDescent="0.3">
      <c r="A413" s="57"/>
      <c r="B413" s="57"/>
      <c r="C413" s="157"/>
      <c r="D413" s="57"/>
      <c r="E413" s="148"/>
      <c r="F413" s="50"/>
      <c r="G413" s="141"/>
      <c r="H413" s="50"/>
      <c r="I413" s="51"/>
      <c r="J413" s="50"/>
      <c r="K413" s="50"/>
      <c r="L413" s="199"/>
      <c r="M413" s="173"/>
      <c r="N413" s="51"/>
      <c r="O413" s="51"/>
      <c r="P413" s="51"/>
      <c r="Q413" s="197"/>
      <c r="R413" s="200"/>
      <c r="S413" s="121"/>
      <c r="T413" s="239"/>
      <c r="U413" s="239"/>
      <c r="V413" s="240"/>
      <c r="W413" s="200"/>
      <c r="X413" s="200"/>
      <c r="Y413" s="9"/>
      <c r="Z413" s="126"/>
      <c r="AA413" s="439"/>
      <c r="AB413" s="439"/>
      <c r="AC413" s="439"/>
      <c r="AD413" s="439"/>
      <c r="AE413" s="439"/>
      <c r="AF413" s="439"/>
      <c r="AG413" s="451"/>
      <c r="AH413" s="35"/>
    </row>
    <row r="414" spans="1:34" s="10" customFormat="1" x14ac:dyDescent="0.3">
      <c r="A414" s="57"/>
      <c r="B414" s="57"/>
      <c r="C414" s="157"/>
      <c r="D414" s="57"/>
      <c r="E414" s="148"/>
      <c r="F414" s="50"/>
      <c r="G414" s="141"/>
      <c r="H414" s="50"/>
      <c r="I414" s="51"/>
      <c r="J414" s="50"/>
      <c r="K414" s="50"/>
      <c r="L414" s="199"/>
      <c r="M414" s="173"/>
      <c r="N414" s="51"/>
      <c r="O414" s="51"/>
      <c r="P414" s="51"/>
      <c r="Q414" s="197"/>
      <c r="R414" s="200"/>
      <c r="S414" s="121"/>
      <c r="T414" s="239"/>
      <c r="U414" s="239"/>
      <c r="V414" s="240"/>
      <c r="W414" s="200"/>
      <c r="X414" s="200"/>
      <c r="Y414" s="9"/>
      <c r="Z414" s="126"/>
      <c r="AA414" s="439"/>
      <c r="AB414" s="439"/>
      <c r="AC414" s="439"/>
      <c r="AD414" s="439"/>
      <c r="AE414" s="439"/>
      <c r="AF414" s="439"/>
      <c r="AG414" s="451"/>
      <c r="AH414" s="35"/>
    </row>
    <row r="415" spans="1:34" s="10" customFormat="1" x14ac:dyDescent="0.3">
      <c r="A415" s="57"/>
      <c r="B415" s="57"/>
      <c r="C415" s="157"/>
      <c r="D415" s="57"/>
      <c r="E415" s="148"/>
      <c r="F415" s="50"/>
      <c r="G415" s="141"/>
      <c r="H415" s="50"/>
      <c r="I415" s="51"/>
      <c r="J415" s="50"/>
      <c r="K415" s="50"/>
      <c r="L415" s="199"/>
      <c r="M415" s="173"/>
      <c r="N415" s="51"/>
      <c r="O415" s="51"/>
      <c r="P415" s="51"/>
      <c r="Q415" s="50"/>
      <c r="R415" s="200"/>
      <c r="S415" s="121"/>
      <c r="T415" s="239"/>
      <c r="U415" s="239"/>
      <c r="V415" s="240"/>
      <c r="W415" s="200"/>
      <c r="X415" s="200"/>
      <c r="Y415" s="9"/>
      <c r="Z415" s="126"/>
      <c r="AA415" s="439"/>
      <c r="AB415" s="439"/>
      <c r="AC415" s="439"/>
      <c r="AD415" s="439"/>
      <c r="AE415" s="439"/>
      <c r="AF415" s="439"/>
      <c r="AG415" s="451"/>
      <c r="AH415" s="35"/>
    </row>
    <row r="416" spans="1:34" s="10" customFormat="1" x14ac:dyDescent="0.3">
      <c r="A416" s="57"/>
      <c r="B416" s="57"/>
      <c r="C416" s="157"/>
      <c r="D416" s="57"/>
      <c r="E416" s="148"/>
      <c r="F416" s="50"/>
      <c r="G416" s="141"/>
      <c r="H416" s="50"/>
      <c r="I416" s="51"/>
      <c r="J416" s="50"/>
      <c r="K416" s="50"/>
      <c r="L416" s="199"/>
      <c r="M416" s="173"/>
      <c r="N416" s="51"/>
      <c r="O416" s="51"/>
      <c r="P416" s="51"/>
      <c r="Q416" s="50"/>
      <c r="R416" s="200"/>
      <c r="S416" s="121"/>
      <c r="T416" s="239"/>
      <c r="U416" s="239"/>
      <c r="V416" s="240"/>
      <c r="W416" s="200"/>
      <c r="X416" s="200"/>
      <c r="Y416" s="9"/>
      <c r="Z416" s="126"/>
      <c r="AA416" s="439"/>
      <c r="AB416" s="439"/>
      <c r="AC416" s="439"/>
      <c r="AD416" s="439"/>
      <c r="AE416" s="439"/>
      <c r="AF416" s="439"/>
      <c r="AG416" s="451"/>
      <c r="AH416" s="35"/>
    </row>
    <row r="417" spans="1:34" s="10" customFormat="1" x14ac:dyDescent="0.3">
      <c r="A417" s="57"/>
      <c r="B417" s="57"/>
      <c r="C417" s="157"/>
      <c r="D417" s="57"/>
      <c r="E417" s="148"/>
      <c r="F417" s="50"/>
      <c r="G417" s="141"/>
      <c r="H417" s="50"/>
      <c r="I417" s="51"/>
      <c r="J417" s="50"/>
      <c r="K417" s="50"/>
      <c r="L417" s="199"/>
      <c r="M417" s="173"/>
      <c r="N417" s="51"/>
      <c r="O417" s="51"/>
      <c r="P417" s="51"/>
      <c r="Q417" s="50"/>
      <c r="R417" s="200"/>
      <c r="S417" s="121"/>
      <c r="T417" s="239"/>
      <c r="U417" s="239"/>
      <c r="V417" s="240"/>
      <c r="W417" s="200"/>
      <c r="X417" s="200"/>
      <c r="Y417" s="9"/>
      <c r="Z417" s="126"/>
      <c r="AA417" s="439"/>
      <c r="AB417" s="439"/>
      <c r="AC417" s="439"/>
      <c r="AD417" s="439"/>
      <c r="AE417" s="439"/>
      <c r="AF417" s="439"/>
      <c r="AG417" s="451"/>
      <c r="AH417" s="35"/>
    </row>
    <row r="418" spans="1:34" s="10" customFormat="1" x14ac:dyDescent="0.3">
      <c r="A418" s="57"/>
      <c r="B418" s="57"/>
      <c r="C418" s="157"/>
      <c r="D418" s="57"/>
      <c r="E418" s="148"/>
      <c r="F418" s="50"/>
      <c r="G418" s="141"/>
      <c r="H418" s="50"/>
      <c r="I418" s="51"/>
      <c r="J418" s="50"/>
      <c r="K418" s="50"/>
      <c r="L418" s="199"/>
      <c r="M418" s="173"/>
      <c r="N418" s="51"/>
      <c r="O418" s="51"/>
      <c r="P418" s="51"/>
      <c r="Q418" s="197"/>
      <c r="R418" s="200"/>
      <c r="S418" s="121"/>
      <c r="T418" s="239"/>
      <c r="U418" s="239"/>
      <c r="V418" s="240"/>
      <c r="W418" s="200"/>
      <c r="X418" s="200"/>
      <c r="Y418" s="9"/>
      <c r="Z418" s="126"/>
      <c r="AA418" s="439"/>
      <c r="AB418" s="439"/>
      <c r="AC418" s="439"/>
      <c r="AD418" s="439"/>
      <c r="AE418" s="439"/>
      <c r="AF418" s="439"/>
      <c r="AG418" s="451"/>
      <c r="AH418" s="35"/>
    </row>
    <row r="419" spans="1:34" s="10" customFormat="1" x14ac:dyDescent="0.3">
      <c r="A419" s="57"/>
      <c r="B419" s="57"/>
      <c r="C419" s="157"/>
      <c r="D419" s="57"/>
      <c r="E419" s="148"/>
      <c r="F419" s="50"/>
      <c r="G419" s="141"/>
      <c r="H419" s="50"/>
      <c r="I419" s="51"/>
      <c r="J419" s="50"/>
      <c r="K419" s="50"/>
      <c r="L419" s="199"/>
      <c r="M419" s="173"/>
      <c r="N419" s="51"/>
      <c r="O419" s="51"/>
      <c r="P419" s="51"/>
      <c r="Q419" s="50"/>
      <c r="R419" s="200"/>
      <c r="S419" s="121"/>
      <c r="T419" s="239"/>
      <c r="U419" s="239"/>
      <c r="V419" s="240"/>
      <c r="W419" s="200"/>
      <c r="X419" s="200"/>
      <c r="Y419" s="9"/>
      <c r="Z419" s="126"/>
      <c r="AA419" s="439"/>
      <c r="AB419" s="439"/>
      <c r="AC419" s="439"/>
      <c r="AD419" s="439"/>
      <c r="AE419" s="439"/>
      <c r="AF419" s="439"/>
      <c r="AG419" s="451"/>
      <c r="AH419" s="35"/>
    </row>
    <row r="420" spans="1:34" s="10" customFormat="1" x14ac:dyDescent="0.3">
      <c r="A420" s="57"/>
      <c r="B420" s="57"/>
      <c r="C420" s="157"/>
      <c r="D420" s="57"/>
      <c r="E420" s="148"/>
      <c r="F420" s="50"/>
      <c r="G420" s="141"/>
      <c r="H420" s="50"/>
      <c r="I420" s="51"/>
      <c r="J420" s="50"/>
      <c r="K420" s="50"/>
      <c r="L420" s="199"/>
      <c r="M420" s="173"/>
      <c r="N420" s="51"/>
      <c r="O420" s="51"/>
      <c r="P420" s="51"/>
      <c r="Q420" s="197"/>
      <c r="R420" s="200"/>
      <c r="S420" s="121"/>
      <c r="T420" s="239"/>
      <c r="U420" s="239"/>
      <c r="V420" s="240"/>
      <c r="W420" s="200"/>
      <c r="X420" s="200"/>
      <c r="Y420" s="9"/>
      <c r="Z420" s="126"/>
      <c r="AA420" s="439"/>
      <c r="AB420" s="439"/>
      <c r="AC420" s="439"/>
      <c r="AD420" s="439"/>
      <c r="AE420" s="439"/>
      <c r="AF420" s="439"/>
      <c r="AG420" s="451"/>
      <c r="AH420" s="35"/>
    </row>
    <row r="421" spans="1:34" s="10" customFormat="1" x14ac:dyDescent="0.3">
      <c r="A421" s="57"/>
      <c r="B421" s="57"/>
      <c r="C421" s="157"/>
      <c r="D421" s="57"/>
      <c r="E421" s="148"/>
      <c r="F421" s="50"/>
      <c r="G421" s="141"/>
      <c r="H421" s="50"/>
      <c r="I421" s="51"/>
      <c r="J421" s="50"/>
      <c r="K421" s="50"/>
      <c r="L421" s="199"/>
      <c r="M421" s="173"/>
      <c r="N421" s="51"/>
      <c r="O421" s="51"/>
      <c r="P421" s="51"/>
      <c r="Q421" s="197"/>
      <c r="R421" s="200"/>
      <c r="S421" s="121"/>
      <c r="T421" s="239"/>
      <c r="U421" s="239"/>
      <c r="V421" s="240"/>
      <c r="W421" s="200"/>
      <c r="X421" s="200"/>
      <c r="Y421" s="9"/>
      <c r="Z421" s="126"/>
      <c r="AA421" s="439"/>
      <c r="AB421" s="439"/>
      <c r="AC421" s="439"/>
      <c r="AD421" s="439"/>
      <c r="AE421" s="439"/>
      <c r="AF421" s="439"/>
      <c r="AG421" s="451"/>
      <c r="AH421" s="35"/>
    </row>
    <row r="422" spans="1:34" s="10" customFormat="1" x14ac:dyDescent="0.3">
      <c r="A422" s="57"/>
      <c r="B422" s="57"/>
      <c r="C422" s="157"/>
      <c r="D422" s="57"/>
      <c r="E422" s="148"/>
      <c r="F422" s="50"/>
      <c r="G422" s="141"/>
      <c r="H422" s="50"/>
      <c r="I422" s="51"/>
      <c r="J422" s="50"/>
      <c r="K422" s="50"/>
      <c r="L422" s="199"/>
      <c r="M422" s="173"/>
      <c r="N422" s="51"/>
      <c r="O422" s="51"/>
      <c r="P422" s="51"/>
      <c r="Q422" s="197"/>
      <c r="R422" s="200"/>
      <c r="S422" s="121"/>
      <c r="T422" s="239"/>
      <c r="U422" s="239"/>
      <c r="V422" s="240"/>
      <c r="W422" s="200"/>
      <c r="X422" s="200"/>
      <c r="Y422" s="9"/>
      <c r="Z422" s="126"/>
      <c r="AA422" s="439"/>
      <c r="AB422" s="439"/>
      <c r="AC422" s="439"/>
      <c r="AD422" s="439"/>
      <c r="AE422" s="439"/>
      <c r="AF422" s="439"/>
      <c r="AG422" s="451"/>
      <c r="AH422" s="35"/>
    </row>
    <row r="423" spans="1:34" s="10" customFormat="1" x14ac:dyDescent="0.3">
      <c r="A423" s="57"/>
      <c r="B423" s="57"/>
      <c r="C423" s="157"/>
      <c r="D423" s="57"/>
      <c r="E423" s="148"/>
      <c r="F423" s="50"/>
      <c r="G423" s="141"/>
      <c r="H423" s="50"/>
      <c r="I423" s="51"/>
      <c r="J423" s="50"/>
      <c r="K423" s="50"/>
      <c r="L423" s="199"/>
      <c r="M423" s="173"/>
      <c r="N423" s="51"/>
      <c r="O423" s="51"/>
      <c r="P423" s="51"/>
      <c r="Q423" s="50"/>
      <c r="R423" s="200"/>
      <c r="S423" s="121"/>
      <c r="T423" s="239"/>
      <c r="U423" s="239"/>
      <c r="V423" s="240"/>
      <c r="W423" s="200"/>
      <c r="X423" s="200"/>
      <c r="Y423" s="9"/>
      <c r="Z423" s="126"/>
      <c r="AA423" s="439"/>
      <c r="AB423" s="439"/>
      <c r="AC423" s="439"/>
      <c r="AD423" s="439"/>
      <c r="AE423" s="439"/>
      <c r="AF423" s="439"/>
      <c r="AG423" s="451"/>
      <c r="AH423" s="35"/>
    </row>
    <row r="424" spans="1:34" s="10" customFormat="1" x14ac:dyDescent="0.3">
      <c r="A424" s="57"/>
      <c r="B424" s="57"/>
      <c r="C424" s="157"/>
      <c r="D424" s="57"/>
      <c r="E424" s="148"/>
      <c r="F424" s="50"/>
      <c r="G424" s="141"/>
      <c r="H424" s="50"/>
      <c r="I424" s="51"/>
      <c r="J424" s="50"/>
      <c r="K424" s="50"/>
      <c r="L424" s="199"/>
      <c r="M424" s="173"/>
      <c r="N424" s="51"/>
      <c r="O424" s="51"/>
      <c r="P424" s="51"/>
      <c r="Q424" s="197"/>
      <c r="R424" s="200"/>
      <c r="S424" s="121"/>
      <c r="T424" s="239"/>
      <c r="U424" s="239"/>
      <c r="V424" s="240"/>
      <c r="W424" s="200"/>
      <c r="X424" s="200"/>
      <c r="Y424" s="9"/>
      <c r="Z424" s="126"/>
      <c r="AA424" s="439"/>
      <c r="AB424" s="439"/>
      <c r="AC424" s="439"/>
      <c r="AD424" s="439"/>
      <c r="AE424" s="439"/>
      <c r="AF424" s="439"/>
      <c r="AG424" s="451"/>
      <c r="AH424" s="35"/>
    </row>
    <row r="425" spans="1:34" s="10" customFormat="1" x14ac:dyDescent="0.3">
      <c r="A425" s="57"/>
      <c r="B425" s="57"/>
      <c r="C425" s="157"/>
      <c r="D425" s="57"/>
      <c r="E425" s="148"/>
      <c r="F425" s="50"/>
      <c r="G425" s="141"/>
      <c r="H425" s="50"/>
      <c r="I425" s="51"/>
      <c r="J425" s="50"/>
      <c r="K425" s="50"/>
      <c r="L425" s="199"/>
      <c r="M425" s="173"/>
      <c r="N425" s="51"/>
      <c r="O425" s="51"/>
      <c r="P425" s="51"/>
      <c r="Q425" s="197"/>
      <c r="R425" s="200"/>
      <c r="S425" s="121"/>
      <c r="T425" s="239"/>
      <c r="U425" s="239"/>
      <c r="V425" s="240"/>
      <c r="W425" s="200"/>
      <c r="X425" s="200"/>
      <c r="Y425" s="9"/>
      <c r="Z425" s="175"/>
      <c r="AA425" s="439"/>
      <c r="AB425" s="439"/>
      <c r="AC425" s="439"/>
      <c r="AD425" s="439"/>
      <c r="AE425" s="439"/>
      <c r="AF425" s="439"/>
      <c r="AG425" s="451"/>
      <c r="AH425" s="35"/>
    </row>
    <row r="426" spans="1:34" s="10" customFormat="1" x14ac:dyDescent="0.3">
      <c r="A426" s="57"/>
      <c r="B426" s="57"/>
      <c r="C426" s="157"/>
      <c r="D426" s="57"/>
      <c r="E426" s="148"/>
      <c r="F426" s="50"/>
      <c r="G426" s="141"/>
      <c r="H426" s="50"/>
      <c r="I426" s="51"/>
      <c r="J426" s="50"/>
      <c r="K426" s="50"/>
      <c r="L426" s="199"/>
      <c r="M426" s="173"/>
      <c r="N426" s="51"/>
      <c r="O426" s="51"/>
      <c r="P426" s="51"/>
      <c r="Q426" s="197"/>
      <c r="R426" s="200"/>
      <c r="S426" s="121"/>
      <c r="T426" s="239"/>
      <c r="U426" s="239"/>
      <c r="V426" s="240"/>
      <c r="W426" s="200"/>
      <c r="X426" s="200"/>
      <c r="Y426" s="9"/>
      <c r="Z426" s="175"/>
      <c r="AA426" s="439"/>
      <c r="AB426" s="439"/>
      <c r="AC426" s="439"/>
      <c r="AD426" s="439"/>
      <c r="AE426" s="439"/>
      <c r="AF426" s="439"/>
      <c r="AG426" s="451"/>
      <c r="AH426" s="35"/>
    </row>
    <row r="427" spans="1:34" s="10" customFormat="1" x14ac:dyDescent="0.3">
      <c r="A427" s="57"/>
      <c r="B427" s="57"/>
      <c r="C427" s="157"/>
      <c r="D427" s="57"/>
      <c r="E427" s="148"/>
      <c r="F427" s="50"/>
      <c r="G427" s="141"/>
      <c r="H427" s="50"/>
      <c r="I427" s="51"/>
      <c r="J427" s="50"/>
      <c r="K427" s="50"/>
      <c r="L427" s="199"/>
      <c r="M427" s="173"/>
      <c r="N427" s="51"/>
      <c r="O427" s="51"/>
      <c r="P427" s="51"/>
      <c r="Q427" s="50"/>
      <c r="R427" s="200"/>
      <c r="S427" s="121"/>
      <c r="T427" s="239"/>
      <c r="U427" s="239"/>
      <c r="V427" s="240"/>
      <c r="W427" s="200"/>
      <c r="X427" s="200"/>
      <c r="Y427" s="9"/>
      <c r="Z427" s="175"/>
      <c r="AA427" s="439"/>
      <c r="AB427" s="439"/>
      <c r="AC427" s="439"/>
      <c r="AD427" s="439"/>
      <c r="AE427" s="439"/>
      <c r="AF427" s="439"/>
      <c r="AG427" s="451"/>
      <c r="AH427" s="35"/>
    </row>
    <row r="428" spans="1:34" s="10" customFormat="1" x14ac:dyDescent="0.3">
      <c r="A428" s="57"/>
      <c r="B428" s="57"/>
      <c r="C428" s="157"/>
      <c r="D428" s="57"/>
      <c r="E428" s="148"/>
      <c r="F428" s="50"/>
      <c r="G428" s="141"/>
      <c r="H428" s="50"/>
      <c r="I428" s="51"/>
      <c r="J428" s="50"/>
      <c r="K428" s="50"/>
      <c r="L428" s="199"/>
      <c r="M428" s="173"/>
      <c r="N428" s="51"/>
      <c r="O428" s="51"/>
      <c r="P428" s="51"/>
      <c r="Q428" s="197"/>
      <c r="R428" s="200"/>
      <c r="S428" s="121"/>
      <c r="T428" s="239"/>
      <c r="U428" s="239"/>
      <c r="V428" s="240"/>
      <c r="W428" s="200"/>
      <c r="X428" s="200"/>
      <c r="Y428" s="9"/>
      <c r="Z428" s="175"/>
      <c r="AA428" s="439"/>
      <c r="AB428" s="439"/>
      <c r="AC428" s="439"/>
      <c r="AD428" s="439"/>
      <c r="AE428" s="439"/>
      <c r="AF428" s="439"/>
      <c r="AG428" s="451"/>
      <c r="AH428" s="35"/>
    </row>
    <row r="429" spans="1:34" s="10" customFormat="1" x14ac:dyDescent="0.3">
      <c r="A429" s="57"/>
      <c r="B429" s="57"/>
      <c r="C429" s="157"/>
      <c r="D429" s="57"/>
      <c r="E429" s="148"/>
      <c r="F429" s="50"/>
      <c r="G429" s="141"/>
      <c r="H429" s="50"/>
      <c r="I429" s="51"/>
      <c r="J429" s="50"/>
      <c r="K429" s="50"/>
      <c r="L429" s="199"/>
      <c r="M429" s="173"/>
      <c r="N429" s="51"/>
      <c r="O429" s="51"/>
      <c r="P429" s="51"/>
      <c r="Q429" s="197"/>
      <c r="R429" s="200"/>
      <c r="S429" s="121"/>
      <c r="T429" s="239"/>
      <c r="U429" s="239"/>
      <c r="V429" s="240"/>
      <c r="W429" s="200"/>
      <c r="X429" s="200"/>
      <c r="Y429" s="9"/>
      <c r="Z429" s="175"/>
      <c r="AA429" s="439"/>
      <c r="AB429" s="439"/>
      <c r="AC429" s="439"/>
      <c r="AD429" s="439"/>
      <c r="AE429" s="439"/>
      <c r="AF429" s="439"/>
      <c r="AG429" s="451"/>
      <c r="AH429" s="35"/>
    </row>
    <row r="430" spans="1:34" s="10" customFormat="1" x14ac:dyDescent="0.3">
      <c r="A430" s="57"/>
      <c r="B430" s="57"/>
      <c r="C430" s="157"/>
      <c r="D430" s="57"/>
      <c r="E430" s="148"/>
      <c r="F430" s="50"/>
      <c r="G430" s="141"/>
      <c r="H430" s="50"/>
      <c r="I430" s="51"/>
      <c r="J430" s="50"/>
      <c r="K430" s="50"/>
      <c r="L430" s="199"/>
      <c r="M430" s="173"/>
      <c r="N430" s="51"/>
      <c r="O430" s="51"/>
      <c r="P430" s="51"/>
      <c r="Q430" s="197"/>
      <c r="R430" s="200"/>
      <c r="S430" s="121"/>
      <c r="T430" s="239"/>
      <c r="U430" s="239"/>
      <c r="V430" s="240"/>
      <c r="W430" s="200"/>
      <c r="X430" s="200"/>
      <c r="Y430" s="9"/>
      <c r="Z430" s="175"/>
      <c r="AA430" s="439"/>
      <c r="AB430" s="439"/>
      <c r="AC430" s="439"/>
      <c r="AD430" s="439"/>
      <c r="AE430" s="439"/>
      <c r="AF430" s="439"/>
      <c r="AG430" s="451"/>
      <c r="AH430" s="35"/>
    </row>
    <row r="431" spans="1:34" s="10" customFormat="1" x14ac:dyDescent="0.3">
      <c r="A431" s="57"/>
      <c r="B431" s="57"/>
      <c r="C431" s="157"/>
      <c r="D431" s="57"/>
      <c r="E431" s="148"/>
      <c r="F431" s="50"/>
      <c r="G431" s="141"/>
      <c r="H431" s="50"/>
      <c r="I431" s="51"/>
      <c r="J431" s="50"/>
      <c r="K431" s="50"/>
      <c r="L431" s="199"/>
      <c r="M431" s="173"/>
      <c r="N431" s="51"/>
      <c r="O431" s="51"/>
      <c r="P431" s="51"/>
      <c r="Q431" s="50"/>
      <c r="R431" s="200"/>
      <c r="S431" s="121"/>
      <c r="T431" s="239"/>
      <c r="U431" s="239"/>
      <c r="V431" s="240"/>
      <c r="W431" s="200"/>
      <c r="X431" s="200"/>
      <c r="Y431" s="9"/>
      <c r="Z431" s="175"/>
      <c r="AA431" s="439"/>
      <c r="AB431" s="439"/>
      <c r="AC431" s="439"/>
      <c r="AD431" s="439"/>
      <c r="AE431" s="439"/>
      <c r="AF431" s="439"/>
      <c r="AG431" s="451"/>
      <c r="AH431" s="35"/>
    </row>
    <row r="432" spans="1:34" s="10" customFormat="1" x14ac:dyDescent="0.3">
      <c r="A432" s="57"/>
      <c r="B432" s="57"/>
      <c r="C432" s="157"/>
      <c r="D432" s="57"/>
      <c r="E432" s="148"/>
      <c r="F432" s="50"/>
      <c r="G432" s="141"/>
      <c r="H432" s="50"/>
      <c r="I432" s="51"/>
      <c r="J432" s="50"/>
      <c r="K432" s="50"/>
      <c r="L432" s="199"/>
      <c r="M432" s="173"/>
      <c r="N432" s="51"/>
      <c r="O432" s="51"/>
      <c r="P432" s="51"/>
      <c r="Q432" s="197"/>
      <c r="R432" s="200"/>
      <c r="S432" s="121"/>
      <c r="T432" s="239"/>
      <c r="U432" s="239"/>
      <c r="V432" s="240"/>
      <c r="W432" s="200"/>
      <c r="X432" s="200"/>
      <c r="Y432" s="9"/>
      <c r="Z432" s="175"/>
      <c r="AA432" s="439"/>
      <c r="AB432" s="439"/>
      <c r="AC432" s="439"/>
      <c r="AD432" s="439"/>
      <c r="AE432" s="439"/>
      <c r="AF432" s="439"/>
      <c r="AG432" s="451"/>
      <c r="AH432" s="35"/>
    </row>
    <row r="433" spans="1:34" s="10" customFormat="1" x14ac:dyDescent="0.3">
      <c r="A433" s="57"/>
      <c r="B433" s="57"/>
      <c r="C433" s="157"/>
      <c r="D433" s="57"/>
      <c r="E433" s="148"/>
      <c r="F433" s="50"/>
      <c r="G433" s="141"/>
      <c r="H433" s="50"/>
      <c r="I433" s="51"/>
      <c r="J433" s="50"/>
      <c r="K433" s="50"/>
      <c r="L433" s="199"/>
      <c r="M433" s="173"/>
      <c r="N433" s="51"/>
      <c r="O433" s="51"/>
      <c r="P433" s="51"/>
      <c r="Q433" s="50"/>
      <c r="R433" s="200"/>
      <c r="S433" s="121"/>
      <c r="T433" s="239"/>
      <c r="U433" s="239"/>
      <c r="V433" s="240"/>
      <c r="W433" s="200"/>
      <c r="X433" s="200"/>
      <c r="Y433" s="9"/>
      <c r="Z433" s="175"/>
      <c r="AA433" s="439"/>
      <c r="AB433" s="439"/>
      <c r="AC433" s="439"/>
      <c r="AD433" s="439"/>
      <c r="AE433" s="439"/>
      <c r="AF433" s="439"/>
      <c r="AG433" s="451"/>
      <c r="AH433" s="35"/>
    </row>
    <row r="434" spans="1:34" s="10" customFormat="1" x14ac:dyDescent="0.3">
      <c r="A434" s="57"/>
      <c r="B434" s="57"/>
      <c r="C434" s="157"/>
      <c r="D434" s="57"/>
      <c r="E434" s="148"/>
      <c r="F434" s="50"/>
      <c r="G434" s="141"/>
      <c r="H434" s="50"/>
      <c r="I434" s="51"/>
      <c r="J434" s="50"/>
      <c r="K434" s="50"/>
      <c r="L434" s="199"/>
      <c r="M434" s="173"/>
      <c r="N434" s="51"/>
      <c r="O434" s="51"/>
      <c r="P434" s="51"/>
      <c r="Q434" s="197"/>
      <c r="R434" s="200"/>
      <c r="S434" s="121"/>
      <c r="T434" s="239"/>
      <c r="U434" s="239"/>
      <c r="V434" s="240"/>
      <c r="W434" s="200"/>
      <c r="X434" s="200"/>
      <c r="Y434" s="9"/>
      <c r="Z434" s="126"/>
      <c r="AA434" s="439"/>
      <c r="AB434" s="439"/>
      <c r="AC434" s="439"/>
      <c r="AD434" s="439"/>
      <c r="AE434" s="439"/>
      <c r="AF434" s="439"/>
      <c r="AG434" s="451"/>
      <c r="AH434" s="35"/>
    </row>
    <row r="435" spans="1:34" s="10" customFormat="1" x14ac:dyDescent="0.3">
      <c r="A435" s="57"/>
      <c r="B435" s="57"/>
      <c r="C435" s="157"/>
      <c r="D435" s="57"/>
      <c r="E435" s="148"/>
      <c r="F435" s="50"/>
      <c r="G435" s="141"/>
      <c r="H435" s="50"/>
      <c r="I435" s="51"/>
      <c r="J435" s="50"/>
      <c r="K435" s="50"/>
      <c r="L435" s="199"/>
      <c r="M435" s="173"/>
      <c r="N435" s="51"/>
      <c r="O435" s="51"/>
      <c r="P435" s="51"/>
      <c r="Q435" s="197"/>
      <c r="R435" s="200"/>
      <c r="S435" s="121"/>
      <c r="T435" s="239"/>
      <c r="U435" s="239"/>
      <c r="V435" s="240"/>
      <c r="W435" s="200"/>
      <c r="X435" s="200"/>
      <c r="Y435" s="9"/>
      <c r="Z435" s="126"/>
      <c r="AA435" s="439"/>
      <c r="AB435" s="439"/>
      <c r="AC435" s="439"/>
      <c r="AD435" s="439"/>
      <c r="AE435" s="439"/>
      <c r="AF435" s="439"/>
      <c r="AG435" s="451"/>
      <c r="AH435" s="35"/>
    </row>
    <row r="436" spans="1:34" s="10" customFormat="1" x14ac:dyDescent="0.3">
      <c r="A436" s="57"/>
      <c r="B436" s="57"/>
      <c r="C436" s="157"/>
      <c r="D436" s="57"/>
      <c r="E436" s="148"/>
      <c r="F436" s="50"/>
      <c r="G436" s="141"/>
      <c r="H436" s="50"/>
      <c r="I436" s="51"/>
      <c r="J436" s="50"/>
      <c r="K436" s="50"/>
      <c r="L436" s="199"/>
      <c r="M436" s="173"/>
      <c r="N436" s="51"/>
      <c r="O436" s="51"/>
      <c r="P436" s="51"/>
      <c r="Q436" s="50"/>
      <c r="R436" s="200"/>
      <c r="S436" s="121"/>
      <c r="T436" s="239"/>
      <c r="U436" s="239"/>
      <c r="V436" s="240"/>
      <c r="W436" s="200"/>
      <c r="X436" s="200"/>
      <c r="Y436" s="9"/>
      <c r="Z436" s="126"/>
      <c r="AA436" s="439"/>
      <c r="AB436" s="439"/>
      <c r="AC436" s="439"/>
      <c r="AD436" s="439"/>
      <c r="AE436" s="439"/>
      <c r="AF436" s="439"/>
      <c r="AG436" s="451"/>
      <c r="AH436" s="35"/>
    </row>
    <row r="437" spans="1:34" s="10" customFormat="1" x14ac:dyDescent="0.3">
      <c r="A437" s="57"/>
      <c r="B437" s="57"/>
      <c r="C437" s="157"/>
      <c r="D437" s="57"/>
      <c r="E437" s="148"/>
      <c r="F437" s="50"/>
      <c r="G437" s="141"/>
      <c r="H437" s="50"/>
      <c r="I437" s="51"/>
      <c r="J437" s="50"/>
      <c r="K437" s="50"/>
      <c r="L437" s="199"/>
      <c r="M437" s="173"/>
      <c r="N437" s="51"/>
      <c r="O437" s="51"/>
      <c r="P437" s="51"/>
      <c r="Q437" s="50"/>
      <c r="R437" s="200"/>
      <c r="S437" s="121"/>
      <c r="T437" s="239"/>
      <c r="U437" s="239"/>
      <c r="V437" s="240"/>
      <c r="W437" s="200"/>
      <c r="X437" s="200"/>
      <c r="Y437" s="9"/>
      <c r="Z437" s="126"/>
      <c r="AA437" s="439"/>
      <c r="AB437" s="439"/>
      <c r="AC437" s="439"/>
      <c r="AD437" s="439"/>
      <c r="AE437" s="439"/>
      <c r="AF437" s="439"/>
      <c r="AG437" s="451"/>
      <c r="AH437" s="35"/>
    </row>
    <row r="438" spans="1:34" s="10" customFormat="1" x14ac:dyDescent="0.3">
      <c r="A438" s="57"/>
      <c r="B438" s="57"/>
      <c r="C438" s="157"/>
      <c r="D438" s="57"/>
      <c r="E438" s="148"/>
      <c r="F438" s="50"/>
      <c r="G438" s="141"/>
      <c r="H438" s="50"/>
      <c r="I438" s="51"/>
      <c r="J438" s="50"/>
      <c r="K438" s="50"/>
      <c r="L438" s="199"/>
      <c r="M438" s="173"/>
      <c r="N438" s="51"/>
      <c r="O438" s="51"/>
      <c r="P438" s="51"/>
      <c r="Q438" s="50"/>
      <c r="R438" s="200"/>
      <c r="S438" s="121"/>
      <c r="T438" s="239"/>
      <c r="U438" s="239"/>
      <c r="V438" s="240"/>
      <c r="W438" s="200"/>
      <c r="X438" s="200"/>
      <c r="Y438" s="9"/>
      <c r="Z438" s="126"/>
      <c r="AA438" s="439"/>
      <c r="AB438" s="439"/>
      <c r="AC438" s="439"/>
      <c r="AD438" s="439"/>
      <c r="AE438" s="439"/>
      <c r="AF438" s="439"/>
      <c r="AG438" s="451"/>
      <c r="AH438" s="35"/>
    </row>
    <row r="439" spans="1:34" s="10" customFormat="1" x14ac:dyDescent="0.3">
      <c r="A439" s="57"/>
      <c r="B439" s="57"/>
      <c r="C439" s="157"/>
      <c r="D439" s="57"/>
      <c r="E439" s="148"/>
      <c r="F439" s="50"/>
      <c r="G439" s="141"/>
      <c r="H439" s="50"/>
      <c r="I439" s="51"/>
      <c r="J439" s="50"/>
      <c r="K439" s="50"/>
      <c r="L439" s="199"/>
      <c r="M439" s="173"/>
      <c r="N439" s="51"/>
      <c r="O439" s="51"/>
      <c r="P439" s="51"/>
      <c r="Q439" s="50"/>
      <c r="R439" s="200"/>
      <c r="S439" s="121"/>
      <c r="T439" s="239"/>
      <c r="U439" s="239"/>
      <c r="V439" s="240"/>
      <c r="W439" s="200"/>
      <c r="X439" s="200"/>
      <c r="Y439" s="9"/>
      <c r="Z439" s="126"/>
      <c r="AA439" s="439"/>
      <c r="AB439" s="439"/>
      <c r="AC439" s="439"/>
      <c r="AD439" s="439"/>
      <c r="AE439" s="439"/>
      <c r="AF439" s="439"/>
      <c r="AG439" s="451"/>
      <c r="AH439" s="35"/>
    </row>
    <row r="440" spans="1:34" s="10" customFormat="1" x14ac:dyDescent="0.3">
      <c r="A440" s="57"/>
      <c r="B440" s="57"/>
      <c r="C440" s="157"/>
      <c r="D440" s="57"/>
      <c r="E440" s="148"/>
      <c r="F440" s="50"/>
      <c r="G440" s="141"/>
      <c r="H440" s="50"/>
      <c r="I440" s="51"/>
      <c r="J440" s="50"/>
      <c r="K440" s="50"/>
      <c r="L440" s="199"/>
      <c r="M440" s="173"/>
      <c r="N440" s="51"/>
      <c r="O440" s="51"/>
      <c r="P440" s="51"/>
      <c r="Q440" s="50"/>
      <c r="R440" s="200"/>
      <c r="S440" s="121"/>
      <c r="T440" s="239"/>
      <c r="U440" s="239"/>
      <c r="V440" s="240"/>
      <c r="W440" s="200"/>
      <c r="X440" s="200"/>
      <c r="Y440" s="9"/>
      <c r="Z440" s="126"/>
      <c r="AA440" s="439"/>
      <c r="AB440" s="439"/>
      <c r="AC440" s="439"/>
      <c r="AD440" s="439"/>
      <c r="AE440" s="439"/>
      <c r="AF440" s="439"/>
      <c r="AG440" s="451"/>
      <c r="AH440" s="35"/>
    </row>
    <row r="441" spans="1:34" s="10" customFormat="1" x14ac:dyDescent="0.3">
      <c r="A441" s="57"/>
      <c r="B441" s="57"/>
      <c r="C441" s="157"/>
      <c r="D441" s="57"/>
      <c r="E441" s="148"/>
      <c r="F441" s="50"/>
      <c r="G441" s="141"/>
      <c r="H441" s="50"/>
      <c r="I441" s="51"/>
      <c r="J441" s="50"/>
      <c r="K441" s="50"/>
      <c r="L441" s="199"/>
      <c r="M441" s="173"/>
      <c r="N441" s="51"/>
      <c r="O441" s="51"/>
      <c r="P441" s="51"/>
      <c r="Q441" s="50"/>
      <c r="R441" s="200"/>
      <c r="S441" s="121"/>
      <c r="T441" s="239"/>
      <c r="U441" s="239"/>
      <c r="V441" s="240"/>
      <c r="W441" s="200"/>
      <c r="X441" s="200"/>
      <c r="Y441" s="9"/>
      <c r="Z441" s="126"/>
      <c r="AA441" s="439"/>
      <c r="AB441" s="439"/>
      <c r="AC441" s="439"/>
      <c r="AD441" s="439"/>
      <c r="AE441" s="439"/>
      <c r="AF441" s="439"/>
      <c r="AG441" s="451"/>
      <c r="AH441" s="35"/>
    </row>
    <row r="442" spans="1:34" s="10" customFormat="1" x14ac:dyDescent="0.3">
      <c r="A442" s="57"/>
      <c r="B442" s="57"/>
      <c r="C442" s="157"/>
      <c r="D442" s="57"/>
      <c r="E442" s="148"/>
      <c r="F442" s="50"/>
      <c r="G442" s="141"/>
      <c r="H442" s="50"/>
      <c r="I442" s="51"/>
      <c r="J442" s="50"/>
      <c r="K442" s="50"/>
      <c r="L442" s="199"/>
      <c r="M442" s="173"/>
      <c r="N442" s="51"/>
      <c r="O442" s="51"/>
      <c r="P442" s="51"/>
      <c r="Q442" s="197"/>
      <c r="R442" s="200"/>
      <c r="S442" s="121"/>
      <c r="T442" s="239"/>
      <c r="U442" s="239"/>
      <c r="V442" s="240"/>
      <c r="W442" s="200"/>
      <c r="X442" s="200"/>
      <c r="Y442" s="9"/>
      <c r="Z442" s="126"/>
      <c r="AA442" s="439"/>
      <c r="AB442" s="439"/>
      <c r="AC442" s="439"/>
      <c r="AD442" s="439"/>
      <c r="AE442" s="439"/>
      <c r="AF442" s="439"/>
      <c r="AG442" s="451"/>
      <c r="AH442" s="35"/>
    </row>
    <row r="443" spans="1:34" s="10" customFormat="1" x14ac:dyDescent="0.3">
      <c r="A443" s="57"/>
      <c r="B443" s="57"/>
      <c r="C443" s="157"/>
      <c r="D443" s="57"/>
      <c r="E443" s="148"/>
      <c r="F443" s="50"/>
      <c r="G443" s="141"/>
      <c r="H443" s="50"/>
      <c r="I443" s="51"/>
      <c r="J443" s="50"/>
      <c r="K443" s="50"/>
      <c r="L443" s="199"/>
      <c r="M443" s="173"/>
      <c r="N443" s="51"/>
      <c r="O443" s="51"/>
      <c r="P443" s="51"/>
      <c r="Q443" s="50"/>
      <c r="R443" s="200"/>
      <c r="S443" s="121"/>
      <c r="T443" s="239"/>
      <c r="U443" s="239"/>
      <c r="V443" s="240"/>
      <c r="W443" s="200"/>
      <c r="X443" s="200"/>
      <c r="Y443" s="9"/>
      <c r="Z443" s="126"/>
      <c r="AA443" s="439"/>
      <c r="AB443" s="439"/>
      <c r="AC443" s="439"/>
      <c r="AD443" s="439"/>
      <c r="AE443" s="439"/>
      <c r="AF443" s="439"/>
      <c r="AG443" s="451"/>
      <c r="AH443" s="35"/>
    </row>
    <row r="444" spans="1:34" s="10" customFormat="1" x14ac:dyDescent="0.3">
      <c r="A444" s="57"/>
      <c r="B444" s="57"/>
      <c r="C444" s="157"/>
      <c r="D444" s="57"/>
      <c r="E444" s="148"/>
      <c r="F444" s="50"/>
      <c r="G444" s="141"/>
      <c r="H444" s="50"/>
      <c r="I444" s="51"/>
      <c r="J444" s="50"/>
      <c r="K444" s="50"/>
      <c r="L444" s="199"/>
      <c r="M444" s="173"/>
      <c r="N444" s="51"/>
      <c r="O444" s="51"/>
      <c r="P444" s="51"/>
      <c r="Q444" s="50"/>
      <c r="R444" s="200"/>
      <c r="S444" s="121"/>
      <c r="T444" s="239"/>
      <c r="U444" s="239"/>
      <c r="V444" s="240"/>
      <c r="W444" s="200"/>
      <c r="X444" s="200"/>
      <c r="Y444" s="9"/>
      <c r="Z444" s="126"/>
      <c r="AA444" s="439"/>
      <c r="AB444" s="439"/>
      <c r="AC444" s="439"/>
      <c r="AD444" s="439"/>
      <c r="AE444" s="439"/>
      <c r="AF444" s="439"/>
      <c r="AG444" s="451"/>
      <c r="AH444" s="35"/>
    </row>
    <row r="445" spans="1:34" s="10" customFormat="1" x14ac:dyDescent="0.3">
      <c r="A445" s="57"/>
      <c r="B445" s="57"/>
      <c r="C445" s="157"/>
      <c r="D445" s="57"/>
      <c r="E445" s="148"/>
      <c r="F445" s="50"/>
      <c r="G445" s="141"/>
      <c r="H445" s="50"/>
      <c r="I445" s="51"/>
      <c r="J445" s="50"/>
      <c r="K445" s="50"/>
      <c r="L445" s="199"/>
      <c r="M445" s="173"/>
      <c r="N445" s="51"/>
      <c r="O445" s="51"/>
      <c r="P445" s="51"/>
      <c r="Q445" s="197"/>
      <c r="R445" s="200"/>
      <c r="S445" s="121"/>
      <c r="T445" s="239"/>
      <c r="U445" s="239"/>
      <c r="V445" s="240"/>
      <c r="W445" s="200"/>
      <c r="X445" s="200"/>
      <c r="Y445" s="9"/>
      <c r="Z445" s="126"/>
      <c r="AA445" s="439"/>
      <c r="AB445" s="439"/>
      <c r="AC445" s="439"/>
      <c r="AD445" s="439"/>
      <c r="AE445" s="439"/>
      <c r="AF445" s="439"/>
      <c r="AG445" s="451"/>
      <c r="AH445" s="35"/>
    </row>
    <row r="446" spans="1:34" s="10" customFormat="1" x14ac:dyDescent="0.3">
      <c r="A446" s="57"/>
      <c r="B446" s="57"/>
      <c r="C446" s="157"/>
      <c r="D446" s="57"/>
      <c r="E446" s="148"/>
      <c r="F446" s="50"/>
      <c r="G446" s="141"/>
      <c r="H446" s="50"/>
      <c r="I446" s="51"/>
      <c r="J446" s="50"/>
      <c r="K446" s="50"/>
      <c r="L446" s="199"/>
      <c r="M446" s="173"/>
      <c r="N446" s="51"/>
      <c r="O446" s="51"/>
      <c r="P446" s="51"/>
      <c r="Q446" s="50"/>
      <c r="R446" s="200"/>
      <c r="S446" s="121"/>
      <c r="T446" s="239"/>
      <c r="U446" s="239"/>
      <c r="V446" s="240"/>
      <c r="W446" s="200"/>
      <c r="X446" s="200"/>
      <c r="Y446" s="9"/>
      <c r="Z446" s="126"/>
      <c r="AA446" s="439"/>
      <c r="AB446" s="439"/>
      <c r="AC446" s="439"/>
      <c r="AD446" s="439"/>
      <c r="AE446" s="439"/>
      <c r="AF446" s="439"/>
      <c r="AG446" s="451"/>
      <c r="AH446" s="35"/>
    </row>
    <row r="447" spans="1:34" s="10" customFormat="1" x14ac:dyDescent="0.3">
      <c r="A447" s="57"/>
      <c r="B447" s="57"/>
      <c r="C447" s="157"/>
      <c r="D447" s="57"/>
      <c r="E447" s="148"/>
      <c r="F447" s="50"/>
      <c r="G447" s="141"/>
      <c r="H447" s="50"/>
      <c r="I447" s="51"/>
      <c r="J447" s="50"/>
      <c r="K447" s="50"/>
      <c r="L447" s="199"/>
      <c r="M447" s="173"/>
      <c r="N447" s="51"/>
      <c r="O447" s="51"/>
      <c r="P447" s="51"/>
      <c r="Q447" s="50"/>
      <c r="R447" s="200"/>
      <c r="S447" s="121"/>
      <c r="T447" s="239"/>
      <c r="U447" s="239"/>
      <c r="V447" s="240"/>
      <c r="W447" s="200"/>
      <c r="X447" s="200"/>
      <c r="Y447" s="9"/>
      <c r="Z447" s="126"/>
      <c r="AA447" s="439"/>
      <c r="AB447" s="439"/>
      <c r="AC447" s="439"/>
      <c r="AD447" s="439"/>
      <c r="AE447" s="439"/>
      <c r="AF447" s="439"/>
      <c r="AG447" s="451"/>
      <c r="AH447" s="35"/>
    </row>
    <row r="448" spans="1:34" s="10" customFormat="1" x14ac:dyDescent="0.3">
      <c r="A448" s="57"/>
      <c r="B448" s="57"/>
      <c r="C448" s="157"/>
      <c r="D448" s="57"/>
      <c r="E448" s="148"/>
      <c r="F448" s="50"/>
      <c r="G448" s="141"/>
      <c r="H448" s="50"/>
      <c r="I448" s="51"/>
      <c r="J448" s="50"/>
      <c r="K448" s="50"/>
      <c r="L448" s="199"/>
      <c r="M448" s="173"/>
      <c r="N448" s="51"/>
      <c r="O448" s="51"/>
      <c r="P448" s="51"/>
      <c r="Q448" s="50"/>
      <c r="R448" s="200"/>
      <c r="S448" s="121"/>
      <c r="T448" s="239"/>
      <c r="U448" s="239"/>
      <c r="V448" s="240"/>
      <c r="W448" s="200"/>
      <c r="X448" s="200"/>
      <c r="Y448" s="9"/>
      <c r="Z448" s="126"/>
      <c r="AA448" s="439"/>
      <c r="AB448" s="439"/>
      <c r="AC448" s="439"/>
      <c r="AD448" s="439"/>
      <c r="AE448" s="439"/>
      <c r="AF448" s="439"/>
      <c r="AG448" s="451"/>
      <c r="AH448" s="35"/>
    </row>
    <row r="449" spans="1:34" s="10" customFormat="1" x14ac:dyDescent="0.3">
      <c r="A449" s="57"/>
      <c r="B449" s="57"/>
      <c r="C449" s="157"/>
      <c r="D449" s="57"/>
      <c r="E449" s="148"/>
      <c r="F449" s="50"/>
      <c r="G449" s="141"/>
      <c r="H449" s="50"/>
      <c r="I449" s="51"/>
      <c r="J449" s="50"/>
      <c r="K449" s="50"/>
      <c r="L449" s="199"/>
      <c r="M449" s="173"/>
      <c r="N449" s="51"/>
      <c r="O449" s="51"/>
      <c r="P449" s="51"/>
      <c r="Q449" s="50"/>
      <c r="R449" s="200"/>
      <c r="S449" s="121"/>
      <c r="T449" s="239"/>
      <c r="U449" s="239"/>
      <c r="V449" s="240"/>
      <c r="W449" s="200"/>
      <c r="X449" s="200"/>
      <c r="Y449" s="9"/>
      <c r="Z449" s="126"/>
      <c r="AA449" s="439"/>
      <c r="AB449" s="439"/>
      <c r="AC449" s="439"/>
      <c r="AD449" s="439"/>
      <c r="AE449" s="439"/>
      <c r="AF449" s="439"/>
      <c r="AG449" s="451"/>
      <c r="AH449" s="35"/>
    </row>
    <row r="450" spans="1:34" s="10" customFormat="1" x14ac:dyDescent="0.3">
      <c r="A450" s="57"/>
      <c r="B450" s="57"/>
      <c r="C450" s="157"/>
      <c r="D450" s="57"/>
      <c r="E450" s="148"/>
      <c r="F450" s="50"/>
      <c r="G450" s="141"/>
      <c r="H450" s="50"/>
      <c r="I450" s="51"/>
      <c r="J450" s="50"/>
      <c r="K450" s="50"/>
      <c r="L450" s="199"/>
      <c r="M450" s="173"/>
      <c r="N450" s="51"/>
      <c r="O450" s="51"/>
      <c r="P450" s="51"/>
      <c r="Q450" s="50"/>
      <c r="R450" s="200"/>
      <c r="S450" s="121"/>
      <c r="T450" s="239"/>
      <c r="U450" s="239"/>
      <c r="V450" s="240"/>
      <c r="W450" s="200"/>
      <c r="X450" s="200"/>
      <c r="Y450" s="9"/>
      <c r="Z450" s="126"/>
      <c r="AA450" s="439"/>
      <c r="AB450" s="439"/>
      <c r="AC450" s="439"/>
      <c r="AD450" s="439"/>
      <c r="AE450" s="439"/>
      <c r="AF450" s="439"/>
      <c r="AG450" s="451"/>
      <c r="AH450" s="35"/>
    </row>
    <row r="451" spans="1:34" s="10" customFormat="1" x14ac:dyDescent="0.3">
      <c r="A451" s="57"/>
      <c r="B451" s="57"/>
      <c r="C451" s="157"/>
      <c r="D451" s="57"/>
      <c r="E451" s="148"/>
      <c r="F451" s="50"/>
      <c r="G451" s="141"/>
      <c r="H451" s="50"/>
      <c r="I451" s="51"/>
      <c r="J451" s="50"/>
      <c r="K451" s="50"/>
      <c r="L451" s="199"/>
      <c r="M451" s="173"/>
      <c r="N451" s="51"/>
      <c r="O451" s="51"/>
      <c r="P451" s="51"/>
      <c r="Q451" s="50"/>
      <c r="R451" s="200"/>
      <c r="S451" s="121"/>
      <c r="T451" s="239"/>
      <c r="U451" s="239"/>
      <c r="V451" s="240"/>
      <c r="W451" s="200"/>
      <c r="X451" s="200"/>
      <c r="Y451" s="9"/>
      <c r="Z451" s="126"/>
      <c r="AA451" s="439"/>
      <c r="AB451" s="439"/>
      <c r="AC451" s="439"/>
      <c r="AD451" s="439"/>
      <c r="AE451" s="439"/>
      <c r="AF451" s="439"/>
      <c r="AG451" s="451"/>
      <c r="AH451" s="35"/>
    </row>
    <row r="452" spans="1:34" s="10" customFormat="1" x14ac:dyDescent="0.3">
      <c r="A452" s="57"/>
      <c r="B452" s="57"/>
      <c r="C452" s="157"/>
      <c r="D452" s="57"/>
      <c r="E452" s="148"/>
      <c r="F452" s="50"/>
      <c r="G452" s="141"/>
      <c r="H452" s="50"/>
      <c r="I452" s="51"/>
      <c r="J452" s="50"/>
      <c r="K452" s="50"/>
      <c r="L452" s="199"/>
      <c r="M452" s="173"/>
      <c r="N452" s="51"/>
      <c r="O452" s="51"/>
      <c r="P452" s="51"/>
      <c r="Q452" s="197"/>
      <c r="R452" s="200"/>
      <c r="S452" s="121"/>
      <c r="T452" s="239"/>
      <c r="U452" s="239"/>
      <c r="V452" s="240"/>
      <c r="W452" s="200"/>
      <c r="X452" s="200"/>
      <c r="Y452" s="9"/>
      <c r="Z452" s="126"/>
      <c r="AA452" s="439"/>
      <c r="AB452" s="439"/>
      <c r="AC452" s="439"/>
      <c r="AD452" s="439"/>
      <c r="AE452" s="439"/>
      <c r="AF452" s="439"/>
      <c r="AG452" s="451"/>
      <c r="AH452" s="35"/>
    </row>
    <row r="453" spans="1:34" s="10" customFormat="1" x14ac:dyDescent="0.3">
      <c r="A453" s="57"/>
      <c r="B453" s="57"/>
      <c r="C453" s="157"/>
      <c r="D453" s="57"/>
      <c r="E453" s="148"/>
      <c r="F453" s="50"/>
      <c r="G453" s="141"/>
      <c r="H453" s="50"/>
      <c r="I453" s="51"/>
      <c r="J453" s="50"/>
      <c r="K453" s="50"/>
      <c r="L453" s="199"/>
      <c r="M453" s="173"/>
      <c r="N453" s="51"/>
      <c r="O453" s="51"/>
      <c r="P453" s="51"/>
      <c r="Q453" s="50"/>
      <c r="R453" s="200"/>
      <c r="S453" s="121"/>
      <c r="T453" s="239"/>
      <c r="U453" s="239"/>
      <c r="V453" s="240"/>
      <c r="W453" s="200"/>
      <c r="X453" s="200"/>
      <c r="Y453" s="9"/>
      <c r="Z453" s="126"/>
      <c r="AA453" s="439"/>
      <c r="AB453" s="439"/>
      <c r="AC453" s="439"/>
      <c r="AD453" s="439"/>
      <c r="AE453" s="439"/>
      <c r="AF453" s="439"/>
      <c r="AG453" s="451"/>
      <c r="AH453" s="35"/>
    </row>
    <row r="454" spans="1:34" s="10" customFormat="1" x14ac:dyDescent="0.3">
      <c r="A454" s="57"/>
      <c r="B454" s="57"/>
      <c r="C454" s="157"/>
      <c r="D454" s="57"/>
      <c r="E454" s="148"/>
      <c r="F454" s="50"/>
      <c r="G454" s="141"/>
      <c r="H454" s="50"/>
      <c r="I454" s="51"/>
      <c r="J454" s="50"/>
      <c r="K454" s="50"/>
      <c r="L454" s="199"/>
      <c r="M454" s="173"/>
      <c r="N454" s="51"/>
      <c r="O454" s="51"/>
      <c r="P454" s="51"/>
      <c r="Q454" s="50"/>
      <c r="R454" s="200"/>
      <c r="S454" s="121"/>
      <c r="T454" s="239"/>
      <c r="U454" s="239"/>
      <c r="V454" s="240"/>
      <c r="W454" s="200"/>
      <c r="X454" s="200"/>
      <c r="Y454" s="9"/>
      <c r="Z454" s="126"/>
      <c r="AA454" s="439"/>
      <c r="AB454" s="439"/>
      <c r="AC454" s="439"/>
      <c r="AD454" s="439"/>
      <c r="AE454" s="439"/>
      <c r="AF454" s="439"/>
      <c r="AG454" s="451"/>
      <c r="AH454" s="35"/>
    </row>
    <row r="455" spans="1:34" s="10" customFormat="1" x14ac:dyDescent="0.3">
      <c r="A455" s="57"/>
      <c r="B455" s="57"/>
      <c r="C455" s="157"/>
      <c r="D455" s="57"/>
      <c r="E455" s="148"/>
      <c r="F455" s="50"/>
      <c r="G455" s="141"/>
      <c r="H455" s="50"/>
      <c r="I455" s="51"/>
      <c r="J455" s="50"/>
      <c r="K455" s="50"/>
      <c r="L455" s="199"/>
      <c r="M455" s="173"/>
      <c r="N455" s="51"/>
      <c r="O455" s="51"/>
      <c r="P455" s="51"/>
      <c r="Q455" s="197"/>
      <c r="R455" s="200"/>
      <c r="S455" s="121"/>
      <c r="T455" s="239"/>
      <c r="U455" s="239"/>
      <c r="V455" s="240"/>
      <c r="W455" s="200"/>
      <c r="X455" s="200"/>
      <c r="Y455" s="9"/>
      <c r="Z455" s="126"/>
      <c r="AA455" s="439"/>
      <c r="AB455" s="439"/>
      <c r="AC455" s="439"/>
      <c r="AD455" s="439"/>
      <c r="AE455" s="439"/>
      <c r="AF455" s="439"/>
      <c r="AG455" s="451"/>
      <c r="AH455" s="35"/>
    </row>
    <row r="456" spans="1:34" s="10" customFormat="1" x14ac:dyDescent="0.3">
      <c r="A456" s="57"/>
      <c r="B456" s="57"/>
      <c r="C456" s="157"/>
      <c r="D456" s="57"/>
      <c r="E456" s="148"/>
      <c r="F456" s="50"/>
      <c r="G456" s="141"/>
      <c r="H456" s="50"/>
      <c r="I456" s="51"/>
      <c r="J456" s="50"/>
      <c r="K456" s="50"/>
      <c r="L456" s="199"/>
      <c r="M456" s="173"/>
      <c r="N456" s="51"/>
      <c r="O456" s="51"/>
      <c r="P456" s="51"/>
      <c r="Q456" s="197"/>
      <c r="R456" s="200"/>
      <c r="S456" s="121"/>
      <c r="T456" s="239"/>
      <c r="U456" s="239"/>
      <c r="V456" s="240"/>
      <c r="W456" s="200"/>
      <c r="X456" s="200"/>
      <c r="Y456" s="9"/>
      <c r="Z456" s="126"/>
      <c r="AA456" s="439"/>
      <c r="AB456" s="439"/>
      <c r="AC456" s="439"/>
      <c r="AD456" s="439"/>
      <c r="AE456" s="439"/>
      <c r="AF456" s="439"/>
      <c r="AG456" s="451"/>
      <c r="AH456" s="35"/>
    </row>
    <row r="457" spans="1:34" s="10" customFormat="1" x14ac:dyDescent="0.3">
      <c r="A457" s="57"/>
      <c r="B457" s="57"/>
      <c r="C457" s="157"/>
      <c r="D457" s="57"/>
      <c r="E457" s="148"/>
      <c r="F457" s="50"/>
      <c r="G457" s="141"/>
      <c r="H457" s="50"/>
      <c r="I457" s="51"/>
      <c r="J457" s="50"/>
      <c r="K457" s="50"/>
      <c r="L457" s="199"/>
      <c r="M457" s="173"/>
      <c r="N457" s="51"/>
      <c r="O457" s="51"/>
      <c r="P457" s="51"/>
      <c r="Q457" s="50"/>
      <c r="R457" s="200"/>
      <c r="S457" s="121"/>
      <c r="T457" s="239"/>
      <c r="U457" s="239"/>
      <c r="V457" s="240"/>
      <c r="W457" s="200"/>
      <c r="X457" s="200"/>
      <c r="Y457" s="9"/>
      <c r="Z457" s="126"/>
      <c r="AA457" s="439"/>
      <c r="AB457" s="439"/>
      <c r="AC457" s="439"/>
      <c r="AD457" s="439"/>
      <c r="AE457" s="439"/>
      <c r="AF457" s="439"/>
      <c r="AG457" s="451"/>
      <c r="AH457" s="35"/>
    </row>
    <row r="458" spans="1:34" s="10" customFormat="1" x14ac:dyDescent="0.3">
      <c r="A458" s="57"/>
      <c r="B458" s="57"/>
      <c r="C458" s="157"/>
      <c r="D458" s="57"/>
      <c r="E458" s="148"/>
      <c r="F458" s="50"/>
      <c r="G458" s="141"/>
      <c r="H458" s="50"/>
      <c r="I458" s="51"/>
      <c r="J458" s="50"/>
      <c r="K458" s="50"/>
      <c r="L458" s="199"/>
      <c r="M458" s="173"/>
      <c r="N458" s="51"/>
      <c r="O458" s="51"/>
      <c r="P458" s="51"/>
      <c r="Q458" s="50"/>
      <c r="R458" s="200"/>
      <c r="S458" s="121"/>
      <c r="T458" s="239"/>
      <c r="U458" s="239"/>
      <c r="V458" s="240"/>
      <c r="W458" s="200"/>
      <c r="X458" s="200"/>
      <c r="Y458" s="9"/>
      <c r="Z458" s="126"/>
      <c r="AA458" s="439"/>
      <c r="AB458" s="439"/>
      <c r="AC458" s="439"/>
      <c r="AD458" s="439"/>
      <c r="AE458" s="439"/>
      <c r="AF458" s="439"/>
      <c r="AG458" s="451"/>
      <c r="AH458" s="35"/>
    </row>
    <row r="459" spans="1:34" s="10" customFormat="1" x14ac:dyDescent="0.3">
      <c r="A459" s="57"/>
      <c r="B459" s="57"/>
      <c r="C459" s="157"/>
      <c r="D459" s="57"/>
      <c r="E459" s="148"/>
      <c r="F459" s="50"/>
      <c r="G459" s="141"/>
      <c r="H459" s="50"/>
      <c r="I459" s="51"/>
      <c r="J459" s="50"/>
      <c r="K459" s="50"/>
      <c r="L459" s="199"/>
      <c r="M459" s="173"/>
      <c r="N459" s="51"/>
      <c r="O459" s="51"/>
      <c r="P459" s="51"/>
      <c r="Q459" s="197"/>
      <c r="R459" s="200"/>
      <c r="S459" s="121"/>
      <c r="T459" s="239"/>
      <c r="U459" s="239"/>
      <c r="V459" s="240"/>
      <c r="W459" s="200"/>
      <c r="X459" s="200"/>
      <c r="Y459" s="9"/>
      <c r="Z459" s="126"/>
      <c r="AA459" s="439"/>
      <c r="AB459" s="439"/>
      <c r="AC459" s="439"/>
      <c r="AD459" s="439"/>
      <c r="AE459" s="439"/>
      <c r="AF459" s="439"/>
      <c r="AG459" s="451"/>
      <c r="AH459" s="35"/>
    </row>
    <row r="460" spans="1:34" s="10" customFormat="1" x14ac:dyDescent="0.3">
      <c r="A460" s="57"/>
      <c r="B460" s="57"/>
      <c r="C460" s="157"/>
      <c r="D460" s="57"/>
      <c r="E460" s="148"/>
      <c r="F460" s="50"/>
      <c r="G460" s="141"/>
      <c r="H460" s="50"/>
      <c r="I460" s="51"/>
      <c r="J460" s="50"/>
      <c r="K460" s="50"/>
      <c r="L460" s="199"/>
      <c r="M460" s="173"/>
      <c r="N460" s="51"/>
      <c r="O460" s="51"/>
      <c r="P460" s="51"/>
      <c r="Q460" s="197"/>
      <c r="R460" s="200"/>
      <c r="S460" s="121"/>
      <c r="T460" s="239"/>
      <c r="U460" s="239"/>
      <c r="V460" s="240"/>
      <c r="W460" s="200"/>
      <c r="X460" s="200"/>
      <c r="Y460" s="9"/>
      <c r="Z460" s="126"/>
      <c r="AA460" s="439"/>
      <c r="AB460" s="439"/>
      <c r="AC460" s="439"/>
      <c r="AD460" s="439"/>
      <c r="AE460" s="439"/>
      <c r="AF460" s="439"/>
      <c r="AG460" s="451"/>
      <c r="AH460" s="35"/>
    </row>
    <row r="461" spans="1:34" s="10" customFormat="1" x14ac:dyDescent="0.3">
      <c r="A461" s="57"/>
      <c r="B461" s="57"/>
      <c r="C461" s="157"/>
      <c r="D461" s="57"/>
      <c r="E461" s="148"/>
      <c r="F461" s="50"/>
      <c r="G461" s="141"/>
      <c r="H461" s="50"/>
      <c r="I461" s="51"/>
      <c r="J461" s="50"/>
      <c r="K461" s="50"/>
      <c r="L461" s="199"/>
      <c r="M461" s="173"/>
      <c r="N461" s="51"/>
      <c r="O461" s="51"/>
      <c r="P461" s="51"/>
      <c r="Q461" s="197"/>
      <c r="R461" s="200"/>
      <c r="S461" s="121"/>
      <c r="T461" s="239"/>
      <c r="U461" s="239"/>
      <c r="V461" s="240"/>
      <c r="W461" s="200"/>
      <c r="X461" s="200"/>
      <c r="Y461" s="9"/>
      <c r="Z461" s="126"/>
      <c r="AA461" s="439"/>
      <c r="AB461" s="439"/>
      <c r="AC461" s="439"/>
      <c r="AD461" s="439"/>
      <c r="AE461" s="439"/>
      <c r="AF461" s="439"/>
      <c r="AG461" s="451"/>
      <c r="AH461" s="35"/>
    </row>
    <row r="462" spans="1:34" s="10" customFormat="1" x14ac:dyDescent="0.3">
      <c r="A462" s="57"/>
      <c r="B462" s="57"/>
      <c r="C462" s="157"/>
      <c r="D462" s="57"/>
      <c r="E462" s="148"/>
      <c r="F462" s="50"/>
      <c r="G462" s="141"/>
      <c r="H462" s="50"/>
      <c r="I462" s="51"/>
      <c r="J462" s="50"/>
      <c r="K462" s="50"/>
      <c r="L462" s="199"/>
      <c r="M462" s="173"/>
      <c r="N462" s="51"/>
      <c r="O462" s="51"/>
      <c r="P462" s="51"/>
      <c r="Q462" s="50"/>
      <c r="R462" s="200"/>
      <c r="S462" s="121"/>
      <c r="T462" s="239"/>
      <c r="U462" s="239"/>
      <c r="V462" s="240"/>
      <c r="W462" s="200"/>
      <c r="X462" s="200"/>
      <c r="Y462" s="9"/>
      <c r="Z462" s="126"/>
      <c r="AA462" s="439"/>
      <c r="AB462" s="439"/>
      <c r="AC462" s="439"/>
      <c r="AD462" s="439"/>
      <c r="AE462" s="439"/>
      <c r="AF462" s="439"/>
      <c r="AG462" s="451"/>
      <c r="AH462" s="35"/>
    </row>
    <row r="463" spans="1:34" s="10" customFormat="1" x14ac:dyDescent="0.3">
      <c r="A463" s="57"/>
      <c r="B463" s="57"/>
      <c r="C463" s="157"/>
      <c r="D463" s="57"/>
      <c r="E463" s="148"/>
      <c r="F463" s="50"/>
      <c r="G463" s="141"/>
      <c r="H463" s="50"/>
      <c r="I463" s="51"/>
      <c r="J463" s="50"/>
      <c r="K463" s="50"/>
      <c r="L463" s="199"/>
      <c r="M463" s="173"/>
      <c r="N463" s="51"/>
      <c r="O463" s="51"/>
      <c r="P463" s="51"/>
      <c r="Q463" s="50"/>
      <c r="R463" s="200"/>
      <c r="S463" s="121"/>
      <c r="T463" s="239"/>
      <c r="U463" s="239"/>
      <c r="V463" s="240"/>
      <c r="W463" s="200"/>
      <c r="X463" s="200"/>
      <c r="Y463" s="9"/>
      <c r="Z463" s="126"/>
      <c r="AA463" s="439"/>
      <c r="AB463" s="439"/>
      <c r="AC463" s="439"/>
      <c r="AD463" s="439"/>
      <c r="AE463" s="439"/>
      <c r="AF463" s="439"/>
      <c r="AG463" s="451"/>
      <c r="AH463" s="35"/>
    </row>
    <row r="464" spans="1:34" s="10" customFormat="1" x14ac:dyDescent="0.3">
      <c r="A464" s="57"/>
      <c r="B464" s="57"/>
      <c r="C464" s="157"/>
      <c r="D464" s="57"/>
      <c r="E464" s="148"/>
      <c r="F464" s="50"/>
      <c r="G464" s="141"/>
      <c r="H464" s="50"/>
      <c r="I464" s="51"/>
      <c r="J464" s="50"/>
      <c r="K464" s="50"/>
      <c r="L464" s="199"/>
      <c r="M464" s="173"/>
      <c r="N464" s="51"/>
      <c r="O464" s="51"/>
      <c r="P464" s="51"/>
      <c r="Q464" s="50"/>
      <c r="R464" s="200"/>
      <c r="S464" s="121"/>
      <c r="T464" s="239"/>
      <c r="U464" s="239"/>
      <c r="V464" s="240"/>
      <c r="W464" s="200"/>
      <c r="X464" s="200"/>
      <c r="Y464" s="9"/>
      <c r="Z464" s="126"/>
      <c r="AA464" s="439"/>
      <c r="AB464" s="439"/>
      <c r="AC464" s="439"/>
      <c r="AD464" s="439"/>
      <c r="AE464" s="439"/>
      <c r="AF464" s="439"/>
      <c r="AG464" s="451"/>
      <c r="AH464" s="35"/>
    </row>
    <row r="465" spans="1:34" s="10" customFormat="1" x14ac:dyDescent="0.3">
      <c r="A465" s="57"/>
      <c r="B465" s="57"/>
      <c r="C465" s="157"/>
      <c r="D465" s="57"/>
      <c r="E465" s="148"/>
      <c r="F465" s="50"/>
      <c r="G465" s="141"/>
      <c r="H465" s="50"/>
      <c r="I465" s="51"/>
      <c r="J465" s="50"/>
      <c r="K465" s="50"/>
      <c r="L465" s="199"/>
      <c r="M465" s="173"/>
      <c r="N465" s="51"/>
      <c r="O465" s="51"/>
      <c r="P465" s="51"/>
      <c r="Q465" s="197"/>
      <c r="R465" s="200"/>
      <c r="S465" s="121"/>
      <c r="T465" s="239"/>
      <c r="U465" s="239"/>
      <c r="V465" s="240"/>
      <c r="W465" s="200"/>
      <c r="X465" s="200"/>
      <c r="Y465" s="9"/>
      <c r="Z465" s="126"/>
      <c r="AA465" s="439"/>
      <c r="AB465" s="439"/>
      <c r="AC465" s="439"/>
      <c r="AD465" s="439"/>
      <c r="AE465" s="439"/>
      <c r="AF465" s="439"/>
      <c r="AG465" s="451"/>
      <c r="AH465" s="35"/>
    </row>
    <row r="466" spans="1:34" s="10" customFormat="1" x14ac:dyDescent="0.3">
      <c r="A466" s="57"/>
      <c r="B466" s="57"/>
      <c r="C466" s="157"/>
      <c r="D466" s="57"/>
      <c r="E466" s="148"/>
      <c r="F466" s="50"/>
      <c r="G466" s="174"/>
      <c r="H466" s="50"/>
      <c r="I466" s="51"/>
      <c r="J466" s="50"/>
      <c r="K466" s="50"/>
      <c r="L466" s="199"/>
      <c r="M466" s="173"/>
      <c r="N466" s="51"/>
      <c r="O466" s="51"/>
      <c r="P466" s="51"/>
      <c r="Q466" s="197"/>
      <c r="R466" s="200"/>
      <c r="S466" s="121"/>
      <c r="T466" s="239"/>
      <c r="U466" s="239"/>
      <c r="V466" s="240"/>
      <c r="W466" s="200"/>
      <c r="X466" s="200"/>
      <c r="Y466" s="9"/>
      <c r="Z466" s="175"/>
      <c r="AA466" s="439"/>
      <c r="AB466" s="439"/>
      <c r="AC466" s="439"/>
      <c r="AD466" s="439"/>
      <c r="AE466" s="439"/>
      <c r="AF466" s="439"/>
      <c r="AG466" s="451"/>
      <c r="AH466" s="35"/>
    </row>
    <row r="467" spans="1:34" s="10" customFormat="1" x14ac:dyDescent="0.3">
      <c r="A467" s="57"/>
      <c r="B467" s="57"/>
      <c r="C467" s="157"/>
      <c r="D467" s="57"/>
      <c r="E467" s="148"/>
      <c r="F467" s="50"/>
      <c r="G467" s="174"/>
      <c r="H467" s="50"/>
      <c r="I467" s="51"/>
      <c r="J467" s="50"/>
      <c r="K467" s="50"/>
      <c r="L467" s="199"/>
      <c r="M467" s="173"/>
      <c r="N467" s="51"/>
      <c r="O467" s="51"/>
      <c r="P467" s="51"/>
      <c r="Q467" s="50"/>
      <c r="R467" s="200"/>
      <c r="S467" s="121"/>
      <c r="T467" s="239"/>
      <c r="U467" s="239"/>
      <c r="V467" s="240"/>
      <c r="W467" s="200"/>
      <c r="X467" s="200"/>
      <c r="Y467" s="9"/>
      <c r="Z467" s="175"/>
      <c r="AA467" s="439"/>
      <c r="AB467" s="439"/>
      <c r="AC467" s="439"/>
      <c r="AD467" s="439"/>
      <c r="AE467" s="439"/>
      <c r="AF467" s="439"/>
      <c r="AG467" s="451"/>
      <c r="AH467" s="35"/>
    </row>
    <row r="468" spans="1:34" s="10" customFormat="1" x14ac:dyDescent="0.3">
      <c r="A468" s="57"/>
      <c r="B468" s="57"/>
      <c r="C468" s="157"/>
      <c r="D468" s="57"/>
      <c r="E468" s="148"/>
      <c r="F468" s="50"/>
      <c r="G468" s="174"/>
      <c r="H468" s="50"/>
      <c r="I468" s="51"/>
      <c r="J468" s="50"/>
      <c r="K468" s="50"/>
      <c r="L468" s="199"/>
      <c r="M468" s="173"/>
      <c r="N468" s="51"/>
      <c r="O468" s="51"/>
      <c r="P468" s="51"/>
      <c r="Q468" s="50"/>
      <c r="R468" s="200"/>
      <c r="S468" s="121"/>
      <c r="T468" s="239"/>
      <c r="U468" s="239"/>
      <c r="V468" s="240"/>
      <c r="W468" s="200"/>
      <c r="X468" s="200"/>
      <c r="Y468" s="9"/>
      <c r="Z468" s="175"/>
      <c r="AA468" s="439"/>
      <c r="AB468" s="439"/>
      <c r="AC468" s="439"/>
      <c r="AD468" s="439"/>
      <c r="AE468" s="439"/>
      <c r="AF468" s="439"/>
      <c r="AG468" s="451"/>
      <c r="AH468" s="35"/>
    </row>
    <row r="469" spans="1:34" s="10" customFormat="1" x14ac:dyDescent="0.3">
      <c r="A469" s="57"/>
      <c r="B469" s="57"/>
      <c r="C469" s="157"/>
      <c r="D469" s="57"/>
      <c r="E469" s="148"/>
      <c r="F469" s="50"/>
      <c r="G469" s="174"/>
      <c r="H469" s="50"/>
      <c r="I469" s="51"/>
      <c r="J469" s="50"/>
      <c r="K469" s="50"/>
      <c r="L469" s="199"/>
      <c r="M469" s="173"/>
      <c r="N469" s="51"/>
      <c r="O469" s="51"/>
      <c r="P469" s="51"/>
      <c r="Q469" s="197"/>
      <c r="R469" s="200"/>
      <c r="S469" s="121"/>
      <c r="T469" s="239"/>
      <c r="U469" s="239"/>
      <c r="V469" s="240"/>
      <c r="W469" s="200"/>
      <c r="X469" s="200"/>
      <c r="Y469" s="9"/>
      <c r="Z469" s="175"/>
      <c r="AA469" s="439"/>
      <c r="AB469" s="439"/>
      <c r="AC469" s="439"/>
      <c r="AD469" s="439"/>
      <c r="AE469" s="439"/>
      <c r="AF469" s="439"/>
      <c r="AG469" s="451"/>
      <c r="AH469" s="35"/>
    </row>
    <row r="470" spans="1:34" s="10" customFormat="1" x14ac:dyDescent="0.3">
      <c r="A470" s="57"/>
      <c r="B470" s="57"/>
      <c r="C470" s="157"/>
      <c r="D470" s="57"/>
      <c r="E470" s="148"/>
      <c r="F470" s="50"/>
      <c r="G470" s="174"/>
      <c r="H470" s="50"/>
      <c r="I470" s="51"/>
      <c r="J470" s="50"/>
      <c r="K470" s="50"/>
      <c r="L470" s="199"/>
      <c r="M470" s="173"/>
      <c r="N470" s="51"/>
      <c r="O470" s="51"/>
      <c r="P470" s="51"/>
      <c r="Q470" s="197"/>
      <c r="R470" s="200"/>
      <c r="S470" s="121"/>
      <c r="T470" s="239"/>
      <c r="U470" s="239"/>
      <c r="V470" s="240"/>
      <c r="W470" s="200"/>
      <c r="X470" s="200"/>
      <c r="Y470" s="9"/>
      <c r="Z470" s="175"/>
      <c r="AA470" s="439"/>
      <c r="AB470" s="439"/>
      <c r="AC470" s="439"/>
      <c r="AD470" s="439"/>
      <c r="AE470" s="439"/>
      <c r="AF470" s="439"/>
      <c r="AG470" s="451"/>
      <c r="AH470" s="35"/>
    </row>
    <row r="471" spans="1:34" s="10" customFormat="1" x14ac:dyDescent="0.3">
      <c r="A471" s="57"/>
      <c r="B471" s="57"/>
      <c r="C471" s="157"/>
      <c r="D471" s="57"/>
      <c r="E471" s="148"/>
      <c r="F471" s="50"/>
      <c r="G471" s="174"/>
      <c r="H471" s="50"/>
      <c r="I471" s="51"/>
      <c r="J471" s="50"/>
      <c r="K471" s="50"/>
      <c r="L471" s="199"/>
      <c r="M471" s="173"/>
      <c r="N471" s="51"/>
      <c r="O471" s="51"/>
      <c r="P471" s="51"/>
      <c r="Q471" s="197"/>
      <c r="R471" s="200"/>
      <c r="S471" s="121"/>
      <c r="T471" s="239"/>
      <c r="U471" s="239"/>
      <c r="V471" s="240"/>
      <c r="W471" s="200"/>
      <c r="X471" s="200"/>
      <c r="Y471" s="9"/>
      <c r="Z471" s="175"/>
      <c r="AA471" s="439"/>
      <c r="AB471" s="439"/>
      <c r="AC471" s="439"/>
      <c r="AD471" s="439"/>
      <c r="AE471" s="439"/>
      <c r="AF471" s="439"/>
      <c r="AG471" s="451"/>
      <c r="AH471" s="35"/>
    </row>
    <row r="472" spans="1:34" s="10" customFormat="1" x14ac:dyDescent="0.3">
      <c r="A472" s="57"/>
      <c r="B472" s="57"/>
      <c r="C472" s="157"/>
      <c r="D472" s="57"/>
      <c r="E472" s="148"/>
      <c r="F472" s="50"/>
      <c r="G472" s="174"/>
      <c r="H472" s="50"/>
      <c r="I472" s="51"/>
      <c r="J472" s="50"/>
      <c r="K472" s="50"/>
      <c r="L472" s="199"/>
      <c r="M472" s="173"/>
      <c r="N472" s="51"/>
      <c r="O472" s="51"/>
      <c r="P472" s="51"/>
      <c r="Q472" s="50"/>
      <c r="R472" s="200"/>
      <c r="S472" s="121"/>
      <c r="T472" s="239"/>
      <c r="U472" s="239"/>
      <c r="V472" s="240"/>
      <c r="W472" s="200"/>
      <c r="X472" s="200"/>
      <c r="Y472" s="9"/>
      <c r="Z472" s="175"/>
      <c r="AA472" s="439"/>
      <c r="AB472" s="439"/>
      <c r="AC472" s="439"/>
      <c r="AD472" s="439"/>
      <c r="AE472" s="439"/>
      <c r="AF472" s="439"/>
      <c r="AG472" s="451"/>
      <c r="AH472" s="35"/>
    </row>
    <row r="473" spans="1:34" s="10" customFormat="1" x14ac:dyDescent="0.3">
      <c r="A473" s="57"/>
      <c r="B473" s="57"/>
      <c r="C473" s="157"/>
      <c r="D473" s="57"/>
      <c r="E473" s="148"/>
      <c r="F473" s="50"/>
      <c r="G473" s="174"/>
      <c r="H473" s="50"/>
      <c r="I473" s="51"/>
      <c r="J473" s="50"/>
      <c r="K473" s="50"/>
      <c r="L473" s="199"/>
      <c r="M473" s="173"/>
      <c r="N473" s="51"/>
      <c r="O473" s="51"/>
      <c r="P473" s="51"/>
      <c r="Q473" s="50"/>
      <c r="R473" s="200"/>
      <c r="S473" s="121"/>
      <c r="T473" s="239"/>
      <c r="U473" s="239"/>
      <c r="V473" s="240"/>
      <c r="W473" s="200"/>
      <c r="X473" s="200"/>
      <c r="Y473" s="9"/>
      <c r="Z473" s="175"/>
      <c r="AA473" s="439"/>
      <c r="AB473" s="439"/>
      <c r="AC473" s="439"/>
      <c r="AD473" s="439"/>
      <c r="AE473" s="439"/>
      <c r="AF473" s="439"/>
      <c r="AG473" s="451"/>
      <c r="AH473" s="35"/>
    </row>
    <row r="474" spans="1:34" s="10" customFormat="1" x14ac:dyDescent="0.3">
      <c r="A474" s="57"/>
      <c r="B474" s="57"/>
      <c r="C474" s="157"/>
      <c r="D474" s="57"/>
      <c r="E474" s="148"/>
      <c r="F474" s="50"/>
      <c r="G474" s="174"/>
      <c r="H474" s="50"/>
      <c r="I474" s="51"/>
      <c r="J474" s="50"/>
      <c r="K474" s="50"/>
      <c r="L474" s="199"/>
      <c r="M474" s="173"/>
      <c r="N474" s="51"/>
      <c r="O474" s="51"/>
      <c r="P474" s="51"/>
      <c r="Q474" s="50"/>
      <c r="R474" s="200"/>
      <c r="S474" s="121"/>
      <c r="T474" s="239"/>
      <c r="U474" s="239"/>
      <c r="V474" s="240"/>
      <c r="W474" s="200"/>
      <c r="X474" s="200"/>
      <c r="Y474" s="9"/>
      <c r="Z474" s="175"/>
      <c r="AA474" s="439"/>
      <c r="AB474" s="439"/>
      <c r="AC474" s="439"/>
      <c r="AD474" s="439"/>
      <c r="AE474" s="439"/>
      <c r="AF474" s="439"/>
      <c r="AG474" s="451"/>
      <c r="AH474" s="35"/>
    </row>
    <row r="475" spans="1:34" s="10" customFormat="1" x14ac:dyDescent="0.3">
      <c r="A475" s="57"/>
      <c r="B475" s="57"/>
      <c r="C475" s="157"/>
      <c r="D475" s="57"/>
      <c r="E475" s="148"/>
      <c r="F475" s="50"/>
      <c r="G475" s="174"/>
      <c r="H475" s="50"/>
      <c r="I475" s="51"/>
      <c r="J475" s="50"/>
      <c r="K475" s="50"/>
      <c r="L475" s="199"/>
      <c r="M475" s="173"/>
      <c r="N475" s="51"/>
      <c r="O475" s="51"/>
      <c r="P475" s="51"/>
      <c r="Q475" s="197"/>
      <c r="R475" s="200"/>
      <c r="S475" s="121"/>
      <c r="T475" s="239"/>
      <c r="U475" s="239"/>
      <c r="V475" s="240"/>
      <c r="W475" s="200"/>
      <c r="X475" s="200"/>
      <c r="Y475" s="9"/>
      <c r="Z475" s="175"/>
      <c r="AA475" s="439"/>
      <c r="AB475" s="439"/>
      <c r="AC475" s="439"/>
      <c r="AD475" s="439"/>
      <c r="AE475" s="439"/>
      <c r="AF475" s="439"/>
      <c r="AG475" s="451"/>
      <c r="AH475" s="35"/>
    </row>
    <row r="476" spans="1:34" s="10" customFormat="1" x14ac:dyDescent="0.3">
      <c r="A476" s="57"/>
      <c r="B476" s="57"/>
      <c r="C476" s="157"/>
      <c r="D476" s="57"/>
      <c r="E476" s="148"/>
      <c r="F476" s="50"/>
      <c r="G476" s="141"/>
      <c r="H476" s="50"/>
      <c r="I476" s="51"/>
      <c r="J476" s="50"/>
      <c r="K476" s="50"/>
      <c r="L476" s="199"/>
      <c r="M476" s="173"/>
      <c r="N476" s="51"/>
      <c r="O476" s="51"/>
      <c r="P476" s="51"/>
      <c r="Q476" s="50"/>
      <c r="R476" s="200"/>
      <c r="S476" s="121"/>
      <c r="T476" s="239"/>
      <c r="U476" s="239"/>
      <c r="V476" s="240"/>
      <c r="W476" s="200"/>
      <c r="X476" s="200"/>
      <c r="Y476" s="9"/>
      <c r="Z476" s="126"/>
      <c r="AA476" s="439"/>
      <c r="AB476" s="439"/>
      <c r="AC476" s="439"/>
      <c r="AD476" s="439"/>
      <c r="AE476" s="439"/>
      <c r="AF476" s="439"/>
      <c r="AG476" s="451"/>
      <c r="AH476" s="35"/>
    </row>
    <row r="477" spans="1:34" s="10" customFormat="1" x14ac:dyDescent="0.3">
      <c r="A477" s="57"/>
      <c r="B477" s="57"/>
      <c r="C477" s="157"/>
      <c r="D477" s="57"/>
      <c r="E477" s="148"/>
      <c r="F477" s="50"/>
      <c r="G477" s="141"/>
      <c r="H477" s="50"/>
      <c r="I477" s="51"/>
      <c r="J477" s="50"/>
      <c r="K477" s="50"/>
      <c r="L477" s="199"/>
      <c r="M477" s="173"/>
      <c r="N477" s="51"/>
      <c r="O477" s="51"/>
      <c r="P477" s="51"/>
      <c r="Q477" s="50"/>
      <c r="R477" s="200"/>
      <c r="S477" s="121"/>
      <c r="T477" s="239"/>
      <c r="U477" s="239"/>
      <c r="V477" s="240"/>
      <c r="W477" s="200"/>
      <c r="X477" s="200"/>
      <c r="Y477" s="9"/>
      <c r="Z477" s="126"/>
      <c r="AA477" s="439"/>
      <c r="AB477" s="439"/>
      <c r="AC477" s="439"/>
      <c r="AD477" s="439"/>
      <c r="AE477" s="439"/>
      <c r="AF477" s="439"/>
      <c r="AG477" s="451"/>
      <c r="AH477" s="35"/>
    </row>
    <row r="478" spans="1:34" s="10" customFormat="1" x14ac:dyDescent="0.3">
      <c r="A478" s="57"/>
      <c r="B478" s="57"/>
      <c r="C478" s="157"/>
      <c r="D478" s="57"/>
      <c r="E478" s="148"/>
      <c r="F478" s="50"/>
      <c r="G478" s="141"/>
      <c r="H478" s="50"/>
      <c r="I478" s="51"/>
      <c r="J478" s="50"/>
      <c r="K478" s="50"/>
      <c r="L478" s="199"/>
      <c r="M478" s="173"/>
      <c r="N478" s="51"/>
      <c r="O478" s="51"/>
      <c r="P478" s="51"/>
      <c r="Q478" s="50"/>
      <c r="R478" s="200"/>
      <c r="S478" s="121"/>
      <c r="T478" s="239"/>
      <c r="U478" s="239"/>
      <c r="V478" s="240"/>
      <c r="W478" s="200"/>
      <c r="X478" s="200"/>
      <c r="Y478" s="9"/>
      <c r="Z478" s="126"/>
      <c r="AA478" s="439"/>
      <c r="AB478" s="439"/>
      <c r="AC478" s="439"/>
      <c r="AD478" s="439"/>
      <c r="AE478" s="439"/>
      <c r="AF478" s="439"/>
      <c r="AG478" s="451"/>
      <c r="AH478" s="35"/>
    </row>
    <row r="479" spans="1:34" s="10" customFormat="1" x14ac:dyDescent="0.3">
      <c r="A479" s="57"/>
      <c r="B479" s="57"/>
      <c r="C479" s="157"/>
      <c r="D479" s="57"/>
      <c r="E479" s="148"/>
      <c r="F479" s="50"/>
      <c r="G479" s="141"/>
      <c r="H479" s="50"/>
      <c r="I479" s="51"/>
      <c r="J479" s="50"/>
      <c r="K479" s="50"/>
      <c r="L479" s="199"/>
      <c r="M479" s="173"/>
      <c r="N479" s="51"/>
      <c r="O479" s="51"/>
      <c r="P479" s="51"/>
      <c r="Q479" s="50"/>
      <c r="R479" s="200"/>
      <c r="S479" s="121"/>
      <c r="T479" s="239"/>
      <c r="U479" s="239"/>
      <c r="V479" s="240"/>
      <c r="W479" s="200"/>
      <c r="X479" s="200"/>
      <c r="Y479" s="9"/>
      <c r="Z479" s="126"/>
      <c r="AA479" s="439"/>
      <c r="AB479" s="439"/>
      <c r="AC479" s="439"/>
      <c r="AD479" s="439"/>
      <c r="AE479" s="439"/>
      <c r="AF479" s="439"/>
      <c r="AG479" s="451"/>
      <c r="AH479" s="35"/>
    </row>
    <row r="480" spans="1:34" s="10" customFormat="1" x14ac:dyDescent="0.3">
      <c r="A480" s="57"/>
      <c r="B480" s="57"/>
      <c r="C480" s="157"/>
      <c r="D480" s="57"/>
      <c r="E480" s="148"/>
      <c r="F480" s="50"/>
      <c r="G480" s="141"/>
      <c r="H480" s="50"/>
      <c r="I480" s="51"/>
      <c r="J480" s="50"/>
      <c r="K480" s="50"/>
      <c r="L480" s="199"/>
      <c r="M480" s="173"/>
      <c r="N480" s="51"/>
      <c r="O480" s="51"/>
      <c r="P480" s="51"/>
      <c r="Q480" s="197"/>
      <c r="R480" s="200"/>
      <c r="S480" s="121"/>
      <c r="T480" s="239"/>
      <c r="U480" s="239"/>
      <c r="V480" s="240"/>
      <c r="W480" s="200"/>
      <c r="X480" s="200"/>
      <c r="Y480" s="9"/>
      <c r="Z480" s="126"/>
      <c r="AA480" s="439"/>
      <c r="AB480" s="439"/>
      <c r="AC480" s="439"/>
      <c r="AD480" s="439"/>
      <c r="AE480" s="439"/>
      <c r="AF480" s="439"/>
      <c r="AG480" s="451"/>
      <c r="AH480" s="35"/>
    </row>
    <row r="481" spans="1:34" s="10" customFormat="1" x14ac:dyDescent="0.3">
      <c r="A481" s="57"/>
      <c r="B481" s="57"/>
      <c r="C481" s="157"/>
      <c r="D481" s="57"/>
      <c r="E481" s="148"/>
      <c r="F481" s="50"/>
      <c r="G481" s="141"/>
      <c r="H481" s="50"/>
      <c r="I481" s="51"/>
      <c r="J481" s="50"/>
      <c r="K481" s="50"/>
      <c r="L481" s="199"/>
      <c r="M481" s="173"/>
      <c r="N481" s="51"/>
      <c r="O481" s="51"/>
      <c r="P481" s="51"/>
      <c r="Q481" s="50"/>
      <c r="R481" s="200"/>
      <c r="S481" s="121"/>
      <c r="T481" s="239"/>
      <c r="U481" s="239"/>
      <c r="V481" s="240"/>
      <c r="W481" s="200"/>
      <c r="X481" s="200"/>
      <c r="Y481" s="9"/>
      <c r="Z481" s="126"/>
      <c r="AA481" s="439"/>
      <c r="AB481" s="439"/>
      <c r="AC481" s="439"/>
      <c r="AD481" s="439"/>
      <c r="AE481" s="439"/>
      <c r="AF481" s="439"/>
      <c r="AG481" s="451"/>
      <c r="AH481" s="35"/>
    </row>
    <row r="482" spans="1:34" s="10" customFormat="1" x14ac:dyDescent="0.3">
      <c r="A482" s="57"/>
      <c r="B482" s="57"/>
      <c r="C482" s="157"/>
      <c r="D482" s="57"/>
      <c r="E482" s="148"/>
      <c r="F482" s="50"/>
      <c r="G482" s="141"/>
      <c r="H482" s="50"/>
      <c r="I482" s="51"/>
      <c r="J482" s="50"/>
      <c r="K482" s="50"/>
      <c r="L482" s="199"/>
      <c r="M482" s="173"/>
      <c r="N482" s="51"/>
      <c r="O482" s="51"/>
      <c r="P482" s="51"/>
      <c r="Q482" s="50"/>
      <c r="R482" s="200"/>
      <c r="S482" s="121"/>
      <c r="T482" s="239"/>
      <c r="U482" s="239"/>
      <c r="V482" s="240"/>
      <c r="W482" s="200"/>
      <c r="X482" s="200"/>
      <c r="Y482" s="9"/>
      <c r="Z482" s="126"/>
      <c r="AA482" s="439"/>
      <c r="AB482" s="439"/>
      <c r="AC482" s="439"/>
      <c r="AD482" s="439"/>
      <c r="AE482" s="439"/>
      <c r="AF482" s="439"/>
      <c r="AG482" s="451"/>
      <c r="AH482" s="35"/>
    </row>
    <row r="483" spans="1:34" s="10" customFormat="1" x14ac:dyDescent="0.3">
      <c r="A483" s="57"/>
      <c r="B483" s="57"/>
      <c r="C483" s="157"/>
      <c r="D483" s="57"/>
      <c r="E483" s="148"/>
      <c r="F483" s="50"/>
      <c r="G483" s="141"/>
      <c r="H483" s="50"/>
      <c r="I483" s="51"/>
      <c r="J483" s="50"/>
      <c r="K483" s="50"/>
      <c r="L483" s="199"/>
      <c r="M483" s="173"/>
      <c r="N483" s="51"/>
      <c r="O483" s="51"/>
      <c r="P483" s="51"/>
      <c r="Q483" s="50"/>
      <c r="R483" s="200"/>
      <c r="S483" s="121"/>
      <c r="T483" s="239"/>
      <c r="U483" s="239"/>
      <c r="V483" s="240"/>
      <c r="W483" s="200"/>
      <c r="X483" s="200"/>
      <c r="Y483" s="9"/>
      <c r="Z483" s="126"/>
      <c r="AA483" s="439"/>
      <c r="AB483" s="439"/>
      <c r="AC483" s="439"/>
      <c r="AD483" s="439"/>
      <c r="AE483" s="439"/>
      <c r="AF483" s="439"/>
      <c r="AG483" s="451"/>
      <c r="AH483" s="35"/>
    </row>
    <row r="484" spans="1:34" s="10" customFormat="1" x14ac:dyDescent="0.3">
      <c r="A484" s="57"/>
      <c r="B484" s="57"/>
      <c r="C484" s="157"/>
      <c r="D484" s="57"/>
      <c r="E484" s="148"/>
      <c r="F484" s="50"/>
      <c r="G484" s="141"/>
      <c r="H484" s="50"/>
      <c r="I484" s="51"/>
      <c r="J484" s="50"/>
      <c r="K484" s="50"/>
      <c r="L484" s="199"/>
      <c r="M484" s="173"/>
      <c r="N484" s="51"/>
      <c r="O484" s="51"/>
      <c r="P484" s="51"/>
      <c r="Q484" s="197"/>
      <c r="R484" s="200"/>
      <c r="S484" s="121"/>
      <c r="T484" s="239"/>
      <c r="U484" s="239"/>
      <c r="V484" s="240"/>
      <c r="W484" s="200"/>
      <c r="X484" s="200"/>
      <c r="Y484" s="9"/>
      <c r="Z484" s="126"/>
      <c r="AA484" s="439"/>
      <c r="AB484" s="439"/>
      <c r="AC484" s="439"/>
      <c r="AD484" s="439"/>
      <c r="AE484" s="439"/>
      <c r="AF484" s="439"/>
      <c r="AG484" s="451"/>
      <c r="AH484" s="35"/>
    </row>
    <row r="485" spans="1:34" s="10" customFormat="1" x14ac:dyDescent="0.3">
      <c r="A485" s="57"/>
      <c r="B485" s="57"/>
      <c r="C485" s="157"/>
      <c r="D485" s="57"/>
      <c r="E485" s="148"/>
      <c r="F485" s="50"/>
      <c r="G485" s="141"/>
      <c r="H485" s="50"/>
      <c r="I485" s="51"/>
      <c r="J485" s="50"/>
      <c r="K485" s="50"/>
      <c r="L485" s="199"/>
      <c r="M485" s="173"/>
      <c r="N485" s="51"/>
      <c r="O485" s="51"/>
      <c r="P485" s="51"/>
      <c r="Q485" s="50"/>
      <c r="R485" s="200"/>
      <c r="S485" s="121"/>
      <c r="T485" s="239"/>
      <c r="U485" s="239"/>
      <c r="V485" s="240"/>
      <c r="W485" s="200"/>
      <c r="X485" s="200"/>
      <c r="Y485" s="9"/>
      <c r="Z485" s="126"/>
      <c r="AA485" s="439"/>
      <c r="AB485" s="439"/>
      <c r="AC485" s="439"/>
      <c r="AD485" s="439"/>
      <c r="AE485" s="439"/>
      <c r="AF485" s="439"/>
      <c r="AG485" s="451"/>
      <c r="AH485" s="35"/>
    </row>
    <row r="486" spans="1:34" s="10" customFormat="1" x14ac:dyDescent="0.3">
      <c r="A486" s="57"/>
      <c r="B486" s="57"/>
      <c r="C486" s="157"/>
      <c r="D486" s="57"/>
      <c r="E486" s="148"/>
      <c r="F486" s="50"/>
      <c r="G486" s="141"/>
      <c r="H486" s="50"/>
      <c r="I486" s="51"/>
      <c r="J486" s="50"/>
      <c r="K486" s="50"/>
      <c r="L486" s="199"/>
      <c r="M486" s="173"/>
      <c r="N486" s="51"/>
      <c r="O486" s="51"/>
      <c r="P486" s="51"/>
      <c r="Q486" s="197"/>
      <c r="R486" s="200"/>
      <c r="S486" s="121"/>
      <c r="T486" s="239"/>
      <c r="U486" s="239"/>
      <c r="V486" s="240"/>
      <c r="W486" s="200"/>
      <c r="X486" s="200"/>
      <c r="Y486" s="9"/>
      <c r="Z486" s="126"/>
      <c r="AA486" s="439"/>
      <c r="AB486" s="439"/>
      <c r="AC486" s="439"/>
      <c r="AD486" s="439"/>
      <c r="AE486" s="439"/>
      <c r="AF486" s="439"/>
      <c r="AG486" s="451"/>
      <c r="AH486" s="35"/>
    </row>
    <row r="487" spans="1:34" s="10" customFormat="1" x14ac:dyDescent="0.3">
      <c r="A487" s="57"/>
      <c r="B487" s="57"/>
      <c r="C487" s="157"/>
      <c r="D487" s="57"/>
      <c r="E487" s="148"/>
      <c r="F487" s="50"/>
      <c r="G487" s="141"/>
      <c r="H487" s="50"/>
      <c r="I487" s="51"/>
      <c r="J487" s="50"/>
      <c r="K487" s="50"/>
      <c r="L487" s="199"/>
      <c r="M487" s="173"/>
      <c r="N487" s="51"/>
      <c r="O487" s="51"/>
      <c r="P487" s="51"/>
      <c r="Q487" s="50"/>
      <c r="R487" s="200"/>
      <c r="S487" s="121"/>
      <c r="T487" s="239"/>
      <c r="U487" s="239"/>
      <c r="V487" s="240"/>
      <c r="W487" s="200"/>
      <c r="X487" s="200"/>
      <c r="Y487" s="9"/>
      <c r="Z487" s="126"/>
      <c r="AA487" s="439"/>
      <c r="AB487" s="439"/>
      <c r="AC487" s="439"/>
      <c r="AD487" s="439"/>
      <c r="AE487" s="439"/>
      <c r="AF487" s="439"/>
      <c r="AG487" s="451"/>
      <c r="AH487" s="35"/>
    </row>
    <row r="488" spans="1:34" s="10" customFormat="1" x14ac:dyDescent="0.3">
      <c r="A488" s="57"/>
      <c r="B488" s="57"/>
      <c r="C488" s="157"/>
      <c r="D488" s="57"/>
      <c r="E488" s="148"/>
      <c r="F488" s="50"/>
      <c r="G488" s="141"/>
      <c r="H488" s="50"/>
      <c r="I488" s="51"/>
      <c r="J488" s="50"/>
      <c r="K488" s="50"/>
      <c r="L488" s="199"/>
      <c r="M488" s="173"/>
      <c r="N488" s="51"/>
      <c r="O488" s="51"/>
      <c r="P488" s="51"/>
      <c r="Q488" s="197"/>
      <c r="R488" s="200"/>
      <c r="S488" s="121"/>
      <c r="T488" s="239"/>
      <c r="U488" s="239"/>
      <c r="V488" s="240"/>
      <c r="W488" s="200"/>
      <c r="X488" s="200"/>
      <c r="Y488" s="9"/>
      <c r="Z488" s="126"/>
      <c r="AA488" s="439"/>
      <c r="AB488" s="439"/>
      <c r="AC488" s="439"/>
      <c r="AD488" s="439"/>
      <c r="AE488" s="439"/>
      <c r="AF488" s="439"/>
      <c r="AG488" s="451"/>
      <c r="AH488" s="35"/>
    </row>
    <row r="489" spans="1:34" s="10" customFormat="1" x14ac:dyDescent="0.3">
      <c r="A489" s="57"/>
      <c r="B489" s="57"/>
      <c r="C489" s="157"/>
      <c r="D489" s="57"/>
      <c r="E489" s="148"/>
      <c r="F489" s="50"/>
      <c r="G489" s="141"/>
      <c r="H489" s="50"/>
      <c r="I489" s="51"/>
      <c r="J489" s="50"/>
      <c r="K489" s="50"/>
      <c r="L489" s="199"/>
      <c r="M489" s="173"/>
      <c r="N489" s="51"/>
      <c r="O489" s="51"/>
      <c r="P489" s="51"/>
      <c r="Q489" s="50"/>
      <c r="R489" s="200"/>
      <c r="S489" s="121"/>
      <c r="T489" s="239"/>
      <c r="U489" s="239"/>
      <c r="V489" s="240"/>
      <c r="W489" s="200"/>
      <c r="X489" s="200"/>
      <c r="Y489" s="9"/>
      <c r="Z489" s="126"/>
      <c r="AA489" s="439"/>
      <c r="AB489" s="439"/>
      <c r="AC489" s="439"/>
      <c r="AD489" s="439"/>
      <c r="AE489" s="439"/>
      <c r="AF489" s="439"/>
      <c r="AG489" s="451"/>
      <c r="AH489" s="35"/>
    </row>
    <row r="490" spans="1:34" s="10" customFormat="1" x14ac:dyDescent="0.3">
      <c r="A490" s="57"/>
      <c r="B490" s="57"/>
      <c r="C490" s="157"/>
      <c r="D490" s="57"/>
      <c r="E490" s="148"/>
      <c r="F490" s="50"/>
      <c r="G490" s="141"/>
      <c r="H490" s="50"/>
      <c r="I490" s="51"/>
      <c r="J490" s="50"/>
      <c r="K490" s="50"/>
      <c r="L490" s="199"/>
      <c r="M490" s="173"/>
      <c r="N490" s="51"/>
      <c r="O490" s="51"/>
      <c r="P490" s="51"/>
      <c r="Q490" s="50"/>
      <c r="R490" s="200"/>
      <c r="S490" s="121"/>
      <c r="T490" s="239"/>
      <c r="U490" s="239"/>
      <c r="V490" s="240"/>
      <c r="W490" s="200"/>
      <c r="X490" s="200"/>
      <c r="Y490" s="9"/>
      <c r="Z490" s="126"/>
      <c r="AA490" s="439"/>
      <c r="AB490" s="439"/>
      <c r="AC490" s="439"/>
      <c r="AD490" s="439"/>
      <c r="AE490" s="439"/>
      <c r="AF490" s="439"/>
      <c r="AG490" s="451"/>
      <c r="AH490" s="35"/>
    </row>
    <row r="491" spans="1:34" s="10" customFormat="1" x14ac:dyDescent="0.3">
      <c r="A491" s="57"/>
      <c r="B491" s="57"/>
      <c r="C491" s="157"/>
      <c r="D491" s="57"/>
      <c r="E491" s="148"/>
      <c r="F491" s="50"/>
      <c r="G491" s="141"/>
      <c r="H491" s="50"/>
      <c r="I491" s="51"/>
      <c r="J491" s="50"/>
      <c r="K491" s="50"/>
      <c r="L491" s="199"/>
      <c r="M491" s="173"/>
      <c r="N491" s="51"/>
      <c r="O491" s="51"/>
      <c r="P491" s="51"/>
      <c r="Q491" s="50"/>
      <c r="R491" s="200"/>
      <c r="S491" s="121"/>
      <c r="T491" s="239"/>
      <c r="U491" s="239"/>
      <c r="V491" s="240"/>
      <c r="W491" s="200"/>
      <c r="X491" s="200"/>
      <c r="Y491" s="9"/>
      <c r="Z491" s="126"/>
      <c r="AA491" s="439"/>
      <c r="AB491" s="439"/>
      <c r="AC491" s="439"/>
      <c r="AD491" s="439"/>
      <c r="AE491" s="439"/>
      <c r="AF491" s="439"/>
      <c r="AG491" s="451"/>
      <c r="AH491" s="35"/>
    </row>
    <row r="492" spans="1:34" s="10" customFormat="1" x14ac:dyDescent="0.3">
      <c r="A492" s="57"/>
      <c r="B492" s="57"/>
      <c r="C492" s="157"/>
      <c r="D492" s="57"/>
      <c r="E492" s="148"/>
      <c r="F492" s="50"/>
      <c r="G492" s="141"/>
      <c r="H492" s="50"/>
      <c r="I492" s="51"/>
      <c r="J492" s="50"/>
      <c r="K492" s="50"/>
      <c r="L492" s="199"/>
      <c r="M492" s="173"/>
      <c r="N492" s="51"/>
      <c r="O492" s="51"/>
      <c r="P492" s="51"/>
      <c r="Q492" s="50"/>
      <c r="R492" s="200"/>
      <c r="S492" s="121"/>
      <c r="T492" s="239"/>
      <c r="U492" s="239"/>
      <c r="V492" s="240"/>
      <c r="W492" s="200"/>
      <c r="X492" s="200"/>
      <c r="Y492" s="9"/>
      <c r="Z492" s="126"/>
      <c r="AA492" s="439"/>
      <c r="AB492" s="439"/>
      <c r="AC492" s="439"/>
      <c r="AD492" s="439"/>
      <c r="AE492" s="439"/>
      <c r="AF492" s="439"/>
      <c r="AG492" s="451"/>
      <c r="AH492" s="35"/>
    </row>
    <row r="493" spans="1:34" s="10" customFormat="1" x14ac:dyDescent="0.3">
      <c r="A493" s="57"/>
      <c r="B493" s="57"/>
      <c r="C493" s="157"/>
      <c r="D493" s="57"/>
      <c r="E493" s="148"/>
      <c r="F493" s="50"/>
      <c r="G493" s="141"/>
      <c r="H493" s="50"/>
      <c r="I493" s="51"/>
      <c r="J493" s="50"/>
      <c r="K493" s="50"/>
      <c r="L493" s="199"/>
      <c r="M493" s="173"/>
      <c r="N493" s="51"/>
      <c r="O493" s="51"/>
      <c r="P493" s="51"/>
      <c r="Q493" s="50"/>
      <c r="R493" s="200"/>
      <c r="S493" s="121"/>
      <c r="T493" s="239"/>
      <c r="U493" s="239"/>
      <c r="V493" s="240"/>
      <c r="W493" s="200"/>
      <c r="X493" s="200"/>
      <c r="Y493" s="9"/>
      <c r="Z493" s="126"/>
      <c r="AA493" s="439"/>
      <c r="AB493" s="439"/>
      <c r="AC493" s="439"/>
      <c r="AD493" s="439"/>
      <c r="AE493" s="439"/>
      <c r="AF493" s="439"/>
      <c r="AG493" s="451"/>
      <c r="AH493" s="35"/>
    </row>
    <row r="494" spans="1:34" s="10" customFormat="1" x14ac:dyDescent="0.3">
      <c r="A494" s="57"/>
      <c r="B494" s="57"/>
      <c r="C494" s="157"/>
      <c r="D494" s="57"/>
      <c r="E494" s="148"/>
      <c r="F494" s="50"/>
      <c r="G494" s="141"/>
      <c r="H494" s="50"/>
      <c r="I494" s="51"/>
      <c r="J494" s="50"/>
      <c r="K494" s="50"/>
      <c r="L494" s="199"/>
      <c r="M494" s="173"/>
      <c r="N494" s="51"/>
      <c r="O494" s="51"/>
      <c r="P494" s="51"/>
      <c r="Q494" s="50"/>
      <c r="R494" s="200"/>
      <c r="S494" s="121"/>
      <c r="T494" s="239"/>
      <c r="U494" s="239"/>
      <c r="V494" s="240"/>
      <c r="W494" s="200"/>
      <c r="X494" s="200"/>
      <c r="Y494" s="9"/>
      <c r="Z494" s="126"/>
      <c r="AA494" s="439"/>
      <c r="AB494" s="439"/>
      <c r="AC494" s="439"/>
      <c r="AD494" s="439"/>
      <c r="AE494" s="439"/>
      <c r="AF494" s="439"/>
      <c r="AG494" s="451"/>
      <c r="AH494" s="35"/>
    </row>
    <row r="495" spans="1:34" s="10" customFormat="1" x14ac:dyDescent="0.3">
      <c r="A495" s="57"/>
      <c r="B495" s="57"/>
      <c r="C495" s="157"/>
      <c r="D495" s="57"/>
      <c r="E495" s="148"/>
      <c r="F495" s="50"/>
      <c r="G495" s="141"/>
      <c r="H495" s="50"/>
      <c r="I495" s="51"/>
      <c r="J495" s="50"/>
      <c r="K495" s="50"/>
      <c r="L495" s="199"/>
      <c r="M495" s="173"/>
      <c r="N495" s="51"/>
      <c r="O495" s="51"/>
      <c r="P495" s="51"/>
      <c r="Q495" s="50"/>
      <c r="R495" s="200"/>
      <c r="S495" s="121"/>
      <c r="T495" s="239"/>
      <c r="U495" s="239"/>
      <c r="V495" s="240"/>
      <c r="W495" s="200"/>
      <c r="X495" s="200"/>
      <c r="Y495" s="9"/>
      <c r="Z495" s="126"/>
      <c r="AA495" s="439"/>
      <c r="AB495" s="439"/>
      <c r="AC495" s="439"/>
      <c r="AD495" s="439"/>
      <c r="AE495" s="439"/>
      <c r="AF495" s="439"/>
      <c r="AG495" s="451"/>
      <c r="AH495" s="35"/>
    </row>
    <row r="496" spans="1:34" s="10" customFormat="1" x14ac:dyDescent="0.3">
      <c r="A496" s="57"/>
      <c r="B496" s="57"/>
      <c r="C496" s="157"/>
      <c r="D496" s="57"/>
      <c r="E496" s="148"/>
      <c r="F496" s="50"/>
      <c r="G496" s="141"/>
      <c r="H496" s="50"/>
      <c r="I496" s="51"/>
      <c r="J496" s="50"/>
      <c r="K496" s="50"/>
      <c r="L496" s="199"/>
      <c r="M496" s="173"/>
      <c r="N496" s="51"/>
      <c r="O496" s="51"/>
      <c r="P496" s="51"/>
      <c r="Q496" s="50"/>
      <c r="R496" s="200"/>
      <c r="S496" s="121"/>
      <c r="T496" s="239"/>
      <c r="U496" s="239"/>
      <c r="V496" s="240"/>
      <c r="W496" s="200"/>
      <c r="X496" s="200"/>
      <c r="Y496" s="9"/>
      <c r="Z496" s="126"/>
      <c r="AA496" s="439"/>
      <c r="AB496" s="439"/>
      <c r="AC496" s="439"/>
      <c r="AD496" s="439"/>
      <c r="AE496" s="439"/>
      <c r="AF496" s="439"/>
      <c r="AG496" s="451"/>
      <c r="AH496" s="35"/>
    </row>
    <row r="497" spans="1:34" s="10" customFormat="1" x14ac:dyDescent="0.3">
      <c r="A497" s="57"/>
      <c r="B497" s="57"/>
      <c r="C497" s="157"/>
      <c r="D497" s="57"/>
      <c r="E497" s="148"/>
      <c r="F497" s="50"/>
      <c r="G497" s="141"/>
      <c r="H497" s="50"/>
      <c r="I497" s="51"/>
      <c r="J497" s="50"/>
      <c r="K497" s="50"/>
      <c r="L497" s="199"/>
      <c r="M497" s="173"/>
      <c r="N497" s="51"/>
      <c r="O497" s="51"/>
      <c r="P497" s="51"/>
      <c r="Q497" s="50"/>
      <c r="R497" s="200"/>
      <c r="S497" s="121"/>
      <c r="T497" s="239"/>
      <c r="U497" s="239"/>
      <c r="V497" s="240"/>
      <c r="W497" s="200"/>
      <c r="X497" s="200"/>
      <c r="Y497" s="9"/>
      <c r="Z497" s="126"/>
      <c r="AA497" s="439"/>
      <c r="AB497" s="439"/>
      <c r="AC497" s="439"/>
      <c r="AD497" s="439"/>
      <c r="AE497" s="439"/>
      <c r="AF497" s="439"/>
      <c r="AG497" s="451"/>
      <c r="AH497" s="35"/>
    </row>
    <row r="498" spans="1:34" s="10" customFormat="1" x14ac:dyDescent="0.3">
      <c r="A498" s="57"/>
      <c r="B498" s="57"/>
      <c r="C498" s="157"/>
      <c r="D498" s="57"/>
      <c r="E498" s="148"/>
      <c r="F498" s="50"/>
      <c r="G498" s="141"/>
      <c r="H498" s="50"/>
      <c r="I498" s="51"/>
      <c r="J498" s="50"/>
      <c r="K498" s="50"/>
      <c r="L498" s="199"/>
      <c r="M498" s="173"/>
      <c r="N498" s="51"/>
      <c r="O498" s="51"/>
      <c r="P498" s="51"/>
      <c r="Q498" s="50"/>
      <c r="R498" s="200"/>
      <c r="S498" s="121"/>
      <c r="T498" s="239"/>
      <c r="U498" s="239"/>
      <c r="V498" s="240"/>
      <c r="W498" s="200"/>
      <c r="X498" s="200"/>
      <c r="Y498" s="9"/>
      <c r="Z498" s="126"/>
      <c r="AA498" s="439"/>
      <c r="AB498" s="439"/>
      <c r="AC498" s="439"/>
      <c r="AD498" s="439"/>
      <c r="AE498" s="439"/>
      <c r="AF498" s="439"/>
      <c r="AG498" s="451"/>
      <c r="AH498" s="35"/>
    </row>
    <row r="499" spans="1:34" s="10" customFormat="1" x14ac:dyDescent="0.3">
      <c r="A499" s="57"/>
      <c r="B499" s="57"/>
      <c r="C499" s="157"/>
      <c r="D499" s="57"/>
      <c r="E499" s="148"/>
      <c r="F499" s="50"/>
      <c r="G499" s="141"/>
      <c r="H499" s="50"/>
      <c r="I499" s="51"/>
      <c r="J499" s="50"/>
      <c r="K499" s="50"/>
      <c r="L499" s="199"/>
      <c r="M499" s="173"/>
      <c r="N499" s="51"/>
      <c r="O499" s="51"/>
      <c r="P499" s="51"/>
      <c r="Q499" s="197"/>
      <c r="R499" s="200"/>
      <c r="S499" s="121"/>
      <c r="T499" s="239"/>
      <c r="U499" s="239"/>
      <c r="V499" s="240"/>
      <c r="W499" s="200"/>
      <c r="X499" s="200"/>
      <c r="Y499" s="9"/>
      <c r="Z499" s="126"/>
      <c r="AA499" s="439"/>
      <c r="AB499" s="439"/>
      <c r="AC499" s="439"/>
      <c r="AD499" s="439"/>
      <c r="AE499" s="439"/>
      <c r="AF499" s="439"/>
      <c r="AG499" s="451"/>
      <c r="AH499" s="35"/>
    </row>
    <row r="500" spans="1:34" s="10" customFormat="1" x14ac:dyDescent="0.3">
      <c r="A500" s="57"/>
      <c r="B500" s="57"/>
      <c r="C500" s="157"/>
      <c r="D500" s="57"/>
      <c r="E500" s="148"/>
      <c r="F500" s="50"/>
      <c r="G500" s="141"/>
      <c r="H500" s="50"/>
      <c r="I500" s="51"/>
      <c r="J500" s="50"/>
      <c r="K500" s="50"/>
      <c r="L500" s="199"/>
      <c r="M500" s="173"/>
      <c r="N500" s="51"/>
      <c r="O500" s="51"/>
      <c r="P500" s="51"/>
      <c r="Q500" s="50"/>
      <c r="R500" s="200"/>
      <c r="S500" s="121"/>
      <c r="T500" s="239"/>
      <c r="U500" s="239"/>
      <c r="V500" s="240"/>
      <c r="W500" s="200"/>
      <c r="X500" s="200"/>
      <c r="Y500" s="9"/>
      <c r="Z500" s="126"/>
      <c r="AA500" s="439"/>
      <c r="AB500" s="439"/>
      <c r="AC500" s="439"/>
      <c r="AD500" s="439"/>
      <c r="AE500" s="439"/>
      <c r="AF500" s="439"/>
      <c r="AG500" s="451"/>
      <c r="AH500" s="35"/>
    </row>
    <row r="501" spans="1:34" s="10" customFormat="1" x14ac:dyDescent="0.3">
      <c r="A501" s="57"/>
      <c r="B501" s="57"/>
      <c r="C501" s="157"/>
      <c r="D501" s="57"/>
      <c r="E501" s="148"/>
      <c r="F501" s="50"/>
      <c r="G501" s="141"/>
      <c r="H501" s="50"/>
      <c r="I501" s="51"/>
      <c r="J501" s="50"/>
      <c r="K501" s="50"/>
      <c r="L501" s="199"/>
      <c r="M501" s="173"/>
      <c r="N501" s="51"/>
      <c r="O501" s="51"/>
      <c r="P501" s="51"/>
      <c r="Q501" s="197"/>
      <c r="R501" s="200"/>
      <c r="S501" s="121"/>
      <c r="T501" s="239"/>
      <c r="U501" s="239"/>
      <c r="V501" s="240"/>
      <c r="W501" s="200"/>
      <c r="X501" s="200"/>
      <c r="Y501" s="9"/>
      <c r="Z501" s="126"/>
      <c r="AA501" s="439"/>
      <c r="AB501" s="439"/>
      <c r="AC501" s="439"/>
      <c r="AD501" s="439"/>
      <c r="AE501" s="439"/>
      <c r="AF501" s="439"/>
      <c r="AG501" s="451"/>
      <c r="AH501" s="35"/>
    </row>
    <row r="502" spans="1:34" s="10" customFormat="1" x14ac:dyDescent="0.3">
      <c r="A502" s="57"/>
      <c r="B502" s="57"/>
      <c r="C502" s="157"/>
      <c r="D502" s="57"/>
      <c r="E502" s="148"/>
      <c r="F502" s="50"/>
      <c r="G502" s="141"/>
      <c r="H502" s="50"/>
      <c r="I502" s="51"/>
      <c r="J502" s="50"/>
      <c r="K502" s="50"/>
      <c r="L502" s="199"/>
      <c r="M502" s="173"/>
      <c r="N502" s="51"/>
      <c r="O502" s="51"/>
      <c r="P502" s="51"/>
      <c r="Q502" s="50"/>
      <c r="R502" s="200"/>
      <c r="S502" s="121"/>
      <c r="T502" s="239"/>
      <c r="U502" s="239"/>
      <c r="V502" s="240"/>
      <c r="W502" s="200"/>
      <c r="X502" s="200"/>
      <c r="Y502" s="9"/>
      <c r="Z502" s="126"/>
      <c r="AA502" s="439"/>
      <c r="AB502" s="439"/>
      <c r="AC502" s="439"/>
      <c r="AD502" s="439"/>
      <c r="AE502" s="439"/>
      <c r="AF502" s="439"/>
      <c r="AG502" s="451"/>
      <c r="AH502" s="35"/>
    </row>
    <row r="503" spans="1:34" s="10" customFormat="1" x14ac:dyDescent="0.3">
      <c r="A503" s="57"/>
      <c r="B503" s="57"/>
      <c r="C503" s="157"/>
      <c r="D503" s="57"/>
      <c r="E503" s="148"/>
      <c r="F503" s="50"/>
      <c r="G503" s="141"/>
      <c r="H503" s="50"/>
      <c r="I503" s="51"/>
      <c r="J503" s="50"/>
      <c r="K503" s="50"/>
      <c r="L503" s="199"/>
      <c r="M503" s="173"/>
      <c r="N503" s="51"/>
      <c r="O503" s="51"/>
      <c r="P503" s="51"/>
      <c r="Q503" s="50"/>
      <c r="R503" s="200"/>
      <c r="S503" s="121"/>
      <c r="T503" s="239"/>
      <c r="U503" s="239"/>
      <c r="V503" s="240"/>
      <c r="W503" s="200"/>
      <c r="X503" s="200"/>
      <c r="Y503" s="9"/>
      <c r="Z503" s="126"/>
      <c r="AA503" s="439"/>
      <c r="AB503" s="439"/>
      <c r="AC503" s="439"/>
      <c r="AD503" s="439"/>
      <c r="AE503" s="439"/>
      <c r="AF503" s="439"/>
      <c r="AG503" s="451"/>
      <c r="AH503" s="35"/>
    </row>
    <row r="504" spans="1:34" s="10" customFormat="1" x14ac:dyDescent="0.3">
      <c r="A504" s="57"/>
      <c r="B504" s="57"/>
      <c r="C504" s="157"/>
      <c r="D504" s="57"/>
      <c r="E504" s="148"/>
      <c r="F504" s="50"/>
      <c r="G504" s="141"/>
      <c r="H504" s="50"/>
      <c r="I504" s="51"/>
      <c r="J504" s="50"/>
      <c r="K504" s="50"/>
      <c r="L504" s="199"/>
      <c r="M504" s="173"/>
      <c r="N504" s="51"/>
      <c r="O504" s="51"/>
      <c r="P504" s="51"/>
      <c r="Q504" s="50"/>
      <c r="R504" s="200"/>
      <c r="S504" s="121"/>
      <c r="T504" s="239"/>
      <c r="U504" s="239"/>
      <c r="V504" s="240"/>
      <c r="W504" s="200"/>
      <c r="X504" s="200"/>
      <c r="Y504" s="9"/>
      <c r="Z504" s="126"/>
      <c r="AA504" s="439"/>
      <c r="AB504" s="439"/>
      <c r="AC504" s="439"/>
      <c r="AD504" s="439"/>
      <c r="AE504" s="439"/>
      <c r="AF504" s="439"/>
      <c r="AG504" s="451"/>
      <c r="AH504" s="35"/>
    </row>
    <row r="505" spans="1:34" s="10" customFormat="1" x14ac:dyDescent="0.3">
      <c r="A505" s="57"/>
      <c r="B505" s="57"/>
      <c r="C505" s="157"/>
      <c r="D505" s="57"/>
      <c r="E505" s="148"/>
      <c r="F505" s="50"/>
      <c r="G505" s="178"/>
      <c r="H505" s="50"/>
      <c r="I505" s="51"/>
      <c r="J505" s="50"/>
      <c r="K505" s="50"/>
      <c r="L505" s="199"/>
      <c r="M505" s="173"/>
      <c r="N505" s="51"/>
      <c r="O505" s="51"/>
      <c r="P505" s="51"/>
      <c r="Q505" s="50"/>
      <c r="R505" s="200"/>
      <c r="S505" s="121"/>
      <c r="T505" s="239"/>
      <c r="U505" s="239"/>
      <c r="V505" s="240"/>
      <c r="W505" s="200"/>
      <c r="X505" s="200"/>
      <c r="Y505" s="9"/>
      <c r="Z505" s="177"/>
      <c r="AA505" s="439"/>
      <c r="AB505" s="439"/>
      <c r="AC505" s="439"/>
      <c r="AD505" s="439"/>
      <c r="AE505" s="439"/>
      <c r="AF505" s="439"/>
      <c r="AG505" s="451"/>
      <c r="AH505" s="35"/>
    </row>
    <row r="506" spans="1:34" s="10" customFormat="1" x14ac:dyDescent="0.3">
      <c r="A506" s="57"/>
      <c r="B506" s="57"/>
      <c r="C506" s="157"/>
      <c r="D506" s="57"/>
      <c r="E506" s="148"/>
      <c r="F506" s="50"/>
      <c r="G506" s="141"/>
      <c r="H506" s="50"/>
      <c r="I506" s="51"/>
      <c r="J506" s="50"/>
      <c r="K506" s="50"/>
      <c r="L506" s="199"/>
      <c r="M506" s="173"/>
      <c r="N506" s="51"/>
      <c r="O506" s="51"/>
      <c r="P506" s="51"/>
      <c r="Q506" s="197"/>
      <c r="R506" s="200"/>
      <c r="S506" s="121"/>
      <c r="T506" s="239"/>
      <c r="U506" s="239"/>
      <c r="V506" s="240"/>
      <c r="W506" s="200"/>
      <c r="X506" s="200"/>
      <c r="Y506" s="9"/>
      <c r="Z506" s="126"/>
      <c r="AA506" s="439"/>
      <c r="AB506" s="439"/>
      <c r="AC506" s="439"/>
      <c r="AD506" s="439"/>
      <c r="AE506" s="439"/>
      <c r="AF506" s="439"/>
      <c r="AG506" s="451"/>
      <c r="AH506" s="35"/>
    </row>
    <row r="507" spans="1:34" s="10" customFormat="1" x14ac:dyDescent="0.3">
      <c r="A507" s="57"/>
      <c r="B507" s="57"/>
      <c r="C507" s="157"/>
      <c r="D507" s="57"/>
      <c r="E507" s="148"/>
      <c r="F507" s="50"/>
      <c r="G507" s="141"/>
      <c r="H507" s="50"/>
      <c r="I507" s="51"/>
      <c r="J507" s="50"/>
      <c r="K507" s="50"/>
      <c r="L507" s="199"/>
      <c r="M507" s="173"/>
      <c r="N507" s="51"/>
      <c r="O507" s="51"/>
      <c r="P507" s="51"/>
      <c r="Q507" s="197"/>
      <c r="R507" s="200"/>
      <c r="S507" s="121"/>
      <c r="T507" s="239"/>
      <c r="U507" s="239"/>
      <c r="V507" s="240"/>
      <c r="W507" s="200"/>
      <c r="X507" s="200"/>
      <c r="Y507" s="9"/>
      <c r="Z507" s="126"/>
      <c r="AA507" s="439"/>
      <c r="AB507" s="439"/>
      <c r="AC507" s="439"/>
      <c r="AD507" s="439"/>
      <c r="AE507" s="439"/>
      <c r="AF507" s="439"/>
      <c r="AG507" s="451"/>
      <c r="AH507" s="35"/>
    </row>
    <row r="508" spans="1:34" s="10" customFormat="1" x14ac:dyDescent="0.3">
      <c r="A508" s="57"/>
      <c r="B508" s="57"/>
      <c r="C508" s="157"/>
      <c r="D508" s="57"/>
      <c r="E508" s="148"/>
      <c r="F508" s="50"/>
      <c r="G508" s="141"/>
      <c r="H508" s="50"/>
      <c r="I508" s="51"/>
      <c r="J508" s="50"/>
      <c r="K508" s="50"/>
      <c r="L508" s="199"/>
      <c r="M508" s="173"/>
      <c r="N508" s="51"/>
      <c r="O508" s="51"/>
      <c r="P508" s="51"/>
      <c r="Q508" s="50"/>
      <c r="R508" s="200"/>
      <c r="S508" s="121"/>
      <c r="T508" s="239"/>
      <c r="U508" s="239"/>
      <c r="V508" s="240"/>
      <c r="W508" s="200"/>
      <c r="X508" s="200"/>
      <c r="Y508" s="9"/>
      <c r="Z508" s="126"/>
      <c r="AA508" s="439"/>
      <c r="AB508" s="439"/>
      <c r="AC508" s="439"/>
      <c r="AD508" s="439"/>
      <c r="AE508" s="439"/>
      <c r="AF508" s="439"/>
      <c r="AG508" s="451"/>
      <c r="AH508" s="35"/>
    </row>
    <row r="509" spans="1:34" s="10" customFormat="1" x14ac:dyDescent="0.3">
      <c r="A509" s="57"/>
      <c r="B509" s="57"/>
      <c r="C509" s="157"/>
      <c r="D509" s="57"/>
      <c r="E509" s="148"/>
      <c r="F509" s="50"/>
      <c r="G509" s="141"/>
      <c r="H509" s="50"/>
      <c r="I509" s="51"/>
      <c r="J509" s="50"/>
      <c r="K509" s="50"/>
      <c r="L509" s="199"/>
      <c r="M509" s="173"/>
      <c r="N509" s="51"/>
      <c r="O509" s="51"/>
      <c r="P509" s="51"/>
      <c r="Q509" s="50"/>
      <c r="R509" s="200"/>
      <c r="S509" s="121"/>
      <c r="T509" s="239"/>
      <c r="U509" s="239"/>
      <c r="V509" s="240"/>
      <c r="W509" s="200"/>
      <c r="X509" s="200"/>
      <c r="Y509" s="9"/>
      <c r="Z509" s="126"/>
      <c r="AA509" s="439"/>
      <c r="AB509" s="439"/>
      <c r="AC509" s="439"/>
      <c r="AD509" s="439"/>
      <c r="AE509" s="439"/>
      <c r="AF509" s="439"/>
      <c r="AG509" s="451"/>
      <c r="AH509" s="35"/>
    </row>
    <row r="510" spans="1:34" s="10" customFormat="1" x14ac:dyDescent="0.3">
      <c r="A510" s="57"/>
      <c r="B510" s="57"/>
      <c r="C510" s="157"/>
      <c r="D510" s="57"/>
      <c r="E510" s="148"/>
      <c r="F510" s="50"/>
      <c r="G510" s="141"/>
      <c r="H510" s="50"/>
      <c r="I510" s="51"/>
      <c r="J510" s="50"/>
      <c r="K510" s="50"/>
      <c r="L510" s="199"/>
      <c r="M510" s="173"/>
      <c r="N510" s="51"/>
      <c r="O510" s="51"/>
      <c r="P510" s="51"/>
      <c r="Q510" s="50"/>
      <c r="R510" s="200"/>
      <c r="S510" s="121"/>
      <c r="T510" s="239"/>
      <c r="U510" s="239"/>
      <c r="V510" s="240"/>
      <c r="W510" s="200"/>
      <c r="X510" s="200"/>
      <c r="Y510" s="9"/>
      <c r="Z510" s="126"/>
      <c r="AA510" s="439"/>
      <c r="AB510" s="439"/>
      <c r="AC510" s="439"/>
      <c r="AD510" s="439"/>
      <c r="AE510" s="439"/>
      <c r="AF510" s="439"/>
      <c r="AG510" s="451"/>
      <c r="AH510" s="35"/>
    </row>
    <row r="511" spans="1:34" s="10" customFormat="1" x14ac:dyDescent="0.3">
      <c r="A511" s="57"/>
      <c r="B511" s="57"/>
      <c r="C511" s="157"/>
      <c r="D511" s="57"/>
      <c r="E511" s="148"/>
      <c r="F511" s="50"/>
      <c r="G511" s="141"/>
      <c r="H511" s="50"/>
      <c r="I511" s="51"/>
      <c r="J511" s="50"/>
      <c r="K511" s="50"/>
      <c r="L511" s="199"/>
      <c r="M511" s="173"/>
      <c r="N511" s="51"/>
      <c r="O511" s="51"/>
      <c r="P511" s="51"/>
      <c r="Q511" s="50"/>
      <c r="R511" s="200"/>
      <c r="S511" s="121"/>
      <c r="T511" s="239"/>
      <c r="U511" s="239"/>
      <c r="V511" s="240"/>
      <c r="W511" s="200"/>
      <c r="X511" s="200"/>
      <c r="Y511" s="9"/>
      <c r="Z511" s="126"/>
      <c r="AA511" s="439"/>
      <c r="AB511" s="439"/>
      <c r="AC511" s="439"/>
      <c r="AD511" s="439"/>
      <c r="AE511" s="439"/>
      <c r="AF511" s="439"/>
      <c r="AG511" s="451"/>
      <c r="AH511" s="35"/>
    </row>
    <row r="512" spans="1:34" s="10" customFormat="1" x14ac:dyDescent="0.3">
      <c r="A512" s="57"/>
      <c r="B512" s="57"/>
      <c r="C512" s="157"/>
      <c r="D512" s="57"/>
      <c r="E512" s="148"/>
      <c r="F512" s="50"/>
      <c r="G512" s="141"/>
      <c r="H512" s="50"/>
      <c r="I512" s="51"/>
      <c r="J512" s="50"/>
      <c r="K512" s="50"/>
      <c r="L512" s="199"/>
      <c r="M512" s="173"/>
      <c r="N512" s="51"/>
      <c r="O512" s="51"/>
      <c r="P512" s="51"/>
      <c r="Q512" s="50"/>
      <c r="R512" s="200"/>
      <c r="S512" s="121"/>
      <c r="T512" s="239"/>
      <c r="U512" s="239"/>
      <c r="V512" s="240"/>
      <c r="W512" s="200"/>
      <c r="X512" s="200"/>
      <c r="Y512" s="9"/>
      <c r="Z512" s="126"/>
      <c r="AA512" s="439"/>
      <c r="AB512" s="439"/>
      <c r="AC512" s="439"/>
      <c r="AD512" s="439"/>
      <c r="AE512" s="439"/>
      <c r="AF512" s="439"/>
      <c r="AG512" s="451"/>
      <c r="AH512" s="35"/>
    </row>
    <row r="513" spans="1:34" s="10" customFormat="1" x14ac:dyDescent="0.3">
      <c r="A513" s="57"/>
      <c r="B513" s="57"/>
      <c r="C513" s="157"/>
      <c r="D513" s="57"/>
      <c r="E513" s="148"/>
      <c r="F513" s="50"/>
      <c r="G513" s="141"/>
      <c r="H513" s="50"/>
      <c r="I513" s="51"/>
      <c r="J513" s="50"/>
      <c r="K513" s="50"/>
      <c r="L513" s="199"/>
      <c r="M513" s="173"/>
      <c r="N513" s="51"/>
      <c r="O513" s="51"/>
      <c r="P513" s="51"/>
      <c r="Q513" s="50"/>
      <c r="R513" s="200"/>
      <c r="S513" s="121"/>
      <c r="T513" s="239"/>
      <c r="U513" s="239"/>
      <c r="V513" s="240"/>
      <c r="W513" s="200"/>
      <c r="X513" s="200"/>
      <c r="Y513" s="9"/>
      <c r="Z513" s="126"/>
      <c r="AA513" s="439"/>
      <c r="AB513" s="439"/>
      <c r="AC513" s="439"/>
      <c r="AD513" s="439"/>
      <c r="AE513" s="439"/>
      <c r="AF513" s="439"/>
      <c r="AG513" s="451"/>
      <c r="AH513" s="35"/>
    </row>
    <row r="514" spans="1:34" s="10" customFormat="1" x14ac:dyDescent="0.3">
      <c r="A514" s="57"/>
      <c r="B514" s="57"/>
      <c r="C514" s="157"/>
      <c r="D514" s="57"/>
      <c r="E514" s="148"/>
      <c r="F514" s="50"/>
      <c r="G514" s="141"/>
      <c r="H514" s="50"/>
      <c r="I514" s="51"/>
      <c r="J514" s="50"/>
      <c r="K514" s="50"/>
      <c r="L514" s="199"/>
      <c r="M514" s="173"/>
      <c r="N514" s="51"/>
      <c r="O514" s="51"/>
      <c r="P514" s="51"/>
      <c r="Q514" s="50"/>
      <c r="R514" s="200"/>
      <c r="S514" s="121"/>
      <c r="T514" s="239"/>
      <c r="U514" s="239"/>
      <c r="V514" s="240"/>
      <c r="W514" s="200"/>
      <c r="X514" s="200"/>
      <c r="Y514" s="9"/>
      <c r="Z514" s="126"/>
      <c r="AA514" s="439"/>
      <c r="AB514" s="439"/>
      <c r="AC514" s="439"/>
      <c r="AD514" s="439"/>
      <c r="AE514" s="439"/>
      <c r="AF514" s="439"/>
      <c r="AG514" s="451"/>
      <c r="AH514" s="35"/>
    </row>
    <row r="515" spans="1:34" s="10" customFormat="1" x14ac:dyDescent="0.3">
      <c r="A515" s="57"/>
      <c r="B515" s="57"/>
      <c r="C515" s="157"/>
      <c r="D515" s="57"/>
      <c r="E515" s="148"/>
      <c r="F515" s="50"/>
      <c r="G515" s="141"/>
      <c r="H515" s="50"/>
      <c r="I515" s="51"/>
      <c r="J515" s="50"/>
      <c r="K515" s="50"/>
      <c r="L515" s="199"/>
      <c r="M515" s="173"/>
      <c r="N515" s="51"/>
      <c r="O515" s="51"/>
      <c r="P515" s="51"/>
      <c r="Q515" s="50"/>
      <c r="R515" s="200"/>
      <c r="S515" s="121"/>
      <c r="T515" s="239"/>
      <c r="U515" s="239"/>
      <c r="V515" s="240"/>
      <c r="W515" s="200"/>
      <c r="X515" s="200"/>
      <c r="Y515" s="9"/>
      <c r="Z515" s="126"/>
      <c r="AA515" s="439"/>
      <c r="AB515" s="439"/>
      <c r="AC515" s="439"/>
      <c r="AD515" s="439"/>
      <c r="AE515" s="439"/>
      <c r="AF515" s="439"/>
      <c r="AG515" s="451"/>
      <c r="AH515" s="35"/>
    </row>
    <row r="516" spans="1:34" s="10" customFormat="1" x14ac:dyDescent="0.3">
      <c r="A516" s="57"/>
      <c r="B516" s="57"/>
      <c r="C516" s="157"/>
      <c r="D516" s="57"/>
      <c r="E516" s="148"/>
      <c r="F516" s="50"/>
      <c r="G516" s="141"/>
      <c r="H516" s="50"/>
      <c r="I516" s="51"/>
      <c r="J516" s="50"/>
      <c r="K516" s="50"/>
      <c r="L516" s="199"/>
      <c r="M516" s="173"/>
      <c r="N516" s="51"/>
      <c r="O516" s="51"/>
      <c r="P516" s="51"/>
      <c r="Q516" s="50"/>
      <c r="R516" s="200"/>
      <c r="S516" s="121"/>
      <c r="T516" s="239"/>
      <c r="U516" s="239"/>
      <c r="V516" s="240"/>
      <c r="W516" s="200"/>
      <c r="X516" s="200"/>
      <c r="Y516" s="9"/>
      <c r="Z516" s="126"/>
      <c r="AA516" s="439"/>
      <c r="AB516" s="439"/>
      <c r="AC516" s="439"/>
      <c r="AD516" s="439"/>
      <c r="AE516" s="439"/>
      <c r="AF516" s="439"/>
      <c r="AG516" s="451"/>
      <c r="AH516" s="35"/>
    </row>
    <row r="517" spans="1:34" s="10" customFormat="1" x14ac:dyDescent="0.3">
      <c r="A517" s="57"/>
      <c r="B517" s="57"/>
      <c r="C517" s="157"/>
      <c r="D517" s="57"/>
      <c r="E517" s="148"/>
      <c r="F517" s="50"/>
      <c r="G517" s="141"/>
      <c r="H517" s="50"/>
      <c r="I517" s="51"/>
      <c r="J517" s="50"/>
      <c r="K517" s="50"/>
      <c r="L517" s="199"/>
      <c r="M517" s="173"/>
      <c r="N517" s="51"/>
      <c r="O517" s="51"/>
      <c r="P517" s="51"/>
      <c r="Q517" s="197"/>
      <c r="R517" s="200"/>
      <c r="S517" s="121"/>
      <c r="T517" s="239"/>
      <c r="U517" s="239"/>
      <c r="V517" s="240"/>
      <c r="W517" s="200"/>
      <c r="X517" s="200"/>
      <c r="Y517" s="9"/>
      <c r="Z517" s="126"/>
      <c r="AA517" s="439"/>
      <c r="AB517" s="439"/>
      <c r="AC517" s="439"/>
      <c r="AD517" s="439"/>
      <c r="AE517" s="439"/>
      <c r="AF517" s="439"/>
      <c r="AG517" s="451"/>
      <c r="AH517" s="35"/>
    </row>
    <row r="518" spans="1:34" s="10" customFormat="1" x14ac:dyDescent="0.3">
      <c r="A518" s="57"/>
      <c r="B518" s="57"/>
      <c r="C518" s="157"/>
      <c r="D518" s="57"/>
      <c r="E518" s="148"/>
      <c r="F518" s="50"/>
      <c r="G518" s="141"/>
      <c r="H518" s="50"/>
      <c r="I518" s="51"/>
      <c r="J518" s="50"/>
      <c r="K518" s="50"/>
      <c r="L518" s="199"/>
      <c r="M518" s="173"/>
      <c r="N518" s="51"/>
      <c r="O518" s="51"/>
      <c r="P518" s="51"/>
      <c r="Q518" s="50"/>
      <c r="R518" s="200"/>
      <c r="S518" s="121"/>
      <c r="T518" s="239"/>
      <c r="U518" s="239"/>
      <c r="V518" s="240"/>
      <c r="W518" s="200"/>
      <c r="X518" s="200"/>
      <c r="Y518" s="9"/>
      <c r="Z518" s="126"/>
      <c r="AA518" s="439"/>
      <c r="AB518" s="439"/>
      <c r="AC518" s="439"/>
      <c r="AD518" s="439"/>
      <c r="AE518" s="439"/>
      <c r="AF518" s="439"/>
      <c r="AG518" s="451"/>
      <c r="AH518" s="35"/>
    </row>
    <row r="519" spans="1:34" s="10" customFormat="1" x14ac:dyDescent="0.3">
      <c r="A519" s="57"/>
      <c r="B519" s="57"/>
      <c r="C519" s="157"/>
      <c r="D519" s="57"/>
      <c r="E519" s="148"/>
      <c r="F519" s="50"/>
      <c r="G519" s="141"/>
      <c r="H519" s="50"/>
      <c r="I519" s="51"/>
      <c r="J519" s="50"/>
      <c r="K519" s="50"/>
      <c r="L519" s="199"/>
      <c r="M519" s="173"/>
      <c r="N519" s="51"/>
      <c r="O519" s="51"/>
      <c r="P519" s="51"/>
      <c r="Q519" s="50"/>
      <c r="R519" s="200"/>
      <c r="S519" s="121"/>
      <c r="T519" s="239"/>
      <c r="U519" s="239"/>
      <c r="V519" s="240"/>
      <c r="W519" s="200"/>
      <c r="X519" s="200"/>
      <c r="Y519" s="9"/>
      <c r="Z519" s="126"/>
      <c r="AA519" s="439"/>
      <c r="AB519" s="439"/>
      <c r="AC519" s="439"/>
      <c r="AD519" s="439"/>
      <c r="AE519" s="439"/>
      <c r="AF519" s="439"/>
      <c r="AG519" s="451"/>
      <c r="AH519" s="35"/>
    </row>
    <row r="520" spans="1:34" s="10" customFormat="1" x14ac:dyDescent="0.3">
      <c r="A520" s="57"/>
      <c r="B520" s="57"/>
      <c r="C520" s="157"/>
      <c r="D520" s="57"/>
      <c r="E520" s="148"/>
      <c r="F520" s="50"/>
      <c r="G520" s="141"/>
      <c r="H520" s="50"/>
      <c r="I520" s="51"/>
      <c r="J520" s="50"/>
      <c r="K520" s="50"/>
      <c r="L520" s="199"/>
      <c r="M520" s="173"/>
      <c r="N520" s="51"/>
      <c r="O520" s="51"/>
      <c r="P520" s="51"/>
      <c r="Q520" s="50"/>
      <c r="R520" s="200"/>
      <c r="S520" s="121"/>
      <c r="T520" s="239"/>
      <c r="U520" s="239"/>
      <c r="V520" s="240"/>
      <c r="W520" s="200"/>
      <c r="X520" s="200"/>
      <c r="Y520" s="9"/>
      <c r="Z520" s="126"/>
      <c r="AA520" s="439"/>
      <c r="AB520" s="439"/>
      <c r="AC520" s="439"/>
      <c r="AD520" s="439"/>
      <c r="AE520" s="439"/>
      <c r="AF520" s="439"/>
      <c r="AG520" s="451"/>
      <c r="AH520" s="35"/>
    </row>
    <row r="521" spans="1:34" s="10" customFormat="1" x14ac:dyDescent="0.3">
      <c r="A521" s="57"/>
      <c r="B521" s="57"/>
      <c r="C521" s="120"/>
      <c r="D521" s="57"/>
      <c r="E521" s="148"/>
      <c r="F521" s="50"/>
      <c r="G521" s="141"/>
      <c r="H521" s="50"/>
      <c r="I521" s="51"/>
      <c r="J521" s="50"/>
      <c r="K521" s="50"/>
      <c r="L521" s="199"/>
      <c r="M521" s="173"/>
      <c r="N521" s="51"/>
      <c r="O521" s="51"/>
      <c r="P521" s="51"/>
      <c r="Q521" s="50"/>
      <c r="R521" s="200"/>
      <c r="S521" s="121"/>
      <c r="T521" s="239"/>
      <c r="U521" s="239"/>
      <c r="V521" s="240"/>
      <c r="W521" s="200"/>
      <c r="X521" s="200"/>
      <c r="Y521" s="9"/>
      <c r="Z521" s="126"/>
      <c r="AA521" s="439"/>
      <c r="AB521" s="439"/>
      <c r="AC521" s="439"/>
      <c r="AD521" s="439"/>
      <c r="AE521" s="439"/>
      <c r="AF521" s="439"/>
      <c r="AG521" s="451"/>
      <c r="AH521" s="35"/>
    </row>
    <row r="522" spans="1:34" s="10" customFormat="1" x14ac:dyDescent="0.3">
      <c r="A522" s="57"/>
      <c r="B522" s="57"/>
      <c r="C522" s="120"/>
      <c r="D522" s="57"/>
      <c r="E522" s="148"/>
      <c r="F522" s="50"/>
      <c r="G522" s="141"/>
      <c r="H522" s="50"/>
      <c r="I522" s="51"/>
      <c r="J522" s="50"/>
      <c r="K522" s="50"/>
      <c r="L522" s="199"/>
      <c r="M522" s="173"/>
      <c r="N522" s="51"/>
      <c r="O522" s="51"/>
      <c r="P522" s="51"/>
      <c r="Q522" s="50"/>
      <c r="R522" s="200"/>
      <c r="S522" s="121"/>
      <c r="T522" s="239"/>
      <c r="U522" s="239"/>
      <c r="V522" s="240"/>
      <c r="W522" s="200"/>
      <c r="X522" s="200"/>
      <c r="Y522" s="9"/>
      <c r="Z522" s="126"/>
      <c r="AA522" s="439"/>
      <c r="AB522" s="439"/>
      <c r="AC522" s="439"/>
      <c r="AD522" s="439"/>
      <c r="AE522" s="439"/>
      <c r="AF522" s="439"/>
      <c r="AG522" s="451"/>
      <c r="AH522" s="35"/>
    </row>
    <row r="523" spans="1:34" s="10" customFormat="1" x14ac:dyDescent="0.3">
      <c r="A523" s="57"/>
      <c r="B523" s="57"/>
      <c r="C523" s="120"/>
      <c r="D523" s="57"/>
      <c r="E523" s="148"/>
      <c r="F523" s="50"/>
      <c r="G523" s="141"/>
      <c r="H523" s="50"/>
      <c r="I523" s="51"/>
      <c r="J523" s="50"/>
      <c r="K523" s="50"/>
      <c r="L523" s="199"/>
      <c r="M523" s="173"/>
      <c r="N523" s="51"/>
      <c r="O523" s="51"/>
      <c r="P523" s="51"/>
      <c r="Q523" s="197"/>
      <c r="R523" s="200"/>
      <c r="S523" s="121"/>
      <c r="T523" s="239"/>
      <c r="U523" s="239"/>
      <c r="V523" s="240"/>
      <c r="W523" s="200"/>
      <c r="X523" s="200"/>
      <c r="Y523" s="9"/>
      <c r="Z523" s="126"/>
      <c r="AA523" s="439"/>
      <c r="AB523" s="439"/>
      <c r="AC523" s="439"/>
      <c r="AD523" s="439"/>
      <c r="AE523" s="439"/>
      <c r="AF523" s="439"/>
      <c r="AG523" s="451"/>
      <c r="AH523" s="35"/>
    </row>
    <row r="524" spans="1:34" s="10" customFormat="1" x14ac:dyDescent="0.3">
      <c r="A524" s="57"/>
      <c r="B524" s="57"/>
      <c r="C524" s="120"/>
      <c r="D524" s="57"/>
      <c r="E524" s="148"/>
      <c r="F524" s="50"/>
      <c r="G524" s="141"/>
      <c r="H524" s="50"/>
      <c r="I524" s="51"/>
      <c r="J524" s="50"/>
      <c r="K524" s="50"/>
      <c r="L524" s="199"/>
      <c r="M524" s="173"/>
      <c r="N524" s="51"/>
      <c r="O524" s="51"/>
      <c r="P524" s="51"/>
      <c r="Q524" s="50"/>
      <c r="R524" s="200"/>
      <c r="S524" s="121"/>
      <c r="T524" s="239"/>
      <c r="U524" s="239"/>
      <c r="V524" s="240"/>
      <c r="W524" s="200"/>
      <c r="X524" s="200"/>
      <c r="Y524" s="9"/>
      <c r="Z524" s="126"/>
      <c r="AA524" s="439"/>
      <c r="AB524" s="439"/>
      <c r="AC524" s="439"/>
      <c r="AD524" s="439"/>
      <c r="AE524" s="439"/>
      <c r="AF524" s="439"/>
      <c r="AG524" s="451"/>
      <c r="AH524" s="35"/>
    </row>
    <row r="525" spans="1:34" s="10" customFormat="1" x14ac:dyDescent="0.3">
      <c r="A525" s="57"/>
      <c r="B525" s="57"/>
      <c r="C525" s="120"/>
      <c r="D525" s="57"/>
      <c r="E525" s="148"/>
      <c r="F525" s="50"/>
      <c r="G525" s="141"/>
      <c r="H525" s="50"/>
      <c r="I525" s="51"/>
      <c r="J525" s="50"/>
      <c r="K525" s="50"/>
      <c r="L525" s="199"/>
      <c r="M525" s="173"/>
      <c r="N525" s="51"/>
      <c r="O525" s="51"/>
      <c r="P525" s="51"/>
      <c r="Q525" s="50"/>
      <c r="R525" s="200"/>
      <c r="S525" s="121"/>
      <c r="T525" s="239"/>
      <c r="U525" s="239"/>
      <c r="V525" s="240"/>
      <c r="W525" s="200"/>
      <c r="X525" s="200"/>
      <c r="Y525" s="9"/>
      <c r="Z525" s="126"/>
      <c r="AA525" s="439"/>
      <c r="AB525" s="439"/>
      <c r="AC525" s="439"/>
      <c r="AD525" s="439"/>
      <c r="AE525" s="439"/>
      <c r="AF525" s="439"/>
      <c r="AG525" s="451"/>
      <c r="AH525" s="35"/>
    </row>
    <row r="526" spans="1:34" s="10" customFormat="1" x14ac:dyDescent="0.3">
      <c r="A526" s="57"/>
      <c r="B526" s="57"/>
      <c r="C526" s="120"/>
      <c r="D526" s="57"/>
      <c r="E526" s="148"/>
      <c r="F526" s="50"/>
      <c r="G526" s="141"/>
      <c r="H526" s="50"/>
      <c r="I526" s="51"/>
      <c r="J526" s="50"/>
      <c r="K526" s="50"/>
      <c r="L526" s="199"/>
      <c r="M526" s="173"/>
      <c r="N526" s="51"/>
      <c r="O526" s="51"/>
      <c r="P526" s="51"/>
      <c r="Q526" s="50"/>
      <c r="R526" s="200"/>
      <c r="S526" s="121"/>
      <c r="T526" s="239"/>
      <c r="U526" s="239"/>
      <c r="V526" s="240"/>
      <c r="W526" s="200"/>
      <c r="X526" s="200"/>
      <c r="Y526" s="9"/>
      <c r="Z526" s="126"/>
      <c r="AA526" s="439"/>
      <c r="AB526" s="439"/>
      <c r="AC526" s="439"/>
      <c r="AD526" s="439"/>
      <c r="AE526" s="439"/>
      <c r="AF526" s="439"/>
      <c r="AG526" s="451"/>
      <c r="AH526" s="35"/>
    </row>
    <row r="527" spans="1:34" s="10" customFormat="1" x14ac:dyDescent="0.3">
      <c r="A527" s="57"/>
      <c r="B527" s="57"/>
      <c r="C527" s="120"/>
      <c r="D527" s="57"/>
      <c r="E527" s="148"/>
      <c r="F527" s="50"/>
      <c r="G527" s="141"/>
      <c r="H527" s="50"/>
      <c r="I527" s="51"/>
      <c r="J527" s="50"/>
      <c r="K527" s="50"/>
      <c r="L527" s="199"/>
      <c r="M527" s="173"/>
      <c r="N527" s="51"/>
      <c r="O527" s="51"/>
      <c r="P527" s="51"/>
      <c r="Q527" s="197"/>
      <c r="R527" s="200"/>
      <c r="S527" s="121"/>
      <c r="T527" s="239"/>
      <c r="U527" s="239"/>
      <c r="V527" s="240"/>
      <c r="W527" s="200"/>
      <c r="X527" s="200"/>
      <c r="Y527" s="9"/>
      <c r="Z527" s="126"/>
      <c r="AA527" s="439"/>
      <c r="AB527" s="439"/>
      <c r="AC527" s="439"/>
      <c r="AD527" s="439"/>
      <c r="AE527" s="439"/>
      <c r="AF527" s="439"/>
      <c r="AG527" s="451"/>
      <c r="AH527" s="35"/>
    </row>
    <row r="528" spans="1:34" s="10" customFormat="1" x14ac:dyDescent="0.3">
      <c r="A528" s="57"/>
      <c r="B528" s="57"/>
      <c r="C528" s="120"/>
      <c r="D528" s="57"/>
      <c r="E528" s="148"/>
      <c r="F528" s="50"/>
      <c r="G528" s="141"/>
      <c r="H528" s="50"/>
      <c r="I528" s="51"/>
      <c r="J528" s="50"/>
      <c r="K528" s="50"/>
      <c r="L528" s="199"/>
      <c r="M528" s="173"/>
      <c r="N528" s="51"/>
      <c r="O528" s="51"/>
      <c r="P528" s="51"/>
      <c r="Q528" s="50"/>
      <c r="R528" s="200"/>
      <c r="S528" s="121"/>
      <c r="T528" s="239"/>
      <c r="U528" s="239"/>
      <c r="V528" s="240"/>
      <c r="W528" s="200"/>
      <c r="X528" s="200"/>
      <c r="Y528" s="9"/>
      <c r="Z528" s="126"/>
      <c r="AA528" s="439"/>
      <c r="AB528" s="439"/>
      <c r="AC528" s="439"/>
      <c r="AD528" s="439"/>
      <c r="AE528" s="439"/>
      <c r="AF528" s="439"/>
      <c r="AG528" s="451"/>
      <c r="AH528" s="35"/>
    </row>
    <row r="529" spans="1:34" s="10" customFormat="1" x14ac:dyDescent="0.3">
      <c r="A529" s="57"/>
      <c r="B529" s="57"/>
      <c r="C529" s="120"/>
      <c r="D529" s="57"/>
      <c r="E529" s="148"/>
      <c r="F529" s="50"/>
      <c r="G529" s="141"/>
      <c r="H529" s="50"/>
      <c r="I529" s="51"/>
      <c r="J529" s="50"/>
      <c r="K529" s="50"/>
      <c r="L529" s="199"/>
      <c r="M529" s="173"/>
      <c r="N529" s="51"/>
      <c r="O529" s="51"/>
      <c r="P529" s="51"/>
      <c r="Q529" s="50"/>
      <c r="R529" s="200"/>
      <c r="S529" s="121"/>
      <c r="T529" s="239"/>
      <c r="U529" s="239"/>
      <c r="V529" s="240"/>
      <c r="W529" s="200"/>
      <c r="X529" s="200"/>
      <c r="Y529" s="9"/>
      <c r="Z529" s="126"/>
      <c r="AA529" s="439"/>
      <c r="AB529" s="439"/>
      <c r="AC529" s="439"/>
      <c r="AD529" s="439"/>
      <c r="AE529" s="439"/>
      <c r="AF529" s="439"/>
      <c r="AG529" s="451"/>
      <c r="AH529" s="35"/>
    </row>
    <row r="530" spans="1:34" s="10" customFormat="1" ht="26.25" customHeight="1" x14ac:dyDescent="0.3">
      <c r="A530" s="57"/>
      <c r="B530" s="57"/>
      <c r="C530" s="157"/>
      <c r="D530" s="57"/>
      <c r="E530" s="148"/>
      <c r="F530" s="50"/>
      <c r="G530" s="141"/>
      <c r="H530" s="50"/>
      <c r="I530" s="51"/>
      <c r="J530" s="50"/>
      <c r="K530" s="50"/>
      <c r="L530" s="199"/>
      <c r="M530" s="173"/>
      <c r="N530" s="51"/>
      <c r="O530" s="51"/>
      <c r="P530" s="51"/>
      <c r="Q530" s="50"/>
      <c r="R530" s="200"/>
      <c r="S530" s="121"/>
      <c r="T530" s="239"/>
      <c r="U530" s="239"/>
      <c r="V530" s="240"/>
      <c r="W530" s="200"/>
      <c r="X530" s="200"/>
      <c r="Y530" s="9"/>
      <c r="Z530" s="126"/>
      <c r="AA530" s="439"/>
      <c r="AB530" s="439"/>
      <c r="AC530" s="439"/>
      <c r="AD530" s="439"/>
      <c r="AE530" s="439"/>
      <c r="AF530" s="439"/>
      <c r="AG530" s="451"/>
      <c r="AH530" s="35"/>
    </row>
    <row r="531" spans="1:34" s="10" customFormat="1" ht="26.25" customHeight="1" x14ac:dyDescent="0.3">
      <c r="A531" s="57"/>
      <c r="B531" s="57"/>
      <c r="C531" s="157"/>
      <c r="D531" s="57"/>
      <c r="E531" s="148"/>
      <c r="F531" s="50"/>
      <c r="G531" s="141"/>
      <c r="H531" s="50"/>
      <c r="I531" s="51"/>
      <c r="J531" s="50"/>
      <c r="K531" s="50"/>
      <c r="L531" s="199"/>
      <c r="M531" s="173"/>
      <c r="N531" s="51"/>
      <c r="O531" s="51"/>
      <c r="P531" s="51"/>
      <c r="Q531" s="50"/>
      <c r="R531" s="200"/>
      <c r="S531" s="121"/>
      <c r="T531" s="239"/>
      <c r="U531" s="239"/>
      <c r="V531" s="240"/>
      <c r="W531" s="200"/>
      <c r="X531" s="200"/>
      <c r="Y531" s="9"/>
      <c r="Z531" s="126"/>
      <c r="AA531" s="439"/>
      <c r="AB531" s="439"/>
      <c r="AC531" s="439"/>
      <c r="AD531" s="439"/>
      <c r="AE531" s="439"/>
      <c r="AF531" s="439"/>
      <c r="AG531" s="451"/>
      <c r="AH531" s="35"/>
    </row>
    <row r="532" spans="1:34" s="10" customFormat="1" ht="26.25" customHeight="1" x14ac:dyDescent="0.3">
      <c r="A532" s="57"/>
      <c r="B532" s="57"/>
      <c r="C532" s="157"/>
      <c r="D532" s="57"/>
      <c r="E532" s="148"/>
      <c r="F532" s="50"/>
      <c r="G532" s="141"/>
      <c r="H532" s="50"/>
      <c r="I532" s="51"/>
      <c r="J532" s="50"/>
      <c r="K532" s="50"/>
      <c r="L532" s="199"/>
      <c r="M532" s="173"/>
      <c r="N532" s="51"/>
      <c r="O532" s="51"/>
      <c r="P532" s="51"/>
      <c r="Q532" s="50"/>
      <c r="R532" s="200"/>
      <c r="S532" s="121"/>
      <c r="T532" s="239"/>
      <c r="U532" s="239"/>
      <c r="V532" s="240"/>
      <c r="W532" s="200"/>
      <c r="X532" s="200"/>
      <c r="Y532" s="9"/>
      <c r="Z532" s="126"/>
      <c r="AA532" s="439"/>
      <c r="AB532" s="439"/>
      <c r="AC532" s="439"/>
      <c r="AD532" s="439"/>
      <c r="AE532" s="439"/>
      <c r="AF532" s="439"/>
      <c r="AG532" s="451"/>
      <c r="AH532" s="35"/>
    </row>
    <row r="533" spans="1:34" s="10" customFormat="1" ht="26.25" customHeight="1" x14ac:dyDescent="0.3">
      <c r="A533" s="57"/>
      <c r="B533" s="57"/>
      <c r="C533" s="157"/>
      <c r="D533" s="57"/>
      <c r="E533" s="148"/>
      <c r="F533" s="50"/>
      <c r="G533" s="141"/>
      <c r="H533" s="50"/>
      <c r="I533" s="51"/>
      <c r="J533" s="50"/>
      <c r="K533" s="50"/>
      <c r="L533" s="199"/>
      <c r="M533" s="173"/>
      <c r="N533" s="51"/>
      <c r="O533" s="51"/>
      <c r="P533" s="51"/>
      <c r="Q533" s="197"/>
      <c r="R533" s="200"/>
      <c r="S533" s="121"/>
      <c r="T533" s="239"/>
      <c r="U533" s="239"/>
      <c r="V533" s="240"/>
      <c r="W533" s="200"/>
      <c r="X533" s="200"/>
      <c r="Y533" s="9"/>
      <c r="Z533" s="126"/>
      <c r="AA533" s="439"/>
      <c r="AB533" s="439"/>
      <c r="AC533" s="439"/>
      <c r="AD533" s="439"/>
      <c r="AE533" s="439"/>
      <c r="AF533" s="439"/>
      <c r="AG533" s="451"/>
      <c r="AH533" s="35"/>
    </row>
    <row r="534" spans="1:34" s="10" customFormat="1" ht="36" customHeight="1" x14ac:dyDescent="0.3">
      <c r="A534" s="57"/>
      <c r="B534" s="57"/>
      <c r="C534" s="157"/>
      <c r="D534" s="57"/>
      <c r="E534" s="148"/>
      <c r="F534" s="50"/>
      <c r="G534" s="141"/>
      <c r="H534" s="50"/>
      <c r="I534" s="51"/>
      <c r="J534" s="50"/>
      <c r="K534" s="50"/>
      <c r="L534" s="199"/>
      <c r="M534" s="173"/>
      <c r="N534" s="51"/>
      <c r="O534" s="51"/>
      <c r="P534" s="51"/>
      <c r="Q534" s="197"/>
      <c r="R534" s="200"/>
      <c r="S534" s="121"/>
      <c r="T534" s="239"/>
      <c r="U534" s="239"/>
      <c r="V534" s="240"/>
      <c r="W534" s="200"/>
      <c r="X534" s="200"/>
      <c r="Y534" s="9"/>
      <c r="Z534" s="126"/>
      <c r="AA534" s="439"/>
      <c r="AB534" s="439"/>
      <c r="AC534" s="439"/>
      <c r="AD534" s="439"/>
      <c r="AE534" s="439"/>
      <c r="AF534" s="439"/>
      <c r="AG534" s="451"/>
      <c r="AH534" s="35"/>
    </row>
    <row r="535" spans="1:34" s="10" customFormat="1" ht="37.5" customHeight="1" x14ac:dyDescent="0.3">
      <c r="A535" s="57"/>
      <c r="B535" s="57"/>
      <c r="C535" s="157"/>
      <c r="D535" s="57"/>
      <c r="E535" s="148"/>
      <c r="F535" s="50"/>
      <c r="G535" s="141"/>
      <c r="H535" s="50"/>
      <c r="I535" s="51"/>
      <c r="J535" s="50"/>
      <c r="K535" s="50"/>
      <c r="L535" s="199"/>
      <c r="M535" s="173"/>
      <c r="N535" s="51"/>
      <c r="O535" s="51"/>
      <c r="P535" s="51"/>
      <c r="Q535" s="197"/>
      <c r="R535" s="200"/>
      <c r="S535" s="121"/>
      <c r="T535" s="239"/>
      <c r="U535" s="239"/>
      <c r="V535" s="240"/>
      <c r="W535" s="200"/>
      <c r="X535" s="200"/>
      <c r="Y535" s="9"/>
      <c r="Z535" s="126"/>
      <c r="AA535" s="439"/>
      <c r="AB535" s="439"/>
      <c r="AC535" s="439"/>
      <c r="AD535" s="439"/>
      <c r="AE535" s="439"/>
      <c r="AF535" s="439"/>
      <c r="AG535" s="451"/>
      <c r="AH535" s="35"/>
    </row>
    <row r="536" spans="1:34" s="10" customFormat="1" ht="26.25" customHeight="1" x14ac:dyDescent="0.3">
      <c r="A536" s="57"/>
      <c r="B536" s="57"/>
      <c r="C536" s="157"/>
      <c r="D536" s="57"/>
      <c r="E536" s="148"/>
      <c r="F536" s="50"/>
      <c r="G536" s="141"/>
      <c r="H536" s="50"/>
      <c r="I536" s="51"/>
      <c r="J536" s="50"/>
      <c r="K536" s="50"/>
      <c r="L536" s="199"/>
      <c r="M536" s="173"/>
      <c r="N536" s="51"/>
      <c r="O536" s="51"/>
      <c r="P536" s="51"/>
      <c r="Q536" s="50"/>
      <c r="R536" s="200"/>
      <c r="S536" s="121"/>
      <c r="T536" s="239"/>
      <c r="U536" s="239"/>
      <c r="V536" s="240"/>
      <c r="W536" s="200"/>
      <c r="X536" s="200"/>
      <c r="Y536" s="9"/>
      <c r="Z536" s="126"/>
      <c r="AA536" s="439"/>
      <c r="AB536" s="439"/>
      <c r="AC536" s="439"/>
      <c r="AD536" s="439"/>
      <c r="AE536" s="439"/>
      <c r="AF536" s="439"/>
      <c r="AG536" s="451"/>
      <c r="AH536" s="35"/>
    </row>
    <row r="537" spans="1:34" s="10" customFormat="1" ht="26.25" customHeight="1" x14ac:dyDescent="0.3">
      <c r="A537" s="57"/>
      <c r="B537" s="57"/>
      <c r="C537" s="157"/>
      <c r="D537" s="57"/>
      <c r="E537" s="148"/>
      <c r="F537" s="50"/>
      <c r="G537" s="141"/>
      <c r="H537" s="50"/>
      <c r="I537" s="51"/>
      <c r="J537" s="50"/>
      <c r="K537" s="50"/>
      <c r="L537" s="199"/>
      <c r="M537" s="173"/>
      <c r="N537" s="51"/>
      <c r="O537" s="51"/>
      <c r="P537" s="51"/>
      <c r="Q537" s="197"/>
      <c r="R537" s="200"/>
      <c r="S537" s="121"/>
      <c r="T537" s="239"/>
      <c r="U537" s="239"/>
      <c r="V537" s="240"/>
      <c r="W537" s="200"/>
      <c r="X537" s="200"/>
      <c r="Y537" s="9"/>
      <c r="Z537" s="126"/>
      <c r="AA537" s="439"/>
      <c r="AB537" s="439"/>
      <c r="AC537" s="439"/>
      <c r="AD537" s="439"/>
      <c r="AE537" s="439"/>
      <c r="AF537" s="439"/>
      <c r="AG537" s="451"/>
      <c r="AH537" s="35"/>
    </row>
    <row r="538" spans="1:34" s="10" customFormat="1" ht="26.25" customHeight="1" x14ac:dyDescent="0.3">
      <c r="A538" s="57"/>
      <c r="B538" s="57"/>
      <c r="C538" s="157"/>
      <c r="D538" s="57"/>
      <c r="E538" s="148"/>
      <c r="F538" s="50"/>
      <c r="G538" s="141"/>
      <c r="H538" s="50"/>
      <c r="I538" s="51"/>
      <c r="J538" s="50"/>
      <c r="K538" s="50"/>
      <c r="L538" s="199"/>
      <c r="M538" s="173"/>
      <c r="N538" s="51"/>
      <c r="O538" s="51"/>
      <c r="P538" s="51"/>
      <c r="Q538" s="50"/>
      <c r="R538" s="200"/>
      <c r="S538" s="121"/>
      <c r="T538" s="239"/>
      <c r="U538" s="239"/>
      <c r="V538" s="240"/>
      <c r="W538" s="200"/>
      <c r="X538" s="200"/>
      <c r="Y538" s="9"/>
      <c r="Z538" s="126"/>
      <c r="AA538" s="439"/>
      <c r="AB538" s="439"/>
      <c r="AC538" s="439"/>
      <c r="AD538" s="439"/>
      <c r="AE538" s="439"/>
      <c r="AF538" s="439"/>
      <c r="AG538" s="451"/>
      <c r="AH538" s="35"/>
    </row>
    <row r="539" spans="1:34" s="10" customFormat="1" ht="26.25" customHeight="1" x14ac:dyDescent="0.3">
      <c r="A539" s="57"/>
      <c r="B539" s="57"/>
      <c r="C539" s="157"/>
      <c r="D539" s="57"/>
      <c r="E539" s="148"/>
      <c r="F539" s="50"/>
      <c r="G539" s="141"/>
      <c r="H539" s="50"/>
      <c r="I539" s="51"/>
      <c r="J539" s="50"/>
      <c r="K539" s="50"/>
      <c r="L539" s="199"/>
      <c r="M539" s="173"/>
      <c r="N539" s="51"/>
      <c r="O539" s="51"/>
      <c r="P539" s="51"/>
      <c r="Q539" s="50"/>
      <c r="R539" s="200"/>
      <c r="S539" s="121"/>
      <c r="T539" s="239"/>
      <c r="U539" s="239"/>
      <c r="V539" s="240"/>
      <c r="W539" s="200"/>
      <c r="X539" s="200"/>
      <c r="Y539" s="9"/>
      <c r="Z539" s="126"/>
      <c r="AA539" s="439"/>
      <c r="AB539" s="439"/>
      <c r="AC539" s="439"/>
      <c r="AD539" s="439"/>
      <c r="AE539" s="439"/>
      <c r="AF539" s="439"/>
      <c r="AG539" s="451"/>
      <c r="AH539" s="35"/>
    </row>
    <row r="540" spans="1:34" s="10" customFormat="1" ht="26.25" customHeight="1" x14ac:dyDescent="0.3">
      <c r="A540" s="57"/>
      <c r="B540" s="57"/>
      <c r="C540" s="157"/>
      <c r="D540" s="57"/>
      <c r="E540" s="148"/>
      <c r="F540" s="50"/>
      <c r="G540" s="141"/>
      <c r="H540" s="50"/>
      <c r="I540" s="51"/>
      <c r="J540" s="50"/>
      <c r="K540" s="50"/>
      <c r="L540" s="199"/>
      <c r="M540" s="173"/>
      <c r="N540" s="51"/>
      <c r="O540" s="51"/>
      <c r="P540" s="51"/>
      <c r="Q540" s="50"/>
      <c r="R540" s="200"/>
      <c r="S540" s="121"/>
      <c r="T540" s="239"/>
      <c r="U540" s="239"/>
      <c r="V540" s="240"/>
      <c r="W540" s="200"/>
      <c r="X540" s="200"/>
      <c r="Y540" s="9"/>
      <c r="Z540" s="126"/>
      <c r="AA540" s="439"/>
      <c r="AB540" s="439"/>
      <c r="AC540" s="439"/>
      <c r="AD540" s="439"/>
      <c r="AE540" s="439"/>
      <c r="AF540" s="439"/>
      <c r="AG540" s="451"/>
      <c r="AH540" s="35"/>
    </row>
    <row r="541" spans="1:34" s="10" customFormat="1" ht="31.5" customHeight="1" x14ac:dyDescent="0.3">
      <c r="A541" s="57"/>
      <c r="B541" s="57"/>
      <c r="C541" s="157"/>
      <c r="D541" s="57"/>
      <c r="E541" s="148"/>
      <c r="F541" s="50"/>
      <c r="G541" s="141"/>
      <c r="H541" s="50"/>
      <c r="I541" s="51"/>
      <c r="J541" s="50"/>
      <c r="K541" s="50"/>
      <c r="L541" s="199"/>
      <c r="M541" s="173"/>
      <c r="N541" s="51"/>
      <c r="O541" s="51"/>
      <c r="P541" s="51"/>
      <c r="Q541" s="50"/>
      <c r="R541" s="200"/>
      <c r="S541" s="121"/>
      <c r="T541" s="239"/>
      <c r="U541" s="239"/>
      <c r="V541" s="240"/>
      <c r="W541" s="200"/>
      <c r="X541" s="200"/>
      <c r="Y541" s="9"/>
      <c r="Z541" s="126"/>
      <c r="AA541" s="439"/>
      <c r="AB541" s="439"/>
      <c r="AC541" s="439"/>
      <c r="AD541" s="439"/>
      <c r="AE541" s="439"/>
      <c r="AF541" s="439"/>
      <c r="AG541" s="451"/>
      <c r="AH541" s="35"/>
    </row>
    <row r="542" spans="1:34" s="10" customFormat="1" ht="26.25" customHeight="1" x14ac:dyDescent="0.3">
      <c r="A542" s="57"/>
      <c r="B542" s="57"/>
      <c r="C542" s="157"/>
      <c r="D542" s="57"/>
      <c r="E542" s="148"/>
      <c r="F542" s="50"/>
      <c r="G542" s="141"/>
      <c r="H542" s="50"/>
      <c r="I542" s="51"/>
      <c r="J542" s="50"/>
      <c r="K542" s="50"/>
      <c r="L542" s="199"/>
      <c r="M542" s="173"/>
      <c r="N542" s="51"/>
      <c r="O542" s="51"/>
      <c r="P542" s="51"/>
      <c r="Q542" s="50"/>
      <c r="R542" s="200"/>
      <c r="S542" s="121"/>
      <c r="T542" s="239"/>
      <c r="U542" s="239"/>
      <c r="V542" s="240"/>
      <c r="W542" s="200"/>
      <c r="X542" s="200"/>
      <c r="Y542" s="9"/>
      <c r="Z542" s="126"/>
      <c r="AA542" s="439"/>
      <c r="AB542" s="439"/>
      <c r="AC542" s="439"/>
      <c r="AD542" s="439"/>
      <c r="AE542" s="439"/>
      <c r="AF542" s="439"/>
      <c r="AG542" s="451"/>
      <c r="AH542" s="35"/>
    </row>
    <row r="543" spans="1:34" s="10" customFormat="1" ht="26.25" customHeight="1" x14ac:dyDescent="0.3">
      <c r="A543" s="57"/>
      <c r="B543" s="57"/>
      <c r="C543" s="157"/>
      <c r="D543" s="57"/>
      <c r="E543" s="148"/>
      <c r="F543" s="50"/>
      <c r="G543" s="141"/>
      <c r="H543" s="50"/>
      <c r="I543" s="51"/>
      <c r="J543" s="50"/>
      <c r="K543" s="50"/>
      <c r="L543" s="199"/>
      <c r="M543" s="173"/>
      <c r="N543" s="51"/>
      <c r="O543" s="51"/>
      <c r="P543" s="51"/>
      <c r="Q543" s="50"/>
      <c r="R543" s="200"/>
      <c r="S543" s="121"/>
      <c r="T543" s="239"/>
      <c r="U543" s="239"/>
      <c r="V543" s="240"/>
      <c r="W543" s="200"/>
      <c r="X543" s="200"/>
      <c r="Y543" s="9"/>
      <c r="Z543" s="126"/>
      <c r="AA543" s="439"/>
      <c r="AB543" s="439"/>
      <c r="AC543" s="439"/>
      <c r="AD543" s="439"/>
      <c r="AE543" s="439"/>
      <c r="AF543" s="439"/>
      <c r="AG543" s="451"/>
      <c r="AH543" s="35"/>
    </row>
    <row r="544" spans="1:34" s="10" customFormat="1" ht="26.25" customHeight="1" x14ac:dyDescent="0.3">
      <c r="A544" s="57"/>
      <c r="B544" s="57"/>
      <c r="C544" s="157"/>
      <c r="D544" s="57"/>
      <c r="E544" s="148"/>
      <c r="F544" s="50"/>
      <c r="G544" s="141"/>
      <c r="H544" s="50"/>
      <c r="I544" s="51"/>
      <c r="J544" s="50"/>
      <c r="K544" s="50"/>
      <c r="L544" s="199"/>
      <c r="M544" s="173"/>
      <c r="N544" s="51"/>
      <c r="O544" s="51"/>
      <c r="P544" s="51"/>
      <c r="Q544" s="50"/>
      <c r="R544" s="200"/>
      <c r="S544" s="121"/>
      <c r="T544" s="239"/>
      <c r="U544" s="239"/>
      <c r="V544" s="240"/>
      <c r="W544" s="200"/>
      <c r="X544" s="200"/>
      <c r="Y544" s="9"/>
      <c r="Z544" s="126"/>
      <c r="AA544" s="439"/>
      <c r="AB544" s="439"/>
      <c r="AC544" s="439"/>
      <c r="AD544" s="439"/>
      <c r="AE544" s="439"/>
      <c r="AF544" s="439"/>
      <c r="AG544" s="451"/>
      <c r="AH544" s="35"/>
    </row>
    <row r="545" spans="1:34" s="10" customFormat="1" ht="26.25" customHeight="1" x14ac:dyDescent="0.3">
      <c r="A545" s="57"/>
      <c r="B545" s="57"/>
      <c r="C545" s="157"/>
      <c r="D545" s="57"/>
      <c r="E545" s="148"/>
      <c r="F545" s="50"/>
      <c r="G545" s="141"/>
      <c r="H545" s="50"/>
      <c r="I545" s="51"/>
      <c r="J545" s="50"/>
      <c r="K545" s="50"/>
      <c r="L545" s="199"/>
      <c r="M545" s="173"/>
      <c r="N545" s="51"/>
      <c r="O545" s="51"/>
      <c r="P545" s="51"/>
      <c r="Q545" s="50"/>
      <c r="R545" s="200"/>
      <c r="S545" s="121"/>
      <c r="T545" s="239"/>
      <c r="U545" s="239"/>
      <c r="V545" s="240"/>
      <c r="W545" s="200"/>
      <c r="X545" s="200"/>
      <c r="Y545" s="9"/>
      <c r="Z545" s="126"/>
      <c r="AA545" s="439"/>
      <c r="AB545" s="439"/>
      <c r="AC545" s="439"/>
      <c r="AD545" s="439"/>
      <c r="AE545" s="439"/>
      <c r="AF545" s="439"/>
      <c r="AG545" s="451"/>
      <c r="AH545" s="35"/>
    </row>
    <row r="546" spans="1:34" s="10" customFormat="1" ht="26.25" customHeight="1" x14ac:dyDescent="0.3">
      <c r="A546" s="57"/>
      <c r="B546" s="57"/>
      <c r="C546" s="157"/>
      <c r="D546" s="57"/>
      <c r="E546" s="148"/>
      <c r="F546" s="50"/>
      <c r="G546" s="141"/>
      <c r="H546" s="50"/>
      <c r="I546" s="51"/>
      <c r="J546" s="50"/>
      <c r="K546" s="50"/>
      <c r="L546" s="199"/>
      <c r="M546" s="173"/>
      <c r="N546" s="51"/>
      <c r="O546" s="51"/>
      <c r="P546" s="51"/>
      <c r="Q546" s="50"/>
      <c r="R546" s="200"/>
      <c r="S546" s="121"/>
      <c r="T546" s="239"/>
      <c r="U546" s="239"/>
      <c r="V546" s="240"/>
      <c r="W546" s="200"/>
      <c r="X546" s="200"/>
      <c r="Y546" s="9"/>
      <c r="Z546" s="126"/>
      <c r="AA546" s="439"/>
      <c r="AB546" s="439"/>
      <c r="AC546" s="439"/>
      <c r="AD546" s="439"/>
      <c r="AE546" s="439"/>
      <c r="AF546" s="439"/>
      <c r="AG546" s="451"/>
      <c r="AH546" s="35"/>
    </row>
    <row r="547" spans="1:34" s="10" customFormat="1" ht="26.25" customHeight="1" x14ac:dyDescent="0.3">
      <c r="A547" s="57"/>
      <c r="B547" s="57"/>
      <c r="C547" s="157"/>
      <c r="D547" s="57"/>
      <c r="E547" s="148"/>
      <c r="F547" s="50"/>
      <c r="G547" s="141"/>
      <c r="H547" s="50"/>
      <c r="I547" s="51"/>
      <c r="J547" s="50"/>
      <c r="K547" s="50"/>
      <c r="L547" s="199"/>
      <c r="M547" s="173"/>
      <c r="N547" s="51"/>
      <c r="O547" s="51"/>
      <c r="P547" s="51"/>
      <c r="Q547" s="50"/>
      <c r="R547" s="200"/>
      <c r="S547" s="121"/>
      <c r="T547" s="239"/>
      <c r="U547" s="239"/>
      <c r="V547" s="240"/>
      <c r="W547" s="200"/>
      <c r="X547" s="200"/>
      <c r="Y547" s="9"/>
      <c r="Z547" s="126"/>
      <c r="AA547" s="439"/>
      <c r="AB547" s="439"/>
      <c r="AC547" s="439"/>
      <c r="AD547" s="439"/>
      <c r="AE547" s="439"/>
      <c r="AF547" s="439"/>
      <c r="AG547" s="451"/>
      <c r="AH547" s="35"/>
    </row>
    <row r="548" spans="1:34" s="10" customFormat="1" ht="26.25" customHeight="1" x14ac:dyDescent="0.3">
      <c r="A548" s="57"/>
      <c r="B548" s="57"/>
      <c r="C548" s="157"/>
      <c r="D548" s="57"/>
      <c r="E548" s="148"/>
      <c r="F548" s="50"/>
      <c r="G548" s="141"/>
      <c r="H548" s="50"/>
      <c r="I548" s="51"/>
      <c r="J548" s="50"/>
      <c r="K548" s="50"/>
      <c r="L548" s="199"/>
      <c r="M548" s="173"/>
      <c r="N548" s="51"/>
      <c r="O548" s="51"/>
      <c r="P548" s="51"/>
      <c r="Q548" s="50"/>
      <c r="R548" s="200"/>
      <c r="S548" s="121"/>
      <c r="T548" s="239"/>
      <c r="U548" s="239"/>
      <c r="V548" s="240"/>
      <c r="W548" s="200"/>
      <c r="X548" s="200"/>
      <c r="Y548" s="9"/>
      <c r="Z548" s="126"/>
      <c r="AA548" s="439"/>
      <c r="AB548" s="439"/>
      <c r="AC548" s="439"/>
      <c r="AD548" s="439"/>
      <c r="AE548" s="439"/>
      <c r="AF548" s="439"/>
      <c r="AG548" s="451"/>
      <c r="AH548" s="35"/>
    </row>
    <row r="549" spans="1:34" s="10" customFormat="1" ht="26.25" customHeight="1" x14ac:dyDescent="0.3">
      <c r="A549" s="57"/>
      <c r="B549" s="57"/>
      <c r="C549" s="157"/>
      <c r="D549" s="57"/>
      <c r="E549" s="148"/>
      <c r="F549" s="50"/>
      <c r="G549" s="141"/>
      <c r="H549" s="50"/>
      <c r="I549" s="51"/>
      <c r="J549" s="50"/>
      <c r="K549" s="50"/>
      <c r="L549" s="199"/>
      <c r="M549" s="173"/>
      <c r="N549" s="51"/>
      <c r="O549" s="51"/>
      <c r="P549" s="51"/>
      <c r="Q549" s="197"/>
      <c r="R549" s="200"/>
      <c r="S549" s="121"/>
      <c r="T549" s="239"/>
      <c r="U549" s="239"/>
      <c r="V549" s="240"/>
      <c r="W549" s="200"/>
      <c r="X549" s="200"/>
      <c r="Y549" s="9"/>
      <c r="Z549" s="126"/>
      <c r="AA549" s="439"/>
      <c r="AB549" s="439"/>
      <c r="AC549" s="439"/>
      <c r="AD549" s="439"/>
      <c r="AE549" s="439"/>
      <c r="AF549" s="439"/>
      <c r="AG549" s="451"/>
      <c r="AH549" s="35"/>
    </row>
    <row r="550" spans="1:34" s="10" customFormat="1" ht="26.25" customHeight="1" x14ac:dyDescent="0.3">
      <c r="A550" s="57"/>
      <c r="B550" s="57"/>
      <c r="C550" s="157"/>
      <c r="D550" s="57"/>
      <c r="E550" s="148"/>
      <c r="F550" s="50"/>
      <c r="G550" s="141"/>
      <c r="H550" s="50"/>
      <c r="I550" s="51"/>
      <c r="J550" s="50"/>
      <c r="K550" s="50"/>
      <c r="L550" s="199"/>
      <c r="M550" s="173"/>
      <c r="N550" s="51"/>
      <c r="O550" s="51"/>
      <c r="P550" s="51"/>
      <c r="Q550" s="50"/>
      <c r="R550" s="200"/>
      <c r="S550" s="121"/>
      <c r="T550" s="239"/>
      <c r="U550" s="239"/>
      <c r="V550" s="240"/>
      <c r="W550" s="200"/>
      <c r="X550" s="200"/>
      <c r="Y550" s="9"/>
      <c r="Z550" s="126"/>
      <c r="AA550" s="439"/>
      <c r="AB550" s="439"/>
      <c r="AC550" s="439"/>
      <c r="AD550" s="439"/>
      <c r="AE550" s="439"/>
      <c r="AF550" s="439"/>
      <c r="AG550" s="451"/>
      <c r="AH550" s="35"/>
    </row>
    <row r="551" spans="1:34" s="10" customFormat="1" ht="26.25" customHeight="1" x14ac:dyDescent="0.3">
      <c r="A551" s="57"/>
      <c r="B551" s="57"/>
      <c r="C551" s="157"/>
      <c r="D551" s="57"/>
      <c r="E551" s="148"/>
      <c r="F551" s="50"/>
      <c r="G551" s="141"/>
      <c r="H551" s="50"/>
      <c r="I551" s="51"/>
      <c r="J551" s="50"/>
      <c r="K551" s="50"/>
      <c r="L551" s="199"/>
      <c r="M551" s="173"/>
      <c r="N551" s="51"/>
      <c r="O551" s="51"/>
      <c r="P551" s="51"/>
      <c r="Q551" s="50"/>
      <c r="R551" s="200"/>
      <c r="S551" s="121"/>
      <c r="T551" s="239"/>
      <c r="U551" s="239"/>
      <c r="V551" s="240"/>
      <c r="W551" s="200"/>
      <c r="X551" s="200"/>
      <c r="Y551" s="9"/>
      <c r="Z551" s="126"/>
      <c r="AA551" s="439"/>
      <c r="AB551" s="439"/>
      <c r="AC551" s="439"/>
      <c r="AD551" s="439"/>
      <c r="AE551" s="439"/>
      <c r="AF551" s="439"/>
      <c r="AG551" s="451"/>
      <c r="AH551" s="35"/>
    </row>
    <row r="552" spans="1:34" s="10" customFormat="1" x14ac:dyDescent="0.3">
      <c r="A552" s="57"/>
      <c r="B552" s="57"/>
      <c r="C552" s="157"/>
      <c r="D552" s="57"/>
      <c r="E552" s="148"/>
      <c r="F552" s="50"/>
      <c r="G552" s="141"/>
      <c r="H552" s="50"/>
      <c r="I552" s="51"/>
      <c r="J552" s="50"/>
      <c r="K552" s="50"/>
      <c r="L552" s="199"/>
      <c r="M552" s="173"/>
      <c r="N552" s="51"/>
      <c r="O552" s="51"/>
      <c r="P552" s="51"/>
      <c r="Q552" s="50"/>
      <c r="R552" s="200"/>
      <c r="S552" s="121"/>
      <c r="T552" s="239"/>
      <c r="U552" s="239"/>
      <c r="V552" s="240"/>
      <c r="W552" s="200"/>
      <c r="X552" s="200"/>
      <c r="Y552" s="9"/>
      <c r="Z552" s="126"/>
      <c r="AA552" s="439"/>
      <c r="AB552" s="439"/>
      <c r="AC552" s="439"/>
      <c r="AD552" s="439"/>
      <c r="AE552" s="439"/>
      <c r="AF552" s="439"/>
      <c r="AG552" s="451"/>
      <c r="AH552" s="35"/>
    </row>
    <row r="553" spans="1:34" s="10" customFormat="1" x14ac:dyDescent="0.3">
      <c r="A553" s="57"/>
      <c r="B553" s="57"/>
      <c r="C553" s="157"/>
      <c r="D553" s="57"/>
      <c r="E553" s="148"/>
      <c r="F553" s="50"/>
      <c r="G553" s="141"/>
      <c r="H553" s="50"/>
      <c r="I553" s="51"/>
      <c r="J553" s="50"/>
      <c r="K553" s="50"/>
      <c r="L553" s="199"/>
      <c r="M553" s="173"/>
      <c r="N553" s="51"/>
      <c r="O553" s="51"/>
      <c r="P553" s="51"/>
      <c r="Q553" s="50"/>
      <c r="R553" s="200"/>
      <c r="S553" s="121"/>
      <c r="T553" s="239"/>
      <c r="U553" s="239"/>
      <c r="V553" s="240"/>
      <c r="W553" s="200"/>
      <c r="X553" s="200"/>
      <c r="Y553" s="9"/>
      <c r="Z553" s="126"/>
      <c r="AA553" s="439"/>
      <c r="AB553" s="439"/>
      <c r="AC553" s="439"/>
      <c r="AD553" s="439"/>
      <c r="AE553" s="439"/>
      <c r="AF553" s="439"/>
      <c r="AG553" s="451"/>
      <c r="AH553" s="35"/>
    </row>
    <row r="554" spans="1:34" s="10" customFormat="1" x14ac:dyDescent="0.3">
      <c r="A554" s="57"/>
      <c r="B554" s="57"/>
      <c r="C554" s="157"/>
      <c r="D554" s="57"/>
      <c r="E554" s="148"/>
      <c r="F554" s="50"/>
      <c r="G554" s="141"/>
      <c r="H554" s="50"/>
      <c r="I554" s="51"/>
      <c r="J554" s="50"/>
      <c r="K554" s="50"/>
      <c r="L554" s="199"/>
      <c r="M554" s="173"/>
      <c r="N554" s="51"/>
      <c r="O554" s="51"/>
      <c r="P554" s="51"/>
      <c r="Q554" s="50"/>
      <c r="R554" s="200"/>
      <c r="S554" s="121"/>
      <c r="T554" s="239"/>
      <c r="U554" s="239"/>
      <c r="V554" s="240"/>
      <c r="W554" s="200"/>
      <c r="X554" s="200"/>
      <c r="Y554" s="9"/>
      <c r="Z554" s="126"/>
      <c r="AA554" s="439"/>
      <c r="AB554" s="439"/>
      <c r="AC554" s="439"/>
      <c r="AD554" s="439"/>
      <c r="AE554" s="439"/>
      <c r="AF554" s="439"/>
      <c r="AG554" s="451"/>
      <c r="AH554" s="35"/>
    </row>
    <row r="555" spans="1:34" s="10" customFormat="1" x14ac:dyDescent="0.3">
      <c r="A555" s="57"/>
      <c r="B555" s="57"/>
      <c r="C555" s="157"/>
      <c r="D555" s="57"/>
      <c r="E555" s="148"/>
      <c r="F555" s="50"/>
      <c r="G555" s="141"/>
      <c r="H555" s="50"/>
      <c r="I555" s="51"/>
      <c r="J555" s="50"/>
      <c r="K555" s="50"/>
      <c r="L555" s="199"/>
      <c r="M555" s="173"/>
      <c r="N555" s="51"/>
      <c r="O555" s="51"/>
      <c r="P555" s="51"/>
      <c r="Q555" s="50"/>
      <c r="R555" s="200"/>
      <c r="S555" s="121"/>
      <c r="T555" s="239"/>
      <c r="U555" s="239"/>
      <c r="V555" s="240"/>
      <c r="W555" s="200"/>
      <c r="X555" s="200"/>
      <c r="Y555" s="9"/>
      <c r="Z555" s="126"/>
      <c r="AA555" s="439"/>
      <c r="AB555" s="439"/>
      <c r="AC555" s="439"/>
      <c r="AD555" s="439"/>
      <c r="AE555" s="439"/>
      <c r="AF555" s="439"/>
      <c r="AG555" s="451"/>
      <c r="AH555" s="35"/>
    </row>
    <row r="556" spans="1:34" s="10" customFormat="1" x14ac:dyDescent="0.3">
      <c r="A556" s="57"/>
      <c r="B556" s="57"/>
      <c r="C556" s="157"/>
      <c r="D556" s="57"/>
      <c r="E556" s="148"/>
      <c r="F556" s="50"/>
      <c r="G556" s="141"/>
      <c r="H556" s="50"/>
      <c r="I556" s="51"/>
      <c r="J556" s="50"/>
      <c r="K556" s="50"/>
      <c r="L556" s="199"/>
      <c r="M556" s="173"/>
      <c r="N556" s="51"/>
      <c r="O556" s="51"/>
      <c r="P556" s="51"/>
      <c r="Q556" s="50"/>
      <c r="R556" s="200"/>
      <c r="S556" s="121"/>
      <c r="T556" s="239"/>
      <c r="U556" s="239"/>
      <c r="V556" s="240"/>
      <c r="W556" s="200"/>
      <c r="X556" s="200"/>
      <c r="Y556" s="9"/>
      <c r="Z556" s="126"/>
      <c r="AA556" s="439"/>
      <c r="AB556" s="439"/>
      <c r="AC556" s="439"/>
      <c r="AD556" s="439"/>
      <c r="AE556" s="439"/>
      <c r="AF556" s="439"/>
      <c r="AG556" s="451"/>
      <c r="AH556" s="35"/>
    </row>
    <row r="557" spans="1:34" s="10" customFormat="1" x14ac:dyDescent="0.3">
      <c r="A557" s="57"/>
      <c r="B557" s="57"/>
      <c r="C557" s="157"/>
      <c r="D557" s="57"/>
      <c r="E557" s="148"/>
      <c r="F557" s="50"/>
      <c r="G557" s="141"/>
      <c r="H557" s="50"/>
      <c r="I557" s="51"/>
      <c r="J557" s="50"/>
      <c r="K557" s="50"/>
      <c r="L557" s="199"/>
      <c r="M557" s="173"/>
      <c r="N557" s="51"/>
      <c r="O557" s="51"/>
      <c r="P557" s="51"/>
      <c r="Q557" s="50"/>
      <c r="R557" s="200"/>
      <c r="S557" s="121"/>
      <c r="T557" s="239"/>
      <c r="U557" s="239"/>
      <c r="V557" s="240"/>
      <c r="W557" s="200"/>
      <c r="X557" s="200"/>
      <c r="Y557" s="9"/>
      <c r="Z557" s="126"/>
      <c r="AA557" s="439"/>
      <c r="AB557" s="439"/>
      <c r="AC557" s="439"/>
      <c r="AD557" s="439"/>
      <c r="AE557" s="439"/>
      <c r="AF557" s="439"/>
      <c r="AG557" s="451"/>
      <c r="AH557" s="35"/>
    </row>
    <row r="558" spans="1:34" s="10" customFormat="1" x14ac:dyDescent="0.3">
      <c r="A558" s="57"/>
      <c r="B558" s="57"/>
      <c r="C558" s="157"/>
      <c r="D558" s="57"/>
      <c r="E558" s="148"/>
      <c r="F558" s="50"/>
      <c r="G558" s="141"/>
      <c r="H558" s="50"/>
      <c r="I558" s="51"/>
      <c r="J558" s="50"/>
      <c r="K558" s="50"/>
      <c r="L558" s="199"/>
      <c r="M558" s="173"/>
      <c r="N558" s="51"/>
      <c r="O558" s="51"/>
      <c r="P558" s="51"/>
      <c r="Q558" s="197"/>
      <c r="R558" s="200"/>
      <c r="S558" s="121"/>
      <c r="T558" s="239"/>
      <c r="U558" s="239"/>
      <c r="V558" s="240"/>
      <c r="W558" s="200"/>
      <c r="X558" s="200"/>
      <c r="Y558" s="9"/>
      <c r="Z558" s="126"/>
      <c r="AA558" s="439"/>
      <c r="AB558" s="439"/>
      <c r="AC558" s="439"/>
      <c r="AD558" s="439"/>
      <c r="AE558" s="439"/>
      <c r="AF558" s="439"/>
      <c r="AG558" s="451"/>
      <c r="AH558" s="35"/>
    </row>
    <row r="559" spans="1:34" s="10" customFormat="1" x14ac:dyDescent="0.3">
      <c r="A559" s="57"/>
      <c r="B559" s="57"/>
      <c r="C559" s="157"/>
      <c r="D559" s="57"/>
      <c r="E559" s="148"/>
      <c r="F559" s="50"/>
      <c r="G559" s="141"/>
      <c r="H559" s="50"/>
      <c r="I559" s="51"/>
      <c r="J559" s="50"/>
      <c r="K559" s="50"/>
      <c r="L559" s="199"/>
      <c r="M559" s="173"/>
      <c r="N559" s="51"/>
      <c r="O559" s="51"/>
      <c r="P559" s="51"/>
      <c r="Q559" s="50"/>
      <c r="R559" s="200"/>
      <c r="S559" s="121"/>
      <c r="T559" s="239"/>
      <c r="U559" s="239"/>
      <c r="V559" s="240"/>
      <c r="W559" s="200"/>
      <c r="X559" s="200"/>
      <c r="Y559" s="9"/>
      <c r="Z559" s="126"/>
      <c r="AA559" s="439"/>
      <c r="AB559" s="439"/>
      <c r="AC559" s="439"/>
      <c r="AD559" s="439"/>
      <c r="AE559" s="439"/>
      <c r="AF559" s="439"/>
      <c r="AG559" s="451"/>
      <c r="AH559" s="35"/>
    </row>
    <row r="560" spans="1:34" s="10" customFormat="1" x14ac:dyDescent="0.3">
      <c r="A560" s="57"/>
      <c r="B560" s="57"/>
      <c r="C560" s="157"/>
      <c r="D560" s="57"/>
      <c r="E560" s="148"/>
      <c r="F560" s="50"/>
      <c r="G560" s="141"/>
      <c r="H560" s="50"/>
      <c r="I560" s="51"/>
      <c r="J560" s="50"/>
      <c r="K560" s="50"/>
      <c r="L560" s="199"/>
      <c r="M560" s="173"/>
      <c r="N560" s="51"/>
      <c r="O560" s="51"/>
      <c r="P560" s="51"/>
      <c r="Q560" s="50"/>
      <c r="R560" s="200"/>
      <c r="S560" s="121"/>
      <c r="T560" s="239"/>
      <c r="U560" s="239"/>
      <c r="V560" s="240"/>
      <c r="W560" s="200"/>
      <c r="X560" s="200"/>
      <c r="Y560" s="9"/>
      <c r="Z560" s="126"/>
      <c r="AA560" s="439"/>
      <c r="AB560" s="439"/>
      <c r="AC560" s="439"/>
      <c r="AD560" s="439"/>
      <c r="AE560" s="439"/>
      <c r="AF560" s="439"/>
      <c r="AG560" s="451"/>
      <c r="AH560" s="35"/>
    </row>
    <row r="561" spans="1:34" s="10" customFormat="1" x14ac:dyDescent="0.3">
      <c r="A561" s="57"/>
      <c r="B561" s="57"/>
      <c r="C561" s="157"/>
      <c r="D561" s="57"/>
      <c r="E561" s="148"/>
      <c r="F561" s="50"/>
      <c r="G561" s="141"/>
      <c r="H561" s="50"/>
      <c r="I561" s="51"/>
      <c r="J561" s="50"/>
      <c r="K561" s="50"/>
      <c r="L561" s="199"/>
      <c r="M561" s="173"/>
      <c r="N561" s="51"/>
      <c r="O561" s="51"/>
      <c r="P561" s="51"/>
      <c r="Q561" s="50"/>
      <c r="R561" s="200"/>
      <c r="S561" s="121"/>
      <c r="T561" s="239"/>
      <c r="U561" s="239"/>
      <c r="V561" s="240"/>
      <c r="W561" s="200"/>
      <c r="X561" s="200"/>
      <c r="Y561" s="9"/>
      <c r="Z561" s="126"/>
      <c r="AA561" s="439"/>
      <c r="AB561" s="439"/>
      <c r="AC561" s="439"/>
      <c r="AD561" s="439"/>
      <c r="AE561" s="439"/>
      <c r="AF561" s="439"/>
      <c r="AG561" s="451"/>
      <c r="AH561" s="35"/>
    </row>
    <row r="562" spans="1:34" s="10" customFormat="1" x14ac:dyDescent="0.3">
      <c r="A562" s="57"/>
      <c r="B562" s="57"/>
      <c r="C562" s="157"/>
      <c r="D562" s="57"/>
      <c r="E562" s="148"/>
      <c r="F562" s="50"/>
      <c r="G562" s="141"/>
      <c r="H562" s="50"/>
      <c r="I562" s="51"/>
      <c r="J562" s="50"/>
      <c r="K562" s="50"/>
      <c r="L562" s="199"/>
      <c r="M562" s="173"/>
      <c r="N562" s="51"/>
      <c r="O562" s="51"/>
      <c r="P562" s="51"/>
      <c r="Q562" s="50"/>
      <c r="R562" s="200"/>
      <c r="S562" s="121"/>
      <c r="T562" s="239"/>
      <c r="U562" s="239"/>
      <c r="V562" s="240"/>
      <c r="W562" s="200"/>
      <c r="X562" s="200"/>
      <c r="Y562" s="9"/>
      <c r="Z562" s="126"/>
      <c r="AA562" s="439"/>
      <c r="AB562" s="439"/>
      <c r="AC562" s="439"/>
      <c r="AD562" s="439"/>
      <c r="AE562" s="439"/>
      <c r="AF562" s="439"/>
      <c r="AG562" s="451"/>
      <c r="AH562" s="35"/>
    </row>
    <row r="563" spans="1:34" s="10" customFormat="1" x14ac:dyDescent="0.3">
      <c r="A563" s="57"/>
      <c r="B563" s="57"/>
      <c r="C563" s="157"/>
      <c r="D563" s="57"/>
      <c r="E563" s="148"/>
      <c r="F563" s="50"/>
      <c r="G563" s="141"/>
      <c r="H563" s="50"/>
      <c r="I563" s="51"/>
      <c r="J563" s="50"/>
      <c r="K563" s="50"/>
      <c r="L563" s="199"/>
      <c r="M563" s="173"/>
      <c r="N563" s="51"/>
      <c r="O563" s="51"/>
      <c r="P563" s="51"/>
      <c r="Q563" s="197"/>
      <c r="R563" s="200"/>
      <c r="S563" s="121"/>
      <c r="T563" s="239"/>
      <c r="U563" s="239"/>
      <c r="V563" s="240"/>
      <c r="W563" s="200"/>
      <c r="X563" s="200"/>
      <c r="Y563" s="9"/>
      <c r="Z563" s="126"/>
      <c r="AA563" s="439"/>
      <c r="AB563" s="439"/>
      <c r="AC563" s="439"/>
      <c r="AD563" s="439"/>
      <c r="AE563" s="439"/>
      <c r="AF563" s="439"/>
      <c r="AG563" s="451"/>
      <c r="AH563" s="35"/>
    </row>
    <row r="564" spans="1:34" s="10" customFormat="1" x14ac:dyDescent="0.3">
      <c r="A564" s="57"/>
      <c r="B564" s="57"/>
      <c r="C564" s="157"/>
      <c r="D564" s="57"/>
      <c r="E564" s="148"/>
      <c r="F564" s="50"/>
      <c r="G564" s="149"/>
      <c r="H564" s="50"/>
      <c r="I564" s="51"/>
      <c r="J564" s="50"/>
      <c r="K564" s="50"/>
      <c r="L564" s="199"/>
      <c r="M564" s="173"/>
      <c r="N564" s="51"/>
      <c r="O564" s="51"/>
      <c r="P564" s="51"/>
      <c r="Q564" s="50"/>
      <c r="R564" s="200"/>
      <c r="S564" s="121"/>
      <c r="T564" s="239"/>
      <c r="U564" s="239"/>
      <c r="V564" s="240"/>
      <c r="W564" s="200"/>
      <c r="X564" s="200"/>
      <c r="Y564" s="9"/>
      <c r="Z564" s="150"/>
      <c r="AA564" s="439"/>
      <c r="AB564" s="439"/>
      <c r="AC564" s="439"/>
      <c r="AD564" s="439"/>
      <c r="AE564" s="439"/>
      <c r="AF564" s="439"/>
      <c r="AG564" s="451"/>
      <c r="AH564" s="35"/>
    </row>
    <row r="565" spans="1:34" s="10" customFormat="1" x14ac:dyDescent="0.3">
      <c r="A565" s="57"/>
      <c r="B565" s="57"/>
      <c r="C565" s="157"/>
      <c r="D565" s="57"/>
      <c r="E565" s="148"/>
      <c r="F565" s="50"/>
      <c r="G565" s="141"/>
      <c r="H565" s="50"/>
      <c r="I565" s="51"/>
      <c r="J565" s="50"/>
      <c r="K565" s="50"/>
      <c r="L565" s="199"/>
      <c r="M565" s="173"/>
      <c r="N565" s="51"/>
      <c r="O565" s="51"/>
      <c r="P565" s="51"/>
      <c r="Q565" s="50"/>
      <c r="R565" s="200"/>
      <c r="S565" s="121"/>
      <c r="T565" s="239"/>
      <c r="U565" s="239"/>
      <c r="V565" s="240"/>
      <c r="W565" s="200"/>
      <c r="X565" s="200"/>
      <c r="Y565" s="9"/>
      <c r="Z565" s="126"/>
      <c r="AA565" s="439"/>
      <c r="AB565" s="439"/>
      <c r="AC565" s="439"/>
      <c r="AD565" s="439"/>
      <c r="AE565" s="439"/>
      <c r="AF565" s="439"/>
      <c r="AG565" s="451"/>
      <c r="AH565" s="35"/>
    </row>
    <row r="566" spans="1:34" s="10" customFormat="1" x14ac:dyDescent="0.3">
      <c r="A566" s="57"/>
      <c r="B566" s="57"/>
      <c r="C566" s="157"/>
      <c r="D566" s="57"/>
      <c r="E566" s="148"/>
      <c r="F566" s="50"/>
      <c r="G566" s="149"/>
      <c r="H566" s="50"/>
      <c r="I566" s="51"/>
      <c r="J566" s="50"/>
      <c r="K566" s="50"/>
      <c r="L566" s="199"/>
      <c r="M566" s="173"/>
      <c r="N566" s="51"/>
      <c r="O566" s="51"/>
      <c r="P566" s="51"/>
      <c r="Q566" s="197"/>
      <c r="R566" s="200"/>
      <c r="S566" s="121"/>
      <c r="T566" s="239"/>
      <c r="U566" s="239"/>
      <c r="V566" s="240"/>
      <c r="W566" s="200"/>
      <c r="X566" s="200"/>
      <c r="Y566" s="9"/>
      <c r="Z566" s="150"/>
      <c r="AA566" s="439"/>
      <c r="AB566" s="439"/>
      <c r="AC566" s="439"/>
      <c r="AD566" s="439"/>
      <c r="AE566" s="439"/>
      <c r="AF566" s="439"/>
      <c r="AG566" s="451"/>
      <c r="AH566" s="35"/>
    </row>
    <row r="567" spans="1:34" s="10" customFormat="1" x14ac:dyDescent="0.3">
      <c r="A567" s="57"/>
      <c r="B567" s="57"/>
      <c r="C567" s="157"/>
      <c r="D567" s="57"/>
      <c r="E567" s="148"/>
      <c r="F567" s="50"/>
      <c r="G567" s="141"/>
      <c r="H567" s="50"/>
      <c r="I567" s="51"/>
      <c r="J567" s="50"/>
      <c r="K567" s="50"/>
      <c r="L567" s="199"/>
      <c r="M567" s="173"/>
      <c r="N567" s="51"/>
      <c r="O567" s="51"/>
      <c r="P567" s="51"/>
      <c r="Q567" s="50"/>
      <c r="R567" s="200"/>
      <c r="S567" s="121"/>
      <c r="T567" s="239"/>
      <c r="U567" s="239"/>
      <c r="V567" s="240"/>
      <c r="W567" s="200"/>
      <c r="X567" s="200"/>
      <c r="Y567" s="9"/>
      <c r="Z567" s="126"/>
      <c r="AA567" s="439"/>
      <c r="AB567" s="439"/>
      <c r="AC567" s="439"/>
      <c r="AD567" s="439"/>
      <c r="AE567" s="439"/>
      <c r="AF567" s="439"/>
      <c r="AG567" s="451"/>
      <c r="AH567" s="35"/>
    </row>
    <row r="568" spans="1:34" s="10" customFormat="1" x14ac:dyDescent="0.3">
      <c r="A568" s="57"/>
      <c r="B568" s="57"/>
      <c r="C568" s="157"/>
      <c r="D568" s="57"/>
      <c r="E568" s="148"/>
      <c r="F568" s="50"/>
      <c r="G568" s="141"/>
      <c r="H568" s="50"/>
      <c r="I568" s="51"/>
      <c r="J568" s="50"/>
      <c r="K568" s="50"/>
      <c r="L568" s="199"/>
      <c r="M568" s="173"/>
      <c r="N568" s="51"/>
      <c r="O568" s="51"/>
      <c r="P568" s="51"/>
      <c r="Q568" s="50"/>
      <c r="R568" s="200"/>
      <c r="S568" s="121"/>
      <c r="T568" s="239"/>
      <c r="U568" s="239"/>
      <c r="V568" s="240"/>
      <c r="W568" s="200"/>
      <c r="X568" s="200"/>
      <c r="Y568" s="9"/>
      <c r="Z568" s="126"/>
      <c r="AA568" s="439"/>
      <c r="AB568" s="439"/>
      <c r="AC568" s="439"/>
      <c r="AD568" s="439"/>
      <c r="AE568" s="439"/>
      <c r="AF568" s="439"/>
      <c r="AG568" s="451"/>
      <c r="AH568" s="35"/>
    </row>
    <row r="569" spans="1:34" s="10" customFormat="1" x14ac:dyDescent="0.3">
      <c r="A569" s="57"/>
      <c r="B569" s="57"/>
      <c r="C569" s="157"/>
      <c r="D569" s="57"/>
      <c r="E569" s="148"/>
      <c r="F569" s="50"/>
      <c r="G569" s="141"/>
      <c r="H569" s="50"/>
      <c r="I569" s="51"/>
      <c r="J569" s="50"/>
      <c r="K569" s="50"/>
      <c r="L569" s="199"/>
      <c r="M569" s="173"/>
      <c r="N569" s="51"/>
      <c r="O569" s="51"/>
      <c r="P569" s="51"/>
      <c r="Q569" s="50"/>
      <c r="R569" s="200"/>
      <c r="S569" s="121"/>
      <c r="T569" s="239"/>
      <c r="U569" s="239"/>
      <c r="V569" s="240"/>
      <c r="W569" s="200"/>
      <c r="X569" s="200"/>
      <c r="Y569" s="9"/>
      <c r="Z569" s="126"/>
      <c r="AA569" s="439"/>
      <c r="AB569" s="439"/>
      <c r="AC569" s="439"/>
      <c r="AD569" s="439"/>
      <c r="AE569" s="439"/>
      <c r="AF569" s="439"/>
      <c r="AG569" s="451"/>
      <c r="AH569" s="35"/>
    </row>
    <row r="570" spans="1:34" s="10" customFormat="1" x14ac:dyDescent="0.3">
      <c r="A570" s="57"/>
      <c r="B570" s="57"/>
      <c r="C570" s="157"/>
      <c r="D570" s="57"/>
      <c r="E570" s="148"/>
      <c r="F570" s="50"/>
      <c r="G570" s="141"/>
      <c r="H570" s="50"/>
      <c r="I570" s="51"/>
      <c r="J570" s="50"/>
      <c r="K570" s="50"/>
      <c r="L570" s="199"/>
      <c r="M570" s="173"/>
      <c r="N570" s="51"/>
      <c r="O570" s="51"/>
      <c r="P570" s="51"/>
      <c r="Q570" s="50"/>
      <c r="R570" s="200"/>
      <c r="S570" s="121"/>
      <c r="T570" s="239"/>
      <c r="U570" s="239"/>
      <c r="V570" s="240"/>
      <c r="W570" s="200"/>
      <c r="X570" s="200"/>
      <c r="Y570" s="9"/>
      <c r="Z570" s="126"/>
      <c r="AA570" s="439"/>
      <c r="AB570" s="439"/>
      <c r="AC570" s="439"/>
      <c r="AD570" s="439"/>
      <c r="AE570" s="439"/>
      <c r="AF570" s="439"/>
      <c r="AG570" s="451"/>
      <c r="AH570" s="35"/>
    </row>
    <row r="571" spans="1:34" s="10" customFormat="1" x14ac:dyDescent="0.3">
      <c r="A571" s="57"/>
      <c r="B571" s="57"/>
      <c r="C571" s="157"/>
      <c r="D571" s="57"/>
      <c r="E571" s="148"/>
      <c r="F571" s="50"/>
      <c r="G571" s="141"/>
      <c r="H571" s="50"/>
      <c r="I571" s="51"/>
      <c r="J571" s="50"/>
      <c r="K571" s="50"/>
      <c r="L571" s="199"/>
      <c r="M571" s="173"/>
      <c r="N571" s="51"/>
      <c r="O571" s="51"/>
      <c r="P571" s="51"/>
      <c r="Q571" s="197"/>
      <c r="R571" s="200"/>
      <c r="S571" s="121"/>
      <c r="T571" s="239"/>
      <c r="U571" s="239"/>
      <c r="V571" s="240"/>
      <c r="W571" s="200"/>
      <c r="X571" s="200"/>
      <c r="Y571" s="9"/>
      <c r="Z571" s="126"/>
      <c r="AA571" s="439"/>
      <c r="AB571" s="439"/>
      <c r="AC571" s="439"/>
      <c r="AD571" s="439"/>
      <c r="AE571" s="439"/>
      <c r="AF571" s="439"/>
      <c r="AG571" s="451"/>
      <c r="AH571" s="35"/>
    </row>
    <row r="572" spans="1:34" s="10" customFormat="1" x14ac:dyDescent="0.3">
      <c r="A572" s="57"/>
      <c r="B572" s="57"/>
      <c r="C572" s="157"/>
      <c r="D572" s="57"/>
      <c r="E572" s="148"/>
      <c r="F572" s="50"/>
      <c r="G572" s="141"/>
      <c r="H572" s="50"/>
      <c r="I572" s="51"/>
      <c r="J572" s="50"/>
      <c r="K572" s="50"/>
      <c r="L572" s="199"/>
      <c r="M572" s="173"/>
      <c r="N572" s="51"/>
      <c r="O572" s="51"/>
      <c r="P572" s="51"/>
      <c r="Q572" s="197"/>
      <c r="R572" s="200"/>
      <c r="S572" s="121"/>
      <c r="T572" s="239"/>
      <c r="U572" s="239"/>
      <c r="V572" s="240"/>
      <c r="W572" s="200"/>
      <c r="X572" s="200"/>
      <c r="Y572" s="9"/>
      <c r="Z572" s="126"/>
      <c r="AA572" s="439"/>
      <c r="AB572" s="439"/>
      <c r="AC572" s="439"/>
      <c r="AD572" s="439"/>
      <c r="AE572" s="439"/>
      <c r="AF572" s="439"/>
      <c r="AG572" s="451"/>
      <c r="AH572" s="35"/>
    </row>
    <row r="573" spans="1:34" s="10" customFormat="1" x14ac:dyDescent="0.3">
      <c r="A573" s="57"/>
      <c r="B573" s="57"/>
      <c r="C573" s="157"/>
      <c r="D573" s="57"/>
      <c r="E573" s="148"/>
      <c r="F573" s="50"/>
      <c r="G573" s="141"/>
      <c r="H573" s="50"/>
      <c r="I573" s="51"/>
      <c r="J573" s="181"/>
      <c r="K573" s="50"/>
      <c r="L573" s="199"/>
      <c r="M573" s="173"/>
      <c r="N573" s="51"/>
      <c r="O573" s="51"/>
      <c r="P573" s="51"/>
      <c r="Q573" s="50"/>
      <c r="R573" s="200"/>
      <c r="S573" s="121"/>
      <c r="T573" s="239"/>
      <c r="U573" s="239"/>
      <c r="V573" s="240"/>
      <c r="W573" s="200"/>
      <c r="X573" s="200"/>
      <c r="Y573" s="9"/>
      <c r="Z573" s="177"/>
      <c r="AA573" s="439"/>
      <c r="AB573" s="439"/>
      <c r="AC573" s="439"/>
      <c r="AD573" s="439"/>
      <c r="AE573" s="439"/>
      <c r="AF573" s="439"/>
      <c r="AG573" s="451"/>
      <c r="AH573" s="35"/>
    </row>
    <row r="574" spans="1:34" s="10" customFormat="1" x14ac:dyDescent="0.3">
      <c r="A574" s="57"/>
      <c r="B574" s="57"/>
      <c r="C574" s="157"/>
      <c r="D574" s="57"/>
      <c r="E574" s="148"/>
      <c r="F574" s="50"/>
      <c r="G574" s="178"/>
      <c r="H574" s="50"/>
      <c r="I574" s="51"/>
      <c r="J574" s="181"/>
      <c r="K574" s="50"/>
      <c r="L574" s="199"/>
      <c r="M574" s="173"/>
      <c r="N574" s="51"/>
      <c r="O574" s="51"/>
      <c r="P574" s="51"/>
      <c r="Q574" s="197"/>
      <c r="R574" s="200"/>
      <c r="S574" s="121"/>
      <c r="T574" s="239"/>
      <c r="U574" s="239"/>
      <c r="V574" s="240"/>
      <c r="W574" s="200"/>
      <c r="X574" s="200"/>
      <c r="Y574" s="9"/>
      <c r="Z574" s="177"/>
      <c r="AA574" s="439"/>
      <c r="AB574" s="439"/>
      <c r="AC574" s="439"/>
      <c r="AD574" s="439"/>
      <c r="AE574" s="439"/>
      <c r="AF574" s="439"/>
      <c r="AG574" s="451"/>
      <c r="AH574" s="35"/>
    </row>
    <row r="575" spans="1:34" s="10" customFormat="1" x14ac:dyDescent="0.3">
      <c r="A575" s="57"/>
      <c r="B575" s="57"/>
      <c r="C575" s="157"/>
      <c r="D575" s="57"/>
      <c r="E575" s="148"/>
      <c r="F575" s="50"/>
      <c r="G575" s="141"/>
      <c r="H575" s="50"/>
      <c r="I575" s="51"/>
      <c r="J575" s="50"/>
      <c r="K575" s="50"/>
      <c r="L575" s="199"/>
      <c r="M575" s="173"/>
      <c r="N575" s="51"/>
      <c r="O575" s="51"/>
      <c r="P575" s="51"/>
      <c r="Q575" s="197"/>
      <c r="R575" s="200"/>
      <c r="S575" s="121"/>
      <c r="T575" s="239"/>
      <c r="U575" s="239"/>
      <c r="V575" s="240"/>
      <c r="W575" s="200"/>
      <c r="X575" s="200"/>
      <c r="Y575" s="9"/>
      <c r="Z575" s="126"/>
      <c r="AA575" s="439"/>
      <c r="AB575" s="439"/>
      <c r="AC575" s="439"/>
      <c r="AD575" s="439"/>
      <c r="AE575" s="439"/>
      <c r="AF575" s="439"/>
      <c r="AG575" s="451"/>
      <c r="AH575" s="35"/>
    </row>
    <row r="576" spans="1:34" s="10" customFormat="1" x14ac:dyDescent="0.3">
      <c r="A576" s="57"/>
      <c r="B576" s="57"/>
      <c r="C576" s="157"/>
      <c r="D576" s="57"/>
      <c r="E576" s="148"/>
      <c r="F576" s="50"/>
      <c r="G576" s="141"/>
      <c r="H576" s="50"/>
      <c r="I576" s="51"/>
      <c r="J576" s="50"/>
      <c r="K576" s="50"/>
      <c r="L576" s="199"/>
      <c r="M576" s="173"/>
      <c r="N576" s="51"/>
      <c r="O576" s="51"/>
      <c r="P576" s="51"/>
      <c r="Q576" s="50"/>
      <c r="R576" s="200"/>
      <c r="S576" s="121"/>
      <c r="T576" s="239"/>
      <c r="U576" s="239"/>
      <c r="V576" s="240"/>
      <c r="W576" s="200"/>
      <c r="X576" s="200"/>
      <c r="Y576" s="9"/>
      <c r="Z576" s="126"/>
      <c r="AA576" s="439"/>
      <c r="AB576" s="439"/>
      <c r="AC576" s="439"/>
      <c r="AD576" s="439"/>
      <c r="AE576" s="439"/>
      <c r="AF576" s="439"/>
      <c r="AG576" s="451"/>
      <c r="AH576" s="35"/>
    </row>
    <row r="577" spans="1:34" s="10" customFormat="1" x14ac:dyDescent="0.3">
      <c r="A577" s="57"/>
      <c r="B577" s="57"/>
      <c r="C577" s="157"/>
      <c r="D577" s="57"/>
      <c r="E577" s="148"/>
      <c r="F577" s="50"/>
      <c r="G577" s="141"/>
      <c r="H577" s="50"/>
      <c r="I577" s="51"/>
      <c r="J577" s="50"/>
      <c r="K577" s="50"/>
      <c r="L577" s="199"/>
      <c r="M577" s="173"/>
      <c r="N577" s="51"/>
      <c r="O577" s="51"/>
      <c r="P577" s="51"/>
      <c r="Q577" s="50"/>
      <c r="R577" s="200"/>
      <c r="S577" s="121"/>
      <c r="T577" s="239"/>
      <c r="U577" s="239"/>
      <c r="V577" s="240"/>
      <c r="W577" s="200"/>
      <c r="X577" s="200"/>
      <c r="Y577" s="9"/>
      <c r="Z577" s="126"/>
      <c r="AA577" s="439"/>
      <c r="AB577" s="439"/>
      <c r="AC577" s="439"/>
      <c r="AD577" s="439"/>
      <c r="AE577" s="439"/>
      <c r="AF577" s="439"/>
      <c r="AG577" s="451"/>
      <c r="AH577" s="35"/>
    </row>
    <row r="578" spans="1:34" s="10" customFormat="1" x14ac:dyDescent="0.3">
      <c r="A578" s="57"/>
      <c r="B578" s="57"/>
      <c r="C578" s="157"/>
      <c r="D578" s="57"/>
      <c r="E578" s="148"/>
      <c r="F578" s="50"/>
      <c r="G578" s="141"/>
      <c r="H578" s="50"/>
      <c r="I578" s="51"/>
      <c r="J578" s="50"/>
      <c r="K578" s="50"/>
      <c r="L578" s="199"/>
      <c r="M578" s="173"/>
      <c r="N578" s="51"/>
      <c r="O578" s="51"/>
      <c r="P578" s="51"/>
      <c r="Q578" s="50"/>
      <c r="R578" s="200"/>
      <c r="S578" s="121"/>
      <c r="T578" s="239"/>
      <c r="U578" s="239"/>
      <c r="V578" s="240"/>
      <c r="W578" s="200"/>
      <c r="X578" s="200"/>
      <c r="Y578" s="9"/>
      <c r="Z578" s="126"/>
      <c r="AA578" s="439"/>
      <c r="AB578" s="439"/>
      <c r="AC578" s="439"/>
      <c r="AD578" s="439"/>
      <c r="AE578" s="439"/>
      <c r="AF578" s="439"/>
      <c r="AG578" s="451"/>
      <c r="AH578" s="35"/>
    </row>
    <row r="579" spans="1:34" s="10" customFormat="1" ht="30" customHeight="1" x14ac:dyDescent="0.3">
      <c r="A579" s="57"/>
      <c r="B579" s="57"/>
      <c r="C579" s="120"/>
      <c r="D579" s="57"/>
      <c r="E579" s="148"/>
      <c r="F579" s="50"/>
      <c r="G579" s="141"/>
      <c r="H579" s="50"/>
      <c r="I579" s="51"/>
      <c r="J579" s="50"/>
      <c r="K579" s="50"/>
      <c r="L579" s="199"/>
      <c r="M579" s="173"/>
      <c r="N579" s="51"/>
      <c r="O579" s="51"/>
      <c r="P579" s="51"/>
      <c r="Q579" s="197"/>
      <c r="R579" s="200"/>
      <c r="S579" s="121"/>
      <c r="T579" s="239"/>
      <c r="U579" s="239"/>
      <c r="V579" s="240"/>
      <c r="W579" s="200"/>
      <c r="X579" s="200"/>
      <c r="Y579" s="9"/>
      <c r="Z579" s="126"/>
      <c r="AA579" s="439"/>
      <c r="AB579" s="439"/>
      <c r="AC579" s="439"/>
      <c r="AD579" s="439"/>
      <c r="AE579" s="439"/>
      <c r="AF579" s="439"/>
      <c r="AG579" s="451"/>
      <c r="AH579" s="35"/>
    </row>
    <row r="580" spans="1:34" s="10" customFormat="1" ht="27.75" customHeight="1" x14ac:dyDescent="0.3">
      <c r="A580" s="57"/>
      <c r="B580" s="57"/>
      <c r="C580" s="120"/>
      <c r="D580" s="57"/>
      <c r="E580" s="148"/>
      <c r="F580" s="50"/>
      <c r="G580" s="141"/>
      <c r="H580" s="50"/>
      <c r="I580" s="51"/>
      <c r="J580" s="50"/>
      <c r="K580" s="50"/>
      <c r="L580" s="199"/>
      <c r="M580" s="173"/>
      <c r="N580" s="51"/>
      <c r="O580" s="51"/>
      <c r="P580" s="51"/>
      <c r="Q580" s="50"/>
      <c r="R580" s="200"/>
      <c r="S580" s="121"/>
      <c r="T580" s="239"/>
      <c r="U580" s="239"/>
      <c r="V580" s="240"/>
      <c r="W580" s="200"/>
      <c r="X580" s="200"/>
      <c r="Y580" s="9"/>
      <c r="Z580" s="126"/>
      <c r="AA580" s="439"/>
      <c r="AB580" s="439"/>
      <c r="AC580" s="439"/>
      <c r="AD580" s="439"/>
      <c r="AE580" s="439"/>
      <c r="AF580" s="439"/>
      <c r="AG580" s="451"/>
      <c r="AH580" s="35"/>
    </row>
    <row r="581" spans="1:34" s="10" customFormat="1" ht="27.75" customHeight="1" x14ac:dyDescent="0.3">
      <c r="A581" s="57"/>
      <c r="B581" s="57"/>
      <c r="C581" s="120"/>
      <c r="D581" s="57"/>
      <c r="E581" s="148"/>
      <c r="F581" s="50"/>
      <c r="G581" s="141"/>
      <c r="H581" s="50"/>
      <c r="I581" s="51"/>
      <c r="J581" s="50"/>
      <c r="K581" s="50"/>
      <c r="L581" s="199"/>
      <c r="M581" s="173"/>
      <c r="N581" s="51"/>
      <c r="O581" s="51"/>
      <c r="P581" s="51"/>
      <c r="Q581" s="197"/>
      <c r="R581" s="200"/>
      <c r="S581" s="121"/>
      <c r="T581" s="239"/>
      <c r="U581" s="239"/>
      <c r="V581" s="240"/>
      <c r="W581" s="200"/>
      <c r="X581" s="200"/>
      <c r="Y581" s="9"/>
      <c r="Z581" s="126"/>
      <c r="AA581" s="439"/>
      <c r="AB581" s="439"/>
      <c r="AC581" s="439"/>
      <c r="AD581" s="439"/>
      <c r="AE581" s="439"/>
      <c r="AF581" s="439"/>
      <c r="AG581" s="451"/>
      <c r="AH581" s="35"/>
    </row>
    <row r="582" spans="1:34" s="10" customFormat="1" ht="27.75" customHeight="1" x14ac:dyDescent="0.3">
      <c r="A582" s="57"/>
      <c r="B582" s="57"/>
      <c r="C582" s="120"/>
      <c r="D582" s="57"/>
      <c r="E582" s="148"/>
      <c r="F582" s="50"/>
      <c r="G582" s="141"/>
      <c r="H582" s="50"/>
      <c r="I582" s="51"/>
      <c r="J582" s="50"/>
      <c r="K582" s="50"/>
      <c r="L582" s="199"/>
      <c r="M582" s="173"/>
      <c r="N582" s="51"/>
      <c r="O582" s="51"/>
      <c r="P582" s="51"/>
      <c r="Q582" s="197"/>
      <c r="R582" s="200"/>
      <c r="S582" s="121"/>
      <c r="T582" s="239"/>
      <c r="U582" s="239"/>
      <c r="V582" s="240"/>
      <c r="W582" s="200"/>
      <c r="X582" s="200"/>
      <c r="Y582" s="9"/>
      <c r="Z582" s="126"/>
      <c r="AA582" s="439"/>
      <c r="AB582" s="439"/>
      <c r="AC582" s="439"/>
      <c r="AD582" s="439"/>
      <c r="AE582" s="439"/>
      <c r="AF582" s="439"/>
      <c r="AG582" s="451"/>
      <c r="AH582" s="35"/>
    </row>
    <row r="583" spans="1:34" s="10" customFormat="1" ht="27.75" customHeight="1" x14ac:dyDescent="0.3">
      <c r="A583" s="57"/>
      <c r="B583" s="57"/>
      <c r="C583" s="120"/>
      <c r="D583" s="57"/>
      <c r="E583" s="148"/>
      <c r="F583" s="50"/>
      <c r="G583" s="141"/>
      <c r="H583" s="50"/>
      <c r="I583" s="51"/>
      <c r="J583" s="50"/>
      <c r="K583" s="50"/>
      <c r="L583" s="199"/>
      <c r="M583" s="173"/>
      <c r="N583" s="51"/>
      <c r="O583" s="51"/>
      <c r="P583" s="51"/>
      <c r="Q583" s="50"/>
      <c r="R583" s="200"/>
      <c r="S583" s="121"/>
      <c r="T583" s="239"/>
      <c r="U583" s="239"/>
      <c r="V583" s="240"/>
      <c r="W583" s="200"/>
      <c r="X583" s="200"/>
      <c r="Y583" s="9"/>
      <c r="Z583" s="126"/>
      <c r="AA583" s="439"/>
      <c r="AB583" s="439"/>
      <c r="AC583" s="439"/>
      <c r="AD583" s="439"/>
      <c r="AE583" s="439"/>
      <c r="AF583" s="439"/>
      <c r="AG583" s="451"/>
      <c r="AH583" s="35"/>
    </row>
    <row r="584" spans="1:34" s="10" customFormat="1" ht="27.75" customHeight="1" x14ac:dyDescent="0.3">
      <c r="A584" s="57"/>
      <c r="B584" s="57"/>
      <c r="C584" s="120"/>
      <c r="D584" s="57"/>
      <c r="E584" s="148"/>
      <c r="F584" s="50"/>
      <c r="G584" s="141"/>
      <c r="H584" s="50"/>
      <c r="I584" s="51"/>
      <c r="J584" s="50"/>
      <c r="K584" s="50"/>
      <c r="L584" s="199"/>
      <c r="M584" s="173"/>
      <c r="N584" s="51"/>
      <c r="O584" s="51"/>
      <c r="P584" s="51"/>
      <c r="Q584" s="197"/>
      <c r="R584" s="200"/>
      <c r="S584" s="121"/>
      <c r="T584" s="239"/>
      <c r="U584" s="239"/>
      <c r="V584" s="240"/>
      <c r="W584" s="200"/>
      <c r="X584" s="200"/>
      <c r="Y584" s="9"/>
      <c r="Z584" s="126"/>
      <c r="AA584" s="439"/>
      <c r="AB584" s="439"/>
      <c r="AC584" s="439"/>
      <c r="AD584" s="439"/>
      <c r="AE584" s="439"/>
      <c r="AF584" s="439"/>
      <c r="AG584" s="451"/>
      <c r="AH584" s="35"/>
    </row>
    <row r="585" spans="1:34" s="10" customFormat="1" ht="27.75" customHeight="1" x14ac:dyDescent="0.3">
      <c r="A585" s="57"/>
      <c r="B585" s="57"/>
      <c r="C585" s="120"/>
      <c r="D585" s="57"/>
      <c r="E585" s="148"/>
      <c r="F585" s="50"/>
      <c r="G585" s="141"/>
      <c r="H585" s="50"/>
      <c r="I585" s="51"/>
      <c r="J585" s="50"/>
      <c r="K585" s="50"/>
      <c r="L585" s="199"/>
      <c r="M585" s="173"/>
      <c r="N585" s="51"/>
      <c r="O585" s="51"/>
      <c r="P585" s="51"/>
      <c r="Q585" s="50"/>
      <c r="R585" s="200"/>
      <c r="S585" s="121"/>
      <c r="T585" s="239"/>
      <c r="U585" s="239"/>
      <c r="V585" s="240"/>
      <c r="W585" s="200"/>
      <c r="X585" s="200"/>
      <c r="Y585" s="9"/>
      <c r="Z585" s="126"/>
      <c r="AA585" s="439"/>
      <c r="AB585" s="439"/>
      <c r="AC585" s="439"/>
      <c r="AD585" s="439"/>
      <c r="AE585" s="439"/>
      <c r="AF585" s="439"/>
      <c r="AG585" s="451"/>
      <c r="AH585" s="35"/>
    </row>
    <row r="586" spans="1:34" s="10" customFormat="1" ht="27.75" customHeight="1" x14ac:dyDescent="0.3">
      <c r="A586" s="57"/>
      <c r="B586" s="57"/>
      <c r="C586" s="120"/>
      <c r="D586" s="57"/>
      <c r="E586" s="148"/>
      <c r="F586" s="50"/>
      <c r="G586" s="141"/>
      <c r="H586" s="50"/>
      <c r="I586" s="51"/>
      <c r="J586" s="50"/>
      <c r="K586" s="50"/>
      <c r="L586" s="199"/>
      <c r="M586" s="173"/>
      <c r="N586" s="51"/>
      <c r="O586" s="51"/>
      <c r="P586" s="51"/>
      <c r="Q586" s="50"/>
      <c r="R586" s="200"/>
      <c r="S586" s="121"/>
      <c r="T586" s="239"/>
      <c r="U586" s="239"/>
      <c r="V586" s="240"/>
      <c r="W586" s="200"/>
      <c r="X586" s="200"/>
      <c r="Y586" s="9"/>
      <c r="Z586" s="126"/>
      <c r="AA586" s="439"/>
      <c r="AB586" s="439"/>
      <c r="AC586" s="439"/>
      <c r="AD586" s="439"/>
      <c r="AE586" s="439"/>
      <c r="AF586" s="439"/>
      <c r="AG586" s="451"/>
      <c r="AH586" s="35"/>
    </row>
    <row r="587" spans="1:34" s="10" customFormat="1" ht="27.75" customHeight="1" x14ac:dyDescent="0.3">
      <c r="A587" s="57"/>
      <c r="B587" s="57"/>
      <c r="C587" s="120"/>
      <c r="D587" s="57"/>
      <c r="E587" s="148"/>
      <c r="F587" s="50"/>
      <c r="G587" s="141"/>
      <c r="H587" s="50"/>
      <c r="I587" s="51"/>
      <c r="J587" s="50"/>
      <c r="K587" s="50"/>
      <c r="L587" s="199"/>
      <c r="M587" s="173"/>
      <c r="N587" s="51"/>
      <c r="O587" s="51"/>
      <c r="P587" s="51"/>
      <c r="Q587" s="50"/>
      <c r="R587" s="200"/>
      <c r="S587" s="121"/>
      <c r="T587" s="239"/>
      <c r="U587" s="239"/>
      <c r="V587" s="240"/>
      <c r="W587" s="200"/>
      <c r="X587" s="200"/>
      <c r="Y587" s="9"/>
      <c r="Z587" s="126"/>
      <c r="AA587" s="439"/>
      <c r="AB587" s="439"/>
      <c r="AC587" s="439"/>
      <c r="AD587" s="439"/>
      <c r="AE587" s="439"/>
      <c r="AF587" s="439"/>
      <c r="AG587" s="451"/>
      <c r="AH587" s="35"/>
    </row>
    <row r="588" spans="1:34" s="10" customFormat="1" ht="28.5" customHeight="1" x14ac:dyDescent="0.3">
      <c r="A588" s="57"/>
      <c r="B588" s="57"/>
      <c r="C588" s="157"/>
      <c r="D588" s="57"/>
      <c r="E588" s="148"/>
      <c r="F588" s="50"/>
      <c r="G588" s="141"/>
      <c r="H588" s="50"/>
      <c r="I588" s="51"/>
      <c r="J588" s="50"/>
      <c r="K588" s="50"/>
      <c r="L588" s="199"/>
      <c r="M588" s="173"/>
      <c r="N588" s="51"/>
      <c r="O588" s="51"/>
      <c r="P588" s="51"/>
      <c r="Q588" s="197"/>
      <c r="R588" s="200"/>
      <c r="S588" s="121"/>
      <c r="T588" s="239"/>
      <c r="U588" s="239"/>
      <c r="V588" s="240"/>
      <c r="W588" s="200"/>
      <c r="X588" s="200"/>
      <c r="Y588" s="9"/>
      <c r="Z588" s="126"/>
      <c r="AA588" s="439"/>
      <c r="AB588" s="439"/>
      <c r="AC588" s="439"/>
      <c r="AD588" s="439"/>
      <c r="AE588" s="439"/>
      <c r="AF588" s="439"/>
      <c r="AG588" s="451"/>
      <c r="AH588" s="35"/>
    </row>
    <row r="589" spans="1:34" s="10" customFormat="1" ht="28.5" customHeight="1" x14ac:dyDescent="0.3">
      <c r="A589" s="57"/>
      <c r="B589" s="57"/>
      <c r="C589" s="157"/>
      <c r="D589" s="57"/>
      <c r="E589" s="148"/>
      <c r="F589" s="50"/>
      <c r="G589" s="141"/>
      <c r="H589" s="50"/>
      <c r="I589" s="51"/>
      <c r="J589" s="50"/>
      <c r="K589" s="50"/>
      <c r="L589" s="199"/>
      <c r="M589" s="173"/>
      <c r="N589" s="51"/>
      <c r="O589" s="51"/>
      <c r="P589" s="51"/>
      <c r="Q589" s="50"/>
      <c r="R589" s="200"/>
      <c r="S589" s="121"/>
      <c r="T589" s="239"/>
      <c r="U589" s="239"/>
      <c r="V589" s="240"/>
      <c r="W589" s="200"/>
      <c r="X589" s="200"/>
      <c r="Y589" s="9"/>
      <c r="Z589" s="126"/>
      <c r="AA589" s="439"/>
      <c r="AB589" s="439"/>
      <c r="AC589" s="439"/>
      <c r="AD589" s="439"/>
      <c r="AE589" s="439"/>
      <c r="AF589" s="439"/>
      <c r="AG589" s="451"/>
      <c r="AH589" s="35"/>
    </row>
    <row r="590" spans="1:34" s="10" customFormat="1" ht="28.5" customHeight="1" x14ac:dyDescent="0.3">
      <c r="A590" s="57"/>
      <c r="B590" s="57"/>
      <c r="C590" s="157"/>
      <c r="D590" s="57"/>
      <c r="E590" s="148"/>
      <c r="F590" s="50"/>
      <c r="G590" s="141"/>
      <c r="H590" s="50"/>
      <c r="I590" s="51"/>
      <c r="J590" s="50"/>
      <c r="K590" s="50"/>
      <c r="L590" s="199"/>
      <c r="M590" s="173"/>
      <c r="N590" s="51"/>
      <c r="O590" s="51"/>
      <c r="P590" s="51"/>
      <c r="Q590" s="50"/>
      <c r="R590" s="200"/>
      <c r="S590" s="121"/>
      <c r="T590" s="239"/>
      <c r="U590" s="239"/>
      <c r="V590" s="240"/>
      <c r="W590" s="200"/>
      <c r="X590" s="200"/>
      <c r="Y590" s="9"/>
      <c r="Z590" s="126"/>
      <c r="AA590" s="439"/>
      <c r="AB590" s="439"/>
      <c r="AC590" s="439"/>
      <c r="AD590" s="439"/>
      <c r="AE590" s="439"/>
      <c r="AF590" s="439"/>
      <c r="AG590" s="451"/>
      <c r="AH590" s="35"/>
    </row>
    <row r="591" spans="1:34" s="10" customFormat="1" ht="28.5" customHeight="1" x14ac:dyDescent="0.3">
      <c r="A591" s="57"/>
      <c r="B591" s="57"/>
      <c r="C591" s="157"/>
      <c r="D591" s="57"/>
      <c r="E591" s="148"/>
      <c r="F591" s="50"/>
      <c r="G591" s="141"/>
      <c r="H591" s="50"/>
      <c r="I591" s="51"/>
      <c r="J591" s="50"/>
      <c r="K591" s="50"/>
      <c r="L591" s="199"/>
      <c r="M591" s="173"/>
      <c r="N591" s="51"/>
      <c r="O591" s="51"/>
      <c r="P591" s="51"/>
      <c r="Q591" s="50"/>
      <c r="R591" s="200"/>
      <c r="S591" s="121"/>
      <c r="T591" s="239"/>
      <c r="U591" s="239"/>
      <c r="V591" s="240"/>
      <c r="W591" s="200"/>
      <c r="X591" s="200"/>
      <c r="Y591" s="9"/>
      <c r="Z591" s="126"/>
      <c r="AA591" s="439"/>
      <c r="AB591" s="439"/>
      <c r="AC591" s="439"/>
      <c r="AD591" s="439"/>
      <c r="AE591" s="439"/>
      <c r="AF591" s="439"/>
      <c r="AG591" s="451"/>
      <c r="AH591" s="35"/>
    </row>
    <row r="592" spans="1:34" s="10" customFormat="1" ht="28.5" customHeight="1" x14ac:dyDescent="0.3">
      <c r="A592" s="57"/>
      <c r="B592" s="57"/>
      <c r="C592" s="157"/>
      <c r="D592" s="57"/>
      <c r="E592" s="148"/>
      <c r="F592" s="50"/>
      <c r="G592" s="141"/>
      <c r="H592" s="50"/>
      <c r="I592" s="51"/>
      <c r="J592" s="50"/>
      <c r="K592" s="50"/>
      <c r="L592" s="199"/>
      <c r="M592" s="173"/>
      <c r="N592" s="51"/>
      <c r="O592" s="51"/>
      <c r="P592" s="51"/>
      <c r="Q592" s="197"/>
      <c r="R592" s="200"/>
      <c r="S592" s="121"/>
      <c r="T592" s="239"/>
      <c r="U592" s="239"/>
      <c r="V592" s="240"/>
      <c r="W592" s="200"/>
      <c r="X592" s="200"/>
      <c r="Y592" s="9"/>
      <c r="Z592" s="126"/>
      <c r="AA592" s="439"/>
      <c r="AB592" s="439"/>
      <c r="AC592" s="439"/>
      <c r="AD592" s="439"/>
      <c r="AE592" s="439"/>
      <c r="AF592" s="439"/>
      <c r="AG592" s="451"/>
      <c r="AH592" s="35"/>
    </row>
    <row r="593" spans="1:34" s="10" customFormat="1" ht="28.5" customHeight="1" x14ac:dyDescent="0.3">
      <c r="A593" s="57"/>
      <c r="B593" s="57"/>
      <c r="C593" s="157"/>
      <c r="D593" s="57"/>
      <c r="E593" s="148"/>
      <c r="F593" s="50"/>
      <c r="G593" s="141"/>
      <c r="H593" s="50"/>
      <c r="I593" s="51"/>
      <c r="J593" s="50"/>
      <c r="K593" s="50"/>
      <c r="L593" s="199"/>
      <c r="M593" s="173"/>
      <c r="N593" s="51"/>
      <c r="O593" s="51"/>
      <c r="P593" s="51"/>
      <c r="Q593" s="50"/>
      <c r="R593" s="200"/>
      <c r="S593" s="121"/>
      <c r="T593" s="239"/>
      <c r="U593" s="239"/>
      <c r="V593" s="240"/>
      <c r="W593" s="200"/>
      <c r="X593" s="200"/>
      <c r="Y593" s="9"/>
      <c r="Z593" s="126"/>
      <c r="AA593" s="439"/>
      <c r="AB593" s="439"/>
      <c r="AC593" s="439"/>
      <c r="AD593" s="439"/>
      <c r="AE593" s="439"/>
      <c r="AF593" s="439"/>
      <c r="AG593" s="451"/>
      <c r="AH593" s="35"/>
    </row>
    <row r="594" spans="1:34" s="10" customFormat="1" ht="28.5" customHeight="1" x14ac:dyDescent="0.3">
      <c r="A594" s="57"/>
      <c r="B594" s="57"/>
      <c r="C594" s="157"/>
      <c r="D594" s="57"/>
      <c r="E594" s="148"/>
      <c r="F594" s="50"/>
      <c r="G594" s="141"/>
      <c r="H594" s="50"/>
      <c r="I594" s="51"/>
      <c r="J594" s="50"/>
      <c r="K594" s="50"/>
      <c r="L594" s="199"/>
      <c r="M594" s="173"/>
      <c r="N594" s="51"/>
      <c r="O594" s="51"/>
      <c r="P594" s="51"/>
      <c r="Q594" s="50"/>
      <c r="R594" s="200"/>
      <c r="S594" s="121"/>
      <c r="T594" s="239"/>
      <c r="U594" s="239"/>
      <c r="V594" s="240"/>
      <c r="W594" s="200"/>
      <c r="X594" s="200"/>
      <c r="Y594" s="9"/>
      <c r="Z594" s="126"/>
      <c r="AA594" s="439"/>
      <c r="AB594" s="439"/>
      <c r="AC594" s="439"/>
      <c r="AD594" s="439"/>
      <c r="AE594" s="439"/>
      <c r="AF594" s="439"/>
      <c r="AG594" s="451"/>
      <c r="AH594" s="35"/>
    </row>
    <row r="595" spans="1:34" s="10" customFormat="1" ht="28.5" customHeight="1" x14ac:dyDescent="0.3">
      <c r="A595" s="57"/>
      <c r="B595" s="57"/>
      <c r="C595" s="157"/>
      <c r="D595" s="57"/>
      <c r="E595" s="148"/>
      <c r="F595" s="50"/>
      <c r="G595" s="141"/>
      <c r="H595" s="50"/>
      <c r="I595" s="51"/>
      <c r="J595" s="50"/>
      <c r="K595" s="50"/>
      <c r="L595" s="199"/>
      <c r="M595" s="173"/>
      <c r="N595" s="51"/>
      <c r="O595" s="51"/>
      <c r="P595" s="51"/>
      <c r="Q595" s="197"/>
      <c r="R595" s="200"/>
      <c r="S595" s="121"/>
      <c r="T595" s="239"/>
      <c r="U595" s="239"/>
      <c r="V595" s="240"/>
      <c r="W595" s="200"/>
      <c r="X595" s="200"/>
      <c r="Y595" s="9"/>
      <c r="Z595" s="126"/>
      <c r="AA595" s="439"/>
      <c r="AB595" s="439"/>
      <c r="AC595" s="439"/>
      <c r="AD595" s="439"/>
      <c r="AE595" s="439"/>
      <c r="AF595" s="439"/>
      <c r="AG595" s="451"/>
      <c r="AH595" s="35"/>
    </row>
    <row r="596" spans="1:34" s="10" customFormat="1" ht="28.5" customHeight="1" x14ac:dyDescent="0.3">
      <c r="A596" s="57"/>
      <c r="B596" s="57"/>
      <c r="C596" s="157"/>
      <c r="D596" s="57"/>
      <c r="E596" s="148"/>
      <c r="F596" s="50"/>
      <c r="G596" s="141"/>
      <c r="H596" s="50"/>
      <c r="I596" s="51"/>
      <c r="J596" s="50"/>
      <c r="K596" s="50"/>
      <c r="L596" s="199"/>
      <c r="M596" s="173"/>
      <c r="N596" s="51"/>
      <c r="O596" s="51"/>
      <c r="P596" s="51"/>
      <c r="Q596" s="50"/>
      <c r="R596" s="200"/>
      <c r="S596" s="121"/>
      <c r="T596" s="239"/>
      <c r="U596" s="239"/>
      <c r="V596" s="240"/>
      <c r="W596" s="200"/>
      <c r="X596" s="200"/>
      <c r="Y596" s="9"/>
      <c r="Z596" s="126"/>
      <c r="AA596" s="439"/>
      <c r="AB596" s="439"/>
      <c r="AC596" s="439"/>
      <c r="AD596" s="439"/>
      <c r="AE596" s="439"/>
      <c r="AF596" s="439"/>
      <c r="AG596" s="451"/>
      <c r="AH596" s="35"/>
    </row>
    <row r="597" spans="1:34" s="10" customFormat="1" ht="28.5" customHeight="1" x14ac:dyDescent="0.3">
      <c r="A597" s="57"/>
      <c r="B597" s="57"/>
      <c r="C597" s="157"/>
      <c r="D597" s="57"/>
      <c r="E597" s="148"/>
      <c r="F597" s="50"/>
      <c r="G597" s="141"/>
      <c r="H597" s="50"/>
      <c r="I597" s="51"/>
      <c r="J597" s="50"/>
      <c r="K597" s="50"/>
      <c r="L597" s="199"/>
      <c r="M597" s="173"/>
      <c r="N597" s="51"/>
      <c r="O597" s="51"/>
      <c r="P597" s="51"/>
      <c r="Q597" s="50"/>
      <c r="R597" s="200"/>
      <c r="S597" s="121"/>
      <c r="T597" s="239"/>
      <c r="U597" s="239"/>
      <c r="V597" s="240"/>
      <c r="W597" s="200"/>
      <c r="X597" s="200"/>
      <c r="Y597" s="9"/>
      <c r="Z597" s="126"/>
      <c r="AA597" s="439"/>
      <c r="AB597" s="439"/>
      <c r="AC597" s="439"/>
      <c r="AD597" s="439"/>
      <c r="AE597" s="439"/>
      <c r="AF597" s="439"/>
      <c r="AG597" s="451"/>
      <c r="AH597" s="35"/>
    </row>
    <row r="598" spans="1:34" s="10" customFormat="1" ht="28.5" customHeight="1" x14ac:dyDescent="0.3">
      <c r="A598" s="57"/>
      <c r="B598" s="57"/>
      <c r="C598" s="157"/>
      <c r="D598" s="57"/>
      <c r="E598" s="148"/>
      <c r="F598" s="50"/>
      <c r="G598" s="141"/>
      <c r="H598" s="50"/>
      <c r="I598" s="51"/>
      <c r="J598" s="50"/>
      <c r="K598" s="50"/>
      <c r="L598" s="199"/>
      <c r="M598" s="173"/>
      <c r="N598" s="51"/>
      <c r="O598" s="51"/>
      <c r="P598" s="51"/>
      <c r="Q598" s="197"/>
      <c r="R598" s="200"/>
      <c r="S598" s="121"/>
      <c r="T598" s="239"/>
      <c r="U598" s="239"/>
      <c r="V598" s="240"/>
      <c r="W598" s="200"/>
      <c r="X598" s="200"/>
      <c r="Y598" s="9"/>
      <c r="Z598" s="126"/>
      <c r="AA598" s="439"/>
      <c r="AB598" s="439"/>
      <c r="AC598" s="439"/>
      <c r="AD598" s="439"/>
      <c r="AE598" s="439"/>
      <c r="AF598" s="439"/>
      <c r="AG598" s="451"/>
      <c r="AH598" s="35"/>
    </row>
    <row r="599" spans="1:34" s="10" customFormat="1" ht="28.5" customHeight="1" x14ac:dyDescent="0.3">
      <c r="A599" s="57"/>
      <c r="B599" s="57"/>
      <c r="C599" s="157"/>
      <c r="D599" s="57"/>
      <c r="E599" s="148"/>
      <c r="F599" s="50"/>
      <c r="G599" s="141"/>
      <c r="H599" s="50"/>
      <c r="I599" s="51"/>
      <c r="J599" s="50"/>
      <c r="K599" s="50"/>
      <c r="L599" s="199"/>
      <c r="M599" s="173"/>
      <c r="N599" s="51"/>
      <c r="O599" s="51"/>
      <c r="P599" s="51"/>
      <c r="Q599" s="50"/>
      <c r="R599" s="200"/>
      <c r="S599" s="121"/>
      <c r="T599" s="239"/>
      <c r="U599" s="239"/>
      <c r="V599" s="240"/>
      <c r="W599" s="200"/>
      <c r="X599" s="200"/>
      <c r="Y599" s="9"/>
      <c r="Z599" s="126"/>
      <c r="AA599" s="439"/>
      <c r="AB599" s="439"/>
      <c r="AC599" s="439"/>
      <c r="AD599" s="439"/>
      <c r="AE599" s="439"/>
      <c r="AF599" s="439"/>
      <c r="AG599" s="451"/>
      <c r="AH599" s="35"/>
    </row>
    <row r="600" spans="1:34" s="10" customFormat="1" ht="28.5" customHeight="1" x14ac:dyDescent="0.3">
      <c r="A600" s="57"/>
      <c r="B600" s="57"/>
      <c r="C600" s="157"/>
      <c r="D600" s="57"/>
      <c r="E600" s="148"/>
      <c r="F600" s="50"/>
      <c r="G600" s="141"/>
      <c r="H600" s="50"/>
      <c r="I600" s="51"/>
      <c r="J600" s="50"/>
      <c r="K600" s="50"/>
      <c r="L600" s="199"/>
      <c r="M600" s="173"/>
      <c r="N600" s="51"/>
      <c r="O600" s="51"/>
      <c r="P600" s="51"/>
      <c r="Q600" s="197"/>
      <c r="R600" s="200"/>
      <c r="S600" s="121"/>
      <c r="T600" s="239"/>
      <c r="U600" s="239"/>
      <c r="V600" s="240"/>
      <c r="W600" s="200"/>
      <c r="X600" s="200"/>
      <c r="Y600" s="9"/>
      <c r="Z600" s="126"/>
      <c r="AA600" s="439"/>
      <c r="AB600" s="439"/>
      <c r="AC600" s="439"/>
      <c r="AD600" s="439"/>
      <c r="AE600" s="439"/>
      <c r="AF600" s="439"/>
      <c r="AG600" s="451"/>
      <c r="AH600" s="35"/>
    </row>
    <row r="601" spans="1:34" s="10" customFormat="1" ht="28.5" customHeight="1" x14ac:dyDescent="0.3">
      <c r="A601" s="57"/>
      <c r="B601" s="57"/>
      <c r="C601" s="157"/>
      <c r="D601" s="57"/>
      <c r="E601" s="148"/>
      <c r="F601" s="50"/>
      <c r="G601" s="159"/>
      <c r="H601" s="50"/>
      <c r="I601" s="51"/>
      <c r="J601" s="50"/>
      <c r="K601" s="50"/>
      <c r="L601" s="199"/>
      <c r="M601" s="173"/>
      <c r="N601" s="51"/>
      <c r="O601" s="51"/>
      <c r="P601" s="51"/>
      <c r="Q601" s="197"/>
      <c r="R601" s="200"/>
      <c r="S601" s="121"/>
      <c r="T601" s="239"/>
      <c r="U601" s="239"/>
      <c r="V601" s="240"/>
      <c r="W601" s="200"/>
      <c r="X601" s="200"/>
      <c r="Y601" s="9"/>
      <c r="Z601" s="158"/>
      <c r="AA601" s="439"/>
      <c r="AB601" s="439"/>
      <c r="AC601" s="439"/>
      <c r="AD601" s="439"/>
      <c r="AE601" s="439"/>
      <c r="AF601" s="439"/>
      <c r="AG601" s="451"/>
      <c r="AH601" s="35"/>
    </row>
    <row r="602" spans="1:34" s="10" customFormat="1" x14ac:dyDescent="0.3">
      <c r="A602" s="57"/>
      <c r="B602" s="57"/>
      <c r="C602" s="157"/>
      <c r="D602" s="57"/>
      <c r="E602" s="148"/>
      <c r="F602" s="50"/>
      <c r="G602" s="141"/>
      <c r="H602" s="50"/>
      <c r="I602" s="51"/>
      <c r="J602" s="50"/>
      <c r="K602" s="50"/>
      <c r="L602" s="199"/>
      <c r="M602" s="173"/>
      <c r="N602" s="51"/>
      <c r="O602" s="51"/>
      <c r="P602" s="51"/>
      <c r="Q602" s="197"/>
      <c r="R602" s="200"/>
      <c r="S602" s="121"/>
      <c r="T602" s="239"/>
      <c r="U602" s="239"/>
      <c r="V602" s="240"/>
      <c r="W602" s="200"/>
      <c r="X602" s="200"/>
      <c r="Y602" s="9"/>
      <c r="Z602" s="126"/>
      <c r="AA602" s="439"/>
      <c r="AB602" s="439"/>
      <c r="AC602" s="439"/>
      <c r="AD602" s="439"/>
      <c r="AE602" s="439"/>
      <c r="AF602" s="439"/>
      <c r="AG602" s="451"/>
      <c r="AH602" s="35"/>
    </row>
    <row r="603" spans="1:34" s="10" customFormat="1" x14ac:dyDescent="0.3">
      <c r="A603" s="57"/>
      <c r="B603" s="57"/>
      <c r="C603" s="157"/>
      <c r="D603" s="57"/>
      <c r="E603" s="148"/>
      <c r="F603" s="50"/>
      <c r="G603" s="141"/>
      <c r="H603" s="50"/>
      <c r="I603" s="51"/>
      <c r="J603" s="50"/>
      <c r="K603" s="50"/>
      <c r="L603" s="199"/>
      <c r="M603" s="173"/>
      <c r="N603" s="51"/>
      <c r="O603" s="51"/>
      <c r="P603" s="51"/>
      <c r="Q603" s="50"/>
      <c r="R603" s="200"/>
      <c r="S603" s="121"/>
      <c r="T603" s="239"/>
      <c r="U603" s="239"/>
      <c r="V603" s="240"/>
      <c r="W603" s="200"/>
      <c r="X603" s="200"/>
      <c r="Y603" s="9"/>
      <c r="Z603" s="126"/>
      <c r="AA603" s="439"/>
      <c r="AB603" s="439"/>
      <c r="AC603" s="439"/>
      <c r="AD603" s="439"/>
      <c r="AE603" s="439"/>
      <c r="AF603" s="439"/>
      <c r="AG603" s="451"/>
      <c r="AH603" s="35"/>
    </row>
    <row r="604" spans="1:34" s="10" customFormat="1" x14ac:dyDescent="0.3">
      <c r="A604" s="57"/>
      <c r="B604" s="57"/>
      <c r="C604" s="157"/>
      <c r="D604" s="57"/>
      <c r="E604" s="148"/>
      <c r="F604" s="50"/>
      <c r="G604" s="141"/>
      <c r="H604" s="50"/>
      <c r="I604" s="51"/>
      <c r="J604" s="50"/>
      <c r="K604" s="50"/>
      <c r="L604" s="199"/>
      <c r="M604" s="173"/>
      <c r="N604" s="51"/>
      <c r="O604" s="51"/>
      <c r="P604" s="51"/>
      <c r="Q604" s="50"/>
      <c r="R604" s="200"/>
      <c r="S604" s="121"/>
      <c r="T604" s="239"/>
      <c r="U604" s="239"/>
      <c r="V604" s="240"/>
      <c r="W604" s="200"/>
      <c r="X604" s="200"/>
      <c r="Y604" s="9"/>
      <c r="Z604" s="126"/>
      <c r="AA604" s="439"/>
      <c r="AB604" s="439"/>
      <c r="AC604" s="439"/>
      <c r="AD604" s="439"/>
      <c r="AE604" s="439"/>
      <c r="AF604" s="439"/>
      <c r="AG604" s="451"/>
      <c r="AH604" s="35"/>
    </row>
    <row r="605" spans="1:34" s="10" customFormat="1" x14ac:dyDescent="0.3">
      <c r="A605" s="57"/>
      <c r="B605" s="57"/>
      <c r="C605" s="157"/>
      <c r="D605" s="57"/>
      <c r="E605" s="148"/>
      <c r="F605" s="50"/>
      <c r="G605" s="141"/>
      <c r="H605" s="50"/>
      <c r="I605" s="51"/>
      <c r="J605" s="50"/>
      <c r="K605" s="50"/>
      <c r="L605" s="199"/>
      <c r="M605" s="173"/>
      <c r="N605" s="51"/>
      <c r="O605" s="51"/>
      <c r="P605" s="51"/>
      <c r="Q605" s="50"/>
      <c r="R605" s="200"/>
      <c r="S605" s="121"/>
      <c r="T605" s="239"/>
      <c r="U605" s="239"/>
      <c r="V605" s="240"/>
      <c r="W605" s="200"/>
      <c r="X605" s="200"/>
      <c r="Y605" s="9"/>
      <c r="Z605" s="126"/>
      <c r="AA605" s="439"/>
      <c r="AB605" s="439"/>
      <c r="AC605" s="439"/>
      <c r="AD605" s="439"/>
      <c r="AE605" s="439"/>
      <c r="AF605" s="439"/>
      <c r="AG605" s="451"/>
      <c r="AH605" s="35"/>
    </row>
    <row r="606" spans="1:34" s="10" customFormat="1" x14ac:dyDescent="0.3">
      <c r="A606" s="57"/>
      <c r="B606" s="57"/>
      <c r="C606" s="157"/>
      <c r="D606" s="57"/>
      <c r="E606" s="148"/>
      <c r="F606" s="50"/>
      <c r="G606" s="141"/>
      <c r="H606" s="50"/>
      <c r="I606" s="51"/>
      <c r="J606" s="50"/>
      <c r="K606" s="50"/>
      <c r="L606" s="199"/>
      <c r="M606" s="173"/>
      <c r="N606" s="51"/>
      <c r="O606" s="51"/>
      <c r="P606" s="51"/>
      <c r="Q606" s="197"/>
      <c r="R606" s="200"/>
      <c r="S606" s="121"/>
      <c r="T606" s="239"/>
      <c r="U606" s="239"/>
      <c r="V606" s="240"/>
      <c r="W606" s="200"/>
      <c r="X606" s="200"/>
      <c r="Y606" s="9"/>
      <c r="Z606" s="126"/>
      <c r="AA606" s="439"/>
      <c r="AB606" s="439"/>
      <c r="AC606" s="439"/>
      <c r="AD606" s="439"/>
      <c r="AE606" s="439"/>
      <c r="AF606" s="439"/>
      <c r="AG606" s="451"/>
      <c r="AH606" s="35"/>
    </row>
    <row r="607" spans="1:34" s="10" customFormat="1" x14ac:dyDescent="0.3">
      <c r="A607" s="57"/>
      <c r="B607" s="57"/>
      <c r="C607" s="157"/>
      <c r="D607" s="57"/>
      <c r="E607" s="148"/>
      <c r="F607" s="50"/>
      <c r="G607" s="141"/>
      <c r="H607" s="50"/>
      <c r="I607" s="51"/>
      <c r="J607" s="50"/>
      <c r="K607" s="50"/>
      <c r="L607" s="199"/>
      <c r="M607" s="173"/>
      <c r="N607" s="51"/>
      <c r="O607" s="51"/>
      <c r="P607" s="51"/>
      <c r="Q607" s="50"/>
      <c r="R607" s="200"/>
      <c r="S607" s="121"/>
      <c r="T607" s="239"/>
      <c r="U607" s="239"/>
      <c r="V607" s="240"/>
      <c r="W607" s="200"/>
      <c r="X607" s="200"/>
      <c r="Y607" s="9"/>
      <c r="Z607" s="126"/>
      <c r="AA607" s="439"/>
      <c r="AB607" s="439"/>
      <c r="AC607" s="439"/>
      <c r="AD607" s="439"/>
      <c r="AE607" s="439"/>
      <c r="AF607" s="439"/>
      <c r="AG607" s="451"/>
      <c r="AH607" s="35"/>
    </row>
    <row r="608" spans="1:34" s="10" customFormat="1" x14ac:dyDescent="0.3">
      <c r="A608" s="57"/>
      <c r="B608" s="57"/>
      <c r="C608" s="157"/>
      <c r="D608" s="57"/>
      <c r="E608" s="148"/>
      <c r="F608" s="50"/>
      <c r="G608" s="141"/>
      <c r="H608" s="50"/>
      <c r="I608" s="51"/>
      <c r="J608" s="50"/>
      <c r="K608" s="50"/>
      <c r="L608" s="199"/>
      <c r="M608" s="173"/>
      <c r="N608" s="51"/>
      <c r="O608" s="51"/>
      <c r="P608" s="51"/>
      <c r="Q608" s="50"/>
      <c r="R608" s="200"/>
      <c r="S608" s="121"/>
      <c r="T608" s="239"/>
      <c r="U608" s="239"/>
      <c r="V608" s="240"/>
      <c r="W608" s="200"/>
      <c r="X608" s="200"/>
      <c r="Y608" s="9"/>
      <c r="Z608" s="126"/>
      <c r="AA608" s="439"/>
      <c r="AB608" s="439"/>
      <c r="AC608" s="439"/>
      <c r="AD608" s="439"/>
      <c r="AE608" s="439"/>
      <c r="AF608" s="439"/>
      <c r="AG608" s="451"/>
      <c r="AH608" s="35"/>
    </row>
    <row r="609" spans="1:34" s="10" customFormat="1" x14ac:dyDescent="0.3">
      <c r="A609" s="57"/>
      <c r="B609" s="57"/>
      <c r="C609" s="157"/>
      <c r="D609" s="57"/>
      <c r="E609" s="148"/>
      <c r="F609" s="50"/>
      <c r="G609" s="149"/>
      <c r="H609" s="50"/>
      <c r="I609" s="51"/>
      <c r="J609" s="50"/>
      <c r="K609" s="50"/>
      <c r="L609" s="199"/>
      <c r="M609" s="173"/>
      <c r="N609" s="51"/>
      <c r="O609" s="51"/>
      <c r="P609" s="51"/>
      <c r="Q609" s="197"/>
      <c r="R609" s="200"/>
      <c r="S609" s="121"/>
      <c r="T609" s="239"/>
      <c r="U609" s="239"/>
      <c r="V609" s="240"/>
      <c r="W609" s="200"/>
      <c r="X609" s="200"/>
      <c r="Y609" s="9"/>
      <c r="Z609" s="150"/>
      <c r="AA609" s="439"/>
      <c r="AB609" s="439"/>
      <c r="AC609" s="439"/>
      <c r="AD609" s="439"/>
      <c r="AE609" s="439"/>
      <c r="AF609" s="439"/>
      <c r="AG609" s="451"/>
      <c r="AH609" s="35"/>
    </row>
    <row r="610" spans="1:34" s="10" customFormat="1" x14ac:dyDescent="0.3">
      <c r="A610" s="57"/>
      <c r="B610" s="57"/>
      <c r="C610" s="157"/>
      <c r="D610" s="57"/>
      <c r="E610" s="148"/>
      <c r="F610" s="50"/>
      <c r="G610" s="141"/>
      <c r="H610" s="50"/>
      <c r="I610" s="51"/>
      <c r="J610" s="50"/>
      <c r="K610" s="50"/>
      <c r="L610" s="199"/>
      <c r="M610" s="173"/>
      <c r="N610" s="51"/>
      <c r="O610" s="51"/>
      <c r="P610" s="51"/>
      <c r="Q610" s="50"/>
      <c r="R610" s="200"/>
      <c r="S610" s="121"/>
      <c r="T610" s="239"/>
      <c r="U610" s="239"/>
      <c r="V610" s="240"/>
      <c r="W610" s="200"/>
      <c r="X610" s="200"/>
      <c r="Y610" s="9"/>
      <c r="Z610" s="126"/>
      <c r="AA610" s="439"/>
      <c r="AB610" s="439"/>
      <c r="AC610" s="439"/>
      <c r="AD610" s="439"/>
      <c r="AE610" s="439"/>
      <c r="AF610" s="439"/>
      <c r="AG610" s="451"/>
      <c r="AH610" s="35"/>
    </row>
    <row r="611" spans="1:34" s="10" customFormat="1" x14ac:dyDescent="0.3">
      <c r="A611" s="57"/>
      <c r="B611" s="57"/>
      <c r="C611" s="157"/>
      <c r="D611" s="57"/>
      <c r="E611" s="148"/>
      <c r="F611" s="50"/>
      <c r="G611" s="141"/>
      <c r="H611" s="50"/>
      <c r="I611" s="51"/>
      <c r="J611" s="50"/>
      <c r="K611" s="50"/>
      <c r="L611" s="199"/>
      <c r="M611" s="173"/>
      <c r="N611" s="51"/>
      <c r="O611" s="51"/>
      <c r="P611" s="51"/>
      <c r="Q611" s="197"/>
      <c r="R611" s="200"/>
      <c r="S611" s="121"/>
      <c r="T611" s="239"/>
      <c r="U611" s="239"/>
      <c r="V611" s="240"/>
      <c r="W611" s="200"/>
      <c r="X611" s="200"/>
      <c r="Y611" s="9"/>
      <c r="Z611" s="126"/>
      <c r="AA611" s="439"/>
      <c r="AB611" s="439"/>
      <c r="AC611" s="439"/>
      <c r="AD611" s="439"/>
      <c r="AE611" s="439"/>
      <c r="AF611" s="439"/>
      <c r="AG611" s="451"/>
      <c r="AH611" s="35"/>
    </row>
    <row r="612" spans="1:34" s="10" customFormat="1" x14ac:dyDescent="0.3">
      <c r="A612" s="57"/>
      <c r="B612" s="57"/>
      <c r="C612" s="157"/>
      <c r="D612" s="57"/>
      <c r="E612" s="148"/>
      <c r="F612" s="50"/>
      <c r="G612" s="141"/>
      <c r="H612" s="50"/>
      <c r="I612" s="51"/>
      <c r="J612" s="50"/>
      <c r="K612" s="50"/>
      <c r="L612" s="199"/>
      <c r="M612" s="173"/>
      <c r="N612" s="51"/>
      <c r="O612" s="51"/>
      <c r="P612" s="51"/>
      <c r="Q612" s="197"/>
      <c r="R612" s="200"/>
      <c r="S612" s="121"/>
      <c r="T612" s="239"/>
      <c r="U612" s="239"/>
      <c r="V612" s="240"/>
      <c r="W612" s="200"/>
      <c r="X612" s="200"/>
      <c r="Y612" s="9"/>
      <c r="Z612" s="126"/>
      <c r="AA612" s="439"/>
      <c r="AB612" s="439"/>
      <c r="AC612" s="439"/>
      <c r="AD612" s="439"/>
      <c r="AE612" s="439"/>
      <c r="AF612" s="439"/>
      <c r="AG612" s="451"/>
      <c r="AH612" s="35"/>
    </row>
    <row r="613" spans="1:34" s="10" customFormat="1" ht="42" customHeight="1" x14ac:dyDescent="0.3">
      <c r="A613" s="57"/>
      <c r="B613" s="57"/>
      <c r="C613" s="157"/>
      <c r="D613" s="57"/>
      <c r="E613" s="148"/>
      <c r="F613" s="50"/>
      <c r="G613" s="141"/>
      <c r="H613" s="50"/>
      <c r="I613" s="51"/>
      <c r="J613" s="50"/>
      <c r="K613" s="50"/>
      <c r="L613" s="199"/>
      <c r="M613" s="173"/>
      <c r="N613" s="51"/>
      <c r="O613" s="51"/>
      <c r="P613" s="51"/>
      <c r="Q613" s="197"/>
      <c r="R613" s="200"/>
      <c r="S613" s="121"/>
      <c r="T613" s="239"/>
      <c r="U613" s="239"/>
      <c r="V613" s="240"/>
      <c r="W613" s="200"/>
      <c r="X613" s="200"/>
      <c r="Y613" s="9"/>
      <c r="Z613" s="126"/>
      <c r="AA613" s="439"/>
      <c r="AB613" s="439"/>
      <c r="AC613" s="439"/>
      <c r="AD613" s="439"/>
      <c r="AE613" s="439"/>
      <c r="AF613" s="439"/>
      <c r="AG613" s="451"/>
      <c r="AH613" s="35"/>
    </row>
    <row r="614" spans="1:34" s="10" customFormat="1" ht="42" customHeight="1" x14ac:dyDescent="0.3">
      <c r="A614" s="57"/>
      <c r="B614" s="57"/>
      <c r="C614" s="157"/>
      <c r="D614" s="57"/>
      <c r="E614" s="148"/>
      <c r="F614" s="50"/>
      <c r="G614" s="141"/>
      <c r="H614" s="50"/>
      <c r="I614" s="51"/>
      <c r="J614" s="50"/>
      <c r="K614" s="50"/>
      <c r="L614" s="199"/>
      <c r="M614" s="173"/>
      <c r="N614" s="51"/>
      <c r="O614" s="51"/>
      <c r="P614" s="51"/>
      <c r="Q614" s="197"/>
      <c r="R614" s="200"/>
      <c r="S614" s="121"/>
      <c r="T614" s="239"/>
      <c r="U614" s="239"/>
      <c r="V614" s="240"/>
      <c r="W614" s="200"/>
      <c r="X614" s="200"/>
      <c r="Y614" s="9"/>
      <c r="Z614" s="126"/>
      <c r="AA614" s="439"/>
      <c r="AB614" s="439"/>
      <c r="AC614" s="439"/>
      <c r="AD614" s="439"/>
      <c r="AE614" s="439"/>
      <c r="AF614" s="439"/>
      <c r="AG614" s="451"/>
      <c r="AH614" s="35"/>
    </row>
    <row r="615" spans="1:34" s="10" customFormat="1" ht="42" customHeight="1" x14ac:dyDescent="0.3">
      <c r="A615" s="57"/>
      <c r="B615" s="57"/>
      <c r="C615" s="157"/>
      <c r="D615" s="57"/>
      <c r="E615" s="148"/>
      <c r="F615" s="50"/>
      <c r="G615" s="141"/>
      <c r="H615" s="50"/>
      <c r="I615" s="51"/>
      <c r="J615" s="50"/>
      <c r="K615" s="50"/>
      <c r="L615" s="199"/>
      <c r="M615" s="173"/>
      <c r="N615" s="51"/>
      <c r="O615" s="51"/>
      <c r="P615" s="51"/>
      <c r="Q615" s="197"/>
      <c r="R615" s="200"/>
      <c r="S615" s="121"/>
      <c r="T615" s="239"/>
      <c r="U615" s="239"/>
      <c r="V615" s="240"/>
      <c r="W615" s="200"/>
      <c r="X615" s="200"/>
      <c r="Y615" s="9"/>
      <c r="Z615" s="126"/>
      <c r="AA615" s="439"/>
      <c r="AB615" s="439"/>
      <c r="AC615" s="439"/>
      <c r="AD615" s="439"/>
      <c r="AE615" s="439"/>
      <c r="AF615" s="439"/>
      <c r="AG615" s="451"/>
      <c r="AH615" s="35"/>
    </row>
    <row r="616" spans="1:34" s="10" customFormat="1" x14ac:dyDescent="0.3">
      <c r="A616" s="57"/>
      <c r="B616" s="57"/>
      <c r="C616" s="120"/>
      <c r="D616" s="57"/>
      <c r="E616" s="148"/>
      <c r="F616" s="50"/>
      <c r="G616" s="141"/>
      <c r="H616" s="50"/>
      <c r="I616" s="51"/>
      <c r="J616" s="50"/>
      <c r="K616" s="50"/>
      <c r="L616" s="199"/>
      <c r="M616" s="173"/>
      <c r="N616" s="51"/>
      <c r="O616" s="51"/>
      <c r="P616" s="51"/>
      <c r="Q616" s="50"/>
      <c r="R616" s="200"/>
      <c r="S616" s="121"/>
      <c r="T616" s="239"/>
      <c r="U616" s="239"/>
      <c r="V616" s="240"/>
      <c r="W616" s="200"/>
      <c r="X616" s="200"/>
      <c r="Y616" s="9"/>
      <c r="Z616" s="126"/>
      <c r="AA616" s="439"/>
      <c r="AB616" s="439"/>
      <c r="AC616" s="439"/>
      <c r="AD616" s="439"/>
      <c r="AE616" s="439"/>
      <c r="AF616" s="439"/>
      <c r="AG616" s="451"/>
      <c r="AH616" s="35"/>
    </row>
    <row r="617" spans="1:34" s="10" customFormat="1" x14ac:dyDescent="0.3">
      <c r="A617" s="57"/>
      <c r="B617" s="57"/>
      <c r="C617" s="120"/>
      <c r="D617" s="57"/>
      <c r="E617" s="148"/>
      <c r="F617" s="50"/>
      <c r="G617" s="141"/>
      <c r="H617" s="50"/>
      <c r="I617" s="51"/>
      <c r="J617" s="50"/>
      <c r="K617" s="50"/>
      <c r="L617" s="199"/>
      <c r="M617" s="173"/>
      <c r="N617" s="51"/>
      <c r="O617" s="51"/>
      <c r="P617" s="51"/>
      <c r="Q617" s="50"/>
      <c r="R617" s="200"/>
      <c r="S617" s="121"/>
      <c r="T617" s="239"/>
      <c r="U617" s="239"/>
      <c r="V617" s="240"/>
      <c r="W617" s="200"/>
      <c r="X617" s="200"/>
      <c r="Y617" s="9"/>
      <c r="Z617" s="126"/>
      <c r="AA617" s="439"/>
      <c r="AB617" s="439"/>
      <c r="AC617" s="439"/>
      <c r="AD617" s="439"/>
      <c r="AE617" s="439"/>
      <c r="AF617" s="439"/>
      <c r="AG617" s="451"/>
      <c r="AH617" s="35"/>
    </row>
    <row r="618" spans="1:34" s="10" customFormat="1" x14ac:dyDescent="0.3">
      <c r="A618" s="57"/>
      <c r="B618" s="57"/>
      <c r="C618" s="120"/>
      <c r="D618" s="57"/>
      <c r="E618" s="148"/>
      <c r="F618" s="50"/>
      <c r="G618" s="141"/>
      <c r="H618" s="50"/>
      <c r="I618" s="51"/>
      <c r="J618" s="50"/>
      <c r="K618" s="50"/>
      <c r="L618" s="199"/>
      <c r="M618" s="173"/>
      <c r="N618" s="51"/>
      <c r="O618" s="51"/>
      <c r="P618" s="51"/>
      <c r="Q618" s="50"/>
      <c r="R618" s="200"/>
      <c r="S618" s="121"/>
      <c r="T618" s="239"/>
      <c r="U618" s="239"/>
      <c r="V618" s="240"/>
      <c r="W618" s="200"/>
      <c r="X618" s="200"/>
      <c r="Y618" s="9"/>
      <c r="Z618" s="126"/>
      <c r="AA618" s="439"/>
      <c r="AB618" s="439"/>
      <c r="AC618" s="439"/>
      <c r="AD618" s="439"/>
      <c r="AE618" s="439"/>
      <c r="AF618" s="439"/>
      <c r="AG618" s="451"/>
      <c r="AH618" s="35"/>
    </row>
    <row r="619" spans="1:34" s="10" customFormat="1" x14ac:dyDescent="0.3">
      <c r="A619" s="57"/>
      <c r="B619" s="57"/>
      <c r="C619" s="120"/>
      <c r="D619" s="57"/>
      <c r="E619" s="148"/>
      <c r="F619" s="50"/>
      <c r="G619" s="141"/>
      <c r="H619" s="50"/>
      <c r="I619" s="51"/>
      <c r="J619" s="50"/>
      <c r="K619" s="50"/>
      <c r="L619" s="199"/>
      <c r="M619" s="173"/>
      <c r="N619" s="51"/>
      <c r="O619" s="51"/>
      <c r="P619" s="51"/>
      <c r="Q619" s="50"/>
      <c r="R619" s="200"/>
      <c r="S619" s="121"/>
      <c r="T619" s="239"/>
      <c r="U619" s="239"/>
      <c r="V619" s="240"/>
      <c r="W619" s="200"/>
      <c r="X619" s="200"/>
      <c r="Y619" s="9"/>
      <c r="Z619" s="126"/>
      <c r="AA619" s="439"/>
      <c r="AB619" s="439"/>
      <c r="AC619" s="439"/>
      <c r="AD619" s="439"/>
      <c r="AE619" s="439"/>
      <c r="AF619" s="439"/>
      <c r="AG619" s="451"/>
      <c r="AH619" s="35"/>
    </row>
    <row r="620" spans="1:34" s="10" customFormat="1" x14ac:dyDescent="0.3">
      <c r="A620" s="57"/>
      <c r="B620" s="57"/>
      <c r="C620" s="120"/>
      <c r="D620" s="57"/>
      <c r="E620" s="148"/>
      <c r="F620" s="50"/>
      <c r="G620" s="141"/>
      <c r="H620" s="50"/>
      <c r="I620" s="51"/>
      <c r="J620" s="50"/>
      <c r="K620" s="50"/>
      <c r="L620" s="199"/>
      <c r="M620" s="173"/>
      <c r="N620" s="51"/>
      <c r="O620" s="51"/>
      <c r="P620" s="51"/>
      <c r="Q620" s="50"/>
      <c r="R620" s="200"/>
      <c r="S620" s="121"/>
      <c r="T620" s="239"/>
      <c r="U620" s="239"/>
      <c r="V620" s="240"/>
      <c r="W620" s="200"/>
      <c r="X620" s="200"/>
      <c r="Y620" s="9"/>
      <c r="Z620" s="126"/>
      <c r="AA620" s="439"/>
      <c r="AB620" s="439"/>
      <c r="AC620" s="439"/>
      <c r="AD620" s="439"/>
      <c r="AE620" s="439"/>
      <c r="AF620" s="439"/>
      <c r="AG620" s="451"/>
      <c r="AH620" s="35"/>
    </row>
    <row r="621" spans="1:34" s="10" customFormat="1" x14ac:dyDescent="0.3">
      <c r="A621" s="57"/>
      <c r="B621" s="57"/>
      <c r="C621" s="120"/>
      <c r="D621" s="57"/>
      <c r="E621" s="148"/>
      <c r="F621" s="50"/>
      <c r="G621" s="159"/>
      <c r="H621" s="50"/>
      <c r="I621" s="51"/>
      <c r="J621" s="50"/>
      <c r="K621" s="50"/>
      <c r="L621" s="199"/>
      <c r="M621" s="173"/>
      <c r="N621" s="51"/>
      <c r="O621" s="51"/>
      <c r="P621" s="51"/>
      <c r="Q621" s="50"/>
      <c r="R621" s="200"/>
      <c r="S621" s="121"/>
      <c r="T621" s="239"/>
      <c r="U621" s="239"/>
      <c r="V621" s="240"/>
      <c r="W621" s="200"/>
      <c r="X621" s="200"/>
      <c r="Y621" s="9"/>
      <c r="Z621" s="158"/>
      <c r="AA621" s="439"/>
      <c r="AB621" s="439"/>
      <c r="AC621" s="439"/>
      <c r="AD621" s="439"/>
      <c r="AE621" s="439"/>
      <c r="AF621" s="439"/>
      <c r="AG621" s="451"/>
      <c r="AH621" s="35"/>
    </row>
    <row r="622" spans="1:34" s="10" customFormat="1" x14ac:dyDescent="0.3">
      <c r="A622" s="57"/>
      <c r="B622" s="57"/>
      <c r="C622" s="120"/>
      <c r="D622" s="57"/>
      <c r="E622" s="148"/>
      <c r="F622" s="50"/>
      <c r="G622" s="141"/>
      <c r="H622" s="50"/>
      <c r="I622" s="51"/>
      <c r="J622" s="50"/>
      <c r="K622" s="50"/>
      <c r="L622" s="199"/>
      <c r="M622" s="173"/>
      <c r="N622" s="51"/>
      <c r="O622" s="51"/>
      <c r="P622" s="51"/>
      <c r="Q622" s="50"/>
      <c r="R622" s="200"/>
      <c r="S622" s="121"/>
      <c r="T622" s="239"/>
      <c r="U622" s="239"/>
      <c r="V622" s="240"/>
      <c r="W622" s="200"/>
      <c r="X622" s="200"/>
      <c r="Y622" s="9"/>
      <c r="Z622" s="126"/>
      <c r="AA622" s="439"/>
      <c r="AB622" s="439"/>
      <c r="AC622" s="439"/>
      <c r="AD622" s="439"/>
      <c r="AE622" s="439"/>
      <c r="AF622" s="439"/>
      <c r="AG622" s="451"/>
      <c r="AH622" s="35"/>
    </row>
    <row r="623" spans="1:34" s="10" customFormat="1" x14ac:dyDescent="0.3">
      <c r="A623" s="57"/>
      <c r="B623" s="57"/>
      <c r="C623" s="120"/>
      <c r="D623" s="57"/>
      <c r="E623" s="148"/>
      <c r="F623" s="50"/>
      <c r="G623" s="141"/>
      <c r="H623" s="50"/>
      <c r="I623" s="51"/>
      <c r="J623" s="50"/>
      <c r="K623" s="50"/>
      <c r="L623" s="199"/>
      <c r="M623" s="173"/>
      <c r="N623" s="51"/>
      <c r="O623" s="51"/>
      <c r="P623" s="51"/>
      <c r="Q623" s="197"/>
      <c r="R623" s="200"/>
      <c r="S623" s="121"/>
      <c r="T623" s="239"/>
      <c r="U623" s="239"/>
      <c r="V623" s="240"/>
      <c r="W623" s="200"/>
      <c r="X623" s="200"/>
      <c r="Y623" s="9"/>
      <c r="Z623" s="126"/>
      <c r="AA623" s="439"/>
      <c r="AB623" s="439"/>
      <c r="AC623" s="439"/>
      <c r="AD623" s="439"/>
      <c r="AE623" s="439"/>
      <c r="AF623" s="439"/>
      <c r="AG623" s="451"/>
      <c r="AH623" s="35"/>
    </row>
    <row r="624" spans="1:34" s="10" customFormat="1" x14ac:dyDescent="0.3">
      <c r="A624" s="57"/>
      <c r="B624" s="57"/>
      <c r="C624" s="120"/>
      <c r="D624" s="57"/>
      <c r="E624" s="148"/>
      <c r="F624" s="50"/>
      <c r="G624" s="141"/>
      <c r="H624" s="50"/>
      <c r="I624" s="51"/>
      <c r="J624" s="50"/>
      <c r="K624" s="50"/>
      <c r="L624" s="199"/>
      <c r="M624" s="173"/>
      <c r="N624" s="51"/>
      <c r="O624" s="51"/>
      <c r="P624" s="51"/>
      <c r="Q624" s="50"/>
      <c r="R624" s="200"/>
      <c r="S624" s="121"/>
      <c r="T624" s="239"/>
      <c r="U624" s="239"/>
      <c r="V624" s="240"/>
      <c r="W624" s="200"/>
      <c r="X624" s="200"/>
      <c r="Y624" s="9"/>
      <c r="Z624" s="126"/>
      <c r="AA624" s="439"/>
      <c r="AB624" s="439"/>
      <c r="AC624" s="439"/>
      <c r="AD624" s="439"/>
      <c r="AE624" s="439"/>
      <c r="AF624" s="439"/>
      <c r="AG624" s="451"/>
      <c r="AH624" s="35"/>
    </row>
    <row r="625" spans="1:34" s="10" customFormat="1" x14ac:dyDescent="0.3">
      <c r="A625" s="57"/>
      <c r="B625" s="57"/>
      <c r="C625" s="120"/>
      <c r="D625" s="57"/>
      <c r="E625" s="148"/>
      <c r="F625" s="50"/>
      <c r="G625" s="141"/>
      <c r="H625" s="50"/>
      <c r="I625" s="51"/>
      <c r="J625" s="50"/>
      <c r="K625" s="50"/>
      <c r="L625" s="199"/>
      <c r="M625" s="173"/>
      <c r="N625" s="51"/>
      <c r="O625" s="51"/>
      <c r="P625" s="51"/>
      <c r="Q625" s="50"/>
      <c r="R625" s="200"/>
      <c r="S625" s="121"/>
      <c r="T625" s="239"/>
      <c r="U625" s="239"/>
      <c r="V625" s="240"/>
      <c r="W625" s="200"/>
      <c r="X625" s="200"/>
      <c r="Y625" s="9"/>
      <c r="Z625" s="126"/>
      <c r="AA625" s="439"/>
      <c r="AB625" s="439"/>
      <c r="AC625" s="439"/>
      <c r="AD625" s="439"/>
      <c r="AE625" s="439"/>
      <c r="AF625" s="439"/>
      <c r="AG625" s="451"/>
      <c r="AH625" s="35"/>
    </row>
    <row r="626" spans="1:34" s="10" customFormat="1" ht="42.75" customHeight="1" x14ac:dyDescent="0.3">
      <c r="A626" s="57"/>
      <c r="B626" s="57"/>
      <c r="C626" s="157"/>
      <c r="D626" s="57"/>
      <c r="E626" s="148"/>
      <c r="F626" s="50"/>
      <c r="G626" s="141"/>
      <c r="H626" s="50"/>
      <c r="I626" s="51"/>
      <c r="J626" s="50"/>
      <c r="K626" s="50"/>
      <c r="L626" s="199"/>
      <c r="M626" s="173"/>
      <c r="N626" s="51"/>
      <c r="O626" s="51"/>
      <c r="P626" s="51"/>
      <c r="Q626" s="50"/>
      <c r="R626" s="200"/>
      <c r="S626" s="121"/>
      <c r="T626" s="239"/>
      <c r="U626" s="239"/>
      <c r="V626" s="240"/>
      <c r="W626" s="200"/>
      <c r="X626" s="200"/>
      <c r="Y626" s="9"/>
      <c r="Z626" s="126"/>
      <c r="AA626" s="439"/>
      <c r="AB626" s="439"/>
      <c r="AC626" s="439"/>
      <c r="AD626" s="439"/>
      <c r="AE626" s="439"/>
      <c r="AF626" s="439"/>
      <c r="AG626" s="451"/>
      <c r="AH626" s="35"/>
    </row>
    <row r="627" spans="1:34" s="10" customFormat="1" x14ac:dyDescent="0.3">
      <c r="A627" s="57"/>
      <c r="B627" s="57"/>
      <c r="C627" s="157"/>
      <c r="D627" s="57"/>
      <c r="E627" s="148"/>
      <c r="F627" s="50"/>
      <c r="G627" s="141"/>
      <c r="H627" s="50"/>
      <c r="I627" s="51"/>
      <c r="J627" s="50"/>
      <c r="K627" s="50"/>
      <c r="L627" s="199"/>
      <c r="M627" s="173"/>
      <c r="N627" s="51"/>
      <c r="O627" s="51"/>
      <c r="P627" s="51"/>
      <c r="Q627" s="50"/>
      <c r="R627" s="200"/>
      <c r="S627" s="121"/>
      <c r="T627" s="239"/>
      <c r="U627" s="239"/>
      <c r="V627" s="240"/>
      <c r="W627" s="200"/>
      <c r="X627" s="200"/>
      <c r="Y627" s="9"/>
      <c r="Z627" s="126"/>
      <c r="AA627" s="439"/>
      <c r="AB627" s="439"/>
      <c r="AC627" s="439"/>
      <c r="AD627" s="439"/>
      <c r="AE627" s="439"/>
      <c r="AF627" s="439"/>
      <c r="AG627" s="451"/>
      <c r="AH627" s="35"/>
    </row>
    <row r="628" spans="1:34" s="10" customFormat="1" x14ac:dyDescent="0.3">
      <c r="A628" s="57"/>
      <c r="B628" s="57"/>
      <c r="C628" s="157"/>
      <c r="D628" s="57"/>
      <c r="E628" s="148"/>
      <c r="F628" s="50"/>
      <c r="G628" s="141"/>
      <c r="H628" s="50"/>
      <c r="I628" s="51"/>
      <c r="J628" s="50"/>
      <c r="K628" s="50"/>
      <c r="L628" s="199"/>
      <c r="M628" s="173"/>
      <c r="N628" s="51"/>
      <c r="O628" s="51"/>
      <c r="P628" s="51"/>
      <c r="Q628" s="50"/>
      <c r="R628" s="200"/>
      <c r="S628" s="121"/>
      <c r="T628" s="239"/>
      <c r="U628" s="239"/>
      <c r="V628" s="240"/>
      <c r="W628" s="200"/>
      <c r="X628" s="200"/>
      <c r="Y628" s="9"/>
      <c r="Z628" s="126"/>
      <c r="AA628" s="439"/>
      <c r="AB628" s="439"/>
      <c r="AC628" s="439"/>
      <c r="AD628" s="439"/>
      <c r="AE628" s="439"/>
      <c r="AF628" s="439"/>
      <c r="AG628" s="451"/>
      <c r="AH628" s="35"/>
    </row>
    <row r="629" spans="1:34" s="10" customFormat="1" x14ac:dyDescent="0.3">
      <c r="A629" s="57"/>
      <c r="B629" s="57"/>
      <c r="C629" s="157"/>
      <c r="D629" s="57"/>
      <c r="E629" s="148"/>
      <c r="F629" s="50"/>
      <c r="G629" s="141"/>
      <c r="H629" s="50"/>
      <c r="I629" s="51"/>
      <c r="J629" s="50"/>
      <c r="K629" s="50"/>
      <c r="L629" s="199"/>
      <c r="M629" s="173"/>
      <c r="N629" s="51"/>
      <c r="O629" s="51"/>
      <c r="P629" s="51"/>
      <c r="Q629" s="50"/>
      <c r="R629" s="200"/>
      <c r="S629" s="121"/>
      <c r="T629" s="239"/>
      <c r="U629" s="239"/>
      <c r="V629" s="240"/>
      <c r="W629" s="200"/>
      <c r="X629" s="200"/>
      <c r="Y629" s="9"/>
      <c r="Z629" s="126"/>
      <c r="AA629" s="439"/>
      <c r="AB629" s="439"/>
      <c r="AC629" s="439"/>
      <c r="AD629" s="439"/>
      <c r="AE629" s="439"/>
      <c r="AF629" s="439"/>
      <c r="AG629" s="451"/>
      <c r="AH629" s="35"/>
    </row>
    <row r="630" spans="1:34" s="10" customFormat="1" x14ac:dyDescent="0.3">
      <c r="A630" s="57"/>
      <c r="B630" s="57"/>
      <c r="C630" s="157"/>
      <c r="D630" s="57"/>
      <c r="E630" s="148"/>
      <c r="F630" s="50"/>
      <c r="G630" s="141"/>
      <c r="H630" s="50"/>
      <c r="I630" s="51"/>
      <c r="J630" s="50"/>
      <c r="K630" s="50"/>
      <c r="L630" s="199"/>
      <c r="M630" s="173"/>
      <c r="N630" s="51"/>
      <c r="O630" s="51"/>
      <c r="P630" s="51"/>
      <c r="Q630" s="50"/>
      <c r="R630" s="200"/>
      <c r="S630" s="121"/>
      <c r="T630" s="239"/>
      <c r="U630" s="239"/>
      <c r="V630" s="240"/>
      <c r="W630" s="200"/>
      <c r="X630" s="200"/>
      <c r="Y630" s="9"/>
      <c r="Z630" s="126"/>
      <c r="AA630" s="439"/>
      <c r="AB630" s="439"/>
      <c r="AC630" s="439"/>
      <c r="AD630" s="439"/>
      <c r="AE630" s="439"/>
      <c r="AF630" s="439"/>
      <c r="AG630" s="451"/>
      <c r="AH630" s="35"/>
    </row>
    <row r="631" spans="1:34" s="10" customFormat="1" x14ac:dyDescent="0.3">
      <c r="A631" s="57"/>
      <c r="B631" s="57"/>
      <c r="C631" s="157"/>
      <c r="D631" s="57"/>
      <c r="E631" s="148"/>
      <c r="F631" s="50"/>
      <c r="G631" s="141"/>
      <c r="H631" s="50"/>
      <c r="I631" s="51"/>
      <c r="J631" s="50"/>
      <c r="K631" s="50"/>
      <c r="L631" s="199"/>
      <c r="M631" s="173"/>
      <c r="N631" s="51"/>
      <c r="O631" s="51"/>
      <c r="P631" s="51"/>
      <c r="Q631" s="50"/>
      <c r="R631" s="200"/>
      <c r="S631" s="121"/>
      <c r="T631" s="239"/>
      <c r="U631" s="239"/>
      <c r="V631" s="240"/>
      <c r="W631" s="200"/>
      <c r="X631" s="200"/>
      <c r="Y631" s="9"/>
      <c r="Z631" s="126"/>
      <c r="AA631" s="439"/>
      <c r="AB631" s="439"/>
      <c r="AC631" s="439"/>
      <c r="AD631" s="439"/>
      <c r="AE631" s="439"/>
      <c r="AF631" s="439"/>
      <c r="AG631" s="451"/>
      <c r="AH631" s="35"/>
    </row>
    <row r="632" spans="1:34" s="10" customFormat="1" x14ac:dyDescent="0.3">
      <c r="A632" s="57"/>
      <c r="B632" s="57"/>
      <c r="C632" s="157"/>
      <c r="D632" s="57"/>
      <c r="E632" s="148"/>
      <c r="F632" s="50"/>
      <c r="G632" s="141"/>
      <c r="H632" s="50"/>
      <c r="I632" s="51"/>
      <c r="J632" s="50"/>
      <c r="K632" s="50"/>
      <c r="L632" s="199"/>
      <c r="M632" s="173"/>
      <c r="N632" s="51"/>
      <c r="O632" s="51"/>
      <c r="P632" s="51"/>
      <c r="Q632" s="50"/>
      <c r="R632" s="200"/>
      <c r="S632" s="121"/>
      <c r="T632" s="239"/>
      <c r="U632" s="239"/>
      <c r="V632" s="240"/>
      <c r="W632" s="200"/>
      <c r="X632" s="200"/>
      <c r="Y632" s="9"/>
      <c r="Z632" s="126"/>
      <c r="AA632" s="439"/>
      <c r="AB632" s="439"/>
      <c r="AC632" s="439"/>
      <c r="AD632" s="439"/>
      <c r="AE632" s="439"/>
      <c r="AF632" s="439"/>
      <c r="AG632" s="451"/>
      <c r="AH632" s="35"/>
    </row>
    <row r="633" spans="1:34" s="10" customFormat="1" x14ac:dyDescent="0.3">
      <c r="A633" s="57"/>
      <c r="B633" s="57"/>
      <c r="C633" s="157"/>
      <c r="D633" s="57"/>
      <c r="E633" s="148"/>
      <c r="F633" s="50"/>
      <c r="G633" s="141"/>
      <c r="H633" s="50"/>
      <c r="I633" s="51"/>
      <c r="J633" s="50"/>
      <c r="K633" s="50"/>
      <c r="L633" s="199"/>
      <c r="M633" s="173"/>
      <c r="N633" s="51"/>
      <c r="O633" s="51"/>
      <c r="P633" s="51"/>
      <c r="Q633" s="197"/>
      <c r="R633" s="200"/>
      <c r="S633" s="121"/>
      <c r="T633" s="239"/>
      <c r="U633" s="239"/>
      <c r="V633" s="240"/>
      <c r="W633" s="200"/>
      <c r="X633" s="200"/>
      <c r="Y633" s="9"/>
      <c r="Z633" s="126"/>
      <c r="AA633" s="439"/>
      <c r="AB633" s="439"/>
      <c r="AC633" s="439"/>
      <c r="AD633" s="439"/>
      <c r="AE633" s="439"/>
      <c r="AF633" s="439"/>
      <c r="AG633" s="451"/>
      <c r="AH633" s="35"/>
    </row>
    <row r="634" spans="1:34" s="10" customFormat="1" x14ac:dyDescent="0.3">
      <c r="A634" s="57"/>
      <c r="B634" s="57"/>
      <c r="C634" s="157"/>
      <c r="D634" s="57"/>
      <c r="E634" s="148"/>
      <c r="F634" s="50"/>
      <c r="G634" s="141"/>
      <c r="H634" s="50"/>
      <c r="I634" s="51"/>
      <c r="J634" s="50"/>
      <c r="K634" s="50"/>
      <c r="L634" s="199"/>
      <c r="M634" s="173"/>
      <c r="N634" s="51"/>
      <c r="O634" s="51"/>
      <c r="P634" s="51"/>
      <c r="Q634" s="50"/>
      <c r="R634" s="200"/>
      <c r="S634" s="121"/>
      <c r="T634" s="239"/>
      <c r="U634" s="239"/>
      <c r="V634" s="240"/>
      <c r="W634" s="200"/>
      <c r="X634" s="200"/>
      <c r="Y634" s="9"/>
      <c r="Z634" s="126"/>
      <c r="AA634" s="439"/>
      <c r="AB634" s="439"/>
      <c r="AC634" s="439"/>
      <c r="AD634" s="439"/>
      <c r="AE634" s="439"/>
      <c r="AF634" s="439"/>
      <c r="AG634" s="451"/>
      <c r="AH634" s="35"/>
    </row>
    <row r="635" spans="1:34" s="10" customFormat="1" x14ac:dyDescent="0.3">
      <c r="A635" s="57"/>
      <c r="B635" s="57"/>
      <c r="C635" s="157"/>
      <c r="D635" s="57"/>
      <c r="E635" s="148"/>
      <c r="F635" s="50"/>
      <c r="G635" s="141"/>
      <c r="H635" s="50"/>
      <c r="I635" s="51"/>
      <c r="J635" s="50"/>
      <c r="K635" s="50"/>
      <c r="L635" s="199"/>
      <c r="M635" s="173"/>
      <c r="N635" s="51"/>
      <c r="O635" s="51"/>
      <c r="P635" s="51"/>
      <c r="Q635" s="50"/>
      <c r="R635" s="200"/>
      <c r="S635" s="121"/>
      <c r="T635" s="239"/>
      <c r="U635" s="239"/>
      <c r="V635" s="240"/>
      <c r="W635" s="200"/>
      <c r="X635" s="200"/>
      <c r="Y635" s="9"/>
      <c r="Z635" s="126"/>
      <c r="AA635" s="439"/>
      <c r="AB635" s="439"/>
      <c r="AC635" s="439"/>
      <c r="AD635" s="439"/>
      <c r="AE635" s="439"/>
      <c r="AF635" s="439"/>
      <c r="AG635" s="451"/>
      <c r="AH635" s="35"/>
    </row>
    <row r="636" spans="1:34" s="10" customFormat="1" x14ac:dyDescent="0.3">
      <c r="A636" s="57"/>
      <c r="B636" s="57"/>
      <c r="C636" s="157"/>
      <c r="D636" s="57"/>
      <c r="E636" s="148"/>
      <c r="F636" s="50"/>
      <c r="G636" s="141"/>
      <c r="H636" s="50"/>
      <c r="I636" s="51"/>
      <c r="J636" s="50"/>
      <c r="K636" s="50"/>
      <c r="L636" s="199"/>
      <c r="M636" s="173"/>
      <c r="N636" s="51"/>
      <c r="O636" s="51"/>
      <c r="P636" s="51"/>
      <c r="Q636" s="50"/>
      <c r="R636" s="200"/>
      <c r="S636" s="121"/>
      <c r="T636" s="239"/>
      <c r="U636" s="239"/>
      <c r="V636" s="240"/>
      <c r="W636" s="200"/>
      <c r="X636" s="200"/>
      <c r="Y636" s="9"/>
      <c r="Z636" s="126"/>
      <c r="AA636" s="439"/>
      <c r="AB636" s="439"/>
      <c r="AC636" s="439"/>
      <c r="AD636" s="439"/>
      <c r="AE636" s="439"/>
      <c r="AF636" s="439"/>
      <c r="AG636" s="451"/>
      <c r="AH636" s="35"/>
    </row>
    <row r="637" spans="1:34" s="10" customFormat="1" x14ac:dyDescent="0.3">
      <c r="A637" s="57"/>
      <c r="B637" s="57"/>
      <c r="C637" s="157"/>
      <c r="D637" s="57"/>
      <c r="E637" s="148"/>
      <c r="F637" s="50"/>
      <c r="G637" s="141"/>
      <c r="H637" s="50"/>
      <c r="I637" s="51"/>
      <c r="J637" s="50"/>
      <c r="K637" s="50"/>
      <c r="L637" s="199"/>
      <c r="M637" s="173"/>
      <c r="N637" s="51"/>
      <c r="O637" s="51"/>
      <c r="P637" s="51"/>
      <c r="Q637" s="50"/>
      <c r="R637" s="200"/>
      <c r="S637" s="121"/>
      <c r="T637" s="239"/>
      <c r="U637" s="239"/>
      <c r="V637" s="240"/>
      <c r="W637" s="200"/>
      <c r="X637" s="200"/>
      <c r="Y637" s="9"/>
      <c r="Z637" s="126"/>
      <c r="AA637" s="439"/>
      <c r="AB637" s="439"/>
      <c r="AC637" s="439"/>
      <c r="AD637" s="439"/>
      <c r="AE637" s="439"/>
      <c r="AF637" s="439"/>
      <c r="AG637" s="451"/>
      <c r="AH637" s="35"/>
    </row>
    <row r="638" spans="1:34" s="10" customFormat="1" x14ac:dyDescent="0.3">
      <c r="A638" s="57"/>
      <c r="B638" s="57"/>
      <c r="C638" s="157"/>
      <c r="D638" s="57"/>
      <c r="E638" s="148"/>
      <c r="F638" s="50"/>
      <c r="G638" s="141"/>
      <c r="H638" s="50"/>
      <c r="I638" s="51"/>
      <c r="J638" s="50"/>
      <c r="K638" s="50"/>
      <c r="L638" s="199"/>
      <c r="M638" s="173"/>
      <c r="N638" s="51"/>
      <c r="O638" s="51"/>
      <c r="P638" s="51"/>
      <c r="Q638" s="50"/>
      <c r="R638" s="200"/>
      <c r="S638" s="121"/>
      <c r="T638" s="239"/>
      <c r="U638" s="239"/>
      <c r="V638" s="240"/>
      <c r="W638" s="200"/>
      <c r="X638" s="200"/>
      <c r="Y638" s="9"/>
      <c r="Z638" s="126"/>
      <c r="AA638" s="439"/>
      <c r="AB638" s="439"/>
      <c r="AC638" s="439"/>
      <c r="AD638" s="439"/>
      <c r="AE638" s="439"/>
      <c r="AF638" s="439"/>
      <c r="AG638" s="451"/>
      <c r="AH638" s="35"/>
    </row>
    <row r="639" spans="1:34" s="10" customFormat="1" x14ac:dyDescent="0.3">
      <c r="A639" s="57"/>
      <c r="B639" s="57"/>
      <c r="C639" s="157"/>
      <c r="D639" s="57"/>
      <c r="E639" s="148"/>
      <c r="F639" s="50"/>
      <c r="G639" s="141"/>
      <c r="H639" s="50"/>
      <c r="I639" s="51"/>
      <c r="J639" s="50"/>
      <c r="K639" s="50"/>
      <c r="L639" s="199"/>
      <c r="M639" s="173"/>
      <c r="N639" s="51"/>
      <c r="O639" s="51"/>
      <c r="P639" s="51"/>
      <c r="Q639" s="197"/>
      <c r="R639" s="200"/>
      <c r="S639" s="121"/>
      <c r="T639" s="239"/>
      <c r="U639" s="239"/>
      <c r="V639" s="240"/>
      <c r="W639" s="200"/>
      <c r="X639" s="200"/>
      <c r="Y639" s="9"/>
      <c r="Z639" s="126"/>
      <c r="AA639" s="439"/>
      <c r="AB639" s="439"/>
      <c r="AC639" s="439"/>
      <c r="AD639" s="439"/>
      <c r="AE639" s="439"/>
      <c r="AF639" s="439"/>
      <c r="AG639" s="451"/>
      <c r="AH639" s="35"/>
    </row>
    <row r="640" spans="1:34" s="10" customFormat="1" x14ac:dyDescent="0.3">
      <c r="A640" s="57"/>
      <c r="B640" s="57"/>
      <c r="C640" s="157"/>
      <c r="D640" s="57"/>
      <c r="E640" s="148"/>
      <c r="F640" s="50"/>
      <c r="G640" s="141"/>
      <c r="H640" s="50"/>
      <c r="I640" s="51"/>
      <c r="J640" s="50"/>
      <c r="K640" s="50"/>
      <c r="L640" s="199"/>
      <c r="M640" s="173"/>
      <c r="N640" s="51"/>
      <c r="O640" s="51"/>
      <c r="P640" s="51"/>
      <c r="Q640" s="50"/>
      <c r="R640" s="200"/>
      <c r="S640" s="121"/>
      <c r="T640" s="239"/>
      <c r="U640" s="239"/>
      <c r="V640" s="240"/>
      <c r="W640" s="200"/>
      <c r="X640" s="200"/>
      <c r="Y640" s="9"/>
      <c r="Z640" s="126"/>
      <c r="AA640" s="439"/>
      <c r="AB640" s="439"/>
      <c r="AC640" s="439"/>
      <c r="AD640" s="439"/>
      <c r="AE640" s="439"/>
      <c r="AF640" s="439"/>
      <c r="AG640" s="451"/>
      <c r="AH640" s="35"/>
    </row>
    <row r="641" spans="1:34" s="10" customFormat="1" x14ac:dyDescent="0.3">
      <c r="A641" s="57"/>
      <c r="B641" s="57"/>
      <c r="C641" s="157"/>
      <c r="D641" s="57"/>
      <c r="E641" s="148"/>
      <c r="F641" s="50"/>
      <c r="G641" s="141"/>
      <c r="H641" s="50"/>
      <c r="I641" s="51"/>
      <c r="J641" s="50"/>
      <c r="K641" s="50"/>
      <c r="L641" s="199"/>
      <c r="M641" s="173"/>
      <c r="N641" s="51"/>
      <c r="O641" s="51"/>
      <c r="P641" s="51"/>
      <c r="Q641" s="197"/>
      <c r="R641" s="200"/>
      <c r="S641" s="121"/>
      <c r="T641" s="239"/>
      <c r="U641" s="239"/>
      <c r="V641" s="240"/>
      <c r="W641" s="200"/>
      <c r="X641" s="200"/>
      <c r="Y641" s="9"/>
      <c r="Z641" s="126"/>
      <c r="AA641" s="439"/>
      <c r="AB641" s="439"/>
      <c r="AC641" s="439"/>
      <c r="AD641" s="439"/>
      <c r="AE641" s="439"/>
      <c r="AF641" s="439"/>
      <c r="AG641" s="451"/>
      <c r="AH641" s="35"/>
    </row>
    <row r="642" spans="1:34" s="10" customFormat="1" x14ac:dyDescent="0.3">
      <c r="A642" s="57"/>
      <c r="B642" s="57"/>
      <c r="C642" s="157"/>
      <c r="D642" s="57"/>
      <c r="E642" s="148"/>
      <c r="F642" s="50"/>
      <c r="G642" s="141"/>
      <c r="H642" s="50"/>
      <c r="I642" s="51"/>
      <c r="J642" s="50"/>
      <c r="K642" s="50"/>
      <c r="L642" s="199"/>
      <c r="M642" s="173"/>
      <c r="N642" s="51"/>
      <c r="O642" s="51"/>
      <c r="P642" s="51"/>
      <c r="Q642" s="50"/>
      <c r="R642" s="200"/>
      <c r="S642" s="121"/>
      <c r="T642" s="239"/>
      <c r="U642" s="239"/>
      <c r="V642" s="240"/>
      <c r="W642" s="200"/>
      <c r="X642" s="200"/>
      <c r="Y642" s="9"/>
      <c r="Z642" s="126"/>
      <c r="AA642" s="439"/>
      <c r="AB642" s="439"/>
      <c r="AC642" s="439"/>
      <c r="AD642" s="439"/>
      <c r="AE642" s="439"/>
      <c r="AF642" s="439"/>
      <c r="AG642" s="451"/>
      <c r="AH642" s="35"/>
    </row>
    <row r="643" spans="1:34" s="10" customFormat="1" x14ac:dyDescent="0.3">
      <c r="A643" s="57"/>
      <c r="B643" s="57"/>
      <c r="C643" s="157"/>
      <c r="D643" s="57"/>
      <c r="E643" s="148"/>
      <c r="F643" s="50"/>
      <c r="G643" s="141"/>
      <c r="H643" s="50"/>
      <c r="I643" s="51"/>
      <c r="J643" s="50"/>
      <c r="K643" s="50"/>
      <c r="L643" s="199"/>
      <c r="M643" s="173"/>
      <c r="N643" s="51"/>
      <c r="O643" s="51"/>
      <c r="P643" s="51"/>
      <c r="Q643" s="50"/>
      <c r="R643" s="200"/>
      <c r="S643" s="121"/>
      <c r="T643" s="239"/>
      <c r="U643" s="239"/>
      <c r="V643" s="240"/>
      <c r="W643" s="200"/>
      <c r="X643" s="200"/>
      <c r="Y643" s="9"/>
      <c r="Z643" s="126"/>
      <c r="AA643" s="439"/>
      <c r="AB643" s="439"/>
      <c r="AC643" s="439"/>
      <c r="AD643" s="439"/>
      <c r="AE643" s="439"/>
      <c r="AF643" s="439"/>
      <c r="AG643" s="451"/>
      <c r="AH643" s="35"/>
    </row>
    <row r="644" spans="1:34" s="10" customFormat="1" x14ac:dyDescent="0.3">
      <c r="A644" s="57"/>
      <c r="B644" s="57"/>
      <c r="C644" s="157"/>
      <c r="D644" s="57"/>
      <c r="E644" s="148"/>
      <c r="F644" s="50"/>
      <c r="G644" s="141"/>
      <c r="H644" s="50"/>
      <c r="I644" s="51"/>
      <c r="J644" s="50"/>
      <c r="K644" s="50"/>
      <c r="L644" s="199"/>
      <c r="M644" s="173"/>
      <c r="N644" s="51"/>
      <c r="O644" s="51"/>
      <c r="P644" s="51"/>
      <c r="Q644" s="50"/>
      <c r="R644" s="200"/>
      <c r="S644" s="121"/>
      <c r="T644" s="239"/>
      <c r="U644" s="239"/>
      <c r="V644" s="240"/>
      <c r="W644" s="200"/>
      <c r="X644" s="200"/>
      <c r="Y644" s="9"/>
      <c r="Z644" s="126"/>
      <c r="AA644" s="439"/>
      <c r="AB644" s="439"/>
      <c r="AC644" s="439"/>
      <c r="AD644" s="439"/>
      <c r="AE644" s="439"/>
      <c r="AF644" s="439"/>
      <c r="AG644" s="451"/>
      <c r="AH644" s="35"/>
    </row>
    <row r="645" spans="1:34" s="10" customFormat="1" x14ac:dyDescent="0.3">
      <c r="A645" s="57"/>
      <c r="B645" s="57"/>
      <c r="C645" s="157"/>
      <c r="D645" s="57"/>
      <c r="E645" s="148"/>
      <c r="F645" s="50"/>
      <c r="G645" s="141"/>
      <c r="H645" s="50"/>
      <c r="I645" s="51"/>
      <c r="J645" s="50"/>
      <c r="K645" s="50"/>
      <c r="L645" s="199"/>
      <c r="M645" s="173"/>
      <c r="N645" s="51"/>
      <c r="O645" s="51"/>
      <c r="P645" s="51"/>
      <c r="Q645" s="50"/>
      <c r="R645" s="200"/>
      <c r="S645" s="121"/>
      <c r="T645" s="239"/>
      <c r="U645" s="239"/>
      <c r="V645" s="240"/>
      <c r="W645" s="200"/>
      <c r="X645" s="200"/>
      <c r="Y645" s="9"/>
      <c r="Z645" s="126"/>
      <c r="AA645" s="439"/>
      <c r="AB645" s="439"/>
      <c r="AC645" s="439"/>
      <c r="AD645" s="439"/>
      <c r="AE645" s="439"/>
      <c r="AF645" s="439"/>
      <c r="AG645" s="451"/>
      <c r="AH645" s="35"/>
    </row>
    <row r="646" spans="1:34" s="10" customFormat="1" x14ac:dyDescent="0.3">
      <c r="A646" s="57"/>
      <c r="B646" s="57"/>
      <c r="C646" s="157"/>
      <c r="D646" s="57"/>
      <c r="E646" s="148"/>
      <c r="F646" s="50"/>
      <c r="G646" s="141"/>
      <c r="H646" s="50"/>
      <c r="I646" s="51"/>
      <c r="J646" s="50"/>
      <c r="K646" s="50"/>
      <c r="L646" s="199"/>
      <c r="M646" s="173"/>
      <c r="N646" s="51"/>
      <c r="O646" s="51"/>
      <c r="P646" s="51"/>
      <c r="Q646" s="50"/>
      <c r="R646" s="200"/>
      <c r="S646" s="121"/>
      <c r="T646" s="239"/>
      <c r="U646" s="239"/>
      <c r="V646" s="240"/>
      <c r="W646" s="200"/>
      <c r="X646" s="200"/>
      <c r="Y646" s="9"/>
      <c r="Z646" s="126"/>
      <c r="AA646" s="439"/>
      <c r="AB646" s="439"/>
      <c r="AC646" s="439"/>
      <c r="AD646" s="439"/>
      <c r="AE646" s="439"/>
      <c r="AF646" s="439"/>
      <c r="AG646" s="451"/>
      <c r="AH646" s="35"/>
    </row>
    <row r="647" spans="1:34" s="10" customFormat="1" x14ac:dyDescent="0.3">
      <c r="A647" s="57"/>
      <c r="B647" s="57"/>
      <c r="C647" s="157"/>
      <c r="D647" s="57"/>
      <c r="E647" s="148"/>
      <c r="F647" s="50"/>
      <c r="G647" s="141"/>
      <c r="H647" s="50"/>
      <c r="I647" s="51"/>
      <c r="J647" s="50"/>
      <c r="K647" s="50"/>
      <c r="L647" s="199"/>
      <c r="M647" s="173"/>
      <c r="N647" s="51"/>
      <c r="O647" s="51"/>
      <c r="P647" s="51"/>
      <c r="Q647" s="197"/>
      <c r="R647" s="200"/>
      <c r="S647" s="121"/>
      <c r="T647" s="239"/>
      <c r="U647" s="239"/>
      <c r="V647" s="240"/>
      <c r="W647" s="200"/>
      <c r="X647" s="200"/>
      <c r="Y647" s="9"/>
      <c r="Z647" s="126"/>
      <c r="AA647" s="439"/>
      <c r="AB647" s="439"/>
      <c r="AC647" s="439"/>
      <c r="AD647" s="439"/>
      <c r="AE647" s="439"/>
      <c r="AF647" s="439"/>
      <c r="AG647" s="451"/>
      <c r="AH647" s="35"/>
    </row>
    <row r="648" spans="1:34" s="10" customFormat="1" x14ac:dyDescent="0.3">
      <c r="A648" s="57"/>
      <c r="B648" s="57"/>
      <c r="C648" s="157"/>
      <c r="D648" s="57"/>
      <c r="E648" s="148"/>
      <c r="F648" s="50"/>
      <c r="G648" s="141"/>
      <c r="H648" s="50"/>
      <c r="I648" s="51"/>
      <c r="J648" s="50"/>
      <c r="K648" s="50"/>
      <c r="L648" s="199"/>
      <c r="M648" s="173"/>
      <c r="N648" s="51"/>
      <c r="O648" s="51"/>
      <c r="P648" s="51"/>
      <c r="Q648" s="197"/>
      <c r="R648" s="200"/>
      <c r="S648" s="121"/>
      <c r="T648" s="239"/>
      <c r="U648" s="239"/>
      <c r="V648" s="240"/>
      <c r="W648" s="200"/>
      <c r="X648" s="200"/>
      <c r="Y648" s="9"/>
      <c r="Z648" s="126"/>
      <c r="AA648" s="439"/>
      <c r="AB648" s="439"/>
      <c r="AC648" s="439"/>
      <c r="AD648" s="439"/>
      <c r="AE648" s="439"/>
      <c r="AF648" s="439"/>
      <c r="AG648" s="451"/>
      <c r="AH648" s="35"/>
    </row>
    <row r="649" spans="1:34" s="10" customFormat="1" x14ac:dyDescent="0.3">
      <c r="A649" s="57"/>
      <c r="B649" s="57"/>
      <c r="C649" s="157"/>
      <c r="D649" s="57"/>
      <c r="E649" s="148"/>
      <c r="F649" s="50"/>
      <c r="G649" s="141"/>
      <c r="H649" s="50"/>
      <c r="I649" s="51"/>
      <c r="J649" s="50"/>
      <c r="K649" s="50"/>
      <c r="L649" s="199"/>
      <c r="M649" s="173"/>
      <c r="N649" s="51"/>
      <c r="O649" s="51"/>
      <c r="P649" s="51"/>
      <c r="Q649" s="50"/>
      <c r="R649" s="200"/>
      <c r="S649" s="121"/>
      <c r="T649" s="239"/>
      <c r="U649" s="239"/>
      <c r="V649" s="240"/>
      <c r="W649" s="200"/>
      <c r="X649" s="200"/>
      <c r="Y649" s="9"/>
      <c r="Z649" s="126"/>
      <c r="AA649" s="439"/>
      <c r="AB649" s="439"/>
      <c r="AC649" s="439"/>
      <c r="AD649" s="439"/>
      <c r="AE649" s="439"/>
      <c r="AF649" s="439"/>
      <c r="AG649" s="451"/>
      <c r="AH649" s="35"/>
    </row>
    <row r="650" spans="1:34" s="10" customFormat="1" x14ac:dyDescent="0.3">
      <c r="A650" s="57"/>
      <c r="B650" s="57"/>
      <c r="C650" s="157"/>
      <c r="D650" s="57"/>
      <c r="E650" s="148"/>
      <c r="F650" s="50"/>
      <c r="G650" s="141"/>
      <c r="H650" s="50"/>
      <c r="I650" s="51"/>
      <c r="J650" s="50"/>
      <c r="K650" s="50"/>
      <c r="L650" s="199"/>
      <c r="M650" s="173"/>
      <c r="N650" s="51"/>
      <c r="O650" s="51"/>
      <c r="P650" s="51"/>
      <c r="Q650" s="197"/>
      <c r="R650" s="200"/>
      <c r="S650" s="121"/>
      <c r="T650" s="239"/>
      <c r="U650" s="239"/>
      <c r="V650" s="240"/>
      <c r="W650" s="200"/>
      <c r="X650" s="200"/>
      <c r="Y650" s="9"/>
      <c r="Z650" s="126"/>
      <c r="AA650" s="439"/>
      <c r="AB650" s="439"/>
      <c r="AC650" s="439"/>
      <c r="AD650" s="439"/>
      <c r="AE650" s="439"/>
      <c r="AF650" s="439"/>
      <c r="AG650" s="451"/>
      <c r="AH650" s="35"/>
    </row>
    <row r="651" spans="1:34" s="10" customFormat="1" x14ac:dyDescent="0.3">
      <c r="A651" s="57"/>
      <c r="B651" s="57"/>
      <c r="C651" s="157"/>
      <c r="D651" s="57"/>
      <c r="E651" s="148"/>
      <c r="F651" s="50"/>
      <c r="G651" s="141"/>
      <c r="H651" s="50"/>
      <c r="I651" s="51"/>
      <c r="J651" s="50"/>
      <c r="K651" s="50"/>
      <c r="L651" s="199"/>
      <c r="M651" s="173"/>
      <c r="N651" s="51"/>
      <c r="O651" s="51"/>
      <c r="P651" s="51"/>
      <c r="Q651" s="50"/>
      <c r="R651" s="200"/>
      <c r="S651" s="121"/>
      <c r="T651" s="239"/>
      <c r="U651" s="239"/>
      <c r="V651" s="240"/>
      <c r="W651" s="200"/>
      <c r="X651" s="200"/>
      <c r="Y651" s="9"/>
      <c r="Z651" s="126"/>
      <c r="AA651" s="439"/>
      <c r="AB651" s="439"/>
      <c r="AC651" s="439"/>
      <c r="AD651" s="439"/>
      <c r="AE651" s="439"/>
      <c r="AF651" s="439"/>
      <c r="AG651" s="451"/>
      <c r="AH651" s="35"/>
    </row>
    <row r="652" spans="1:34" s="10" customFormat="1" x14ac:dyDescent="0.3">
      <c r="A652" s="57"/>
      <c r="B652" s="57"/>
      <c r="C652" s="157"/>
      <c r="D652" s="57"/>
      <c r="E652" s="148"/>
      <c r="F652" s="50"/>
      <c r="G652" s="141"/>
      <c r="H652" s="50"/>
      <c r="I652" s="51"/>
      <c r="J652" s="50"/>
      <c r="K652" s="50"/>
      <c r="L652" s="199"/>
      <c r="M652" s="173"/>
      <c r="N652" s="51"/>
      <c r="O652" s="51"/>
      <c r="P652" s="51"/>
      <c r="Q652" s="50"/>
      <c r="R652" s="200"/>
      <c r="S652" s="121"/>
      <c r="T652" s="239"/>
      <c r="U652" s="239"/>
      <c r="V652" s="240"/>
      <c r="W652" s="200"/>
      <c r="X652" s="200"/>
      <c r="Y652" s="9"/>
      <c r="Z652" s="126"/>
      <c r="AA652" s="439"/>
      <c r="AB652" s="439"/>
      <c r="AC652" s="439"/>
      <c r="AD652" s="439"/>
      <c r="AE652" s="439"/>
      <c r="AF652" s="439"/>
      <c r="AG652" s="451"/>
      <c r="AH652" s="35"/>
    </row>
    <row r="653" spans="1:34" s="10" customFormat="1" x14ac:dyDescent="0.3">
      <c r="A653" s="57"/>
      <c r="B653" s="57"/>
      <c r="C653" s="157"/>
      <c r="D653" s="57"/>
      <c r="E653" s="148"/>
      <c r="F653" s="50"/>
      <c r="G653" s="141"/>
      <c r="H653" s="50"/>
      <c r="I653" s="51"/>
      <c r="J653" s="50"/>
      <c r="K653" s="50"/>
      <c r="L653" s="199"/>
      <c r="M653" s="173"/>
      <c r="N653" s="51"/>
      <c r="O653" s="51"/>
      <c r="P653" s="51"/>
      <c r="Q653" s="197"/>
      <c r="R653" s="200"/>
      <c r="S653" s="121"/>
      <c r="T653" s="239"/>
      <c r="U653" s="239"/>
      <c r="V653" s="240"/>
      <c r="W653" s="200"/>
      <c r="X653" s="200"/>
      <c r="Y653" s="9"/>
      <c r="Z653" s="126"/>
      <c r="AA653" s="439"/>
      <c r="AB653" s="439"/>
      <c r="AC653" s="439"/>
      <c r="AD653" s="439"/>
      <c r="AE653" s="439"/>
      <c r="AF653" s="439"/>
      <c r="AG653" s="451"/>
      <c r="AH653" s="35"/>
    </row>
    <row r="654" spans="1:34" s="10" customFormat="1" x14ac:dyDescent="0.3">
      <c r="A654" s="57"/>
      <c r="B654" s="57"/>
      <c r="C654" s="157"/>
      <c r="D654" s="57"/>
      <c r="E654" s="148"/>
      <c r="F654" s="50"/>
      <c r="G654" s="141"/>
      <c r="H654" s="50"/>
      <c r="I654" s="51"/>
      <c r="J654" s="50"/>
      <c r="K654" s="50"/>
      <c r="L654" s="199"/>
      <c r="M654" s="173"/>
      <c r="N654" s="51"/>
      <c r="O654" s="51"/>
      <c r="P654" s="51"/>
      <c r="Q654" s="50"/>
      <c r="R654" s="200"/>
      <c r="S654" s="121"/>
      <c r="T654" s="239"/>
      <c r="U654" s="239"/>
      <c r="V654" s="240"/>
      <c r="W654" s="200"/>
      <c r="X654" s="200"/>
      <c r="Y654" s="9"/>
      <c r="Z654" s="126"/>
      <c r="AA654" s="439"/>
      <c r="AB654" s="439"/>
      <c r="AC654" s="439"/>
      <c r="AD654" s="439"/>
      <c r="AE654" s="439"/>
      <c r="AF654" s="439"/>
      <c r="AG654" s="451"/>
      <c r="AH654" s="35"/>
    </row>
    <row r="655" spans="1:34" s="10" customFormat="1" x14ac:dyDescent="0.3">
      <c r="A655" s="57"/>
      <c r="B655" s="57"/>
      <c r="C655" s="157"/>
      <c r="D655" s="57"/>
      <c r="E655" s="148"/>
      <c r="F655" s="50"/>
      <c r="G655" s="141"/>
      <c r="H655" s="50"/>
      <c r="I655" s="51"/>
      <c r="J655" s="50"/>
      <c r="K655" s="50"/>
      <c r="L655" s="199"/>
      <c r="M655" s="173"/>
      <c r="N655" s="51"/>
      <c r="O655" s="51"/>
      <c r="P655" s="51"/>
      <c r="Q655" s="50"/>
      <c r="R655" s="200"/>
      <c r="S655" s="121"/>
      <c r="T655" s="239"/>
      <c r="U655" s="239"/>
      <c r="V655" s="240"/>
      <c r="W655" s="200"/>
      <c r="X655" s="200"/>
      <c r="Y655" s="9"/>
      <c r="Z655" s="126"/>
      <c r="AA655" s="439"/>
      <c r="AB655" s="439"/>
      <c r="AC655" s="439"/>
      <c r="AD655" s="439"/>
      <c r="AE655" s="439"/>
      <c r="AF655" s="439"/>
      <c r="AG655" s="451"/>
      <c r="AH655" s="35"/>
    </row>
    <row r="656" spans="1:34" s="10" customFormat="1" x14ac:dyDescent="0.3">
      <c r="A656" s="57"/>
      <c r="B656" s="57"/>
      <c r="C656" s="157"/>
      <c r="D656" s="57"/>
      <c r="E656" s="148"/>
      <c r="F656" s="50"/>
      <c r="G656" s="141"/>
      <c r="H656" s="50"/>
      <c r="I656" s="51"/>
      <c r="J656" s="50"/>
      <c r="K656" s="50"/>
      <c r="L656" s="199"/>
      <c r="M656" s="173"/>
      <c r="N656" s="51"/>
      <c r="O656" s="51"/>
      <c r="P656" s="51"/>
      <c r="Q656" s="197"/>
      <c r="R656" s="200"/>
      <c r="S656" s="121"/>
      <c r="T656" s="239"/>
      <c r="U656" s="239"/>
      <c r="V656" s="240"/>
      <c r="W656" s="200"/>
      <c r="X656" s="200"/>
      <c r="Y656" s="9"/>
      <c r="Z656" s="126"/>
      <c r="AA656" s="439"/>
      <c r="AB656" s="439"/>
      <c r="AC656" s="439"/>
      <c r="AD656" s="439"/>
      <c r="AE656" s="439"/>
      <c r="AF656" s="439"/>
      <c r="AG656" s="451"/>
      <c r="AH656" s="35"/>
    </row>
    <row r="657" spans="1:34" s="10" customFormat="1" x14ac:dyDescent="0.3">
      <c r="A657" s="57"/>
      <c r="B657" s="57"/>
      <c r="C657" s="157"/>
      <c r="D657" s="57"/>
      <c r="E657" s="148"/>
      <c r="F657" s="50"/>
      <c r="G657" s="141"/>
      <c r="H657" s="50"/>
      <c r="I657" s="51"/>
      <c r="J657" s="50"/>
      <c r="K657" s="50"/>
      <c r="L657" s="199"/>
      <c r="M657" s="173"/>
      <c r="N657" s="51"/>
      <c r="O657" s="51"/>
      <c r="P657" s="51"/>
      <c r="Q657" s="50"/>
      <c r="R657" s="200"/>
      <c r="S657" s="121"/>
      <c r="T657" s="239"/>
      <c r="U657" s="239"/>
      <c r="V657" s="240"/>
      <c r="W657" s="200"/>
      <c r="X657" s="200"/>
      <c r="Y657" s="9"/>
      <c r="Z657" s="126"/>
      <c r="AA657" s="439"/>
      <c r="AB657" s="439"/>
      <c r="AC657" s="439"/>
      <c r="AD657" s="439"/>
      <c r="AE657" s="439"/>
      <c r="AF657" s="439"/>
      <c r="AG657" s="451"/>
      <c r="AH657" s="35"/>
    </row>
    <row r="658" spans="1:34" s="10" customFormat="1" x14ac:dyDescent="0.3">
      <c r="A658" s="57"/>
      <c r="B658" s="57"/>
      <c r="C658" s="157"/>
      <c r="D658" s="57"/>
      <c r="E658" s="148"/>
      <c r="F658" s="50"/>
      <c r="G658" s="141"/>
      <c r="H658" s="50"/>
      <c r="I658" s="51"/>
      <c r="J658" s="50"/>
      <c r="K658" s="50"/>
      <c r="L658" s="199"/>
      <c r="M658" s="173"/>
      <c r="N658" s="51"/>
      <c r="O658" s="51"/>
      <c r="P658" s="51"/>
      <c r="Q658" s="50"/>
      <c r="R658" s="200"/>
      <c r="S658" s="121"/>
      <c r="T658" s="239"/>
      <c r="U658" s="239"/>
      <c r="V658" s="240"/>
      <c r="W658" s="200"/>
      <c r="X658" s="200"/>
      <c r="Y658" s="9"/>
      <c r="Z658" s="126"/>
      <c r="AA658" s="439"/>
      <c r="AB658" s="439"/>
      <c r="AC658" s="439"/>
      <c r="AD658" s="439"/>
      <c r="AE658" s="439"/>
      <c r="AF658" s="439"/>
      <c r="AG658" s="451"/>
      <c r="AH658" s="35"/>
    </row>
    <row r="659" spans="1:34" s="10" customFormat="1" x14ac:dyDescent="0.3">
      <c r="A659" s="57"/>
      <c r="B659" s="57"/>
      <c r="C659" s="157"/>
      <c r="D659" s="57"/>
      <c r="E659" s="148"/>
      <c r="F659" s="50"/>
      <c r="G659" s="141"/>
      <c r="H659" s="50"/>
      <c r="I659" s="51"/>
      <c r="J659" s="50"/>
      <c r="K659" s="50"/>
      <c r="L659" s="199"/>
      <c r="M659" s="173"/>
      <c r="N659" s="51"/>
      <c r="O659" s="51"/>
      <c r="P659" s="51"/>
      <c r="Q659" s="197"/>
      <c r="R659" s="200"/>
      <c r="S659" s="121"/>
      <c r="T659" s="239"/>
      <c r="U659" s="239"/>
      <c r="V659" s="240"/>
      <c r="W659" s="200"/>
      <c r="X659" s="200"/>
      <c r="Y659" s="9"/>
      <c r="Z659" s="126"/>
      <c r="AA659" s="439"/>
      <c r="AB659" s="439"/>
      <c r="AC659" s="439"/>
      <c r="AD659" s="439"/>
      <c r="AE659" s="439"/>
      <c r="AF659" s="439"/>
      <c r="AG659" s="451"/>
      <c r="AH659" s="35"/>
    </row>
    <row r="660" spans="1:34" s="10" customFormat="1" x14ac:dyDescent="0.3">
      <c r="A660" s="57"/>
      <c r="B660" s="57"/>
      <c r="C660" s="157"/>
      <c r="D660" s="57"/>
      <c r="E660" s="148"/>
      <c r="F660" s="50"/>
      <c r="G660" s="141"/>
      <c r="H660" s="50"/>
      <c r="I660" s="51"/>
      <c r="J660" s="50"/>
      <c r="K660" s="50"/>
      <c r="L660" s="199"/>
      <c r="M660" s="173"/>
      <c r="N660" s="51"/>
      <c r="O660" s="51"/>
      <c r="P660" s="51"/>
      <c r="Q660" s="50"/>
      <c r="R660" s="200"/>
      <c r="S660" s="121"/>
      <c r="T660" s="239"/>
      <c r="U660" s="239"/>
      <c r="V660" s="240"/>
      <c r="W660" s="200"/>
      <c r="X660" s="200"/>
      <c r="Y660" s="9"/>
      <c r="Z660" s="126"/>
      <c r="AA660" s="439"/>
      <c r="AB660" s="439"/>
      <c r="AC660" s="439"/>
      <c r="AD660" s="439"/>
      <c r="AE660" s="439"/>
      <c r="AF660" s="439"/>
      <c r="AG660" s="451"/>
      <c r="AH660" s="35"/>
    </row>
    <row r="661" spans="1:34" s="10" customFormat="1" x14ac:dyDescent="0.3">
      <c r="A661" s="57"/>
      <c r="B661" s="57"/>
      <c r="C661" s="157"/>
      <c r="D661" s="57"/>
      <c r="E661" s="148"/>
      <c r="F661" s="50"/>
      <c r="G661" s="141"/>
      <c r="H661" s="50"/>
      <c r="I661" s="51"/>
      <c r="J661" s="50"/>
      <c r="K661" s="50"/>
      <c r="L661" s="199"/>
      <c r="M661" s="173"/>
      <c r="N661" s="51"/>
      <c r="O661" s="51"/>
      <c r="P661" s="51"/>
      <c r="Q661" s="50"/>
      <c r="R661" s="200"/>
      <c r="S661" s="121"/>
      <c r="T661" s="239"/>
      <c r="U661" s="239"/>
      <c r="V661" s="240"/>
      <c r="W661" s="200"/>
      <c r="X661" s="200"/>
      <c r="Y661" s="9"/>
      <c r="Z661" s="126"/>
      <c r="AA661" s="439"/>
      <c r="AB661" s="439"/>
      <c r="AC661" s="439"/>
      <c r="AD661" s="439"/>
      <c r="AE661" s="439"/>
      <c r="AF661" s="439"/>
      <c r="AG661" s="451"/>
      <c r="AH661" s="35"/>
    </row>
    <row r="662" spans="1:34" s="10" customFormat="1" x14ac:dyDescent="0.3">
      <c r="A662" s="57"/>
      <c r="B662" s="57"/>
      <c r="C662" s="157"/>
      <c r="D662" s="57"/>
      <c r="E662" s="148"/>
      <c r="F662" s="50"/>
      <c r="G662" s="141"/>
      <c r="H662" s="50"/>
      <c r="I662" s="51"/>
      <c r="J662" s="50"/>
      <c r="K662" s="50"/>
      <c r="L662" s="199"/>
      <c r="M662" s="173"/>
      <c r="N662" s="51"/>
      <c r="O662" s="51"/>
      <c r="P662" s="51"/>
      <c r="Q662" s="50"/>
      <c r="R662" s="200"/>
      <c r="S662" s="121"/>
      <c r="T662" s="239"/>
      <c r="U662" s="239"/>
      <c r="V662" s="240"/>
      <c r="W662" s="200"/>
      <c r="X662" s="200"/>
      <c r="Y662" s="9"/>
      <c r="Z662" s="126"/>
      <c r="AA662" s="439"/>
      <c r="AB662" s="439"/>
      <c r="AC662" s="439"/>
      <c r="AD662" s="439"/>
      <c r="AE662" s="439"/>
      <c r="AF662" s="439"/>
      <c r="AG662" s="451"/>
      <c r="AH662" s="35"/>
    </row>
    <row r="663" spans="1:34" s="10" customFormat="1" x14ac:dyDescent="0.3">
      <c r="A663" s="57"/>
      <c r="B663" s="57"/>
      <c r="C663" s="157"/>
      <c r="D663" s="57"/>
      <c r="E663" s="148"/>
      <c r="F663" s="50"/>
      <c r="G663" s="159"/>
      <c r="H663" s="50"/>
      <c r="I663" s="51"/>
      <c r="J663" s="50"/>
      <c r="K663" s="50"/>
      <c r="L663" s="199"/>
      <c r="M663" s="173"/>
      <c r="N663" s="51"/>
      <c r="O663" s="51"/>
      <c r="P663" s="51"/>
      <c r="Q663" s="50"/>
      <c r="R663" s="200"/>
      <c r="S663" s="121"/>
      <c r="T663" s="239"/>
      <c r="U663" s="239"/>
      <c r="V663" s="240"/>
      <c r="W663" s="200"/>
      <c r="X663" s="200"/>
      <c r="Y663" s="9"/>
      <c r="Z663" s="158"/>
      <c r="AA663" s="439"/>
      <c r="AB663" s="439"/>
      <c r="AC663" s="439"/>
      <c r="AD663" s="439"/>
      <c r="AE663" s="439"/>
      <c r="AF663" s="439"/>
      <c r="AG663" s="451"/>
      <c r="AH663" s="35"/>
    </row>
    <row r="664" spans="1:34" s="10" customFormat="1" x14ac:dyDescent="0.3">
      <c r="A664" s="57"/>
      <c r="B664" s="57"/>
      <c r="C664" s="157"/>
      <c r="D664" s="57"/>
      <c r="E664" s="148"/>
      <c r="F664" s="50"/>
      <c r="G664" s="141"/>
      <c r="H664" s="50"/>
      <c r="I664" s="51"/>
      <c r="J664" s="50"/>
      <c r="K664" s="50"/>
      <c r="L664" s="199"/>
      <c r="M664" s="173"/>
      <c r="N664" s="51"/>
      <c r="O664" s="51"/>
      <c r="P664" s="51"/>
      <c r="Q664" s="197"/>
      <c r="R664" s="200"/>
      <c r="S664" s="121"/>
      <c r="T664" s="239"/>
      <c r="U664" s="239"/>
      <c r="V664" s="240"/>
      <c r="W664" s="200"/>
      <c r="X664" s="200"/>
      <c r="Y664" s="9"/>
      <c r="Z664" s="126"/>
      <c r="AA664" s="439"/>
      <c r="AB664" s="439"/>
      <c r="AC664" s="439"/>
      <c r="AD664" s="439"/>
      <c r="AE664" s="439"/>
      <c r="AF664" s="439"/>
      <c r="AG664" s="451"/>
      <c r="AH664" s="35"/>
    </row>
    <row r="665" spans="1:34" s="10" customFormat="1" x14ac:dyDescent="0.3">
      <c r="A665" s="57"/>
      <c r="B665" s="57"/>
      <c r="C665" s="157"/>
      <c r="D665" s="57"/>
      <c r="E665" s="148"/>
      <c r="F665" s="50"/>
      <c r="G665" s="141"/>
      <c r="H665" s="50"/>
      <c r="I665" s="51"/>
      <c r="J665" s="50"/>
      <c r="K665" s="50"/>
      <c r="L665" s="199"/>
      <c r="M665" s="173"/>
      <c r="N665" s="51"/>
      <c r="O665" s="51"/>
      <c r="P665" s="51"/>
      <c r="Q665" s="197"/>
      <c r="R665" s="200"/>
      <c r="S665" s="121"/>
      <c r="T665" s="239"/>
      <c r="U665" s="239"/>
      <c r="V665" s="240"/>
      <c r="W665" s="200"/>
      <c r="X665" s="200"/>
      <c r="Y665" s="9"/>
      <c r="Z665" s="126"/>
      <c r="AA665" s="439"/>
      <c r="AB665" s="439"/>
      <c r="AC665" s="439"/>
      <c r="AD665" s="439"/>
      <c r="AE665" s="439"/>
      <c r="AF665" s="439"/>
      <c r="AG665" s="451"/>
      <c r="AH665" s="35"/>
    </row>
    <row r="666" spans="1:34" s="10" customFormat="1" x14ac:dyDescent="0.3">
      <c r="A666" s="57"/>
      <c r="B666" s="57"/>
      <c r="C666" s="157"/>
      <c r="D666" s="57"/>
      <c r="E666" s="148"/>
      <c r="F666" s="50"/>
      <c r="G666" s="141"/>
      <c r="H666" s="50"/>
      <c r="I666" s="51"/>
      <c r="J666" s="50"/>
      <c r="K666" s="50"/>
      <c r="L666" s="199"/>
      <c r="M666" s="173"/>
      <c r="N666" s="51"/>
      <c r="O666" s="51"/>
      <c r="P666" s="51"/>
      <c r="Q666" s="197"/>
      <c r="R666" s="200"/>
      <c r="S666" s="121"/>
      <c r="T666" s="239"/>
      <c r="U666" s="239"/>
      <c r="V666" s="240"/>
      <c r="W666" s="200"/>
      <c r="X666" s="200"/>
      <c r="Y666" s="9"/>
      <c r="Z666" s="126"/>
      <c r="AA666" s="439"/>
      <c r="AB666" s="439"/>
      <c r="AC666" s="439"/>
      <c r="AD666" s="439"/>
      <c r="AE666" s="439"/>
      <c r="AF666" s="439"/>
      <c r="AG666" s="451"/>
      <c r="AH666" s="35"/>
    </row>
    <row r="667" spans="1:34" s="10" customFormat="1" x14ac:dyDescent="0.3">
      <c r="A667" s="57"/>
      <c r="B667" s="57"/>
      <c r="C667" s="157"/>
      <c r="D667" s="57"/>
      <c r="E667" s="148"/>
      <c r="F667" s="50"/>
      <c r="G667" s="141"/>
      <c r="H667" s="50"/>
      <c r="I667" s="51"/>
      <c r="J667" s="50"/>
      <c r="K667" s="50"/>
      <c r="L667" s="199"/>
      <c r="M667" s="173"/>
      <c r="N667" s="51"/>
      <c r="O667" s="51"/>
      <c r="P667" s="51"/>
      <c r="Q667" s="50"/>
      <c r="R667" s="200"/>
      <c r="S667" s="121"/>
      <c r="T667" s="239"/>
      <c r="U667" s="239"/>
      <c r="V667" s="240"/>
      <c r="W667" s="200"/>
      <c r="X667" s="200"/>
      <c r="Y667" s="9"/>
      <c r="Z667" s="126"/>
      <c r="AA667" s="439"/>
      <c r="AB667" s="439"/>
      <c r="AC667" s="439"/>
      <c r="AD667" s="439"/>
      <c r="AE667" s="439"/>
      <c r="AF667" s="439"/>
      <c r="AG667" s="451"/>
      <c r="AH667" s="35"/>
    </row>
    <row r="668" spans="1:34" s="10" customFormat="1" x14ac:dyDescent="0.3">
      <c r="A668" s="57"/>
      <c r="B668" s="57"/>
      <c r="C668" s="157"/>
      <c r="D668" s="57"/>
      <c r="E668" s="148"/>
      <c r="F668" s="50"/>
      <c r="G668" s="141"/>
      <c r="H668" s="50"/>
      <c r="I668" s="51"/>
      <c r="J668" s="50"/>
      <c r="K668" s="50"/>
      <c r="L668" s="199"/>
      <c r="M668" s="173"/>
      <c r="N668" s="51"/>
      <c r="O668" s="51"/>
      <c r="P668" s="51"/>
      <c r="Q668" s="50"/>
      <c r="R668" s="200"/>
      <c r="S668" s="121"/>
      <c r="T668" s="239"/>
      <c r="U668" s="239"/>
      <c r="V668" s="240"/>
      <c r="W668" s="200"/>
      <c r="X668" s="200"/>
      <c r="Y668" s="9"/>
      <c r="Z668" s="126"/>
      <c r="AA668" s="439"/>
      <c r="AB668" s="439"/>
      <c r="AC668" s="439"/>
      <c r="AD668" s="439"/>
      <c r="AE668" s="439"/>
      <c r="AF668" s="439"/>
      <c r="AG668" s="451"/>
      <c r="AH668" s="35"/>
    </row>
    <row r="669" spans="1:34" s="10" customFormat="1" x14ac:dyDescent="0.3">
      <c r="A669" s="57"/>
      <c r="B669" s="57"/>
      <c r="C669" s="157"/>
      <c r="D669" s="57"/>
      <c r="E669" s="148"/>
      <c r="F669" s="50"/>
      <c r="G669" s="141"/>
      <c r="H669" s="50"/>
      <c r="I669" s="51"/>
      <c r="J669" s="50"/>
      <c r="K669" s="50"/>
      <c r="L669" s="199"/>
      <c r="M669" s="173"/>
      <c r="N669" s="51"/>
      <c r="O669" s="51"/>
      <c r="P669" s="51"/>
      <c r="Q669" s="50"/>
      <c r="R669" s="200"/>
      <c r="S669" s="121"/>
      <c r="T669" s="239"/>
      <c r="U669" s="239"/>
      <c r="V669" s="240"/>
      <c r="W669" s="200"/>
      <c r="X669" s="200"/>
      <c r="Y669" s="9"/>
      <c r="Z669" s="126"/>
      <c r="AA669" s="439"/>
      <c r="AB669" s="439"/>
      <c r="AC669" s="439"/>
      <c r="AD669" s="439"/>
      <c r="AE669" s="439"/>
      <c r="AF669" s="439"/>
      <c r="AG669" s="451"/>
      <c r="AH669" s="35"/>
    </row>
    <row r="670" spans="1:34" s="10" customFormat="1" x14ac:dyDescent="0.3">
      <c r="A670" s="57"/>
      <c r="B670" s="57"/>
      <c r="C670" s="157"/>
      <c r="D670" s="57"/>
      <c r="E670" s="148"/>
      <c r="F670" s="50"/>
      <c r="G670" s="141"/>
      <c r="H670" s="50"/>
      <c r="I670" s="51"/>
      <c r="J670" s="50"/>
      <c r="K670" s="50"/>
      <c r="L670" s="199"/>
      <c r="M670" s="173"/>
      <c r="N670" s="51"/>
      <c r="O670" s="51"/>
      <c r="P670" s="51"/>
      <c r="Q670" s="50"/>
      <c r="R670" s="200"/>
      <c r="S670" s="121"/>
      <c r="T670" s="239"/>
      <c r="U670" s="239"/>
      <c r="V670" s="240"/>
      <c r="W670" s="200"/>
      <c r="X670" s="200"/>
      <c r="Y670" s="9"/>
      <c r="Z670" s="126"/>
      <c r="AA670" s="439"/>
      <c r="AB670" s="439"/>
      <c r="AC670" s="439"/>
      <c r="AD670" s="439"/>
      <c r="AE670" s="439"/>
      <c r="AF670" s="439"/>
      <c r="AG670" s="451"/>
      <c r="AH670" s="35"/>
    </row>
    <row r="671" spans="1:34" s="10" customFormat="1" x14ac:dyDescent="0.3">
      <c r="A671" s="57"/>
      <c r="B671" s="57"/>
      <c r="C671" s="157"/>
      <c r="D671" s="57"/>
      <c r="E671" s="148"/>
      <c r="F671" s="50"/>
      <c r="G671" s="141"/>
      <c r="H671" s="50"/>
      <c r="I671" s="51"/>
      <c r="J671" s="50"/>
      <c r="K671" s="50"/>
      <c r="L671" s="199"/>
      <c r="M671" s="173"/>
      <c r="N671" s="51"/>
      <c r="O671" s="51"/>
      <c r="P671" s="51"/>
      <c r="Q671" s="50"/>
      <c r="R671" s="200"/>
      <c r="S671" s="121"/>
      <c r="T671" s="239"/>
      <c r="U671" s="239"/>
      <c r="V671" s="240"/>
      <c r="W671" s="200"/>
      <c r="X671" s="200"/>
      <c r="Y671" s="9"/>
      <c r="Z671" s="126"/>
      <c r="AA671" s="439"/>
      <c r="AB671" s="439"/>
      <c r="AC671" s="439"/>
      <c r="AD671" s="439"/>
      <c r="AE671" s="439"/>
      <c r="AF671" s="439"/>
      <c r="AG671" s="451"/>
      <c r="AH671" s="35"/>
    </row>
    <row r="672" spans="1:34" s="10" customFormat="1" x14ac:dyDescent="0.3">
      <c r="A672" s="57"/>
      <c r="B672" s="57"/>
      <c r="C672" s="157"/>
      <c r="D672" s="57"/>
      <c r="E672" s="148"/>
      <c r="F672" s="50"/>
      <c r="G672" s="141"/>
      <c r="H672" s="50"/>
      <c r="I672" s="51"/>
      <c r="J672" s="50"/>
      <c r="K672" s="50"/>
      <c r="L672" s="199"/>
      <c r="M672" s="173"/>
      <c r="N672" s="51"/>
      <c r="O672" s="51"/>
      <c r="P672" s="51"/>
      <c r="Q672" s="50"/>
      <c r="R672" s="200"/>
      <c r="S672" s="121"/>
      <c r="T672" s="239"/>
      <c r="U672" s="239"/>
      <c r="V672" s="240"/>
      <c r="W672" s="200"/>
      <c r="X672" s="200"/>
      <c r="Y672" s="9"/>
      <c r="Z672" s="126"/>
      <c r="AA672" s="439"/>
      <c r="AB672" s="439"/>
      <c r="AC672" s="439"/>
      <c r="AD672" s="439"/>
      <c r="AE672" s="439"/>
      <c r="AF672" s="439"/>
      <c r="AG672" s="451"/>
      <c r="AH672" s="35"/>
    </row>
    <row r="673" spans="1:34" s="10" customFormat="1" x14ac:dyDescent="0.3">
      <c r="A673" s="57"/>
      <c r="B673" s="57"/>
      <c r="C673" s="157"/>
      <c r="D673" s="57"/>
      <c r="E673" s="148"/>
      <c r="F673" s="50"/>
      <c r="G673" s="141"/>
      <c r="H673" s="50"/>
      <c r="I673" s="51"/>
      <c r="J673" s="50"/>
      <c r="K673" s="50"/>
      <c r="L673" s="199"/>
      <c r="M673" s="173"/>
      <c r="N673" s="51"/>
      <c r="O673" s="51"/>
      <c r="P673" s="51"/>
      <c r="Q673" s="197"/>
      <c r="R673" s="200"/>
      <c r="S673" s="121"/>
      <c r="T673" s="239"/>
      <c r="U673" s="239"/>
      <c r="V673" s="240"/>
      <c r="W673" s="200"/>
      <c r="X673" s="200"/>
      <c r="Y673" s="9"/>
      <c r="Z673" s="126"/>
      <c r="AA673" s="439"/>
      <c r="AB673" s="439"/>
      <c r="AC673" s="439"/>
      <c r="AD673" s="439"/>
      <c r="AE673" s="439"/>
      <c r="AF673" s="439"/>
      <c r="AG673" s="451"/>
      <c r="AH673" s="35"/>
    </row>
    <row r="674" spans="1:34" s="10" customFormat="1" x14ac:dyDescent="0.3">
      <c r="A674" s="57"/>
      <c r="B674" s="57"/>
      <c r="C674" s="157"/>
      <c r="D674" s="57"/>
      <c r="E674" s="148"/>
      <c r="F674" s="50"/>
      <c r="G674" s="141"/>
      <c r="H674" s="50"/>
      <c r="I674" s="51"/>
      <c r="J674" s="50"/>
      <c r="K674" s="50"/>
      <c r="L674" s="199"/>
      <c r="M674" s="173"/>
      <c r="N674" s="51"/>
      <c r="O674" s="51"/>
      <c r="P674" s="51"/>
      <c r="Q674" s="197"/>
      <c r="R674" s="200"/>
      <c r="S674" s="121"/>
      <c r="T674" s="239"/>
      <c r="U674" s="239"/>
      <c r="V674" s="240"/>
      <c r="W674" s="200"/>
      <c r="X674" s="200"/>
      <c r="Y674" s="9"/>
      <c r="Z674" s="126"/>
      <c r="AA674" s="439"/>
      <c r="AB674" s="439"/>
      <c r="AC674" s="439"/>
      <c r="AD674" s="439"/>
      <c r="AE674" s="439"/>
      <c r="AF674" s="439"/>
      <c r="AG674" s="451"/>
      <c r="AH674" s="35"/>
    </row>
    <row r="675" spans="1:34" s="10" customFormat="1" x14ac:dyDescent="0.3">
      <c r="A675" s="57"/>
      <c r="B675" s="57"/>
      <c r="C675" s="157"/>
      <c r="D675" s="57"/>
      <c r="E675" s="148"/>
      <c r="F675" s="50"/>
      <c r="G675" s="141"/>
      <c r="H675" s="50"/>
      <c r="I675" s="51"/>
      <c r="J675" s="50"/>
      <c r="K675" s="50"/>
      <c r="L675" s="199"/>
      <c r="M675" s="173"/>
      <c r="N675" s="51"/>
      <c r="O675" s="51"/>
      <c r="P675" s="51"/>
      <c r="Q675" s="197"/>
      <c r="R675" s="200"/>
      <c r="S675" s="121"/>
      <c r="T675" s="239"/>
      <c r="U675" s="239"/>
      <c r="V675" s="240"/>
      <c r="W675" s="200"/>
      <c r="X675" s="200"/>
      <c r="Y675" s="9"/>
      <c r="Z675" s="126"/>
      <c r="AA675" s="439"/>
      <c r="AB675" s="439"/>
      <c r="AC675" s="439"/>
      <c r="AD675" s="439"/>
      <c r="AE675" s="439"/>
      <c r="AF675" s="439"/>
      <c r="AG675" s="451"/>
      <c r="AH675" s="35"/>
    </row>
    <row r="676" spans="1:34" s="10" customFormat="1" x14ac:dyDescent="0.3">
      <c r="A676" s="57"/>
      <c r="B676" s="57"/>
      <c r="C676" s="157"/>
      <c r="D676" s="57"/>
      <c r="E676" s="148"/>
      <c r="F676" s="50"/>
      <c r="G676" s="141"/>
      <c r="H676" s="50"/>
      <c r="I676" s="51"/>
      <c r="J676" s="50"/>
      <c r="K676" s="50"/>
      <c r="L676" s="199"/>
      <c r="M676" s="173"/>
      <c r="N676" s="51"/>
      <c r="O676" s="51"/>
      <c r="P676" s="51"/>
      <c r="Q676" s="50"/>
      <c r="R676" s="200"/>
      <c r="S676" s="121"/>
      <c r="T676" s="239"/>
      <c r="U676" s="239"/>
      <c r="V676" s="240"/>
      <c r="W676" s="200"/>
      <c r="X676" s="200"/>
      <c r="Y676" s="9"/>
      <c r="Z676" s="126"/>
      <c r="AA676" s="439"/>
      <c r="AB676" s="439"/>
      <c r="AC676" s="439"/>
      <c r="AD676" s="439"/>
      <c r="AE676" s="439"/>
      <c r="AF676" s="439"/>
      <c r="AG676" s="451"/>
      <c r="AH676" s="35"/>
    </row>
    <row r="677" spans="1:34" s="10" customFormat="1" x14ac:dyDescent="0.3">
      <c r="A677" s="57"/>
      <c r="B677" s="57"/>
      <c r="C677" s="157"/>
      <c r="D677" s="57"/>
      <c r="E677" s="148"/>
      <c r="F677" s="50"/>
      <c r="G677" s="141"/>
      <c r="H677" s="50"/>
      <c r="I677" s="51"/>
      <c r="J677" s="50"/>
      <c r="K677" s="50"/>
      <c r="L677" s="199"/>
      <c r="M677" s="173"/>
      <c r="N677" s="51"/>
      <c r="O677" s="51"/>
      <c r="P677" s="51"/>
      <c r="Q677" s="50"/>
      <c r="R677" s="200"/>
      <c r="S677" s="121"/>
      <c r="T677" s="239"/>
      <c r="U677" s="239"/>
      <c r="V677" s="240"/>
      <c r="W677" s="200"/>
      <c r="X677" s="200"/>
      <c r="Y677" s="9"/>
      <c r="Z677" s="126"/>
      <c r="AA677" s="439"/>
      <c r="AB677" s="439"/>
      <c r="AC677" s="439"/>
      <c r="AD677" s="439"/>
      <c r="AE677" s="439"/>
      <c r="AF677" s="439"/>
      <c r="AG677" s="451"/>
      <c r="AH677" s="35"/>
    </row>
    <row r="678" spans="1:34" s="10" customFormat="1" x14ac:dyDescent="0.3">
      <c r="A678" s="57"/>
      <c r="B678" s="57"/>
      <c r="C678" s="157"/>
      <c r="D678" s="57"/>
      <c r="E678" s="148"/>
      <c r="F678" s="50"/>
      <c r="G678" s="141"/>
      <c r="H678" s="50"/>
      <c r="I678" s="51"/>
      <c r="J678" s="50"/>
      <c r="K678" s="50"/>
      <c r="L678" s="199"/>
      <c r="M678" s="173"/>
      <c r="N678" s="51"/>
      <c r="O678" s="51"/>
      <c r="P678" s="51"/>
      <c r="Q678" s="50"/>
      <c r="R678" s="200"/>
      <c r="S678" s="121"/>
      <c r="T678" s="239"/>
      <c r="U678" s="239"/>
      <c r="V678" s="240"/>
      <c r="W678" s="200"/>
      <c r="X678" s="200"/>
      <c r="Y678" s="9"/>
      <c r="Z678" s="126"/>
      <c r="AA678" s="439"/>
      <c r="AB678" s="439"/>
      <c r="AC678" s="439"/>
      <c r="AD678" s="439"/>
      <c r="AE678" s="439"/>
      <c r="AF678" s="439"/>
      <c r="AG678" s="451"/>
      <c r="AH678" s="35"/>
    </row>
    <row r="679" spans="1:34" s="10" customFormat="1" x14ac:dyDescent="0.3">
      <c r="A679" s="57"/>
      <c r="B679" s="57"/>
      <c r="C679" s="157"/>
      <c r="D679" s="57"/>
      <c r="E679" s="148"/>
      <c r="F679" s="50"/>
      <c r="G679" s="141"/>
      <c r="H679" s="50"/>
      <c r="I679" s="51"/>
      <c r="J679" s="50"/>
      <c r="K679" s="50"/>
      <c r="L679" s="199"/>
      <c r="M679" s="173"/>
      <c r="N679" s="51"/>
      <c r="O679" s="51"/>
      <c r="P679" s="51"/>
      <c r="Q679" s="50"/>
      <c r="R679" s="200"/>
      <c r="S679" s="121"/>
      <c r="T679" s="239"/>
      <c r="U679" s="239"/>
      <c r="V679" s="240"/>
      <c r="W679" s="200"/>
      <c r="X679" s="200"/>
      <c r="Y679" s="9"/>
      <c r="Z679" s="126"/>
      <c r="AA679" s="439"/>
      <c r="AB679" s="439"/>
      <c r="AC679" s="439"/>
      <c r="AD679" s="439"/>
      <c r="AE679" s="439"/>
      <c r="AF679" s="439"/>
      <c r="AG679" s="451"/>
      <c r="AH679" s="35"/>
    </row>
    <row r="680" spans="1:34" s="10" customFormat="1" x14ac:dyDescent="0.3">
      <c r="A680" s="57"/>
      <c r="B680" s="57"/>
      <c r="C680" s="157"/>
      <c r="D680" s="57"/>
      <c r="E680" s="148"/>
      <c r="F680" s="50"/>
      <c r="G680" s="141"/>
      <c r="H680" s="50"/>
      <c r="I680" s="51"/>
      <c r="J680" s="50"/>
      <c r="K680" s="50"/>
      <c r="L680" s="199"/>
      <c r="M680" s="173"/>
      <c r="N680" s="51"/>
      <c r="O680" s="51"/>
      <c r="P680" s="51"/>
      <c r="Q680" s="50"/>
      <c r="R680" s="200"/>
      <c r="S680" s="121"/>
      <c r="T680" s="239"/>
      <c r="U680" s="239"/>
      <c r="V680" s="240"/>
      <c r="W680" s="200"/>
      <c r="X680" s="200"/>
      <c r="Y680" s="9"/>
      <c r="Z680" s="126"/>
      <c r="AA680" s="439"/>
      <c r="AB680" s="439"/>
      <c r="AC680" s="439"/>
      <c r="AD680" s="439"/>
      <c r="AE680" s="439"/>
      <c r="AF680" s="439"/>
      <c r="AG680" s="451"/>
      <c r="AH680" s="35"/>
    </row>
    <row r="681" spans="1:34" s="10" customFormat="1" x14ac:dyDescent="0.3">
      <c r="A681" s="57"/>
      <c r="B681" s="57"/>
      <c r="C681" s="120"/>
      <c r="D681" s="57"/>
      <c r="E681" s="148"/>
      <c r="F681" s="50"/>
      <c r="G681" s="141"/>
      <c r="H681" s="50"/>
      <c r="I681" s="51"/>
      <c r="J681" s="50"/>
      <c r="K681" s="50"/>
      <c r="L681" s="199"/>
      <c r="M681" s="173"/>
      <c r="N681" s="51"/>
      <c r="O681" s="51"/>
      <c r="P681" s="51"/>
      <c r="Q681" s="197"/>
      <c r="R681" s="200"/>
      <c r="S681" s="121"/>
      <c r="T681" s="239"/>
      <c r="U681" s="239"/>
      <c r="V681" s="240"/>
      <c r="W681" s="200"/>
      <c r="X681" s="200"/>
      <c r="Y681" s="9"/>
      <c r="Z681" s="126"/>
      <c r="AA681" s="439"/>
      <c r="AB681" s="439"/>
      <c r="AC681" s="439"/>
      <c r="AD681" s="439"/>
      <c r="AE681" s="439"/>
      <c r="AF681" s="439"/>
      <c r="AG681" s="451"/>
      <c r="AH681" s="35"/>
    </row>
    <row r="682" spans="1:34" s="10" customFormat="1" x14ac:dyDescent="0.3">
      <c r="A682" s="57"/>
      <c r="B682" s="57"/>
      <c r="C682" s="120"/>
      <c r="D682" s="57"/>
      <c r="E682" s="148"/>
      <c r="F682" s="50"/>
      <c r="G682" s="141"/>
      <c r="H682" s="50"/>
      <c r="I682" s="51"/>
      <c r="J682" s="50"/>
      <c r="K682" s="50"/>
      <c r="L682" s="199"/>
      <c r="M682" s="173"/>
      <c r="N682" s="51"/>
      <c r="O682" s="51"/>
      <c r="P682" s="51"/>
      <c r="Q682" s="50"/>
      <c r="R682" s="200"/>
      <c r="S682" s="121"/>
      <c r="T682" s="239"/>
      <c r="U682" s="239"/>
      <c r="V682" s="240"/>
      <c r="W682" s="200"/>
      <c r="X682" s="200"/>
      <c r="Y682" s="9"/>
      <c r="Z682" s="126"/>
      <c r="AA682" s="439"/>
      <c r="AB682" s="439"/>
      <c r="AC682" s="439"/>
      <c r="AD682" s="439"/>
      <c r="AE682" s="439"/>
      <c r="AF682" s="439"/>
      <c r="AG682" s="451"/>
      <c r="AH682" s="35"/>
    </row>
    <row r="683" spans="1:34" s="10" customFormat="1" x14ac:dyDescent="0.3">
      <c r="A683" s="57"/>
      <c r="B683" s="57"/>
      <c r="C683" s="120"/>
      <c r="D683" s="57"/>
      <c r="E683" s="148"/>
      <c r="F683" s="50"/>
      <c r="G683" s="141"/>
      <c r="H683" s="50"/>
      <c r="I683" s="51"/>
      <c r="J683" s="50"/>
      <c r="K683" s="50"/>
      <c r="L683" s="199"/>
      <c r="M683" s="173"/>
      <c r="N683" s="51"/>
      <c r="O683" s="51"/>
      <c r="P683" s="51"/>
      <c r="Q683" s="50"/>
      <c r="R683" s="200"/>
      <c r="S683" s="121"/>
      <c r="T683" s="239"/>
      <c r="U683" s="239"/>
      <c r="V683" s="240"/>
      <c r="W683" s="200"/>
      <c r="X683" s="200"/>
      <c r="Y683" s="9"/>
      <c r="Z683" s="126"/>
      <c r="AA683" s="439"/>
      <c r="AB683" s="439"/>
      <c r="AC683" s="439"/>
      <c r="AD683" s="439"/>
      <c r="AE683" s="439"/>
      <c r="AF683" s="439"/>
      <c r="AG683" s="451"/>
      <c r="AH683" s="35"/>
    </row>
    <row r="684" spans="1:34" s="10" customFormat="1" x14ac:dyDescent="0.3">
      <c r="A684" s="57"/>
      <c r="B684" s="57"/>
      <c r="C684" s="120"/>
      <c r="D684" s="57"/>
      <c r="E684" s="148"/>
      <c r="F684" s="50"/>
      <c r="G684" s="141"/>
      <c r="H684" s="50"/>
      <c r="I684" s="51"/>
      <c r="J684" s="50"/>
      <c r="K684" s="50"/>
      <c r="L684" s="199"/>
      <c r="M684" s="173"/>
      <c r="N684" s="51"/>
      <c r="O684" s="51"/>
      <c r="P684" s="51"/>
      <c r="Q684" s="197"/>
      <c r="R684" s="200"/>
      <c r="S684" s="121"/>
      <c r="T684" s="239"/>
      <c r="U684" s="239"/>
      <c r="V684" s="240"/>
      <c r="W684" s="200"/>
      <c r="X684" s="200"/>
      <c r="Y684" s="9"/>
      <c r="Z684" s="126"/>
      <c r="AA684" s="439"/>
      <c r="AB684" s="439"/>
      <c r="AC684" s="439"/>
      <c r="AD684" s="439"/>
      <c r="AE684" s="439"/>
      <c r="AF684" s="439"/>
      <c r="AG684" s="451"/>
      <c r="AH684" s="35"/>
    </row>
    <row r="685" spans="1:34" s="10" customFormat="1" x14ac:dyDescent="0.3">
      <c r="A685" s="57"/>
      <c r="B685" s="57"/>
      <c r="C685" s="120"/>
      <c r="D685" s="57"/>
      <c r="E685" s="148"/>
      <c r="F685" s="50"/>
      <c r="G685" s="141"/>
      <c r="H685" s="50"/>
      <c r="I685" s="51"/>
      <c r="J685" s="50"/>
      <c r="K685" s="50"/>
      <c r="L685" s="199"/>
      <c r="M685" s="173"/>
      <c r="N685" s="51"/>
      <c r="O685" s="51"/>
      <c r="P685" s="51"/>
      <c r="Q685" s="50"/>
      <c r="R685" s="200"/>
      <c r="S685" s="121"/>
      <c r="T685" s="239"/>
      <c r="U685" s="239"/>
      <c r="V685" s="240"/>
      <c r="W685" s="200"/>
      <c r="X685" s="200"/>
      <c r="Y685" s="9"/>
      <c r="Z685" s="126"/>
      <c r="AA685" s="439"/>
      <c r="AB685" s="439"/>
      <c r="AC685" s="439"/>
      <c r="AD685" s="439"/>
      <c r="AE685" s="439"/>
      <c r="AF685" s="439"/>
      <c r="AG685" s="451"/>
      <c r="AH685" s="35"/>
    </row>
    <row r="686" spans="1:34" s="10" customFormat="1" x14ac:dyDescent="0.3">
      <c r="A686" s="57"/>
      <c r="B686" s="57"/>
      <c r="C686" s="120"/>
      <c r="D686" s="57"/>
      <c r="E686" s="148"/>
      <c r="F686" s="50"/>
      <c r="G686" s="141"/>
      <c r="H686" s="50"/>
      <c r="I686" s="51"/>
      <c r="J686" s="50"/>
      <c r="K686" s="50"/>
      <c r="L686" s="199"/>
      <c r="M686" s="173"/>
      <c r="N686" s="51"/>
      <c r="O686" s="51"/>
      <c r="P686" s="51"/>
      <c r="Q686" s="50"/>
      <c r="R686" s="200"/>
      <c r="S686" s="121"/>
      <c r="T686" s="239"/>
      <c r="U686" s="239"/>
      <c r="V686" s="240"/>
      <c r="W686" s="200"/>
      <c r="X686" s="200"/>
      <c r="Y686" s="9"/>
      <c r="Z686" s="126"/>
      <c r="AA686" s="439"/>
      <c r="AB686" s="439"/>
      <c r="AC686" s="439"/>
      <c r="AD686" s="439"/>
      <c r="AE686" s="439"/>
      <c r="AF686" s="439"/>
      <c r="AG686" s="451"/>
      <c r="AH686" s="35"/>
    </row>
    <row r="687" spans="1:34" s="10" customFormat="1" x14ac:dyDescent="0.3">
      <c r="A687" s="57"/>
      <c r="B687" s="57"/>
      <c r="C687" s="120"/>
      <c r="D687" s="57"/>
      <c r="E687" s="148"/>
      <c r="F687" s="50"/>
      <c r="G687" s="141"/>
      <c r="H687" s="50"/>
      <c r="I687" s="51"/>
      <c r="J687" s="50"/>
      <c r="K687" s="50"/>
      <c r="L687" s="199"/>
      <c r="M687" s="173"/>
      <c r="N687" s="51"/>
      <c r="O687" s="51"/>
      <c r="P687" s="51"/>
      <c r="Q687" s="197"/>
      <c r="R687" s="200"/>
      <c r="S687" s="121"/>
      <c r="T687" s="239"/>
      <c r="U687" s="239"/>
      <c r="V687" s="240"/>
      <c r="W687" s="200"/>
      <c r="X687" s="200"/>
      <c r="Y687" s="9"/>
      <c r="Z687" s="126"/>
      <c r="AA687" s="439"/>
      <c r="AB687" s="439"/>
      <c r="AC687" s="439"/>
      <c r="AD687" s="439"/>
      <c r="AE687" s="439"/>
      <c r="AF687" s="439"/>
      <c r="AG687" s="451"/>
      <c r="AH687" s="35"/>
    </row>
    <row r="688" spans="1:34" s="10" customFormat="1" x14ac:dyDescent="0.3">
      <c r="A688" s="57"/>
      <c r="B688" s="57"/>
      <c r="C688" s="120"/>
      <c r="D688" s="57"/>
      <c r="E688" s="148"/>
      <c r="F688" s="50"/>
      <c r="G688" s="141"/>
      <c r="H688" s="50"/>
      <c r="I688" s="51"/>
      <c r="J688" s="50"/>
      <c r="K688" s="50"/>
      <c r="L688" s="199"/>
      <c r="M688" s="173"/>
      <c r="N688" s="51"/>
      <c r="O688" s="51"/>
      <c r="P688" s="51"/>
      <c r="Q688" s="50"/>
      <c r="R688" s="200"/>
      <c r="S688" s="121"/>
      <c r="T688" s="239"/>
      <c r="U688" s="239"/>
      <c r="V688" s="240"/>
      <c r="W688" s="200"/>
      <c r="X688" s="200"/>
      <c r="Y688" s="9"/>
      <c r="Z688" s="126"/>
      <c r="AA688" s="439"/>
      <c r="AB688" s="439"/>
      <c r="AC688" s="439"/>
      <c r="AD688" s="439"/>
      <c r="AE688" s="439"/>
      <c r="AF688" s="439"/>
      <c r="AG688" s="451"/>
      <c r="AH688" s="35"/>
    </row>
    <row r="689" spans="1:34" s="10" customFormat="1" x14ac:dyDescent="0.3">
      <c r="A689" s="57"/>
      <c r="B689" s="57"/>
      <c r="C689" s="120"/>
      <c r="D689" s="57"/>
      <c r="E689" s="148"/>
      <c r="F689" s="50"/>
      <c r="G689" s="141"/>
      <c r="H689" s="50"/>
      <c r="I689" s="51"/>
      <c r="J689" s="50"/>
      <c r="K689" s="50"/>
      <c r="L689" s="199"/>
      <c r="M689" s="173"/>
      <c r="N689" s="51"/>
      <c r="O689" s="51"/>
      <c r="P689" s="51"/>
      <c r="Q689" s="50"/>
      <c r="R689" s="200"/>
      <c r="S689" s="121"/>
      <c r="T689" s="239"/>
      <c r="U689" s="239"/>
      <c r="V689" s="240"/>
      <c r="W689" s="200"/>
      <c r="X689" s="200"/>
      <c r="Y689" s="9"/>
      <c r="Z689" s="126"/>
      <c r="AA689" s="439"/>
      <c r="AB689" s="439"/>
      <c r="AC689" s="439"/>
      <c r="AD689" s="439"/>
      <c r="AE689" s="439"/>
      <c r="AF689" s="439"/>
      <c r="AG689" s="451"/>
      <c r="AH689" s="35"/>
    </row>
    <row r="690" spans="1:34" s="10" customFormat="1" x14ac:dyDescent="0.3">
      <c r="A690" s="57"/>
      <c r="B690" s="57"/>
      <c r="C690" s="120"/>
      <c r="D690" s="57"/>
      <c r="E690" s="148"/>
      <c r="F690" s="50"/>
      <c r="G690" s="141"/>
      <c r="H690" s="50"/>
      <c r="I690" s="51"/>
      <c r="J690" s="50"/>
      <c r="K690" s="50"/>
      <c r="L690" s="199"/>
      <c r="M690" s="173"/>
      <c r="N690" s="51"/>
      <c r="O690" s="51"/>
      <c r="P690" s="51"/>
      <c r="Q690" s="197"/>
      <c r="R690" s="200"/>
      <c r="S690" s="121"/>
      <c r="T690" s="239"/>
      <c r="U690" s="239"/>
      <c r="V690" s="240"/>
      <c r="W690" s="200"/>
      <c r="X690" s="200"/>
      <c r="Y690" s="9"/>
      <c r="Z690" s="126"/>
      <c r="AA690" s="439"/>
      <c r="AB690" s="439"/>
      <c r="AC690" s="439"/>
      <c r="AD690" s="439"/>
      <c r="AE690" s="439"/>
      <c r="AF690" s="439"/>
      <c r="AG690" s="451"/>
      <c r="AH690" s="35"/>
    </row>
    <row r="691" spans="1:34" s="10" customFormat="1" x14ac:dyDescent="0.3">
      <c r="A691" s="57"/>
      <c r="B691" s="57"/>
      <c r="C691" s="120"/>
      <c r="D691" s="57"/>
      <c r="E691" s="148"/>
      <c r="F691" s="50"/>
      <c r="G691" s="141"/>
      <c r="H691" s="50"/>
      <c r="I691" s="51"/>
      <c r="J691" s="50"/>
      <c r="K691" s="50"/>
      <c r="L691" s="199"/>
      <c r="M691" s="173"/>
      <c r="N691" s="51"/>
      <c r="O691" s="51"/>
      <c r="P691" s="51"/>
      <c r="Q691" s="50"/>
      <c r="R691" s="200"/>
      <c r="S691" s="121"/>
      <c r="T691" s="239"/>
      <c r="U691" s="239"/>
      <c r="V691" s="240"/>
      <c r="W691" s="200"/>
      <c r="X691" s="200"/>
      <c r="Y691" s="9"/>
      <c r="Z691" s="126"/>
      <c r="AA691" s="439"/>
      <c r="AB691" s="439"/>
      <c r="AC691" s="439"/>
      <c r="AD691" s="439"/>
      <c r="AE691" s="439"/>
      <c r="AF691" s="439"/>
      <c r="AG691" s="451"/>
      <c r="AH691" s="35"/>
    </row>
    <row r="692" spans="1:34" s="10" customFormat="1" x14ac:dyDescent="0.3">
      <c r="A692" s="57"/>
      <c r="B692" s="57"/>
      <c r="C692" s="120"/>
      <c r="D692" s="57"/>
      <c r="E692" s="148"/>
      <c r="F692" s="50"/>
      <c r="G692" s="141"/>
      <c r="H692" s="50"/>
      <c r="I692" s="51"/>
      <c r="J692" s="50"/>
      <c r="K692" s="50"/>
      <c r="L692" s="199"/>
      <c r="M692" s="173"/>
      <c r="N692" s="51"/>
      <c r="O692" s="51"/>
      <c r="P692" s="51"/>
      <c r="Q692" s="50"/>
      <c r="R692" s="200"/>
      <c r="S692" s="121"/>
      <c r="T692" s="239"/>
      <c r="U692" s="239"/>
      <c r="V692" s="240"/>
      <c r="W692" s="200"/>
      <c r="X692" s="200"/>
      <c r="Y692" s="9"/>
      <c r="Z692" s="126"/>
      <c r="AA692" s="439"/>
      <c r="AB692" s="439"/>
      <c r="AC692" s="439"/>
      <c r="AD692" s="439"/>
      <c r="AE692" s="439"/>
      <c r="AF692" s="439"/>
      <c r="AG692" s="451"/>
      <c r="AH692" s="35"/>
    </row>
    <row r="693" spans="1:34" s="10" customFormat="1" x14ac:dyDescent="0.3">
      <c r="A693" s="57"/>
      <c r="B693" s="57"/>
      <c r="C693" s="120"/>
      <c r="D693" s="57"/>
      <c r="E693" s="148"/>
      <c r="F693" s="50"/>
      <c r="G693" s="141"/>
      <c r="H693" s="50"/>
      <c r="I693" s="51"/>
      <c r="J693" s="50"/>
      <c r="K693" s="50"/>
      <c r="L693" s="199"/>
      <c r="M693" s="173"/>
      <c r="N693" s="51"/>
      <c r="O693" s="51"/>
      <c r="P693" s="51"/>
      <c r="Q693" s="50"/>
      <c r="R693" s="200"/>
      <c r="S693" s="121"/>
      <c r="T693" s="239"/>
      <c r="U693" s="239"/>
      <c r="V693" s="240"/>
      <c r="W693" s="200"/>
      <c r="X693" s="200"/>
      <c r="Y693" s="9"/>
      <c r="Z693" s="126"/>
      <c r="AA693" s="439"/>
      <c r="AB693" s="439"/>
      <c r="AC693" s="439"/>
      <c r="AD693" s="439"/>
      <c r="AE693" s="439"/>
      <c r="AF693" s="439"/>
      <c r="AG693" s="451"/>
      <c r="AH693" s="35"/>
    </row>
    <row r="694" spans="1:34" s="10" customFormat="1" x14ac:dyDescent="0.3">
      <c r="A694" s="57"/>
      <c r="B694" s="57"/>
      <c r="C694" s="120"/>
      <c r="D694" s="57"/>
      <c r="E694" s="148"/>
      <c r="F694" s="50"/>
      <c r="G694" s="141"/>
      <c r="H694" s="50"/>
      <c r="I694" s="51"/>
      <c r="J694" s="50"/>
      <c r="K694" s="50"/>
      <c r="L694" s="199"/>
      <c r="M694" s="173"/>
      <c r="N694" s="51"/>
      <c r="O694" s="51"/>
      <c r="P694" s="51"/>
      <c r="Q694" s="197"/>
      <c r="R694" s="200"/>
      <c r="S694" s="121"/>
      <c r="T694" s="239"/>
      <c r="U694" s="239"/>
      <c r="V694" s="240"/>
      <c r="W694" s="200"/>
      <c r="X694" s="200"/>
      <c r="Y694" s="9"/>
      <c r="Z694" s="126"/>
      <c r="AA694" s="439"/>
      <c r="AB694" s="439"/>
      <c r="AC694" s="439"/>
      <c r="AD694" s="439"/>
      <c r="AE694" s="439"/>
      <c r="AF694" s="439"/>
      <c r="AG694" s="451"/>
      <c r="AH694" s="35"/>
    </row>
    <row r="695" spans="1:34" s="10" customFormat="1" x14ac:dyDescent="0.3">
      <c r="A695" s="57"/>
      <c r="B695" s="57"/>
      <c r="C695" s="120"/>
      <c r="D695" s="57"/>
      <c r="E695" s="148"/>
      <c r="F695" s="50"/>
      <c r="G695" s="141"/>
      <c r="H695" s="50"/>
      <c r="I695" s="51"/>
      <c r="J695" s="50"/>
      <c r="K695" s="50"/>
      <c r="L695" s="199"/>
      <c r="M695" s="173"/>
      <c r="N695" s="51"/>
      <c r="O695" s="51"/>
      <c r="P695" s="51"/>
      <c r="Q695" s="50"/>
      <c r="R695" s="200"/>
      <c r="S695" s="121"/>
      <c r="T695" s="239"/>
      <c r="U695" s="239"/>
      <c r="V695" s="240"/>
      <c r="W695" s="200"/>
      <c r="X695" s="200"/>
      <c r="Y695" s="9"/>
      <c r="Z695" s="126"/>
      <c r="AA695" s="439"/>
      <c r="AB695" s="439"/>
      <c r="AC695" s="439"/>
      <c r="AD695" s="439"/>
      <c r="AE695" s="439"/>
      <c r="AF695" s="439"/>
      <c r="AG695" s="451"/>
      <c r="AH695" s="35"/>
    </row>
    <row r="696" spans="1:34" s="10" customFormat="1" x14ac:dyDescent="0.3">
      <c r="A696" s="57"/>
      <c r="B696" s="57"/>
      <c r="C696" s="120"/>
      <c r="D696" s="57"/>
      <c r="E696" s="148"/>
      <c r="F696" s="50"/>
      <c r="G696" s="141"/>
      <c r="H696" s="50"/>
      <c r="I696" s="51"/>
      <c r="J696" s="50"/>
      <c r="K696" s="50"/>
      <c r="L696" s="199"/>
      <c r="M696" s="173"/>
      <c r="N696" s="51"/>
      <c r="O696" s="51"/>
      <c r="P696" s="51"/>
      <c r="Q696" s="50"/>
      <c r="R696" s="200"/>
      <c r="S696" s="121"/>
      <c r="T696" s="239"/>
      <c r="U696" s="239"/>
      <c r="V696" s="240"/>
      <c r="W696" s="200"/>
      <c r="X696" s="200"/>
      <c r="Y696" s="9"/>
      <c r="Z696" s="126"/>
      <c r="AA696" s="439"/>
      <c r="AB696" s="439"/>
      <c r="AC696" s="439"/>
      <c r="AD696" s="439"/>
      <c r="AE696" s="439"/>
      <c r="AF696" s="439"/>
      <c r="AG696" s="451"/>
      <c r="AH696" s="35"/>
    </row>
    <row r="697" spans="1:34" s="10" customFormat="1" x14ac:dyDescent="0.3">
      <c r="A697" s="57"/>
      <c r="B697" s="57"/>
      <c r="C697" s="120"/>
      <c r="D697" s="57"/>
      <c r="E697" s="148"/>
      <c r="F697" s="50"/>
      <c r="G697" s="141"/>
      <c r="H697" s="50"/>
      <c r="I697" s="51"/>
      <c r="J697" s="50"/>
      <c r="K697" s="50"/>
      <c r="L697" s="199"/>
      <c r="M697" s="173"/>
      <c r="N697" s="51"/>
      <c r="O697" s="51"/>
      <c r="P697" s="51"/>
      <c r="Q697" s="197"/>
      <c r="R697" s="200"/>
      <c r="S697" s="121"/>
      <c r="T697" s="239"/>
      <c r="U697" s="239"/>
      <c r="V697" s="240"/>
      <c r="W697" s="200"/>
      <c r="X697" s="200"/>
      <c r="Y697" s="9"/>
      <c r="Z697" s="126"/>
      <c r="AA697" s="439"/>
      <c r="AB697" s="439"/>
      <c r="AC697" s="439"/>
      <c r="AD697" s="439"/>
      <c r="AE697" s="439"/>
      <c r="AF697" s="439"/>
      <c r="AG697" s="451"/>
      <c r="AH697" s="35"/>
    </row>
    <row r="698" spans="1:34" s="10" customFormat="1" x14ac:dyDescent="0.3">
      <c r="A698" s="57"/>
      <c r="B698" s="57"/>
      <c r="C698" s="120"/>
      <c r="D698" s="57"/>
      <c r="E698" s="148"/>
      <c r="F698" s="50"/>
      <c r="G698" s="141"/>
      <c r="H698" s="50"/>
      <c r="I698" s="51"/>
      <c r="J698" s="50"/>
      <c r="K698" s="50"/>
      <c r="L698" s="199"/>
      <c r="M698" s="173"/>
      <c r="N698" s="51"/>
      <c r="O698" s="51"/>
      <c r="P698" s="51"/>
      <c r="Q698" s="50"/>
      <c r="R698" s="200"/>
      <c r="S698" s="121"/>
      <c r="T698" s="239"/>
      <c r="U698" s="239"/>
      <c r="V698" s="240"/>
      <c r="W698" s="200"/>
      <c r="X698" s="200"/>
      <c r="Y698" s="9"/>
      <c r="Z698" s="126"/>
      <c r="AA698" s="439"/>
      <c r="AB698" s="439"/>
      <c r="AC698" s="439"/>
      <c r="AD698" s="439"/>
      <c r="AE698" s="439"/>
      <c r="AF698" s="439"/>
      <c r="AG698" s="451"/>
      <c r="AH698" s="35"/>
    </row>
    <row r="699" spans="1:34" s="10" customFormat="1" x14ac:dyDescent="0.3">
      <c r="A699" s="57"/>
      <c r="B699" s="57"/>
      <c r="C699" s="120"/>
      <c r="D699" s="57"/>
      <c r="E699" s="148"/>
      <c r="F699" s="50"/>
      <c r="G699" s="141"/>
      <c r="H699" s="50"/>
      <c r="I699" s="51"/>
      <c r="J699" s="50"/>
      <c r="K699" s="50"/>
      <c r="L699" s="199"/>
      <c r="M699" s="173"/>
      <c r="N699" s="51"/>
      <c r="O699" s="51"/>
      <c r="P699" s="51"/>
      <c r="Q699" s="197"/>
      <c r="R699" s="200"/>
      <c r="S699" s="121"/>
      <c r="T699" s="239"/>
      <c r="U699" s="239"/>
      <c r="V699" s="240"/>
      <c r="W699" s="200"/>
      <c r="X699" s="200"/>
      <c r="Y699" s="9"/>
      <c r="Z699" s="126"/>
      <c r="AA699" s="439"/>
      <c r="AB699" s="439"/>
      <c r="AC699" s="439"/>
      <c r="AD699" s="439"/>
      <c r="AE699" s="439"/>
      <c r="AF699" s="439"/>
      <c r="AG699" s="451"/>
      <c r="AH699" s="35"/>
    </row>
    <row r="700" spans="1:34" s="10" customFormat="1" x14ac:dyDescent="0.3">
      <c r="A700" s="57"/>
      <c r="B700" s="57"/>
      <c r="C700" s="120"/>
      <c r="D700" s="57"/>
      <c r="E700" s="148"/>
      <c r="F700" s="50"/>
      <c r="G700" s="141"/>
      <c r="H700" s="50"/>
      <c r="I700" s="51"/>
      <c r="J700" s="50"/>
      <c r="K700" s="50"/>
      <c r="L700" s="199"/>
      <c r="M700" s="173"/>
      <c r="N700" s="51"/>
      <c r="O700" s="51"/>
      <c r="P700" s="51"/>
      <c r="Q700" s="197"/>
      <c r="R700" s="200"/>
      <c r="S700" s="121"/>
      <c r="T700" s="239"/>
      <c r="U700" s="239"/>
      <c r="V700" s="240"/>
      <c r="W700" s="200"/>
      <c r="X700" s="200"/>
      <c r="Y700" s="9"/>
      <c r="Z700" s="126"/>
      <c r="AA700" s="439"/>
      <c r="AB700" s="439"/>
      <c r="AC700" s="439"/>
      <c r="AD700" s="439"/>
      <c r="AE700" s="439"/>
      <c r="AF700" s="439"/>
      <c r="AG700" s="451"/>
      <c r="AH700" s="35"/>
    </row>
    <row r="701" spans="1:34" s="10" customFormat="1" x14ac:dyDescent="0.3">
      <c r="A701" s="57"/>
      <c r="B701" s="57"/>
      <c r="C701" s="120"/>
      <c r="D701" s="57"/>
      <c r="E701" s="148"/>
      <c r="F701" s="50"/>
      <c r="G701" s="141"/>
      <c r="H701" s="50"/>
      <c r="I701" s="51"/>
      <c r="J701" s="50"/>
      <c r="K701" s="50"/>
      <c r="L701" s="199"/>
      <c r="M701" s="173"/>
      <c r="N701" s="51"/>
      <c r="O701" s="51"/>
      <c r="P701" s="51"/>
      <c r="Q701" s="197"/>
      <c r="R701" s="200"/>
      <c r="S701" s="121"/>
      <c r="T701" s="239"/>
      <c r="U701" s="239"/>
      <c r="V701" s="240"/>
      <c r="W701" s="200"/>
      <c r="X701" s="200"/>
      <c r="Y701" s="9"/>
      <c r="Z701" s="126"/>
      <c r="AA701" s="439"/>
      <c r="AB701" s="439"/>
      <c r="AC701" s="439"/>
      <c r="AD701" s="439"/>
      <c r="AE701" s="439"/>
      <c r="AF701" s="439"/>
      <c r="AG701" s="451"/>
      <c r="AH701" s="35"/>
    </row>
    <row r="702" spans="1:34" s="10" customFormat="1" x14ac:dyDescent="0.3">
      <c r="A702" s="57"/>
      <c r="B702" s="57"/>
      <c r="C702" s="120"/>
      <c r="D702" s="57"/>
      <c r="E702" s="148"/>
      <c r="F702" s="50"/>
      <c r="G702" s="141"/>
      <c r="H702" s="50"/>
      <c r="I702" s="51"/>
      <c r="J702" s="50"/>
      <c r="K702" s="50"/>
      <c r="L702" s="199"/>
      <c r="M702" s="173"/>
      <c r="N702" s="51"/>
      <c r="O702" s="51"/>
      <c r="P702" s="51"/>
      <c r="Q702" s="197"/>
      <c r="R702" s="200"/>
      <c r="S702" s="121"/>
      <c r="T702" s="239"/>
      <c r="U702" s="239"/>
      <c r="V702" s="240"/>
      <c r="W702" s="200"/>
      <c r="X702" s="200"/>
      <c r="Y702" s="9"/>
      <c r="Z702" s="126"/>
      <c r="AA702" s="439"/>
      <c r="AB702" s="439"/>
      <c r="AC702" s="439"/>
      <c r="AD702" s="439"/>
      <c r="AE702" s="439"/>
      <c r="AF702" s="439"/>
      <c r="AG702" s="451"/>
      <c r="AH702" s="35"/>
    </row>
    <row r="703" spans="1:34" s="10" customFormat="1" x14ac:dyDescent="0.3">
      <c r="A703" s="57"/>
      <c r="B703" s="57"/>
      <c r="C703" s="120"/>
      <c r="D703" s="57"/>
      <c r="E703" s="148"/>
      <c r="F703" s="50"/>
      <c r="G703" s="141"/>
      <c r="H703" s="50"/>
      <c r="I703" s="51"/>
      <c r="J703" s="50"/>
      <c r="K703" s="50"/>
      <c r="L703" s="199"/>
      <c r="M703" s="173"/>
      <c r="N703" s="51"/>
      <c r="O703" s="51"/>
      <c r="P703" s="51"/>
      <c r="Q703" s="197"/>
      <c r="R703" s="200"/>
      <c r="S703" s="121"/>
      <c r="T703" s="239"/>
      <c r="U703" s="239"/>
      <c r="V703" s="240"/>
      <c r="W703" s="200"/>
      <c r="X703" s="200"/>
      <c r="Y703" s="9"/>
      <c r="Z703" s="126"/>
      <c r="AA703" s="439"/>
      <c r="AB703" s="439"/>
      <c r="AC703" s="439"/>
      <c r="AD703" s="439"/>
      <c r="AE703" s="439"/>
      <c r="AF703" s="439"/>
      <c r="AG703" s="451"/>
      <c r="AH703" s="35"/>
    </row>
    <row r="704" spans="1:34" s="10" customFormat="1" x14ac:dyDescent="0.3">
      <c r="A704" s="57"/>
      <c r="B704" s="57"/>
      <c r="C704" s="120"/>
      <c r="D704" s="57"/>
      <c r="E704" s="148"/>
      <c r="F704" s="50"/>
      <c r="G704" s="141"/>
      <c r="H704" s="50"/>
      <c r="I704" s="51"/>
      <c r="J704" s="50"/>
      <c r="K704" s="50"/>
      <c r="L704" s="199"/>
      <c r="M704" s="173"/>
      <c r="N704" s="51"/>
      <c r="O704" s="51"/>
      <c r="P704" s="51"/>
      <c r="Q704" s="50"/>
      <c r="R704" s="200"/>
      <c r="S704" s="121"/>
      <c r="T704" s="239"/>
      <c r="U704" s="239"/>
      <c r="V704" s="240"/>
      <c r="W704" s="200"/>
      <c r="X704" s="200"/>
      <c r="Y704" s="9"/>
      <c r="Z704" s="126"/>
      <c r="AA704" s="439"/>
      <c r="AB704" s="439"/>
      <c r="AC704" s="439"/>
      <c r="AD704" s="439"/>
      <c r="AE704" s="439"/>
      <c r="AF704" s="439"/>
      <c r="AG704" s="451"/>
      <c r="AH704" s="35"/>
    </row>
    <row r="705" spans="1:34" s="10" customFormat="1" x14ac:dyDescent="0.3">
      <c r="A705" s="57"/>
      <c r="B705" s="57"/>
      <c r="C705" s="120"/>
      <c r="D705" s="57"/>
      <c r="E705" s="148"/>
      <c r="F705" s="50"/>
      <c r="G705" s="141"/>
      <c r="H705" s="50"/>
      <c r="I705" s="51"/>
      <c r="J705" s="50"/>
      <c r="K705" s="50"/>
      <c r="L705" s="199"/>
      <c r="M705" s="173"/>
      <c r="N705" s="51"/>
      <c r="O705" s="51"/>
      <c r="P705" s="51"/>
      <c r="Q705" s="50"/>
      <c r="R705" s="200"/>
      <c r="S705" s="121"/>
      <c r="T705" s="239"/>
      <c r="U705" s="239"/>
      <c r="V705" s="240"/>
      <c r="W705" s="200"/>
      <c r="X705" s="200"/>
      <c r="Y705" s="9"/>
      <c r="Z705" s="126"/>
      <c r="AA705" s="439"/>
      <c r="AB705" s="439"/>
      <c r="AC705" s="439"/>
      <c r="AD705" s="439"/>
      <c r="AE705" s="439"/>
      <c r="AF705" s="439"/>
      <c r="AG705" s="451"/>
      <c r="AH705" s="35"/>
    </row>
    <row r="706" spans="1:34" s="10" customFormat="1" x14ac:dyDescent="0.3">
      <c r="A706" s="57"/>
      <c r="B706" s="57"/>
      <c r="C706" s="120"/>
      <c r="D706" s="57"/>
      <c r="E706" s="148"/>
      <c r="F706" s="50"/>
      <c r="G706" s="141"/>
      <c r="H706" s="50"/>
      <c r="I706" s="51"/>
      <c r="J706" s="50"/>
      <c r="K706" s="50"/>
      <c r="L706" s="199"/>
      <c r="M706" s="173"/>
      <c r="N706" s="51"/>
      <c r="O706" s="51"/>
      <c r="P706" s="51"/>
      <c r="Q706" s="50"/>
      <c r="R706" s="200"/>
      <c r="S706" s="121"/>
      <c r="T706" s="239"/>
      <c r="U706" s="239"/>
      <c r="V706" s="240"/>
      <c r="W706" s="200"/>
      <c r="X706" s="200"/>
      <c r="Y706" s="9"/>
      <c r="Z706" s="126"/>
      <c r="AA706" s="439"/>
      <c r="AB706" s="439"/>
      <c r="AC706" s="439"/>
      <c r="AD706" s="439"/>
      <c r="AE706" s="439"/>
      <c r="AF706" s="439"/>
      <c r="AG706" s="451"/>
      <c r="AH706" s="35"/>
    </row>
    <row r="707" spans="1:34" s="10" customFormat="1" x14ac:dyDescent="0.3">
      <c r="A707" s="57"/>
      <c r="B707" s="57"/>
      <c r="C707" s="120"/>
      <c r="D707" s="57"/>
      <c r="E707" s="148"/>
      <c r="F707" s="50"/>
      <c r="G707" s="141"/>
      <c r="H707" s="50"/>
      <c r="I707" s="51"/>
      <c r="J707" s="50"/>
      <c r="K707" s="50"/>
      <c r="L707" s="199"/>
      <c r="M707" s="173"/>
      <c r="N707" s="51"/>
      <c r="O707" s="51"/>
      <c r="P707" s="51"/>
      <c r="Q707" s="197"/>
      <c r="R707" s="200"/>
      <c r="S707" s="121"/>
      <c r="T707" s="239"/>
      <c r="U707" s="239"/>
      <c r="V707" s="240"/>
      <c r="W707" s="200"/>
      <c r="X707" s="200"/>
      <c r="Y707" s="9"/>
      <c r="Z707" s="126"/>
      <c r="AA707" s="439"/>
      <c r="AB707" s="439"/>
      <c r="AC707" s="439"/>
      <c r="AD707" s="439"/>
      <c r="AE707" s="439"/>
      <c r="AF707" s="439"/>
      <c r="AG707" s="451"/>
      <c r="AH707" s="35"/>
    </row>
    <row r="708" spans="1:34" s="10" customFormat="1" x14ac:dyDescent="0.3">
      <c r="A708" s="57"/>
      <c r="B708" s="57"/>
      <c r="C708" s="120"/>
      <c r="D708" s="57"/>
      <c r="E708" s="148"/>
      <c r="F708" s="50"/>
      <c r="G708" s="141"/>
      <c r="H708" s="50"/>
      <c r="I708" s="51"/>
      <c r="J708" s="50"/>
      <c r="K708" s="50"/>
      <c r="L708" s="199"/>
      <c r="M708" s="173"/>
      <c r="N708" s="51"/>
      <c r="O708" s="51"/>
      <c r="P708" s="51"/>
      <c r="Q708" s="50"/>
      <c r="R708" s="200"/>
      <c r="S708" s="121"/>
      <c r="T708" s="239"/>
      <c r="U708" s="239"/>
      <c r="V708" s="240"/>
      <c r="W708" s="200"/>
      <c r="X708" s="200"/>
      <c r="Y708" s="9"/>
      <c r="Z708" s="126"/>
      <c r="AA708" s="439"/>
      <c r="AB708" s="439"/>
      <c r="AC708" s="439"/>
      <c r="AD708" s="439"/>
      <c r="AE708" s="439"/>
      <c r="AF708" s="439"/>
      <c r="AG708" s="451"/>
      <c r="AH708" s="35"/>
    </row>
    <row r="709" spans="1:34" s="10" customFormat="1" x14ac:dyDescent="0.3">
      <c r="A709" s="57"/>
      <c r="B709" s="57"/>
      <c r="C709" s="120"/>
      <c r="D709" s="57"/>
      <c r="E709" s="148"/>
      <c r="F709" s="50"/>
      <c r="G709" s="141"/>
      <c r="H709" s="50"/>
      <c r="I709" s="51"/>
      <c r="J709" s="50"/>
      <c r="K709" s="50"/>
      <c r="L709" s="199"/>
      <c r="M709" s="173"/>
      <c r="N709" s="51"/>
      <c r="O709" s="51"/>
      <c r="P709" s="51"/>
      <c r="Q709" s="50"/>
      <c r="R709" s="200"/>
      <c r="S709" s="121"/>
      <c r="T709" s="239"/>
      <c r="U709" s="239"/>
      <c r="V709" s="240"/>
      <c r="W709" s="200"/>
      <c r="X709" s="200"/>
      <c r="Y709" s="9"/>
      <c r="Z709" s="126"/>
      <c r="AA709" s="439"/>
      <c r="AB709" s="439"/>
      <c r="AC709" s="439"/>
      <c r="AD709" s="439"/>
      <c r="AE709" s="439"/>
      <c r="AF709" s="439"/>
      <c r="AG709" s="451"/>
      <c r="AH709" s="35"/>
    </row>
    <row r="710" spans="1:34" s="10" customFormat="1" x14ac:dyDescent="0.3">
      <c r="A710" s="57"/>
      <c r="B710" s="57"/>
      <c r="C710" s="120"/>
      <c r="D710" s="57"/>
      <c r="E710" s="148"/>
      <c r="F710" s="50"/>
      <c r="G710" s="141"/>
      <c r="H710" s="50"/>
      <c r="I710" s="51"/>
      <c r="J710" s="50"/>
      <c r="K710" s="50"/>
      <c r="L710" s="199"/>
      <c r="M710" s="173"/>
      <c r="N710" s="51"/>
      <c r="O710" s="51"/>
      <c r="P710" s="51"/>
      <c r="Q710" s="197"/>
      <c r="R710" s="200"/>
      <c r="S710" s="121"/>
      <c r="T710" s="239"/>
      <c r="U710" s="239"/>
      <c r="V710" s="240"/>
      <c r="W710" s="200"/>
      <c r="X710" s="200"/>
      <c r="Y710" s="9"/>
      <c r="Z710" s="126"/>
      <c r="AA710" s="439"/>
      <c r="AB710" s="439"/>
      <c r="AC710" s="439"/>
      <c r="AD710" s="439"/>
      <c r="AE710" s="439"/>
      <c r="AF710" s="439"/>
      <c r="AG710" s="451"/>
      <c r="AH710" s="35"/>
    </row>
    <row r="711" spans="1:34" s="10" customFormat="1" x14ac:dyDescent="0.3">
      <c r="A711" s="57"/>
      <c r="B711" s="57"/>
      <c r="C711" s="120"/>
      <c r="D711" s="57"/>
      <c r="E711" s="148"/>
      <c r="F711" s="50"/>
      <c r="G711" s="141"/>
      <c r="H711" s="50"/>
      <c r="I711" s="51"/>
      <c r="J711" s="50"/>
      <c r="K711" s="50"/>
      <c r="L711" s="199"/>
      <c r="M711" s="173"/>
      <c r="N711" s="51"/>
      <c r="O711" s="51"/>
      <c r="P711" s="51"/>
      <c r="Q711" s="197"/>
      <c r="R711" s="200"/>
      <c r="S711" s="121"/>
      <c r="T711" s="239"/>
      <c r="U711" s="239"/>
      <c r="V711" s="240"/>
      <c r="W711" s="200"/>
      <c r="X711" s="200"/>
      <c r="Y711" s="9"/>
      <c r="Z711" s="126"/>
      <c r="AA711" s="439"/>
      <c r="AB711" s="439"/>
      <c r="AC711" s="439"/>
      <c r="AD711" s="439"/>
      <c r="AE711" s="439"/>
      <c r="AF711" s="439"/>
      <c r="AG711" s="451"/>
      <c r="AH711" s="35"/>
    </row>
    <row r="712" spans="1:34" s="10" customFormat="1" x14ac:dyDescent="0.3">
      <c r="A712" s="57"/>
      <c r="B712" s="57"/>
      <c r="C712" s="120"/>
      <c r="D712" s="57"/>
      <c r="E712" s="148"/>
      <c r="F712" s="50"/>
      <c r="G712" s="141"/>
      <c r="H712" s="50"/>
      <c r="I712" s="51"/>
      <c r="J712" s="50"/>
      <c r="K712" s="50"/>
      <c r="L712" s="199"/>
      <c r="M712" s="173"/>
      <c r="N712" s="51"/>
      <c r="O712" s="51"/>
      <c r="P712" s="51"/>
      <c r="Q712" s="197"/>
      <c r="R712" s="200"/>
      <c r="S712" s="121"/>
      <c r="T712" s="239"/>
      <c r="U712" s="239"/>
      <c r="V712" s="240"/>
      <c r="W712" s="200"/>
      <c r="X712" s="200"/>
      <c r="Y712" s="9"/>
      <c r="Z712" s="126"/>
      <c r="AA712" s="439"/>
      <c r="AB712" s="439"/>
      <c r="AC712" s="439"/>
      <c r="AD712" s="439"/>
      <c r="AE712" s="439"/>
      <c r="AF712" s="439"/>
      <c r="AG712" s="451"/>
      <c r="AH712" s="35"/>
    </row>
    <row r="713" spans="1:34" s="10" customFormat="1" x14ac:dyDescent="0.3">
      <c r="A713" s="57"/>
      <c r="B713" s="57"/>
      <c r="C713" s="120"/>
      <c r="D713" s="57"/>
      <c r="E713" s="148"/>
      <c r="F713" s="50"/>
      <c r="G713" s="141"/>
      <c r="H713" s="50"/>
      <c r="I713" s="51"/>
      <c r="J713" s="50"/>
      <c r="K713" s="50"/>
      <c r="L713" s="199"/>
      <c r="M713" s="173"/>
      <c r="N713" s="51"/>
      <c r="O713" s="51"/>
      <c r="P713" s="51"/>
      <c r="Q713" s="197"/>
      <c r="R713" s="200"/>
      <c r="S713" s="121"/>
      <c r="T713" s="239"/>
      <c r="U713" s="239"/>
      <c r="V713" s="240"/>
      <c r="W713" s="200"/>
      <c r="X713" s="200"/>
      <c r="Y713" s="9"/>
      <c r="Z713" s="126"/>
      <c r="AA713" s="439"/>
      <c r="AB713" s="439"/>
      <c r="AC713" s="439"/>
      <c r="AD713" s="439"/>
      <c r="AE713" s="439"/>
      <c r="AF713" s="439"/>
      <c r="AG713" s="451"/>
      <c r="AH713" s="35"/>
    </row>
    <row r="714" spans="1:34" s="10" customFormat="1" x14ac:dyDescent="0.3">
      <c r="A714" s="57"/>
      <c r="B714" s="57"/>
      <c r="C714" s="120"/>
      <c r="D714" s="57"/>
      <c r="E714" s="148"/>
      <c r="F714" s="50"/>
      <c r="G714" s="141"/>
      <c r="H714" s="50"/>
      <c r="I714" s="51"/>
      <c r="J714" s="50"/>
      <c r="K714" s="50"/>
      <c r="L714" s="199"/>
      <c r="M714" s="173"/>
      <c r="N714" s="51"/>
      <c r="O714" s="51"/>
      <c r="P714" s="51"/>
      <c r="Q714" s="197"/>
      <c r="R714" s="200"/>
      <c r="S714" s="121"/>
      <c r="T714" s="239"/>
      <c r="U714" s="239"/>
      <c r="V714" s="240"/>
      <c r="W714" s="200"/>
      <c r="X714" s="200"/>
      <c r="Y714" s="9"/>
      <c r="Z714" s="126"/>
      <c r="AA714" s="439"/>
      <c r="AB714" s="439"/>
      <c r="AC714" s="439"/>
      <c r="AD714" s="439"/>
      <c r="AE714" s="439"/>
      <c r="AF714" s="439"/>
      <c r="AG714" s="451"/>
      <c r="AH714" s="35"/>
    </row>
    <row r="715" spans="1:34" s="10" customFormat="1" x14ac:dyDescent="0.3">
      <c r="A715" s="57"/>
      <c r="B715" s="57"/>
      <c r="C715" s="157"/>
      <c r="D715" s="57"/>
      <c r="E715" s="148"/>
      <c r="F715" s="50"/>
      <c r="G715" s="141"/>
      <c r="H715" s="50"/>
      <c r="I715" s="51"/>
      <c r="J715" s="50"/>
      <c r="K715" s="50"/>
      <c r="L715" s="199"/>
      <c r="M715" s="173"/>
      <c r="N715" s="51"/>
      <c r="O715" s="51"/>
      <c r="P715" s="51"/>
      <c r="Q715" s="50"/>
      <c r="R715" s="200"/>
      <c r="S715" s="121"/>
      <c r="T715" s="239"/>
      <c r="U715" s="239"/>
      <c r="V715" s="240"/>
      <c r="W715" s="200"/>
      <c r="X715" s="200"/>
      <c r="Y715" s="9"/>
      <c r="Z715" s="126"/>
      <c r="AA715" s="439"/>
      <c r="AB715" s="439"/>
      <c r="AC715" s="439"/>
      <c r="AD715" s="439"/>
      <c r="AE715" s="439"/>
      <c r="AF715" s="439"/>
      <c r="AG715" s="451"/>
      <c r="AH715" s="35"/>
    </row>
    <row r="716" spans="1:34" s="10" customFormat="1" x14ac:dyDescent="0.3">
      <c r="A716" s="57"/>
      <c r="B716" s="57"/>
      <c r="C716" s="157"/>
      <c r="D716" s="57"/>
      <c r="E716" s="148"/>
      <c r="F716" s="50"/>
      <c r="G716" s="141"/>
      <c r="H716" s="50"/>
      <c r="I716" s="51"/>
      <c r="J716" s="50"/>
      <c r="K716" s="50"/>
      <c r="L716" s="199"/>
      <c r="M716" s="173"/>
      <c r="N716" s="51"/>
      <c r="O716" s="51"/>
      <c r="P716" s="51"/>
      <c r="Q716" s="50"/>
      <c r="R716" s="200"/>
      <c r="S716" s="121"/>
      <c r="T716" s="239"/>
      <c r="U716" s="239"/>
      <c r="V716" s="240"/>
      <c r="W716" s="200"/>
      <c r="X716" s="200"/>
      <c r="Y716" s="9"/>
      <c r="Z716" s="126"/>
      <c r="AA716" s="439"/>
      <c r="AB716" s="439"/>
      <c r="AC716" s="439"/>
      <c r="AD716" s="439"/>
      <c r="AE716" s="439"/>
      <c r="AF716" s="439"/>
      <c r="AG716" s="451"/>
      <c r="AH716" s="35"/>
    </row>
    <row r="717" spans="1:34" s="10" customFormat="1" x14ac:dyDescent="0.3">
      <c r="A717" s="57"/>
      <c r="B717" s="57"/>
      <c r="C717" s="157"/>
      <c r="D717" s="57"/>
      <c r="E717" s="148"/>
      <c r="F717" s="50"/>
      <c r="G717" s="141"/>
      <c r="H717" s="50"/>
      <c r="I717" s="51"/>
      <c r="J717" s="50"/>
      <c r="K717" s="50"/>
      <c r="L717" s="199"/>
      <c r="M717" s="173"/>
      <c r="N717" s="51"/>
      <c r="O717" s="51"/>
      <c r="P717" s="51"/>
      <c r="Q717" s="50"/>
      <c r="R717" s="200"/>
      <c r="S717" s="121"/>
      <c r="T717" s="239"/>
      <c r="U717" s="239"/>
      <c r="V717" s="240"/>
      <c r="W717" s="200"/>
      <c r="X717" s="200"/>
      <c r="Y717" s="9"/>
      <c r="Z717" s="126"/>
      <c r="AA717" s="439"/>
      <c r="AB717" s="439"/>
      <c r="AC717" s="439"/>
      <c r="AD717" s="439"/>
      <c r="AE717" s="439"/>
      <c r="AF717" s="439"/>
      <c r="AG717" s="451"/>
      <c r="AH717" s="35"/>
    </row>
    <row r="718" spans="1:34" s="10" customFormat="1" x14ac:dyDescent="0.3">
      <c r="A718" s="57"/>
      <c r="B718" s="57"/>
      <c r="C718" s="157"/>
      <c r="D718" s="57"/>
      <c r="E718" s="148"/>
      <c r="F718" s="50"/>
      <c r="G718" s="141"/>
      <c r="H718" s="50"/>
      <c r="I718" s="51"/>
      <c r="J718" s="50"/>
      <c r="K718" s="50"/>
      <c r="L718" s="199"/>
      <c r="M718" s="173"/>
      <c r="N718" s="51"/>
      <c r="O718" s="51"/>
      <c r="P718" s="51"/>
      <c r="Q718" s="50"/>
      <c r="R718" s="200"/>
      <c r="S718" s="121"/>
      <c r="T718" s="239"/>
      <c r="U718" s="239"/>
      <c r="V718" s="240"/>
      <c r="W718" s="200"/>
      <c r="X718" s="200"/>
      <c r="Y718" s="9"/>
      <c r="Z718" s="126"/>
      <c r="AA718" s="439"/>
      <c r="AB718" s="439"/>
      <c r="AC718" s="439"/>
      <c r="AD718" s="439"/>
      <c r="AE718" s="439"/>
      <c r="AF718" s="439"/>
      <c r="AG718" s="451"/>
      <c r="AH718" s="35"/>
    </row>
    <row r="719" spans="1:34" s="10" customFormat="1" x14ac:dyDescent="0.3">
      <c r="A719" s="57"/>
      <c r="B719" s="57"/>
      <c r="C719" s="157"/>
      <c r="D719" s="57"/>
      <c r="E719" s="148"/>
      <c r="F719" s="50"/>
      <c r="G719" s="141"/>
      <c r="H719" s="50"/>
      <c r="I719" s="51"/>
      <c r="J719" s="50"/>
      <c r="K719" s="50"/>
      <c r="L719" s="199"/>
      <c r="M719" s="173"/>
      <c r="N719" s="51"/>
      <c r="O719" s="51"/>
      <c r="P719" s="51"/>
      <c r="Q719" s="50"/>
      <c r="R719" s="200"/>
      <c r="S719" s="121"/>
      <c r="T719" s="239"/>
      <c r="U719" s="239"/>
      <c r="V719" s="240"/>
      <c r="W719" s="200"/>
      <c r="X719" s="200"/>
      <c r="Y719" s="9"/>
      <c r="Z719" s="126"/>
      <c r="AA719" s="439"/>
      <c r="AB719" s="439"/>
      <c r="AC719" s="439"/>
      <c r="AD719" s="439"/>
      <c r="AE719" s="439"/>
      <c r="AF719" s="439"/>
      <c r="AG719" s="451"/>
      <c r="AH719" s="35"/>
    </row>
    <row r="720" spans="1:34" s="10" customFormat="1" x14ac:dyDescent="0.3">
      <c r="A720" s="57"/>
      <c r="B720" s="57"/>
      <c r="C720" s="157"/>
      <c r="D720" s="57"/>
      <c r="E720" s="148"/>
      <c r="F720" s="50"/>
      <c r="G720" s="141"/>
      <c r="H720" s="50"/>
      <c r="I720" s="51"/>
      <c r="J720" s="50"/>
      <c r="K720" s="50"/>
      <c r="L720" s="199"/>
      <c r="M720" s="173"/>
      <c r="N720" s="51"/>
      <c r="O720" s="51"/>
      <c r="P720" s="51"/>
      <c r="Q720" s="50"/>
      <c r="R720" s="200"/>
      <c r="S720" s="121"/>
      <c r="T720" s="239"/>
      <c r="U720" s="239"/>
      <c r="V720" s="240"/>
      <c r="W720" s="200"/>
      <c r="X720" s="200"/>
      <c r="Y720" s="9"/>
      <c r="Z720" s="126"/>
      <c r="AA720" s="439"/>
      <c r="AB720" s="439"/>
      <c r="AC720" s="439"/>
      <c r="AD720" s="439"/>
      <c r="AE720" s="439"/>
      <c r="AF720" s="439"/>
      <c r="AG720" s="451"/>
      <c r="AH720" s="35"/>
    </row>
    <row r="721" spans="1:34" s="10" customFormat="1" x14ac:dyDescent="0.3">
      <c r="A721" s="57"/>
      <c r="B721" s="57"/>
      <c r="C721" s="157"/>
      <c r="D721" s="57"/>
      <c r="E721" s="148"/>
      <c r="F721" s="50"/>
      <c r="G721" s="141"/>
      <c r="H721" s="50"/>
      <c r="I721" s="51"/>
      <c r="J721" s="50"/>
      <c r="K721" s="50"/>
      <c r="L721" s="199"/>
      <c r="M721" s="173"/>
      <c r="N721" s="51"/>
      <c r="O721" s="51"/>
      <c r="P721" s="51"/>
      <c r="Q721" s="197"/>
      <c r="R721" s="200"/>
      <c r="S721" s="121"/>
      <c r="T721" s="239"/>
      <c r="U721" s="239"/>
      <c r="V721" s="240"/>
      <c r="W721" s="200"/>
      <c r="X721" s="200"/>
      <c r="Y721" s="9"/>
      <c r="Z721" s="126"/>
      <c r="AA721" s="439"/>
      <c r="AB721" s="439"/>
      <c r="AC721" s="439"/>
      <c r="AD721" s="439"/>
      <c r="AE721" s="439"/>
      <c r="AF721" s="439"/>
      <c r="AG721" s="451"/>
      <c r="AH721" s="35"/>
    </row>
    <row r="722" spans="1:34" s="10" customFormat="1" x14ac:dyDescent="0.3">
      <c r="A722" s="57"/>
      <c r="B722" s="57"/>
      <c r="C722" s="157"/>
      <c r="D722" s="57"/>
      <c r="E722" s="148"/>
      <c r="F722" s="50"/>
      <c r="G722" s="141"/>
      <c r="H722" s="50"/>
      <c r="I722" s="51"/>
      <c r="J722" s="50"/>
      <c r="K722" s="50"/>
      <c r="L722" s="199"/>
      <c r="M722" s="173"/>
      <c r="N722" s="51"/>
      <c r="O722" s="51"/>
      <c r="P722" s="51"/>
      <c r="Q722" s="50"/>
      <c r="R722" s="200"/>
      <c r="S722" s="121"/>
      <c r="T722" s="239"/>
      <c r="U722" s="239"/>
      <c r="V722" s="240"/>
      <c r="W722" s="200"/>
      <c r="X722" s="200"/>
      <c r="Y722" s="9"/>
      <c r="Z722" s="126"/>
      <c r="AA722" s="439"/>
      <c r="AB722" s="439"/>
      <c r="AC722" s="439"/>
      <c r="AD722" s="439"/>
      <c r="AE722" s="439"/>
      <c r="AF722" s="439"/>
      <c r="AG722" s="451"/>
      <c r="AH722" s="35"/>
    </row>
    <row r="723" spans="1:34" s="10" customFormat="1" x14ac:dyDescent="0.3">
      <c r="A723" s="57"/>
      <c r="B723" s="57"/>
      <c r="C723" s="157"/>
      <c r="D723" s="57"/>
      <c r="E723" s="148"/>
      <c r="F723" s="50"/>
      <c r="G723" s="159"/>
      <c r="H723" s="50"/>
      <c r="I723" s="51"/>
      <c r="J723" s="50"/>
      <c r="K723" s="50"/>
      <c r="L723" s="199"/>
      <c r="M723" s="173"/>
      <c r="N723" s="51"/>
      <c r="O723" s="51"/>
      <c r="P723" s="51"/>
      <c r="Q723" s="50"/>
      <c r="R723" s="200"/>
      <c r="S723" s="121"/>
      <c r="T723" s="239"/>
      <c r="U723" s="239"/>
      <c r="V723" s="240"/>
      <c r="W723" s="200"/>
      <c r="X723" s="200"/>
      <c r="Y723" s="9"/>
      <c r="Z723" s="158"/>
      <c r="AA723" s="439"/>
      <c r="AB723" s="439"/>
      <c r="AC723" s="439"/>
      <c r="AD723" s="439"/>
      <c r="AE723" s="439"/>
      <c r="AF723" s="439"/>
      <c r="AG723" s="451"/>
      <c r="AH723" s="35"/>
    </row>
    <row r="724" spans="1:34" s="10" customFormat="1" x14ac:dyDescent="0.3">
      <c r="A724" s="57"/>
      <c r="B724" s="57"/>
      <c r="C724" s="157"/>
      <c r="D724" s="57"/>
      <c r="E724" s="148"/>
      <c r="F724" s="50"/>
      <c r="G724" s="141"/>
      <c r="H724" s="50"/>
      <c r="I724" s="51"/>
      <c r="J724" s="50"/>
      <c r="K724" s="50"/>
      <c r="L724" s="199"/>
      <c r="M724" s="173"/>
      <c r="N724" s="51"/>
      <c r="O724" s="51"/>
      <c r="P724" s="51"/>
      <c r="Q724" s="50"/>
      <c r="R724" s="200"/>
      <c r="S724" s="121"/>
      <c r="T724" s="239"/>
      <c r="U724" s="239"/>
      <c r="V724" s="240"/>
      <c r="W724" s="200"/>
      <c r="X724" s="200"/>
      <c r="Y724" s="9"/>
      <c r="Z724" s="126"/>
      <c r="AA724" s="439"/>
      <c r="AB724" s="439"/>
      <c r="AC724" s="439"/>
      <c r="AD724" s="439"/>
      <c r="AE724" s="439"/>
      <c r="AF724" s="439"/>
      <c r="AG724" s="451"/>
      <c r="AH724" s="35"/>
    </row>
    <row r="725" spans="1:34" s="10" customFormat="1" x14ac:dyDescent="0.3">
      <c r="A725" s="57"/>
      <c r="B725" s="57"/>
      <c r="C725" s="157"/>
      <c r="D725" s="57"/>
      <c r="E725" s="148"/>
      <c r="F725" s="50"/>
      <c r="G725" s="141"/>
      <c r="H725" s="50"/>
      <c r="I725" s="51"/>
      <c r="J725" s="50"/>
      <c r="K725" s="50"/>
      <c r="L725" s="199"/>
      <c r="M725" s="173"/>
      <c r="N725" s="51"/>
      <c r="O725" s="51"/>
      <c r="P725" s="51"/>
      <c r="Q725" s="197"/>
      <c r="R725" s="200"/>
      <c r="S725" s="121"/>
      <c r="T725" s="239"/>
      <c r="U725" s="239"/>
      <c r="V725" s="240"/>
      <c r="W725" s="200"/>
      <c r="X725" s="200"/>
      <c r="Y725" s="9"/>
      <c r="Z725" s="126"/>
      <c r="AA725" s="439"/>
      <c r="AB725" s="439"/>
      <c r="AC725" s="439"/>
      <c r="AD725" s="439"/>
      <c r="AE725" s="439"/>
      <c r="AF725" s="439"/>
      <c r="AG725" s="451"/>
      <c r="AH725" s="35"/>
    </row>
    <row r="726" spans="1:34" s="10" customFormat="1" x14ac:dyDescent="0.3">
      <c r="A726" s="57"/>
      <c r="B726" s="57"/>
      <c r="C726" s="157"/>
      <c r="D726" s="57"/>
      <c r="E726" s="148"/>
      <c r="F726" s="50"/>
      <c r="G726" s="141"/>
      <c r="H726" s="50"/>
      <c r="I726" s="51"/>
      <c r="J726" s="50"/>
      <c r="K726" s="50"/>
      <c r="L726" s="199"/>
      <c r="M726" s="173"/>
      <c r="N726" s="51"/>
      <c r="O726" s="51"/>
      <c r="P726" s="51"/>
      <c r="Q726" s="50"/>
      <c r="R726" s="200"/>
      <c r="S726" s="121"/>
      <c r="T726" s="239"/>
      <c r="U726" s="239"/>
      <c r="V726" s="240"/>
      <c r="W726" s="200"/>
      <c r="X726" s="200"/>
      <c r="Y726" s="9"/>
      <c r="Z726" s="126"/>
      <c r="AA726" s="439"/>
      <c r="AB726" s="439"/>
      <c r="AC726" s="439"/>
      <c r="AD726" s="439"/>
      <c r="AE726" s="439"/>
      <c r="AF726" s="439"/>
      <c r="AG726" s="451"/>
      <c r="AH726" s="35"/>
    </row>
    <row r="727" spans="1:34" s="10" customFormat="1" x14ac:dyDescent="0.3">
      <c r="A727" s="57"/>
      <c r="B727" s="57"/>
      <c r="C727" s="157"/>
      <c r="D727" s="57"/>
      <c r="E727" s="148"/>
      <c r="F727" s="50"/>
      <c r="G727" s="141"/>
      <c r="H727" s="50"/>
      <c r="I727" s="51"/>
      <c r="J727" s="50"/>
      <c r="K727" s="50"/>
      <c r="L727" s="199"/>
      <c r="M727" s="173"/>
      <c r="N727" s="51"/>
      <c r="O727" s="51"/>
      <c r="P727" s="51"/>
      <c r="Q727" s="197"/>
      <c r="R727" s="200"/>
      <c r="S727" s="121"/>
      <c r="T727" s="239"/>
      <c r="U727" s="239"/>
      <c r="V727" s="240"/>
      <c r="W727" s="200"/>
      <c r="X727" s="200"/>
      <c r="Y727" s="9"/>
      <c r="Z727" s="126"/>
      <c r="AA727" s="439"/>
      <c r="AB727" s="439"/>
      <c r="AC727" s="439"/>
      <c r="AD727" s="439"/>
      <c r="AE727" s="439"/>
      <c r="AF727" s="439"/>
      <c r="AG727" s="451"/>
      <c r="AH727" s="35"/>
    </row>
    <row r="728" spans="1:34" s="10" customFormat="1" x14ac:dyDescent="0.3">
      <c r="A728" s="57"/>
      <c r="B728" s="57"/>
      <c r="C728" s="157"/>
      <c r="D728" s="57"/>
      <c r="E728" s="148"/>
      <c r="F728" s="50"/>
      <c r="G728" s="141"/>
      <c r="H728" s="50"/>
      <c r="I728" s="51"/>
      <c r="J728" s="50"/>
      <c r="K728" s="50"/>
      <c r="L728" s="199"/>
      <c r="M728" s="173"/>
      <c r="N728" s="51"/>
      <c r="O728" s="51"/>
      <c r="P728" s="51"/>
      <c r="Q728" s="197"/>
      <c r="R728" s="200"/>
      <c r="S728" s="121"/>
      <c r="T728" s="239"/>
      <c r="U728" s="239"/>
      <c r="V728" s="240"/>
      <c r="W728" s="200"/>
      <c r="X728" s="200"/>
      <c r="Y728" s="9"/>
      <c r="Z728" s="126"/>
      <c r="AA728" s="439"/>
      <c r="AB728" s="439"/>
      <c r="AC728" s="439"/>
      <c r="AD728" s="439"/>
      <c r="AE728" s="439"/>
      <c r="AF728" s="439"/>
      <c r="AG728" s="451"/>
      <c r="AH728" s="35"/>
    </row>
    <row r="729" spans="1:34" s="10" customFormat="1" x14ac:dyDescent="0.3">
      <c r="A729" s="57"/>
      <c r="B729" s="57"/>
      <c r="C729" s="157"/>
      <c r="D729" s="57"/>
      <c r="E729" s="148"/>
      <c r="F729" s="50"/>
      <c r="G729" s="141"/>
      <c r="H729" s="50"/>
      <c r="I729" s="51"/>
      <c r="J729" s="50"/>
      <c r="K729" s="50"/>
      <c r="L729" s="199"/>
      <c r="M729" s="173"/>
      <c r="N729" s="51"/>
      <c r="O729" s="51"/>
      <c r="P729" s="51"/>
      <c r="Q729" s="197"/>
      <c r="R729" s="200"/>
      <c r="S729" s="121"/>
      <c r="T729" s="239"/>
      <c r="U729" s="239"/>
      <c r="V729" s="240"/>
      <c r="W729" s="200"/>
      <c r="X729" s="200"/>
      <c r="Y729" s="9"/>
      <c r="Z729" s="126"/>
      <c r="AA729" s="439"/>
      <c r="AB729" s="439"/>
      <c r="AC729" s="439"/>
      <c r="AD729" s="439"/>
      <c r="AE729" s="439"/>
      <c r="AF729" s="439"/>
      <c r="AG729" s="451"/>
      <c r="AH729" s="35"/>
    </row>
    <row r="730" spans="1:34" s="10" customFormat="1" x14ac:dyDescent="0.3">
      <c r="A730" s="57"/>
      <c r="B730" s="57"/>
      <c r="C730" s="157"/>
      <c r="D730" s="57"/>
      <c r="E730" s="148"/>
      <c r="F730" s="50"/>
      <c r="G730" s="141"/>
      <c r="H730" s="50"/>
      <c r="I730" s="51"/>
      <c r="J730" s="50"/>
      <c r="K730" s="50"/>
      <c r="L730" s="199"/>
      <c r="M730" s="173"/>
      <c r="N730" s="51"/>
      <c r="O730" s="51"/>
      <c r="P730" s="51"/>
      <c r="Q730" s="50"/>
      <c r="R730" s="200"/>
      <c r="S730" s="121"/>
      <c r="T730" s="239"/>
      <c r="U730" s="239"/>
      <c r="V730" s="240"/>
      <c r="W730" s="200"/>
      <c r="X730" s="200"/>
      <c r="Y730" s="9"/>
      <c r="Z730" s="126"/>
      <c r="AA730" s="439"/>
      <c r="AB730" s="439"/>
      <c r="AC730" s="439"/>
      <c r="AD730" s="439"/>
      <c r="AE730" s="439"/>
      <c r="AF730" s="439"/>
      <c r="AG730" s="451"/>
      <c r="AH730" s="35"/>
    </row>
    <row r="731" spans="1:34" s="10" customFormat="1" x14ac:dyDescent="0.3">
      <c r="A731" s="57"/>
      <c r="B731" s="57"/>
      <c r="C731" s="157"/>
      <c r="D731" s="57"/>
      <c r="E731" s="148"/>
      <c r="F731" s="50"/>
      <c r="G731" s="141"/>
      <c r="H731" s="50"/>
      <c r="I731" s="51"/>
      <c r="J731" s="50"/>
      <c r="K731" s="50"/>
      <c r="L731" s="199"/>
      <c r="M731" s="173"/>
      <c r="N731" s="51"/>
      <c r="O731" s="51"/>
      <c r="P731" s="51"/>
      <c r="Q731" s="197"/>
      <c r="R731" s="200"/>
      <c r="S731" s="121"/>
      <c r="T731" s="239"/>
      <c r="U731" s="239"/>
      <c r="V731" s="240"/>
      <c r="W731" s="200"/>
      <c r="X731" s="200"/>
      <c r="Y731" s="9"/>
      <c r="Z731" s="126"/>
      <c r="AA731" s="439"/>
      <c r="AB731" s="439"/>
      <c r="AC731" s="439"/>
      <c r="AD731" s="439"/>
      <c r="AE731" s="439"/>
      <c r="AF731" s="439"/>
      <c r="AG731" s="451"/>
      <c r="AH731" s="35"/>
    </row>
    <row r="732" spans="1:34" s="10" customFormat="1" x14ac:dyDescent="0.3">
      <c r="A732" s="57"/>
      <c r="B732" s="57"/>
      <c r="C732" s="157"/>
      <c r="D732" s="57"/>
      <c r="E732" s="148"/>
      <c r="F732" s="50"/>
      <c r="G732" s="141"/>
      <c r="H732" s="50"/>
      <c r="I732" s="51"/>
      <c r="J732" s="50"/>
      <c r="K732" s="50"/>
      <c r="L732" s="199"/>
      <c r="M732" s="173"/>
      <c r="N732" s="51"/>
      <c r="O732" s="51"/>
      <c r="P732" s="51"/>
      <c r="Q732" s="50"/>
      <c r="R732" s="200"/>
      <c r="S732" s="121"/>
      <c r="T732" s="239"/>
      <c r="U732" s="239"/>
      <c r="V732" s="240"/>
      <c r="W732" s="200"/>
      <c r="X732" s="200"/>
      <c r="Y732" s="9"/>
      <c r="Z732" s="126"/>
      <c r="AA732" s="439"/>
      <c r="AB732" s="439"/>
      <c r="AC732" s="439"/>
      <c r="AD732" s="439"/>
      <c r="AE732" s="439"/>
      <c r="AF732" s="439"/>
      <c r="AG732" s="451"/>
      <c r="AH732" s="35"/>
    </row>
    <row r="733" spans="1:34" s="10" customFormat="1" x14ac:dyDescent="0.3">
      <c r="A733" s="57"/>
      <c r="B733" s="57"/>
      <c r="C733" s="157"/>
      <c r="D733" s="57"/>
      <c r="E733" s="148"/>
      <c r="F733" s="50"/>
      <c r="G733" s="141"/>
      <c r="H733" s="50"/>
      <c r="I733" s="51"/>
      <c r="J733" s="50"/>
      <c r="K733" s="50"/>
      <c r="L733" s="199"/>
      <c r="M733" s="173"/>
      <c r="N733" s="51"/>
      <c r="O733" s="51"/>
      <c r="P733" s="51"/>
      <c r="Q733" s="50"/>
      <c r="R733" s="200"/>
      <c r="S733" s="121"/>
      <c r="T733" s="239"/>
      <c r="U733" s="239"/>
      <c r="V733" s="240"/>
      <c r="W733" s="200"/>
      <c r="X733" s="200"/>
      <c r="Y733" s="9"/>
      <c r="Z733" s="126"/>
      <c r="AA733" s="439"/>
      <c r="AB733" s="439"/>
      <c r="AC733" s="439"/>
      <c r="AD733" s="439"/>
      <c r="AE733" s="439"/>
      <c r="AF733" s="439"/>
      <c r="AG733" s="451"/>
      <c r="AH733" s="35"/>
    </row>
    <row r="734" spans="1:34" s="10" customFormat="1" x14ac:dyDescent="0.3">
      <c r="A734" s="57"/>
      <c r="B734" s="57"/>
      <c r="C734" s="157"/>
      <c r="D734" s="57"/>
      <c r="E734" s="148"/>
      <c r="F734" s="50"/>
      <c r="G734" s="141"/>
      <c r="H734" s="50"/>
      <c r="I734" s="51"/>
      <c r="J734" s="50"/>
      <c r="K734" s="50"/>
      <c r="L734" s="199"/>
      <c r="M734" s="173"/>
      <c r="N734" s="51"/>
      <c r="O734" s="51"/>
      <c r="P734" s="51"/>
      <c r="Q734" s="50"/>
      <c r="R734" s="200"/>
      <c r="S734" s="121"/>
      <c r="T734" s="239"/>
      <c r="U734" s="239"/>
      <c r="V734" s="240"/>
      <c r="W734" s="200"/>
      <c r="X734" s="200"/>
      <c r="Y734" s="9"/>
      <c r="Z734" s="126"/>
      <c r="AA734" s="439"/>
      <c r="AB734" s="439"/>
      <c r="AC734" s="439"/>
      <c r="AD734" s="439"/>
      <c r="AE734" s="439"/>
      <c r="AF734" s="439"/>
      <c r="AG734" s="451"/>
      <c r="AH734" s="35"/>
    </row>
    <row r="735" spans="1:34" s="10" customFormat="1" x14ac:dyDescent="0.3">
      <c r="A735" s="57"/>
      <c r="B735" s="57"/>
      <c r="C735" s="157"/>
      <c r="D735" s="57"/>
      <c r="E735" s="148"/>
      <c r="F735" s="50"/>
      <c r="G735" s="141"/>
      <c r="H735" s="50"/>
      <c r="I735" s="51"/>
      <c r="J735" s="50"/>
      <c r="K735" s="50"/>
      <c r="L735" s="199"/>
      <c r="M735" s="173"/>
      <c r="N735" s="51"/>
      <c r="O735" s="51"/>
      <c r="P735" s="51"/>
      <c r="Q735" s="50"/>
      <c r="R735" s="200"/>
      <c r="S735" s="121"/>
      <c r="T735" s="239"/>
      <c r="U735" s="239"/>
      <c r="V735" s="240"/>
      <c r="W735" s="200"/>
      <c r="X735" s="200"/>
      <c r="Y735" s="9"/>
      <c r="Z735" s="126"/>
      <c r="AA735" s="439"/>
      <c r="AB735" s="439"/>
      <c r="AC735" s="439"/>
      <c r="AD735" s="439"/>
      <c r="AE735" s="439"/>
      <c r="AF735" s="439"/>
      <c r="AG735" s="451"/>
      <c r="AH735" s="35"/>
    </row>
    <row r="736" spans="1:34" s="10" customFormat="1" x14ac:dyDescent="0.3">
      <c r="A736" s="57"/>
      <c r="B736" s="57"/>
      <c r="C736" s="157"/>
      <c r="D736" s="57"/>
      <c r="E736" s="148"/>
      <c r="F736" s="50"/>
      <c r="G736" s="179"/>
      <c r="H736" s="50"/>
      <c r="I736" s="51"/>
      <c r="J736" s="50"/>
      <c r="K736" s="50"/>
      <c r="L736" s="199"/>
      <c r="M736" s="173"/>
      <c r="N736" s="51"/>
      <c r="O736" s="51"/>
      <c r="P736" s="51"/>
      <c r="Q736" s="50"/>
      <c r="R736" s="200"/>
      <c r="S736" s="121"/>
      <c r="T736" s="239"/>
      <c r="U736" s="239"/>
      <c r="V736" s="240"/>
      <c r="W736" s="200"/>
      <c r="X736" s="200"/>
      <c r="Y736" s="9"/>
      <c r="Z736" s="180"/>
      <c r="AA736" s="439"/>
      <c r="AB736" s="439"/>
      <c r="AC736" s="439"/>
      <c r="AD736" s="439"/>
      <c r="AE736" s="439"/>
      <c r="AF736" s="439"/>
      <c r="AG736" s="451"/>
      <c r="AH736" s="35"/>
    </row>
    <row r="737" spans="1:34" s="10" customFormat="1" x14ac:dyDescent="0.3">
      <c r="A737" s="57"/>
      <c r="B737" s="57"/>
      <c r="C737" s="120"/>
      <c r="D737" s="57"/>
      <c r="E737" s="148"/>
      <c r="F737" s="50"/>
      <c r="G737" s="141"/>
      <c r="H737" s="50"/>
      <c r="I737" s="51"/>
      <c r="J737" s="50"/>
      <c r="K737" s="50"/>
      <c r="L737" s="199"/>
      <c r="M737" s="173"/>
      <c r="N737" s="51"/>
      <c r="O737" s="51"/>
      <c r="P737" s="51"/>
      <c r="Q737" s="197"/>
      <c r="R737" s="200"/>
      <c r="S737" s="121"/>
      <c r="T737" s="239"/>
      <c r="U737" s="239"/>
      <c r="V737" s="240"/>
      <c r="W737" s="200"/>
      <c r="X737" s="200"/>
      <c r="Y737" s="9"/>
      <c r="Z737" s="126"/>
      <c r="AA737" s="439"/>
      <c r="AB737" s="439"/>
      <c r="AC737" s="439"/>
      <c r="AD737" s="439"/>
      <c r="AE737" s="439"/>
      <c r="AF737" s="439"/>
      <c r="AG737" s="451"/>
      <c r="AH737" s="35"/>
    </row>
    <row r="738" spans="1:34" s="10" customFormat="1" x14ac:dyDescent="0.3">
      <c r="A738" s="57"/>
      <c r="B738" s="57"/>
      <c r="C738" s="120"/>
      <c r="D738" s="57"/>
      <c r="E738" s="148"/>
      <c r="F738" s="50"/>
      <c r="G738" s="141"/>
      <c r="H738" s="50"/>
      <c r="I738" s="51"/>
      <c r="J738" s="50"/>
      <c r="K738" s="50"/>
      <c r="L738" s="199"/>
      <c r="M738" s="173"/>
      <c r="N738" s="51"/>
      <c r="O738" s="51"/>
      <c r="P738" s="51"/>
      <c r="Q738" s="50"/>
      <c r="R738" s="200"/>
      <c r="S738" s="121"/>
      <c r="T738" s="239"/>
      <c r="U738" s="239"/>
      <c r="V738" s="240"/>
      <c r="W738" s="200"/>
      <c r="X738" s="200"/>
      <c r="Y738" s="9"/>
      <c r="Z738" s="126"/>
      <c r="AA738" s="439"/>
      <c r="AB738" s="439"/>
      <c r="AC738" s="439"/>
      <c r="AD738" s="439"/>
      <c r="AE738" s="439"/>
      <c r="AF738" s="439"/>
      <c r="AG738" s="451"/>
      <c r="AH738" s="35"/>
    </row>
    <row r="739" spans="1:34" s="10" customFormat="1" x14ac:dyDescent="0.3">
      <c r="A739" s="57"/>
      <c r="B739" s="57"/>
      <c r="C739" s="120"/>
      <c r="D739" s="57"/>
      <c r="E739" s="148"/>
      <c r="F739" s="50"/>
      <c r="G739" s="141"/>
      <c r="H739" s="50"/>
      <c r="I739" s="51"/>
      <c r="J739" s="50"/>
      <c r="K739" s="50"/>
      <c r="L739" s="199"/>
      <c r="M739" s="173"/>
      <c r="N739" s="51"/>
      <c r="O739" s="51"/>
      <c r="P739" s="51"/>
      <c r="Q739" s="50"/>
      <c r="R739" s="200"/>
      <c r="S739" s="121"/>
      <c r="T739" s="239"/>
      <c r="U739" s="239"/>
      <c r="V739" s="240"/>
      <c r="W739" s="200"/>
      <c r="X739" s="200"/>
      <c r="Y739" s="9"/>
      <c r="Z739" s="126"/>
      <c r="AA739" s="439"/>
      <c r="AB739" s="439"/>
      <c r="AC739" s="439"/>
      <c r="AD739" s="439"/>
      <c r="AE739" s="439"/>
      <c r="AF739" s="439"/>
      <c r="AG739" s="451"/>
      <c r="AH739" s="35"/>
    </row>
    <row r="740" spans="1:34" s="10" customFormat="1" x14ac:dyDescent="0.3">
      <c r="A740" s="57"/>
      <c r="B740" s="57"/>
      <c r="C740" s="120"/>
      <c r="D740" s="57"/>
      <c r="E740" s="148"/>
      <c r="F740" s="50"/>
      <c r="G740" s="141"/>
      <c r="H740" s="50"/>
      <c r="I740" s="51"/>
      <c r="J740" s="50"/>
      <c r="K740" s="50"/>
      <c r="L740" s="199"/>
      <c r="M740" s="173"/>
      <c r="N740" s="51"/>
      <c r="O740" s="51"/>
      <c r="P740" s="51"/>
      <c r="Q740" s="50"/>
      <c r="R740" s="200"/>
      <c r="S740" s="121"/>
      <c r="T740" s="239"/>
      <c r="U740" s="239"/>
      <c r="V740" s="240"/>
      <c r="W740" s="200"/>
      <c r="X740" s="200"/>
      <c r="Y740" s="9"/>
      <c r="Z740" s="126"/>
      <c r="AA740" s="439"/>
      <c r="AB740" s="439"/>
      <c r="AC740" s="439"/>
      <c r="AD740" s="439"/>
      <c r="AE740" s="439"/>
      <c r="AF740" s="439"/>
      <c r="AG740" s="451"/>
      <c r="AH740" s="35"/>
    </row>
    <row r="741" spans="1:34" s="10" customFormat="1" x14ac:dyDescent="0.3">
      <c r="A741" s="57"/>
      <c r="B741" s="57"/>
      <c r="C741" s="120"/>
      <c r="D741" s="57"/>
      <c r="E741" s="148"/>
      <c r="F741" s="50"/>
      <c r="G741" s="141"/>
      <c r="H741" s="50"/>
      <c r="I741" s="51"/>
      <c r="J741" s="50"/>
      <c r="K741" s="50"/>
      <c r="L741" s="199"/>
      <c r="M741" s="173"/>
      <c r="N741" s="51"/>
      <c r="O741" s="51"/>
      <c r="P741" s="51"/>
      <c r="Q741" s="50"/>
      <c r="R741" s="200"/>
      <c r="S741" s="121"/>
      <c r="T741" s="239"/>
      <c r="U741" s="239"/>
      <c r="V741" s="240"/>
      <c r="W741" s="200"/>
      <c r="X741" s="200"/>
      <c r="Y741" s="9"/>
      <c r="Z741" s="126"/>
      <c r="AA741" s="439"/>
      <c r="AB741" s="439"/>
      <c r="AC741" s="439"/>
      <c r="AD741" s="439"/>
      <c r="AE741" s="439"/>
      <c r="AF741" s="439"/>
      <c r="AG741" s="451"/>
      <c r="AH741" s="35"/>
    </row>
    <row r="742" spans="1:34" s="10" customFormat="1" x14ac:dyDescent="0.3">
      <c r="A742" s="57"/>
      <c r="B742" s="57"/>
      <c r="C742" s="120"/>
      <c r="D742" s="57"/>
      <c r="E742" s="148"/>
      <c r="F742" s="50"/>
      <c r="G742" s="141"/>
      <c r="H742" s="50"/>
      <c r="I742" s="51"/>
      <c r="J742" s="50"/>
      <c r="K742" s="50"/>
      <c r="L742" s="199"/>
      <c r="M742" s="173"/>
      <c r="N742" s="51"/>
      <c r="O742" s="51"/>
      <c r="P742" s="51"/>
      <c r="Q742" s="50"/>
      <c r="R742" s="200"/>
      <c r="S742" s="121"/>
      <c r="T742" s="239"/>
      <c r="U742" s="239"/>
      <c r="V742" s="240"/>
      <c r="W742" s="200"/>
      <c r="X742" s="200"/>
      <c r="Y742" s="9"/>
      <c r="Z742" s="126"/>
      <c r="AA742" s="439"/>
      <c r="AB742" s="439"/>
      <c r="AC742" s="439"/>
      <c r="AD742" s="439"/>
      <c r="AE742" s="439"/>
      <c r="AF742" s="439"/>
      <c r="AG742" s="451"/>
      <c r="AH742" s="35"/>
    </row>
    <row r="743" spans="1:34" s="10" customFormat="1" x14ac:dyDescent="0.3">
      <c r="A743" s="57"/>
      <c r="B743" s="57"/>
      <c r="C743" s="120"/>
      <c r="D743" s="57"/>
      <c r="E743" s="148"/>
      <c r="F743" s="50"/>
      <c r="G743" s="141"/>
      <c r="H743" s="50"/>
      <c r="I743" s="51"/>
      <c r="J743" s="50"/>
      <c r="K743" s="50"/>
      <c r="L743" s="199"/>
      <c r="M743" s="173"/>
      <c r="N743" s="51"/>
      <c r="O743" s="51"/>
      <c r="P743" s="51"/>
      <c r="Q743" s="197"/>
      <c r="R743" s="200"/>
      <c r="S743" s="121"/>
      <c r="T743" s="239"/>
      <c r="U743" s="239"/>
      <c r="V743" s="240"/>
      <c r="W743" s="200"/>
      <c r="X743" s="200"/>
      <c r="Y743" s="9"/>
      <c r="Z743" s="126"/>
      <c r="AA743" s="439"/>
      <c r="AB743" s="439"/>
      <c r="AC743" s="439"/>
      <c r="AD743" s="439"/>
      <c r="AE743" s="439"/>
      <c r="AF743" s="439"/>
      <c r="AG743" s="451"/>
      <c r="AH743" s="35"/>
    </row>
    <row r="744" spans="1:34" s="10" customFormat="1" x14ac:dyDescent="0.3">
      <c r="A744" s="57"/>
      <c r="B744" s="57"/>
      <c r="C744" s="120"/>
      <c r="D744" s="57"/>
      <c r="E744" s="148"/>
      <c r="F744" s="50"/>
      <c r="G744" s="141"/>
      <c r="H744" s="50"/>
      <c r="I744" s="51"/>
      <c r="J744" s="50"/>
      <c r="K744" s="50"/>
      <c r="L744" s="199"/>
      <c r="M744" s="173"/>
      <c r="N744" s="51"/>
      <c r="O744" s="51"/>
      <c r="P744" s="51"/>
      <c r="Q744" s="197"/>
      <c r="R744" s="200"/>
      <c r="S744" s="121"/>
      <c r="T744" s="239"/>
      <c r="U744" s="239"/>
      <c r="V744" s="240"/>
      <c r="W744" s="200"/>
      <c r="X744" s="200"/>
      <c r="Y744" s="9"/>
      <c r="Z744" s="126"/>
      <c r="AA744" s="439"/>
      <c r="AB744" s="439"/>
      <c r="AC744" s="439"/>
      <c r="AD744" s="439"/>
      <c r="AE744" s="439"/>
      <c r="AF744" s="439"/>
      <c r="AG744" s="451"/>
      <c r="AH744" s="35"/>
    </row>
    <row r="745" spans="1:34" s="10" customFormat="1" x14ac:dyDescent="0.3">
      <c r="A745" s="57"/>
      <c r="B745" s="57"/>
      <c r="C745" s="120"/>
      <c r="D745" s="57"/>
      <c r="E745" s="148"/>
      <c r="F745" s="50"/>
      <c r="G745" s="141"/>
      <c r="H745" s="50"/>
      <c r="I745" s="51"/>
      <c r="J745" s="50"/>
      <c r="K745" s="50"/>
      <c r="L745" s="199"/>
      <c r="M745" s="173"/>
      <c r="N745" s="51"/>
      <c r="O745" s="51"/>
      <c r="P745" s="51"/>
      <c r="Q745" s="50"/>
      <c r="R745" s="200"/>
      <c r="S745" s="121"/>
      <c r="T745" s="239"/>
      <c r="U745" s="239"/>
      <c r="V745" s="240"/>
      <c r="W745" s="200"/>
      <c r="X745" s="200"/>
      <c r="Y745" s="9"/>
      <c r="Z745" s="126"/>
      <c r="AA745" s="439"/>
      <c r="AB745" s="439"/>
      <c r="AC745" s="439"/>
      <c r="AD745" s="439"/>
      <c r="AE745" s="439"/>
      <c r="AF745" s="439"/>
      <c r="AG745" s="451"/>
      <c r="AH745" s="35"/>
    </row>
    <row r="746" spans="1:34" s="10" customFormat="1" x14ac:dyDescent="0.3">
      <c r="A746" s="57"/>
      <c r="B746" s="57"/>
      <c r="C746" s="120"/>
      <c r="D746" s="57"/>
      <c r="E746" s="148"/>
      <c r="F746" s="50"/>
      <c r="G746" s="141"/>
      <c r="H746" s="50"/>
      <c r="I746" s="51"/>
      <c r="J746" s="50"/>
      <c r="K746" s="50"/>
      <c r="L746" s="199"/>
      <c r="M746" s="173"/>
      <c r="N746" s="51"/>
      <c r="O746" s="51"/>
      <c r="P746" s="51"/>
      <c r="Q746" s="50"/>
      <c r="R746" s="200"/>
      <c r="S746" s="121"/>
      <c r="T746" s="239"/>
      <c r="U746" s="239"/>
      <c r="V746" s="240"/>
      <c r="W746" s="200"/>
      <c r="X746" s="200"/>
      <c r="Y746" s="9"/>
      <c r="Z746" s="126"/>
      <c r="AA746" s="439"/>
      <c r="AB746" s="439"/>
      <c r="AC746" s="439"/>
      <c r="AD746" s="439"/>
      <c r="AE746" s="439"/>
      <c r="AF746" s="439"/>
      <c r="AG746" s="451"/>
      <c r="AH746" s="35"/>
    </row>
    <row r="747" spans="1:34" s="10" customFormat="1" x14ac:dyDescent="0.3">
      <c r="A747" s="57"/>
      <c r="B747" s="57"/>
      <c r="C747" s="120"/>
      <c r="D747" s="57"/>
      <c r="E747" s="148"/>
      <c r="F747" s="50"/>
      <c r="G747" s="141"/>
      <c r="H747" s="50"/>
      <c r="I747" s="51"/>
      <c r="J747" s="50"/>
      <c r="K747" s="50"/>
      <c r="L747" s="199"/>
      <c r="M747" s="173"/>
      <c r="N747" s="51"/>
      <c r="O747" s="51"/>
      <c r="P747" s="51"/>
      <c r="Q747" s="50"/>
      <c r="R747" s="200"/>
      <c r="S747" s="121"/>
      <c r="T747" s="239"/>
      <c r="U747" s="239"/>
      <c r="V747" s="240"/>
      <c r="W747" s="200"/>
      <c r="X747" s="200"/>
      <c r="Y747" s="9"/>
      <c r="Z747" s="126"/>
      <c r="AA747" s="439"/>
      <c r="AB747" s="439"/>
      <c r="AC747" s="439"/>
      <c r="AD747" s="439"/>
      <c r="AE747" s="439"/>
      <c r="AF747" s="439"/>
      <c r="AG747" s="451"/>
      <c r="AH747" s="35"/>
    </row>
    <row r="748" spans="1:34" s="10" customFormat="1" x14ac:dyDescent="0.3">
      <c r="A748" s="57"/>
      <c r="B748" s="57"/>
      <c r="C748" s="120"/>
      <c r="D748" s="57"/>
      <c r="E748" s="148"/>
      <c r="F748" s="50"/>
      <c r="G748" s="141"/>
      <c r="H748" s="50"/>
      <c r="I748" s="51"/>
      <c r="J748" s="50"/>
      <c r="K748" s="50"/>
      <c r="L748" s="199"/>
      <c r="M748" s="173"/>
      <c r="N748" s="51"/>
      <c r="O748" s="51"/>
      <c r="P748" s="51"/>
      <c r="Q748" s="50"/>
      <c r="R748" s="200"/>
      <c r="S748" s="121"/>
      <c r="T748" s="239"/>
      <c r="U748" s="239"/>
      <c r="V748" s="240"/>
      <c r="W748" s="200"/>
      <c r="X748" s="200"/>
      <c r="Y748" s="9"/>
      <c r="Z748" s="126"/>
      <c r="AA748" s="439"/>
      <c r="AB748" s="439"/>
      <c r="AC748" s="439"/>
      <c r="AD748" s="439"/>
      <c r="AE748" s="439"/>
      <c r="AF748" s="439"/>
      <c r="AG748" s="451"/>
      <c r="AH748" s="35"/>
    </row>
    <row r="749" spans="1:34" s="10" customFormat="1" x14ac:dyDescent="0.3">
      <c r="A749" s="57"/>
      <c r="B749" s="57"/>
      <c r="C749" s="157"/>
      <c r="D749" s="57"/>
      <c r="E749" s="148"/>
      <c r="F749" s="50"/>
      <c r="G749" s="141"/>
      <c r="H749" s="50"/>
      <c r="I749" s="51"/>
      <c r="J749" s="50"/>
      <c r="K749" s="50"/>
      <c r="L749" s="199"/>
      <c r="M749" s="173"/>
      <c r="N749" s="51"/>
      <c r="O749" s="51"/>
      <c r="P749" s="51"/>
      <c r="Q749" s="50"/>
      <c r="R749" s="200"/>
      <c r="S749" s="121"/>
      <c r="T749" s="239"/>
      <c r="U749" s="239"/>
      <c r="V749" s="240"/>
      <c r="W749" s="200"/>
      <c r="X749" s="200"/>
      <c r="Y749" s="9"/>
      <c r="Z749" s="126"/>
      <c r="AA749" s="439"/>
      <c r="AB749" s="439"/>
      <c r="AC749" s="439"/>
      <c r="AD749" s="439"/>
      <c r="AE749" s="439"/>
      <c r="AF749" s="439"/>
      <c r="AG749" s="451"/>
      <c r="AH749" s="35"/>
    </row>
    <row r="750" spans="1:34" s="10" customFormat="1" x14ac:dyDescent="0.3">
      <c r="A750" s="57"/>
      <c r="B750" s="57"/>
      <c r="C750" s="157"/>
      <c r="D750" s="57"/>
      <c r="E750" s="148"/>
      <c r="F750" s="50"/>
      <c r="G750" s="141"/>
      <c r="H750" s="50"/>
      <c r="I750" s="51"/>
      <c r="J750" s="50"/>
      <c r="K750" s="50"/>
      <c r="L750" s="199"/>
      <c r="M750" s="173"/>
      <c r="N750" s="51"/>
      <c r="O750" s="51"/>
      <c r="P750" s="51"/>
      <c r="Q750" s="50"/>
      <c r="R750" s="200"/>
      <c r="S750" s="121"/>
      <c r="T750" s="239"/>
      <c r="U750" s="239"/>
      <c r="V750" s="240"/>
      <c r="W750" s="200"/>
      <c r="X750" s="200"/>
      <c r="Y750" s="9"/>
      <c r="Z750" s="126"/>
      <c r="AA750" s="439"/>
      <c r="AB750" s="439"/>
      <c r="AC750" s="439"/>
      <c r="AD750" s="439"/>
      <c r="AE750" s="439"/>
      <c r="AF750" s="439"/>
      <c r="AG750" s="451"/>
      <c r="AH750" s="35"/>
    </row>
    <row r="751" spans="1:34" s="10" customFormat="1" x14ac:dyDescent="0.3">
      <c r="A751" s="57"/>
      <c r="B751" s="57"/>
      <c r="C751" s="157"/>
      <c r="D751" s="57"/>
      <c r="E751" s="148"/>
      <c r="F751" s="50"/>
      <c r="G751" s="141"/>
      <c r="H751" s="50"/>
      <c r="I751" s="51"/>
      <c r="J751" s="50"/>
      <c r="K751" s="50"/>
      <c r="L751" s="199"/>
      <c r="M751" s="173"/>
      <c r="N751" s="51"/>
      <c r="O751" s="51"/>
      <c r="P751" s="51"/>
      <c r="Q751" s="50"/>
      <c r="R751" s="200"/>
      <c r="S751" s="121"/>
      <c r="T751" s="239"/>
      <c r="U751" s="239"/>
      <c r="V751" s="240"/>
      <c r="W751" s="200"/>
      <c r="X751" s="200"/>
      <c r="Y751" s="9"/>
      <c r="Z751" s="126"/>
      <c r="AA751" s="439"/>
      <c r="AB751" s="439"/>
      <c r="AC751" s="439"/>
      <c r="AD751" s="439"/>
      <c r="AE751" s="439"/>
      <c r="AF751" s="439"/>
      <c r="AG751" s="451"/>
      <c r="AH751" s="35"/>
    </row>
    <row r="752" spans="1:34" s="10" customFormat="1" x14ac:dyDescent="0.3">
      <c r="A752" s="57"/>
      <c r="B752" s="57"/>
      <c r="C752" s="157"/>
      <c r="D752" s="57"/>
      <c r="E752" s="148"/>
      <c r="F752" s="50"/>
      <c r="G752" s="141"/>
      <c r="H752" s="50"/>
      <c r="I752" s="51"/>
      <c r="J752" s="50"/>
      <c r="K752" s="50"/>
      <c r="L752" s="199"/>
      <c r="M752" s="173"/>
      <c r="N752" s="51"/>
      <c r="O752" s="51"/>
      <c r="P752" s="51"/>
      <c r="Q752" s="50"/>
      <c r="R752" s="200"/>
      <c r="S752" s="121"/>
      <c r="T752" s="239"/>
      <c r="U752" s="239"/>
      <c r="V752" s="240"/>
      <c r="W752" s="200"/>
      <c r="X752" s="200"/>
      <c r="Y752" s="9"/>
      <c r="Z752" s="126"/>
      <c r="AA752" s="439"/>
      <c r="AB752" s="439"/>
      <c r="AC752" s="439"/>
      <c r="AD752" s="439"/>
      <c r="AE752" s="439"/>
      <c r="AF752" s="439"/>
      <c r="AG752" s="451"/>
      <c r="AH752" s="35"/>
    </row>
    <row r="753" spans="1:34" s="10" customFormat="1" x14ac:dyDescent="0.3">
      <c r="A753" s="57"/>
      <c r="B753" s="57"/>
      <c r="C753" s="157"/>
      <c r="D753" s="57"/>
      <c r="E753" s="148"/>
      <c r="F753" s="50"/>
      <c r="G753" s="141"/>
      <c r="H753" s="50"/>
      <c r="I753" s="51"/>
      <c r="J753" s="50"/>
      <c r="K753" s="50"/>
      <c r="L753" s="199"/>
      <c r="M753" s="173"/>
      <c r="N753" s="51"/>
      <c r="O753" s="51"/>
      <c r="P753" s="51"/>
      <c r="Q753" s="50"/>
      <c r="R753" s="200"/>
      <c r="S753" s="121"/>
      <c r="T753" s="239"/>
      <c r="U753" s="239"/>
      <c r="V753" s="240"/>
      <c r="W753" s="200"/>
      <c r="X753" s="200"/>
      <c r="Y753" s="9"/>
      <c r="Z753" s="126"/>
      <c r="AA753" s="439"/>
      <c r="AB753" s="439"/>
      <c r="AC753" s="439"/>
      <c r="AD753" s="439"/>
      <c r="AE753" s="439"/>
      <c r="AF753" s="439"/>
      <c r="AG753" s="451"/>
      <c r="AH753" s="35"/>
    </row>
    <row r="754" spans="1:34" s="10" customFormat="1" x14ac:dyDescent="0.3">
      <c r="A754" s="57"/>
      <c r="B754" s="57"/>
      <c r="C754" s="157"/>
      <c r="D754" s="57"/>
      <c r="E754" s="148"/>
      <c r="F754" s="50"/>
      <c r="G754" s="141"/>
      <c r="H754" s="50"/>
      <c r="I754" s="51"/>
      <c r="J754" s="50"/>
      <c r="K754" s="50"/>
      <c r="L754" s="199"/>
      <c r="M754" s="173"/>
      <c r="N754" s="51"/>
      <c r="O754" s="51"/>
      <c r="P754" s="51"/>
      <c r="Q754" s="50"/>
      <c r="R754" s="200"/>
      <c r="S754" s="121"/>
      <c r="T754" s="239"/>
      <c r="U754" s="239"/>
      <c r="V754" s="240"/>
      <c r="W754" s="200"/>
      <c r="X754" s="200"/>
      <c r="Y754" s="9"/>
      <c r="Z754" s="126"/>
      <c r="AA754" s="439"/>
      <c r="AB754" s="439"/>
      <c r="AC754" s="439"/>
      <c r="AD754" s="439"/>
      <c r="AE754" s="439"/>
      <c r="AF754" s="439"/>
      <c r="AG754" s="451"/>
      <c r="AH754" s="35"/>
    </row>
    <row r="755" spans="1:34" s="10" customFormat="1" x14ac:dyDescent="0.3">
      <c r="A755" s="57"/>
      <c r="B755" s="57"/>
      <c r="C755" s="157"/>
      <c r="D755" s="57"/>
      <c r="E755" s="148"/>
      <c r="F755" s="50"/>
      <c r="G755" s="141"/>
      <c r="H755" s="50"/>
      <c r="I755" s="51"/>
      <c r="J755" s="50"/>
      <c r="K755" s="50"/>
      <c r="L755" s="199"/>
      <c r="M755" s="173"/>
      <c r="N755" s="51"/>
      <c r="O755" s="51"/>
      <c r="P755" s="51"/>
      <c r="Q755" s="197"/>
      <c r="R755" s="200"/>
      <c r="S755" s="121"/>
      <c r="T755" s="239"/>
      <c r="U755" s="239"/>
      <c r="V755" s="240"/>
      <c r="W755" s="200"/>
      <c r="X755" s="200"/>
      <c r="Y755" s="9"/>
      <c r="Z755" s="126"/>
      <c r="AA755" s="439"/>
      <c r="AB755" s="439"/>
      <c r="AC755" s="439"/>
      <c r="AD755" s="439"/>
      <c r="AE755" s="439"/>
      <c r="AF755" s="439"/>
      <c r="AG755" s="451"/>
      <c r="AH755" s="35"/>
    </row>
    <row r="756" spans="1:34" s="10" customFormat="1" x14ac:dyDescent="0.3">
      <c r="A756" s="57"/>
      <c r="B756" s="57"/>
      <c r="C756" s="157"/>
      <c r="D756" s="57"/>
      <c r="E756" s="148"/>
      <c r="F756" s="50"/>
      <c r="G756" s="159"/>
      <c r="H756" s="50"/>
      <c r="I756" s="51"/>
      <c r="J756" s="50"/>
      <c r="K756" s="50"/>
      <c r="L756" s="199"/>
      <c r="M756" s="173"/>
      <c r="N756" s="51"/>
      <c r="O756" s="51"/>
      <c r="P756" s="51"/>
      <c r="Q756" s="50"/>
      <c r="R756" s="200"/>
      <c r="S756" s="121"/>
      <c r="T756" s="239"/>
      <c r="U756" s="239"/>
      <c r="V756" s="240"/>
      <c r="W756" s="200"/>
      <c r="X756" s="200"/>
      <c r="Y756" s="9"/>
      <c r="Z756" s="158"/>
      <c r="AA756" s="439"/>
      <c r="AB756" s="439"/>
      <c r="AC756" s="439"/>
      <c r="AD756" s="439"/>
      <c r="AE756" s="439"/>
      <c r="AF756" s="439"/>
      <c r="AG756" s="451"/>
      <c r="AH756" s="35"/>
    </row>
    <row r="757" spans="1:34" s="10" customFormat="1" x14ac:dyDescent="0.3">
      <c r="A757" s="57"/>
      <c r="B757" s="57"/>
      <c r="C757" s="157"/>
      <c r="D757" s="57"/>
      <c r="E757" s="148"/>
      <c r="F757" s="50"/>
      <c r="G757" s="141"/>
      <c r="H757" s="50"/>
      <c r="I757" s="51"/>
      <c r="J757" s="50"/>
      <c r="K757" s="50"/>
      <c r="L757" s="199"/>
      <c r="M757" s="173"/>
      <c r="N757" s="51"/>
      <c r="O757" s="51"/>
      <c r="P757" s="51"/>
      <c r="Q757" s="50"/>
      <c r="R757" s="200"/>
      <c r="S757" s="121"/>
      <c r="T757" s="239"/>
      <c r="U757" s="239"/>
      <c r="V757" s="240"/>
      <c r="W757" s="200"/>
      <c r="X757" s="200"/>
      <c r="Y757" s="9"/>
      <c r="Z757" s="126"/>
      <c r="AA757" s="439"/>
      <c r="AB757" s="439"/>
      <c r="AC757" s="439"/>
      <c r="AD757" s="439"/>
      <c r="AE757" s="439"/>
      <c r="AF757" s="439"/>
      <c r="AG757" s="451"/>
      <c r="AH757" s="35"/>
    </row>
    <row r="758" spans="1:34" s="10" customFormat="1" x14ac:dyDescent="0.3">
      <c r="A758" s="57"/>
      <c r="B758" s="57"/>
      <c r="C758" s="157"/>
      <c r="D758" s="57"/>
      <c r="E758" s="148"/>
      <c r="F758" s="50"/>
      <c r="G758" s="141"/>
      <c r="H758" s="50"/>
      <c r="I758" s="51"/>
      <c r="J758" s="50"/>
      <c r="K758" s="50"/>
      <c r="L758" s="199"/>
      <c r="M758" s="173"/>
      <c r="N758" s="51"/>
      <c r="O758" s="51"/>
      <c r="P758" s="51"/>
      <c r="Q758" s="50"/>
      <c r="R758" s="200"/>
      <c r="S758" s="121"/>
      <c r="T758" s="239"/>
      <c r="U758" s="239"/>
      <c r="V758" s="240"/>
      <c r="W758" s="200"/>
      <c r="X758" s="200"/>
      <c r="Y758" s="9"/>
      <c r="Z758" s="126"/>
      <c r="AA758" s="439"/>
      <c r="AB758" s="439"/>
      <c r="AC758" s="439"/>
      <c r="AD758" s="439"/>
      <c r="AE758" s="439"/>
      <c r="AF758" s="439"/>
      <c r="AG758" s="451"/>
      <c r="AH758" s="35"/>
    </row>
    <row r="759" spans="1:34" s="10" customFormat="1" x14ac:dyDescent="0.3">
      <c r="A759" s="57"/>
      <c r="B759" s="57"/>
      <c r="C759" s="157"/>
      <c r="D759" s="57"/>
      <c r="E759" s="148"/>
      <c r="F759" s="50"/>
      <c r="G759" s="141"/>
      <c r="H759" s="50"/>
      <c r="I759" s="51"/>
      <c r="J759" s="50"/>
      <c r="K759" s="50"/>
      <c r="L759" s="199"/>
      <c r="M759" s="173"/>
      <c r="N759" s="51"/>
      <c r="O759" s="51"/>
      <c r="P759" s="51"/>
      <c r="Q759" s="50"/>
      <c r="R759" s="200"/>
      <c r="S759" s="121"/>
      <c r="T759" s="239"/>
      <c r="U759" s="239"/>
      <c r="V759" s="240"/>
      <c r="W759" s="200"/>
      <c r="X759" s="200"/>
      <c r="Y759" s="9"/>
      <c r="Z759" s="126"/>
      <c r="AA759" s="439"/>
      <c r="AB759" s="439"/>
      <c r="AC759" s="439"/>
      <c r="AD759" s="439"/>
      <c r="AE759" s="439"/>
      <c r="AF759" s="439"/>
      <c r="AG759" s="451"/>
      <c r="AH759" s="35"/>
    </row>
    <row r="760" spans="1:34" s="10" customFormat="1" x14ac:dyDescent="0.3">
      <c r="A760" s="57"/>
      <c r="B760" s="57"/>
      <c r="C760" s="120"/>
      <c r="D760" s="57"/>
      <c r="E760" s="148"/>
      <c r="F760" s="50"/>
      <c r="G760" s="141"/>
      <c r="H760" s="50"/>
      <c r="I760" s="51"/>
      <c r="J760" s="50"/>
      <c r="K760" s="50"/>
      <c r="L760" s="199"/>
      <c r="M760" s="173"/>
      <c r="N760" s="51"/>
      <c r="O760" s="51"/>
      <c r="P760" s="51"/>
      <c r="Q760" s="50"/>
      <c r="R760" s="200"/>
      <c r="S760" s="121"/>
      <c r="T760" s="239"/>
      <c r="U760" s="239"/>
      <c r="V760" s="240"/>
      <c r="W760" s="200"/>
      <c r="X760" s="200"/>
      <c r="Y760" s="9"/>
      <c r="Z760" s="126"/>
      <c r="AA760" s="439"/>
      <c r="AB760" s="439"/>
      <c r="AC760" s="439"/>
      <c r="AD760" s="439"/>
      <c r="AE760" s="439"/>
      <c r="AF760" s="439"/>
      <c r="AG760" s="451"/>
      <c r="AH760" s="35"/>
    </row>
    <row r="761" spans="1:34" s="10" customFormat="1" x14ac:dyDescent="0.3">
      <c r="A761" s="57"/>
      <c r="B761" s="57"/>
      <c r="C761" s="120"/>
      <c r="D761" s="57"/>
      <c r="E761" s="148"/>
      <c r="F761" s="50"/>
      <c r="G761" s="141"/>
      <c r="H761" s="50"/>
      <c r="I761" s="51"/>
      <c r="J761" s="50"/>
      <c r="K761" s="50"/>
      <c r="L761" s="199"/>
      <c r="M761" s="173"/>
      <c r="N761" s="51"/>
      <c r="O761" s="51"/>
      <c r="P761" s="51"/>
      <c r="Q761" s="50"/>
      <c r="R761" s="200"/>
      <c r="S761" s="121"/>
      <c r="T761" s="239"/>
      <c r="U761" s="239"/>
      <c r="V761" s="240"/>
      <c r="W761" s="200"/>
      <c r="X761" s="200"/>
      <c r="Y761" s="9"/>
      <c r="Z761" s="126"/>
      <c r="AA761" s="439"/>
      <c r="AB761" s="439"/>
      <c r="AC761" s="439"/>
      <c r="AD761" s="439"/>
      <c r="AE761" s="439"/>
      <c r="AF761" s="439"/>
      <c r="AG761" s="451"/>
      <c r="AH761" s="35"/>
    </row>
    <row r="762" spans="1:34" s="10" customFormat="1" x14ac:dyDescent="0.3">
      <c r="A762" s="57"/>
      <c r="B762" s="57"/>
      <c r="C762" s="120"/>
      <c r="D762" s="57"/>
      <c r="E762" s="148"/>
      <c r="F762" s="50"/>
      <c r="G762" s="141"/>
      <c r="H762" s="50"/>
      <c r="I762" s="51"/>
      <c r="J762" s="50"/>
      <c r="K762" s="50"/>
      <c r="L762" s="199"/>
      <c r="M762" s="173"/>
      <c r="N762" s="51"/>
      <c r="O762" s="51"/>
      <c r="P762" s="51"/>
      <c r="Q762" s="50"/>
      <c r="R762" s="200"/>
      <c r="S762" s="121"/>
      <c r="T762" s="239"/>
      <c r="U762" s="239"/>
      <c r="V762" s="240"/>
      <c r="W762" s="200"/>
      <c r="X762" s="200"/>
      <c r="Y762" s="9"/>
      <c r="Z762" s="126"/>
      <c r="AA762" s="439"/>
      <c r="AB762" s="439"/>
      <c r="AC762" s="439"/>
      <c r="AD762" s="439"/>
      <c r="AE762" s="439"/>
      <c r="AF762" s="439"/>
      <c r="AG762" s="451"/>
      <c r="AH762" s="35"/>
    </row>
    <row r="763" spans="1:34" s="10" customFormat="1" x14ac:dyDescent="0.3">
      <c r="A763" s="57"/>
      <c r="B763" s="57"/>
      <c r="C763" s="120"/>
      <c r="D763" s="57"/>
      <c r="E763" s="148"/>
      <c r="F763" s="50"/>
      <c r="G763" s="141"/>
      <c r="H763" s="50"/>
      <c r="I763" s="51"/>
      <c r="J763" s="50"/>
      <c r="K763" s="50"/>
      <c r="L763" s="199"/>
      <c r="M763" s="173"/>
      <c r="N763" s="51"/>
      <c r="O763" s="51"/>
      <c r="P763" s="51"/>
      <c r="Q763" s="50"/>
      <c r="R763" s="200"/>
      <c r="S763" s="121"/>
      <c r="T763" s="239"/>
      <c r="U763" s="239"/>
      <c r="V763" s="240"/>
      <c r="W763" s="200"/>
      <c r="X763" s="200"/>
      <c r="Y763" s="9"/>
      <c r="Z763" s="126"/>
      <c r="AA763" s="439"/>
      <c r="AB763" s="439"/>
      <c r="AC763" s="439"/>
      <c r="AD763" s="439"/>
      <c r="AE763" s="439"/>
      <c r="AF763" s="439"/>
      <c r="AG763" s="451"/>
      <c r="AH763" s="35"/>
    </row>
    <row r="764" spans="1:34" s="10" customFormat="1" x14ac:dyDescent="0.3">
      <c r="A764" s="57"/>
      <c r="B764" s="57"/>
      <c r="C764" s="120"/>
      <c r="D764" s="57"/>
      <c r="E764" s="148"/>
      <c r="F764" s="50"/>
      <c r="G764" s="141"/>
      <c r="H764" s="50"/>
      <c r="I764" s="51"/>
      <c r="J764" s="50"/>
      <c r="K764" s="50"/>
      <c r="L764" s="199"/>
      <c r="M764" s="173"/>
      <c r="N764" s="51"/>
      <c r="O764" s="51"/>
      <c r="P764" s="51"/>
      <c r="Q764" s="50"/>
      <c r="R764" s="200"/>
      <c r="S764" s="121"/>
      <c r="T764" s="239"/>
      <c r="U764" s="239"/>
      <c r="V764" s="240"/>
      <c r="W764" s="200"/>
      <c r="X764" s="200"/>
      <c r="Y764" s="9"/>
      <c r="Z764" s="126"/>
      <c r="AA764" s="439"/>
      <c r="AB764" s="439"/>
      <c r="AC764" s="439"/>
      <c r="AD764" s="439"/>
      <c r="AE764" s="439"/>
      <c r="AF764" s="439"/>
      <c r="AG764" s="451"/>
      <c r="AH764" s="35"/>
    </row>
    <row r="765" spans="1:34" s="10" customFormat="1" x14ac:dyDescent="0.3">
      <c r="A765" s="57"/>
      <c r="B765" s="57"/>
      <c r="C765" s="120"/>
      <c r="D765" s="57"/>
      <c r="E765" s="148"/>
      <c r="F765" s="50"/>
      <c r="G765" s="141"/>
      <c r="H765" s="50"/>
      <c r="I765" s="51"/>
      <c r="J765" s="50"/>
      <c r="K765" s="50"/>
      <c r="L765" s="199"/>
      <c r="M765" s="173"/>
      <c r="N765" s="51"/>
      <c r="O765" s="51"/>
      <c r="P765" s="51"/>
      <c r="Q765" s="50"/>
      <c r="R765" s="200"/>
      <c r="S765" s="121"/>
      <c r="T765" s="239"/>
      <c r="U765" s="239"/>
      <c r="V765" s="240"/>
      <c r="W765" s="200"/>
      <c r="X765" s="200"/>
      <c r="Y765" s="9"/>
      <c r="Z765" s="126"/>
      <c r="AA765" s="439"/>
      <c r="AB765" s="439"/>
      <c r="AC765" s="439"/>
      <c r="AD765" s="439"/>
      <c r="AE765" s="439"/>
      <c r="AF765" s="439"/>
      <c r="AG765" s="451"/>
      <c r="AH765" s="35"/>
    </row>
    <row r="766" spans="1:34" s="10" customFormat="1" x14ac:dyDescent="0.3">
      <c r="A766" s="57"/>
      <c r="B766" s="57"/>
      <c r="C766" s="120"/>
      <c r="D766" s="57"/>
      <c r="E766" s="148"/>
      <c r="F766" s="50"/>
      <c r="G766" s="141"/>
      <c r="H766" s="50"/>
      <c r="I766" s="51"/>
      <c r="J766" s="50"/>
      <c r="K766" s="50"/>
      <c r="L766" s="199"/>
      <c r="M766" s="173"/>
      <c r="N766" s="51"/>
      <c r="O766" s="51"/>
      <c r="P766" s="51"/>
      <c r="Q766" s="197"/>
      <c r="R766" s="200"/>
      <c r="S766" s="121"/>
      <c r="T766" s="239"/>
      <c r="U766" s="239"/>
      <c r="V766" s="240"/>
      <c r="W766" s="200"/>
      <c r="X766" s="200"/>
      <c r="Y766" s="9"/>
      <c r="Z766" s="126"/>
      <c r="AA766" s="439"/>
      <c r="AB766" s="439"/>
      <c r="AC766" s="439"/>
      <c r="AD766" s="439"/>
      <c r="AE766" s="439"/>
      <c r="AF766" s="439"/>
      <c r="AG766" s="451"/>
      <c r="AH766" s="35"/>
    </row>
    <row r="767" spans="1:34" s="10" customFormat="1" x14ac:dyDescent="0.3">
      <c r="A767" s="57"/>
      <c r="B767" s="57"/>
      <c r="C767" s="120"/>
      <c r="D767" s="57"/>
      <c r="E767" s="148"/>
      <c r="F767" s="50"/>
      <c r="G767" s="141"/>
      <c r="H767" s="50"/>
      <c r="I767" s="51"/>
      <c r="J767" s="50"/>
      <c r="K767" s="50"/>
      <c r="L767" s="199"/>
      <c r="M767" s="173"/>
      <c r="N767" s="51"/>
      <c r="O767" s="51"/>
      <c r="P767" s="51"/>
      <c r="Q767" s="50"/>
      <c r="R767" s="200"/>
      <c r="S767" s="121"/>
      <c r="T767" s="239"/>
      <c r="U767" s="239"/>
      <c r="V767" s="240"/>
      <c r="W767" s="200"/>
      <c r="X767" s="200"/>
      <c r="Y767" s="9"/>
      <c r="Z767" s="126"/>
      <c r="AA767" s="439"/>
      <c r="AB767" s="439"/>
      <c r="AC767" s="439"/>
      <c r="AD767" s="439"/>
      <c r="AE767" s="439"/>
      <c r="AF767" s="439"/>
      <c r="AG767" s="451"/>
      <c r="AH767" s="35"/>
    </row>
    <row r="768" spans="1:34" s="10" customFormat="1" x14ac:dyDescent="0.3">
      <c r="A768" s="57"/>
      <c r="B768" s="57"/>
      <c r="C768" s="120"/>
      <c r="D768" s="57"/>
      <c r="E768" s="148"/>
      <c r="F768" s="50"/>
      <c r="G768" s="159"/>
      <c r="H768" s="50"/>
      <c r="I768" s="51"/>
      <c r="J768" s="50"/>
      <c r="K768" s="50"/>
      <c r="L768" s="199"/>
      <c r="M768" s="173"/>
      <c r="N768" s="51"/>
      <c r="O768" s="51"/>
      <c r="P768" s="51"/>
      <c r="Q768" s="50"/>
      <c r="R768" s="200"/>
      <c r="S768" s="121"/>
      <c r="T768" s="239"/>
      <c r="U768" s="239"/>
      <c r="V768" s="240"/>
      <c r="W768" s="200"/>
      <c r="X768" s="200"/>
      <c r="Y768" s="9"/>
      <c r="Z768" s="158"/>
      <c r="AA768" s="439"/>
      <c r="AB768" s="439"/>
      <c r="AC768" s="439"/>
      <c r="AD768" s="439"/>
      <c r="AE768" s="439"/>
      <c r="AF768" s="439"/>
      <c r="AG768" s="451"/>
      <c r="AH768" s="35"/>
    </row>
    <row r="769" spans="1:34" s="10" customFormat="1" x14ac:dyDescent="0.3">
      <c r="A769" s="57"/>
      <c r="B769" s="57"/>
      <c r="C769" s="120"/>
      <c r="D769" s="57"/>
      <c r="E769" s="148"/>
      <c r="F769" s="50"/>
      <c r="G769" s="141"/>
      <c r="H769" s="50"/>
      <c r="I769" s="51"/>
      <c r="J769" s="50"/>
      <c r="K769" s="50"/>
      <c r="L769" s="199"/>
      <c r="M769" s="173"/>
      <c r="N769" s="51"/>
      <c r="O769" s="51"/>
      <c r="P769" s="51"/>
      <c r="Q769" s="50"/>
      <c r="R769" s="200"/>
      <c r="S769" s="121"/>
      <c r="T769" s="239"/>
      <c r="U769" s="239"/>
      <c r="V769" s="240"/>
      <c r="W769" s="200"/>
      <c r="X769" s="200"/>
      <c r="Y769" s="9"/>
      <c r="Z769" s="126"/>
      <c r="AA769" s="439"/>
      <c r="AB769" s="439"/>
      <c r="AC769" s="439"/>
      <c r="AD769" s="439"/>
      <c r="AE769" s="439"/>
      <c r="AF769" s="439"/>
      <c r="AG769" s="451"/>
      <c r="AH769" s="35"/>
    </row>
    <row r="770" spans="1:34" s="10" customFormat="1" x14ac:dyDescent="0.3">
      <c r="A770" s="57"/>
      <c r="B770" s="57"/>
      <c r="C770" s="120"/>
      <c r="D770" s="57"/>
      <c r="E770" s="148"/>
      <c r="F770" s="50"/>
      <c r="G770" s="141"/>
      <c r="H770" s="50"/>
      <c r="I770" s="51"/>
      <c r="J770" s="50"/>
      <c r="K770" s="50"/>
      <c r="L770" s="199"/>
      <c r="M770" s="173"/>
      <c r="N770" s="51"/>
      <c r="O770" s="51"/>
      <c r="P770" s="51"/>
      <c r="Q770" s="50"/>
      <c r="R770" s="200"/>
      <c r="S770" s="121"/>
      <c r="T770" s="239"/>
      <c r="U770" s="239"/>
      <c r="V770" s="240"/>
      <c r="W770" s="200"/>
      <c r="X770" s="200"/>
      <c r="Y770" s="9"/>
      <c r="Z770" s="126"/>
      <c r="AA770" s="439"/>
      <c r="AB770" s="439"/>
      <c r="AC770" s="439"/>
      <c r="AD770" s="439"/>
      <c r="AE770" s="439"/>
      <c r="AF770" s="439"/>
      <c r="AG770" s="451"/>
      <c r="AH770" s="35"/>
    </row>
    <row r="771" spans="1:34" s="10" customFormat="1" x14ac:dyDescent="0.3">
      <c r="A771" s="57"/>
      <c r="B771" s="57"/>
      <c r="C771" s="120"/>
      <c r="D771" s="57"/>
      <c r="E771" s="148"/>
      <c r="F771" s="50"/>
      <c r="G771" s="141"/>
      <c r="H771" s="50"/>
      <c r="I771" s="51"/>
      <c r="J771" s="50"/>
      <c r="K771" s="50"/>
      <c r="L771" s="199"/>
      <c r="M771" s="173"/>
      <c r="N771" s="51"/>
      <c r="O771" s="51"/>
      <c r="P771" s="51"/>
      <c r="Q771" s="50"/>
      <c r="R771" s="200"/>
      <c r="S771" s="121"/>
      <c r="T771" s="239"/>
      <c r="U771" s="239"/>
      <c r="V771" s="240"/>
      <c r="W771" s="200"/>
      <c r="X771" s="200"/>
      <c r="Y771" s="9"/>
      <c r="Z771" s="126"/>
      <c r="AA771" s="439"/>
      <c r="AB771" s="439"/>
      <c r="AC771" s="439"/>
      <c r="AD771" s="439"/>
      <c r="AE771" s="439"/>
      <c r="AF771" s="439"/>
      <c r="AG771" s="451"/>
      <c r="AH771" s="35"/>
    </row>
    <row r="772" spans="1:34" s="10" customFormat="1" x14ac:dyDescent="0.3">
      <c r="A772" s="57"/>
      <c r="B772" s="57"/>
      <c r="C772" s="120"/>
      <c r="D772" s="57"/>
      <c r="E772" s="148"/>
      <c r="F772" s="50"/>
      <c r="G772" s="141"/>
      <c r="H772" s="50"/>
      <c r="I772" s="51"/>
      <c r="J772" s="50"/>
      <c r="K772" s="50"/>
      <c r="L772" s="199"/>
      <c r="M772" s="173"/>
      <c r="N772" s="51"/>
      <c r="O772" s="51"/>
      <c r="P772" s="51"/>
      <c r="Q772" s="50"/>
      <c r="R772" s="200"/>
      <c r="S772" s="121"/>
      <c r="T772" s="239"/>
      <c r="U772" s="239"/>
      <c r="V772" s="240"/>
      <c r="W772" s="200"/>
      <c r="X772" s="200"/>
      <c r="Y772" s="9"/>
      <c r="Z772" s="126"/>
      <c r="AA772" s="439"/>
      <c r="AB772" s="439"/>
      <c r="AC772" s="439"/>
      <c r="AD772" s="439"/>
      <c r="AE772" s="439"/>
      <c r="AF772" s="439"/>
      <c r="AG772" s="451"/>
      <c r="AH772" s="35"/>
    </row>
    <row r="773" spans="1:34" s="10" customFormat="1" x14ac:dyDescent="0.3">
      <c r="A773" s="57"/>
      <c r="B773" s="57"/>
      <c r="C773" s="120"/>
      <c r="D773" s="57"/>
      <c r="E773" s="148"/>
      <c r="F773" s="50"/>
      <c r="G773" s="141"/>
      <c r="H773" s="50"/>
      <c r="I773" s="51"/>
      <c r="J773" s="50"/>
      <c r="K773" s="50"/>
      <c r="L773" s="199"/>
      <c r="M773" s="173"/>
      <c r="N773" s="51"/>
      <c r="O773" s="51"/>
      <c r="P773" s="51"/>
      <c r="Q773" s="197"/>
      <c r="R773" s="200"/>
      <c r="S773" s="121"/>
      <c r="T773" s="239"/>
      <c r="U773" s="239"/>
      <c r="V773" s="240"/>
      <c r="W773" s="200"/>
      <c r="X773" s="200"/>
      <c r="Y773" s="9"/>
      <c r="Z773" s="126"/>
      <c r="AA773" s="439"/>
      <c r="AB773" s="439"/>
      <c r="AC773" s="439"/>
      <c r="AD773" s="439"/>
      <c r="AE773" s="439"/>
      <c r="AF773" s="439"/>
      <c r="AG773" s="451"/>
      <c r="AH773" s="35"/>
    </row>
    <row r="774" spans="1:34" s="10" customFormat="1" x14ac:dyDescent="0.3">
      <c r="A774" s="57"/>
      <c r="B774" s="57"/>
      <c r="C774" s="120"/>
      <c r="D774" s="57"/>
      <c r="E774" s="148"/>
      <c r="F774" s="50"/>
      <c r="G774" s="141"/>
      <c r="H774" s="50"/>
      <c r="I774" s="51"/>
      <c r="J774" s="50"/>
      <c r="K774" s="50"/>
      <c r="L774" s="199"/>
      <c r="M774" s="173"/>
      <c r="N774" s="51"/>
      <c r="O774" s="51"/>
      <c r="P774" s="51"/>
      <c r="Q774" s="197"/>
      <c r="R774" s="200"/>
      <c r="S774" s="121"/>
      <c r="T774" s="239"/>
      <c r="U774" s="239"/>
      <c r="V774" s="240"/>
      <c r="W774" s="200"/>
      <c r="X774" s="200"/>
      <c r="Y774" s="9"/>
      <c r="Z774" s="126"/>
      <c r="AA774" s="439"/>
      <c r="AB774" s="439"/>
      <c r="AC774" s="439"/>
      <c r="AD774" s="439"/>
      <c r="AE774" s="439"/>
      <c r="AF774" s="439"/>
      <c r="AG774" s="451"/>
      <c r="AH774" s="35"/>
    </row>
    <row r="775" spans="1:34" s="10" customFormat="1" x14ac:dyDescent="0.3">
      <c r="A775" s="57"/>
      <c r="B775" s="57"/>
      <c r="C775" s="120"/>
      <c r="D775" s="57"/>
      <c r="E775" s="148"/>
      <c r="F775" s="50"/>
      <c r="G775" s="141"/>
      <c r="H775" s="50"/>
      <c r="I775" s="51"/>
      <c r="J775" s="50"/>
      <c r="K775" s="50"/>
      <c r="L775" s="199"/>
      <c r="M775" s="173"/>
      <c r="N775" s="51"/>
      <c r="O775" s="51"/>
      <c r="P775" s="51"/>
      <c r="Q775" s="197"/>
      <c r="R775" s="200"/>
      <c r="S775" s="121"/>
      <c r="T775" s="239"/>
      <c r="U775" s="239"/>
      <c r="V775" s="240"/>
      <c r="W775" s="200"/>
      <c r="X775" s="200"/>
      <c r="Y775" s="9"/>
      <c r="Z775" s="126"/>
      <c r="AA775" s="439"/>
      <c r="AB775" s="439"/>
      <c r="AC775" s="439"/>
      <c r="AD775" s="439"/>
      <c r="AE775" s="439"/>
      <c r="AF775" s="439"/>
      <c r="AG775" s="451"/>
      <c r="AH775" s="35"/>
    </row>
    <row r="776" spans="1:34" s="10" customFormat="1" x14ac:dyDescent="0.3">
      <c r="A776" s="57"/>
      <c r="B776" s="57"/>
      <c r="C776" s="120"/>
      <c r="D776" s="57"/>
      <c r="E776" s="148"/>
      <c r="F776" s="50"/>
      <c r="G776" s="141"/>
      <c r="H776" s="50"/>
      <c r="I776" s="51"/>
      <c r="J776" s="50"/>
      <c r="K776" s="50"/>
      <c r="L776" s="199"/>
      <c r="M776" s="173"/>
      <c r="N776" s="51"/>
      <c r="O776" s="51"/>
      <c r="P776" s="51"/>
      <c r="Q776" s="50"/>
      <c r="R776" s="200"/>
      <c r="S776" s="121"/>
      <c r="T776" s="239"/>
      <c r="U776" s="239"/>
      <c r="V776" s="240"/>
      <c r="W776" s="200"/>
      <c r="X776" s="200"/>
      <c r="Y776" s="9"/>
      <c r="Z776" s="126"/>
      <c r="AA776" s="439"/>
      <c r="AB776" s="439"/>
      <c r="AC776" s="439"/>
      <c r="AD776" s="439"/>
      <c r="AE776" s="439"/>
      <c r="AF776" s="439"/>
      <c r="AG776" s="451"/>
      <c r="AH776" s="35"/>
    </row>
    <row r="777" spans="1:34" s="10" customFormat="1" x14ac:dyDescent="0.3">
      <c r="A777" s="57"/>
      <c r="B777" s="57"/>
      <c r="C777" s="157"/>
      <c r="D777" s="57"/>
      <c r="E777" s="148"/>
      <c r="F777" s="50"/>
      <c r="G777" s="141"/>
      <c r="H777" s="50"/>
      <c r="I777" s="51"/>
      <c r="J777" s="50"/>
      <c r="K777" s="50"/>
      <c r="L777" s="199"/>
      <c r="M777" s="173"/>
      <c r="N777" s="51"/>
      <c r="O777" s="51"/>
      <c r="P777" s="51"/>
      <c r="Q777" s="50"/>
      <c r="R777" s="200"/>
      <c r="S777" s="121"/>
      <c r="T777" s="239"/>
      <c r="U777" s="239"/>
      <c r="V777" s="240"/>
      <c r="W777" s="200"/>
      <c r="X777" s="200"/>
      <c r="Y777" s="9"/>
      <c r="Z777" s="126"/>
      <c r="AA777" s="439"/>
      <c r="AB777" s="439"/>
      <c r="AC777" s="439"/>
      <c r="AD777" s="439"/>
      <c r="AE777" s="439"/>
      <c r="AF777" s="439"/>
      <c r="AG777" s="451"/>
      <c r="AH777" s="35"/>
    </row>
    <row r="778" spans="1:34" s="10" customFormat="1" x14ac:dyDescent="0.3">
      <c r="A778" s="57"/>
      <c r="B778" s="57"/>
      <c r="C778" s="157"/>
      <c r="D778" s="57"/>
      <c r="E778" s="148"/>
      <c r="F778" s="50"/>
      <c r="G778" s="141"/>
      <c r="H778" s="50"/>
      <c r="I778" s="51"/>
      <c r="J778" s="50"/>
      <c r="K778" s="50"/>
      <c r="L778" s="199"/>
      <c r="M778" s="173"/>
      <c r="N778" s="51"/>
      <c r="O778" s="51"/>
      <c r="P778" s="51"/>
      <c r="Q778" s="50"/>
      <c r="R778" s="200"/>
      <c r="S778" s="121"/>
      <c r="T778" s="239"/>
      <c r="U778" s="239"/>
      <c r="V778" s="240"/>
      <c r="W778" s="200"/>
      <c r="X778" s="200"/>
      <c r="Y778" s="9"/>
      <c r="Z778" s="126"/>
      <c r="AA778" s="439"/>
      <c r="AB778" s="439"/>
      <c r="AC778" s="439"/>
      <c r="AD778" s="439"/>
      <c r="AE778" s="439"/>
      <c r="AF778" s="439"/>
      <c r="AG778" s="451"/>
      <c r="AH778" s="35"/>
    </row>
    <row r="779" spans="1:34" s="10" customFormat="1" x14ac:dyDescent="0.3">
      <c r="A779" s="57"/>
      <c r="B779" s="57"/>
      <c r="C779" s="157"/>
      <c r="D779" s="57"/>
      <c r="E779" s="148"/>
      <c r="F779" s="50"/>
      <c r="G779" s="141"/>
      <c r="H779" s="50"/>
      <c r="I779" s="51"/>
      <c r="J779" s="50"/>
      <c r="K779" s="50"/>
      <c r="L779" s="199"/>
      <c r="M779" s="173"/>
      <c r="N779" s="51"/>
      <c r="O779" s="51"/>
      <c r="P779" s="51"/>
      <c r="Q779" s="50"/>
      <c r="R779" s="200"/>
      <c r="S779" s="121"/>
      <c r="T779" s="239"/>
      <c r="U779" s="239"/>
      <c r="V779" s="240"/>
      <c r="W779" s="200"/>
      <c r="X779" s="200"/>
      <c r="Y779" s="9"/>
      <c r="Z779" s="126"/>
      <c r="AA779" s="439"/>
      <c r="AB779" s="439"/>
      <c r="AC779" s="439"/>
      <c r="AD779" s="439"/>
      <c r="AE779" s="439"/>
      <c r="AF779" s="439"/>
      <c r="AG779" s="451"/>
      <c r="AH779" s="35"/>
    </row>
    <row r="780" spans="1:34" s="10" customFormat="1" x14ac:dyDescent="0.3">
      <c r="A780" s="57"/>
      <c r="B780" s="57"/>
      <c r="C780" s="157"/>
      <c r="D780" s="57"/>
      <c r="E780" s="148"/>
      <c r="F780" s="50"/>
      <c r="G780" s="159"/>
      <c r="H780" s="50"/>
      <c r="I780" s="51"/>
      <c r="J780" s="50"/>
      <c r="K780" s="50"/>
      <c r="L780" s="199"/>
      <c r="M780" s="173"/>
      <c r="N780" s="51"/>
      <c r="O780" s="51"/>
      <c r="P780" s="51"/>
      <c r="Q780" s="50"/>
      <c r="R780" s="200"/>
      <c r="S780" s="121"/>
      <c r="T780" s="239"/>
      <c r="U780" s="239"/>
      <c r="V780" s="240"/>
      <c r="W780" s="200"/>
      <c r="X780" s="200"/>
      <c r="Y780" s="9"/>
      <c r="Z780" s="158"/>
      <c r="AA780" s="439"/>
      <c r="AB780" s="439"/>
      <c r="AC780" s="439"/>
      <c r="AD780" s="439"/>
      <c r="AE780" s="439"/>
      <c r="AF780" s="439"/>
      <c r="AG780" s="451"/>
      <c r="AH780" s="35"/>
    </row>
    <row r="781" spans="1:34" s="10" customFormat="1" x14ac:dyDescent="0.3">
      <c r="A781" s="57"/>
      <c r="B781" s="57"/>
      <c r="C781" s="157"/>
      <c r="D781" s="57"/>
      <c r="E781" s="148"/>
      <c r="F781" s="50"/>
      <c r="G781" s="141"/>
      <c r="H781" s="50"/>
      <c r="I781" s="51"/>
      <c r="J781" s="50"/>
      <c r="K781" s="50"/>
      <c r="L781" s="199"/>
      <c r="M781" s="173"/>
      <c r="N781" s="51"/>
      <c r="O781" s="51"/>
      <c r="P781" s="51"/>
      <c r="Q781" s="50"/>
      <c r="R781" s="200"/>
      <c r="S781" s="121"/>
      <c r="T781" s="239"/>
      <c r="U781" s="239"/>
      <c r="V781" s="240"/>
      <c r="W781" s="200"/>
      <c r="X781" s="200"/>
      <c r="Y781" s="9"/>
      <c r="Z781" s="126"/>
      <c r="AA781" s="439"/>
      <c r="AB781" s="439"/>
      <c r="AC781" s="439"/>
      <c r="AD781" s="439"/>
      <c r="AE781" s="439"/>
      <c r="AF781" s="439"/>
      <c r="AG781" s="451"/>
      <c r="AH781" s="35"/>
    </row>
    <row r="782" spans="1:34" s="10" customFormat="1" x14ac:dyDescent="0.3">
      <c r="A782" s="57"/>
      <c r="B782" s="57"/>
      <c r="C782" s="157"/>
      <c r="D782" s="57"/>
      <c r="E782" s="148"/>
      <c r="F782" s="50"/>
      <c r="G782" s="141"/>
      <c r="H782" s="50"/>
      <c r="I782" s="51"/>
      <c r="J782" s="50"/>
      <c r="K782" s="50"/>
      <c r="L782" s="199"/>
      <c r="M782" s="173"/>
      <c r="N782" s="51"/>
      <c r="O782" s="51"/>
      <c r="P782" s="51"/>
      <c r="Q782" s="50"/>
      <c r="R782" s="200"/>
      <c r="S782" s="121"/>
      <c r="T782" s="239"/>
      <c r="U782" s="239"/>
      <c r="V782" s="240"/>
      <c r="W782" s="200"/>
      <c r="X782" s="200"/>
      <c r="Y782" s="9"/>
      <c r="Z782" s="126"/>
      <c r="AA782" s="439"/>
      <c r="AB782" s="439"/>
      <c r="AC782" s="439"/>
      <c r="AD782" s="439"/>
      <c r="AE782" s="439"/>
      <c r="AF782" s="439"/>
      <c r="AG782" s="451"/>
      <c r="AH782" s="35"/>
    </row>
    <row r="783" spans="1:34" s="10" customFormat="1" x14ac:dyDescent="0.3">
      <c r="A783" s="57"/>
      <c r="B783" s="57"/>
      <c r="C783" s="157"/>
      <c r="D783" s="57"/>
      <c r="E783" s="148"/>
      <c r="F783" s="50"/>
      <c r="G783" s="141"/>
      <c r="H783" s="50"/>
      <c r="I783" s="51"/>
      <c r="J783" s="50"/>
      <c r="K783" s="50"/>
      <c r="L783" s="199"/>
      <c r="M783" s="173"/>
      <c r="N783" s="51"/>
      <c r="O783" s="51"/>
      <c r="P783" s="51"/>
      <c r="Q783" s="197"/>
      <c r="R783" s="200"/>
      <c r="S783" s="121"/>
      <c r="T783" s="239"/>
      <c r="U783" s="239"/>
      <c r="V783" s="240"/>
      <c r="W783" s="200"/>
      <c r="X783" s="200"/>
      <c r="Y783" s="9"/>
      <c r="Z783" s="126"/>
      <c r="AA783" s="439"/>
      <c r="AB783" s="439"/>
      <c r="AC783" s="439"/>
      <c r="AD783" s="439"/>
      <c r="AE783" s="439"/>
      <c r="AF783" s="439"/>
      <c r="AG783" s="451"/>
      <c r="AH783" s="35"/>
    </row>
    <row r="784" spans="1:34" s="10" customFormat="1" x14ac:dyDescent="0.3">
      <c r="A784" s="57"/>
      <c r="B784" s="57"/>
      <c r="C784" s="157"/>
      <c r="D784" s="57"/>
      <c r="E784" s="148"/>
      <c r="F784" s="50"/>
      <c r="G784" s="141"/>
      <c r="H784" s="50"/>
      <c r="I784" s="51"/>
      <c r="J784" s="50"/>
      <c r="K784" s="50"/>
      <c r="L784" s="199"/>
      <c r="M784" s="173"/>
      <c r="N784" s="51"/>
      <c r="O784" s="51"/>
      <c r="P784" s="51"/>
      <c r="Q784" s="50"/>
      <c r="R784" s="200"/>
      <c r="S784" s="121"/>
      <c r="T784" s="239"/>
      <c r="U784" s="239"/>
      <c r="V784" s="240"/>
      <c r="W784" s="200"/>
      <c r="X784" s="200"/>
      <c r="Y784" s="9"/>
      <c r="Z784" s="126"/>
      <c r="AA784" s="439"/>
      <c r="AB784" s="439"/>
      <c r="AC784" s="439"/>
      <c r="AD784" s="439"/>
      <c r="AE784" s="439"/>
      <c r="AF784" s="439"/>
      <c r="AG784" s="451"/>
      <c r="AH784" s="35"/>
    </row>
    <row r="785" spans="1:34" s="10" customFormat="1" x14ac:dyDescent="0.3">
      <c r="A785" s="57"/>
      <c r="B785" s="57"/>
      <c r="C785" s="157"/>
      <c r="D785" s="57"/>
      <c r="E785" s="148"/>
      <c r="F785" s="50"/>
      <c r="G785" s="141"/>
      <c r="H785" s="50"/>
      <c r="I785" s="51"/>
      <c r="J785" s="50"/>
      <c r="K785" s="50"/>
      <c r="L785" s="199"/>
      <c r="M785" s="173"/>
      <c r="N785" s="51"/>
      <c r="O785" s="51"/>
      <c r="P785" s="51"/>
      <c r="Q785" s="50"/>
      <c r="R785" s="200"/>
      <c r="S785" s="121"/>
      <c r="T785" s="239"/>
      <c r="U785" s="239"/>
      <c r="V785" s="240"/>
      <c r="W785" s="200"/>
      <c r="X785" s="200"/>
      <c r="Y785" s="9"/>
      <c r="Z785" s="126"/>
      <c r="AA785" s="439"/>
      <c r="AB785" s="439"/>
      <c r="AC785" s="439"/>
      <c r="AD785" s="439"/>
      <c r="AE785" s="439"/>
      <c r="AF785" s="439"/>
      <c r="AG785" s="451"/>
      <c r="AH785" s="35"/>
    </row>
    <row r="786" spans="1:34" s="10" customFormat="1" x14ac:dyDescent="0.3">
      <c r="A786" s="57"/>
      <c r="B786" s="57"/>
      <c r="C786" s="157"/>
      <c r="D786" s="57"/>
      <c r="E786" s="148"/>
      <c r="F786" s="50"/>
      <c r="G786" s="141"/>
      <c r="H786" s="50"/>
      <c r="I786" s="51"/>
      <c r="J786" s="50"/>
      <c r="K786" s="50"/>
      <c r="L786" s="199"/>
      <c r="M786" s="173"/>
      <c r="N786" s="51"/>
      <c r="O786" s="51"/>
      <c r="P786" s="51"/>
      <c r="Q786" s="50"/>
      <c r="R786" s="200"/>
      <c r="S786" s="121"/>
      <c r="T786" s="239"/>
      <c r="U786" s="239"/>
      <c r="V786" s="240"/>
      <c r="W786" s="200"/>
      <c r="X786" s="200"/>
      <c r="Y786" s="9"/>
      <c r="Z786" s="126"/>
      <c r="AA786" s="439"/>
      <c r="AB786" s="439"/>
      <c r="AC786" s="439"/>
      <c r="AD786" s="439"/>
      <c r="AE786" s="439"/>
      <c r="AF786" s="439"/>
      <c r="AG786" s="451"/>
      <c r="AH786" s="35"/>
    </row>
    <row r="787" spans="1:34" s="10" customFormat="1" x14ac:dyDescent="0.3">
      <c r="A787" s="57"/>
      <c r="B787" s="57"/>
      <c r="C787" s="157"/>
      <c r="D787" s="57"/>
      <c r="E787" s="148"/>
      <c r="F787" s="50"/>
      <c r="G787" s="141"/>
      <c r="H787" s="50"/>
      <c r="I787" s="51"/>
      <c r="J787" s="50"/>
      <c r="K787" s="50"/>
      <c r="L787" s="199"/>
      <c r="M787" s="173"/>
      <c r="N787" s="51"/>
      <c r="O787" s="51"/>
      <c r="P787" s="51"/>
      <c r="Q787" s="50"/>
      <c r="R787" s="200"/>
      <c r="S787" s="121"/>
      <c r="T787" s="239"/>
      <c r="U787" s="239"/>
      <c r="V787" s="240"/>
      <c r="W787" s="200"/>
      <c r="X787" s="200"/>
      <c r="Y787" s="9"/>
      <c r="Z787" s="126"/>
      <c r="AA787" s="439"/>
      <c r="AB787" s="439"/>
      <c r="AC787" s="439"/>
      <c r="AD787" s="439"/>
      <c r="AE787" s="439"/>
      <c r="AF787" s="439"/>
      <c r="AG787" s="451"/>
      <c r="AH787" s="35"/>
    </row>
    <row r="788" spans="1:34" s="10" customFormat="1" x14ac:dyDescent="0.3">
      <c r="A788" s="57"/>
      <c r="B788" s="57"/>
      <c r="C788" s="157"/>
      <c r="D788" s="57"/>
      <c r="E788" s="148"/>
      <c r="F788" s="50"/>
      <c r="G788" s="141"/>
      <c r="H788" s="50"/>
      <c r="I788" s="51"/>
      <c r="J788" s="50"/>
      <c r="K788" s="50"/>
      <c r="L788" s="199"/>
      <c r="M788" s="173"/>
      <c r="N788" s="51"/>
      <c r="O788" s="51"/>
      <c r="P788" s="51"/>
      <c r="Q788" s="50"/>
      <c r="R788" s="200"/>
      <c r="S788" s="121"/>
      <c r="T788" s="239"/>
      <c r="U788" s="239"/>
      <c r="V788" s="240"/>
      <c r="W788" s="200"/>
      <c r="X788" s="200"/>
      <c r="Y788" s="9"/>
      <c r="Z788" s="126"/>
      <c r="AA788" s="439"/>
      <c r="AB788" s="439"/>
      <c r="AC788" s="439"/>
      <c r="AD788" s="439"/>
      <c r="AE788" s="439"/>
      <c r="AF788" s="439"/>
      <c r="AG788" s="451"/>
      <c r="AH788" s="35"/>
    </row>
    <row r="789" spans="1:34" s="10" customFormat="1" x14ac:dyDescent="0.3">
      <c r="A789" s="57"/>
      <c r="B789" s="57"/>
      <c r="C789" s="157"/>
      <c r="D789" s="57"/>
      <c r="E789" s="148"/>
      <c r="F789" s="50"/>
      <c r="G789" s="141"/>
      <c r="H789" s="50"/>
      <c r="I789" s="51"/>
      <c r="J789" s="50"/>
      <c r="K789" s="50"/>
      <c r="L789" s="199"/>
      <c r="M789" s="173"/>
      <c r="N789" s="51"/>
      <c r="O789" s="51"/>
      <c r="P789" s="51"/>
      <c r="Q789" s="50"/>
      <c r="R789" s="200"/>
      <c r="S789" s="121"/>
      <c r="T789" s="239"/>
      <c r="U789" s="239"/>
      <c r="V789" s="240"/>
      <c r="W789" s="200"/>
      <c r="X789" s="200"/>
      <c r="Y789" s="9"/>
      <c r="Z789" s="126"/>
      <c r="AA789" s="439"/>
      <c r="AB789" s="439"/>
      <c r="AC789" s="439"/>
      <c r="AD789" s="439"/>
      <c r="AE789" s="439"/>
      <c r="AF789" s="439"/>
      <c r="AG789" s="451"/>
      <c r="AH789" s="35"/>
    </row>
    <row r="790" spans="1:34" s="10" customFormat="1" x14ac:dyDescent="0.3">
      <c r="A790" s="57"/>
      <c r="B790" s="57"/>
      <c r="C790" s="157"/>
      <c r="D790" s="57"/>
      <c r="E790" s="148"/>
      <c r="F790" s="50"/>
      <c r="G790" s="141"/>
      <c r="H790" s="50"/>
      <c r="I790" s="51"/>
      <c r="J790" s="50"/>
      <c r="K790" s="50"/>
      <c r="L790" s="199"/>
      <c r="M790" s="173"/>
      <c r="N790" s="51"/>
      <c r="O790" s="51"/>
      <c r="P790" s="51"/>
      <c r="Q790" s="50"/>
      <c r="R790" s="200"/>
      <c r="S790" s="121"/>
      <c r="T790" s="239"/>
      <c r="U790" s="239"/>
      <c r="V790" s="240"/>
      <c r="W790" s="200"/>
      <c r="X790" s="200"/>
      <c r="Y790" s="9"/>
      <c r="Z790" s="126"/>
      <c r="AA790" s="439"/>
      <c r="AB790" s="439"/>
      <c r="AC790" s="439"/>
      <c r="AD790" s="439"/>
      <c r="AE790" s="439"/>
      <c r="AF790" s="439"/>
      <c r="AG790" s="451"/>
      <c r="AH790" s="35"/>
    </row>
    <row r="791" spans="1:34" s="10" customFormat="1" x14ac:dyDescent="0.3">
      <c r="A791" s="57"/>
      <c r="B791" s="57"/>
      <c r="C791" s="157"/>
      <c r="D791" s="57"/>
      <c r="E791" s="148"/>
      <c r="F791" s="50"/>
      <c r="G791" s="159"/>
      <c r="H791" s="50"/>
      <c r="I791" s="51"/>
      <c r="J791" s="50"/>
      <c r="K791" s="50"/>
      <c r="L791" s="199"/>
      <c r="M791" s="173"/>
      <c r="N791" s="51"/>
      <c r="O791" s="51"/>
      <c r="P791" s="51"/>
      <c r="Q791" s="50"/>
      <c r="R791" s="200"/>
      <c r="S791" s="121"/>
      <c r="T791" s="239"/>
      <c r="U791" s="239"/>
      <c r="V791" s="240"/>
      <c r="W791" s="200"/>
      <c r="X791" s="200"/>
      <c r="Y791" s="9"/>
      <c r="Z791" s="158"/>
      <c r="AA791" s="439"/>
      <c r="AB791" s="439"/>
      <c r="AC791" s="439"/>
      <c r="AD791" s="439"/>
      <c r="AE791" s="439"/>
      <c r="AF791" s="439"/>
      <c r="AG791" s="451"/>
      <c r="AH791" s="35"/>
    </row>
    <row r="792" spans="1:34" s="10" customFormat="1" x14ac:dyDescent="0.3">
      <c r="A792" s="57"/>
      <c r="B792" s="57"/>
      <c r="C792" s="157"/>
      <c r="D792" s="57"/>
      <c r="E792" s="148"/>
      <c r="F792" s="50"/>
      <c r="G792" s="141"/>
      <c r="H792" s="50"/>
      <c r="I792" s="51"/>
      <c r="J792" s="50"/>
      <c r="K792" s="50"/>
      <c r="L792" s="199"/>
      <c r="M792" s="173"/>
      <c r="N792" s="51"/>
      <c r="O792" s="51"/>
      <c r="P792" s="51"/>
      <c r="Q792" s="50"/>
      <c r="R792" s="200"/>
      <c r="S792" s="121"/>
      <c r="T792" s="239"/>
      <c r="U792" s="239"/>
      <c r="V792" s="240"/>
      <c r="W792" s="200"/>
      <c r="X792" s="200"/>
      <c r="Y792" s="9"/>
      <c r="Z792" s="126"/>
      <c r="AA792" s="439"/>
      <c r="AB792" s="439"/>
      <c r="AC792" s="439"/>
      <c r="AD792" s="439"/>
      <c r="AE792" s="439"/>
      <c r="AF792" s="439"/>
      <c r="AG792" s="451"/>
      <c r="AH792" s="35"/>
    </row>
    <row r="793" spans="1:34" s="10" customFormat="1" x14ac:dyDescent="0.3">
      <c r="A793" s="57"/>
      <c r="B793" s="57"/>
      <c r="C793" s="157"/>
      <c r="D793" s="57"/>
      <c r="E793" s="148"/>
      <c r="F793" s="50"/>
      <c r="G793" s="141"/>
      <c r="H793" s="50"/>
      <c r="I793" s="51"/>
      <c r="J793" s="50"/>
      <c r="K793" s="50"/>
      <c r="L793" s="199"/>
      <c r="M793" s="173"/>
      <c r="N793" s="51"/>
      <c r="O793" s="51"/>
      <c r="P793" s="51"/>
      <c r="Q793" s="50"/>
      <c r="R793" s="200"/>
      <c r="S793" s="121"/>
      <c r="T793" s="239"/>
      <c r="U793" s="239"/>
      <c r="V793" s="240"/>
      <c r="W793" s="200"/>
      <c r="X793" s="200"/>
      <c r="Y793" s="9"/>
      <c r="Z793" s="126"/>
      <c r="AA793" s="439"/>
      <c r="AB793" s="439"/>
      <c r="AC793" s="439"/>
      <c r="AD793" s="439"/>
      <c r="AE793" s="439"/>
      <c r="AF793" s="439"/>
      <c r="AG793" s="451"/>
      <c r="AH793" s="35"/>
    </row>
    <row r="794" spans="1:34" s="10" customFormat="1" x14ac:dyDescent="0.3">
      <c r="A794" s="57"/>
      <c r="B794" s="57"/>
      <c r="C794" s="157"/>
      <c r="D794" s="57"/>
      <c r="E794" s="148"/>
      <c r="F794" s="50"/>
      <c r="G794" s="159"/>
      <c r="H794" s="50"/>
      <c r="I794" s="51"/>
      <c r="J794" s="50"/>
      <c r="K794" s="50"/>
      <c r="L794" s="199"/>
      <c r="M794" s="173"/>
      <c r="N794" s="51"/>
      <c r="O794" s="51"/>
      <c r="P794" s="51"/>
      <c r="Q794" s="50"/>
      <c r="R794" s="200"/>
      <c r="S794" s="121"/>
      <c r="T794" s="239"/>
      <c r="U794" s="239"/>
      <c r="V794" s="240"/>
      <c r="W794" s="200"/>
      <c r="X794" s="200"/>
      <c r="Y794" s="9"/>
      <c r="Z794" s="158"/>
      <c r="AA794" s="439"/>
      <c r="AB794" s="439"/>
      <c r="AC794" s="439"/>
      <c r="AD794" s="439"/>
      <c r="AE794" s="439"/>
      <c r="AF794" s="439"/>
      <c r="AG794" s="451"/>
      <c r="AH794" s="35"/>
    </row>
    <row r="795" spans="1:34" s="10" customFormat="1" x14ac:dyDescent="0.3">
      <c r="A795" s="57"/>
      <c r="B795" s="57"/>
      <c r="C795" s="157"/>
      <c r="D795" s="57"/>
      <c r="E795" s="148"/>
      <c r="F795" s="50"/>
      <c r="G795" s="141"/>
      <c r="H795" s="50"/>
      <c r="I795" s="51"/>
      <c r="J795" s="50"/>
      <c r="K795" s="50"/>
      <c r="L795" s="199"/>
      <c r="M795" s="173"/>
      <c r="N795" s="51"/>
      <c r="O795" s="51"/>
      <c r="P795" s="51"/>
      <c r="Q795" s="197"/>
      <c r="R795" s="200"/>
      <c r="S795" s="121"/>
      <c r="T795" s="239"/>
      <c r="U795" s="239"/>
      <c r="V795" s="240"/>
      <c r="W795" s="200"/>
      <c r="X795" s="200"/>
      <c r="Y795" s="9"/>
      <c r="Z795" s="126"/>
      <c r="AA795" s="439"/>
      <c r="AB795" s="439"/>
      <c r="AC795" s="439"/>
      <c r="AD795" s="439"/>
      <c r="AE795" s="439"/>
      <c r="AF795" s="439"/>
      <c r="AG795" s="451"/>
      <c r="AH795" s="35"/>
    </row>
    <row r="796" spans="1:34" s="10" customFormat="1" x14ac:dyDescent="0.3">
      <c r="A796" s="57"/>
      <c r="B796" s="57"/>
      <c r="C796" s="157"/>
      <c r="D796" s="57"/>
      <c r="E796" s="148"/>
      <c r="F796" s="50"/>
      <c r="G796" s="141"/>
      <c r="H796" s="50"/>
      <c r="I796" s="51"/>
      <c r="J796" s="50"/>
      <c r="K796" s="50"/>
      <c r="L796" s="199"/>
      <c r="M796" s="173"/>
      <c r="N796" s="51"/>
      <c r="O796" s="51"/>
      <c r="P796" s="51"/>
      <c r="Q796" s="50"/>
      <c r="R796" s="200"/>
      <c r="S796" s="121"/>
      <c r="T796" s="239"/>
      <c r="U796" s="239"/>
      <c r="V796" s="240"/>
      <c r="W796" s="200"/>
      <c r="X796" s="200"/>
      <c r="Y796" s="9"/>
      <c r="Z796" s="126"/>
      <c r="AA796" s="439"/>
      <c r="AB796" s="439"/>
      <c r="AC796" s="439"/>
      <c r="AD796" s="439"/>
      <c r="AE796" s="439"/>
      <c r="AF796" s="439"/>
      <c r="AG796" s="451"/>
      <c r="AH796" s="35"/>
    </row>
    <row r="797" spans="1:34" s="10" customFormat="1" x14ac:dyDescent="0.3">
      <c r="A797" s="57"/>
      <c r="B797" s="57"/>
      <c r="C797" s="157"/>
      <c r="D797" s="57"/>
      <c r="E797" s="148"/>
      <c r="F797" s="50"/>
      <c r="G797" s="141"/>
      <c r="H797" s="50"/>
      <c r="I797" s="51"/>
      <c r="J797" s="50"/>
      <c r="K797" s="50"/>
      <c r="L797" s="199"/>
      <c r="M797" s="173"/>
      <c r="N797" s="51"/>
      <c r="O797" s="51"/>
      <c r="P797" s="51"/>
      <c r="Q797" s="50"/>
      <c r="R797" s="200"/>
      <c r="S797" s="121"/>
      <c r="T797" s="239"/>
      <c r="U797" s="239"/>
      <c r="V797" s="240"/>
      <c r="W797" s="200"/>
      <c r="X797" s="200"/>
      <c r="Y797" s="9"/>
      <c r="Z797" s="126"/>
      <c r="AA797" s="439"/>
      <c r="AB797" s="439"/>
      <c r="AC797" s="439"/>
      <c r="AD797" s="439"/>
      <c r="AE797" s="439"/>
      <c r="AF797" s="439"/>
      <c r="AG797" s="451"/>
      <c r="AH797" s="35"/>
    </row>
    <row r="798" spans="1:34" s="10" customFormat="1" x14ac:dyDescent="0.3">
      <c r="A798" s="57"/>
      <c r="B798" s="57"/>
      <c r="C798" s="157"/>
      <c r="D798" s="57"/>
      <c r="E798" s="148"/>
      <c r="F798" s="50"/>
      <c r="G798" s="141"/>
      <c r="H798" s="50"/>
      <c r="I798" s="51"/>
      <c r="J798" s="50"/>
      <c r="K798" s="50"/>
      <c r="L798" s="199"/>
      <c r="M798" s="173"/>
      <c r="N798" s="51"/>
      <c r="O798" s="51"/>
      <c r="P798" s="51"/>
      <c r="Q798" s="50"/>
      <c r="R798" s="200"/>
      <c r="S798" s="121"/>
      <c r="T798" s="239"/>
      <c r="U798" s="239"/>
      <c r="V798" s="240"/>
      <c r="W798" s="200"/>
      <c r="X798" s="200"/>
      <c r="Y798" s="9"/>
      <c r="Z798" s="126"/>
      <c r="AA798" s="439"/>
      <c r="AB798" s="439"/>
      <c r="AC798" s="439"/>
      <c r="AD798" s="439"/>
      <c r="AE798" s="439"/>
      <c r="AF798" s="439"/>
      <c r="AG798" s="451"/>
      <c r="AH798" s="35"/>
    </row>
    <row r="799" spans="1:34" s="10" customFormat="1" x14ac:dyDescent="0.3">
      <c r="A799" s="57"/>
      <c r="B799" s="57"/>
      <c r="C799" s="157"/>
      <c r="D799" s="57"/>
      <c r="E799" s="148"/>
      <c r="F799" s="50"/>
      <c r="G799" s="141"/>
      <c r="H799" s="50"/>
      <c r="I799" s="51"/>
      <c r="J799" s="50"/>
      <c r="K799" s="50"/>
      <c r="L799" s="199"/>
      <c r="M799" s="173"/>
      <c r="N799" s="51"/>
      <c r="O799" s="51"/>
      <c r="P799" s="51"/>
      <c r="Q799" s="50"/>
      <c r="R799" s="200"/>
      <c r="S799" s="121"/>
      <c r="T799" s="239"/>
      <c r="U799" s="239"/>
      <c r="V799" s="240"/>
      <c r="W799" s="200"/>
      <c r="X799" s="200"/>
      <c r="Y799" s="9"/>
      <c r="Z799" s="126"/>
      <c r="AA799" s="439"/>
      <c r="AB799" s="439"/>
      <c r="AC799" s="439"/>
      <c r="AD799" s="439"/>
      <c r="AE799" s="439"/>
      <c r="AF799" s="439"/>
      <c r="AG799" s="451"/>
      <c r="AH799" s="35"/>
    </row>
    <row r="800" spans="1:34" s="10" customFormat="1" x14ac:dyDescent="0.3">
      <c r="A800" s="57"/>
      <c r="B800" s="57"/>
      <c r="C800" s="157"/>
      <c r="D800" s="57"/>
      <c r="E800" s="148"/>
      <c r="F800" s="50"/>
      <c r="G800" s="141"/>
      <c r="H800" s="50"/>
      <c r="I800" s="51"/>
      <c r="J800" s="50"/>
      <c r="K800" s="50"/>
      <c r="L800" s="199"/>
      <c r="M800" s="173"/>
      <c r="N800" s="51"/>
      <c r="O800" s="51"/>
      <c r="P800" s="51"/>
      <c r="Q800" s="50"/>
      <c r="R800" s="200"/>
      <c r="S800" s="121"/>
      <c r="T800" s="239"/>
      <c r="U800" s="239"/>
      <c r="V800" s="240"/>
      <c r="W800" s="200"/>
      <c r="X800" s="200"/>
      <c r="Y800" s="9"/>
      <c r="Z800" s="126"/>
      <c r="AA800" s="439"/>
      <c r="AB800" s="439"/>
      <c r="AC800" s="439"/>
      <c r="AD800" s="439"/>
      <c r="AE800" s="439"/>
      <c r="AF800" s="439"/>
      <c r="AG800" s="451"/>
      <c r="AH800" s="35"/>
    </row>
    <row r="801" spans="1:34" s="10" customFormat="1" ht="51" customHeight="1" x14ac:dyDescent="0.3">
      <c r="A801" s="57"/>
      <c r="B801" s="57"/>
      <c r="C801" s="157"/>
      <c r="D801" s="57"/>
      <c r="E801" s="148"/>
      <c r="F801" s="50"/>
      <c r="G801" s="141"/>
      <c r="H801" s="50"/>
      <c r="I801" s="51"/>
      <c r="J801" s="50"/>
      <c r="K801" s="50"/>
      <c r="L801" s="199"/>
      <c r="M801" s="173"/>
      <c r="N801" s="51"/>
      <c r="O801" s="51"/>
      <c r="P801" s="51"/>
      <c r="Q801" s="50"/>
      <c r="R801" s="200"/>
      <c r="S801" s="121"/>
      <c r="T801" s="239"/>
      <c r="U801" s="239"/>
      <c r="V801" s="240"/>
      <c r="W801" s="200"/>
      <c r="X801" s="200"/>
      <c r="Y801" s="9"/>
      <c r="Z801" s="126"/>
      <c r="AA801" s="439"/>
      <c r="AB801" s="439"/>
      <c r="AC801" s="439"/>
      <c r="AD801" s="439"/>
      <c r="AE801" s="439"/>
      <c r="AF801" s="439"/>
      <c r="AG801" s="451"/>
      <c r="AH801" s="35"/>
    </row>
    <row r="802" spans="1:34" s="10" customFormat="1" x14ac:dyDescent="0.3">
      <c r="A802" s="57"/>
      <c r="B802" s="57"/>
      <c r="C802" s="157"/>
      <c r="D802" s="57"/>
      <c r="E802" s="148"/>
      <c r="F802" s="50"/>
      <c r="G802" s="141"/>
      <c r="H802" s="50"/>
      <c r="I802" s="51"/>
      <c r="J802" s="50"/>
      <c r="K802" s="50"/>
      <c r="L802" s="199"/>
      <c r="M802" s="173"/>
      <c r="N802" s="51"/>
      <c r="O802" s="51"/>
      <c r="P802" s="51"/>
      <c r="Q802" s="50"/>
      <c r="R802" s="200"/>
      <c r="S802" s="121"/>
      <c r="T802" s="239"/>
      <c r="U802" s="239"/>
      <c r="V802" s="240"/>
      <c r="W802" s="200"/>
      <c r="X802" s="200"/>
      <c r="Y802" s="9"/>
      <c r="Z802" s="126"/>
      <c r="AA802" s="439"/>
      <c r="AB802" s="439"/>
      <c r="AC802" s="439"/>
      <c r="AD802" s="439"/>
      <c r="AE802" s="439"/>
      <c r="AF802" s="439"/>
      <c r="AG802" s="451"/>
      <c r="AH802" s="35"/>
    </row>
    <row r="803" spans="1:34" s="10" customFormat="1" x14ac:dyDescent="0.3">
      <c r="A803" s="57"/>
      <c r="B803" s="57"/>
      <c r="C803" s="157"/>
      <c r="D803" s="57"/>
      <c r="E803" s="148"/>
      <c r="F803" s="50"/>
      <c r="G803" s="141"/>
      <c r="H803" s="50"/>
      <c r="I803" s="51"/>
      <c r="J803" s="50"/>
      <c r="K803" s="50"/>
      <c r="L803" s="199"/>
      <c r="M803" s="173"/>
      <c r="N803" s="51"/>
      <c r="O803" s="51"/>
      <c r="P803" s="51"/>
      <c r="Q803" s="197"/>
      <c r="R803" s="200"/>
      <c r="S803" s="121"/>
      <c r="T803" s="239"/>
      <c r="U803" s="239"/>
      <c r="V803" s="240"/>
      <c r="W803" s="200"/>
      <c r="X803" s="200"/>
      <c r="Y803" s="9"/>
      <c r="Z803" s="126"/>
      <c r="AA803" s="439"/>
      <c r="AB803" s="439"/>
      <c r="AC803" s="439"/>
      <c r="AD803" s="439"/>
      <c r="AE803" s="439"/>
      <c r="AF803" s="439"/>
      <c r="AG803" s="451"/>
      <c r="AH803" s="35"/>
    </row>
    <row r="804" spans="1:34" s="10" customFormat="1" x14ac:dyDescent="0.3">
      <c r="A804" s="57"/>
      <c r="B804" s="57"/>
      <c r="C804" s="157"/>
      <c r="D804" s="57"/>
      <c r="E804" s="148"/>
      <c r="F804" s="50"/>
      <c r="G804" s="141"/>
      <c r="H804" s="50"/>
      <c r="I804" s="51"/>
      <c r="J804" s="50"/>
      <c r="K804" s="50"/>
      <c r="L804" s="199"/>
      <c r="M804" s="173"/>
      <c r="N804" s="51"/>
      <c r="O804" s="51"/>
      <c r="P804" s="51"/>
      <c r="Q804" s="197"/>
      <c r="R804" s="200"/>
      <c r="S804" s="121"/>
      <c r="T804" s="239"/>
      <c r="U804" s="239"/>
      <c r="V804" s="240"/>
      <c r="W804" s="200"/>
      <c r="X804" s="200"/>
      <c r="Y804" s="9"/>
      <c r="Z804" s="126"/>
      <c r="AA804" s="439"/>
      <c r="AB804" s="439"/>
      <c r="AC804" s="439"/>
      <c r="AD804" s="439"/>
      <c r="AE804" s="439"/>
      <c r="AF804" s="439"/>
      <c r="AG804" s="451"/>
      <c r="AH804" s="35"/>
    </row>
    <row r="805" spans="1:34" s="10" customFormat="1" x14ac:dyDescent="0.3">
      <c r="A805" s="57"/>
      <c r="B805" s="57"/>
      <c r="C805" s="157"/>
      <c r="D805" s="57"/>
      <c r="E805" s="148"/>
      <c r="F805" s="50"/>
      <c r="G805" s="141"/>
      <c r="H805" s="50"/>
      <c r="I805" s="51"/>
      <c r="J805" s="50"/>
      <c r="K805" s="50"/>
      <c r="L805" s="199"/>
      <c r="M805" s="173"/>
      <c r="N805" s="51"/>
      <c r="O805" s="51"/>
      <c r="P805" s="51"/>
      <c r="Q805" s="50"/>
      <c r="R805" s="200"/>
      <c r="S805" s="121"/>
      <c r="T805" s="239"/>
      <c r="U805" s="239"/>
      <c r="V805" s="240"/>
      <c r="W805" s="200"/>
      <c r="X805" s="200"/>
      <c r="Y805" s="9"/>
      <c r="Z805" s="126"/>
      <c r="AA805" s="439"/>
      <c r="AB805" s="439"/>
      <c r="AC805" s="439"/>
      <c r="AD805" s="439"/>
      <c r="AE805" s="439"/>
      <c r="AF805" s="439"/>
      <c r="AG805" s="451"/>
      <c r="AH805" s="35"/>
    </row>
    <row r="806" spans="1:34" s="10" customFormat="1" x14ac:dyDescent="0.3">
      <c r="A806" s="57"/>
      <c r="B806" s="57"/>
      <c r="C806" s="157"/>
      <c r="D806" s="57"/>
      <c r="E806" s="148"/>
      <c r="F806" s="50"/>
      <c r="G806" s="141"/>
      <c r="H806" s="50"/>
      <c r="I806" s="51"/>
      <c r="J806" s="50"/>
      <c r="K806" s="50"/>
      <c r="L806" s="199"/>
      <c r="M806" s="173"/>
      <c r="N806" s="51"/>
      <c r="O806" s="51"/>
      <c r="P806" s="51"/>
      <c r="Q806" s="197"/>
      <c r="R806" s="200"/>
      <c r="S806" s="121"/>
      <c r="T806" s="239"/>
      <c r="U806" s="239"/>
      <c r="V806" s="240"/>
      <c r="W806" s="200"/>
      <c r="X806" s="200"/>
      <c r="Y806" s="9"/>
      <c r="Z806" s="126"/>
      <c r="AA806" s="439"/>
      <c r="AB806" s="439"/>
      <c r="AC806" s="439"/>
      <c r="AD806" s="439"/>
      <c r="AE806" s="439"/>
      <c r="AF806" s="439"/>
      <c r="AG806" s="451"/>
      <c r="AH806" s="35"/>
    </row>
    <row r="807" spans="1:34" s="10" customFormat="1" x14ac:dyDescent="0.3">
      <c r="A807" s="57"/>
      <c r="B807" s="57"/>
      <c r="C807" s="157"/>
      <c r="D807" s="57"/>
      <c r="E807" s="148"/>
      <c r="F807" s="50"/>
      <c r="G807" s="159"/>
      <c r="H807" s="50"/>
      <c r="I807" s="51"/>
      <c r="J807" s="50"/>
      <c r="K807" s="50"/>
      <c r="L807" s="199"/>
      <c r="M807" s="173"/>
      <c r="N807" s="51"/>
      <c r="O807" s="51"/>
      <c r="P807" s="51"/>
      <c r="Q807" s="50"/>
      <c r="R807" s="200"/>
      <c r="S807" s="121"/>
      <c r="T807" s="239"/>
      <c r="U807" s="239"/>
      <c r="V807" s="240"/>
      <c r="W807" s="200"/>
      <c r="X807" s="200"/>
      <c r="Y807" s="9"/>
      <c r="Z807" s="158"/>
      <c r="AA807" s="439"/>
      <c r="AB807" s="439"/>
      <c r="AC807" s="439"/>
      <c r="AD807" s="439"/>
      <c r="AE807" s="439"/>
      <c r="AF807" s="439"/>
      <c r="AG807" s="451"/>
      <c r="AH807" s="35"/>
    </row>
    <row r="808" spans="1:34" s="10" customFormat="1" x14ac:dyDescent="0.3">
      <c r="A808" s="57"/>
      <c r="B808" s="57"/>
      <c r="C808" s="157"/>
      <c r="D808" s="57"/>
      <c r="E808" s="148"/>
      <c r="F808" s="50"/>
      <c r="G808" s="141"/>
      <c r="H808" s="50"/>
      <c r="I808" s="51"/>
      <c r="J808" s="50"/>
      <c r="K808" s="50"/>
      <c r="L808" s="199"/>
      <c r="M808" s="173"/>
      <c r="N808" s="51"/>
      <c r="O808" s="51"/>
      <c r="P808" s="51"/>
      <c r="Q808" s="50"/>
      <c r="R808" s="200"/>
      <c r="S808" s="121"/>
      <c r="T808" s="239"/>
      <c r="U808" s="239"/>
      <c r="V808" s="240"/>
      <c r="W808" s="200"/>
      <c r="X808" s="200"/>
      <c r="Y808" s="9"/>
      <c r="Z808" s="126"/>
      <c r="AA808" s="439"/>
      <c r="AB808" s="439"/>
      <c r="AC808" s="439"/>
      <c r="AD808" s="439"/>
      <c r="AE808" s="439"/>
      <c r="AF808" s="439"/>
      <c r="AG808" s="451"/>
      <c r="AH808" s="35"/>
    </row>
    <row r="809" spans="1:34" s="10" customFormat="1" x14ac:dyDescent="0.3">
      <c r="A809" s="57"/>
      <c r="B809" s="57"/>
      <c r="C809" s="157"/>
      <c r="D809" s="57"/>
      <c r="E809" s="148"/>
      <c r="F809" s="50"/>
      <c r="G809" s="141"/>
      <c r="H809" s="50"/>
      <c r="I809" s="51"/>
      <c r="J809" s="50"/>
      <c r="K809" s="50"/>
      <c r="L809" s="199"/>
      <c r="M809" s="173"/>
      <c r="N809" s="51"/>
      <c r="O809" s="51"/>
      <c r="P809" s="51"/>
      <c r="Q809" s="50"/>
      <c r="R809" s="200"/>
      <c r="S809" s="121"/>
      <c r="T809" s="239"/>
      <c r="U809" s="239"/>
      <c r="V809" s="240"/>
      <c r="W809" s="200"/>
      <c r="X809" s="200"/>
      <c r="Y809" s="9"/>
      <c r="Z809" s="126"/>
      <c r="AA809" s="439"/>
      <c r="AB809" s="439"/>
      <c r="AC809" s="439"/>
      <c r="AD809" s="439"/>
      <c r="AE809" s="439"/>
      <c r="AF809" s="439"/>
      <c r="AG809" s="451"/>
      <c r="AH809" s="35"/>
    </row>
    <row r="810" spans="1:34" s="10" customFormat="1" x14ac:dyDescent="0.3">
      <c r="A810" s="57"/>
      <c r="B810" s="57"/>
      <c r="C810" s="157"/>
      <c r="D810" s="57"/>
      <c r="E810" s="148"/>
      <c r="F810" s="50"/>
      <c r="G810" s="141"/>
      <c r="H810" s="50"/>
      <c r="I810" s="51"/>
      <c r="J810" s="50"/>
      <c r="K810" s="50"/>
      <c r="L810" s="199"/>
      <c r="M810" s="173"/>
      <c r="N810" s="51"/>
      <c r="O810" s="51"/>
      <c r="P810" s="51"/>
      <c r="Q810" s="50"/>
      <c r="R810" s="200"/>
      <c r="S810" s="121"/>
      <c r="T810" s="239"/>
      <c r="U810" s="239"/>
      <c r="V810" s="240"/>
      <c r="W810" s="200"/>
      <c r="X810" s="200"/>
      <c r="Y810" s="9"/>
      <c r="Z810" s="126"/>
      <c r="AA810" s="439"/>
      <c r="AB810" s="439"/>
      <c r="AC810" s="439"/>
      <c r="AD810" s="439"/>
      <c r="AE810" s="439"/>
      <c r="AF810" s="439"/>
      <c r="AG810" s="451"/>
      <c r="AH810" s="35"/>
    </row>
    <row r="811" spans="1:34" s="10" customFormat="1" x14ac:dyDescent="0.3">
      <c r="A811" s="57"/>
      <c r="B811" s="57"/>
      <c r="C811" s="157"/>
      <c r="D811" s="57"/>
      <c r="E811" s="148"/>
      <c r="F811" s="50"/>
      <c r="G811" s="141"/>
      <c r="H811" s="50"/>
      <c r="I811" s="51"/>
      <c r="J811" s="50"/>
      <c r="K811" s="50"/>
      <c r="L811" s="199"/>
      <c r="M811" s="173"/>
      <c r="N811" s="51"/>
      <c r="O811" s="51"/>
      <c r="P811" s="51"/>
      <c r="Q811" s="50"/>
      <c r="R811" s="200"/>
      <c r="S811" s="121"/>
      <c r="T811" s="239"/>
      <c r="U811" s="239"/>
      <c r="V811" s="240"/>
      <c r="W811" s="200"/>
      <c r="X811" s="200"/>
      <c r="Y811" s="9"/>
      <c r="Z811" s="126"/>
      <c r="AA811" s="439"/>
      <c r="AB811" s="439"/>
      <c r="AC811" s="439"/>
      <c r="AD811" s="439"/>
      <c r="AE811" s="439"/>
      <c r="AF811" s="439"/>
      <c r="AG811" s="451"/>
      <c r="AH811" s="35"/>
    </row>
    <row r="812" spans="1:34" s="10" customFormat="1" x14ac:dyDescent="0.3">
      <c r="A812" s="57"/>
      <c r="B812" s="57"/>
      <c r="C812" s="157"/>
      <c r="D812" s="57"/>
      <c r="E812" s="148"/>
      <c r="F812" s="50"/>
      <c r="G812" s="141"/>
      <c r="H812" s="50"/>
      <c r="I812" s="51"/>
      <c r="J812" s="50"/>
      <c r="K812" s="50"/>
      <c r="L812" s="199"/>
      <c r="M812" s="173"/>
      <c r="N812" s="51"/>
      <c r="O812" s="51"/>
      <c r="P812" s="51"/>
      <c r="Q812" s="50"/>
      <c r="R812" s="200"/>
      <c r="S812" s="121"/>
      <c r="T812" s="239"/>
      <c r="U812" s="239"/>
      <c r="V812" s="240"/>
      <c r="W812" s="200"/>
      <c r="X812" s="200"/>
      <c r="Y812" s="9"/>
      <c r="Z812" s="126"/>
      <c r="AA812" s="439"/>
      <c r="AB812" s="439"/>
      <c r="AC812" s="439"/>
      <c r="AD812" s="439"/>
      <c r="AE812" s="439"/>
      <c r="AF812" s="439"/>
      <c r="AG812" s="451"/>
      <c r="AH812" s="35"/>
    </row>
    <row r="813" spans="1:34" s="10" customFormat="1" x14ac:dyDescent="0.3">
      <c r="A813" s="57"/>
      <c r="B813" s="57"/>
      <c r="C813" s="157"/>
      <c r="D813" s="57"/>
      <c r="E813" s="148"/>
      <c r="F813" s="50"/>
      <c r="G813" s="141"/>
      <c r="H813" s="50"/>
      <c r="I813" s="51"/>
      <c r="J813" s="50"/>
      <c r="K813" s="50"/>
      <c r="L813" s="199"/>
      <c r="M813" s="173"/>
      <c r="N813" s="51"/>
      <c r="O813" s="51"/>
      <c r="P813" s="51"/>
      <c r="Q813" s="50"/>
      <c r="R813" s="200"/>
      <c r="S813" s="121"/>
      <c r="T813" s="239"/>
      <c r="U813" s="239"/>
      <c r="V813" s="240"/>
      <c r="W813" s="200"/>
      <c r="X813" s="200"/>
      <c r="Y813" s="9"/>
      <c r="Z813" s="126"/>
      <c r="AA813" s="439"/>
      <c r="AB813" s="439"/>
      <c r="AC813" s="439"/>
      <c r="AD813" s="439"/>
      <c r="AE813" s="439"/>
      <c r="AF813" s="439"/>
      <c r="AG813" s="451"/>
      <c r="AH813" s="35"/>
    </row>
    <row r="814" spans="1:34" s="10" customFormat="1" x14ac:dyDescent="0.3">
      <c r="A814" s="57"/>
      <c r="B814" s="57"/>
      <c r="C814" s="157"/>
      <c r="D814" s="57"/>
      <c r="E814" s="148"/>
      <c r="F814" s="50"/>
      <c r="G814" s="141"/>
      <c r="H814" s="50"/>
      <c r="I814" s="51"/>
      <c r="J814" s="50"/>
      <c r="K814" s="50"/>
      <c r="L814" s="199"/>
      <c r="M814" s="173"/>
      <c r="N814" s="51"/>
      <c r="O814" s="51"/>
      <c r="P814" s="51"/>
      <c r="Q814" s="50"/>
      <c r="R814" s="200"/>
      <c r="S814" s="121"/>
      <c r="T814" s="239"/>
      <c r="U814" s="239"/>
      <c r="V814" s="240"/>
      <c r="W814" s="200"/>
      <c r="X814" s="200"/>
      <c r="Y814" s="9"/>
      <c r="Z814" s="126"/>
      <c r="AA814" s="439"/>
      <c r="AB814" s="439"/>
      <c r="AC814" s="439"/>
      <c r="AD814" s="439"/>
      <c r="AE814" s="439"/>
      <c r="AF814" s="439"/>
      <c r="AG814" s="451"/>
      <c r="AH814" s="35"/>
    </row>
    <row r="815" spans="1:34" s="10" customFormat="1" x14ac:dyDescent="0.3">
      <c r="A815" s="57"/>
      <c r="B815" s="57"/>
      <c r="C815" s="157"/>
      <c r="D815" s="57"/>
      <c r="E815" s="148"/>
      <c r="F815" s="50"/>
      <c r="G815" s="141"/>
      <c r="H815" s="50"/>
      <c r="I815" s="51"/>
      <c r="J815" s="50"/>
      <c r="K815" s="50"/>
      <c r="L815" s="199"/>
      <c r="M815" s="173"/>
      <c r="N815" s="51"/>
      <c r="O815" s="51"/>
      <c r="P815" s="51"/>
      <c r="Q815" s="50"/>
      <c r="R815" s="200"/>
      <c r="S815" s="121"/>
      <c r="T815" s="239"/>
      <c r="U815" s="239"/>
      <c r="V815" s="240"/>
      <c r="W815" s="200"/>
      <c r="X815" s="200"/>
      <c r="Y815" s="9"/>
      <c r="Z815" s="126"/>
      <c r="AA815" s="439"/>
      <c r="AB815" s="439"/>
      <c r="AC815" s="439"/>
      <c r="AD815" s="439"/>
      <c r="AE815" s="439"/>
      <c r="AF815" s="439"/>
      <c r="AG815" s="451"/>
      <c r="AH815" s="35"/>
    </row>
    <row r="816" spans="1:34" s="10" customFormat="1" x14ac:dyDescent="0.3">
      <c r="A816" s="57"/>
      <c r="B816" s="57"/>
      <c r="C816" s="157"/>
      <c r="D816" s="57"/>
      <c r="E816" s="148"/>
      <c r="F816" s="50"/>
      <c r="G816" s="141"/>
      <c r="H816" s="50"/>
      <c r="I816" s="51"/>
      <c r="J816" s="50"/>
      <c r="K816" s="50"/>
      <c r="L816" s="199"/>
      <c r="M816" s="173"/>
      <c r="N816" s="51"/>
      <c r="O816" s="51"/>
      <c r="P816" s="51"/>
      <c r="Q816" s="197"/>
      <c r="R816" s="200"/>
      <c r="S816" s="121"/>
      <c r="T816" s="239"/>
      <c r="U816" s="239"/>
      <c r="V816" s="240"/>
      <c r="W816" s="200"/>
      <c r="X816" s="200"/>
      <c r="Y816" s="9"/>
      <c r="Z816" s="126"/>
      <c r="AA816" s="439"/>
      <c r="AB816" s="439"/>
      <c r="AC816" s="439"/>
      <c r="AD816" s="439"/>
      <c r="AE816" s="439"/>
      <c r="AF816" s="439"/>
      <c r="AG816" s="451"/>
      <c r="AH816" s="35"/>
    </row>
    <row r="817" spans="1:34" s="10" customFormat="1" x14ac:dyDescent="0.3">
      <c r="A817" s="57"/>
      <c r="B817" s="57"/>
      <c r="C817" s="157"/>
      <c r="D817" s="57"/>
      <c r="E817" s="148"/>
      <c r="F817" s="50"/>
      <c r="G817" s="141"/>
      <c r="H817" s="50"/>
      <c r="I817" s="51"/>
      <c r="J817" s="50"/>
      <c r="K817" s="50"/>
      <c r="L817" s="199"/>
      <c r="M817" s="173"/>
      <c r="N817" s="51"/>
      <c r="O817" s="51"/>
      <c r="P817" s="51"/>
      <c r="Q817" s="50"/>
      <c r="R817" s="200"/>
      <c r="S817" s="121"/>
      <c r="T817" s="239"/>
      <c r="U817" s="239"/>
      <c r="V817" s="240"/>
      <c r="W817" s="200"/>
      <c r="X817" s="200"/>
      <c r="Y817" s="9"/>
      <c r="Z817" s="126"/>
      <c r="AA817" s="439"/>
      <c r="AB817" s="439"/>
      <c r="AC817" s="439"/>
      <c r="AD817" s="439"/>
      <c r="AE817" s="439"/>
      <c r="AF817" s="439"/>
      <c r="AG817" s="451"/>
      <c r="AH817" s="35"/>
    </row>
    <row r="818" spans="1:34" s="10" customFormat="1" x14ac:dyDescent="0.3">
      <c r="A818" s="57"/>
      <c r="B818" s="57"/>
      <c r="C818" s="157"/>
      <c r="D818" s="57"/>
      <c r="E818" s="148"/>
      <c r="F818" s="50"/>
      <c r="G818" s="141"/>
      <c r="H818" s="50"/>
      <c r="I818" s="51"/>
      <c r="J818" s="50"/>
      <c r="K818" s="50"/>
      <c r="L818" s="199"/>
      <c r="M818" s="173"/>
      <c r="N818" s="51"/>
      <c r="O818" s="51"/>
      <c r="P818" s="51"/>
      <c r="Q818" s="50"/>
      <c r="R818" s="200"/>
      <c r="S818" s="121"/>
      <c r="T818" s="239"/>
      <c r="U818" s="239"/>
      <c r="V818" s="240"/>
      <c r="W818" s="200"/>
      <c r="X818" s="200"/>
      <c r="Y818" s="9"/>
      <c r="Z818" s="126"/>
      <c r="AA818" s="439"/>
      <c r="AB818" s="439"/>
      <c r="AC818" s="439"/>
      <c r="AD818" s="439"/>
      <c r="AE818" s="439"/>
      <c r="AF818" s="439"/>
      <c r="AG818" s="451"/>
      <c r="AH818" s="35"/>
    </row>
    <row r="819" spans="1:34" s="10" customFormat="1" x14ac:dyDescent="0.3">
      <c r="A819" s="57"/>
      <c r="B819" s="57"/>
      <c r="C819" s="157"/>
      <c r="D819" s="57"/>
      <c r="E819" s="148"/>
      <c r="F819" s="50"/>
      <c r="G819" s="141"/>
      <c r="H819" s="50"/>
      <c r="I819" s="51"/>
      <c r="J819" s="50"/>
      <c r="K819" s="50"/>
      <c r="L819" s="199"/>
      <c r="M819" s="173"/>
      <c r="N819" s="51"/>
      <c r="O819" s="51"/>
      <c r="P819" s="51"/>
      <c r="Q819" s="50"/>
      <c r="R819" s="200"/>
      <c r="S819" s="121"/>
      <c r="T819" s="239"/>
      <c r="U819" s="239"/>
      <c r="V819" s="240"/>
      <c r="W819" s="200"/>
      <c r="X819" s="200"/>
      <c r="Y819" s="9"/>
      <c r="Z819" s="126"/>
      <c r="AA819" s="439"/>
      <c r="AB819" s="439"/>
      <c r="AC819" s="439"/>
      <c r="AD819" s="439"/>
      <c r="AE819" s="439"/>
      <c r="AF819" s="439"/>
      <c r="AG819" s="451"/>
      <c r="AH819" s="35"/>
    </row>
    <row r="820" spans="1:34" s="10" customFormat="1" x14ac:dyDescent="0.3">
      <c r="A820" s="57"/>
      <c r="B820" s="57"/>
      <c r="C820" s="157"/>
      <c r="D820" s="57"/>
      <c r="E820" s="148"/>
      <c r="F820" s="50"/>
      <c r="G820" s="141"/>
      <c r="H820" s="50"/>
      <c r="I820" s="51"/>
      <c r="J820" s="50"/>
      <c r="K820" s="50"/>
      <c r="L820" s="199"/>
      <c r="M820" s="173"/>
      <c r="N820" s="51"/>
      <c r="O820" s="51"/>
      <c r="P820" s="51"/>
      <c r="Q820" s="50"/>
      <c r="R820" s="200"/>
      <c r="S820" s="121"/>
      <c r="T820" s="239"/>
      <c r="U820" s="239"/>
      <c r="V820" s="240"/>
      <c r="W820" s="200"/>
      <c r="X820" s="200"/>
      <c r="Y820" s="9"/>
      <c r="Z820" s="126"/>
      <c r="AA820" s="439"/>
      <c r="AB820" s="439"/>
      <c r="AC820" s="439"/>
      <c r="AD820" s="439"/>
      <c r="AE820" s="439"/>
      <c r="AF820" s="439"/>
      <c r="AG820" s="451"/>
      <c r="AH820" s="35"/>
    </row>
    <row r="821" spans="1:34" s="10" customFormat="1" x14ac:dyDescent="0.3">
      <c r="A821" s="57"/>
      <c r="B821" s="57"/>
      <c r="C821" s="157"/>
      <c r="D821" s="57"/>
      <c r="E821" s="148"/>
      <c r="F821" s="50"/>
      <c r="G821" s="159"/>
      <c r="H821" s="50"/>
      <c r="I821" s="51"/>
      <c r="J821" s="50"/>
      <c r="K821" s="50"/>
      <c r="L821" s="199"/>
      <c r="M821" s="173"/>
      <c r="N821" s="51"/>
      <c r="O821" s="51"/>
      <c r="P821" s="51"/>
      <c r="Q821" s="50"/>
      <c r="R821" s="200"/>
      <c r="S821" s="121"/>
      <c r="T821" s="239"/>
      <c r="U821" s="239"/>
      <c r="V821" s="240"/>
      <c r="W821" s="200"/>
      <c r="X821" s="200"/>
      <c r="Y821" s="9"/>
      <c r="Z821" s="158"/>
      <c r="AA821" s="439"/>
      <c r="AB821" s="439"/>
      <c r="AC821" s="439"/>
      <c r="AD821" s="439"/>
      <c r="AE821" s="439"/>
      <c r="AF821" s="439"/>
      <c r="AG821" s="451"/>
      <c r="AH821" s="35"/>
    </row>
    <row r="822" spans="1:34" s="10" customFormat="1" x14ac:dyDescent="0.3">
      <c r="A822" s="57"/>
      <c r="B822" s="57"/>
      <c r="C822" s="157"/>
      <c r="D822" s="57"/>
      <c r="E822" s="148"/>
      <c r="F822" s="50"/>
      <c r="G822" s="141"/>
      <c r="H822" s="50"/>
      <c r="I822" s="51"/>
      <c r="J822" s="50"/>
      <c r="K822" s="50"/>
      <c r="L822" s="199"/>
      <c r="M822" s="173"/>
      <c r="N822" s="51"/>
      <c r="O822" s="51"/>
      <c r="P822" s="51"/>
      <c r="Q822" s="50"/>
      <c r="R822" s="200"/>
      <c r="S822" s="121"/>
      <c r="T822" s="239"/>
      <c r="U822" s="239"/>
      <c r="V822" s="240"/>
      <c r="W822" s="200"/>
      <c r="X822" s="200"/>
      <c r="Y822" s="9"/>
      <c r="Z822" s="126"/>
      <c r="AA822" s="439"/>
      <c r="AB822" s="439"/>
      <c r="AC822" s="439"/>
      <c r="AD822" s="439"/>
      <c r="AE822" s="439"/>
      <c r="AF822" s="439"/>
      <c r="AG822" s="451"/>
      <c r="AH822" s="35"/>
    </row>
    <row r="823" spans="1:34" s="10" customFormat="1" x14ac:dyDescent="0.3">
      <c r="A823" s="57"/>
      <c r="B823" s="57"/>
      <c r="C823" s="157"/>
      <c r="D823" s="57"/>
      <c r="E823" s="148"/>
      <c r="F823" s="50"/>
      <c r="G823" s="159"/>
      <c r="H823" s="50"/>
      <c r="I823" s="51"/>
      <c r="J823" s="50"/>
      <c r="K823" s="50"/>
      <c r="L823" s="199"/>
      <c r="M823" s="173"/>
      <c r="N823" s="51"/>
      <c r="O823" s="51"/>
      <c r="P823" s="51"/>
      <c r="Q823" s="50"/>
      <c r="R823" s="200"/>
      <c r="S823" s="121"/>
      <c r="T823" s="239"/>
      <c r="U823" s="239"/>
      <c r="V823" s="240"/>
      <c r="W823" s="200"/>
      <c r="X823" s="200"/>
      <c r="Y823" s="9"/>
      <c r="Z823" s="158"/>
      <c r="AA823" s="439"/>
      <c r="AB823" s="439"/>
      <c r="AC823" s="439"/>
      <c r="AD823" s="439"/>
      <c r="AE823" s="439"/>
      <c r="AF823" s="439"/>
      <c r="AG823" s="451"/>
      <c r="AH823" s="35"/>
    </row>
    <row r="824" spans="1:34" s="10" customFormat="1" x14ac:dyDescent="0.3">
      <c r="A824" s="57"/>
      <c r="B824" s="57"/>
      <c r="C824" s="157"/>
      <c r="D824" s="57"/>
      <c r="E824" s="148"/>
      <c r="F824" s="50"/>
      <c r="G824" s="141"/>
      <c r="H824" s="50"/>
      <c r="I824" s="51"/>
      <c r="J824" s="50"/>
      <c r="K824" s="50"/>
      <c r="L824" s="199"/>
      <c r="M824" s="173"/>
      <c r="N824" s="51"/>
      <c r="O824" s="51"/>
      <c r="P824" s="51"/>
      <c r="Q824" s="50"/>
      <c r="R824" s="200"/>
      <c r="S824" s="121"/>
      <c r="T824" s="239"/>
      <c r="U824" s="239"/>
      <c r="V824" s="240"/>
      <c r="W824" s="200"/>
      <c r="X824" s="200"/>
      <c r="Y824" s="9"/>
      <c r="Z824" s="126"/>
      <c r="AA824" s="439"/>
      <c r="AB824" s="439"/>
      <c r="AC824" s="439"/>
      <c r="AD824" s="439"/>
      <c r="AE824" s="439"/>
      <c r="AF824" s="439"/>
      <c r="AG824" s="451"/>
      <c r="AH824" s="35"/>
    </row>
    <row r="825" spans="1:34" s="10" customFormat="1" x14ac:dyDescent="0.3">
      <c r="A825" s="57"/>
      <c r="B825" s="57"/>
      <c r="C825" s="157"/>
      <c r="D825" s="57"/>
      <c r="E825" s="148"/>
      <c r="F825" s="50"/>
      <c r="G825" s="141"/>
      <c r="H825" s="50"/>
      <c r="I825" s="51"/>
      <c r="J825" s="50"/>
      <c r="K825" s="50"/>
      <c r="L825" s="199"/>
      <c r="M825" s="173"/>
      <c r="N825" s="51"/>
      <c r="O825" s="51"/>
      <c r="P825" s="51"/>
      <c r="Q825" s="50"/>
      <c r="R825" s="200"/>
      <c r="S825" s="121"/>
      <c r="T825" s="239"/>
      <c r="U825" s="239"/>
      <c r="V825" s="240"/>
      <c r="W825" s="200"/>
      <c r="X825" s="200"/>
      <c r="Y825" s="9"/>
      <c r="Z825" s="126"/>
      <c r="AA825" s="439"/>
      <c r="AB825" s="439"/>
      <c r="AC825" s="439"/>
      <c r="AD825" s="439"/>
      <c r="AE825" s="439"/>
      <c r="AF825" s="439"/>
      <c r="AG825" s="451"/>
      <c r="AH825" s="35"/>
    </row>
    <row r="826" spans="1:34" s="10" customFormat="1" x14ac:dyDescent="0.3">
      <c r="A826" s="57"/>
      <c r="B826" s="57"/>
      <c r="C826" s="157"/>
      <c r="D826" s="57"/>
      <c r="E826" s="148"/>
      <c r="F826" s="50"/>
      <c r="G826" s="141"/>
      <c r="H826" s="50"/>
      <c r="I826" s="51"/>
      <c r="J826" s="50"/>
      <c r="K826" s="50"/>
      <c r="L826" s="199"/>
      <c r="M826" s="173"/>
      <c r="N826" s="51"/>
      <c r="O826" s="51"/>
      <c r="P826" s="51"/>
      <c r="Q826" s="50"/>
      <c r="R826" s="200"/>
      <c r="S826" s="121"/>
      <c r="T826" s="239"/>
      <c r="U826" s="239"/>
      <c r="V826" s="240"/>
      <c r="W826" s="200"/>
      <c r="X826" s="200"/>
      <c r="Y826" s="9"/>
      <c r="Z826" s="126"/>
      <c r="AA826" s="439"/>
      <c r="AB826" s="439"/>
      <c r="AC826" s="439"/>
      <c r="AD826" s="439"/>
      <c r="AE826" s="439"/>
      <c r="AF826" s="439"/>
      <c r="AG826" s="451"/>
      <c r="AH826" s="35"/>
    </row>
    <row r="827" spans="1:34" s="10" customFormat="1" x14ac:dyDescent="0.3">
      <c r="A827" s="57"/>
      <c r="B827" s="57"/>
      <c r="C827" s="157"/>
      <c r="D827" s="57"/>
      <c r="E827" s="148"/>
      <c r="F827" s="50"/>
      <c r="G827" s="141"/>
      <c r="H827" s="50"/>
      <c r="I827" s="51"/>
      <c r="J827" s="50"/>
      <c r="K827" s="50"/>
      <c r="L827" s="199"/>
      <c r="M827" s="173"/>
      <c r="N827" s="51"/>
      <c r="O827" s="51"/>
      <c r="P827" s="51"/>
      <c r="Q827" s="197"/>
      <c r="R827" s="200"/>
      <c r="S827" s="121"/>
      <c r="T827" s="239"/>
      <c r="U827" s="239"/>
      <c r="V827" s="240"/>
      <c r="W827" s="200"/>
      <c r="X827" s="200"/>
      <c r="Y827" s="9"/>
      <c r="Z827" s="126"/>
      <c r="AA827" s="439"/>
      <c r="AB827" s="439"/>
      <c r="AC827" s="439"/>
      <c r="AD827" s="439"/>
      <c r="AE827" s="439"/>
      <c r="AF827" s="439"/>
      <c r="AG827" s="451"/>
      <c r="AH827" s="35"/>
    </row>
    <row r="828" spans="1:34" s="10" customFormat="1" x14ac:dyDescent="0.3">
      <c r="A828" s="57"/>
      <c r="B828" s="57"/>
      <c r="C828" s="157"/>
      <c r="D828" s="57"/>
      <c r="E828" s="148"/>
      <c r="F828" s="50"/>
      <c r="G828" s="141"/>
      <c r="H828" s="50"/>
      <c r="I828" s="51"/>
      <c r="J828" s="50"/>
      <c r="K828" s="50"/>
      <c r="L828" s="199"/>
      <c r="M828" s="173"/>
      <c r="N828" s="51"/>
      <c r="O828" s="51"/>
      <c r="P828" s="51"/>
      <c r="Q828" s="50"/>
      <c r="R828" s="200"/>
      <c r="S828" s="121"/>
      <c r="T828" s="239"/>
      <c r="U828" s="239"/>
      <c r="V828" s="240"/>
      <c r="W828" s="200"/>
      <c r="X828" s="200"/>
      <c r="Y828" s="9"/>
      <c r="Z828" s="126"/>
      <c r="AA828" s="439"/>
      <c r="AB828" s="439"/>
      <c r="AC828" s="439"/>
      <c r="AD828" s="439"/>
      <c r="AE828" s="439"/>
      <c r="AF828" s="439"/>
      <c r="AG828" s="451"/>
      <c r="AH828" s="35"/>
    </row>
    <row r="829" spans="1:34" s="10" customFormat="1" x14ac:dyDescent="0.3">
      <c r="A829" s="57"/>
      <c r="B829" s="57"/>
      <c r="C829" s="157"/>
      <c r="D829" s="57"/>
      <c r="E829" s="148"/>
      <c r="F829" s="50"/>
      <c r="G829" s="141"/>
      <c r="H829" s="50"/>
      <c r="I829" s="51"/>
      <c r="J829" s="50"/>
      <c r="K829" s="50"/>
      <c r="L829" s="199"/>
      <c r="M829" s="173"/>
      <c r="N829" s="51"/>
      <c r="O829" s="51"/>
      <c r="P829" s="51"/>
      <c r="Q829" s="50"/>
      <c r="R829" s="200"/>
      <c r="S829" s="121"/>
      <c r="T829" s="239"/>
      <c r="U829" s="239"/>
      <c r="V829" s="240"/>
      <c r="W829" s="200"/>
      <c r="X829" s="200"/>
      <c r="Y829" s="9"/>
      <c r="Z829" s="126"/>
      <c r="AA829" s="439"/>
      <c r="AB829" s="439"/>
      <c r="AC829" s="439"/>
      <c r="AD829" s="439"/>
      <c r="AE829" s="439"/>
      <c r="AF829" s="439"/>
      <c r="AG829" s="451"/>
      <c r="AH829" s="35"/>
    </row>
    <row r="830" spans="1:34" s="10" customFormat="1" x14ac:dyDescent="0.3">
      <c r="A830" s="57"/>
      <c r="B830" s="57"/>
      <c r="C830" s="157"/>
      <c r="D830" s="57"/>
      <c r="E830" s="148"/>
      <c r="F830" s="50"/>
      <c r="G830" s="141"/>
      <c r="H830" s="50"/>
      <c r="I830" s="51"/>
      <c r="J830" s="50"/>
      <c r="K830" s="50"/>
      <c r="L830" s="199"/>
      <c r="M830" s="173"/>
      <c r="N830" s="51"/>
      <c r="O830" s="51"/>
      <c r="P830" s="51"/>
      <c r="Q830" s="50"/>
      <c r="R830" s="200"/>
      <c r="S830" s="121"/>
      <c r="T830" s="239"/>
      <c r="U830" s="239"/>
      <c r="V830" s="240"/>
      <c r="W830" s="200"/>
      <c r="X830" s="200"/>
      <c r="Y830" s="9"/>
      <c r="Z830" s="126"/>
      <c r="AA830" s="439"/>
      <c r="AB830" s="439"/>
      <c r="AC830" s="439"/>
      <c r="AD830" s="439"/>
      <c r="AE830" s="439"/>
      <c r="AF830" s="439"/>
      <c r="AG830" s="451"/>
      <c r="AH830" s="35"/>
    </row>
    <row r="831" spans="1:34" s="10" customFormat="1" x14ac:dyDescent="0.3">
      <c r="A831" s="57"/>
      <c r="B831" s="57"/>
      <c r="C831" s="157"/>
      <c r="D831" s="57"/>
      <c r="E831" s="148"/>
      <c r="F831" s="50"/>
      <c r="G831" s="141"/>
      <c r="H831" s="50"/>
      <c r="I831" s="51"/>
      <c r="J831" s="50"/>
      <c r="K831" s="50"/>
      <c r="L831" s="199"/>
      <c r="M831" s="173"/>
      <c r="N831" s="51"/>
      <c r="O831" s="51"/>
      <c r="P831" s="51"/>
      <c r="Q831" s="50"/>
      <c r="R831" s="200"/>
      <c r="S831" s="121"/>
      <c r="T831" s="239"/>
      <c r="U831" s="239"/>
      <c r="V831" s="240"/>
      <c r="W831" s="200"/>
      <c r="X831" s="200"/>
      <c r="Y831" s="9"/>
      <c r="Z831" s="126"/>
      <c r="AA831" s="439"/>
      <c r="AB831" s="439"/>
      <c r="AC831" s="439"/>
      <c r="AD831" s="439"/>
      <c r="AE831" s="439"/>
      <c r="AF831" s="439"/>
      <c r="AG831" s="451"/>
      <c r="AH831" s="35"/>
    </row>
    <row r="832" spans="1:34" s="10" customFormat="1" x14ac:dyDescent="0.3">
      <c r="A832" s="57"/>
      <c r="B832" s="57"/>
      <c r="C832" s="157"/>
      <c r="D832" s="57"/>
      <c r="E832" s="148"/>
      <c r="F832" s="50"/>
      <c r="G832" s="141"/>
      <c r="H832" s="50"/>
      <c r="I832" s="51"/>
      <c r="J832" s="50"/>
      <c r="K832" s="50"/>
      <c r="L832" s="199"/>
      <c r="M832" s="173"/>
      <c r="N832" s="51"/>
      <c r="O832" s="51"/>
      <c r="P832" s="51"/>
      <c r="Q832" s="50"/>
      <c r="R832" s="200"/>
      <c r="S832" s="121"/>
      <c r="T832" s="239"/>
      <c r="U832" s="239"/>
      <c r="V832" s="240"/>
      <c r="W832" s="200"/>
      <c r="X832" s="200"/>
      <c r="Y832" s="9"/>
      <c r="Z832" s="126"/>
      <c r="AA832" s="439"/>
      <c r="AB832" s="439"/>
      <c r="AC832" s="439"/>
      <c r="AD832" s="439"/>
      <c r="AE832" s="439"/>
      <c r="AF832" s="439"/>
      <c r="AG832" s="451"/>
      <c r="AH832" s="35"/>
    </row>
    <row r="833" spans="1:34" s="10" customFormat="1" x14ac:dyDescent="0.3">
      <c r="A833" s="57"/>
      <c r="B833" s="57"/>
      <c r="C833" s="157"/>
      <c r="D833" s="57"/>
      <c r="E833" s="148"/>
      <c r="F833" s="50"/>
      <c r="G833" s="141"/>
      <c r="H833" s="50"/>
      <c r="I833" s="51"/>
      <c r="J833" s="50"/>
      <c r="K833" s="50"/>
      <c r="L833" s="199"/>
      <c r="M833" s="173"/>
      <c r="N833" s="51"/>
      <c r="O833" s="51"/>
      <c r="P833" s="51"/>
      <c r="Q833" s="50"/>
      <c r="R833" s="200"/>
      <c r="S833" s="121"/>
      <c r="T833" s="239"/>
      <c r="U833" s="239"/>
      <c r="V833" s="240"/>
      <c r="W833" s="200"/>
      <c r="X833" s="200"/>
      <c r="Y833" s="9"/>
      <c r="Z833" s="126"/>
      <c r="AA833" s="439"/>
      <c r="AB833" s="439"/>
      <c r="AC833" s="439"/>
      <c r="AD833" s="439"/>
      <c r="AE833" s="439"/>
      <c r="AF833" s="439"/>
      <c r="AG833" s="451"/>
      <c r="AH833" s="35"/>
    </row>
    <row r="834" spans="1:34" s="10" customFormat="1" x14ac:dyDescent="0.3">
      <c r="A834" s="57"/>
      <c r="B834" s="57"/>
      <c r="C834" s="157"/>
      <c r="D834" s="57"/>
      <c r="E834" s="148"/>
      <c r="F834" s="50"/>
      <c r="G834" s="141"/>
      <c r="H834" s="50"/>
      <c r="I834" s="51"/>
      <c r="J834" s="50"/>
      <c r="K834" s="50"/>
      <c r="L834" s="199"/>
      <c r="M834" s="173"/>
      <c r="N834" s="51"/>
      <c r="O834" s="51"/>
      <c r="P834" s="51"/>
      <c r="Q834" s="50"/>
      <c r="R834" s="200"/>
      <c r="S834" s="121"/>
      <c r="T834" s="239"/>
      <c r="U834" s="239"/>
      <c r="V834" s="240"/>
      <c r="W834" s="200"/>
      <c r="X834" s="200"/>
      <c r="Y834" s="9"/>
      <c r="Z834" s="126"/>
      <c r="AA834" s="439"/>
      <c r="AB834" s="439"/>
      <c r="AC834" s="439"/>
      <c r="AD834" s="439"/>
      <c r="AE834" s="439"/>
      <c r="AF834" s="439"/>
      <c r="AG834" s="451"/>
      <c r="AH834" s="35"/>
    </row>
    <row r="835" spans="1:34" s="10" customFormat="1" x14ac:dyDescent="0.3">
      <c r="A835" s="57"/>
      <c r="B835" s="57"/>
      <c r="C835" s="157"/>
      <c r="D835" s="57"/>
      <c r="E835" s="148"/>
      <c r="F835" s="50"/>
      <c r="G835" s="141"/>
      <c r="H835" s="50"/>
      <c r="I835" s="51"/>
      <c r="J835" s="50"/>
      <c r="K835" s="50"/>
      <c r="L835" s="199"/>
      <c r="M835" s="173"/>
      <c r="N835" s="51"/>
      <c r="O835" s="51"/>
      <c r="P835" s="51"/>
      <c r="Q835" s="50"/>
      <c r="R835" s="200"/>
      <c r="S835" s="121"/>
      <c r="T835" s="239"/>
      <c r="U835" s="239"/>
      <c r="V835" s="240"/>
      <c r="W835" s="200"/>
      <c r="X835" s="200"/>
      <c r="Y835" s="9"/>
      <c r="Z835" s="126"/>
      <c r="AA835" s="439"/>
      <c r="AB835" s="439"/>
      <c r="AC835" s="439"/>
      <c r="AD835" s="439"/>
      <c r="AE835" s="439"/>
      <c r="AF835" s="439"/>
      <c r="AG835" s="451"/>
      <c r="AH835" s="35"/>
    </row>
    <row r="836" spans="1:34" s="10" customFormat="1" x14ac:dyDescent="0.3">
      <c r="A836" s="57"/>
      <c r="B836" s="57"/>
      <c r="C836" s="157"/>
      <c r="D836" s="57"/>
      <c r="E836" s="148"/>
      <c r="F836" s="50"/>
      <c r="G836" s="141"/>
      <c r="H836" s="50"/>
      <c r="I836" s="51"/>
      <c r="J836" s="50"/>
      <c r="K836" s="50"/>
      <c r="L836" s="199"/>
      <c r="M836" s="173"/>
      <c r="N836" s="51"/>
      <c r="O836" s="51"/>
      <c r="P836" s="51"/>
      <c r="Q836" s="50"/>
      <c r="R836" s="200"/>
      <c r="S836" s="121"/>
      <c r="T836" s="239"/>
      <c r="U836" s="239"/>
      <c r="V836" s="240"/>
      <c r="W836" s="200"/>
      <c r="X836" s="200"/>
      <c r="Y836" s="9"/>
      <c r="Z836" s="126"/>
      <c r="AA836" s="439"/>
      <c r="AB836" s="439"/>
      <c r="AC836" s="439"/>
      <c r="AD836" s="439"/>
      <c r="AE836" s="439"/>
      <c r="AF836" s="439"/>
      <c r="AG836" s="451"/>
      <c r="AH836" s="35"/>
    </row>
    <row r="837" spans="1:34" s="10" customFormat="1" x14ac:dyDescent="0.3">
      <c r="A837" s="57"/>
      <c r="B837" s="57"/>
      <c r="C837" s="157"/>
      <c r="D837" s="57"/>
      <c r="E837" s="148"/>
      <c r="F837" s="50"/>
      <c r="G837" s="141"/>
      <c r="H837" s="50"/>
      <c r="I837" s="51"/>
      <c r="J837" s="50"/>
      <c r="K837" s="50"/>
      <c r="L837" s="199"/>
      <c r="M837" s="173"/>
      <c r="N837" s="51"/>
      <c r="O837" s="51"/>
      <c r="P837" s="51"/>
      <c r="Q837" s="50"/>
      <c r="R837" s="200"/>
      <c r="S837" s="121"/>
      <c r="T837" s="239"/>
      <c r="U837" s="239"/>
      <c r="V837" s="240"/>
      <c r="W837" s="200"/>
      <c r="X837" s="200"/>
      <c r="Y837" s="9"/>
      <c r="Z837" s="126"/>
      <c r="AA837" s="439"/>
      <c r="AB837" s="439"/>
      <c r="AC837" s="439"/>
      <c r="AD837" s="439"/>
      <c r="AE837" s="439"/>
      <c r="AF837" s="439"/>
      <c r="AG837" s="451"/>
      <c r="AH837" s="35"/>
    </row>
    <row r="838" spans="1:34" s="10" customFormat="1" x14ac:dyDescent="0.3">
      <c r="A838" s="57"/>
      <c r="B838" s="57"/>
      <c r="C838" s="157"/>
      <c r="D838" s="57"/>
      <c r="E838" s="148"/>
      <c r="F838" s="50"/>
      <c r="G838" s="141"/>
      <c r="H838" s="50"/>
      <c r="I838" s="51"/>
      <c r="J838" s="50"/>
      <c r="K838" s="50"/>
      <c r="L838" s="199"/>
      <c r="M838" s="173"/>
      <c r="N838" s="51"/>
      <c r="O838" s="51"/>
      <c r="P838" s="51"/>
      <c r="Q838" s="197"/>
      <c r="R838" s="200"/>
      <c r="S838" s="121"/>
      <c r="T838" s="239"/>
      <c r="U838" s="239"/>
      <c r="V838" s="240"/>
      <c r="W838" s="200"/>
      <c r="X838" s="200"/>
      <c r="Y838" s="9"/>
      <c r="Z838" s="126"/>
      <c r="AA838" s="439"/>
      <c r="AB838" s="439"/>
      <c r="AC838" s="439"/>
      <c r="AD838" s="439"/>
      <c r="AE838" s="439"/>
      <c r="AF838" s="439"/>
      <c r="AG838" s="451"/>
      <c r="AH838" s="35"/>
    </row>
    <row r="839" spans="1:34" s="10" customFormat="1" x14ac:dyDescent="0.3">
      <c r="A839" s="57"/>
      <c r="B839" s="57"/>
      <c r="C839" s="157"/>
      <c r="D839" s="57"/>
      <c r="E839" s="148"/>
      <c r="F839" s="50"/>
      <c r="G839" s="141"/>
      <c r="H839" s="50"/>
      <c r="I839" s="51"/>
      <c r="J839" s="50"/>
      <c r="K839" s="50"/>
      <c r="L839" s="199"/>
      <c r="M839" s="173"/>
      <c r="N839" s="51"/>
      <c r="O839" s="51"/>
      <c r="P839" s="51"/>
      <c r="Q839" s="50"/>
      <c r="R839" s="200"/>
      <c r="S839" s="121"/>
      <c r="T839" s="239"/>
      <c r="U839" s="239"/>
      <c r="V839" s="240"/>
      <c r="W839" s="200"/>
      <c r="X839" s="200"/>
      <c r="Y839" s="9"/>
      <c r="Z839" s="126"/>
      <c r="AA839" s="439"/>
      <c r="AB839" s="439"/>
      <c r="AC839" s="439"/>
      <c r="AD839" s="439"/>
      <c r="AE839" s="439"/>
      <c r="AF839" s="439"/>
      <c r="AG839" s="451"/>
      <c r="AH839" s="35"/>
    </row>
    <row r="840" spans="1:34" s="10" customFormat="1" x14ac:dyDescent="0.3">
      <c r="A840" s="57"/>
      <c r="B840" s="57"/>
      <c r="C840" s="157"/>
      <c r="D840" s="57"/>
      <c r="E840" s="148"/>
      <c r="F840" s="50"/>
      <c r="G840" s="141"/>
      <c r="H840" s="50"/>
      <c r="I840" s="51"/>
      <c r="J840" s="50"/>
      <c r="K840" s="50"/>
      <c r="L840" s="199"/>
      <c r="M840" s="173"/>
      <c r="N840" s="51"/>
      <c r="O840" s="51"/>
      <c r="P840" s="51"/>
      <c r="Q840" s="50"/>
      <c r="R840" s="200"/>
      <c r="S840" s="121"/>
      <c r="T840" s="239"/>
      <c r="U840" s="239"/>
      <c r="V840" s="240"/>
      <c r="W840" s="200"/>
      <c r="X840" s="200"/>
      <c r="Y840" s="9"/>
      <c r="Z840" s="126"/>
      <c r="AA840" s="439"/>
      <c r="AB840" s="439"/>
      <c r="AC840" s="439"/>
      <c r="AD840" s="439"/>
      <c r="AE840" s="439"/>
      <c r="AF840" s="439"/>
      <c r="AG840" s="451"/>
      <c r="AH840" s="35"/>
    </row>
    <row r="841" spans="1:34" s="10" customFormat="1" x14ac:dyDescent="0.3">
      <c r="A841" s="57"/>
      <c r="B841" s="57"/>
      <c r="C841" s="157"/>
      <c r="D841" s="57"/>
      <c r="E841" s="148"/>
      <c r="F841" s="50"/>
      <c r="G841" s="141"/>
      <c r="H841" s="50"/>
      <c r="I841" s="51"/>
      <c r="J841" s="50"/>
      <c r="K841" s="50"/>
      <c r="L841" s="199"/>
      <c r="M841" s="173"/>
      <c r="N841" s="51"/>
      <c r="O841" s="51"/>
      <c r="P841" s="51"/>
      <c r="Q841" s="50"/>
      <c r="R841" s="200"/>
      <c r="S841" s="121"/>
      <c r="T841" s="239"/>
      <c r="U841" s="239"/>
      <c r="V841" s="240"/>
      <c r="W841" s="200"/>
      <c r="X841" s="200"/>
      <c r="Y841" s="9"/>
      <c r="Z841" s="126"/>
      <c r="AA841" s="439"/>
      <c r="AB841" s="439"/>
      <c r="AC841" s="439"/>
      <c r="AD841" s="439"/>
      <c r="AE841" s="439"/>
      <c r="AF841" s="439"/>
      <c r="AG841" s="451"/>
      <c r="AH841" s="35"/>
    </row>
    <row r="842" spans="1:34" s="10" customFormat="1" x14ac:dyDescent="0.3">
      <c r="A842" s="57"/>
      <c r="B842" s="57"/>
      <c r="C842" s="157"/>
      <c r="D842" s="57"/>
      <c r="E842" s="148"/>
      <c r="F842" s="50"/>
      <c r="G842" s="141"/>
      <c r="H842" s="50"/>
      <c r="I842" s="51"/>
      <c r="J842" s="50"/>
      <c r="K842" s="50"/>
      <c r="L842" s="199"/>
      <c r="M842" s="173"/>
      <c r="N842" s="51"/>
      <c r="O842" s="51"/>
      <c r="P842" s="51"/>
      <c r="Q842" s="50"/>
      <c r="R842" s="200"/>
      <c r="S842" s="121"/>
      <c r="T842" s="239"/>
      <c r="U842" s="239"/>
      <c r="V842" s="240"/>
      <c r="W842" s="200"/>
      <c r="X842" s="200"/>
      <c r="Y842" s="9"/>
      <c r="Z842" s="126"/>
      <c r="AA842" s="439"/>
      <c r="AB842" s="439"/>
      <c r="AC842" s="439"/>
      <c r="AD842" s="439"/>
      <c r="AE842" s="439"/>
      <c r="AF842" s="439"/>
      <c r="AG842" s="451"/>
      <c r="AH842" s="35"/>
    </row>
    <row r="843" spans="1:34" s="10" customFormat="1" x14ac:dyDescent="0.3">
      <c r="A843" s="57"/>
      <c r="B843" s="57"/>
      <c r="C843" s="157"/>
      <c r="D843" s="57"/>
      <c r="E843" s="148"/>
      <c r="F843" s="50"/>
      <c r="G843" s="141"/>
      <c r="H843" s="50"/>
      <c r="I843" s="51"/>
      <c r="J843" s="50"/>
      <c r="K843" s="50"/>
      <c r="L843" s="199"/>
      <c r="M843" s="173"/>
      <c r="N843" s="51"/>
      <c r="O843" s="51"/>
      <c r="P843" s="51"/>
      <c r="Q843" s="50"/>
      <c r="R843" s="200"/>
      <c r="S843" s="121"/>
      <c r="T843" s="239"/>
      <c r="U843" s="239"/>
      <c r="V843" s="240"/>
      <c r="W843" s="200"/>
      <c r="X843" s="200"/>
      <c r="Y843" s="9"/>
      <c r="Z843" s="126"/>
      <c r="AA843" s="439"/>
      <c r="AB843" s="439"/>
      <c r="AC843" s="439"/>
      <c r="AD843" s="439"/>
      <c r="AE843" s="439"/>
      <c r="AF843" s="439"/>
      <c r="AG843" s="451"/>
      <c r="AH843" s="35"/>
    </row>
    <row r="844" spans="1:34" s="10" customFormat="1" x14ac:dyDescent="0.3">
      <c r="A844" s="57"/>
      <c r="B844" s="57"/>
      <c r="C844" s="157"/>
      <c r="D844" s="57"/>
      <c r="E844" s="148"/>
      <c r="F844" s="50"/>
      <c r="G844" s="141"/>
      <c r="H844" s="50"/>
      <c r="I844" s="51"/>
      <c r="J844" s="50"/>
      <c r="K844" s="50"/>
      <c r="L844" s="199"/>
      <c r="M844" s="173"/>
      <c r="N844" s="51"/>
      <c r="O844" s="51"/>
      <c r="P844" s="51"/>
      <c r="Q844" s="50"/>
      <c r="R844" s="200"/>
      <c r="S844" s="121"/>
      <c r="T844" s="239"/>
      <c r="U844" s="239"/>
      <c r="V844" s="240"/>
      <c r="W844" s="200"/>
      <c r="X844" s="200"/>
      <c r="Y844" s="9"/>
      <c r="Z844" s="126"/>
      <c r="AA844" s="439"/>
      <c r="AB844" s="439"/>
      <c r="AC844" s="439"/>
      <c r="AD844" s="439"/>
      <c r="AE844" s="439"/>
      <c r="AF844" s="439"/>
      <c r="AG844" s="451"/>
      <c r="AH844" s="35"/>
    </row>
    <row r="845" spans="1:34" s="10" customFormat="1" x14ac:dyDescent="0.3">
      <c r="A845" s="57"/>
      <c r="B845" s="57"/>
      <c r="C845" s="157"/>
      <c r="D845" s="57"/>
      <c r="E845" s="148"/>
      <c r="F845" s="50"/>
      <c r="G845" s="141"/>
      <c r="H845" s="50"/>
      <c r="I845" s="51"/>
      <c r="J845" s="50"/>
      <c r="K845" s="50"/>
      <c r="L845" s="199"/>
      <c r="M845" s="173"/>
      <c r="N845" s="51"/>
      <c r="O845" s="51"/>
      <c r="P845" s="51"/>
      <c r="Q845" s="50"/>
      <c r="R845" s="200"/>
      <c r="S845" s="121"/>
      <c r="T845" s="239"/>
      <c r="U845" s="239"/>
      <c r="V845" s="240"/>
      <c r="W845" s="200"/>
      <c r="X845" s="200"/>
      <c r="Y845" s="9"/>
      <c r="Z845" s="126"/>
      <c r="AA845" s="439"/>
      <c r="AB845" s="439"/>
      <c r="AC845" s="439"/>
      <c r="AD845" s="439"/>
      <c r="AE845" s="439"/>
      <c r="AF845" s="439"/>
      <c r="AG845" s="451"/>
      <c r="AH845" s="35"/>
    </row>
    <row r="846" spans="1:34" s="10" customFormat="1" x14ac:dyDescent="0.3">
      <c r="A846" s="57"/>
      <c r="B846" s="57"/>
      <c r="C846" s="157"/>
      <c r="D846" s="57"/>
      <c r="E846" s="148"/>
      <c r="F846" s="50"/>
      <c r="G846" s="141"/>
      <c r="H846" s="50"/>
      <c r="I846" s="51"/>
      <c r="J846" s="50"/>
      <c r="K846" s="50"/>
      <c r="L846" s="199"/>
      <c r="M846" s="173"/>
      <c r="N846" s="51"/>
      <c r="O846" s="51"/>
      <c r="P846" s="51"/>
      <c r="Q846" s="50"/>
      <c r="R846" s="200"/>
      <c r="S846" s="121"/>
      <c r="T846" s="239"/>
      <c r="U846" s="239"/>
      <c r="V846" s="240"/>
      <c r="W846" s="200"/>
      <c r="X846" s="200"/>
      <c r="Y846" s="9"/>
      <c r="Z846" s="126"/>
      <c r="AA846" s="439"/>
      <c r="AB846" s="439"/>
      <c r="AC846" s="439"/>
      <c r="AD846" s="439"/>
      <c r="AE846" s="439"/>
      <c r="AF846" s="439"/>
      <c r="AG846" s="451"/>
      <c r="AH846" s="35"/>
    </row>
    <row r="847" spans="1:34" s="10" customFormat="1" x14ac:dyDescent="0.3">
      <c r="A847" s="57"/>
      <c r="B847" s="57"/>
      <c r="C847" s="157"/>
      <c r="D847" s="57"/>
      <c r="E847" s="148"/>
      <c r="F847" s="50"/>
      <c r="G847" s="141"/>
      <c r="H847" s="50"/>
      <c r="I847" s="51"/>
      <c r="J847" s="50"/>
      <c r="K847" s="50"/>
      <c r="L847" s="199"/>
      <c r="M847" s="173"/>
      <c r="N847" s="51"/>
      <c r="O847" s="51"/>
      <c r="P847" s="51"/>
      <c r="Q847" s="50"/>
      <c r="R847" s="200"/>
      <c r="S847" s="121"/>
      <c r="T847" s="239"/>
      <c r="U847" s="239"/>
      <c r="V847" s="240"/>
      <c r="W847" s="200"/>
      <c r="X847" s="200"/>
      <c r="Y847" s="9"/>
      <c r="Z847" s="126"/>
      <c r="AA847" s="439"/>
      <c r="AB847" s="439"/>
      <c r="AC847" s="439"/>
      <c r="AD847" s="439"/>
      <c r="AE847" s="439"/>
      <c r="AF847" s="439"/>
      <c r="AG847" s="451"/>
      <c r="AH847" s="35"/>
    </row>
    <row r="848" spans="1:34" s="10" customFormat="1" x14ac:dyDescent="0.3">
      <c r="A848" s="57"/>
      <c r="B848" s="57"/>
      <c r="C848" s="157"/>
      <c r="D848" s="57"/>
      <c r="E848" s="148"/>
      <c r="F848" s="50"/>
      <c r="G848" s="141"/>
      <c r="H848" s="50"/>
      <c r="I848" s="51"/>
      <c r="J848" s="50"/>
      <c r="K848" s="50"/>
      <c r="L848" s="199"/>
      <c r="M848" s="173"/>
      <c r="N848" s="51"/>
      <c r="O848" s="51"/>
      <c r="P848" s="51"/>
      <c r="Q848" s="50"/>
      <c r="R848" s="200"/>
      <c r="S848" s="121"/>
      <c r="T848" s="239"/>
      <c r="U848" s="239"/>
      <c r="V848" s="240"/>
      <c r="W848" s="200"/>
      <c r="X848" s="200"/>
      <c r="Y848" s="9"/>
      <c r="Z848" s="126"/>
      <c r="AA848" s="439"/>
      <c r="AB848" s="439"/>
      <c r="AC848" s="439"/>
      <c r="AD848" s="439"/>
      <c r="AE848" s="439"/>
      <c r="AF848" s="439"/>
      <c r="AG848" s="451"/>
      <c r="AH848" s="35"/>
    </row>
    <row r="849" spans="1:34" s="10" customFormat="1" x14ac:dyDescent="0.3">
      <c r="A849" s="57"/>
      <c r="B849" s="57"/>
      <c r="C849" s="157"/>
      <c r="D849" s="57"/>
      <c r="E849" s="148"/>
      <c r="F849" s="50"/>
      <c r="G849" s="141"/>
      <c r="H849" s="50"/>
      <c r="I849" s="51"/>
      <c r="J849" s="50"/>
      <c r="K849" s="50"/>
      <c r="L849" s="199"/>
      <c r="M849" s="173"/>
      <c r="N849" s="51"/>
      <c r="O849" s="51"/>
      <c r="P849" s="51"/>
      <c r="Q849" s="197"/>
      <c r="R849" s="200"/>
      <c r="S849" s="121"/>
      <c r="T849" s="239"/>
      <c r="U849" s="239"/>
      <c r="V849" s="240"/>
      <c r="W849" s="200"/>
      <c r="X849" s="200"/>
      <c r="Y849" s="9"/>
      <c r="Z849" s="126"/>
      <c r="AA849" s="439"/>
      <c r="AB849" s="439"/>
      <c r="AC849" s="439"/>
      <c r="AD849" s="439"/>
      <c r="AE849" s="439"/>
      <c r="AF849" s="439"/>
      <c r="AG849" s="451"/>
      <c r="AH849" s="35"/>
    </row>
    <row r="850" spans="1:34" s="10" customFormat="1" x14ac:dyDescent="0.3">
      <c r="A850" s="57"/>
      <c r="B850" s="57"/>
      <c r="C850" s="157"/>
      <c r="D850" s="57"/>
      <c r="E850" s="148"/>
      <c r="F850" s="50"/>
      <c r="G850" s="141"/>
      <c r="H850" s="50"/>
      <c r="I850" s="51"/>
      <c r="J850" s="50"/>
      <c r="K850" s="50"/>
      <c r="L850" s="199"/>
      <c r="M850" s="173"/>
      <c r="N850" s="51"/>
      <c r="O850" s="51"/>
      <c r="P850" s="51"/>
      <c r="Q850" s="50"/>
      <c r="R850" s="200"/>
      <c r="S850" s="121"/>
      <c r="T850" s="239"/>
      <c r="U850" s="239"/>
      <c r="V850" s="240"/>
      <c r="W850" s="200"/>
      <c r="X850" s="200"/>
      <c r="Y850" s="9"/>
      <c r="Z850" s="126"/>
      <c r="AA850" s="439"/>
      <c r="AB850" s="439"/>
      <c r="AC850" s="439"/>
      <c r="AD850" s="439"/>
      <c r="AE850" s="439"/>
      <c r="AF850" s="439"/>
      <c r="AG850" s="451"/>
      <c r="AH850" s="35"/>
    </row>
    <row r="851" spans="1:34" s="10" customFormat="1" x14ac:dyDescent="0.3">
      <c r="A851" s="57"/>
      <c r="B851" s="57"/>
      <c r="C851" s="157"/>
      <c r="D851" s="57"/>
      <c r="E851" s="148"/>
      <c r="F851" s="50"/>
      <c r="G851" s="141"/>
      <c r="H851" s="50"/>
      <c r="I851" s="51"/>
      <c r="J851" s="50"/>
      <c r="K851" s="50"/>
      <c r="L851" s="199"/>
      <c r="M851" s="173"/>
      <c r="N851" s="51"/>
      <c r="O851" s="51"/>
      <c r="P851" s="51"/>
      <c r="Q851" s="50"/>
      <c r="R851" s="200"/>
      <c r="S851" s="121"/>
      <c r="T851" s="239"/>
      <c r="U851" s="239"/>
      <c r="V851" s="240"/>
      <c r="W851" s="200"/>
      <c r="X851" s="200"/>
      <c r="Y851" s="9"/>
      <c r="Z851" s="126"/>
      <c r="AA851" s="439"/>
      <c r="AB851" s="439"/>
      <c r="AC851" s="439"/>
      <c r="AD851" s="439"/>
      <c r="AE851" s="439"/>
      <c r="AF851" s="439"/>
      <c r="AG851" s="451"/>
      <c r="AH851" s="35"/>
    </row>
    <row r="852" spans="1:34" s="10" customFormat="1" x14ac:dyDescent="0.3">
      <c r="A852" s="57"/>
      <c r="B852" s="57"/>
      <c r="C852" s="157"/>
      <c r="D852" s="57"/>
      <c r="E852" s="148"/>
      <c r="F852" s="50"/>
      <c r="G852" s="141"/>
      <c r="H852" s="50"/>
      <c r="I852" s="51"/>
      <c r="J852" s="50"/>
      <c r="K852" s="50"/>
      <c r="L852" s="199"/>
      <c r="M852" s="173"/>
      <c r="N852" s="51"/>
      <c r="O852" s="51"/>
      <c r="P852" s="51"/>
      <c r="Q852" s="50"/>
      <c r="R852" s="200"/>
      <c r="S852" s="121"/>
      <c r="T852" s="239"/>
      <c r="U852" s="239"/>
      <c r="V852" s="240"/>
      <c r="W852" s="200"/>
      <c r="X852" s="200"/>
      <c r="Y852" s="9"/>
      <c r="Z852" s="126"/>
      <c r="AA852" s="439"/>
      <c r="AB852" s="439"/>
      <c r="AC852" s="439"/>
      <c r="AD852" s="439"/>
      <c r="AE852" s="439"/>
      <c r="AF852" s="439"/>
      <c r="AG852" s="451"/>
      <c r="AH852" s="35"/>
    </row>
    <row r="853" spans="1:34" s="10" customFormat="1" x14ac:dyDescent="0.3">
      <c r="A853" s="57"/>
      <c r="B853" s="57"/>
      <c r="C853" s="157"/>
      <c r="D853" s="57"/>
      <c r="E853" s="148"/>
      <c r="F853" s="50"/>
      <c r="G853" s="141"/>
      <c r="H853" s="50"/>
      <c r="I853" s="51"/>
      <c r="J853" s="50"/>
      <c r="K853" s="50"/>
      <c r="L853" s="199"/>
      <c r="M853" s="173"/>
      <c r="N853" s="51"/>
      <c r="O853" s="51"/>
      <c r="P853" s="51"/>
      <c r="Q853" s="50"/>
      <c r="R853" s="200"/>
      <c r="S853" s="121"/>
      <c r="T853" s="239"/>
      <c r="U853" s="239"/>
      <c r="V853" s="240"/>
      <c r="W853" s="200"/>
      <c r="X853" s="200"/>
      <c r="Y853" s="9"/>
      <c r="Z853" s="126"/>
      <c r="AA853" s="439"/>
      <c r="AB853" s="439"/>
      <c r="AC853" s="439"/>
      <c r="AD853" s="439"/>
      <c r="AE853" s="439"/>
      <c r="AF853" s="439"/>
      <c r="AG853" s="451"/>
      <c r="AH853" s="35"/>
    </row>
    <row r="854" spans="1:34" s="10" customFormat="1" x14ac:dyDescent="0.3">
      <c r="A854" s="57"/>
      <c r="B854" s="57"/>
      <c r="C854" s="157"/>
      <c r="D854" s="57"/>
      <c r="E854" s="148"/>
      <c r="F854" s="50"/>
      <c r="G854" s="141"/>
      <c r="H854" s="50"/>
      <c r="I854" s="51"/>
      <c r="J854" s="50"/>
      <c r="K854" s="50"/>
      <c r="L854" s="199"/>
      <c r="M854" s="173"/>
      <c r="N854" s="51"/>
      <c r="O854" s="51"/>
      <c r="P854" s="51"/>
      <c r="Q854" s="197"/>
      <c r="R854" s="200"/>
      <c r="S854" s="121"/>
      <c r="T854" s="239"/>
      <c r="U854" s="239"/>
      <c r="V854" s="240"/>
      <c r="W854" s="200"/>
      <c r="X854" s="200"/>
      <c r="Y854" s="9"/>
      <c r="Z854" s="126"/>
      <c r="AA854" s="439"/>
      <c r="AB854" s="439"/>
      <c r="AC854" s="439"/>
      <c r="AD854" s="439"/>
      <c r="AE854" s="439"/>
      <c r="AF854" s="439"/>
      <c r="AG854" s="451"/>
      <c r="AH854" s="35"/>
    </row>
    <row r="855" spans="1:34" s="10" customFormat="1" x14ac:dyDescent="0.3">
      <c r="A855" s="57"/>
      <c r="B855" s="57"/>
      <c r="C855" s="157"/>
      <c r="D855" s="57"/>
      <c r="E855" s="148"/>
      <c r="F855" s="50"/>
      <c r="G855" s="141"/>
      <c r="H855" s="50"/>
      <c r="I855" s="51"/>
      <c r="J855" s="50"/>
      <c r="K855" s="50"/>
      <c r="L855" s="199"/>
      <c r="M855" s="173"/>
      <c r="N855" s="51"/>
      <c r="O855" s="51"/>
      <c r="P855" s="51"/>
      <c r="Q855" s="50"/>
      <c r="R855" s="200"/>
      <c r="S855" s="121"/>
      <c r="T855" s="239"/>
      <c r="U855" s="239"/>
      <c r="V855" s="240"/>
      <c r="W855" s="200"/>
      <c r="X855" s="200"/>
      <c r="Y855" s="9"/>
      <c r="Z855" s="126"/>
      <c r="AA855" s="439"/>
      <c r="AB855" s="439"/>
      <c r="AC855" s="439"/>
      <c r="AD855" s="439"/>
      <c r="AE855" s="439"/>
      <c r="AF855" s="439"/>
      <c r="AG855" s="451"/>
      <c r="AH855" s="35"/>
    </row>
    <row r="856" spans="1:34" s="10" customFormat="1" x14ac:dyDescent="0.3">
      <c r="A856" s="57"/>
      <c r="B856" s="57"/>
      <c r="C856" s="157"/>
      <c r="D856" s="57"/>
      <c r="E856" s="148"/>
      <c r="F856" s="50"/>
      <c r="G856" s="141"/>
      <c r="H856" s="50"/>
      <c r="I856" s="51"/>
      <c r="J856" s="50"/>
      <c r="K856" s="50"/>
      <c r="L856" s="199"/>
      <c r="M856" s="173"/>
      <c r="N856" s="51"/>
      <c r="O856" s="51"/>
      <c r="P856" s="51"/>
      <c r="Q856" s="197"/>
      <c r="R856" s="200"/>
      <c r="S856" s="121"/>
      <c r="T856" s="239"/>
      <c r="U856" s="239"/>
      <c r="V856" s="240"/>
      <c r="W856" s="200"/>
      <c r="X856" s="200"/>
      <c r="Y856" s="9"/>
      <c r="Z856" s="126"/>
      <c r="AA856" s="439"/>
      <c r="AB856" s="439"/>
      <c r="AC856" s="439"/>
      <c r="AD856" s="439"/>
      <c r="AE856" s="439"/>
      <c r="AF856" s="439"/>
      <c r="AG856" s="451"/>
      <c r="AH856" s="35"/>
    </row>
    <row r="857" spans="1:34" s="10" customFormat="1" x14ac:dyDescent="0.3">
      <c r="A857" s="57"/>
      <c r="B857" s="57"/>
      <c r="C857" s="157"/>
      <c r="D857" s="57"/>
      <c r="E857" s="148"/>
      <c r="F857" s="50"/>
      <c r="G857" s="141"/>
      <c r="H857" s="50"/>
      <c r="I857" s="51"/>
      <c r="J857" s="50"/>
      <c r="K857" s="50"/>
      <c r="L857" s="199"/>
      <c r="M857" s="173"/>
      <c r="N857" s="51"/>
      <c r="O857" s="51"/>
      <c r="P857" s="51"/>
      <c r="Q857" s="50"/>
      <c r="R857" s="200"/>
      <c r="S857" s="121"/>
      <c r="T857" s="239"/>
      <c r="U857" s="239"/>
      <c r="V857" s="240"/>
      <c r="W857" s="200"/>
      <c r="X857" s="200"/>
      <c r="Y857" s="9"/>
      <c r="Z857" s="126"/>
      <c r="AA857" s="439"/>
      <c r="AB857" s="439"/>
      <c r="AC857" s="439"/>
      <c r="AD857" s="439"/>
      <c r="AE857" s="439"/>
      <c r="AF857" s="439"/>
      <c r="AG857" s="451"/>
      <c r="AH857" s="35"/>
    </row>
    <row r="858" spans="1:34" s="10" customFormat="1" x14ac:dyDescent="0.3">
      <c r="A858" s="57"/>
      <c r="B858" s="57"/>
      <c r="C858" s="157"/>
      <c r="D858" s="57"/>
      <c r="E858" s="148"/>
      <c r="F858" s="50"/>
      <c r="G858" s="141"/>
      <c r="H858" s="50"/>
      <c r="I858" s="51"/>
      <c r="J858" s="50"/>
      <c r="K858" s="50"/>
      <c r="L858" s="199"/>
      <c r="M858" s="173"/>
      <c r="N858" s="51"/>
      <c r="O858" s="51"/>
      <c r="P858" s="51"/>
      <c r="Q858" s="50"/>
      <c r="R858" s="200"/>
      <c r="S858" s="121"/>
      <c r="T858" s="239"/>
      <c r="U858" s="239"/>
      <c r="V858" s="240"/>
      <c r="W858" s="200"/>
      <c r="X858" s="200"/>
      <c r="Y858" s="9"/>
      <c r="Z858" s="126"/>
      <c r="AA858" s="439"/>
      <c r="AB858" s="439"/>
      <c r="AC858" s="439"/>
      <c r="AD858" s="439"/>
      <c r="AE858" s="439"/>
      <c r="AF858" s="439"/>
      <c r="AG858" s="451"/>
      <c r="AH858" s="35"/>
    </row>
    <row r="859" spans="1:34" s="10" customFormat="1" x14ac:dyDescent="0.3">
      <c r="A859" s="57"/>
      <c r="B859" s="57"/>
      <c r="C859" s="157"/>
      <c r="D859" s="57"/>
      <c r="E859" s="148"/>
      <c r="F859" s="50"/>
      <c r="G859" s="141"/>
      <c r="H859" s="50"/>
      <c r="I859" s="51"/>
      <c r="J859" s="50"/>
      <c r="K859" s="50"/>
      <c r="L859" s="199"/>
      <c r="M859" s="173"/>
      <c r="N859" s="51"/>
      <c r="O859" s="51"/>
      <c r="P859" s="51"/>
      <c r="Q859" s="197"/>
      <c r="R859" s="200"/>
      <c r="S859" s="121"/>
      <c r="T859" s="239"/>
      <c r="U859" s="239"/>
      <c r="V859" s="240"/>
      <c r="W859" s="200"/>
      <c r="X859" s="200"/>
      <c r="Y859" s="9"/>
      <c r="Z859" s="126"/>
      <c r="AA859" s="439"/>
      <c r="AB859" s="439"/>
      <c r="AC859" s="439"/>
      <c r="AD859" s="439"/>
      <c r="AE859" s="439"/>
      <c r="AF859" s="439"/>
      <c r="AG859" s="451"/>
      <c r="AH859" s="35"/>
    </row>
    <row r="860" spans="1:34" s="10" customFormat="1" x14ac:dyDescent="0.3">
      <c r="A860" s="57"/>
      <c r="B860" s="57"/>
      <c r="C860" s="157"/>
      <c r="D860" s="57"/>
      <c r="E860" s="148"/>
      <c r="F860" s="50"/>
      <c r="G860" s="141"/>
      <c r="H860" s="50"/>
      <c r="I860" s="51"/>
      <c r="J860" s="50"/>
      <c r="K860" s="50"/>
      <c r="L860" s="199"/>
      <c r="M860" s="173"/>
      <c r="N860" s="51"/>
      <c r="O860" s="51"/>
      <c r="P860" s="51"/>
      <c r="Q860" s="50"/>
      <c r="R860" s="200"/>
      <c r="S860" s="121"/>
      <c r="T860" s="239"/>
      <c r="U860" s="239"/>
      <c r="V860" s="240"/>
      <c r="W860" s="200"/>
      <c r="X860" s="200"/>
      <c r="Y860" s="9"/>
      <c r="Z860" s="126"/>
      <c r="AA860" s="439"/>
      <c r="AB860" s="439"/>
      <c r="AC860" s="439"/>
      <c r="AD860" s="439"/>
      <c r="AE860" s="439"/>
      <c r="AF860" s="439"/>
      <c r="AG860" s="451"/>
      <c r="AH860" s="35"/>
    </row>
    <row r="861" spans="1:34" s="10" customFormat="1" x14ac:dyDescent="0.3">
      <c r="A861" s="57"/>
      <c r="B861" s="57"/>
      <c r="C861" s="157"/>
      <c r="D861" s="57"/>
      <c r="E861" s="148"/>
      <c r="F861" s="50"/>
      <c r="G861" s="141"/>
      <c r="H861" s="50"/>
      <c r="I861" s="51"/>
      <c r="J861" s="50"/>
      <c r="K861" s="50"/>
      <c r="L861" s="199"/>
      <c r="M861" s="173"/>
      <c r="N861" s="51"/>
      <c r="O861" s="51"/>
      <c r="P861" s="51"/>
      <c r="Q861" s="50"/>
      <c r="R861" s="200"/>
      <c r="S861" s="121"/>
      <c r="T861" s="239"/>
      <c r="U861" s="239"/>
      <c r="V861" s="240"/>
      <c r="W861" s="200"/>
      <c r="X861" s="200"/>
      <c r="Y861" s="9"/>
      <c r="Z861" s="126"/>
      <c r="AA861" s="439"/>
      <c r="AB861" s="439"/>
      <c r="AC861" s="439"/>
      <c r="AD861" s="439"/>
      <c r="AE861" s="439"/>
      <c r="AF861" s="439"/>
      <c r="AG861" s="451"/>
      <c r="AH861" s="35"/>
    </row>
    <row r="862" spans="1:34" x14ac:dyDescent="0.3">
      <c r="A862" s="57"/>
      <c r="B862" s="57"/>
      <c r="C862" s="176"/>
      <c r="D862" s="57"/>
      <c r="E862" s="148"/>
      <c r="F862" s="50"/>
      <c r="G862" s="183"/>
      <c r="H862" s="192"/>
      <c r="I862" s="114"/>
      <c r="J862" s="181"/>
      <c r="K862" s="50"/>
      <c r="L862" s="199"/>
      <c r="M862" s="173"/>
      <c r="N862" s="51"/>
      <c r="O862" s="51"/>
      <c r="P862" s="51"/>
      <c r="Q862" s="193"/>
      <c r="R862" s="200"/>
      <c r="S862" s="121"/>
      <c r="T862" s="239"/>
      <c r="U862" s="239"/>
      <c r="V862" s="240"/>
      <c r="W862" s="200"/>
      <c r="X862" s="200"/>
      <c r="Y862" s="9"/>
      <c r="Z862" s="184"/>
      <c r="AA862" s="439"/>
      <c r="AB862" s="439"/>
      <c r="AC862" s="439"/>
      <c r="AD862" s="439"/>
      <c r="AE862" s="439"/>
      <c r="AF862" s="439"/>
      <c r="AG862" s="451"/>
      <c r="AH862" s="35"/>
    </row>
    <row r="863" spans="1:34" s="10" customFormat="1" x14ac:dyDescent="0.3">
      <c r="A863" s="57"/>
      <c r="B863" s="57"/>
      <c r="C863" s="176"/>
      <c r="D863" s="57"/>
      <c r="E863" s="148"/>
      <c r="F863" s="50"/>
      <c r="G863" s="183"/>
      <c r="H863" s="192"/>
      <c r="I863" s="51"/>
      <c r="J863" s="181"/>
      <c r="K863" s="50"/>
      <c r="L863" s="199"/>
      <c r="M863" s="173"/>
      <c r="N863" s="51"/>
      <c r="O863" s="51"/>
      <c r="P863" s="51"/>
      <c r="Q863" s="197"/>
      <c r="R863" s="200"/>
      <c r="S863" s="121"/>
      <c r="T863" s="239"/>
      <c r="U863" s="239"/>
      <c r="V863" s="240"/>
      <c r="W863" s="200"/>
      <c r="X863" s="200"/>
      <c r="Y863" s="9"/>
      <c r="Z863" s="184"/>
      <c r="AA863" s="439"/>
      <c r="AB863" s="439"/>
      <c r="AC863" s="439"/>
      <c r="AD863" s="439"/>
      <c r="AE863" s="439"/>
      <c r="AF863" s="439"/>
      <c r="AG863" s="451"/>
      <c r="AH863" s="35"/>
    </row>
    <row r="864" spans="1:34" s="10" customFormat="1" x14ac:dyDescent="0.3">
      <c r="A864" s="57"/>
      <c r="B864" s="57"/>
      <c r="C864" s="176"/>
      <c r="D864" s="57"/>
      <c r="E864" s="148"/>
      <c r="F864" s="50"/>
      <c r="G864" s="183"/>
      <c r="H864" s="192"/>
      <c r="I864" s="51"/>
      <c r="J864" s="181"/>
      <c r="K864" s="50"/>
      <c r="L864" s="199"/>
      <c r="M864" s="173"/>
      <c r="N864" s="51"/>
      <c r="O864" s="51"/>
      <c r="P864" s="51"/>
      <c r="Q864" s="193"/>
      <c r="R864" s="200"/>
      <c r="S864" s="121"/>
      <c r="T864" s="241"/>
      <c r="U864" s="241"/>
      <c r="V864" s="240"/>
      <c r="W864" s="200"/>
      <c r="X864" s="200"/>
      <c r="Y864" s="9"/>
      <c r="Z864" s="184"/>
      <c r="AA864" s="439"/>
      <c r="AB864" s="439"/>
      <c r="AC864" s="439"/>
      <c r="AD864" s="439"/>
      <c r="AE864" s="439"/>
      <c r="AF864" s="439"/>
      <c r="AG864" s="451"/>
      <c r="AH864" s="35"/>
    </row>
    <row r="865" spans="1:34" s="10" customFormat="1" x14ac:dyDescent="0.3">
      <c r="A865" s="57"/>
      <c r="B865" s="57"/>
      <c r="C865" s="176"/>
      <c r="D865" s="57"/>
      <c r="E865" s="148"/>
      <c r="F865" s="50"/>
      <c r="G865" s="183"/>
      <c r="H865" s="192"/>
      <c r="I865" s="51"/>
      <c r="J865" s="181"/>
      <c r="K865" s="50"/>
      <c r="L865" s="199"/>
      <c r="M865" s="173"/>
      <c r="N865" s="51"/>
      <c r="O865" s="51"/>
      <c r="P865" s="51"/>
      <c r="Q865" s="197"/>
      <c r="R865" s="200"/>
      <c r="S865" s="121"/>
      <c r="T865" s="241"/>
      <c r="U865" s="241"/>
      <c r="V865" s="240"/>
      <c r="W865" s="200"/>
      <c r="X865" s="200"/>
      <c r="Y865" s="9"/>
      <c r="Z865" s="184"/>
      <c r="AA865" s="439"/>
      <c r="AB865" s="439"/>
      <c r="AC865" s="439"/>
      <c r="AD865" s="439"/>
      <c r="AE865" s="439"/>
      <c r="AF865" s="439"/>
      <c r="AG865" s="451"/>
      <c r="AH865" s="35"/>
    </row>
    <row r="866" spans="1:34" s="10" customFormat="1" x14ac:dyDescent="0.3">
      <c r="A866" s="57"/>
      <c r="B866" s="57"/>
      <c r="C866" s="176"/>
      <c r="D866" s="57"/>
      <c r="E866" s="148"/>
      <c r="F866" s="50"/>
      <c r="G866" s="183"/>
      <c r="H866" s="192"/>
      <c r="I866" s="51"/>
      <c r="J866" s="181"/>
      <c r="K866" s="50"/>
      <c r="L866" s="199"/>
      <c r="M866" s="173"/>
      <c r="N866" s="51"/>
      <c r="O866" s="51"/>
      <c r="P866" s="51"/>
      <c r="Q866" s="193"/>
      <c r="R866" s="200"/>
      <c r="S866" s="121"/>
      <c r="T866" s="241"/>
      <c r="U866" s="241"/>
      <c r="V866" s="240"/>
      <c r="W866" s="200"/>
      <c r="X866" s="200"/>
      <c r="Y866" s="9"/>
      <c r="Z866" s="184"/>
      <c r="AA866" s="439"/>
      <c r="AB866" s="439"/>
      <c r="AC866" s="439"/>
      <c r="AD866" s="439"/>
      <c r="AE866" s="439"/>
      <c r="AF866" s="439"/>
      <c r="AG866" s="451"/>
      <c r="AH866" s="35"/>
    </row>
    <row r="867" spans="1:34" s="10" customFormat="1" x14ac:dyDescent="0.3">
      <c r="A867" s="57"/>
      <c r="B867" s="57"/>
      <c r="C867" s="176"/>
      <c r="D867" s="57"/>
      <c r="E867" s="148"/>
      <c r="F867" s="50"/>
      <c r="G867" s="183"/>
      <c r="H867" s="192"/>
      <c r="I867" s="51"/>
      <c r="J867" s="181"/>
      <c r="K867" s="50"/>
      <c r="L867" s="199"/>
      <c r="M867" s="173"/>
      <c r="N867" s="51"/>
      <c r="O867" s="51"/>
      <c r="P867" s="51"/>
      <c r="Q867" s="197"/>
      <c r="R867" s="200"/>
      <c r="S867" s="121"/>
      <c r="T867" s="241"/>
      <c r="U867" s="241"/>
      <c r="V867" s="240"/>
      <c r="W867" s="200"/>
      <c r="X867" s="200"/>
      <c r="Y867" s="9"/>
      <c r="Z867" s="184"/>
      <c r="AA867" s="439"/>
      <c r="AB867" s="439"/>
      <c r="AC867" s="439"/>
      <c r="AD867" s="439"/>
      <c r="AE867" s="439"/>
      <c r="AF867" s="439"/>
      <c r="AG867" s="451"/>
      <c r="AH867" s="35"/>
    </row>
    <row r="868" spans="1:34" s="10" customFormat="1" x14ac:dyDescent="0.3">
      <c r="A868" s="57"/>
      <c r="B868" s="57"/>
      <c r="C868" s="176"/>
      <c r="D868" s="57"/>
      <c r="E868" s="148"/>
      <c r="F868" s="50"/>
      <c r="G868" s="183"/>
      <c r="H868" s="192"/>
      <c r="I868" s="51"/>
      <c r="J868" s="181"/>
      <c r="K868" s="50"/>
      <c r="L868" s="199"/>
      <c r="M868" s="173"/>
      <c r="N868" s="51"/>
      <c r="O868" s="51"/>
      <c r="P868" s="51"/>
      <c r="Q868" s="193"/>
      <c r="R868" s="200"/>
      <c r="S868" s="121"/>
      <c r="T868" s="241"/>
      <c r="U868" s="241"/>
      <c r="V868" s="240"/>
      <c r="W868" s="200"/>
      <c r="X868" s="200"/>
      <c r="Y868" s="9"/>
      <c r="Z868" s="184"/>
      <c r="AA868" s="439"/>
      <c r="AB868" s="439"/>
      <c r="AC868" s="439"/>
      <c r="AD868" s="439"/>
      <c r="AE868" s="439"/>
      <c r="AF868" s="439"/>
      <c r="AG868" s="451"/>
      <c r="AH868" s="35"/>
    </row>
    <row r="869" spans="1:34" x14ac:dyDescent="0.3">
      <c r="A869" s="57"/>
      <c r="B869" s="57"/>
      <c r="C869" s="176"/>
      <c r="D869" s="57"/>
      <c r="E869" s="148"/>
      <c r="F869" s="50"/>
      <c r="G869" s="183"/>
      <c r="H869" s="192"/>
      <c r="I869" s="51"/>
      <c r="J869" s="181"/>
      <c r="K869" s="50"/>
      <c r="L869" s="199"/>
      <c r="M869" s="173"/>
      <c r="N869" s="51"/>
      <c r="O869" s="51"/>
      <c r="P869" s="51"/>
      <c r="Q869" s="193"/>
      <c r="R869" s="200"/>
      <c r="S869" s="121"/>
      <c r="T869" s="239"/>
      <c r="U869" s="239"/>
      <c r="V869" s="240"/>
      <c r="W869" s="200"/>
      <c r="X869" s="200"/>
      <c r="Y869" s="9"/>
      <c r="Z869" s="184"/>
      <c r="AA869" s="439"/>
      <c r="AB869" s="439"/>
      <c r="AC869" s="439"/>
      <c r="AD869" s="439"/>
      <c r="AE869" s="439"/>
      <c r="AF869" s="439"/>
      <c r="AG869" s="451"/>
      <c r="AH869" s="35"/>
    </row>
    <row r="870" spans="1:34" x14ac:dyDescent="0.3">
      <c r="A870" s="57"/>
      <c r="B870" s="57"/>
      <c r="C870" s="176"/>
      <c r="D870" s="57"/>
      <c r="E870" s="148"/>
      <c r="F870" s="50"/>
      <c r="G870" s="183"/>
      <c r="H870" s="192"/>
      <c r="I870" s="51"/>
      <c r="J870" s="181"/>
      <c r="K870" s="50"/>
      <c r="L870" s="199"/>
      <c r="M870" s="173"/>
      <c r="N870" s="51"/>
      <c r="O870" s="51"/>
      <c r="P870" s="51"/>
      <c r="Q870" s="197"/>
      <c r="R870" s="200"/>
      <c r="S870" s="121"/>
      <c r="T870" s="239"/>
      <c r="U870" s="239"/>
      <c r="V870" s="240"/>
      <c r="W870" s="200"/>
      <c r="X870" s="200"/>
      <c r="Y870" s="9"/>
      <c r="Z870" s="184"/>
      <c r="AA870" s="439"/>
      <c r="AB870" s="439"/>
      <c r="AC870" s="439"/>
      <c r="AD870" s="439"/>
      <c r="AE870" s="439"/>
      <c r="AF870" s="439"/>
      <c r="AG870" s="451"/>
      <c r="AH870" s="35"/>
    </row>
    <row r="871" spans="1:34" x14ac:dyDescent="0.3">
      <c r="A871" s="57"/>
      <c r="B871" s="57"/>
      <c r="C871" s="176"/>
      <c r="D871" s="57"/>
      <c r="E871" s="148"/>
      <c r="F871" s="50"/>
      <c r="G871" s="183"/>
      <c r="H871" s="192"/>
      <c r="I871" s="51"/>
      <c r="J871" s="181"/>
      <c r="K871" s="50"/>
      <c r="L871" s="199"/>
      <c r="M871" s="173"/>
      <c r="N871" s="51"/>
      <c r="O871" s="51"/>
      <c r="P871" s="51"/>
      <c r="Q871" s="197"/>
      <c r="R871" s="200"/>
      <c r="S871" s="121"/>
      <c r="T871" s="239"/>
      <c r="U871" s="239"/>
      <c r="V871" s="240"/>
      <c r="W871" s="200"/>
      <c r="X871" s="200"/>
      <c r="Y871" s="9"/>
      <c r="Z871" s="184"/>
      <c r="AA871" s="439"/>
      <c r="AB871" s="439"/>
      <c r="AC871" s="439"/>
      <c r="AD871" s="439"/>
      <c r="AE871" s="439"/>
      <c r="AF871" s="439"/>
      <c r="AG871" s="451"/>
      <c r="AH871" s="35"/>
    </row>
    <row r="872" spans="1:34" x14ac:dyDescent="0.3">
      <c r="A872" s="57"/>
      <c r="B872" s="57"/>
      <c r="C872" s="176"/>
      <c r="D872" s="57"/>
      <c r="E872" s="148"/>
      <c r="F872" s="50"/>
      <c r="G872" s="183"/>
      <c r="H872" s="192"/>
      <c r="I872" s="51"/>
      <c r="J872" s="181"/>
      <c r="K872" s="50"/>
      <c r="L872" s="199"/>
      <c r="M872" s="173"/>
      <c r="N872" s="51"/>
      <c r="O872" s="51"/>
      <c r="P872" s="51"/>
      <c r="Q872" s="193"/>
      <c r="R872" s="200"/>
      <c r="S872" s="121"/>
      <c r="T872" s="239"/>
      <c r="U872" s="239"/>
      <c r="V872" s="240"/>
      <c r="W872" s="200"/>
      <c r="X872" s="200"/>
      <c r="Y872" s="9"/>
      <c r="Z872" s="184"/>
      <c r="AA872" s="439"/>
      <c r="AB872" s="439"/>
      <c r="AC872" s="439"/>
      <c r="AD872" s="439"/>
      <c r="AE872" s="439"/>
      <c r="AF872" s="439"/>
      <c r="AG872" s="451"/>
      <c r="AH872" s="35"/>
    </row>
    <row r="873" spans="1:34" x14ac:dyDescent="0.3">
      <c r="A873" s="57"/>
      <c r="B873" s="57"/>
      <c r="C873" s="176"/>
      <c r="D873" s="57"/>
      <c r="E873" s="148"/>
      <c r="F873" s="50"/>
      <c r="G873" s="183"/>
      <c r="H873" s="192"/>
      <c r="I873" s="51"/>
      <c r="J873" s="181"/>
      <c r="K873" s="50"/>
      <c r="L873" s="199"/>
      <c r="M873" s="173"/>
      <c r="N873" s="51"/>
      <c r="O873" s="51"/>
      <c r="P873" s="51"/>
      <c r="Q873" s="197"/>
      <c r="R873" s="200"/>
      <c r="S873" s="121"/>
      <c r="T873" s="239"/>
      <c r="U873" s="239"/>
      <c r="V873" s="240"/>
      <c r="W873" s="200"/>
      <c r="X873" s="200"/>
      <c r="Y873" s="9"/>
      <c r="Z873" s="184"/>
      <c r="AA873" s="439"/>
      <c r="AB873" s="439"/>
      <c r="AC873" s="439"/>
      <c r="AD873" s="439"/>
      <c r="AE873" s="439"/>
      <c r="AF873" s="439"/>
      <c r="AG873" s="451"/>
      <c r="AH873" s="35"/>
    </row>
    <row r="874" spans="1:34" x14ac:dyDescent="0.3">
      <c r="A874" s="57"/>
      <c r="B874" s="57"/>
      <c r="C874" s="176"/>
      <c r="D874" s="57"/>
      <c r="E874" s="148"/>
      <c r="F874" s="50"/>
      <c r="G874" s="183"/>
      <c r="H874" s="192"/>
      <c r="I874" s="51"/>
      <c r="J874" s="181"/>
      <c r="K874" s="50"/>
      <c r="L874" s="199"/>
      <c r="M874" s="173"/>
      <c r="N874" s="51"/>
      <c r="O874" s="51"/>
      <c r="P874" s="51"/>
      <c r="Q874" s="193"/>
      <c r="R874" s="200"/>
      <c r="S874" s="121"/>
      <c r="T874" s="239"/>
      <c r="U874" s="239"/>
      <c r="V874" s="240"/>
      <c r="W874" s="200"/>
      <c r="X874" s="200"/>
      <c r="Y874" s="9"/>
      <c r="Z874" s="184"/>
      <c r="AA874" s="439"/>
      <c r="AB874" s="439"/>
      <c r="AC874" s="439"/>
      <c r="AD874" s="439"/>
      <c r="AE874" s="439"/>
      <c r="AF874" s="439"/>
      <c r="AG874" s="451"/>
      <c r="AH874" s="35"/>
    </row>
    <row r="875" spans="1:34" x14ac:dyDescent="0.3">
      <c r="A875" s="57"/>
      <c r="B875" s="57"/>
      <c r="C875" s="176"/>
      <c r="D875" s="57"/>
      <c r="E875" s="148"/>
      <c r="F875" s="50"/>
      <c r="G875" s="183"/>
      <c r="H875" s="192"/>
      <c r="I875" s="51"/>
      <c r="J875" s="181"/>
      <c r="K875" s="50"/>
      <c r="L875" s="199"/>
      <c r="M875" s="173"/>
      <c r="N875" s="51"/>
      <c r="O875" s="51"/>
      <c r="P875" s="51"/>
      <c r="Q875" s="193"/>
      <c r="R875" s="200"/>
      <c r="S875" s="121"/>
      <c r="T875" s="239"/>
      <c r="U875" s="239"/>
      <c r="V875" s="240"/>
      <c r="W875" s="200"/>
      <c r="X875" s="200"/>
      <c r="Y875" s="9"/>
      <c r="Z875" s="184"/>
      <c r="AA875" s="439"/>
      <c r="AB875" s="439"/>
      <c r="AC875" s="439"/>
      <c r="AD875" s="439"/>
      <c r="AE875" s="439"/>
      <c r="AF875" s="439"/>
      <c r="AG875" s="451"/>
      <c r="AH875" s="35"/>
    </row>
    <row r="876" spans="1:34" x14ac:dyDescent="0.3">
      <c r="A876" s="57"/>
      <c r="B876" s="57"/>
      <c r="C876" s="176"/>
      <c r="D876" s="57"/>
      <c r="E876" s="148"/>
      <c r="F876" s="50"/>
      <c r="G876" s="183"/>
      <c r="H876" s="192"/>
      <c r="I876" s="51"/>
      <c r="J876" s="181"/>
      <c r="K876" s="50"/>
      <c r="L876" s="199"/>
      <c r="M876" s="173"/>
      <c r="N876" s="51"/>
      <c r="O876" s="51"/>
      <c r="P876" s="51"/>
      <c r="Q876" s="193"/>
      <c r="R876" s="200"/>
      <c r="S876" s="121"/>
      <c r="T876" s="239"/>
      <c r="U876" s="239"/>
      <c r="V876" s="240"/>
      <c r="W876" s="200"/>
      <c r="X876" s="200"/>
      <c r="Y876" s="9"/>
      <c r="Z876" s="184"/>
      <c r="AA876" s="439"/>
      <c r="AB876" s="439"/>
      <c r="AC876" s="439"/>
      <c r="AD876" s="439"/>
      <c r="AE876" s="439"/>
      <c r="AF876" s="439"/>
      <c r="AG876" s="451"/>
      <c r="AH876" s="35"/>
    </row>
    <row r="877" spans="1:34" x14ac:dyDescent="0.3">
      <c r="A877" s="57"/>
      <c r="B877" s="57"/>
      <c r="C877" s="176"/>
      <c r="D877" s="57"/>
      <c r="E877" s="148"/>
      <c r="F877" s="50"/>
      <c r="G877" s="183"/>
      <c r="H877" s="192"/>
      <c r="I877" s="51"/>
      <c r="J877" s="181"/>
      <c r="K877" s="50"/>
      <c r="L877" s="199"/>
      <c r="M877" s="173"/>
      <c r="N877" s="51"/>
      <c r="O877" s="51"/>
      <c r="P877" s="51"/>
      <c r="Q877" s="193"/>
      <c r="R877" s="200"/>
      <c r="S877" s="121"/>
      <c r="T877" s="239"/>
      <c r="U877" s="239"/>
      <c r="V877" s="240"/>
      <c r="W877" s="200"/>
      <c r="X877" s="200"/>
      <c r="Y877" s="9"/>
      <c r="Z877" s="184"/>
      <c r="AA877" s="439"/>
      <c r="AB877" s="439"/>
      <c r="AC877" s="439"/>
      <c r="AD877" s="439"/>
      <c r="AE877" s="439"/>
      <c r="AF877" s="439"/>
      <c r="AG877" s="451"/>
      <c r="AH877" s="35"/>
    </row>
    <row r="878" spans="1:34" x14ac:dyDescent="0.3">
      <c r="A878" s="57"/>
      <c r="B878" s="57"/>
      <c r="C878" s="176"/>
      <c r="D878" s="57"/>
      <c r="E878" s="148"/>
      <c r="F878" s="50"/>
      <c r="G878" s="183"/>
      <c r="H878" s="192"/>
      <c r="I878" s="51"/>
      <c r="J878" s="181"/>
      <c r="K878" s="50"/>
      <c r="L878" s="199"/>
      <c r="M878" s="173"/>
      <c r="N878" s="51"/>
      <c r="O878" s="51"/>
      <c r="P878" s="51"/>
      <c r="Q878" s="193"/>
      <c r="R878" s="200"/>
      <c r="S878" s="121"/>
      <c r="T878" s="239"/>
      <c r="U878" s="239"/>
      <c r="V878" s="240"/>
      <c r="W878" s="200"/>
      <c r="X878" s="200"/>
      <c r="Y878" s="9"/>
      <c r="Z878" s="184"/>
      <c r="AA878" s="439"/>
      <c r="AB878" s="439"/>
      <c r="AC878" s="439"/>
      <c r="AD878" s="439"/>
      <c r="AE878" s="439"/>
      <c r="AF878" s="439"/>
      <c r="AG878" s="451"/>
      <c r="AH878" s="35"/>
    </row>
    <row r="879" spans="1:34" x14ac:dyDescent="0.3">
      <c r="A879" s="57"/>
      <c r="B879" s="57"/>
      <c r="C879" s="176"/>
      <c r="D879" s="57"/>
      <c r="E879" s="148"/>
      <c r="F879" s="50"/>
      <c r="G879" s="183"/>
      <c r="H879" s="192"/>
      <c r="I879" s="51"/>
      <c r="J879" s="181"/>
      <c r="K879" s="50"/>
      <c r="L879" s="199"/>
      <c r="M879" s="173"/>
      <c r="N879" s="51"/>
      <c r="O879" s="51"/>
      <c r="P879" s="51"/>
      <c r="Q879" s="193"/>
      <c r="R879" s="200"/>
      <c r="S879" s="121"/>
      <c r="T879" s="239"/>
      <c r="U879" s="239"/>
      <c r="V879" s="240"/>
      <c r="W879" s="200"/>
      <c r="X879" s="200"/>
      <c r="Y879" s="9"/>
      <c r="Z879" s="184"/>
      <c r="AA879" s="439"/>
      <c r="AB879" s="439"/>
      <c r="AC879" s="439"/>
      <c r="AD879" s="439"/>
      <c r="AE879" s="439"/>
      <c r="AF879" s="439"/>
      <c r="AG879" s="451"/>
      <c r="AH879" s="35"/>
    </row>
    <row r="880" spans="1:34" x14ac:dyDescent="0.3">
      <c r="A880" s="57"/>
      <c r="B880" s="57"/>
      <c r="C880" s="176"/>
      <c r="D880" s="57"/>
      <c r="E880" s="148"/>
      <c r="F880" s="50"/>
      <c r="G880" s="183"/>
      <c r="H880" s="192"/>
      <c r="I880" s="51"/>
      <c r="J880" s="181"/>
      <c r="K880" s="50"/>
      <c r="L880" s="199"/>
      <c r="M880" s="173"/>
      <c r="N880" s="51"/>
      <c r="O880" s="51"/>
      <c r="P880" s="51"/>
      <c r="Q880" s="193"/>
      <c r="R880" s="200"/>
      <c r="S880" s="121"/>
      <c r="T880" s="239"/>
      <c r="U880" s="239"/>
      <c r="V880" s="240"/>
      <c r="W880" s="200"/>
      <c r="X880" s="200"/>
      <c r="Y880" s="9"/>
      <c r="Z880" s="184"/>
      <c r="AA880" s="439"/>
      <c r="AB880" s="439"/>
      <c r="AC880" s="439"/>
      <c r="AD880" s="439"/>
      <c r="AE880" s="439"/>
      <c r="AF880" s="439"/>
      <c r="AG880" s="451"/>
      <c r="AH880" s="35"/>
    </row>
    <row r="881" spans="1:34" x14ac:dyDescent="0.3">
      <c r="A881" s="57"/>
      <c r="B881" s="57"/>
      <c r="C881" s="176"/>
      <c r="D881" s="57"/>
      <c r="E881" s="148"/>
      <c r="F881" s="50"/>
      <c r="G881" s="183"/>
      <c r="H881" s="192"/>
      <c r="I881" s="51"/>
      <c r="J881" s="181"/>
      <c r="K881" s="50"/>
      <c r="L881" s="199"/>
      <c r="M881" s="173"/>
      <c r="N881" s="51"/>
      <c r="O881" s="51"/>
      <c r="P881" s="51"/>
      <c r="Q881" s="193"/>
      <c r="R881" s="200"/>
      <c r="S881" s="121"/>
      <c r="T881" s="239"/>
      <c r="U881" s="239"/>
      <c r="V881" s="240"/>
      <c r="W881" s="200"/>
      <c r="X881" s="200"/>
      <c r="Y881" s="9"/>
      <c r="Z881" s="184"/>
      <c r="AA881" s="439"/>
      <c r="AB881" s="439"/>
      <c r="AC881" s="439"/>
      <c r="AD881" s="439"/>
      <c r="AE881" s="439"/>
      <c r="AF881" s="439"/>
      <c r="AG881" s="451"/>
      <c r="AH881" s="35"/>
    </row>
    <row r="882" spans="1:34" x14ac:dyDescent="0.3">
      <c r="A882" s="57"/>
      <c r="B882" s="57"/>
      <c r="C882" s="176"/>
      <c r="D882" s="57"/>
      <c r="E882" s="148"/>
      <c r="F882" s="50"/>
      <c r="G882" s="183"/>
      <c r="H882" s="192"/>
      <c r="I882" s="51"/>
      <c r="J882" s="181"/>
      <c r="K882" s="50"/>
      <c r="L882" s="199"/>
      <c r="M882" s="173"/>
      <c r="N882" s="51"/>
      <c r="O882" s="51"/>
      <c r="P882" s="51"/>
      <c r="Q882" s="193"/>
      <c r="R882" s="200"/>
      <c r="S882" s="121"/>
      <c r="T882" s="239"/>
      <c r="U882" s="239"/>
      <c r="V882" s="240"/>
      <c r="W882" s="200"/>
      <c r="X882" s="200"/>
      <c r="Y882" s="9"/>
      <c r="Z882" s="184"/>
      <c r="AA882" s="439"/>
      <c r="AB882" s="439"/>
      <c r="AC882" s="439"/>
      <c r="AD882" s="439"/>
      <c r="AE882" s="439"/>
      <c r="AF882" s="439"/>
      <c r="AG882" s="451"/>
      <c r="AH882" s="35"/>
    </row>
    <row r="883" spans="1:34" x14ac:dyDescent="0.3">
      <c r="A883" s="57"/>
      <c r="B883" s="57"/>
      <c r="C883" s="176"/>
      <c r="D883" s="57"/>
      <c r="E883" s="148"/>
      <c r="F883" s="50"/>
      <c r="G883" s="183"/>
      <c r="H883" s="192"/>
      <c r="I883" s="51"/>
      <c r="J883" s="181"/>
      <c r="K883" s="50"/>
      <c r="L883" s="199"/>
      <c r="M883" s="173"/>
      <c r="N883" s="51"/>
      <c r="O883" s="51"/>
      <c r="P883" s="51"/>
      <c r="Q883" s="197"/>
      <c r="R883" s="200"/>
      <c r="S883" s="121"/>
      <c r="T883" s="239"/>
      <c r="U883" s="239"/>
      <c r="V883" s="240"/>
      <c r="W883" s="200"/>
      <c r="X883" s="200"/>
      <c r="Y883" s="9"/>
      <c r="Z883" s="184"/>
      <c r="AA883" s="439"/>
      <c r="AB883" s="439"/>
      <c r="AC883" s="439"/>
      <c r="AD883" s="439"/>
      <c r="AE883" s="439"/>
      <c r="AF883" s="439"/>
      <c r="AG883" s="451"/>
      <c r="AH883" s="35"/>
    </row>
    <row r="884" spans="1:34" x14ac:dyDescent="0.3">
      <c r="A884" s="57"/>
      <c r="B884" s="57"/>
      <c r="C884" s="176"/>
      <c r="D884" s="57"/>
      <c r="E884" s="148"/>
      <c r="F884" s="50"/>
      <c r="G884" s="183"/>
      <c r="H884" s="192"/>
      <c r="I884" s="51"/>
      <c r="J884" s="181"/>
      <c r="K884" s="50"/>
      <c r="L884" s="199"/>
      <c r="M884" s="173"/>
      <c r="N884" s="51"/>
      <c r="O884" s="51"/>
      <c r="P884" s="51"/>
      <c r="Q884" s="193"/>
      <c r="R884" s="200"/>
      <c r="S884" s="121"/>
      <c r="T884" s="239"/>
      <c r="U884" s="239"/>
      <c r="V884" s="240"/>
      <c r="W884" s="200"/>
      <c r="X884" s="200"/>
      <c r="Y884" s="9"/>
      <c r="Z884" s="184"/>
      <c r="AA884" s="439"/>
      <c r="AB884" s="439"/>
      <c r="AC884" s="439"/>
      <c r="AD884" s="439"/>
      <c r="AE884" s="439"/>
      <c r="AF884" s="439"/>
      <c r="AG884" s="451"/>
      <c r="AH884" s="35"/>
    </row>
    <row r="885" spans="1:34" x14ac:dyDescent="0.3">
      <c r="A885" s="57"/>
      <c r="B885" s="57"/>
      <c r="C885" s="176"/>
      <c r="D885" s="57"/>
      <c r="E885" s="148"/>
      <c r="F885" s="50"/>
      <c r="G885" s="183"/>
      <c r="H885" s="192"/>
      <c r="I885" s="51"/>
      <c r="J885" s="181"/>
      <c r="K885" s="50"/>
      <c r="L885" s="199"/>
      <c r="M885" s="173"/>
      <c r="N885" s="51"/>
      <c r="O885" s="51"/>
      <c r="P885" s="51"/>
      <c r="Q885" s="193"/>
      <c r="R885" s="200"/>
      <c r="S885" s="121"/>
      <c r="T885" s="239"/>
      <c r="U885" s="239"/>
      <c r="V885" s="240"/>
      <c r="W885" s="200"/>
      <c r="X885" s="200"/>
      <c r="Y885" s="9"/>
      <c r="Z885" s="184"/>
      <c r="AA885" s="439"/>
      <c r="AB885" s="439"/>
      <c r="AC885" s="439"/>
      <c r="AD885" s="439"/>
      <c r="AE885" s="439"/>
      <c r="AF885" s="439"/>
      <c r="AG885" s="451"/>
      <c r="AH885" s="35"/>
    </row>
    <row r="886" spans="1:34" x14ac:dyDescent="0.3">
      <c r="A886" s="57"/>
      <c r="B886" s="57"/>
      <c r="C886" s="176"/>
      <c r="D886" s="57"/>
      <c r="E886" s="148"/>
      <c r="F886" s="50"/>
      <c r="G886" s="183"/>
      <c r="H886" s="192"/>
      <c r="I886" s="51"/>
      <c r="J886" s="181"/>
      <c r="K886" s="50"/>
      <c r="L886" s="199"/>
      <c r="M886" s="173"/>
      <c r="N886" s="51"/>
      <c r="O886" s="51"/>
      <c r="P886" s="51"/>
      <c r="Q886" s="193"/>
      <c r="R886" s="200"/>
      <c r="S886" s="121"/>
      <c r="T886" s="239"/>
      <c r="U886" s="239"/>
      <c r="V886" s="240"/>
      <c r="W886" s="200"/>
      <c r="X886" s="200"/>
      <c r="Y886" s="9"/>
      <c r="Z886" s="184"/>
      <c r="AA886" s="439"/>
      <c r="AB886" s="439"/>
      <c r="AC886" s="439"/>
      <c r="AD886" s="439"/>
      <c r="AE886" s="439"/>
      <c r="AF886" s="439"/>
      <c r="AG886" s="451"/>
      <c r="AH886" s="35"/>
    </row>
    <row r="887" spans="1:34" x14ac:dyDescent="0.3">
      <c r="A887" s="57"/>
      <c r="B887" s="57"/>
      <c r="C887" s="176"/>
      <c r="D887" s="57"/>
      <c r="E887" s="148"/>
      <c r="F887" s="50"/>
      <c r="G887" s="183"/>
      <c r="H887" s="192"/>
      <c r="I887" s="51"/>
      <c r="J887" s="181"/>
      <c r="K887" s="50"/>
      <c r="L887" s="199"/>
      <c r="M887" s="173"/>
      <c r="N887" s="51"/>
      <c r="O887" s="51"/>
      <c r="P887" s="51"/>
      <c r="Q887" s="193"/>
      <c r="R887" s="200"/>
      <c r="S887" s="121"/>
      <c r="T887" s="239"/>
      <c r="U887" s="239"/>
      <c r="V887" s="240"/>
      <c r="W887" s="200"/>
      <c r="X887" s="200"/>
      <c r="Y887" s="9"/>
      <c r="Z887" s="184"/>
      <c r="AA887" s="439"/>
      <c r="AB887" s="439"/>
      <c r="AC887" s="439"/>
      <c r="AD887" s="439"/>
      <c r="AE887" s="439"/>
      <c r="AF887" s="439"/>
      <c r="AG887" s="451"/>
      <c r="AH887" s="35"/>
    </row>
    <row r="888" spans="1:34" x14ac:dyDescent="0.3">
      <c r="A888" s="57"/>
      <c r="B888" s="57"/>
      <c r="C888" s="176"/>
      <c r="D888" s="57"/>
      <c r="E888" s="148"/>
      <c r="F888" s="50"/>
      <c r="G888" s="183"/>
      <c r="H888" s="192"/>
      <c r="I888" s="51"/>
      <c r="J888" s="181"/>
      <c r="K888" s="50"/>
      <c r="L888" s="199"/>
      <c r="M888" s="173"/>
      <c r="N888" s="51"/>
      <c r="O888" s="51"/>
      <c r="P888" s="51"/>
      <c r="Q888" s="193"/>
      <c r="R888" s="200"/>
      <c r="S888" s="121"/>
      <c r="T888" s="239"/>
      <c r="U888" s="239"/>
      <c r="V888" s="240"/>
      <c r="W888" s="200"/>
      <c r="X888" s="200"/>
      <c r="Y888" s="9"/>
      <c r="Z888" s="184"/>
      <c r="AA888" s="439"/>
      <c r="AB888" s="439"/>
      <c r="AC888" s="439"/>
      <c r="AD888" s="439"/>
      <c r="AE888" s="439"/>
      <c r="AF888" s="439"/>
      <c r="AG888" s="451"/>
      <c r="AH888" s="35"/>
    </row>
    <row r="889" spans="1:34" x14ac:dyDescent="0.3">
      <c r="A889" s="57"/>
      <c r="B889" s="57"/>
      <c r="C889" s="176"/>
      <c r="D889" s="57"/>
      <c r="E889" s="148"/>
      <c r="F889" s="50"/>
      <c r="G889" s="183"/>
      <c r="H889" s="192"/>
      <c r="I889" s="51"/>
      <c r="J889" s="181"/>
      <c r="K889" s="50"/>
      <c r="L889" s="199"/>
      <c r="M889" s="173"/>
      <c r="N889" s="51"/>
      <c r="O889" s="51"/>
      <c r="P889" s="51"/>
      <c r="Q889" s="193"/>
      <c r="R889" s="200"/>
      <c r="S889" s="121"/>
      <c r="T889" s="239"/>
      <c r="U889" s="239"/>
      <c r="V889" s="240"/>
      <c r="W889" s="200"/>
      <c r="X889" s="200"/>
      <c r="Y889" s="9"/>
      <c r="Z889" s="184"/>
      <c r="AA889" s="439"/>
      <c r="AB889" s="439"/>
      <c r="AC889" s="439"/>
      <c r="AD889" s="439"/>
      <c r="AE889" s="439"/>
      <c r="AF889" s="439"/>
      <c r="AG889" s="451"/>
      <c r="AH889" s="35"/>
    </row>
    <row r="890" spans="1:34" x14ac:dyDescent="0.3">
      <c r="A890" s="57"/>
      <c r="B890" s="57"/>
      <c r="C890" s="176"/>
      <c r="D890" s="57"/>
      <c r="E890" s="148"/>
      <c r="F890" s="50"/>
      <c r="G890" s="183"/>
      <c r="H890" s="192"/>
      <c r="I890" s="51"/>
      <c r="J890" s="181"/>
      <c r="K890" s="50"/>
      <c r="L890" s="199"/>
      <c r="M890" s="173"/>
      <c r="N890" s="51"/>
      <c r="O890" s="51"/>
      <c r="P890" s="51"/>
      <c r="Q890" s="193"/>
      <c r="R890" s="200"/>
      <c r="S890" s="121"/>
      <c r="T890" s="239"/>
      <c r="U890" s="239"/>
      <c r="V890" s="240"/>
      <c r="W890" s="200"/>
      <c r="X890" s="200"/>
      <c r="Y890" s="9"/>
      <c r="Z890" s="184"/>
      <c r="AA890" s="439"/>
      <c r="AB890" s="439"/>
      <c r="AC890" s="439"/>
      <c r="AD890" s="439"/>
      <c r="AE890" s="439"/>
      <c r="AF890" s="439"/>
      <c r="AG890" s="451"/>
      <c r="AH890" s="35"/>
    </row>
    <row r="891" spans="1:34" x14ac:dyDescent="0.3">
      <c r="A891" s="57"/>
      <c r="B891" s="57"/>
      <c r="C891" s="176"/>
      <c r="D891" s="57"/>
      <c r="E891" s="148"/>
      <c r="F891" s="50"/>
      <c r="G891" s="183"/>
      <c r="H891" s="192"/>
      <c r="I891" s="51"/>
      <c r="J891" s="181"/>
      <c r="K891" s="50"/>
      <c r="L891" s="199"/>
      <c r="M891" s="173"/>
      <c r="N891" s="51"/>
      <c r="O891" s="51"/>
      <c r="P891" s="51"/>
      <c r="Q891" s="193"/>
      <c r="R891" s="200"/>
      <c r="S891" s="121"/>
      <c r="T891" s="239"/>
      <c r="U891" s="239"/>
      <c r="V891" s="240"/>
      <c r="W891" s="200"/>
      <c r="X891" s="200"/>
      <c r="Y891" s="9"/>
      <c r="Z891" s="184"/>
      <c r="AA891" s="439"/>
      <c r="AB891" s="439"/>
      <c r="AC891" s="439"/>
      <c r="AD891" s="439"/>
      <c r="AE891" s="439"/>
      <c r="AF891" s="439"/>
      <c r="AG891" s="451"/>
      <c r="AH891" s="35"/>
    </row>
    <row r="892" spans="1:34" x14ac:dyDescent="0.3">
      <c r="A892" s="57"/>
      <c r="B892" s="57"/>
      <c r="C892" s="176"/>
      <c r="D892" s="57"/>
      <c r="E892" s="148"/>
      <c r="F892" s="50"/>
      <c r="G892" s="183"/>
      <c r="H892" s="192"/>
      <c r="I892" s="51"/>
      <c r="J892" s="181"/>
      <c r="K892" s="50"/>
      <c r="L892" s="199"/>
      <c r="M892" s="173"/>
      <c r="N892" s="51"/>
      <c r="O892" s="51"/>
      <c r="P892" s="51"/>
      <c r="Q892" s="197"/>
      <c r="R892" s="200"/>
      <c r="S892" s="121"/>
      <c r="T892" s="239"/>
      <c r="U892" s="239"/>
      <c r="V892" s="240"/>
      <c r="W892" s="200"/>
      <c r="X892" s="200"/>
      <c r="Y892" s="9"/>
      <c r="Z892" s="184"/>
      <c r="AA892" s="439"/>
      <c r="AB892" s="439"/>
      <c r="AC892" s="439"/>
      <c r="AD892" s="439"/>
      <c r="AE892" s="439"/>
      <c r="AF892" s="439"/>
      <c r="AG892" s="451"/>
      <c r="AH892" s="35"/>
    </row>
    <row r="893" spans="1:34" x14ac:dyDescent="0.3">
      <c r="A893" s="57"/>
      <c r="B893" s="57"/>
      <c r="C893" s="176"/>
      <c r="D893" s="57"/>
      <c r="E893" s="148"/>
      <c r="F893" s="50"/>
      <c r="G893" s="183"/>
      <c r="H893" s="192"/>
      <c r="I893" s="51"/>
      <c r="J893" s="181"/>
      <c r="K893" s="50"/>
      <c r="L893" s="199"/>
      <c r="M893" s="173"/>
      <c r="N893" s="51"/>
      <c r="O893" s="51"/>
      <c r="P893" s="51"/>
      <c r="Q893" s="193"/>
      <c r="R893" s="200"/>
      <c r="S893" s="121"/>
      <c r="T893" s="239"/>
      <c r="U893" s="239"/>
      <c r="V893" s="240"/>
      <c r="W893" s="200"/>
      <c r="X893" s="200"/>
      <c r="Y893" s="9"/>
      <c r="Z893" s="184"/>
      <c r="AA893" s="439"/>
      <c r="AB893" s="439"/>
      <c r="AC893" s="439"/>
      <c r="AD893" s="439"/>
      <c r="AE893" s="439"/>
      <c r="AF893" s="439"/>
      <c r="AG893" s="451"/>
      <c r="AH893" s="35"/>
    </row>
    <row r="894" spans="1:34" x14ac:dyDescent="0.3">
      <c r="A894" s="57"/>
      <c r="B894" s="57"/>
      <c r="C894" s="176"/>
      <c r="D894" s="57"/>
      <c r="E894" s="148"/>
      <c r="F894" s="50"/>
      <c r="G894" s="183"/>
      <c r="H894" s="192"/>
      <c r="I894" s="51"/>
      <c r="J894" s="181"/>
      <c r="K894" s="50"/>
      <c r="L894" s="199"/>
      <c r="M894" s="173"/>
      <c r="N894" s="51"/>
      <c r="O894" s="51"/>
      <c r="P894" s="51"/>
      <c r="Q894" s="193"/>
      <c r="R894" s="200"/>
      <c r="S894" s="121"/>
      <c r="T894" s="239"/>
      <c r="U894" s="239"/>
      <c r="V894" s="240"/>
      <c r="W894" s="200"/>
      <c r="X894" s="200"/>
      <c r="Y894" s="9"/>
      <c r="Z894" s="184"/>
      <c r="AA894" s="439"/>
      <c r="AB894" s="439"/>
      <c r="AC894" s="439"/>
      <c r="AD894" s="439"/>
      <c r="AE894" s="439"/>
      <c r="AF894" s="439"/>
      <c r="AG894" s="451"/>
      <c r="AH894" s="35"/>
    </row>
    <row r="895" spans="1:34" x14ac:dyDescent="0.3">
      <c r="A895" s="57"/>
      <c r="B895" s="57"/>
      <c r="C895" s="176"/>
      <c r="D895" s="57"/>
      <c r="E895" s="148"/>
      <c r="F895" s="50"/>
      <c r="G895" s="183"/>
      <c r="H895" s="192"/>
      <c r="I895" s="51"/>
      <c r="J895" s="181"/>
      <c r="K895" s="50"/>
      <c r="L895" s="199"/>
      <c r="M895" s="173"/>
      <c r="N895" s="51"/>
      <c r="O895" s="51"/>
      <c r="P895" s="51"/>
      <c r="Q895" s="193"/>
      <c r="R895" s="200"/>
      <c r="S895" s="121"/>
      <c r="T895" s="239"/>
      <c r="U895" s="239"/>
      <c r="V895" s="240"/>
      <c r="W895" s="200"/>
      <c r="X895" s="200"/>
      <c r="Y895" s="9"/>
      <c r="Z895" s="184"/>
      <c r="AA895" s="439"/>
      <c r="AB895" s="439"/>
      <c r="AC895" s="439"/>
      <c r="AD895" s="439"/>
      <c r="AE895" s="439"/>
      <c r="AF895" s="439"/>
      <c r="AG895" s="451"/>
      <c r="AH895" s="35"/>
    </row>
    <row r="896" spans="1:34" x14ac:dyDescent="0.3">
      <c r="A896" s="57"/>
      <c r="B896" s="57"/>
      <c r="C896" s="176"/>
      <c r="D896" s="57"/>
      <c r="E896" s="148"/>
      <c r="F896" s="50"/>
      <c r="G896" s="183"/>
      <c r="H896" s="192"/>
      <c r="I896" s="51"/>
      <c r="J896" s="181"/>
      <c r="K896" s="50"/>
      <c r="L896" s="199"/>
      <c r="M896" s="173"/>
      <c r="N896" s="51"/>
      <c r="O896" s="51"/>
      <c r="P896" s="51"/>
      <c r="Q896" s="193"/>
      <c r="R896" s="200"/>
      <c r="S896" s="121"/>
      <c r="T896" s="239"/>
      <c r="U896" s="239"/>
      <c r="V896" s="240"/>
      <c r="W896" s="200"/>
      <c r="X896" s="200"/>
      <c r="Y896" s="9"/>
      <c r="Z896" s="184"/>
      <c r="AA896" s="439"/>
      <c r="AB896" s="439"/>
      <c r="AC896" s="439"/>
      <c r="AD896" s="439"/>
      <c r="AE896" s="439"/>
      <c r="AF896" s="439"/>
      <c r="AG896" s="451"/>
      <c r="AH896" s="35"/>
    </row>
    <row r="897" spans="1:34" x14ac:dyDescent="0.3">
      <c r="A897" s="57"/>
      <c r="B897" s="57"/>
      <c r="C897" s="176"/>
      <c r="D897" s="57"/>
      <c r="E897" s="148"/>
      <c r="F897" s="50"/>
      <c r="G897" s="183"/>
      <c r="H897" s="192"/>
      <c r="I897" s="51"/>
      <c r="J897" s="181"/>
      <c r="K897" s="50"/>
      <c r="L897" s="199"/>
      <c r="M897" s="173"/>
      <c r="N897" s="51"/>
      <c r="O897" s="51"/>
      <c r="P897" s="51"/>
      <c r="Q897" s="193"/>
      <c r="R897" s="200"/>
      <c r="S897" s="121"/>
      <c r="T897" s="239"/>
      <c r="U897" s="239"/>
      <c r="V897" s="240"/>
      <c r="W897" s="200"/>
      <c r="X897" s="200"/>
      <c r="Y897" s="9"/>
      <c r="Z897" s="184"/>
      <c r="AA897" s="439"/>
      <c r="AB897" s="439"/>
      <c r="AC897" s="439"/>
      <c r="AD897" s="439"/>
      <c r="AE897" s="439"/>
      <c r="AF897" s="439"/>
      <c r="AG897" s="451"/>
      <c r="AH897" s="35"/>
    </row>
    <row r="898" spans="1:34" x14ac:dyDescent="0.3">
      <c r="A898" s="57"/>
      <c r="B898" s="57"/>
      <c r="C898" s="176"/>
      <c r="D898" s="57"/>
      <c r="E898" s="148"/>
      <c r="F898" s="50"/>
      <c r="G898" s="183"/>
      <c r="H898" s="192"/>
      <c r="I898" s="51"/>
      <c r="J898" s="181"/>
      <c r="K898" s="50"/>
      <c r="L898" s="199"/>
      <c r="M898" s="173"/>
      <c r="N898" s="51"/>
      <c r="O898" s="51"/>
      <c r="P898" s="51"/>
      <c r="Q898" s="193"/>
      <c r="R898" s="200"/>
      <c r="S898" s="121"/>
      <c r="T898" s="239"/>
      <c r="U898" s="239"/>
      <c r="V898" s="240"/>
      <c r="W898" s="200"/>
      <c r="X898" s="200"/>
      <c r="Y898" s="9"/>
      <c r="Z898" s="184"/>
      <c r="AA898" s="439"/>
      <c r="AB898" s="439"/>
      <c r="AC898" s="439"/>
      <c r="AD898" s="439"/>
      <c r="AE898" s="439"/>
      <c r="AF898" s="439"/>
      <c r="AG898" s="451"/>
      <c r="AH898" s="35"/>
    </row>
    <row r="899" spans="1:34" x14ac:dyDescent="0.3">
      <c r="A899" s="57"/>
      <c r="B899" s="57"/>
      <c r="C899" s="176"/>
      <c r="D899" s="57"/>
      <c r="E899" s="148"/>
      <c r="F899" s="50"/>
      <c r="G899" s="183"/>
      <c r="H899" s="192"/>
      <c r="I899" s="51"/>
      <c r="J899" s="181"/>
      <c r="K899" s="50"/>
      <c r="L899" s="199"/>
      <c r="M899" s="173"/>
      <c r="N899" s="51"/>
      <c r="O899" s="51"/>
      <c r="P899" s="51"/>
      <c r="Q899" s="197"/>
      <c r="R899" s="200"/>
      <c r="S899" s="121"/>
      <c r="T899" s="239"/>
      <c r="U899" s="239"/>
      <c r="V899" s="240"/>
      <c r="W899" s="200"/>
      <c r="X899" s="200"/>
      <c r="Y899" s="9"/>
      <c r="Z899" s="184"/>
      <c r="AA899" s="439"/>
      <c r="AB899" s="439"/>
      <c r="AC899" s="439"/>
      <c r="AD899" s="439"/>
      <c r="AE899" s="439"/>
      <c r="AF899" s="439"/>
      <c r="AG899" s="451"/>
      <c r="AH899" s="35"/>
    </row>
    <row r="900" spans="1:34" x14ac:dyDescent="0.3">
      <c r="A900" s="57"/>
      <c r="B900" s="57"/>
      <c r="C900" s="176"/>
      <c r="D900" s="57"/>
      <c r="E900" s="148"/>
      <c r="F900" s="50"/>
      <c r="G900" s="183"/>
      <c r="H900" s="192"/>
      <c r="I900" s="51"/>
      <c r="J900" s="181"/>
      <c r="K900" s="50"/>
      <c r="L900" s="199"/>
      <c r="M900" s="173"/>
      <c r="N900" s="51"/>
      <c r="O900" s="51"/>
      <c r="P900" s="51"/>
      <c r="Q900" s="193"/>
      <c r="R900" s="200"/>
      <c r="S900" s="121"/>
      <c r="T900" s="239"/>
      <c r="U900" s="239"/>
      <c r="V900" s="240"/>
      <c r="W900" s="200"/>
      <c r="X900" s="200"/>
      <c r="Y900" s="9"/>
      <c r="Z900" s="184"/>
      <c r="AA900" s="439"/>
      <c r="AB900" s="439"/>
      <c r="AC900" s="439"/>
      <c r="AD900" s="439"/>
      <c r="AE900" s="439"/>
      <c r="AF900" s="439"/>
      <c r="AG900" s="451"/>
      <c r="AH900" s="35"/>
    </row>
    <row r="901" spans="1:34" x14ac:dyDescent="0.3">
      <c r="A901" s="57"/>
      <c r="B901" s="57"/>
      <c r="C901" s="176"/>
      <c r="D901" s="57"/>
      <c r="E901" s="148"/>
      <c r="F901" s="50"/>
      <c r="G901" s="183"/>
      <c r="H901" s="192"/>
      <c r="I901" s="51"/>
      <c r="J901" s="181"/>
      <c r="K901" s="50"/>
      <c r="L901" s="199"/>
      <c r="M901" s="173"/>
      <c r="N901" s="51"/>
      <c r="O901" s="51"/>
      <c r="P901" s="51"/>
      <c r="Q901" s="193"/>
      <c r="R901" s="200"/>
      <c r="S901" s="121"/>
      <c r="T901" s="239"/>
      <c r="U901" s="239"/>
      <c r="V901" s="240"/>
      <c r="W901" s="200"/>
      <c r="X901" s="200"/>
      <c r="Y901" s="9"/>
      <c r="Z901" s="184"/>
      <c r="AA901" s="439"/>
      <c r="AB901" s="439"/>
      <c r="AC901" s="439"/>
      <c r="AD901" s="439"/>
      <c r="AE901" s="439"/>
      <c r="AF901" s="439"/>
      <c r="AG901" s="451"/>
      <c r="AH901" s="35"/>
    </row>
    <row r="902" spans="1:34" x14ac:dyDescent="0.3">
      <c r="A902" s="57"/>
      <c r="B902" s="57"/>
      <c r="C902" s="176"/>
      <c r="D902" s="57"/>
      <c r="E902" s="148"/>
      <c r="F902" s="50"/>
      <c r="G902" s="183"/>
      <c r="H902" s="192"/>
      <c r="I902" s="51"/>
      <c r="J902" s="181"/>
      <c r="K902" s="50"/>
      <c r="L902" s="199"/>
      <c r="M902" s="173"/>
      <c r="N902" s="51"/>
      <c r="O902" s="51"/>
      <c r="P902" s="51"/>
      <c r="Q902" s="197"/>
      <c r="R902" s="200"/>
      <c r="S902" s="121"/>
      <c r="T902" s="239"/>
      <c r="U902" s="239"/>
      <c r="V902" s="240"/>
      <c r="W902" s="200"/>
      <c r="X902" s="200"/>
      <c r="Y902" s="9"/>
      <c r="Z902" s="184"/>
      <c r="AA902" s="439"/>
      <c r="AB902" s="439"/>
      <c r="AC902" s="439"/>
      <c r="AD902" s="439"/>
      <c r="AE902" s="439"/>
      <c r="AF902" s="439"/>
      <c r="AG902" s="451"/>
      <c r="AH902" s="35"/>
    </row>
    <row r="903" spans="1:34" x14ac:dyDescent="0.3">
      <c r="A903" s="57"/>
      <c r="B903" s="57"/>
      <c r="C903" s="176"/>
      <c r="D903" s="57"/>
      <c r="E903" s="148"/>
      <c r="F903" s="50"/>
      <c r="G903" s="183"/>
      <c r="H903" s="192"/>
      <c r="I903" s="51"/>
      <c r="J903" s="181"/>
      <c r="K903" s="50"/>
      <c r="L903" s="199"/>
      <c r="M903" s="173"/>
      <c r="N903" s="51"/>
      <c r="O903" s="51"/>
      <c r="P903" s="51"/>
      <c r="Q903" s="193"/>
      <c r="R903" s="200"/>
      <c r="S903" s="121"/>
      <c r="T903" s="239"/>
      <c r="U903" s="239"/>
      <c r="V903" s="240"/>
      <c r="W903" s="200"/>
      <c r="X903" s="200"/>
      <c r="Y903" s="9"/>
      <c r="Z903" s="184"/>
      <c r="AA903" s="439"/>
      <c r="AB903" s="439"/>
      <c r="AC903" s="439"/>
      <c r="AD903" s="439"/>
      <c r="AE903" s="439"/>
      <c r="AF903" s="439"/>
      <c r="AG903" s="451"/>
      <c r="AH903" s="35"/>
    </row>
    <row r="904" spans="1:34" x14ac:dyDescent="0.3">
      <c r="A904" s="57"/>
      <c r="B904" s="57"/>
      <c r="C904" s="176"/>
      <c r="D904" s="57"/>
      <c r="E904" s="148"/>
      <c r="F904" s="50"/>
      <c r="G904" s="183"/>
      <c r="H904" s="192"/>
      <c r="I904" s="51"/>
      <c r="J904" s="181"/>
      <c r="K904" s="50"/>
      <c r="L904" s="199"/>
      <c r="M904" s="173"/>
      <c r="N904" s="51"/>
      <c r="O904" s="51"/>
      <c r="P904" s="51"/>
      <c r="Q904" s="193"/>
      <c r="R904" s="200"/>
      <c r="S904" s="121"/>
      <c r="T904" s="239"/>
      <c r="U904" s="239"/>
      <c r="V904" s="240"/>
      <c r="W904" s="200"/>
      <c r="X904" s="200"/>
      <c r="Y904" s="9"/>
      <c r="Z904" s="184"/>
      <c r="AA904" s="439"/>
      <c r="AB904" s="439"/>
      <c r="AC904" s="439"/>
      <c r="AD904" s="439"/>
      <c r="AE904" s="439"/>
      <c r="AF904" s="439"/>
      <c r="AG904" s="451"/>
      <c r="AH904" s="35"/>
    </row>
    <row r="905" spans="1:34" x14ac:dyDescent="0.3">
      <c r="A905" s="57"/>
      <c r="B905" s="57"/>
      <c r="C905" s="176"/>
      <c r="D905" s="57"/>
      <c r="E905" s="148"/>
      <c r="F905" s="50"/>
      <c r="G905" s="183"/>
      <c r="H905" s="192"/>
      <c r="I905" s="51"/>
      <c r="J905" s="181"/>
      <c r="K905" s="50"/>
      <c r="L905" s="199"/>
      <c r="M905" s="173"/>
      <c r="N905" s="51"/>
      <c r="O905" s="51"/>
      <c r="P905" s="51"/>
      <c r="Q905" s="197"/>
      <c r="R905" s="200"/>
      <c r="S905" s="121"/>
      <c r="T905" s="239"/>
      <c r="U905" s="239"/>
      <c r="V905" s="240"/>
      <c r="W905" s="200"/>
      <c r="X905" s="200"/>
      <c r="Y905" s="9"/>
      <c r="Z905" s="184"/>
      <c r="AA905" s="439"/>
      <c r="AB905" s="439"/>
      <c r="AC905" s="439"/>
      <c r="AD905" s="439"/>
      <c r="AE905" s="439"/>
      <c r="AF905" s="439"/>
      <c r="AG905" s="451"/>
      <c r="AH905" s="35"/>
    </row>
    <row r="906" spans="1:34" x14ac:dyDescent="0.3">
      <c r="A906" s="57"/>
      <c r="B906" s="57"/>
      <c r="C906" s="176"/>
      <c r="D906" s="57"/>
      <c r="E906" s="148"/>
      <c r="F906" s="50"/>
      <c r="G906" s="183"/>
      <c r="H906" s="192"/>
      <c r="I906" s="51"/>
      <c r="J906" s="181"/>
      <c r="K906" s="50"/>
      <c r="L906" s="199"/>
      <c r="M906" s="173"/>
      <c r="N906" s="51"/>
      <c r="O906" s="51"/>
      <c r="P906" s="51"/>
      <c r="Q906" s="193"/>
      <c r="R906" s="200"/>
      <c r="S906" s="121"/>
      <c r="T906" s="239"/>
      <c r="U906" s="239"/>
      <c r="V906" s="240"/>
      <c r="W906" s="200"/>
      <c r="X906" s="200"/>
      <c r="Y906" s="9"/>
      <c r="Z906" s="184"/>
      <c r="AA906" s="439"/>
      <c r="AB906" s="439"/>
      <c r="AC906" s="439"/>
      <c r="AD906" s="439"/>
      <c r="AE906" s="439"/>
      <c r="AF906" s="439"/>
      <c r="AG906" s="451"/>
      <c r="AH906" s="35"/>
    </row>
    <row r="907" spans="1:34" x14ac:dyDescent="0.3">
      <c r="A907" s="57"/>
      <c r="B907" s="57"/>
      <c r="C907" s="176"/>
      <c r="D907" s="57"/>
      <c r="E907" s="148"/>
      <c r="F907" s="50"/>
      <c r="G907" s="183"/>
      <c r="H907" s="192"/>
      <c r="I907" s="51"/>
      <c r="J907" s="181"/>
      <c r="K907" s="50"/>
      <c r="L907" s="199"/>
      <c r="M907" s="173"/>
      <c r="N907" s="51"/>
      <c r="O907" s="51"/>
      <c r="P907" s="51"/>
      <c r="Q907" s="193"/>
      <c r="R907" s="200"/>
      <c r="S907" s="121"/>
      <c r="T907" s="239"/>
      <c r="U907" s="239"/>
      <c r="V907" s="240"/>
      <c r="W907" s="200"/>
      <c r="X907" s="200"/>
      <c r="Y907" s="9"/>
      <c r="Z907" s="184"/>
      <c r="AA907" s="439"/>
      <c r="AB907" s="439"/>
      <c r="AC907" s="439"/>
      <c r="AD907" s="439"/>
      <c r="AE907" s="439"/>
      <c r="AF907" s="439"/>
      <c r="AG907" s="451"/>
      <c r="AH907" s="35"/>
    </row>
    <row r="908" spans="1:34" x14ac:dyDescent="0.3">
      <c r="A908" s="57"/>
      <c r="B908" s="57"/>
      <c r="C908" s="176"/>
      <c r="D908" s="57"/>
      <c r="E908" s="148"/>
      <c r="F908" s="50"/>
      <c r="G908" s="183"/>
      <c r="H908" s="192"/>
      <c r="I908" s="51"/>
      <c r="J908" s="181"/>
      <c r="K908" s="50"/>
      <c r="L908" s="199"/>
      <c r="M908" s="173"/>
      <c r="N908" s="51"/>
      <c r="O908" s="51"/>
      <c r="P908" s="51"/>
      <c r="Q908" s="197"/>
      <c r="R908" s="200"/>
      <c r="S908" s="121"/>
      <c r="T908" s="239"/>
      <c r="U908" s="239"/>
      <c r="V908" s="240"/>
      <c r="W908" s="200"/>
      <c r="X908" s="200"/>
      <c r="Y908" s="9"/>
      <c r="Z908" s="184"/>
      <c r="AA908" s="439"/>
      <c r="AB908" s="439"/>
      <c r="AC908" s="439"/>
      <c r="AD908" s="439"/>
      <c r="AE908" s="439"/>
      <c r="AF908" s="439"/>
      <c r="AG908" s="451"/>
      <c r="AH908" s="35"/>
    </row>
    <row r="909" spans="1:34" x14ac:dyDescent="0.3">
      <c r="A909" s="57"/>
      <c r="B909" s="57"/>
      <c r="C909" s="176"/>
      <c r="D909" s="57"/>
      <c r="E909" s="148"/>
      <c r="F909" s="50"/>
      <c r="G909" s="183"/>
      <c r="H909" s="50"/>
      <c r="I909" s="51"/>
      <c r="J909" s="181"/>
      <c r="K909" s="50"/>
      <c r="L909" s="199"/>
      <c r="M909" s="173"/>
      <c r="N909" s="51"/>
      <c r="O909" s="51"/>
      <c r="P909" s="51"/>
      <c r="Q909" s="193"/>
      <c r="R909" s="200"/>
      <c r="S909" s="121"/>
      <c r="T909" s="239"/>
      <c r="U909" s="239"/>
      <c r="V909" s="240"/>
      <c r="W909" s="200"/>
      <c r="X909" s="200"/>
      <c r="Y909" s="9"/>
      <c r="Z909" s="184"/>
      <c r="AA909" s="439"/>
      <c r="AB909" s="439"/>
      <c r="AC909" s="439"/>
      <c r="AD909" s="439"/>
      <c r="AE909" s="439"/>
      <c r="AF909" s="439"/>
      <c r="AG909" s="451"/>
      <c r="AH909" s="35"/>
    </row>
    <row r="910" spans="1:34" x14ac:dyDescent="0.3">
      <c r="A910" s="57"/>
      <c r="B910" s="57"/>
      <c r="C910" s="176"/>
      <c r="D910" s="57"/>
      <c r="E910" s="148"/>
      <c r="F910" s="50"/>
      <c r="G910" s="183"/>
      <c r="H910" s="50"/>
      <c r="I910" s="51"/>
      <c r="J910" s="181"/>
      <c r="K910" s="50"/>
      <c r="L910" s="199"/>
      <c r="M910" s="173"/>
      <c r="N910" s="51"/>
      <c r="O910" s="51"/>
      <c r="P910" s="51"/>
      <c r="Q910" s="193"/>
      <c r="R910" s="200"/>
      <c r="S910" s="121"/>
      <c r="T910" s="239"/>
      <c r="U910" s="239"/>
      <c r="V910" s="240"/>
      <c r="W910" s="200"/>
      <c r="X910" s="200"/>
      <c r="Y910" s="9"/>
      <c r="Z910" s="184"/>
      <c r="AA910" s="439"/>
      <c r="AB910" s="439"/>
      <c r="AC910" s="439"/>
      <c r="AD910" s="439"/>
      <c r="AE910" s="439"/>
      <c r="AF910" s="439"/>
      <c r="AG910" s="451"/>
      <c r="AH910" s="35"/>
    </row>
    <row r="911" spans="1:34" x14ac:dyDescent="0.3">
      <c r="A911" s="57"/>
      <c r="B911" s="57"/>
      <c r="C911" s="176"/>
      <c r="D911" s="57"/>
      <c r="E911" s="148"/>
      <c r="F911" s="50"/>
      <c r="G911" s="183"/>
      <c r="H911" s="50"/>
      <c r="I911" s="51"/>
      <c r="J911" s="181"/>
      <c r="K911" s="50"/>
      <c r="L911" s="199"/>
      <c r="M911" s="173"/>
      <c r="N911" s="51"/>
      <c r="O911" s="51"/>
      <c r="P911" s="51"/>
      <c r="Q911" s="197"/>
      <c r="R911" s="200"/>
      <c r="S911" s="121"/>
      <c r="T911" s="239"/>
      <c r="U911" s="239"/>
      <c r="V911" s="240"/>
      <c r="W911" s="200"/>
      <c r="X911" s="200"/>
      <c r="Y911" s="9"/>
      <c r="Z911" s="184"/>
      <c r="AA911" s="439"/>
      <c r="AB911" s="439"/>
      <c r="AC911" s="439"/>
      <c r="AD911" s="439"/>
      <c r="AE911" s="439"/>
      <c r="AF911" s="439"/>
      <c r="AG911" s="451"/>
      <c r="AH911" s="35"/>
    </row>
    <row r="912" spans="1:34" x14ac:dyDescent="0.3">
      <c r="A912" s="57"/>
      <c r="B912" s="57"/>
      <c r="C912" s="176"/>
      <c r="D912" s="57"/>
      <c r="E912" s="148"/>
      <c r="F912" s="50"/>
      <c r="G912" s="183"/>
      <c r="H912" s="50"/>
      <c r="I912" s="51"/>
      <c r="J912" s="181"/>
      <c r="K912" s="50"/>
      <c r="L912" s="199"/>
      <c r="M912" s="173"/>
      <c r="N912" s="51"/>
      <c r="O912" s="51"/>
      <c r="P912" s="51"/>
      <c r="Q912" s="193"/>
      <c r="R912" s="200"/>
      <c r="S912" s="121"/>
      <c r="T912" s="239"/>
      <c r="U912" s="239"/>
      <c r="V912" s="240"/>
      <c r="W912" s="200"/>
      <c r="X912" s="200"/>
      <c r="Y912" s="9"/>
      <c r="Z912" s="184"/>
      <c r="AA912" s="439"/>
      <c r="AB912" s="439"/>
      <c r="AC912" s="439"/>
      <c r="AD912" s="439"/>
      <c r="AE912" s="439"/>
      <c r="AF912" s="439"/>
      <c r="AG912" s="451"/>
      <c r="AH912" s="35"/>
    </row>
    <row r="913" spans="1:34" x14ac:dyDescent="0.3">
      <c r="A913" s="57"/>
      <c r="B913" s="57"/>
      <c r="C913" s="176"/>
      <c r="D913" s="57"/>
      <c r="E913" s="148"/>
      <c r="F913" s="50"/>
      <c r="G913" s="183"/>
      <c r="H913" s="50"/>
      <c r="I913" s="51"/>
      <c r="J913" s="181"/>
      <c r="K913" s="50"/>
      <c r="L913" s="199"/>
      <c r="M913" s="173"/>
      <c r="N913" s="51"/>
      <c r="O913" s="51"/>
      <c r="P913" s="51"/>
      <c r="Q913" s="193"/>
      <c r="R913" s="200"/>
      <c r="S913" s="121"/>
      <c r="T913" s="239"/>
      <c r="U913" s="239"/>
      <c r="V913" s="240"/>
      <c r="W913" s="200"/>
      <c r="X913" s="200"/>
      <c r="Y913" s="9"/>
      <c r="Z913" s="184"/>
      <c r="AA913" s="439"/>
      <c r="AB913" s="439"/>
      <c r="AC913" s="439"/>
      <c r="AD913" s="439"/>
      <c r="AE913" s="439"/>
      <c r="AF913" s="439"/>
      <c r="AG913" s="451"/>
      <c r="AH913" s="35"/>
    </row>
    <row r="914" spans="1:34" x14ac:dyDescent="0.3">
      <c r="A914" s="57"/>
      <c r="B914" s="57"/>
      <c r="C914" s="176"/>
      <c r="D914" s="57"/>
      <c r="E914" s="148"/>
      <c r="F914" s="50"/>
      <c r="G914" s="183"/>
      <c r="H914" s="50"/>
      <c r="I914" s="51"/>
      <c r="J914" s="181"/>
      <c r="K914" s="50"/>
      <c r="L914" s="199"/>
      <c r="M914" s="173"/>
      <c r="N914" s="51"/>
      <c r="O914" s="51"/>
      <c r="P914" s="51"/>
      <c r="Q914" s="193"/>
      <c r="R914" s="200"/>
      <c r="S914" s="121"/>
      <c r="T914" s="239"/>
      <c r="U914" s="239"/>
      <c r="V914" s="240"/>
      <c r="W914" s="200"/>
      <c r="X914" s="200"/>
      <c r="Y914" s="9"/>
      <c r="Z914" s="184"/>
      <c r="AA914" s="439"/>
      <c r="AB914" s="439"/>
      <c r="AC914" s="439"/>
      <c r="AD914" s="439"/>
      <c r="AE914" s="439"/>
      <c r="AF914" s="439"/>
      <c r="AG914" s="451"/>
      <c r="AH914" s="35"/>
    </row>
    <row r="915" spans="1:34" x14ac:dyDescent="0.3">
      <c r="A915" s="57"/>
      <c r="B915" s="57"/>
      <c r="C915" s="176"/>
      <c r="D915" s="57"/>
      <c r="E915" s="148"/>
      <c r="F915" s="50"/>
      <c r="G915" s="183"/>
      <c r="H915" s="50"/>
      <c r="I915" s="51"/>
      <c r="J915" s="181"/>
      <c r="K915" s="50"/>
      <c r="L915" s="199"/>
      <c r="M915" s="173"/>
      <c r="N915" s="51"/>
      <c r="O915" s="51"/>
      <c r="P915" s="51"/>
      <c r="Q915" s="193"/>
      <c r="R915" s="200"/>
      <c r="S915" s="121"/>
      <c r="T915" s="239"/>
      <c r="U915" s="239"/>
      <c r="V915" s="240"/>
      <c r="W915" s="200"/>
      <c r="X915" s="200"/>
      <c r="Y915" s="9"/>
      <c r="Z915" s="184"/>
      <c r="AA915" s="439"/>
      <c r="AB915" s="439"/>
      <c r="AC915" s="439"/>
      <c r="AD915" s="439"/>
      <c r="AE915" s="439"/>
      <c r="AF915" s="439"/>
      <c r="AG915" s="451"/>
      <c r="AH915" s="35"/>
    </row>
    <row r="916" spans="1:34" x14ac:dyDescent="0.3">
      <c r="A916" s="57"/>
      <c r="B916" s="57"/>
      <c r="C916" s="176"/>
      <c r="D916" s="57"/>
      <c r="E916" s="148"/>
      <c r="F916" s="50"/>
      <c r="G916" s="183"/>
      <c r="H916" s="50"/>
      <c r="I916" s="51"/>
      <c r="J916" s="181"/>
      <c r="K916" s="50"/>
      <c r="L916" s="199"/>
      <c r="M916" s="173"/>
      <c r="N916" s="51"/>
      <c r="O916" s="51"/>
      <c r="P916" s="51"/>
      <c r="Q916" s="193"/>
      <c r="R916" s="200"/>
      <c r="S916" s="121"/>
      <c r="T916" s="239"/>
      <c r="U916" s="239"/>
      <c r="V916" s="240"/>
      <c r="W916" s="200"/>
      <c r="X916" s="200"/>
      <c r="Y916" s="9"/>
      <c r="Z916" s="184"/>
      <c r="AA916" s="439"/>
      <c r="AB916" s="439"/>
      <c r="AC916" s="439"/>
      <c r="AD916" s="439"/>
      <c r="AE916" s="439"/>
      <c r="AF916" s="439"/>
      <c r="AG916" s="451"/>
      <c r="AH916" s="35"/>
    </row>
    <row r="917" spans="1:34" x14ac:dyDescent="0.3">
      <c r="A917" s="57"/>
      <c r="B917" s="57"/>
      <c r="C917" s="176"/>
      <c r="D917" s="57"/>
      <c r="E917" s="148"/>
      <c r="F917" s="50"/>
      <c r="G917" s="183"/>
      <c r="H917" s="50"/>
      <c r="I917" s="51"/>
      <c r="J917" s="181"/>
      <c r="K917" s="50"/>
      <c r="L917" s="199"/>
      <c r="M917" s="173"/>
      <c r="N917" s="51"/>
      <c r="O917" s="51"/>
      <c r="P917" s="51"/>
      <c r="Q917" s="197"/>
      <c r="R917" s="200"/>
      <c r="S917" s="121"/>
      <c r="T917" s="239"/>
      <c r="U917" s="239"/>
      <c r="V917" s="240"/>
      <c r="W917" s="200"/>
      <c r="X917" s="200"/>
      <c r="Y917" s="9"/>
      <c r="Z917" s="184"/>
      <c r="AA917" s="439"/>
      <c r="AB917" s="439"/>
      <c r="AC917" s="439"/>
      <c r="AD917" s="439"/>
      <c r="AE917" s="439"/>
      <c r="AF917" s="439"/>
      <c r="AG917" s="451"/>
      <c r="AH917" s="35"/>
    </row>
    <row r="918" spans="1:34" x14ac:dyDescent="0.3">
      <c r="A918" s="57"/>
      <c r="B918" s="57"/>
      <c r="C918" s="176"/>
      <c r="D918" s="57"/>
      <c r="E918" s="148"/>
      <c r="F918" s="50"/>
      <c r="G918" s="183"/>
      <c r="H918" s="50"/>
      <c r="I918" s="51"/>
      <c r="J918" s="181"/>
      <c r="K918" s="50"/>
      <c r="L918" s="199"/>
      <c r="M918" s="173"/>
      <c r="N918" s="51"/>
      <c r="O918" s="51"/>
      <c r="P918" s="51"/>
      <c r="Q918" s="193"/>
      <c r="R918" s="200"/>
      <c r="S918" s="121"/>
      <c r="T918" s="239"/>
      <c r="U918" s="239"/>
      <c r="V918" s="240"/>
      <c r="W918" s="200"/>
      <c r="X918" s="200"/>
      <c r="Y918" s="9"/>
      <c r="Z918" s="184"/>
      <c r="AA918" s="439"/>
      <c r="AB918" s="439"/>
      <c r="AC918" s="439"/>
      <c r="AD918" s="439"/>
      <c r="AE918" s="439"/>
      <c r="AF918" s="439"/>
      <c r="AG918" s="451"/>
      <c r="AH918" s="35"/>
    </row>
    <row r="919" spans="1:34" x14ac:dyDescent="0.3">
      <c r="A919" s="57"/>
      <c r="B919" s="57"/>
      <c r="C919" s="176"/>
      <c r="D919" s="57"/>
      <c r="E919" s="148"/>
      <c r="F919" s="50"/>
      <c r="G919" s="183"/>
      <c r="H919" s="50"/>
      <c r="I919" s="51"/>
      <c r="J919" s="181"/>
      <c r="K919" s="50"/>
      <c r="L919" s="199"/>
      <c r="M919" s="173"/>
      <c r="N919" s="51"/>
      <c r="O919" s="51"/>
      <c r="P919" s="51"/>
      <c r="Q919" s="193"/>
      <c r="R919" s="200"/>
      <c r="S919" s="121"/>
      <c r="T919" s="239"/>
      <c r="U919" s="239"/>
      <c r="V919" s="240"/>
      <c r="W919" s="200"/>
      <c r="X919" s="200"/>
      <c r="Y919" s="9"/>
      <c r="Z919" s="184"/>
      <c r="AA919" s="439"/>
      <c r="AB919" s="439"/>
      <c r="AC919" s="439"/>
      <c r="AD919" s="439"/>
      <c r="AE919" s="439"/>
      <c r="AF919" s="439"/>
      <c r="AG919" s="451"/>
      <c r="AH919" s="35"/>
    </row>
    <row r="920" spans="1:34" x14ac:dyDescent="0.3">
      <c r="A920" s="57"/>
      <c r="B920" s="57"/>
      <c r="C920" s="176"/>
      <c r="D920" s="57"/>
      <c r="E920" s="148"/>
      <c r="F920" s="50"/>
      <c r="G920" s="183"/>
      <c r="H920" s="192"/>
      <c r="I920" s="51"/>
      <c r="J920" s="181"/>
      <c r="K920" s="50"/>
      <c r="L920" s="199"/>
      <c r="M920" s="173"/>
      <c r="N920" s="51"/>
      <c r="O920" s="51"/>
      <c r="P920" s="51"/>
      <c r="Q920" s="197"/>
      <c r="R920" s="200"/>
      <c r="S920" s="121"/>
      <c r="T920" s="239"/>
      <c r="U920" s="239"/>
      <c r="V920" s="240"/>
      <c r="W920" s="200"/>
      <c r="X920" s="200"/>
      <c r="Y920" s="9"/>
      <c r="Z920" s="184"/>
      <c r="AA920" s="439"/>
      <c r="AB920" s="439"/>
      <c r="AC920" s="439"/>
      <c r="AD920" s="439"/>
      <c r="AE920" s="439"/>
      <c r="AF920" s="439"/>
      <c r="AG920" s="451"/>
      <c r="AH920" s="35"/>
    </row>
    <row r="921" spans="1:34" x14ac:dyDescent="0.3">
      <c r="A921" s="57"/>
      <c r="B921" s="57"/>
      <c r="C921" s="176"/>
      <c r="D921" s="57"/>
      <c r="E921" s="148"/>
      <c r="F921" s="50"/>
      <c r="G921" s="183"/>
      <c r="H921" s="50"/>
      <c r="I921" s="51"/>
      <c r="J921" s="181"/>
      <c r="K921" s="50"/>
      <c r="L921" s="199"/>
      <c r="M921" s="173"/>
      <c r="N921" s="51"/>
      <c r="O921" s="51"/>
      <c r="P921" s="51"/>
      <c r="Q921" s="193"/>
      <c r="R921" s="200"/>
      <c r="S921" s="121"/>
      <c r="T921" s="239"/>
      <c r="U921" s="239"/>
      <c r="V921" s="240"/>
      <c r="W921" s="200"/>
      <c r="X921" s="200"/>
      <c r="Y921" s="9"/>
      <c r="Z921" s="184"/>
      <c r="AA921" s="439"/>
      <c r="AB921" s="439"/>
      <c r="AC921" s="439"/>
      <c r="AD921" s="439"/>
      <c r="AE921" s="439"/>
      <c r="AF921" s="439"/>
      <c r="AG921" s="451"/>
      <c r="AH921" s="35"/>
    </row>
    <row r="922" spans="1:34" x14ac:dyDescent="0.3">
      <c r="A922" s="57"/>
      <c r="B922" s="57"/>
      <c r="C922" s="176"/>
      <c r="D922" s="57"/>
      <c r="E922" s="148"/>
      <c r="F922" s="50"/>
      <c r="G922" s="183"/>
      <c r="H922" s="50"/>
      <c r="I922" s="51"/>
      <c r="J922" s="181"/>
      <c r="K922" s="50"/>
      <c r="L922" s="199"/>
      <c r="M922" s="173"/>
      <c r="N922" s="51"/>
      <c r="O922" s="51"/>
      <c r="P922" s="51"/>
      <c r="Q922" s="197"/>
      <c r="R922" s="200"/>
      <c r="S922" s="121"/>
      <c r="T922" s="239"/>
      <c r="U922" s="239"/>
      <c r="V922" s="240"/>
      <c r="W922" s="200"/>
      <c r="X922" s="200"/>
      <c r="Y922" s="9"/>
      <c r="Z922" s="184"/>
      <c r="AA922" s="439"/>
      <c r="AB922" s="439"/>
      <c r="AC922" s="439"/>
      <c r="AD922" s="439"/>
      <c r="AE922" s="439"/>
      <c r="AF922" s="439"/>
      <c r="AG922" s="451"/>
      <c r="AH922" s="35"/>
    </row>
    <row r="923" spans="1:34" x14ac:dyDescent="0.3">
      <c r="A923" s="57"/>
      <c r="B923" s="57"/>
      <c r="C923" s="176"/>
      <c r="D923" s="57"/>
      <c r="E923" s="148"/>
      <c r="F923" s="50"/>
      <c r="G923" s="183"/>
      <c r="H923" s="50"/>
      <c r="I923" s="51"/>
      <c r="J923" s="181"/>
      <c r="K923" s="50"/>
      <c r="L923" s="199"/>
      <c r="M923" s="173"/>
      <c r="N923" s="51"/>
      <c r="O923" s="51"/>
      <c r="P923" s="51"/>
      <c r="Q923" s="193"/>
      <c r="R923" s="200"/>
      <c r="S923" s="121"/>
      <c r="T923" s="239"/>
      <c r="U923" s="239"/>
      <c r="V923" s="240"/>
      <c r="W923" s="200"/>
      <c r="X923" s="200"/>
      <c r="Y923" s="9"/>
      <c r="Z923" s="184"/>
      <c r="AA923" s="439"/>
      <c r="AB923" s="439"/>
      <c r="AC923" s="439"/>
      <c r="AD923" s="439"/>
      <c r="AE923" s="439"/>
      <c r="AF923" s="439"/>
      <c r="AG923" s="451"/>
      <c r="AH923" s="35"/>
    </row>
    <row r="924" spans="1:34" x14ac:dyDescent="0.3">
      <c r="A924" s="57"/>
      <c r="B924" s="57"/>
      <c r="C924" s="176"/>
      <c r="D924" s="57"/>
      <c r="E924" s="148"/>
      <c r="F924" s="50"/>
      <c r="G924" s="183"/>
      <c r="H924" s="50"/>
      <c r="I924" s="51"/>
      <c r="J924" s="181"/>
      <c r="K924" s="50"/>
      <c r="L924" s="199"/>
      <c r="M924" s="173"/>
      <c r="N924" s="51"/>
      <c r="O924" s="51"/>
      <c r="P924" s="51"/>
      <c r="Q924" s="193"/>
      <c r="R924" s="200"/>
      <c r="S924" s="121"/>
      <c r="T924" s="239"/>
      <c r="U924" s="239"/>
      <c r="V924" s="240"/>
      <c r="W924" s="200"/>
      <c r="X924" s="200"/>
      <c r="Y924" s="9"/>
      <c r="Z924" s="184"/>
      <c r="AA924" s="439"/>
      <c r="AB924" s="439"/>
      <c r="AC924" s="439"/>
      <c r="AD924" s="439"/>
      <c r="AE924" s="439"/>
      <c r="AF924" s="439"/>
      <c r="AG924" s="451"/>
      <c r="AH924" s="35"/>
    </row>
    <row r="925" spans="1:34" x14ac:dyDescent="0.3">
      <c r="A925" s="57"/>
      <c r="B925" s="57"/>
      <c r="C925" s="176"/>
      <c r="D925" s="57"/>
      <c r="E925" s="148"/>
      <c r="F925" s="50"/>
      <c r="G925" s="183"/>
      <c r="H925" s="50"/>
      <c r="I925" s="51"/>
      <c r="J925" s="181"/>
      <c r="K925" s="50"/>
      <c r="L925" s="199"/>
      <c r="M925" s="173"/>
      <c r="N925" s="51"/>
      <c r="O925" s="51"/>
      <c r="P925" s="51"/>
      <c r="Q925" s="193"/>
      <c r="R925" s="200"/>
      <c r="S925" s="121"/>
      <c r="T925" s="239"/>
      <c r="U925" s="239"/>
      <c r="V925" s="240"/>
      <c r="W925" s="200"/>
      <c r="X925" s="200"/>
      <c r="Y925" s="9"/>
      <c r="Z925" s="184"/>
      <c r="AA925" s="439"/>
      <c r="AB925" s="439"/>
      <c r="AC925" s="439"/>
      <c r="AD925" s="439"/>
      <c r="AE925" s="439"/>
      <c r="AF925" s="439"/>
      <c r="AG925" s="451"/>
      <c r="AH925" s="35"/>
    </row>
    <row r="926" spans="1:34" x14ac:dyDescent="0.3">
      <c r="A926" s="57"/>
      <c r="B926" s="57"/>
      <c r="C926" s="176"/>
      <c r="D926" s="57"/>
      <c r="E926" s="148"/>
      <c r="F926" s="50"/>
      <c r="G926" s="183"/>
      <c r="H926" s="50"/>
      <c r="I926" s="51"/>
      <c r="J926" s="181"/>
      <c r="K926" s="50"/>
      <c r="L926" s="199"/>
      <c r="M926" s="173"/>
      <c r="N926" s="51"/>
      <c r="O926" s="51"/>
      <c r="P926" s="51"/>
      <c r="Q926" s="197"/>
      <c r="R926" s="200"/>
      <c r="S926" s="121"/>
      <c r="T926" s="239"/>
      <c r="U926" s="239"/>
      <c r="V926" s="240"/>
      <c r="W926" s="200"/>
      <c r="X926" s="200"/>
      <c r="Y926" s="9"/>
      <c r="Z926" s="184"/>
      <c r="AA926" s="439"/>
      <c r="AB926" s="439"/>
      <c r="AC926" s="439"/>
      <c r="AD926" s="439"/>
      <c r="AE926" s="439"/>
      <c r="AF926" s="439"/>
      <c r="AG926" s="451"/>
      <c r="AH926" s="35"/>
    </row>
    <row r="927" spans="1:34" x14ac:dyDescent="0.3">
      <c r="A927" s="57"/>
      <c r="B927" s="57"/>
      <c r="C927" s="176"/>
      <c r="D927" s="57"/>
      <c r="E927" s="148"/>
      <c r="F927" s="50"/>
      <c r="G927" s="183"/>
      <c r="H927" s="50"/>
      <c r="I927" s="51"/>
      <c r="J927" s="181"/>
      <c r="K927" s="50"/>
      <c r="L927" s="199"/>
      <c r="M927" s="173"/>
      <c r="N927" s="51"/>
      <c r="O927" s="51"/>
      <c r="P927" s="51"/>
      <c r="Q927" s="193"/>
      <c r="R927" s="200"/>
      <c r="S927" s="121"/>
      <c r="T927" s="239"/>
      <c r="U927" s="239"/>
      <c r="V927" s="240"/>
      <c r="W927" s="200"/>
      <c r="X927" s="200"/>
      <c r="Y927" s="9"/>
      <c r="Z927" s="184"/>
      <c r="AA927" s="439"/>
      <c r="AB927" s="439"/>
      <c r="AC927" s="439"/>
      <c r="AD927" s="439"/>
      <c r="AE927" s="439"/>
      <c r="AF927" s="439"/>
      <c r="AG927" s="451"/>
      <c r="AH927" s="35"/>
    </row>
    <row r="928" spans="1:34" x14ac:dyDescent="0.3">
      <c r="A928" s="57"/>
      <c r="B928" s="57"/>
      <c r="C928" s="176"/>
      <c r="D928" s="57"/>
      <c r="E928" s="148"/>
      <c r="F928" s="50"/>
      <c r="G928" s="183"/>
      <c r="H928" s="50"/>
      <c r="I928" s="51"/>
      <c r="J928" s="181"/>
      <c r="K928" s="50"/>
      <c r="L928" s="199"/>
      <c r="M928" s="173"/>
      <c r="N928" s="51"/>
      <c r="O928" s="51"/>
      <c r="P928" s="51"/>
      <c r="Q928" s="193"/>
      <c r="R928" s="200"/>
      <c r="S928" s="121"/>
      <c r="T928" s="239"/>
      <c r="U928" s="239"/>
      <c r="V928" s="240"/>
      <c r="W928" s="200"/>
      <c r="X928" s="200"/>
      <c r="Y928" s="9"/>
      <c r="Z928" s="184"/>
      <c r="AA928" s="439"/>
      <c r="AB928" s="439"/>
      <c r="AC928" s="439"/>
      <c r="AD928" s="439"/>
      <c r="AE928" s="439"/>
      <c r="AF928" s="439"/>
      <c r="AG928" s="451"/>
      <c r="AH928" s="35"/>
    </row>
    <row r="929" spans="1:34" x14ac:dyDescent="0.3">
      <c r="A929" s="57"/>
      <c r="B929" s="57"/>
      <c r="C929" s="176"/>
      <c r="D929" s="57"/>
      <c r="E929" s="148"/>
      <c r="F929" s="50"/>
      <c r="G929" s="183"/>
      <c r="H929" s="192"/>
      <c r="I929" s="51"/>
      <c r="J929" s="181"/>
      <c r="K929" s="50"/>
      <c r="L929" s="199"/>
      <c r="M929" s="173"/>
      <c r="N929" s="51"/>
      <c r="O929" s="51"/>
      <c r="P929" s="51"/>
      <c r="Q929" s="197"/>
      <c r="R929" s="200"/>
      <c r="S929" s="121"/>
      <c r="T929" s="239"/>
      <c r="U929" s="239"/>
      <c r="V929" s="240"/>
      <c r="W929" s="200"/>
      <c r="X929" s="200"/>
      <c r="Y929" s="9"/>
      <c r="Z929" s="184"/>
      <c r="AA929" s="439"/>
      <c r="AB929" s="439"/>
      <c r="AC929" s="439"/>
      <c r="AD929" s="439"/>
      <c r="AE929" s="439"/>
      <c r="AF929" s="439"/>
      <c r="AG929" s="451"/>
      <c r="AH929" s="35"/>
    </row>
    <row r="930" spans="1:34" x14ac:dyDescent="0.3">
      <c r="A930" s="57"/>
      <c r="B930" s="57"/>
      <c r="C930" s="176"/>
      <c r="D930" s="57"/>
      <c r="E930" s="148"/>
      <c r="F930" s="50"/>
      <c r="G930" s="183"/>
      <c r="H930" s="50"/>
      <c r="I930" s="51"/>
      <c r="J930" s="181"/>
      <c r="K930" s="50"/>
      <c r="L930" s="199"/>
      <c r="M930" s="173"/>
      <c r="N930" s="51"/>
      <c r="O930" s="51"/>
      <c r="P930" s="51"/>
      <c r="Q930" s="193"/>
      <c r="R930" s="200"/>
      <c r="S930" s="121"/>
      <c r="T930" s="239"/>
      <c r="U930" s="239"/>
      <c r="V930" s="240"/>
      <c r="W930" s="200"/>
      <c r="X930" s="200"/>
      <c r="Y930" s="9"/>
      <c r="Z930" s="184"/>
      <c r="AA930" s="439"/>
      <c r="AB930" s="439"/>
      <c r="AC930" s="439"/>
      <c r="AD930" s="439"/>
      <c r="AE930" s="439"/>
      <c r="AF930" s="439"/>
      <c r="AG930" s="451"/>
      <c r="AH930" s="35"/>
    </row>
    <row r="931" spans="1:34" x14ac:dyDescent="0.3">
      <c r="A931" s="57"/>
      <c r="B931" s="57"/>
      <c r="C931" s="176"/>
      <c r="D931" s="57"/>
      <c r="E931" s="148"/>
      <c r="F931" s="50"/>
      <c r="G931" s="183"/>
      <c r="H931" s="50"/>
      <c r="I931" s="51"/>
      <c r="J931" s="181"/>
      <c r="K931" s="50"/>
      <c r="L931" s="199"/>
      <c r="M931" s="173"/>
      <c r="N931" s="51"/>
      <c r="O931" s="51"/>
      <c r="P931" s="51"/>
      <c r="Q931" s="197"/>
      <c r="R931" s="200"/>
      <c r="S931" s="121"/>
      <c r="T931" s="239"/>
      <c r="U931" s="239"/>
      <c r="V931" s="240"/>
      <c r="W931" s="200"/>
      <c r="X931" s="200"/>
      <c r="Y931" s="9"/>
      <c r="Z931" s="184"/>
      <c r="AA931" s="439"/>
      <c r="AB931" s="439"/>
      <c r="AC931" s="439"/>
      <c r="AD931" s="439"/>
      <c r="AE931" s="439"/>
      <c r="AF931" s="439"/>
      <c r="AG931" s="451"/>
      <c r="AH931" s="35"/>
    </row>
    <row r="932" spans="1:34" x14ac:dyDescent="0.3">
      <c r="A932" s="57"/>
      <c r="B932" s="57"/>
      <c r="C932" s="176"/>
      <c r="D932" s="57"/>
      <c r="E932" s="148"/>
      <c r="F932" s="50"/>
      <c r="G932" s="183"/>
      <c r="H932" s="50"/>
      <c r="I932" s="51"/>
      <c r="J932" s="181"/>
      <c r="K932" s="50"/>
      <c r="L932" s="199"/>
      <c r="M932" s="173"/>
      <c r="N932" s="51"/>
      <c r="O932" s="51"/>
      <c r="P932" s="51"/>
      <c r="Q932" s="193"/>
      <c r="R932" s="200"/>
      <c r="S932" s="121"/>
      <c r="T932" s="239"/>
      <c r="U932" s="239"/>
      <c r="V932" s="240"/>
      <c r="W932" s="200"/>
      <c r="X932" s="200"/>
      <c r="Y932" s="9"/>
      <c r="Z932" s="184"/>
      <c r="AA932" s="439"/>
      <c r="AB932" s="439"/>
      <c r="AC932" s="439"/>
      <c r="AD932" s="439"/>
      <c r="AE932" s="439"/>
      <c r="AF932" s="439"/>
      <c r="AG932" s="451"/>
      <c r="AH932" s="35"/>
    </row>
    <row r="933" spans="1:34" x14ac:dyDescent="0.3">
      <c r="A933" s="57"/>
      <c r="B933" s="57"/>
      <c r="C933" s="176"/>
      <c r="D933" s="57"/>
      <c r="E933" s="148"/>
      <c r="F933" s="50"/>
      <c r="G933" s="183"/>
      <c r="H933" s="50"/>
      <c r="I933" s="51"/>
      <c r="J933" s="181"/>
      <c r="K933" s="50"/>
      <c r="L933" s="199"/>
      <c r="M933" s="173"/>
      <c r="N933" s="51"/>
      <c r="O933" s="51"/>
      <c r="P933" s="51"/>
      <c r="Q933" s="193"/>
      <c r="R933" s="200"/>
      <c r="S933" s="121"/>
      <c r="T933" s="239"/>
      <c r="U933" s="239"/>
      <c r="V933" s="240"/>
      <c r="W933" s="200"/>
      <c r="X933" s="200"/>
      <c r="Y933" s="9"/>
      <c r="Z933" s="184"/>
      <c r="AA933" s="439"/>
      <c r="AB933" s="439"/>
      <c r="AC933" s="439"/>
      <c r="AD933" s="439"/>
      <c r="AE933" s="439"/>
      <c r="AF933" s="439"/>
      <c r="AG933" s="451"/>
      <c r="AH933" s="35"/>
    </row>
    <row r="934" spans="1:34" x14ac:dyDescent="0.3">
      <c r="A934" s="57"/>
      <c r="B934" s="57"/>
      <c r="C934" s="176"/>
      <c r="D934" s="57"/>
      <c r="E934" s="148"/>
      <c r="F934" s="50"/>
      <c r="G934" s="183"/>
      <c r="H934" s="50"/>
      <c r="I934" s="51"/>
      <c r="J934" s="181"/>
      <c r="K934" s="50"/>
      <c r="L934" s="199"/>
      <c r="M934" s="173"/>
      <c r="N934" s="51"/>
      <c r="O934" s="51"/>
      <c r="P934" s="51"/>
      <c r="Q934" s="193"/>
      <c r="R934" s="200"/>
      <c r="S934" s="121"/>
      <c r="T934" s="239"/>
      <c r="U934" s="239"/>
      <c r="V934" s="240"/>
      <c r="W934" s="200"/>
      <c r="X934" s="200"/>
      <c r="Y934" s="9"/>
      <c r="Z934" s="184"/>
      <c r="AA934" s="439"/>
      <c r="AB934" s="439"/>
      <c r="AC934" s="439"/>
      <c r="AD934" s="439"/>
      <c r="AE934" s="439"/>
      <c r="AF934" s="439"/>
      <c r="AG934" s="451"/>
      <c r="AH934" s="35"/>
    </row>
    <row r="935" spans="1:34" x14ac:dyDescent="0.3">
      <c r="A935" s="57"/>
      <c r="B935" s="57"/>
      <c r="C935" s="176"/>
      <c r="D935" s="57"/>
      <c r="E935" s="148"/>
      <c r="F935" s="50"/>
      <c r="G935" s="183"/>
      <c r="H935" s="50"/>
      <c r="I935" s="51"/>
      <c r="J935" s="181"/>
      <c r="K935" s="50"/>
      <c r="L935" s="199"/>
      <c r="M935" s="173"/>
      <c r="N935" s="51"/>
      <c r="O935" s="51"/>
      <c r="P935" s="51"/>
      <c r="Q935" s="193"/>
      <c r="R935" s="200"/>
      <c r="S935" s="121"/>
      <c r="T935" s="239"/>
      <c r="U935" s="239"/>
      <c r="V935" s="240"/>
      <c r="W935" s="200"/>
      <c r="X935" s="200"/>
      <c r="Y935" s="9"/>
      <c r="Z935" s="184"/>
      <c r="AA935" s="439"/>
      <c r="AB935" s="439"/>
      <c r="AC935" s="439"/>
      <c r="AD935" s="439"/>
      <c r="AE935" s="439"/>
      <c r="AF935" s="439"/>
      <c r="AG935" s="451"/>
      <c r="AH935" s="35"/>
    </row>
    <row r="936" spans="1:34" x14ac:dyDescent="0.3">
      <c r="A936" s="57"/>
      <c r="B936" s="57"/>
      <c r="C936" s="176"/>
      <c r="D936" s="57"/>
      <c r="E936" s="148"/>
      <c r="F936" s="50"/>
      <c r="G936" s="183"/>
      <c r="H936" s="50"/>
      <c r="I936" s="51"/>
      <c r="J936" s="181"/>
      <c r="K936" s="50"/>
      <c r="L936" s="199"/>
      <c r="M936" s="173"/>
      <c r="N936" s="51"/>
      <c r="O936" s="51"/>
      <c r="P936" s="51"/>
      <c r="Q936" s="193"/>
      <c r="R936" s="200"/>
      <c r="S936" s="121"/>
      <c r="T936" s="239"/>
      <c r="U936" s="239"/>
      <c r="V936" s="240"/>
      <c r="W936" s="200"/>
      <c r="X936" s="200"/>
      <c r="Y936" s="9"/>
      <c r="Z936" s="184"/>
      <c r="AA936" s="439"/>
      <c r="AB936" s="439"/>
      <c r="AC936" s="439"/>
      <c r="AD936" s="439"/>
      <c r="AE936" s="439"/>
      <c r="AF936" s="439"/>
      <c r="AG936" s="451"/>
      <c r="AH936" s="35"/>
    </row>
    <row r="937" spans="1:34" x14ac:dyDescent="0.3">
      <c r="A937" s="57"/>
      <c r="B937" s="57"/>
      <c r="C937" s="176"/>
      <c r="D937" s="57"/>
      <c r="E937" s="148"/>
      <c r="F937" s="50"/>
      <c r="G937" s="183"/>
      <c r="H937" s="50"/>
      <c r="I937" s="51"/>
      <c r="J937" s="181"/>
      <c r="K937" s="50"/>
      <c r="L937" s="199"/>
      <c r="M937" s="173"/>
      <c r="N937" s="51"/>
      <c r="O937" s="51"/>
      <c r="P937" s="51"/>
      <c r="Q937" s="193"/>
      <c r="R937" s="200"/>
      <c r="S937" s="121"/>
      <c r="T937" s="239"/>
      <c r="U937" s="239"/>
      <c r="V937" s="240"/>
      <c r="W937" s="200"/>
      <c r="X937" s="200"/>
      <c r="Y937" s="9"/>
      <c r="Z937" s="184"/>
      <c r="AA937" s="439"/>
      <c r="AB937" s="439"/>
      <c r="AC937" s="439"/>
      <c r="AD937" s="439"/>
      <c r="AE937" s="439"/>
      <c r="AF937" s="439"/>
      <c r="AG937" s="451"/>
      <c r="AH937" s="35"/>
    </row>
    <row r="938" spans="1:34" x14ac:dyDescent="0.3">
      <c r="A938" s="57"/>
      <c r="B938" s="57"/>
      <c r="C938" s="176"/>
      <c r="D938" s="57"/>
      <c r="E938" s="148"/>
      <c r="F938" s="50"/>
      <c r="G938" s="183"/>
      <c r="H938" s="50"/>
      <c r="I938" s="51"/>
      <c r="J938" s="181"/>
      <c r="K938" s="50"/>
      <c r="L938" s="199"/>
      <c r="M938" s="173"/>
      <c r="N938" s="51"/>
      <c r="O938" s="51"/>
      <c r="P938" s="51"/>
      <c r="Q938" s="193"/>
      <c r="R938" s="200"/>
      <c r="S938" s="121"/>
      <c r="T938" s="239"/>
      <c r="U938" s="239"/>
      <c r="V938" s="240"/>
      <c r="W938" s="200"/>
      <c r="X938" s="200"/>
      <c r="Y938" s="9"/>
      <c r="Z938" s="184"/>
      <c r="AA938" s="439"/>
      <c r="AB938" s="439"/>
      <c r="AC938" s="439"/>
      <c r="AD938" s="439"/>
      <c r="AE938" s="439"/>
      <c r="AF938" s="439"/>
      <c r="AG938" s="451"/>
      <c r="AH938" s="35"/>
    </row>
    <row r="939" spans="1:34" x14ac:dyDescent="0.3">
      <c r="A939" s="57"/>
      <c r="B939" s="57"/>
      <c r="C939" s="176"/>
      <c r="D939" s="57"/>
      <c r="E939" s="148"/>
      <c r="F939" s="50"/>
      <c r="G939" s="183"/>
      <c r="H939" s="50"/>
      <c r="I939" s="51"/>
      <c r="J939" s="181"/>
      <c r="K939" s="50"/>
      <c r="L939" s="199"/>
      <c r="M939" s="173"/>
      <c r="N939" s="51"/>
      <c r="O939" s="51"/>
      <c r="P939" s="51"/>
      <c r="Q939" s="193"/>
      <c r="R939" s="200"/>
      <c r="S939" s="121"/>
      <c r="T939" s="239"/>
      <c r="U939" s="239"/>
      <c r="V939" s="240"/>
      <c r="W939" s="200"/>
      <c r="X939" s="200"/>
      <c r="Y939" s="9"/>
      <c r="Z939" s="184"/>
      <c r="AA939" s="439"/>
      <c r="AB939" s="439"/>
      <c r="AC939" s="439"/>
      <c r="AD939" s="439"/>
      <c r="AE939" s="439"/>
      <c r="AF939" s="439"/>
      <c r="AG939" s="451"/>
      <c r="AH939" s="35"/>
    </row>
    <row r="940" spans="1:34" x14ac:dyDescent="0.3">
      <c r="A940" s="57"/>
      <c r="B940" s="57"/>
      <c r="C940" s="176"/>
      <c r="D940" s="57"/>
      <c r="E940" s="148"/>
      <c r="F940" s="50"/>
      <c r="G940" s="183"/>
      <c r="H940" s="50"/>
      <c r="I940" s="51"/>
      <c r="J940" s="181"/>
      <c r="K940" s="50"/>
      <c r="L940" s="199"/>
      <c r="M940" s="173"/>
      <c r="N940" s="51"/>
      <c r="O940" s="51"/>
      <c r="P940" s="51"/>
      <c r="Q940" s="197"/>
      <c r="R940" s="200"/>
      <c r="S940" s="121"/>
      <c r="T940" s="239"/>
      <c r="U940" s="239"/>
      <c r="V940" s="240"/>
      <c r="W940" s="200"/>
      <c r="X940" s="200"/>
      <c r="Y940" s="9"/>
      <c r="Z940" s="184"/>
      <c r="AA940" s="439"/>
      <c r="AB940" s="439"/>
      <c r="AC940" s="439"/>
      <c r="AD940" s="439"/>
      <c r="AE940" s="439"/>
      <c r="AF940" s="439"/>
      <c r="AG940" s="451"/>
      <c r="AH940" s="35"/>
    </row>
    <row r="941" spans="1:34" x14ac:dyDescent="0.3">
      <c r="A941" s="57"/>
      <c r="B941" s="57"/>
      <c r="C941" s="176"/>
      <c r="D941" s="57"/>
      <c r="E941" s="148"/>
      <c r="F941" s="50"/>
      <c r="G941" s="183"/>
      <c r="H941" s="50"/>
      <c r="I941" s="51"/>
      <c r="J941" s="181"/>
      <c r="K941" s="50"/>
      <c r="L941" s="199"/>
      <c r="M941" s="173"/>
      <c r="N941" s="51"/>
      <c r="O941" s="51"/>
      <c r="P941" s="51"/>
      <c r="Q941" s="193"/>
      <c r="R941" s="200"/>
      <c r="S941" s="121"/>
      <c r="T941" s="239"/>
      <c r="U941" s="239"/>
      <c r="V941" s="240"/>
      <c r="W941" s="200"/>
      <c r="X941" s="200"/>
      <c r="Y941" s="9"/>
      <c r="Z941" s="184"/>
      <c r="AA941" s="439"/>
      <c r="AB941" s="439"/>
      <c r="AC941" s="439"/>
      <c r="AD941" s="439"/>
      <c r="AE941" s="439"/>
      <c r="AF941" s="439"/>
      <c r="AG941" s="451"/>
      <c r="AH941" s="35"/>
    </row>
    <row r="942" spans="1:34" x14ac:dyDescent="0.3">
      <c r="A942" s="57"/>
      <c r="B942" s="57"/>
      <c r="C942" s="176"/>
      <c r="D942" s="57"/>
      <c r="E942" s="148"/>
      <c r="F942" s="50"/>
      <c r="G942" s="183"/>
      <c r="H942" s="50"/>
      <c r="I942" s="51"/>
      <c r="J942" s="181"/>
      <c r="K942" s="50"/>
      <c r="L942" s="199"/>
      <c r="M942" s="173"/>
      <c r="N942" s="51"/>
      <c r="O942" s="51"/>
      <c r="P942" s="51"/>
      <c r="Q942" s="193"/>
      <c r="R942" s="200"/>
      <c r="S942" s="121"/>
      <c r="T942" s="239"/>
      <c r="U942" s="239"/>
      <c r="V942" s="240"/>
      <c r="W942" s="200"/>
      <c r="X942" s="200"/>
      <c r="Y942" s="9"/>
      <c r="Z942" s="184"/>
      <c r="AA942" s="439"/>
      <c r="AB942" s="439"/>
      <c r="AC942" s="439"/>
      <c r="AD942" s="439"/>
      <c r="AE942" s="439"/>
      <c r="AF942" s="439"/>
      <c r="AG942" s="451"/>
      <c r="AH942" s="35"/>
    </row>
    <row r="943" spans="1:34" x14ac:dyDescent="0.3">
      <c r="A943" s="57"/>
      <c r="B943" s="57"/>
      <c r="C943" s="176"/>
      <c r="D943" s="57"/>
      <c r="E943" s="148"/>
      <c r="F943" s="50"/>
      <c r="G943" s="183"/>
      <c r="H943" s="50"/>
      <c r="I943" s="51"/>
      <c r="J943" s="181"/>
      <c r="K943" s="50"/>
      <c r="L943" s="199"/>
      <c r="M943" s="173"/>
      <c r="N943" s="51"/>
      <c r="O943" s="51"/>
      <c r="P943" s="51"/>
      <c r="Q943" s="193"/>
      <c r="R943" s="200"/>
      <c r="S943" s="121"/>
      <c r="T943" s="239"/>
      <c r="U943" s="239"/>
      <c r="V943" s="240"/>
      <c r="W943" s="200"/>
      <c r="X943" s="200"/>
      <c r="Y943" s="9"/>
      <c r="Z943" s="184"/>
      <c r="AA943" s="439"/>
      <c r="AB943" s="439"/>
      <c r="AC943" s="439"/>
      <c r="AD943" s="439"/>
      <c r="AE943" s="439"/>
      <c r="AF943" s="439"/>
      <c r="AG943" s="451"/>
      <c r="AH943" s="35"/>
    </row>
    <row r="944" spans="1:34" x14ac:dyDescent="0.3">
      <c r="A944" s="57"/>
      <c r="B944" s="57"/>
      <c r="C944" s="176"/>
      <c r="D944" s="57"/>
      <c r="E944" s="148"/>
      <c r="F944" s="50"/>
      <c r="G944" s="183"/>
      <c r="H944" s="50"/>
      <c r="I944" s="51"/>
      <c r="J944" s="181"/>
      <c r="K944" s="50"/>
      <c r="L944" s="199"/>
      <c r="M944" s="173"/>
      <c r="N944" s="51"/>
      <c r="O944" s="51"/>
      <c r="P944" s="51"/>
      <c r="Q944" s="193"/>
      <c r="R944" s="200"/>
      <c r="S944" s="121"/>
      <c r="T944" s="239"/>
      <c r="U944" s="239"/>
      <c r="V944" s="240"/>
      <c r="W944" s="200"/>
      <c r="X944" s="200"/>
      <c r="Y944" s="9"/>
      <c r="Z944" s="184"/>
      <c r="AA944" s="439"/>
      <c r="AB944" s="439"/>
      <c r="AC944" s="439"/>
      <c r="AD944" s="439"/>
      <c r="AE944" s="439"/>
      <c r="AF944" s="439"/>
      <c r="AG944" s="451"/>
      <c r="AH944" s="35"/>
    </row>
    <row r="945" spans="1:34" x14ac:dyDescent="0.3">
      <c r="A945" s="57"/>
      <c r="B945" s="57"/>
      <c r="C945" s="176"/>
      <c r="D945" s="57"/>
      <c r="E945" s="148"/>
      <c r="F945" s="50"/>
      <c r="G945" s="183"/>
      <c r="H945" s="50"/>
      <c r="I945" s="51"/>
      <c r="J945" s="181"/>
      <c r="K945" s="50"/>
      <c r="L945" s="199"/>
      <c r="M945" s="173"/>
      <c r="N945" s="51"/>
      <c r="O945" s="51"/>
      <c r="P945" s="51"/>
      <c r="Q945" s="193"/>
      <c r="R945" s="200"/>
      <c r="S945" s="121"/>
      <c r="T945" s="239"/>
      <c r="U945" s="239"/>
      <c r="V945" s="240"/>
      <c r="W945" s="200"/>
      <c r="X945" s="200"/>
      <c r="Y945" s="9"/>
      <c r="Z945" s="184"/>
      <c r="AA945" s="439"/>
      <c r="AB945" s="439"/>
      <c r="AC945" s="439"/>
      <c r="AD945" s="439"/>
      <c r="AE945" s="439"/>
      <c r="AF945" s="439"/>
      <c r="AG945" s="451"/>
      <c r="AH945" s="35"/>
    </row>
    <row r="946" spans="1:34" x14ac:dyDescent="0.3">
      <c r="A946" s="57"/>
      <c r="B946" s="57"/>
      <c r="C946" s="176"/>
      <c r="D946" s="57"/>
      <c r="E946" s="148"/>
      <c r="F946" s="50"/>
      <c r="G946" s="183"/>
      <c r="H946" s="50"/>
      <c r="I946" s="51"/>
      <c r="J946" s="181"/>
      <c r="K946" s="50"/>
      <c r="L946" s="199"/>
      <c r="M946" s="173"/>
      <c r="N946" s="51"/>
      <c r="O946" s="51"/>
      <c r="P946" s="51"/>
      <c r="Q946" s="197"/>
      <c r="R946" s="200"/>
      <c r="S946" s="121"/>
      <c r="T946" s="239"/>
      <c r="U946" s="239"/>
      <c r="V946" s="240"/>
      <c r="W946" s="200"/>
      <c r="X946" s="200"/>
      <c r="Y946" s="9"/>
      <c r="Z946" s="184"/>
      <c r="AA946" s="439"/>
      <c r="AB946" s="439"/>
      <c r="AC946" s="439"/>
      <c r="AD946" s="439"/>
      <c r="AE946" s="439"/>
      <c r="AF946" s="439"/>
      <c r="AG946" s="451"/>
      <c r="AH946" s="35"/>
    </row>
    <row r="947" spans="1:34" x14ac:dyDescent="0.3">
      <c r="A947" s="57"/>
      <c r="B947" s="57"/>
      <c r="C947" s="176"/>
      <c r="D947" s="57"/>
      <c r="E947" s="148"/>
      <c r="F947" s="50"/>
      <c r="G947" s="183"/>
      <c r="H947" s="50"/>
      <c r="I947" s="51"/>
      <c r="J947" s="181"/>
      <c r="K947" s="50"/>
      <c r="L947" s="199"/>
      <c r="M947" s="173"/>
      <c r="N947" s="51"/>
      <c r="O947" s="51"/>
      <c r="P947" s="51"/>
      <c r="Q947" s="197"/>
      <c r="R947" s="200"/>
      <c r="S947" s="121"/>
      <c r="T947" s="239"/>
      <c r="U947" s="239"/>
      <c r="V947" s="240"/>
      <c r="W947" s="200"/>
      <c r="X947" s="200"/>
      <c r="Y947" s="9"/>
      <c r="Z947" s="184"/>
      <c r="AA947" s="439"/>
      <c r="AB947" s="439"/>
      <c r="AC947" s="439"/>
      <c r="AD947" s="439"/>
      <c r="AE947" s="439"/>
      <c r="AF947" s="439"/>
      <c r="AG947" s="451"/>
      <c r="AH947" s="35"/>
    </row>
    <row r="948" spans="1:34" x14ac:dyDescent="0.3">
      <c r="A948" s="57"/>
      <c r="B948" s="57"/>
      <c r="C948" s="176"/>
      <c r="D948" s="57"/>
      <c r="E948" s="148"/>
      <c r="F948" s="50"/>
      <c r="G948" s="183"/>
      <c r="H948" s="50"/>
      <c r="I948" s="51"/>
      <c r="J948" s="181"/>
      <c r="K948" s="50"/>
      <c r="L948" s="199"/>
      <c r="M948" s="173"/>
      <c r="N948" s="51"/>
      <c r="O948" s="51"/>
      <c r="P948" s="51"/>
      <c r="Q948" s="193"/>
      <c r="R948" s="200"/>
      <c r="S948" s="121"/>
      <c r="T948" s="239"/>
      <c r="U948" s="239"/>
      <c r="V948" s="240"/>
      <c r="W948" s="200"/>
      <c r="X948" s="200"/>
      <c r="Y948" s="9"/>
      <c r="Z948" s="184"/>
      <c r="AA948" s="439"/>
      <c r="AB948" s="439"/>
      <c r="AC948" s="439"/>
      <c r="AD948" s="439"/>
      <c r="AE948" s="439"/>
      <c r="AF948" s="439"/>
      <c r="AG948" s="451"/>
      <c r="AH948" s="35"/>
    </row>
    <row r="949" spans="1:34" x14ac:dyDescent="0.3">
      <c r="A949" s="57"/>
      <c r="B949" s="57"/>
      <c r="C949" s="176"/>
      <c r="D949" s="57"/>
      <c r="E949" s="148"/>
      <c r="F949" s="50"/>
      <c r="G949" s="183"/>
      <c r="H949" s="192"/>
      <c r="I949" s="51"/>
      <c r="J949" s="181"/>
      <c r="K949" s="50"/>
      <c r="L949" s="199"/>
      <c r="M949" s="173"/>
      <c r="N949" s="51"/>
      <c r="O949" s="51"/>
      <c r="P949" s="51"/>
      <c r="Q949" s="197"/>
      <c r="R949" s="200"/>
      <c r="S949" s="121"/>
      <c r="T949" s="239"/>
      <c r="U949" s="239"/>
      <c r="V949" s="240"/>
      <c r="W949" s="200"/>
      <c r="X949" s="200"/>
      <c r="Y949" s="9"/>
      <c r="Z949" s="184"/>
      <c r="AA949" s="439"/>
      <c r="AB949" s="439"/>
      <c r="AC949" s="439"/>
      <c r="AD949" s="439"/>
      <c r="AE949" s="439"/>
      <c r="AF949" s="439"/>
      <c r="AG949" s="451"/>
      <c r="AH949" s="35"/>
    </row>
    <row r="950" spans="1:34" x14ac:dyDescent="0.3">
      <c r="A950" s="57"/>
      <c r="B950" s="57"/>
      <c r="C950" s="176"/>
      <c r="D950" s="57"/>
      <c r="E950" s="148"/>
      <c r="F950" s="50"/>
      <c r="G950" s="183"/>
      <c r="H950" s="50"/>
      <c r="I950" s="51"/>
      <c r="J950" s="181"/>
      <c r="K950" s="50"/>
      <c r="L950" s="199"/>
      <c r="M950" s="173"/>
      <c r="N950" s="51"/>
      <c r="O950" s="51"/>
      <c r="P950" s="51"/>
      <c r="Q950" s="193"/>
      <c r="R950" s="200"/>
      <c r="S950" s="121"/>
      <c r="T950" s="239"/>
      <c r="U950" s="239"/>
      <c r="V950" s="240"/>
      <c r="W950" s="200"/>
      <c r="X950" s="200"/>
      <c r="Y950" s="9"/>
      <c r="Z950" s="184"/>
      <c r="AA950" s="439"/>
      <c r="AB950" s="439"/>
      <c r="AC950" s="439"/>
      <c r="AD950" s="439"/>
      <c r="AE950" s="439"/>
      <c r="AF950" s="439"/>
      <c r="AG950" s="451"/>
      <c r="AH950" s="35"/>
    </row>
    <row r="951" spans="1:34" x14ac:dyDescent="0.3">
      <c r="A951" s="57"/>
      <c r="B951" s="57"/>
      <c r="C951" s="176"/>
      <c r="D951" s="57"/>
      <c r="E951" s="148"/>
      <c r="F951" s="50"/>
      <c r="G951" s="183"/>
      <c r="H951" s="50"/>
      <c r="I951" s="51"/>
      <c r="J951" s="181"/>
      <c r="K951" s="50"/>
      <c r="L951" s="199"/>
      <c r="M951" s="173"/>
      <c r="N951" s="51"/>
      <c r="O951" s="51"/>
      <c r="P951" s="51"/>
      <c r="Q951" s="197"/>
      <c r="R951" s="200"/>
      <c r="S951" s="121"/>
      <c r="T951" s="239"/>
      <c r="U951" s="239"/>
      <c r="V951" s="240"/>
      <c r="W951" s="200"/>
      <c r="X951" s="200"/>
      <c r="Y951" s="9"/>
      <c r="Z951" s="184"/>
      <c r="AA951" s="439"/>
      <c r="AB951" s="439"/>
      <c r="AC951" s="439"/>
      <c r="AD951" s="439"/>
      <c r="AE951" s="439"/>
      <c r="AF951" s="439"/>
      <c r="AG951" s="451"/>
      <c r="AH951" s="35"/>
    </row>
    <row r="952" spans="1:34" x14ac:dyDescent="0.3">
      <c r="A952" s="57"/>
      <c r="B952" s="57"/>
      <c r="C952" s="176"/>
      <c r="D952" s="57"/>
      <c r="E952" s="148"/>
      <c r="F952" s="50"/>
      <c r="G952" s="183"/>
      <c r="H952" s="50"/>
      <c r="I952" s="51"/>
      <c r="J952" s="181"/>
      <c r="K952" s="50"/>
      <c r="L952" s="199"/>
      <c r="M952" s="173"/>
      <c r="N952" s="51"/>
      <c r="O952" s="51"/>
      <c r="P952" s="51"/>
      <c r="Q952" s="193"/>
      <c r="R952" s="200"/>
      <c r="S952" s="121"/>
      <c r="T952" s="239"/>
      <c r="U952" s="239"/>
      <c r="V952" s="240"/>
      <c r="W952" s="200"/>
      <c r="X952" s="200"/>
      <c r="Y952" s="9"/>
      <c r="Z952" s="184"/>
      <c r="AA952" s="439"/>
      <c r="AB952" s="439"/>
      <c r="AC952" s="439"/>
      <c r="AD952" s="439"/>
      <c r="AE952" s="439"/>
      <c r="AF952" s="439"/>
      <c r="AG952" s="451"/>
      <c r="AH952" s="35"/>
    </row>
    <row r="953" spans="1:34" x14ac:dyDescent="0.3">
      <c r="A953" s="57"/>
      <c r="B953" s="57"/>
      <c r="C953" s="176"/>
      <c r="D953" s="57"/>
      <c r="E953" s="148"/>
      <c r="F953" s="50"/>
      <c r="G953" s="183"/>
      <c r="H953" s="50"/>
      <c r="I953" s="51"/>
      <c r="J953" s="181"/>
      <c r="K953" s="50"/>
      <c r="L953" s="199"/>
      <c r="M953" s="173"/>
      <c r="N953" s="51"/>
      <c r="O953" s="51"/>
      <c r="P953" s="51"/>
      <c r="Q953" s="193"/>
      <c r="R953" s="200"/>
      <c r="S953" s="121"/>
      <c r="T953" s="239"/>
      <c r="U953" s="239"/>
      <c r="V953" s="240"/>
      <c r="W953" s="200"/>
      <c r="X953" s="200"/>
      <c r="Y953" s="9"/>
      <c r="Z953" s="184"/>
      <c r="AA953" s="439"/>
      <c r="AB953" s="439"/>
      <c r="AC953" s="439"/>
      <c r="AD953" s="439"/>
      <c r="AE953" s="439"/>
      <c r="AF953" s="439"/>
      <c r="AG953" s="451"/>
      <c r="AH953" s="35"/>
    </row>
    <row r="954" spans="1:34" x14ac:dyDescent="0.3">
      <c r="A954" s="57"/>
      <c r="B954" s="57"/>
      <c r="C954" s="176"/>
      <c r="D954" s="57"/>
      <c r="E954" s="148"/>
      <c r="F954" s="50"/>
      <c r="G954" s="183"/>
      <c r="H954" s="50"/>
      <c r="I954" s="51"/>
      <c r="J954" s="181"/>
      <c r="K954" s="50"/>
      <c r="L954" s="199"/>
      <c r="M954" s="173"/>
      <c r="N954" s="51"/>
      <c r="O954" s="51"/>
      <c r="P954" s="51"/>
      <c r="Q954" s="193"/>
      <c r="R954" s="200"/>
      <c r="S954" s="121"/>
      <c r="T954" s="239"/>
      <c r="U954" s="239"/>
      <c r="V954" s="240"/>
      <c r="W954" s="200"/>
      <c r="X954" s="200"/>
      <c r="Y954" s="9"/>
      <c r="Z954" s="184"/>
      <c r="AA954" s="439"/>
      <c r="AB954" s="439"/>
      <c r="AC954" s="439"/>
      <c r="AD954" s="439"/>
      <c r="AE954" s="439"/>
      <c r="AF954" s="439"/>
      <c r="AG954" s="451"/>
      <c r="AH954" s="35"/>
    </row>
    <row r="955" spans="1:34" x14ac:dyDescent="0.3">
      <c r="A955" s="57"/>
      <c r="B955" s="57"/>
      <c r="C955" s="176"/>
      <c r="D955" s="57"/>
      <c r="E955" s="148"/>
      <c r="F955" s="50"/>
      <c r="G955" s="183"/>
      <c r="H955" s="50"/>
      <c r="I955" s="51"/>
      <c r="J955" s="181"/>
      <c r="K955" s="50"/>
      <c r="L955" s="199"/>
      <c r="M955" s="173"/>
      <c r="N955" s="51"/>
      <c r="O955" s="51"/>
      <c r="P955" s="51"/>
      <c r="Q955" s="193"/>
      <c r="R955" s="200"/>
      <c r="S955" s="121"/>
      <c r="T955" s="239"/>
      <c r="U955" s="239"/>
      <c r="V955" s="240"/>
      <c r="W955" s="200"/>
      <c r="X955" s="200"/>
      <c r="Y955" s="9"/>
      <c r="Z955" s="184"/>
      <c r="AA955" s="439"/>
      <c r="AB955" s="439"/>
      <c r="AC955" s="439"/>
      <c r="AD955" s="439"/>
      <c r="AE955" s="439"/>
      <c r="AF955" s="439"/>
      <c r="AG955" s="451"/>
      <c r="AH955" s="35"/>
    </row>
    <row r="956" spans="1:34" x14ac:dyDescent="0.3">
      <c r="A956" s="57"/>
      <c r="B956" s="57"/>
      <c r="C956" s="176"/>
      <c r="D956" s="57"/>
      <c r="E956" s="148"/>
      <c r="F956" s="50"/>
      <c r="G956" s="183"/>
      <c r="H956" s="50"/>
      <c r="I956" s="51"/>
      <c r="J956" s="181"/>
      <c r="K956" s="50"/>
      <c r="L956" s="199"/>
      <c r="M956" s="173"/>
      <c r="N956" s="51"/>
      <c r="O956" s="51"/>
      <c r="P956" s="51"/>
      <c r="Q956" s="197"/>
      <c r="R956" s="200"/>
      <c r="S956" s="121"/>
      <c r="T956" s="239"/>
      <c r="U956" s="239"/>
      <c r="V956" s="240"/>
      <c r="W956" s="200"/>
      <c r="X956" s="200"/>
      <c r="Y956" s="9"/>
      <c r="Z956" s="184"/>
      <c r="AA956" s="439"/>
      <c r="AB956" s="439"/>
      <c r="AC956" s="439"/>
      <c r="AD956" s="439"/>
      <c r="AE956" s="439"/>
      <c r="AF956" s="439"/>
      <c r="AG956" s="451"/>
      <c r="AH956" s="35"/>
    </row>
    <row r="957" spans="1:34" x14ac:dyDescent="0.3">
      <c r="A957" s="57"/>
      <c r="B957" s="57"/>
      <c r="C957" s="176"/>
      <c r="D957" s="57"/>
      <c r="E957" s="148"/>
      <c r="F957" s="50"/>
      <c r="G957" s="183"/>
      <c r="H957" s="50"/>
      <c r="I957" s="51"/>
      <c r="J957" s="181"/>
      <c r="K957" s="50"/>
      <c r="L957" s="199"/>
      <c r="M957" s="173"/>
      <c r="N957" s="51"/>
      <c r="O957" s="51"/>
      <c r="P957" s="51"/>
      <c r="Q957" s="193"/>
      <c r="R957" s="200"/>
      <c r="S957" s="121"/>
      <c r="T957" s="239"/>
      <c r="U957" s="239"/>
      <c r="V957" s="240"/>
      <c r="W957" s="200"/>
      <c r="X957" s="200"/>
      <c r="Y957" s="9"/>
      <c r="Z957" s="184"/>
      <c r="AA957" s="439"/>
      <c r="AB957" s="439"/>
      <c r="AC957" s="439"/>
      <c r="AD957" s="439"/>
      <c r="AE957" s="439"/>
      <c r="AF957" s="439"/>
      <c r="AG957" s="451"/>
      <c r="AH957" s="35"/>
    </row>
    <row r="958" spans="1:34" x14ac:dyDescent="0.3">
      <c r="A958" s="57"/>
      <c r="B958" s="57"/>
      <c r="C958" s="176"/>
      <c r="D958" s="57"/>
      <c r="E958" s="148"/>
      <c r="F958" s="50"/>
      <c r="G958" s="183"/>
      <c r="H958" s="50"/>
      <c r="I958" s="51"/>
      <c r="J958" s="181"/>
      <c r="K958" s="50"/>
      <c r="L958" s="199"/>
      <c r="M958" s="173"/>
      <c r="N958" s="51"/>
      <c r="O958" s="51"/>
      <c r="P958" s="51"/>
      <c r="Q958" s="193"/>
      <c r="R958" s="200"/>
      <c r="S958" s="121"/>
      <c r="T958" s="239"/>
      <c r="U958" s="239"/>
      <c r="V958" s="240"/>
      <c r="W958" s="200"/>
      <c r="X958" s="200"/>
      <c r="Y958" s="9"/>
      <c r="Z958" s="184"/>
      <c r="AA958" s="439"/>
      <c r="AB958" s="439"/>
      <c r="AC958" s="439"/>
      <c r="AD958" s="439"/>
      <c r="AE958" s="439"/>
      <c r="AF958" s="439"/>
      <c r="AG958" s="451"/>
      <c r="AH958" s="35"/>
    </row>
    <row r="959" spans="1:34" x14ac:dyDescent="0.3">
      <c r="A959" s="57"/>
      <c r="B959" s="57"/>
      <c r="C959" s="176"/>
      <c r="D959" s="57"/>
      <c r="E959" s="148"/>
      <c r="F959" s="50"/>
      <c r="G959" s="183"/>
      <c r="H959" s="50"/>
      <c r="I959" s="51"/>
      <c r="J959" s="181"/>
      <c r="K959" s="50"/>
      <c r="L959" s="199"/>
      <c r="M959" s="173"/>
      <c r="N959" s="51"/>
      <c r="O959" s="51"/>
      <c r="P959" s="51"/>
      <c r="Q959" s="193"/>
      <c r="R959" s="200"/>
      <c r="S959" s="121"/>
      <c r="T959" s="239"/>
      <c r="U959" s="239"/>
      <c r="V959" s="240"/>
      <c r="W959" s="200"/>
      <c r="X959" s="200"/>
      <c r="Y959" s="9"/>
      <c r="Z959" s="184"/>
      <c r="AA959" s="439"/>
      <c r="AB959" s="439"/>
      <c r="AC959" s="439"/>
      <c r="AD959" s="439"/>
      <c r="AE959" s="439"/>
      <c r="AF959" s="439"/>
      <c r="AG959" s="451"/>
      <c r="AH959" s="35"/>
    </row>
    <row r="960" spans="1:34" x14ac:dyDescent="0.3">
      <c r="A960" s="57"/>
      <c r="B960" s="57"/>
      <c r="C960" s="176"/>
      <c r="D960" s="57"/>
      <c r="E960" s="148"/>
      <c r="F960" s="50"/>
      <c r="G960" s="183"/>
      <c r="H960" s="50"/>
      <c r="I960" s="51"/>
      <c r="J960" s="181"/>
      <c r="K960" s="50"/>
      <c r="L960" s="199"/>
      <c r="M960" s="173"/>
      <c r="N960" s="51"/>
      <c r="O960" s="51"/>
      <c r="P960" s="51"/>
      <c r="Q960" s="193"/>
      <c r="R960" s="200"/>
      <c r="S960" s="121"/>
      <c r="T960" s="239"/>
      <c r="U960" s="239"/>
      <c r="V960" s="240"/>
      <c r="W960" s="200"/>
      <c r="X960" s="200"/>
      <c r="Y960" s="9"/>
      <c r="Z960" s="184"/>
      <c r="AA960" s="439"/>
      <c r="AB960" s="439"/>
      <c r="AC960" s="439"/>
      <c r="AD960" s="439"/>
      <c r="AE960" s="439"/>
      <c r="AF960" s="439"/>
      <c r="AG960" s="451"/>
      <c r="AH960" s="35"/>
    </row>
    <row r="961" spans="1:34" x14ac:dyDescent="0.3">
      <c r="A961" s="57"/>
      <c r="B961" s="57"/>
      <c r="C961" s="176"/>
      <c r="D961" s="57"/>
      <c r="E961" s="148"/>
      <c r="F961" s="50"/>
      <c r="G961" s="183"/>
      <c r="H961" s="50"/>
      <c r="I961" s="51"/>
      <c r="J961" s="181"/>
      <c r="K961" s="50"/>
      <c r="L961" s="199"/>
      <c r="M961" s="173"/>
      <c r="N961" s="51"/>
      <c r="O961" s="51"/>
      <c r="P961" s="51"/>
      <c r="Q961" s="193"/>
      <c r="R961" s="200"/>
      <c r="S961" s="121"/>
      <c r="T961" s="239"/>
      <c r="U961" s="239"/>
      <c r="V961" s="240"/>
      <c r="W961" s="200"/>
      <c r="X961" s="200"/>
      <c r="Y961" s="9"/>
      <c r="Z961" s="184"/>
      <c r="AA961" s="439"/>
      <c r="AB961" s="439"/>
      <c r="AC961" s="439"/>
      <c r="AD961" s="439"/>
      <c r="AE961" s="439"/>
      <c r="AF961" s="439"/>
      <c r="AG961" s="451"/>
      <c r="AH961" s="35"/>
    </row>
    <row r="962" spans="1:34" x14ac:dyDescent="0.3">
      <c r="A962" s="57"/>
      <c r="B962" s="57"/>
      <c r="C962" s="176"/>
      <c r="D962" s="57"/>
      <c r="E962" s="148"/>
      <c r="F962" s="50"/>
      <c r="G962" s="183"/>
      <c r="H962" s="50"/>
      <c r="I962" s="51"/>
      <c r="J962" s="181"/>
      <c r="K962" s="50"/>
      <c r="L962" s="199"/>
      <c r="M962" s="173"/>
      <c r="N962" s="51"/>
      <c r="O962" s="51"/>
      <c r="P962" s="51"/>
      <c r="Q962" s="193"/>
      <c r="R962" s="200"/>
      <c r="S962" s="121"/>
      <c r="T962" s="239"/>
      <c r="U962" s="239"/>
      <c r="V962" s="240"/>
      <c r="W962" s="200"/>
      <c r="X962" s="200"/>
      <c r="Y962" s="9"/>
      <c r="Z962" s="184"/>
      <c r="AA962" s="439"/>
      <c r="AB962" s="439"/>
      <c r="AC962" s="439"/>
      <c r="AD962" s="439"/>
      <c r="AE962" s="439"/>
      <c r="AF962" s="439"/>
      <c r="AG962" s="451"/>
      <c r="AH962" s="35"/>
    </row>
    <row r="963" spans="1:34" x14ac:dyDescent="0.3">
      <c r="A963" s="57"/>
      <c r="B963" s="57"/>
      <c r="C963" s="176"/>
      <c r="D963" s="57"/>
      <c r="E963" s="148"/>
      <c r="F963" s="50"/>
      <c r="G963" s="183"/>
      <c r="H963" s="50"/>
      <c r="I963" s="51"/>
      <c r="J963" s="181"/>
      <c r="K963" s="50"/>
      <c r="L963" s="199"/>
      <c r="M963" s="173"/>
      <c r="N963" s="51"/>
      <c r="O963" s="51"/>
      <c r="P963" s="51"/>
      <c r="Q963" s="193"/>
      <c r="R963" s="200"/>
      <c r="S963" s="121"/>
      <c r="T963" s="239"/>
      <c r="U963" s="239"/>
      <c r="V963" s="240"/>
      <c r="W963" s="200"/>
      <c r="X963" s="200"/>
      <c r="Y963" s="9"/>
      <c r="Z963" s="184"/>
      <c r="AA963" s="439"/>
      <c r="AB963" s="439"/>
      <c r="AC963" s="439"/>
      <c r="AD963" s="439"/>
      <c r="AE963" s="439"/>
      <c r="AF963" s="439"/>
      <c r="AG963" s="451"/>
      <c r="AH963" s="35"/>
    </row>
    <row r="964" spans="1:34" x14ac:dyDescent="0.3">
      <c r="A964" s="57"/>
      <c r="B964" s="57"/>
      <c r="C964" s="176"/>
      <c r="D964" s="57"/>
      <c r="E964" s="148"/>
      <c r="F964" s="50"/>
      <c r="G964" s="183"/>
      <c r="H964" s="50"/>
      <c r="I964" s="51"/>
      <c r="J964" s="181"/>
      <c r="K964" s="50"/>
      <c r="L964" s="199"/>
      <c r="M964" s="173"/>
      <c r="N964" s="51"/>
      <c r="O964" s="51"/>
      <c r="P964" s="51"/>
      <c r="Q964" s="197"/>
      <c r="R964" s="200"/>
      <c r="S964" s="121"/>
      <c r="T964" s="239"/>
      <c r="U964" s="239"/>
      <c r="V964" s="240"/>
      <c r="W964" s="200"/>
      <c r="X964" s="200"/>
      <c r="Y964" s="9"/>
      <c r="Z964" s="184"/>
      <c r="AA964" s="439"/>
      <c r="AB964" s="439"/>
      <c r="AC964" s="439"/>
      <c r="AD964" s="439"/>
      <c r="AE964" s="439"/>
      <c r="AF964" s="439"/>
      <c r="AG964" s="451"/>
      <c r="AH964" s="35"/>
    </row>
    <row r="965" spans="1:34" x14ac:dyDescent="0.3">
      <c r="A965" s="57"/>
      <c r="B965" s="57"/>
      <c r="C965" s="176"/>
      <c r="D965" s="57"/>
      <c r="E965" s="148"/>
      <c r="F965" s="50"/>
      <c r="G965" s="183"/>
      <c r="H965" s="50"/>
      <c r="I965" s="51"/>
      <c r="J965" s="181"/>
      <c r="K965" s="50"/>
      <c r="L965" s="199"/>
      <c r="M965" s="173"/>
      <c r="N965" s="51"/>
      <c r="O965" s="51"/>
      <c r="P965" s="51"/>
      <c r="Q965" s="193"/>
      <c r="R965" s="200"/>
      <c r="S965" s="121"/>
      <c r="T965" s="239"/>
      <c r="U965" s="239"/>
      <c r="V965" s="240"/>
      <c r="W965" s="200"/>
      <c r="X965" s="200"/>
      <c r="Y965" s="9"/>
      <c r="Z965" s="184"/>
      <c r="AA965" s="439"/>
      <c r="AB965" s="439"/>
      <c r="AC965" s="439"/>
      <c r="AD965" s="439"/>
      <c r="AE965" s="439"/>
      <c r="AF965" s="439"/>
      <c r="AG965" s="451"/>
      <c r="AH965" s="35"/>
    </row>
    <row r="966" spans="1:34" x14ac:dyDescent="0.3">
      <c r="A966" s="57"/>
      <c r="B966" s="57"/>
      <c r="C966" s="176"/>
      <c r="D966" s="57"/>
      <c r="E966" s="148"/>
      <c r="F966" s="50"/>
      <c r="G966" s="183"/>
      <c r="H966" s="50"/>
      <c r="I966" s="51"/>
      <c r="J966" s="181"/>
      <c r="K966" s="50"/>
      <c r="L966" s="199"/>
      <c r="M966" s="173"/>
      <c r="N966" s="51"/>
      <c r="O966" s="51"/>
      <c r="P966" s="51"/>
      <c r="Q966" s="193"/>
      <c r="R966" s="200"/>
      <c r="S966" s="121"/>
      <c r="T966" s="239"/>
      <c r="U966" s="239"/>
      <c r="V966" s="240"/>
      <c r="W966" s="200"/>
      <c r="X966" s="200"/>
      <c r="Y966" s="9"/>
      <c r="Z966" s="184"/>
      <c r="AA966" s="439"/>
      <c r="AB966" s="439"/>
      <c r="AC966" s="439"/>
      <c r="AD966" s="439"/>
      <c r="AE966" s="439"/>
      <c r="AF966" s="439"/>
      <c r="AG966" s="451"/>
      <c r="AH966" s="35"/>
    </row>
    <row r="967" spans="1:34" x14ac:dyDescent="0.3">
      <c r="A967" s="57"/>
      <c r="B967" s="57"/>
      <c r="C967" s="176"/>
      <c r="D967" s="57"/>
      <c r="E967" s="148"/>
      <c r="F967" s="50"/>
      <c r="G967" s="183"/>
      <c r="H967" s="50"/>
      <c r="I967" s="51"/>
      <c r="J967" s="181"/>
      <c r="K967" s="50"/>
      <c r="L967" s="199"/>
      <c r="M967" s="173"/>
      <c r="N967" s="51"/>
      <c r="O967" s="51"/>
      <c r="P967" s="51"/>
      <c r="Q967" s="193"/>
      <c r="R967" s="200"/>
      <c r="S967" s="121"/>
      <c r="T967" s="239"/>
      <c r="U967" s="239"/>
      <c r="V967" s="240"/>
      <c r="W967" s="200"/>
      <c r="X967" s="200"/>
      <c r="Y967" s="9"/>
      <c r="Z967" s="184"/>
      <c r="AA967" s="439"/>
      <c r="AB967" s="439"/>
      <c r="AC967" s="439"/>
      <c r="AD967" s="439"/>
      <c r="AE967" s="439"/>
      <c r="AF967" s="439"/>
      <c r="AG967" s="451"/>
      <c r="AH967" s="35"/>
    </row>
    <row r="968" spans="1:34" x14ac:dyDescent="0.3">
      <c r="A968" s="57"/>
      <c r="B968" s="57"/>
      <c r="C968" s="176"/>
      <c r="D968" s="57"/>
      <c r="E968" s="148"/>
      <c r="F968" s="50"/>
      <c r="G968" s="183"/>
      <c r="H968" s="50"/>
      <c r="I968" s="51"/>
      <c r="J968" s="181"/>
      <c r="K968" s="50"/>
      <c r="L968" s="199"/>
      <c r="M968" s="173"/>
      <c r="N968" s="51"/>
      <c r="O968" s="51"/>
      <c r="P968" s="51"/>
      <c r="Q968" s="197"/>
      <c r="R968" s="200"/>
      <c r="S968" s="121"/>
      <c r="T968" s="239"/>
      <c r="U968" s="239"/>
      <c r="V968" s="240"/>
      <c r="W968" s="200"/>
      <c r="X968" s="200"/>
      <c r="Y968" s="9"/>
      <c r="Z968" s="184"/>
      <c r="AA968" s="439"/>
      <c r="AB968" s="439"/>
      <c r="AC968" s="439"/>
      <c r="AD968" s="439"/>
      <c r="AE968" s="439"/>
      <c r="AF968" s="439"/>
      <c r="AG968" s="451"/>
      <c r="AH968" s="35"/>
    </row>
    <row r="969" spans="1:34" x14ac:dyDescent="0.3">
      <c r="A969" s="57"/>
      <c r="B969" s="57"/>
      <c r="C969" s="176"/>
      <c r="D969" s="57"/>
      <c r="E969" s="148"/>
      <c r="F969" s="50"/>
      <c r="G969" s="183"/>
      <c r="H969" s="50"/>
      <c r="I969" s="51"/>
      <c r="J969" s="181"/>
      <c r="K969" s="50"/>
      <c r="L969" s="199"/>
      <c r="M969" s="173"/>
      <c r="N969" s="51"/>
      <c r="O969" s="51"/>
      <c r="P969" s="51"/>
      <c r="Q969" s="193"/>
      <c r="R969" s="200"/>
      <c r="S969" s="121"/>
      <c r="T969" s="239"/>
      <c r="U969" s="239"/>
      <c r="V969" s="240"/>
      <c r="W969" s="200"/>
      <c r="X969" s="200"/>
      <c r="Y969" s="9"/>
      <c r="Z969" s="184"/>
      <c r="AA969" s="439"/>
      <c r="AB969" s="439"/>
      <c r="AC969" s="439"/>
      <c r="AD969" s="439"/>
      <c r="AE969" s="439"/>
      <c r="AF969" s="439"/>
      <c r="AG969" s="451"/>
      <c r="AH969" s="35"/>
    </row>
    <row r="970" spans="1:34" x14ac:dyDescent="0.3">
      <c r="A970" s="57"/>
      <c r="B970" s="57"/>
      <c r="C970" s="176"/>
      <c r="D970" s="57"/>
      <c r="E970" s="148"/>
      <c r="F970" s="50"/>
      <c r="G970" s="183"/>
      <c r="H970" s="50"/>
      <c r="I970" s="51"/>
      <c r="J970" s="181"/>
      <c r="K970" s="50"/>
      <c r="L970" s="199"/>
      <c r="M970" s="173"/>
      <c r="N970" s="51"/>
      <c r="O970" s="51"/>
      <c r="P970" s="51"/>
      <c r="Q970" s="193"/>
      <c r="R970" s="200"/>
      <c r="S970" s="121"/>
      <c r="T970" s="239"/>
      <c r="U970" s="239"/>
      <c r="V970" s="240"/>
      <c r="W970" s="200"/>
      <c r="X970" s="200"/>
      <c r="Y970" s="9"/>
      <c r="Z970" s="184"/>
      <c r="AA970" s="439"/>
      <c r="AB970" s="439"/>
      <c r="AC970" s="439"/>
      <c r="AD970" s="439"/>
      <c r="AE970" s="439"/>
      <c r="AF970" s="439"/>
      <c r="AG970" s="451"/>
      <c r="AH970" s="35"/>
    </row>
    <row r="971" spans="1:34" x14ac:dyDescent="0.3">
      <c r="A971" s="57"/>
      <c r="B971" s="57"/>
      <c r="C971" s="176"/>
      <c r="D971" s="57"/>
      <c r="E971" s="148"/>
      <c r="F971" s="50"/>
      <c r="G971" s="183"/>
      <c r="H971" s="192"/>
      <c r="I971" s="51"/>
      <c r="J971" s="181"/>
      <c r="K971" s="50"/>
      <c r="L971" s="199"/>
      <c r="M971" s="173"/>
      <c r="N971" s="51"/>
      <c r="O971" s="51"/>
      <c r="P971" s="51"/>
      <c r="Q971" s="197"/>
      <c r="R971" s="200"/>
      <c r="S971" s="121"/>
      <c r="T971" s="239"/>
      <c r="U971" s="239"/>
      <c r="V971" s="240"/>
      <c r="W971" s="200"/>
      <c r="X971" s="200"/>
      <c r="Y971" s="9"/>
      <c r="Z971" s="184"/>
      <c r="AA971" s="439"/>
      <c r="AB971" s="439"/>
      <c r="AC971" s="439"/>
      <c r="AD971" s="439"/>
      <c r="AE971" s="439"/>
      <c r="AF971" s="439"/>
      <c r="AG971" s="451"/>
      <c r="AH971" s="35"/>
    </row>
    <row r="972" spans="1:34" x14ac:dyDescent="0.3">
      <c r="A972" s="57"/>
      <c r="B972" s="57"/>
      <c r="C972" s="176"/>
      <c r="D972" s="57"/>
      <c r="E972" s="148"/>
      <c r="F972" s="50"/>
      <c r="G972" s="183"/>
      <c r="H972" s="50"/>
      <c r="I972" s="51"/>
      <c r="J972" s="181"/>
      <c r="K972" s="50"/>
      <c r="L972" s="199"/>
      <c r="M972" s="173"/>
      <c r="N972" s="51"/>
      <c r="O972" s="51"/>
      <c r="P972" s="51"/>
      <c r="Q972" s="193"/>
      <c r="R972" s="200"/>
      <c r="S972" s="121"/>
      <c r="T972" s="239"/>
      <c r="U972" s="239"/>
      <c r="V972" s="240"/>
      <c r="W972" s="200"/>
      <c r="X972" s="200"/>
      <c r="Y972" s="9"/>
      <c r="Z972" s="184"/>
      <c r="AA972" s="439"/>
      <c r="AB972" s="439"/>
      <c r="AC972" s="439"/>
      <c r="AD972" s="439"/>
      <c r="AE972" s="439"/>
      <c r="AF972" s="439"/>
      <c r="AG972" s="451"/>
      <c r="AH972" s="35"/>
    </row>
    <row r="973" spans="1:34" x14ac:dyDescent="0.3">
      <c r="A973" s="57"/>
      <c r="B973" s="57"/>
      <c r="C973" s="176"/>
      <c r="D973" s="57"/>
      <c r="E973" s="148"/>
      <c r="F973" s="50"/>
      <c r="G973" s="183"/>
      <c r="H973" s="50"/>
      <c r="I973" s="51"/>
      <c r="J973" s="181"/>
      <c r="K973" s="50"/>
      <c r="L973" s="199"/>
      <c r="M973" s="173"/>
      <c r="N973" s="51"/>
      <c r="O973" s="51"/>
      <c r="P973" s="51"/>
      <c r="Q973" s="197"/>
      <c r="R973" s="200"/>
      <c r="S973" s="121"/>
      <c r="T973" s="239"/>
      <c r="U973" s="239"/>
      <c r="V973" s="240"/>
      <c r="W973" s="200"/>
      <c r="X973" s="200"/>
      <c r="Y973" s="9"/>
      <c r="Z973" s="184"/>
      <c r="AA973" s="439"/>
      <c r="AB973" s="439"/>
      <c r="AC973" s="439"/>
      <c r="AD973" s="439"/>
      <c r="AE973" s="439"/>
      <c r="AF973" s="439"/>
      <c r="AG973" s="451"/>
      <c r="AH973" s="35"/>
    </row>
    <row r="974" spans="1:34" x14ac:dyDescent="0.3">
      <c r="A974" s="57"/>
      <c r="B974" s="57"/>
      <c r="C974" s="176"/>
      <c r="D974" s="57"/>
      <c r="E974" s="148"/>
      <c r="F974" s="50"/>
      <c r="G974" s="183"/>
      <c r="H974" s="50"/>
      <c r="I974" s="51"/>
      <c r="J974" s="181"/>
      <c r="K974" s="50"/>
      <c r="L974" s="199"/>
      <c r="M974" s="173"/>
      <c r="N974" s="51"/>
      <c r="O974" s="51"/>
      <c r="P974" s="51"/>
      <c r="Q974" s="193"/>
      <c r="R974" s="200"/>
      <c r="S974" s="121"/>
      <c r="T974" s="239"/>
      <c r="U974" s="239"/>
      <c r="V974" s="240"/>
      <c r="W974" s="200"/>
      <c r="X974" s="200"/>
      <c r="Y974" s="9"/>
      <c r="Z974" s="184"/>
      <c r="AA974" s="439"/>
      <c r="AB974" s="439"/>
      <c r="AC974" s="439"/>
      <c r="AD974" s="439"/>
      <c r="AE974" s="439"/>
      <c r="AF974" s="439"/>
      <c r="AG974" s="451"/>
      <c r="AH974" s="35"/>
    </row>
    <row r="975" spans="1:34" x14ac:dyDescent="0.3">
      <c r="A975" s="57"/>
      <c r="B975" s="57"/>
      <c r="C975" s="176"/>
      <c r="D975" s="57"/>
      <c r="E975" s="148"/>
      <c r="F975" s="50"/>
      <c r="G975" s="183"/>
      <c r="H975" s="50"/>
      <c r="I975" s="51"/>
      <c r="J975" s="181"/>
      <c r="K975" s="50"/>
      <c r="L975" s="199"/>
      <c r="M975" s="173"/>
      <c r="N975" s="51"/>
      <c r="O975" s="51"/>
      <c r="P975" s="51"/>
      <c r="Q975" s="193"/>
      <c r="R975" s="200"/>
      <c r="S975" s="121"/>
      <c r="T975" s="239"/>
      <c r="U975" s="239"/>
      <c r="V975" s="240"/>
      <c r="W975" s="200"/>
      <c r="X975" s="200"/>
      <c r="Y975" s="9"/>
      <c r="Z975" s="184"/>
      <c r="AA975" s="439"/>
      <c r="AB975" s="439"/>
      <c r="AC975" s="439"/>
      <c r="AD975" s="439"/>
      <c r="AE975" s="439"/>
      <c r="AF975" s="439"/>
      <c r="AG975" s="451"/>
      <c r="AH975" s="35"/>
    </row>
    <row r="976" spans="1:34" x14ac:dyDescent="0.3">
      <c r="A976" s="57"/>
      <c r="B976" s="57"/>
      <c r="C976" s="176"/>
      <c r="D976" s="57"/>
      <c r="E976" s="148"/>
      <c r="F976" s="50"/>
      <c r="G976" s="183"/>
      <c r="H976" s="50"/>
      <c r="I976" s="51"/>
      <c r="J976" s="181"/>
      <c r="K976" s="50"/>
      <c r="L976" s="199"/>
      <c r="M976" s="173"/>
      <c r="N976" s="51"/>
      <c r="O976" s="51"/>
      <c r="P976" s="51"/>
      <c r="Q976" s="193"/>
      <c r="R976" s="200"/>
      <c r="S976" s="121"/>
      <c r="T976" s="239"/>
      <c r="U976" s="239"/>
      <c r="V976" s="240"/>
      <c r="W976" s="200"/>
      <c r="X976" s="200"/>
      <c r="Y976" s="9"/>
      <c r="Z976" s="184"/>
      <c r="AA976" s="439"/>
      <c r="AB976" s="439"/>
      <c r="AC976" s="439"/>
      <c r="AD976" s="439"/>
      <c r="AE976" s="439"/>
      <c r="AF976" s="439"/>
      <c r="AG976" s="451"/>
      <c r="AH976" s="35"/>
    </row>
    <row r="977" spans="1:34" x14ac:dyDescent="0.3">
      <c r="A977" s="57"/>
      <c r="B977" s="57"/>
      <c r="C977" s="176"/>
      <c r="D977" s="57"/>
      <c r="E977" s="148"/>
      <c r="F977" s="50"/>
      <c r="G977" s="183"/>
      <c r="H977" s="50"/>
      <c r="I977" s="51"/>
      <c r="J977" s="181"/>
      <c r="K977" s="50"/>
      <c r="L977" s="199"/>
      <c r="M977" s="173"/>
      <c r="N977" s="51"/>
      <c r="O977" s="51"/>
      <c r="P977" s="51"/>
      <c r="Q977" s="193"/>
      <c r="R977" s="200"/>
      <c r="S977" s="121"/>
      <c r="T977" s="239"/>
      <c r="U977" s="239"/>
      <c r="V977" s="240"/>
      <c r="W977" s="200"/>
      <c r="X977" s="200"/>
      <c r="Y977" s="9"/>
      <c r="Z977" s="184"/>
      <c r="AA977" s="439"/>
      <c r="AB977" s="439"/>
      <c r="AC977" s="439"/>
      <c r="AD977" s="439"/>
      <c r="AE977" s="439"/>
      <c r="AF977" s="439"/>
      <c r="AG977" s="451"/>
      <c r="AH977" s="35"/>
    </row>
    <row r="978" spans="1:34" x14ac:dyDescent="0.3">
      <c r="A978" s="57"/>
      <c r="B978" s="57"/>
      <c r="C978" s="176"/>
      <c r="D978" s="57"/>
      <c r="E978" s="148"/>
      <c r="F978" s="50"/>
      <c r="G978" s="183"/>
      <c r="H978" s="50"/>
      <c r="I978" s="51"/>
      <c r="J978" s="181"/>
      <c r="K978" s="50"/>
      <c r="L978" s="199"/>
      <c r="M978" s="173"/>
      <c r="N978" s="51"/>
      <c r="O978" s="51"/>
      <c r="P978" s="51"/>
      <c r="Q978" s="197"/>
      <c r="R978" s="200"/>
      <c r="S978" s="121"/>
      <c r="T978" s="239"/>
      <c r="U978" s="239"/>
      <c r="V978" s="240"/>
      <c r="W978" s="200"/>
      <c r="X978" s="200"/>
      <c r="Y978" s="9"/>
      <c r="Z978" s="184"/>
      <c r="AA978" s="439"/>
      <c r="AB978" s="439"/>
      <c r="AC978" s="439"/>
      <c r="AD978" s="439"/>
      <c r="AE978" s="439"/>
      <c r="AF978" s="439"/>
      <c r="AG978" s="451"/>
      <c r="AH978" s="35"/>
    </row>
    <row r="979" spans="1:34" x14ac:dyDescent="0.3">
      <c r="A979" s="57"/>
      <c r="B979" s="57"/>
      <c r="C979" s="176"/>
      <c r="D979" s="57"/>
      <c r="E979" s="148"/>
      <c r="F979" s="50"/>
      <c r="G979" s="183"/>
      <c r="H979" s="50"/>
      <c r="I979" s="51"/>
      <c r="J979" s="181"/>
      <c r="K979" s="50"/>
      <c r="L979" s="199"/>
      <c r="M979" s="173"/>
      <c r="N979" s="51"/>
      <c r="O979" s="51"/>
      <c r="P979" s="51"/>
      <c r="Q979" s="193"/>
      <c r="R979" s="200"/>
      <c r="S979" s="121"/>
      <c r="T979" s="239"/>
      <c r="U979" s="239"/>
      <c r="V979" s="240"/>
      <c r="W979" s="200"/>
      <c r="X979" s="200"/>
      <c r="Y979" s="9"/>
      <c r="Z979" s="184"/>
      <c r="AA979" s="439"/>
      <c r="AB979" s="439"/>
      <c r="AC979" s="439"/>
      <c r="AD979" s="439"/>
      <c r="AE979" s="439"/>
      <c r="AF979" s="439"/>
      <c r="AG979" s="451"/>
      <c r="AH979" s="35"/>
    </row>
    <row r="980" spans="1:34" x14ac:dyDescent="0.3">
      <c r="A980" s="57"/>
      <c r="B980" s="57"/>
      <c r="C980" s="176"/>
      <c r="D980" s="57"/>
      <c r="E980" s="148"/>
      <c r="F980" s="50"/>
      <c r="G980" s="183"/>
      <c r="H980" s="50"/>
      <c r="I980" s="51"/>
      <c r="J980" s="181"/>
      <c r="K980" s="50"/>
      <c r="L980" s="199"/>
      <c r="M980" s="173"/>
      <c r="N980" s="51"/>
      <c r="O980" s="51"/>
      <c r="P980" s="51"/>
      <c r="Q980" s="193"/>
      <c r="R980" s="200"/>
      <c r="S980" s="121"/>
      <c r="T980" s="239"/>
      <c r="U980" s="239"/>
      <c r="V980" s="240"/>
      <c r="W980" s="200"/>
      <c r="X980" s="200"/>
      <c r="Y980" s="9"/>
      <c r="Z980" s="184"/>
      <c r="AA980" s="439"/>
      <c r="AB980" s="439"/>
      <c r="AC980" s="439"/>
      <c r="AD980" s="439"/>
      <c r="AE980" s="439"/>
      <c r="AF980" s="439"/>
      <c r="AG980" s="451"/>
      <c r="AH980" s="35"/>
    </row>
    <row r="981" spans="1:34" x14ac:dyDescent="0.3">
      <c r="A981" s="57"/>
      <c r="B981" s="57"/>
      <c r="C981" s="176"/>
      <c r="D981" s="57"/>
      <c r="E981" s="148"/>
      <c r="F981" s="50"/>
      <c r="G981" s="183"/>
      <c r="H981" s="50"/>
      <c r="I981" s="51"/>
      <c r="J981" s="181"/>
      <c r="K981" s="50"/>
      <c r="L981" s="199"/>
      <c r="M981" s="173"/>
      <c r="N981" s="51"/>
      <c r="O981" s="51"/>
      <c r="P981" s="51"/>
      <c r="Q981" s="197"/>
      <c r="R981" s="200"/>
      <c r="S981" s="121"/>
      <c r="T981" s="239"/>
      <c r="U981" s="239"/>
      <c r="V981" s="240"/>
      <c r="W981" s="200"/>
      <c r="X981" s="200"/>
      <c r="Y981" s="9"/>
      <c r="Z981" s="184"/>
      <c r="AA981" s="439"/>
      <c r="AB981" s="439"/>
      <c r="AC981" s="439"/>
      <c r="AD981" s="439"/>
      <c r="AE981" s="439"/>
      <c r="AF981" s="439"/>
      <c r="AG981" s="451"/>
      <c r="AH981" s="35"/>
    </row>
    <row r="982" spans="1:34" x14ac:dyDescent="0.3">
      <c r="A982" s="57"/>
      <c r="B982" s="57"/>
      <c r="C982" s="176"/>
      <c r="D982" s="57"/>
      <c r="E982" s="148"/>
      <c r="F982" s="50"/>
      <c r="G982" s="183"/>
      <c r="H982" s="50"/>
      <c r="I982" s="51"/>
      <c r="J982" s="181"/>
      <c r="K982" s="50"/>
      <c r="L982" s="199"/>
      <c r="M982" s="173"/>
      <c r="N982" s="51"/>
      <c r="O982" s="51"/>
      <c r="P982" s="51"/>
      <c r="Q982" s="197"/>
      <c r="R982" s="200"/>
      <c r="S982" s="121"/>
      <c r="T982" s="239"/>
      <c r="U982" s="239"/>
      <c r="V982" s="240"/>
      <c r="W982" s="200"/>
      <c r="X982" s="200"/>
      <c r="Y982" s="9"/>
      <c r="Z982" s="184"/>
      <c r="AA982" s="439"/>
      <c r="AB982" s="439"/>
      <c r="AC982" s="439"/>
      <c r="AD982" s="439"/>
      <c r="AE982" s="439"/>
      <c r="AF982" s="439"/>
      <c r="AG982" s="451"/>
      <c r="AH982" s="35"/>
    </row>
    <row r="983" spans="1:34" x14ac:dyDescent="0.3">
      <c r="A983" s="57"/>
      <c r="B983" s="57"/>
      <c r="C983" s="176"/>
      <c r="D983" s="57"/>
      <c r="E983" s="148"/>
      <c r="F983" s="50"/>
      <c r="G983" s="183"/>
      <c r="H983" s="50"/>
      <c r="I983" s="51"/>
      <c r="J983" s="181"/>
      <c r="K983" s="50"/>
      <c r="L983" s="199"/>
      <c r="M983" s="173"/>
      <c r="N983" s="51"/>
      <c r="O983" s="51"/>
      <c r="P983" s="51"/>
      <c r="Q983" s="193"/>
      <c r="R983" s="200"/>
      <c r="S983" s="121"/>
      <c r="T983" s="239"/>
      <c r="U983" s="239"/>
      <c r="V983" s="240"/>
      <c r="W983" s="200"/>
      <c r="X983" s="200"/>
      <c r="Y983" s="9"/>
      <c r="Z983" s="184"/>
      <c r="AA983" s="439"/>
      <c r="AB983" s="439"/>
      <c r="AC983" s="439"/>
      <c r="AD983" s="439"/>
      <c r="AE983" s="439"/>
      <c r="AF983" s="439"/>
      <c r="AG983" s="451"/>
      <c r="AH983" s="35"/>
    </row>
    <row r="984" spans="1:34" x14ac:dyDescent="0.3">
      <c r="A984" s="57"/>
      <c r="B984" s="57"/>
      <c r="C984" s="176"/>
      <c r="D984" s="57"/>
      <c r="E984" s="148"/>
      <c r="F984" s="50"/>
      <c r="G984" s="183"/>
      <c r="H984" s="50"/>
      <c r="I984" s="51"/>
      <c r="J984" s="181"/>
      <c r="K984" s="50"/>
      <c r="L984" s="199"/>
      <c r="M984" s="173"/>
      <c r="N984" s="51"/>
      <c r="O984" s="51"/>
      <c r="P984" s="51"/>
      <c r="Q984" s="197"/>
      <c r="R984" s="200"/>
      <c r="S984" s="121"/>
      <c r="T984" s="239"/>
      <c r="U984" s="239"/>
      <c r="V984" s="240"/>
      <c r="W984" s="200"/>
      <c r="X984" s="200"/>
      <c r="Y984" s="9"/>
      <c r="Z984" s="184"/>
      <c r="AA984" s="439"/>
      <c r="AB984" s="439"/>
      <c r="AC984" s="439"/>
      <c r="AD984" s="439"/>
      <c r="AE984" s="439"/>
      <c r="AF984" s="439"/>
      <c r="AG984" s="451"/>
      <c r="AH984" s="35"/>
    </row>
    <row r="985" spans="1:34" x14ac:dyDescent="0.3">
      <c r="A985" s="57"/>
      <c r="B985" s="57"/>
      <c r="C985" s="176"/>
      <c r="D985" s="57"/>
      <c r="E985" s="148"/>
      <c r="F985" s="50"/>
      <c r="G985" s="183"/>
      <c r="H985" s="50"/>
      <c r="I985" s="51"/>
      <c r="J985" s="181"/>
      <c r="K985" s="50"/>
      <c r="L985" s="199"/>
      <c r="M985" s="173"/>
      <c r="N985" s="51"/>
      <c r="O985" s="51"/>
      <c r="P985" s="51"/>
      <c r="Q985" s="193"/>
      <c r="R985" s="200"/>
      <c r="S985" s="121"/>
      <c r="T985" s="239"/>
      <c r="U985" s="239"/>
      <c r="V985" s="240"/>
      <c r="W985" s="200"/>
      <c r="X985" s="200"/>
      <c r="Y985" s="9"/>
      <c r="Z985" s="184"/>
      <c r="AA985" s="439"/>
      <c r="AB985" s="439"/>
      <c r="AC985" s="439"/>
      <c r="AD985" s="439"/>
      <c r="AE985" s="439"/>
      <c r="AF985" s="439"/>
      <c r="AG985" s="451"/>
      <c r="AH985" s="35"/>
    </row>
    <row r="986" spans="1:34" x14ac:dyDescent="0.3">
      <c r="A986" s="57"/>
      <c r="B986" s="57"/>
      <c r="C986" s="176"/>
      <c r="D986" s="57"/>
      <c r="E986" s="148"/>
      <c r="F986" s="50"/>
      <c r="G986" s="183"/>
      <c r="H986" s="50"/>
      <c r="I986" s="51"/>
      <c r="J986" s="181"/>
      <c r="K986" s="50"/>
      <c r="L986" s="199"/>
      <c r="M986" s="173"/>
      <c r="N986" s="51"/>
      <c r="O986" s="51"/>
      <c r="P986" s="51"/>
      <c r="Q986" s="193"/>
      <c r="R986" s="200"/>
      <c r="S986" s="121"/>
      <c r="T986" s="239"/>
      <c r="U986" s="239"/>
      <c r="V986" s="240"/>
      <c r="W986" s="200"/>
      <c r="X986" s="200"/>
      <c r="Y986" s="9"/>
      <c r="Z986" s="184"/>
      <c r="AA986" s="439"/>
      <c r="AB986" s="439"/>
      <c r="AC986" s="439"/>
      <c r="AD986" s="439"/>
      <c r="AE986" s="439"/>
      <c r="AF986" s="439"/>
      <c r="AG986" s="451"/>
      <c r="AH986" s="35"/>
    </row>
    <row r="987" spans="1:34" x14ac:dyDescent="0.3">
      <c r="A987" s="57"/>
      <c r="B987" s="57"/>
      <c r="C987" s="176"/>
      <c r="D987" s="57"/>
      <c r="E987" s="148"/>
      <c r="F987" s="50"/>
      <c r="G987" s="183"/>
      <c r="H987" s="50"/>
      <c r="I987" s="51"/>
      <c r="J987" s="181"/>
      <c r="K987" s="50"/>
      <c r="L987" s="199"/>
      <c r="M987" s="173"/>
      <c r="N987" s="51"/>
      <c r="O987" s="51"/>
      <c r="P987" s="51"/>
      <c r="Q987" s="193"/>
      <c r="R987" s="200"/>
      <c r="S987" s="121"/>
      <c r="T987" s="239"/>
      <c r="U987" s="239"/>
      <c r="V987" s="240"/>
      <c r="W987" s="200"/>
      <c r="X987" s="200"/>
      <c r="Y987" s="9"/>
      <c r="Z987" s="184"/>
      <c r="AA987" s="439"/>
      <c r="AB987" s="439"/>
      <c r="AC987" s="439"/>
      <c r="AD987" s="439"/>
      <c r="AE987" s="439"/>
      <c r="AF987" s="439"/>
      <c r="AG987" s="451"/>
      <c r="AH987" s="35"/>
    </row>
    <row r="988" spans="1:34" x14ac:dyDescent="0.3">
      <c r="A988" s="57"/>
      <c r="B988" s="57"/>
      <c r="C988" s="176"/>
      <c r="D988" s="57"/>
      <c r="E988" s="148"/>
      <c r="F988" s="50"/>
      <c r="G988" s="183"/>
      <c r="H988" s="50"/>
      <c r="I988" s="51"/>
      <c r="J988" s="181"/>
      <c r="K988" s="50"/>
      <c r="L988" s="199"/>
      <c r="M988" s="173"/>
      <c r="N988" s="51"/>
      <c r="O988" s="51"/>
      <c r="P988" s="51"/>
      <c r="Q988" s="193"/>
      <c r="R988" s="200"/>
      <c r="S988" s="121"/>
      <c r="T988" s="239"/>
      <c r="U988" s="239"/>
      <c r="V988" s="240"/>
      <c r="W988" s="200"/>
      <c r="X988" s="200"/>
      <c r="Y988" s="9"/>
      <c r="Z988" s="184"/>
      <c r="AA988" s="439"/>
      <c r="AB988" s="439"/>
      <c r="AC988" s="439"/>
      <c r="AD988" s="439"/>
      <c r="AE988" s="439"/>
      <c r="AF988" s="439"/>
      <c r="AG988" s="451"/>
      <c r="AH988" s="35"/>
    </row>
    <row r="989" spans="1:34" x14ac:dyDescent="0.3">
      <c r="A989" s="57"/>
      <c r="B989" s="57"/>
      <c r="C989" s="176"/>
      <c r="D989" s="57"/>
      <c r="E989" s="148"/>
      <c r="F989" s="50"/>
      <c r="G989" s="183"/>
      <c r="H989" s="50"/>
      <c r="I989" s="51"/>
      <c r="J989" s="181"/>
      <c r="K989" s="50"/>
      <c r="L989" s="199"/>
      <c r="M989" s="173"/>
      <c r="N989" s="51"/>
      <c r="O989" s="51"/>
      <c r="P989" s="51"/>
      <c r="Q989" s="193"/>
      <c r="R989" s="200"/>
      <c r="S989" s="121"/>
      <c r="T989" s="239"/>
      <c r="U989" s="239"/>
      <c r="V989" s="240"/>
      <c r="W989" s="200"/>
      <c r="X989" s="200"/>
      <c r="Y989" s="9"/>
      <c r="Z989" s="184"/>
      <c r="AA989" s="439"/>
      <c r="AB989" s="439"/>
      <c r="AC989" s="439"/>
      <c r="AD989" s="439"/>
      <c r="AE989" s="439"/>
      <c r="AF989" s="439"/>
      <c r="AG989" s="451"/>
      <c r="AH989" s="35"/>
    </row>
    <row r="990" spans="1:34" x14ac:dyDescent="0.3">
      <c r="A990" s="57"/>
      <c r="B990" s="57"/>
      <c r="C990" s="176"/>
      <c r="D990" s="57"/>
      <c r="E990" s="148"/>
      <c r="F990" s="50"/>
      <c r="G990" s="183"/>
      <c r="H990" s="50"/>
      <c r="I990" s="51"/>
      <c r="J990" s="181"/>
      <c r="K990" s="50"/>
      <c r="L990" s="199"/>
      <c r="M990" s="173"/>
      <c r="N990" s="51"/>
      <c r="O990" s="51"/>
      <c r="P990" s="51"/>
      <c r="Q990" s="193"/>
      <c r="R990" s="200"/>
      <c r="S990" s="121"/>
      <c r="T990" s="239"/>
      <c r="U990" s="239"/>
      <c r="V990" s="240"/>
      <c r="W990" s="200"/>
      <c r="X990" s="200"/>
      <c r="Y990" s="9"/>
      <c r="Z990" s="184"/>
      <c r="AA990" s="439"/>
      <c r="AB990" s="439"/>
      <c r="AC990" s="439"/>
      <c r="AD990" s="439"/>
      <c r="AE990" s="439"/>
      <c r="AF990" s="439"/>
      <c r="AG990" s="451"/>
      <c r="AH990" s="35"/>
    </row>
    <row r="991" spans="1:34" x14ac:dyDescent="0.3">
      <c r="A991" s="57"/>
      <c r="B991" s="57"/>
      <c r="C991" s="176"/>
      <c r="D991" s="57"/>
      <c r="E991" s="148"/>
      <c r="F991" s="50"/>
      <c r="G991" s="183"/>
      <c r="H991" s="50"/>
      <c r="I991" s="51"/>
      <c r="J991" s="181"/>
      <c r="K991" s="50"/>
      <c r="L991" s="199"/>
      <c r="M991" s="173"/>
      <c r="N991" s="51"/>
      <c r="O991" s="51"/>
      <c r="P991" s="51"/>
      <c r="Q991" s="197"/>
      <c r="R991" s="200"/>
      <c r="S991" s="121"/>
      <c r="T991" s="239"/>
      <c r="U991" s="239"/>
      <c r="V991" s="240"/>
      <c r="W991" s="200"/>
      <c r="X991" s="200"/>
      <c r="Y991" s="9"/>
      <c r="Z991" s="184"/>
      <c r="AA991" s="439"/>
      <c r="AB991" s="439"/>
      <c r="AC991" s="439"/>
      <c r="AD991" s="439"/>
      <c r="AE991" s="439"/>
      <c r="AF991" s="439"/>
      <c r="AG991" s="451"/>
      <c r="AH991" s="35"/>
    </row>
    <row r="992" spans="1:34" x14ac:dyDescent="0.3">
      <c r="A992" s="57"/>
      <c r="B992" s="57"/>
      <c r="C992" s="176"/>
      <c r="D992" s="57"/>
      <c r="E992" s="148"/>
      <c r="F992" s="50"/>
      <c r="G992" s="183"/>
      <c r="H992" s="50"/>
      <c r="I992" s="51"/>
      <c r="J992" s="181"/>
      <c r="K992" s="50"/>
      <c r="L992" s="199"/>
      <c r="M992" s="173"/>
      <c r="N992" s="51"/>
      <c r="O992" s="51"/>
      <c r="P992" s="51"/>
      <c r="Q992" s="193"/>
      <c r="R992" s="200"/>
      <c r="S992" s="121"/>
      <c r="T992" s="239"/>
      <c r="U992" s="239"/>
      <c r="V992" s="240"/>
      <c r="W992" s="200"/>
      <c r="X992" s="200"/>
      <c r="Y992" s="9"/>
      <c r="Z992" s="184"/>
      <c r="AA992" s="439"/>
      <c r="AB992" s="439"/>
      <c r="AC992" s="439"/>
      <c r="AD992" s="439"/>
      <c r="AE992" s="439"/>
      <c r="AF992" s="439"/>
      <c r="AG992" s="451"/>
      <c r="AH992" s="35"/>
    </row>
    <row r="993" spans="1:34" x14ac:dyDescent="0.3">
      <c r="A993" s="57"/>
      <c r="B993" s="57"/>
      <c r="C993" s="176"/>
      <c r="D993" s="57"/>
      <c r="E993" s="148"/>
      <c r="F993" s="50"/>
      <c r="G993" s="183"/>
      <c r="H993" s="50"/>
      <c r="I993" s="51"/>
      <c r="J993" s="181"/>
      <c r="K993" s="50"/>
      <c r="L993" s="199"/>
      <c r="M993" s="173"/>
      <c r="N993" s="51"/>
      <c r="O993" s="51"/>
      <c r="P993" s="51"/>
      <c r="Q993" s="193"/>
      <c r="R993" s="200"/>
      <c r="S993" s="121"/>
      <c r="T993" s="239"/>
      <c r="U993" s="239"/>
      <c r="V993" s="240"/>
      <c r="W993" s="200"/>
      <c r="X993" s="200"/>
      <c r="Y993" s="9"/>
      <c r="Z993" s="184"/>
      <c r="AA993" s="439"/>
      <c r="AB993" s="439"/>
      <c r="AC993" s="439"/>
      <c r="AD993" s="439"/>
      <c r="AE993" s="439"/>
      <c r="AF993" s="439"/>
      <c r="AG993" s="451"/>
      <c r="AH993" s="35"/>
    </row>
    <row r="994" spans="1:34" x14ac:dyDescent="0.3">
      <c r="A994" s="57"/>
      <c r="B994" s="57"/>
      <c r="C994" s="176"/>
      <c r="D994" s="57"/>
      <c r="E994" s="148"/>
      <c r="F994" s="50"/>
      <c r="G994" s="183"/>
      <c r="H994" s="50"/>
      <c r="I994" s="51"/>
      <c r="J994" s="181"/>
      <c r="K994" s="50"/>
      <c r="L994" s="199"/>
      <c r="M994" s="173"/>
      <c r="N994" s="51"/>
      <c r="O994" s="51"/>
      <c r="P994" s="51"/>
      <c r="Q994" s="193"/>
      <c r="R994" s="200"/>
      <c r="S994" s="121"/>
      <c r="T994" s="239"/>
      <c r="U994" s="239"/>
      <c r="V994" s="240"/>
      <c r="W994" s="200"/>
      <c r="X994" s="200"/>
      <c r="Y994" s="9"/>
      <c r="Z994" s="184"/>
      <c r="AA994" s="439"/>
      <c r="AB994" s="439"/>
      <c r="AC994" s="439"/>
      <c r="AD994" s="439"/>
      <c r="AE994" s="439"/>
      <c r="AF994" s="439"/>
      <c r="AG994" s="451"/>
      <c r="AH994" s="35"/>
    </row>
    <row r="995" spans="1:34" x14ac:dyDescent="0.3">
      <c r="A995" s="57"/>
      <c r="B995" s="57"/>
      <c r="C995" s="176"/>
      <c r="D995" s="57"/>
      <c r="E995" s="148"/>
      <c r="F995" s="50"/>
      <c r="G995" s="183"/>
      <c r="H995" s="50"/>
      <c r="I995" s="51"/>
      <c r="J995" s="181"/>
      <c r="K995" s="50"/>
      <c r="L995" s="199"/>
      <c r="M995" s="173"/>
      <c r="N995" s="51"/>
      <c r="O995" s="51"/>
      <c r="P995" s="51"/>
      <c r="Q995" s="193"/>
      <c r="R995" s="200"/>
      <c r="S995" s="121"/>
      <c r="T995" s="239"/>
      <c r="U995" s="239"/>
      <c r="V995" s="240"/>
      <c r="W995" s="200"/>
      <c r="X995" s="200"/>
      <c r="Y995" s="9"/>
      <c r="Z995" s="184"/>
      <c r="AA995" s="439"/>
      <c r="AB995" s="439"/>
      <c r="AC995" s="439"/>
      <c r="AD995" s="439"/>
      <c r="AE995" s="439"/>
      <c r="AF995" s="439"/>
      <c r="AG995" s="451"/>
      <c r="AH995" s="35"/>
    </row>
    <row r="996" spans="1:34" x14ac:dyDescent="0.3">
      <c r="A996" s="57"/>
      <c r="B996" s="57"/>
      <c r="C996" s="176"/>
      <c r="D996" s="57"/>
      <c r="E996" s="148"/>
      <c r="F996" s="50"/>
      <c r="G996" s="183"/>
      <c r="H996" s="50"/>
      <c r="I996" s="51"/>
      <c r="J996" s="181"/>
      <c r="K996" s="50"/>
      <c r="L996" s="199"/>
      <c r="M996" s="173"/>
      <c r="N996" s="51"/>
      <c r="O996" s="51"/>
      <c r="P996" s="51"/>
      <c r="Q996" s="193"/>
      <c r="R996" s="200"/>
      <c r="S996" s="121"/>
      <c r="T996" s="239"/>
      <c r="U996" s="239"/>
      <c r="V996" s="240"/>
      <c r="W996" s="200"/>
      <c r="X996" s="200"/>
      <c r="Y996" s="9"/>
      <c r="Z996" s="184"/>
      <c r="AA996" s="439"/>
      <c r="AB996" s="439"/>
      <c r="AC996" s="439"/>
      <c r="AD996" s="439"/>
      <c r="AE996" s="439"/>
      <c r="AF996" s="439"/>
      <c r="AG996" s="451"/>
      <c r="AH996" s="35"/>
    </row>
    <row r="997" spans="1:34" x14ac:dyDescent="0.3">
      <c r="A997" s="57"/>
      <c r="B997" s="57"/>
      <c r="C997" s="176"/>
      <c r="D997" s="57"/>
      <c r="E997" s="148"/>
      <c r="F997" s="50"/>
      <c r="G997" s="183"/>
      <c r="H997" s="50"/>
      <c r="I997" s="51"/>
      <c r="J997" s="181"/>
      <c r="K997" s="50"/>
      <c r="L997" s="199"/>
      <c r="M997" s="173"/>
      <c r="N997" s="51"/>
      <c r="O997" s="51"/>
      <c r="P997" s="51"/>
      <c r="Q997" s="193"/>
      <c r="R997" s="200"/>
      <c r="S997" s="121"/>
      <c r="T997" s="239"/>
      <c r="U997" s="239"/>
      <c r="V997" s="240"/>
      <c r="W997" s="200"/>
      <c r="X997" s="200"/>
      <c r="Y997" s="9"/>
      <c r="Z997" s="184"/>
      <c r="AA997" s="439"/>
      <c r="AB997" s="439"/>
      <c r="AC997" s="439"/>
      <c r="AD997" s="439"/>
      <c r="AE997" s="439"/>
      <c r="AF997" s="439"/>
      <c r="AG997" s="451"/>
      <c r="AH997" s="35"/>
    </row>
    <row r="998" spans="1:34" x14ac:dyDescent="0.3">
      <c r="A998" s="57"/>
      <c r="B998" s="57"/>
      <c r="C998" s="176"/>
      <c r="D998" s="57"/>
      <c r="E998" s="148"/>
      <c r="F998" s="50"/>
      <c r="G998" s="183"/>
      <c r="H998" s="50"/>
      <c r="I998" s="51"/>
      <c r="J998" s="181"/>
      <c r="K998" s="50"/>
      <c r="L998" s="199"/>
      <c r="M998" s="173"/>
      <c r="N998" s="51"/>
      <c r="O998" s="51"/>
      <c r="P998" s="51"/>
      <c r="Q998" s="193"/>
      <c r="R998" s="200"/>
      <c r="S998" s="121"/>
      <c r="T998" s="239"/>
      <c r="U998" s="239"/>
      <c r="V998" s="240"/>
      <c r="W998" s="200"/>
      <c r="X998" s="200"/>
      <c r="Y998" s="9"/>
      <c r="Z998" s="184"/>
      <c r="AA998" s="439"/>
      <c r="AB998" s="439"/>
      <c r="AC998" s="439"/>
      <c r="AD998" s="439"/>
      <c r="AE998" s="439"/>
      <c r="AF998" s="439"/>
      <c r="AG998" s="451"/>
      <c r="AH998" s="35"/>
    </row>
    <row r="999" spans="1:34" x14ac:dyDescent="0.3">
      <c r="A999" s="57"/>
      <c r="B999" s="57"/>
      <c r="C999" s="176"/>
      <c r="D999" s="57"/>
      <c r="E999" s="148"/>
      <c r="F999" s="50"/>
      <c r="G999" s="183"/>
      <c r="H999" s="50"/>
      <c r="I999" s="51"/>
      <c r="J999" s="181"/>
      <c r="K999" s="50"/>
      <c r="L999" s="199"/>
      <c r="M999" s="173"/>
      <c r="N999" s="51"/>
      <c r="O999" s="51"/>
      <c r="P999" s="51"/>
      <c r="Q999" s="193"/>
      <c r="R999" s="200"/>
      <c r="S999" s="121"/>
      <c r="T999" s="239"/>
      <c r="U999" s="239"/>
      <c r="V999" s="240"/>
      <c r="W999" s="200"/>
      <c r="X999" s="200"/>
      <c r="Y999" s="9"/>
      <c r="Z999" s="184"/>
      <c r="AA999" s="439"/>
      <c r="AB999" s="439"/>
      <c r="AC999" s="439"/>
      <c r="AD999" s="439"/>
      <c r="AE999" s="439"/>
      <c r="AF999" s="439"/>
      <c r="AG999" s="451"/>
      <c r="AH999" s="35"/>
    </row>
    <row r="1000" spans="1:34" x14ac:dyDescent="0.3">
      <c r="A1000" s="57"/>
      <c r="B1000" s="57"/>
      <c r="C1000" s="176"/>
      <c r="D1000" s="57"/>
      <c r="E1000" s="148"/>
      <c r="F1000" s="50"/>
      <c r="G1000" s="183"/>
      <c r="H1000" s="50"/>
      <c r="I1000" s="51"/>
      <c r="J1000" s="181"/>
      <c r="K1000" s="50"/>
      <c r="L1000" s="199"/>
      <c r="M1000" s="173"/>
      <c r="N1000" s="51"/>
      <c r="O1000" s="51"/>
      <c r="P1000" s="51"/>
      <c r="Q1000" s="193"/>
      <c r="R1000" s="200"/>
      <c r="S1000" s="121"/>
      <c r="T1000" s="239"/>
      <c r="U1000" s="239"/>
      <c r="V1000" s="240"/>
      <c r="W1000" s="200"/>
      <c r="X1000" s="200"/>
      <c r="Y1000" s="9"/>
      <c r="Z1000" s="184"/>
      <c r="AA1000" s="439"/>
      <c r="AB1000" s="439"/>
      <c r="AC1000" s="439"/>
      <c r="AD1000" s="439"/>
      <c r="AE1000" s="439"/>
      <c r="AF1000" s="439"/>
      <c r="AG1000" s="451"/>
      <c r="AH1000" s="35"/>
    </row>
    <row r="1001" spans="1:34" x14ac:dyDescent="0.3">
      <c r="A1001" s="57"/>
      <c r="B1001" s="57"/>
      <c r="C1001" s="176"/>
      <c r="D1001" s="57"/>
      <c r="E1001" s="148"/>
      <c r="F1001" s="50"/>
      <c r="G1001" s="183"/>
      <c r="H1001" s="50"/>
      <c r="I1001" s="51"/>
      <c r="J1001" s="181"/>
      <c r="K1001" s="50"/>
      <c r="L1001" s="199"/>
      <c r="M1001" s="173"/>
      <c r="N1001" s="51"/>
      <c r="O1001" s="51"/>
      <c r="P1001" s="51"/>
      <c r="Q1001" s="197"/>
      <c r="R1001" s="200"/>
      <c r="S1001" s="121"/>
      <c r="T1001" s="239"/>
      <c r="U1001" s="239"/>
      <c r="V1001" s="240"/>
      <c r="W1001" s="200"/>
      <c r="X1001" s="200"/>
      <c r="Y1001" s="9"/>
      <c r="Z1001" s="184"/>
      <c r="AA1001" s="439"/>
      <c r="AB1001" s="439"/>
      <c r="AC1001" s="439"/>
      <c r="AD1001" s="439"/>
      <c r="AE1001" s="439"/>
      <c r="AF1001" s="439"/>
      <c r="AG1001" s="451"/>
      <c r="AH1001" s="35"/>
    </row>
    <row r="1002" spans="1:34" x14ac:dyDescent="0.3">
      <c r="A1002" s="57"/>
      <c r="B1002" s="57"/>
      <c r="C1002" s="176"/>
      <c r="D1002" s="57"/>
      <c r="E1002" s="148"/>
      <c r="F1002" s="50"/>
      <c r="G1002" s="183"/>
      <c r="H1002" s="50"/>
      <c r="I1002" s="51"/>
      <c r="J1002" s="181"/>
      <c r="K1002" s="50"/>
      <c r="L1002" s="199"/>
      <c r="M1002" s="173"/>
      <c r="N1002" s="51"/>
      <c r="O1002" s="51"/>
      <c r="P1002" s="51"/>
      <c r="Q1002" s="193"/>
      <c r="R1002" s="200"/>
      <c r="S1002" s="121"/>
      <c r="T1002" s="239"/>
      <c r="U1002" s="239"/>
      <c r="V1002" s="240"/>
      <c r="W1002" s="200"/>
      <c r="X1002" s="200"/>
      <c r="Y1002" s="9"/>
      <c r="Z1002" s="184"/>
      <c r="AA1002" s="439"/>
      <c r="AB1002" s="439"/>
      <c r="AC1002" s="439"/>
      <c r="AD1002" s="439"/>
      <c r="AE1002" s="439"/>
      <c r="AF1002" s="439"/>
      <c r="AG1002" s="451"/>
      <c r="AH1002" s="35"/>
    </row>
    <row r="1003" spans="1:34" x14ac:dyDescent="0.3">
      <c r="A1003" s="57"/>
      <c r="B1003" s="57"/>
      <c r="C1003" s="176"/>
      <c r="D1003" s="57"/>
      <c r="E1003" s="148"/>
      <c r="F1003" s="50"/>
      <c r="G1003" s="183"/>
      <c r="H1003" s="50"/>
      <c r="I1003" s="51"/>
      <c r="J1003" s="181"/>
      <c r="K1003" s="50"/>
      <c r="L1003" s="199"/>
      <c r="M1003" s="173"/>
      <c r="N1003" s="51"/>
      <c r="O1003" s="51"/>
      <c r="P1003" s="51"/>
      <c r="Q1003" s="193"/>
      <c r="R1003" s="200"/>
      <c r="S1003" s="121"/>
      <c r="T1003" s="239"/>
      <c r="U1003" s="239"/>
      <c r="V1003" s="240"/>
      <c r="W1003" s="200"/>
      <c r="X1003" s="200"/>
      <c r="Y1003" s="9"/>
      <c r="Z1003" s="184"/>
      <c r="AA1003" s="439"/>
      <c r="AB1003" s="439"/>
      <c r="AC1003" s="439"/>
      <c r="AD1003" s="439"/>
      <c r="AE1003" s="439"/>
      <c r="AF1003" s="439"/>
      <c r="AG1003" s="451"/>
      <c r="AH1003" s="35"/>
    </row>
    <row r="1004" spans="1:34" x14ac:dyDescent="0.3">
      <c r="A1004" s="57"/>
      <c r="B1004" s="57"/>
      <c r="C1004" s="176"/>
      <c r="D1004" s="57"/>
      <c r="E1004" s="148"/>
      <c r="F1004" s="50"/>
      <c r="G1004" s="183"/>
      <c r="H1004" s="50"/>
      <c r="I1004" s="51"/>
      <c r="J1004" s="181"/>
      <c r="K1004" s="50"/>
      <c r="L1004" s="199"/>
      <c r="M1004" s="173"/>
      <c r="N1004" s="51"/>
      <c r="O1004" s="51"/>
      <c r="P1004" s="51"/>
      <c r="Q1004" s="193"/>
      <c r="R1004" s="200"/>
      <c r="S1004" s="121"/>
      <c r="T1004" s="239"/>
      <c r="U1004" s="239"/>
      <c r="V1004" s="240"/>
      <c r="W1004" s="200"/>
      <c r="X1004" s="200"/>
      <c r="Y1004" s="9"/>
      <c r="Z1004" s="184"/>
      <c r="AA1004" s="439"/>
      <c r="AB1004" s="439"/>
      <c r="AC1004" s="439"/>
      <c r="AD1004" s="439"/>
      <c r="AE1004" s="439"/>
      <c r="AF1004" s="439"/>
      <c r="AG1004" s="451"/>
      <c r="AH1004" s="35"/>
    </row>
    <row r="1005" spans="1:34" x14ac:dyDescent="0.3">
      <c r="A1005" s="57"/>
      <c r="B1005" s="57"/>
      <c r="C1005" s="176"/>
      <c r="D1005" s="57"/>
      <c r="E1005" s="148"/>
      <c r="F1005" s="50"/>
      <c r="G1005" s="183"/>
      <c r="H1005" s="50"/>
      <c r="I1005" s="51"/>
      <c r="J1005" s="181"/>
      <c r="K1005" s="50"/>
      <c r="L1005" s="199"/>
      <c r="M1005" s="173"/>
      <c r="N1005" s="51"/>
      <c r="O1005" s="51"/>
      <c r="P1005" s="51"/>
      <c r="Q1005" s="193"/>
      <c r="R1005" s="200"/>
      <c r="S1005" s="121"/>
      <c r="T1005" s="239"/>
      <c r="U1005" s="239"/>
      <c r="V1005" s="240"/>
      <c r="W1005" s="200"/>
      <c r="X1005" s="200"/>
      <c r="Y1005" s="9"/>
      <c r="Z1005" s="184"/>
      <c r="AA1005" s="439"/>
      <c r="AB1005" s="439"/>
      <c r="AC1005" s="439"/>
      <c r="AD1005" s="439"/>
      <c r="AE1005" s="439"/>
      <c r="AF1005" s="439"/>
      <c r="AG1005" s="451"/>
      <c r="AH1005" s="35"/>
    </row>
    <row r="1006" spans="1:34" x14ac:dyDescent="0.3">
      <c r="A1006" s="57"/>
      <c r="B1006" s="57"/>
      <c r="C1006" s="176"/>
      <c r="D1006" s="57"/>
      <c r="E1006" s="148"/>
      <c r="F1006" s="50"/>
      <c r="G1006" s="183"/>
      <c r="H1006" s="50"/>
      <c r="I1006" s="51"/>
      <c r="J1006" s="181"/>
      <c r="K1006" s="50"/>
      <c r="L1006" s="199"/>
      <c r="M1006" s="173"/>
      <c r="N1006" s="51"/>
      <c r="O1006" s="51"/>
      <c r="P1006" s="51"/>
      <c r="Q1006" s="193"/>
      <c r="R1006" s="200"/>
      <c r="S1006" s="121"/>
      <c r="T1006" s="239"/>
      <c r="U1006" s="239"/>
      <c r="V1006" s="240"/>
      <c r="W1006" s="200"/>
      <c r="X1006" s="200"/>
      <c r="Y1006" s="9"/>
      <c r="Z1006" s="184"/>
      <c r="AA1006" s="439"/>
      <c r="AB1006" s="439"/>
      <c r="AC1006" s="439"/>
      <c r="AD1006" s="439"/>
      <c r="AE1006" s="439"/>
      <c r="AF1006" s="439"/>
      <c r="AG1006" s="451"/>
      <c r="AH1006" s="35"/>
    </row>
    <row r="1007" spans="1:34" x14ac:dyDescent="0.3">
      <c r="A1007" s="57"/>
      <c r="B1007" s="57"/>
      <c r="C1007" s="176"/>
      <c r="D1007" s="57"/>
      <c r="E1007" s="148"/>
      <c r="F1007" s="50"/>
      <c r="G1007" s="183"/>
      <c r="H1007" s="50"/>
      <c r="I1007" s="51"/>
      <c r="J1007" s="181"/>
      <c r="K1007" s="50"/>
      <c r="L1007" s="199"/>
      <c r="M1007" s="173"/>
      <c r="N1007" s="51"/>
      <c r="O1007" s="51"/>
      <c r="P1007" s="51"/>
      <c r="Q1007" s="193"/>
      <c r="R1007" s="200"/>
      <c r="S1007" s="121"/>
      <c r="T1007" s="239"/>
      <c r="U1007" s="239"/>
      <c r="V1007" s="240"/>
      <c r="W1007" s="200"/>
      <c r="X1007" s="200"/>
      <c r="Y1007" s="9"/>
      <c r="Z1007" s="184"/>
      <c r="AA1007" s="439"/>
      <c r="AB1007" s="439"/>
      <c r="AC1007" s="439"/>
      <c r="AD1007" s="439"/>
      <c r="AE1007" s="439"/>
      <c r="AF1007" s="439"/>
      <c r="AG1007" s="451"/>
      <c r="AH1007" s="35"/>
    </row>
    <row r="1008" spans="1:34" x14ac:dyDescent="0.3">
      <c r="A1008" s="57"/>
      <c r="B1008" s="57"/>
      <c r="C1008" s="176"/>
      <c r="D1008" s="57"/>
      <c r="E1008" s="148"/>
      <c r="F1008" s="50"/>
      <c r="G1008" s="183"/>
      <c r="H1008" s="50"/>
      <c r="I1008" s="51"/>
      <c r="J1008" s="181"/>
      <c r="K1008" s="50"/>
      <c r="L1008" s="199"/>
      <c r="M1008" s="173"/>
      <c r="N1008" s="51"/>
      <c r="O1008" s="51"/>
      <c r="P1008" s="51"/>
      <c r="Q1008" s="193"/>
      <c r="R1008" s="200"/>
      <c r="S1008" s="121"/>
      <c r="T1008" s="239"/>
      <c r="U1008" s="239"/>
      <c r="V1008" s="240"/>
      <c r="W1008" s="200"/>
      <c r="X1008" s="200"/>
      <c r="Y1008" s="9"/>
      <c r="Z1008" s="184"/>
      <c r="AA1008" s="439"/>
      <c r="AB1008" s="439"/>
      <c r="AC1008" s="439"/>
      <c r="AD1008" s="439"/>
      <c r="AE1008" s="439"/>
      <c r="AF1008" s="439"/>
      <c r="AG1008" s="451"/>
      <c r="AH1008" s="35"/>
    </row>
    <row r="1009" spans="1:34" x14ac:dyDescent="0.3">
      <c r="A1009" s="57"/>
      <c r="B1009" s="57"/>
      <c r="C1009" s="176"/>
      <c r="D1009" s="57"/>
      <c r="E1009" s="148"/>
      <c r="F1009" s="50"/>
      <c r="G1009" s="183"/>
      <c r="H1009" s="50"/>
      <c r="I1009" s="51"/>
      <c r="J1009" s="181"/>
      <c r="K1009" s="50"/>
      <c r="L1009" s="199"/>
      <c r="M1009" s="173"/>
      <c r="N1009" s="51"/>
      <c r="O1009" s="51"/>
      <c r="P1009" s="51"/>
      <c r="Q1009" s="193"/>
      <c r="R1009" s="200"/>
      <c r="S1009" s="121"/>
      <c r="T1009" s="239"/>
      <c r="U1009" s="239"/>
      <c r="V1009" s="240"/>
      <c r="W1009" s="200"/>
      <c r="X1009" s="200"/>
      <c r="Y1009" s="9"/>
      <c r="Z1009" s="184"/>
      <c r="AA1009" s="439"/>
      <c r="AB1009" s="439"/>
      <c r="AC1009" s="439"/>
      <c r="AD1009" s="439"/>
      <c r="AE1009" s="439"/>
      <c r="AF1009" s="439"/>
      <c r="AG1009" s="451"/>
      <c r="AH1009" s="35"/>
    </row>
    <row r="1010" spans="1:34" x14ac:dyDescent="0.3">
      <c r="A1010" s="57"/>
      <c r="B1010" s="57"/>
      <c r="C1010" s="176"/>
      <c r="D1010" s="57"/>
      <c r="E1010" s="148"/>
      <c r="F1010" s="50"/>
      <c r="G1010" s="183"/>
      <c r="H1010" s="50"/>
      <c r="I1010" s="51"/>
      <c r="J1010" s="181"/>
      <c r="K1010" s="50"/>
      <c r="L1010" s="199"/>
      <c r="M1010" s="173"/>
      <c r="N1010" s="51"/>
      <c r="O1010" s="51"/>
      <c r="P1010" s="51"/>
      <c r="Q1010" s="193"/>
      <c r="R1010" s="200"/>
      <c r="S1010" s="121"/>
      <c r="T1010" s="239"/>
      <c r="U1010" s="239"/>
      <c r="V1010" s="240"/>
      <c r="W1010" s="200"/>
      <c r="X1010" s="200"/>
      <c r="Y1010" s="9"/>
      <c r="Z1010" s="184"/>
      <c r="AA1010" s="439"/>
      <c r="AB1010" s="439"/>
      <c r="AC1010" s="439"/>
      <c r="AD1010" s="439"/>
      <c r="AE1010" s="439"/>
      <c r="AF1010" s="439"/>
      <c r="AG1010" s="451"/>
      <c r="AH1010" s="35"/>
    </row>
    <row r="1011" spans="1:34" x14ac:dyDescent="0.3">
      <c r="A1011" s="57"/>
      <c r="B1011" s="57"/>
      <c r="C1011" s="176"/>
      <c r="D1011" s="57"/>
      <c r="E1011" s="148"/>
      <c r="F1011" s="50"/>
      <c r="G1011" s="183"/>
      <c r="H1011" s="50"/>
      <c r="I1011" s="51"/>
      <c r="J1011" s="181"/>
      <c r="K1011" s="50"/>
      <c r="L1011" s="199"/>
      <c r="M1011" s="173"/>
      <c r="N1011" s="51"/>
      <c r="O1011" s="51"/>
      <c r="P1011" s="51"/>
      <c r="Q1011" s="197"/>
      <c r="R1011" s="200"/>
      <c r="S1011" s="121"/>
      <c r="T1011" s="239"/>
      <c r="U1011" s="239"/>
      <c r="V1011" s="240"/>
      <c r="W1011" s="200"/>
      <c r="X1011" s="200"/>
      <c r="Y1011" s="9"/>
      <c r="Z1011" s="184"/>
      <c r="AA1011" s="439"/>
      <c r="AB1011" s="439"/>
      <c r="AC1011" s="439"/>
      <c r="AD1011" s="439"/>
      <c r="AE1011" s="439"/>
      <c r="AF1011" s="439"/>
      <c r="AG1011" s="451"/>
      <c r="AH1011" s="35"/>
    </row>
    <row r="1012" spans="1:34" x14ac:dyDescent="0.3">
      <c r="A1012" s="57"/>
      <c r="B1012" s="57"/>
      <c r="C1012" s="176"/>
      <c r="D1012" s="57"/>
      <c r="E1012" s="148"/>
      <c r="F1012" s="50"/>
      <c r="G1012" s="183"/>
      <c r="H1012" s="50"/>
      <c r="I1012" s="51"/>
      <c r="J1012" s="181"/>
      <c r="K1012" s="50"/>
      <c r="L1012" s="199"/>
      <c r="M1012" s="173"/>
      <c r="N1012" s="51"/>
      <c r="O1012" s="51"/>
      <c r="P1012" s="51"/>
      <c r="Q1012" s="193"/>
      <c r="R1012" s="200"/>
      <c r="S1012" s="121"/>
      <c r="T1012" s="239"/>
      <c r="U1012" s="239"/>
      <c r="V1012" s="240"/>
      <c r="W1012" s="200"/>
      <c r="X1012" s="200"/>
      <c r="Y1012" s="9"/>
      <c r="Z1012" s="184"/>
      <c r="AA1012" s="439"/>
      <c r="AB1012" s="439"/>
      <c r="AC1012" s="439"/>
      <c r="AD1012" s="439"/>
      <c r="AE1012" s="439"/>
      <c r="AF1012" s="439"/>
      <c r="AG1012" s="451"/>
      <c r="AH1012" s="35"/>
    </row>
    <row r="1013" spans="1:34" x14ac:dyDescent="0.3">
      <c r="A1013" s="57"/>
      <c r="B1013" s="57"/>
      <c r="C1013" s="176"/>
      <c r="D1013" s="57"/>
      <c r="E1013" s="148"/>
      <c r="F1013" s="50"/>
      <c r="G1013" s="183"/>
      <c r="H1013" s="50"/>
      <c r="I1013" s="51"/>
      <c r="J1013" s="181"/>
      <c r="K1013" s="50"/>
      <c r="L1013" s="199"/>
      <c r="M1013" s="173"/>
      <c r="N1013" s="51"/>
      <c r="O1013" s="51"/>
      <c r="P1013" s="51"/>
      <c r="Q1013" s="193"/>
      <c r="R1013" s="200"/>
      <c r="S1013" s="121"/>
      <c r="T1013" s="239"/>
      <c r="U1013" s="239"/>
      <c r="V1013" s="240"/>
      <c r="W1013" s="200"/>
      <c r="X1013" s="200"/>
      <c r="Y1013" s="9"/>
      <c r="Z1013" s="184"/>
      <c r="AA1013" s="439"/>
      <c r="AB1013" s="439"/>
      <c r="AC1013" s="439"/>
      <c r="AD1013" s="439"/>
      <c r="AE1013" s="439"/>
      <c r="AF1013" s="439"/>
      <c r="AG1013" s="451"/>
      <c r="AH1013" s="35"/>
    </row>
    <row r="1014" spans="1:34" x14ac:dyDescent="0.3">
      <c r="A1014" s="57"/>
      <c r="B1014" s="57"/>
      <c r="C1014" s="176"/>
      <c r="D1014" s="57"/>
      <c r="E1014" s="148"/>
      <c r="F1014" s="50"/>
      <c r="G1014" s="183"/>
      <c r="H1014" s="50"/>
      <c r="I1014" s="51"/>
      <c r="J1014" s="181"/>
      <c r="K1014" s="50"/>
      <c r="L1014" s="199"/>
      <c r="M1014" s="173"/>
      <c r="N1014" s="51"/>
      <c r="O1014" s="51"/>
      <c r="P1014" s="51"/>
      <c r="Q1014" s="193"/>
      <c r="R1014" s="200"/>
      <c r="S1014" s="121"/>
      <c r="T1014" s="239"/>
      <c r="U1014" s="239"/>
      <c r="V1014" s="240"/>
      <c r="W1014" s="200"/>
      <c r="X1014" s="200"/>
      <c r="Y1014" s="9"/>
      <c r="Z1014" s="184"/>
      <c r="AA1014" s="439"/>
      <c r="AB1014" s="439"/>
      <c r="AC1014" s="439"/>
      <c r="AD1014" s="439"/>
      <c r="AE1014" s="439"/>
      <c r="AF1014" s="439"/>
      <c r="AG1014" s="451"/>
      <c r="AH1014" s="35"/>
    </row>
    <row r="1015" spans="1:34" x14ac:dyDescent="0.3">
      <c r="A1015" s="57"/>
      <c r="B1015" s="57"/>
      <c r="C1015" s="176"/>
      <c r="D1015" s="57"/>
      <c r="E1015" s="148"/>
      <c r="F1015" s="50"/>
      <c r="G1015" s="183"/>
      <c r="H1015" s="50"/>
      <c r="I1015" s="51"/>
      <c r="J1015" s="181"/>
      <c r="K1015" s="50"/>
      <c r="L1015" s="199"/>
      <c r="M1015" s="173"/>
      <c r="N1015" s="51"/>
      <c r="O1015" s="51"/>
      <c r="P1015" s="51"/>
      <c r="Q1015" s="193"/>
      <c r="R1015" s="200"/>
      <c r="S1015" s="121"/>
      <c r="T1015" s="239"/>
      <c r="U1015" s="239"/>
      <c r="V1015" s="240"/>
      <c r="W1015" s="200"/>
      <c r="X1015" s="200"/>
      <c r="Y1015" s="9"/>
      <c r="Z1015" s="184"/>
      <c r="AA1015" s="439"/>
      <c r="AB1015" s="439"/>
      <c r="AC1015" s="439"/>
      <c r="AD1015" s="439"/>
      <c r="AE1015" s="439"/>
      <c r="AF1015" s="439"/>
      <c r="AG1015" s="451"/>
      <c r="AH1015" s="35"/>
    </row>
    <row r="1016" spans="1:34" x14ac:dyDescent="0.3">
      <c r="A1016" s="57"/>
      <c r="B1016" s="57"/>
      <c r="C1016" s="176"/>
      <c r="D1016" s="57"/>
      <c r="E1016" s="148"/>
      <c r="F1016" s="50"/>
      <c r="G1016" s="183"/>
      <c r="H1016" s="50"/>
      <c r="I1016" s="51"/>
      <c r="J1016" s="181"/>
      <c r="K1016" s="50"/>
      <c r="L1016" s="199"/>
      <c r="M1016" s="173"/>
      <c r="N1016" s="51"/>
      <c r="O1016" s="51"/>
      <c r="P1016" s="51"/>
      <c r="Q1016" s="193"/>
      <c r="R1016" s="200"/>
      <c r="S1016" s="121"/>
      <c r="T1016" s="239"/>
      <c r="U1016" s="239"/>
      <c r="V1016" s="240"/>
      <c r="W1016" s="200"/>
      <c r="X1016" s="200"/>
      <c r="Y1016" s="9"/>
      <c r="Z1016" s="184"/>
      <c r="AA1016" s="439"/>
      <c r="AB1016" s="439"/>
      <c r="AC1016" s="439"/>
      <c r="AD1016" s="439"/>
      <c r="AE1016" s="439"/>
      <c r="AF1016" s="439"/>
      <c r="AG1016" s="451"/>
      <c r="AH1016" s="35"/>
    </row>
    <row r="1017" spans="1:34" x14ac:dyDescent="0.3">
      <c r="A1017" s="57"/>
      <c r="B1017" s="57"/>
      <c r="C1017" s="176"/>
      <c r="D1017" s="57"/>
      <c r="E1017" s="148"/>
      <c r="F1017" s="50"/>
      <c r="G1017" s="183"/>
      <c r="H1017" s="50"/>
      <c r="I1017" s="51"/>
      <c r="J1017" s="181"/>
      <c r="K1017" s="50"/>
      <c r="L1017" s="199"/>
      <c r="M1017" s="173"/>
      <c r="N1017" s="51"/>
      <c r="O1017" s="51"/>
      <c r="P1017" s="51"/>
      <c r="Q1017" s="193"/>
      <c r="R1017" s="200"/>
      <c r="S1017" s="121"/>
      <c r="T1017" s="239"/>
      <c r="U1017" s="239"/>
      <c r="V1017" s="240"/>
      <c r="W1017" s="200"/>
      <c r="X1017" s="200"/>
      <c r="Y1017" s="9"/>
      <c r="Z1017" s="184"/>
      <c r="AA1017" s="439"/>
      <c r="AB1017" s="439"/>
      <c r="AC1017" s="439"/>
      <c r="AD1017" s="439"/>
      <c r="AE1017" s="439"/>
      <c r="AF1017" s="439"/>
      <c r="AG1017" s="451"/>
      <c r="AH1017" s="35"/>
    </row>
    <row r="1018" spans="1:34" x14ac:dyDescent="0.3">
      <c r="A1018" s="57"/>
      <c r="B1018" s="57"/>
      <c r="C1018" s="176"/>
      <c r="D1018" s="57"/>
      <c r="E1018" s="148"/>
      <c r="F1018" s="50"/>
      <c r="G1018" s="183"/>
      <c r="H1018" s="50"/>
      <c r="I1018" s="51"/>
      <c r="J1018" s="181"/>
      <c r="K1018" s="50"/>
      <c r="L1018" s="199"/>
      <c r="M1018" s="173"/>
      <c r="N1018" s="51"/>
      <c r="O1018" s="51"/>
      <c r="P1018" s="51"/>
      <c r="Q1018" s="193"/>
      <c r="R1018" s="200"/>
      <c r="S1018" s="121"/>
      <c r="T1018" s="239"/>
      <c r="U1018" s="239"/>
      <c r="V1018" s="240"/>
      <c r="W1018" s="200"/>
      <c r="X1018" s="200"/>
      <c r="Y1018" s="9"/>
      <c r="Z1018" s="184"/>
      <c r="AA1018" s="439"/>
      <c r="AB1018" s="439"/>
      <c r="AC1018" s="439"/>
      <c r="AD1018" s="439"/>
      <c r="AE1018" s="439"/>
      <c r="AF1018" s="439"/>
      <c r="AG1018" s="451"/>
      <c r="AH1018" s="35"/>
    </row>
    <row r="1019" spans="1:34" x14ac:dyDescent="0.3">
      <c r="A1019" s="57"/>
      <c r="B1019" s="57"/>
      <c r="C1019" s="176"/>
      <c r="D1019" s="57"/>
      <c r="E1019" s="148"/>
      <c r="F1019" s="50"/>
      <c r="G1019" s="183"/>
      <c r="H1019" s="50"/>
      <c r="I1019" s="51"/>
      <c r="J1019" s="181"/>
      <c r="K1019" s="50"/>
      <c r="L1019" s="199"/>
      <c r="M1019" s="173"/>
      <c r="N1019" s="51"/>
      <c r="O1019" s="51"/>
      <c r="P1019" s="51"/>
      <c r="Q1019" s="197"/>
      <c r="R1019" s="200"/>
      <c r="S1019" s="121"/>
      <c r="T1019" s="239"/>
      <c r="U1019" s="239"/>
      <c r="V1019" s="240"/>
      <c r="W1019" s="200"/>
      <c r="X1019" s="200"/>
      <c r="Y1019" s="9"/>
      <c r="Z1019" s="184"/>
      <c r="AA1019" s="439"/>
      <c r="AB1019" s="439"/>
      <c r="AC1019" s="439"/>
      <c r="AD1019" s="439"/>
      <c r="AE1019" s="439"/>
      <c r="AF1019" s="439"/>
      <c r="AG1019" s="451"/>
      <c r="AH1019" s="35"/>
    </row>
    <row r="1020" spans="1:34" x14ac:dyDescent="0.3">
      <c r="A1020" s="57"/>
      <c r="B1020" s="57"/>
      <c r="C1020" s="176"/>
      <c r="D1020" s="57"/>
      <c r="E1020" s="148"/>
      <c r="F1020" s="50"/>
      <c r="G1020" s="183"/>
      <c r="H1020" s="50"/>
      <c r="I1020" s="51"/>
      <c r="J1020" s="181"/>
      <c r="K1020" s="50"/>
      <c r="L1020" s="199"/>
      <c r="M1020" s="173"/>
      <c r="N1020" s="51"/>
      <c r="O1020" s="51"/>
      <c r="P1020" s="51"/>
      <c r="Q1020" s="193"/>
      <c r="R1020" s="200"/>
      <c r="S1020" s="121"/>
      <c r="T1020" s="239"/>
      <c r="U1020" s="239"/>
      <c r="V1020" s="240"/>
      <c r="W1020" s="200"/>
      <c r="X1020" s="200"/>
      <c r="Y1020" s="9"/>
      <c r="Z1020" s="184"/>
      <c r="AA1020" s="439"/>
      <c r="AB1020" s="439"/>
      <c r="AC1020" s="439"/>
      <c r="AD1020" s="439"/>
      <c r="AE1020" s="439"/>
      <c r="AF1020" s="439"/>
      <c r="AG1020" s="451"/>
      <c r="AH1020" s="35"/>
    </row>
    <row r="1021" spans="1:34" ht="31.5" customHeight="1" x14ac:dyDescent="0.3">
      <c r="A1021" s="57"/>
      <c r="B1021" s="57"/>
      <c r="C1021" s="176"/>
      <c r="D1021" s="57"/>
      <c r="E1021" s="148"/>
      <c r="F1021" s="50"/>
      <c r="G1021" s="183"/>
      <c r="H1021" s="50"/>
      <c r="I1021" s="51"/>
      <c r="J1021" s="181"/>
      <c r="K1021" s="50"/>
      <c r="L1021" s="199"/>
      <c r="M1021" s="173"/>
      <c r="N1021" s="51"/>
      <c r="O1021" s="51"/>
      <c r="P1021" s="51"/>
      <c r="Q1021" s="193"/>
      <c r="R1021" s="200"/>
      <c r="S1021" s="121"/>
      <c r="T1021" s="239"/>
      <c r="U1021" s="239"/>
      <c r="V1021" s="240"/>
      <c r="W1021" s="200"/>
      <c r="X1021" s="200"/>
      <c r="Y1021" s="9"/>
      <c r="Z1021" s="184"/>
      <c r="AA1021" s="439"/>
      <c r="AB1021" s="439"/>
      <c r="AC1021" s="439"/>
      <c r="AD1021" s="439"/>
      <c r="AE1021" s="439"/>
      <c r="AF1021" s="439"/>
      <c r="AG1021" s="451"/>
      <c r="AH1021" s="35"/>
    </row>
    <row r="1022" spans="1:34" ht="31.5" customHeight="1" x14ac:dyDescent="0.3">
      <c r="A1022" s="57"/>
      <c r="B1022" s="57"/>
      <c r="C1022" s="176"/>
      <c r="D1022" s="57"/>
      <c r="E1022" s="148"/>
      <c r="F1022" s="50"/>
      <c r="G1022" s="183"/>
      <c r="H1022" s="50"/>
      <c r="I1022" s="51"/>
      <c r="J1022" s="181"/>
      <c r="K1022" s="50"/>
      <c r="L1022" s="199"/>
      <c r="M1022" s="173"/>
      <c r="N1022" s="51"/>
      <c r="O1022" s="51"/>
      <c r="P1022" s="51"/>
      <c r="Q1022" s="193"/>
      <c r="R1022" s="200"/>
      <c r="S1022" s="121"/>
      <c r="T1022" s="239"/>
      <c r="U1022" s="239"/>
      <c r="V1022" s="240"/>
      <c r="W1022" s="200"/>
      <c r="X1022" s="200"/>
      <c r="Y1022" s="9"/>
      <c r="Z1022" s="184"/>
      <c r="AA1022" s="439"/>
      <c r="AB1022" s="439"/>
      <c r="AC1022" s="439"/>
      <c r="AD1022" s="439"/>
      <c r="AE1022" s="439"/>
      <c r="AF1022" s="439"/>
      <c r="AG1022" s="451"/>
      <c r="AH1022" s="35"/>
    </row>
    <row r="1023" spans="1:34" ht="31.5" customHeight="1" x14ac:dyDescent="0.3">
      <c r="A1023" s="57"/>
      <c r="B1023" s="57"/>
      <c r="C1023" s="176"/>
      <c r="D1023" s="57"/>
      <c r="E1023" s="148"/>
      <c r="F1023" s="50"/>
      <c r="G1023" s="183"/>
      <c r="H1023" s="50"/>
      <c r="I1023" s="51"/>
      <c r="J1023" s="181"/>
      <c r="K1023" s="50"/>
      <c r="L1023" s="199"/>
      <c r="M1023" s="173"/>
      <c r="N1023" s="51"/>
      <c r="O1023" s="51"/>
      <c r="P1023" s="51"/>
      <c r="Q1023" s="197"/>
      <c r="R1023" s="200"/>
      <c r="S1023" s="121"/>
      <c r="T1023" s="239"/>
      <c r="U1023" s="239"/>
      <c r="V1023" s="240"/>
      <c r="W1023" s="200"/>
      <c r="X1023" s="200"/>
      <c r="Y1023" s="9"/>
      <c r="Z1023" s="184"/>
      <c r="AA1023" s="439"/>
      <c r="AB1023" s="439"/>
      <c r="AC1023" s="439"/>
      <c r="AD1023" s="439"/>
      <c r="AE1023" s="439"/>
      <c r="AF1023" s="439"/>
      <c r="AG1023" s="451"/>
      <c r="AH1023" s="35"/>
    </row>
    <row r="1024" spans="1:34" ht="31.5" customHeight="1" x14ac:dyDescent="0.3">
      <c r="A1024" s="57"/>
      <c r="B1024" s="57"/>
      <c r="C1024" s="176"/>
      <c r="D1024" s="57"/>
      <c r="E1024" s="148"/>
      <c r="F1024" s="50"/>
      <c r="G1024" s="183"/>
      <c r="H1024" s="50"/>
      <c r="I1024" s="51"/>
      <c r="J1024" s="181"/>
      <c r="K1024" s="50"/>
      <c r="L1024" s="199"/>
      <c r="M1024" s="173"/>
      <c r="N1024" s="51"/>
      <c r="O1024" s="51"/>
      <c r="P1024" s="51"/>
      <c r="Q1024" s="193"/>
      <c r="R1024" s="200"/>
      <c r="S1024" s="121"/>
      <c r="T1024" s="239"/>
      <c r="U1024" s="239"/>
      <c r="V1024" s="240"/>
      <c r="W1024" s="200"/>
      <c r="X1024" s="200"/>
      <c r="Y1024" s="9"/>
      <c r="Z1024" s="184"/>
      <c r="AA1024" s="439"/>
      <c r="AB1024" s="439"/>
      <c r="AC1024" s="439"/>
      <c r="AD1024" s="439"/>
      <c r="AE1024" s="439"/>
      <c r="AF1024" s="439"/>
      <c r="AG1024" s="451"/>
      <c r="AH1024" s="35"/>
    </row>
    <row r="1025" spans="1:34" ht="31.5" customHeight="1" x14ac:dyDescent="0.3">
      <c r="A1025" s="57"/>
      <c r="B1025" s="57"/>
      <c r="C1025" s="176"/>
      <c r="D1025" s="57"/>
      <c r="E1025" s="148"/>
      <c r="F1025" s="50"/>
      <c r="G1025" s="183"/>
      <c r="H1025" s="50"/>
      <c r="I1025" s="51"/>
      <c r="J1025" s="181"/>
      <c r="K1025" s="50"/>
      <c r="L1025" s="199"/>
      <c r="M1025" s="173"/>
      <c r="N1025" s="51"/>
      <c r="O1025" s="51"/>
      <c r="P1025" s="51"/>
      <c r="Q1025" s="193"/>
      <c r="R1025" s="200"/>
      <c r="S1025" s="121"/>
      <c r="T1025" s="239"/>
      <c r="U1025" s="239"/>
      <c r="V1025" s="240"/>
      <c r="W1025" s="200"/>
      <c r="X1025" s="200"/>
      <c r="Y1025" s="9"/>
      <c r="Z1025" s="184"/>
      <c r="AA1025" s="439"/>
      <c r="AB1025" s="439"/>
      <c r="AC1025" s="439"/>
      <c r="AD1025" s="439"/>
      <c r="AE1025" s="439"/>
      <c r="AF1025" s="439"/>
      <c r="AG1025" s="451"/>
      <c r="AH1025" s="35"/>
    </row>
    <row r="1026" spans="1:34" x14ac:dyDescent="0.3">
      <c r="A1026" s="57"/>
      <c r="B1026" s="57"/>
      <c r="C1026" s="176"/>
      <c r="D1026" s="57"/>
      <c r="E1026" s="148"/>
      <c r="F1026" s="50"/>
      <c r="G1026" s="183"/>
      <c r="H1026" s="50"/>
      <c r="I1026" s="51"/>
      <c r="J1026" s="181"/>
      <c r="K1026" s="50"/>
      <c r="L1026" s="199"/>
      <c r="M1026" s="173"/>
      <c r="N1026" s="51"/>
      <c r="O1026" s="51"/>
      <c r="P1026" s="51"/>
      <c r="Q1026" s="197"/>
      <c r="R1026" s="200"/>
      <c r="S1026" s="121"/>
      <c r="T1026" s="239"/>
      <c r="U1026" s="239"/>
      <c r="V1026" s="240"/>
      <c r="W1026" s="200"/>
      <c r="X1026" s="200"/>
      <c r="Y1026" s="9"/>
      <c r="Z1026" s="184"/>
      <c r="AA1026" s="439"/>
      <c r="AB1026" s="439"/>
      <c r="AC1026" s="439"/>
      <c r="AD1026" s="439"/>
      <c r="AE1026" s="439"/>
      <c r="AF1026" s="439"/>
      <c r="AG1026" s="451"/>
      <c r="AH1026" s="35"/>
    </row>
    <row r="1027" spans="1:34" ht="31.5" customHeight="1" x14ac:dyDescent="0.3">
      <c r="A1027" s="57"/>
      <c r="B1027" s="57"/>
      <c r="C1027" s="176"/>
      <c r="D1027" s="57"/>
      <c r="E1027" s="148"/>
      <c r="F1027" s="50"/>
      <c r="G1027" s="183"/>
      <c r="H1027" s="50"/>
      <c r="I1027" s="51"/>
      <c r="J1027" s="181"/>
      <c r="K1027" s="50"/>
      <c r="L1027" s="199"/>
      <c r="M1027" s="173"/>
      <c r="N1027" s="51"/>
      <c r="O1027" s="51"/>
      <c r="P1027" s="51"/>
      <c r="Q1027" s="193"/>
      <c r="R1027" s="200"/>
      <c r="S1027" s="121"/>
      <c r="T1027" s="239"/>
      <c r="U1027" s="239"/>
      <c r="V1027" s="240"/>
      <c r="W1027" s="200"/>
      <c r="X1027" s="200"/>
      <c r="Y1027" s="9"/>
      <c r="Z1027" s="184"/>
      <c r="AA1027" s="439"/>
      <c r="AB1027" s="439"/>
      <c r="AC1027" s="439"/>
      <c r="AD1027" s="439"/>
      <c r="AE1027" s="439"/>
      <c r="AF1027" s="439"/>
      <c r="AG1027" s="451"/>
      <c r="AH1027" s="35"/>
    </row>
    <row r="1028" spans="1:34" ht="31.5" customHeight="1" x14ac:dyDescent="0.3">
      <c r="A1028" s="57"/>
      <c r="B1028" s="57"/>
      <c r="C1028" s="176"/>
      <c r="D1028" s="57"/>
      <c r="E1028" s="148"/>
      <c r="F1028" s="50"/>
      <c r="G1028" s="183"/>
      <c r="H1028" s="50"/>
      <c r="I1028" s="51"/>
      <c r="J1028" s="181"/>
      <c r="K1028" s="50"/>
      <c r="L1028" s="199"/>
      <c r="M1028" s="173"/>
      <c r="N1028" s="51"/>
      <c r="O1028" s="51"/>
      <c r="P1028" s="51"/>
      <c r="Q1028" s="193"/>
      <c r="R1028" s="200"/>
      <c r="S1028" s="121"/>
      <c r="T1028" s="239"/>
      <c r="U1028" s="239"/>
      <c r="V1028" s="240"/>
      <c r="W1028" s="200"/>
      <c r="X1028" s="200"/>
      <c r="Y1028" s="9"/>
      <c r="Z1028" s="184"/>
      <c r="AA1028" s="439"/>
      <c r="AB1028" s="439"/>
      <c r="AC1028" s="439"/>
      <c r="AD1028" s="439"/>
      <c r="AE1028" s="439"/>
      <c r="AF1028" s="439"/>
      <c r="AG1028" s="451"/>
      <c r="AH1028" s="35"/>
    </row>
    <row r="1029" spans="1:34" ht="31.5" customHeight="1" x14ac:dyDescent="0.3">
      <c r="A1029" s="57"/>
      <c r="B1029" s="57"/>
      <c r="C1029" s="176"/>
      <c r="D1029" s="57"/>
      <c r="E1029" s="148"/>
      <c r="F1029" s="50"/>
      <c r="G1029" s="183"/>
      <c r="H1029" s="50"/>
      <c r="I1029" s="51"/>
      <c r="J1029" s="181"/>
      <c r="K1029" s="50"/>
      <c r="L1029" s="199"/>
      <c r="M1029" s="173"/>
      <c r="N1029" s="51"/>
      <c r="O1029" s="51"/>
      <c r="P1029" s="51"/>
      <c r="Q1029" s="197"/>
      <c r="R1029" s="200"/>
      <c r="S1029" s="121"/>
      <c r="T1029" s="239"/>
      <c r="U1029" s="239"/>
      <c r="V1029" s="240"/>
      <c r="W1029" s="200"/>
      <c r="X1029" s="200"/>
      <c r="Y1029" s="9"/>
      <c r="Z1029" s="184"/>
      <c r="AA1029" s="439"/>
      <c r="AB1029" s="439"/>
      <c r="AC1029" s="439"/>
      <c r="AD1029" s="439"/>
      <c r="AE1029" s="439"/>
      <c r="AF1029" s="439"/>
      <c r="AG1029" s="451"/>
      <c r="AH1029" s="35"/>
    </row>
    <row r="1030" spans="1:34" ht="31.5" customHeight="1" x14ac:dyDescent="0.3">
      <c r="A1030" s="57"/>
      <c r="B1030" s="57"/>
      <c r="C1030" s="176"/>
      <c r="D1030" s="57"/>
      <c r="E1030" s="148"/>
      <c r="F1030" s="50"/>
      <c r="G1030" s="183"/>
      <c r="H1030" s="50"/>
      <c r="I1030" s="51"/>
      <c r="J1030" s="181"/>
      <c r="K1030" s="50"/>
      <c r="L1030" s="199"/>
      <c r="M1030" s="173"/>
      <c r="N1030" s="51"/>
      <c r="O1030" s="51"/>
      <c r="P1030" s="51"/>
      <c r="Q1030" s="193"/>
      <c r="R1030" s="200"/>
      <c r="S1030" s="121"/>
      <c r="T1030" s="239"/>
      <c r="U1030" s="239"/>
      <c r="V1030" s="240"/>
      <c r="W1030" s="200"/>
      <c r="X1030" s="200"/>
      <c r="Y1030" s="9"/>
      <c r="Z1030" s="184"/>
      <c r="AA1030" s="439"/>
      <c r="AB1030" s="439"/>
      <c r="AC1030" s="439"/>
      <c r="AD1030" s="439"/>
      <c r="AE1030" s="439"/>
      <c r="AF1030" s="439"/>
      <c r="AG1030" s="451"/>
      <c r="AH1030" s="35"/>
    </row>
    <row r="1031" spans="1:34" x14ac:dyDescent="0.3">
      <c r="A1031" s="57"/>
      <c r="B1031" s="57"/>
      <c r="C1031" s="176"/>
      <c r="D1031" s="57"/>
      <c r="E1031" s="148"/>
      <c r="F1031" s="50"/>
      <c r="G1031" s="183"/>
      <c r="H1031" s="50"/>
      <c r="I1031" s="51"/>
      <c r="J1031" s="181"/>
      <c r="K1031" s="50"/>
      <c r="L1031" s="199"/>
      <c r="M1031" s="173"/>
      <c r="N1031" s="51"/>
      <c r="O1031" s="51"/>
      <c r="P1031" s="51"/>
      <c r="Q1031" s="197"/>
      <c r="R1031" s="200"/>
      <c r="S1031" s="121"/>
      <c r="T1031" s="239"/>
      <c r="U1031" s="239"/>
      <c r="V1031" s="240"/>
      <c r="W1031" s="200"/>
      <c r="X1031" s="200"/>
      <c r="Y1031" s="9"/>
      <c r="Z1031" s="184"/>
      <c r="AA1031" s="439"/>
      <c r="AB1031" s="439"/>
      <c r="AC1031" s="439"/>
      <c r="AD1031" s="439"/>
      <c r="AE1031" s="439"/>
      <c r="AF1031" s="439"/>
      <c r="AG1031" s="451"/>
      <c r="AH1031" s="35"/>
    </row>
    <row r="1032" spans="1:34" x14ac:dyDescent="0.3">
      <c r="A1032" s="57"/>
      <c r="B1032" s="57"/>
      <c r="C1032" s="176"/>
      <c r="D1032" s="57"/>
      <c r="E1032" s="148"/>
      <c r="F1032" s="50"/>
      <c r="G1032" s="183"/>
      <c r="H1032" s="50"/>
      <c r="I1032" s="51"/>
      <c r="J1032" s="181"/>
      <c r="K1032" s="50"/>
      <c r="L1032" s="199"/>
      <c r="M1032" s="173"/>
      <c r="N1032" s="51"/>
      <c r="O1032" s="51"/>
      <c r="P1032" s="51"/>
      <c r="Q1032" s="193"/>
      <c r="R1032" s="200"/>
      <c r="S1032" s="121"/>
      <c r="T1032" s="239"/>
      <c r="U1032" s="239"/>
      <c r="V1032" s="240"/>
      <c r="W1032" s="200"/>
      <c r="X1032" s="200"/>
      <c r="Y1032" s="9"/>
      <c r="Z1032" s="184"/>
      <c r="AA1032" s="439"/>
      <c r="AB1032" s="439"/>
      <c r="AC1032" s="439"/>
      <c r="AD1032" s="439"/>
      <c r="AE1032" s="439"/>
      <c r="AF1032" s="439"/>
      <c r="AG1032" s="451"/>
      <c r="AH1032" s="35"/>
    </row>
    <row r="1033" spans="1:34" x14ac:dyDescent="0.3">
      <c r="A1033" s="57"/>
      <c r="B1033" s="57"/>
      <c r="C1033" s="176"/>
      <c r="D1033" s="57"/>
      <c r="E1033" s="148"/>
      <c r="F1033" s="50"/>
      <c r="G1033" s="183"/>
      <c r="H1033" s="50"/>
      <c r="I1033" s="51"/>
      <c r="J1033" s="181"/>
      <c r="K1033" s="50"/>
      <c r="L1033" s="199"/>
      <c r="M1033" s="173"/>
      <c r="N1033" s="51"/>
      <c r="O1033" s="51"/>
      <c r="P1033" s="51"/>
      <c r="Q1033" s="193"/>
      <c r="R1033" s="200"/>
      <c r="S1033" s="121"/>
      <c r="T1033" s="239"/>
      <c r="U1033" s="239"/>
      <c r="V1033" s="240"/>
      <c r="W1033" s="200"/>
      <c r="X1033" s="200"/>
      <c r="Y1033" s="9"/>
      <c r="Z1033" s="184"/>
      <c r="AA1033" s="439"/>
      <c r="AB1033" s="439"/>
      <c r="AC1033" s="439"/>
      <c r="AD1033" s="439"/>
      <c r="AE1033" s="439"/>
      <c r="AF1033" s="439"/>
      <c r="AG1033" s="451"/>
      <c r="AH1033" s="35"/>
    </row>
    <row r="1034" spans="1:34" x14ac:dyDescent="0.3">
      <c r="A1034" s="57"/>
      <c r="B1034" s="57"/>
      <c r="C1034" s="176"/>
      <c r="D1034" s="57"/>
      <c r="E1034" s="148"/>
      <c r="F1034" s="50"/>
      <c r="G1034" s="183"/>
      <c r="H1034" s="50"/>
      <c r="I1034" s="51"/>
      <c r="J1034" s="181"/>
      <c r="K1034" s="50"/>
      <c r="L1034" s="199"/>
      <c r="M1034" s="173"/>
      <c r="N1034" s="51"/>
      <c r="O1034" s="51"/>
      <c r="P1034" s="51"/>
      <c r="Q1034" s="193"/>
      <c r="R1034" s="200"/>
      <c r="S1034" s="121"/>
      <c r="T1034" s="239"/>
      <c r="U1034" s="239"/>
      <c r="V1034" s="240"/>
      <c r="W1034" s="200"/>
      <c r="X1034" s="200"/>
      <c r="Y1034" s="9"/>
      <c r="Z1034" s="184"/>
      <c r="AA1034" s="439"/>
      <c r="AB1034" s="439"/>
      <c r="AC1034" s="439"/>
      <c r="AD1034" s="439"/>
      <c r="AE1034" s="439"/>
      <c r="AF1034" s="439"/>
      <c r="AG1034" s="451"/>
      <c r="AH1034" s="35"/>
    </row>
    <row r="1035" spans="1:34" x14ac:dyDescent="0.3">
      <c r="A1035" s="57"/>
      <c r="B1035" s="57"/>
      <c r="C1035" s="176"/>
      <c r="D1035" s="57"/>
      <c r="E1035" s="148"/>
      <c r="F1035" s="50"/>
      <c r="G1035" s="183"/>
      <c r="H1035" s="50"/>
      <c r="I1035" s="51"/>
      <c r="J1035" s="181"/>
      <c r="K1035" s="50"/>
      <c r="L1035" s="199"/>
      <c r="M1035" s="173"/>
      <c r="N1035" s="51"/>
      <c r="O1035" s="51"/>
      <c r="P1035" s="51"/>
      <c r="Q1035" s="193"/>
      <c r="R1035" s="200"/>
      <c r="S1035" s="121"/>
      <c r="T1035" s="239"/>
      <c r="U1035" s="239"/>
      <c r="V1035" s="240"/>
      <c r="W1035" s="200"/>
      <c r="X1035" s="200"/>
      <c r="Y1035" s="9"/>
      <c r="Z1035" s="184"/>
      <c r="AA1035" s="439"/>
      <c r="AB1035" s="439"/>
      <c r="AC1035" s="439"/>
      <c r="AD1035" s="439"/>
      <c r="AE1035" s="439"/>
      <c r="AF1035" s="439"/>
      <c r="AG1035" s="451"/>
      <c r="AH1035" s="35"/>
    </row>
    <row r="1036" spans="1:34" x14ac:dyDescent="0.3">
      <c r="A1036" s="57"/>
      <c r="B1036" s="57"/>
      <c r="C1036" s="176"/>
      <c r="D1036" s="57"/>
      <c r="E1036" s="148"/>
      <c r="F1036" s="50"/>
      <c r="G1036" s="183"/>
      <c r="H1036" s="50"/>
      <c r="I1036" s="51"/>
      <c r="J1036" s="181"/>
      <c r="K1036" s="50"/>
      <c r="L1036" s="199"/>
      <c r="M1036" s="173"/>
      <c r="N1036" s="51"/>
      <c r="O1036" s="51"/>
      <c r="P1036" s="51"/>
      <c r="Q1036" s="193"/>
      <c r="R1036" s="200"/>
      <c r="S1036" s="121"/>
      <c r="T1036" s="239"/>
      <c r="U1036" s="239"/>
      <c r="V1036" s="240"/>
      <c r="W1036" s="200"/>
      <c r="X1036" s="200"/>
      <c r="Y1036" s="9"/>
      <c r="Z1036" s="184"/>
      <c r="AA1036" s="439"/>
      <c r="AB1036" s="439"/>
      <c r="AC1036" s="439"/>
      <c r="AD1036" s="439"/>
      <c r="AE1036" s="439"/>
      <c r="AF1036" s="439"/>
      <c r="AG1036" s="451"/>
      <c r="AH1036" s="35"/>
    </row>
    <row r="1037" spans="1:34" x14ac:dyDescent="0.3">
      <c r="A1037" s="57"/>
      <c r="B1037" s="57"/>
      <c r="C1037" s="176"/>
      <c r="D1037" s="57"/>
      <c r="E1037" s="148"/>
      <c r="F1037" s="50"/>
      <c r="G1037" s="183"/>
      <c r="H1037" s="50"/>
      <c r="I1037" s="51"/>
      <c r="J1037" s="181"/>
      <c r="K1037" s="50"/>
      <c r="L1037" s="199"/>
      <c r="M1037" s="173"/>
      <c r="N1037" s="51"/>
      <c r="O1037" s="51"/>
      <c r="P1037" s="51"/>
      <c r="Q1037" s="193"/>
      <c r="R1037" s="200"/>
      <c r="S1037" s="121"/>
      <c r="T1037" s="239"/>
      <c r="U1037" s="239"/>
      <c r="V1037" s="240"/>
      <c r="W1037" s="200"/>
      <c r="X1037" s="200"/>
      <c r="Y1037" s="9"/>
      <c r="Z1037" s="184"/>
      <c r="AA1037" s="439"/>
      <c r="AB1037" s="439"/>
      <c r="AC1037" s="439"/>
      <c r="AD1037" s="439"/>
      <c r="AE1037" s="439"/>
      <c r="AF1037" s="439"/>
      <c r="AG1037" s="451"/>
      <c r="AH1037" s="35"/>
    </row>
    <row r="1038" spans="1:34" x14ac:dyDescent="0.3">
      <c r="A1038" s="57"/>
      <c r="B1038" s="57"/>
      <c r="C1038" s="176"/>
      <c r="D1038" s="57"/>
      <c r="E1038" s="148"/>
      <c r="F1038" s="50"/>
      <c r="G1038" s="183"/>
      <c r="H1038" s="50"/>
      <c r="I1038" s="51"/>
      <c r="J1038" s="181"/>
      <c r="K1038" s="50"/>
      <c r="L1038" s="199"/>
      <c r="M1038" s="173"/>
      <c r="N1038" s="51"/>
      <c r="O1038" s="51"/>
      <c r="P1038" s="51"/>
      <c r="Q1038" s="193"/>
      <c r="R1038" s="200"/>
      <c r="S1038" s="121"/>
      <c r="T1038" s="239"/>
      <c r="U1038" s="239"/>
      <c r="V1038" s="240"/>
      <c r="W1038" s="200"/>
      <c r="X1038" s="200"/>
      <c r="Y1038" s="9"/>
      <c r="Z1038" s="184"/>
      <c r="AA1038" s="439"/>
      <c r="AB1038" s="439"/>
      <c r="AC1038" s="439"/>
      <c r="AD1038" s="439"/>
      <c r="AE1038" s="439"/>
      <c r="AF1038" s="439"/>
      <c r="AG1038" s="451"/>
      <c r="AH1038" s="35"/>
    </row>
    <row r="1039" spans="1:34" x14ac:dyDescent="0.3">
      <c r="A1039" s="57"/>
      <c r="B1039" s="57"/>
      <c r="C1039" s="176"/>
      <c r="D1039" s="57"/>
      <c r="E1039" s="148"/>
      <c r="F1039" s="50"/>
      <c r="G1039" s="183"/>
      <c r="H1039" s="50"/>
      <c r="I1039" s="51"/>
      <c r="J1039" s="181"/>
      <c r="K1039" s="50"/>
      <c r="L1039" s="199"/>
      <c r="M1039" s="173"/>
      <c r="N1039" s="51"/>
      <c r="O1039" s="51"/>
      <c r="P1039" s="51"/>
      <c r="Q1039" s="197"/>
      <c r="R1039" s="200"/>
      <c r="S1039" s="121"/>
      <c r="T1039" s="239"/>
      <c r="U1039" s="239"/>
      <c r="V1039" s="240"/>
      <c r="W1039" s="200"/>
      <c r="X1039" s="200"/>
      <c r="Y1039" s="9"/>
      <c r="Z1039" s="184"/>
      <c r="AA1039" s="439"/>
      <c r="AB1039" s="439"/>
      <c r="AC1039" s="439"/>
      <c r="AD1039" s="439"/>
      <c r="AE1039" s="439"/>
      <c r="AF1039" s="439"/>
      <c r="AG1039" s="451"/>
      <c r="AH1039" s="35"/>
    </row>
    <row r="1040" spans="1:34" x14ac:dyDescent="0.3">
      <c r="A1040" s="57"/>
      <c r="B1040" s="57"/>
      <c r="C1040" s="176"/>
      <c r="D1040" s="57"/>
      <c r="E1040" s="148"/>
      <c r="F1040" s="50"/>
      <c r="G1040" s="183"/>
      <c r="H1040" s="50"/>
      <c r="I1040" s="51"/>
      <c r="J1040" s="181"/>
      <c r="K1040" s="50"/>
      <c r="L1040" s="199"/>
      <c r="M1040" s="173"/>
      <c r="N1040" s="51"/>
      <c r="O1040" s="51"/>
      <c r="P1040" s="51"/>
      <c r="Q1040" s="193"/>
      <c r="R1040" s="200"/>
      <c r="S1040" s="121"/>
      <c r="T1040" s="239"/>
      <c r="U1040" s="239"/>
      <c r="V1040" s="240"/>
      <c r="W1040" s="200"/>
      <c r="X1040" s="200"/>
      <c r="Y1040" s="9"/>
      <c r="Z1040" s="184"/>
      <c r="AA1040" s="439"/>
      <c r="AB1040" s="439"/>
      <c r="AC1040" s="439"/>
      <c r="AD1040" s="439"/>
      <c r="AE1040" s="439"/>
      <c r="AF1040" s="439"/>
      <c r="AG1040" s="451"/>
      <c r="AH1040" s="35"/>
    </row>
    <row r="1041" spans="1:34" x14ac:dyDescent="0.3">
      <c r="A1041" s="57"/>
      <c r="B1041" s="57"/>
      <c r="C1041" s="176"/>
      <c r="D1041" s="57"/>
      <c r="E1041" s="148"/>
      <c r="F1041" s="50"/>
      <c r="G1041" s="183"/>
      <c r="H1041" s="50"/>
      <c r="I1041" s="51"/>
      <c r="J1041" s="181"/>
      <c r="K1041" s="50"/>
      <c r="L1041" s="199"/>
      <c r="M1041" s="173"/>
      <c r="N1041" s="51"/>
      <c r="O1041" s="51"/>
      <c r="P1041" s="51"/>
      <c r="Q1041" s="193"/>
      <c r="R1041" s="200"/>
      <c r="S1041" s="121"/>
      <c r="T1041" s="239"/>
      <c r="U1041" s="239"/>
      <c r="V1041" s="240"/>
      <c r="W1041" s="200"/>
      <c r="X1041" s="200"/>
      <c r="Y1041" s="9"/>
      <c r="Z1041" s="184"/>
      <c r="AA1041" s="439"/>
      <c r="AB1041" s="439"/>
      <c r="AC1041" s="439"/>
      <c r="AD1041" s="439"/>
      <c r="AE1041" s="439"/>
      <c r="AF1041" s="439"/>
      <c r="AG1041" s="451"/>
      <c r="AH1041" s="35"/>
    </row>
    <row r="1042" spans="1:34" x14ac:dyDescent="0.3">
      <c r="A1042" s="57"/>
      <c r="B1042" s="57"/>
      <c r="C1042" s="176"/>
      <c r="D1042" s="57"/>
      <c r="E1042" s="148"/>
      <c r="F1042" s="50"/>
      <c r="G1042" s="183"/>
      <c r="H1042" s="50"/>
      <c r="I1042" s="51"/>
      <c r="J1042" s="181"/>
      <c r="K1042" s="50"/>
      <c r="L1042" s="199"/>
      <c r="M1042" s="173"/>
      <c r="N1042" s="51"/>
      <c r="O1042" s="51"/>
      <c r="P1042" s="51"/>
      <c r="Q1042" s="193"/>
      <c r="R1042" s="200"/>
      <c r="S1042" s="121"/>
      <c r="T1042" s="239"/>
      <c r="U1042" s="239"/>
      <c r="V1042" s="240"/>
      <c r="W1042" s="200"/>
      <c r="X1042" s="200"/>
      <c r="Y1042" s="9"/>
      <c r="Z1042" s="184"/>
      <c r="AA1042" s="439"/>
      <c r="AB1042" s="439"/>
      <c r="AC1042" s="439"/>
      <c r="AD1042" s="439"/>
      <c r="AE1042" s="439"/>
      <c r="AF1042" s="439"/>
      <c r="AG1042" s="451"/>
      <c r="AH1042" s="35"/>
    </row>
    <row r="1043" spans="1:34" x14ac:dyDescent="0.3">
      <c r="A1043" s="57"/>
      <c r="B1043" s="57"/>
      <c r="C1043" s="176"/>
      <c r="D1043" s="57"/>
      <c r="E1043" s="148"/>
      <c r="F1043" s="50"/>
      <c r="G1043" s="183"/>
      <c r="H1043" s="50"/>
      <c r="I1043" s="51"/>
      <c r="J1043" s="181"/>
      <c r="K1043" s="50"/>
      <c r="L1043" s="199"/>
      <c r="M1043" s="173"/>
      <c r="N1043" s="51"/>
      <c r="O1043" s="51"/>
      <c r="P1043" s="51"/>
      <c r="Q1043" s="193"/>
      <c r="R1043" s="200"/>
      <c r="S1043" s="121"/>
      <c r="T1043" s="239"/>
      <c r="U1043" s="239"/>
      <c r="V1043" s="240"/>
      <c r="W1043" s="200"/>
      <c r="X1043" s="200"/>
      <c r="Y1043" s="9"/>
      <c r="Z1043" s="184"/>
      <c r="AA1043" s="439"/>
      <c r="AB1043" s="439"/>
      <c r="AC1043" s="439"/>
      <c r="AD1043" s="439"/>
      <c r="AE1043" s="439"/>
      <c r="AF1043" s="439"/>
      <c r="AG1043" s="451"/>
      <c r="AH1043" s="35"/>
    </row>
    <row r="1044" spans="1:34" ht="32.25" customHeight="1" x14ac:dyDescent="0.3">
      <c r="A1044" s="57"/>
      <c r="B1044" s="57"/>
      <c r="C1044" s="176"/>
      <c r="D1044" s="57"/>
      <c r="E1044" s="148"/>
      <c r="F1044" s="50"/>
      <c r="G1044" s="183"/>
      <c r="H1044" s="50"/>
      <c r="I1044" s="51"/>
      <c r="J1044" s="181"/>
      <c r="K1044" s="50"/>
      <c r="L1044" s="199"/>
      <c r="M1044" s="173"/>
      <c r="N1044" s="51"/>
      <c r="O1044" s="51"/>
      <c r="P1044" s="51"/>
      <c r="Q1044" s="193"/>
      <c r="R1044" s="200"/>
      <c r="S1044" s="121"/>
      <c r="T1044" s="239"/>
      <c r="U1044" s="239"/>
      <c r="V1044" s="240"/>
      <c r="W1044" s="200"/>
      <c r="X1044" s="200"/>
      <c r="Y1044" s="9"/>
      <c r="Z1044" s="184"/>
      <c r="AA1044" s="439"/>
      <c r="AB1044" s="439"/>
      <c r="AC1044" s="439"/>
      <c r="AD1044" s="439"/>
      <c r="AE1044" s="439"/>
      <c r="AF1044" s="439"/>
      <c r="AG1044" s="451"/>
      <c r="AH1044" s="35"/>
    </row>
    <row r="1045" spans="1:34" ht="32.25" customHeight="1" x14ac:dyDescent="0.3">
      <c r="A1045" s="57"/>
      <c r="B1045" s="57"/>
      <c r="C1045" s="176"/>
      <c r="D1045" s="57"/>
      <c r="E1045" s="148"/>
      <c r="F1045" s="50"/>
      <c r="G1045" s="183"/>
      <c r="H1045" s="50"/>
      <c r="I1045" s="51"/>
      <c r="J1045" s="181"/>
      <c r="K1045" s="50"/>
      <c r="L1045" s="199"/>
      <c r="M1045" s="173"/>
      <c r="N1045" s="51"/>
      <c r="O1045" s="51"/>
      <c r="P1045" s="51"/>
      <c r="Q1045" s="193"/>
      <c r="R1045" s="200"/>
      <c r="S1045" s="121"/>
      <c r="T1045" s="239"/>
      <c r="U1045" s="239"/>
      <c r="V1045" s="240"/>
      <c r="W1045" s="200"/>
      <c r="X1045" s="200"/>
      <c r="Y1045" s="9"/>
      <c r="Z1045" s="184"/>
      <c r="AA1045" s="439"/>
      <c r="AB1045" s="439"/>
      <c r="AC1045" s="439"/>
      <c r="AD1045" s="439"/>
      <c r="AE1045" s="439"/>
      <c r="AF1045" s="439"/>
      <c r="AG1045" s="451"/>
      <c r="AH1045" s="35"/>
    </row>
    <row r="1046" spans="1:34" ht="32.25" customHeight="1" x14ac:dyDescent="0.3">
      <c r="A1046" s="57"/>
      <c r="B1046" s="57"/>
      <c r="C1046" s="176"/>
      <c r="D1046" s="57"/>
      <c r="E1046" s="148"/>
      <c r="F1046" s="50"/>
      <c r="G1046" s="183"/>
      <c r="H1046" s="50"/>
      <c r="I1046" s="114"/>
      <c r="J1046" s="181"/>
      <c r="K1046" s="50"/>
      <c r="L1046" s="199"/>
      <c r="M1046" s="173"/>
      <c r="N1046" s="51"/>
      <c r="O1046" s="51"/>
      <c r="P1046" s="51"/>
      <c r="Q1046" s="193"/>
      <c r="R1046" s="200"/>
      <c r="S1046" s="121"/>
      <c r="T1046" s="239"/>
      <c r="U1046" s="239"/>
      <c r="V1046" s="240"/>
      <c r="W1046" s="200"/>
      <c r="X1046" s="200"/>
      <c r="Y1046" s="9"/>
      <c r="Z1046" s="184"/>
      <c r="AA1046" s="439"/>
      <c r="AB1046" s="439"/>
      <c r="AC1046" s="439"/>
      <c r="AD1046" s="439"/>
      <c r="AE1046" s="439"/>
      <c r="AF1046" s="439"/>
      <c r="AG1046" s="451"/>
      <c r="AH1046" s="35"/>
    </row>
    <row r="1047" spans="1:34" ht="32.25" customHeight="1" x14ac:dyDescent="0.3">
      <c r="A1047" s="57"/>
      <c r="B1047" s="57"/>
      <c r="C1047" s="176"/>
      <c r="D1047" s="57"/>
      <c r="E1047" s="148"/>
      <c r="F1047" s="50"/>
      <c r="G1047" s="183"/>
      <c r="H1047" s="50"/>
      <c r="I1047" s="51"/>
      <c r="J1047" s="181"/>
      <c r="K1047" s="50"/>
      <c r="L1047" s="199"/>
      <c r="M1047" s="173"/>
      <c r="N1047" s="51"/>
      <c r="O1047" s="51"/>
      <c r="P1047" s="51"/>
      <c r="Q1047" s="193"/>
      <c r="R1047" s="200"/>
      <c r="S1047" s="121"/>
      <c r="T1047" s="239"/>
      <c r="U1047" s="239"/>
      <c r="V1047" s="240"/>
      <c r="W1047" s="200"/>
      <c r="X1047" s="200"/>
      <c r="Y1047" s="9"/>
      <c r="Z1047" s="184"/>
      <c r="AA1047" s="439"/>
      <c r="AB1047" s="439"/>
      <c r="AC1047" s="439"/>
      <c r="AD1047" s="439"/>
      <c r="AE1047" s="439"/>
      <c r="AF1047" s="439"/>
      <c r="AG1047" s="451"/>
      <c r="AH1047" s="35"/>
    </row>
    <row r="1048" spans="1:34" ht="32.25" customHeight="1" x14ac:dyDescent="0.3">
      <c r="A1048" s="57"/>
      <c r="B1048" s="57"/>
      <c r="C1048" s="176"/>
      <c r="D1048" s="57"/>
      <c r="E1048" s="148"/>
      <c r="F1048" s="50"/>
      <c r="G1048" s="183"/>
      <c r="H1048" s="50"/>
      <c r="I1048" s="51"/>
      <c r="J1048" s="181"/>
      <c r="K1048" s="50"/>
      <c r="L1048" s="199"/>
      <c r="M1048" s="173"/>
      <c r="N1048" s="51"/>
      <c r="O1048" s="51"/>
      <c r="P1048" s="51"/>
      <c r="Q1048" s="193"/>
      <c r="R1048" s="200"/>
      <c r="S1048" s="121"/>
      <c r="T1048" s="239"/>
      <c r="U1048" s="239"/>
      <c r="V1048" s="240"/>
      <c r="W1048" s="200"/>
      <c r="X1048" s="200"/>
      <c r="Y1048" s="9"/>
      <c r="Z1048" s="184"/>
      <c r="AA1048" s="439"/>
      <c r="AB1048" s="439"/>
      <c r="AC1048" s="439"/>
      <c r="AD1048" s="439"/>
      <c r="AE1048" s="439"/>
      <c r="AF1048" s="439"/>
      <c r="AG1048" s="451"/>
      <c r="AH1048" s="35"/>
    </row>
    <row r="1049" spans="1:34" ht="32.25" customHeight="1" x14ac:dyDescent="0.3">
      <c r="A1049" s="57"/>
      <c r="B1049" s="57"/>
      <c r="C1049" s="176"/>
      <c r="D1049" s="57"/>
      <c r="E1049" s="148"/>
      <c r="F1049" s="50"/>
      <c r="G1049" s="183"/>
      <c r="H1049" s="50"/>
      <c r="I1049" s="51"/>
      <c r="J1049" s="181"/>
      <c r="K1049" s="50"/>
      <c r="L1049" s="199"/>
      <c r="M1049" s="173"/>
      <c r="N1049" s="51"/>
      <c r="O1049" s="51"/>
      <c r="P1049" s="51"/>
      <c r="Q1049" s="193"/>
      <c r="R1049" s="200"/>
      <c r="S1049" s="121"/>
      <c r="T1049" s="239"/>
      <c r="U1049" s="239"/>
      <c r="V1049" s="240"/>
      <c r="W1049" s="200"/>
      <c r="X1049" s="200"/>
      <c r="Y1049" s="9"/>
      <c r="Z1049" s="184"/>
      <c r="AA1049" s="439"/>
      <c r="AB1049" s="439"/>
      <c r="AC1049" s="439"/>
      <c r="AD1049" s="439"/>
      <c r="AE1049" s="439"/>
      <c r="AF1049" s="439"/>
      <c r="AG1049" s="451"/>
      <c r="AH1049" s="35"/>
    </row>
    <row r="1050" spans="1:34" ht="32.25" customHeight="1" x14ac:dyDescent="0.3">
      <c r="A1050" s="57"/>
      <c r="B1050" s="57"/>
      <c r="C1050" s="176"/>
      <c r="D1050" s="57"/>
      <c r="E1050" s="148"/>
      <c r="F1050" s="50"/>
      <c r="G1050" s="183"/>
      <c r="H1050" s="50"/>
      <c r="I1050" s="51"/>
      <c r="J1050" s="181"/>
      <c r="K1050" s="50"/>
      <c r="L1050" s="199"/>
      <c r="M1050" s="173"/>
      <c r="N1050" s="51"/>
      <c r="O1050" s="51"/>
      <c r="P1050" s="51"/>
      <c r="Q1050" s="197"/>
      <c r="R1050" s="200"/>
      <c r="S1050" s="121"/>
      <c r="T1050" s="239"/>
      <c r="U1050" s="239"/>
      <c r="V1050" s="240"/>
      <c r="W1050" s="200"/>
      <c r="X1050" s="200"/>
      <c r="Y1050" s="9"/>
      <c r="Z1050" s="184"/>
      <c r="AA1050" s="439"/>
      <c r="AB1050" s="439"/>
      <c r="AC1050" s="439"/>
      <c r="AD1050" s="439"/>
      <c r="AE1050" s="439"/>
      <c r="AF1050" s="439"/>
      <c r="AG1050" s="451"/>
      <c r="AH1050" s="35"/>
    </row>
    <row r="1051" spans="1:34" x14ac:dyDescent="0.3">
      <c r="A1051" s="57"/>
      <c r="B1051" s="57"/>
      <c r="C1051" s="176"/>
      <c r="D1051" s="57"/>
      <c r="E1051" s="148"/>
      <c r="F1051" s="50"/>
      <c r="G1051" s="183"/>
      <c r="H1051" s="50"/>
      <c r="I1051" s="51"/>
      <c r="J1051" s="181"/>
      <c r="K1051" s="50"/>
      <c r="L1051" s="199"/>
      <c r="M1051" s="173"/>
      <c r="N1051" s="51"/>
      <c r="O1051" s="51"/>
      <c r="P1051" s="51"/>
      <c r="Q1051" s="193"/>
      <c r="R1051" s="200"/>
      <c r="S1051" s="121"/>
      <c r="T1051" s="239"/>
      <c r="U1051" s="239"/>
      <c r="V1051" s="240"/>
      <c r="W1051" s="200"/>
      <c r="X1051" s="200"/>
      <c r="Y1051" s="9"/>
      <c r="Z1051" s="184"/>
      <c r="AA1051" s="439"/>
      <c r="AB1051" s="439"/>
      <c r="AC1051" s="439"/>
      <c r="AD1051" s="439"/>
      <c r="AE1051" s="439"/>
      <c r="AF1051" s="439"/>
      <c r="AG1051" s="451"/>
      <c r="AH1051" s="35"/>
    </row>
    <row r="1052" spans="1:34" x14ac:dyDescent="0.3">
      <c r="A1052" s="57"/>
      <c r="B1052" s="57"/>
      <c r="C1052" s="176"/>
      <c r="D1052" s="57"/>
      <c r="E1052" s="148"/>
      <c r="F1052" s="50"/>
      <c r="G1052" s="183"/>
      <c r="H1052" s="50"/>
      <c r="I1052" s="51"/>
      <c r="J1052" s="181"/>
      <c r="K1052" s="50"/>
      <c r="L1052" s="199"/>
      <c r="M1052" s="173"/>
      <c r="N1052" s="51"/>
      <c r="O1052" s="51"/>
      <c r="P1052" s="51"/>
      <c r="Q1052" s="193"/>
      <c r="R1052" s="200"/>
      <c r="S1052" s="121"/>
      <c r="T1052" s="239"/>
      <c r="U1052" s="239"/>
      <c r="V1052" s="240"/>
      <c r="W1052" s="200"/>
      <c r="X1052" s="200"/>
      <c r="Y1052" s="9"/>
      <c r="Z1052" s="184"/>
      <c r="AA1052" s="439"/>
      <c r="AB1052" s="439"/>
      <c r="AC1052" s="439"/>
      <c r="AD1052" s="439"/>
      <c r="AE1052" s="439"/>
      <c r="AF1052" s="439"/>
      <c r="AG1052" s="451"/>
      <c r="AH1052" s="35"/>
    </row>
    <row r="1053" spans="1:34" x14ac:dyDescent="0.3">
      <c r="A1053" s="57"/>
      <c r="B1053" s="57"/>
      <c r="C1053" s="176"/>
      <c r="D1053" s="57"/>
      <c r="E1053" s="148"/>
      <c r="F1053" s="50"/>
      <c r="G1053" s="183"/>
      <c r="H1053" s="50"/>
      <c r="I1053" s="51"/>
      <c r="J1053" s="181"/>
      <c r="K1053" s="50"/>
      <c r="L1053" s="199"/>
      <c r="M1053" s="173"/>
      <c r="N1053" s="51"/>
      <c r="O1053" s="51"/>
      <c r="P1053" s="51"/>
      <c r="Q1053" s="193"/>
      <c r="R1053" s="200"/>
      <c r="S1053" s="121"/>
      <c r="T1053" s="239"/>
      <c r="U1053" s="239"/>
      <c r="V1053" s="240"/>
      <c r="W1053" s="200"/>
      <c r="X1053" s="200"/>
      <c r="Y1053" s="9"/>
      <c r="Z1053" s="184"/>
      <c r="AA1053" s="439"/>
      <c r="AB1053" s="439"/>
      <c r="AC1053" s="439"/>
      <c r="AD1053" s="439"/>
      <c r="AE1053" s="439"/>
      <c r="AF1053" s="439"/>
      <c r="AG1053" s="451"/>
      <c r="AH1053" s="35"/>
    </row>
    <row r="1054" spans="1:34" x14ac:dyDescent="0.3">
      <c r="A1054" s="57"/>
      <c r="B1054" s="57"/>
      <c r="C1054" s="176"/>
      <c r="D1054" s="57"/>
      <c r="E1054" s="148"/>
      <c r="F1054" s="50"/>
      <c r="G1054" s="183"/>
      <c r="H1054" s="50"/>
      <c r="I1054" s="51"/>
      <c r="J1054" s="181"/>
      <c r="K1054" s="50"/>
      <c r="L1054" s="199"/>
      <c r="M1054" s="173"/>
      <c r="N1054" s="51"/>
      <c r="O1054" s="51"/>
      <c r="P1054" s="51"/>
      <c r="Q1054" s="193"/>
      <c r="R1054" s="200"/>
      <c r="S1054" s="121"/>
      <c r="T1054" s="239"/>
      <c r="U1054" s="239"/>
      <c r="V1054" s="240"/>
      <c r="W1054" s="200"/>
      <c r="X1054" s="200"/>
      <c r="Y1054" s="9"/>
      <c r="Z1054" s="184"/>
      <c r="AA1054" s="439"/>
      <c r="AB1054" s="439"/>
      <c r="AC1054" s="439"/>
      <c r="AD1054" s="439"/>
      <c r="AE1054" s="439"/>
      <c r="AF1054" s="439"/>
      <c r="AG1054" s="451"/>
      <c r="AH1054" s="35"/>
    </row>
    <row r="1055" spans="1:34" x14ac:dyDescent="0.3">
      <c r="A1055" s="57"/>
      <c r="B1055" s="57"/>
      <c r="C1055" s="176"/>
      <c r="D1055" s="57"/>
      <c r="E1055" s="148"/>
      <c r="F1055" s="50"/>
      <c r="G1055" s="183"/>
      <c r="H1055" s="50"/>
      <c r="I1055" s="51"/>
      <c r="J1055" s="181"/>
      <c r="K1055" s="50"/>
      <c r="L1055" s="199"/>
      <c r="M1055" s="173"/>
      <c r="N1055" s="51"/>
      <c r="O1055" s="51"/>
      <c r="P1055" s="51"/>
      <c r="Q1055" s="193"/>
      <c r="R1055" s="200"/>
      <c r="S1055" s="121"/>
      <c r="T1055" s="239"/>
      <c r="U1055" s="239"/>
      <c r="V1055" s="240"/>
      <c r="W1055" s="200"/>
      <c r="X1055" s="200"/>
      <c r="Y1055" s="9"/>
      <c r="Z1055" s="184"/>
      <c r="AA1055" s="439"/>
      <c r="AB1055" s="439"/>
      <c r="AC1055" s="439"/>
      <c r="AD1055" s="439"/>
      <c r="AE1055" s="439"/>
      <c r="AF1055" s="439"/>
      <c r="AG1055" s="451"/>
      <c r="AH1055" s="35"/>
    </row>
    <row r="1056" spans="1:34" x14ac:dyDescent="0.3">
      <c r="A1056" s="57"/>
      <c r="B1056" s="57"/>
      <c r="C1056" s="176"/>
      <c r="D1056" s="57"/>
      <c r="E1056" s="148"/>
      <c r="F1056" s="50"/>
      <c r="G1056" s="183"/>
      <c r="H1056" s="50"/>
      <c r="I1056" s="51"/>
      <c r="J1056" s="181"/>
      <c r="K1056" s="50"/>
      <c r="L1056" s="199"/>
      <c r="M1056" s="173"/>
      <c r="N1056" s="51"/>
      <c r="O1056" s="51"/>
      <c r="P1056" s="51"/>
      <c r="Q1056" s="193"/>
      <c r="R1056" s="200"/>
      <c r="S1056" s="121"/>
      <c r="T1056" s="239"/>
      <c r="U1056" s="239"/>
      <c r="V1056" s="240"/>
      <c r="W1056" s="200"/>
      <c r="X1056" s="200"/>
      <c r="Y1056" s="9"/>
      <c r="Z1056" s="184"/>
      <c r="AA1056" s="439"/>
      <c r="AB1056" s="439"/>
      <c r="AC1056" s="439"/>
      <c r="AD1056" s="439"/>
      <c r="AE1056" s="439"/>
      <c r="AF1056" s="439"/>
      <c r="AG1056" s="451"/>
      <c r="AH1056" s="35"/>
    </row>
    <row r="1057" spans="1:34" x14ac:dyDescent="0.3">
      <c r="A1057" s="57"/>
      <c r="B1057" s="57"/>
      <c r="C1057" s="176"/>
      <c r="D1057" s="57"/>
      <c r="E1057" s="148"/>
      <c r="F1057" s="50"/>
      <c r="G1057" s="183"/>
      <c r="H1057" s="50"/>
      <c r="I1057" s="51"/>
      <c r="J1057" s="181"/>
      <c r="K1057" s="50"/>
      <c r="L1057" s="199"/>
      <c r="M1057" s="173"/>
      <c r="N1057" s="51"/>
      <c r="O1057" s="51"/>
      <c r="P1057" s="51"/>
      <c r="Q1057" s="197"/>
      <c r="R1057" s="200"/>
      <c r="S1057" s="121"/>
      <c r="T1057" s="239"/>
      <c r="U1057" s="239"/>
      <c r="V1057" s="240"/>
      <c r="W1057" s="200"/>
      <c r="X1057" s="200"/>
      <c r="Y1057" s="9"/>
      <c r="Z1057" s="184"/>
      <c r="AA1057" s="439"/>
      <c r="AB1057" s="439"/>
      <c r="AC1057" s="439"/>
      <c r="AD1057" s="439"/>
      <c r="AE1057" s="439"/>
      <c r="AF1057" s="439"/>
      <c r="AG1057" s="451"/>
      <c r="AH1057" s="35"/>
    </row>
    <row r="1058" spans="1:34" x14ac:dyDescent="0.3">
      <c r="A1058" s="57"/>
      <c r="B1058" s="57"/>
      <c r="C1058" s="176"/>
      <c r="D1058" s="57"/>
      <c r="E1058" s="148"/>
      <c r="F1058" s="50"/>
      <c r="G1058" s="183"/>
      <c r="H1058" s="50"/>
      <c r="I1058" s="51"/>
      <c r="J1058" s="181"/>
      <c r="K1058" s="50"/>
      <c r="L1058" s="199"/>
      <c r="M1058" s="173"/>
      <c r="N1058" s="51"/>
      <c r="O1058" s="51"/>
      <c r="P1058" s="51"/>
      <c r="Q1058" s="193"/>
      <c r="R1058" s="200"/>
      <c r="S1058" s="121"/>
      <c r="T1058" s="239"/>
      <c r="U1058" s="239"/>
      <c r="V1058" s="240"/>
      <c r="W1058" s="200"/>
      <c r="X1058" s="200"/>
      <c r="Y1058" s="9"/>
      <c r="Z1058" s="184"/>
      <c r="AA1058" s="439"/>
      <c r="AB1058" s="439"/>
      <c r="AC1058" s="439"/>
      <c r="AD1058" s="439"/>
      <c r="AE1058" s="439"/>
      <c r="AF1058" s="439"/>
      <c r="AG1058" s="451"/>
      <c r="AH1058" s="35"/>
    </row>
    <row r="1059" spans="1:34" x14ac:dyDescent="0.3">
      <c r="A1059" s="57"/>
      <c r="B1059" s="57"/>
      <c r="C1059" s="176"/>
      <c r="D1059" s="57"/>
      <c r="E1059" s="148"/>
      <c r="F1059" s="50"/>
      <c r="G1059" s="183"/>
      <c r="H1059" s="50"/>
      <c r="I1059" s="51"/>
      <c r="J1059" s="181"/>
      <c r="K1059" s="50"/>
      <c r="L1059" s="199"/>
      <c r="M1059" s="173"/>
      <c r="N1059" s="51"/>
      <c r="O1059" s="51"/>
      <c r="P1059" s="51"/>
      <c r="Q1059" s="193"/>
      <c r="R1059" s="200"/>
      <c r="S1059" s="121"/>
      <c r="T1059" s="239"/>
      <c r="U1059" s="239"/>
      <c r="V1059" s="240"/>
      <c r="W1059" s="200"/>
      <c r="X1059" s="200"/>
      <c r="Y1059" s="9"/>
      <c r="Z1059" s="184"/>
      <c r="AA1059" s="439"/>
      <c r="AB1059" s="439"/>
      <c r="AC1059" s="439"/>
      <c r="AD1059" s="439"/>
      <c r="AE1059" s="439"/>
      <c r="AF1059" s="439"/>
      <c r="AG1059" s="451"/>
      <c r="AH1059" s="35"/>
    </row>
    <row r="1060" spans="1:34" x14ac:dyDescent="0.3">
      <c r="A1060" s="57"/>
      <c r="B1060" s="57"/>
      <c r="C1060" s="176"/>
      <c r="D1060" s="57"/>
      <c r="E1060" s="148"/>
      <c r="F1060" s="50"/>
      <c r="G1060" s="183"/>
      <c r="H1060" s="50"/>
      <c r="I1060" s="51"/>
      <c r="J1060" s="181"/>
      <c r="K1060" s="50"/>
      <c r="L1060" s="199"/>
      <c r="M1060" s="173"/>
      <c r="N1060" s="51"/>
      <c r="O1060" s="51"/>
      <c r="P1060" s="51"/>
      <c r="Q1060" s="193"/>
      <c r="R1060" s="200"/>
      <c r="S1060" s="121"/>
      <c r="T1060" s="239"/>
      <c r="U1060" s="239"/>
      <c r="V1060" s="240"/>
      <c r="W1060" s="200"/>
      <c r="X1060" s="200"/>
      <c r="Y1060" s="9"/>
      <c r="Z1060" s="184"/>
      <c r="AA1060" s="439"/>
      <c r="AB1060" s="439"/>
      <c r="AC1060" s="439"/>
      <c r="AD1060" s="439"/>
      <c r="AE1060" s="439"/>
      <c r="AF1060" s="439"/>
      <c r="AG1060" s="451"/>
      <c r="AH1060" s="35"/>
    </row>
    <row r="1061" spans="1:34" x14ac:dyDescent="0.3">
      <c r="A1061" s="57"/>
      <c r="B1061" s="57"/>
      <c r="C1061" s="176"/>
      <c r="D1061" s="57"/>
      <c r="E1061" s="148"/>
      <c r="F1061" s="50"/>
      <c r="G1061" s="183"/>
      <c r="H1061" s="50"/>
      <c r="I1061" s="51"/>
      <c r="J1061" s="181"/>
      <c r="K1061" s="50"/>
      <c r="L1061" s="199"/>
      <c r="M1061" s="173"/>
      <c r="N1061" s="51"/>
      <c r="O1061" s="51"/>
      <c r="P1061" s="51"/>
      <c r="Q1061" s="193"/>
      <c r="R1061" s="200"/>
      <c r="S1061" s="121"/>
      <c r="T1061" s="239"/>
      <c r="U1061" s="239"/>
      <c r="V1061" s="240"/>
      <c r="W1061" s="200"/>
      <c r="X1061" s="200"/>
      <c r="Y1061" s="9"/>
      <c r="Z1061" s="184"/>
      <c r="AA1061" s="439"/>
      <c r="AB1061" s="439"/>
      <c r="AC1061" s="439"/>
      <c r="AD1061" s="439"/>
      <c r="AE1061" s="439"/>
      <c r="AF1061" s="439"/>
      <c r="AG1061" s="451"/>
      <c r="AH1061" s="35"/>
    </row>
    <row r="1062" spans="1:34" x14ac:dyDescent="0.3">
      <c r="A1062" s="57"/>
      <c r="B1062" s="57"/>
      <c r="C1062" s="176"/>
      <c r="D1062" s="57"/>
      <c r="E1062" s="148"/>
      <c r="F1062" s="50"/>
      <c r="G1062" s="183"/>
      <c r="H1062" s="50"/>
      <c r="I1062" s="51"/>
      <c r="J1062" s="181"/>
      <c r="K1062" s="50"/>
      <c r="L1062" s="199"/>
      <c r="M1062" s="173"/>
      <c r="N1062" s="51"/>
      <c r="O1062" s="51"/>
      <c r="P1062" s="51"/>
      <c r="Q1062" s="193"/>
      <c r="R1062" s="200"/>
      <c r="S1062" s="121"/>
      <c r="T1062" s="239"/>
      <c r="U1062" s="239"/>
      <c r="V1062" s="240"/>
      <c r="W1062" s="200"/>
      <c r="X1062" s="200"/>
      <c r="Y1062" s="9"/>
      <c r="Z1062" s="184"/>
      <c r="AA1062" s="439"/>
      <c r="AB1062" s="439"/>
      <c r="AC1062" s="439"/>
      <c r="AD1062" s="439"/>
      <c r="AE1062" s="439"/>
      <c r="AF1062" s="439"/>
      <c r="AG1062" s="451"/>
      <c r="AH1062" s="35"/>
    </row>
    <row r="1063" spans="1:34" x14ac:dyDescent="0.3">
      <c r="A1063" s="57"/>
      <c r="B1063" s="57"/>
      <c r="C1063" s="176"/>
      <c r="D1063" s="57"/>
      <c r="E1063" s="148"/>
      <c r="F1063" s="50"/>
      <c r="G1063" s="183"/>
      <c r="H1063" s="50"/>
      <c r="I1063" s="51"/>
      <c r="J1063" s="181"/>
      <c r="K1063" s="50"/>
      <c r="L1063" s="199"/>
      <c r="M1063" s="173"/>
      <c r="N1063" s="51"/>
      <c r="O1063" s="51"/>
      <c r="P1063" s="51"/>
      <c r="Q1063" s="193"/>
      <c r="R1063" s="200"/>
      <c r="S1063" s="121"/>
      <c r="T1063" s="239"/>
      <c r="U1063" s="239"/>
      <c r="V1063" s="240"/>
      <c r="W1063" s="200"/>
      <c r="X1063" s="200"/>
      <c r="Y1063" s="9"/>
      <c r="Z1063" s="184"/>
      <c r="AA1063" s="439"/>
      <c r="AB1063" s="439"/>
      <c r="AC1063" s="439"/>
      <c r="AD1063" s="439"/>
      <c r="AE1063" s="439"/>
      <c r="AF1063" s="439"/>
      <c r="AG1063" s="451"/>
      <c r="AH1063" s="35"/>
    </row>
    <row r="1064" spans="1:34" x14ac:dyDescent="0.3">
      <c r="A1064" s="57"/>
      <c r="B1064" s="57"/>
      <c r="C1064" s="176"/>
      <c r="D1064" s="57"/>
      <c r="E1064" s="148"/>
      <c r="F1064" s="50"/>
      <c r="G1064" s="183"/>
      <c r="H1064" s="50"/>
      <c r="I1064" s="51"/>
      <c r="J1064" s="181"/>
      <c r="K1064" s="50"/>
      <c r="L1064" s="199"/>
      <c r="M1064" s="173"/>
      <c r="N1064" s="51"/>
      <c r="O1064" s="51"/>
      <c r="P1064" s="51"/>
      <c r="Q1064" s="193"/>
      <c r="R1064" s="200"/>
      <c r="S1064" s="121"/>
      <c r="T1064" s="239"/>
      <c r="U1064" s="239"/>
      <c r="V1064" s="240"/>
      <c r="W1064" s="200"/>
      <c r="X1064" s="200"/>
      <c r="Y1064" s="9"/>
      <c r="Z1064" s="184"/>
      <c r="AA1064" s="439"/>
      <c r="AB1064" s="439"/>
      <c r="AC1064" s="439"/>
      <c r="AD1064" s="439"/>
      <c r="AE1064" s="439"/>
      <c r="AF1064" s="439"/>
      <c r="AG1064" s="451"/>
      <c r="AH1064" s="35"/>
    </row>
    <row r="1065" spans="1:34" x14ac:dyDescent="0.3">
      <c r="A1065" s="57"/>
      <c r="B1065" s="57"/>
      <c r="C1065" s="176"/>
      <c r="D1065" s="57"/>
      <c r="E1065" s="148"/>
      <c r="F1065" s="50"/>
      <c r="G1065" s="183"/>
      <c r="H1065" s="50"/>
      <c r="I1065" s="51"/>
      <c r="J1065" s="181"/>
      <c r="K1065" s="50"/>
      <c r="L1065" s="199"/>
      <c r="M1065" s="173"/>
      <c r="N1065" s="51"/>
      <c r="O1065" s="51"/>
      <c r="P1065" s="51"/>
      <c r="Q1065" s="193"/>
      <c r="R1065" s="200"/>
      <c r="S1065" s="121"/>
      <c r="T1065" s="239"/>
      <c r="U1065" s="239"/>
      <c r="V1065" s="240"/>
      <c r="W1065" s="200"/>
      <c r="X1065" s="200"/>
      <c r="Y1065" s="9"/>
      <c r="Z1065" s="184"/>
      <c r="AA1065" s="439"/>
      <c r="AB1065" s="439"/>
      <c r="AC1065" s="439"/>
      <c r="AD1065" s="439"/>
      <c r="AE1065" s="439"/>
      <c r="AF1065" s="439"/>
      <c r="AG1065" s="451"/>
      <c r="AH1065" s="35"/>
    </row>
    <row r="1066" spans="1:34" x14ac:dyDescent="0.3">
      <c r="A1066" s="57"/>
      <c r="B1066" s="57"/>
      <c r="C1066" s="176"/>
      <c r="D1066" s="57"/>
      <c r="E1066" s="148"/>
      <c r="F1066" s="50"/>
      <c r="G1066" s="183"/>
      <c r="H1066" s="50"/>
      <c r="I1066" s="51"/>
      <c r="J1066" s="181"/>
      <c r="K1066" s="50"/>
      <c r="L1066" s="199"/>
      <c r="M1066" s="173"/>
      <c r="N1066" s="51"/>
      <c r="O1066" s="51"/>
      <c r="P1066" s="51"/>
      <c r="Q1066" s="193"/>
      <c r="R1066" s="200"/>
      <c r="S1066" s="121"/>
      <c r="T1066" s="239"/>
      <c r="U1066" s="239"/>
      <c r="V1066" s="240"/>
      <c r="W1066" s="200"/>
      <c r="X1066" s="200"/>
      <c r="Y1066" s="9"/>
      <c r="Z1066" s="184"/>
      <c r="AA1066" s="439"/>
      <c r="AB1066" s="439"/>
      <c r="AC1066" s="439"/>
      <c r="AD1066" s="439"/>
      <c r="AE1066" s="439"/>
      <c r="AF1066" s="439"/>
      <c r="AG1066" s="451"/>
      <c r="AH1066" s="35"/>
    </row>
    <row r="1067" spans="1:34" x14ac:dyDescent="0.3">
      <c r="A1067" s="57"/>
      <c r="B1067" s="57"/>
      <c r="C1067" s="176"/>
      <c r="D1067" s="57"/>
      <c r="E1067" s="148"/>
      <c r="F1067" s="50"/>
      <c r="G1067" s="183"/>
      <c r="H1067" s="50"/>
      <c r="I1067" s="51"/>
      <c r="J1067" s="181"/>
      <c r="K1067" s="50"/>
      <c r="L1067" s="199"/>
      <c r="M1067" s="173"/>
      <c r="N1067" s="51"/>
      <c r="O1067" s="51"/>
      <c r="P1067" s="51"/>
      <c r="Q1067" s="193"/>
      <c r="R1067" s="200"/>
      <c r="S1067" s="121"/>
      <c r="T1067" s="239"/>
      <c r="U1067" s="239"/>
      <c r="V1067" s="240"/>
      <c r="W1067" s="200"/>
      <c r="X1067" s="200"/>
      <c r="Y1067" s="9"/>
      <c r="Z1067" s="184"/>
      <c r="AA1067" s="439"/>
      <c r="AB1067" s="439"/>
      <c r="AC1067" s="439"/>
      <c r="AD1067" s="439"/>
      <c r="AE1067" s="439"/>
      <c r="AF1067" s="439"/>
      <c r="AG1067" s="451"/>
      <c r="AH1067" s="35"/>
    </row>
    <row r="1068" spans="1:34" x14ac:dyDescent="0.3">
      <c r="A1068" s="57"/>
      <c r="B1068" s="57"/>
      <c r="C1068" s="176"/>
      <c r="D1068" s="57"/>
      <c r="E1068" s="148"/>
      <c r="F1068" s="50"/>
      <c r="G1068" s="183"/>
      <c r="H1068" s="50"/>
      <c r="I1068" s="51"/>
      <c r="J1068" s="181"/>
      <c r="K1068" s="50"/>
      <c r="L1068" s="199"/>
      <c r="M1068" s="173"/>
      <c r="N1068" s="51"/>
      <c r="O1068" s="51"/>
      <c r="P1068" s="51"/>
      <c r="Q1068" s="197"/>
      <c r="R1068" s="200"/>
      <c r="S1068" s="121"/>
      <c r="T1068" s="239"/>
      <c r="U1068" s="239"/>
      <c r="V1068" s="240"/>
      <c r="W1068" s="200"/>
      <c r="X1068" s="200"/>
      <c r="Y1068" s="9"/>
      <c r="Z1068" s="184"/>
      <c r="AA1068" s="439"/>
      <c r="AB1068" s="439"/>
      <c r="AC1068" s="439"/>
      <c r="AD1068" s="439"/>
      <c r="AE1068" s="439"/>
      <c r="AF1068" s="439"/>
      <c r="AG1068" s="451"/>
      <c r="AH1068" s="35"/>
    </row>
    <row r="1069" spans="1:34" x14ac:dyDescent="0.3">
      <c r="A1069" s="57"/>
      <c r="B1069" s="57"/>
      <c r="C1069" s="176"/>
      <c r="D1069" s="57"/>
      <c r="E1069" s="148"/>
      <c r="F1069" s="50"/>
      <c r="G1069" s="183"/>
      <c r="H1069" s="50"/>
      <c r="I1069" s="51"/>
      <c r="J1069" s="181"/>
      <c r="K1069" s="50"/>
      <c r="L1069" s="199"/>
      <c r="M1069" s="173"/>
      <c r="N1069" s="51"/>
      <c r="O1069" s="51"/>
      <c r="P1069" s="51"/>
      <c r="Q1069" s="193"/>
      <c r="R1069" s="200"/>
      <c r="S1069" s="121"/>
      <c r="T1069" s="239"/>
      <c r="U1069" s="239"/>
      <c r="V1069" s="240"/>
      <c r="W1069" s="200"/>
      <c r="X1069" s="200"/>
      <c r="Y1069" s="9"/>
      <c r="Z1069" s="184"/>
      <c r="AA1069" s="439"/>
      <c r="AB1069" s="439"/>
      <c r="AC1069" s="439"/>
      <c r="AD1069" s="439"/>
      <c r="AE1069" s="439"/>
      <c r="AF1069" s="439"/>
      <c r="AG1069" s="451"/>
      <c r="AH1069" s="35"/>
    </row>
    <row r="1070" spans="1:34" x14ac:dyDescent="0.3">
      <c r="A1070" s="57"/>
      <c r="B1070" s="57"/>
      <c r="C1070" s="176"/>
      <c r="D1070" s="57"/>
      <c r="E1070" s="148"/>
      <c r="F1070" s="50"/>
      <c r="G1070" s="183"/>
      <c r="H1070" s="50"/>
      <c r="I1070" s="51"/>
      <c r="J1070" s="181"/>
      <c r="K1070" s="50"/>
      <c r="L1070" s="199"/>
      <c r="M1070" s="173"/>
      <c r="N1070" s="51"/>
      <c r="O1070" s="51"/>
      <c r="P1070" s="51"/>
      <c r="Q1070" s="193"/>
      <c r="R1070" s="200"/>
      <c r="S1070" s="121"/>
      <c r="T1070" s="239"/>
      <c r="U1070" s="239"/>
      <c r="V1070" s="240"/>
      <c r="W1070" s="200"/>
      <c r="X1070" s="200"/>
      <c r="Y1070" s="9"/>
      <c r="Z1070" s="184"/>
      <c r="AA1070" s="439"/>
      <c r="AB1070" s="439"/>
      <c r="AC1070" s="439"/>
      <c r="AD1070" s="439"/>
      <c r="AE1070" s="439"/>
      <c r="AF1070" s="439"/>
      <c r="AG1070" s="451"/>
      <c r="AH1070" s="35"/>
    </row>
    <row r="1071" spans="1:34" x14ac:dyDescent="0.3">
      <c r="A1071" s="57"/>
      <c r="B1071" s="57"/>
      <c r="C1071" s="176"/>
      <c r="D1071" s="57"/>
      <c r="E1071" s="148"/>
      <c r="F1071" s="50"/>
      <c r="G1071" s="183"/>
      <c r="H1071" s="50"/>
      <c r="I1071" s="51"/>
      <c r="J1071" s="181"/>
      <c r="K1071" s="50"/>
      <c r="L1071" s="199"/>
      <c r="M1071" s="173"/>
      <c r="N1071" s="51"/>
      <c r="O1071" s="51"/>
      <c r="P1071" s="51"/>
      <c r="Q1071" s="193"/>
      <c r="R1071" s="200"/>
      <c r="S1071" s="121"/>
      <c r="T1071" s="239"/>
      <c r="U1071" s="239"/>
      <c r="V1071" s="240"/>
      <c r="W1071" s="200"/>
      <c r="X1071" s="200"/>
      <c r="Y1071" s="9"/>
      <c r="Z1071" s="184"/>
      <c r="AA1071" s="439"/>
      <c r="AB1071" s="439"/>
      <c r="AC1071" s="439"/>
      <c r="AD1071" s="439"/>
      <c r="AE1071" s="439"/>
      <c r="AF1071" s="439"/>
      <c r="AG1071" s="451"/>
      <c r="AH1071" s="35"/>
    </row>
    <row r="1072" spans="1:34" x14ac:dyDescent="0.3">
      <c r="A1072" s="57"/>
      <c r="B1072" s="57"/>
      <c r="C1072" s="176"/>
      <c r="D1072" s="57"/>
      <c r="E1072" s="148"/>
      <c r="F1072" s="50"/>
      <c r="G1072" s="183"/>
      <c r="H1072" s="50"/>
      <c r="I1072" s="51"/>
      <c r="J1072" s="181"/>
      <c r="K1072" s="50"/>
      <c r="L1072" s="199"/>
      <c r="M1072" s="173"/>
      <c r="N1072" s="51"/>
      <c r="O1072" s="51"/>
      <c r="P1072" s="51"/>
      <c r="Q1072" s="193"/>
      <c r="R1072" s="200"/>
      <c r="S1072" s="121"/>
      <c r="T1072" s="239"/>
      <c r="U1072" s="239"/>
      <c r="V1072" s="240"/>
      <c r="W1072" s="200"/>
      <c r="X1072" s="200"/>
      <c r="Y1072" s="9"/>
      <c r="Z1072" s="184"/>
      <c r="AA1072" s="439"/>
      <c r="AB1072" s="439"/>
      <c r="AC1072" s="439"/>
      <c r="AD1072" s="439"/>
      <c r="AE1072" s="439"/>
      <c r="AF1072" s="439"/>
      <c r="AG1072" s="451"/>
      <c r="AH1072" s="35"/>
    </row>
    <row r="1073" spans="1:34" x14ac:dyDescent="0.3">
      <c r="A1073" s="57"/>
      <c r="B1073" s="57"/>
      <c r="C1073" s="176"/>
      <c r="D1073" s="57"/>
      <c r="E1073" s="148"/>
      <c r="F1073" s="50"/>
      <c r="G1073" s="183"/>
      <c r="H1073" s="50"/>
      <c r="I1073" s="51"/>
      <c r="J1073" s="181"/>
      <c r="K1073" s="50"/>
      <c r="L1073" s="199"/>
      <c r="M1073" s="173"/>
      <c r="N1073" s="51"/>
      <c r="O1073" s="51"/>
      <c r="P1073" s="51"/>
      <c r="Q1073" s="193"/>
      <c r="R1073" s="200"/>
      <c r="S1073" s="121"/>
      <c r="T1073" s="239"/>
      <c r="U1073" s="239"/>
      <c r="V1073" s="240"/>
      <c r="W1073" s="200"/>
      <c r="X1073" s="200"/>
      <c r="Y1073" s="9"/>
      <c r="Z1073" s="184"/>
      <c r="AA1073" s="439"/>
      <c r="AB1073" s="439"/>
      <c r="AC1073" s="439"/>
      <c r="AD1073" s="439"/>
      <c r="AE1073" s="439"/>
      <c r="AF1073" s="439"/>
      <c r="AG1073" s="451"/>
      <c r="AH1073" s="35"/>
    </row>
    <row r="1074" spans="1:34" x14ac:dyDescent="0.3">
      <c r="A1074" s="57"/>
      <c r="B1074" s="57"/>
      <c r="C1074" s="176"/>
      <c r="D1074" s="57"/>
      <c r="E1074" s="148"/>
      <c r="F1074" s="50"/>
      <c r="G1074" s="183"/>
      <c r="H1074" s="50"/>
      <c r="I1074" s="51"/>
      <c r="J1074" s="181"/>
      <c r="K1074" s="50"/>
      <c r="L1074" s="199"/>
      <c r="M1074" s="173"/>
      <c r="N1074" s="51"/>
      <c r="O1074" s="51"/>
      <c r="P1074" s="51"/>
      <c r="Q1074" s="193"/>
      <c r="R1074" s="200"/>
      <c r="S1074" s="121"/>
      <c r="T1074" s="239"/>
      <c r="U1074" s="239"/>
      <c r="V1074" s="240"/>
      <c r="W1074" s="200"/>
      <c r="X1074" s="200"/>
      <c r="Y1074" s="9"/>
      <c r="Z1074" s="184"/>
      <c r="AA1074" s="439"/>
      <c r="AB1074" s="439"/>
      <c r="AC1074" s="439"/>
      <c r="AD1074" s="439"/>
      <c r="AE1074" s="439"/>
      <c r="AF1074" s="439"/>
      <c r="AG1074" s="451"/>
      <c r="AH1074" s="35"/>
    </row>
    <row r="1075" spans="1:34" x14ac:dyDescent="0.3">
      <c r="A1075" s="57"/>
      <c r="B1075" s="57"/>
      <c r="C1075" s="176"/>
      <c r="D1075" s="57"/>
      <c r="E1075" s="148"/>
      <c r="F1075" s="50"/>
      <c r="G1075" s="183"/>
      <c r="H1075" s="50"/>
      <c r="I1075" s="51"/>
      <c r="J1075" s="181"/>
      <c r="K1075" s="50"/>
      <c r="L1075" s="199"/>
      <c r="M1075" s="173"/>
      <c r="N1075" s="51"/>
      <c r="O1075" s="51"/>
      <c r="P1075" s="51"/>
      <c r="Q1075" s="193"/>
      <c r="R1075" s="200"/>
      <c r="S1075" s="121"/>
      <c r="T1075" s="239"/>
      <c r="U1075" s="239"/>
      <c r="V1075" s="240"/>
      <c r="W1075" s="200"/>
      <c r="X1075" s="200"/>
      <c r="Y1075" s="9"/>
      <c r="Z1075" s="184"/>
      <c r="AA1075" s="439"/>
      <c r="AB1075" s="439"/>
      <c r="AC1075" s="439"/>
      <c r="AD1075" s="439"/>
      <c r="AE1075" s="439"/>
      <c r="AF1075" s="439"/>
      <c r="AG1075" s="451"/>
      <c r="AH1075" s="35"/>
    </row>
    <row r="1076" spans="1:34" x14ac:dyDescent="0.3">
      <c r="A1076" s="57"/>
      <c r="B1076" s="57"/>
      <c r="C1076" s="176"/>
      <c r="D1076" s="57"/>
      <c r="E1076" s="148"/>
      <c r="F1076" s="50"/>
      <c r="G1076" s="183"/>
      <c r="H1076" s="50"/>
      <c r="I1076" s="51"/>
      <c r="J1076" s="181"/>
      <c r="K1076" s="50"/>
      <c r="L1076" s="199"/>
      <c r="M1076" s="173"/>
      <c r="N1076" s="51"/>
      <c r="O1076" s="51"/>
      <c r="P1076" s="51"/>
      <c r="Q1076" s="193"/>
      <c r="R1076" s="200"/>
      <c r="S1076" s="121"/>
      <c r="T1076" s="239"/>
      <c r="U1076" s="239"/>
      <c r="V1076" s="240"/>
      <c r="W1076" s="200"/>
      <c r="X1076" s="200"/>
      <c r="Y1076" s="9"/>
      <c r="Z1076" s="184"/>
      <c r="AA1076" s="439"/>
      <c r="AB1076" s="439"/>
      <c r="AC1076" s="439"/>
      <c r="AD1076" s="439"/>
      <c r="AE1076" s="439"/>
      <c r="AF1076" s="439"/>
      <c r="AG1076" s="451"/>
      <c r="AH1076" s="35"/>
    </row>
    <row r="1077" spans="1:34" x14ac:dyDescent="0.3">
      <c r="A1077" s="57"/>
      <c r="B1077" s="57"/>
      <c r="C1077" s="176"/>
      <c r="D1077" s="57"/>
      <c r="E1077" s="148"/>
      <c r="F1077" s="50"/>
      <c r="G1077" s="183"/>
      <c r="H1077" s="50"/>
      <c r="I1077" s="51"/>
      <c r="J1077" s="181"/>
      <c r="K1077" s="50"/>
      <c r="L1077" s="199"/>
      <c r="M1077" s="173"/>
      <c r="N1077" s="51"/>
      <c r="O1077" s="51"/>
      <c r="P1077" s="51"/>
      <c r="Q1077" s="193"/>
      <c r="R1077" s="200"/>
      <c r="S1077" s="121"/>
      <c r="T1077" s="239"/>
      <c r="U1077" s="239"/>
      <c r="V1077" s="240"/>
      <c r="W1077" s="200"/>
      <c r="X1077" s="200"/>
      <c r="Y1077" s="9"/>
      <c r="Z1077" s="184"/>
      <c r="AA1077" s="439"/>
      <c r="AB1077" s="439"/>
      <c r="AC1077" s="439"/>
      <c r="AD1077" s="439"/>
      <c r="AE1077" s="439"/>
      <c r="AF1077" s="439"/>
      <c r="AG1077" s="451"/>
      <c r="AH1077" s="35"/>
    </row>
    <row r="1078" spans="1:34" x14ac:dyDescent="0.3">
      <c r="A1078" s="57"/>
      <c r="B1078" s="57"/>
      <c r="C1078" s="176"/>
      <c r="D1078" s="57"/>
      <c r="E1078" s="148"/>
      <c r="F1078" s="50"/>
      <c r="G1078" s="183"/>
      <c r="H1078" s="50"/>
      <c r="I1078" s="51"/>
      <c r="J1078" s="181"/>
      <c r="K1078" s="50"/>
      <c r="L1078" s="199"/>
      <c r="M1078" s="173"/>
      <c r="N1078" s="51"/>
      <c r="O1078" s="51"/>
      <c r="P1078" s="51"/>
      <c r="Q1078" s="193"/>
      <c r="R1078" s="200"/>
      <c r="S1078" s="121"/>
      <c r="T1078" s="239"/>
      <c r="U1078" s="239"/>
      <c r="V1078" s="240"/>
      <c r="W1078" s="200"/>
      <c r="X1078" s="200"/>
      <c r="Y1078" s="9"/>
      <c r="Z1078" s="184"/>
      <c r="AA1078" s="439"/>
      <c r="AB1078" s="439"/>
      <c r="AC1078" s="439"/>
      <c r="AD1078" s="439"/>
      <c r="AE1078" s="439"/>
      <c r="AF1078" s="439"/>
      <c r="AG1078" s="451"/>
      <c r="AH1078" s="35"/>
    </row>
    <row r="1079" spans="1:34" x14ac:dyDescent="0.3">
      <c r="A1079" s="57"/>
      <c r="B1079" s="57"/>
      <c r="C1079" s="176"/>
      <c r="D1079" s="57"/>
      <c r="E1079" s="148"/>
      <c r="F1079" s="50"/>
      <c r="G1079" s="183"/>
      <c r="H1079" s="50"/>
      <c r="I1079" s="51"/>
      <c r="J1079" s="181"/>
      <c r="K1079" s="50"/>
      <c r="L1079" s="199"/>
      <c r="M1079" s="173"/>
      <c r="N1079" s="51"/>
      <c r="O1079" s="51"/>
      <c r="P1079" s="51"/>
      <c r="Q1079" s="197"/>
      <c r="R1079" s="200"/>
      <c r="S1079" s="121"/>
      <c r="T1079" s="239"/>
      <c r="U1079" s="239"/>
      <c r="V1079" s="240"/>
      <c r="W1079" s="200"/>
      <c r="X1079" s="200"/>
      <c r="Y1079" s="9"/>
      <c r="Z1079" s="184"/>
      <c r="AA1079" s="439"/>
      <c r="AB1079" s="439"/>
      <c r="AC1079" s="439"/>
      <c r="AD1079" s="439"/>
      <c r="AE1079" s="439"/>
      <c r="AF1079" s="439"/>
      <c r="AG1079" s="451"/>
      <c r="AH1079" s="35"/>
    </row>
    <row r="1080" spans="1:34" x14ac:dyDescent="0.3">
      <c r="A1080" s="57"/>
      <c r="B1080" s="57"/>
      <c r="C1080" s="176"/>
      <c r="D1080" s="57"/>
      <c r="E1080" s="148"/>
      <c r="F1080" s="50"/>
      <c r="G1080" s="183"/>
      <c r="H1080" s="50"/>
      <c r="I1080" s="51"/>
      <c r="J1080" s="181"/>
      <c r="K1080" s="50"/>
      <c r="L1080" s="199"/>
      <c r="M1080" s="173"/>
      <c r="N1080" s="51"/>
      <c r="O1080" s="51"/>
      <c r="P1080" s="51"/>
      <c r="Q1080" s="193"/>
      <c r="R1080" s="200"/>
      <c r="S1080" s="121"/>
      <c r="T1080" s="239"/>
      <c r="U1080" s="239"/>
      <c r="V1080" s="240"/>
      <c r="W1080" s="200"/>
      <c r="X1080" s="200"/>
      <c r="Y1080" s="9"/>
      <c r="Z1080" s="184"/>
      <c r="AA1080" s="439"/>
      <c r="AB1080" s="439"/>
      <c r="AC1080" s="439"/>
      <c r="AD1080" s="439"/>
      <c r="AE1080" s="439"/>
      <c r="AF1080" s="439"/>
      <c r="AG1080" s="451"/>
      <c r="AH1080" s="35"/>
    </row>
    <row r="1081" spans="1:34" x14ac:dyDescent="0.3">
      <c r="A1081" s="57"/>
      <c r="B1081" s="57"/>
      <c r="C1081" s="176"/>
      <c r="D1081" s="57"/>
      <c r="E1081" s="148"/>
      <c r="F1081" s="50"/>
      <c r="G1081" s="183"/>
      <c r="H1081" s="50"/>
      <c r="I1081" s="51"/>
      <c r="J1081" s="181"/>
      <c r="K1081" s="50"/>
      <c r="L1081" s="199"/>
      <c r="M1081" s="173"/>
      <c r="N1081" s="51"/>
      <c r="O1081" s="51"/>
      <c r="P1081" s="51"/>
      <c r="Q1081" s="193"/>
      <c r="R1081" s="200"/>
      <c r="S1081" s="121"/>
      <c r="T1081" s="239"/>
      <c r="U1081" s="239"/>
      <c r="V1081" s="240"/>
      <c r="W1081" s="200"/>
      <c r="X1081" s="200"/>
      <c r="Y1081" s="9"/>
      <c r="Z1081" s="184"/>
      <c r="AA1081" s="439"/>
      <c r="AB1081" s="439"/>
      <c r="AC1081" s="439"/>
      <c r="AD1081" s="439"/>
      <c r="AE1081" s="439"/>
      <c r="AF1081" s="439"/>
      <c r="AG1081" s="451"/>
      <c r="AH1081" s="35"/>
    </row>
    <row r="1082" spans="1:34" x14ac:dyDescent="0.3">
      <c r="A1082" s="57"/>
      <c r="B1082" s="57"/>
      <c r="C1082" s="176"/>
      <c r="D1082" s="57"/>
      <c r="E1082" s="148"/>
      <c r="F1082" s="50"/>
      <c r="G1082" s="183"/>
      <c r="H1082" s="50"/>
      <c r="I1082" s="51"/>
      <c r="J1082" s="181"/>
      <c r="K1082" s="50"/>
      <c r="L1082" s="199"/>
      <c r="M1082" s="173"/>
      <c r="N1082" s="51"/>
      <c r="O1082" s="51"/>
      <c r="P1082" s="51"/>
      <c r="Q1082" s="193"/>
      <c r="R1082" s="200"/>
      <c r="S1082" s="121"/>
      <c r="T1082" s="239"/>
      <c r="U1082" s="239"/>
      <c r="V1082" s="240"/>
      <c r="W1082" s="200"/>
      <c r="X1082" s="200"/>
      <c r="Y1082" s="9"/>
      <c r="Z1082" s="184"/>
      <c r="AA1082" s="439"/>
      <c r="AB1082" s="439"/>
      <c r="AC1082" s="439"/>
      <c r="AD1082" s="439"/>
      <c r="AE1082" s="439"/>
      <c r="AF1082" s="439"/>
      <c r="AG1082" s="451"/>
      <c r="AH1082" s="35"/>
    </row>
    <row r="1083" spans="1:34" x14ac:dyDescent="0.3">
      <c r="A1083" s="57"/>
      <c r="B1083" s="57"/>
      <c r="C1083" s="176"/>
      <c r="D1083" s="57"/>
      <c r="E1083" s="148"/>
      <c r="F1083" s="50"/>
      <c r="G1083" s="183"/>
      <c r="H1083" s="50"/>
      <c r="I1083" s="51"/>
      <c r="J1083" s="181"/>
      <c r="K1083" s="50"/>
      <c r="L1083" s="199"/>
      <c r="M1083" s="173"/>
      <c r="N1083" s="51"/>
      <c r="O1083" s="51"/>
      <c r="P1083" s="51"/>
      <c r="Q1083" s="193"/>
      <c r="R1083" s="200"/>
      <c r="S1083" s="121"/>
      <c r="T1083" s="239"/>
      <c r="U1083" s="239"/>
      <c r="V1083" s="240"/>
      <c r="W1083" s="200"/>
      <c r="X1083" s="200"/>
      <c r="Y1083" s="9"/>
      <c r="Z1083" s="184"/>
      <c r="AA1083" s="439"/>
      <c r="AB1083" s="439"/>
      <c r="AC1083" s="439"/>
      <c r="AD1083" s="439"/>
      <c r="AE1083" s="439"/>
      <c r="AF1083" s="439"/>
      <c r="AG1083" s="451"/>
      <c r="AH1083" s="35"/>
    </row>
    <row r="1084" spans="1:34" x14ac:dyDescent="0.3">
      <c r="A1084" s="57"/>
      <c r="B1084" s="57"/>
      <c r="C1084" s="195"/>
      <c r="D1084" s="57"/>
      <c r="E1084" s="148"/>
      <c r="F1084" s="50"/>
      <c r="G1084" s="183"/>
      <c r="H1084" s="50"/>
      <c r="I1084" s="51"/>
      <c r="J1084" s="181"/>
      <c r="K1084" s="50"/>
      <c r="L1084" s="199"/>
      <c r="M1084" s="173"/>
      <c r="N1084" s="51"/>
      <c r="O1084" s="51"/>
      <c r="P1084" s="51"/>
      <c r="Q1084" s="193"/>
      <c r="R1084" s="200"/>
      <c r="S1084" s="121"/>
      <c r="T1084" s="239"/>
      <c r="U1084" s="239"/>
      <c r="V1084" s="240"/>
      <c r="W1084" s="200"/>
      <c r="X1084" s="200"/>
      <c r="Y1084" s="9"/>
      <c r="Z1084" s="184"/>
      <c r="AA1084" s="439"/>
      <c r="AB1084" s="439"/>
      <c r="AC1084" s="439"/>
      <c r="AD1084" s="439"/>
      <c r="AE1084" s="439"/>
      <c r="AF1084" s="439"/>
      <c r="AG1084" s="451"/>
      <c r="AH1084" s="35"/>
    </row>
    <row r="1085" spans="1:34" x14ac:dyDescent="0.3">
      <c r="A1085" s="57"/>
      <c r="B1085" s="57"/>
      <c r="C1085" s="195"/>
      <c r="D1085" s="57"/>
      <c r="E1085" s="148"/>
      <c r="F1085" s="50"/>
      <c r="G1085" s="183"/>
      <c r="H1085" s="50"/>
      <c r="I1085" s="51"/>
      <c r="J1085" s="181"/>
      <c r="K1085" s="50"/>
      <c r="L1085" s="199"/>
      <c r="M1085" s="173"/>
      <c r="N1085" s="51"/>
      <c r="O1085" s="51"/>
      <c r="P1085" s="51"/>
      <c r="Q1085" s="193"/>
      <c r="R1085" s="200"/>
      <c r="S1085" s="121"/>
      <c r="T1085" s="239"/>
      <c r="U1085" s="239"/>
      <c r="V1085" s="240"/>
      <c r="W1085" s="200"/>
      <c r="X1085" s="200"/>
      <c r="Y1085" s="9"/>
      <c r="Z1085" s="184"/>
      <c r="AA1085" s="439"/>
      <c r="AB1085" s="439"/>
      <c r="AC1085" s="439"/>
      <c r="AD1085" s="439"/>
      <c r="AE1085" s="439"/>
      <c r="AF1085" s="439"/>
      <c r="AG1085" s="451"/>
      <c r="AH1085" s="35"/>
    </row>
    <row r="1086" spans="1:34" x14ac:dyDescent="0.3">
      <c r="A1086" s="57"/>
      <c r="B1086" s="57"/>
      <c r="C1086" s="195"/>
      <c r="D1086" s="57"/>
      <c r="E1086" s="148"/>
      <c r="F1086" s="50"/>
      <c r="G1086" s="183"/>
      <c r="H1086" s="50"/>
      <c r="I1086" s="51"/>
      <c r="J1086" s="181"/>
      <c r="K1086" s="50"/>
      <c r="L1086" s="199"/>
      <c r="M1086" s="173"/>
      <c r="N1086" s="51"/>
      <c r="O1086" s="51"/>
      <c r="P1086" s="51"/>
      <c r="Q1086" s="193"/>
      <c r="R1086" s="200"/>
      <c r="S1086" s="121"/>
      <c r="T1086" s="239"/>
      <c r="U1086" s="239"/>
      <c r="V1086" s="240"/>
      <c r="W1086" s="200"/>
      <c r="X1086" s="200"/>
      <c r="Y1086" s="9"/>
      <c r="Z1086" s="184"/>
      <c r="AA1086" s="439"/>
      <c r="AB1086" s="439"/>
      <c r="AC1086" s="439"/>
      <c r="AD1086" s="439"/>
      <c r="AE1086" s="439"/>
      <c r="AF1086" s="439"/>
      <c r="AG1086" s="451"/>
      <c r="AH1086" s="35"/>
    </row>
    <row r="1087" spans="1:34" x14ac:dyDescent="0.3">
      <c r="A1087" s="57"/>
      <c r="B1087" s="57"/>
      <c r="C1087" s="195"/>
      <c r="D1087" s="57"/>
      <c r="E1087" s="148"/>
      <c r="F1087" s="50"/>
      <c r="G1087" s="183"/>
      <c r="H1087" s="50"/>
      <c r="I1087" s="51"/>
      <c r="J1087" s="181"/>
      <c r="K1087" s="50"/>
      <c r="L1087" s="199"/>
      <c r="M1087" s="173"/>
      <c r="N1087" s="51"/>
      <c r="O1087" s="51"/>
      <c r="P1087" s="51"/>
      <c r="Q1087" s="193"/>
      <c r="R1087" s="200"/>
      <c r="S1087" s="121"/>
      <c r="T1087" s="239"/>
      <c r="U1087" s="239"/>
      <c r="V1087" s="240"/>
      <c r="W1087" s="200"/>
      <c r="X1087" s="200"/>
      <c r="Y1087" s="9"/>
      <c r="Z1087" s="184"/>
      <c r="AA1087" s="439"/>
      <c r="AB1087" s="439"/>
      <c r="AC1087" s="439"/>
      <c r="AD1087" s="439"/>
      <c r="AE1087" s="439"/>
      <c r="AF1087" s="439"/>
      <c r="AG1087" s="451"/>
      <c r="AH1087" s="35"/>
    </row>
    <row r="1088" spans="1:34" x14ac:dyDescent="0.3">
      <c r="A1088" s="57"/>
      <c r="B1088" s="57"/>
      <c r="C1088" s="195"/>
      <c r="D1088" s="57"/>
      <c r="E1088" s="148"/>
      <c r="F1088" s="50"/>
      <c r="G1088" s="183"/>
      <c r="H1088" s="50"/>
      <c r="I1088" s="51"/>
      <c r="J1088" s="181"/>
      <c r="K1088" s="50"/>
      <c r="L1088" s="199"/>
      <c r="M1088" s="173"/>
      <c r="N1088" s="51"/>
      <c r="O1088" s="51"/>
      <c r="P1088" s="51"/>
      <c r="Q1088" s="193"/>
      <c r="R1088" s="200"/>
      <c r="S1088" s="121"/>
      <c r="T1088" s="239"/>
      <c r="U1088" s="239"/>
      <c r="V1088" s="240"/>
      <c r="W1088" s="200"/>
      <c r="X1088" s="200"/>
      <c r="Y1088" s="9"/>
      <c r="Z1088" s="184"/>
      <c r="AA1088" s="439"/>
      <c r="AB1088" s="439"/>
      <c r="AC1088" s="439"/>
      <c r="AD1088" s="439"/>
      <c r="AE1088" s="439"/>
      <c r="AF1088" s="439"/>
      <c r="AG1088" s="451"/>
      <c r="AH1088" s="35"/>
    </row>
    <row r="1089" spans="1:34" x14ac:dyDescent="0.3">
      <c r="A1089" s="57"/>
      <c r="B1089" s="57"/>
      <c r="C1089" s="195"/>
      <c r="D1089" s="57"/>
      <c r="E1089" s="148"/>
      <c r="F1089" s="50"/>
      <c r="G1089" s="183"/>
      <c r="H1089" s="50"/>
      <c r="I1089" s="51"/>
      <c r="J1089" s="181"/>
      <c r="K1089" s="50"/>
      <c r="L1089" s="199"/>
      <c r="M1089" s="173"/>
      <c r="N1089" s="51"/>
      <c r="O1089" s="51"/>
      <c r="P1089" s="51"/>
      <c r="Q1089" s="193"/>
      <c r="R1089" s="200"/>
      <c r="S1089" s="121"/>
      <c r="T1089" s="239"/>
      <c r="U1089" s="239"/>
      <c r="V1089" s="240"/>
      <c r="W1089" s="200"/>
      <c r="X1089" s="200"/>
      <c r="Y1089" s="9"/>
      <c r="Z1089" s="184"/>
      <c r="AA1089" s="439"/>
      <c r="AB1089" s="439"/>
      <c r="AC1089" s="439"/>
      <c r="AD1089" s="439"/>
      <c r="AE1089" s="439"/>
      <c r="AF1089" s="439"/>
      <c r="AG1089" s="451"/>
      <c r="AH1089" s="35"/>
    </row>
    <row r="1090" spans="1:34" x14ac:dyDescent="0.3">
      <c r="A1090" s="57"/>
      <c r="B1090" s="57"/>
      <c r="C1090" s="195"/>
      <c r="D1090" s="57"/>
      <c r="E1090" s="148"/>
      <c r="F1090" s="50"/>
      <c r="G1090" s="183"/>
      <c r="H1090" s="50"/>
      <c r="I1090" s="51"/>
      <c r="J1090" s="181"/>
      <c r="K1090" s="50"/>
      <c r="L1090" s="199"/>
      <c r="M1090" s="173"/>
      <c r="N1090" s="51"/>
      <c r="O1090" s="51"/>
      <c r="P1090" s="51"/>
      <c r="Q1090" s="197"/>
      <c r="R1090" s="200"/>
      <c r="S1090" s="121"/>
      <c r="T1090" s="239"/>
      <c r="U1090" s="239"/>
      <c r="V1090" s="240"/>
      <c r="W1090" s="200"/>
      <c r="X1090" s="200"/>
      <c r="Y1090" s="9"/>
      <c r="Z1090" s="184"/>
      <c r="AA1090" s="439"/>
      <c r="AB1090" s="439"/>
      <c r="AC1090" s="439"/>
      <c r="AD1090" s="439"/>
      <c r="AE1090" s="439"/>
      <c r="AF1090" s="439"/>
      <c r="AG1090" s="451"/>
      <c r="AH1090" s="35"/>
    </row>
    <row r="1091" spans="1:34" x14ac:dyDescent="0.3">
      <c r="A1091" s="57"/>
      <c r="B1091" s="57"/>
      <c r="C1091" s="195"/>
      <c r="D1091" s="57"/>
      <c r="E1091" s="148"/>
      <c r="F1091" s="50"/>
      <c r="G1091" s="183"/>
      <c r="H1091" s="50"/>
      <c r="I1091" s="51"/>
      <c r="J1091" s="181"/>
      <c r="K1091" s="50"/>
      <c r="L1091" s="199"/>
      <c r="M1091" s="173"/>
      <c r="N1091" s="51"/>
      <c r="O1091" s="51"/>
      <c r="P1091" s="51"/>
      <c r="Q1091" s="193"/>
      <c r="R1091" s="200"/>
      <c r="S1091" s="121"/>
      <c r="T1091" s="239"/>
      <c r="U1091" s="239"/>
      <c r="V1091" s="240"/>
      <c r="W1091" s="200"/>
      <c r="X1091" s="200"/>
      <c r="Y1091" s="9"/>
      <c r="Z1091" s="184"/>
      <c r="AA1091" s="439"/>
      <c r="AB1091" s="439"/>
      <c r="AC1091" s="439"/>
      <c r="AD1091" s="439"/>
      <c r="AE1091" s="439"/>
      <c r="AF1091" s="439"/>
      <c r="AG1091" s="451"/>
      <c r="AH1091" s="35"/>
    </row>
    <row r="1092" spans="1:34" x14ac:dyDescent="0.3">
      <c r="A1092" s="57"/>
      <c r="B1092" s="57"/>
      <c r="C1092" s="195"/>
      <c r="D1092" s="57"/>
      <c r="E1092" s="148"/>
      <c r="F1092" s="50"/>
      <c r="G1092" s="183"/>
      <c r="H1092" s="50"/>
      <c r="I1092" s="51"/>
      <c r="J1092" s="181"/>
      <c r="K1092" s="50"/>
      <c r="L1092" s="199"/>
      <c r="M1092" s="173"/>
      <c r="N1092" s="51"/>
      <c r="O1092" s="51"/>
      <c r="P1092" s="51"/>
      <c r="Q1092" s="193"/>
      <c r="R1092" s="200"/>
      <c r="S1092" s="121"/>
      <c r="T1092" s="239"/>
      <c r="U1092" s="239"/>
      <c r="V1092" s="240"/>
      <c r="W1092" s="200"/>
      <c r="X1092" s="200"/>
      <c r="Y1092" s="9"/>
      <c r="Z1092" s="184"/>
      <c r="AA1092" s="439"/>
      <c r="AB1092" s="439"/>
      <c r="AC1092" s="439"/>
      <c r="AD1092" s="439"/>
      <c r="AE1092" s="439"/>
      <c r="AF1092" s="439"/>
      <c r="AG1092" s="451"/>
      <c r="AH1092" s="35"/>
    </row>
    <row r="1093" spans="1:34" x14ac:dyDescent="0.3">
      <c r="A1093" s="57"/>
      <c r="B1093" s="57"/>
      <c r="C1093" s="195"/>
      <c r="D1093" s="57"/>
      <c r="E1093" s="148"/>
      <c r="F1093" s="50"/>
      <c r="G1093" s="183"/>
      <c r="H1093" s="50"/>
      <c r="I1093" s="51"/>
      <c r="J1093" s="181"/>
      <c r="K1093" s="50"/>
      <c r="L1093" s="199"/>
      <c r="M1093" s="173"/>
      <c r="N1093" s="51"/>
      <c r="O1093" s="51"/>
      <c r="P1093" s="51"/>
      <c r="Q1093" s="193"/>
      <c r="R1093" s="200"/>
      <c r="S1093" s="121"/>
      <c r="T1093" s="239"/>
      <c r="U1093" s="239"/>
      <c r="V1093" s="240"/>
      <c r="W1093" s="200"/>
      <c r="X1093" s="200"/>
      <c r="Y1093" s="9"/>
      <c r="Z1093" s="184"/>
      <c r="AA1093" s="439"/>
      <c r="AB1093" s="439"/>
      <c r="AC1093" s="439"/>
      <c r="AD1093" s="439"/>
      <c r="AE1093" s="439"/>
      <c r="AF1093" s="439"/>
      <c r="AG1093" s="451"/>
      <c r="AH1093" s="35"/>
    </row>
    <row r="1094" spans="1:34" x14ac:dyDescent="0.3">
      <c r="A1094" s="57"/>
      <c r="B1094" s="57"/>
      <c r="C1094" s="195"/>
      <c r="D1094" s="57"/>
      <c r="E1094" s="148"/>
      <c r="F1094" s="50"/>
      <c r="G1094" s="183"/>
      <c r="H1094" s="50"/>
      <c r="I1094" s="51"/>
      <c r="J1094" s="181"/>
      <c r="K1094" s="50"/>
      <c r="L1094" s="199"/>
      <c r="M1094" s="173"/>
      <c r="N1094" s="51"/>
      <c r="O1094" s="51"/>
      <c r="P1094" s="51"/>
      <c r="Q1094" s="193"/>
      <c r="R1094" s="200"/>
      <c r="S1094" s="121"/>
      <c r="T1094" s="239"/>
      <c r="U1094" s="239"/>
      <c r="V1094" s="240"/>
      <c r="W1094" s="200"/>
      <c r="X1094" s="200"/>
      <c r="Y1094" s="9"/>
      <c r="Z1094" s="184"/>
      <c r="AA1094" s="439"/>
      <c r="AB1094" s="439"/>
      <c r="AC1094" s="439"/>
      <c r="AD1094" s="439"/>
      <c r="AE1094" s="439"/>
      <c r="AF1094" s="439"/>
      <c r="AG1094" s="451"/>
      <c r="AH1094" s="35"/>
    </row>
    <row r="1095" spans="1:34" x14ac:dyDescent="0.3">
      <c r="A1095" s="57"/>
      <c r="B1095" s="57"/>
      <c r="C1095" s="195"/>
      <c r="D1095" s="57"/>
      <c r="E1095" s="148"/>
      <c r="F1095" s="50"/>
      <c r="G1095" s="183"/>
      <c r="H1095" s="50"/>
      <c r="I1095" s="51"/>
      <c r="J1095" s="181"/>
      <c r="K1095" s="50"/>
      <c r="L1095" s="199"/>
      <c r="M1095" s="173"/>
      <c r="N1095" s="51"/>
      <c r="O1095" s="51"/>
      <c r="P1095" s="51"/>
      <c r="Q1095" s="193"/>
      <c r="R1095" s="200"/>
      <c r="S1095" s="121"/>
      <c r="T1095" s="239"/>
      <c r="U1095" s="239"/>
      <c r="V1095" s="240"/>
      <c r="W1095" s="200"/>
      <c r="X1095" s="200"/>
      <c r="Y1095" s="9"/>
      <c r="Z1095" s="184"/>
      <c r="AA1095" s="439"/>
      <c r="AB1095" s="439"/>
      <c r="AC1095" s="439"/>
      <c r="AD1095" s="439"/>
      <c r="AE1095" s="439"/>
      <c r="AF1095" s="439"/>
      <c r="AG1095" s="451"/>
      <c r="AH1095" s="35"/>
    </row>
    <row r="1096" spans="1:34" x14ac:dyDescent="0.3">
      <c r="A1096" s="57"/>
      <c r="B1096" s="57"/>
      <c r="C1096" s="195"/>
      <c r="D1096" s="57"/>
      <c r="E1096" s="148"/>
      <c r="F1096" s="50"/>
      <c r="G1096" s="183"/>
      <c r="H1096" s="50"/>
      <c r="I1096" s="51"/>
      <c r="J1096" s="181"/>
      <c r="K1096" s="50"/>
      <c r="L1096" s="199"/>
      <c r="M1096" s="173"/>
      <c r="N1096" s="51"/>
      <c r="O1096" s="51"/>
      <c r="P1096" s="51"/>
      <c r="Q1096" s="193"/>
      <c r="R1096" s="200"/>
      <c r="S1096" s="121"/>
      <c r="T1096" s="239"/>
      <c r="U1096" s="239"/>
      <c r="V1096" s="240"/>
      <c r="W1096" s="200"/>
      <c r="X1096" s="200"/>
      <c r="Y1096" s="9"/>
      <c r="Z1096" s="184"/>
      <c r="AA1096" s="439"/>
      <c r="AB1096" s="439"/>
      <c r="AC1096" s="439"/>
      <c r="AD1096" s="439"/>
      <c r="AE1096" s="439"/>
      <c r="AF1096" s="439"/>
      <c r="AG1096" s="451"/>
      <c r="AH1096" s="35"/>
    </row>
    <row r="1097" spans="1:34" x14ac:dyDescent="0.3">
      <c r="A1097" s="57"/>
      <c r="B1097" s="57"/>
      <c r="C1097" s="195"/>
      <c r="D1097" s="57"/>
      <c r="E1097" s="148"/>
      <c r="F1097" s="50"/>
      <c r="G1097" s="183"/>
      <c r="H1097" s="50"/>
      <c r="I1097" s="51"/>
      <c r="J1097" s="181"/>
      <c r="K1097" s="50"/>
      <c r="L1097" s="199"/>
      <c r="M1097" s="173"/>
      <c r="N1097" s="51"/>
      <c r="O1097" s="51"/>
      <c r="P1097" s="51"/>
      <c r="Q1097" s="193"/>
      <c r="R1097" s="200"/>
      <c r="S1097" s="121"/>
      <c r="T1097" s="239"/>
      <c r="U1097" s="239"/>
      <c r="V1097" s="240"/>
      <c r="W1097" s="200"/>
      <c r="X1097" s="200"/>
      <c r="Y1097" s="9"/>
      <c r="Z1097" s="184"/>
      <c r="AA1097" s="439"/>
      <c r="AB1097" s="439"/>
      <c r="AC1097" s="439"/>
      <c r="AD1097" s="439"/>
      <c r="AE1097" s="439"/>
      <c r="AF1097" s="439"/>
      <c r="AG1097" s="451"/>
      <c r="AH1097" s="35"/>
    </row>
    <row r="1098" spans="1:34" x14ac:dyDescent="0.3">
      <c r="A1098" s="57"/>
      <c r="B1098" s="57"/>
      <c r="C1098" s="195"/>
      <c r="D1098" s="57"/>
      <c r="E1098" s="148"/>
      <c r="F1098" s="50"/>
      <c r="G1098" s="183"/>
      <c r="H1098" s="50"/>
      <c r="I1098" s="51"/>
      <c r="J1098" s="181"/>
      <c r="K1098" s="50"/>
      <c r="L1098" s="199"/>
      <c r="M1098" s="173"/>
      <c r="N1098" s="51"/>
      <c r="O1098" s="51"/>
      <c r="P1098" s="51"/>
      <c r="Q1098" s="193"/>
      <c r="R1098" s="200"/>
      <c r="S1098" s="121"/>
      <c r="T1098" s="239"/>
      <c r="U1098" s="239"/>
      <c r="V1098" s="240"/>
      <c r="W1098" s="200"/>
      <c r="X1098" s="200"/>
      <c r="Y1098" s="9"/>
      <c r="Z1098" s="184"/>
      <c r="AA1098" s="439"/>
      <c r="AB1098" s="439"/>
      <c r="AC1098" s="439"/>
      <c r="AD1098" s="439"/>
      <c r="AE1098" s="439"/>
      <c r="AF1098" s="439"/>
      <c r="AG1098" s="451"/>
      <c r="AH1098" s="35"/>
    </row>
    <row r="1099" spans="1:34" x14ac:dyDescent="0.3">
      <c r="A1099" s="57"/>
      <c r="B1099" s="57"/>
      <c r="C1099" s="195"/>
      <c r="D1099" s="57"/>
      <c r="E1099" s="148"/>
      <c r="F1099" s="50"/>
      <c r="G1099" s="183"/>
      <c r="H1099" s="50"/>
      <c r="I1099" s="51"/>
      <c r="J1099" s="181"/>
      <c r="K1099" s="50"/>
      <c r="L1099" s="199"/>
      <c r="M1099" s="173"/>
      <c r="N1099" s="51"/>
      <c r="O1099" s="51"/>
      <c r="P1099" s="51"/>
      <c r="Q1099" s="193"/>
      <c r="R1099" s="200"/>
      <c r="S1099" s="121"/>
      <c r="T1099" s="239"/>
      <c r="U1099" s="239"/>
      <c r="V1099" s="240"/>
      <c r="W1099" s="200"/>
      <c r="X1099" s="200"/>
      <c r="Y1099" s="9"/>
      <c r="Z1099" s="184"/>
      <c r="AA1099" s="439"/>
      <c r="AB1099" s="439"/>
      <c r="AC1099" s="439"/>
      <c r="AD1099" s="439"/>
      <c r="AE1099" s="439"/>
      <c r="AF1099" s="439"/>
      <c r="AG1099" s="451"/>
      <c r="AH1099" s="35"/>
    </row>
    <row r="1100" spans="1:34" x14ac:dyDescent="0.3">
      <c r="A1100" s="57"/>
      <c r="B1100" s="57"/>
      <c r="C1100" s="195"/>
      <c r="D1100" s="57"/>
      <c r="E1100" s="148"/>
      <c r="F1100" s="50"/>
      <c r="G1100" s="183"/>
      <c r="H1100" s="50"/>
      <c r="I1100" s="51"/>
      <c r="J1100" s="181"/>
      <c r="K1100" s="50"/>
      <c r="L1100" s="199"/>
      <c r="M1100" s="173"/>
      <c r="N1100" s="51"/>
      <c r="O1100" s="51"/>
      <c r="P1100" s="51"/>
      <c r="Q1100" s="193"/>
      <c r="R1100" s="200"/>
      <c r="S1100" s="121"/>
      <c r="T1100" s="239"/>
      <c r="U1100" s="239"/>
      <c r="V1100" s="240"/>
      <c r="W1100" s="200"/>
      <c r="X1100" s="200"/>
      <c r="Y1100" s="9"/>
      <c r="Z1100" s="184"/>
      <c r="AA1100" s="439"/>
      <c r="AB1100" s="439"/>
      <c r="AC1100" s="439"/>
      <c r="AD1100" s="439"/>
      <c r="AE1100" s="439"/>
      <c r="AF1100" s="439"/>
      <c r="AG1100" s="451"/>
      <c r="AH1100" s="35"/>
    </row>
    <row r="1101" spans="1:34" x14ac:dyDescent="0.3">
      <c r="A1101" s="57"/>
      <c r="B1101" s="57"/>
      <c r="C1101" s="195"/>
      <c r="D1101" s="57"/>
      <c r="E1101" s="148"/>
      <c r="F1101" s="50"/>
      <c r="G1101" s="183"/>
      <c r="H1101" s="50"/>
      <c r="I1101" s="51"/>
      <c r="J1101" s="181"/>
      <c r="K1101" s="50"/>
      <c r="L1101" s="199"/>
      <c r="M1101" s="173"/>
      <c r="N1101" s="51"/>
      <c r="O1101" s="51"/>
      <c r="P1101" s="51"/>
      <c r="Q1101" s="197"/>
      <c r="R1101" s="200"/>
      <c r="S1101" s="121"/>
      <c r="T1101" s="239"/>
      <c r="U1101" s="239"/>
      <c r="V1101" s="240"/>
      <c r="W1101" s="200"/>
      <c r="X1101" s="200"/>
      <c r="Y1101" s="9"/>
      <c r="Z1101" s="184"/>
      <c r="AA1101" s="439"/>
      <c r="AB1101" s="439"/>
      <c r="AC1101" s="439"/>
      <c r="AD1101" s="439"/>
      <c r="AE1101" s="439"/>
      <c r="AF1101" s="439"/>
      <c r="AG1101" s="451"/>
      <c r="AH1101" s="35"/>
    </row>
    <row r="1102" spans="1:34" x14ac:dyDescent="0.3">
      <c r="A1102" s="57"/>
      <c r="B1102" s="57"/>
      <c r="C1102" s="195"/>
      <c r="D1102" s="57"/>
      <c r="E1102" s="148"/>
      <c r="F1102" s="50"/>
      <c r="G1102" s="183"/>
      <c r="H1102" s="50"/>
      <c r="I1102" s="51"/>
      <c r="J1102" s="181"/>
      <c r="K1102" s="50"/>
      <c r="L1102" s="199"/>
      <c r="M1102" s="173"/>
      <c r="N1102" s="51"/>
      <c r="O1102" s="51"/>
      <c r="P1102" s="51"/>
      <c r="Q1102" s="193"/>
      <c r="R1102" s="200"/>
      <c r="S1102" s="121"/>
      <c r="T1102" s="239"/>
      <c r="U1102" s="239"/>
      <c r="V1102" s="240"/>
      <c r="W1102" s="200"/>
      <c r="X1102" s="200"/>
      <c r="Y1102" s="9"/>
      <c r="Z1102" s="184"/>
      <c r="AA1102" s="439"/>
      <c r="AB1102" s="439"/>
      <c r="AC1102" s="439"/>
      <c r="AD1102" s="439"/>
      <c r="AE1102" s="439"/>
      <c r="AF1102" s="439"/>
      <c r="AG1102" s="451"/>
      <c r="AH1102" s="35"/>
    </row>
    <row r="1103" spans="1:34" x14ac:dyDescent="0.3">
      <c r="A1103" s="57"/>
      <c r="B1103" s="57"/>
      <c r="C1103" s="195"/>
      <c r="D1103" s="57"/>
      <c r="E1103" s="148"/>
      <c r="F1103" s="50"/>
      <c r="G1103" s="183"/>
      <c r="H1103" s="50"/>
      <c r="I1103" s="51"/>
      <c r="J1103" s="181"/>
      <c r="K1103" s="50"/>
      <c r="L1103" s="199"/>
      <c r="M1103" s="173"/>
      <c r="N1103" s="51"/>
      <c r="O1103" s="51"/>
      <c r="P1103" s="51"/>
      <c r="Q1103" s="193"/>
      <c r="R1103" s="200"/>
      <c r="S1103" s="121"/>
      <c r="T1103" s="239"/>
      <c r="U1103" s="239"/>
      <c r="V1103" s="240"/>
      <c r="W1103" s="200"/>
      <c r="X1103" s="200"/>
      <c r="Y1103" s="9"/>
      <c r="Z1103" s="184"/>
      <c r="AA1103" s="439"/>
      <c r="AB1103" s="439"/>
      <c r="AC1103" s="439"/>
      <c r="AD1103" s="439"/>
      <c r="AE1103" s="439"/>
      <c r="AF1103" s="439"/>
      <c r="AG1103" s="451"/>
      <c r="AH1103" s="35"/>
    </row>
    <row r="1104" spans="1:34" x14ac:dyDescent="0.3">
      <c r="A1104" s="57"/>
      <c r="B1104" s="57"/>
      <c r="C1104" s="195"/>
      <c r="D1104" s="57"/>
      <c r="E1104" s="148"/>
      <c r="F1104" s="50"/>
      <c r="G1104" s="183"/>
      <c r="H1104" s="50"/>
      <c r="I1104" s="51"/>
      <c r="J1104" s="181"/>
      <c r="K1104" s="50"/>
      <c r="L1104" s="199"/>
      <c r="M1104" s="173"/>
      <c r="N1104" s="51"/>
      <c r="O1104" s="51"/>
      <c r="P1104" s="51"/>
      <c r="Q1104" s="193"/>
      <c r="R1104" s="200"/>
      <c r="S1104" s="121"/>
      <c r="T1104" s="239"/>
      <c r="U1104" s="239"/>
      <c r="V1104" s="240"/>
      <c r="W1104" s="200"/>
      <c r="X1104" s="200"/>
      <c r="Y1104" s="9"/>
      <c r="Z1104" s="184"/>
      <c r="AA1104" s="439"/>
      <c r="AB1104" s="439"/>
      <c r="AC1104" s="439"/>
      <c r="AD1104" s="439"/>
      <c r="AE1104" s="439"/>
      <c r="AF1104" s="439"/>
      <c r="AG1104" s="451"/>
      <c r="AH1104" s="35"/>
    </row>
    <row r="1105" spans="1:34" x14ac:dyDescent="0.3">
      <c r="A1105" s="57"/>
      <c r="B1105" s="57"/>
      <c r="C1105" s="195"/>
      <c r="D1105" s="57"/>
      <c r="E1105" s="148"/>
      <c r="F1105" s="50"/>
      <c r="G1105" s="183"/>
      <c r="H1105" s="50"/>
      <c r="I1105" s="51"/>
      <c r="J1105" s="181"/>
      <c r="K1105" s="50"/>
      <c r="L1105" s="199"/>
      <c r="M1105" s="173"/>
      <c r="N1105" s="51"/>
      <c r="O1105" s="51"/>
      <c r="P1105" s="51"/>
      <c r="Q1105" s="193"/>
      <c r="R1105" s="200"/>
      <c r="S1105" s="121"/>
      <c r="T1105" s="239"/>
      <c r="U1105" s="239"/>
      <c r="V1105" s="240"/>
      <c r="W1105" s="200"/>
      <c r="X1105" s="200"/>
      <c r="Y1105" s="9"/>
      <c r="Z1105" s="184"/>
      <c r="AA1105" s="439"/>
      <c r="AB1105" s="439"/>
      <c r="AC1105" s="439"/>
      <c r="AD1105" s="439"/>
      <c r="AE1105" s="439"/>
      <c r="AF1105" s="439"/>
      <c r="AG1105" s="451"/>
      <c r="AH1105" s="35"/>
    </row>
    <row r="1106" spans="1:34" x14ac:dyDescent="0.3">
      <c r="A1106" s="57"/>
      <c r="B1106" s="57"/>
      <c r="C1106" s="195"/>
      <c r="D1106" s="57"/>
      <c r="E1106" s="148"/>
      <c r="F1106" s="50"/>
      <c r="G1106" s="183"/>
      <c r="H1106" s="50"/>
      <c r="I1106" s="51"/>
      <c r="J1106" s="181"/>
      <c r="K1106" s="50"/>
      <c r="L1106" s="199"/>
      <c r="M1106" s="173"/>
      <c r="N1106" s="51"/>
      <c r="O1106" s="51"/>
      <c r="P1106" s="51"/>
      <c r="Q1106" s="193"/>
      <c r="R1106" s="200"/>
      <c r="S1106" s="121"/>
      <c r="T1106" s="239"/>
      <c r="U1106" s="239"/>
      <c r="V1106" s="240"/>
      <c r="W1106" s="200"/>
      <c r="X1106" s="200"/>
      <c r="Y1106" s="9"/>
      <c r="Z1106" s="184"/>
      <c r="AA1106" s="439"/>
      <c r="AB1106" s="439"/>
      <c r="AC1106" s="439"/>
      <c r="AD1106" s="439"/>
      <c r="AE1106" s="439"/>
      <c r="AF1106" s="439"/>
      <c r="AG1106" s="451"/>
      <c r="AH1106" s="35"/>
    </row>
    <row r="1107" spans="1:34" x14ac:dyDescent="0.3">
      <c r="A1107" s="57"/>
      <c r="B1107" s="57"/>
      <c r="C1107" s="195"/>
      <c r="D1107" s="57"/>
      <c r="E1107" s="148"/>
      <c r="F1107" s="50"/>
      <c r="G1107" s="183"/>
      <c r="H1107" s="50"/>
      <c r="I1107" s="51"/>
      <c r="J1107" s="181"/>
      <c r="K1107" s="50"/>
      <c r="L1107" s="199"/>
      <c r="M1107" s="173"/>
      <c r="N1107" s="51"/>
      <c r="O1107" s="51"/>
      <c r="P1107" s="51"/>
      <c r="Q1107" s="193"/>
      <c r="R1107" s="200"/>
      <c r="S1107" s="121"/>
      <c r="T1107" s="239"/>
      <c r="U1107" s="239"/>
      <c r="V1107" s="240"/>
      <c r="W1107" s="200"/>
      <c r="X1107" s="200"/>
      <c r="Y1107" s="9"/>
      <c r="Z1107" s="184"/>
      <c r="AA1107" s="439"/>
      <c r="AB1107" s="439"/>
      <c r="AC1107" s="439"/>
      <c r="AD1107" s="439"/>
      <c r="AE1107" s="439"/>
      <c r="AF1107" s="439"/>
      <c r="AG1107" s="451"/>
      <c r="AH1107" s="35"/>
    </row>
    <row r="1108" spans="1:34" x14ac:dyDescent="0.3">
      <c r="A1108" s="57"/>
      <c r="B1108" s="57"/>
      <c r="C1108" s="195"/>
      <c r="D1108" s="57"/>
      <c r="E1108" s="148"/>
      <c r="F1108" s="50"/>
      <c r="G1108" s="183"/>
      <c r="H1108" s="50"/>
      <c r="I1108" s="51"/>
      <c r="J1108" s="181"/>
      <c r="K1108" s="50"/>
      <c r="L1108" s="199"/>
      <c r="M1108" s="173"/>
      <c r="N1108" s="51"/>
      <c r="O1108" s="51"/>
      <c r="P1108" s="51"/>
      <c r="Q1108" s="193"/>
      <c r="R1108" s="200"/>
      <c r="S1108" s="121"/>
      <c r="T1108" s="239"/>
      <c r="U1108" s="239"/>
      <c r="V1108" s="240"/>
      <c r="W1108" s="200"/>
      <c r="X1108" s="200"/>
      <c r="Y1108" s="9"/>
      <c r="Z1108" s="184"/>
      <c r="AA1108" s="439"/>
      <c r="AB1108" s="439"/>
      <c r="AC1108" s="439"/>
      <c r="AD1108" s="439"/>
      <c r="AE1108" s="439"/>
      <c r="AF1108" s="439"/>
      <c r="AG1108" s="451"/>
      <c r="AH1108" s="35"/>
    </row>
    <row r="1109" spans="1:34" x14ac:dyDescent="0.3">
      <c r="A1109" s="57"/>
      <c r="B1109" s="57"/>
      <c r="C1109" s="195"/>
      <c r="D1109" s="57"/>
      <c r="E1109" s="148"/>
      <c r="F1109" s="50"/>
      <c r="G1109" s="183"/>
      <c r="H1109" s="50"/>
      <c r="I1109" s="51"/>
      <c r="J1109" s="181"/>
      <c r="K1109" s="50"/>
      <c r="L1109" s="199"/>
      <c r="M1109" s="173"/>
      <c r="N1109" s="51"/>
      <c r="O1109" s="51"/>
      <c r="P1109" s="51"/>
      <c r="Q1109" s="193"/>
      <c r="R1109" s="200"/>
      <c r="S1109" s="121"/>
      <c r="T1109" s="239"/>
      <c r="U1109" s="239"/>
      <c r="V1109" s="240"/>
      <c r="W1109" s="200"/>
      <c r="X1109" s="200"/>
      <c r="Y1109" s="9"/>
      <c r="Z1109" s="184"/>
      <c r="AA1109" s="439"/>
      <c r="AB1109" s="439"/>
      <c r="AC1109" s="439"/>
      <c r="AD1109" s="439"/>
      <c r="AE1109" s="439"/>
      <c r="AF1109" s="439"/>
      <c r="AG1109" s="451"/>
      <c r="AH1109" s="35"/>
    </row>
    <row r="1110" spans="1:34" x14ac:dyDescent="0.3">
      <c r="A1110" s="57"/>
      <c r="B1110" s="57"/>
      <c r="C1110" s="195"/>
      <c r="D1110" s="57"/>
      <c r="E1110" s="148"/>
      <c r="F1110" s="50"/>
      <c r="G1110" s="183"/>
      <c r="H1110" s="50"/>
      <c r="I1110" s="51"/>
      <c r="J1110" s="181"/>
      <c r="K1110" s="50"/>
      <c r="L1110" s="199"/>
      <c r="M1110" s="173"/>
      <c r="N1110" s="51"/>
      <c r="O1110" s="51"/>
      <c r="P1110" s="51"/>
      <c r="Q1110" s="193"/>
      <c r="R1110" s="200"/>
      <c r="S1110" s="121"/>
      <c r="T1110" s="239"/>
      <c r="U1110" s="239"/>
      <c r="V1110" s="240"/>
      <c r="W1110" s="200"/>
      <c r="X1110" s="200"/>
      <c r="Y1110" s="9"/>
      <c r="Z1110" s="184"/>
      <c r="AA1110" s="439"/>
      <c r="AB1110" s="439"/>
      <c r="AC1110" s="439"/>
      <c r="AD1110" s="439"/>
      <c r="AE1110" s="439"/>
      <c r="AF1110" s="439"/>
      <c r="AG1110" s="451"/>
      <c r="AH1110" s="35"/>
    </row>
    <row r="1111" spans="1:34" x14ac:dyDescent="0.3">
      <c r="A1111" s="57"/>
      <c r="B1111" s="57"/>
      <c r="C1111" s="195"/>
      <c r="D1111" s="57"/>
      <c r="E1111" s="148"/>
      <c r="F1111" s="50"/>
      <c r="G1111" s="183"/>
      <c r="H1111" s="50"/>
      <c r="I1111" s="51"/>
      <c r="J1111" s="181"/>
      <c r="K1111" s="50"/>
      <c r="L1111" s="199"/>
      <c r="M1111" s="173"/>
      <c r="N1111" s="51"/>
      <c r="O1111" s="51"/>
      <c r="P1111" s="51"/>
      <c r="Q1111" s="193"/>
      <c r="R1111" s="200"/>
      <c r="S1111" s="121"/>
      <c r="T1111" s="239"/>
      <c r="U1111" s="239"/>
      <c r="V1111" s="240"/>
      <c r="W1111" s="200"/>
      <c r="X1111" s="200"/>
      <c r="Y1111" s="9"/>
      <c r="Z1111" s="184"/>
      <c r="AA1111" s="439"/>
      <c r="AB1111" s="439"/>
      <c r="AC1111" s="439"/>
      <c r="AD1111" s="439"/>
      <c r="AE1111" s="439"/>
      <c r="AF1111" s="439"/>
      <c r="AG1111" s="451"/>
      <c r="AH1111" s="35"/>
    </row>
    <row r="1112" spans="1:34" x14ac:dyDescent="0.3">
      <c r="A1112" s="57"/>
      <c r="B1112" s="57"/>
      <c r="C1112" s="195"/>
      <c r="D1112" s="57"/>
      <c r="E1112" s="148"/>
      <c r="F1112" s="50"/>
      <c r="G1112" s="183"/>
      <c r="H1112" s="50"/>
      <c r="I1112" s="51"/>
      <c r="J1112" s="181"/>
      <c r="K1112" s="50"/>
      <c r="L1112" s="199"/>
      <c r="M1112" s="173"/>
      <c r="N1112" s="51"/>
      <c r="O1112" s="51"/>
      <c r="P1112" s="51"/>
      <c r="Q1112" s="197"/>
      <c r="R1112" s="200"/>
      <c r="S1112" s="121"/>
      <c r="T1112" s="239"/>
      <c r="U1112" s="239"/>
      <c r="V1112" s="240"/>
      <c r="W1112" s="200"/>
      <c r="X1112" s="200"/>
      <c r="Y1112" s="9"/>
      <c r="Z1112" s="184"/>
      <c r="AA1112" s="439"/>
      <c r="AB1112" s="439"/>
      <c r="AC1112" s="439"/>
      <c r="AD1112" s="439"/>
      <c r="AE1112" s="439"/>
      <c r="AF1112" s="439"/>
      <c r="AG1112" s="451"/>
      <c r="AH1112" s="35"/>
    </row>
    <row r="1113" spans="1:34" x14ac:dyDescent="0.3">
      <c r="A1113" s="57"/>
      <c r="B1113" s="57"/>
      <c r="C1113" s="195"/>
      <c r="D1113" s="57"/>
      <c r="E1113" s="148"/>
      <c r="F1113" s="50"/>
      <c r="G1113" s="183"/>
      <c r="H1113" s="50"/>
      <c r="I1113" s="51"/>
      <c r="J1113" s="181"/>
      <c r="K1113" s="50"/>
      <c r="L1113" s="199"/>
      <c r="M1113" s="173"/>
      <c r="N1113" s="51"/>
      <c r="O1113" s="51"/>
      <c r="P1113" s="51"/>
      <c r="Q1113" s="193"/>
      <c r="R1113" s="200"/>
      <c r="S1113" s="121"/>
      <c r="T1113" s="239"/>
      <c r="U1113" s="239"/>
      <c r="V1113" s="240"/>
      <c r="W1113" s="200"/>
      <c r="X1113" s="200"/>
      <c r="Y1113" s="9"/>
      <c r="Z1113" s="184"/>
      <c r="AA1113" s="439"/>
      <c r="AB1113" s="439"/>
      <c r="AC1113" s="439"/>
      <c r="AD1113" s="439"/>
      <c r="AE1113" s="439"/>
      <c r="AF1113" s="439"/>
      <c r="AG1113" s="451"/>
      <c r="AH1113" s="35"/>
    </row>
    <row r="1114" spans="1:34" x14ac:dyDescent="0.3">
      <c r="A1114" s="57"/>
      <c r="B1114" s="57"/>
      <c r="C1114" s="195"/>
      <c r="D1114" s="57"/>
      <c r="E1114" s="148"/>
      <c r="F1114" s="50"/>
      <c r="G1114" s="183"/>
      <c r="H1114" s="50"/>
      <c r="I1114" s="51"/>
      <c r="J1114" s="181"/>
      <c r="K1114" s="50"/>
      <c r="L1114" s="199"/>
      <c r="M1114" s="173"/>
      <c r="N1114" s="51"/>
      <c r="O1114" s="51"/>
      <c r="P1114" s="51"/>
      <c r="Q1114" s="193"/>
      <c r="R1114" s="200"/>
      <c r="S1114" s="121"/>
      <c r="T1114" s="239"/>
      <c r="U1114" s="239"/>
      <c r="V1114" s="240"/>
      <c r="W1114" s="200"/>
      <c r="X1114" s="200"/>
      <c r="Y1114" s="9"/>
      <c r="Z1114" s="184"/>
      <c r="AA1114" s="439"/>
      <c r="AB1114" s="439"/>
      <c r="AC1114" s="439"/>
      <c r="AD1114" s="439"/>
      <c r="AE1114" s="439"/>
      <c r="AF1114" s="439"/>
      <c r="AG1114" s="451"/>
      <c r="AH1114" s="35"/>
    </row>
    <row r="1115" spans="1:34" x14ac:dyDescent="0.3">
      <c r="A1115" s="57"/>
      <c r="B1115" s="57"/>
      <c r="C1115" s="195"/>
      <c r="D1115" s="57"/>
      <c r="E1115" s="148"/>
      <c r="F1115" s="50"/>
      <c r="G1115" s="183"/>
      <c r="H1115" s="50"/>
      <c r="I1115" s="51"/>
      <c r="J1115" s="181"/>
      <c r="K1115" s="50"/>
      <c r="L1115" s="199"/>
      <c r="M1115" s="173"/>
      <c r="N1115" s="51"/>
      <c r="O1115" s="51"/>
      <c r="P1115" s="51"/>
      <c r="Q1115" s="193"/>
      <c r="R1115" s="200"/>
      <c r="S1115" s="121"/>
      <c r="T1115" s="239"/>
      <c r="U1115" s="239"/>
      <c r="V1115" s="240"/>
      <c r="W1115" s="200"/>
      <c r="X1115" s="200"/>
      <c r="Y1115" s="9"/>
      <c r="Z1115" s="184"/>
      <c r="AA1115" s="439"/>
      <c r="AB1115" s="439"/>
      <c r="AC1115" s="439"/>
      <c r="AD1115" s="439"/>
      <c r="AE1115" s="439"/>
      <c r="AF1115" s="439"/>
      <c r="AG1115" s="451"/>
      <c r="AH1115" s="35"/>
    </row>
    <row r="1116" spans="1:34" x14ac:dyDescent="0.3">
      <c r="A1116" s="57"/>
      <c r="B1116" s="57"/>
      <c r="C1116" s="195"/>
      <c r="D1116" s="57"/>
      <c r="E1116" s="148"/>
      <c r="F1116" s="50"/>
      <c r="G1116" s="183"/>
      <c r="H1116" s="50"/>
      <c r="I1116" s="51"/>
      <c r="J1116" s="181"/>
      <c r="K1116" s="50"/>
      <c r="L1116" s="199"/>
      <c r="M1116" s="173"/>
      <c r="N1116" s="51"/>
      <c r="O1116" s="51"/>
      <c r="P1116" s="51"/>
      <c r="Q1116" s="193"/>
      <c r="R1116" s="200"/>
      <c r="S1116" s="121"/>
      <c r="T1116" s="239"/>
      <c r="U1116" s="239"/>
      <c r="V1116" s="240"/>
      <c r="W1116" s="200"/>
      <c r="X1116" s="200"/>
      <c r="Y1116" s="9"/>
      <c r="Z1116" s="184"/>
      <c r="AA1116" s="439"/>
      <c r="AB1116" s="439"/>
      <c r="AC1116" s="439"/>
      <c r="AD1116" s="439"/>
      <c r="AE1116" s="439"/>
      <c r="AF1116" s="439"/>
      <c r="AG1116" s="451"/>
      <c r="AH1116" s="35"/>
    </row>
    <row r="1117" spans="1:34" x14ac:dyDescent="0.3">
      <c r="A1117" s="57"/>
      <c r="B1117" s="57"/>
      <c r="C1117" s="195"/>
      <c r="D1117" s="57"/>
      <c r="E1117" s="148"/>
      <c r="F1117" s="50"/>
      <c r="G1117" s="183"/>
      <c r="H1117" s="50"/>
      <c r="I1117" s="51"/>
      <c r="J1117" s="181"/>
      <c r="K1117" s="50"/>
      <c r="L1117" s="199"/>
      <c r="M1117" s="173"/>
      <c r="N1117" s="51"/>
      <c r="O1117" s="51"/>
      <c r="P1117" s="51"/>
      <c r="Q1117" s="193"/>
      <c r="R1117" s="200"/>
      <c r="S1117" s="121"/>
      <c r="T1117" s="239"/>
      <c r="U1117" s="239"/>
      <c r="V1117" s="240"/>
      <c r="W1117" s="200"/>
      <c r="X1117" s="200"/>
      <c r="Y1117" s="9"/>
      <c r="Z1117" s="184"/>
      <c r="AA1117" s="439"/>
      <c r="AB1117" s="439"/>
      <c r="AC1117" s="439"/>
      <c r="AD1117" s="439"/>
      <c r="AE1117" s="439"/>
      <c r="AF1117" s="439"/>
      <c r="AG1117" s="451"/>
      <c r="AH1117" s="35"/>
    </row>
    <row r="1118" spans="1:34" x14ac:dyDescent="0.3">
      <c r="A1118" s="57"/>
      <c r="B1118" s="57"/>
      <c r="C1118" s="195"/>
      <c r="D1118" s="57"/>
      <c r="E1118" s="148"/>
      <c r="F1118" s="50"/>
      <c r="G1118" s="183"/>
      <c r="H1118" s="50"/>
      <c r="I1118" s="51"/>
      <c r="J1118" s="181"/>
      <c r="K1118" s="50"/>
      <c r="L1118" s="199"/>
      <c r="M1118" s="173"/>
      <c r="N1118" s="51"/>
      <c r="O1118" s="51"/>
      <c r="P1118" s="51"/>
      <c r="Q1118" s="193"/>
      <c r="R1118" s="200"/>
      <c r="S1118" s="121"/>
      <c r="T1118" s="239"/>
      <c r="U1118" s="239"/>
      <c r="V1118" s="240"/>
      <c r="W1118" s="200"/>
      <c r="X1118" s="200"/>
      <c r="Y1118" s="9"/>
      <c r="Z1118" s="184"/>
      <c r="AA1118" s="439"/>
      <c r="AB1118" s="439"/>
      <c r="AC1118" s="439"/>
      <c r="AD1118" s="439"/>
      <c r="AE1118" s="439"/>
      <c r="AF1118" s="439"/>
      <c r="AG1118" s="451"/>
      <c r="AH1118" s="35"/>
    </row>
    <row r="1119" spans="1:34" x14ac:dyDescent="0.3">
      <c r="A1119" s="57"/>
      <c r="B1119" s="57"/>
      <c r="C1119" s="195"/>
      <c r="D1119" s="57"/>
      <c r="E1119" s="148"/>
      <c r="F1119" s="50"/>
      <c r="G1119" s="183"/>
      <c r="H1119" s="50"/>
      <c r="I1119" s="51"/>
      <c r="J1119" s="181"/>
      <c r="K1119" s="50"/>
      <c r="L1119" s="199"/>
      <c r="M1119" s="173"/>
      <c r="N1119" s="51"/>
      <c r="O1119" s="51"/>
      <c r="P1119" s="51"/>
      <c r="Q1119" s="193"/>
      <c r="R1119" s="200"/>
      <c r="S1119" s="121"/>
      <c r="T1119" s="242"/>
      <c r="U1119" s="239"/>
      <c r="V1119" s="240"/>
      <c r="W1119" s="200"/>
      <c r="X1119" s="200"/>
      <c r="Y1119" s="9"/>
      <c r="Z1119" s="184"/>
      <c r="AA1119" s="439"/>
      <c r="AB1119" s="439"/>
      <c r="AC1119" s="439"/>
      <c r="AD1119" s="439"/>
      <c r="AE1119" s="439"/>
      <c r="AF1119" s="439"/>
      <c r="AG1119" s="451"/>
      <c r="AH1119" s="194"/>
    </row>
    <row r="1120" spans="1:34" x14ac:dyDescent="0.3">
      <c r="A1120" s="57"/>
      <c r="B1120" s="57"/>
      <c r="C1120" s="195"/>
      <c r="D1120" s="57"/>
      <c r="E1120" s="148"/>
      <c r="F1120" s="50"/>
      <c r="G1120" s="183"/>
      <c r="H1120" s="50"/>
      <c r="I1120" s="51"/>
      <c r="J1120" s="181"/>
      <c r="K1120" s="50"/>
      <c r="L1120" s="199"/>
      <c r="M1120" s="173"/>
      <c r="N1120" s="51"/>
      <c r="O1120" s="51"/>
      <c r="P1120" s="51"/>
      <c r="Q1120" s="193"/>
      <c r="R1120" s="200"/>
      <c r="S1120" s="121"/>
      <c r="T1120" s="239"/>
      <c r="U1120" s="239"/>
      <c r="V1120" s="240"/>
      <c r="W1120" s="200"/>
      <c r="X1120" s="200"/>
      <c r="Y1120" s="9"/>
      <c r="Z1120" s="184"/>
      <c r="AA1120" s="439"/>
      <c r="AB1120" s="439"/>
      <c r="AC1120" s="439"/>
      <c r="AD1120" s="439"/>
      <c r="AE1120" s="439"/>
      <c r="AF1120" s="439"/>
      <c r="AG1120" s="451"/>
      <c r="AH1120" s="35"/>
    </row>
    <row r="1121" spans="1:34" x14ac:dyDescent="0.3">
      <c r="A1121" s="57"/>
      <c r="B1121" s="57"/>
      <c r="C1121" s="195"/>
      <c r="D1121" s="57"/>
      <c r="E1121" s="148"/>
      <c r="F1121" s="50"/>
      <c r="G1121" s="183"/>
      <c r="H1121" s="50"/>
      <c r="I1121" s="51"/>
      <c r="J1121" s="181"/>
      <c r="K1121" s="50"/>
      <c r="L1121" s="199"/>
      <c r="M1121" s="173"/>
      <c r="N1121" s="51"/>
      <c r="O1121" s="51"/>
      <c r="P1121" s="51"/>
      <c r="Q1121" s="193"/>
      <c r="R1121" s="200"/>
      <c r="S1121" s="121"/>
      <c r="T1121" s="239"/>
      <c r="U1121" s="239"/>
      <c r="V1121" s="240"/>
      <c r="W1121" s="200"/>
      <c r="X1121" s="200"/>
      <c r="Y1121" s="9"/>
      <c r="Z1121" s="184"/>
      <c r="AA1121" s="439"/>
      <c r="AB1121" s="439"/>
      <c r="AC1121" s="439"/>
      <c r="AD1121" s="439"/>
      <c r="AE1121" s="439"/>
      <c r="AF1121" s="439"/>
      <c r="AG1121" s="451"/>
      <c r="AH1121" s="35"/>
    </row>
    <row r="1122" spans="1:34" x14ac:dyDescent="0.3">
      <c r="A1122" s="57"/>
      <c r="B1122" s="57"/>
      <c r="C1122" s="195"/>
      <c r="D1122" s="57"/>
      <c r="E1122" s="148"/>
      <c r="F1122" s="50"/>
      <c r="G1122" s="183"/>
      <c r="H1122" s="50"/>
      <c r="I1122" s="51"/>
      <c r="J1122" s="181"/>
      <c r="K1122" s="50"/>
      <c r="L1122" s="199"/>
      <c r="M1122" s="173"/>
      <c r="N1122" s="51"/>
      <c r="O1122" s="51"/>
      <c r="P1122" s="51"/>
      <c r="Q1122" s="193"/>
      <c r="R1122" s="200"/>
      <c r="S1122" s="121"/>
      <c r="T1122" s="239"/>
      <c r="U1122" s="239"/>
      <c r="V1122" s="240"/>
      <c r="W1122" s="200"/>
      <c r="X1122" s="200"/>
      <c r="Y1122" s="9"/>
      <c r="Z1122" s="184"/>
      <c r="AA1122" s="439"/>
      <c r="AB1122" s="439"/>
      <c r="AC1122" s="439"/>
      <c r="AD1122" s="439"/>
      <c r="AE1122" s="439"/>
      <c r="AF1122" s="439"/>
      <c r="AG1122" s="451"/>
      <c r="AH1122" s="35"/>
    </row>
    <row r="1123" spans="1:34" x14ac:dyDescent="0.3">
      <c r="A1123" s="57"/>
      <c r="B1123" s="57"/>
      <c r="C1123" s="195"/>
      <c r="D1123" s="57"/>
      <c r="E1123" s="148"/>
      <c r="F1123" s="50"/>
      <c r="G1123" s="183"/>
      <c r="H1123" s="50"/>
      <c r="I1123" s="51"/>
      <c r="J1123" s="181"/>
      <c r="K1123" s="50"/>
      <c r="L1123" s="199"/>
      <c r="M1123" s="173"/>
      <c r="N1123" s="51"/>
      <c r="O1123" s="51"/>
      <c r="P1123" s="51"/>
      <c r="Q1123" s="197"/>
      <c r="R1123" s="200"/>
      <c r="S1123" s="121"/>
      <c r="T1123" s="239"/>
      <c r="U1123" s="239"/>
      <c r="V1123" s="240"/>
      <c r="W1123" s="200"/>
      <c r="X1123" s="200"/>
      <c r="Y1123" s="9"/>
      <c r="Z1123" s="184"/>
      <c r="AA1123" s="439"/>
      <c r="AB1123" s="439"/>
      <c r="AC1123" s="439"/>
      <c r="AD1123" s="439"/>
      <c r="AE1123" s="439"/>
      <c r="AF1123" s="439"/>
      <c r="AG1123" s="451"/>
      <c r="AH1123" s="35"/>
    </row>
    <row r="1124" spans="1:34" x14ac:dyDescent="0.3">
      <c r="A1124" s="57"/>
      <c r="B1124" s="57"/>
      <c r="C1124" s="195"/>
      <c r="D1124" s="57"/>
      <c r="E1124" s="148"/>
      <c r="F1124" s="50"/>
      <c r="G1124" s="183"/>
      <c r="H1124" s="50"/>
      <c r="I1124" s="51"/>
      <c r="J1124" s="181"/>
      <c r="K1124" s="50"/>
      <c r="L1124" s="199"/>
      <c r="M1124" s="173"/>
      <c r="N1124" s="51"/>
      <c r="O1124" s="51"/>
      <c r="P1124" s="51"/>
      <c r="Q1124" s="193"/>
      <c r="R1124" s="200"/>
      <c r="S1124" s="121"/>
      <c r="T1124" s="239"/>
      <c r="U1124" s="239"/>
      <c r="V1124" s="240"/>
      <c r="W1124" s="200"/>
      <c r="X1124" s="200"/>
      <c r="Y1124" s="9"/>
      <c r="Z1124" s="184"/>
      <c r="AA1124" s="439"/>
      <c r="AB1124" s="439"/>
      <c r="AC1124" s="439"/>
      <c r="AD1124" s="439"/>
      <c r="AE1124" s="439"/>
      <c r="AF1124" s="439"/>
      <c r="AG1124" s="451"/>
      <c r="AH1124" s="35"/>
    </row>
    <row r="1125" spans="1:34" x14ac:dyDescent="0.3">
      <c r="A1125" s="57"/>
      <c r="B1125" s="57"/>
      <c r="C1125" s="195"/>
      <c r="D1125" s="57"/>
      <c r="E1125" s="148"/>
      <c r="F1125" s="50"/>
      <c r="G1125" s="183"/>
      <c r="H1125" s="50"/>
      <c r="I1125" s="51"/>
      <c r="J1125" s="181"/>
      <c r="K1125" s="50"/>
      <c r="L1125" s="199"/>
      <c r="M1125" s="173"/>
      <c r="N1125" s="51"/>
      <c r="O1125" s="51"/>
      <c r="P1125" s="51"/>
      <c r="Q1125" s="193"/>
      <c r="R1125" s="200"/>
      <c r="S1125" s="121"/>
      <c r="T1125" s="239"/>
      <c r="U1125" s="239"/>
      <c r="V1125" s="240"/>
      <c r="W1125" s="200"/>
      <c r="X1125" s="200"/>
      <c r="Y1125" s="9"/>
      <c r="Z1125" s="184"/>
      <c r="AA1125" s="439"/>
      <c r="AB1125" s="439"/>
      <c r="AC1125" s="439"/>
      <c r="AD1125" s="439"/>
      <c r="AE1125" s="439"/>
      <c r="AF1125" s="439"/>
      <c r="AG1125" s="451"/>
      <c r="AH1125" s="35"/>
    </row>
    <row r="1126" spans="1:34" x14ac:dyDescent="0.3">
      <c r="A1126" s="57"/>
      <c r="B1126" s="57"/>
      <c r="C1126" s="195"/>
      <c r="D1126" s="57"/>
      <c r="E1126" s="148"/>
      <c r="F1126" s="50"/>
      <c r="G1126" s="183"/>
      <c r="H1126" s="50"/>
      <c r="I1126" s="51"/>
      <c r="J1126" s="181"/>
      <c r="K1126" s="50"/>
      <c r="L1126" s="199"/>
      <c r="M1126" s="173"/>
      <c r="N1126" s="51"/>
      <c r="O1126" s="51"/>
      <c r="P1126" s="51"/>
      <c r="Q1126" s="193"/>
      <c r="R1126" s="200"/>
      <c r="S1126" s="121"/>
      <c r="T1126" s="239"/>
      <c r="U1126" s="239"/>
      <c r="V1126" s="240"/>
      <c r="W1126" s="200"/>
      <c r="X1126" s="200"/>
      <c r="Y1126" s="9"/>
      <c r="Z1126" s="184"/>
      <c r="AA1126" s="439"/>
      <c r="AB1126" s="439"/>
      <c r="AC1126" s="439"/>
      <c r="AD1126" s="439"/>
      <c r="AE1126" s="439"/>
      <c r="AF1126" s="439"/>
      <c r="AG1126" s="451"/>
      <c r="AH1126" s="35"/>
    </row>
    <row r="1127" spans="1:34" x14ac:dyDescent="0.3">
      <c r="A1127" s="57"/>
      <c r="B1127" s="57"/>
      <c r="C1127" s="195"/>
      <c r="D1127" s="57"/>
      <c r="E1127" s="148"/>
      <c r="F1127" s="50"/>
      <c r="G1127" s="183"/>
      <c r="H1127" s="50"/>
      <c r="I1127" s="51"/>
      <c r="J1127" s="181"/>
      <c r="K1127" s="50"/>
      <c r="L1127" s="199"/>
      <c r="M1127" s="173"/>
      <c r="N1127" s="51"/>
      <c r="O1127" s="51"/>
      <c r="P1127" s="51"/>
      <c r="Q1127" s="193"/>
      <c r="R1127" s="200"/>
      <c r="S1127" s="121"/>
      <c r="T1127" s="239"/>
      <c r="U1127" s="239"/>
      <c r="V1127" s="240"/>
      <c r="W1127" s="200"/>
      <c r="X1127" s="200"/>
      <c r="Y1127" s="9"/>
      <c r="Z1127" s="184"/>
      <c r="AA1127" s="439"/>
      <c r="AB1127" s="439"/>
      <c r="AC1127" s="439"/>
      <c r="AD1127" s="439"/>
      <c r="AE1127" s="439"/>
      <c r="AF1127" s="439"/>
      <c r="AG1127" s="451"/>
      <c r="AH1127" s="35"/>
    </row>
    <row r="1128" spans="1:34" x14ac:dyDescent="0.3">
      <c r="A1128" s="57"/>
      <c r="B1128" s="57"/>
      <c r="C1128" s="195"/>
      <c r="D1128" s="57"/>
      <c r="E1128" s="148"/>
      <c r="F1128" s="50"/>
      <c r="G1128" s="183"/>
      <c r="H1128" s="50"/>
      <c r="I1128" s="51"/>
      <c r="J1128" s="181"/>
      <c r="K1128" s="50"/>
      <c r="L1128" s="199"/>
      <c r="M1128" s="173"/>
      <c r="N1128" s="51"/>
      <c r="O1128" s="51"/>
      <c r="P1128" s="51"/>
      <c r="Q1128" s="193"/>
      <c r="R1128" s="200"/>
      <c r="S1128" s="121"/>
      <c r="T1128" s="239"/>
      <c r="U1128" s="239"/>
      <c r="V1128" s="240"/>
      <c r="W1128" s="200"/>
      <c r="X1128" s="200"/>
      <c r="Y1128" s="9"/>
      <c r="Z1128" s="184"/>
      <c r="AA1128" s="439"/>
      <c r="AB1128" s="439"/>
      <c r="AC1128" s="439"/>
      <c r="AD1128" s="439"/>
      <c r="AE1128" s="439"/>
      <c r="AF1128" s="439"/>
      <c r="AG1128" s="451"/>
      <c r="AH1128" s="35"/>
    </row>
    <row r="1129" spans="1:34" x14ac:dyDescent="0.3">
      <c r="A1129" s="57"/>
      <c r="B1129" s="57"/>
      <c r="C1129" s="195"/>
      <c r="D1129" s="57"/>
      <c r="E1129" s="148"/>
      <c r="F1129" s="50"/>
      <c r="G1129" s="183"/>
      <c r="H1129" s="50"/>
      <c r="I1129" s="51"/>
      <c r="J1129" s="181"/>
      <c r="K1129" s="50"/>
      <c r="L1129" s="199"/>
      <c r="M1129" s="173"/>
      <c r="N1129" s="51"/>
      <c r="O1129" s="51"/>
      <c r="P1129" s="51"/>
      <c r="Q1129" s="193"/>
      <c r="R1129" s="200"/>
      <c r="S1129" s="121"/>
      <c r="T1129" s="239"/>
      <c r="U1129" s="239"/>
      <c r="V1129" s="240"/>
      <c r="W1129" s="200"/>
      <c r="X1129" s="200"/>
      <c r="Y1129" s="9"/>
      <c r="Z1129" s="184"/>
      <c r="AA1129" s="439"/>
      <c r="AB1129" s="439"/>
      <c r="AC1129" s="439"/>
      <c r="AD1129" s="439"/>
      <c r="AE1129" s="439"/>
      <c r="AF1129" s="439"/>
      <c r="AG1129" s="451"/>
      <c r="AH1129" s="35"/>
    </row>
    <row r="1130" spans="1:34" x14ac:dyDescent="0.3">
      <c r="A1130" s="57"/>
      <c r="B1130" s="57"/>
      <c r="C1130" s="195"/>
      <c r="D1130" s="57"/>
      <c r="E1130" s="148"/>
      <c r="F1130" s="50"/>
      <c r="G1130" s="183"/>
      <c r="H1130" s="50"/>
      <c r="I1130" s="51"/>
      <c r="J1130" s="181"/>
      <c r="K1130" s="50"/>
      <c r="L1130" s="199"/>
      <c r="M1130" s="173"/>
      <c r="N1130" s="51"/>
      <c r="O1130" s="51"/>
      <c r="P1130" s="51"/>
      <c r="Q1130" s="193"/>
      <c r="R1130" s="200"/>
      <c r="S1130" s="121"/>
      <c r="T1130" s="239"/>
      <c r="U1130" s="239"/>
      <c r="V1130" s="240"/>
      <c r="W1130" s="200"/>
      <c r="X1130" s="200"/>
      <c r="Y1130" s="9"/>
      <c r="Z1130" s="184"/>
      <c r="AA1130" s="439"/>
      <c r="AB1130" s="439"/>
      <c r="AC1130" s="439"/>
      <c r="AD1130" s="439"/>
      <c r="AE1130" s="439"/>
      <c r="AF1130" s="439"/>
      <c r="AG1130" s="451"/>
      <c r="AH1130" s="35"/>
    </row>
    <row r="1131" spans="1:34" x14ac:dyDescent="0.3">
      <c r="A1131" s="57"/>
      <c r="B1131" s="57"/>
      <c r="C1131" s="195"/>
      <c r="D1131" s="57"/>
      <c r="E1131" s="148"/>
      <c r="F1131" s="50"/>
      <c r="G1131" s="183"/>
      <c r="H1131" s="50"/>
      <c r="I1131" s="51"/>
      <c r="J1131" s="181"/>
      <c r="K1131" s="50"/>
      <c r="L1131" s="199"/>
      <c r="M1131" s="173"/>
      <c r="N1131" s="51"/>
      <c r="O1131" s="51"/>
      <c r="P1131" s="51"/>
      <c r="Q1131" s="193"/>
      <c r="R1131" s="200"/>
      <c r="S1131" s="121"/>
      <c r="T1131" s="239"/>
      <c r="U1131" s="239"/>
      <c r="V1131" s="240"/>
      <c r="W1131" s="200"/>
      <c r="X1131" s="200"/>
      <c r="Y1131" s="9"/>
      <c r="Z1131" s="184"/>
      <c r="AA1131" s="439"/>
      <c r="AB1131" s="439"/>
      <c r="AC1131" s="439"/>
      <c r="AD1131" s="439"/>
      <c r="AE1131" s="439"/>
      <c r="AF1131" s="439"/>
      <c r="AG1131" s="451"/>
      <c r="AH1131" s="35"/>
    </row>
    <row r="1132" spans="1:34" x14ac:dyDescent="0.3">
      <c r="A1132" s="57"/>
      <c r="B1132" s="57"/>
      <c r="C1132" s="195"/>
      <c r="D1132" s="57"/>
      <c r="E1132" s="148"/>
      <c r="F1132" s="50"/>
      <c r="G1132" s="183"/>
      <c r="H1132" s="50"/>
      <c r="I1132" s="51"/>
      <c r="J1132" s="181"/>
      <c r="K1132" s="50"/>
      <c r="L1132" s="199"/>
      <c r="M1132" s="173"/>
      <c r="N1132" s="51"/>
      <c r="O1132" s="51"/>
      <c r="P1132" s="51"/>
      <c r="Q1132" s="193"/>
      <c r="R1132" s="200"/>
      <c r="S1132" s="121"/>
      <c r="T1132" s="239"/>
      <c r="U1132" s="239"/>
      <c r="V1132" s="240"/>
      <c r="W1132" s="200"/>
      <c r="X1132" s="200"/>
      <c r="Y1132" s="9"/>
      <c r="Z1132" s="184"/>
      <c r="AA1132" s="439"/>
      <c r="AB1132" s="439"/>
      <c r="AC1132" s="439"/>
      <c r="AD1132" s="439"/>
      <c r="AE1132" s="439"/>
      <c r="AF1132" s="439"/>
      <c r="AG1132" s="451"/>
      <c r="AH1132" s="35"/>
    </row>
    <row r="1133" spans="1:34" x14ac:dyDescent="0.3">
      <c r="A1133" s="57"/>
      <c r="B1133" s="57"/>
      <c r="C1133" s="195"/>
      <c r="D1133" s="57"/>
      <c r="E1133" s="148"/>
      <c r="F1133" s="50"/>
      <c r="G1133" s="183"/>
      <c r="H1133" s="50"/>
      <c r="I1133" s="51"/>
      <c r="J1133" s="181"/>
      <c r="K1133" s="50"/>
      <c r="L1133" s="199"/>
      <c r="M1133" s="173"/>
      <c r="N1133" s="51"/>
      <c r="O1133" s="51"/>
      <c r="P1133" s="51"/>
      <c r="Q1133" s="193"/>
      <c r="R1133" s="200"/>
      <c r="S1133" s="121"/>
      <c r="T1133" s="239"/>
      <c r="U1133" s="239"/>
      <c r="V1133" s="240"/>
      <c r="W1133" s="200"/>
      <c r="X1133" s="200"/>
      <c r="Y1133" s="9"/>
      <c r="Z1133" s="184"/>
      <c r="AA1133" s="439"/>
      <c r="AB1133" s="439"/>
      <c r="AC1133" s="439"/>
      <c r="AD1133" s="439"/>
      <c r="AE1133" s="439"/>
      <c r="AF1133" s="439"/>
      <c r="AG1133" s="451"/>
      <c r="AH1133" s="35"/>
    </row>
    <row r="1134" spans="1:34" x14ac:dyDescent="0.3">
      <c r="A1134" s="57"/>
      <c r="B1134" s="57"/>
      <c r="C1134" s="195"/>
      <c r="D1134" s="57"/>
      <c r="E1134" s="148"/>
      <c r="F1134" s="50"/>
      <c r="G1134" s="183"/>
      <c r="H1134" s="50"/>
      <c r="I1134" s="51"/>
      <c r="J1134" s="181"/>
      <c r="K1134" s="50"/>
      <c r="L1134" s="199"/>
      <c r="M1134" s="173"/>
      <c r="N1134" s="51"/>
      <c r="O1134" s="51"/>
      <c r="P1134" s="51"/>
      <c r="Q1134" s="197"/>
      <c r="R1134" s="200"/>
      <c r="S1134" s="121"/>
      <c r="T1134" s="239"/>
      <c r="U1134" s="239"/>
      <c r="V1134" s="240"/>
      <c r="W1134" s="200"/>
      <c r="X1134" s="200"/>
      <c r="Y1134" s="9"/>
      <c r="Z1134" s="184"/>
      <c r="AA1134" s="439"/>
      <c r="AB1134" s="439"/>
      <c r="AC1134" s="439"/>
      <c r="AD1134" s="439"/>
      <c r="AE1134" s="439"/>
      <c r="AF1134" s="439"/>
      <c r="AG1134" s="451"/>
      <c r="AH1134" s="35"/>
    </row>
    <row r="1135" spans="1:34" x14ac:dyDescent="0.3">
      <c r="A1135" s="57"/>
      <c r="B1135" s="57"/>
      <c r="C1135" s="195"/>
      <c r="D1135" s="57"/>
      <c r="E1135" s="148"/>
      <c r="F1135" s="50"/>
      <c r="G1135" s="183"/>
      <c r="H1135" s="50"/>
      <c r="I1135" s="51"/>
      <c r="J1135" s="181"/>
      <c r="K1135" s="50"/>
      <c r="L1135" s="199"/>
      <c r="M1135" s="173"/>
      <c r="N1135" s="51"/>
      <c r="O1135" s="51"/>
      <c r="P1135" s="51"/>
      <c r="Q1135" s="193"/>
      <c r="R1135" s="200"/>
      <c r="S1135" s="121"/>
      <c r="T1135" s="239"/>
      <c r="U1135" s="239"/>
      <c r="V1135" s="240"/>
      <c r="W1135" s="200"/>
      <c r="X1135" s="200"/>
      <c r="Y1135" s="9"/>
      <c r="Z1135" s="184"/>
      <c r="AA1135" s="439"/>
      <c r="AB1135" s="439"/>
      <c r="AC1135" s="439"/>
      <c r="AD1135" s="439"/>
      <c r="AE1135" s="439"/>
      <c r="AF1135" s="439"/>
      <c r="AG1135" s="451"/>
      <c r="AH1135" s="35"/>
    </row>
    <row r="1136" spans="1:34" x14ac:dyDescent="0.3">
      <c r="A1136" s="57"/>
      <c r="B1136" s="57"/>
      <c r="C1136" s="195"/>
      <c r="D1136" s="57"/>
      <c r="E1136" s="148"/>
      <c r="F1136" s="50"/>
      <c r="G1136" s="183"/>
      <c r="H1136" s="50"/>
      <c r="I1136" s="51"/>
      <c r="J1136" s="181"/>
      <c r="K1136" s="50"/>
      <c r="L1136" s="199"/>
      <c r="M1136" s="173"/>
      <c r="N1136" s="51"/>
      <c r="O1136" s="51"/>
      <c r="P1136" s="51"/>
      <c r="Q1136" s="193"/>
      <c r="R1136" s="200"/>
      <c r="S1136" s="121"/>
      <c r="T1136" s="239"/>
      <c r="U1136" s="239"/>
      <c r="V1136" s="240"/>
      <c r="W1136" s="200"/>
      <c r="X1136" s="200"/>
      <c r="Y1136" s="9"/>
      <c r="Z1136" s="184"/>
      <c r="AA1136" s="439"/>
      <c r="AB1136" s="439"/>
      <c r="AC1136" s="439"/>
      <c r="AD1136" s="439"/>
      <c r="AE1136" s="439"/>
      <c r="AF1136" s="439"/>
      <c r="AG1136" s="451"/>
      <c r="AH1136" s="35"/>
    </row>
    <row r="1137" spans="1:34" x14ac:dyDescent="0.3">
      <c r="A1137" s="57"/>
      <c r="B1137" s="57"/>
      <c r="C1137" s="195"/>
      <c r="D1137" s="57"/>
      <c r="E1137" s="148"/>
      <c r="F1137" s="50"/>
      <c r="G1137" s="183"/>
      <c r="H1137" s="50"/>
      <c r="I1137" s="51"/>
      <c r="J1137" s="181"/>
      <c r="K1137" s="50"/>
      <c r="L1137" s="199"/>
      <c r="M1137" s="173"/>
      <c r="N1137" s="51"/>
      <c r="O1137" s="51"/>
      <c r="P1137" s="51"/>
      <c r="Q1137" s="193"/>
      <c r="R1137" s="200"/>
      <c r="S1137" s="121"/>
      <c r="T1137" s="239"/>
      <c r="U1137" s="239"/>
      <c r="V1137" s="240"/>
      <c r="W1137" s="200"/>
      <c r="X1137" s="200"/>
      <c r="Y1137" s="9"/>
      <c r="Z1137" s="184"/>
      <c r="AA1137" s="439"/>
      <c r="AB1137" s="439"/>
      <c r="AC1137" s="439"/>
      <c r="AD1137" s="439"/>
      <c r="AE1137" s="439"/>
      <c r="AF1137" s="439"/>
      <c r="AG1137" s="451"/>
      <c r="AH1137" s="35"/>
    </row>
    <row r="1138" spans="1:34" x14ac:dyDescent="0.3">
      <c r="A1138" s="57"/>
      <c r="B1138" s="57"/>
      <c r="C1138" s="195"/>
      <c r="D1138" s="57"/>
      <c r="E1138" s="148"/>
      <c r="F1138" s="50"/>
      <c r="G1138" s="183"/>
      <c r="H1138" s="50"/>
      <c r="I1138" s="51"/>
      <c r="J1138" s="181"/>
      <c r="K1138" s="50"/>
      <c r="L1138" s="199"/>
      <c r="M1138" s="173"/>
      <c r="N1138" s="51"/>
      <c r="O1138" s="51"/>
      <c r="P1138" s="51"/>
      <c r="Q1138" s="193"/>
      <c r="R1138" s="200"/>
      <c r="S1138" s="121"/>
      <c r="T1138" s="239"/>
      <c r="U1138" s="239"/>
      <c r="V1138" s="240"/>
      <c r="W1138" s="200"/>
      <c r="X1138" s="200"/>
      <c r="Y1138" s="9"/>
      <c r="Z1138" s="184"/>
      <c r="AA1138" s="439"/>
      <c r="AB1138" s="439"/>
      <c r="AC1138" s="439"/>
      <c r="AD1138" s="439"/>
      <c r="AE1138" s="439"/>
      <c r="AF1138" s="439"/>
      <c r="AG1138" s="451"/>
      <c r="AH1138" s="35"/>
    </row>
    <row r="1139" spans="1:34" x14ac:dyDescent="0.3">
      <c r="A1139" s="57"/>
      <c r="B1139" s="57"/>
      <c r="C1139" s="195"/>
      <c r="D1139" s="57"/>
      <c r="E1139" s="148"/>
      <c r="F1139" s="50"/>
      <c r="G1139" s="183"/>
      <c r="H1139" s="50"/>
      <c r="I1139" s="51"/>
      <c r="J1139" s="181"/>
      <c r="K1139" s="50"/>
      <c r="L1139" s="199"/>
      <c r="M1139" s="173"/>
      <c r="N1139" s="51"/>
      <c r="O1139" s="51"/>
      <c r="P1139" s="51"/>
      <c r="Q1139" s="193"/>
      <c r="R1139" s="200"/>
      <c r="S1139" s="121"/>
      <c r="T1139" s="239"/>
      <c r="U1139" s="239"/>
      <c r="V1139" s="240"/>
      <c r="W1139" s="200"/>
      <c r="X1139" s="200"/>
      <c r="Y1139" s="9"/>
      <c r="Z1139" s="184"/>
      <c r="AA1139" s="439"/>
      <c r="AB1139" s="439"/>
      <c r="AC1139" s="439"/>
      <c r="AD1139" s="439"/>
      <c r="AE1139" s="439"/>
      <c r="AF1139" s="439"/>
      <c r="AG1139" s="451"/>
      <c r="AH1139" s="35"/>
    </row>
    <row r="1140" spans="1:34" x14ac:dyDescent="0.3">
      <c r="A1140" s="57"/>
      <c r="B1140" s="57"/>
      <c r="C1140" s="195"/>
      <c r="D1140" s="57"/>
      <c r="E1140" s="148"/>
      <c r="F1140" s="50"/>
      <c r="G1140" s="183"/>
      <c r="H1140" s="50"/>
      <c r="I1140" s="51"/>
      <c r="J1140" s="181"/>
      <c r="K1140" s="50"/>
      <c r="L1140" s="199"/>
      <c r="M1140" s="173"/>
      <c r="N1140" s="51"/>
      <c r="O1140" s="51"/>
      <c r="P1140" s="51"/>
      <c r="Q1140" s="193"/>
      <c r="R1140" s="200"/>
      <c r="S1140" s="121"/>
      <c r="T1140" s="239"/>
      <c r="U1140" s="239"/>
      <c r="V1140" s="240"/>
      <c r="W1140" s="200"/>
      <c r="X1140" s="200"/>
      <c r="Y1140" s="9"/>
      <c r="Z1140" s="184"/>
      <c r="AA1140" s="439"/>
      <c r="AB1140" s="439"/>
      <c r="AC1140" s="439"/>
      <c r="AD1140" s="439"/>
      <c r="AE1140" s="439"/>
      <c r="AF1140" s="439"/>
      <c r="AG1140" s="451"/>
      <c r="AH1140" s="35"/>
    </row>
    <row r="1141" spans="1:34" x14ac:dyDescent="0.3">
      <c r="A1141" s="57"/>
      <c r="B1141" s="57"/>
      <c r="C1141" s="195"/>
      <c r="D1141" s="57"/>
      <c r="E1141" s="148"/>
      <c r="F1141" s="50"/>
      <c r="G1141" s="183"/>
      <c r="H1141" s="50"/>
      <c r="I1141" s="51"/>
      <c r="J1141" s="181"/>
      <c r="K1141" s="50"/>
      <c r="L1141" s="199"/>
      <c r="M1141" s="173"/>
      <c r="N1141" s="51"/>
      <c r="O1141" s="51"/>
      <c r="P1141" s="51"/>
      <c r="Q1141" s="193"/>
      <c r="R1141" s="200"/>
      <c r="S1141" s="121"/>
      <c r="T1141" s="239"/>
      <c r="U1141" s="239"/>
      <c r="V1141" s="240"/>
      <c r="W1141" s="200"/>
      <c r="X1141" s="200"/>
      <c r="Y1141" s="9"/>
      <c r="Z1141" s="184"/>
      <c r="AA1141" s="439"/>
      <c r="AB1141" s="439"/>
      <c r="AC1141" s="439"/>
      <c r="AD1141" s="439"/>
      <c r="AE1141" s="439"/>
      <c r="AF1141" s="439"/>
      <c r="AG1141" s="451"/>
      <c r="AH1141" s="35"/>
    </row>
    <row r="1142" spans="1:34" x14ac:dyDescent="0.3">
      <c r="A1142" s="57"/>
      <c r="B1142" s="57"/>
      <c r="C1142" s="195"/>
      <c r="D1142" s="57"/>
      <c r="E1142" s="148"/>
      <c r="F1142" s="50"/>
      <c r="G1142" s="183"/>
      <c r="H1142" s="50"/>
      <c r="I1142" s="51"/>
      <c r="J1142" s="181"/>
      <c r="K1142" s="50"/>
      <c r="L1142" s="199"/>
      <c r="M1142" s="173"/>
      <c r="N1142" s="51"/>
      <c r="O1142" s="51"/>
      <c r="P1142" s="51"/>
      <c r="Q1142" s="193"/>
      <c r="R1142" s="200"/>
      <c r="S1142" s="121"/>
      <c r="T1142" s="239"/>
      <c r="U1142" s="239"/>
      <c r="V1142" s="240"/>
      <c r="W1142" s="200"/>
      <c r="X1142" s="200"/>
      <c r="Y1142" s="9"/>
      <c r="Z1142" s="184"/>
      <c r="AA1142" s="439"/>
      <c r="AB1142" s="439"/>
      <c r="AC1142" s="439"/>
      <c r="AD1142" s="439"/>
      <c r="AE1142" s="439"/>
      <c r="AF1142" s="439"/>
      <c r="AG1142" s="451"/>
      <c r="AH1142" s="35"/>
    </row>
    <row r="1143" spans="1:34" x14ac:dyDescent="0.3">
      <c r="A1143" s="57"/>
      <c r="B1143" s="57"/>
      <c r="C1143" s="195"/>
      <c r="D1143" s="57"/>
      <c r="E1143" s="148"/>
      <c r="F1143" s="50"/>
      <c r="G1143" s="183"/>
      <c r="H1143" s="50"/>
      <c r="I1143" s="51"/>
      <c r="J1143" s="181"/>
      <c r="K1143" s="50"/>
      <c r="L1143" s="199"/>
      <c r="M1143" s="173"/>
      <c r="N1143" s="51"/>
      <c r="O1143" s="51"/>
      <c r="P1143" s="51"/>
      <c r="Q1143" s="193"/>
      <c r="R1143" s="200"/>
      <c r="S1143" s="121"/>
      <c r="T1143" s="239"/>
      <c r="U1143" s="239"/>
      <c r="V1143" s="240"/>
      <c r="W1143" s="200"/>
      <c r="X1143" s="200"/>
      <c r="Y1143" s="9"/>
      <c r="Z1143" s="184"/>
      <c r="AA1143" s="439"/>
      <c r="AB1143" s="439"/>
      <c r="AC1143" s="439"/>
      <c r="AD1143" s="439"/>
      <c r="AE1143" s="439"/>
      <c r="AF1143" s="439"/>
      <c r="AG1143" s="451"/>
      <c r="AH1143" s="35"/>
    </row>
    <row r="1144" spans="1:34" x14ac:dyDescent="0.3">
      <c r="A1144" s="57"/>
      <c r="B1144" s="57"/>
      <c r="C1144" s="195"/>
      <c r="D1144" s="57"/>
      <c r="E1144" s="148"/>
      <c r="F1144" s="50"/>
      <c r="G1144" s="183"/>
      <c r="H1144" s="50"/>
      <c r="I1144" s="51"/>
      <c r="J1144" s="181"/>
      <c r="K1144" s="50"/>
      <c r="L1144" s="199"/>
      <c r="M1144" s="173"/>
      <c r="N1144" s="51"/>
      <c r="O1144" s="51"/>
      <c r="P1144" s="51"/>
      <c r="Q1144" s="193"/>
      <c r="R1144" s="200"/>
      <c r="S1144" s="121"/>
      <c r="T1144" s="239"/>
      <c r="U1144" s="239"/>
      <c r="V1144" s="240"/>
      <c r="W1144" s="200"/>
      <c r="X1144" s="200"/>
      <c r="Y1144" s="9"/>
      <c r="Z1144" s="184"/>
      <c r="AA1144" s="439"/>
      <c r="AB1144" s="439"/>
      <c r="AC1144" s="439"/>
      <c r="AD1144" s="439"/>
      <c r="AE1144" s="439"/>
      <c r="AF1144" s="439"/>
      <c r="AG1144" s="451"/>
      <c r="AH1144" s="35"/>
    </row>
    <row r="1145" spans="1:34" x14ac:dyDescent="0.3">
      <c r="A1145" s="57"/>
      <c r="B1145" s="57"/>
      <c r="C1145" s="195"/>
      <c r="D1145" s="57"/>
      <c r="E1145" s="148"/>
      <c r="F1145" s="50"/>
      <c r="G1145" s="183"/>
      <c r="H1145" s="50"/>
      <c r="I1145" s="51"/>
      <c r="J1145" s="181"/>
      <c r="K1145" s="50"/>
      <c r="L1145" s="199"/>
      <c r="M1145" s="173"/>
      <c r="N1145" s="51"/>
      <c r="O1145" s="51"/>
      <c r="P1145" s="51"/>
      <c r="Q1145" s="197"/>
      <c r="R1145" s="200"/>
      <c r="S1145" s="121"/>
      <c r="T1145" s="239"/>
      <c r="U1145" s="239"/>
      <c r="V1145" s="240"/>
      <c r="W1145" s="200"/>
      <c r="X1145" s="200"/>
      <c r="Y1145" s="9"/>
      <c r="Z1145" s="184"/>
      <c r="AA1145" s="439"/>
      <c r="AB1145" s="439"/>
      <c r="AC1145" s="439"/>
      <c r="AD1145" s="439"/>
      <c r="AE1145" s="439"/>
      <c r="AF1145" s="439"/>
      <c r="AG1145" s="451"/>
      <c r="AH1145" s="35"/>
    </row>
    <row r="1146" spans="1:34" x14ac:dyDescent="0.3">
      <c r="A1146" s="57"/>
      <c r="B1146" s="57"/>
      <c r="C1146" s="195"/>
      <c r="D1146" s="57"/>
      <c r="E1146" s="148"/>
      <c r="F1146" s="50"/>
      <c r="G1146" s="183"/>
      <c r="H1146" s="50"/>
      <c r="I1146" s="51"/>
      <c r="J1146" s="181"/>
      <c r="K1146" s="50"/>
      <c r="L1146" s="199"/>
      <c r="M1146" s="173"/>
      <c r="N1146" s="51"/>
      <c r="O1146" s="51"/>
      <c r="P1146" s="51"/>
      <c r="Q1146" s="193"/>
      <c r="R1146" s="200"/>
      <c r="S1146" s="121"/>
      <c r="T1146" s="239"/>
      <c r="U1146" s="239"/>
      <c r="V1146" s="240"/>
      <c r="W1146" s="200"/>
      <c r="X1146" s="200"/>
      <c r="Y1146" s="9"/>
      <c r="Z1146" s="184"/>
      <c r="AA1146" s="439"/>
      <c r="AB1146" s="439"/>
      <c r="AC1146" s="439"/>
      <c r="AD1146" s="439"/>
      <c r="AE1146" s="439"/>
      <c r="AF1146" s="439"/>
      <c r="AG1146" s="451"/>
      <c r="AH1146" s="35"/>
    </row>
    <row r="1147" spans="1:34" x14ac:dyDescent="0.3">
      <c r="A1147" s="57"/>
      <c r="B1147" s="57"/>
      <c r="C1147" s="195"/>
      <c r="D1147" s="57"/>
      <c r="E1147" s="148"/>
      <c r="F1147" s="50"/>
      <c r="G1147" s="183"/>
      <c r="H1147" s="50"/>
      <c r="I1147" s="51"/>
      <c r="J1147" s="181"/>
      <c r="K1147" s="50"/>
      <c r="L1147" s="199"/>
      <c r="M1147" s="173"/>
      <c r="N1147" s="51"/>
      <c r="O1147" s="51"/>
      <c r="P1147" s="51"/>
      <c r="Q1147" s="193"/>
      <c r="R1147" s="200"/>
      <c r="S1147" s="121"/>
      <c r="T1147" s="239"/>
      <c r="U1147" s="239"/>
      <c r="V1147" s="240"/>
      <c r="W1147" s="200"/>
      <c r="X1147" s="200"/>
      <c r="Y1147" s="9"/>
      <c r="Z1147" s="184"/>
      <c r="AA1147" s="439"/>
      <c r="AB1147" s="439"/>
      <c r="AC1147" s="439"/>
      <c r="AD1147" s="439"/>
      <c r="AE1147" s="439"/>
      <c r="AF1147" s="439"/>
      <c r="AG1147" s="451"/>
      <c r="AH1147" s="35"/>
    </row>
    <row r="1148" spans="1:34" x14ac:dyDescent="0.3">
      <c r="A1148" s="57"/>
      <c r="B1148" s="57"/>
      <c r="C1148" s="195"/>
      <c r="D1148" s="57"/>
      <c r="E1148" s="148"/>
      <c r="F1148" s="50"/>
      <c r="G1148" s="183"/>
      <c r="H1148" s="50"/>
      <c r="I1148" s="51"/>
      <c r="J1148" s="181"/>
      <c r="K1148" s="50"/>
      <c r="L1148" s="199"/>
      <c r="M1148" s="173"/>
      <c r="N1148" s="51"/>
      <c r="O1148" s="51"/>
      <c r="P1148" s="51"/>
      <c r="Q1148" s="193"/>
      <c r="R1148" s="200"/>
      <c r="S1148" s="121"/>
      <c r="T1148" s="239"/>
      <c r="U1148" s="239"/>
      <c r="V1148" s="240"/>
      <c r="W1148" s="200"/>
      <c r="X1148" s="200"/>
      <c r="Y1148" s="9"/>
      <c r="Z1148" s="184"/>
      <c r="AA1148" s="439"/>
      <c r="AB1148" s="439"/>
      <c r="AC1148" s="439"/>
      <c r="AD1148" s="439"/>
      <c r="AE1148" s="439"/>
      <c r="AF1148" s="439"/>
      <c r="AG1148" s="451"/>
      <c r="AH1148" s="35"/>
    </row>
    <row r="1149" spans="1:34" x14ac:dyDescent="0.3">
      <c r="A1149" s="57"/>
      <c r="B1149" s="57"/>
      <c r="C1149" s="195"/>
      <c r="D1149" s="57"/>
      <c r="E1149" s="148"/>
      <c r="F1149" s="50"/>
      <c r="G1149" s="183"/>
      <c r="H1149" s="50"/>
      <c r="I1149" s="51"/>
      <c r="J1149" s="181"/>
      <c r="K1149" s="50"/>
      <c r="L1149" s="199"/>
      <c r="M1149" s="173"/>
      <c r="N1149" s="51"/>
      <c r="O1149" s="51"/>
      <c r="P1149" s="51"/>
      <c r="Q1149" s="193"/>
      <c r="R1149" s="200"/>
      <c r="S1149" s="121"/>
      <c r="T1149" s="239"/>
      <c r="U1149" s="239"/>
      <c r="V1149" s="240"/>
      <c r="W1149" s="200"/>
      <c r="X1149" s="200"/>
      <c r="Y1149" s="9"/>
      <c r="Z1149" s="184"/>
      <c r="AA1149" s="439"/>
      <c r="AB1149" s="439"/>
      <c r="AC1149" s="439"/>
      <c r="AD1149" s="439"/>
      <c r="AE1149" s="439"/>
      <c r="AF1149" s="439"/>
      <c r="AG1149" s="451"/>
      <c r="AH1149" s="35"/>
    </row>
    <row r="1150" spans="1:34" x14ac:dyDescent="0.3">
      <c r="A1150" s="57"/>
      <c r="B1150" s="57"/>
      <c r="C1150" s="195"/>
      <c r="D1150" s="57"/>
      <c r="E1150" s="148"/>
      <c r="F1150" s="50"/>
      <c r="G1150" s="183"/>
      <c r="H1150" s="50"/>
      <c r="I1150" s="51"/>
      <c r="J1150" s="181"/>
      <c r="K1150" s="50"/>
      <c r="L1150" s="199"/>
      <c r="M1150" s="173"/>
      <c r="N1150" s="51"/>
      <c r="O1150" s="51"/>
      <c r="P1150" s="51"/>
      <c r="Q1150" s="193"/>
      <c r="R1150" s="200"/>
      <c r="S1150" s="121"/>
      <c r="T1150" s="239"/>
      <c r="U1150" s="239"/>
      <c r="V1150" s="240"/>
      <c r="W1150" s="200"/>
      <c r="X1150" s="200"/>
      <c r="Y1150" s="9"/>
      <c r="Z1150" s="184"/>
      <c r="AA1150" s="439"/>
      <c r="AB1150" s="439"/>
      <c r="AC1150" s="439"/>
      <c r="AD1150" s="439"/>
      <c r="AE1150" s="439"/>
      <c r="AF1150" s="439"/>
      <c r="AG1150" s="451"/>
      <c r="AH1150" s="35"/>
    </row>
    <row r="1151" spans="1:34" x14ac:dyDescent="0.3">
      <c r="A1151" s="57"/>
      <c r="B1151" s="57"/>
      <c r="C1151" s="195"/>
      <c r="D1151" s="57"/>
      <c r="E1151" s="148"/>
      <c r="F1151" s="50"/>
      <c r="G1151" s="183"/>
      <c r="H1151" s="50"/>
      <c r="I1151" s="51"/>
      <c r="J1151" s="181"/>
      <c r="K1151" s="50"/>
      <c r="L1151" s="199"/>
      <c r="M1151" s="173"/>
      <c r="N1151" s="51"/>
      <c r="O1151" s="51"/>
      <c r="P1151" s="51"/>
      <c r="Q1151" s="193"/>
      <c r="R1151" s="200"/>
      <c r="S1151" s="121"/>
      <c r="T1151" s="239"/>
      <c r="U1151" s="239"/>
      <c r="V1151" s="240"/>
      <c r="W1151" s="200"/>
      <c r="X1151" s="200"/>
      <c r="Y1151" s="9"/>
      <c r="Z1151" s="184"/>
      <c r="AA1151" s="439"/>
      <c r="AB1151" s="439"/>
      <c r="AC1151" s="439"/>
      <c r="AD1151" s="439"/>
      <c r="AE1151" s="439"/>
      <c r="AF1151" s="439"/>
      <c r="AG1151" s="451"/>
      <c r="AH1151" s="35"/>
    </row>
    <row r="1152" spans="1:34" x14ac:dyDescent="0.3">
      <c r="A1152" s="57"/>
      <c r="B1152" s="57"/>
      <c r="C1152" s="195"/>
      <c r="D1152" s="57"/>
      <c r="E1152" s="148"/>
      <c r="F1152" s="50"/>
      <c r="G1152" s="183"/>
      <c r="H1152" s="50"/>
      <c r="I1152" s="51"/>
      <c r="J1152" s="181"/>
      <c r="K1152" s="50"/>
      <c r="L1152" s="199"/>
      <c r="M1152" s="173"/>
      <c r="N1152" s="51"/>
      <c r="O1152" s="51"/>
      <c r="P1152" s="51"/>
      <c r="Q1152" s="193"/>
      <c r="R1152" s="200"/>
      <c r="S1152" s="121"/>
      <c r="T1152" s="239"/>
      <c r="U1152" s="239"/>
      <c r="V1152" s="240"/>
      <c r="W1152" s="200"/>
      <c r="X1152" s="200"/>
      <c r="Y1152" s="9"/>
      <c r="Z1152" s="184"/>
      <c r="AA1152" s="439"/>
      <c r="AB1152" s="439"/>
      <c r="AC1152" s="439"/>
      <c r="AD1152" s="439"/>
      <c r="AE1152" s="439"/>
      <c r="AF1152" s="439"/>
      <c r="AG1152" s="451"/>
      <c r="AH1152" s="35"/>
    </row>
    <row r="1153" spans="1:34" x14ac:dyDescent="0.3">
      <c r="A1153" s="57"/>
      <c r="B1153" s="57"/>
      <c r="C1153" s="195"/>
      <c r="D1153" s="57"/>
      <c r="E1153" s="148"/>
      <c r="F1153" s="50"/>
      <c r="G1153" s="183"/>
      <c r="H1153" s="50"/>
      <c r="I1153" s="51"/>
      <c r="J1153" s="181"/>
      <c r="K1153" s="50"/>
      <c r="L1153" s="199"/>
      <c r="M1153" s="173"/>
      <c r="N1153" s="51"/>
      <c r="O1153" s="51"/>
      <c r="P1153" s="51"/>
      <c r="Q1153" s="193"/>
      <c r="R1153" s="200"/>
      <c r="S1153" s="121"/>
      <c r="T1153" s="239"/>
      <c r="U1153" s="239"/>
      <c r="V1153" s="240"/>
      <c r="W1153" s="200"/>
      <c r="X1153" s="200"/>
      <c r="Y1153" s="9"/>
      <c r="Z1153" s="184"/>
      <c r="AA1153" s="439"/>
      <c r="AB1153" s="439"/>
      <c r="AC1153" s="439"/>
      <c r="AD1153" s="439"/>
      <c r="AE1153" s="439"/>
      <c r="AF1153" s="439"/>
      <c r="AG1153" s="451"/>
      <c r="AH1153" s="35"/>
    </row>
    <row r="1154" spans="1:34" x14ac:dyDescent="0.3">
      <c r="A1154" s="57"/>
      <c r="B1154" s="57"/>
      <c r="C1154" s="195"/>
      <c r="D1154" s="57"/>
      <c r="E1154" s="148"/>
      <c r="F1154" s="50"/>
      <c r="G1154" s="183"/>
      <c r="H1154" s="50"/>
      <c r="I1154" s="51"/>
      <c r="J1154" s="181"/>
      <c r="K1154" s="50"/>
      <c r="L1154" s="199"/>
      <c r="M1154" s="173"/>
      <c r="N1154" s="51"/>
      <c r="O1154" s="51"/>
      <c r="P1154" s="51"/>
      <c r="Q1154" s="193"/>
      <c r="R1154" s="200"/>
      <c r="S1154" s="121"/>
      <c r="T1154" s="239"/>
      <c r="U1154" s="239"/>
      <c r="V1154" s="240"/>
      <c r="W1154" s="200"/>
      <c r="X1154" s="200"/>
      <c r="Y1154" s="9"/>
      <c r="Z1154" s="184"/>
      <c r="AA1154" s="439"/>
      <c r="AB1154" s="439"/>
      <c r="AC1154" s="439"/>
      <c r="AD1154" s="439"/>
      <c r="AE1154" s="439"/>
      <c r="AF1154" s="439"/>
      <c r="AG1154" s="451"/>
      <c r="AH1154" s="35"/>
    </row>
    <row r="1155" spans="1:34" x14ac:dyDescent="0.3">
      <c r="A1155" s="57"/>
      <c r="B1155" s="57"/>
      <c r="C1155" s="195"/>
      <c r="D1155" s="57"/>
      <c r="E1155" s="148"/>
      <c r="F1155" s="50"/>
      <c r="G1155" s="183"/>
      <c r="H1155" s="50"/>
      <c r="I1155" s="51"/>
      <c r="J1155" s="181"/>
      <c r="K1155" s="50"/>
      <c r="L1155" s="199"/>
      <c r="M1155" s="173"/>
      <c r="N1155" s="51"/>
      <c r="O1155" s="51"/>
      <c r="P1155" s="51"/>
      <c r="Q1155" s="193"/>
      <c r="R1155" s="200"/>
      <c r="S1155" s="121"/>
      <c r="T1155" s="239"/>
      <c r="U1155" s="239"/>
      <c r="V1155" s="240"/>
      <c r="W1155" s="200"/>
      <c r="X1155" s="200"/>
      <c r="Y1155" s="9"/>
      <c r="Z1155" s="184"/>
      <c r="AA1155" s="439"/>
      <c r="AB1155" s="439"/>
      <c r="AC1155" s="439"/>
      <c r="AD1155" s="439"/>
      <c r="AE1155" s="439"/>
      <c r="AF1155" s="439"/>
      <c r="AG1155" s="451"/>
      <c r="AH1155" s="35"/>
    </row>
    <row r="1156" spans="1:34" x14ac:dyDescent="0.3">
      <c r="A1156" s="57"/>
      <c r="B1156" s="57"/>
      <c r="C1156" s="195"/>
      <c r="D1156" s="57"/>
      <c r="E1156" s="148"/>
      <c r="F1156" s="50"/>
      <c r="G1156" s="183"/>
      <c r="H1156" s="50"/>
      <c r="I1156" s="51"/>
      <c r="J1156" s="181"/>
      <c r="K1156" s="50"/>
      <c r="L1156" s="199"/>
      <c r="M1156" s="173"/>
      <c r="N1156" s="51"/>
      <c r="O1156" s="51"/>
      <c r="P1156" s="51"/>
      <c r="Q1156" s="197"/>
      <c r="R1156" s="200"/>
      <c r="S1156" s="121"/>
      <c r="T1156" s="239"/>
      <c r="U1156" s="239"/>
      <c r="V1156" s="240"/>
      <c r="W1156" s="200"/>
      <c r="X1156" s="200"/>
      <c r="Y1156" s="9"/>
      <c r="Z1156" s="184"/>
      <c r="AA1156" s="439"/>
      <c r="AB1156" s="439"/>
      <c r="AC1156" s="439"/>
      <c r="AD1156" s="439"/>
      <c r="AE1156" s="439"/>
      <c r="AF1156" s="439"/>
      <c r="AG1156" s="451"/>
      <c r="AH1156" s="35"/>
    </row>
    <row r="1157" spans="1:34" x14ac:dyDescent="0.3">
      <c r="A1157" s="57"/>
      <c r="B1157" s="57"/>
      <c r="C1157" s="195"/>
      <c r="D1157" s="57"/>
      <c r="E1157" s="148"/>
      <c r="F1157" s="50"/>
      <c r="G1157" s="183"/>
      <c r="H1157" s="50"/>
      <c r="I1157" s="51"/>
      <c r="J1157" s="181"/>
      <c r="K1157" s="50"/>
      <c r="L1157" s="199"/>
      <c r="M1157" s="173"/>
      <c r="N1157" s="51"/>
      <c r="O1157" s="51"/>
      <c r="P1157" s="51"/>
      <c r="Q1157" s="193"/>
      <c r="R1157" s="200"/>
      <c r="S1157" s="121"/>
      <c r="T1157" s="239"/>
      <c r="U1157" s="239"/>
      <c r="V1157" s="240"/>
      <c r="W1157" s="200"/>
      <c r="X1157" s="200"/>
      <c r="Y1157" s="9"/>
      <c r="Z1157" s="184"/>
      <c r="AA1157" s="439"/>
      <c r="AB1157" s="439"/>
      <c r="AC1157" s="439"/>
      <c r="AD1157" s="439"/>
      <c r="AE1157" s="439"/>
      <c r="AF1157" s="439"/>
      <c r="AG1157" s="451"/>
      <c r="AH1157" s="35"/>
    </row>
    <row r="1158" spans="1:34" x14ac:dyDescent="0.3">
      <c r="A1158" s="57"/>
      <c r="B1158" s="57"/>
      <c r="C1158" s="195"/>
      <c r="D1158" s="57"/>
      <c r="E1158" s="148"/>
      <c r="F1158" s="50"/>
      <c r="G1158" s="183"/>
      <c r="H1158" s="50"/>
      <c r="I1158" s="51"/>
      <c r="J1158" s="181"/>
      <c r="K1158" s="50"/>
      <c r="L1158" s="199"/>
      <c r="M1158" s="173"/>
      <c r="N1158" s="51"/>
      <c r="O1158" s="51"/>
      <c r="P1158" s="51"/>
      <c r="Q1158" s="193"/>
      <c r="R1158" s="200"/>
      <c r="S1158" s="121"/>
      <c r="T1158" s="239"/>
      <c r="U1158" s="239"/>
      <c r="V1158" s="240"/>
      <c r="W1158" s="200"/>
      <c r="X1158" s="200"/>
      <c r="Y1158" s="9"/>
      <c r="Z1158" s="184"/>
      <c r="AA1158" s="439"/>
      <c r="AB1158" s="439"/>
      <c r="AC1158" s="439"/>
      <c r="AD1158" s="439"/>
      <c r="AE1158" s="439"/>
      <c r="AF1158" s="439"/>
      <c r="AG1158" s="451"/>
      <c r="AH1158" s="35"/>
    </row>
    <row r="1159" spans="1:34" x14ac:dyDescent="0.3">
      <c r="A1159" s="57"/>
      <c r="B1159" s="57"/>
      <c r="C1159" s="195"/>
      <c r="D1159" s="57"/>
      <c r="E1159" s="148"/>
      <c r="F1159" s="50"/>
      <c r="G1159" s="183"/>
      <c r="H1159" s="50"/>
      <c r="I1159" s="51"/>
      <c r="J1159" s="181"/>
      <c r="K1159" s="50"/>
      <c r="L1159" s="199"/>
      <c r="M1159" s="173"/>
      <c r="N1159" s="51"/>
      <c r="O1159" s="51"/>
      <c r="P1159" s="51"/>
      <c r="Q1159" s="193"/>
      <c r="R1159" s="200"/>
      <c r="S1159" s="121"/>
      <c r="T1159" s="239"/>
      <c r="U1159" s="239"/>
      <c r="V1159" s="240"/>
      <c r="W1159" s="200"/>
      <c r="X1159" s="200"/>
      <c r="Y1159" s="9"/>
      <c r="Z1159" s="184"/>
      <c r="AA1159" s="439"/>
      <c r="AB1159" s="439"/>
      <c r="AC1159" s="439"/>
      <c r="AD1159" s="439"/>
      <c r="AE1159" s="439"/>
      <c r="AF1159" s="439"/>
      <c r="AG1159" s="451"/>
      <c r="AH1159" s="35"/>
    </row>
    <row r="1160" spans="1:34" x14ac:dyDescent="0.3">
      <c r="A1160" s="57"/>
      <c r="B1160" s="57"/>
      <c r="C1160" s="195"/>
      <c r="D1160" s="57"/>
      <c r="E1160" s="148"/>
      <c r="F1160" s="50"/>
      <c r="G1160" s="183"/>
      <c r="H1160" s="50"/>
      <c r="I1160" s="51"/>
      <c r="J1160" s="181"/>
      <c r="K1160" s="50"/>
      <c r="L1160" s="199"/>
      <c r="M1160" s="173"/>
      <c r="N1160" s="51"/>
      <c r="O1160" s="51"/>
      <c r="P1160" s="51"/>
      <c r="Q1160" s="193"/>
      <c r="R1160" s="200"/>
      <c r="S1160" s="121"/>
      <c r="T1160" s="239"/>
      <c r="U1160" s="239"/>
      <c r="V1160" s="240"/>
      <c r="W1160" s="200"/>
      <c r="X1160" s="200"/>
      <c r="Y1160" s="9"/>
      <c r="Z1160" s="184"/>
      <c r="AA1160" s="439"/>
      <c r="AB1160" s="439"/>
      <c r="AC1160" s="439"/>
      <c r="AD1160" s="439"/>
      <c r="AE1160" s="439"/>
      <c r="AF1160" s="439"/>
      <c r="AG1160" s="451"/>
      <c r="AH1160" s="35"/>
    </row>
    <row r="1161" spans="1:34" x14ac:dyDescent="0.3">
      <c r="A1161" s="57"/>
      <c r="B1161" s="57"/>
      <c r="C1161" s="195"/>
      <c r="D1161" s="57"/>
      <c r="E1161" s="148"/>
      <c r="F1161" s="50"/>
      <c r="G1161" s="183"/>
      <c r="H1161" s="50"/>
      <c r="I1161" s="51"/>
      <c r="J1161" s="181"/>
      <c r="K1161" s="50"/>
      <c r="L1161" s="199"/>
      <c r="M1161" s="173"/>
      <c r="N1161" s="51"/>
      <c r="O1161" s="51"/>
      <c r="P1161" s="51"/>
      <c r="Q1161" s="193"/>
      <c r="R1161" s="200"/>
      <c r="S1161" s="121"/>
      <c r="T1161" s="239"/>
      <c r="U1161" s="239"/>
      <c r="V1161" s="240"/>
      <c r="W1161" s="200"/>
      <c r="X1161" s="200"/>
      <c r="Y1161" s="9"/>
      <c r="Z1161" s="184"/>
      <c r="AA1161" s="439"/>
      <c r="AB1161" s="439"/>
      <c r="AC1161" s="439"/>
      <c r="AD1161" s="439"/>
      <c r="AE1161" s="439"/>
      <c r="AF1161" s="439"/>
      <c r="AG1161" s="451"/>
      <c r="AH1161" s="35"/>
    </row>
    <row r="1162" spans="1:34" x14ac:dyDescent="0.3">
      <c r="A1162" s="57"/>
      <c r="B1162" s="57"/>
      <c r="C1162" s="195"/>
      <c r="D1162" s="57"/>
      <c r="E1162" s="148"/>
      <c r="F1162" s="50"/>
      <c r="G1162" s="183"/>
      <c r="H1162" s="50"/>
      <c r="I1162" s="51"/>
      <c r="J1162" s="181"/>
      <c r="K1162" s="50"/>
      <c r="L1162" s="199"/>
      <c r="M1162" s="173"/>
      <c r="N1162" s="51"/>
      <c r="O1162" s="51"/>
      <c r="P1162" s="51"/>
      <c r="Q1162" s="193"/>
      <c r="R1162" s="200"/>
      <c r="S1162" s="121"/>
      <c r="T1162" s="239"/>
      <c r="U1162" s="239"/>
      <c r="V1162" s="240"/>
      <c r="W1162" s="200"/>
      <c r="X1162" s="200"/>
      <c r="Y1162" s="9"/>
      <c r="Z1162" s="184"/>
      <c r="AA1162" s="439"/>
      <c r="AB1162" s="439"/>
      <c r="AC1162" s="439"/>
      <c r="AD1162" s="439"/>
      <c r="AE1162" s="439"/>
      <c r="AF1162" s="439"/>
      <c r="AG1162" s="451"/>
      <c r="AH1162" s="35"/>
    </row>
    <row r="1163" spans="1:34" x14ac:dyDescent="0.3">
      <c r="A1163" s="57"/>
      <c r="B1163" s="57"/>
      <c r="C1163" s="195"/>
      <c r="D1163" s="57"/>
      <c r="E1163" s="148"/>
      <c r="F1163" s="50"/>
      <c r="G1163" s="183"/>
      <c r="H1163" s="50"/>
      <c r="I1163" s="51"/>
      <c r="J1163" s="181"/>
      <c r="K1163" s="50"/>
      <c r="L1163" s="199"/>
      <c r="M1163" s="173"/>
      <c r="N1163" s="51"/>
      <c r="O1163" s="51"/>
      <c r="P1163" s="51"/>
      <c r="Q1163" s="193"/>
      <c r="R1163" s="200"/>
      <c r="S1163" s="121"/>
      <c r="T1163" s="239"/>
      <c r="U1163" s="239"/>
      <c r="V1163" s="240"/>
      <c r="W1163" s="200"/>
      <c r="X1163" s="200"/>
      <c r="Y1163" s="9"/>
      <c r="Z1163" s="184"/>
      <c r="AA1163" s="439"/>
      <c r="AB1163" s="439"/>
      <c r="AC1163" s="439"/>
      <c r="AD1163" s="439"/>
      <c r="AE1163" s="439"/>
      <c r="AF1163" s="439"/>
      <c r="AG1163" s="451"/>
      <c r="AH1163" s="35"/>
    </row>
    <row r="1164" spans="1:34" x14ac:dyDescent="0.3">
      <c r="A1164" s="57"/>
      <c r="B1164" s="57"/>
      <c r="C1164" s="195"/>
      <c r="D1164" s="57"/>
      <c r="E1164" s="148"/>
      <c r="F1164" s="50"/>
      <c r="G1164" s="183"/>
      <c r="H1164" s="50"/>
      <c r="I1164" s="51"/>
      <c r="J1164" s="181"/>
      <c r="K1164" s="50"/>
      <c r="L1164" s="199"/>
      <c r="M1164" s="173"/>
      <c r="N1164" s="51"/>
      <c r="O1164" s="51"/>
      <c r="P1164" s="51"/>
      <c r="Q1164" s="193"/>
      <c r="R1164" s="200"/>
      <c r="S1164" s="121"/>
      <c r="T1164" s="239"/>
      <c r="U1164" s="239"/>
      <c r="V1164" s="240"/>
      <c r="W1164" s="200"/>
      <c r="X1164" s="200"/>
      <c r="Y1164" s="9"/>
      <c r="Z1164" s="184"/>
      <c r="AA1164" s="439"/>
      <c r="AB1164" s="439"/>
      <c r="AC1164" s="439"/>
      <c r="AD1164" s="439"/>
      <c r="AE1164" s="439"/>
      <c r="AF1164" s="439"/>
      <c r="AG1164" s="451"/>
      <c r="AH1164" s="35"/>
    </row>
    <row r="1165" spans="1:34" x14ac:dyDescent="0.3">
      <c r="A1165" s="57"/>
      <c r="B1165" s="57"/>
      <c r="C1165" s="195"/>
      <c r="D1165" s="57"/>
      <c r="E1165" s="148"/>
      <c r="F1165" s="50"/>
      <c r="G1165" s="183"/>
      <c r="H1165" s="50"/>
      <c r="I1165" s="51"/>
      <c r="J1165" s="181"/>
      <c r="K1165" s="50"/>
      <c r="L1165" s="199"/>
      <c r="M1165" s="173"/>
      <c r="N1165" s="51"/>
      <c r="O1165" s="51"/>
      <c r="P1165" s="51"/>
      <c r="Q1165" s="193"/>
      <c r="R1165" s="200"/>
      <c r="S1165" s="121"/>
      <c r="T1165" s="239"/>
      <c r="U1165" s="239"/>
      <c r="V1165" s="240"/>
      <c r="W1165" s="200"/>
      <c r="X1165" s="200"/>
      <c r="Y1165" s="9"/>
      <c r="Z1165" s="184"/>
      <c r="AA1165" s="439"/>
      <c r="AB1165" s="439"/>
      <c r="AC1165" s="439"/>
      <c r="AD1165" s="439"/>
      <c r="AE1165" s="439"/>
      <c r="AF1165" s="439"/>
      <c r="AG1165" s="451"/>
      <c r="AH1165" s="35"/>
    </row>
    <row r="1166" spans="1:34" x14ac:dyDescent="0.3">
      <c r="A1166" s="57"/>
      <c r="B1166" s="57"/>
      <c r="C1166" s="195"/>
      <c r="D1166" s="57"/>
      <c r="E1166" s="148"/>
      <c r="F1166" s="50"/>
      <c r="G1166" s="183"/>
      <c r="H1166" s="50"/>
      <c r="I1166" s="51"/>
      <c r="J1166" s="181"/>
      <c r="K1166" s="50"/>
      <c r="L1166" s="199"/>
      <c r="M1166" s="173"/>
      <c r="N1166" s="51"/>
      <c r="O1166" s="51"/>
      <c r="P1166" s="51"/>
      <c r="Q1166" s="193"/>
      <c r="R1166" s="200"/>
      <c r="S1166" s="121"/>
      <c r="T1166" s="239"/>
      <c r="U1166" s="239"/>
      <c r="V1166" s="240"/>
      <c r="W1166" s="200"/>
      <c r="X1166" s="200"/>
      <c r="Y1166" s="9"/>
      <c r="Z1166" s="184"/>
      <c r="AA1166" s="439"/>
      <c r="AB1166" s="439"/>
      <c r="AC1166" s="439"/>
      <c r="AD1166" s="439"/>
      <c r="AE1166" s="439"/>
      <c r="AF1166" s="439"/>
      <c r="AG1166" s="451"/>
      <c r="AH1166" s="35"/>
    </row>
    <row r="1167" spans="1:34" x14ac:dyDescent="0.3">
      <c r="A1167" s="57"/>
      <c r="B1167" s="57"/>
      <c r="C1167" s="195"/>
      <c r="D1167" s="57"/>
      <c r="E1167" s="148"/>
      <c r="F1167" s="50"/>
      <c r="G1167" s="183"/>
      <c r="H1167" s="50"/>
      <c r="I1167" s="51"/>
      <c r="J1167" s="181"/>
      <c r="K1167" s="50"/>
      <c r="L1167" s="199"/>
      <c r="M1167" s="173"/>
      <c r="N1167" s="51"/>
      <c r="O1167" s="51"/>
      <c r="P1167" s="51"/>
      <c r="Q1167" s="197"/>
      <c r="R1167" s="200"/>
      <c r="S1167" s="121"/>
      <c r="T1167" s="239"/>
      <c r="U1167" s="239"/>
      <c r="V1167" s="240"/>
      <c r="W1167" s="200"/>
      <c r="X1167" s="200"/>
      <c r="Y1167" s="9"/>
      <c r="Z1167" s="184"/>
      <c r="AA1167" s="439"/>
      <c r="AB1167" s="439"/>
      <c r="AC1167" s="439"/>
      <c r="AD1167" s="439"/>
      <c r="AE1167" s="439"/>
      <c r="AF1167" s="439"/>
      <c r="AG1167" s="451"/>
      <c r="AH1167" s="35"/>
    </row>
    <row r="1168" spans="1:34" x14ac:dyDescent="0.3">
      <c r="A1168" s="57"/>
      <c r="B1168" s="57"/>
      <c r="C1168" s="195"/>
      <c r="D1168" s="57"/>
      <c r="E1168" s="148"/>
      <c r="F1168" s="50"/>
      <c r="G1168" s="183"/>
      <c r="H1168" s="50"/>
      <c r="I1168" s="51"/>
      <c r="J1168" s="181"/>
      <c r="K1168" s="50"/>
      <c r="L1168" s="199"/>
      <c r="M1168" s="173"/>
      <c r="N1168" s="51"/>
      <c r="O1168" s="51"/>
      <c r="P1168" s="51"/>
      <c r="Q1168" s="193"/>
      <c r="R1168" s="200"/>
      <c r="S1168" s="121"/>
      <c r="T1168" s="239"/>
      <c r="U1168" s="239"/>
      <c r="V1168" s="240"/>
      <c r="W1168" s="200"/>
      <c r="X1168" s="200"/>
      <c r="Y1168" s="9"/>
      <c r="Z1168" s="184"/>
      <c r="AA1168" s="439"/>
      <c r="AB1168" s="439"/>
      <c r="AC1168" s="439"/>
      <c r="AD1168" s="439"/>
      <c r="AE1168" s="439"/>
      <c r="AF1168" s="439"/>
      <c r="AG1168" s="451"/>
      <c r="AH1168" s="35"/>
    </row>
    <row r="1169" spans="1:34" x14ac:dyDescent="0.3">
      <c r="A1169" s="57"/>
      <c r="B1169" s="57"/>
      <c r="C1169" s="195"/>
      <c r="D1169" s="57"/>
      <c r="E1169" s="148"/>
      <c r="F1169" s="50"/>
      <c r="G1169" s="183"/>
      <c r="H1169" s="50"/>
      <c r="I1169" s="51"/>
      <c r="J1169" s="181"/>
      <c r="K1169" s="50"/>
      <c r="L1169" s="199"/>
      <c r="M1169" s="173"/>
      <c r="N1169" s="51"/>
      <c r="O1169" s="51"/>
      <c r="P1169" s="51"/>
      <c r="Q1169" s="193"/>
      <c r="R1169" s="200"/>
      <c r="S1169" s="121"/>
      <c r="T1169" s="239"/>
      <c r="U1169" s="239"/>
      <c r="V1169" s="240"/>
      <c r="W1169" s="200"/>
      <c r="X1169" s="200"/>
      <c r="Y1169" s="9"/>
      <c r="Z1169" s="184"/>
      <c r="AA1169" s="439"/>
      <c r="AB1169" s="439"/>
      <c r="AC1169" s="439"/>
      <c r="AD1169" s="439"/>
      <c r="AE1169" s="439"/>
      <c r="AF1169" s="439"/>
      <c r="AG1169" s="451"/>
      <c r="AH1169" s="35"/>
    </row>
    <row r="1170" spans="1:34" x14ac:dyDescent="0.3">
      <c r="A1170" s="57"/>
      <c r="B1170" s="57"/>
      <c r="C1170" s="195"/>
      <c r="D1170" s="57"/>
      <c r="E1170" s="148"/>
      <c r="F1170" s="50"/>
      <c r="G1170" s="183"/>
      <c r="H1170" s="50"/>
      <c r="I1170" s="51"/>
      <c r="J1170" s="181"/>
      <c r="K1170" s="50"/>
      <c r="L1170" s="199"/>
      <c r="M1170" s="173"/>
      <c r="N1170" s="51"/>
      <c r="O1170" s="51"/>
      <c r="P1170" s="51"/>
      <c r="Q1170" s="193"/>
      <c r="R1170" s="200"/>
      <c r="S1170" s="121"/>
      <c r="T1170" s="239"/>
      <c r="U1170" s="239"/>
      <c r="V1170" s="240"/>
      <c r="W1170" s="200"/>
      <c r="X1170" s="200"/>
      <c r="Y1170" s="9"/>
      <c r="Z1170" s="184"/>
      <c r="AA1170" s="439"/>
      <c r="AB1170" s="439"/>
      <c r="AC1170" s="439"/>
      <c r="AD1170" s="439"/>
      <c r="AE1170" s="439"/>
      <c r="AF1170" s="439"/>
      <c r="AG1170" s="451"/>
      <c r="AH1170" s="35"/>
    </row>
    <row r="1171" spans="1:34" x14ac:dyDescent="0.3">
      <c r="A1171" s="57"/>
      <c r="B1171" s="57"/>
      <c r="C1171" s="195"/>
      <c r="D1171" s="57"/>
      <c r="E1171" s="148"/>
      <c r="F1171" s="50"/>
      <c r="G1171" s="183"/>
      <c r="H1171" s="50"/>
      <c r="I1171" s="51"/>
      <c r="J1171" s="181"/>
      <c r="K1171" s="50"/>
      <c r="L1171" s="199"/>
      <c r="M1171" s="173"/>
      <c r="N1171" s="51"/>
      <c r="O1171" s="51"/>
      <c r="P1171" s="51"/>
      <c r="Q1171" s="193"/>
      <c r="R1171" s="200"/>
      <c r="S1171" s="121"/>
      <c r="T1171" s="239"/>
      <c r="U1171" s="239"/>
      <c r="V1171" s="240"/>
      <c r="W1171" s="200"/>
      <c r="X1171" s="200"/>
      <c r="Y1171" s="9"/>
      <c r="Z1171" s="184"/>
      <c r="AA1171" s="439"/>
      <c r="AB1171" s="439"/>
      <c r="AC1171" s="439"/>
      <c r="AD1171" s="439"/>
      <c r="AE1171" s="439"/>
      <c r="AF1171" s="439"/>
      <c r="AG1171" s="451"/>
      <c r="AH1171" s="35"/>
    </row>
    <row r="1172" spans="1:34" x14ac:dyDescent="0.3">
      <c r="A1172" s="57"/>
      <c r="B1172" s="57"/>
      <c r="C1172" s="195"/>
      <c r="D1172" s="57"/>
      <c r="E1172" s="148"/>
      <c r="F1172" s="50"/>
      <c r="G1172" s="183"/>
      <c r="H1172" s="50"/>
      <c r="I1172" s="51"/>
      <c r="J1172" s="181"/>
      <c r="K1172" s="50"/>
      <c r="L1172" s="199"/>
      <c r="M1172" s="173"/>
      <c r="N1172" s="51"/>
      <c r="O1172" s="51"/>
      <c r="P1172" s="51"/>
      <c r="Q1172" s="193"/>
      <c r="R1172" s="200"/>
      <c r="S1172" s="121"/>
      <c r="T1172" s="239"/>
      <c r="U1172" s="239"/>
      <c r="V1172" s="240"/>
      <c r="W1172" s="200"/>
      <c r="X1172" s="200"/>
      <c r="Y1172" s="9"/>
      <c r="Z1172" s="184"/>
      <c r="AA1172" s="439"/>
      <c r="AB1172" s="439"/>
      <c r="AC1172" s="439"/>
      <c r="AD1172" s="439"/>
      <c r="AE1172" s="439"/>
      <c r="AF1172" s="439"/>
      <c r="AG1172" s="451"/>
      <c r="AH1172" s="35"/>
    </row>
    <row r="1173" spans="1:34" x14ac:dyDescent="0.3">
      <c r="A1173" s="57"/>
      <c r="B1173" s="57"/>
      <c r="C1173" s="195"/>
      <c r="D1173" s="57"/>
      <c r="E1173" s="148"/>
      <c r="F1173" s="50"/>
      <c r="G1173" s="183"/>
      <c r="H1173" s="50"/>
      <c r="I1173" s="51"/>
      <c r="J1173" s="181"/>
      <c r="K1173" s="50"/>
      <c r="L1173" s="199"/>
      <c r="M1173" s="173"/>
      <c r="N1173" s="51"/>
      <c r="O1173" s="51"/>
      <c r="P1173" s="51"/>
      <c r="Q1173" s="193"/>
      <c r="R1173" s="200"/>
      <c r="S1173" s="121"/>
      <c r="T1173" s="239"/>
      <c r="U1173" s="239"/>
      <c r="V1173" s="240"/>
      <c r="W1173" s="200"/>
      <c r="X1173" s="200"/>
      <c r="Y1173" s="9"/>
      <c r="Z1173" s="184"/>
      <c r="AA1173" s="439"/>
      <c r="AB1173" s="439"/>
      <c r="AC1173" s="439"/>
      <c r="AD1173" s="439"/>
      <c r="AE1173" s="439"/>
      <c r="AF1173" s="439"/>
      <c r="AG1173" s="451"/>
      <c r="AH1173" s="35"/>
    </row>
    <row r="1174" spans="1:34" x14ac:dyDescent="0.3">
      <c r="A1174" s="57"/>
      <c r="B1174" s="57"/>
      <c r="C1174" s="195"/>
      <c r="D1174" s="57"/>
      <c r="E1174" s="148"/>
      <c r="F1174" s="50"/>
      <c r="G1174" s="183"/>
      <c r="H1174" s="50"/>
      <c r="I1174" s="51"/>
      <c r="J1174" s="181"/>
      <c r="K1174" s="50"/>
      <c r="L1174" s="199"/>
      <c r="M1174" s="173"/>
      <c r="N1174" s="51"/>
      <c r="O1174" s="51"/>
      <c r="P1174" s="51"/>
      <c r="Q1174" s="193"/>
      <c r="R1174" s="200"/>
      <c r="S1174" s="121"/>
      <c r="T1174" s="239"/>
      <c r="U1174" s="239"/>
      <c r="V1174" s="240"/>
      <c r="W1174" s="200"/>
      <c r="X1174" s="200"/>
      <c r="Y1174" s="9"/>
      <c r="Z1174" s="184"/>
      <c r="AA1174" s="439"/>
      <c r="AB1174" s="439"/>
      <c r="AC1174" s="439"/>
      <c r="AD1174" s="439"/>
      <c r="AE1174" s="439"/>
      <c r="AF1174" s="439"/>
      <c r="AG1174" s="451"/>
      <c r="AH1174" s="35"/>
    </row>
    <row r="1175" spans="1:34" x14ac:dyDescent="0.3">
      <c r="A1175" s="57"/>
      <c r="B1175" s="57"/>
      <c r="C1175" s="195"/>
      <c r="D1175" s="57"/>
      <c r="E1175" s="148"/>
      <c r="F1175" s="50"/>
      <c r="G1175" s="183"/>
      <c r="H1175" s="50"/>
      <c r="I1175" s="51"/>
      <c r="J1175" s="181"/>
      <c r="K1175" s="50"/>
      <c r="L1175" s="199"/>
      <c r="M1175" s="173"/>
      <c r="N1175" s="51"/>
      <c r="O1175" s="51"/>
      <c r="P1175" s="51"/>
      <c r="Q1175" s="193"/>
      <c r="R1175" s="200"/>
      <c r="S1175" s="121"/>
      <c r="T1175" s="239"/>
      <c r="U1175" s="239"/>
      <c r="V1175" s="240"/>
      <c r="W1175" s="200"/>
      <c r="X1175" s="200"/>
      <c r="Y1175" s="9"/>
      <c r="Z1175" s="184"/>
      <c r="AA1175" s="439"/>
      <c r="AB1175" s="439"/>
      <c r="AC1175" s="439"/>
      <c r="AD1175" s="439"/>
      <c r="AE1175" s="439"/>
      <c r="AF1175" s="439"/>
      <c r="AG1175" s="451"/>
      <c r="AH1175" s="35"/>
    </row>
    <row r="1176" spans="1:34" x14ac:dyDescent="0.3">
      <c r="A1176" s="57"/>
      <c r="B1176" s="57"/>
      <c r="C1176" s="195"/>
      <c r="D1176" s="57"/>
      <c r="E1176" s="148"/>
      <c r="F1176" s="50"/>
      <c r="G1176" s="183"/>
      <c r="H1176" s="50"/>
      <c r="I1176" s="51"/>
      <c r="J1176" s="181"/>
      <c r="K1176" s="50"/>
      <c r="L1176" s="199"/>
      <c r="M1176" s="173"/>
      <c r="N1176" s="51"/>
      <c r="O1176" s="51"/>
      <c r="P1176" s="51"/>
      <c r="Q1176" s="193"/>
      <c r="R1176" s="200"/>
      <c r="S1176" s="121"/>
      <c r="T1176" s="239"/>
      <c r="U1176" s="239"/>
      <c r="V1176" s="240"/>
      <c r="W1176" s="200"/>
      <c r="X1176" s="200"/>
      <c r="Y1176" s="9"/>
      <c r="Z1176" s="184"/>
      <c r="AA1176" s="439"/>
      <c r="AB1176" s="439"/>
      <c r="AC1176" s="439"/>
      <c r="AD1176" s="439"/>
      <c r="AE1176" s="439"/>
      <c r="AF1176" s="439"/>
      <c r="AG1176" s="451"/>
      <c r="AH1176" s="35"/>
    </row>
    <row r="1177" spans="1:34" x14ac:dyDescent="0.3">
      <c r="A1177" s="57"/>
      <c r="B1177" s="57"/>
      <c r="C1177" s="195"/>
      <c r="D1177" s="57"/>
      <c r="E1177" s="148"/>
      <c r="F1177" s="50"/>
      <c r="G1177" s="183"/>
      <c r="H1177" s="50"/>
      <c r="I1177" s="51"/>
      <c r="J1177" s="181"/>
      <c r="K1177" s="50"/>
      <c r="L1177" s="199"/>
      <c r="M1177" s="173"/>
      <c r="N1177" s="51"/>
      <c r="O1177" s="51"/>
      <c r="P1177" s="51"/>
      <c r="Q1177" s="193"/>
      <c r="R1177" s="200"/>
      <c r="S1177" s="121"/>
      <c r="T1177" s="239"/>
      <c r="U1177" s="239"/>
      <c r="V1177" s="240"/>
      <c r="W1177" s="200"/>
      <c r="X1177" s="200"/>
      <c r="Y1177" s="9"/>
      <c r="Z1177" s="184"/>
      <c r="AA1177" s="439"/>
      <c r="AB1177" s="439"/>
      <c r="AC1177" s="439"/>
      <c r="AD1177" s="439"/>
      <c r="AE1177" s="439"/>
      <c r="AF1177" s="439"/>
      <c r="AG1177" s="451"/>
      <c r="AH1177" s="35"/>
    </row>
    <row r="1178" spans="1:34" x14ac:dyDescent="0.3">
      <c r="A1178" s="57"/>
      <c r="B1178" s="57"/>
      <c r="C1178" s="195"/>
      <c r="D1178" s="57"/>
      <c r="E1178" s="148"/>
      <c r="F1178" s="50"/>
      <c r="G1178" s="183"/>
      <c r="H1178" s="50"/>
      <c r="I1178" s="51"/>
      <c r="J1178" s="181"/>
      <c r="K1178" s="50"/>
      <c r="L1178" s="199"/>
      <c r="M1178" s="173"/>
      <c r="N1178" s="51"/>
      <c r="O1178" s="51"/>
      <c r="P1178" s="51"/>
      <c r="Q1178" s="197"/>
      <c r="R1178" s="200"/>
      <c r="S1178" s="121"/>
      <c r="T1178" s="239"/>
      <c r="U1178" s="239"/>
      <c r="V1178" s="240"/>
      <c r="W1178" s="200"/>
      <c r="X1178" s="200"/>
      <c r="Y1178" s="9"/>
      <c r="Z1178" s="184"/>
      <c r="AA1178" s="439"/>
      <c r="AB1178" s="439"/>
      <c r="AC1178" s="439"/>
      <c r="AD1178" s="439"/>
      <c r="AE1178" s="439"/>
      <c r="AF1178" s="439"/>
      <c r="AG1178" s="451"/>
      <c r="AH1178" s="35"/>
    </row>
    <row r="1179" spans="1:34" x14ac:dyDescent="0.3">
      <c r="A1179" s="57"/>
      <c r="B1179" s="57"/>
      <c r="C1179" s="195"/>
      <c r="D1179" s="57"/>
      <c r="E1179" s="148"/>
      <c r="F1179" s="50"/>
      <c r="G1179" s="183"/>
      <c r="H1179" s="50"/>
      <c r="I1179" s="51"/>
      <c r="J1179" s="181"/>
      <c r="K1179" s="50"/>
      <c r="L1179" s="199"/>
      <c r="M1179" s="173"/>
      <c r="N1179" s="51"/>
      <c r="O1179" s="51"/>
      <c r="P1179" s="51"/>
      <c r="Q1179" s="193"/>
      <c r="R1179" s="200"/>
      <c r="S1179" s="121"/>
      <c r="T1179" s="239"/>
      <c r="U1179" s="239"/>
      <c r="V1179" s="240"/>
      <c r="W1179" s="200"/>
      <c r="X1179" s="200"/>
      <c r="Y1179" s="9"/>
      <c r="Z1179" s="184"/>
      <c r="AA1179" s="439"/>
      <c r="AB1179" s="439"/>
      <c r="AC1179" s="439"/>
      <c r="AD1179" s="439"/>
      <c r="AE1179" s="439"/>
      <c r="AF1179" s="439"/>
      <c r="AG1179" s="451"/>
      <c r="AH1179" s="35"/>
    </row>
    <row r="1180" spans="1:34" x14ac:dyDescent="0.3">
      <c r="A1180" s="57"/>
      <c r="B1180" s="57"/>
      <c r="C1180" s="195"/>
      <c r="D1180" s="57"/>
      <c r="E1180" s="148"/>
      <c r="F1180" s="50"/>
      <c r="G1180" s="183"/>
      <c r="H1180" s="50"/>
      <c r="I1180" s="51"/>
      <c r="J1180" s="181"/>
      <c r="K1180" s="50"/>
      <c r="L1180" s="199"/>
      <c r="M1180" s="173"/>
      <c r="N1180" s="51"/>
      <c r="O1180" s="51"/>
      <c r="P1180" s="51"/>
      <c r="Q1180" s="193"/>
      <c r="R1180" s="200"/>
      <c r="S1180" s="121"/>
      <c r="T1180" s="239"/>
      <c r="U1180" s="239"/>
      <c r="V1180" s="240"/>
      <c r="W1180" s="200"/>
      <c r="X1180" s="200"/>
      <c r="Y1180" s="9"/>
      <c r="Z1180" s="184"/>
      <c r="AA1180" s="439"/>
      <c r="AB1180" s="439"/>
      <c r="AC1180" s="439"/>
      <c r="AD1180" s="439"/>
      <c r="AE1180" s="439"/>
      <c r="AF1180" s="439"/>
      <c r="AG1180" s="451"/>
      <c r="AH1180" s="35"/>
    </row>
    <row r="1181" spans="1:34" x14ac:dyDescent="0.3">
      <c r="A1181" s="57"/>
      <c r="B1181" s="57"/>
      <c r="C1181" s="195"/>
      <c r="D1181" s="57"/>
      <c r="E1181" s="148"/>
      <c r="F1181" s="50"/>
      <c r="G1181" s="183"/>
      <c r="H1181" s="50"/>
      <c r="I1181" s="51"/>
      <c r="J1181" s="181"/>
      <c r="K1181" s="50"/>
      <c r="L1181" s="199"/>
      <c r="M1181" s="173"/>
      <c r="N1181" s="51"/>
      <c r="O1181" s="51"/>
      <c r="P1181" s="51"/>
      <c r="Q1181" s="193"/>
      <c r="R1181" s="200"/>
      <c r="S1181" s="121"/>
      <c r="T1181" s="239"/>
      <c r="U1181" s="239"/>
      <c r="V1181" s="240"/>
      <c r="W1181" s="200"/>
      <c r="X1181" s="200"/>
      <c r="Y1181" s="9"/>
      <c r="Z1181" s="184"/>
      <c r="AA1181" s="439"/>
      <c r="AB1181" s="439"/>
      <c r="AC1181" s="439"/>
      <c r="AD1181" s="439"/>
      <c r="AE1181" s="439"/>
      <c r="AF1181" s="439"/>
      <c r="AG1181" s="451"/>
      <c r="AH1181" s="35"/>
    </row>
    <row r="1182" spans="1:34" x14ac:dyDescent="0.3">
      <c r="A1182" s="57"/>
      <c r="B1182" s="57"/>
      <c r="C1182" s="195"/>
      <c r="D1182" s="57"/>
      <c r="E1182" s="148"/>
      <c r="F1182" s="50"/>
      <c r="G1182" s="183"/>
      <c r="H1182" s="50"/>
      <c r="I1182" s="51"/>
      <c r="J1182" s="181"/>
      <c r="K1182" s="50"/>
      <c r="L1182" s="199"/>
      <c r="M1182" s="173"/>
      <c r="N1182" s="51"/>
      <c r="O1182" s="51"/>
      <c r="P1182" s="51"/>
      <c r="Q1182" s="193"/>
      <c r="R1182" s="200"/>
      <c r="S1182" s="121"/>
      <c r="T1182" s="239"/>
      <c r="U1182" s="239"/>
      <c r="V1182" s="240"/>
      <c r="W1182" s="200"/>
      <c r="X1182" s="200"/>
      <c r="Y1182" s="9"/>
      <c r="Z1182" s="184"/>
      <c r="AA1182" s="439"/>
      <c r="AB1182" s="439"/>
      <c r="AC1182" s="439"/>
      <c r="AD1182" s="439"/>
      <c r="AE1182" s="439"/>
      <c r="AF1182" s="439"/>
      <c r="AG1182" s="451"/>
      <c r="AH1182" s="35"/>
    </row>
    <row r="1183" spans="1:34" x14ac:dyDescent="0.3">
      <c r="A1183" s="57"/>
      <c r="B1183" s="57"/>
      <c r="C1183" s="195"/>
      <c r="D1183" s="57"/>
      <c r="E1183" s="148"/>
      <c r="F1183" s="50"/>
      <c r="G1183" s="183"/>
      <c r="H1183" s="50"/>
      <c r="I1183" s="51"/>
      <c r="J1183" s="181"/>
      <c r="K1183" s="50"/>
      <c r="L1183" s="199"/>
      <c r="M1183" s="173"/>
      <c r="N1183" s="51"/>
      <c r="O1183" s="51"/>
      <c r="P1183" s="51"/>
      <c r="Q1183" s="193"/>
      <c r="R1183" s="200"/>
      <c r="S1183" s="121"/>
      <c r="T1183" s="239"/>
      <c r="U1183" s="239"/>
      <c r="V1183" s="240"/>
      <c r="W1183" s="200"/>
      <c r="X1183" s="200"/>
      <c r="Y1183" s="9"/>
      <c r="Z1183" s="184"/>
      <c r="AA1183" s="439"/>
      <c r="AB1183" s="439"/>
      <c r="AC1183" s="439"/>
      <c r="AD1183" s="439"/>
      <c r="AE1183" s="439"/>
      <c r="AF1183" s="439"/>
      <c r="AG1183" s="451"/>
      <c r="AH1183" s="35"/>
    </row>
    <row r="1184" spans="1:34" x14ac:dyDescent="0.3">
      <c r="A1184" s="57"/>
      <c r="B1184" s="57"/>
      <c r="C1184" s="195"/>
      <c r="D1184" s="57"/>
      <c r="E1184" s="148"/>
      <c r="F1184" s="50"/>
      <c r="G1184" s="183"/>
      <c r="H1184" s="50"/>
      <c r="I1184" s="51"/>
      <c r="J1184" s="181"/>
      <c r="K1184" s="50"/>
      <c r="L1184" s="199"/>
      <c r="M1184" s="173"/>
      <c r="N1184" s="51"/>
      <c r="O1184" s="51"/>
      <c r="P1184" s="51"/>
      <c r="Q1184" s="193"/>
      <c r="R1184" s="200"/>
      <c r="S1184" s="121"/>
      <c r="T1184" s="239"/>
      <c r="U1184" s="239"/>
      <c r="V1184" s="240"/>
      <c r="W1184" s="200"/>
      <c r="X1184" s="200"/>
      <c r="Y1184" s="9"/>
      <c r="Z1184" s="184"/>
      <c r="AA1184" s="439"/>
      <c r="AB1184" s="439"/>
      <c r="AC1184" s="439"/>
      <c r="AD1184" s="439"/>
      <c r="AE1184" s="439"/>
      <c r="AF1184" s="439"/>
      <c r="AG1184" s="451"/>
      <c r="AH1184" s="35"/>
    </row>
    <row r="1185" spans="1:34" x14ac:dyDescent="0.3">
      <c r="A1185" s="57"/>
      <c r="B1185" s="57"/>
      <c r="C1185" s="195"/>
      <c r="D1185" s="57"/>
      <c r="E1185" s="148"/>
      <c r="F1185" s="50"/>
      <c r="G1185" s="183"/>
      <c r="H1185" s="50"/>
      <c r="I1185" s="51"/>
      <c r="J1185" s="181"/>
      <c r="K1185" s="50"/>
      <c r="L1185" s="199"/>
      <c r="M1185" s="173"/>
      <c r="N1185" s="51"/>
      <c r="O1185" s="51"/>
      <c r="P1185" s="51"/>
      <c r="Q1185" s="193"/>
      <c r="R1185" s="200"/>
      <c r="S1185" s="121"/>
      <c r="T1185" s="239"/>
      <c r="U1185" s="239"/>
      <c r="V1185" s="240"/>
      <c r="W1185" s="200"/>
      <c r="X1185" s="200"/>
      <c r="Y1185" s="9"/>
      <c r="Z1185" s="184"/>
      <c r="AA1185" s="439"/>
      <c r="AB1185" s="439"/>
      <c r="AC1185" s="439"/>
      <c r="AD1185" s="439"/>
      <c r="AE1185" s="439"/>
      <c r="AF1185" s="439"/>
      <c r="AG1185" s="451"/>
      <c r="AH1185" s="35"/>
    </row>
    <row r="1186" spans="1:34" x14ac:dyDescent="0.3">
      <c r="A1186" s="57"/>
      <c r="B1186" s="57"/>
      <c r="C1186" s="195"/>
      <c r="D1186" s="57"/>
      <c r="E1186" s="148"/>
      <c r="F1186" s="50"/>
      <c r="G1186" s="183"/>
      <c r="H1186" s="50"/>
      <c r="I1186" s="51"/>
      <c r="J1186" s="181"/>
      <c r="K1186" s="50"/>
      <c r="L1186" s="199"/>
      <c r="M1186" s="173"/>
      <c r="N1186" s="51"/>
      <c r="O1186" s="51"/>
      <c r="P1186" s="51"/>
      <c r="Q1186" s="193"/>
      <c r="R1186" s="200"/>
      <c r="S1186" s="121"/>
      <c r="T1186" s="239"/>
      <c r="U1186" s="239"/>
      <c r="V1186" s="240"/>
      <c r="W1186" s="200"/>
      <c r="X1186" s="200"/>
      <c r="Y1186" s="9"/>
      <c r="Z1186" s="184"/>
      <c r="AA1186" s="439"/>
      <c r="AB1186" s="439"/>
      <c r="AC1186" s="439"/>
      <c r="AD1186" s="439"/>
      <c r="AE1186" s="439"/>
      <c r="AF1186" s="439"/>
      <c r="AG1186" s="451"/>
      <c r="AH1186" s="35"/>
    </row>
    <row r="1187" spans="1:34" x14ac:dyDescent="0.3">
      <c r="A1187" s="57"/>
      <c r="B1187" s="57"/>
      <c r="C1187" s="195"/>
      <c r="D1187" s="57"/>
      <c r="E1187" s="148"/>
      <c r="F1187" s="50"/>
      <c r="G1187" s="183"/>
      <c r="H1187" s="50"/>
      <c r="I1187" s="51"/>
      <c r="J1187" s="181"/>
      <c r="K1187" s="50"/>
      <c r="L1187" s="199"/>
      <c r="M1187" s="173"/>
      <c r="N1187" s="51"/>
      <c r="O1187" s="51"/>
      <c r="P1187" s="51"/>
      <c r="Q1187" s="193"/>
      <c r="R1187" s="200"/>
      <c r="S1187" s="121"/>
      <c r="T1187" s="239"/>
      <c r="U1187" s="239"/>
      <c r="V1187" s="240"/>
      <c r="W1187" s="200"/>
      <c r="X1187" s="200"/>
      <c r="Y1187" s="9"/>
      <c r="Z1187" s="184"/>
      <c r="AA1187" s="439"/>
      <c r="AB1187" s="439"/>
      <c r="AC1187" s="439"/>
      <c r="AD1187" s="439"/>
      <c r="AE1187" s="439"/>
      <c r="AF1187" s="439"/>
      <c r="AG1187" s="451"/>
      <c r="AH1187" s="35"/>
    </row>
    <row r="1188" spans="1:34" x14ac:dyDescent="0.3">
      <c r="A1188" s="57"/>
      <c r="B1188" s="57"/>
      <c r="C1188" s="195"/>
      <c r="D1188" s="57"/>
      <c r="E1188" s="148"/>
      <c r="F1188" s="50"/>
      <c r="G1188" s="183"/>
      <c r="H1188" s="50"/>
      <c r="I1188" s="51"/>
      <c r="J1188" s="181"/>
      <c r="K1188" s="50"/>
      <c r="L1188" s="199"/>
      <c r="M1188" s="173"/>
      <c r="N1188" s="51"/>
      <c r="O1188" s="51"/>
      <c r="P1188" s="51"/>
      <c r="Q1188" s="193"/>
      <c r="R1188" s="200"/>
      <c r="S1188" s="121"/>
      <c r="T1188" s="239"/>
      <c r="U1188" s="239"/>
      <c r="V1188" s="240"/>
      <c r="W1188" s="200"/>
      <c r="X1188" s="200"/>
      <c r="Y1188" s="9"/>
      <c r="Z1188" s="184"/>
      <c r="AA1188" s="439"/>
      <c r="AB1188" s="439"/>
      <c r="AC1188" s="439"/>
      <c r="AD1188" s="439"/>
      <c r="AE1188" s="439"/>
      <c r="AF1188" s="439"/>
      <c r="AG1188" s="451"/>
      <c r="AH1188" s="35"/>
    </row>
    <row r="1189" spans="1:34" x14ac:dyDescent="0.3">
      <c r="A1189" s="57"/>
      <c r="B1189" s="57"/>
      <c r="C1189" s="195"/>
      <c r="D1189" s="57"/>
      <c r="E1189" s="148"/>
      <c r="F1189" s="50"/>
      <c r="G1189" s="183"/>
      <c r="H1189" s="50"/>
      <c r="I1189" s="51"/>
      <c r="J1189" s="181"/>
      <c r="K1189" s="50"/>
      <c r="L1189" s="199"/>
      <c r="M1189" s="173"/>
      <c r="N1189" s="51"/>
      <c r="O1189" s="51"/>
      <c r="P1189" s="51"/>
      <c r="Q1189" s="197"/>
      <c r="R1189" s="200"/>
      <c r="S1189" s="121"/>
      <c r="T1189" s="239"/>
      <c r="U1189" s="239"/>
      <c r="V1189" s="240"/>
      <c r="W1189" s="200"/>
      <c r="X1189" s="200"/>
      <c r="Y1189" s="9"/>
      <c r="Z1189" s="184"/>
      <c r="AA1189" s="439"/>
      <c r="AB1189" s="439"/>
      <c r="AC1189" s="439"/>
      <c r="AD1189" s="439"/>
      <c r="AE1189" s="439"/>
      <c r="AF1189" s="439"/>
      <c r="AG1189" s="451"/>
      <c r="AH1189" s="35"/>
    </row>
    <row r="1190" spans="1:34" x14ac:dyDescent="0.3">
      <c r="A1190" s="57"/>
      <c r="B1190" s="57"/>
      <c r="C1190" s="195"/>
      <c r="D1190" s="57"/>
      <c r="E1190" s="148"/>
      <c r="F1190" s="50"/>
      <c r="G1190" s="183"/>
      <c r="H1190" s="50"/>
      <c r="I1190" s="51"/>
      <c r="J1190" s="181"/>
      <c r="K1190" s="50"/>
      <c r="L1190" s="199"/>
      <c r="M1190" s="173"/>
      <c r="N1190" s="51"/>
      <c r="O1190" s="51"/>
      <c r="P1190" s="51"/>
      <c r="Q1190" s="193"/>
      <c r="R1190" s="200"/>
      <c r="S1190" s="121"/>
      <c r="T1190" s="239"/>
      <c r="U1190" s="239"/>
      <c r="V1190" s="240"/>
      <c r="W1190" s="200"/>
      <c r="X1190" s="200"/>
      <c r="Y1190" s="9"/>
      <c r="Z1190" s="184"/>
      <c r="AA1190" s="439"/>
      <c r="AB1190" s="439"/>
      <c r="AC1190" s="439"/>
      <c r="AD1190" s="439"/>
      <c r="AE1190" s="439"/>
      <c r="AF1190" s="439"/>
      <c r="AG1190" s="451"/>
      <c r="AH1190" s="35"/>
    </row>
    <row r="1191" spans="1:34" x14ac:dyDescent="0.3">
      <c r="A1191" s="57"/>
      <c r="B1191" s="57"/>
      <c r="C1191" s="195"/>
      <c r="D1191" s="57"/>
      <c r="E1191" s="148"/>
      <c r="F1191" s="50"/>
      <c r="G1191" s="183"/>
      <c r="H1191" s="50"/>
      <c r="I1191" s="51"/>
      <c r="J1191" s="181"/>
      <c r="K1191" s="50"/>
      <c r="L1191" s="199"/>
      <c r="M1191" s="173"/>
      <c r="N1191" s="51"/>
      <c r="O1191" s="51"/>
      <c r="P1191" s="51"/>
      <c r="Q1191" s="193"/>
      <c r="R1191" s="200"/>
      <c r="S1191" s="121"/>
      <c r="T1191" s="239"/>
      <c r="U1191" s="239"/>
      <c r="V1191" s="240"/>
      <c r="W1191" s="200"/>
      <c r="X1191" s="200"/>
      <c r="Y1191" s="9"/>
      <c r="Z1191" s="184"/>
      <c r="AA1191" s="439"/>
      <c r="AB1191" s="439"/>
      <c r="AC1191" s="439"/>
      <c r="AD1191" s="439"/>
      <c r="AE1191" s="439"/>
      <c r="AF1191" s="439"/>
      <c r="AG1191" s="451"/>
      <c r="AH1191" s="35"/>
    </row>
    <row r="1192" spans="1:34" x14ac:dyDescent="0.3">
      <c r="A1192" s="57"/>
      <c r="B1192" s="57"/>
      <c r="C1192" s="195"/>
      <c r="D1192" s="57"/>
      <c r="E1192" s="148"/>
      <c r="F1192" s="50"/>
      <c r="G1192" s="183"/>
      <c r="H1192" s="50"/>
      <c r="I1192" s="51"/>
      <c r="J1192" s="181"/>
      <c r="K1192" s="50"/>
      <c r="L1192" s="199"/>
      <c r="M1192" s="173"/>
      <c r="N1192" s="51"/>
      <c r="O1192" s="51"/>
      <c r="P1192" s="51"/>
      <c r="Q1192" s="193"/>
      <c r="R1192" s="200"/>
      <c r="S1192" s="121"/>
      <c r="T1192" s="239"/>
      <c r="U1192" s="239"/>
      <c r="V1192" s="240"/>
      <c r="W1192" s="200"/>
      <c r="X1192" s="200"/>
      <c r="Y1192" s="9"/>
      <c r="Z1192" s="184"/>
      <c r="AA1192" s="439"/>
      <c r="AB1192" s="439"/>
      <c r="AC1192" s="439"/>
      <c r="AD1192" s="439"/>
      <c r="AE1192" s="439"/>
      <c r="AF1192" s="439"/>
      <c r="AG1192" s="451"/>
      <c r="AH1192" s="35"/>
    </row>
    <row r="1193" spans="1:34" x14ac:dyDescent="0.3">
      <c r="A1193" s="57"/>
      <c r="B1193" s="57"/>
      <c r="C1193" s="195"/>
      <c r="D1193" s="57"/>
      <c r="E1193" s="148"/>
      <c r="F1193" s="50"/>
      <c r="G1193" s="183"/>
      <c r="H1193" s="50"/>
      <c r="I1193" s="51"/>
      <c r="J1193" s="181"/>
      <c r="K1193" s="50"/>
      <c r="L1193" s="199"/>
      <c r="M1193" s="173"/>
      <c r="N1193" s="51"/>
      <c r="O1193" s="51"/>
      <c r="P1193" s="51"/>
      <c r="Q1193" s="193"/>
      <c r="R1193" s="200"/>
      <c r="S1193" s="121"/>
      <c r="T1193" s="239"/>
      <c r="U1193" s="239"/>
      <c r="V1193" s="240"/>
      <c r="W1193" s="200"/>
      <c r="X1193" s="200"/>
      <c r="Y1193" s="9"/>
      <c r="Z1193" s="184"/>
      <c r="AA1193" s="439"/>
      <c r="AB1193" s="439"/>
      <c r="AC1193" s="439"/>
      <c r="AD1193" s="439"/>
      <c r="AE1193" s="439"/>
      <c r="AF1193" s="439"/>
      <c r="AG1193" s="451"/>
      <c r="AH1193" s="35"/>
    </row>
    <row r="1194" spans="1:34" x14ac:dyDescent="0.3">
      <c r="A1194" s="57"/>
      <c r="B1194" s="57"/>
      <c r="C1194" s="195"/>
      <c r="D1194" s="57"/>
      <c r="E1194" s="148"/>
      <c r="F1194" s="50"/>
      <c r="G1194" s="183"/>
      <c r="H1194" s="50"/>
      <c r="I1194" s="51"/>
      <c r="J1194" s="181"/>
      <c r="K1194" s="50"/>
      <c r="L1194" s="199"/>
      <c r="M1194" s="173"/>
      <c r="N1194" s="51"/>
      <c r="O1194" s="51"/>
      <c r="P1194" s="51"/>
      <c r="Q1194" s="193"/>
      <c r="R1194" s="200"/>
      <c r="S1194" s="121"/>
      <c r="T1194" s="239"/>
      <c r="U1194" s="239"/>
      <c r="V1194" s="240"/>
      <c r="W1194" s="200"/>
      <c r="X1194" s="200"/>
      <c r="Y1194" s="9"/>
      <c r="Z1194" s="184"/>
      <c r="AA1194" s="439"/>
      <c r="AB1194" s="439"/>
      <c r="AC1194" s="439"/>
      <c r="AD1194" s="439"/>
      <c r="AE1194" s="439"/>
      <c r="AF1194" s="439"/>
      <c r="AG1194" s="451"/>
      <c r="AH1194" s="35"/>
    </row>
    <row r="1195" spans="1:34" x14ac:dyDescent="0.3">
      <c r="A1195" s="57"/>
      <c r="B1195" s="57"/>
      <c r="C1195" s="195"/>
      <c r="D1195" s="57"/>
      <c r="E1195" s="148"/>
      <c r="F1195" s="50"/>
      <c r="G1195" s="183"/>
      <c r="H1195" s="50"/>
      <c r="I1195" s="51"/>
      <c r="J1195" s="181"/>
      <c r="K1195" s="50"/>
      <c r="L1195" s="199"/>
      <c r="M1195" s="173"/>
      <c r="N1195" s="51"/>
      <c r="O1195" s="51"/>
      <c r="P1195" s="51"/>
      <c r="Q1195" s="193"/>
      <c r="R1195" s="200"/>
      <c r="S1195" s="121"/>
      <c r="T1195" s="239"/>
      <c r="U1195" s="239"/>
      <c r="V1195" s="240"/>
      <c r="W1195" s="200"/>
      <c r="X1195" s="200"/>
      <c r="Y1195" s="9"/>
      <c r="Z1195" s="184"/>
      <c r="AA1195" s="439"/>
      <c r="AB1195" s="439"/>
      <c r="AC1195" s="439"/>
      <c r="AD1195" s="439"/>
      <c r="AE1195" s="439"/>
      <c r="AF1195" s="439"/>
      <c r="AG1195" s="451"/>
      <c r="AH1195" s="35"/>
    </row>
    <row r="1196" spans="1:34" x14ac:dyDescent="0.3">
      <c r="A1196" s="57"/>
      <c r="B1196" s="57"/>
      <c r="C1196" s="195"/>
      <c r="D1196" s="57"/>
      <c r="E1196" s="148"/>
      <c r="F1196" s="50"/>
      <c r="G1196" s="183"/>
      <c r="H1196" s="50"/>
      <c r="I1196" s="51"/>
      <c r="J1196" s="181"/>
      <c r="K1196" s="50"/>
      <c r="L1196" s="199"/>
      <c r="M1196" s="173"/>
      <c r="N1196" s="51"/>
      <c r="O1196" s="51"/>
      <c r="P1196" s="51"/>
      <c r="Q1196" s="193"/>
      <c r="R1196" s="200"/>
      <c r="S1196" s="121"/>
      <c r="T1196" s="239"/>
      <c r="U1196" s="239"/>
      <c r="V1196" s="240"/>
      <c r="W1196" s="200"/>
      <c r="X1196" s="200"/>
      <c r="Y1196" s="9"/>
      <c r="Z1196" s="184"/>
      <c r="AA1196" s="439"/>
      <c r="AB1196" s="439"/>
      <c r="AC1196" s="439"/>
      <c r="AD1196" s="439"/>
      <c r="AE1196" s="439"/>
      <c r="AF1196" s="439"/>
      <c r="AG1196" s="451"/>
      <c r="AH1196" s="35"/>
    </row>
    <row r="1197" spans="1:34" x14ac:dyDescent="0.3">
      <c r="A1197" s="57"/>
      <c r="B1197" s="57"/>
      <c r="C1197" s="195"/>
      <c r="D1197" s="57"/>
      <c r="E1197" s="148"/>
      <c r="F1197" s="50"/>
      <c r="G1197" s="183"/>
      <c r="H1197" s="50"/>
      <c r="I1197" s="51"/>
      <c r="J1197" s="181"/>
      <c r="K1197" s="50"/>
      <c r="L1197" s="199"/>
      <c r="M1197" s="173"/>
      <c r="N1197" s="51"/>
      <c r="O1197" s="51"/>
      <c r="P1197" s="51"/>
      <c r="Q1197" s="193"/>
      <c r="R1197" s="200"/>
      <c r="S1197" s="121"/>
      <c r="T1197" s="239"/>
      <c r="U1197" s="239"/>
      <c r="V1197" s="240"/>
      <c r="W1197" s="200"/>
      <c r="X1197" s="200"/>
      <c r="Y1197" s="9"/>
      <c r="Z1197" s="184"/>
      <c r="AA1197" s="439"/>
      <c r="AB1197" s="439"/>
      <c r="AC1197" s="439"/>
      <c r="AD1197" s="439"/>
      <c r="AE1197" s="439"/>
      <c r="AF1197" s="439"/>
      <c r="AG1197" s="451"/>
      <c r="AH1197" s="35"/>
    </row>
    <row r="1198" spans="1:34" x14ac:dyDescent="0.3">
      <c r="A1198" s="57"/>
      <c r="B1198" s="57"/>
      <c r="C1198" s="195"/>
      <c r="D1198" s="57"/>
      <c r="E1198" s="148"/>
      <c r="F1198" s="50"/>
      <c r="G1198" s="183"/>
      <c r="H1198" s="50"/>
      <c r="I1198" s="51"/>
      <c r="J1198" s="181"/>
      <c r="K1198" s="50"/>
      <c r="L1198" s="199"/>
      <c r="M1198" s="173"/>
      <c r="N1198" s="51"/>
      <c r="O1198" s="51"/>
      <c r="P1198" s="51"/>
      <c r="Q1198" s="193"/>
      <c r="R1198" s="200"/>
      <c r="S1198" s="121"/>
      <c r="T1198" s="239"/>
      <c r="U1198" s="239"/>
      <c r="V1198" s="240"/>
      <c r="W1198" s="200"/>
      <c r="X1198" s="200"/>
      <c r="Y1198" s="9"/>
      <c r="Z1198" s="184"/>
      <c r="AA1198" s="439"/>
      <c r="AB1198" s="439"/>
      <c r="AC1198" s="439"/>
      <c r="AD1198" s="439"/>
      <c r="AE1198" s="439"/>
      <c r="AF1198" s="439"/>
      <c r="AG1198" s="451"/>
      <c r="AH1198" s="35"/>
    </row>
    <row r="1199" spans="1:34" x14ac:dyDescent="0.3">
      <c r="A1199" s="57"/>
      <c r="B1199" s="57"/>
      <c r="C1199" s="195"/>
      <c r="D1199" s="57"/>
      <c r="E1199" s="148"/>
      <c r="F1199" s="50"/>
      <c r="G1199" s="183"/>
      <c r="H1199" s="50"/>
      <c r="I1199" s="51"/>
      <c r="J1199" s="181"/>
      <c r="K1199" s="50"/>
      <c r="L1199" s="199"/>
      <c r="M1199" s="173"/>
      <c r="N1199" s="51"/>
      <c r="O1199" s="51"/>
      <c r="P1199" s="51"/>
      <c r="Q1199" s="193"/>
      <c r="R1199" s="200"/>
      <c r="S1199" s="121"/>
      <c r="T1199" s="239"/>
      <c r="U1199" s="239"/>
      <c r="V1199" s="240"/>
      <c r="W1199" s="200"/>
      <c r="X1199" s="200"/>
      <c r="Y1199" s="9"/>
      <c r="Z1199" s="184"/>
      <c r="AA1199" s="439"/>
      <c r="AB1199" s="439"/>
      <c r="AC1199" s="439"/>
      <c r="AD1199" s="439"/>
      <c r="AE1199" s="439"/>
      <c r="AF1199" s="439"/>
      <c r="AG1199" s="451"/>
      <c r="AH1199" s="35"/>
    </row>
    <row r="1200" spans="1:34" x14ac:dyDescent="0.3">
      <c r="A1200" s="57"/>
      <c r="B1200" s="57"/>
      <c r="C1200" s="195"/>
      <c r="D1200" s="57"/>
      <c r="E1200" s="148"/>
      <c r="F1200" s="50"/>
      <c r="G1200" s="183"/>
      <c r="H1200" s="50"/>
      <c r="I1200" s="51"/>
      <c r="J1200" s="181"/>
      <c r="K1200" s="50"/>
      <c r="L1200" s="199"/>
      <c r="M1200" s="173"/>
      <c r="N1200" s="51"/>
      <c r="O1200" s="51"/>
      <c r="P1200" s="51"/>
      <c r="Q1200" s="197"/>
      <c r="R1200" s="200"/>
      <c r="S1200" s="121"/>
      <c r="T1200" s="239"/>
      <c r="U1200" s="239"/>
      <c r="V1200" s="240"/>
      <c r="W1200" s="200"/>
      <c r="X1200" s="200"/>
      <c r="Y1200" s="9"/>
      <c r="Z1200" s="184"/>
      <c r="AA1200" s="439"/>
      <c r="AB1200" s="439"/>
      <c r="AC1200" s="439"/>
      <c r="AD1200" s="439"/>
      <c r="AE1200" s="439"/>
      <c r="AF1200" s="439"/>
      <c r="AG1200" s="451"/>
      <c r="AH1200" s="35"/>
    </row>
    <row r="1201" spans="1:34" x14ac:dyDescent="0.3">
      <c r="A1201" s="57"/>
      <c r="B1201" s="57"/>
      <c r="C1201" s="195"/>
      <c r="D1201" s="57"/>
      <c r="E1201" s="148"/>
      <c r="F1201" s="50"/>
      <c r="G1201" s="183"/>
      <c r="H1201" s="50"/>
      <c r="I1201" s="51"/>
      <c r="J1201" s="181"/>
      <c r="K1201" s="50"/>
      <c r="L1201" s="199"/>
      <c r="M1201" s="173"/>
      <c r="N1201" s="51"/>
      <c r="O1201" s="51"/>
      <c r="P1201" s="51"/>
      <c r="Q1201" s="193"/>
      <c r="R1201" s="200"/>
      <c r="S1201" s="121"/>
      <c r="T1201" s="239"/>
      <c r="U1201" s="239"/>
      <c r="V1201" s="240"/>
      <c r="W1201" s="200"/>
      <c r="X1201" s="200"/>
      <c r="Y1201" s="9"/>
      <c r="Z1201" s="184"/>
      <c r="AA1201" s="439"/>
      <c r="AB1201" s="439"/>
      <c r="AC1201" s="439"/>
      <c r="AD1201" s="439"/>
      <c r="AE1201" s="439"/>
      <c r="AF1201" s="439"/>
      <c r="AG1201" s="451"/>
      <c r="AH1201" s="35"/>
    </row>
    <row r="1202" spans="1:34" x14ac:dyDescent="0.3">
      <c r="A1202" s="57"/>
      <c r="B1202" s="57"/>
      <c r="C1202" s="195"/>
      <c r="D1202" s="57"/>
      <c r="E1202" s="148"/>
      <c r="F1202" s="50"/>
      <c r="G1202" s="183"/>
      <c r="H1202" s="50"/>
      <c r="I1202" s="51"/>
      <c r="J1202" s="181"/>
      <c r="K1202" s="50"/>
      <c r="L1202" s="199"/>
      <c r="M1202" s="173"/>
      <c r="N1202" s="51"/>
      <c r="O1202" s="51"/>
      <c r="P1202" s="51"/>
      <c r="Q1202" s="193"/>
      <c r="R1202" s="200"/>
      <c r="S1202" s="121"/>
      <c r="T1202" s="239"/>
      <c r="U1202" s="239"/>
      <c r="V1202" s="240"/>
      <c r="W1202" s="200"/>
      <c r="X1202" s="200"/>
      <c r="Y1202" s="9"/>
      <c r="Z1202" s="184"/>
      <c r="AA1202" s="439"/>
      <c r="AB1202" s="439"/>
      <c r="AC1202" s="439"/>
      <c r="AD1202" s="439"/>
      <c r="AE1202" s="439"/>
      <c r="AF1202" s="439"/>
      <c r="AG1202" s="451"/>
      <c r="AH1202" s="35"/>
    </row>
    <row r="1203" spans="1:34" x14ac:dyDescent="0.3">
      <c r="A1203" s="57"/>
      <c r="B1203" s="57"/>
      <c r="C1203" s="195"/>
      <c r="D1203" s="57"/>
      <c r="E1203" s="148"/>
      <c r="F1203" s="50"/>
      <c r="G1203" s="183"/>
      <c r="H1203" s="50"/>
      <c r="I1203" s="51"/>
      <c r="J1203" s="181"/>
      <c r="K1203" s="50"/>
      <c r="L1203" s="199"/>
      <c r="M1203" s="173"/>
      <c r="N1203" s="51"/>
      <c r="O1203" s="51"/>
      <c r="P1203" s="51"/>
      <c r="Q1203" s="193"/>
      <c r="R1203" s="200"/>
      <c r="S1203" s="121"/>
      <c r="T1203" s="239"/>
      <c r="U1203" s="239"/>
      <c r="V1203" s="240"/>
      <c r="W1203" s="200"/>
      <c r="X1203" s="200"/>
      <c r="Y1203" s="9"/>
      <c r="Z1203" s="184"/>
      <c r="AA1203" s="439"/>
      <c r="AB1203" s="439"/>
      <c r="AC1203" s="439"/>
      <c r="AD1203" s="439"/>
      <c r="AE1203" s="439"/>
      <c r="AF1203" s="439"/>
      <c r="AG1203" s="451"/>
      <c r="AH1203" s="35"/>
    </row>
    <row r="1204" spans="1:34" x14ac:dyDescent="0.3">
      <c r="A1204" s="57"/>
      <c r="B1204" s="57"/>
      <c r="C1204" s="195"/>
      <c r="D1204" s="57"/>
      <c r="E1204" s="148"/>
      <c r="F1204" s="50"/>
      <c r="G1204" s="183"/>
      <c r="H1204" s="50"/>
      <c r="I1204" s="51"/>
      <c r="J1204" s="181"/>
      <c r="K1204" s="50"/>
      <c r="L1204" s="199"/>
      <c r="M1204" s="173"/>
      <c r="N1204" s="51"/>
      <c r="O1204" s="51"/>
      <c r="P1204" s="51"/>
      <c r="Q1204" s="193"/>
      <c r="R1204" s="200"/>
      <c r="S1204" s="121"/>
      <c r="T1204" s="239"/>
      <c r="U1204" s="239"/>
      <c r="V1204" s="240"/>
      <c r="W1204" s="200"/>
      <c r="X1204" s="200"/>
      <c r="Y1204" s="9"/>
      <c r="Z1204" s="184"/>
      <c r="AA1204" s="439"/>
      <c r="AB1204" s="439"/>
      <c r="AC1204" s="439"/>
      <c r="AD1204" s="439"/>
      <c r="AE1204" s="439"/>
      <c r="AF1204" s="439"/>
      <c r="AG1204" s="451"/>
      <c r="AH1204" s="35"/>
    </row>
    <row r="1205" spans="1:34" x14ac:dyDescent="0.3">
      <c r="A1205" s="57"/>
      <c r="B1205" s="57"/>
      <c r="C1205" s="195"/>
      <c r="D1205" s="57"/>
      <c r="E1205" s="148"/>
      <c r="F1205" s="50"/>
      <c r="G1205" s="183"/>
      <c r="H1205" s="50"/>
      <c r="I1205" s="51"/>
      <c r="J1205" s="181"/>
      <c r="K1205" s="50"/>
      <c r="L1205" s="199"/>
      <c r="M1205" s="173"/>
      <c r="N1205" s="51"/>
      <c r="O1205" s="51"/>
      <c r="P1205" s="51"/>
      <c r="Q1205" s="193"/>
      <c r="R1205" s="200"/>
      <c r="S1205" s="121"/>
      <c r="T1205" s="239"/>
      <c r="U1205" s="239"/>
      <c r="V1205" s="240"/>
      <c r="W1205" s="200"/>
      <c r="X1205" s="200"/>
      <c r="Y1205" s="9"/>
      <c r="Z1205" s="184"/>
      <c r="AA1205" s="439"/>
      <c r="AB1205" s="439"/>
      <c r="AC1205" s="439"/>
      <c r="AD1205" s="439"/>
      <c r="AE1205" s="439"/>
      <c r="AF1205" s="439"/>
      <c r="AG1205" s="451"/>
      <c r="AH1205" s="35"/>
    </row>
    <row r="1206" spans="1:34" x14ac:dyDescent="0.3">
      <c r="A1206" s="57"/>
      <c r="B1206" s="57"/>
      <c r="C1206" s="195"/>
      <c r="D1206" s="57"/>
      <c r="E1206" s="148"/>
      <c r="F1206" s="50"/>
      <c r="G1206" s="183"/>
      <c r="H1206" s="50"/>
      <c r="I1206" s="51"/>
      <c r="J1206" s="181"/>
      <c r="K1206" s="50"/>
      <c r="L1206" s="199"/>
      <c r="M1206" s="173"/>
      <c r="N1206" s="51"/>
      <c r="O1206" s="51"/>
      <c r="P1206" s="51"/>
      <c r="Q1206" s="193"/>
      <c r="R1206" s="200"/>
      <c r="S1206" s="121"/>
      <c r="T1206" s="239"/>
      <c r="U1206" s="239"/>
      <c r="V1206" s="240"/>
      <c r="W1206" s="200"/>
      <c r="X1206" s="200"/>
      <c r="Y1206" s="9"/>
      <c r="Z1206" s="184"/>
      <c r="AA1206" s="439"/>
      <c r="AB1206" s="439"/>
      <c r="AC1206" s="439"/>
      <c r="AD1206" s="439"/>
      <c r="AE1206" s="439"/>
      <c r="AF1206" s="439"/>
      <c r="AG1206" s="451"/>
      <c r="AH1206" s="35"/>
    </row>
    <row r="1207" spans="1:34" x14ac:dyDescent="0.3">
      <c r="A1207" s="57"/>
      <c r="B1207" s="57"/>
      <c r="C1207" s="195"/>
      <c r="D1207" s="57"/>
      <c r="E1207" s="148"/>
      <c r="F1207" s="50"/>
      <c r="G1207" s="183"/>
      <c r="H1207" s="50"/>
      <c r="I1207" s="51"/>
      <c r="J1207" s="181"/>
      <c r="K1207" s="50"/>
      <c r="L1207" s="199"/>
      <c r="M1207" s="173"/>
      <c r="N1207" s="51"/>
      <c r="O1207" s="51"/>
      <c r="P1207" s="51"/>
      <c r="Q1207" s="193"/>
      <c r="R1207" s="200"/>
      <c r="S1207" s="121"/>
      <c r="T1207" s="239"/>
      <c r="U1207" s="239"/>
      <c r="V1207" s="240"/>
      <c r="W1207" s="200"/>
      <c r="X1207" s="200"/>
      <c r="Y1207" s="9"/>
      <c r="Z1207" s="184"/>
      <c r="AA1207" s="439"/>
      <c r="AB1207" s="439"/>
      <c r="AC1207" s="439"/>
      <c r="AD1207" s="439"/>
      <c r="AE1207" s="439"/>
      <c r="AF1207" s="439"/>
      <c r="AG1207" s="451"/>
      <c r="AH1207" s="35"/>
    </row>
    <row r="1208" spans="1:34" x14ac:dyDescent="0.3">
      <c r="A1208" s="57"/>
      <c r="B1208" s="57"/>
      <c r="C1208" s="195"/>
      <c r="D1208" s="57"/>
      <c r="E1208" s="148"/>
      <c r="F1208" s="50"/>
      <c r="G1208" s="183"/>
      <c r="H1208" s="50"/>
      <c r="I1208" s="51"/>
      <c r="J1208" s="181"/>
      <c r="K1208" s="50"/>
      <c r="L1208" s="199"/>
      <c r="M1208" s="173"/>
      <c r="N1208" s="51"/>
      <c r="O1208" s="51"/>
      <c r="P1208" s="51"/>
      <c r="Q1208" s="193"/>
      <c r="R1208" s="200"/>
      <c r="S1208" s="121"/>
      <c r="T1208" s="239"/>
      <c r="U1208" s="239"/>
      <c r="V1208" s="240"/>
      <c r="W1208" s="200"/>
      <c r="X1208" s="200"/>
      <c r="Y1208" s="9"/>
      <c r="Z1208" s="184"/>
      <c r="AA1208" s="439"/>
      <c r="AB1208" s="439"/>
      <c r="AC1208" s="439"/>
      <c r="AD1208" s="439"/>
      <c r="AE1208" s="439"/>
      <c r="AF1208" s="439"/>
      <c r="AG1208" s="451"/>
      <c r="AH1208" s="35"/>
    </row>
    <row r="1209" spans="1:34" x14ac:dyDescent="0.3">
      <c r="A1209" s="57"/>
      <c r="B1209" s="57"/>
      <c r="C1209" s="195"/>
      <c r="D1209" s="57"/>
      <c r="E1209" s="148"/>
      <c r="F1209" s="50"/>
      <c r="G1209" s="183"/>
      <c r="H1209" s="50"/>
      <c r="I1209" s="51"/>
      <c r="J1209" s="181"/>
      <c r="K1209" s="50"/>
      <c r="L1209" s="199"/>
      <c r="M1209" s="173"/>
      <c r="N1209" s="51"/>
      <c r="O1209" s="51"/>
      <c r="P1209" s="51"/>
      <c r="Q1209" s="193"/>
      <c r="R1209" s="200"/>
      <c r="S1209" s="121"/>
      <c r="T1209" s="239"/>
      <c r="U1209" s="239"/>
      <c r="V1209" s="240"/>
      <c r="W1209" s="200"/>
      <c r="X1209" s="200"/>
      <c r="Y1209" s="9"/>
      <c r="Z1209" s="184"/>
      <c r="AA1209" s="439"/>
      <c r="AB1209" s="439"/>
      <c r="AC1209" s="439"/>
      <c r="AD1209" s="439"/>
      <c r="AE1209" s="439"/>
      <c r="AF1209" s="439"/>
      <c r="AG1209" s="451"/>
      <c r="AH1209" s="35"/>
    </row>
    <row r="1210" spans="1:34" x14ac:dyDescent="0.3">
      <c r="A1210" s="57"/>
      <c r="B1210" s="57"/>
      <c r="C1210" s="195"/>
      <c r="D1210" s="57"/>
      <c r="E1210" s="148"/>
      <c r="F1210" s="50"/>
      <c r="G1210" s="183"/>
      <c r="H1210" s="50"/>
      <c r="I1210" s="51"/>
      <c r="J1210" s="181"/>
      <c r="K1210" s="50"/>
      <c r="L1210" s="199"/>
      <c r="M1210" s="173"/>
      <c r="N1210" s="51"/>
      <c r="O1210" s="51"/>
      <c r="P1210" s="51"/>
      <c r="Q1210" s="193"/>
      <c r="R1210" s="200"/>
      <c r="S1210" s="121"/>
      <c r="T1210" s="239"/>
      <c r="U1210" s="239"/>
      <c r="V1210" s="240"/>
      <c r="W1210" s="200"/>
      <c r="X1210" s="200"/>
      <c r="Y1210" s="9"/>
      <c r="Z1210" s="184"/>
      <c r="AA1210" s="439"/>
      <c r="AB1210" s="439"/>
      <c r="AC1210" s="439"/>
      <c r="AD1210" s="439"/>
      <c r="AE1210" s="439"/>
      <c r="AF1210" s="439"/>
      <c r="AG1210" s="451"/>
      <c r="AH1210" s="35"/>
    </row>
    <row r="1211" spans="1:34" x14ac:dyDescent="0.3">
      <c r="A1211" s="57"/>
      <c r="B1211" s="57"/>
      <c r="C1211" s="195"/>
      <c r="D1211" s="57"/>
      <c r="E1211" s="148"/>
      <c r="F1211" s="50"/>
      <c r="G1211" s="183"/>
      <c r="H1211" s="50"/>
      <c r="I1211" s="51"/>
      <c r="J1211" s="181"/>
      <c r="K1211" s="50"/>
      <c r="L1211" s="199"/>
      <c r="M1211" s="173"/>
      <c r="N1211" s="51"/>
      <c r="O1211" s="51"/>
      <c r="P1211" s="51"/>
      <c r="Q1211" s="197"/>
      <c r="R1211" s="200"/>
      <c r="S1211" s="121"/>
      <c r="T1211" s="239"/>
      <c r="U1211" s="239"/>
      <c r="V1211" s="240"/>
      <c r="W1211" s="200"/>
      <c r="X1211" s="200"/>
      <c r="Y1211" s="9"/>
      <c r="Z1211" s="184"/>
      <c r="AA1211" s="439"/>
      <c r="AB1211" s="439"/>
      <c r="AC1211" s="439"/>
      <c r="AD1211" s="439"/>
      <c r="AE1211" s="439"/>
      <c r="AF1211" s="439"/>
      <c r="AG1211" s="451"/>
      <c r="AH1211" s="35"/>
    </row>
    <row r="1212" spans="1:34" x14ac:dyDescent="0.3">
      <c r="A1212" s="57"/>
      <c r="B1212" s="57"/>
      <c r="C1212" s="195"/>
      <c r="D1212" s="57"/>
      <c r="E1212" s="148"/>
      <c r="F1212" s="50"/>
      <c r="G1212" s="183"/>
      <c r="H1212" s="50"/>
      <c r="I1212" s="51"/>
      <c r="J1212" s="181"/>
      <c r="K1212" s="50"/>
      <c r="L1212" s="199"/>
      <c r="M1212" s="173"/>
      <c r="N1212" s="51"/>
      <c r="O1212" s="51"/>
      <c r="P1212" s="51"/>
      <c r="Q1212" s="193"/>
      <c r="R1212" s="200"/>
      <c r="S1212" s="121"/>
      <c r="T1212" s="239"/>
      <c r="U1212" s="239"/>
      <c r="V1212" s="240"/>
      <c r="W1212" s="200"/>
      <c r="X1212" s="200"/>
      <c r="Y1212" s="9"/>
      <c r="Z1212" s="184"/>
      <c r="AA1212" s="439"/>
      <c r="AB1212" s="439"/>
      <c r="AC1212" s="439"/>
      <c r="AD1212" s="439"/>
      <c r="AE1212" s="439"/>
      <c r="AF1212" s="439"/>
      <c r="AG1212" s="451"/>
      <c r="AH1212" s="35"/>
    </row>
    <row r="1213" spans="1:34" x14ac:dyDescent="0.3">
      <c r="A1213" s="57"/>
      <c r="B1213" s="57"/>
      <c r="C1213" s="195"/>
      <c r="D1213" s="57"/>
      <c r="E1213" s="148"/>
      <c r="F1213" s="50"/>
      <c r="G1213" s="183"/>
      <c r="H1213" s="50"/>
      <c r="I1213" s="51"/>
      <c r="J1213" s="181"/>
      <c r="K1213" s="50"/>
      <c r="L1213" s="199"/>
      <c r="M1213" s="173"/>
      <c r="N1213" s="51"/>
      <c r="O1213" s="51"/>
      <c r="P1213" s="51"/>
      <c r="Q1213" s="193"/>
      <c r="R1213" s="200"/>
      <c r="S1213" s="121"/>
      <c r="T1213" s="239"/>
      <c r="U1213" s="239"/>
      <c r="V1213" s="240"/>
      <c r="W1213" s="200"/>
      <c r="X1213" s="200"/>
      <c r="Y1213" s="9"/>
      <c r="Z1213" s="184"/>
      <c r="AA1213" s="439"/>
      <c r="AB1213" s="439"/>
      <c r="AC1213" s="439"/>
      <c r="AD1213" s="439"/>
      <c r="AE1213" s="439"/>
      <c r="AF1213" s="439"/>
      <c r="AG1213" s="451"/>
      <c r="AH1213" s="35"/>
    </row>
    <row r="1214" spans="1:34" x14ac:dyDescent="0.3">
      <c r="A1214" s="57"/>
      <c r="B1214" s="57"/>
      <c r="C1214" s="195"/>
      <c r="D1214" s="57"/>
      <c r="E1214" s="148"/>
      <c r="F1214" s="50"/>
      <c r="G1214" s="183"/>
      <c r="H1214" s="50"/>
      <c r="I1214" s="51"/>
      <c r="J1214" s="181"/>
      <c r="K1214" s="50"/>
      <c r="L1214" s="199"/>
      <c r="M1214" s="173"/>
      <c r="N1214" s="51"/>
      <c r="O1214" s="51"/>
      <c r="P1214" s="51"/>
      <c r="Q1214" s="193"/>
      <c r="R1214" s="200"/>
      <c r="S1214" s="121"/>
      <c r="T1214" s="239"/>
      <c r="U1214" s="239"/>
      <c r="V1214" s="240"/>
      <c r="W1214" s="200"/>
      <c r="X1214" s="200"/>
      <c r="Y1214" s="9"/>
      <c r="Z1214" s="184"/>
      <c r="AA1214" s="439"/>
      <c r="AB1214" s="439"/>
      <c r="AC1214" s="439"/>
      <c r="AD1214" s="439"/>
      <c r="AE1214" s="439"/>
      <c r="AF1214" s="439"/>
      <c r="AG1214" s="451"/>
      <c r="AH1214" s="35"/>
    </row>
    <row r="1215" spans="1:34" x14ac:dyDescent="0.3">
      <c r="A1215" s="57"/>
      <c r="B1215" s="57"/>
      <c r="C1215" s="195"/>
      <c r="D1215" s="57"/>
      <c r="E1215" s="148"/>
      <c r="F1215" s="50"/>
      <c r="G1215" s="183"/>
      <c r="H1215" s="50"/>
      <c r="I1215" s="51"/>
      <c r="J1215" s="181"/>
      <c r="K1215" s="50"/>
      <c r="L1215" s="199"/>
      <c r="M1215" s="173"/>
      <c r="N1215" s="51"/>
      <c r="O1215" s="51"/>
      <c r="P1215" s="51"/>
      <c r="Q1215" s="193"/>
      <c r="R1215" s="200"/>
      <c r="S1215" s="121"/>
      <c r="T1215" s="239"/>
      <c r="U1215" s="239"/>
      <c r="V1215" s="240"/>
      <c r="W1215" s="200"/>
      <c r="X1215" s="200"/>
      <c r="Y1215" s="9"/>
      <c r="Z1215" s="184"/>
      <c r="AA1215" s="439"/>
      <c r="AB1215" s="439"/>
      <c r="AC1215" s="439"/>
      <c r="AD1215" s="439"/>
      <c r="AE1215" s="439"/>
      <c r="AF1215" s="439"/>
      <c r="AG1215" s="451"/>
      <c r="AH1215" s="35"/>
    </row>
    <row r="1216" spans="1:34" x14ac:dyDescent="0.3">
      <c r="A1216" s="57"/>
      <c r="B1216" s="57"/>
      <c r="C1216" s="195"/>
      <c r="D1216" s="57"/>
      <c r="E1216" s="148"/>
      <c r="F1216" s="50"/>
      <c r="G1216" s="183"/>
      <c r="H1216" s="50"/>
      <c r="I1216" s="51"/>
      <c r="J1216" s="181"/>
      <c r="K1216" s="50"/>
      <c r="L1216" s="199"/>
      <c r="M1216" s="173"/>
      <c r="N1216" s="51"/>
      <c r="O1216" s="51"/>
      <c r="P1216" s="51"/>
      <c r="Q1216" s="193"/>
      <c r="R1216" s="200"/>
      <c r="S1216" s="121"/>
      <c r="T1216" s="239"/>
      <c r="U1216" s="239"/>
      <c r="V1216" s="240"/>
      <c r="W1216" s="200"/>
      <c r="X1216" s="200"/>
      <c r="Y1216" s="9"/>
      <c r="Z1216" s="184"/>
      <c r="AA1216" s="439"/>
      <c r="AB1216" s="439"/>
      <c r="AC1216" s="439"/>
      <c r="AD1216" s="439"/>
      <c r="AE1216" s="439"/>
      <c r="AF1216" s="439"/>
      <c r="AG1216" s="451"/>
      <c r="AH1216" s="35"/>
    </row>
    <row r="1217" spans="1:34" x14ac:dyDescent="0.3">
      <c r="A1217" s="57"/>
      <c r="B1217" s="57"/>
      <c r="C1217" s="195"/>
      <c r="D1217" s="57"/>
      <c r="E1217" s="148"/>
      <c r="F1217" s="50"/>
      <c r="G1217" s="183"/>
      <c r="H1217" s="50"/>
      <c r="I1217" s="51"/>
      <c r="J1217" s="181"/>
      <c r="K1217" s="50"/>
      <c r="L1217" s="199"/>
      <c r="M1217" s="173"/>
      <c r="N1217" s="51"/>
      <c r="O1217" s="51"/>
      <c r="P1217" s="51"/>
      <c r="Q1217" s="193"/>
      <c r="R1217" s="200"/>
      <c r="S1217" s="121"/>
      <c r="T1217" s="239"/>
      <c r="U1217" s="239"/>
      <c r="V1217" s="240"/>
      <c r="W1217" s="200"/>
      <c r="X1217" s="200"/>
      <c r="Y1217" s="9"/>
      <c r="Z1217" s="184"/>
      <c r="AA1217" s="439"/>
      <c r="AB1217" s="439"/>
      <c r="AC1217" s="439"/>
      <c r="AD1217" s="439"/>
      <c r="AE1217" s="439"/>
      <c r="AF1217" s="439"/>
      <c r="AG1217" s="451"/>
      <c r="AH1217" s="35"/>
    </row>
    <row r="1218" spans="1:34" x14ac:dyDescent="0.3">
      <c r="A1218" s="57"/>
      <c r="B1218" s="57"/>
      <c r="C1218" s="195"/>
      <c r="D1218" s="57"/>
      <c r="E1218" s="148"/>
      <c r="F1218" s="50"/>
      <c r="G1218" s="183"/>
      <c r="H1218" s="50"/>
      <c r="I1218" s="51"/>
      <c r="J1218" s="181"/>
      <c r="K1218" s="50"/>
      <c r="L1218" s="199"/>
      <c r="M1218" s="173"/>
      <c r="N1218" s="51"/>
      <c r="O1218" s="51"/>
      <c r="P1218" s="51"/>
      <c r="Q1218" s="193"/>
      <c r="R1218" s="200"/>
      <c r="S1218" s="121"/>
      <c r="T1218" s="239"/>
      <c r="U1218" s="239"/>
      <c r="V1218" s="240"/>
      <c r="W1218" s="200"/>
      <c r="X1218" s="200"/>
      <c r="Y1218" s="9"/>
      <c r="Z1218" s="184"/>
      <c r="AA1218" s="439"/>
      <c r="AB1218" s="439"/>
      <c r="AC1218" s="439"/>
      <c r="AD1218" s="439"/>
      <c r="AE1218" s="439"/>
      <c r="AF1218" s="439"/>
      <c r="AG1218" s="451"/>
      <c r="AH1218" s="35"/>
    </row>
    <row r="1219" spans="1:34" x14ac:dyDescent="0.3">
      <c r="A1219" s="57"/>
      <c r="B1219" s="57"/>
      <c r="C1219" s="195"/>
      <c r="D1219" s="57"/>
      <c r="E1219" s="148"/>
      <c r="F1219" s="50"/>
      <c r="G1219" s="183"/>
      <c r="H1219" s="50"/>
      <c r="I1219" s="51"/>
      <c r="J1219" s="181"/>
      <c r="K1219" s="50"/>
      <c r="L1219" s="199"/>
      <c r="M1219" s="173"/>
      <c r="N1219" s="51"/>
      <c r="O1219" s="51"/>
      <c r="P1219" s="51"/>
      <c r="Q1219" s="193"/>
      <c r="R1219" s="200"/>
      <c r="S1219" s="121"/>
      <c r="T1219" s="239"/>
      <c r="U1219" s="239"/>
      <c r="V1219" s="240"/>
      <c r="W1219" s="200"/>
      <c r="X1219" s="200"/>
      <c r="Y1219" s="9"/>
      <c r="Z1219" s="184"/>
      <c r="AA1219" s="439"/>
      <c r="AB1219" s="439"/>
      <c r="AC1219" s="439"/>
      <c r="AD1219" s="439"/>
      <c r="AE1219" s="439"/>
      <c r="AF1219" s="439"/>
      <c r="AG1219" s="451"/>
      <c r="AH1219" s="35"/>
    </row>
    <row r="1220" spans="1:34" x14ac:dyDescent="0.3">
      <c r="A1220" s="57"/>
      <c r="B1220" s="57"/>
      <c r="C1220" s="195"/>
      <c r="D1220" s="57"/>
      <c r="E1220" s="148"/>
      <c r="F1220" s="50"/>
      <c r="G1220" s="183"/>
      <c r="H1220" s="50"/>
      <c r="I1220" s="51"/>
      <c r="J1220" s="181"/>
      <c r="K1220" s="50"/>
      <c r="L1220" s="199"/>
      <c r="M1220" s="173"/>
      <c r="N1220" s="51"/>
      <c r="O1220" s="51"/>
      <c r="P1220" s="51"/>
      <c r="Q1220" s="193"/>
      <c r="R1220" s="200"/>
      <c r="S1220" s="121"/>
      <c r="T1220" s="239"/>
      <c r="U1220" s="239"/>
      <c r="V1220" s="240"/>
      <c r="W1220" s="200"/>
      <c r="X1220" s="200"/>
      <c r="Y1220" s="9"/>
      <c r="Z1220" s="184"/>
      <c r="AA1220" s="439"/>
      <c r="AB1220" s="439"/>
      <c r="AC1220" s="439"/>
      <c r="AD1220" s="439"/>
      <c r="AE1220" s="439"/>
      <c r="AF1220" s="439"/>
      <c r="AG1220" s="451"/>
      <c r="AH1220" s="35"/>
    </row>
    <row r="1221" spans="1:34" x14ac:dyDescent="0.3">
      <c r="A1221" s="57"/>
      <c r="B1221" s="57"/>
      <c r="C1221" s="195"/>
      <c r="D1221" s="57"/>
      <c r="E1221" s="148"/>
      <c r="F1221" s="50"/>
      <c r="G1221" s="183"/>
      <c r="H1221" s="50"/>
      <c r="I1221" s="51"/>
      <c r="J1221" s="181"/>
      <c r="K1221" s="50"/>
      <c r="L1221" s="199"/>
      <c r="M1221" s="173"/>
      <c r="N1221" s="51"/>
      <c r="O1221" s="51"/>
      <c r="P1221" s="51"/>
      <c r="Q1221" s="193"/>
      <c r="R1221" s="200"/>
      <c r="S1221" s="121"/>
      <c r="T1221" s="239"/>
      <c r="U1221" s="239"/>
      <c r="V1221" s="240"/>
      <c r="W1221" s="200"/>
      <c r="X1221" s="200"/>
      <c r="Y1221" s="9"/>
      <c r="Z1221" s="184"/>
      <c r="AA1221" s="439"/>
      <c r="AB1221" s="439"/>
      <c r="AC1221" s="439"/>
      <c r="AD1221" s="439"/>
      <c r="AE1221" s="439"/>
      <c r="AF1221" s="439"/>
      <c r="AG1221" s="451"/>
      <c r="AH1221" s="35"/>
    </row>
    <row r="1222" spans="1:34" x14ac:dyDescent="0.3">
      <c r="A1222" s="57"/>
      <c r="B1222" s="57"/>
      <c r="C1222" s="195"/>
      <c r="D1222" s="57"/>
      <c r="E1222" s="148"/>
      <c r="F1222" s="50"/>
      <c r="G1222" s="183"/>
      <c r="H1222" s="50"/>
      <c r="I1222" s="51"/>
      <c r="J1222" s="181"/>
      <c r="K1222" s="50"/>
      <c r="L1222" s="199"/>
      <c r="M1222" s="173"/>
      <c r="N1222" s="51"/>
      <c r="O1222" s="51"/>
      <c r="P1222" s="51"/>
      <c r="Q1222" s="197"/>
      <c r="R1222" s="200"/>
      <c r="S1222" s="121"/>
      <c r="T1222" s="239"/>
      <c r="U1222" s="239"/>
      <c r="V1222" s="240"/>
      <c r="W1222" s="200"/>
      <c r="X1222" s="200"/>
      <c r="Y1222" s="9"/>
      <c r="Z1222" s="184"/>
      <c r="AA1222" s="439"/>
      <c r="AB1222" s="439"/>
      <c r="AC1222" s="439"/>
      <c r="AD1222" s="439"/>
      <c r="AE1222" s="439"/>
      <c r="AF1222" s="439"/>
      <c r="AG1222" s="451"/>
      <c r="AH1222" s="35"/>
    </row>
    <row r="1223" spans="1:34" x14ac:dyDescent="0.3">
      <c r="A1223" s="57"/>
      <c r="B1223" s="57"/>
      <c r="C1223" s="195"/>
      <c r="D1223" s="57"/>
      <c r="E1223" s="148"/>
      <c r="F1223" s="50"/>
      <c r="G1223" s="183"/>
      <c r="H1223" s="50"/>
      <c r="I1223" s="51"/>
      <c r="J1223" s="181"/>
      <c r="K1223" s="50"/>
      <c r="L1223" s="199"/>
      <c r="M1223" s="173"/>
      <c r="N1223" s="51"/>
      <c r="O1223" s="51"/>
      <c r="P1223" s="51"/>
      <c r="Q1223" s="193"/>
      <c r="R1223" s="200"/>
      <c r="S1223" s="121"/>
      <c r="T1223" s="239"/>
      <c r="U1223" s="239"/>
      <c r="V1223" s="240"/>
      <c r="W1223" s="200"/>
      <c r="X1223" s="200"/>
      <c r="Y1223" s="9"/>
      <c r="Z1223" s="184"/>
      <c r="AA1223" s="439"/>
      <c r="AB1223" s="439"/>
      <c r="AC1223" s="439"/>
      <c r="AD1223" s="439"/>
      <c r="AE1223" s="439"/>
      <c r="AF1223" s="439"/>
      <c r="AG1223" s="451"/>
      <c r="AH1223" s="35"/>
    </row>
    <row r="1224" spans="1:34" x14ac:dyDescent="0.3">
      <c r="A1224" s="57"/>
      <c r="B1224" s="57"/>
      <c r="C1224" s="195"/>
      <c r="D1224" s="57"/>
      <c r="E1224" s="148"/>
      <c r="F1224" s="50"/>
      <c r="G1224" s="183"/>
      <c r="H1224" s="50"/>
      <c r="I1224" s="51"/>
      <c r="J1224" s="181"/>
      <c r="K1224" s="50"/>
      <c r="L1224" s="199"/>
      <c r="M1224" s="173"/>
      <c r="N1224" s="51"/>
      <c r="O1224" s="51"/>
      <c r="P1224" s="51"/>
      <c r="Q1224" s="193"/>
      <c r="R1224" s="200"/>
      <c r="S1224" s="121"/>
      <c r="T1224" s="239"/>
      <c r="U1224" s="239"/>
      <c r="V1224" s="240"/>
      <c r="W1224" s="200"/>
      <c r="X1224" s="200"/>
      <c r="Y1224" s="9"/>
      <c r="Z1224" s="184"/>
      <c r="AA1224" s="439"/>
      <c r="AB1224" s="439"/>
      <c r="AC1224" s="439"/>
      <c r="AD1224" s="439"/>
      <c r="AE1224" s="439"/>
      <c r="AF1224" s="439"/>
      <c r="AG1224" s="451"/>
      <c r="AH1224" s="35"/>
    </row>
    <row r="1225" spans="1:34" x14ac:dyDescent="0.3">
      <c r="A1225" s="57"/>
      <c r="B1225" s="57"/>
      <c r="C1225" s="195"/>
      <c r="D1225" s="57"/>
      <c r="E1225" s="148"/>
      <c r="F1225" s="50"/>
      <c r="G1225" s="183"/>
      <c r="H1225" s="50"/>
      <c r="I1225" s="51"/>
      <c r="J1225" s="181"/>
      <c r="K1225" s="50"/>
      <c r="L1225" s="199"/>
      <c r="M1225" s="173"/>
      <c r="N1225" s="51"/>
      <c r="O1225" s="51"/>
      <c r="P1225" s="51"/>
      <c r="Q1225" s="193"/>
      <c r="R1225" s="200"/>
      <c r="S1225" s="121"/>
      <c r="T1225" s="239"/>
      <c r="U1225" s="239"/>
      <c r="V1225" s="240"/>
      <c r="W1225" s="200"/>
      <c r="X1225" s="200"/>
      <c r="Y1225" s="9"/>
      <c r="Z1225" s="184"/>
      <c r="AA1225" s="439"/>
      <c r="AB1225" s="439"/>
      <c r="AC1225" s="439"/>
      <c r="AD1225" s="439"/>
      <c r="AE1225" s="439"/>
      <c r="AF1225" s="439"/>
      <c r="AG1225" s="451"/>
      <c r="AH1225" s="35"/>
    </row>
    <row r="1226" spans="1:34" x14ac:dyDescent="0.3">
      <c r="A1226" s="57"/>
      <c r="B1226" s="57"/>
      <c r="C1226" s="195"/>
      <c r="D1226" s="57"/>
      <c r="E1226" s="148"/>
      <c r="F1226" s="50"/>
      <c r="G1226" s="183"/>
      <c r="H1226" s="50"/>
      <c r="I1226" s="51"/>
      <c r="J1226" s="181"/>
      <c r="K1226" s="50"/>
      <c r="L1226" s="199"/>
      <c r="M1226" s="173"/>
      <c r="N1226" s="51"/>
      <c r="O1226" s="51"/>
      <c r="P1226" s="51"/>
      <c r="Q1226" s="193"/>
      <c r="R1226" s="200"/>
      <c r="S1226" s="121"/>
      <c r="T1226" s="239"/>
      <c r="U1226" s="239"/>
      <c r="V1226" s="240"/>
      <c r="W1226" s="200"/>
      <c r="X1226" s="200"/>
      <c r="Y1226" s="9"/>
      <c r="Z1226" s="184"/>
      <c r="AA1226" s="439"/>
      <c r="AB1226" s="439"/>
      <c r="AC1226" s="439"/>
      <c r="AD1226" s="439"/>
      <c r="AE1226" s="439"/>
      <c r="AF1226" s="439"/>
      <c r="AG1226" s="451"/>
      <c r="AH1226" s="35"/>
    </row>
    <row r="1227" spans="1:34" x14ac:dyDescent="0.3">
      <c r="A1227" s="57"/>
      <c r="B1227" s="57"/>
      <c r="C1227" s="195"/>
      <c r="D1227" s="57"/>
      <c r="E1227" s="148"/>
      <c r="F1227" s="50"/>
      <c r="G1227" s="183"/>
      <c r="H1227" s="50"/>
      <c r="I1227" s="51"/>
      <c r="J1227" s="181"/>
      <c r="K1227" s="50"/>
      <c r="L1227" s="199"/>
      <c r="M1227" s="173"/>
      <c r="N1227" s="51"/>
      <c r="O1227" s="51"/>
      <c r="P1227" s="51"/>
      <c r="Q1227" s="50"/>
      <c r="R1227" s="200"/>
      <c r="S1227" s="121"/>
      <c r="T1227" s="239"/>
      <c r="U1227" s="239"/>
      <c r="V1227" s="240"/>
      <c r="W1227" s="200"/>
      <c r="X1227" s="200"/>
      <c r="Y1227" s="9"/>
      <c r="Z1227" s="184"/>
      <c r="AA1227" s="439"/>
      <c r="AB1227" s="439"/>
      <c r="AC1227" s="439"/>
      <c r="AD1227" s="439"/>
      <c r="AE1227" s="439"/>
      <c r="AF1227" s="439"/>
      <c r="AG1227" s="451"/>
      <c r="AH1227" s="35"/>
    </row>
    <row r="1228" spans="1:34" x14ac:dyDescent="0.3">
      <c r="A1228" s="57"/>
      <c r="B1228" s="57"/>
      <c r="C1228" s="195"/>
      <c r="D1228" s="57"/>
      <c r="E1228" s="148"/>
      <c r="F1228" s="50"/>
      <c r="G1228" s="183"/>
      <c r="H1228" s="50"/>
      <c r="I1228" s="51"/>
      <c r="J1228" s="181"/>
      <c r="K1228" s="50"/>
      <c r="L1228" s="199"/>
      <c r="M1228" s="173"/>
      <c r="N1228" s="51"/>
      <c r="O1228" s="51"/>
      <c r="P1228" s="51"/>
      <c r="Q1228" s="50"/>
      <c r="R1228" s="200"/>
      <c r="S1228" s="121"/>
      <c r="T1228" s="239"/>
      <c r="U1228" s="239"/>
      <c r="V1228" s="240"/>
      <c r="W1228" s="200"/>
      <c r="X1228" s="200"/>
      <c r="Y1228" s="9"/>
      <c r="Z1228" s="184"/>
      <c r="AA1228" s="439"/>
      <c r="AB1228" s="439"/>
      <c r="AC1228" s="439"/>
      <c r="AD1228" s="439"/>
      <c r="AE1228" s="439"/>
      <c r="AF1228" s="439"/>
      <c r="AG1228" s="451"/>
      <c r="AH1228" s="35"/>
    </row>
    <row r="1229" spans="1:34" x14ac:dyDescent="0.3">
      <c r="A1229" s="57"/>
      <c r="B1229" s="57"/>
      <c r="C1229" s="195"/>
      <c r="D1229" s="57"/>
      <c r="E1229" s="148"/>
      <c r="F1229" s="50"/>
      <c r="G1229" s="183"/>
      <c r="H1229" s="50"/>
      <c r="I1229" s="51"/>
      <c r="J1229" s="181"/>
      <c r="K1229" s="50"/>
      <c r="L1229" s="199"/>
      <c r="M1229" s="173"/>
      <c r="N1229" s="51"/>
      <c r="O1229" s="51"/>
      <c r="P1229" s="51"/>
      <c r="Q1229" s="50"/>
      <c r="R1229" s="200"/>
      <c r="S1229" s="121"/>
      <c r="T1229" s="239"/>
      <c r="U1229" s="239"/>
      <c r="V1229" s="240"/>
      <c r="W1229" s="200"/>
      <c r="X1229" s="200"/>
      <c r="Y1229" s="9"/>
      <c r="Z1229" s="184"/>
      <c r="AA1229" s="439"/>
      <c r="AB1229" s="439"/>
      <c r="AC1229" s="439"/>
      <c r="AD1229" s="439"/>
      <c r="AE1229" s="439"/>
      <c r="AF1229" s="439"/>
      <c r="AG1229" s="451"/>
      <c r="AH1229" s="35"/>
    </row>
    <row r="1230" spans="1:34" x14ac:dyDescent="0.3">
      <c r="A1230" s="57"/>
      <c r="B1230" s="57"/>
      <c r="C1230" s="195"/>
      <c r="D1230" s="57"/>
      <c r="E1230" s="148"/>
      <c r="F1230" s="50"/>
      <c r="G1230" s="183"/>
      <c r="H1230" s="50"/>
      <c r="I1230" s="51"/>
      <c r="J1230" s="181"/>
      <c r="K1230" s="50"/>
      <c r="L1230" s="199"/>
      <c r="M1230" s="173"/>
      <c r="N1230" s="51"/>
      <c r="O1230" s="51"/>
      <c r="P1230" s="51"/>
      <c r="Q1230" s="197"/>
      <c r="R1230" s="200"/>
      <c r="S1230" s="121"/>
      <c r="T1230" s="239"/>
      <c r="U1230" s="239"/>
      <c r="V1230" s="240"/>
      <c r="W1230" s="200"/>
      <c r="X1230" s="200"/>
      <c r="Y1230" s="9"/>
      <c r="Z1230" s="184"/>
      <c r="AA1230" s="439"/>
      <c r="AB1230" s="439"/>
      <c r="AC1230" s="439"/>
      <c r="AD1230" s="439"/>
      <c r="AE1230" s="439"/>
      <c r="AF1230" s="439"/>
      <c r="AG1230" s="451"/>
      <c r="AH1230" s="35"/>
    </row>
    <row r="1231" spans="1:34" x14ac:dyDescent="0.3">
      <c r="A1231" s="57"/>
      <c r="B1231" s="57"/>
      <c r="C1231" s="195"/>
      <c r="D1231" s="57"/>
      <c r="E1231" s="148"/>
      <c r="F1231" s="50"/>
      <c r="G1231" s="183"/>
      <c r="H1231" s="50"/>
      <c r="I1231" s="51"/>
      <c r="J1231" s="181"/>
      <c r="K1231" s="50"/>
      <c r="L1231" s="199"/>
      <c r="M1231" s="173"/>
      <c r="N1231" s="51"/>
      <c r="O1231" s="51"/>
      <c r="P1231" s="51"/>
      <c r="Q1231" s="50"/>
      <c r="R1231" s="200"/>
      <c r="S1231" s="121"/>
      <c r="T1231" s="239"/>
      <c r="U1231" s="239"/>
      <c r="V1231" s="240"/>
      <c r="W1231" s="200"/>
      <c r="X1231" s="200"/>
      <c r="Y1231" s="9"/>
      <c r="Z1231" s="184"/>
      <c r="AA1231" s="439"/>
      <c r="AB1231" s="439"/>
      <c r="AC1231" s="439"/>
      <c r="AD1231" s="439"/>
      <c r="AE1231" s="439"/>
      <c r="AF1231" s="439"/>
      <c r="AG1231" s="451"/>
      <c r="AH1231" s="35"/>
    </row>
    <row r="1232" spans="1:34" x14ac:dyDescent="0.3">
      <c r="A1232" s="57"/>
      <c r="B1232" s="57"/>
      <c r="C1232" s="195"/>
      <c r="D1232" s="57"/>
      <c r="E1232" s="148"/>
      <c r="F1232" s="50"/>
      <c r="G1232" s="183"/>
      <c r="H1232" s="50"/>
      <c r="I1232" s="51"/>
      <c r="J1232" s="181"/>
      <c r="K1232" s="50"/>
      <c r="L1232" s="199"/>
      <c r="M1232" s="173"/>
      <c r="N1232" s="51"/>
      <c r="O1232" s="51"/>
      <c r="P1232" s="51"/>
      <c r="Q1232" s="50"/>
      <c r="R1232" s="200"/>
      <c r="S1232" s="121"/>
      <c r="T1232" s="239"/>
      <c r="U1232" s="239"/>
      <c r="V1232" s="240"/>
      <c r="W1232" s="200"/>
      <c r="X1232" s="200"/>
      <c r="Y1232" s="9"/>
      <c r="Z1232" s="184"/>
      <c r="AA1232" s="439"/>
      <c r="AB1232" s="439"/>
      <c r="AC1232" s="439"/>
      <c r="AD1232" s="439"/>
      <c r="AE1232" s="439"/>
      <c r="AF1232" s="439"/>
      <c r="AG1232" s="451"/>
      <c r="AH1232" s="35"/>
    </row>
    <row r="1233" spans="1:34" x14ac:dyDescent="0.3">
      <c r="A1233" s="57"/>
      <c r="B1233" s="57"/>
      <c r="C1233" s="195"/>
      <c r="D1233" s="57"/>
      <c r="E1233" s="148"/>
      <c r="F1233" s="50"/>
      <c r="G1233" s="183"/>
      <c r="H1233" s="50"/>
      <c r="I1233" s="51"/>
      <c r="J1233" s="181"/>
      <c r="K1233" s="50"/>
      <c r="L1233" s="199"/>
      <c r="M1233" s="173"/>
      <c r="N1233" s="51"/>
      <c r="O1233" s="51"/>
      <c r="P1233" s="51"/>
      <c r="Q1233" s="197"/>
      <c r="R1233" s="200"/>
      <c r="S1233" s="121"/>
      <c r="T1233" s="239"/>
      <c r="U1233" s="239"/>
      <c r="V1233" s="240"/>
      <c r="W1233" s="200"/>
      <c r="X1233" s="200"/>
      <c r="Y1233" s="9"/>
      <c r="Z1233" s="184"/>
      <c r="AA1233" s="439"/>
      <c r="AB1233" s="439"/>
      <c r="AC1233" s="439"/>
      <c r="AD1233" s="439"/>
      <c r="AE1233" s="439"/>
      <c r="AF1233" s="439"/>
      <c r="AG1233" s="451"/>
      <c r="AH1233" s="35"/>
    </row>
    <row r="1234" spans="1:34" x14ac:dyDescent="0.3">
      <c r="A1234" s="57"/>
      <c r="B1234" s="57"/>
      <c r="C1234" s="195"/>
      <c r="D1234" s="57"/>
      <c r="E1234" s="148"/>
      <c r="F1234" s="50"/>
      <c r="G1234" s="183"/>
      <c r="H1234" s="50"/>
      <c r="I1234" s="51"/>
      <c r="J1234" s="181"/>
      <c r="K1234" s="50"/>
      <c r="L1234" s="199"/>
      <c r="M1234" s="173"/>
      <c r="N1234" s="51"/>
      <c r="O1234" s="51"/>
      <c r="P1234" s="51"/>
      <c r="Q1234" s="50"/>
      <c r="R1234" s="200"/>
      <c r="S1234" s="121"/>
      <c r="T1234" s="239"/>
      <c r="U1234" s="239"/>
      <c r="V1234" s="240"/>
      <c r="W1234" s="200"/>
      <c r="X1234" s="200"/>
      <c r="Y1234" s="9"/>
      <c r="Z1234" s="184"/>
      <c r="AA1234" s="439"/>
      <c r="AB1234" s="439"/>
      <c r="AC1234" s="439"/>
      <c r="AD1234" s="439"/>
      <c r="AE1234" s="439"/>
      <c r="AF1234" s="439"/>
      <c r="AG1234" s="451"/>
      <c r="AH1234" s="35"/>
    </row>
    <row r="1235" spans="1:34" x14ac:dyDescent="0.3">
      <c r="A1235" s="57"/>
      <c r="B1235" s="57"/>
      <c r="C1235" s="195"/>
      <c r="D1235" s="57"/>
      <c r="E1235" s="148"/>
      <c r="F1235" s="50"/>
      <c r="G1235" s="183"/>
      <c r="H1235" s="50"/>
      <c r="I1235" s="51"/>
      <c r="J1235" s="181"/>
      <c r="K1235" s="50"/>
      <c r="L1235" s="199"/>
      <c r="M1235" s="173"/>
      <c r="N1235" s="51"/>
      <c r="O1235" s="51"/>
      <c r="P1235" s="51"/>
      <c r="Q1235" s="197"/>
      <c r="R1235" s="200"/>
      <c r="S1235" s="121"/>
      <c r="T1235" s="239"/>
      <c r="U1235" s="239"/>
      <c r="V1235" s="240"/>
      <c r="W1235" s="200"/>
      <c r="X1235" s="200"/>
      <c r="Y1235" s="9"/>
      <c r="Z1235" s="184"/>
      <c r="AA1235" s="439"/>
      <c r="AB1235" s="439"/>
      <c r="AC1235" s="439"/>
      <c r="AD1235" s="439"/>
      <c r="AE1235" s="439"/>
      <c r="AF1235" s="439"/>
      <c r="AG1235" s="451"/>
      <c r="AH1235" s="35"/>
    </row>
    <row r="1236" spans="1:34" x14ac:dyDescent="0.3">
      <c r="A1236" s="57"/>
      <c r="B1236" s="57"/>
      <c r="C1236" s="195"/>
      <c r="D1236" s="57"/>
      <c r="E1236" s="148"/>
      <c r="F1236" s="50"/>
      <c r="G1236" s="183"/>
      <c r="H1236" s="50"/>
      <c r="I1236" s="51"/>
      <c r="J1236" s="181"/>
      <c r="K1236" s="50"/>
      <c r="L1236" s="199"/>
      <c r="M1236" s="173"/>
      <c r="N1236" s="51"/>
      <c r="O1236" s="51"/>
      <c r="P1236" s="51"/>
      <c r="Q1236" s="50"/>
      <c r="R1236" s="200"/>
      <c r="S1236" s="121"/>
      <c r="T1236" s="239"/>
      <c r="U1236" s="239"/>
      <c r="V1236" s="240"/>
      <c r="W1236" s="200"/>
      <c r="X1236" s="200"/>
      <c r="Y1236" s="9"/>
      <c r="Z1236" s="184"/>
      <c r="AA1236" s="439"/>
      <c r="AB1236" s="439"/>
      <c r="AC1236" s="439"/>
      <c r="AD1236" s="439"/>
      <c r="AE1236" s="439"/>
      <c r="AF1236" s="439"/>
      <c r="AG1236" s="451"/>
      <c r="AH1236" s="35"/>
    </row>
    <row r="1237" spans="1:34" x14ac:dyDescent="0.3">
      <c r="A1237" s="57"/>
      <c r="B1237" s="57"/>
      <c r="C1237" s="195"/>
      <c r="D1237" s="57"/>
      <c r="E1237" s="148"/>
      <c r="F1237" s="50"/>
      <c r="G1237" s="183"/>
      <c r="H1237" s="50"/>
      <c r="I1237" s="51"/>
      <c r="J1237" s="181"/>
      <c r="K1237" s="50"/>
      <c r="L1237" s="199"/>
      <c r="M1237" s="173"/>
      <c r="N1237" s="51"/>
      <c r="O1237" s="51"/>
      <c r="P1237" s="51"/>
      <c r="Q1237" s="50"/>
      <c r="R1237" s="200"/>
      <c r="S1237" s="121"/>
      <c r="T1237" s="239"/>
      <c r="U1237" s="239"/>
      <c r="V1237" s="240"/>
      <c r="W1237" s="200"/>
      <c r="X1237" s="200"/>
      <c r="Y1237" s="9"/>
      <c r="Z1237" s="184"/>
      <c r="AA1237" s="439"/>
      <c r="AB1237" s="439"/>
      <c r="AC1237" s="439"/>
      <c r="AD1237" s="439"/>
      <c r="AE1237" s="439"/>
      <c r="AF1237" s="439"/>
      <c r="AG1237" s="451"/>
      <c r="AH1237" s="35"/>
    </row>
    <row r="1238" spans="1:34" x14ac:dyDescent="0.3">
      <c r="A1238" s="57"/>
      <c r="B1238" s="57"/>
      <c r="C1238" s="195"/>
      <c r="D1238" s="57"/>
      <c r="E1238" s="148"/>
      <c r="F1238" s="50"/>
      <c r="G1238" s="183"/>
      <c r="H1238" s="50"/>
      <c r="I1238" s="51"/>
      <c r="J1238" s="181"/>
      <c r="K1238" s="50"/>
      <c r="L1238" s="199"/>
      <c r="M1238" s="173"/>
      <c r="N1238" s="51"/>
      <c r="O1238" s="51"/>
      <c r="P1238" s="51"/>
      <c r="Q1238" s="50"/>
      <c r="R1238" s="200"/>
      <c r="S1238" s="121"/>
      <c r="T1238" s="239"/>
      <c r="U1238" s="239"/>
      <c r="V1238" s="240"/>
      <c r="W1238" s="200"/>
      <c r="X1238" s="200"/>
      <c r="Y1238" s="9"/>
      <c r="Z1238" s="184"/>
      <c r="AA1238" s="439"/>
      <c r="AB1238" s="439"/>
      <c r="AC1238" s="439"/>
      <c r="AD1238" s="439"/>
      <c r="AE1238" s="439"/>
      <c r="AF1238" s="439"/>
      <c r="AG1238" s="451"/>
      <c r="AH1238" s="35"/>
    </row>
    <row r="1239" spans="1:34" x14ac:dyDescent="0.3">
      <c r="A1239" s="57"/>
      <c r="B1239" s="57"/>
      <c r="C1239" s="195"/>
      <c r="D1239" s="57"/>
      <c r="E1239" s="148"/>
      <c r="F1239" s="50"/>
      <c r="G1239" s="183"/>
      <c r="H1239" s="50"/>
      <c r="I1239" s="51"/>
      <c r="J1239" s="181"/>
      <c r="K1239" s="50"/>
      <c r="L1239" s="199"/>
      <c r="M1239" s="173"/>
      <c r="N1239" s="51"/>
      <c r="O1239" s="51"/>
      <c r="P1239" s="51"/>
      <c r="Q1239" s="50"/>
      <c r="R1239" s="200"/>
      <c r="S1239" s="121"/>
      <c r="T1239" s="239"/>
      <c r="U1239" s="239"/>
      <c r="V1239" s="240"/>
      <c r="W1239" s="200"/>
      <c r="X1239" s="200"/>
      <c r="Y1239" s="9"/>
      <c r="Z1239" s="184"/>
      <c r="AA1239" s="439"/>
      <c r="AB1239" s="439"/>
      <c r="AC1239" s="439"/>
      <c r="AD1239" s="439"/>
      <c r="AE1239" s="439"/>
      <c r="AF1239" s="439"/>
      <c r="AG1239" s="451"/>
      <c r="AH1239" s="35"/>
    </row>
    <row r="1240" spans="1:34" x14ac:dyDescent="0.3">
      <c r="A1240" s="57"/>
      <c r="B1240" s="57"/>
      <c r="C1240" s="195"/>
      <c r="D1240" s="57"/>
      <c r="E1240" s="148"/>
      <c r="F1240" s="50"/>
      <c r="G1240" s="183"/>
      <c r="H1240" s="50"/>
      <c r="I1240" s="51"/>
      <c r="J1240" s="181"/>
      <c r="K1240" s="50"/>
      <c r="L1240" s="199"/>
      <c r="M1240" s="173"/>
      <c r="N1240" s="51"/>
      <c r="O1240" s="51"/>
      <c r="P1240" s="51"/>
      <c r="Q1240" s="50"/>
      <c r="R1240" s="200"/>
      <c r="S1240" s="121"/>
      <c r="T1240" s="239"/>
      <c r="U1240" s="239"/>
      <c r="V1240" s="240"/>
      <c r="W1240" s="200"/>
      <c r="X1240" s="200"/>
      <c r="Y1240" s="9"/>
      <c r="Z1240" s="184"/>
      <c r="AA1240" s="439"/>
      <c r="AB1240" s="439"/>
      <c r="AC1240" s="439"/>
      <c r="AD1240" s="439"/>
      <c r="AE1240" s="439"/>
      <c r="AF1240" s="439"/>
      <c r="AG1240" s="451"/>
      <c r="AH1240" s="35"/>
    </row>
    <row r="1241" spans="1:34" x14ac:dyDescent="0.3">
      <c r="A1241" s="57"/>
      <c r="B1241" s="57"/>
      <c r="C1241" s="195"/>
      <c r="D1241" s="57"/>
      <c r="E1241" s="148"/>
      <c r="F1241" s="50"/>
      <c r="G1241" s="183"/>
      <c r="H1241" s="50"/>
      <c r="I1241" s="51"/>
      <c r="J1241" s="181"/>
      <c r="K1241" s="50"/>
      <c r="L1241" s="199"/>
      <c r="M1241" s="173"/>
      <c r="N1241" s="51"/>
      <c r="O1241" s="51"/>
      <c r="P1241" s="51"/>
      <c r="Q1241" s="197"/>
      <c r="R1241" s="200"/>
      <c r="S1241" s="121"/>
      <c r="T1241" s="239"/>
      <c r="U1241" s="239"/>
      <c r="V1241" s="240"/>
      <c r="W1241" s="200"/>
      <c r="X1241" s="200"/>
      <c r="Y1241" s="9"/>
      <c r="Z1241" s="184"/>
      <c r="AA1241" s="439"/>
      <c r="AB1241" s="439"/>
      <c r="AC1241" s="439"/>
      <c r="AD1241" s="439"/>
      <c r="AE1241" s="439"/>
      <c r="AF1241" s="439"/>
      <c r="AG1241" s="451"/>
      <c r="AH1241" s="35"/>
    </row>
    <row r="1242" spans="1:34" x14ac:dyDescent="0.3">
      <c r="A1242" s="57"/>
      <c r="B1242" s="57"/>
      <c r="C1242" s="195"/>
      <c r="D1242" s="57"/>
      <c r="E1242" s="148"/>
      <c r="F1242" s="50"/>
      <c r="G1242" s="183"/>
      <c r="H1242" s="50"/>
      <c r="I1242" s="51"/>
      <c r="J1242" s="181"/>
      <c r="K1242" s="50"/>
      <c r="L1242" s="199"/>
      <c r="M1242" s="173"/>
      <c r="N1242" s="51"/>
      <c r="O1242" s="51"/>
      <c r="P1242" s="51"/>
      <c r="Q1242" s="50"/>
      <c r="R1242" s="200"/>
      <c r="S1242" s="121"/>
      <c r="T1242" s="239"/>
      <c r="U1242" s="239"/>
      <c r="V1242" s="240"/>
      <c r="W1242" s="200"/>
      <c r="X1242" s="200"/>
      <c r="Y1242" s="9"/>
      <c r="Z1242" s="184"/>
      <c r="AA1242" s="439"/>
      <c r="AB1242" s="439"/>
      <c r="AC1242" s="439"/>
      <c r="AD1242" s="439"/>
      <c r="AE1242" s="439"/>
      <c r="AF1242" s="439"/>
      <c r="AG1242" s="451"/>
      <c r="AH1242" s="35"/>
    </row>
    <row r="1243" spans="1:34" x14ac:dyDescent="0.3">
      <c r="A1243" s="57"/>
      <c r="B1243" s="57"/>
      <c r="C1243" s="195"/>
      <c r="D1243" s="57"/>
      <c r="E1243" s="148"/>
      <c r="F1243" s="50"/>
      <c r="G1243" s="183"/>
      <c r="H1243" s="50"/>
      <c r="I1243" s="51"/>
      <c r="J1243" s="181"/>
      <c r="K1243" s="50"/>
      <c r="L1243" s="199"/>
      <c r="M1243" s="173"/>
      <c r="N1243" s="51"/>
      <c r="O1243" s="51"/>
      <c r="P1243" s="51"/>
      <c r="Q1243" s="197"/>
      <c r="R1243" s="200"/>
      <c r="S1243" s="121"/>
      <c r="T1243" s="239"/>
      <c r="U1243" s="239"/>
      <c r="V1243" s="243"/>
      <c r="W1243" s="200"/>
      <c r="X1243" s="200"/>
      <c r="Y1243" s="9"/>
      <c r="Z1243" s="184"/>
      <c r="AA1243" s="439"/>
      <c r="AB1243" s="439"/>
      <c r="AC1243" s="439"/>
      <c r="AD1243" s="439"/>
      <c r="AE1243" s="439"/>
      <c r="AF1243" s="439"/>
      <c r="AG1243" s="451"/>
      <c r="AH1243" s="35"/>
    </row>
    <row r="1244" spans="1:34" x14ac:dyDescent="0.3">
      <c r="A1244" s="57"/>
      <c r="B1244" s="57"/>
      <c r="C1244" s="195"/>
      <c r="D1244" s="57"/>
      <c r="E1244" s="148"/>
      <c r="F1244" s="50"/>
      <c r="G1244" s="183"/>
      <c r="H1244" s="50"/>
      <c r="I1244" s="51"/>
      <c r="J1244" s="181"/>
      <c r="K1244" s="50"/>
      <c r="L1244" s="199"/>
      <c r="M1244" s="173"/>
      <c r="N1244" s="51"/>
      <c r="O1244" s="51"/>
      <c r="P1244" s="51"/>
      <c r="Q1244" s="50"/>
      <c r="R1244" s="200"/>
      <c r="S1244" s="121"/>
      <c r="T1244" s="239"/>
      <c r="U1244" s="239"/>
      <c r="V1244" s="240"/>
      <c r="W1244" s="200"/>
      <c r="X1244" s="200"/>
      <c r="Y1244" s="9"/>
      <c r="Z1244" s="184"/>
      <c r="AA1244" s="439"/>
      <c r="AB1244" s="439"/>
      <c r="AC1244" s="439"/>
      <c r="AD1244" s="439"/>
      <c r="AE1244" s="439"/>
      <c r="AF1244" s="439"/>
      <c r="AG1244" s="451"/>
      <c r="AH1244" s="35"/>
    </row>
    <row r="1245" spans="1:34" x14ac:dyDescent="0.3">
      <c r="A1245" s="57"/>
      <c r="B1245" s="57"/>
      <c r="C1245" s="195"/>
      <c r="D1245" s="57"/>
      <c r="E1245" s="148"/>
      <c r="F1245" s="50"/>
      <c r="G1245" s="183"/>
      <c r="H1245" s="50"/>
      <c r="I1245" s="51"/>
      <c r="J1245" s="181"/>
      <c r="K1245" s="50"/>
      <c r="L1245" s="199"/>
      <c r="M1245" s="173"/>
      <c r="N1245" s="51"/>
      <c r="O1245" s="51"/>
      <c r="P1245" s="51"/>
      <c r="Q1245" s="50"/>
      <c r="R1245" s="200"/>
      <c r="S1245" s="121"/>
      <c r="T1245" s="239"/>
      <c r="U1245" s="239"/>
      <c r="V1245" s="240"/>
      <c r="W1245" s="200"/>
      <c r="X1245" s="200"/>
      <c r="Y1245" s="9"/>
      <c r="Z1245" s="184"/>
      <c r="AA1245" s="439"/>
      <c r="AB1245" s="439"/>
      <c r="AC1245" s="439"/>
      <c r="AD1245" s="439"/>
      <c r="AE1245" s="439"/>
      <c r="AF1245" s="439"/>
      <c r="AG1245" s="451"/>
      <c r="AH1245" s="35"/>
    </row>
    <row r="1246" spans="1:34" x14ac:dyDescent="0.3">
      <c r="A1246" s="57"/>
      <c r="B1246" s="57"/>
      <c r="C1246" s="195"/>
      <c r="D1246" s="57"/>
      <c r="E1246" s="148"/>
      <c r="F1246" s="50"/>
      <c r="G1246" s="183"/>
      <c r="H1246" s="50"/>
      <c r="I1246" s="51"/>
      <c r="J1246" s="181"/>
      <c r="K1246" s="50"/>
      <c r="L1246" s="199"/>
      <c r="M1246" s="173"/>
      <c r="N1246" s="51"/>
      <c r="O1246" s="51"/>
      <c r="P1246" s="51"/>
      <c r="Q1246" s="50"/>
      <c r="R1246" s="200"/>
      <c r="S1246" s="121"/>
      <c r="T1246" s="239"/>
      <c r="U1246" s="239"/>
      <c r="V1246" s="240"/>
      <c r="W1246" s="200"/>
      <c r="X1246" s="200"/>
      <c r="Y1246" s="9"/>
      <c r="Z1246" s="184"/>
      <c r="AA1246" s="439"/>
      <c r="AB1246" s="439"/>
      <c r="AC1246" s="439"/>
      <c r="AD1246" s="439"/>
      <c r="AE1246" s="439"/>
      <c r="AF1246" s="439"/>
      <c r="AG1246" s="451"/>
      <c r="AH1246" s="35"/>
    </row>
    <row r="1247" spans="1:34" x14ac:dyDescent="0.3">
      <c r="A1247" s="57"/>
      <c r="B1247" s="57"/>
      <c r="C1247" s="195"/>
      <c r="D1247" s="57"/>
      <c r="E1247" s="148"/>
      <c r="F1247" s="50"/>
      <c r="G1247" s="183"/>
      <c r="H1247" s="50"/>
      <c r="I1247" s="51"/>
      <c r="J1247" s="181"/>
      <c r="K1247" s="50"/>
      <c r="L1247" s="199"/>
      <c r="M1247" s="173"/>
      <c r="N1247" s="51"/>
      <c r="O1247" s="51"/>
      <c r="P1247" s="51"/>
      <c r="Q1247" s="50"/>
      <c r="R1247" s="200"/>
      <c r="S1247" s="121"/>
      <c r="T1247" s="239"/>
      <c r="U1247" s="239"/>
      <c r="V1247" s="240"/>
      <c r="W1247" s="200"/>
      <c r="X1247" s="200"/>
      <c r="Y1247" s="9"/>
      <c r="Z1247" s="184"/>
      <c r="AA1247" s="439"/>
      <c r="AB1247" s="439"/>
      <c r="AC1247" s="439"/>
      <c r="AD1247" s="439"/>
      <c r="AE1247" s="439"/>
      <c r="AF1247" s="439"/>
      <c r="AG1247" s="451"/>
      <c r="AH1247" s="35"/>
    </row>
    <row r="1248" spans="1:34" x14ac:dyDescent="0.3">
      <c r="A1248" s="57"/>
      <c r="B1248" s="57"/>
      <c r="C1248" s="195"/>
      <c r="D1248" s="57"/>
      <c r="E1248" s="148"/>
      <c r="F1248" s="50"/>
      <c r="G1248" s="183"/>
      <c r="H1248" s="50"/>
      <c r="I1248" s="51"/>
      <c r="J1248" s="181"/>
      <c r="K1248" s="50"/>
      <c r="L1248" s="199"/>
      <c r="M1248" s="173"/>
      <c r="N1248" s="51"/>
      <c r="O1248" s="51"/>
      <c r="P1248" s="51"/>
      <c r="Q1248" s="50"/>
      <c r="R1248" s="200"/>
      <c r="S1248" s="121"/>
      <c r="T1248" s="239"/>
      <c r="U1248" s="239"/>
      <c r="V1248" s="240"/>
      <c r="W1248" s="200"/>
      <c r="X1248" s="200"/>
      <c r="Y1248" s="9"/>
      <c r="Z1248" s="184"/>
      <c r="AA1248" s="439"/>
      <c r="AB1248" s="439"/>
      <c r="AC1248" s="439"/>
      <c r="AD1248" s="439"/>
      <c r="AE1248" s="439"/>
      <c r="AF1248" s="439"/>
      <c r="AG1248" s="451"/>
      <c r="AH1248" s="35"/>
    </row>
    <row r="1249" spans="1:34" x14ac:dyDescent="0.3">
      <c r="A1249" s="57"/>
      <c r="B1249" s="57"/>
      <c r="C1249" s="195"/>
      <c r="D1249" s="57"/>
      <c r="E1249" s="148"/>
      <c r="F1249" s="50"/>
      <c r="G1249" s="183"/>
      <c r="H1249" s="50"/>
      <c r="I1249" s="51"/>
      <c r="J1249" s="181"/>
      <c r="K1249" s="50"/>
      <c r="L1249" s="199"/>
      <c r="M1249" s="173"/>
      <c r="N1249" s="51"/>
      <c r="O1249" s="51"/>
      <c r="P1249" s="51"/>
      <c r="Q1249" s="197"/>
      <c r="R1249" s="200"/>
      <c r="S1249" s="121"/>
      <c r="T1249" s="239"/>
      <c r="U1249" s="239"/>
      <c r="V1249" s="240"/>
      <c r="W1249" s="200"/>
      <c r="X1249" s="200"/>
      <c r="Y1249" s="9"/>
      <c r="Z1249" s="184"/>
      <c r="AA1249" s="439"/>
      <c r="AB1249" s="439"/>
      <c r="AC1249" s="439"/>
      <c r="AD1249" s="439"/>
      <c r="AE1249" s="439"/>
      <c r="AF1249" s="439"/>
      <c r="AG1249" s="451"/>
      <c r="AH1249" s="35"/>
    </row>
    <row r="1250" spans="1:34" x14ac:dyDescent="0.3">
      <c r="A1250" s="57"/>
      <c r="B1250" s="57"/>
      <c r="C1250" s="195"/>
      <c r="D1250" s="57"/>
      <c r="E1250" s="148"/>
      <c r="F1250" s="50"/>
      <c r="G1250" s="183"/>
      <c r="H1250" s="50"/>
      <c r="I1250" s="51"/>
      <c r="J1250" s="181"/>
      <c r="K1250" s="50"/>
      <c r="L1250" s="199"/>
      <c r="M1250" s="173"/>
      <c r="N1250" s="51"/>
      <c r="O1250" s="51"/>
      <c r="P1250" s="51"/>
      <c r="Q1250" s="50"/>
      <c r="R1250" s="200"/>
      <c r="S1250" s="121"/>
      <c r="T1250" s="239"/>
      <c r="U1250" s="239"/>
      <c r="V1250" s="240"/>
      <c r="W1250" s="200"/>
      <c r="X1250" s="200"/>
      <c r="Y1250" s="9"/>
      <c r="Z1250" s="184"/>
      <c r="AA1250" s="439"/>
      <c r="AB1250" s="439"/>
      <c r="AC1250" s="439"/>
      <c r="AD1250" s="439"/>
      <c r="AE1250" s="439"/>
      <c r="AF1250" s="439"/>
      <c r="AG1250" s="451"/>
      <c r="AH1250" s="35"/>
    </row>
    <row r="1251" spans="1:34" x14ac:dyDescent="0.3">
      <c r="A1251" s="57"/>
      <c r="B1251" s="57"/>
      <c r="C1251" s="195"/>
      <c r="D1251" s="57"/>
      <c r="E1251" s="148"/>
      <c r="F1251" s="50"/>
      <c r="G1251" s="183"/>
      <c r="H1251" s="50"/>
      <c r="I1251" s="51"/>
      <c r="J1251" s="181"/>
      <c r="K1251" s="50"/>
      <c r="L1251" s="199"/>
      <c r="M1251" s="173"/>
      <c r="N1251" s="51"/>
      <c r="O1251" s="51"/>
      <c r="P1251" s="51"/>
      <c r="Q1251" s="197"/>
      <c r="R1251" s="200"/>
      <c r="S1251" s="121"/>
      <c r="T1251" s="239"/>
      <c r="U1251" s="239"/>
      <c r="V1251" s="243"/>
      <c r="W1251" s="200"/>
      <c r="X1251" s="200"/>
      <c r="Y1251" s="9"/>
      <c r="Z1251" s="184"/>
      <c r="AA1251" s="439"/>
      <c r="AB1251" s="439"/>
      <c r="AC1251" s="439"/>
      <c r="AD1251" s="439"/>
      <c r="AE1251" s="439"/>
      <c r="AF1251" s="439"/>
      <c r="AG1251" s="451"/>
      <c r="AH1251" s="35"/>
    </row>
    <row r="1252" spans="1:34" x14ac:dyDescent="0.3">
      <c r="A1252" s="57"/>
      <c r="B1252" s="57"/>
      <c r="C1252" s="195"/>
      <c r="D1252" s="57"/>
      <c r="E1252" s="148"/>
      <c r="F1252" s="50"/>
      <c r="G1252" s="183"/>
      <c r="H1252" s="50"/>
      <c r="I1252" s="51"/>
      <c r="J1252" s="181"/>
      <c r="K1252" s="50"/>
      <c r="L1252" s="199"/>
      <c r="M1252" s="173"/>
      <c r="N1252" s="51"/>
      <c r="O1252" s="51"/>
      <c r="P1252" s="51"/>
      <c r="Q1252" s="50"/>
      <c r="R1252" s="200"/>
      <c r="S1252" s="121"/>
      <c r="T1252" s="239"/>
      <c r="U1252" s="239"/>
      <c r="V1252" s="240"/>
      <c r="W1252" s="200"/>
      <c r="X1252" s="200"/>
      <c r="Y1252" s="9"/>
      <c r="Z1252" s="184"/>
      <c r="AA1252" s="439"/>
      <c r="AB1252" s="439"/>
      <c r="AC1252" s="439"/>
      <c r="AD1252" s="439"/>
      <c r="AE1252" s="439"/>
      <c r="AF1252" s="439"/>
      <c r="AG1252" s="451"/>
      <c r="AH1252" s="35"/>
    </row>
    <row r="1253" spans="1:34" x14ac:dyDescent="0.3">
      <c r="A1253" s="57"/>
      <c r="B1253" s="57"/>
      <c r="C1253" s="195"/>
      <c r="D1253" s="57"/>
      <c r="E1253" s="148"/>
      <c r="F1253" s="50"/>
      <c r="G1253" s="183"/>
      <c r="H1253" s="50"/>
      <c r="I1253" s="51"/>
      <c r="J1253" s="181"/>
      <c r="K1253" s="50"/>
      <c r="L1253" s="199"/>
      <c r="M1253" s="173"/>
      <c r="N1253" s="51"/>
      <c r="O1253" s="51"/>
      <c r="P1253" s="51"/>
      <c r="Q1253" s="50"/>
      <c r="R1253" s="200"/>
      <c r="S1253" s="121"/>
      <c r="T1253" s="239"/>
      <c r="U1253" s="239"/>
      <c r="V1253" s="240"/>
      <c r="W1253" s="200"/>
      <c r="X1253" s="200"/>
      <c r="Y1253" s="9"/>
      <c r="Z1253" s="184"/>
      <c r="AA1253" s="439"/>
      <c r="AB1253" s="439"/>
      <c r="AC1253" s="439"/>
      <c r="AD1253" s="439"/>
      <c r="AE1253" s="439"/>
      <c r="AF1253" s="439"/>
      <c r="AG1253" s="451"/>
      <c r="AH1253" s="35"/>
    </row>
    <row r="1254" spans="1:34" x14ac:dyDescent="0.3">
      <c r="A1254" s="57"/>
      <c r="B1254" s="57"/>
      <c r="C1254" s="195"/>
      <c r="D1254" s="57"/>
      <c r="E1254" s="148"/>
      <c r="F1254" s="50"/>
      <c r="G1254" s="183"/>
      <c r="H1254" s="50"/>
      <c r="I1254" s="51"/>
      <c r="J1254" s="181"/>
      <c r="K1254" s="50"/>
      <c r="L1254" s="199"/>
      <c r="M1254" s="173"/>
      <c r="N1254" s="51"/>
      <c r="O1254" s="51"/>
      <c r="P1254" s="51"/>
      <c r="Q1254" s="50"/>
      <c r="R1254" s="200"/>
      <c r="S1254" s="121"/>
      <c r="T1254" s="239"/>
      <c r="U1254" s="239"/>
      <c r="V1254" s="240"/>
      <c r="W1254" s="200"/>
      <c r="X1254" s="200"/>
      <c r="Y1254" s="9"/>
      <c r="Z1254" s="184"/>
      <c r="AA1254" s="439"/>
      <c r="AB1254" s="439"/>
      <c r="AC1254" s="439"/>
      <c r="AD1254" s="439"/>
      <c r="AE1254" s="439"/>
      <c r="AF1254" s="439"/>
      <c r="AG1254" s="451"/>
      <c r="AH1254" s="35"/>
    </row>
    <row r="1255" spans="1:34" x14ac:dyDescent="0.3">
      <c r="A1255" s="57"/>
      <c r="B1255" s="57"/>
      <c r="C1255" s="195"/>
      <c r="D1255" s="57"/>
      <c r="E1255" s="148"/>
      <c r="F1255" s="50"/>
      <c r="G1255" s="183"/>
      <c r="H1255" s="50"/>
      <c r="I1255" s="51"/>
      <c r="J1255" s="181"/>
      <c r="K1255" s="50"/>
      <c r="L1255" s="199"/>
      <c r="M1255" s="173"/>
      <c r="N1255" s="51"/>
      <c r="O1255" s="51"/>
      <c r="P1255" s="51"/>
      <c r="Q1255" s="50"/>
      <c r="R1255" s="200"/>
      <c r="S1255" s="121"/>
      <c r="T1255" s="239"/>
      <c r="U1255" s="239"/>
      <c r="V1255" s="240"/>
      <c r="W1255" s="200"/>
      <c r="X1255" s="200"/>
      <c r="Y1255" s="9"/>
      <c r="Z1255" s="184"/>
      <c r="AA1255" s="439"/>
      <c r="AB1255" s="439"/>
      <c r="AC1255" s="439"/>
      <c r="AD1255" s="439"/>
      <c r="AE1255" s="439"/>
      <c r="AF1255" s="439"/>
      <c r="AG1255" s="451"/>
      <c r="AH1255" s="35"/>
    </row>
    <row r="1256" spans="1:34" x14ac:dyDescent="0.3">
      <c r="A1256" s="57"/>
      <c r="B1256" s="57"/>
      <c r="C1256" s="195"/>
      <c r="D1256" s="57"/>
      <c r="E1256" s="148"/>
      <c r="F1256" s="50"/>
      <c r="G1256" s="183"/>
      <c r="H1256" s="50"/>
      <c r="I1256" s="51"/>
      <c r="J1256" s="181"/>
      <c r="K1256" s="50"/>
      <c r="L1256" s="199"/>
      <c r="M1256" s="173"/>
      <c r="N1256" s="51"/>
      <c r="O1256" s="51"/>
      <c r="P1256" s="51"/>
      <c r="Q1256" s="50"/>
      <c r="R1256" s="200"/>
      <c r="S1256" s="121"/>
      <c r="T1256" s="239"/>
      <c r="U1256" s="239"/>
      <c r="V1256" s="240"/>
      <c r="W1256" s="200"/>
      <c r="X1256" s="200"/>
      <c r="Y1256" s="9"/>
      <c r="Z1256" s="184"/>
      <c r="AA1256" s="439"/>
      <c r="AB1256" s="439"/>
      <c r="AC1256" s="439"/>
      <c r="AD1256" s="439"/>
      <c r="AE1256" s="439"/>
      <c r="AF1256" s="439"/>
      <c r="AG1256" s="451"/>
      <c r="AH1256" s="35"/>
    </row>
    <row r="1257" spans="1:34" s="10" customFormat="1" x14ac:dyDescent="0.3">
      <c r="A1257" s="57"/>
      <c r="B1257" s="57"/>
      <c r="C1257" s="195"/>
      <c r="D1257" s="57"/>
      <c r="E1257" s="148"/>
      <c r="F1257" s="50"/>
      <c r="G1257" s="260"/>
      <c r="H1257" s="50"/>
      <c r="I1257" s="51"/>
      <c r="J1257" s="181"/>
      <c r="K1257" s="50"/>
      <c r="L1257" s="199"/>
      <c r="M1257" s="173"/>
      <c r="N1257" s="51"/>
      <c r="O1257" s="51"/>
      <c r="P1257" s="51"/>
      <c r="Q1257" s="50"/>
      <c r="R1257" s="200"/>
      <c r="S1257" s="121"/>
      <c r="T1257" s="239"/>
      <c r="U1257" s="239"/>
      <c r="V1257" s="240"/>
      <c r="W1257" s="200"/>
      <c r="X1257" s="200"/>
      <c r="Y1257" s="9"/>
      <c r="Z1257" s="259"/>
      <c r="AA1257" s="439"/>
      <c r="AB1257" s="439"/>
      <c r="AC1257" s="439"/>
      <c r="AD1257" s="439"/>
      <c r="AE1257" s="439"/>
      <c r="AF1257" s="439"/>
      <c r="AG1257" s="451"/>
      <c r="AH1257" s="35"/>
    </row>
    <row r="1258" spans="1:34" x14ac:dyDescent="0.3">
      <c r="A1258" s="57"/>
      <c r="B1258" s="57"/>
      <c r="C1258" s="195"/>
      <c r="D1258" s="57"/>
      <c r="E1258" s="148"/>
      <c r="F1258" s="50"/>
      <c r="G1258" s="183"/>
      <c r="H1258" s="50"/>
      <c r="I1258" s="51"/>
      <c r="J1258" s="181"/>
      <c r="K1258" s="50"/>
      <c r="L1258" s="199"/>
      <c r="M1258" s="173"/>
      <c r="N1258" s="51"/>
      <c r="O1258" s="51"/>
      <c r="P1258" s="51"/>
      <c r="Q1258" s="50"/>
      <c r="R1258" s="200"/>
      <c r="S1258" s="121"/>
      <c r="T1258" s="239"/>
      <c r="U1258" s="239"/>
      <c r="V1258" s="240"/>
      <c r="W1258" s="200"/>
      <c r="X1258" s="200"/>
      <c r="Y1258" s="9"/>
      <c r="Z1258" s="259"/>
      <c r="AA1258" s="439"/>
      <c r="AB1258" s="439"/>
      <c r="AC1258" s="439"/>
      <c r="AD1258" s="439"/>
      <c r="AE1258" s="439"/>
      <c r="AF1258" s="439"/>
      <c r="AG1258" s="451"/>
      <c r="AH1258" s="35"/>
    </row>
    <row r="1259" spans="1:34" x14ac:dyDescent="0.3">
      <c r="A1259" s="57"/>
      <c r="B1259" s="57"/>
      <c r="C1259" s="195"/>
      <c r="D1259" s="57"/>
      <c r="E1259" s="148"/>
      <c r="F1259" s="50"/>
      <c r="G1259" s="183"/>
      <c r="H1259" s="50"/>
      <c r="I1259" s="51"/>
      <c r="J1259" s="181"/>
      <c r="K1259" s="50"/>
      <c r="L1259" s="199"/>
      <c r="M1259" s="173"/>
      <c r="N1259" s="51"/>
      <c r="O1259" s="51"/>
      <c r="P1259" s="51"/>
      <c r="Q1259" s="50"/>
      <c r="R1259" s="200"/>
      <c r="S1259" s="121"/>
      <c r="T1259" s="239"/>
      <c r="U1259" s="239"/>
      <c r="V1259" s="240"/>
      <c r="W1259" s="200"/>
      <c r="X1259" s="200"/>
      <c r="Y1259" s="9"/>
      <c r="Z1259" s="259"/>
      <c r="AA1259" s="439"/>
      <c r="AB1259" s="439"/>
      <c r="AC1259" s="439"/>
      <c r="AD1259" s="439"/>
      <c r="AE1259" s="439"/>
      <c r="AF1259" s="439"/>
      <c r="AG1259" s="451"/>
      <c r="AH1259" s="35"/>
    </row>
    <row r="1260" spans="1:34" x14ac:dyDescent="0.3">
      <c r="A1260" s="57"/>
      <c r="B1260" s="57"/>
      <c r="C1260" s="195"/>
      <c r="D1260" s="57"/>
      <c r="E1260" s="148"/>
      <c r="F1260" s="50"/>
      <c r="G1260" s="183"/>
      <c r="H1260" s="50"/>
      <c r="I1260" s="51"/>
      <c r="J1260" s="181"/>
      <c r="K1260" s="50"/>
      <c r="L1260" s="199"/>
      <c r="M1260" s="173"/>
      <c r="N1260" s="51"/>
      <c r="O1260" s="51"/>
      <c r="P1260" s="51"/>
      <c r="Q1260" s="50"/>
      <c r="R1260" s="200"/>
      <c r="S1260" s="121"/>
      <c r="T1260" s="239"/>
      <c r="U1260" s="239"/>
      <c r="V1260" s="240"/>
      <c r="W1260" s="200"/>
      <c r="X1260" s="200"/>
      <c r="Y1260" s="9"/>
      <c r="Z1260" s="259"/>
      <c r="AA1260" s="439"/>
      <c r="AB1260" s="439"/>
      <c r="AC1260" s="439"/>
      <c r="AD1260" s="439"/>
      <c r="AE1260" s="439"/>
      <c r="AF1260" s="439"/>
      <c r="AG1260" s="451"/>
      <c r="AH1260" s="35"/>
    </row>
    <row r="1261" spans="1:34" x14ac:dyDescent="0.3">
      <c r="A1261" s="57"/>
      <c r="B1261" s="57"/>
      <c r="C1261" s="195"/>
      <c r="D1261" s="57"/>
      <c r="E1261" s="148"/>
      <c r="F1261" s="50"/>
      <c r="G1261" s="183"/>
      <c r="H1261" s="50"/>
      <c r="I1261" s="51"/>
      <c r="J1261" s="181"/>
      <c r="K1261" s="50"/>
      <c r="L1261" s="199"/>
      <c r="M1261" s="173"/>
      <c r="N1261" s="51"/>
      <c r="O1261" s="51"/>
      <c r="P1261" s="51"/>
      <c r="Q1261" s="197"/>
      <c r="R1261" s="200"/>
      <c r="S1261" s="121"/>
      <c r="T1261" s="239"/>
      <c r="U1261" s="239"/>
      <c r="V1261" s="243"/>
      <c r="W1261" s="200"/>
      <c r="X1261" s="200"/>
      <c r="Y1261" s="9"/>
      <c r="Z1261" s="184"/>
      <c r="AA1261" s="439"/>
      <c r="AB1261" s="439"/>
      <c r="AC1261" s="439"/>
      <c r="AD1261" s="439"/>
      <c r="AE1261" s="439"/>
      <c r="AF1261" s="439"/>
      <c r="AG1261" s="451"/>
      <c r="AH1261" s="35"/>
    </row>
    <row r="1262" spans="1:34" x14ac:dyDescent="0.3">
      <c r="A1262" s="57"/>
      <c r="B1262" s="57"/>
      <c r="C1262" s="195"/>
      <c r="D1262" s="57"/>
      <c r="E1262" s="148"/>
      <c r="F1262" s="50"/>
      <c r="G1262" s="183"/>
      <c r="H1262" s="50"/>
      <c r="I1262" s="51"/>
      <c r="J1262" s="181"/>
      <c r="K1262" s="50"/>
      <c r="L1262" s="199"/>
      <c r="M1262" s="173"/>
      <c r="N1262" s="51"/>
      <c r="O1262" s="51"/>
      <c r="P1262" s="51"/>
      <c r="Q1262" s="50"/>
      <c r="R1262" s="200"/>
      <c r="S1262" s="121"/>
      <c r="T1262" s="239"/>
      <c r="U1262" s="239"/>
      <c r="V1262" s="240"/>
      <c r="W1262" s="200"/>
      <c r="X1262" s="200"/>
      <c r="Y1262" s="9"/>
      <c r="Z1262" s="184"/>
      <c r="AA1262" s="439"/>
      <c r="AB1262" s="439"/>
      <c r="AC1262" s="439"/>
      <c r="AD1262" s="439"/>
      <c r="AE1262" s="439"/>
      <c r="AF1262" s="439"/>
      <c r="AG1262" s="451"/>
      <c r="AH1262" s="35"/>
    </row>
    <row r="1263" spans="1:34" x14ac:dyDescent="0.3">
      <c r="A1263" s="57"/>
      <c r="B1263" s="57"/>
      <c r="C1263" s="195"/>
      <c r="D1263" s="57"/>
      <c r="E1263" s="148"/>
      <c r="F1263" s="50"/>
      <c r="G1263" s="183"/>
      <c r="H1263" s="50"/>
      <c r="I1263" s="51"/>
      <c r="J1263" s="181"/>
      <c r="K1263" s="50"/>
      <c r="L1263" s="199"/>
      <c r="M1263" s="173"/>
      <c r="N1263" s="51"/>
      <c r="O1263" s="51"/>
      <c r="P1263" s="51"/>
      <c r="Q1263" s="50"/>
      <c r="R1263" s="200"/>
      <c r="S1263" s="121"/>
      <c r="T1263" s="239"/>
      <c r="U1263" s="239"/>
      <c r="V1263" s="240"/>
      <c r="W1263" s="200"/>
      <c r="X1263" s="200"/>
      <c r="Y1263" s="9"/>
      <c r="Z1263" s="184"/>
      <c r="AA1263" s="439"/>
      <c r="AB1263" s="439"/>
      <c r="AC1263" s="439"/>
      <c r="AD1263" s="439"/>
      <c r="AE1263" s="439"/>
      <c r="AF1263" s="439"/>
      <c r="AG1263" s="451"/>
      <c r="AH1263" s="35"/>
    </row>
    <row r="1264" spans="1:34" x14ac:dyDescent="0.3">
      <c r="A1264" s="57"/>
      <c r="B1264" s="57"/>
      <c r="C1264" s="195"/>
      <c r="D1264" s="57"/>
      <c r="E1264" s="148"/>
      <c r="F1264" s="50"/>
      <c r="G1264" s="183"/>
      <c r="H1264" s="50"/>
      <c r="I1264" s="51"/>
      <c r="J1264" s="181"/>
      <c r="K1264" s="50"/>
      <c r="L1264" s="199"/>
      <c r="M1264" s="173"/>
      <c r="N1264" s="51"/>
      <c r="O1264" s="51"/>
      <c r="P1264" s="51"/>
      <c r="Q1264" s="50"/>
      <c r="R1264" s="200"/>
      <c r="S1264" s="121"/>
      <c r="T1264" s="239"/>
      <c r="U1264" s="239"/>
      <c r="V1264" s="240"/>
      <c r="W1264" s="200"/>
      <c r="X1264" s="200"/>
      <c r="Y1264" s="9"/>
      <c r="Z1264" s="184"/>
      <c r="AA1264" s="439"/>
      <c r="AB1264" s="439"/>
      <c r="AC1264" s="439"/>
      <c r="AD1264" s="439"/>
      <c r="AE1264" s="439"/>
      <c r="AF1264" s="439"/>
      <c r="AG1264" s="451"/>
      <c r="AH1264" s="35"/>
    </row>
    <row r="1265" spans="1:34" x14ac:dyDescent="0.3">
      <c r="A1265" s="57"/>
      <c r="B1265" s="57"/>
      <c r="C1265" s="195"/>
      <c r="D1265" s="57"/>
      <c r="E1265" s="148"/>
      <c r="F1265" s="50"/>
      <c r="G1265" s="183"/>
      <c r="H1265" s="50"/>
      <c r="I1265" s="51"/>
      <c r="J1265" s="181"/>
      <c r="K1265" s="50"/>
      <c r="L1265" s="199"/>
      <c r="M1265" s="173"/>
      <c r="N1265" s="51"/>
      <c r="O1265" s="51"/>
      <c r="P1265" s="51"/>
      <c r="Q1265" s="50"/>
      <c r="R1265" s="200"/>
      <c r="S1265" s="121"/>
      <c r="T1265" s="239"/>
      <c r="U1265" s="239"/>
      <c r="V1265" s="240"/>
      <c r="W1265" s="200"/>
      <c r="X1265" s="200"/>
      <c r="Y1265" s="9"/>
      <c r="Z1265" s="184"/>
      <c r="AA1265" s="439"/>
      <c r="AB1265" s="439"/>
      <c r="AC1265" s="439"/>
      <c r="AD1265" s="439"/>
      <c r="AE1265" s="439"/>
      <c r="AF1265" s="439"/>
      <c r="AG1265" s="451"/>
      <c r="AH1265" s="35"/>
    </row>
    <row r="1266" spans="1:34" x14ac:dyDescent="0.3">
      <c r="A1266" s="57"/>
      <c r="B1266" s="57"/>
      <c r="C1266" s="195"/>
      <c r="D1266" s="57"/>
      <c r="E1266" s="148"/>
      <c r="F1266" s="50"/>
      <c r="G1266" s="183"/>
      <c r="H1266" s="50"/>
      <c r="I1266" s="51"/>
      <c r="J1266" s="181"/>
      <c r="K1266" s="50"/>
      <c r="L1266" s="199"/>
      <c r="M1266" s="173"/>
      <c r="N1266" s="51"/>
      <c r="O1266" s="51"/>
      <c r="P1266" s="51"/>
      <c r="Q1266" s="50"/>
      <c r="R1266" s="200"/>
      <c r="S1266" s="121"/>
      <c r="T1266" s="239"/>
      <c r="U1266" s="239"/>
      <c r="V1266" s="240"/>
      <c r="W1266" s="200"/>
      <c r="X1266" s="200"/>
      <c r="Y1266" s="9"/>
      <c r="Z1266" s="184"/>
      <c r="AA1266" s="439"/>
      <c r="AB1266" s="439"/>
      <c r="AC1266" s="439"/>
      <c r="AD1266" s="439"/>
      <c r="AE1266" s="439"/>
      <c r="AF1266" s="439"/>
      <c r="AG1266" s="451"/>
      <c r="AH1266" s="35"/>
    </row>
    <row r="1267" spans="1:34" x14ac:dyDescent="0.3">
      <c r="A1267" s="57"/>
      <c r="B1267" s="57"/>
      <c r="C1267" s="195"/>
      <c r="D1267" s="57"/>
      <c r="E1267" s="148"/>
      <c r="F1267" s="50"/>
      <c r="G1267" s="183"/>
      <c r="H1267" s="50"/>
      <c r="I1267" s="51"/>
      <c r="J1267" s="181"/>
      <c r="K1267" s="50"/>
      <c r="L1267" s="199"/>
      <c r="M1267" s="173"/>
      <c r="N1267" s="51"/>
      <c r="O1267" s="51"/>
      <c r="P1267" s="51"/>
      <c r="Q1267" s="50"/>
      <c r="R1267" s="200"/>
      <c r="S1267" s="121"/>
      <c r="T1267" s="239"/>
      <c r="U1267" s="239"/>
      <c r="V1267" s="240"/>
      <c r="W1267" s="200"/>
      <c r="X1267" s="200"/>
      <c r="Y1267" s="9"/>
      <c r="Z1267" s="184"/>
      <c r="AA1267" s="439"/>
      <c r="AB1267" s="439"/>
      <c r="AC1267" s="439"/>
      <c r="AD1267" s="439"/>
      <c r="AE1267" s="439"/>
      <c r="AF1267" s="439"/>
      <c r="AG1267" s="451"/>
      <c r="AH1267" s="35"/>
    </row>
    <row r="1268" spans="1:34" x14ac:dyDescent="0.3">
      <c r="A1268" s="57"/>
      <c r="B1268" s="57"/>
      <c r="C1268" s="195"/>
      <c r="D1268" s="57"/>
      <c r="E1268" s="148"/>
      <c r="F1268" s="50"/>
      <c r="G1268" s="183"/>
      <c r="H1268" s="50"/>
      <c r="I1268" s="51"/>
      <c r="J1268" s="181"/>
      <c r="K1268" s="50"/>
      <c r="L1268" s="199"/>
      <c r="M1268" s="173"/>
      <c r="N1268" s="51"/>
      <c r="O1268" s="51"/>
      <c r="P1268" s="51"/>
      <c r="Q1268" s="197"/>
      <c r="R1268" s="200"/>
      <c r="S1268" s="121"/>
      <c r="T1268" s="239"/>
      <c r="U1268" s="239"/>
      <c r="V1268" s="240"/>
      <c r="W1268" s="200"/>
      <c r="X1268" s="200"/>
      <c r="Y1268" s="9"/>
      <c r="Z1268" s="184"/>
      <c r="AA1268" s="439"/>
      <c r="AB1268" s="439"/>
      <c r="AC1268" s="439"/>
      <c r="AD1268" s="439"/>
      <c r="AE1268" s="439"/>
      <c r="AF1268" s="439"/>
      <c r="AG1268" s="451"/>
      <c r="AH1268" s="35"/>
    </row>
    <row r="1269" spans="1:34" x14ac:dyDescent="0.3">
      <c r="A1269" s="57"/>
      <c r="B1269" s="57"/>
      <c r="C1269" s="195"/>
      <c r="D1269" s="57"/>
      <c r="E1269" s="148"/>
      <c r="F1269" s="50"/>
      <c r="G1269" s="183"/>
      <c r="H1269" s="50"/>
      <c r="I1269" s="51"/>
      <c r="J1269" s="181"/>
      <c r="K1269" s="50"/>
      <c r="L1269" s="199"/>
      <c r="M1269" s="173"/>
      <c r="N1269" s="51"/>
      <c r="O1269" s="51"/>
      <c r="P1269" s="51"/>
      <c r="Q1269" s="50"/>
      <c r="R1269" s="200"/>
      <c r="S1269" s="121"/>
      <c r="T1269" s="239"/>
      <c r="U1269" s="239"/>
      <c r="V1269" s="240"/>
      <c r="W1269" s="200"/>
      <c r="X1269" s="200"/>
      <c r="Y1269" s="9"/>
      <c r="Z1269" s="184"/>
      <c r="AA1269" s="439"/>
      <c r="AB1269" s="439"/>
      <c r="AC1269" s="439"/>
      <c r="AD1269" s="439"/>
      <c r="AE1269" s="439"/>
      <c r="AF1269" s="439"/>
      <c r="AG1269" s="451"/>
      <c r="AH1269" s="35"/>
    </row>
    <row r="1270" spans="1:34" x14ac:dyDescent="0.3">
      <c r="A1270" s="57"/>
      <c r="B1270" s="57"/>
      <c r="C1270" s="195"/>
      <c r="D1270" s="57"/>
      <c r="E1270" s="148"/>
      <c r="F1270" s="50"/>
      <c r="G1270" s="183"/>
      <c r="H1270" s="50"/>
      <c r="I1270" s="51"/>
      <c r="J1270" s="181"/>
      <c r="K1270" s="50"/>
      <c r="L1270" s="199"/>
      <c r="M1270" s="173"/>
      <c r="N1270" s="51"/>
      <c r="O1270" s="51"/>
      <c r="P1270" s="51"/>
      <c r="Q1270" s="50"/>
      <c r="R1270" s="200"/>
      <c r="S1270" s="121"/>
      <c r="T1270" s="239"/>
      <c r="U1270" s="239"/>
      <c r="V1270" s="240"/>
      <c r="W1270" s="200"/>
      <c r="X1270" s="200"/>
      <c r="Y1270" s="9"/>
      <c r="Z1270" s="184"/>
      <c r="AA1270" s="439"/>
      <c r="AB1270" s="439"/>
      <c r="AC1270" s="439"/>
      <c r="AD1270" s="439"/>
      <c r="AE1270" s="439"/>
      <c r="AF1270" s="439"/>
      <c r="AG1270" s="451"/>
      <c r="AH1270" s="35"/>
    </row>
    <row r="1271" spans="1:34" x14ac:dyDescent="0.3">
      <c r="A1271" s="57"/>
      <c r="B1271" s="57"/>
      <c r="C1271" s="195"/>
      <c r="D1271" s="57"/>
      <c r="E1271" s="148"/>
      <c r="F1271" s="50"/>
      <c r="G1271" s="183"/>
      <c r="H1271" s="50"/>
      <c r="I1271" s="51"/>
      <c r="J1271" s="181"/>
      <c r="K1271" s="50"/>
      <c r="L1271" s="199"/>
      <c r="M1271" s="173"/>
      <c r="N1271" s="51"/>
      <c r="O1271" s="51"/>
      <c r="P1271" s="51"/>
      <c r="Q1271" s="50"/>
      <c r="R1271" s="200"/>
      <c r="S1271" s="121"/>
      <c r="T1271" s="239"/>
      <c r="U1271" s="239"/>
      <c r="V1271" s="240"/>
      <c r="W1271" s="200"/>
      <c r="X1271" s="200"/>
      <c r="Y1271" s="9"/>
      <c r="Z1271" s="184"/>
      <c r="AA1271" s="439"/>
      <c r="AB1271" s="439"/>
      <c r="AC1271" s="439"/>
      <c r="AD1271" s="439"/>
      <c r="AE1271" s="439"/>
      <c r="AF1271" s="439"/>
      <c r="AG1271" s="451"/>
      <c r="AH1271" s="35"/>
    </row>
    <row r="1272" spans="1:34" x14ac:dyDescent="0.3">
      <c r="A1272" s="57"/>
      <c r="B1272" s="57"/>
      <c r="C1272" s="195"/>
      <c r="D1272" s="57"/>
      <c r="E1272" s="148"/>
      <c r="F1272" s="50"/>
      <c r="G1272" s="183"/>
      <c r="H1272" s="50"/>
      <c r="I1272" s="51"/>
      <c r="J1272" s="181"/>
      <c r="K1272" s="50"/>
      <c r="L1272" s="199"/>
      <c r="M1272" s="173"/>
      <c r="N1272" s="51"/>
      <c r="O1272" s="51"/>
      <c r="P1272" s="51"/>
      <c r="Q1272" s="50"/>
      <c r="R1272" s="200"/>
      <c r="S1272" s="121"/>
      <c r="T1272" s="239"/>
      <c r="U1272" s="239"/>
      <c r="V1272" s="240"/>
      <c r="W1272" s="200"/>
      <c r="X1272" s="200"/>
      <c r="Y1272" s="9"/>
      <c r="Z1272" s="184"/>
      <c r="AA1272" s="439"/>
      <c r="AB1272" s="439"/>
      <c r="AC1272" s="439"/>
      <c r="AD1272" s="439"/>
      <c r="AE1272" s="439"/>
      <c r="AF1272" s="439"/>
      <c r="AG1272" s="451"/>
      <c r="AH1272" s="35"/>
    </row>
    <row r="1273" spans="1:34" x14ac:dyDescent="0.3">
      <c r="A1273" s="57"/>
      <c r="B1273" s="57"/>
      <c r="C1273" s="195"/>
      <c r="D1273" s="57"/>
      <c r="E1273" s="148"/>
      <c r="F1273" s="50"/>
      <c r="G1273" s="183"/>
      <c r="H1273" s="50"/>
      <c r="I1273" s="51"/>
      <c r="J1273" s="181"/>
      <c r="K1273" s="50"/>
      <c r="L1273" s="199"/>
      <c r="M1273" s="173"/>
      <c r="N1273" s="51"/>
      <c r="O1273" s="51"/>
      <c r="P1273" s="51"/>
      <c r="Q1273" s="50"/>
      <c r="R1273" s="200"/>
      <c r="S1273" s="121"/>
      <c r="T1273" s="239"/>
      <c r="U1273" s="239"/>
      <c r="V1273" s="240"/>
      <c r="W1273" s="200"/>
      <c r="X1273" s="200"/>
      <c r="Y1273" s="9"/>
      <c r="Z1273" s="184"/>
      <c r="AA1273" s="439"/>
      <c r="AB1273" s="439"/>
      <c r="AC1273" s="439"/>
      <c r="AD1273" s="439"/>
      <c r="AE1273" s="439"/>
      <c r="AF1273" s="439"/>
      <c r="AG1273" s="451"/>
      <c r="AH1273" s="35"/>
    </row>
    <row r="1274" spans="1:34" x14ac:dyDescent="0.3">
      <c r="A1274" s="57"/>
      <c r="B1274" s="57"/>
      <c r="C1274" s="195"/>
      <c r="D1274" s="57"/>
      <c r="E1274" s="148"/>
      <c r="F1274" s="50"/>
      <c r="G1274" s="183"/>
      <c r="H1274" s="50"/>
      <c r="I1274" s="51"/>
      <c r="J1274" s="181"/>
      <c r="K1274" s="50"/>
      <c r="L1274" s="199"/>
      <c r="M1274" s="173"/>
      <c r="N1274" s="51"/>
      <c r="O1274" s="51"/>
      <c r="P1274" s="51"/>
      <c r="Q1274" s="50"/>
      <c r="R1274" s="200"/>
      <c r="S1274" s="121"/>
      <c r="T1274" s="239"/>
      <c r="U1274" s="239"/>
      <c r="V1274" s="240"/>
      <c r="W1274" s="200"/>
      <c r="X1274" s="200"/>
      <c r="Y1274" s="9"/>
      <c r="Z1274" s="184"/>
      <c r="AA1274" s="439"/>
      <c r="AB1274" s="439"/>
      <c r="AC1274" s="439"/>
      <c r="AD1274" s="439"/>
      <c r="AE1274" s="439"/>
      <c r="AF1274" s="439"/>
      <c r="AG1274" s="451"/>
      <c r="AH1274" s="35"/>
    </row>
    <row r="1275" spans="1:34" x14ac:dyDescent="0.3">
      <c r="A1275" s="57"/>
      <c r="B1275" s="57"/>
      <c r="C1275" s="195"/>
      <c r="D1275" s="57"/>
      <c r="E1275" s="148"/>
      <c r="F1275" s="50"/>
      <c r="G1275" s="183"/>
      <c r="H1275" s="50"/>
      <c r="I1275" s="51"/>
      <c r="J1275" s="181"/>
      <c r="K1275" s="50"/>
      <c r="L1275" s="199"/>
      <c r="M1275" s="173"/>
      <c r="N1275" s="51"/>
      <c r="O1275" s="51"/>
      <c r="P1275" s="51"/>
      <c r="Q1275" s="197"/>
      <c r="R1275" s="200"/>
      <c r="S1275" s="121"/>
      <c r="T1275" s="239"/>
      <c r="U1275" s="239"/>
      <c r="V1275" s="240"/>
      <c r="W1275" s="200"/>
      <c r="X1275" s="200"/>
      <c r="Y1275" s="9"/>
      <c r="Z1275" s="184"/>
      <c r="AA1275" s="439"/>
      <c r="AB1275" s="439"/>
      <c r="AC1275" s="439"/>
      <c r="AD1275" s="439"/>
      <c r="AE1275" s="439"/>
      <c r="AF1275" s="439"/>
      <c r="AG1275" s="451"/>
      <c r="AH1275" s="35"/>
    </row>
    <row r="1276" spans="1:34" x14ac:dyDescent="0.3">
      <c r="A1276" s="57"/>
      <c r="B1276" s="57"/>
      <c r="C1276" s="195"/>
      <c r="D1276" s="57"/>
      <c r="E1276" s="148"/>
      <c r="F1276" s="50"/>
      <c r="G1276" s="183"/>
      <c r="H1276" s="50"/>
      <c r="I1276" s="51"/>
      <c r="J1276" s="181"/>
      <c r="K1276" s="50"/>
      <c r="L1276" s="199"/>
      <c r="M1276" s="173"/>
      <c r="N1276" s="51"/>
      <c r="O1276" s="51"/>
      <c r="P1276" s="51"/>
      <c r="Q1276" s="50"/>
      <c r="R1276" s="200"/>
      <c r="S1276" s="121"/>
      <c r="T1276" s="239"/>
      <c r="U1276" s="239"/>
      <c r="V1276" s="240"/>
      <c r="W1276" s="200"/>
      <c r="X1276" s="200"/>
      <c r="Y1276" s="9"/>
      <c r="Z1276" s="184"/>
      <c r="AA1276" s="439"/>
      <c r="AB1276" s="439"/>
      <c r="AC1276" s="439"/>
      <c r="AD1276" s="439"/>
      <c r="AE1276" s="439"/>
      <c r="AF1276" s="439"/>
      <c r="AG1276" s="451"/>
      <c r="AH1276" s="35"/>
    </row>
    <row r="1277" spans="1:34" x14ac:dyDescent="0.3">
      <c r="A1277" s="57"/>
      <c r="B1277" s="57"/>
      <c r="C1277" s="195"/>
      <c r="D1277" s="57"/>
      <c r="E1277" s="148"/>
      <c r="F1277" s="50"/>
      <c r="G1277" s="183"/>
      <c r="H1277" s="50"/>
      <c r="I1277" s="51"/>
      <c r="J1277" s="181"/>
      <c r="K1277" s="50"/>
      <c r="L1277" s="199"/>
      <c r="M1277" s="173"/>
      <c r="N1277" s="51"/>
      <c r="O1277" s="51"/>
      <c r="P1277" s="51"/>
      <c r="Q1277" s="50"/>
      <c r="R1277" s="200"/>
      <c r="S1277" s="121"/>
      <c r="T1277" s="239"/>
      <c r="U1277" s="239"/>
      <c r="V1277" s="240"/>
      <c r="W1277" s="200"/>
      <c r="X1277" s="200"/>
      <c r="Y1277" s="9"/>
      <c r="Z1277" s="184"/>
      <c r="AA1277" s="439"/>
      <c r="AB1277" s="439"/>
      <c r="AC1277" s="439"/>
      <c r="AD1277" s="439"/>
      <c r="AE1277" s="439"/>
      <c r="AF1277" s="439"/>
      <c r="AG1277" s="451"/>
      <c r="AH1277" s="35"/>
    </row>
    <row r="1278" spans="1:34" x14ac:dyDescent="0.3">
      <c r="A1278" s="57"/>
      <c r="B1278" s="57"/>
      <c r="C1278" s="195"/>
      <c r="D1278" s="57"/>
      <c r="E1278" s="148"/>
      <c r="F1278" s="50"/>
      <c r="G1278" s="183"/>
      <c r="H1278" s="50"/>
      <c r="I1278" s="51"/>
      <c r="J1278" s="181"/>
      <c r="K1278" s="50"/>
      <c r="L1278" s="199"/>
      <c r="M1278" s="173"/>
      <c r="N1278" s="51"/>
      <c r="O1278" s="51"/>
      <c r="P1278" s="51"/>
      <c r="Q1278" s="50"/>
      <c r="R1278" s="200"/>
      <c r="S1278" s="121"/>
      <c r="T1278" s="239"/>
      <c r="U1278" s="239"/>
      <c r="V1278" s="240"/>
      <c r="W1278" s="200"/>
      <c r="X1278" s="200"/>
      <c r="Y1278" s="9"/>
      <c r="Z1278" s="184"/>
      <c r="AA1278" s="439"/>
      <c r="AB1278" s="439"/>
      <c r="AC1278" s="439"/>
      <c r="AD1278" s="439"/>
      <c r="AE1278" s="439"/>
      <c r="AF1278" s="439"/>
      <c r="AG1278" s="451"/>
      <c r="AH1278" s="35"/>
    </row>
    <row r="1279" spans="1:34" x14ac:dyDescent="0.3">
      <c r="A1279" s="57"/>
      <c r="B1279" s="57"/>
      <c r="C1279" s="195"/>
      <c r="D1279" s="57"/>
      <c r="E1279" s="148"/>
      <c r="F1279" s="50"/>
      <c r="G1279" s="183"/>
      <c r="H1279" s="50"/>
      <c r="I1279" s="51"/>
      <c r="J1279" s="181"/>
      <c r="K1279" s="50"/>
      <c r="L1279" s="199"/>
      <c r="M1279" s="173"/>
      <c r="N1279" s="51"/>
      <c r="O1279" s="51"/>
      <c r="P1279" s="51"/>
      <c r="Q1279" s="50"/>
      <c r="R1279" s="200"/>
      <c r="S1279" s="121"/>
      <c r="T1279" s="239"/>
      <c r="U1279" s="239"/>
      <c r="V1279" s="240"/>
      <c r="W1279" s="200"/>
      <c r="X1279" s="200"/>
      <c r="Y1279" s="9"/>
      <c r="Z1279" s="184"/>
      <c r="AA1279" s="439"/>
      <c r="AB1279" s="439"/>
      <c r="AC1279" s="439"/>
      <c r="AD1279" s="439"/>
      <c r="AE1279" s="439"/>
      <c r="AF1279" s="439"/>
      <c r="AG1279" s="451"/>
      <c r="AH1279" s="35"/>
    </row>
    <row r="1280" spans="1:34" x14ac:dyDescent="0.3">
      <c r="A1280" s="57"/>
      <c r="B1280" s="57"/>
      <c r="C1280" s="195"/>
      <c r="D1280" s="57"/>
      <c r="E1280" s="148"/>
      <c r="F1280" s="50"/>
      <c r="G1280" s="183"/>
      <c r="H1280" s="50"/>
      <c r="I1280" s="51"/>
      <c r="J1280" s="181"/>
      <c r="K1280" s="50"/>
      <c r="L1280" s="199"/>
      <c r="M1280" s="173"/>
      <c r="N1280" s="51"/>
      <c r="O1280" s="51"/>
      <c r="P1280" s="51"/>
      <c r="Q1280" s="50"/>
      <c r="R1280" s="200"/>
      <c r="S1280" s="121"/>
      <c r="T1280" s="239"/>
      <c r="U1280" s="239"/>
      <c r="V1280" s="240"/>
      <c r="W1280" s="200"/>
      <c r="X1280" s="200"/>
      <c r="Y1280" s="9"/>
      <c r="Z1280" s="184"/>
      <c r="AA1280" s="439"/>
      <c r="AB1280" s="439"/>
      <c r="AC1280" s="439"/>
      <c r="AD1280" s="439"/>
      <c r="AE1280" s="439"/>
      <c r="AF1280" s="439"/>
      <c r="AG1280" s="451"/>
      <c r="AH1280" s="35"/>
    </row>
    <row r="1281" spans="1:34" x14ac:dyDescent="0.3">
      <c r="A1281" s="57"/>
      <c r="B1281" s="57"/>
      <c r="C1281" s="195"/>
      <c r="D1281" s="57"/>
      <c r="E1281" s="148"/>
      <c r="F1281" s="50"/>
      <c r="G1281" s="183"/>
      <c r="H1281" s="50"/>
      <c r="I1281" s="51"/>
      <c r="J1281" s="181"/>
      <c r="K1281" s="50"/>
      <c r="L1281" s="199"/>
      <c r="M1281" s="173"/>
      <c r="N1281" s="51"/>
      <c r="O1281" s="51"/>
      <c r="P1281" s="51"/>
      <c r="Q1281" s="50"/>
      <c r="R1281" s="200"/>
      <c r="S1281" s="121"/>
      <c r="T1281" s="239"/>
      <c r="U1281" s="239"/>
      <c r="V1281" s="240"/>
      <c r="W1281" s="200"/>
      <c r="X1281" s="200"/>
      <c r="Y1281" s="9"/>
      <c r="Z1281" s="184"/>
      <c r="AA1281" s="439"/>
      <c r="AB1281" s="439"/>
      <c r="AC1281" s="439"/>
      <c r="AD1281" s="439"/>
      <c r="AE1281" s="439"/>
      <c r="AF1281" s="439"/>
      <c r="AG1281" s="451"/>
      <c r="AH1281" s="35"/>
    </row>
    <row r="1282" spans="1:34" x14ac:dyDescent="0.3">
      <c r="A1282" s="57"/>
      <c r="B1282" s="57"/>
      <c r="C1282" s="195"/>
      <c r="D1282" s="57"/>
      <c r="E1282" s="148"/>
      <c r="F1282" s="50"/>
      <c r="G1282" s="183"/>
      <c r="H1282" s="50"/>
      <c r="I1282" s="51"/>
      <c r="J1282" s="181"/>
      <c r="K1282" s="50"/>
      <c r="L1282" s="199"/>
      <c r="M1282" s="173"/>
      <c r="N1282" s="51"/>
      <c r="O1282" s="51"/>
      <c r="P1282" s="51"/>
      <c r="Q1282" s="197"/>
      <c r="R1282" s="200"/>
      <c r="S1282" s="121"/>
      <c r="T1282" s="239"/>
      <c r="U1282" s="239"/>
      <c r="V1282" s="240"/>
      <c r="W1282" s="200"/>
      <c r="X1282" s="200"/>
      <c r="Y1282" s="9"/>
      <c r="Z1282" s="184"/>
      <c r="AA1282" s="439"/>
      <c r="AB1282" s="439"/>
      <c r="AC1282" s="439"/>
      <c r="AD1282" s="439"/>
      <c r="AE1282" s="439"/>
      <c r="AF1282" s="439"/>
      <c r="AG1282" s="451"/>
      <c r="AH1282" s="35"/>
    </row>
    <row r="1283" spans="1:34" x14ac:dyDescent="0.3">
      <c r="A1283" s="57"/>
      <c r="B1283" s="57"/>
      <c r="C1283" s="195"/>
      <c r="D1283" s="57"/>
      <c r="E1283" s="148"/>
      <c r="F1283" s="50"/>
      <c r="G1283" s="183"/>
      <c r="H1283" s="50"/>
      <c r="I1283" s="51"/>
      <c r="J1283" s="181"/>
      <c r="K1283" s="50"/>
      <c r="L1283" s="199"/>
      <c r="M1283" s="173"/>
      <c r="N1283" s="51"/>
      <c r="O1283" s="51"/>
      <c r="P1283" s="51"/>
      <c r="Q1283" s="50"/>
      <c r="R1283" s="200"/>
      <c r="S1283" s="121"/>
      <c r="T1283" s="239"/>
      <c r="U1283" s="239"/>
      <c r="V1283" s="240"/>
      <c r="W1283" s="200"/>
      <c r="X1283" s="200"/>
      <c r="Y1283" s="9"/>
      <c r="Z1283" s="184"/>
      <c r="AA1283" s="439"/>
      <c r="AB1283" s="439"/>
      <c r="AC1283" s="439"/>
      <c r="AD1283" s="439"/>
      <c r="AE1283" s="439"/>
      <c r="AF1283" s="439"/>
      <c r="AG1283" s="451"/>
      <c r="AH1283" s="35"/>
    </row>
    <row r="1284" spans="1:34" x14ac:dyDescent="0.3">
      <c r="A1284" s="57"/>
      <c r="B1284" s="57"/>
      <c r="C1284" s="195"/>
      <c r="D1284" s="57"/>
      <c r="E1284" s="148"/>
      <c r="F1284" s="50"/>
      <c r="G1284" s="183"/>
      <c r="H1284" s="50"/>
      <c r="I1284" s="51"/>
      <c r="J1284" s="181"/>
      <c r="K1284" s="50"/>
      <c r="L1284" s="199"/>
      <c r="M1284" s="173"/>
      <c r="N1284" s="51"/>
      <c r="O1284" s="51"/>
      <c r="P1284" s="51"/>
      <c r="Q1284" s="50"/>
      <c r="R1284" s="200"/>
      <c r="S1284" s="121"/>
      <c r="T1284" s="239"/>
      <c r="U1284" s="239"/>
      <c r="V1284" s="240"/>
      <c r="W1284" s="200"/>
      <c r="X1284" s="200"/>
      <c r="Y1284" s="9"/>
      <c r="Z1284" s="184"/>
      <c r="AA1284" s="439"/>
      <c r="AB1284" s="439"/>
      <c r="AC1284" s="439"/>
      <c r="AD1284" s="439"/>
      <c r="AE1284" s="439"/>
      <c r="AF1284" s="439"/>
      <c r="AG1284" s="451"/>
      <c r="AH1284" s="35"/>
    </row>
    <row r="1285" spans="1:34" x14ac:dyDescent="0.3">
      <c r="A1285" s="57"/>
      <c r="B1285" s="57"/>
      <c r="C1285" s="195"/>
      <c r="D1285" s="57"/>
      <c r="E1285" s="148"/>
      <c r="F1285" s="50"/>
      <c r="G1285" s="183"/>
      <c r="H1285" s="50"/>
      <c r="I1285" s="51"/>
      <c r="J1285" s="181"/>
      <c r="K1285" s="50"/>
      <c r="L1285" s="199"/>
      <c r="M1285" s="173"/>
      <c r="N1285" s="51"/>
      <c r="O1285" s="51"/>
      <c r="P1285" s="51"/>
      <c r="Q1285" s="50"/>
      <c r="R1285" s="200"/>
      <c r="S1285" s="121"/>
      <c r="T1285" s="239"/>
      <c r="U1285" s="239"/>
      <c r="V1285" s="240"/>
      <c r="W1285" s="200"/>
      <c r="X1285" s="200"/>
      <c r="Y1285" s="9"/>
      <c r="Z1285" s="184"/>
      <c r="AA1285" s="439"/>
      <c r="AB1285" s="439"/>
      <c r="AC1285" s="439"/>
      <c r="AD1285" s="439"/>
      <c r="AE1285" s="439"/>
      <c r="AF1285" s="439"/>
      <c r="AG1285" s="451"/>
      <c r="AH1285" s="35"/>
    </row>
    <row r="1286" spans="1:34" x14ac:dyDescent="0.3">
      <c r="A1286" s="57"/>
      <c r="B1286" s="57"/>
      <c r="C1286" s="195"/>
      <c r="D1286" s="57"/>
      <c r="E1286" s="148"/>
      <c r="F1286" s="50"/>
      <c r="G1286" s="183"/>
      <c r="H1286" s="50"/>
      <c r="I1286" s="51"/>
      <c r="J1286" s="181"/>
      <c r="K1286" s="50"/>
      <c r="L1286" s="199"/>
      <c r="M1286" s="173"/>
      <c r="N1286" s="51"/>
      <c r="O1286" s="51"/>
      <c r="P1286" s="51"/>
      <c r="Q1286" s="50"/>
      <c r="R1286" s="200"/>
      <c r="S1286" s="121"/>
      <c r="T1286" s="239"/>
      <c r="U1286" s="239"/>
      <c r="V1286" s="240"/>
      <c r="W1286" s="200"/>
      <c r="X1286" s="200"/>
      <c r="Y1286" s="9"/>
      <c r="Z1286" s="184"/>
      <c r="AA1286" s="439"/>
      <c r="AB1286" s="439"/>
      <c r="AC1286" s="439"/>
      <c r="AD1286" s="439"/>
      <c r="AE1286" s="439"/>
      <c r="AF1286" s="439"/>
      <c r="AG1286" s="451"/>
      <c r="AH1286" s="35"/>
    </row>
    <row r="1287" spans="1:34" x14ac:dyDescent="0.3">
      <c r="A1287" s="57"/>
      <c r="B1287" s="57"/>
      <c r="C1287" s="195"/>
      <c r="D1287" s="57"/>
      <c r="E1287" s="148"/>
      <c r="F1287" s="50"/>
      <c r="G1287" s="183"/>
      <c r="H1287" s="50"/>
      <c r="I1287" s="51"/>
      <c r="J1287" s="181"/>
      <c r="K1287" s="50"/>
      <c r="L1287" s="199"/>
      <c r="M1287" s="173"/>
      <c r="N1287" s="51"/>
      <c r="O1287" s="51"/>
      <c r="P1287" s="51"/>
      <c r="Q1287" s="50"/>
      <c r="R1287" s="200"/>
      <c r="S1287" s="121"/>
      <c r="T1287" s="239"/>
      <c r="U1287" s="239"/>
      <c r="V1287" s="240"/>
      <c r="W1287" s="200"/>
      <c r="X1287" s="200"/>
      <c r="Y1287" s="9"/>
      <c r="Z1287" s="184"/>
      <c r="AA1287" s="439"/>
      <c r="AB1287" s="439"/>
      <c r="AC1287" s="439"/>
      <c r="AD1287" s="439"/>
      <c r="AE1287" s="439"/>
      <c r="AF1287" s="439"/>
      <c r="AG1287" s="451"/>
      <c r="AH1287" s="35"/>
    </row>
    <row r="1288" spans="1:34" x14ac:dyDescent="0.3">
      <c r="A1288" s="57"/>
      <c r="B1288" s="57"/>
      <c r="C1288" s="195"/>
      <c r="D1288" s="57"/>
      <c r="E1288" s="148"/>
      <c r="F1288" s="50"/>
      <c r="G1288" s="183"/>
      <c r="H1288" s="50"/>
      <c r="I1288" s="51"/>
      <c r="J1288" s="181"/>
      <c r="K1288" s="50"/>
      <c r="L1288" s="199"/>
      <c r="M1288" s="173"/>
      <c r="N1288" s="51"/>
      <c r="O1288" s="51"/>
      <c r="P1288" s="51"/>
      <c r="Q1288" s="50"/>
      <c r="R1288" s="200"/>
      <c r="S1288" s="121"/>
      <c r="T1288" s="239"/>
      <c r="U1288" s="239"/>
      <c r="V1288" s="240"/>
      <c r="W1288" s="200"/>
      <c r="X1288" s="200"/>
      <c r="Y1288" s="9"/>
      <c r="Z1288" s="184"/>
      <c r="AA1288" s="439"/>
      <c r="AB1288" s="439"/>
      <c r="AC1288" s="439"/>
      <c r="AD1288" s="439"/>
      <c r="AE1288" s="439"/>
      <c r="AF1288" s="439"/>
      <c r="AG1288" s="451"/>
      <c r="AH1288" s="35"/>
    </row>
    <row r="1289" spans="1:34" x14ac:dyDescent="0.3">
      <c r="A1289" s="57"/>
      <c r="B1289" s="57"/>
      <c r="C1289" s="195"/>
      <c r="D1289" s="57"/>
      <c r="E1289" s="148"/>
      <c r="F1289" s="50"/>
      <c r="G1289" s="183"/>
      <c r="H1289" s="50"/>
      <c r="I1289" s="51"/>
      <c r="J1289" s="181"/>
      <c r="K1289" s="50"/>
      <c r="L1289" s="199"/>
      <c r="M1289" s="173"/>
      <c r="N1289" s="51"/>
      <c r="O1289" s="51"/>
      <c r="P1289" s="51"/>
      <c r="Q1289" s="197"/>
      <c r="R1289" s="200"/>
      <c r="S1289" s="121"/>
      <c r="T1289" s="239"/>
      <c r="U1289" s="239"/>
      <c r="V1289" s="240"/>
      <c r="W1289" s="200"/>
      <c r="X1289" s="200"/>
      <c r="Y1289" s="9"/>
      <c r="Z1289" s="184"/>
      <c r="AA1289" s="439"/>
      <c r="AB1289" s="439"/>
      <c r="AC1289" s="439"/>
      <c r="AD1289" s="439"/>
      <c r="AE1289" s="439"/>
      <c r="AF1289" s="439"/>
      <c r="AG1289" s="451"/>
      <c r="AH1289" s="35"/>
    </row>
    <row r="1290" spans="1:34" x14ac:dyDescent="0.3">
      <c r="A1290" s="57"/>
      <c r="B1290" s="57"/>
      <c r="C1290" s="195"/>
      <c r="D1290" s="57"/>
      <c r="E1290" s="148"/>
      <c r="F1290" s="50"/>
      <c r="G1290" s="183"/>
      <c r="H1290" s="50"/>
      <c r="I1290" s="51"/>
      <c r="J1290" s="181"/>
      <c r="K1290" s="50"/>
      <c r="L1290" s="199"/>
      <c r="M1290" s="173"/>
      <c r="N1290" s="51"/>
      <c r="O1290" s="51"/>
      <c r="P1290" s="51"/>
      <c r="Q1290" s="50"/>
      <c r="R1290" s="200"/>
      <c r="S1290" s="121"/>
      <c r="T1290" s="239"/>
      <c r="U1290" s="239"/>
      <c r="V1290" s="240"/>
      <c r="W1290" s="200"/>
      <c r="X1290" s="200"/>
      <c r="Y1290" s="9"/>
      <c r="Z1290" s="184"/>
      <c r="AA1290" s="439"/>
      <c r="AB1290" s="439"/>
      <c r="AC1290" s="439"/>
      <c r="AD1290" s="439"/>
      <c r="AE1290" s="439"/>
      <c r="AF1290" s="439"/>
      <c r="AG1290" s="451"/>
      <c r="AH1290" s="35"/>
    </row>
    <row r="1291" spans="1:34" x14ac:dyDescent="0.3">
      <c r="A1291" s="57"/>
      <c r="B1291" s="57"/>
      <c r="C1291" s="195"/>
      <c r="D1291" s="57"/>
      <c r="E1291" s="148"/>
      <c r="F1291" s="50"/>
      <c r="G1291" s="183"/>
      <c r="H1291" s="50"/>
      <c r="I1291" s="51"/>
      <c r="J1291" s="181"/>
      <c r="K1291" s="50"/>
      <c r="L1291" s="199"/>
      <c r="M1291" s="173"/>
      <c r="N1291" s="51"/>
      <c r="O1291" s="51"/>
      <c r="P1291" s="51"/>
      <c r="Q1291" s="50"/>
      <c r="R1291" s="200"/>
      <c r="S1291" s="121"/>
      <c r="T1291" s="239"/>
      <c r="U1291" s="239"/>
      <c r="V1291" s="240"/>
      <c r="W1291" s="200"/>
      <c r="X1291" s="200"/>
      <c r="Y1291" s="9"/>
      <c r="Z1291" s="184"/>
      <c r="AA1291" s="439"/>
      <c r="AB1291" s="439"/>
      <c r="AC1291" s="439"/>
      <c r="AD1291" s="439"/>
      <c r="AE1291" s="439"/>
      <c r="AF1291" s="439"/>
      <c r="AG1291" s="451"/>
      <c r="AH1291" s="35"/>
    </row>
    <row r="1292" spans="1:34" x14ac:dyDescent="0.3">
      <c r="A1292" s="57"/>
      <c r="B1292" s="57"/>
      <c r="C1292" s="195"/>
      <c r="D1292" s="57"/>
      <c r="E1292" s="148"/>
      <c r="F1292" s="50"/>
      <c r="G1292" s="183"/>
      <c r="H1292" s="50"/>
      <c r="I1292" s="51"/>
      <c r="J1292" s="181"/>
      <c r="K1292" s="50"/>
      <c r="L1292" s="199"/>
      <c r="M1292" s="173"/>
      <c r="N1292" s="51"/>
      <c r="O1292" s="51"/>
      <c r="P1292" s="51"/>
      <c r="Q1292" s="50"/>
      <c r="R1292" s="200"/>
      <c r="S1292" s="121"/>
      <c r="T1292" s="239"/>
      <c r="U1292" s="239"/>
      <c r="V1292" s="240"/>
      <c r="W1292" s="200"/>
      <c r="X1292" s="200"/>
      <c r="Y1292" s="9"/>
      <c r="Z1292" s="184"/>
      <c r="AA1292" s="439"/>
      <c r="AB1292" s="439"/>
      <c r="AC1292" s="439"/>
      <c r="AD1292" s="439"/>
      <c r="AE1292" s="439"/>
      <c r="AF1292" s="439"/>
      <c r="AG1292" s="451"/>
      <c r="AH1292" s="35"/>
    </row>
    <row r="1293" spans="1:34" x14ac:dyDescent="0.3">
      <c r="A1293" s="57"/>
      <c r="B1293" s="57"/>
      <c r="C1293" s="195"/>
      <c r="D1293" s="57"/>
      <c r="E1293" s="148"/>
      <c r="F1293" s="50"/>
      <c r="G1293" s="183"/>
      <c r="H1293" s="50"/>
      <c r="I1293" s="51"/>
      <c r="J1293" s="181"/>
      <c r="K1293" s="50"/>
      <c r="L1293" s="199"/>
      <c r="M1293" s="173"/>
      <c r="N1293" s="51"/>
      <c r="O1293" s="51"/>
      <c r="P1293" s="51"/>
      <c r="Q1293" s="50"/>
      <c r="R1293" s="200"/>
      <c r="S1293" s="121"/>
      <c r="T1293" s="239"/>
      <c r="U1293" s="239"/>
      <c r="V1293" s="240"/>
      <c r="W1293" s="200"/>
      <c r="X1293" s="200"/>
      <c r="Y1293" s="9"/>
      <c r="Z1293" s="184"/>
      <c r="AA1293" s="439"/>
      <c r="AB1293" s="439"/>
      <c r="AC1293" s="439"/>
      <c r="AD1293" s="439"/>
      <c r="AE1293" s="439"/>
      <c r="AF1293" s="439"/>
      <c r="AG1293" s="451"/>
      <c r="AH1293" s="35"/>
    </row>
    <row r="1294" spans="1:34" x14ac:dyDescent="0.3">
      <c r="A1294" s="57"/>
      <c r="B1294" s="57"/>
      <c r="C1294" s="195"/>
      <c r="D1294" s="57"/>
      <c r="E1294" s="148"/>
      <c r="F1294" s="50"/>
      <c r="G1294" s="183"/>
      <c r="H1294" s="50"/>
      <c r="I1294" s="51"/>
      <c r="J1294" s="181"/>
      <c r="K1294" s="50"/>
      <c r="L1294" s="199"/>
      <c r="M1294" s="173"/>
      <c r="N1294" s="51"/>
      <c r="O1294" s="51"/>
      <c r="P1294" s="51"/>
      <c r="Q1294" s="50"/>
      <c r="R1294" s="200"/>
      <c r="S1294" s="121"/>
      <c r="T1294" s="239"/>
      <c r="U1294" s="239"/>
      <c r="V1294" s="240"/>
      <c r="W1294" s="200"/>
      <c r="X1294" s="200"/>
      <c r="Y1294" s="9"/>
      <c r="Z1294" s="184"/>
      <c r="AA1294" s="439"/>
      <c r="AB1294" s="439"/>
      <c r="AC1294" s="439"/>
      <c r="AD1294" s="439"/>
      <c r="AE1294" s="439"/>
      <c r="AF1294" s="439"/>
      <c r="AG1294" s="451"/>
      <c r="AH1294" s="35"/>
    </row>
    <row r="1295" spans="1:34" x14ac:dyDescent="0.3">
      <c r="A1295" s="57"/>
      <c r="B1295" s="57"/>
      <c r="C1295" s="195"/>
      <c r="D1295" s="57"/>
      <c r="E1295" s="148"/>
      <c r="F1295" s="50"/>
      <c r="G1295" s="183"/>
      <c r="H1295" s="50"/>
      <c r="I1295" s="51"/>
      <c r="J1295" s="181"/>
      <c r="K1295" s="50"/>
      <c r="L1295" s="199"/>
      <c r="M1295" s="173"/>
      <c r="N1295" s="51"/>
      <c r="O1295" s="51"/>
      <c r="P1295" s="51"/>
      <c r="Q1295" s="197"/>
      <c r="R1295" s="200"/>
      <c r="S1295" s="121"/>
      <c r="T1295" s="239"/>
      <c r="U1295" s="239"/>
      <c r="V1295" s="240"/>
      <c r="W1295" s="200"/>
      <c r="X1295" s="200"/>
      <c r="Y1295" s="9"/>
      <c r="Z1295" s="184"/>
      <c r="AA1295" s="439"/>
      <c r="AB1295" s="439"/>
      <c r="AC1295" s="439"/>
      <c r="AD1295" s="439"/>
      <c r="AE1295" s="439"/>
      <c r="AF1295" s="439"/>
      <c r="AG1295" s="451"/>
      <c r="AH1295" s="35"/>
    </row>
    <row r="1296" spans="1:34" x14ac:dyDescent="0.3">
      <c r="A1296" s="57"/>
      <c r="B1296" s="57"/>
      <c r="C1296" s="195"/>
      <c r="D1296" s="57"/>
      <c r="E1296" s="148"/>
      <c r="F1296" s="50"/>
      <c r="G1296" s="183"/>
      <c r="H1296" s="50"/>
      <c r="I1296" s="51"/>
      <c r="J1296" s="181"/>
      <c r="K1296" s="50"/>
      <c r="L1296" s="199"/>
      <c r="M1296" s="173"/>
      <c r="N1296" s="51"/>
      <c r="O1296" s="51"/>
      <c r="P1296" s="51"/>
      <c r="Q1296" s="50"/>
      <c r="R1296" s="200"/>
      <c r="S1296" s="121"/>
      <c r="T1296" s="239"/>
      <c r="U1296" s="239"/>
      <c r="V1296" s="240"/>
      <c r="W1296" s="200"/>
      <c r="X1296" s="200"/>
      <c r="Y1296" s="9"/>
      <c r="Z1296" s="184"/>
      <c r="AA1296" s="439"/>
      <c r="AB1296" s="439"/>
      <c r="AC1296" s="439"/>
      <c r="AD1296" s="439"/>
      <c r="AE1296" s="439"/>
      <c r="AF1296" s="439"/>
      <c r="AG1296" s="451"/>
      <c r="AH1296" s="35"/>
    </row>
    <row r="1297" spans="1:34" x14ac:dyDescent="0.3">
      <c r="A1297" s="57"/>
      <c r="B1297" s="57"/>
      <c r="C1297" s="195"/>
      <c r="D1297" s="57"/>
      <c r="E1297" s="148"/>
      <c r="F1297" s="50"/>
      <c r="G1297" s="183"/>
      <c r="H1297" s="50"/>
      <c r="I1297" s="51"/>
      <c r="J1297" s="181"/>
      <c r="K1297" s="50"/>
      <c r="L1297" s="199"/>
      <c r="M1297" s="173"/>
      <c r="N1297" s="51"/>
      <c r="O1297" s="51"/>
      <c r="P1297" s="51"/>
      <c r="Q1297" s="50"/>
      <c r="R1297" s="200"/>
      <c r="S1297" s="121"/>
      <c r="T1297" s="239"/>
      <c r="U1297" s="239"/>
      <c r="V1297" s="240"/>
      <c r="W1297" s="200"/>
      <c r="X1297" s="200"/>
      <c r="Y1297" s="9"/>
      <c r="Z1297" s="184"/>
      <c r="AA1297" s="439"/>
      <c r="AB1297" s="439"/>
      <c r="AC1297" s="439"/>
      <c r="AD1297" s="439"/>
      <c r="AE1297" s="439"/>
      <c r="AF1297" s="439"/>
      <c r="AG1297" s="451"/>
      <c r="AH1297" s="35"/>
    </row>
    <row r="1298" spans="1:34" x14ac:dyDescent="0.3">
      <c r="A1298" s="57"/>
      <c r="B1298" s="57"/>
      <c r="C1298" s="195"/>
      <c r="D1298" s="57"/>
      <c r="E1298" s="148"/>
      <c r="F1298" s="50"/>
      <c r="G1298" s="183"/>
      <c r="H1298" s="50"/>
      <c r="I1298" s="51"/>
      <c r="J1298" s="181"/>
      <c r="K1298" s="50"/>
      <c r="L1298" s="199"/>
      <c r="M1298" s="173"/>
      <c r="N1298" s="51"/>
      <c r="O1298" s="51"/>
      <c r="P1298" s="51"/>
      <c r="Q1298" s="50"/>
      <c r="R1298" s="200"/>
      <c r="S1298" s="121"/>
      <c r="T1298" s="239"/>
      <c r="U1298" s="239"/>
      <c r="V1298" s="240"/>
      <c r="W1298" s="200"/>
      <c r="X1298" s="200"/>
      <c r="Y1298" s="9"/>
      <c r="Z1298" s="184"/>
      <c r="AA1298" s="439"/>
      <c r="AB1298" s="439"/>
      <c r="AC1298" s="439"/>
      <c r="AD1298" s="439"/>
      <c r="AE1298" s="439"/>
      <c r="AF1298" s="439"/>
      <c r="AG1298" s="451"/>
      <c r="AH1298" s="35"/>
    </row>
    <row r="1299" spans="1:34" x14ac:dyDescent="0.3">
      <c r="A1299" s="57"/>
      <c r="B1299" s="57"/>
      <c r="C1299" s="195"/>
      <c r="D1299" s="57"/>
      <c r="E1299" s="148"/>
      <c r="F1299" s="50"/>
      <c r="G1299" s="183"/>
      <c r="H1299" s="50"/>
      <c r="I1299" s="51"/>
      <c r="J1299" s="181"/>
      <c r="K1299" s="50"/>
      <c r="L1299" s="199"/>
      <c r="M1299" s="173"/>
      <c r="N1299" s="51"/>
      <c r="O1299" s="51"/>
      <c r="P1299" s="51"/>
      <c r="Q1299" s="197"/>
      <c r="R1299" s="200"/>
      <c r="S1299" s="121"/>
      <c r="T1299" s="239"/>
      <c r="U1299" s="239"/>
      <c r="V1299" s="240"/>
      <c r="W1299" s="200"/>
      <c r="X1299" s="200"/>
      <c r="Y1299" s="9"/>
      <c r="Z1299" s="184"/>
      <c r="AA1299" s="439"/>
      <c r="AB1299" s="439"/>
      <c r="AC1299" s="439"/>
      <c r="AD1299" s="439"/>
      <c r="AE1299" s="439"/>
      <c r="AF1299" s="439"/>
      <c r="AG1299" s="451"/>
      <c r="AH1299" s="35"/>
    </row>
    <row r="1300" spans="1:34" x14ac:dyDescent="0.3">
      <c r="A1300" s="57"/>
      <c r="B1300" s="57"/>
      <c r="C1300" s="195"/>
      <c r="D1300" s="57"/>
      <c r="E1300" s="148"/>
      <c r="F1300" s="50"/>
      <c r="G1300" s="183"/>
      <c r="H1300" s="50"/>
      <c r="I1300" s="51"/>
      <c r="J1300" s="181"/>
      <c r="K1300" s="50"/>
      <c r="L1300" s="199"/>
      <c r="M1300" s="173"/>
      <c r="N1300" s="51"/>
      <c r="O1300" s="51"/>
      <c r="P1300" s="51"/>
      <c r="Q1300" s="50"/>
      <c r="R1300" s="200"/>
      <c r="S1300" s="121"/>
      <c r="T1300" s="239"/>
      <c r="U1300" s="239"/>
      <c r="V1300" s="240"/>
      <c r="W1300" s="200"/>
      <c r="X1300" s="200"/>
      <c r="Y1300" s="9"/>
      <c r="Z1300" s="184"/>
      <c r="AA1300" s="439"/>
      <c r="AB1300" s="439"/>
      <c r="AC1300" s="439"/>
      <c r="AD1300" s="439"/>
      <c r="AE1300" s="439"/>
      <c r="AF1300" s="439"/>
      <c r="AG1300" s="451"/>
      <c r="AH1300" s="35"/>
    </row>
    <row r="1301" spans="1:34" x14ac:dyDescent="0.3">
      <c r="A1301" s="57"/>
      <c r="B1301" s="57"/>
      <c r="C1301" s="195"/>
      <c r="D1301" s="57"/>
      <c r="E1301" s="148"/>
      <c r="F1301" s="50"/>
      <c r="G1301" s="183"/>
      <c r="H1301" s="50"/>
      <c r="I1301" s="51"/>
      <c r="J1301" s="181"/>
      <c r="K1301" s="50"/>
      <c r="L1301" s="199"/>
      <c r="M1301" s="173"/>
      <c r="N1301" s="51"/>
      <c r="O1301" s="51"/>
      <c r="P1301" s="51"/>
      <c r="Q1301" s="50"/>
      <c r="R1301" s="200"/>
      <c r="S1301" s="121"/>
      <c r="T1301" s="239"/>
      <c r="U1301" s="239"/>
      <c r="V1301" s="240"/>
      <c r="W1301" s="200"/>
      <c r="X1301" s="200"/>
      <c r="Y1301" s="9"/>
      <c r="Z1301" s="184"/>
      <c r="AA1301" s="439"/>
      <c r="AB1301" s="439"/>
      <c r="AC1301" s="439"/>
      <c r="AD1301" s="439"/>
      <c r="AE1301" s="439"/>
      <c r="AF1301" s="439"/>
      <c r="AG1301" s="451"/>
      <c r="AH1301" s="35"/>
    </row>
    <row r="1302" spans="1:34" x14ac:dyDescent="0.3">
      <c r="A1302" s="57"/>
      <c r="B1302" s="57"/>
      <c r="C1302" s="195"/>
      <c r="D1302" s="57"/>
      <c r="E1302" s="148"/>
      <c r="F1302" s="50"/>
      <c r="G1302" s="183"/>
      <c r="H1302" s="50"/>
      <c r="I1302" s="51"/>
      <c r="J1302" s="181"/>
      <c r="K1302" s="50"/>
      <c r="L1302" s="199"/>
      <c r="M1302" s="173"/>
      <c r="N1302" s="51"/>
      <c r="O1302" s="51"/>
      <c r="P1302" s="51"/>
      <c r="Q1302" s="50"/>
      <c r="R1302" s="200"/>
      <c r="S1302" s="121"/>
      <c r="T1302" s="239"/>
      <c r="U1302" s="239"/>
      <c r="V1302" s="240"/>
      <c r="W1302" s="200"/>
      <c r="X1302" s="200"/>
      <c r="Y1302" s="9"/>
      <c r="Z1302" s="184"/>
      <c r="AA1302" s="439"/>
      <c r="AB1302" s="439"/>
      <c r="AC1302" s="439"/>
      <c r="AD1302" s="439"/>
      <c r="AE1302" s="439"/>
      <c r="AF1302" s="439"/>
      <c r="AG1302" s="451"/>
      <c r="AH1302" s="35"/>
    </row>
    <row r="1303" spans="1:34" x14ac:dyDescent="0.3">
      <c r="A1303" s="57"/>
      <c r="B1303" s="57"/>
      <c r="C1303" s="195"/>
      <c r="D1303" s="57"/>
      <c r="E1303" s="148"/>
      <c r="F1303" s="50"/>
      <c r="G1303" s="183"/>
      <c r="H1303" s="50"/>
      <c r="I1303" s="51"/>
      <c r="J1303" s="181"/>
      <c r="K1303" s="50"/>
      <c r="L1303" s="199"/>
      <c r="M1303" s="173"/>
      <c r="N1303" s="51"/>
      <c r="O1303" s="51"/>
      <c r="P1303" s="51"/>
      <c r="Q1303" s="50"/>
      <c r="R1303" s="200"/>
      <c r="S1303" s="121"/>
      <c r="T1303" s="239"/>
      <c r="U1303" s="239"/>
      <c r="V1303" s="240"/>
      <c r="W1303" s="200"/>
      <c r="X1303" s="200"/>
      <c r="Y1303" s="9"/>
      <c r="Z1303" s="184"/>
      <c r="AA1303" s="439"/>
      <c r="AB1303" s="439"/>
      <c r="AC1303" s="439"/>
      <c r="AD1303" s="439"/>
      <c r="AE1303" s="439"/>
      <c r="AF1303" s="439"/>
      <c r="AG1303" s="451"/>
      <c r="AH1303" s="35"/>
    </row>
    <row r="1304" spans="1:34" x14ac:dyDescent="0.3">
      <c r="A1304" s="57"/>
      <c r="B1304" s="57"/>
      <c r="C1304" s="195"/>
      <c r="D1304" s="57"/>
      <c r="E1304" s="148"/>
      <c r="F1304" s="50"/>
      <c r="G1304" s="183"/>
      <c r="H1304" s="50"/>
      <c r="I1304" s="51"/>
      <c r="J1304" s="181"/>
      <c r="K1304" s="50"/>
      <c r="L1304" s="199"/>
      <c r="M1304" s="173"/>
      <c r="N1304" s="51"/>
      <c r="O1304" s="51"/>
      <c r="P1304" s="51"/>
      <c r="Q1304" s="50"/>
      <c r="R1304" s="200"/>
      <c r="S1304" s="121"/>
      <c r="T1304" s="239"/>
      <c r="U1304" s="239"/>
      <c r="V1304" s="240"/>
      <c r="W1304" s="200"/>
      <c r="X1304" s="200"/>
      <c r="Y1304" s="9"/>
      <c r="Z1304" s="184"/>
      <c r="AA1304" s="439"/>
      <c r="AB1304" s="439"/>
      <c r="AC1304" s="439"/>
      <c r="AD1304" s="439"/>
      <c r="AE1304" s="439"/>
      <c r="AF1304" s="439"/>
      <c r="AG1304" s="451"/>
      <c r="AH1304" s="35"/>
    </row>
    <row r="1305" spans="1:34" x14ac:dyDescent="0.3">
      <c r="A1305" s="57"/>
      <c r="B1305" s="57"/>
      <c r="C1305" s="195"/>
      <c r="D1305" s="57"/>
      <c r="E1305" s="148"/>
      <c r="F1305" s="50"/>
      <c r="G1305" s="183"/>
      <c r="H1305" s="50"/>
      <c r="I1305" s="51"/>
      <c r="J1305" s="181"/>
      <c r="K1305" s="50"/>
      <c r="L1305" s="199"/>
      <c r="M1305" s="173"/>
      <c r="N1305" s="51"/>
      <c r="O1305" s="51"/>
      <c r="P1305" s="51"/>
      <c r="Q1305" s="50"/>
      <c r="R1305" s="200"/>
      <c r="S1305" s="121"/>
      <c r="T1305" s="239"/>
      <c r="U1305" s="239"/>
      <c r="V1305" s="240"/>
      <c r="W1305" s="200"/>
      <c r="X1305" s="200"/>
      <c r="Y1305" s="9"/>
      <c r="Z1305" s="184"/>
      <c r="AA1305" s="439"/>
      <c r="AB1305" s="439"/>
      <c r="AC1305" s="439"/>
      <c r="AD1305" s="439"/>
      <c r="AE1305" s="439"/>
      <c r="AF1305" s="439"/>
      <c r="AG1305" s="451"/>
      <c r="AH1305" s="35"/>
    </row>
    <row r="1306" spans="1:34" x14ac:dyDescent="0.3">
      <c r="A1306" s="57"/>
      <c r="B1306" s="57"/>
      <c r="C1306" s="195"/>
      <c r="D1306" s="57"/>
      <c r="E1306" s="148"/>
      <c r="F1306" s="50"/>
      <c r="G1306" s="183"/>
      <c r="H1306" s="50"/>
      <c r="I1306" s="51"/>
      <c r="J1306" s="181"/>
      <c r="K1306" s="50"/>
      <c r="L1306" s="199"/>
      <c r="M1306" s="173"/>
      <c r="N1306" s="51"/>
      <c r="O1306" s="51"/>
      <c r="P1306" s="51"/>
      <c r="Q1306" s="50"/>
      <c r="R1306" s="200"/>
      <c r="S1306" s="121"/>
      <c r="T1306" s="239"/>
      <c r="U1306" s="239"/>
      <c r="V1306" s="240"/>
      <c r="W1306" s="200"/>
      <c r="X1306" s="200"/>
      <c r="Y1306" s="9"/>
      <c r="Z1306" s="184"/>
      <c r="AA1306" s="439"/>
      <c r="AB1306" s="439"/>
      <c r="AC1306" s="439"/>
      <c r="AD1306" s="439"/>
      <c r="AE1306" s="439"/>
      <c r="AF1306" s="439"/>
      <c r="AG1306" s="451"/>
      <c r="AH1306" s="35"/>
    </row>
    <row r="1307" spans="1:34" x14ac:dyDescent="0.3">
      <c r="A1307" s="57"/>
      <c r="B1307" s="57"/>
      <c r="C1307" s="195"/>
      <c r="D1307" s="57"/>
      <c r="E1307" s="148"/>
      <c r="F1307" s="50"/>
      <c r="G1307" s="183"/>
      <c r="H1307" s="50"/>
      <c r="I1307" s="51"/>
      <c r="J1307" s="181"/>
      <c r="K1307" s="50"/>
      <c r="L1307" s="199"/>
      <c r="M1307" s="173"/>
      <c r="N1307" s="51"/>
      <c r="O1307" s="51"/>
      <c r="P1307" s="51"/>
      <c r="Q1307" s="50"/>
      <c r="R1307" s="200"/>
      <c r="S1307" s="121"/>
      <c r="T1307" s="239"/>
      <c r="U1307" s="239"/>
      <c r="V1307" s="240"/>
      <c r="W1307" s="200"/>
      <c r="X1307" s="200"/>
      <c r="Y1307" s="9"/>
      <c r="Z1307" s="184"/>
      <c r="AA1307" s="439"/>
      <c r="AB1307" s="439"/>
      <c r="AC1307" s="439"/>
      <c r="AD1307" s="439"/>
      <c r="AE1307" s="439"/>
      <c r="AF1307" s="439"/>
      <c r="AG1307" s="451"/>
      <c r="AH1307" s="35"/>
    </row>
    <row r="1308" spans="1:34" x14ac:dyDescent="0.3">
      <c r="A1308" s="57"/>
      <c r="B1308" s="57"/>
      <c r="C1308" s="195"/>
      <c r="D1308" s="57"/>
      <c r="E1308" s="148"/>
      <c r="F1308" s="50"/>
      <c r="G1308" s="183"/>
      <c r="H1308" s="50"/>
      <c r="I1308" s="51"/>
      <c r="J1308" s="181"/>
      <c r="K1308" s="50"/>
      <c r="L1308" s="199"/>
      <c r="M1308" s="173"/>
      <c r="N1308" s="51"/>
      <c r="O1308" s="51"/>
      <c r="P1308" s="51"/>
      <c r="Q1308" s="197"/>
      <c r="R1308" s="200"/>
      <c r="S1308" s="121"/>
      <c r="T1308" s="239"/>
      <c r="U1308" s="239"/>
      <c r="V1308" s="240"/>
      <c r="W1308" s="200"/>
      <c r="X1308" s="200"/>
      <c r="Y1308" s="9"/>
      <c r="Z1308" s="184"/>
      <c r="AA1308" s="439"/>
      <c r="AB1308" s="439"/>
      <c r="AC1308" s="439"/>
      <c r="AD1308" s="439"/>
      <c r="AE1308" s="439"/>
      <c r="AF1308" s="439"/>
      <c r="AG1308" s="451"/>
      <c r="AH1308" s="35"/>
    </row>
    <row r="1309" spans="1:34" x14ac:dyDescent="0.3">
      <c r="A1309" s="57"/>
      <c r="B1309" s="57"/>
      <c r="C1309" s="195"/>
      <c r="D1309" s="57"/>
      <c r="E1309" s="148"/>
      <c r="F1309" s="50"/>
      <c r="G1309" s="183"/>
      <c r="H1309" s="50"/>
      <c r="I1309" s="51"/>
      <c r="J1309" s="181"/>
      <c r="K1309" s="50"/>
      <c r="L1309" s="199"/>
      <c r="M1309" s="173"/>
      <c r="N1309" s="51"/>
      <c r="O1309" s="51"/>
      <c r="P1309" s="51"/>
      <c r="Q1309" s="50"/>
      <c r="R1309" s="200"/>
      <c r="S1309" s="121"/>
      <c r="T1309" s="239"/>
      <c r="U1309" s="239"/>
      <c r="V1309" s="240"/>
      <c r="W1309" s="200"/>
      <c r="X1309" s="200"/>
      <c r="Y1309" s="9"/>
      <c r="Z1309" s="184"/>
      <c r="AA1309" s="439"/>
      <c r="AB1309" s="439"/>
      <c r="AC1309" s="439"/>
      <c r="AD1309" s="439"/>
      <c r="AE1309" s="439"/>
      <c r="AF1309" s="439"/>
      <c r="AG1309" s="451"/>
      <c r="AH1309" s="35"/>
    </row>
    <row r="1310" spans="1:34" x14ac:dyDescent="0.3">
      <c r="A1310" s="57"/>
      <c r="B1310" s="57"/>
      <c r="C1310" s="195"/>
      <c r="D1310" s="57"/>
      <c r="E1310" s="148"/>
      <c r="F1310" s="50"/>
      <c r="G1310" s="183"/>
      <c r="H1310" s="50"/>
      <c r="I1310" s="51"/>
      <c r="J1310" s="181"/>
      <c r="K1310" s="50"/>
      <c r="L1310" s="199"/>
      <c r="M1310" s="173"/>
      <c r="N1310" s="51"/>
      <c r="O1310" s="51"/>
      <c r="P1310" s="51"/>
      <c r="Q1310" s="50"/>
      <c r="R1310" s="200"/>
      <c r="S1310" s="121"/>
      <c r="T1310" s="239"/>
      <c r="U1310" s="239"/>
      <c r="V1310" s="240"/>
      <c r="W1310" s="200"/>
      <c r="X1310" s="200"/>
      <c r="Y1310" s="9"/>
      <c r="Z1310" s="184"/>
      <c r="AA1310" s="439"/>
      <c r="AB1310" s="439"/>
      <c r="AC1310" s="439"/>
      <c r="AD1310" s="439"/>
      <c r="AE1310" s="439"/>
      <c r="AF1310" s="439"/>
      <c r="AG1310" s="451"/>
      <c r="AH1310" s="35"/>
    </row>
    <row r="1311" spans="1:34" ht="28.5" customHeight="1" x14ac:dyDescent="0.3">
      <c r="A1311" s="57"/>
      <c r="B1311" s="57"/>
      <c r="C1311" s="195"/>
      <c r="D1311" s="57"/>
      <c r="E1311" s="148"/>
      <c r="F1311" s="50"/>
      <c r="G1311" s="183"/>
      <c r="H1311" s="50"/>
      <c r="I1311" s="51"/>
      <c r="J1311" s="181"/>
      <c r="K1311" s="50"/>
      <c r="L1311" s="199"/>
      <c r="M1311" s="173"/>
      <c r="N1311" s="51"/>
      <c r="O1311" s="51"/>
      <c r="P1311" s="51"/>
      <c r="Q1311" s="50"/>
      <c r="R1311" s="200"/>
      <c r="S1311" s="121"/>
      <c r="T1311" s="239"/>
      <c r="U1311" s="239"/>
      <c r="V1311" s="240"/>
      <c r="W1311" s="200"/>
      <c r="X1311" s="200"/>
      <c r="Y1311" s="9"/>
      <c r="Z1311" s="184"/>
      <c r="AA1311" s="439"/>
      <c r="AB1311" s="439"/>
      <c r="AC1311" s="439"/>
      <c r="AD1311" s="439"/>
      <c r="AE1311" s="439"/>
      <c r="AF1311" s="439"/>
      <c r="AG1311" s="451"/>
      <c r="AH1311" s="35"/>
    </row>
    <row r="1312" spans="1:34" ht="28.5" customHeight="1" x14ac:dyDescent="0.3">
      <c r="A1312" s="57"/>
      <c r="B1312" s="57"/>
      <c r="C1312" s="195"/>
      <c r="D1312" s="57"/>
      <c r="E1312" s="148"/>
      <c r="F1312" s="50"/>
      <c r="G1312" s="183"/>
      <c r="H1312" s="50"/>
      <c r="I1312" s="51"/>
      <c r="J1312" s="181"/>
      <c r="K1312" s="50"/>
      <c r="L1312" s="199"/>
      <c r="M1312" s="173"/>
      <c r="N1312" s="51"/>
      <c r="O1312" s="51"/>
      <c r="P1312" s="51"/>
      <c r="Q1312" s="50"/>
      <c r="R1312" s="200"/>
      <c r="S1312" s="121"/>
      <c r="T1312" s="239"/>
      <c r="U1312" s="239"/>
      <c r="V1312" s="240"/>
      <c r="W1312" s="200"/>
      <c r="X1312" s="200"/>
      <c r="Y1312" s="9"/>
      <c r="Z1312" s="184"/>
      <c r="AA1312" s="439"/>
      <c r="AB1312" s="439"/>
      <c r="AC1312" s="439"/>
      <c r="AD1312" s="439"/>
      <c r="AE1312" s="439"/>
      <c r="AF1312" s="439"/>
      <c r="AG1312" s="451"/>
      <c r="AH1312" s="35"/>
    </row>
    <row r="1313" spans="1:34" ht="28.5" customHeight="1" x14ac:dyDescent="0.3">
      <c r="A1313" s="57"/>
      <c r="B1313" s="57"/>
      <c r="C1313" s="195"/>
      <c r="D1313" s="57"/>
      <c r="E1313" s="148"/>
      <c r="F1313" s="50"/>
      <c r="G1313" s="183"/>
      <c r="H1313" s="50"/>
      <c r="I1313" s="51"/>
      <c r="J1313" s="181"/>
      <c r="K1313" s="50"/>
      <c r="L1313" s="199"/>
      <c r="M1313" s="173"/>
      <c r="N1313" s="51"/>
      <c r="O1313" s="51"/>
      <c r="P1313" s="51"/>
      <c r="Q1313" s="50"/>
      <c r="R1313" s="200"/>
      <c r="S1313" s="121"/>
      <c r="T1313" s="239"/>
      <c r="U1313" s="239"/>
      <c r="V1313" s="240"/>
      <c r="W1313" s="200"/>
      <c r="X1313" s="200"/>
      <c r="Y1313" s="9"/>
      <c r="Z1313" s="184"/>
      <c r="AA1313" s="439"/>
      <c r="AB1313" s="439"/>
      <c r="AC1313" s="439"/>
      <c r="AD1313" s="439"/>
      <c r="AE1313" s="439"/>
      <c r="AF1313" s="439"/>
      <c r="AG1313" s="451"/>
      <c r="AH1313" s="35"/>
    </row>
    <row r="1314" spans="1:34" ht="28.5" customHeight="1" x14ac:dyDescent="0.3">
      <c r="A1314" s="57"/>
      <c r="B1314" s="57"/>
      <c r="C1314" s="195"/>
      <c r="D1314" s="57"/>
      <c r="E1314" s="148"/>
      <c r="F1314" s="50"/>
      <c r="G1314" s="183"/>
      <c r="H1314" s="50"/>
      <c r="I1314" s="51"/>
      <c r="J1314" s="181"/>
      <c r="K1314" s="50"/>
      <c r="L1314" s="199"/>
      <c r="M1314" s="173"/>
      <c r="N1314" s="51"/>
      <c r="O1314" s="51"/>
      <c r="P1314" s="51"/>
      <c r="Q1314" s="50"/>
      <c r="R1314" s="200"/>
      <c r="S1314" s="121"/>
      <c r="T1314" s="239"/>
      <c r="U1314" s="239"/>
      <c r="V1314" s="240"/>
      <c r="W1314" s="200"/>
      <c r="X1314" s="200"/>
      <c r="Y1314" s="9"/>
      <c r="Z1314" s="184"/>
      <c r="AA1314" s="439"/>
      <c r="AB1314" s="439"/>
      <c r="AC1314" s="439"/>
      <c r="AD1314" s="439"/>
      <c r="AE1314" s="439"/>
      <c r="AF1314" s="439"/>
      <c r="AG1314" s="451"/>
      <c r="AH1314" s="35"/>
    </row>
    <row r="1315" spans="1:34" ht="28.5" customHeight="1" x14ac:dyDescent="0.3">
      <c r="A1315" s="57"/>
      <c r="B1315" s="57"/>
      <c r="C1315" s="195"/>
      <c r="D1315" s="57"/>
      <c r="E1315" s="148"/>
      <c r="F1315" s="50"/>
      <c r="G1315" s="183"/>
      <c r="H1315" s="50"/>
      <c r="I1315" s="51"/>
      <c r="J1315" s="181"/>
      <c r="K1315" s="50"/>
      <c r="L1315" s="199"/>
      <c r="M1315" s="173"/>
      <c r="N1315" s="51"/>
      <c r="O1315" s="51"/>
      <c r="P1315" s="51"/>
      <c r="Q1315" s="50"/>
      <c r="R1315" s="200"/>
      <c r="S1315" s="121"/>
      <c r="T1315" s="239"/>
      <c r="U1315" s="239"/>
      <c r="V1315" s="240"/>
      <c r="W1315" s="200"/>
      <c r="X1315" s="200"/>
      <c r="Y1315" s="9"/>
      <c r="Z1315" s="184"/>
      <c r="AA1315" s="439"/>
      <c r="AB1315" s="439"/>
      <c r="AC1315" s="439"/>
      <c r="AD1315" s="439"/>
      <c r="AE1315" s="439"/>
      <c r="AF1315" s="439"/>
      <c r="AG1315" s="451"/>
      <c r="AH1315" s="35"/>
    </row>
    <row r="1316" spans="1:34" ht="28.5" customHeight="1" x14ac:dyDescent="0.3">
      <c r="A1316" s="57"/>
      <c r="B1316" s="57"/>
      <c r="C1316" s="195"/>
      <c r="D1316" s="57"/>
      <c r="E1316" s="148"/>
      <c r="F1316" s="50"/>
      <c r="G1316" s="183"/>
      <c r="H1316" s="50"/>
      <c r="I1316" s="51"/>
      <c r="J1316" s="181"/>
      <c r="K1316" s="50"/>
      <c r="L1316" s="199"/>
      <c r="M1316" s="173"/>
      <c r="N1316" s="51"/>
      <c r="O1316" s="51"/>
      <c r="P1316" s="51"/>
      <c r="Q1316" s="50"/>
      <c r="R1316" s="200"/>
      <c r="S1316" s="121"/>
      <c r="T1316" s="239"/>
      <c r="U1316" s="239"/>
      <c r="V1316" s="240"/>
      <c r="W1316" s="200"/>
      <c r="X1316" s="200"/>
      <c r="Y1316" s="9"/>
      <c r="Z1316" s="184"/>
      <c r="AA1316" s="439"/>
      <c r="AB1316" s="439"/>
      <c r="AC1316" s="439"/>
      <c r="AD1316" s="439"/>
      <c r="AE1316" s="439"/>
      <c r="AF1316" s="439"/>
      <c r="AG1316" s="451"/>
      <c r="AH1316" s="35"/>
    </row>
    <row r="1317" spans="1:34" ht="28.5" customHeight="1" x14ac:dyDescent="0.3">
      <c r="A1317" s="57"/>
      <c r="B1317" s="57"/>
      <c r="C1317" s="195"/>
      <c r="D1317" s="57"/>
      <c r="E1317" s="148"/>
      <c r="F1317" s="50"/>
      <c r="G1317" s="183"/>
      <c r="H1317" s="50"/>
      <c r="I1317" s="51"/>
      <c r="J1317" s="181"/>
      <c r="K1317" s="50"/>
      <c r="L1317" s="199"/>
      <c r="M1317" s="173"/>
      <c r="N1317" s="51"/>
      <c r="O1317" s="51"/>
      <c r="P1317" s="51"/>
      <c r="Q1317" s="50"/>
      <c r="R1317" s="200"/>
      <c r="S1317" s="121"/>
      <c r="T1317" s="239"/>
      <c r="U1317" s="239"/>
      <c r="V1317" s="240"/>
      <c r="W1317" s="200"/>
      <c r="X1317" s="200"/>
      <c r="Y1317" s="9"/>
      <c r="Z1317" s="184"/>
      <c r="AA1317" s="439"/>
      <c r="AB1317" s="439"/>
      <c r="AC1317" s="439"/>
      <c r="AD1317" s="439"/>
      <c r="AE1317" s="439"/>
      <c r="AF1317" s="439"/>
      <c r="AG1317" s="451"/>
      <c r="AH1317" s="35"/>
    </row>
    <row r="1318" spans="1:34" ht="28.5" customHeight="1" x14ac:dyDescent="0.3">
      <c r="A1318" s="57"/>
      <c r="B1318" s="57"/>
      <c r="C1318" s="195"/>
      <c r="D1318" s="57"/>
      <c r="E1318" s="148"/>
      <c r="F1318" s="50"/>
      <c r="G1318" s="183"/>
      <c r="H1318" s="50"/>
      <c r="I1318" s="51"/>
      <c r="J1318" s="181"/>
      <c r="K1318" s="50"/>
      <c r="L1318" s="199"/>
      <c r="M1318" s="173"/>
      <c r="N1318" s="51"/>
      <c r="O1318" s="51"/>
      <c r="P1318" s="51"/>
      <c r="Q1318" s="197"/>
      <c r="R1318" s="200"/>
      <c r="S1318" s="121"/>
      <c r="T1318" s="239"/>
      <c r="U1318" s="239"/>
      <c r="V1318" s="240"/>
      <c r="W1318" s="200"/>
      <c r="X1318" s="200"/>
      <c r="Y1318" s="9"/>
      <c r="Z1318" s="184"/>
      <c r="AA1318" s="439"/>
      <c r="AB1318" s="439"/>
      <c r="AC1318" s="439"/>
      <c r="AD1318" s="439"/>
      <c r="AE1318" s="439"/>
      <c r="AF1318" s="439"/>
      <c r="AG1318" s="451"/>
      <c r="AH1318" s="35"/>
    </row>
    <row r="1319" spans="1:34" ht="28.5" customHeight="1" x14ac:dyDescent="0.3">
      <c r="A1319" s="57"/>
      <c r="B1319" s="57"/>
      <c r="C1319" s="195"/>
      <c r="D1319" s="57"/>
      <c r="E1319" s="148"/>
      <c r="F1319" s="50"/>
      <c r="G1319" s="183"/>
      <c r="H1319" s="50"/>
      <c r="I1319" s="51"/>
      <c r="J1319" s="181"/>
      <c r="K1319" s="50"/>
      <c r="L1319" s="199"/>
      <c r="M1319" s="173"/>
      <c r="N1319" s="51"/>
      <c r="O1319" s="51"/>
      <c r="P1319" s="51"/>
      <c r="Q1319" s="50"/>
      <c r="R1319" s="200"/>
      <c r="S1319" s="121"/>
      <c r="T1319" s="239"/>
      <c r="U1319" s="239"/>
      <c r="V1319" s="240"/>
      <c r="W1319" s="200"/>
      <c r="X1319" s="200"/>
      <c r="Y1319" s="9"/>
      <c r="Z1319" s="184"/>
      <c r="AA1319" s="439"/>
      <c r="AB1319" s="439"/>
      <c r="AC1319" s="439"/>
      <c r="AD1319" s="439"/>
      <c r="AE1319" s="439"/>
      <c r="AF1319" s="439"/>
      <c r="AG1319" s="451"/>
      <c r="AH1319" s="35"/>
    </row>
    <row r="1320" spans="1:34" ht="28.5" customHeight="1" x14ac:dyDescent="0.3">
      <c r="A1320" s="57"/>
      <c r="B1320" s="57"/>
      <c r="C1320" s="195"/>
      <c r="D1320" s="57"/>
      <c r="E1320" s="148"/>
      <c r="F1320" s="50"/>
      <c r="G1320" s="183"/>
      <c r="H1320" s="50"/>
      <c r="I1320" s="51"/>
      <c r="J1320" s="181"/>
      <c r="K1320" s="50"/>
      <c r="L1320" s="199"/>
      <c r="M1320" s="173"/>
      <c r="N1320" s="51"/>
      <c r="O1320" s="51"/>
      <c r="P1320" s="51"/>
      <c r="Q1320" s="50"/>
      <c r="R1320" s="200"/>
      <c r="S1320" s="121"/>
      <c r="T1320" s="239"/>
      <c r="U1320" s="239"/>
      <c r="V1320" s="240"/>
      <c r="W1320" s="200"/>
      <c r="X1320" s="200"/>
      <c r="Y1320" s="9"/>
      <c r="Z1320" s="184"/>
      <c r="AA1320" s="439"/>
      <c r="AB1320" s="439"/>
      <c r="AC1320" s="439"/>
      <c r="AD1320" s="439"/>
      <c r="AE1320" s="439"/>
      <c r="AF1320" s="439"/>
      <c r="AG1320" s="451"/>
      <c r="AH1320" s="35"/>
    </row>
    <row r="1321" spans="1:34" x14ac:dyDescent="0.3">
      <c r="A1321" s="57"/>
      <c r="B1321" s="57"/>
      <c r="C1321" s="195"/>
      <c r="D1321" s="57"/>
      <c r="E1321" s="148"/>
      <c r="F1321" s="50"/>
      <c r="G1321" s="183"/>
      <c r="H1321" s="50"/>
      <c r="I1321" s="51"/>
      <c r="J1321" s="181"/>
      <c r="K1321" s="50"/>
      <c r="L1321" s="199"/>
      <c r="M1321" s="173"/>
      <c r="N1321" s="51"/>
      <c r="O1321" s="51"/>
      <c r="P1321" s="51"/>
      <c r="Q1321" s="50"/>
      <c r="R1321" s="200"/>
      <c r="S1321" s="121"/>
      <c r="T1321" s="239"/>
      <c r="U1321" s="239"/>
      <c r="V1321" s="240"/>
      <c r="W1321" s="200"/>
      <c r="X1321" s="200"/>
      <c r="Y1321" s="9"/>
      <c r="Z1321" s="184"/>
      <c r="AA1321" s="439"/>
      <c r="AB1321" s="439"/>
      <c r="AC1321" s="439"/>
      <c r="AD1321" s="439"/>
      <c r="AE1321" s="439"/>
      <c r="AF1321" s="439"/>
      <c r="AG1321" s="451"/>
      <c r="AH1321" s="35"/>
    </row>
    <row r="1322" spans="1:34" x14ac:dyDescent="0.3">
      <c r="A1322" s="57"/>
      <c r="B1322" s="57"/>
      <c r="C1322" s="195"/>
      <c r="D1322" s="57"/>
      <c r="E1322" s="148"/>
      <c r="F1322" s="50"/>
      <c r="G1322" s="183"/>
      <c r="H1322" s="50"/>
      <c r="I1322" s="51"/>
      <c r="J1322" s="181"/>
      <c r="K1322" s="50"/>
      <c r="L1322" s="199"/>
      <c r="M1322" s="173"/>
      <c r="N1322" s="51"/>
      <c r="O1322" s="51"/>
      <c r="P1322" s="51"/>
      <c r="Q1322" s="50"/>
      <c r="R1322" s="200"/>
      <c r="S1322" s="121"/>
      <c r="T1322" s="239"/>
      <c r="U1322" s="239"/>
      <c r="V1322" s="240"/>
      <c r="W1322" s="200"/>
      <c r="X1322" s="200"/>
      <c r="Y1322" s="9"/>
      <c r="Z1322" s="184"/>
      <c r="AA1322" s="439"/>
      <c r="AB1322" s="439"/>
      <c r="AC1322" s="439"/>
      <c r="AD1322" s="439"/>
      <c r="AE1322" s="439"/>
      <c r="AF1322" s="439"/>
      <c r="AG1322" s="451"/>
      <c r="AH1322" s="35"/>
    </row>
    <row r="1323" spans="1:34" x14ac:dyDescent="0.3">
      <c r="A1323" s="57"/>
      <c r="B1323" s="57"/>
      <c r="C1323" s="195"/>
      <c r="D1323" s="57"/>
      <c r="E1323" s="148"/>
      <c r="F1323" s="50"/>
      <c r="G1323" s="183"/>
      <c r="H1323" s="50"/>
      <c r="I1323" s="51"/>
      <c r="J1323" s="181"/>
      <c r="K1323" s="50"/>
      <c r="L1323" s="199"/>
      <c r="M1323" s="173"/>
      <c r="N1323" s="51"/>
      <c r="O1323" s="51"/>
      <c r="P1323" s="51"/>
      <c r="Q1323" s="197"/>
      <c r="R1323" s="200"/>
      <c r="S1323" s="121"/>
      <c r="T1323" s="239"/>
      <c r="U1323" s="239"/>
      <c r="V1323" s="240"/>
      <c r="W1323" s="200"/>
      <c r="X1323" s="200"/>
      <c r="Y1323" s="9"/>
      <c r="Z1323" s="184"/>
      <c r="AA1323" s="439"/>
      <c r="AB1323" s="439"/>
      <c r="AC1323" s="439"/>
      <c r="AD1323" s="439"/>
      <c r="AE1323" s="439"/>
      <c r="AF1323" s="439"/>
      <c r="AG1323" s="451"/>
      <c r="AH1323" s="35"/>
    </row>
    <row r="1324" spans="1:34" x14ac:dyDescent="0.3">
      <c r="A1324" s="57"/>
      <c r="B1324" s="57"/>
      <c r="C1324" s="195"/>
      <c r="D1324" s="57"/>
      <c r="E1324" s="148"/>
      <c r="F1324" s="50"/>
      <c r="G1324" s="183"/>
      <c r="H1324" s="50"/>
      <c r="I1324" s="51"/>
      <c r="J1324" s="181"/>
      <c r="K1324" s="50"/>
      <c r="L1324" s="199"/>
      <c r="M1324" s="173"/>
      <c r="N1324" s="51"/>
      <c r="O1324" s="51"/>
      <c r="P1324" s="51"/>
      <c r="Q1324" s="50"/>
      <c r="R1324" s="200"/>
      <c r="S1324" s="121"/>
      <c r="T1324" s="239"/>
      <c r="U1324" s="239"/>
      <c r="V1324" s="240"/>
      <c r="W1324" s="200"/>
      <c r="X1324" s="200"/>
      <c r="Y1324" s="9"/>
      <c r="Z1324" s="184"/>
      <c r="AA1324" s="439"/>
      <c r="AB1324" s="439"/>
      <c r="AC1324" s="439"/>
      <c r="AD1324" s="439"/>
      <c r="AE1324" s="439"/>
      <c r="AF1324" s="439"/>
      <c r="AG1324" s="451"/>
      <c r="AH1324" s="35"/>
    </row>
    <row r="1325" spans="1:34" x14ac:dyDescent="0.3">
      <c r="A1325" s="57"/>
      <c r="B1325" s="57"/>
      <c r="C1325" s="195"/>
      <c r="D1325" s="57"/>
      <c r="E1325" s="148"/>
      <c r="F1325" s="50"/>
      <c r="G1325" s="183"/>
      <c r="H1325" s="50"/>
      <c r="I1325" s="51"/>
      <c r="J1325" s="181"/>
      <c r="K1325" s="50"/>
      <c r="L1325" s="199"/>
      <c r="M1325" s="173"/>
      <c r="N1325" s="51"/>
      <c r="O1325" s="51"/>
      <c r="P1325" s="51"/>
      <c r="Q1325" s="197"/>
      <c r="R1325" s="200"/>
      <c r="S1325" s="121"/>
      <c r="T1325" s="239"/>
      <c r="U1325" s="239"/>
      <c r="V1325" s="240"/>
      <c r="W1325" s="200"/>
      <c r="X1325" s="200"/>
      <c r="Y1325" s="9"/>
      <c r="Z1325" s="184"/>
      <c r="AA1325" s="439"/>
      <c r="AB1325" s="439"/>
      <c r="AC1325" s="439"/>
      <c r="AD1325" s="439"/>
      <c r="AE1325" s="439"/>
      <c r="AF1325" s="439"/>
      <c r="AG1325" s="451"/>
      <c r="AH1325" s="35"/>
    </row>
    <row r="1326" spans="1:34" x14ac:dyDescent="0.3">
      <c r="A1326" s="57"/>
      <c r="B1326" s="57"/>
      <c r="C1326" s="195"/>
      <c r="D1326" s="57"/>
      <c r="E1326" s="148"/>
      <c r="F1326" s="50"/>
      <c r="G1326" s="183"/>
      <c r="H1326" s="50"/>
      <c r="I1326" s="51"/>
      <c r="J1326" s="181"/>
      <c r="K1326" s="50"/>
      <c r="L1326" s="199"/>
      <c r="M1326" s="173"/>
      <c r="N1326" s="51"/>
      <c r="O1326" s="51"/>
      <c r="P1326" s="51"/>
      <c r="Q1326" s="197"/>
      <c r="R1326" s="200"/>
      <c r="S1326" s="121"/>
      <c r="T1326" s="239"/>
      <c r="U1326" s="239"/>
      <c r="V1326" s="240"/>
      <c r="W1326" s="200"/>
      <c r="X1326" s="200"/>
      <c r="Y1326" s="9"/>
      <c r="Z1326" s="184"/>
      <c r="AA1326" s="439"/>
      <c r="AB1326" s="439"/>
      <c r="AC1326" s="439"/>
      <c r="AD1326" s="439"/>
      <c r="AE1326" s="439"/>
      <c r="AF1326" s="439"/>
      <c r="AG1326" s="451"/>
      <c r="AH1326" s="35"/>
    </row>
    <row r="1327" spans="1:34" x14ac:dyDescent="0.3">
      <c r="A1327" s="57"/>
      <c r="B1327" s="57"/>
      <c r="C1327" s="195"/>
      <c r="D1327" s="57"/>
      <c r="E1327" s="148"/>
      <c r="F1327" s="50"/>
      <c r="G1327" s="183"/>
      <c r="H1327" s="50"/>
      <c r="I1327" s="51"/>
      <c r="J1327" s="181"/>
      <c r="K1327" s="50"/>
      <c r="L1327" s="199"/>
      <c r="M1327" s="173"/>
      <c r="N1327" s="51"/>
      <c r="O1327" s="51"/>
      <c r="P1327" s="51"/>
      <c r="Q1327" s="50"/>
      <c r="R1327" s="200"/>
      <c r="S1327" s="121"/>
      <c r="T1327" s="239"/>
      <c r="U1327" s="239"/>
      <c r="V1327" s="240"/>
      <c r="W1327" s="200"/>
      <c r="X1327" s="200"/>
      <c r="Y1327" s="9"/>
      <c r="Z1327" s="184"/>
      <c r="AA1327" s="439"/>
      <c r="AB1327" s="439"/>
      <c r="AC1327" s="439"/>
      <c r="AD1327" s="439"/>
      <c r="AE1327" s="439"/>
      <c r="AF1327" s="439"/>
      <c r="AG1327" s="451"/>
      <c r="AH1327" s="35"/>
    </row>
    <row r="1328" spans="1:34" x14ac:dyDescent="0.3">
      <c r="A1328" s="57"/>
      <c r="B1328" s="57"/>
      <c r="C1328" s="195"/>
      <c r="D1328" s="57"/>
      <c r="E1328" s="148"/>
      <c r="F1328" s="50"/>
      <c r="G1328" s="183"/>
      <c r="H1328" s="50"/>
      <c r="I1328" s="51"/>
      <c r="J1328" s="181"/>
      <c r="K1328" s="50"/>
      <c r="L1328" s="199"/>
      <c r="M1328" s="173"/>
      <c r="N1328" s="51"/>
      <c r="O1328" s="51"/>
      <c r="P1328" s="51"/>
      <c r="Q1328" s="50"/>
      <c r="R1328" s="200"/>
      <c r="S1328" s="121"/>
      <c r="T1328" s="239"/>
      <c r="U1328" s="239"/>
      <c r="V1328" s="240"/>
      <c r="W1328" s="200"/>
      <c r="X1328" s="200"/>
      <c r="Y1328" s="9"/>
      <c r="Z1328" s="184"/>
      <c r="AA1328" s="439"/>
      <c r="AB1328" s="439"/>
      <c r="AC1328" s="439"/>
      <c r="AD1328" s="439"/>
      <c r="AE1328" s="439"/>
      <c r="AF1328" s="439"/>
      <c r="AG1328" s="451"/>
      <c r="AH1328" s="35"/>
    </row>
    <row r="1329" spans="1:34" x14ac:dyDescent="0.3">
      <c r="A1329" s="57"/>
      <c r="B1329" s="57"/>
      <c r="C1329" s="195"/>
      <c r="D1329" s="57"/>
      <c r="E1329" s="148"/>
      <c r="F1329" s="50"/>
      <c r="G1329" s="183"/>
      <c r="H1329" s="50"/>
      <c r="I1329" s="51"/>
      <c r="J1329" s="181"/>
      <c r="K1329" s="50"/>
      <c r="L1329" s="199"/>
      <c r="M1329" s="173"/>
      <c r="N1329" s="51"/>
      <c r="O1329" s="51"/>
      <c r="P1329" s="51"/>
      <c r="Q1329" s="50"/>
      <c r="R1329" s="200"/>
      <c r="S1329" s="121"/>
      <c r="T1329" s="239"/>
      <c r="U1329" s="239"/>
      <c r="V1329" s="240"/>
      <c r="W1329" s="200"/>
      <c r="X1329" s="200"/>
      <c r="Y1329" s="9"/>
      <c r="Z1329" s="184"/>
      <c r="AA1329" s="439"/>
      <c r="AB1329" s="439"/>
      <c r="AC1329" s="439"/>
      <c r="AD1329" s="439"/>
      <c r="AE1329" s="439"/>
      <c r="AF1329" s="439"/>
      <c r="AG1329" s="451"/>
      <c r="AH1329" s="35"/>
    </row>
    <row r="1330" spans="1:34" x14ac:dyDescent="0.3">
      <c r="A1330" s="57"/>
      <c r="B1330" s="57"/>
      <c r="C1330" s="195"/>
      <c r="D1330" s="57"/>
      <c r="E1330" s="148"/>
      <c r="F1330" s="50"/>
      <c r="G1330" s="183"/>
      <c r="H1330" s="50"/>
      <c r="I1330" s="51"/>
      <c r="J1330" s="181"/>
      <c r="K1330" s="50"/>
      <c r="L1330" s="199"/>
      <c r="M1330" s="173"/>
      <c r="N1330" s="51"/>
      <c r="O1330" s="51"/>
      <c r="P1330" s="51"/>
      <c r="Q1330" s="50"/>
      <c r="R1330" s="200"/>
      <c r="S1330" s="121"/>
      <c r="T1330" s="239"/>
      <c r="U1330" s="239"/>
      <c r="V1330" s="240"/>
      <c r="W1330" s="200"/>
      <c r="X1330" s="200"/>
      <c r="Y1330" s="9"/>
      <c r="Z1330" s="184"/>
      <c r="AA1330" s="439"/>
      <c r="AB1330" s="439"/>
      <c r="AC1330" s="439"/>
      <c r="AD1330" s="439"/>
      <c r="AE1330" s="439"/>
      <c r="AF1330" s="439"/>
      <c r="AG1330" s="451"/>
      <c r="AH1330" s="35"/>
    </row>
    <row r="1331" spans="1:34" x14ac:dyDescent="0.3">
      <c r="A1331" s="57"/>
      <c r="B1331" s="57"/>
      <c r="C1331" s="195"/>
      <c r="D1331" s="57"/>
      <c r="E1331" s="148"/>
      <c r="F1331" s="50"/>
      <c r="G1331" s="183"/>
      <c r="H1331" s="50"/>
      <c r="I1331" s="51"/>
      <c r="J1331" s="181"/>
      <c r="K1331" s="50"/>
      <c r="L1331" s="199"/>
      <c r="M1331" s="173"/>
      <c r="N1331" s="51"/>
      <c r="O1331" s="51"/>
      <c r="P1331" s="51"/>
      <c r="Q1331" s="50"/>
      <c r="R1331" s="200"/>
      <c r="S1331" s="121"/>
      <c r="T1331" s="239"/>
      <c r="U1331" s="239"/>
      <c r="V1331" s="240"/>
      <c r="W1331" s="200"/>
      <c r="X1331" s="200"/>
      <c r="Y1331" s="9"/>
      <c r="Z1331" s="184"/>
      <c r="AA1331" s="439"/>
      <c r="AB1331" s="439"/>
      <c r="AC1331" s="439"/>
      <c r="AD1331" s="439"/>
      <c r="AE1331" s="439"/>
      <c r="AF1331" s="439"/>
      <c r="AG1331" s="451"/>
      <c r="AH1331" s="35"/>
    </row>
    <row r="1332" spans="1:34" x14ac:dyDescent="0.3">
      <c r="A1332" s="57"/>
      <c r="B1332" s="57"/>
      <c r="C1332" s="195"/>
      <c r="D1332" s="57"/>
      <c r="E1332" s="148"/>
      <c r="F1332" s="50"/>
      <c r="G1332" s="183"/>
      <c r="H1332" s="50"/>
      <c r="I1332" s="51"/>
      <c r="J1332" s="181"/>
      <c r="K1332" s="50"/>
      <c r="L1332" s="199"/>
      <c r="M1332" s="173"/>
      <c r="N1332" s="51"/>
      <c r="O1332" s="51"/>
      <c r="P1332" s="51"/>
      <c r="Q1332" s="50"/>
      <c r="R1332" s="200"/>
      <c r="S1332" s="121"/>
      <c r="T1332" s="239"/>
      <c r="U1332" s="239"/>
      <c r="V1332" s="240"/>
      <c r="W1332" s="200"/>
      <c r="X1332" s="200"/>
      <c r="Y1332" s="9"/>
      <c r="Z1332" s="184"/>
      <c r="AA1332" s="439"/>
      <c r="AB1332" s="439"/>
      <c r="AC1332" s="439"/>
      <c r="AD1332" s="439"/>
      <c r="AE1332" s="439"/>
      <c r="AF1332" s="439"/>
      <c r="AG1332" s="451"/>
      <c r="AH1332" s="35"/>
    </row>
    <row r="1333" spans="1:34" x14ac:dyDescent="0.3">
      <c r="A1333" s="57"/>
      <c r="B1333" s="57"/>
      <c r="C1333" s="195"/>
      <c r="D1333" s="57"/>
      <c r="E1333" s="148"/>
      <c r="F1333" s="50"/>
      <c r="G1333" s="183"/>
      <c r="H1333" s="50"/>
      <c r="I1333" s="51"/>
      <c r="J1333" s="181"/>
      <c r="K1333" s="50"/>
      <c r="L1333" s="199"/>
      <c r="M1333" s="173"/>
      <c r="N1333" s="51"/>
      <c r="O1333" s="51"/>
      <c r="P1333" s="51"/>
      <c r="Q1333" s="50"/>
      <c r="R1333" s="200"/>
      <c r="S1333" s="121"/>
      <c r="T1333" s="239"/>
      <c r="U1333" s="239"/>
      <c r="V1333" s="240"/>
      <c r="W1333" s="200"/>
      <c r="X1333" s="200"/>
      <c r="Y1333" s="9"/>
      <c r="Z1333" s="184"/>
      <c r="AA1333" s="439"/>
      <c r="AB1333" s="439"/>
      <c r="AC1333" s="439"/>
      <c r="AD1333" s="439"/>
      <c r="AE1333" s="439"/>
      <c r="AF1333" s="439"/>
      <c r="AG1333" s="451"/>
      <c r="AH1333" s="35"/>
    </row>
    <row r="1334" spans="1:34" x14ac:dyDescent="0.3">
      <c r="A1334" s="57"/>
      <c r="B1334" s="57"/>
      <c r="C1334" s="195"/>
      <c r="D1334" s="57"/>
      <c r="E1334" s="148"/>
      <c r="F1334" s="50"/>
      <c r="G1334" s="183"/>
      <c r="H1334" s="50"/>
      <c r="I1334" s="51"/>
      <c r="J1334" s="181"/>
      <c r="K1334" s="50"/>
      <c r="L1334" s="199"/>
      <c r="M1334" s="173"/>
      <c r="N1334" s="51"/>
      <c r="O1334" s="51"/>
      <c r="P1334" s="51"/>
      <c r="Q1334" s="197"/>
      <c r="R1334" s="200"/>
      <c r="S1334" s="121"/>
      <c r="T1334" s="239"/>
      <c r="U1334" s="239"/>
      <c r="V1334" s="240"/>
      <c r="W1334" s="200"/>
      <c r="X1334" s="200"/>
      <c r="Y1334" s="9"/>
      <c r="Z1334" s="184"/>
      <c r="AA1334" s="439"/>
      <c r="AB1334" s="439"/>
      <c r="AC1334" s="439"/>
      <c r="AD1334" s="439"/>
      <c r="AE1334" s="439"/>
      <c r="AF1334" s="439"/>
      <c r="AG1334" s="451"/>
      <c r="AH1334" s="35"/>
    </row>
    <row r="1335" spans="1:34" x14ac:dyDescent="0.3">
      <c r="A1335" s="57"/>
      <c r="B1335" s="57"/>
      <c r="C1335" s="195"/>
      <c r="D1335" s="57"/>
      <c r="E1335" s="148"/>
      <c r="F1335" s="50"/>
      <c r="G1335" s="183"/>
      <c r="H1335" s="50"/>
      <c r="I1335" s="51"/>
      <c r="J1335" s="181"/>
      <c r="K1335" s="50"/>
      <c r="L1335" s="199"/>
      <c r="M1335" s="173"/>
      <c r="N1335" s="51"/>
      <c r="O1335" s="51"/>
      <c r="P1335" s="51"/>
      <c r="Q1335" s="50"/>
      <c r="R1335" s="200"/>
      <c r="S1335" s="121"/>
      <c r="T1335" s="239"/>
      <c r="U1335" s="239"/>
      <c r="V1335" s="240"/>
      <c r="W1335" s="200"/>
      <c r="X1335" s="200"/>
      <c r="Y1335" s="9"/>
      <c r="Z1335" s="184"/>
      <c r="AA1335" s="439"/>
      <c r="AB1335" s="439"/>
      <c r="AC1335" s="439"/>
      <c r="AD1335" s="439"/>
      <c r="AE1335" s="439"/>
      <c r="AF1335" s="439"/>
      <c r="AG1335" s="451"/>
      <c r="AH1335" s="35"/>
    </row>
    <row r="1336" spans="1:34" x14ac:dyDescent="0.3">
      <c r="A1336" s="57"/>
      <c r="B1336" s="57"/>
      <c r="C1336" s="195"/>
      <c r="D1336" s="57"/>
      <c r="E1336" s="148"/>
      <c r="F1336" s="50"/>
      <c r="G1336" s="183"/>
      <c r="H1336" s="50"/>
      <c r="I1336" s="51"/>
      <c r="J1336" s="181"/>
      <c r="K1336" s="50"/>
      <c r="L1336" s="199"/>
      <c r="M1336" s="173"/>
      <c r="N1336" s="51"/>
      <c r="O1336" s="51"/>
      <c r="P1336" s="51"/>
      <c r="Q1336" s="197"/>
      <c r="R1336" s="200"/>
      <c r="S1336" s="121"/>
      <c r="T1336" s="239"/>
      <c r="U1336" s="239"/>
      <c r="V1336" s="240"/>
      <c r="W1336" s="200"/>
      <c r="X1336" s="200"/>
      <c r="Y1336" s="9"/>
      <c r="Z1336" s="184"/>
      <c r="AA1336" s="439"/>
      <c r="AB1336" s="439"/>
      <c r="AC1336" s="439"/>
      <c r="AD1336" s="439"/>
      <c r="AE1336" s="439"/>
      <c r="AF1336" s="439"/>
      <c r="AG1336" s="451"/>
      <c r="AH1336" s="35"/>
    </row>
    <row r="1337" spans="1:34" x14ac:dyDescent="0.3">
      <c r="A1337" s="57"/>
      <c r="B1337" s="57"/>
      <c r="C1337" s="195"/>
      <c r="D1337" s="57"/>
      <c r="E1337" s="148"/>
      <c r="F1337" s="50"/>
      <c r="G1337" s="183"/>
      <c r="H1337" s="50"/>
      <c r="I1337" s="51"/>
      <c r="J1337" s="181"/>
      <c r="K1337" s="50"/>
      <c r="L1337" s="199"/>
      <c r="M1337" s="173"/>
      <c r="N1337" s="51"/>
      <c r="O1337" s="51"/>
      <c r="P1337" s="51"/>
      <c r="Q1337" s="50"/>
      <c r="R1337" s="200"/>
      <c r="S1337" s="121"/>
      <c r="T1337" s="239"/>
      <c r="U1337" s="239"/>
      <c r="V1337" s="240"/>
      <c r="W1337" s="200"/>
      <c r="X1337" s="200"/>
      <c r="Y1337" s="9"/>
      <c r="Z1337" s="184"/>
      <c r="AA1337" s="439"/>
      <c r="AB1337" s="439"/>
      <c r="AC1337" s="439"/>
      <c r="AD1337" s="439"/>
      <c r="AE1337" s="439"/>
      <c r="AF1337" s="439"/>
      <c r="AG1337" s="451"/>
      <c r="AH1337" s="35"/>
    </row>
    <row r="1338" spans="1:34" x14ac:dyDescent="0.3">
      <c r="A1338" s="57"/>
      <c r="B1338" s="57"/>
      <c r="C1338" s="195"/>
      <c r="D1338" s="57"/>
      <c r="E1338" s="148"/>
      <c r="F1338" s="50"/>
      <c r="G1338" s="183"/>
      <c r="H1338" s="50"/>
      <c r="I1338" s="51"/>
      <c r="J1338" s="181"/>
      <c r="K1338" s="50"/>
      <c r="L1338" s="199"/>
      <c r="M1338" s="173"/>
      <c r="N1338" s="51"/>
      <c r="O1338" s="51"/>
      <c r="P1338" s="51"/>
      <c r="Q1338" s="50"/>
      <c r="R1338" s="200"/>
      <c r="S1338" s="121"/>
      <c r="T1338" s="239"/>
      <c r="U1338" s="239"/>
      <c r="V1338" s="240"/>
      <c r="W1338" s="200"/>
      <c r="X1338" s="200"/>
      <c r="Y1338" s="9"/>
      <c r="Z1338" s="184"/>
      <c r="AA1338" s="439"/>
      <c r="AB1338" s="439"/>
      <c r="AC1338" s="439"/>
      <c r="AD1338" s="439"/>
      <c r="AE1338" s="439"/>
      <c r="AF1338" s="439"/>
      <c r="AG1338" s="451"/>
      <c r="AH1338" s="35"/>
    </row>
    <row r="1339" spans="1:34" x14ac:dyDescent="0.3">
      <c r="A1339" s="57"/>
      <c r="B1339" s="57"/>
      <c r="C1339" s="195"/>
      <c r="D1339" s="57"/>
      <c r="E1339" s="148"/>
      <c r="F1339" s="50"/>
      <c r="G1339" s="183"/>
      <c r="H1339" s="50"/>
      <c r="I1339" s="51"/>
      <c r="J1339" s="181"/>
      <c r="K1339" s="50"/>
      <c r="L1339" s="199"/>
      <c r="M1339" s="173"/>
      <c r="N1339" s="51"/>
      <c r="O1339" s="51"/>
      <c r="P1339" s="51"/>
      <c r="Q1339" s="50"/>
      <c r="R1339" s="200"/>
      <c r="S1339" s="121"/>
      <c r="T1339" s="239"/>
      <c r="U1339" s="239"/>
      <c r="V1339" s="240"/>
      <c r="W1339" s="200"/>
      <c r="X1339" s="200"/>
      <c r="Y1339" s="9"/>
      <c r="Z1339" s="184"/>
      <c r="AA1339" s="439"/>
      <c r="AB1339" s="439"/>
      <c r="AC1339" s="439"/>
      <c r="AD1339" s="439"/>
      <c r="AE1339" s="439"/>
      <c r="AF1339" s="439"/>
      <c r="AG1339" s="451"/>
      <c r="AH1339" s="35"/>
    </row>
    <row r="1340" spans="1:34" x14ac:dyDescent="0.3">
      <c r="A1340" s="57"/>
      <c r="B1340" s="57"/>
      <c r="C1340" s="195"/>
      <c r="D1340" s="57"/>
      <c r="E1340" s="148"/>
      <c r="F1340" s="50"/>
      <c r="G1340" s="183"/>
      <c r="H1340" s="50"/>
      <c r="I1340" s="51"/>
      <c r="J1340" s="181"/>
      <c r="K1340" s="50"/>
      <c r="L1340" s="199"/>
      <c r="M1340" s="173"/>
      <c r="N1340" s="51"/>
      <c r="O1340" s="51"/>
      <c r="P1340" s="51"/>
      <c r="Q1340" s="50"/>
      <c r="R1340" s="200"/>
      <c r="S1340" s="121"/>
      <c r="T1340" s="239"/>
      <c r="U1340" s="239"/>
      <c r="V1340" s="240"/>
      <c r="W1340" s="200"/>
      <c r="X1340" s="200"/>
      <c r="Y1340" s="9"/>
      <c r="Z1340" s="184"/>
      <c r="AA1340" s="439"/>
      <c r="AB1340" s="439"/>
      <c r="AC1340" s="439"/>
      <c r="AD1340" s="439"/>
      <c r="AE1340" s="439"/>
      <c r="AF1340" s="439"/>
      <c r="AG1340" s="451"/>
      <c r="AH1340" s="35"/>
    </row>
    <row r="1341" spans="1:34" x14ac:dyDescent="0.3">
      <c r="A1341" s="57"/>
      <c r="B1341" s="57"/>
      <c r="C1341" s="195"/>
      <c r="D1341" s="57"/>
      <c r="E1341" s="148"/>
      <c r="F1341" s="50"/>
      <c r="G1341" s="183"/>
      <c r="H1341" s="50"/>
      <c r="I1341" s="51"/>
      <c r="J1341" s="181"/>
      <c r="K1341" s="50"/>
      <c r="L1341" s="199"/>
      <c r="M1341" s="173"/>
      <c r="N1341" s="51"/>
      <c r="O1341" s="51"/>
      <c r="P1341" s="51"/>
      <c r="Q1341" s="50"/>
      <c r="R1341" s="200"/>
      <c r="S1341" s="121"/>
      <c r="T1341" s="239"/>
      <c r="U1341" s="239"/>
      <c r="V1341" s="240"/>
      <c r="W1341" s="200"/>
      <c r="X1341" s="200"/>
      <c r="Y1341" s="9"/>
      <c r="Z1341" s="184"/>
      <c r="AA1341" s="439"/>
      <c r="AB1341" s="439"/>
      <c r="AC1341" s="439"/>
      <c r="AD1341" s="439"/>
      <c r="AE1341" s="439"/>
      <c r="AF1341" s="439"/>
      <c r="AG1341" s="451"/>
      <c r="AH1341" s="35"/>
    </row>
    <row r="1342" spans="1:34" x14ac:dyDescent="0.3">
      <c r="A1342" s="57"/>
      <c r="B1342" s="57"/>
      <c r="C1342" s="195"/>
      <c r="D1342" s="57"/>
      <c r="E1342" s="148"/>
      <c r="F1342" s="50"/>
      <c r="G1342" s="183"/>
      <c r="H1342" s="50"/>
      <c r="I1342" s="51"/>
      <c r="J1342" s="181"/>
      <c r="K1342" s="50"/>
      <c r="L1342" s="199"/>
      <c r="M1342" s="173"/>
      <c r="N1342" s="51"/>
      <c r="O1342" s="51"/>
      <c r="P1342" s="51"/>
      <c r="Q1342" s="197"/>
      <c r="R1342" s="200"/>
      <c r="S1342" s="121"/>
      <c r="T1342" s="239"/>
      <c r="U1342" s="239"/>
      <c r="V1342" s="240"/>
      <c r="W1342" s="200"/>
      <c r="X1342" s="200"/>
      <c r="Y1342" s="9"/>
      <c r="Z1342" s="184"/>
      <c r="AA1342" s="439"/>
      <c r="AB1342" s="439"/>
      <c r="AC1342" s="439"/>
      <c r="AD1342" s="439"/>
      <c r="AE1342" s="439"/>
      <c r="AF1342" s="439"/>
      <c r="AG1342" s="451"/>
      <c r="AH1342" s="35"/>
    </row>
    <row r="1343" spans="1:34" x14ac:dyDescent="0.3">
      <c r="A1343" s="57"/>
      <c r="B1343" s="57"/>
      <c r="C1343" s="195"/>
      <c r="D1343" s="57"/>
      <c r="E1343" s="148"/>
      <c r="F1343" s="50"/>
      <c r="G1343" s="183"/>
      <c r="H1343" s="50"/>
      <c r="I1343" s="51"/>
      <c r="J1343" s="181"/>
      <c r="K1343" s="50"/>
      <c r="L1343" s="199"/>
      <c r="M1343" s="173"/>
      <c r="N1343" s="51"/>
      <c r="O1343" s="51"/>
      <c r="P1343" s="51"/>
      <c r="Q1343" s="197"/>
      <c r="R1343" s="200"/>
      <c r="S1343" s="121"/>
      <c r="T1343" s="239"/>
      <c r="U1343" s="239"/>
      <c r="V1343" s="240"/>
      <c r="W1343" s="200"/>
      <c r="X1343" s="200"/>
      <c r="Y1343" s="9"/>
      <c r="Z1343" s="184"/>
      <c r="AA1343" s="439"/>
      <c r="AB1343" s="439"/>
      <c r="AC1343" s="439"/>
      <c r="AD1343" s="439"/>
      <c r="AE1343" s="439"/>
      <c r="AF1343" s="439"/>
      <c r="AG1343" s="451"/>
      <c r="AH1343" s="35"/>
    </row>
    <row r="1344" spans="1:34" x14ac:dyDescent="0.3">
      <c r="A1344" s="57"/>
      <c r="B1344" s="57"/>
      <c r="C1344" s="195"/>
      <c r="D1344" s="57"/>
      <c r="E1344" s="148"/>
      <c r="F1344" s="50"/>
      <c r="G1344" s="183"/>
      <c r="H1344" s="50"/>
      <c r="I1344" s="51"/>
      <c r="J1344" s="181"/>
      <c r="K1344" s="50"/>
      <c r="L1344" s="199"/>
      <c r="M1344" s="173"/>
      <c r="N1344" s="51"/>
      <c r="O1344" s="51"/>
      <c r="P1344" s="51"/>
      <c r="Q1344" s="197"/>
      <c r="R1344" s="200"/>
      <c r="S1344" s="121"/>
      <c r="T1344" s="239"/>
      <c r="U1344" s="239"/>
      <c r="V1344" s="240"/>
      <c r="W1344" s="200"/>
      <c r="X1344" s="200"/>
      <c r="Y1344" s="9"/>
      <c r="Z1344" s="184"/>
      <c r="AA1344" s="439"/>
      <c r="AB1344" s="439"/>
      <c r="AC1344" s="439"/>
      <c r="AD1344" s="439"/>
      <c r="AE1344" s="439"/>
      <c r="AF1344" s="439"/>
      <c r="AG1344" s="451"/>
      <c r="AH1344" s="35"/>
    </row>
    <row r="1345" spans="1:34" x14ac:dyDescent="0.3">
      <c r="A1345" s="57"/>
      <c r="B1345" s="57"/>
      <c r="C1345" s="195"/>
      <c r="D1345" s="57"/>
      <c r="E1345" s="148"/>
      <c r="F1345" s="50"/>
      <c r="G1345" s="183"/>
      <c r="H1345" s="50"/>
      <c r="I1345" s="51"/>
      <c r="J1345" s="181"/>
      <c r="K1345" s="50"/>
      <c r="L1345" s="199"/>
      <c r="M1345" s="173"/>
      <c r="N1345" s="51"/>
      <c r="O1345" s="51"/>
      <c r="P1345" s="51"/>
      <c r="Q1345" s="50"/>
      <c r="R1345" s="200"/>
      <c r="S1345" s="121"/>
      <c r="T1345" s="239"/>
      <c r="U1345" s="239"/>
      <c r="V1345" s="240"/>
      <c r="W1345" s="200"/>
      <c r="X1345" s="200"/>
      <c r="Y1345" s="9"/>
      <c r="Z1345" s="184"/>
      <c r="AA1345" s="439"/>
      <c r="AB1345" s="439"/>
      <c r="AC1345" s="439"/>
      <c r="AD1345" s="439"/>
      <c r="AE1345" s="439"/>
      <c r="AF1345" s="439"/>
      <c r="AG1345" s="451"/>
      <c r="AH1345" s="35"/>
    </row>
    <row r="1346" spans="1:34" x14ac:dyDescent="0.3">
      <c r="A1346" s="57"/>
      <c r="B1346" s="57"/>
      <c r="C1346" s="195"/>
      <c r="D1346" s="57"/>
      <c r="E1346" s="148"/>
      <c r="F1346" s="50"/>
      <c r="G1346" s="183"/>
      <c r="H1346" s="50"/>
      <c r="I1346" s="51"/>
      <c r="J1346" s="181"/>
      <c r="K1346" s="50"/>
      <c r="L1346" s="199"/>
      <c r="M1346" s="173"/>
      <c r="N1346" s="51"/>
      <c r="O1346" s="51"/>
      <c r="P1346" s="51"/>
      <c r="Q1346" s="197"/>
      <c r="R1346" s="200"/>
      <c r="S1346" s="121"/>
      <c r="T1346" s="239"/>
      <c r="U1346" s="239"/>
      <c r="V1346" s="240"/>
      <c r="W1346" s="200"/>
      <c r="X1346" s="200"/>
      <c r="Y1346" s="9"/>
      <c r="Z1346" s="184"/>
      <c r="AA1346" s="439"/>
      <c r="AB1346" s="439"/>
      <c r="AC1346" s="439"/>
      <c r="AD1346" s="439"/>
      <c r="AE1346" s="439"/>
      <c r="AF1346" s="439"/>
      <c r="AG1346" s="451"/>
      <c r="AH1346" s="35"/>
    </row>
    <row r="1347" spans="1:34" x14ac:dyDescent="0.3">
      <c r="A1347" s="57"/>
      <c r="B1347" s="57"/>
      <c r="C1347" s="195"/>
      <c r="D1347" s="57"/>
      <c r="E1347" s="148"/>
      <c r="F1347" s="50"/>
      <c r="G1347" s="183"/>
      <c r="H1347" s="50"/>
      <c r="I1347" s="51"/>
      <c r="J1347" s="181"/>
      <c r="K1347" s="50"/>
      <c r="L1347" s="199"/>
      <c r="M1347" s="173"/>
      <c r="N1347" s="51"/>
      <c r="O1347" s="51"/>
      <c r="P1347" s="51"/>
      <c r="Q1347" s="50"/>
      <c r="R1347" s="200"/>
      <c r="S1347" s="121"/>
      <c r="T1347" s="239"/>
      <c r="U1347" s="239"/>
      <c r="V1347" s="240"/>
      <c r="W1347" s="200"/>
      <c r="X1347" s="200"/>
      <c r="Y1347" s="9"/>
      <c r="Z1347" s="184"/>
      <c r="AA1347" s="439"/>
      <c r="AB1347" s="439"/>
      <c r="AC1347" s="439"/>
      <c r="AD1347" s="439"/>
      <c r="AE1347" s="439"/>
      <c r="AF1347" s="439"/>
      <c r="AG1347" s="451"/>
      <c r="AH1347" s="35"/>
    </row>
    <row r="1348" spans="1:34" x14ac:dyDescent="0.3">
      <c r="A1348" s="57"/>
      <c r="B1348" s="57"/>
      <c r="C1348" s="195"/>
      <c r="D1348" s="57"/>
      <c r="E1348" s="148"/>
      <c r="F1348" s="50"/>
      <c r="G1348" s="183"/>
      <c r="H1348" s="50"/>
      <c r="I1348" s="51"/>
      <c r="J1348" s="181"/>
      <c r="K1348" s="50"/>
      <c r="L1348" s="199"/>
      <c r="M1348" s="173"/>
      <c r="N1348" s="51"/>
      <c r="O1348" s="51"/>
      <c r="P1348" s="51"/>
      <c r="Q1348" s="50"/>
      <c r="R1348" s="200"/>
      <c r="S1348" s="121"/>
      <c r="T1348" s="239"/>
      <c r="U1348" s="239"/>
      <c r="V1348" s="240"/>
      <c r="W1348" s="200"/>
      <c r="X1348" s="200"/>
      <c r="Y1348" s="9"/>
      <c r="Z1348" s="184"/>
      <c r="AA1348" s="439"/>
      <c r="AB1348" s="439"/>
      <c r="AC1348" s="439"/>
      <c r="AD1348" s="439"/>
      <c r="AE1348" s="439"/>
      <c r="AF1348" s="439"/>
      <c r="AG1348" s="451"/>
      <c r="AH1348" s="35"/>
    </row>
    <row r="1349" spans="1:34" x14ac:dyDescent="0.3">
      <c r="A1349" s="57"/>
      <c r="B1349" s="57"/>
      <c r="C1349" s="195"/>
      <c r="D1349" s="57"/>
      <c r="E1349" s="148"/>
      <c r="F1349" s="50"/>
      <c r="G1349" s="183"/>
      <c r="H1349" s="50"/>
      <c r="I1349" s="51"/>
      <c r="J1349" s="181"/>
      <c r="K1349" s="50"/>
      <c r="L1349" s="199"/>
      <c r="M1349" s="173"/>
      <c r="N1349" s="51"/>
      <c r="O1349" s="51"/>
      <c r="P1349" s="51"/>
      <c r="Q1349" s="50"/>
      <c r="R1349" s="200"/>
      <c r="S1349" s="121"/>
      <c r="T1349" s="239"/>
      <c r="U1349" s="239"/>
      <c r="V1349" s="240"/>
      <c r="W1349" s="200"/>
      <c r="X1349" s="200"/>
      <c r="Y1349" s="9"/>
      <c r="Z1349" s="184"/>
      <c r="AA1349" s="439"/>
      <c r="AB1349" s="439"/>
      <c r="AC1349" s="439"/>
      <c r="AD1349" s="439"/>
      <c r="AE1349" s="439"/>
      <c r="AF1349" s="439"/>
      <c r="AG1349" s="451"/>
      <c r="AH1349" s="35"/>
    </row>
    <row r="1350" spans="1:34" x14ac:dyDescent="0.3">
      <c r="A1350" s="57"/>
      <c r="B1350" s="57"/>
      <c r="C1350" s="195"/>
      <c r="D1350" s="57"/>
      <c r="E1350" s="148"/>
      <c r="F1350" s="50"/>
      <c r="G1350" s="183"/>
      <c r="H1350" s="50"/>
      <c r="I1350" s="51"/>
      <c r="J1350" s="181"/>
      <c r="K1350" s="50"/>
      <c r="L1350" s="199"/>
      <c r="M1350" s="173"/>
      <c r="N1350" s="51"/>
      <c r="O1350" s="51"/>
      <c r="P1350" s="51"/>
      <c r="Q1350" s="50"/>
      <c r="R1350" s="200"/>
      <c r="S1350" s="121"/>
      <c r="T1350" s="239"/>
      <c r="U1350" s="239"/>
      <c r="V1350" s="240"/>
      <c r="W1350" s="200"/>
      <c r="X1350" s="200"/>
      <c r="Y1350" s="9"/>
      <c r="Z1350" s="184"/>
      <c r="AA1350" s="439"/>
      <c r="AB1350" s="439"/>
      <c r="AC1350" s="439"/>
      <c r="AD1350" s="439"/>
      <c r="AE1350" s="439"/>
      <c r="AF1350" s="439"/>
      <c r="AG1350" s="451"/>
      <c r="AH1350" s="35"/>
    </row>
    <row r="1351" spans="1:34" x14ac:dyDescent="0.3">
      <c r="A1351" s="57"/>
      <c r="B1351" s="57"/>
      <c r="C1351" s="195"/>
      <c r="D1351" s="57"/>
      <c r="E1351" s="148"/>
      <c r="F1351" s="50"/>
      <c r="G1351" s="183"/>
      <c r="H1351" s="50"/>
      <c r="I1351" s="51"/>
      <c r="J1351" s="181"/>
      <c r="K1351" s="50"/>
      <c r="L1351" s="199"/>
      <c r="M1351" s="173"/>
      <c r="N1351" s="51"/>
      <c r="O1351" s="51"/>
      <c r="P1351" s="51"/>
      <c r="Q1351" s="50"/>
      <c r="R1351" s="200"/>
      <c r="S1351" s="121"/>
      <c r="T1351" s="239"/>
      <c r="U1351" s="239"/>
      <c r="V1351" s="240"/>
      <c r="W1351" s="200"/>
      <c r="X1351" s="200"/>
      <c r="Y1351" s="9"/>
      <c r="Z1351" s="184"/>
      <c r="AA1351" s="439"/>
      <c r="AB1351" s="439"/>
      <c r="AC1351" s="439"/>
      <c r="AD1351" s="439"/>
      <c r="AE1351" s="439"/>
      <c r="AF1351" s="439"/>
      <c r="AG1351" s="451"/>
      <c r="AH1351" s="35"/>
    </row>
    <row r="1352" spans="1:34" x14ac:dyDescent="0.3">
      <c r="A1352" s="57"/>
      <c r="B1352" s="57"/>
      <c r="C1352" s="195"/>
      <c r="D1352" s="57"/>
      <c r="E1352" s="148"/>
      <c r="F1352" s="50"/>
      <c r="G1352" s="183"/>
      <c r="H1352" s="50"/>
      <c r="I1352" s="51"/>
      <c r="J1352" s="181"/>
      <c r="K1352" s="50"/>
      <c r="L1352" s="199"/>
      <c r="M1352" s="173"/>
      <c r="N1352" s="51"/>
      <c r="O1352" s="51"/>
      <c r="P1352" s="51"/>
      <c r="Q1352" s="50"/>
      <c r="R1352" s="200"/>
      <c r="S1352" s="121"/>
      <c r="T1352" s="239"/>
      <c r="U1352" s="239"/>
      <c r="V1352" s="240"/>
      <c r="W1352" s="200"/>
      <c r="X1352" s="200"/>
      <c r="Y1352" s="9"/>
      <c r="Z1352" s="184"/>
      <c r="AA1352" s="439"/>
      <c r="AB1352" s="439"/>
      <c r="AC1352" s="439"/>
      <c r="AD1352" s="439"/>
      <c r="AE1352" s="439"/>
      <c r="AF1352" s="439"/>
      <c r="AG1352" s="451"/>
      <c r="AH1352" s="35"/>
    </row>
    <row r="1353" spans="1:34" x14ac:dyDescent="0.3">
      <c r="A1353" s="57"/>
      <c r="B1353" s="57"/>
      <c r="C1353" s="195"/>
      <c r="D1353" s="57"/>
      <c r="E1353" s="148"/>
      <c r="F1353" s="50"/>
      <c r="G1353" s="183"/>
      <c r="H1353" s="50"/>
      <c r="I1353" s="51"/>
      <c r="J1353" s="181"/>
      <c r="K1353" s="50"/>
      <c r="L1353" s="199"/>
      <c r="M1353" s="173"/>
      <c r="N1353" s="51"/>
      <c r="O1353" s="51"/>
      <c r="P1353" s="51"/>
      <c r="Q1353" s="50"/>
      <c r="R1353" s="200"/>
      <c r="S1353" s="121"/>
      <c r="T1353" s="239"/>
      <c r="U1353" s="239"/>
      <c r="V1353" s="240"/>
      <c r="W1353" s="200"/>
      <c r="X1353" s="200"/>
      <c r="Y1353" s="9"/>
      <c r="Z1353" s="184"/>
      <c r="AA1353" s="439"/>
      <c r="AB1353" s="439"/>
      <c r="AC1353" s="439"/>
      <c r="AD1353" s="439"/>
      <c r="AE1353" s="439"/>
      <c r="AF1353" s="439"/>
      <c r="AG1353" s="451"/>
      <c r="AH1353" s="35"/>
    </row>
    <row r="1354" spans="1:34" x14ac:dyDescent="0.3">
      <c r="A1354" s="57"/>
      <c r="B1354" s="57"/>
      <c r="C1354" s="195"/>
      <c r="D1354" s="57"/>
      <c r="E1354" s="148"/>
      <c r="F1354" s="50"/>
      <c r="G1354" s="183"/>
      <c r="H1354" s="50"/>
      <c r="I1354" s="51"/>
      <c r="J1354" s="181"/>
      <c r="K1354" s="50"/>
      <c r="L1354" s="199"/>
      <c r="M1354" s="173"/>
      <c r="N1354" s="51"/>
      <c r="O1354" s="51"/>
      <c r="P1354" s="51"/>
      <c r="Q1354" s="50"/>
      <c r="R1354" s="200"/>
      <c r="S1354" s="121"/>
      <c r="T1354" s="239"/>
      <c r="U1354" s="239"/>
      <c r="V1354" s="240"/>
      <c r="W1354" s="200"/>
      <c r="X1354" s="200"/>
      <c r="Y1354" s="9"/>
      <c r="Z1354" s="184"/>
      <c r="AA1354" s="439"/>
      <c r="AB1354" s="439"/>
      <c r="AC1354" s="439"/>
      <c r="AD1354" s="439"/>
      <c r="AE1354" s="439"/>
      <c r="AF1354" s="439"/>
      <c r="AG1354" s="451"/>
      <c r="AH1354" s="35"/>
    </row>
    <row r="1355" spans="1:34" x14ac:dyDescent="0.3">
      <c r="A1355" s="57"/>
      <c r="B1355" s="57"/>
      <c r="C1355" s="195"/>
      <c r="D1355" s="57"/>
      <c r="E1355" s="148"/>
      <c r="F1355" s="50"/>
      <c r="G1355" s="183"/>
      <c r="H1355" s="50"/>
      <c r="I1355" s="51"/>
      <c r="J1355" s="181"/>
      <c r="K1355" s="50"/>
      <c r="L1355" s="199"/>
      <c r="M1355" s="173"/>
      <c r="N1355" s="51"/>
      <c r="O1355" s="51"/>
      <c r="P1355" s="51"/>
      <c r="Q1355" s="50"/>
      <c r="R1355" s="200"/>
      <c r="S1355" s="121"/>
      <c r="T1355" s="239"/>
      <c r="U1355" s="239"/>
      <c r="V1355" s="240"/>
      <c r="W1355" s="200"/>
      <c r="X1355" s="200"/>
      <c r="Y1355" s="9"/>
      <c r="Z1355" s="184"/>
      <c r="AA1355" s="439"/>
      <c r="AB1355" s="439"/>
      <c r="AC1355" s="439"/>
      <c r="AD1355" s="439"/>
      <c r="AE1355" s="439"/>
      <c r="AF1355" s="439"/>
      <c r="AG1355" s="451"/>
      <c r="AH1355" s="35"/>
    </row>
    <row r="1356" spans="1:34" x14ac:dyDescent="0.3">
      <c r="A1356" s="57"/>
      <c r="B1356" s="57"/>
      <c r="C1356" s="195"/>
      <c r="D1356" s="57"/>
      <c r="E1356" s="148"/>
      <c r="F1356" s="50"/>
      <c r="G1356" s="183"/>
      <c r="H1356" s="50"/>
      <c r="I1356" s="51"/>
      <c r="J1356" s="181"/>
      <c r="K1356" s="50"/>
      <c r="L1356" s="199"/>
      <c r="M1356" s="173"/>
      <c r="N1356" s="51"/>
      <c r="O1356" s="51"/>
      <c r="P1356" s="51"/>
      <c r="Q1356" s="197"/>
      <c r="R1356" s="200"/>
      <c r="S1356" s="121"/>
      <c r="T1356" s="239"/>
      <c r="U1356" s="239"/>
      <c r="V1356" s="240"/>
      <c r="W1356" s="200"/>
      <c r="X1356" s="200"/>
      <c r="Y1356" s="9"/>
      <c r="Z1356" s="184"/>
      <c r="AA1356" s="439"/>
      <c r="AB1356" s="439"/>
      <c r="AC1356" s="439"/>
      <c r="AD1356" s="439"/>
      <c r="AE1356" s="439"/>
      <c r="AF1356" s="439"/>
      <c r="AG1356" s="451"/>
      <c r="AH1356" s="35"/>
    </row>
    <row r="1357" spans="1:34" x14ac:dyDescent="0.3">
      <c r="A1357" s="57"/>
      <c r="B1357" s="57"/>
      <c r="C1357" s="195"/>
      <c r="D1357" s="57"/>
      <c r="E1357" s="148"/>
      <c r="F1357" s="50"/>
      <c r="G1357" s="183"/>
      <c r="H1357" s="50"/>
      <c r="I1357" s="51"/>
      <c r="J1357" s="181"/>
      <c r="K1357" s="50"/>
      <c r="L1357" s="199"/>
      <c r="M1357" s="173"/>
      <c r="N1357" s="51"/>
      <c r="O1357" s="51"/>
      <c r="P1357" s="51"/>
      <c r="Q1357" s="50"/>
      <c r="R1357" s="200"/>
      <c r="S1357" s="121"/>
      <c r="T1357" s="239"/>
      <c r="U1357" s="239"/>
      <c r="V1357" s="240"/>
      <c r="W1357" s="200"/>
      <c r="X1357" s="200"/>
      <c r="Y1357" s="9"/>
      <c r="Z1357" s="184"/>
      <c r="AA1357" s="439"/>
      <c r="AB1357" s="439"/>
      <c r="AC1357" s="439"/>
      <c r="AD1357" s="439"/>
      <c r="AE1357" s="439"/>
      <c r="AF1357" s="439"/>
      <c r="AG1357" s="451"/>
      <c r="AH1357" s="35"/>
    </row>
    <row r="1358" spans="1:34" x14ac:dyDescent="0.3">
      <c r="A1358" s="57"/>
      <c r="B1358" s="57"/>
      <c r="C1358" s="195"/>
      <c r="D1358" s="57"/>
      <c r="E1358" s="148"/>
      <c r="F1358" s="50"/>
      <c r="G1358" s="183"/>
      <c r="H1358" s="50"/>
      <c r="I1358" s="51"/>
      <c r="J1358" s="181"/>
      <c r="K1358" s="50"/>
      <c r="L1358" s="199"/>
      <c r="M1358" s="173"/>
      <c r="N1358" s="51"/>
      <c r="O1358" s="51"/>
      <c r="P1358" s="51"/>
      <c r="Q1358" s="50"/>
      <c r="R1358" s="200"/>
      <c r="S1358" s="121"/>
      <c r="T1358" s="239"/>
      <c r="U1358" s="239"/>
      <c r="V1358" s="240"/>
      <c r="W1358" s="200"/>
      <c r="X1358" s="200"/>
      <c r="Y1358" s="9"/>
      <c r="Z1358" s="184"/>
      <c r="AA1358" s="439"/>
      <c r="AB1358" s="439"/>
      <c r="AC1358" s="439"/>
      <c r="AD1358" s="439"/>
      <c r="AE1358" s="439"/>
      <c r="AF1358" s="439"/>
      <c r="AG1358" s="451"/>
      <c r="AH1358" s="35"/>
    </row>
    <row r="1359" spans="1:34" x14ac:dyDescent="0.3">
      <c r="A1359" s="57"/>
      <c r="B1359" s="57"/>
      <c r="C1359" s="195"/>
      <c r="D1359" s="57"/>
      <c r="E1359" s="148"/>
      <c r="F1359" s="50"/>
      <c r="G1359" s="183"/>
      <c r="H1359" s="50"/>
      <c r="I1359" s="51"/>
      <c r="J1359" s="181"/>
      <c r="K1359" s="50"/>
      <c r="L1359" s="199"/>
      <c r="M1359" s="173"/>
      <c r="N1359" s="51"/>
      <c r="O1359" s="51"/>
      <c r="P1359" s="51"/>
      <c r="Q1359" s="50"/>
      <c r="R1359" s="200"/>
      <c r="S1359" s="121"/>
      <c r="T1359" s="239"/>
      <c r="U1359" s="239"/>
      <c r="V1359" s="240"/>
      <c r="W1359" s="200"/>
      <c r="X1359" s="200"/>
      <c r="Y1359" s="9"/>
      <c r="Z1359" s="184"/>
      <c r="AA1359" s="439"/>
      <c r="AB1359" s="439"/>
      <c r="AC1359" s="439"/>
      <c r="AD1359" s="439"/>
      <c r="AE1359" s="439"/>
      <c r="AF1359" s="439"/>
      <c r="AG1359" s="451"/>
      <c r="AH1359" s="35"/>
    </row>
    <row r="1360" spans="1:34" x14ac:dyDescent="0.3">
      <c r="A1360" s="57"/>
      <c r="B1360" s="57"/>
      <c r="C1360" s="195"/>
      <c r="D1360" s="57"/>
      <c r="E1360" s="148"/>
      <c r="F1360" s="50"/>
      <c r="G1360" s="183"/>
      <c r="H1360" s="50"/>
      <c r="I1360" s="51"/>
      <c r="J1360" s="181"/>
      <c r="K1360" s="50"/>
      <c r="L1360" s="199"/>
      <c r="M1360" s="173"/>
      <c r="N1360" s="51"/>
      <c r="O1360" s="51"/>
      <c r="P1360" s="51"/>
      <c r="Q1360" s="50"/>
      <c r="R1360" s="200"/>
      <c r="S1360" s="121"/>
      <c r="T1360" s="239"/>
      <c r="U1360" s="239"/>
      <c r="V1360" s="240"/>
      <c r="W1360" s="200"/>
      <c r="X1360" s="200"/>
      <c r="Y1360" s="9"/>
      <c r="Z1360" s="184"/>
      <c r="AA1360" s="439"/>
      <c r="AB1360" s="439"/>
      <c r="AC1360" s="439"/>
      <c r="AD1360" s="439"/>
      <c r="AE1360" s="439"/>
      <c r="AF1360" s="439"/>
      <c r="AG1360" s="451"/>
      <c r="AH1360" s="35"/>
    </row>
    <row r="1361" spans="1:34" x14ac:dyDescent="0.3">
      <c r="A1361" s="57"/>
      <c r="B1361" s="57"/>
      <c r="C1361" s="195"/>
      <c r="D1361" s="57"/>
      <c r="E1361" s="148"/>
      <c r="F1361" s="50"/>
      <c r="G1361" s="183"/>
      <c r="H1361" s="50"/>
      <c r="I1361" s="51"/>
      <c r="J1361" s="181"/>
      <c r="K1361" s="50"/>
      <c r="L1361" s="199"/>
      <c r="M1361" s="173"/>
      <c r="N1361" s="51"/>
      <c r="O1361" s="51"/>
      <c r="P1361" s="51"/>
      <c r="Q1361" s="50"/>
      <c r="R1361" s="200"/>
      <c r="S1361" s="121"/>
      <c r="T1361" s="239"/>
      <c r="U1361" s="239"/>
      <c r="V1361" s="240"/>
      <c r="W1361" s="200"/>
      <c r="X1361" s="200"/>
      <c r="Y1361" s="9"/>
      <c r="Z1361" s="184"/>
      <c r="AA1361" s="439"/>
      <c r="AB1361" s="439"/>
      <c r="AC1361" s="439"/>
      <c r="AD1361" s="439"/>
      <c r="AE1361" s="439"/>
      <c r="AF1361" s="439"/>
      <c r="AG1361" s="451"/>
      <c r="AH1361" s="35"/>
    </row>
    <row r="1362" spans="1:34" x14ac:dyDescent="0.3">
      <c r="A1362" s="57"/>
      <c r="B1362" s="57"/>
      <c r="C1362" s="195"/>
      <c r="D1362" s="57"/>
      <c r="E1362" s="148"/>
      <c r="F1362" s="50"/>
      <c r="G1362" s="183"/>
      <c r="H1362" s="50"/>
      <c r="I1362" s="51"/>
      <c r="J1362" s="181"/>
      <c r="K1362" s="50"/>
      <c r="L1362" s="199"/>
      <c r="M1362" s="173"/>
      <c r="N1362" s="51"/>
      <c r="O1362" s="51"/>
      <c r="P1362" s="51"/>
      <c r="Q1362" s="50"/>
      <c r="R1362" s="200"/>
      <c r="S1362" s="121"/>
      <c r="T1362" s="239"/>
      <c r="U1362" s="239"/>
      <c r="V1362" s="240"/>
      <c r="W1362" s="200"/>
      <c r="X1362" s="200"/>
      <c r="Y1362" s="9"/>
      <c r="Z1362" s="184"/>
      <c r="AA1362" s="439"/>
      <c r="AB1362" s="439"/>
      <c r="AC1362" s="439"/>
      <c r="AD1362" s="439"/>
      <c r="AE1362" s="439"/>
      <c r="AF1362" s="439"/>
      <c r="AG1362" s="451"/>
      <c r="AH1362" s="35"/>
    </row>
    <row r="1363" spans="1:34" x14ac:dyDescent="0.3">
      <c r="A1363" s="57"/>
      <c r="B1363" s="57"/>
      <c r="C1363" s="195"/>
      <c r="D1363" s="57"/>
      <c r="E1363" s="148"/>
      <c r="F1363" s="50"/>
      <c r="G1363" s="183"/>
      <c r="H1363" s="50"/>
      <c r="I1363" s="51"/>
      <c r="J1363" s="181"/>
      <c r="K1363" s="50"/>
      <c r="L1363" s="199"/>
      <c r="M1363" s="173"/>
      <c r="N1363" s="51"/>
      <c r="O1363" s="51"/>
      <c r="P1363" s="51"/>
      <c r="Q1363" s="50"/>
      <c r="R1363" s="200"/>
      <c r="S1363" s="121"/>
      <c r="T1363" s="239"/>
      <c r="U1363" s="239"/>
      <c r="V1363" s="240"/>
      <c r="W1363" s="200"/>
      <c r="X1363" s="200"/>
      <c r="Y1363" s="9"/>
      <c r="Z1363" s="184"/>
      <c r="AA1363" s="439"/>
      <c r="AB1363" s="439"/>
      <c r="AC1363" s="439"/>
      <c r="AD1363" s="439"/>
      <c r="AE1363" s="439"/>
      <c r="AF1363" s="439"/>
      <c r="AG1363" s="451"/>
      <c r="AH1363" s="35"/>
    </row>
    <row r="1364" spans="1:34" x14ac:dyDescent="0.3">
      <c r="A1364" s="57"/>
      <c r="B1364" s="57"/>
      <c r="C1364" s="195"/>
      <c r="D1364" s="57"/>
      <c r="E1364" s="148"/>
      <c r="F1364" s="50"/>
      <c r="G1364" s="183"/>
      <c r="H1364" s="50"/>
      <c r="I1364" s="51"/>
      <c r="J1364" s="181"/>
      <c r="K1364" s="50"/>
      <c r="L1364" s="199"/>
      <c r="M1364" s="173"/>
      <c r="N1364" s="51"/>
      <c r="O1364" s="51"/>
      <c r="P1364" s="51"/>
      <c r="Q1364" s="197"/>
      <c r="R1364" s="200"/>
      <c r="S1364" s="121"/>
      <c r="T1364" s="239"/>
      <c r="U1364" s="239"/>
      <c r="V1364" s="240"/>
      <c r="W1364" s="200"/>
      <c r="X1364" s="200"/>
      <c r="Y1364" s="9"/>
      <c r="Z1364" s="184"/>
      <c r="AA1364" s="439"/>
      <c r="AB1364" s="439"/>
      <c r="AC1364" s="439"/>
      <c r="AD1364" s="439"/>
      <c r="AE1364" s="439"/>
      <c r="AF1364" s="439"/>
      <c r="AG1364" s="451"/>
      <c r="AH1364" s="35"/>
    </row>
    <row r="1365" spans="1:34" x14ac:dyDescent="0.3">
      <c r="A1365" s="57"/>
      <c r="B1365" s="57"/>
      <c r="C1365" s="195"/>
      <c r="D1365" s="57"/>
      <c r="E1365" s="148"/>
      <c r="F1365" s="50"/>
      <c r="G1365" s="183"/>
      <c r="H1365" s="50"/>
      <c r="I1365" s="51"/>
      <c r="J1365" s="181"/>
      <c r="K1365" s="50"/>
      <c r="L1365" s="199"/>
      <c r="M1365" s="173"/>
      <c r="N1365" s="51"/>
      <c r="O1365" s="51"/>
      <c r="P1365" s="51"/>
      <c r="Q1365" s="50"/>
      <c r="R1365" s="200"/>
      <c r="S1365" s="121"/>
      <c r="T1365" s="239"/>
      <c r="U1365" s="239"/>
      <c r="V1365" s="240"/>
      <c r="W1365" s="200"/>
      <c r="X1365" s="200"/>
      <c r="Y1365" s="9"/>
      <c r="Z1365" s="184"/>
      <c r="AA1365" s="439"/>
      <c r="AB1365" s="439"/>
      <c r="AC1365" s="439"/>
      <c r="AD1365" s="439"/>
      <c r="AE1365" s="439"/>
      <c r="AF1365" s="439"/>
      <c r="AG1365" s="451"/>
      <c r="AH1365" s="35"/>
    </row>
    <row r="1366" spans="1:34" x14ac:dyDescent="0.3">
      <c r="A1366" s="57"/>
      <c r="B1366" s="57"/>
      <c r="C1366" s="195"/>
      <c r="D1366" s="57"/>
      <c r="E1366" s="148"/>
      <c r="F1366" s="50"/>
      <c r="G1366" s="183"/>
      <c r="H1366" s="50"/>
      <c r="I1366" s="51"/>
      <c r="J1366" s="181"/>
      <c r="K1366" s="50"/>
      <c r="L1366" s="199"/>
      <c r="M1366" s="173"/>
      <c r="N1366" s="51"/>
      <c r="O1366" s="51"/>
      <c r="P1366" s="51"/>
      <c r="Q1366" s="50"/>
      <c r="R1366" s="200"/>
      <c r="S1366" s="121"/>
      <c r="T1366" s="239"/>
      <c r="U1366" s="239"/>
      <c r="V1366" s="240"/>
      <c r="W1366" s="200"/>
      <c r="X1366" s="200"/>
      <c r="Y1366" s="9"/>
      <c r="Z1366" s="184"/>
      <c r="AA1366" s="439"/>
      <c r="AB1366" s="439"/>
      <c r="AC1366" s="439"/>
      <c r="AD1366" s="439"/>
      <c r="AE1366" s="439"/>
      <c r="AF1366" s="439"/>
      <c r="AG1366" s="451"/>
      <c r="AH1366" s="35"/>
    </row>
    <row r="1367" spans="1:34" x14ac:dyDescent="0.3">
      <c r="A1367" s="57"/>
      <c r="B1367" s="57"/>
      <c r="C1367" s="195"/>
      <c r="D1367" s="57"/>
      <c r="E1367" s="148"/>
      <c r="F1367" s="50"/>
      <c r="G1367" s="183"/>
      <c r="H1367" s="50"/>
      <c r="I1367" s="51"/>
      <c r="J1367" s="181"/>
      <c r="K1367" s="50"/>
      <c r="L1367" s="199"/>
      <c r="M1367" s="173"/>
      <c r="N1367" s="51"/>
      <c r="O1367" s="51"/>
      <c r="P1367" s="51"/>
      <c r="Q1367" s="50"/>
      <c r="R1367" s="200"/>
      <c r="S1367" s="121"/>
      <c r="T1367" s="239"/>
      <c r="U1367" s="239"/>
      <c r="V1367" s="240"/>
      <c r="W1367" s="200"/>
      <c r="X1367" s="200"/>
      <c r="Y1367" s="9"/>
      <c r="Z1367" s="184"/>
      <c r="AA1367" s="439"/>
      <c r="AB1367" s="439"/>
      <c r="AC1367" s="439"/>
      <c r="AD1367" s="439"/>
      <c r="AE1367" s="439"/>
      <c r="AF1367" s="439"/>
      <c r="AG1367" s="451"/>
      <c r="AH1367" s="35"/>
    </row>
    <row r="1368" spans="1:34" x14ac:dyDescent="0.3">
      <c r="A1368" s="57"/>
      <c r="B1368" s="57"/>
      <c r="C1368" s="195"/>
      <c r="D1368" s="57"/>
      <c r="E1368" s="148"/>
      <c r="F1368" s="50"/>
      <c r="G1368" s="183"/>
      <c r="H1368" s="50"/>
      <c r="I1368" s="51"/>
      <c r="J1368" s="181"/>
      <c r="K1368" s="50"/>
      <c r="L1368" s="199"/>
      <c r="M1368" s="173"/>
      <c r="N1368" s="51"/>
      <c r="O1368" s="51"/>
      <c r="P1368" s="51"/>
      <c r="Q1368" s="50"/>
      <c r="R1368" s="200"/>
      <c r="S1368" s="121"/>
      <c r="T1368" s="239"/>
      <c r="U1368" s="239"/>
      <c r="V1368" s="240"/>
      <c r="W1368" s="200"/>
      <c r="X1368" s="200"/>
      <c r="Y1368" s="9"/>
      <c r="Z1368" s="184"/>
      <c r="AA1368" s="439"/>
      <c r="AB1368" s="439"/>
      <c r="AC1368" s="439"/>
      <c r="AD1368" s="439"/>
      <c r="AE1368" s="439"/>
      <c r="AF1368" s="439"/>
      <c r="AG1368" s="451"/>
      <c r="AH1368" s="35"/>
    </row>
    <row r="1369" spans="1:34" x14ac:dyDescent="0.3">
      <c r="A1369" s="57"/>
      <c r="B1369" s="57"/>
      <c r="C1369" s="195"/>
      <c r="D1369" s="57"/>
      <c r="E1369" s="148"/>
      <c r="F1369" s="50"/>
      <c r="G1369" s="183"/>
      <c r="H1369" s="50"/>
      <c r="I1369" s="51"/>
      <c r="J1369" s="181"/>
      <c r="K1369" s="50"/>
      <c r="L1369" s="199"/>
      <c r="M1369" s="173"/>
      <c r="N1369" s="51"/>
      <c r="O1369" s="51"/>
      <c r="P1369" s="51"/>
      <c r="Q1369" s="50"/>
      <c r="R1369" s="200"/>
      <c r="S1369" s="121"/>
      <c r="T1369" s="239"/>
      <c r="U1369" s="239"/>
      <c r="V1369" s="240"/>
      <c r="W1369" s="200"/>
      <c r="X1369" s="200"/>
      <c r="Y1369" s="9"/>
      <c r="Z1369" s="184"/>
      <c r="AA1369" s="439"/>
      <c r="AB1369" s="439"/>
      <c r="AC1369" s="439"/>
      <c r="AD1369" s="439"/>
      <c r="AE1369" s="439"/>
      <c r="AF1369" s="439"/>
      <c r="AG1369" s="451"/>
      <c r="AH1369" s="35"/>
    </row>
    <row r="1370" spans="1:34" x14ac:dyDescent="0.3">
      <c r="A1370" s="57"/>
      <c r="B1370" s="57"/>
      <c r="C1370" s="195"/>
      <c r="D1370" s="57"/>
      <c r="E1370" s="148"/>
      <c r="F1370" s="50"/>
      <c r="G1370" s="183"/>
      <c r="H1370" s="50"/>
      <c r="I1370" s="51"/>
      <c r="J1370" s="181"/>
      <c r="K1370" s="50"/>
      <c r="L1370" s="199"/>
      <c r="M1370" s="173"/>
      <c r="N1370" s="51"/>
      <c r="O1370" s="51"/>
      <c r="P1370" s="51"/>
      <c r="Q1370" s="50"/>
      <c r="R1370" s="200"/>
      <c r="S1370" s="121"/>
      <c r="T1370" s="239"/>
      <c r="U1370" s="239"/>
      <c r="V1370" s="240"/>
      <c r="W1370" s="200"/>
      <c r="X1370" s="200"/>
      <c r="Y1370" s="9"/>
      <c r="Z1370" s="184"/>
      <c r="AA1370" s="439"/>
      <c r="AB1370" s="439"/>
      <c r="AC1370" s="439"/>
      <c r="AD1370" s="439"/>
      <c r="AE1370" s="439"/>
      <c r="AF1370" s="439"/>
      <c r="AG1370" s="451"/>
      <c r="AH1370" s="35"/>
    </row>
    <row r="1371" spans="1:34" x14ac:dyDescent="0.3">
      <c r="A1371" s="57"/>
      <c r="B1371" s="57"/>
      <c r="C1371" s="195"/>
      <c r="D1371" s="57"/>
      <c r="E1371" s="148"/>
      <c r="F1371" s="50"/>
      <c r="G1371" s="183"/>
      <c r="H1371" s="50"/>
      <c r="I1371" s="51"/>
      <c r="J1371" s="181"/>
      <c r="K1371" s="50"/>
      <c r="L1371" s="199"/>
      <c r="M1371" s="173"/>
      <c r="N1371" s="51"/>
      <c r="O1371" s="51"/>
      <c r="P1371" s="51"/>
      <c r="Q1371" s="50"/>
      <c r="R1371" s="200"/>
      <c r="S1371" s="121"/>
      <c r="T1371" s="239"/>
      <c r="U1371" s="239"/>
      <c r="V1371" s="240"/>
      <c r="W1371" s="200"/>
      <c r="X1371" s="200"/>
      <c r="Y1371" s="9"/>
      <c r="Z1371" s="184"/>
      <c r="AA1371" s="439"/>
      <c r="AB1371" s="439"/>
      <c r="AC1371" s="439"/>
      <c r="AD1371" s="439"/>
      <c r="AE1371" s="439"/>
      <c r="AF1371" s="439"/>
      <c r="AG1371" s="451"/>
      <c r="AH1371" s="35"/>
    </row>
    <row r="1372" spans="1:34" x14ac:dyDescent="0.3">
      <c r="A1372" s="57"/>
      <c r="B1372" s="57"/>
      <c r="C1372" s="195"/>
      <c r="D1372" s="57"/>
      <c r="E1372" s="148"/>
      <c r="F1372" s="50"/>
      <c r="G1372" s="183"/>
      <c r="H1372" s="50"/>
      <c r="I1372" s="51"/>
      <c r="J1372" s="181"/>
      <c r="K1372" s="50"/>
      <c r="L1372" s="199"/>
      <c r="M1372" s="173"/>
      <c r="N1372" s="51"/>
      <c r="O1372" s="51"/>
      <c r="P1372" s="51"/>
      <c r="Q1372" s="197"/>
      <c r="R1372" s="200"/>
      <c r="S1372" s="121"/>
      <c r="T1372" s="239"/>
      <c r="U1372" s="239"/>
      <c r="V1372" s="240"/>
      <c r="W1372" s="200"/>
      <c r="X1372" s="200"/>
      <c r="Y1372" s="9"/>
      <c r="Z1372" s="184"/>
      <c r="AA1372" s="439"/>
      <c r="AB1372" s="439"/>
      <c r="AC1372" s="439"/>
      <c r="AD1372" s="439"/>
      <c r="AE1372" s="439"/>
      <c r="AF1372" s="439"/>
      <c r="AG1372" s="451"/>
      <c r="AH1372" s="35"/>
    </row>
    <row r="1373" spans="1:34" x14ac:dyDescent="0.3">
      <c r="A1373" s="57"/>
      <c r="B1373" s="57"/>
      <c r="C1373" s="195"/>
      <c r="D1373" s="57"/>
      <c r="E1373" s="148"/>
      <c r="F1373" s="50"/>
      <c r="G1373" s="183"/>
      <c r="H1373" s="50"/>
      <c r="I1373" s="51"/>
      <c r="J1373" s="181"/>
      <c r="K1373" s="50"/>
      <c r="L1373" s="199"/>
      <c r="M1373" s="173"/>
      <c r="N1373" s="51"/>
      <c r="O1373" s="51"/>
      <c r="P1373" s="51"/>
      <c r="Q1373" s="50"/>
      <c r="R1373" s="200"/>
      <c r="S1373" s="121"/>
      <c r="T1373" s="239"/>
      <c r="U1373" s="239"/>
      <c r="V1373" s="240"/>
      <c r="W1373" s="200"/>
      <c r="X1373" s="200"/>
      <c r="Y1373" s="9"/>
      <c r="Z1373" s="184"/>
      <c r="AA1373" s="439"/>
      <c r="AB1373" s="439"/>
      <c r="AC1373" s="439"/>
      <c r="AD1373" s="439"/>
      <c r="AE1373" s="439"/>
      <c r="AF1373" s="439"/>
      <c r="AG1373" s="451"/>
      <c r="AH1373" s="35"/>
    </row>
    <row r="1374" spans="1:34" x14ac:dyDescent="0.3">
      <c r="A1374" s="57"/>
      <c r="B1374" s="57"/>
      <c r="C1374" s="195"/>
      <c r="D1374" s="57"/>
      <c r="E1374" s="148"/>
      <c r="F1374" s="50"/>
      <c r="G1374" s="183"/>
      <c r="H1374" s="50"/>
      <c r="I1374" s="51"/>
      <c r="J1374" s="181"/>
      <c r="K1374" s="50"/>
      <c r="L1374" s="199"/>
      <c r="M1374" s="173"/>
      <c r="N1374" s="51"/>
      <c r="O1374" s="51"/>
      <c r="P1374" s="51"/>
      <c r="Q1374" s="197"/>
      <c r="R1374" s="200"/>
      <c r="S1374" s="121"/>
      <c r="T1374" s="239"/>
      <c r="U1374" s="239"/>
      <c r="V1374" s="240"/>
      <c r="W1374" s="200"/>
      <c r="X1374" s="200"/>
      <c r="Y1374" s="9"/>
      <c r="Z1374" s="184"/>
      <c r="AA1374" s="439"/>
      <c r="AB1374" s="439"/>
      <c r="AC1374" s="439"/>
      <c r="AD1374" s="439"/>
      <c r="AE1374" s="439"/>
      <c r="AF1374" s="439"/>
      <c r="AG1374" s="451"/>
      <c r="AH1374" s="35"/>
    </row>
    <row r="1375" spans="1:34" x14ac:dyDescent="0.3">
      <c r="A1375" s="57"/>
      <c r="B1375" s="57"/>
      <c r="C1375" s="195"/>
      <c r="D1375" s="57"/>
      <c r="E1375" s="148"/>
      <c r="F1375" s="50"/>
      <c r="G1375" s="183"/>
      <c r="H1375" s="50"/>
      <c r="I1375" s="51"/>
      <c r="J1375" s="181"/>
      <c r="K1375" s="50"/>
      <c r="L1375" s="199"/>
      <c r="M1375" s="173"/>
      <c r="N1375" s="51"/>
      <c r="O1375" s="51"/>
      <c r="P1375" s="51"/>
      <c r="Q1375" s="197"/>
      <c r="R1375" s="200"/>
      <c r="S1375" s="121"/>
      <c r="T1375" s="239"/>
      <c r="U1375" s="239"/>
      <c r="V1375" s="240"/>
      <c r="W1375" s="200"/>
      <c r="X1375" s="200"/>
      <c r="Y1375" s="9"/>
      <c r="Z1375" s="184"/>
      <c r="AA1375" s="439"/>
      <c r="AB1375" s="439"/>
      <c r="AC1375" s="439"/>
      <c r="AD1375" s="439"/>
      <c r="AE1375" s="439"/>
      <c r="AF1375" s="439"/>
      <c r="AG1375" s="451"/>
      <c r="AH1375" s="35"/>
    </row>
    <row r="1376" spans="1:34" x14ac:dyDescent="0.3">
      <c r="A1376" s="57"/>
      <c r="B1376" s="57"/>
      <c r="C1376" s="195"/>
      <c r="D1376" s="57"/>
      <c r="E1376" s="148"/>
      <c r="F1376" s="50"/>
      <c r="G1376" s="183"/>
      <c r="H1376" s="50"/>
      <c r="I1376" s="51"/>
      <c r="J1376" s="181"/>
      <c r="K1376" s="50"/>
      <c r="L1376" s="199"/>
      <c r="M1376" s="173"/>
      <c r="N1376" s="51"/>
      <c r="O1376" s="51"/>
      <c r="P1376" s="51"/>
      <c r="Q1376" s="50"/>
      <c r="R1376" s="200"/>
      <c r="S1376" s="121"/>
      <c r="T1376" s="239"/>
      <c r="U1376" s="239"/>
      <c r="V1376" s="240"/>
      <c r="W1376" s="200"/>
      <c r="X1376" s="200"/>
      <c r="Y1376" s="9"/>
      <c r="Z1376" s="184"/>
      <c r="AA1376" s="439"/>
      <c r="AB1376" s="439"/>
      <c r="AC1376" s="439"/>
      <c r="AD1376" s="439"/>
      <c r="AE1376" s="439"/>
      <c r="AF1376" s="439"/>
      <c r="AG1376" s="451"/>
      <c r="AH1376" s="35"/>
    </row>
    <row r="1377" spans="1:34" x14ac:dyDescent="0.3">
      <c r="A1377" s="57"/>
      <c r="B1377" s="57"/>
      <c r="C1377" s="195"/>
      <c r="D1377" s="57"/>
      <c r="E1377" s="148"/>
      <c r="F1377" s="50"/>
      <c r="G1377" s="183"/>
      <c r="H1377" s="50"/>
      <c r="I1377" s="51"/>
      <c r="J1377" s="181"/>
      <c r="K1377" s="50"/>
      <c r="L1377" s="199"/>
      <c r="M1377" s="173"/>
      <c r="N1377" s="51"/>
      <c r="O1377" s="51"/>
      <c r="P1377" s="51"/>
      <c r="Q1377" s="197"/>
      <c r="R1377" s="200"/>
      <c r="S1377" s="121"/>
      <c r="T1377" s="239"/>
      <c r="U1377" s="239"/>
      <c r="V1377" s="240"/>
      <c r="W1377" s="200"/>
      <c r="X1377" s="200"/>
      <c r="Y1377" s="9"/>
      <c r="Z1377" s="184"/>
      <c r="AA1377" s="439"/>
      <c r="AB1377" s="439"/>
      <c r="AC1377" s="439"/>
      <c r="AD1377" s="439"/>
      <c r="AE1377" s="439"/>
      <c r="AF1377" s="439"/>
      <c r="AG1377" s="451"/>
      <c r="AH1377" s="35"/>
    </row>
    <row r="1378" spans="1:34" x14ac:dyDescent="0.3">
      <c r="A1378" s="57"/>
      <c r="B1378" s="57"/>
      <c r="C1378" s="195"/>
      <c r="D1378" s="57"/>
      <c r="E1378" s="148"/>
      <c r="F1378" s="50"/>
      <c r="G1378" s="183"/>
      <c r="H1378" s="50"/>
      <c r="I1378" s="51"/>
      <c r="J1378" s="181"/>
      <c r="K1378" s="50"/>
      <c r="L1378" s="199"/>
      <c r="M1378" s="173"/>
      <c r="N1378" s="51"/>
      <c r="O1378" s="51"/>
      <c r="P1378" s="51"/>
      <c r="Q1378" s="50"/>
      <c r="R1378" s="200"/>
      <c r="S1378" s="121"/>
      <c r="T1378" s="239"/>
      <c r="U1378" s="239"/>
      <c r="V1378" s="240"/>
      <c r="W1378" s="200"/>
      <c r="X1378" s="200"/>
      <c r="Y1378" s="9"/>
      <c r="Z1378" s="184"/>
      <c r="AA1378" s="439"/>
      <c r="AB1378" s="439"/>
      <c r="AC1378" s="439"/>
      <c r="AD1378" s="439"/>
      <c r="AE1378" s="439"/>
      <c r="AF1378" s="439"/>
      <c r="AG1378" s="451"/>
      <c r="AH1378" s="35"/>
    </row>
    <row r="1379" spans="1:34" x14ac:dyDescent="0.3">
      <c r="A1379" s="57"/>
      <c r="B1379" s="57"/>
      <c r="C1379" s="195"/>
      <c r="D1379" s="57"/>
      <c r="E1379" s="148"/>
      <c r="F1379" s="50"/>
      <c r="G1379" s="183"/>
      <c r="H1379" s="50"/>
      <c r="I1379" s="51"/>
      <c r="J1379" s="181"/>
      <c r="K1379" s="50"/>
      <c r="L1379" s="199"/>
      <c r="M1379" s="173"/>
      <c r="N1379" s="51"/>
      <c r="O1379" s="51"/>
      <c r="P1379" s="51"/>
      <c r="Q1379" s="50"/>
      <c r="R1379" s="200"/>
      <c r="S1379" s="121"/>
      <c r="T1379" s="239"/>
      <c r="U1379" s="239"/>
      <c r="V1379" s="240"/>
      <c r="W1379" s="200"/>
      <c r="X1379" s="200"/>
      <c r="Y1379" s="9"/>
      <c r="Z1379" s="184"/>
      <c r="AA1379" s="439"/>
      <c r="AB1379" s="439"/>
      <c r="AC1379" s="439"/>
      <c r="AD1379" s="439"/>
      <c r="AE1379" s="439"/>
      <c r="AF1379" s="439"/>
      <c r="AG1379" s="451"/>
      <c r="AH1379" s="35"/>
    </row>
    <row r="1380" spans="1:34" x14ac:dyDescent="0.3">
      <c r="A1380" s="57"/>
      <c r="B1380" s="57"/>
      <c r="C1380" s="196"/>
      <c r="D1380" s="57"/>
      <c r="E1380" s="148"/>
      <c r="F1380" s="50"/>
      <c r="G1380" s="183"/>
      <c r="H1380" s="50"/>
      <c r="I1380" s="51"/>
      <c r="J1380" s="181"/>
      <c r="K1380" s="50"/>
      <c r="L1380" s="199"/>
      <c r="M1380" s="173"/>
      <c r="N1380" s="51"/>
      <c r="O1380" s="51"/>
      <c r="P1380" s="51"/>
      <c r="Q1380" s="193"/>
      <c r="R1380" s="200"/>
      <c r="S1380" s="121"/>
      <c r="T1380" s="239"/>
      <c r="U1380" s="239"/>
      <c r="V1380" s="240"/>
      <c r="W1380" s="200"/>
      <c r="X1380" s="200"/>
      <c r="Y1380" s="9"/>
      <c r="Z1380" s="184"/>
      <c r="AA1380" s="439"/>
      <c r="AB1380" s="439"/>
      <c r="AC1380" s="439"/>
      <c r="AD1380" s="439"/>
      <c r="AE1380" s="439"/>
      <c r="AF1380" s="439"/>
      <c r="AG1380" s="451"/>
      <c r="AH1380" s="35"/>
    </row>
    <row r="1381" spans="1:34" x14ac:dyDescent="0.3">
      <c r="A1381" s="57"/>
      <c r="B1381" s="57"/>
      <c r="C1381" s="196"/>
      <c r="D1381" s="57"/>
      <c r="E1381" s="148"/>
      <c r="F1381" s="50"/>
      <c r="G1381" s="183"/>
      <c r="H1381" s="50"/>
      <c r="I1381" s="51"/>
      <c r="J1381" s="181"/>
      <c r="K1381" s="50"/>
      <c r="L1381" s="199"/>
      <c r="M1381" s="173"/>
      <c r="N1381" s="51"/>
      <c r="O1381" s="51"/>
      <c r="P1381" s="51"/>
      <c r="Q1381" s="193"/>
      <c r="R1381" s="200"/>
      <c r="S1381" s="121"/>
      <c r="T1381" s="239"/>
      <c r="U1381" s="239"/>
      <c r="V1381" s="240"/>
      <c r="W1381" s="200"/>
      <c r="X1381" s="200"/>
      <c r="Y1381" s="9"/>
      <c r="Z1381" s="184"/>
      <c r="AA1381" s="439"/>
      <c r="AB1381" s="439"/>
      <c r="AC1381" s="439"/>
      <c r="AD1381" s="439"/>
      <c r="AE1381" s="439"/>
      <c r="AF1381" s="439"/>
      <c r="AG1381" s="451"/>
      <c r="AH1381" s="35"/>
    </row>
    <row r="1382" spans="1:34" x14ac:dyDescent="0.3">
      <c r="A1382" s="57"/>
      <c r="B1382" s="57"/>
      <c r="C1382" s="196"/>
      <c r="D1382" s="57"/>
      <c r="E1382" s="148"/>
      <c r="F1382" s="50"/>
      <c r="G1382" s="183"/>
      <c r="H1382" s="50"/>
      <c r="I1382" s="51"/>
      <c r="J1382" s="181"/>
      <c r="K1382" s="50"/>
      <c r="L1382" s="199"/>
      <c r="M1382" s="173"/>
      <c r="N1382" s="51"/>
      <c r="O1382" s="51"/>
      <c r="P1382" s="51"/>
      <c r="Q1382" s="197"/>
      <c r="R1382" s="200"/>
      <c r="S1382" s="121"/>
      <c r="T1382" s="239"/>
      <c r="U1382" s="239"/>
      <c r="V1382" s="240"/>
      <c r="W1382" s="200"/>
      <c r="X1382" s="200"/>
      <c r="Y1382" s="9"/>
      <c r="Z1382" s="184"/>
      <c r="AA1382" s="439"/>
      <c r="AB1382" s="439"/>
      <c r="AC1382" s="439"/>
      <c r="AD1382" s="439"/>
      <c r="AE1382" s="439"/>
      <c r="AF1382" s="439"/>
      <c r="AG1382" s="451"/>
      <c r="AH1382" s="35"/>
    </row>
    <row r="1383" spans="1:34" x14ac:dyDescent="0.3">
      <c r="A1383" s="57"/>
      <c r="B1383" s="57"/>
      <c r="C1383" s="196"/>
      <c r="D1383" s="57"/>
      <c r="E1383" s="148"/>
      <c r="F1383" s="50"/>
      <c r="G1383" s="183"/>
      <c r="H1383" s="50"/>
      <c r="I1383" s="51"/>
      <c r="J1383" s="181"/>
      <c r="K1383" s="50"/>
      <c r="L1383" s="199"/>
      <c r="M1383" s="173"/>
      <c r="N1383" s="51"/>
      <c r="O1383" s="51"/>
      <c r="P1383" s="51"/>
      <c r="Q1383" s="193"/>
      <c r="R1383" s="200"/>
      <c r="S1383" s="121"/>
      <c r="T1383" s="239"/>
      <c r="U1383" s="239"/>
      <c r="V1383" s="240"/>
      <c r="W1383" s="200"/>
      <c r="X1383" s="200"/>
      <c r="Y1383" s="9"/>
      <c r="Z1383" s="184"/>
      <c r="AA1383" s="439"/>
      <c r="AB1383" s="439"/>
      <c r="AC1383" s="439"/>
      <c r="AD1383" s="439"/>
      <c r="AE1383" s="439"/>
      <c r="AF1383" s="439"/>
      <c r="AG1383" s="451"/>
      <c r="AH1383" s="35"/>
    </row>
    <row r="1384" spans="1:34" x14ac:dyDescent="0.3">
      <c r="A1384" s="57"/>
      <c r="B1384" s="57"/>
      <c r="C1384" s="196"/>
      <c r="D1384" s="57"/>
      <c r="E1384" s="148"/>
      <c r="F1384" s="50"/>
      <c r="G1384" s="183"/>
      <c r="H1384" s="50"/>
      <c r="I1384" s="51"/>
      <c r="J1384" s="181"/>
      <c r="K1384" s="50"/>
      <c r="L1384" s="199"/>
      <c r="M1384" s="173"/>
      <c r="N1384" s="51"/>
      <c r="O1384" s="51"/>
      <c r="P1384" s="51"/>
      <c r="Q1384" s="193"/>
      <c r="R1384" s="200"/>
      <c r="S1384" s="121"/>
      <c r="T1384" s="239"/>
      <c r="U1384" s="239"/>
      <c r="V1384" s="240"/>
      <c r="W1384" s="200"/>
      <c r="X1384" s="200"/>
      <c r="Y1384" s="9"/>
      <c r="Z1384" s="184"/>
      <c r="AA1384" s="439"/>
      <c r="AB1384" s="439"/>
      <c r="AC1384" s="439"/>
      <c r="AD1384" s="439"/>
      <c r="AE1384" s="439"/>
      <c r="AF1384" s="439"/>
      <c r="AG1384" s="451"/>
      <c r="AH1384" s="35"/>
    </row>
    <row r="1385" spans="1:34" x14ac:dyDescent="0.3">
      <c r="A1385" s="57"/>
      <c r="B1385" s="57"/>
      <c r="C1385" s="196"/>
      <c r="D1385" s="57"/>
      <c r="E1385" s="148"/>
      <c r="F1385" s="50"/>
      <c r="G1385" s="183"/>
      <c r="H1385" s="50"/>
      <c r="I1385" s="51"/>
      <c r="J1385" s="181"/>
      <c r="K1385" s="50"/>
      <c r="L1385" s="199"/>
      <c r="M1385" s="173"/>
      <c r="N1385" s="51"/>
      <c r="O1385" s="51"/>
      <c r="P1385" s="51"/>
      <c r="Q1385" s="197"/>
      <c r="R1385" s="200"/>
      <c r="S1385" s="121"/>
      <c r="T1385" s="239"/>
      <c r="U1385" s="239"/>
      <c r="V1385" s="240"/>
      <c r="W1385" s="200"/>
      <c r="X1385" s="200"/>
      <c r="Y1385" s="9"/>
      <c r="Z1385" s="184"/>
      <c r="AA1385" s="439"/>
      <c r="AB1385" s="439"/>
      <c r="AC1385" s="439"/>
      <c r="AD1385" s="439"/>
      <c r="AE1385" s="439"/>
      <c r="AF1385" s="439"/>
      <c r="AG1385" s="451"/>
      <c r="AH1385" s="35"/>
    </row>
    <row r="1386" spans="1:34" x14ac:dyDescent="0.3">
      <c r="A1386" s="57"/>
      <c r="B1386" s="57"/>
      <c r="C1386" s="196"/>
      <c r="D1386" s="57"/>
      <c r="E1386" s="148"/>
      <c r="F1386" s="50"/>
      <c r="G1386" s="183"/>
      <c r="H1386" s="50"/>
      <c r="I1386" s="51"/>
      <c r="J1386" s="181"/>
      <c r="K1386" s="50"/>
      <c r="L1386" s="199"/>
      <c r="M1386" s="173"/>
      <c r="N1386" s="51"/>
      <c r="O1386" s="51"/>
      <c r="P1386" s="51"/>
      <c r="Q1386" s="193"/>
      <c r="R1386" s="200"/>
      <c r="S1386" s="121"/>
      <c r="T1386" s="239"/>
      <c r="U1386" s="239"/>
      <c r="V1386" s="240"/>
      <c r="W1386" s="200"/>
      <c r="X1386" s="200"/>
      <c r="Y1386" s="9"/>
      <c r="Z1386" s="184"/>
      <c r="AA1386" s="439"/>
      <c r="AB1386" s="439"/>
      <c r="AC1386" s="439"/>
      <c r="AD1386" s="439"/>
      <c r="AE1386" s="439"/>
      <c r="AF1386" s="439"/>
      <c r="AG1386" s="451"/>
      <c r="AH1386" s="35"/>
    </row>
    <row r="1387" spans="1:34" x14ac:dyDescent="0.3">
      <c r="A1387" s="57"/>
      <c r="B1387" s="57"/>
      <c r="C1387" s="196"/>
      <c r="D1387" s="57"/>
      <c r="E1387" s="148"/>
      <c r="F1387" s="50"/>
      <c r="G1387" s="183"/>
      <c r="H1387" s="50"/>
      <c r="I1387" s="51"/>
      <c r="J1387" s="181"/>
      <c r="K1387" s="50"/>
      <c r="L1387" s="199"/>
      <c r="M1387" s="173"/>
      <c r="N1387" s="51"/>
      <c r="O1387" s="51"/>
      <c r="P1387" s="51"/>
      <c r="Q1387" s="193"/>
      <c r="R1387" s="200"/>
      <c r="S1387" s="121"/>
      <c r="T1387" s="239"/>
      <c r="U1387" s="239"/>
      <c r="V1387" s="240"/>
      <c r="W1387" s="200"/>
      <c r="X1387" s="200"/>
      <c r="Y1387" s="9"/>
      <c r="Z1387" s="184"/>
      <c r="AA1387" s="439"/>
      <c r="AB1387" s="439"/>
      <c r="AC1387" s="439"/>
      <c r="AD1387" s="439"/>
      <c r="AE1387" s="439"/>
      <c r="AF1387" s="439"/>
      <c r="AG1387" s="451"/>
      <c r="AH1387" s="35"/>
    </row>
    <row r="1388" spans="1:34" x14ac:dyDescent="0.3">
      <c r="A1388" s="57"/>
      <c r="B1388" s="57"/>
      <c r="C1388" s="196"/>
      <c r="D1388" s="57"/>
      <c r="E1388" s="148"/>
      <c r="F1388" s="50"/>
      <c r="G1388" s="183"/>
      <c r="H1388" s="50"/>
      <c r="I1388" s="51"/>
      <c r="J1388" s="181"/>
      <c r="K1388" s="50"/>
      <c r="L1388" s="199"/>
      <c r="M1388" s="173"/>
      <c r="N1388" s="51"/>
      <c r="O1388" s="51"/>
      <c r="P1388" s="51"/>
      <c r="Q1388" s="197"/>
      <c r="R1388" s="200"/>
      <c r="S1388" s="121"/>
      <c r="T1388" s="239"/>
      <c r="U1388" s="239"/>
      <c r="V1388" s="240"/>
      <c r="W1388" s="200"/>
      <c r="X1388" s="200"/>
      <c r="Y1388" s="9"/>
      <c r="Z1388" s="184"/>
      <c r="AA1388" s="439"/>
      <c r="AB1388" s="439"/>
      <c r="AC1388" s="439"/>
      <c r="AD1388" s="439"/>
      <c r="AE1388" s="439"/>
      <c r="AF1388" s="439"/>
      <c r="AG1388" s="451"/>
      <c r="AH1388" s="35"/>
    </row>
    <row r="1389" spans="1:34" s="10" customFormat="1" x14ac:dyDescent="0.3">
      <c r="A1389" s="204"/>
      <c r="B1389" s="120"/>
      <c r="C1389" s="120"/>
      <c r="D1389" s="120"/>
      <c r="E1389" s="148"/>
      <c r="F1389" s="50"/>
      <c r="G1389" s="189"/>
      <c r="H1389" s="50"/>
      <c r="I1389" s="51"/>
      <c r="J1389" s="50"/>
      <c r="K1389" s="50"/>
      <c r="L1389" s="205"/>
      <c r="M1389" s="197"/>
      <c r="N1389" s="51"/>
      <c r="O1389" s="51"/>
      <c r="P1389" s="51"/>
      <c r="Q1389" s="197"/>
      <c r="R1389" s="200"/>
      <c r="S1389" s="121"/>
      <c r="T1389" s="239"/>
      <c r="U1389" s="239"/>
      <c r="V1389" s="240"/>
      <c r="W1389" s="200"/>
      <c r="X1389" s="200"/>
      <c r="Y1389" s="9"/>
      <c r="Z1389" s="188"/>
      <c r="AA1389" s="439"/>
      <c r="AB1389" s="439"/>
      <c r="AC1389" s="439"/>
      <c r="AD1389" s="439"/>
      <c r="AE1389" s="439"/>
      <c r="AF1389" s="439"/>
      <c r="AG1389" s="451"/>
      <c r="AH1389" s="35"/>
    </row>
    <row r="1390" spans="1:34" s="10" customFormat="1" x14ac:dyDescent="0.3">
      <c r="A1390" s="204"/>
      <c r="B1390" s="120"/>
      <c r="C1390" s="120"/>
      <c r="D1390" s="120"/>
      <c r="E1390" s="148"/>
      <c r="F1390" s="50"/>
      <c r="G1390" s="189"/>
      <c r="H1390" s="50"/>
      <c r="I1390" s="51"/>
      <c r="J1390" s="50"/>
      <c r="K1390" s="50"/>
      <c r="L1390" s="205"/>
      <c r="M1390" s="197"/>
      <c r="N1390" s="51"/>
      <c r="O1390" s="51"/>
      <c r="P1390" s="51"/>
      <c r="Q1390" s="197"/>
      <c r="R1390" s="200"/>
      <c r="S1390" s="121"/>
      <c r="T1390" s="239"/>
      <c r="U1390" s="239"/>
      <c r="V1390" s="240"/>
      <c r="W1390" s="200"/>
      <c r="X1390" s="200"/>
      <c r="Y1390" s="9"/>
      <c r="Z1390" s="188"/>
      <c r="AA1390" s="439"/>
      <c r="AB1390" s="439"/>
      <c r="AC1390" s="439"/>
      <c r="AD1390" s="439"/>
      <c r="AE1390" s="439"/>
      <c r="AF1390" s="439"/>
      <c r="AG1390" s="451"/>
      <c r="AH1390" s="35"/>
    </row>
    <row r="1391" spans="1:34" x14ac:dyDescent="0.3">
      <c r="A1391" s="204"/>
      <c r="B1391" s="120"/>
      <c r="C1391" s="120"/>
      <c r="D1391" s="120"/>
      <c r="E1391" s="148"/>
      <c r="F1391" s="50"/>
      <c r="G1391" s="189"/>
      <c r="H1391" s="50"/>
      <c r="I1391" s="51"/>
      <c r="J1391" s="50"/>
      <c r="K1391" s="50"/>
      <c r="L1391" s="205"/>
      <c r="M1391" s="197"/>
      <c r="N1391" s="51"/>
      <c r="O1391" s="51"/>
      <c r="P1391" s="51"/>
      <c r="Q1391" s="197"/>
      <c r="R1391" s="200"/>
      <c r="S1391" s="121"/>
      <c r="T1391" s="239"/>
      <c r="U1391" s="239"/>
      <c r="V1391" s="240"/>
      <c r="W1391" s="200"/>
      <c r="X1391" s="200"/>
      <c r="Y1391" s="9"/>
      <c r="Z1391" s="188"/>
      <c r="AA1391" s="439"/>
      <c r="AB1391" s="439"/>
      <c r="AC1391" s="439"/>
      <c r="AD1391" s="439"/>
      <c r="AE1391" s="439"/>
      <c r="AF1391" s="439"/>
      <c r="AG1391" s="451"/>
      <c r="AH1391" s="35"/>
    </row>
    <row r="1392" spans="1:34" x14ac:dyDescent="0.3">
      <c r="A1392" s="204"/>
      <c r="B1392" s="120"/>
      <c r="C1392" s="120"/>
      <c r="D1392" s="120"/>
      <c r="E1392" s="148"/>
      <c r="F1392" s="50"/>
      <c r="G1392" s="189"/>
      <c r="H1392" s="50"/>
      <c r="I1392" s="51"/>
      <c r="J1392" s="50"/>
      <c r="K1392" s="50"/>
      <c r="L1392" s="205"/>
      <c r="M1392" s="197"/>
      <c r="N1392" s="51"/>
      <c r="O1392" s="51"/>
      <c r="P1392" s="51"/>
      <c r="Q1392" s="197"/>
      <c r="R1392" s="200"/>
      <c r="S1392" s="121"/>
      <c r="T1392" s="239"/>
      <c r="U1392" s="239"/>
      <c r="V1392" s="240"/>
      <c r="W1392" s="200"/>
      <c r="X1392" s="200"/>
      <c r="Y1392" s="9"/>
      <c r="Z1392" s="188"/>
      <c r="AA1392" s="439"/>
      <c r="AB1392" s="439"/>
      <c r="AC1392" s="439"/>
      <c r="AD1392" s="439"/>
      <c r="AE1392" s="439"/>
      <c r="AF1392" s="439"/>
      <c r="AG1392" s="451"/>
      <c r="AH1392" s="35"/>
    </row>
    <row r="1393" spans="1:34" x14ac:dyDescent="0.3">
      <c r="A1393" s="204"/>
      <c r="B1393" s="120"/>
      <c r="C1393" s="120"/>
      <c r="D1393" s="120"/>
      <c r="E1393" s="148"/>
      <c r="F1393" s="50"/>
      <c r="G1393" s="189"/>
      <c r="H1393" s="50"/>
      <c r="I1393" s="51"/>
      <c r="J1393" s="50"/>
      <c r="K1393" s="50"/>
      <c r="L1393" s="205"/>
      <c r="M1393" s="197"/>
      <c r="N1393" s="51"/>
      <c r="O1393" s="51"/>
      <c r="P1393" s="51"/>
      <c r="Q1393" s="197"/>
      <c r="R1393" s="200"/>
      <c r="S1393" s="121"/>
      <c r="T1393" s="239"/>
      <c r="U1393" s="239"/>
      <c r="V1393" s="240"/>
      <c r="W1393" s="200"/>
      <c r="X1393" s="200"/>
      <c r="Y1393" s="9"/>
      <c r="Z1393" s="188"/>
      <c r="AA1393" s="439"/>
      <c r="AB1393" s="439"/>
      <c r="AC1393" s="439"/>
      <c r="AD1393" s="439"/>
      <c r="AE1393" s="439"/>
      <c r="AF1393" s="439"/>
      <c r="AG1393" s="451"/>
      <c r="AH1393" s="35"/>
    </row>
    <row r="1394" spans="1:34" x14ac:dyDescent="0.3">
      <c r="A1394" s="204"/>
      <c r="B1394" s="120"/>
      <c r="C1394" s="120"/>
      <c r="D1394" s="120"/>
      <c r="E1394" s="148"/>
      <c r="F1394" s="50"/>
      <c r="G1394" s="189"/>
      <c r="H1394" s="50"/>
      <c r="I1394" s="51"/>
      <c r="J1394" s="50"/>
      <c r="K1394" s="50"/>
      <c r="L1394" s="205"/>
      <c r="M1394" s="197"/>
      <c r="N1394" s="51"/>
      <c r="O1394" s="51"/>
      <c r="P1394" s="51"/>
      <c r="Q1394" s="197"/>
      <c r="R1394" s="200"/>
      <c r="S1394" s="121"/>
      <c r="T1394" s="239"/>
      <c r="U1394" s="239"/>
      <c r="V1394" s="240"/>
      <c r="W1394" s="200"/>
      <c r="X1394" s="200"/>
      <c r="Y1394" s="9"/>
      <c r="Z1394" s="188"/>
      <c r="AA1394" s="439"/>
      <c r="AB1394" s="439"/>
      <c r="AC1394" s="439"/>
      <c r="AD1394" s="439"/>
      <c r="AE1394" s="439"/>
      <c r="AF1394" s="439"/>
      <c r="AG1394" s="451"/>
      <c r="AH1394" s="35"/>
    </row>
    <row r="1395" spans="1:34" x14ac:dyDescent="0.3">
      <c r="A1395" s="204"/>
      <c r="B1395" s="120"/>
      <c r="C1395" s="120"/>
      <c r="D1395" s="120"/>
      <c r="E1395" s="148"/>
      <c r="F1395" s="50"/>
      <c r="G1395" s="189"/>
      <c r="H1395" s="50"/>
      <c r="I1395" s="51"/>
      <c r="J1395" s="50"/>
      <c r="K1395" s="50"/>
      <c r="L1395" s="205"/>
      <c r="M1395" s="197"/>
      <c r="N1395" s="51"/>
      <c r="O1395" s="51"/>
      <c r="P1395" s="51"/>
      <c r="Q1395" s="197"/>
      <c r="R1395" s="200"/>
      <c r="S1395" s="121"/>
      <c r="T1395" s="239"/>
      <c r="U1395" s="239"/>
      <c r="V1395" s="240"/>
      <c r="W1395" s="200"/>
      <c r="X1395" s="200"/>
      <c r="Y1395" s="9"/>
      <c r="Z1395" s="188"/>
      <c r="AA1395" s="439"/>
      <c r="AB1395" s="439"/>
      <c r="AC1395" s="439"/>
      <c r="AD1395" s="439"/>
      <c r="AE1395" s="439"/>
      <c r="AF1395" s="439"/>
      <c r="AG1395" s="451"/>
      <c r="AH1395" s="35"/>
    </row>
    <row r="1396" spans="1:34" x14ac:dyDescent="0.3">
      <c r="A1396" s="204"/>
      <c r="B1396" s="120"/>
      <c r="C1396" s="120"/>
      <c r="D1396" s="120"/>
      <c r="E1396" s="148"/>
      <c r="F1396" s="50"/>
      <c r="G1396" s="189"/>
      <c r="H1396" s="50"/>
      <c r="I1396" s="51"/>
      <c r="J1396" s="50"/>
      <c r="K1396" s="50"/>
      <c r="L1396" s="205"/>
      <c r="M1396" s="197"/>
      <c r="N1396" s="51"/>
      <c r="O1396" s="51"/>
      <c r="P1396" s="51"/>
      <c r="Q1396" s="197"/>
      <c r="R1396" s="200"/>
      <c r="S1396" s="121"/>
      <c r="T1396" s="239"/>
      <c r="U1396" s="239"/>
      <c r="V1396" s="240"/>
      <c r="W1396" s="200"/>
      <c r="X1396" s="200"/>
      <c r="Y1396" s="9"/>
      <c r="Z1396" s="188"/>
      <c r="AA1396" s="439"/>
      <c r="AB1396" s="439"/>
      <c r="AC1396" s="439"/>
      <c r="AD1396" s="439"/>
      <c r="AE1396" s="439"/>
      <c r="AF1396" s="439"/>
      <c r="AG1396" s="451"/>
      <c r="AH1396" s="35"/>
    </row>
    <row r="1397" spans="1:34" x14ac:dyDescent="0.3">
      <c r="A1397" s="204"/>
      <c r="B1397" s="120"/>
      <c r="C1397" s="120"/>
      <c r="D1397" s="120"/>
      <c r="E1397" s="148"/>
      <c r="F1397" s="181"/>
      <c r="G1397" s="189"/>
      <c r="H1397" s="50"/>
      <c r="I1397" s="51"/>
      <c r="J1397" s="50"/>
      <c r="K1397" s="50"/>
      <c r="L1397" s="205"/>
      <c r="M1397" s="197"/>
      <c r="N1397" s="51"/>
      <c r="O1397" s="51"/>
      <c r="P1397" s="51"/>
      <c r="Q1397" s="197"/>
      <c r="R1397" s="200"/>
      <c r="S1397" s="121"/>
      <c r="T1397" s="239"/>
      <c r="U1397" s="239"/>
      <c r="V1397" s="240"/>
      <c r="W1397" s="200"/>
      <c r="X1397" s="200"/>
      <c r="Y1397" s="9"/>
      <c r="Z1397" s="188"/>
      <c r="AA1397" s="439"/>
      <c r="AB1397" s="439"/>
      <c r="AC1397" s="439"/>
      <c r="AD1397" s="439"/>
      <c r="AE1397" s="439"/>
      <c r="AF1397" s="439"/>
      <c r="AG1397" s="451"/>
      <c r="AH1397" s="35"/>
    </row>
    <row r="1398" spans="1:34" x14ac:dyDescent="0.3">
      <c r="A1398" s="204"/>
      <c r="B1398" s="120"/>
      <c r="C1398" s="120"/>
      <c r="D1398" s="120"/>
      <c r="E1398" s="148"/>
      <c r="F1398" s="181"/>
      <c r="G1398" s="189"/>
      <c r="H1398" s="50"/>
      <c r="I1398" s="51"/>
      <c r="J1398" s="50"/>
      <c r="K1398" s="50"/>
      <c r="L1398" s="205"/>
      <c r="M1398" s="197"/>
      <c r="N1398" s="51"/>
      <c r="O1398" s="51"/>
      <c r="P1398" s="51"/>
      <c r="Q1398" s="197"/>
      <c r="R1398" s="200"/>
      <c r="S1398" s="121"/>
      <c r="T1398" s="239"/>
      <c r="U1398" s="239"/>
      <c r="V1398" s="240"/>
      <c r="W1398" s="200"/>
      <c r="X1398" s="200"/>
      <c r="Y1398" s="9"/>
      <c r="Z1398" s="188"/>
      <c r="AA1398" s="439"/>
      <c r="AB1398" s="439"/>
      <c r="AC1398" s="439"/>
      <c r="AD1398" s="439"/>
      <c r="AE1398" s="439"/>
      <c r="AF1398" s="439"/>
      <c r="AG1398" s="451"/>
      <c r="AH1398" s="35"/>
    </row>
    <row r="1399" spans="1:34" x14ac:dyDescent="0.3">
      <c r="A1399" s="204"/>
      <c r="B1399" s="120"/>
      <c r="C1399" s="120"/>
      <c r="D1399" s="120"/>
      <c r="E1399" s="148"/>
      <c r="F1399" s="181"/>
      <c r="G1399" s="189"/>
      <c r="H1399" s="50"/>
      <c r="I1399" s="51"/>
      <c r="J1399" s="50"/>
      <c r="K1399" s="50"/>
      <c r="L1399" s="205"/>
      <c r="M1399" s="197"/>
      <c r="N1399" s="51"/>
      <c r="O1399" s="51"/>
      <c r="P1399" s="51"/>
      <c r="Q1399" s="197"/>
      <c r="R1399" s="200"/>
      <c r="S1399" s="121"/>
      <c r="T1399" s="239"/>
      <c r="U1399" s="239"/>
      <c r="V1399" s="240"/>
      <c r="W1399" s="200"/>
      <c r="X1399" s="200"/>
      <c r="Y1399" s="9"/>
      <c r="Z1399" s="188"/>
      <c r="AA1399" s="439"/>
      <c r="AB1399" s="439"/>
      <c r="AC1399" s="439"/>
      <c r="AD1399" s="439"/>
      <c r="AE1399" s="439"/>
      <c r="AF1399" s="439"/>
      <c r="AG1399" s="451"/>
      <c r="AH1399" s="35"/>
    </row>
    <row r="1400" spans="1:34" x14ac:dyDescent="0.3">
      <c r="A1400" s="204"/>
      <c r="B1400" s="120"/>
      <c r="C1400" s="120"/>
      <c r="D1400" s="120"/>
      <c r="E1400" s="148"/>
      <c r="F1400" s="181"/>
      <c r="G1400" s="189"/>
      <c r="H1400" s="50"/>
      <c r="I1400" s="51"/>
      <c r="J1400" s="50"/>
      <c r="K1400" s="50"/>
      <c r="L1400" s="205"/>
      <c r="M1400" s="197"/>
      <c r="N1400" s="51"/>
      <c r="O1400" s="51"/>
      <c r="P1400" s="51"/>
      <c r="Q1400" s="197"/>
      <c r="R1400" s="200"/>
      <c r="S1400" s="121"/>
      <c r="T1400" s="239"/>
      <c r="U1400" s="239"/>
      <c r="V1400" s="240"/>
      <c r="W1400" s="200"/>
      <c r="X1400" s="200"/>
      <c r="Y1400" s="9"/>
      <c r="Z1400" s="188"/>
      <c r="AA1400" s="439"/>
      <c r="AB1400" s="439"/>
      <c r="AC1400" s="439"/>
      <c r="AD1400" s="439"/>
      <c r="AE1400" s="439"/>
      <c r="AF1400" s="439"/>
      <c r="AG1400" s="451"/>
      <c r="AH1400" s="35"/>
    </row>
    <row r="1401" spans="1:34" x14ac:dyDescent="0.3">
      <c r="A1401" s="204"/>
      <c r="B1401" s="120"/>
      <c r="C1401" s="120"/>
      <c r="D1401" s="120"/>
      <c r="E1401" s="148"/>
      <c r="F1401" s="181"/>
      <c r="G1401" s="189"/>
      <c r="H1401" s="50"/>
      <c r="I1401" s="51"/>
      <c r="J1401" s="50"/>
      <c r="K1401" s="50"/>
      <c r="L1401" s="205"/>
      <c r="M1401" s="197"/>
      <c r="N1401" s="51"/>
      <c r="O1401" s="51"/>
      <c r="P1401" s="51"/>
      <c r="Q1401" s="197"/>
      <c r="R1401" s="200"/>
      <c r="S1401" s="121"/>
      <c r="T1401" s="239"/>
      <c r="U1401" s="239"/>
      <c r="V1401" s="240"/>
      <c r="W1401" s="200"/>
      <c r="X1401" s="200"/>
      <c r="Y1401" s="9"/>
      <c r="Z1401" s="188"/>
      <c r="AA1401" s="439"/>
      <c r="AB1401" s="439"/>
      <c r="AC1401" s="439"/>
      <c r="AD1401" s="439"/>
      <c r="AE1401" s="439"/>
      <c r="AF1401" s="439"/>
      <c r="AG1401" s="451"/>
      <c r="AH1401" s="35"/>
    </row>
    <row r="1402" spans="1:34" x14ac:dyDescent="0.3">
      <c r="A1402" s="204"/>
      <c r="B1402" s="120"/>
      <c r="C1402" s="120"/>
      <c r="D1402" s="120"/>
      <c r="E1402" s="148"/>
      <c r="F1402" s="181"/>
      <c r="G1402" s="189"/>
      <c r="H1402" s="50"/>
      <c r="I1402" s="51"/>
      <c r="J1402" s="50"/>
      <c r="K1402" s="50"/>
      <c r="L1402" s="205"/>
      <c r="M1402" s="197"/>
      <c r="N1402" s="51"/>
      <c r="O1402" s="51"/>
      <c r="P1402" s="51"/>
      <c r="Q1402" s="197"/>
      <c r="R1402" s="200"/>
      <c r="S1402" s="121"/>
      <c r="T1402" s="239"/>
      <c r="U1402" s="239"/>
      <c r="V1402" s="240"/>
      <c r="W1402" s="200"/>
      <c r="X1402" s="200"/>
      <c r="Y1402" s="9"/>
      <c r="Z1402" s="188"/>
      <c r="AA1402" s="439"/>
      <c r="AB1402" s="439"/>
      <c r="AC1402" s="439"/>
      <c r="AD1402" s="439"/>
      <c r="AE1402" s="439"/>
      <c r="AF1402" s="439"/>
      <c r="AG1402" s="451"/>
      <c r="AH1402" s="35"/>
    </row>
    <row r="1403" spans="1:34" x14ac:dyDescent="0.3">
      <c r="A1403" s="204"/>
      <c r="B1403" s="120"/>
      <c r="C1403" s="120"/>
      <c r="D1403" s="120"/>
      <c r="E1403" s="148"/>
      <c r="F1403" s="181"/>
      <c r="G1403" s="189"/>
      <c r="H1403" s="50"/>
      <c r="I1403" s="51"/>
      <c r="J1403" s="50"/>
      <c r="K1403" s="50"/>
      <c r="L1403" s="205"/>
      <c r="M1403" s="197"/>
      <c r="N1403" s="51"/>
      <c r="O1403" s="51"/>
      <c r="P1403" s="51"/>
      <c r="Q1403" s="197"/>
      <c r="R1403" s="200"/>
      <c r="S1403" s="121"/>
      <c r="T1403" s="239"/>
      <c r="U1403" s="239"/>
      <c r="V1403" s="240"/>
      <c r="W1403" s="200"/>
      <c r="X1403" s="200"/>
      <c r="Y1403" s="9"/>
      <c r="Z1403" s="188"/>
      <c r="AA1403" s="439"/>
      <c r="AB1403" s="439"/>
      <c r="AC1403" s="439"/>
      <c r="AD1403" s="439"/>
      <c r="AE1403" s="439"/>
      <c r="AF1403" s="439"/>
      <c r="AG1403" s="451"/>
      <c r="AH1403" s="35"/>
    </row>
    <row r="1404" spans="1:34" x14ac:dyDescent="0.3">
      <c r="A1404" s="204"/>
      <c r="B1404" s="120"/>
      <c r="C1404" s="120"/>
      <c r="D1404" s="120"/>
      <c r="E1404" s="148"/>
      <c r="F1404" s="181"/>
      <c r="G1404" s="189"/>
      <c r="H1404" s="50"/>
      <c r="I1404" s="51"/>
      <c r="J1404" s="50"/>
      <c r="K1404" s="50"/>
      <c r="L1404" s="205"/>
      <c r="M1404" s="197"/>
      <c r="N1404" s="51"/>
      <c r="O1404" s="51"/>
      <c r="P1404" s="51"/>
      <c r="Q1404" s="197"/>
      <c r="R1404" s="200"/>
      <c r="S1404" s="121"/>
      <c r="T1404" s="239"/>
      <c r="U1404" s="239"/>
      <c r="V1404" s="240"/>
      <c r="W1404" s="200"/>
      <c r="X1404" s="200"/>
      <c r="Y1404" s="9"/>
      <c r="Z1404" s="188"/>
      <c r="AA1404" s="439"/>
      <c r="AB1404" s="439"/>
      <c r="AC1404" s="439"/>
      <c r="AD1404" s="439"/>
      <c r="AE1404" s="439"/>
      <c r="AF1404" s="439"/>
      <c r="AG1404" s="451"/>
      <c r="AH1404" s="35"/>
    </row>
    <row r="1405" spans="1:34" ht="39.6" customHeight="1" x14ac:dyDescent="0.3">
      <c r="A1405" s="204"/>
      <c r="B1405" s="120"/>
      <c r="C1405" s="120"/>
      <c r="D1405" s="120"/>
      <c r="E1405" s="148"/>
      <c r="F1405" s="181"/>
      <c r="G1405" s="189"/>
      <c r="H1405" s="50"/>
      <c r="I1405" s="51"/>
      <c r="J1405" s="50"/>
      <c r="K1405" s="50"/>
      <c r="L1405" s="205"/>
      <c r="M1405" s="197"/>
      <c r="N1405" s="51"/>
      <c r="O1405" s="51"/>
      <c r="P1405" s="51"/>
      <c r="Q1405" s="197"/>
      <c r="R1405" s="200"/>
      <c r="S1405" s="121"/>
      <c r="T1405" s="239"/>
      <c r="U1405" s="239"/>
      <c r="V1405" s="240"/>
      <c r="W1405" s="200"/>
      <c r="X1405" s="200"/>
      <c r="Y1405" s="9"/>
      <c r="Z1405" s="188"/>
      <c r="AA1405" s="439"/>
      <c r="AB1405" s="439"/>
      <c r="AC1405" s="439"/>
      <c r="AD1405" s="439"/>
      <c r="AE1405" s="439"/>
      <c r="AF1405" s="439"/>
      <c r="AG1405" s="451"/>
      <c r="AH1405" s="35"/>
    </row>
    <row r="1406" spans="1:34" x14ac:dyDescent="0.3">
      <c r="A1406" s="204"/>
      <c r="B1406" s="120"/>
      <c r="C1406" s="120"/>
      <c r="D1406" s="120"/>
      <c r="E1406" s="148"/>
      <c r="F1406" s="181"/>
      <c r="G1406" s="189"/>
      <c r="H1406" s="50"/>
      <c r="I1406" s="51"/>
      <c r="J1406" s="50"/>
      <c r="K1406" s="50"/>
      <c r="L1406" s="205"/>
      <c r="M1406" s="197"/>
      <c r="N1406" s="51"/>
      <c r="O1406" s="51"/>
      <c r="P1406" s="51"/>
      <c r="Q1406" s="197"/>
      <c r="R1406" s="200"/>
      <c r="S1406" s="121"/>
      <c r="T1406" s="239"/>
      <c r="U1406" s="239"/>
      <c r="V1406" s="240"/>
      <c r="W1406" s="200"/>
      <c r="X1406" s="200"/>
      <c r="Y1406" s="9"/>
      <c r="Z1406" s="188"/>
      <c r="AA1406" s="439"/>
      <c r="AB1406" s="439"/>
      <c r="AC1406" s="439"/>
      <c r="AD1406" s="439"/>
      <c r="AE1406" s="439"/>
      <c r="AF1406" s="439"/>
      <c r="AG1406" s="451"/>
      <c r="AH1406" s="35"/>
    </row>
    <row r="1407" spans="1:34" x14ac:dyDescent="0.3">
      <c r="A1407" s="204"/>
      <c r="B1407" s="120"/>
      <c r="C1407" s="120"/>
      <c r="D1407" s="120"/>
      <c r="E1407" s="148"/>
      <c r="F1407" s="181"/>
      <c r="G1407" s="189"/>
      <c r="H1407" s="50"/>
      <c r="I1407" s="51"/>
      <c r="J1407" s="50"/>
      <c r="K1407" s="50"/>
      <c r="L1407" s="205"/>
      <c r="M1407" s="206"/>
      <c r="N1407" s="51"/>
      <c r="O1407" s="51"/>
      <c r="P1407" s="51"/>
      <c r="Q1407" s="197"/>
      <c r="R1407" s="200"/>
      <c r="S1407" s="121"/>
      <c r="T1407" s="239"/>
      <c r="U1407" s="239"/>
      <c r="V1407" s="240"/>
      <c r="W1407" s="200"/>
      <c r="X1407" s="200"/>
      <c r="Y1407" s="9"/>
      <c r="Z1407" s="188"/>
      <c r="AA1407" s="439"/>
      <c r="AB1407" s="439"/>
      <c r="AC1407" s="439"/>
      <c r="AD1407" s="439"/>
      <c r="AE1407" s="439"/>
      <c r="AF1407" s="439"/>
      <c r="AG1407" s="451"/>
      <c r="AH1407" s="35"/>
    </row>
    <row r="1408" spans="1:34" x14ac:dyDescent="0.3">
      <c r="A1408" s="204"/>
      <c r="B1408" s="120"/>
      <c r="C1408" s="120"/>
      <c r="D1408" s="120"/>
      <c r="E1408" s="148"/>
      <c r="F1408" s="181"/>
      <c r="G1408" s="189"/>
      <c r="H1408" s="50"/>
      <c r="I1408" s="51"/>
      <c r="J1408" s="50"/>
      <c r="K1408" s="50"/>
      <c r="L1408" s="205"/>
      <c r="M1408" s="197"/>
      <c r="N1408" s="51"/>
      <c r="O1408" s="51"/>
      <c r="P1408" s="51"/>
      <c r="Q1408" s="197"/>
      <c r="R1408" s="200"/>
      <c r="S1408" s="121"/>
      <c r="T1408" s="239"/>
      <c r="U1408" s="239"/>
      <c r="V1408" s="240"/>
      <c r="W1408" s="200"/>
      <c r="X1408" s="200"/>
      <c r="Y1408" s="9"/>
      <c r="Z1408" s="188"/>
      <c r="AA1408" s="439"/>
      <c r="AB1408" s="439"/>
      <c r="AC1408" s="439"/>
      <c r="AD1408" s="439"/>
      <c r="AE1408" s="439"/>
      <c r="AF1408" s="439"/>
      <c r="AG1408" s="451"/>
      <c r="AH1408" s="35"/>
    </row>
    <row r="1409" spans="1:34" x14ac:dyDescent="0.3">
      <c r="A1409" s="204"/>
      <c r="B1409" s="120"/>
      <c r="C1409" s="120"/>
      <c r="D1409" s="120"/>
      <c r="E1409" s="148"/>
      <c r="F1409" s="181"/>
      <c r="G1409" s="189"/>
      <c r="H1409" s="50"/>
      <c r="I1409" s="51"/>
      <c r="J1409" s="50"/>
      <c r="K1409" s="50"/>
      <c r="L1409" s="205"/>
      <c r="M1409" s="197"/>
      <c r="N1409" s="51"/>
      <c r="O1409" s="51"/>
      <c r="P1409" s="51"/>
      <c r="Q1409" s="197"/>
      <c r="R1409" s="200"/>
      <c r="S1409" s="121"/>
      <c r="T1409" s="239"/>
      <c r="U1409" s="239"/>
      <c r="V1409" s="240"/>
      <c r="W1409" s="200"/>
      <c r="X1409" s="200"/>
      <c r="Y1409" s="9"/>
      <c r="Z1409" s="188"/>
      <c r="AA1409" s="439"/>
      <c r="AB1409" s="439"/>
      <c r="AC1409" s="439"/>
      <c r="AD1409" s="439"/>
      <c r="AE1409" s="439"/>
      <c r="AF1409" s="439"/>
      <c r="AG1409" s="451"/>
      <c r="AH1409" s="35"/>
    </row>
    <row r="1410" spans="1:34" x14ac:dyDescent="0.3">
      <c r="A1410" s="204"/>
      <c r="B1410" s="120"/>
      <c r="C1410" s="120"/>
      <c r="D1410" s="120"/>
      <c r="E1410" s="148"/>
      <c r="F1410" s="181"/>
      <c r="G1410" s="189"/>
      <c r="H1410" s="50"/>
      <c r="I1410" s="51"/>
      <c r="J1410" s="50"/>
      <c r="K1410" s="50"/>
      <c r="L1410" s="205"/>
      <c r="M1410" s="197"/>
      <c r="N1410" s="51"/>
      <c r="O1410" s="51"/>
      <c r="P1410" s="51"/>
      <c r="Q1410" s="197"/>
      <c r="R1410" s="200"/>
      <c r="S1410" s="121"/>
      <c r="T1410" s="239"/>
      <c r="U1410" s="239"/>
      <c r="V1410" s="240"/>
      <c r="W1410" s="200"/>
      <c r="X1410" s="200"/>
      <c r="Y1410" s="9"/>
      <c r="Z1410" s="188"/>
      <c r="AA1410" s="439"/>
      <c r="AB1410" s="439"/>
      <c r="AC1410" s="439"/>
      <c r="AD1410" s="439"/>
      <c r="AE1410" s="439"/>
      <c r="AF1410" s="439"/>
      <c r="AG1410" s="451"/>
      <c r="AH1410" s="35"/>
    </row>
    <row r="1411" spans="1:34" ht="34.5" customHeight="1" x14ac:dyDescent="0.3">
      <c r="A1411" s="204"/>
      <c r="B1411" s="120"/>
      <c r="C1411" s="120"/>
      <c r="D1411" s="120"/>
      <c r="E1411" s="148"/>
      <c r="F1411" s="181"/>
      <c r="G1411" s="189"/>
      <c r="H1411" s="50"/>
      <c r="I1411" s="51"/>
      <c r="J1411" s="50"/>
      <c r="K1411" s="50"/>
      <c r="L1411" s="205"/>
      <c r="M1411" s="197"/>
      <c r="N1411" s="51"/>
      <c r="O1411" s="51"/>
      <c r="P1411" s="51"/>
      <c r="Q1411" s="197"/>
      <c r="R1411" s="200"/>
      <c r="S1411" s="121"/>
      <c r="T1411" s="239"/>
      <c r="U1411" s="239"/>
      <c r="V1411" s="240"/>
      <c r="W1411" s="200"/>
      <c r="X1411" s="200"/>
      <c r="Y1411" s="9"/>
      <c r="Z1411" s="188"/>
      <c r="AA1411" s="439"/>
      <c r="AB1411" s="439"/>
      <c r="AC1411" s="439"/>
      <c r="AD1411" s="439"/>
      <c r="AE1411" s="439"/>
      <c r="AF1411" s="439"/>
      <c r="AG1411" s="451"/>
      <c r="AH1411" s="35"/>
    </row>
    <row r="1412" spans="1:34" x14ac:dyDescent="0.3">
      <c r="A1412" s="204"/>
      <c r="B1412" s="120"/>
      <c r="C1412" s="120"/>
      <c r="D1412" s="120"/>
      <c r="E1412" s="148"/>
      <c r="F1412" s="181"/>
      <c r="G1412" s="189"/>
      <c r="H1412" s="50"/>
      <c r="I1412" s="51"/>
      <c r="J1412" s="50"/>
      <c r="K1412" s="50"/>
      <c r="L1412" s="205"/>
      <c r="M1412" s="197"/>
      <c r="N1412" s="51"/>
      <c r="O1412" s="51"/>
      <c r="P1412" s="51"/>
      <c r="Q1412" s="197"/>
      <c r="R1412" s="200"/>
      <c r="S1412" s="121"/>
      <c r="T1412" s="239"/>
      <c r="U1412" s="239"/>
      <c r="V1412" s="240"/>
      <c r="W1412" s="200"/>
      <c r="X1412" s="200"/>
      <c r="Y1412" s="9"/>
      <c r="Z1412" s="188"/>
      <c r="AA1412" s="439"/>
      <c r="AB1412" s="439"/>
      <c r="AC1412" s="439"/>
      <c r="AD1412" s="439"/>
      <c r="AE1412" s="439"/>
      <c r="AF1412" s="439"/>
      <c r="AG1412" s="451"/>
      <c r="AH1412" s="35"/>
    </row>
    <row r="1413" spans="1:34" x14ac:dyDescent="0.3">
      <c r="A1413" s="204"/>
      <c r="B1413" s="120"/>
      <c r="C1413" s="120"/>
      <c r="D1413" s="120"/>
      <c r="E1413" s="148"/>
      <c r="F1413" s="181"/>
      <c r="G1413" s="189"/>
      <c r="H1413" s="50"/>
      <c r="I1413" s="51"/>
      <c r="J1413" s="50"/>
      <c r="K1413" s="50"/>
      <c r="L1413" s="205"/>
      <c r="M1413" s="197"/>
      <c r="N1413" s="51"/>
      <c r="O1413" s="51"/>
      <c r="P1413" s="51"/>
      <c r="Q1413" s="197"/>
      <c r="R1413" s="200"/>
      <c r="S1413" s="121"/>
      <c r="T1413" s="239"/>
      <c r="U1413" s="239"/>
      <c r="V1413" s="240"/>
      <c r="W1413" s="200"/>
      <c r="X1413" s="200"/>
      <c r="Y1413" s="9"/>
      <c r="Z1413" s="188"/>
      <c r="AA1413" s="439"/>
      <c r="AB1413" s="439"/>
      <c r="AC1413" s="439"/>
      <c r="AD1413" s="439"/>
      <c r="AE1413" s="439"/>
      <c r="AF1413" s="439"/>
      <c r="AG1413" s="451"/>
      <c r="AH1413" s="35"/>
    </row>
    <row r="1414" spans="1:34" s="10" customFormat="1" x14ac:dyDescent="0.3">
      <c r="A1414" s="204"/>
      <c r="B1414" s="120"/>
      <c r="C1414" s="120"/>
      <c r="D1414" s="120"/>
      <c r="E1414" s="148"/>
      <c r="F1414" s="181"/>
      <c r="G1414" s="202"/>
      <c r="H1414" s="50"/>
      <c r="I1414" s="51"/>
      <c r="J1414" s="50"/>
      <c r="K1414" s="50"/>
      <c r="L1414" s="205"/>
      <c r="M1414" s="197"/>
      <c r="N1414" s="51"/>
      <c r="O1414" s="51"/>
      <c r="P1414" s="51"/>
      <c r="Q1414" s="197"/>
      <c r="R1414" s="200"/>
      <c r="S1414" s="121"/>
      <c r="T1414" s="239"/>
      <c r="U1414" s="239"/>
      <c r="V1414" s="240"/>
      <c r="W1414" s="200"/>
      <c r="X1414" s="200"/>
      <c r="Y1414" s="9"/>
      <c r="Z1414" s="203"/>
      <c r="AA1414" s="439"/>
      <c r="AB1414" s="439"/>
      <c r="AC1414" s="439"/>
      <c r="AD1414" s="439"/>
      <c r="AE1414" s="439"/>
      <c r="AF1414" s="439"/>
      <c r="AG1414" s="451"/>
      <c r="AH1414" s="35"/>
    </row>
    <row r="1415" spans="1:34" x14ac:dyDescent="0.3">
      <c r="A1415" s="204"/>
      <c r="B1415" s="120"/>
      <c r="C1415" s="120"/>
      <c r="D1415" s="120"/>
      <c r="E1415" s="148"/>
      <c r="F1415" s="181"/>
      <c r="G1415" s="189"/>
      <c r="H1415" s="50"/>
      <c r="I1415" s="51"/>
      <c r="J1415" s="50"/>
      <c r="K1415" s="50"/>
      <c r="L1415" s="205"/>
      <c r="M1415" s="197"/>
      <c r="N1415" s="51"/>
      <c r="O1415" s="51"/>
      <c r="P1415" s="51"/>
      <c r="Q1415" s="197"/>
      <c r="R1415" s="200"/>
      <c r="S1415" s="121"/>
      <c r="T1415" s="239"/>
      <c r="U1415" s="239"/>
      <c r="V1415" s="240"/>
      <c r="W1415" s="200"/>
      <c r="X1415" s="200"/>
      <c r="Y1415" s="9"/>
      <c r="Z1415" s="188"/>
      <c r="AA1415" s="439"/>
      <c r="AB1415" s="439"/>
      <c r="AC1415" s="439"/>
      <c r="AD1415" s="439"/>
      <c r="AE1415" s="439"/>
      <c r="AF1415" s="439"/>
      <c r="AG1415" s="451"/>
      <c r="AH1415" s="35"/>
    </row>
    <row r="1416" spans="1:34" x14ac:dyDescent="0.3">
      <c r="A1416" s="204"/>
      <c r="B1416" s="120"/>
      <c r="C1416" s="120"/>
      <c r="D1416" s="120"/>
      <c r="E1416" s="148"/>
      <c r="F1416" s="181"/>
      <c r="G1416" s="189"/>
      <c r="H1416" s="50"/>
      <c r="I1416" s="51"/>
      <c r="J1416" s="50"/>
      <c r="K1416" s="50"/>
      <c r="L1416" s="205"/>
      <c r="M1416" s="206"/>
      <c r="N1416" s="51"/>
      <c r="O1416" s="51"/>
      <c r="P1416" s="51"/>
      <c r="Q1416" s="197"/>
      <c r="R1416" s="200"/>
      <c r="S1416" s="121"/>
      <c r="T1416" s="239"/>
      <c r="U1416" s="239"/>
      <c r="V1416" s="240"/>
      <c r="W1416" s="200"/>
      <c r="X1416" s="200"/>
      <c r="Y1416" s="9"/>
      <c r="Z1416" s="188"/>
      <c r="AA1416" s="439"/>
      <c r="AB1416" s="439"/>
      <c r="AC1416" s="439"/>
      <c r="AD1416" s="439"/>
      <c r="AE1416" s="439"/>
      <c r="AF1416" s="439"/>
      <c r="AG1416" s="451"/>
      <c r="AH1416" s="35"/>
    </row>
    <row r="1417" spans="1:34" x14ac:dyDescent="0.3">
      <c r="A1417" s="204"/>
      <c r="B1417" s="120"/>
      <c r="C1417" s="120"/>
      <c r="D1417" s="120"/>
      <c r="E1417" s="148"/>
      <c r="F1417" s="181"/>
      <c r="G1417" s="189"/>
      <c r="H1417" s="50"/>
      <c r="I1417" s="51"/>
      <c r="J1417" s="50"/>
      <c r="K1417" s="50"/>
      <c r="L1417" s="205"/>
      <c r="M1417" s="197"/>
      <c r="N1417" s="51"/>
      <c r="O1417" s="51"/>
      <c r="P1417" s="51"/>
      <c r="Q1417" s="197"/>
      <c r="R1417" s="200"/>
      <c r="S1417" s="121"/>
      <c r="T1417" s="239"/>
      <c r="U1417" s="239"/>
      <c r="V1417" s="240"/>
      <c r="W1417" s="200"/>
      <c r="X1417" s="200"/>
      <c r="Y1417" s="9"/>
      <c r="Z1417" s="188"/>
      <c r="AA1417" s="439"/>
      <c r="AB1417" s="439"/>
      <c r="AC1417" s="439"/>
      <c r="AD1417" s="439"/>
      <c r="AE1417" s="439"/>
      <c r="AF1417" s="439"/>
      <c r="AG1417" s="451"/>
      <c r="AH1417" s="35"/>
    </row>
    <row r="1418" spans="1:34" x14ac:dyDescent="0.3">
      <c r="A1418" s="204"/>
      <c r="B1418" s="120"/>
      <c r="C1418" s="120"/>
      <c r="D1418" s="120"/>
      <c r="E1418" s="148"/>
      <c r="F1418" s="181"/>
      <c r="G1418" s="189"/>
      <c r="H1418" s="50"/>
      <c r="I1418" s="51"/>
      <c r="J1418" s="50"/>
      <c r="K1418" s="50"/>
      <c r="L1418" s="205"/>
      <c r="M1418" s="197"/>
      <c r="N1418" s="51"/>
      <c r="O1418" s="51"/>
      <c r="P1418" s="51"/>
      <c r="Q1418" s="197"/>
      <c r="R1418" s="200"/>
      <c r="S1418" s="121"/>
      <c r="T1418" s="239"/>
      <c r="U1418" s="239"/>
      <c r="V1418" s="240"/>
      <c r="W1418" s="200"/>
      <c r="X1418" s="200"/>
      <c r="Y1418" s="9"/>
      <c r="Z1418" s="188"/>
      <c r="AA1418" s="439"/>
      <c r="AB1418" s="439"/>
      <c r="AC1418" s="439"/>
      <c r="AD1418" s="439"/>
      <c r="AE1418" s="439"/>
      <c r="AF1418" s="439"/>
      <c r="AG1418" s="451"/>
      <c r="AH1418" s="35"/>
    </row>
    <row r="1419" spans="1:34" x14ac:dyDescent="0.3">
      <c r="A1419" s="204"/>
      <c r="B1419" s="120"/>
      <c r="C1419" s="120"/>
      <c r="D1419" s="120"/>
      <c r="E1419" s="148"/>
      <c r="F1419" s="181"/>
      <c r="G1419" s="189"/>
      <c r="H1419" s="50"/>
      <c r="I1419" s="51"/>
      <c r="J1419" s="50"/>
      <c r="K1419" s="50"/>
      <c r="L1419" s="205"/>
      <c r="M1419" s="197"/>
      <c r="N1419" s="51"/>
      <c r="O1419" s="51"/>
      <c r="P1419" s="51"/>
      <c r="Q1419" s="197"/>
      <c r="R1419" s="200"/>
      <c r="S1419" s="121"/>
      <c r="T1419" s="239"/>
      <c r="U1419" s="239"/>
      <c r="V1419" s="240"/>
      <c r="W1419" s="200"/>
      <c r="X1419" s="200"/>
      <c r="Y1419" s="9"/>
      <c r="Z1419" s="188"/>
      <c r="AA1419" s="439"/>
      <c r="AB1419" s="439"/>
      <c r="AC1419" s="439"/>
      <c r="AD1419" s="439"/>
      <c r="AE1419" s="439"/>
      <c r="AF1419" s="439"/>
      <c r="AG1419" s="451"/>
      <c r="AH1419" s="35"/>
    </row>
    <row r="1420" spans="1:34" x14ac:dyDescent="0.3">
      <c r="A1420" s="204"/>
      <c r="B1420" s="120"/>
      <c r="C1420" s="120"/>
      <c r="D1420" s="120"/>
      <c r="E1420" s="148"/>
      <c r="F1420" s="181"/>
      <c r="G1420" s="189"/>
      <c r="H1420" s="50"/>
      <c r="I1420" s="51"/>
      <c r="J1420" s="50"/>
      <c r="K1420" s="50"/>
      <c r="L1420" s="205"/>
      <c r="M1420" s="197"/>
      <c r="N1420" s="51"/>
      <c r="O1420" s="51"/>
      <c r="P1420" s="51"/>
      <c r="Q1420" s="197"/>
      <c r="R1420" s="200"/>
      <c r="S1420" s="121"/>
      <c r="T1420" s="239"/>
      <c r="U1420" s="239"/>
      <c r="V1420" s="240"/>
      <c r="W1420" s="200"/>
      <c r="X1420" s="200"/>
      <c r="Y1420" s="9"/>
      <c r="Z1420" s="188"/>
      <c r="AA1420" s="439"/>
      <c r="AB1420" s="439"/>
      <c r="AC1420" s="439"/>
      <c r="AD1420" s="439"/>
      <c r="AE1420" s="439"/>
      <c r="AF1420" s="439"/>
      <c r="AG1420" s="451"/>
      <c r="AH1420" s="35"/>
    </row>
    <row r="1421" spans="1:34" x14ac:dyDescent="0.3">
      <c r="A1421" s="204"/>
      <c r="B1421" s="120"/>
      <c r="C1421" s="120"/>
      <c r="D1421" s="120"/>
      <c r="E1421" s="148"/>
      <c r="F1421" s="181"/>
      <c r="G1421" s="189"/>
      <c r="H1421" s="50"/>
      <c r="I1421" s="51"/>
      <c r="J1421" s="50"/>
      <c r="K1421" s="50"/>
      <c r="L1421" s="205"/>
      <c r="M1421" s="197"/>
      <c r="N1421" s="51"/>
      <c r="O1421" s="51"/>
      <c r="P1421" s="51"/>
      <c r="Q1421" s="197"/>
      <c r="R1421" s="200"/>
      <c r="S1421" s="121"/>
      <c r="T1421" s="239"/>
      <c r="U1421" s="239"/>
      <c r="V1421" s="240"/>
      <c r="W1421" s="200"/>
      <c r="X1421" s="200"/>
      <c r="Y1421" s="9"/>
      <c r="Z1421" s="188"/>
      <c r="AA1421" s="439"/>
      <c r="AB1421" s="439"/>
      <c r="AC1421" s="439"/>
      <c r="AD1421" s="439"/>
      <c r="AE1421" s="439"/>
      <c r="AF1421" s="439"/>
      <c r="AG1421" s="451"/>
      <c r="AH1421" s="35"/>
    </row>
    <row r="1422" spans="1:34" x14ac:dyDescent="0.3">
      <c r="A1422" s="204"/>
      <c r="B1422" s="120"/>
      <c r="C1422" s="120"/>
      <c r="D1422" s="120"/>
      <c r="E1422" s="148"/>
      <c r="F1422" s="181"/>
      <c r="G1422" s="189"/>
      <c r="H1422" s="50"/>
      <c r="I1422" s="51"/>
      <c r="J1422" s="50"/>
      <c r="K1422" s="50"/>
      <c r="L1422" s="205"/>
      <c r="M1422" s="197"/>
      <c r="N1422" s="51"/>
      <c r="O1422" s="51"/>
      <c r="P1422" s="51"/>
      <c r="Q1422" s="197"/>
      <c r="R1422" s="200"/>
      <c r="S1422" s="121"/>
      <c r="T1422" s="239"/>
      <c r="U1422" s="239"/>
      <c r="V1422" s="240"/>
      <c r="W1422" s="200"/>
      <c r="X1422" s="200"/>
      <c r="Y1422" s="9"/>
      <c r="Z1422" s="188"/>
      <c r="AA1422" s="439"/>
      <c r="AB1422" s="439"/>
      <c r="AC1422" s="439"/>
      <c r="AD1422" s="439"/>
      <c r="AE1422" s="439"/>
      <c r="AF1422" s="439"/>
      <c r="AG1422" s="451"/>
      <c r="AH1422" s="35"/>
    </row>
    <row r="1423" spans="1:34" s="10" customFormat="1" x14ac:dyDescent="0.3">
      <c r="A1423" s="204"/>
      <c r="B1423" s="120"/>
      <c r="C1423" s="176"/>
      <c r="D1423" s="176"/>
      <c r="E1423" s="236"/>
      <c r="F1423" s="181"/>
      <c r="G1423" s="237"/>
      <c r="H1423" s="50"/>
      <c r="I1423" s="238"/>
      <c r="J1423" s="50"/>
      <c r="K1423" s="190"/>
      <c r="L1423" s="217"/>
      <c r="M1423" s="191"/>
      <c r="N1423" s="251"/>
      <c r="O1423" s="251"/>
      <c r="P1423" s="251"/>
      <c r="Q1423" s="227"/>
      <c r="R1423" s="217"/>
      <c r="S1423" s="190"/>
      <c r="T1423" s="247"/>
      <c r="U1423" s="247"/>
      <c r="V1423" s="238"/>
      <c r="W1423" s="217"/>
      <c r="X1423" s="217"/>
      <c r="Y1423" s="190"/>
      <c r="Z1423" s="190"/>
      <c r="AA1423" s="439"/>
      <c r="AB1423" s="439"/>
      <c r="AC1423" s="439"/>
      <c r="AD1423" s="439"/>
      <c r="AE1423" s="439"/>
      <c r="AF1423" s="439"/>
      <c r="AG1423" s="451"/>
      <c r="AH1423" s="35"/>
    </row>
    <row r="1424" spans="1:34" x14ac:dyDescent="0.3">
      <c r="A1424" s="204"/>
      <c r="B1424" s="120"/>
      <c r="C1424" s="120"/>
      <c r="D1424" s="120"/>
      <c r="E1424" s="148"/>
      <c r="F1424" s="181"/>
      <c r="G1424" s="189"/>
      <c r="H1424" s="50"/>
      <c r="I1424" s="51"/>
      <c r="J1424" s="50"/>
      <c r="K1424" s="50"/>
      <c r="L1424" s="205"/>
      <c r="M1424" s="197"/>
      <c r="N1424" s="51"/>
      <c r="O1424" s="51"/>
      <c r="P1424" s="51"/>
      <c r="Q1424" s="197"/>
      <c r="R1424" s="200"/>
      <c r="S1424" s="121"/>
      <c r="T1424" s="239"/>
      <c r="U1424" s="239"/>
      <c r="V1424" s="240"/>
      <c r="W1424" s="200"/>
      <c r="X1424" s="200"/>
      <c r="Y1424" s="9"/>
      <c r="Z1424" s="188"/>
      <c r="AA1424" s="439"/>
      <c r="AB1424" s="439"/>
      <c r="AC1424" s="439"/>
      <c r="AD1424" s="439"/>
      <c r="AE1424" s="439"/>
      <c r="AF1424" s="439"/>
      <c r="AG1424" s="451"/>
      <c r="AH1424" s="35"/>
    </row>
    <row r="1425" spans="1:34" x14ac:dyDescent="0.3">
      <c r="A1425" s="204"/>
      <c r="B1425" s="120"/>
      <c r="C1425" s="120"/>
      <c r="D1425" s="120"/>
      <c r="E1425" s="148"/>
      <c r="F1425" s="181"/>
      <c r="G1425" s="189"/>
      <c r="H1425" s="50"/>
      <c r="I1425" s="51"/>
      <c r="J1425" s="50"/>
      <c r="K1425" s="50"/>
      <c r="L1425" s="205"/>
      <c r="M1425" s="197"/>
      <c r="N1425" s="51"/>
      <c r="O1425" s="51"/>
      <c r="P1425" s="51"/>
      <c r="Q1425" s="197"/>
      <c r="R1425" s="200"/>
      <c r="S1425" s="121"/>
      <c r="T1425" s="239"/>
      <c r="U1425" s="239"/>
      <c r="V1425" s="240"/>
      <c r="W1425" s="200"/>
      <c r="X1425" s="200"/>
      <c r="Y1425" s="9"/>
      <c r="Z1425" s="188"/>
      <c r="AA1425" s="439"/>
      <c r="AB1425" s="439"/>
      <c r="AC1425" s="439"/>
      <c r="AD1425" s="439"/>
      <c r="AE1425" s="439"/>
      <c r="AF1425" s="439"/>
      <c r="AG1425" s="451"/>
      <c r="AH1425" s="35"/>
    </row>
    <row r="1426" spans="1:34" s="10" customFormat="1" x14ac:dyDescent="0.3">
      <c r="A1426" s="204"/>
      <c r="B1426" s="120"/>
      <c r="C1426" s="120"/>
      <c r="D1426" s="120"/>
      <c r="E1426" s="148"/>
      <c r="F1426" s="181"/>
      <c r="G1426" s="189"/>
      <c r="H1426" s="50"/>
      <c r="I1426" s="51"/>
      <c r="J1426" s="50"/>
      <c r="K1426" s="50"/>
      <c r="L1426" s="205"/>
      <c r="M1426" s="197"/>
      <c r="N1426" s="51"/>
      <c r="O1426" s="51"/>
      <c r="P1426" s="51"/>
      <c r="Q1426" s="197"/>
      <c r="R1426" s="200"/>
      <c r="S1426" s="121"/>
      <c r="T1426" s="239"/>
      <c r="U1426" s="239"/>
      <c r="V1426" s="240"/>
      <c r="W1426" s="200"/>
      <c r="X1426" s="200"/>
      <c r="Y1426" s="9"/>
      <c r="Z1426" s="188"/>
      <c r="AA1426" s="439"/>
      <c r="AB1426" s="439"/>
      <c r="AC1426" s="439"/>
      <c r="AD1426" s="439"/>
      <c r="AE1426" s="439"/>
      <c r="AF1426" s="439"/>
      <c r="AG1426" s="451"/>
      <c r="AH1426" s="35"/>
    </row>
    <row r="1427" spans="1:34" x14ac:dyDescent="0.3">
      <c r="A1427" s="204"/>
      <c r="B1427" s="120"/>
      <c r="C1427" s="120"/>
      <c r="D1427" s="120"/>
      <c r="E1427" s="148"/>
      <c r="F1427" s="181"/>
      <c r="G1427" s="202"/>
      <c r="H1427" s="50"/>
      <c r="I1427" s="51"/>
      <c r="J1427" s="50"/>
      <c r="K1427" s="50"/>
      <c r="L1427" s="205"/>
      <c r="M1427" s="197"/>
      <c r="N1427" s="51"/>
      <c r="O1427" s="51"/>
      <c r="P1427" s="51"/>
      <c r="Q1427" s="197"/>
      <c r="R1427" s="200"/>
      <c r="S1427" s="121"/>
      <c r="T1427" s="239"/>
      <c r="U1427" s="239"/>
      <c r="V1427" s="240"/>
      <c r="W1427" s="200"/>
      <c r="X1427" s="200"/>
      <c r="Y1427" s="9"/>
      <c r="Z1427" s="203"/>
      <c r="AA1427" s="439"/>
      <c r="AB1427" s="439"/>
      <c r="AC1427" s="439"/>
      <c r="AD1427" s="439"/>
      <c r="AE1427" s="439"/>
      <c r="AF1427" s="439"/>
      <c r="AG1427" s="451"/>
      <c r="AH1427" s="35"/>
    </row>
    <row r="1428" spans="1:34" x14ac:dyDescent="0.3">
      <c r="A1428" s="204"/>
      <c r="B1428" s="120"/>
      <c r="C1428" s="120"/>
      <c r="D1428" s="120"/>
      <c r="E1428" s="148"/>
      <c r="F1428" s="50"/>
      <c r="G1428" s="189"/>
      <c r="H1428" s="50"/>
      <c r="I1428" s="51"/>
      <c r="J1428" s="50"/>
      <c r="K1428" s="50"/>
      <c r="L1428" s="205"/>
      <c r="M1428" s="197"/>
      <c r="N1428" s="51"/>
      <c r="O1428" s="51"/>
      <c r="P1428" s="51"/>
      <c r="Q1428" s="197"/>
      <c r="R1428" s="200"/>
      <c r="S1428" s="121"/>
      <c r="T1428" s="239"/>
      <c r="U1428" s="239"/>
      <c r="V1428" s="240"/>
      <c r="W1428" s="200"/>
      <c r="X1428" s="200"/>
      <c r="Y1428" s="9"/>
      <c r="Z1428" s="188"/>
      <c r="AA1428" s="439"/>
      <c r="AB1428" s="439"/>
      <c r="AC1428" s="439"/>
      <c r="AD1428" s="439"/>
      <c r="AE1428" s="439"/>
      <c r="AF1428" s="439"/>
      <c r="AG1428" s="451"/>
      <c r="AH1428" s="35"/>
    </row>
    <row r="1429" spans="1:34" x14ac:dyDescent="0.3">
      <c r="A1429" s="204"/>
      <c r="B1429" s="120"/>
      <c r="C1429" s="120"/>
      <c r="D1429" s="120"/>
      <c r="E1429" s="148"/>
      <c r="F1429" s="50"/>
      <c r="G1429" s="189"/>
      <c r="H1429" s="50"/>
      <c r="I1429" s="51"/>
      <c r="J1429" s="50"/>
      <c r="K1429" s="50"/>
      <c r="L1429" s="205"/>
      <c r="M1429" s="197"/>
      <c r="N1429" s="51"/>
      <c r="O1429" s="51"/>
      <c r="P1429" s="51"/>
      <c r="Q1429" s="197"/>
      <c r="R1429" s="200"/>
      <c r="S1429" s="121"/>
      <c r="T1429" s="239"/>
      <c r="U1429" s="239"/>
      <c r="V1429" s="240"/>
      <c r="W1429" s="200"/>
      <c r="X1429" s="200"/>
      <c r="Y1429" s="9"/>
      <c r="Z1429" s="188"/>
      <c r="AA1429" s="439"/>
      <c r="AB1429" s="439"/>
      <c r="AC1429" s="439"/>
      <c r="AD1429" s="439"/>
      <c r="AE1429" s="439"/>
      <c r="AF1429" s="439"/>
      <c r="AG1429" s="451"/>
      <c r="AH1429" s="35"/>
    </row>
    <row r="1430" spans="1:34" x14ac:dyDescent="0.3">
      <c r="A1430" s="204"/>
      <c r="B1430" s="120"/>
      <c r="C1430" s="120"/>
      <c r="D1430" s="120"/>
      <c r="E1430" s="148"/>
      <c r="F1430" s="50"/>
      <c r="G1430" s="189"/>
      <c r="H1430" s="50"/>
      <c r="I1430" s="51"/>
      <c r="J1430" s="50"/>
      <c r="K1430" s="50"/>
      <c r="L1430" s="205"/>
      <c r="M1430" s="197"/>
      <c r="N1430" s="51"/>
      <c r="O1430" s="51"/>
      <c r="P1430" s="51"/>
      <c r="Q1430" s="197"/>
      <c r="R1430" s="200"/>
      <c r="S1430" s="121"/>
      <c r="T1430" s="239"/>
      <c r="U1430" s="239"/>
      <c r="V1430" s="240"/>
      <c r="W1430" s="200"/>
      <c r="X1430" s="200"/>
      <c r="Y1430" s="9"/>
      <c r="Z1430" s="188"/>
      <c r="AA1430" s="439"/>
      <c r="AB1430" s="439"/>
      <c r="AC1430" s="439"/>
      <c r="AD1430" s="439"/>
      <c r="AE1430" s="439"/>
      <c r="AF1430" s="439"/>
      <c r="AG1430" s="451"/>
      <c r="AH1430" s="35"/>
    </row>
    <row r="1431" spans="1:34" x14ac:dyDescent="0.3">
      <c r="A1431" s="204"/>
      <c r="B1431" s="120"/>
      <c r="C1431" s="120"/>
      <c r="D1431" s="120"/>
      <c r="E1431" s="148"/>
      <c r="F1431" s="50"/>
      <c r="G1431" s="189"/>
      <c r="H1431" s="50"/>
      <c r="I1431" s="51"/>
      <c r="J1431" s="50"/>
      <c r="K1431" s="50"/>
      <c r="L1431" s="205"/>
      <c r="M1431" s="197"/>
      <c r="N1431" s="51"/>
      <c r="O1431" s="51"/>
      <c r="P1431" s="51"/>
      <c r="Q1431" s="197"/>
      <c r="R1431" s="200"/>
      <c r="S1431" s="121"/>
      <c r="T1431" s="239"/>
      <c r="U1431" s="239"/>
      <c r="V1431" s="240"/>
      <c r="W1431" s="200"/>
      <c r="X1431" s="200"/>
      <c r="Y1431" s="9"/>
      <c r="Z1431" s="188"/>
      <c r="AA1431" s="439"/>
      <c r="AB1431" s="439"/>
      <c r="AC1431" s="439"/>
      <c r="AD1431" s="439"/>
      <c r="AE1431" s="439"/>
      <c r="AF1431" s="439"/>
      <c r="AG1431" s="451"/>
      <c r="AH1431" s="35"/>
    </row>
    <row r="1432" spans="1:34" x14ac:dyDescent="0.3">
      <c r="A1432" s="204"/>
      <c r="B1432" s="120"/>
      <c r="C1432" s="120"/>
      <c r="D1432" s="120"/>
      <c r="E1432" s="148"/>
      <c r="F1432" s="50"/>
      <c r="G1432" s="189"/>
      <c r="H1432" s="50"/>
      <c r="I1432" s="51"/>
      <c r="J1432" s="50"/>
      <c r="K1432" s="50"/>
      <c r="L1432" s="205"/>
      <c r="M1432" s="197"/>
      <c r="N1432" s="51"/>
      <c r="O1432" s="51"/>
      <c r="P1432" s="51"/>
      <c r="Q1432" s="197"/>
      <c r="R1432" s="200"/>
      <c r="S1432" s="121"/>
      <c r="T1432" s="239"/>
      <c r="U1432" s="239"/>
      <c r="V1432" s="240"/>
      <c r="W1432" s="200"/>
      <c r="X1432" s="200"/>
      <c r="Y1432" s="9"/>
      <c r="Z1432" s="188"/>
      <c r="AA1432" s="439"/>
      <c r="AB1432" s="439"/>
      <c r="AC1432" s="439"/>
      <c r="AD1432" s="439"/>
      <c r="AE1432" s="439"/>
      <c r="AF1432" s="439"/>
      <c r="AG1432" s="451"/>
      <c r="AH1432" s="35"/>
    </row>
    <row r="1433" spans="1:34" x14ac:dyDescent="0.3">
      <c r="A1433" s="57"/>
      <c r="B1433" s="57"/>
      <c r="C1433" s="228"/>
      <c r="D1433" s="176"/>
      <c r="E1433" s="230"/>
      <c r="F1433" s="231"/>
      <c r="G1433" s="232"/>
      <c r="H1433" s="231"/>
      <c r="I1433" s="232"/>
      <c r="J1433" s="233"/>
      <c r="K1433" s="190"/>
      <c r="L1433" s="200"/>
      <c r="M1433" s="191"/>
      <c r="N1433" s="185"/>
      <c r="O1433" s="185"/>
      <c r="P1433" s="185"/>
      <c r="Q1433" s="186"/>
      <c r="R1433" s="201"/>
      <c r="S1433" s="121"/>
      <c r="T1433" s="244"/>
      <c r="U1433" s="244"/>
      <c r="V1433" s="240"/>
      <c r="W1433" s="187"/>
      <c r="X1433" s="187"/>
      <c r="Y1433" s="9"/>
      <c r="Z1433" s="182"/>
      <c r="AA1433" s="439"/>
      <c r="AB1433" s="439"/>
      <c r="AC1433" s="439"/>
      <c r="AD1433" s="439"/>
      <c r="AE1433" s="439"/>
      <c r="AF1433" s="439"/>
      <c r="AG1433" s="451"/>
      <c r="AH1433" s="35"/>
    </row>
    <row r="1434" spans="1:34" x14ac:dyDescent="0.3">
      <c r="A1434" s="57"/>
      <c r="B1434" s="57"/>
      <c r="C1434" s="228"/>
      <c r="D1434" s="176"/>
      <c r="E1434" s="230"/>
      <c r="F1434" s="231"/>
      <c r="G1434" s="232"/>
      <c r="H1434" s="231"/>
      <c r="I1434" s="232"/>
      <c r="J1434" s="233"/>
      <c r="K1434" s="190"/>
      <c r="L1434" s="200"/>
      <c r="M1434" s="191"/>
      <c r="N1434" s="185"/>
      <c r="O1434" s="185"/>
      <c r="P1434" s="185"/>
      <c r="Q1434" s="186"/>
      <c r="R1434" s="201"/>
      <c r="S1434" s="121"/>
      <c r="T1434" s="244"/>
      <c r="U1434" s="244"/>
      <c r="V1434" s="240"/>
      <c r="W1434" s="187"/>
      <c r="X1434" s="187"/>
      <c r="Y1434" s="9"/>
      <c r="Z1434" s="182"/>
      <c r="AA1434" s="439"/>
      <c r="AB1434" s="439"/>
      <c r="AC1434" s="439"/>
      <c r="AD1434" s="439"/>
      <c r="AE1434" s="439"/>
      <c r="AF1434" s="439"/>
      <c r="AG1434" s="451"/>
      <c r="AH1434" s="35"/>
    </row>
    <row r="1435" spans="1:34" x14ac:dyDescent="0.3">
      <c r="A1435" s="57"/>
      <c r="B1435" s="57"/>
      <c r="C1435" s="228"/>
      <c r="D1435" s="176"/>
      <c r="E1435" s="230"/>
      <c r="F1435" s="231"/>
      <c r="G1435" s="232"/>
      <c r="H1435" s="231"/>
      <c r="I1435" s="232"/>
      <c r="J1435" s="233"/>
      <c r="K1435" s="190"/>
      <c r="L1435" s="200"/>
      <c r="M1435" s="191"/>
      <c r="N1435" s="185"/>
      <c r="O1435" s="185"/>
      <c r="P1435" s="185"/>
      <c r="Q1435" s="186"/>
      <c r="R1435" s="201"/>
      <c r="S1435" s="121"/>
      <c r="T1435" s="244"/>
      <c r="U1435" s="244"/>
      <c r="V1435" s="240"/>
      <c r="W1435" s="187"/>
      <c r="X1435" s="187"/>
      <c r="Y1435" s="9"/>
      <c r="Z1435" s="182"/>
      <c r="AA1435" s="439"/>
      <c r="AB1435" s="439"/>
      <c r="AC1435" s="439"/>
      <c r="AD1435" s="439"/>
      <c r="AE1435" s="439"/>
      <c r="AF1435" s="439"/>
      <c r="AG1435" s="451"/>
      <c r="AH1435" s="35"/>
    </row>
    <row r="1436" spans="1:34" x14ac:dyDescent="0.3">
      <c r="A1436" s="57"/>
      <c r="B1436" s="57"/>
      <c r="C1436" s="228"/>
      <c r="D1436" s="176"/>
      <c r="E1436" s="230"/>
      <c r="F1436" s="231"/>
      <c r="G1436" s="232"/>
      <c r="H1436" s="231"/>
      <c r="I1436" s="232"/>
      <c r="J1436" s="233"/>
      <c r="K1436" s="190"/>
      <c r="L1436" s="200"/>
      <c r="M1436" s="191"/>
      <c r="N1436" s="185"/>
      <c r="O1436" s="185"/>
      <c r="P1436" s="185"/>
      <c r="Q1436" s="186"/>
      <c r="R1436" s="201"/>
      <c r="S1436" s="121"/>
      <c r="T1436" s="244"/>
      <c r="U1436" s="244"/>
      <c r="V1436" s="240"/>
      <c r="W1436" s="187"/>
      <c r="X1436" s="187"/>
      <c r="Y1436" s="9"/>
      <c r="Z1436" s="182"/>
      <c r="AA1436" s="439"/>
      <c r="AB1436" s="439"/>
      <c r="AC1436" s="439"/>
      <c r="AD1436" s="439"/>
      <c r="AE1436" s="439"/>
      <c r="AF1436" s="439"/>
      <c r="AG1436" s="451"/>
      <c r="AH1436" s="35"/>
    </row>
    <row r="1437" spans="1:34" x14ac:dyDescent="0.3">
      <c r="A1437" s="57"/>
      <c r="B1437" s="57"/>
      <c r="C1437" s="228"/>
      <c r="D1437" s="176"/>
      <c r="E1437" s="230"/>
      <c r="F1437" s="231"/>
      <c r="G1437" s="232"/>
      <c r="H1437" s="231"/>
      <c r="I1437" s="232"/>
      <c r="J1437" s="233"/>
      <c r="K1437" s="190"/>
      <c r="L1437" s="200"/>
      <c r="M1437" s="191"/>
      <c r="N1437" s="185"/>
      <c r="O1437" s="185"/>
      <c r="P1437" s="185"/>
      <c r="Q1437" s="186"/>
      <c r="R1437" s="201"/>
      <c r="S1437" s="121"/>
      <c r="T1437" s="244"/>
      <c r="U1437" s="244"/>
      <c r="V1437" s="240"/>
      <c r="W1437" s="187"/>
      <c r="X1437" s="187"/>
      <c r="Y1437" s="9"/>
      <c r="Z1437" s="182"/>
      <c r="AA1437" s="439"/>
      <c r="AB1437" s="439"/>
      <c r="AC1437" s="439"/>
      <c r="AD1437" s="439"/>
      <c r="AE1437" s="439"/>
      <c r="AF1437" s="439"/>
      <c r="AG1437" s="451"/>
      <c r="AH1437" s="35"/>
    </row>
    <row r="1438" spans="1:34" x14ac:dyDescent="0.3">
      <c r="A1438" s="57"/>
      <c r="B1438" s="57"/>
      <c r="C1438" s="228"/>
      <c r="D1438" s="176"/>
      <c r="E1438" s="230"/>
      <c r="F1438" s="231"/>
      <c r="G1438" s="232"/>
      <c r="H1438" s="231"/>
      <c r="I1438" s="232"/>
      <c r="J1438" s="233"/>
      <c r="K1438" s="190"/>
      <c r="L1438" s="200"/>
      <c r="M1438" s="191"/>
      <c r="N1438" s="185"/>
      <c r="O1438" s="185"/>
      <c r="P1438" s="185"/>
      <c r="Q1438" s="186"/>
      <c r="R1438" s="201"/>
      <c r="S1438" s="121"/>
      <c r="T1438" s="244"/>
      <c r="U1438" s="244"/>
      <c r="V1438" s="240"/>
      <c r="W1438" s="187"/>
      <c r="X1438" s="187"/>
      <c r="Y1438" s="9"/>
      <c r="Z1438" s="182"/>
      <c r="AA1438" s="439"/>
      <c r="AB1438" s="439"/>
      <c r="AC1438" s="439"/>
      <c r="AD1438" s="439"/>
      <c r="AE1438" s="439"/>
      <c r="AF1438" s="439"/>
      <c r="AG1438" s="451"/>
      <c r="AH1438" s="35"/>
    </row>
    <row r="1439" spans="1:34" x14ac:dyDescent="0.3">
      <c r="A1439" s="57"/>
      <c r="B1439" s="57"/>
      <c r="C1439" s="228"/>
      <c r="D1439" s="176"/>
      <c r="E1439" s="230"/>
      <c r="F1439" s="231"/>
      <c r="G1439" s="232"/>
      <c r="H1439" s="231"/>
      <c r="I1439" s="232"/>
      <c r="J1439" s="233"/>
      <c r="K1439" s="190"/>
      <c r="L1439" s="200"/>
      <c r="M1439" s="191"/>
      <c r="N1439" s="185"/>
      <c r="O1439" s="185"/>
      <c r="P1439" s="185"/>
      <c r="Q1439" s="186"/>
      <c r="R1439" s="201"/>
      <c r="S1439" s="121"/>
      <c r="T1439" s="244"/>
      <c r="U1439" s="244"/>
      <c r="V1439" s="240"/>
      <c r="W1439" s="187"/>
      <c r="X1439" s="187"/>
      <c r="Y1439" s="9"/>
      <c r="Z1439" s="182"/>
      <c r="AA1439" s="439"/>
      <c r="AB1439" s="439"/>
      <c r="AC1439" s="439"/>
      <c r="AD1439" s="439"/>
      <c r="AE1439" s="439"/>
      <c r="AF1439" s="439"/>
      <c r="AG1439" s="451"/>
      <c r="AH1439" s="35"/>
    </row>
    <row r="1440" spans="1:34" x14ac:dyDescent="0.3">
      <c r="A1440" s="57"/>
      <c r="B1440" s="57"/>
      <c r="C1440" s="228"/>
      <c r="D1440" s="176"/>
      <c r="E1440" s="230"/>
      <c r="F1440" s="231"/>
      <c r="G1440" s="232"/>
      <c r="H1440" s="231"/>
      <c r="I1440" s="232"/>
      <c r="J1440" s="233"/>
      <c r="K1440" s="190"/>
      <c r="L1440" s="200"/>
      <c r="M1440" s="191"/>
      <c r="N1440" s="185"/>
      <c r="O1440" s="185"/>
      <c r="P1440" s="185"/>
      <c r="Q1440" s="186"/>
      <c r="R1440" s="201"/>
      <c r="S1440" s="121"/>
      <c r="T1440" s="244"/>
      <c r="U1440" s="244"/>
      <c r="V1440" s="240"/>
      <c r="W1440" s="187"/>
      <c r="X1440" s="187"/>
      <c r="Y1440" s="9"/>
      <c r="Z1440" s="182"/>
      <c r="AA1440" s="439"/>
      <c r="AB1440" s="439"/>
      <c r="AC1440" s="439"/>
      <c r="AD1440" s="439"/>
      <c r="AE1440" s="439"/>
      <c r="AF1440" s="439"/>
      <c r="AG1440" s="451"/>
      <c r="AH1440" s="35"/>
    </row>
    <row r="1441" spans="1:34" x14ac:dyDescent="0.3">
      <c r="A1441" s="57"/>
      <c r="B1441" s="57"/>
      <c r="C1441" s="228"/>
      <c r="D1441" s="176"/>
      <c r="E1441" s="230"/>
      <c r="F1441" s="231"/>
      <c r="G1441" s="232"/>
      <c r="H1441" s="231"/>
      <c r="I1441" s="232"/>
      <c r="J1441" s="233"/>
      <c r="K1441" s="190"/>
      <c r="L1441" s="200"/>
      <c r="M1441" s="191"/>
      <c r="N1441" s="185"/>
      <c r="O1441" s="185"/>
      <c r="P1441" s="185"/>
      <c r="Q1441" s="186"/>
      <c r="R1441" s="201"/>
      <c r="S1441" s="121"/>
      <c r="T1441" s="244"/>
      <c r="U1441" s="244"/>
      <c r="V1441" s="240"/>
      <c r="W1441" s="187"/>
      <c r="X1441" s="187"/>
      <c r="Y1441" s="9"/>
      <c r="Z1441" s="182"/>
      <c r="AA1441" s="439"/>
      <c r="AB1441" s="439"/>
      <c r="AC1441" s="439"/>
      <c r="AD1441" s="439"/>
      <c r="AE1441" s="439"/>
      <c r="AF1441" s="439"/>
      <c r="AG1441" s="451"/>
      <c r="AH1441" s="35"/>
    </row>
    <row r="1442" spans="1:34" x14ac:dyDescent="0.3">
      <c r="A1442" s="57"/>
      <c r="B1442" s="57"/>
      <c r="C1442" s="228"/>
      <c r="D1442" s="176"/>
      <c r="E1442" s="230"/>
      <c r="F1442" s="231"/>
      <c r="G1442" s="232"/>
      <c r="H1442" s="231"/>
      <c r="I1442" s="232"/>
      <c r="J1442" s="233"/>
      <c r="K1442" s="190"/>
      <c r="L1442" s="200"/>
      <c r="M1442" s="191"/>
      <c r="N1442" s="185"/>
      <c r="O1442" s="185"/>
      <c r="P1442" s="185"/>
      <c r="Q1442" s="186"/>
      <c r="R1442" s="201"/>
      <c r="S1442" s="121"/>
      <c r="T1442" s="244"/>
      <c r="U1442" s="244"/>
      <c r="V1442" s="240"/>
      <c r="W1442" s="187"/>
      <c r="X1442" s="187"/>
      <c r="Y1442" s="9"/>
      <c r="Z1442" s="182"/>
      <c r="AA1442" s="439"/>
      <c r="AB1442" s="439"/>
      <c r="AC1442" s="439"/>
      <c r="AD1442" s="439"/>
      <c r="AE1442" s="439"/>
      <c r="AF1442" s="439"/>
      <c r="AG1442" s="451"/>
      <c r="AH1442" s="35"/>
    </row>
    <row r="1443" spans="1:34" x14ac:dyDescent="0.3">
      <c r="A1443" s="57"/>
      <c r="B1443" s="57"/>
      <c r="C1443" s="228"/>
      <c r="D1443" s="176"/>
      <c r="E1443" s="230"/>
      <c r="F1443" s="231"/>
      <c r="G1443" s="232"/>
      <c r="H1443" s="231"/>
      <c r="I1443" s="232"/>
      <c r="J1443" s="233"/>
      <c r="K1443" s="190"/>
      <c r="L1443" s="200"/>
      <c r="M1443" s="191"/>
      <c r="N1443" s="185"/>
      <c r="O1443" s="185"/>
      <c r="P1443" s="185"/>
      <c r="Q1443" s="186"/>
      <c r="R1443" s="201"/>
      <c r="S1443" s="121"/>
      <c r="T1443" s="244"/>
      <c r="U1443" s="244"/>
      <c r="V1443" s="240"/>
      <c r="W1443" s="187"/>
      <c r="X1443" s="187"/>
      <c r="Y1443" s="9"/>
      <c r="Z1443" s="182"/>
      <c r="AA1443" s="439"/>
      <c r="AB1443" s="439"/>
      <c r="AC1443" s="439"/>
      <c r="AD1443" s="439"/>
      <c r="AE1443" s="439"/>
      <c r="AF1443" s="439"/>
      <c r="AG1443" s="451"/>
      <c r="AH1443" s="35"/>
    </row>
    <row r="1444" spans="1:34" x14ac:dyDescent="0.3">
      <c r="A1444" s="57"/>
      <c r="B1444" s="57"/>
      <c r="C1444" s="228"/>
      <c r="D1444" s="176"/>
      <c r="E1444" s="230"/>
      <c r="F1444" s="231"/>
      <c r="G1444" s="232"/>
      <c r="H1444" s="231"/>
      <c r="I1444" s="232"/>
      <c r="J1444" s="233"/>
      <c r="K1444" s="190"/>
      <c r="L1444" s="200"/>
      <c r="M1444" s="191"/>
      <c r="N1444" s="185"/>
      <c r="O1444" s="185"/>
      <c r="P1444" s="185"/>
      <c r="Q1444" s="186"/>
      <c r="R1444" s="201"/>
      <c r="S1444" s="121"/>
      <c r="T1444" s="244"/>
      <c r="U1444" s="244"/>
      <c r="V1444" s="240"/>
      <c r="W1444" s="187"/>
      <c r="X1444" s="187"/>
      <c r="Y1444" s="9"/>
      <c r="Z1444" s="182"/>
      <c r="AA1444" s="439"/>
      <c r="AB1444" s="439"/>
      <c r="AC1444" s="439"/>
      <c r="AD1444" s="439"/>
      <c r="AE1444" s="439"/>
      <c r="AF1444" s="439"/>
      <c r="AG1444" s="451"/>
      <c r="AH1444" s="35"/>
    </row>
    <row r="1445" spans="1:34" x14ac:dyDescent="0.3">
      <c r="A1445" s="57"/>
      <c r="B1445" s="57"/>
      <c r="C1445" s="228"/>
      <c r="D1445" s="176"/>
      <c r="E1445" s="230"/>
      <c r="F1445" s="231"/>
      <c r="G1445" s="232"/>
      <c r="H1445" s="231"/>
      <c r="I1445" s="232"/>
      <c r="J1445" s="233"/>
      <c r="K1445" s="190"/>
      <c r="L1445" s="200"/>
      <c r="M1445" s="191"/>
      <c r="N1445" s="185"/>
      <c r="O1445" s="185"/>
      <c r="P1445" s="185"/>
      <c r="Q1445" s="186"/>
      <c r="R1445" s="201"/>
      <c r="S1445" s="121"/>
      <c r="T1445" s="244"/>
      <c r="U1445" s="244"/>
      <c r="V1445" s="240"/>
      <c r="W1445" s="187"/>
      <c r="X1445" s="187"/>
      <c r="Y1445" s="9"/>
      <c r="Z1445" s="182"/>
      <c r="AA1445" s="439"/>
      <c r="AB1445" s="439"/>
      <c r="AC1445" s="439"/>
      <c r="AD1445" s="439"/>
      <c r="AE1445" s="439"/>
      <c r="AF1445" s="439"/>
      <c r="AG1445" s="451"/>
      <c r="AH1445" s="35"/>
    </row>
    <row r="1446" spans="1:34" x14ac:dyDescent="0.3">
      <c r="A1446" s="57"/>
      <c r="B1446" s="57"/>
      <c r="C1446" s="228"/>
      <c r="D1446" s="176"/>
      <c r="E1446" s="230"/>
      <c r="F1446" s="231"/>
      <c r="G1446" s="232"/>
      <c r="H1446" s="231"/>
      <c r="I1446" s="232"/>
      <c r="J1446" s="233"/>
      <c r="K1446" s="190"/>
      <c r="L1446" s="200"/>
      <c r="M1446" s="191"/>
      <c r="N1446" s="185"/>
      <c r="O1446" s="185"/>
      <c r="P1446" s="185"/>
      <c r="Q1446" s="186"/>
      <c r="R1446" s="201"/>
      <c r="S1446" s="121"/>
      <c r="T1446" s="244"/>
      <c r="U1446" s="244"/>
      <c r="V1446" s="240"/>
      <c r="W1446" s="187"/>
      <c r="X1446" s="187"/>
      <c r="Y1446" s="9"/>
      <c r="Z1446" s="182"/>
      <c r="AA1446" s="439"/>
      <c r="AB1446" s="439"/>
      <c r="AC1446" s="439"/>
      <c r="AD1446" s="439"/>
      <c r="AE1446" s="439"/>
      <c r="AF1446" s="439"/>
      <c r="AG1446" s="451"/>
      <c r="AH1446" s="35"/>
    </row>
    <row r="1447" spans="1:34" x14ac:dyDescent="0.3">
      <c r="A1447" s="57"/>
      <c r="B1447" s="57"/>
      <c r="C1447" s="228"/>
      <c r="D1447" s="176"/>
      <c r="E1447" s="230"/>
      <c r="F1447" s="231"/>
      <c r="G1447" s="232"/>
      <c r="H1447" s="231"/>
      <c r="I1447" s="232"/>
      <c r="J1447" s="233"/>
      <c r="K1447" s="190"/>
      <c r="L1447" s="200"/>
      <c r="M1447" s="191"/>
      <c r="N1447" s="185"/>
      <c r="O1447" s="185"/>
      <c r="P1447" s="185"/>
      <c r="Q1447" s="186"/>
      <c r="R1447" s="201"/>
      <c r="S1447" s="121"/>
      <c r="T1447" s="244"/>
      <c r="U1447" s="244"/>
      <c r="V1447" s="240"/>
      <c r="W1447" s="187"/>
      <c r="X1447" s="187"/>
      <c r="Y1447" s="9"/>
      <c r="Z1447" s="182"/>
      <c r="AA1447" s="439"/>
      <c r="AB1447" s="439"/>
      <c r="AC1447" s="439"/>
      <c r="AD1447" s="439"/>
      <c r="AE1447" s="439"/>
      <c r="AF1447" s="439"/>
      <c r="AG1447" s="451"/>
      <c r="AH1447" s="35"/>
    </row>
    <row r="1448" spans="1:34" x14ac:dyDescent="0.3">
      <c r="A1448" s="57"/>
      <c r="B1448" s="57"/>
      <c r="C1448" s="228"/>
      <c r="D1448" s="176"/>
      <c r="E1448" s="230"/>
      <c r="F1448" s="231"/>
      <c r="G1448" s="232"/>
      <c r="H1448" s="231"/>
      <c r="I1448" s="232"/>
      <c r="J1448" s="233"/>
      <c r="K1448" s="190"/>
      <c r="L1448" s="200"/>
      <c r="M1448" s="191"/>
      <c r="N1448" s="185"/>
      <c r="O1448" s="185"/>
      <c r="P1448" s="185"/>
      <c r="Q1448" s="186"/>
      <c r="R1448" s="200"/>
      <c r="S1448" s="121"/>
      <c r="T1448" s="244"/>
      <c r="U1448" s="244"/>
      <c r="V1448" s="240"/>
      <c r="W1448" s="187"/>
      <c r="X1448" s="187"/>
      <c r="Y1448" s="9"/>
      <c r="Z1448" s="182"/>
      <c r="AA1448" s="439"/>
      <c r="AB1448" s="439"/>
      <c r="AC1448" s="439"/>
      <c r="AD1448" s="439"/>
      <c r="AE1448" s="439"/>
      <c r="AF1448" s="439"/>
      <c r="AG1448" s="451"/>
      <c r="AH1448" s="35"/>
    </row>
    <row r="1449" spans="1:34" x14ac:dyDescent="0.3">
      <c r="A1449" s="57"/>
      <c r="B1449" s="57"/>
      <c r="C1449" s="228"/>
      <c r="D1449" s="176"/>
      <c r="E1449" s="230"/>
      <c r="F1449" s="231"/>
      <c r="G1449" s="232"/>
      <c r="H1449" s="231"/>
      <c r="I1449" s="232"/>
      <c r="J1449" s="233"/>
      <c r="K1449" s="190"/>
      <c r="L1449" s="200"/>
      <c r="M1449" s="191"/>
      <c r="N1449" s="185"/>
      <c r="O1449" s="185"/>
      <c r="P1449" s="185"/>
      <c r="Q1449" s="186"/>
      <c r="R1449" s="201"/>
      <c r="S1449" s="121"/>
      <c r="T1449" s="244"/>
      <c r="U1449" s="244"/>
      <c r="V1449" s="240"/>
      <c r="W1449" s="187"/>
      <c r="X1449" s="187"/>
      <c r="Y1449" s="9"/>
      <c r="Z1449" s="182"/>
      <c r="AA1449" s="439"/>
      <c r="AB1449" s="439"/>
      <c r="AC1449" s="439"/>
      <c r="AD1449" s="439"/>
      <c r="AE1449" s="439"/>
      <c r="AF1449" s="439"/>
      <c r="AG1449" s="451"/>
      <c r="AH1449" s="35"/>
    </row>
    <row r="1450" spans="1:34" x14ac:dyDescent="0.3">
      <c r="A1450" s="57"/>
      <c r="B1450" s="57"/>
      <c r="C1450" s="228"/>
      <c r="D1450" s="176"/>
      <c r="E1450" s="230"/>
      <c r="F1450" s="231"/>
      <c r="G1450" s="232"/>
      <c r="H1450" s="231"/>
      <c r="I1450" s="232"/>
      <c r="J1450" s="233"/>
      <c r="K1450" s="190"/>
      <c r="L1450" s="200"/>
      <c r="M1450" s="191"/>
      <c r="N1450" s="185"/>
      <c r="O1450" s="185"/>
      <c r="P1450" s="185"/>
      <c r="Q1450" s="198"/>
      <c r="R1450" s="183"/>
      <c r="S1450" s="121"/>
      <c r="T1450" s="244"/>
      <c r="U1450" s="244"/>
      <c r="V1450" s="240"/>
      <c r="W1450" s="187"/>
      <c r="X1450" s="187"/>
      <c r="Y1450" s="9"/>
      <c r="Z1450" s="182"/>
      <c r="AA1450" s="439"/>
      <c r="AB1450" s="439"/>
      <c r="AC1450" s="439"/>
      <c r="AD1450" s="439"/>
      <c r="AE1450" s="439"/>
      <c r="AF1450" s="439"/>
      <c r="AG1450" s="451"/>
      <c r="AH1450" s="35"/>
    </row>
    <row r="1451" spans="1:34" x14ac:dyDescent="0.3">
      <c r="A1451" s="57"/>
      <c r="B1451" s="57"/>
      <c r="C1451" s="228"/>
      <c r="D1451" s="176"/>
      <c r="E1451" s="230"/>
      <c r="F1451" s="231"/>
      <c r="G1451" s="232"/>
      <c r="H1451" s="231"/>
      <c r="I1451" s="232"/>
      <c r="J1451" s="233"/>
      <c r="K1451" s="190"/>
      <c r="L1451" s="200"/>
      <c r="M1451" s="191"/>
      <c r="N1451" s="185"/>
      <c r="O1451" s="185"/>
      <c r="P1451" s="185"/>
      <c r="Q1451" s="186"/>
      <c r="R1451" s="201"/>
      <c r="S1451" s="121"/>
      <c r="T1451" s="244"/>
      <c r="U1451" s="244"/>
      <c r="V1451" s="240"/>
      <c r="W1451" s="187"/>
      <c r="X1451" s="187"/>
      <c r="Y1451" s="9"/>
      <c r="Z1451" s="182"/>
      <c r="AA1451" s="439"/>
      <c r="AB1451" s="439"/>
      <c r="AC1451" s="439"/>
      <c r="AD1451" s="439"/>
      <c r="AE1451" s="439"/>
      <c r="AF1451" s="439"/>
      <c r="AG1451" s="451"/>
      <c r="AH1451" s="35"/>
    </row>
    <row r="1452" spans="1:34" x14ac:dyDescent="0.3">
      <c r="A1452" s="57"/>
      <c r="B1452" s="57"/>
      <c r="C1452" s="228"/>
      <c r="D1452" s="176"/>
      <c r="E1452" s="230"/>
      <c r="F1452" s="231"/>
      <c r="G1452" s="232"/>
      <c r="H1452" s="231"/>
      <c r="I1452" s="232"/>
      <c r="J1452" s="233"/>
      <c r="K1452" s="190"/>
      <c r="L1452" s="200"/>
      <c r="M1452" s="191"/>
      <c r="N1452" s="185"/>
      <c r="O1452" s="185"/>
      <c r="P1452" s="185"/>
      <c r="Q1452" s="186"/>
      <c r="R1452" s="201"/>
      <c r="S1452" s="121"/>
      <c r="T1452" s="244"/>
      <c r="U1452" s="244"/>
      <c r="V1452" s="240"/>
      <c r="W1452" s="187"/>
      <c r="X1452" s="187"/>
      <c r="Y1452" s="9"/>
      <c r="Z1452" s="182"/>
      <c r="AA1452" s="439"/>
      <c r="AB1452" s="439"/>
      <c r="AC1452" s="439"/>
      <c r="AD1452" s="439"/>
      <c r="AE1452" s="439"/>
      <c r="AF1452" s="439"/>
      <c r="AG1452" s="451"/>
      <c r="AH1452" s="35"/>
    </row>
    <row r="1453" spans="1:34" x14ac:dyDescent="0.3">
      <c r="A1453" s="57"/>
      <c r="B1453" s="57"/>
      <c r="C1453" s="228"/>
      <c r="D1453" s="176"/>
      <c r="E1453" s="230"/>
      <c r="F1453" s="231"/>
      <c r="G1453" s="232"/>
      <c r="H1453" s="231"/>
      <c r="I1453" s="232"/>
      <c r="J1453" s="233"/>
      <c r="K1453" s="190"/>
      <c r="L1453" s="200"/>
      <c r="M1453" s="191"/>
      <c r="N1453" s="185"/>
      <c r="O1453" s="185"/>
      <c r="P1453" s="185"/>
      <c r="Q1453" s="198"/>
      <c r="R1453" s="183"/>
      <c r="S1453" s="121"/>
      <c r="T1453" s="244"/>
      <c r="U1453" s="244"/>
      <c r="V1453" s="240"/>
      <c r="W1453" s="187"/>
      <c r="X1453" s="187"/>
      <c r="Y1453" s="9"/>
      <c r="Z1453" s="182"/>
      <c r="AA1453" s="439"/>
      <c r="AB1453" s="439"/>
      <c r="AC1453" s="439"/>
      <c r="AD1453" s="439"/>
      <c r="AE1453" s="439"/>
      <c r="AF1453" s="439"/>
      <c r="AG1453" s="451"/>
      <c r="AH1453" s="35"/>
    </row>
    <row r="1454" spans="1:34" x14ac:dyDescent="0.3">
      <c r="A1454" s="57"/>
      <c r="B1454" s="57"/>
      <c r="C1454" s="228"/>
      <c r="D1454" s="176"/>
      <c r="E1454" s="230"/>
      <c r="F1454" s="231"/>
      <c r="G1454" s="232"/>
      <c r="H1454" s="231"/>
      <c r="I1454" s="232"/>
      <c r="J1454" s="233"/>
      <c r="K1454" s="190"/>
      <c r="L1454" s="200"/>
      <c r="M1454" s="191"/>
      <c r="N1454" s="185"/>
      <c r="O1454" s="185"/>
      <c r="P1454" s="185"/>
      <c r="Q1454" s="186"/>
      <c r="R1454" s="201"/>
      <c r="S1454" s="121"/>
      <c r="T1454" s="244"/>
      <c r="U1454" s="244"/>
      <c r="V1454" s="240"/>
      <c r="W1454" s="187"/>
      <c r="X1454" s="187"/>
      <c r="Y1454" s="9"/>
      <c r="Z1454" s="182"/>
      <c r="AA1454" s="439"/>
      <c r="AB1454" s="439"/>
      <c r="AC1454" s="439"/>
      <c r="AD1454" s="439"/>
      <c r="AE1454" s="439"/>
      <c r="AF1454" s="439"/>
      <c r="AG1454" s="451"/>
      <c r="AH1454" s="35"/>
    </row>
    <row r="1455" spans="1:34" x14ac:dyDescent="0.3">
      <c r="A1455" s="57"/>
      <c r="B1455" s="57"/>
      <c r="C1455" s="228"/>
      <c r="D1455" s="176"/>
      <c r="E1455" s="230"/>
      <c r="F1455" s="231"/>
      <c r="G1455" s="232"/>
      <c r="H1455" s="231"/>
      <c r="I1455" s="232"/>
      <c r="J1455" s="233"/>
      <c r="K1455" s="190"/>
      <c r="L1455" s="200"/>
      <c r="M1455" s="191"/>
      <c r="N1455" s="185"/>
      <c r="O1455" s="185"/>
      <c r="P1455" s="185"/>
      <c r="Q1455" s="186"/>
      <c r="R1455" s="201"/>
      <c r="S1455" s="121"/>
      <c r="T1455" s="244"/>
      <c r="U1455" s="244"/>
      <c r="V1455" s="240"/>
      <c r="W1455" s="187"/>
      <c r="X1455" s="187"/>
      <c r="Y1455" s="9"/>
      <c r="Z1455" s="182"/>
      <c r="AA1455" s="439"/>
      <c r="AB1455" s="439"/>
      <c r="AC1455" s="439"/>
      <c r="AD1455" s="439"/>
      <c r="AE1455" s="439"/>
      <c r="AF1455" s="439"/>
      <c r="AG1455" s="451"/>
      <c r="AH1455" s="35"/>
    </row>
    <row r="1456" spans="1:34" x14ac:dyDescent="0.3">
      <c r="A1456" s="57"/>
      <c r="B1456" s="57"/>
      <c r="C1456" s="228"/>
      <c r="D1456" s="176"/>
      <c r="E1456" s="230"/>
      <c r="F1456" s="231"/>
      <c r="G1456" s="232"/>
      <c r="H1456" s="231"/>
      <c r="I1456" s="232"/>
      <c r="J1456" s="233"/>
      <c r="K1456" s="190"/>
      <c r="L1456" s="200"/>
      <c r="M1456" s="191"/>
      <c r="N1456" s="185"/>
      <c r="O1456" s="185"/>
      <c r="P1456" s="185"/>
      <c r="Q1456" s="186"/>
      <c r="R1456" s="201"/>
      <c r="S1456" s="121"/>
      <c r="T1456" s="244"/>
      <c r="U1456" s="244"/>
      <c r="V1456" s="240"/>
      <c r="W1456" s="187"/>
      <c r="X1456" s="187"/>
      <c r="Y1456" s="9"/>
      <c r="Z1456" s="182"/>
      <c r="AA1456" s="439"/>
      <c r="AB1456" s="439"/>
      <c r="AC1456" s="439"/>
      <c r="AD1456" s="439"/>
      <c r="AE1456" s="439"/>
      <c r="AF1456" s="439"/>
      <c r="AG1456" s="451"/>
      <c r="AH1456" s="35"/>
    </row>
    <row r="1457" spans="1:34" x14ac:dyDescent="0.3">
      <c r="A1457" s="57"/>
      <c r="B1457" s="57"/>
      <c r="C1457" s="228"/>
      <c r="D1457" s="176"/>
      <c r="E1457" s="230"/>
      <c r="F1457" s="231"/>
      <c r="G1457" s="232"/>
      <c r="H1457" s="231"/>
      <c r="I1457" s="232"/>
      <c r="J1457" s="233"/>
      <c r="K1457" s="190"/>
      <c r="L1457" s="200"/>
      <c r="M1457" s="191"/>
      <c r="N1457" s="185"/>
      <c r="O1457" s="185"/>
      <c r="P1457" s="185"/>
      <c r="Q1457" s="186"/>
      <c r="R1457" s="201"/>
      <c r="S1457" s="121"/>
      <c r="T1457" s="244"/>
      <c r="U1457" s="244"/>
      <c r="V1457" s="240"/>
      <c r="W1457" s="187"/>
      <c r="X1457" s="187"/>
      <c r="Y1457" s="9"/>
      <c r="Z1457" s="182"/>
      <c r="AA1457" s="439"/>
      <c r="AB1457" s="439"/>
      <c r="AC1457" s="439"/>
      <c r="AD1457" s="439"/>
      <c r="AE1457" s="439"/>
      <c r="AF1457" s="439"/>
      <c r="AG1457" s="451"/>
      <c r="AH1457" s="35"/>
    </row>
    <row r="1458" spans="1:34" x14ac:dyDescent="0.3">
      <c r="A1458" s="57"/>
      <c r="B1458" s="57"/>
      <c r="C1458" s="228"/>
      <c r="D1458" s="176"/>
      <c r="E1458" s="230"/>
      <c r="F1458" s="231"/>
      <c r="G1458" s="232"/>
      <c r="H1458" s="231"/>
      <c r="I1458" s="232"/>
      <c r="J1458" s="233"/>
      <c r="K1458" s="190"/>
      <c r="L1458" s="200"/>
      <c r="M1458" s="191"/>
      <c r="N1458" s="185"/>
      <c r="O1458" s="185"/>
      <c r="P1458" s="185"/>
      <c r="Q1458" s="186"/>
      <c r="R1458" s="201"/>
      <c r="S1458" s="121"/>
      <c r="T1458" s="244"/>
      <c r="U1458" s="244"/>
      <c r="V1458" s="240"/>
      <c r="W1458" s="187"/>
      <c r="X1458" s="187"/>
      <c r="Y1458" s="9"/>
      <c r="Z1458" s="182"/>
      <c r="AA1458" s="439"/>
      <c r="AB1458" s="439"/>
      <c r="AC1458" s="439"/>
      <c r="AD1458" s="439"/>
      <c r="AE1458" s="439"/>
      <c r="AF1458" s="439"/>
      <c r="AG1458" s="451"/>
      <c r="AH1458" s="35"/>
    </row>
    <row r="1459" spans="1:34" x14ac:dyDescent="0.3">
      <c r="A1459" s="57"/>
      <c r="B1459" s="57"/>
      <c r="C1459" s="228"/>
      <c r="D1459" s="176"/>
      <c r="E1459" s="230"/>
      <c r="F1459" s="231"/>
      <c r="G1459" s="232"/>
      <c r="H1459" s="231"/>
      <c r="I1459" s="232"/>
      <c r="J1459" s="233"/>
      <c r="K1459" s="190"/>
      <c r="L1459" s="200"/>
      <c r="M1459" s="191"/>
      <c r="N1459" s="185"/>
      <c r="O1459" s="185"/>
      <c r="P1459" s="185"/>
      <c r="Q1459" s="186"/>
      <c r="R1459" s="201"/>
      <c r="S1459" s="121"/>
      <c r="T1459" s="244"/>
      <c r="U1459" s="244"/>
      <c r="V1459" s="240"/>
      <c r="W1459" s="187"/>
      <c r="X1459" s="187"/>
      <c r="Y1459" s="9"/>
      <c r="Z1459" s="182"/>
      <c r="AA1459" s="439"/>
      <c r="AB1459" s="439"/>
      <c r="AC1459" s="439"/>
      <c r="AD1459" s="439"/>
      <c r="AE1459" s="439"/>
      <c r="AF1459" s="439"/>
      <c r="AG1459" s="451"/>
      <c r="AH1459" s="35"/>
    </row>
    <row r="1460" spans="1:34" x14ac:dyDescent="0.3">
      <c r="A1460" s="57"/>
      <c r="B1460" s="57"/>
      <c r="C1460" s="228"/>
      <c r="D1460" s="176"/>
      <c r="E1460" s="230"/>
      <c r="F1460" s="231"/>
      <c r="G1460" s="232"/>
      <c r="H1460" s="231"/>
      <c r="I1460" s="232"/>
      <c r="J1460" s="233"/>
      <c r="K1460" s="190"/>
      <c r="L1460" s="200"/>
      <c r="M1460" s="191"/>
      <c r="N1460" s="185"/>
      <c r="O1460" s="185"/>
      <c r="P1460" s="185"/>
      <c r="Q1460" s="186"/>
      <c r="R1460" s="201"/>
      <c r="S1460" s="121"/>
      <c r="T1460" s="244"/>
      <c r="U1460" s="244"/>
      <c r="V1460" s="240"/>
      <c r="W1460" s="187"/>
      <c r="X1460" s="187"/>
      <c r="Y1460" s="9"/>
      <c r="Z1460" s="182"/>
      <c r="AA1460" s="439"/>
      <c r="AB1460" s="439"/>
      <c r="AC1460" s="439"/>
      <c r="AD1460" s="439"/>
      <c r="AE1460" s="439"/>
      <c r="AF1460" s="439"/>
      <c r="AG1460" s="451"/>
      <c r="AH1460" s="35"/>
    </row>
    <row r="1461" spans="1:34" x14ac:dyDescent="0.3">
      <c r="A1461" s="57"/>
      <c r="B1461" s="57"/>
      <c r="C1461" s="228"/>
      <c r="D1461" s="176"/>
      <c r="E1461" s="230"/>
      <c r="F1461" s="231"/>
      <c r="G1461" s="232"/>
      <c r="H1461" s="231"/>
      <c r="I1461" s="232"/>
      <c r="J1461" s="233"/>
      <c r="K1461" s="190"/>
      <c r="L1461" s="200"/>
      <c r="M1461" s="191"/>
      <c r="N1461" s="185"/>
      <c r="O1461" s="185"/>
      <c r="P1461" s="185"/>
      <c r="Q1461" s="186"/>
      <c r="R1461" s="201"/>
      <c r="S1461" s="121"/>
      <c r="T1461" s="244"/>
      <c r="U1461" s="244"/>
      <c r="V1461" s="240"/>
      <c r="W1461" s="187"/>
      <c r="X1461" s="187"/>
      <c r="Y1461" s="9"/>
      <c r="Z1461" s="182"/>
      <c r="AA1461" s="439"/>
      <c r="AB1461" s="439"/>
      <c r="AC1461" s="439"/>
      <c r="AD1461" s="439"/>
      <c r="AE1461" s="439"/>
      <c r="AF1461" s="439"/>
      <c r="AG1461" s="451"/>
      <c r="AH1461" s="35"/>
    </row>
    <row r="1462" spans="1:34" x14ac:dyDescent="0.3">
      <c r="A1462" s="57"/>
      <c r="B1462" s="57"/>
      <c r="C1462" s="228"/>
      <c r="D1462" s="176"/>
      <c r="E1462" s="230"/>
      <c r="F1462" s="231"/>
      <c r="G1462" s="232"/>
      <c r="H1462" s="231"/>
      <c r="I1462" s="232"/>
      <c r="J1462" s="233"/>
      <c r="K1462" s="190"/>
      <c r="L1462" s="200"/>
      <c r="M1462" s="191"/>
      <c r="N1462" s="185"/>
      <c r="O1462" s="185"/>
      <c r="P1462" s="185"/>
      <c r="Q1462" s="186"/>
      <c r="R1462" s="201"/>
      <c r="S1462" s="121"/>
      <c r="T1462" s="244"/>
      <c r="U1462" s="244"/>
      <c r="V1462" s="240"/>
      <c r="W1462" s="187"/>
      <c r="X1462" s="187"/>
      <c r="Y1462" s="9"/>
      <c r="Z1462" s="182"/>
      <c r="AA1462" s="439"/>
      <c r="AB1462" s="439"/>
      <c r="AC1462" s="439"/>
      <c r="AD1462" s="439"/>
      <c r="AE1462" s="439"/>
      <c r="AF1462" s="439"/>
      <c r="AG1462" s="451"/>
      <c r="AH1462" s="35"/>
    </row>
    <row r="1463" spans="1:34" x14ac:dyDescent="0.3">
      <c r="A1463" s="57"/>
      <c r="B1463" s="57"/>
      <c r="C1463" s="228"/>
      <c r="D1463" s="176"/>
      <c r="E1463" s="230"/>
      <c r="F1463" s="231"/>
      <c r="G1463" s="232"/>
      <c r="H1463" s="231"/>
      <c r="I1463" s="232"/>
      <c r="J1463" s="233"/>
      <c r="K1463" s="190"/>
      <c r="L1463" s="200"/>
      <c r="M1463" s="191"/>
      <c r="N1463" s="185"/>
      <c r="O1463" s="185"/>
      <c r="P1463" s="185"/>
      <c r="Q1463" s="186"/>
      <c r="R1463" s="201"/>
      <c r="S1463" s="121"/>
      <c r="T1463" s="244"/>
      <c r="U1463" s="244"/>
      <c r="V1463" s="240"/>
      <c r="W1463" s="187"/>
      <c r="X1463" s="187"/>
      <c r="Y1463" s="9"/>
      <c r="Z1463" s="182"/>
      <c r="AA1463" s="439"/>
      <c r="AB1463" s="439"/>
      <c r="AC1463" s="439"/>
      <c r="AD1463" s="439"/>
      <c r="AE1463" s="439"/>
      <c r="AF1463" s="439"/>
      <c r="AG1463" s="451"/>
      <c r="AH1463" s="35"/>
    </row>
    <row r="1464" spans="1:34" x14ac:dyDescent="0.3">
      <c r="A1464" s="57"/>
      <c r="B1464" s="57"/>
      <c r="C1464" s="228"/>
      <c r="D1464" s="176"/>
      <c r="E1464" s="230"/>
      <c r="F1464" s="231"/>
      <c r="G1464" s="232"/>
      <c r="H1464" s="231"/>
      <c r="I1464" s="232"/>
      <c r="J1464" s="233"/>
      <c r="K1464" s="190"/>
      <c r="L1464" s="200"/>
      <c r="M1464" s="191"/>
      <c r="N1464" s="185"/>
      <c r="O1464" s="185"/>
      <c r="P1464" s="185"/>
      <c r="Q1464" s="186"/>
      <c r="R1464" s="201"/>
      <c r="S1464" s="121"/>
      <c r="T1464" s="244"/>
      <c r="U1464" s="244"/>
      <c r="V1464" s="240"/>
      <c r="W1464" s="187"/>
      <c r="X1464" s="187"/>
      <c r="Y1464" s="9"/>
      <c r="Z1464" s="182"/>
      <c r="AA1464" s="439"/>
      <c r="AB1464" s="439"/>
      <c r="AC1464" s="439"/>
      <c r="AD1464" s="439"/>
      <c r="AE1464" s="439"/>
      <c r="AF1464" s="439"/>
      <c r="AG1464" s="451"/>
      <c r="AH1464" s="35"/>
    </row>
    <row r="1465" spans="1:34" x14ac:dyDescent="0.3">
      <c r="A1465" s="57"/>
      <c r="B1465" s="57"/>
      <c r="C1465" s="228"/>
      <c r="D1465" s="176"/>
      <c r="E1465" s="230"/>
      <c r="F1465" s="231"/>
      <c r="G1465" s="232"/>
      <c r="H1465" s="231"/>
      <c r="I1465" s="232"/>
      <c r="J1465" s="233"/>
      <c r="K1465" s="190"/>
      <c r="L1465" s="200"/>
      <c r="M1465" s="191"/>
      <c r="N1465" s="185"/>
      <c r="O1465" s="185"/>
      <c r="P1465" s="185"/>
      <c r="Q1465" s="186"/>
      <c r="R1465" s="201"/>
      <c r="S1465" s="121"/>
      <c r="T1465" s="244"/>
      <c r="U1465" s="244"/>
      <c r="V1465" s="240"/>
      <c r="W1465" s="187"/>
      <c r="X1465" s="187"/>
      <c r="Y1465" s="9"/>
      <c r="Z1465" s="182"/>
      <c r="AA1465" s="439"/>
      <c r="AB1465" s="439"/>
      <c r="AC1465" s="439"/>
      <c r="AD1465" s="439"/>
      <c r="AE1465" s="439"/>
      <c r="AF1465" s="439"/>
      <c r="AG1465" s="451"/>
      <c r="AH1465" s="35"/>
    </row>
    <row r="1466" spans="1:34" x14ac:dyDescent="0.3">
      <c r="A1466" s="57"/>
      <c r="B1466" s="57"/>
      <c r="C1466" s="228"/>
      <c r="D1466" s="176"/>
      <c r="E1466" s="230"/>
      <c r="F1466" s="231"/>
      <c r="G1466" s="232"/>
      <c r="H1466" s="231"/>
      <c r="I1466" s="232"/>
      <c r="J1466" s="233"/>
      <c r="K1466" s="190"/>
      <c r="L1466" s="200"/>
      <c r="M1466" s="191"/>
      <c r="N1466" s="185"/>
      <c r="O1466" s="185"/>
      <c r="P1466" s="185"/>
      <c r="Q1466" s="186"/>
      <c r="R1466" s="201"/>
      <c r="S1466" s="121"/>
      <c r="T1466" s="244"/>
      <c r="U1466" s="244"/>
      <c r="V1466" s="240"/>
      <c r="W1466" s="187"/>
      <c r="X1466" s="187"/>
      <c r="Y1466" s="9"/>
      <c r="Z1466" s="182"/>
      <c r="AA1466" s="439"/>
      <c r="AB1466" s="439"/>
      <c r="AC1466" s="439"/>
      <c r="AD1466" s="439"/>
      <c r="AE1466" s="439"/>
      <c r="AF1466" s="439"/>
      <c r="AG1466" s="451"/>
      <c r="AH1466" s="35"/>
    </row>
    <row r="1467" spans="1:34" x14ac:dyDescent="0.3">
      <c r="A1467" s="57"/>
      <c r="B1467" s="57"/>
      <c r="C1467" s="228"/>
      <c r="D1467" s="176"/>
      <c r="E1467" s="230"/>
      <c r="F1467" s="231"/>
      <c r="G1467" s="232"/>
      <c r="H1467" s="231"/>
      <c r="I1467" s="232"/>
      <c r="J1467" s="233"/>
      <c r="K1467" s="190"/>
      <c r="L1467" s="200"/>
      <c r="M1467" s="191"/>
      <c r="N1467" s="185"/>
      <c r="O1467" s="185"/>
      <c r="P1467" s="185"/>
      <c r="Q1467" s="186"/>
      <c r="R1467" s="201"/>
      <c r="S1467" s="121"/>
      <c r="T1467" s="244"/>
      <c r="U1467" s="244"/>
      <c r="V1467" s="240"/>
      <c r="W1467" s="187"/>
      <c r="X1467" s="187"/>
      <c r="Y1467" s="9"/>
      <c r="Z1467" s="182"/>
      <c r="AA1467" s="439"/>
      <c r="AB1467" s="439"/>
      <c r="AC1467" s="439"/>
      <c r="AD1467" s="439"/>
      <c r="AE1467" s="439"/>
      <c r="AF1467" s="439"/>
      <c r="AG1467" s="451"/>
      <c r="AH1467" s="35"/>
    </row>
    <row r="1468" spans="1:34" x14ac:dyDescent="0.3">
      <c r="A1468" s="57"/>
      <c r="B1468" s="57"/>
      <c r="C1468" s="228"/>
      <c r="D1468" s="176"/>
      <c r="E1468" s="230"/>
      <c r="F1468" s="231"/>
      <c r="G1468" s="232"/>
      <c r="H1468" s="231"/>
      <c r="I1468" s="232"/>
      <c r="J1468" s="233"/>
      <c r="K1468" s="190"/>
      <c r="L1468" s="200"/>
      <c r="M1468" s="191"/>
      <c r="N1468" s="185"/>
      <c r="O1468" s="185"/>
      <c r="P1468" s="185"/>
      <c r="Q1468" s="186"/>
      <c r="R1468" s="201"/>
      <c r="S1468" s="121"/>
      <c r="T1468" s="244"/>
      <c r="U1468" s="244"/>
      <c r="V1468" s="240"/>
      <c r="W1468" s="187"/>
      <c r="X1468" s="187"/>
      <c r="Y1468" s="9"/>
      <c r="Z1468" s="182"/>
      <c r="AA1468" s="439"/>
      <c r="AB1468" s="439"/>
      <c r="AC1468" s="439"/>
      <c r="AD1468" s="439"/>
      <c r="AE1468" s="439"/>
      <c r="AF1468" s="439"/>
      <c r="AG1468" s="451"/>
      <c r="AH1468" s="35"/>
    </row>
    <row r="1469" spans="1:34" x14ac:dyDescent="0.3">
      <c r="A1469" s="57"/>
      <c r="B1469" s="57"/>
      <c r="C1469" s="228"/>
      <c r="D1469" s="176"/>
      <c r="E1469" s="230"/>
      <c r="F1469" s="231"/>
      <c r="G1469" s="232"/>
      <c r="H1469" s="231"/>
      <c r="I1469" s="232"/>
      <c r="J1469" s="233"/>
      <c r="K1469" s="190"/>
      <c r="L1469" s="200"/>
      <c r="M1469" s="191"/>
      <c r="N1469" s="185"/>
      <c r="O1469" s="185"/>
      <c r="P1469" s="185"/>
      <c r="Q1469" s="186"/>
      <c r="R1469" s="201"/>
      <c r="S1469" s="121"/>
      <c r="T1469" s="244"/>
      <c r="U1469" s="244"/>
      <c r="V1469" s="240"/>
      <c r="W1469" s="187"/>
      <c r="X1469" s="187"/>
      <c r="Y1469" s="9"/>
      <c r="Z1469" s="182"/>
      <c r="AA1469" s="439"/>
      <c r="AB1469" s="439"/>
      <c r="AC1469" s="439"/>
      <c r="AD1469" s="439"/>
      <c r="AE1469" s="439"/>
      <c r="AF1469" s="439"/>
      <c r="AG1469" s="451"/>
      <c r="AH1469" s="35"/>
    </row>
    <row r="1470" spans="1:34" x14ac:dyDescent="0.3">
      <c r="A1470" s="57"/>
      <c r="B1470" s="57"/>
      <c r="C1470" s="228"/>
      <c r="D1470" s="176"/>
      <c r="E1470" s="230"/>
      <c r="F1470" s="231"/>
      <c r="G1470" s="232"/>
      <c r="H1470" s="231"/>
      <c r="I1470" s="232"/>
      <c r="J1470" s="233"/>
      <c r="K1470" s="190"/>
      <c r="L1470" s="200"/>
      <c r="M1470" s="191"/>
      <c r="N1470" s="185"/>
      <c r="O1470" s="185"/>
      <c r="P1470" s="185"/>
      <c r="Q1470" s="186"/>
      <c r="R1470" s="201"/>
      <c r="S1470" s="121"/>
      <c r="T1470" s="244"/>
      <c r="U1470" s="244"/>
      <c r="V1470" s="240"/>
      <c r="W1470" s="187"/>
      <c r="X1470" s="187"/>
      <c r="Y1470" s="9"/>
      <c r="Z1470" s="182"/>
      <c r="AA1470" s="439"/>
      <c r="AB1470" s="439"/>
      <c r="AC1470" s="439"/>
      <c r="AD1470" s="439"/>
      <c r="AE1470" s="439"/>
      <c r="AF1470" s="439"/>
      <c r="AG1470" s="451"/>
      <c r="AH1470" s="35"/>
    </row>
    <row r="1471" spans="1:34" x14ac:dyDescent="0.3">
      <c r="A1471" s="57"/>
      <c r="B1471" s="57"/>
      <c r="C1471" s="228"/>
      <c r="D1471" s="176"/>
      <c r="E1471" s="230"/>
      <c r="F1471" s="231"/>
      <c r="G1471" s="232"/>
      <c r="H1471" s="231"/>
      <c r="I1471" s="232"/>
      <c r="J1471" s="233"/>
      <c r="K1471" s="190"/>
      <c r="L1471" s="200"/>
      <c r="M1471" s="191"/>
      <c r="N1471" s="185"/>
      <c r="O1471" s="185"/>
      <c r="P1471" s="185"/>
      <c r="Q1471" s="186"/>
      <c r="R1471" s="201"/>
      <c r="S1471" s="121"/>
      <c r="T1471" s="244"/>
      <c r="U1471" s="244"/>
      <c r="V1471" s="240"/>
      <c r="W1471" s="187"/>
      <c r="X1471" s="187"/>
      <c r="Y1471" s="9"/>
      <c r="Z1471" s="182"/>
      <c r="AA1471" s="439"/>
      <c r="AB1471" s="439"/>
      <c r="AC1471" s="439"/>
      <c r="AD1471" s="439"/>
      <c r="AE1471" s="439"/>
      <c r="AF1471" s="439"/>
      <c r="AG1471" s="451"/>
      <c r="AH1471" s="35"/>
    </row>
    <row r="1472" spans="1:34" x14ac:dyDescent="0.3">
      <c r="A1472" s="57"/>
      <c r="B1472" s="57"/>
      <c r="C1472" s="228"/>
      <c r="D1472" s="176"/>
      <c r="E1472" s="230"/>
      <c r="F1472" s="231"/>
      <c r="G1472" s="232"/>
      <c r="H1472" s="231"/>
      <c r="I1472" s="232"/>
      <c r="J1472" s="233"/>
      <c r="K1472" s="190"/>
      <c r="L1472" s="200"/>
      <c r="M1472" s="191"/>
      <c r="N1472" s="185"/>
      <c r="O1472" s="185"/>
      <c r="P1472" s="185"/>
      <c r="Q1472" s="186"/>
      <c r="R1472" s="201"/>
      <c r="S1472" s="121"/>
      <c r="T1472" s="244"/>
      <c r="U1472" s="244"/>
      <c r="V1472" s="240"/>
      <c r="W1472" s="187"/>
      <c r="X1472" s="187"/>
      <c r="Y1472" s="9"/>
      <c r="Z1472" s="182"/>
      <c r="AA1472" s="439"/>
      <c r="AB1472" s="439"/>
      <c r="AC1472" s="439"/>
      <c r="AD1472" s="439"/>
      <c r="AE1472" s="439"/>
      <c r="AF1472" s="439"/>
      <c r="AG1472" s="451"/>
      <c r="AH1472" s="35"/>
    </row>
    <row r="1473" spans="1:34" x14ac:dyDescent="0.3">
      <c r="A1473" s="57"/>
      <c r="B1473" s="57"/>
      <c r="C1473" s="228"/>
      <c r="D1473" s="176"/>
      <c r="E1473" s="230"/>
      <c r="F1473" s="231"/>
      <c r="G1473" s="232"/>
      <c r="H1473" s="231"/>
      <c r="I1473" s="232"/>
      <c r="J1473" s="233"/>
      <c r="K1473" s="190"/>
      <c r="L1473" s="200"/>
      <c r="M1473" s="191"/>
      <c r="N1473" s="185"/>
      <c r="O1473" s="185"/>
      <c r="P1473" s="185"/>
      <c r="Q1473" s="186"/>
      <c r="R1473" s="200"/>
      <c r="S1473" s="121"/>
      <c r="T1473" s="244"/>
      <c r="U1473" s="244"/>
      <c r="V1473" s="240"/>
      <c r="W1473" s="187"/>
      <c r="X1473" s="187"/>
      <c r="Y1473" s="9"/>
      <c r="Z1473" s="182"/>
      <c r="AA1473" s="439"/>
      <c r="AB1473" s="439"/>
      <c r="AC1473" s="439"/>
      <c r="AD1473" s="439"/>
      <c r="AE1473" s="439"/>
      <c r="AF1473" s="439"/>
      <c r="AG1473" s="451"/>
      <c r="AH1473" s="35"/>
    </row>
    <row r="1474" spans="1:34" x14ac:dyDescent="0.3">
      <c r="A1474" s="57"/>
      <c r="B1474" s="57"/>
      <c r="C1474" s="228"/>
      <c r="D1474" s="229"/>
      <c r="E1474" s="230"/>
      <c r="F1474" s="231"/>
      <c r="G1474" s="232"/>
      <c r="H1474" s="231"/>
      <c r="I1474" s="232"/>
      <c r="J1474" s="233"/>
      <c r="K1474" s="190"/>
      <c r="L1474" s="200"/>
      <c r="M1474" s="191"/>
      <c r="N1474" s="185"/>
      <c r="O1474" s="185"/>
      <c r="P1474" s="185"/>
      <c r="Q1474" s="186"/>
      <c r="R1474" s="200"/>
      <c r="S1474" s="121"/>
      <c r="T1474" s="244"/>
      <c r="U1474" s="244"/>
      <c r="V1474" s="240"/>
      <c r="W1474" s="187"/>
      <c r="X1474" s="187"/>
      <c r="Y1474" s="9"/>
      <c r="Z1474" s="182"/>
      <c r="AA1474" s="439"/>
      <c r="AB1474" s="439"/>
      <c r="AC1474" s="439"/>
      <c r="AD1474" s="439"/>
      <c r="AE1474" s="439"/>
      <c r="AF1474" s="439"/>
      <c r="AG1474" s="451"/>
      <c r="AH1474" s="35"/>
    </row>
    <row r="1475" spans="1:34" x14ac:dyDescent="0.3">
      <c r="A1475" s="57"/>
      <c r="B1475" s="57"/>
      <c r="C1475" s="228"/>
      <c r="D1475" s="229"/>
      <c r="E1475" s="230"/>
      <c r="F1475" s="231"/>
      <c r="G1475" s="232"/>
      <c r="H1475" s="231"/>
      <c r="I1475" s="232"/>
      <c r="J1475" s="233"/>
      <c r="K1475" s="190"/>
      <c r="L1475" s="200"/>
      <c r="M1475" s="191"/>
      <c r="N1475" s="185"/>
      <c r="O1475" s="185"/>
      <c r="P1475" s="185"/>
      <c r="Q1475" s="186"/>
      <c r="R1475" s="201"/>
      <c r="S1475" s="121"/>
      <c r="T1475" s="244"/>
      <c r="U1475" s="244"/>
      <c r="V1475" s="240"/>
      <c r="W1475" s="187"/>
      <c r="X1475" s="187"/>
      <c r="Y1475" s="9"/>
      <c r="Z1475" s="182"/>
      <c r="AA1475" s="439"/>
      <c r="AB1475" s="439"/>
      <c r="AC1475" s="439"/>
      <c r="AD1475" s="439"/>
      <c r="AE1475" s="439"/>
      <c r="AF1475" s="439"/>
      <c r="AG1475" s="451"/>
      <c r="AH1475" s="35"/>
    </row>
    <row r="1476" spans="1:34" x14ac:dyDescent="0.3">
      <c r="A1476" s="57"/>
      <c r="B1476" s="57"/>
      <c r="C1476" s="234"/>
      <c r="D1476" s="235"/>
      <c r="E1476" s="230"/>
      <c r="F1476" s="231"/>
      <c r="G1476" s="232"/>
      <c r="H1476" s="231"/>
      <c r="I1476" s="232"/>
      <c r="J1476" s="233"/>
      <c r="K1476" s="190"/>
      <c r="L1476" s="200"/>
      <c r="M1476" s="191"/>
      <c r="N1476" s="185"/>
      <c r="O1476" s="185"/>
      <c r="P1476" s="185"/>
      <c r="Q1476" s="186"/>
      <c r="R1476" s="201"/>
      <c r="S1476" s="121"/>
      <c r="T1476" s="244"/>
      <c r="U1476" s="244"/>
      <c r="V1476" s="240"/>
      <c r="W1476" s="187"/>
      <c r="X1476" s="187"/>
      <c r="Y1476" s="9"/>
      <c r="Z1476" s="182"/>
      <c r="AA1476" s="439"/>
      <c r="AB1476" s="439"/>
      <c r="AC1476" s="439"/>
      <c r="AD1476" s="439"/>
      <c r="AE1476" s="439"/>
      <c r="AF1476" s="439"/>
      <c r="AG1476" s="451"/>
      <c r="AH1476" s="35"/>
    </row>
    <row r="1477" spans="1:34" x14ac:dyDescent="0.3">
      <c r="A1477" s="57"/>
      <c r="B1477" s="57"/>
      <c r="C1477" s="234"/>
      <c r="D1477" s="235"/>
      <c r="E1477" s="230"/>
      <c r="F1477" s="231"/>
      <c r="G1477" s="232"/>
      <c r="H1477" s="231"/>
      <c r="I1477" s="232"/>
      <c r="J1477" s="233"/>
      <c r="K1477" s="190"/>
      <c r="L1477" s="200"/>
      <c r="M1477" s="191"/>
      <c r="N1477" s="185"/>
      <c r="O1477" s="185"/>
      <c r="P1477" s="185"/>
      <c r="Q1477" s="186"/>
      <c r="R1477" s="201"/>
      <c r="S1477" s="121"/>
      <c r="T1477" s="244"/>
      <c r="U1477" s="244"/>
      <c r="V1477" s="240"/>
      <c r="W1477" s="187"/>
      <c r="X1477" s="187"/>
      <c r="Y1477" s="9"/>
      <c r="Z1477" s="182"/>
      <c r="AA1477" s="439"/>
      <c r="AB1477" s="439"/>
      <c r="AC1477" s="439"/>
      <c r="AD1477" s="439"/>
      <c r="AE1477" s="439"/>
      <c r="AF1477" s="439"/>
      <c r="AG1477" s="451"/>
      <c r="AH1477" s="35"/>
    </row>
    <row r="1478" spans="1:34" x14ac:dyDescent="0.3">
      <c r="A1478" s="57"/>
      <c r="B1478" s="57"/>
      <c r="C1478" s="228"/>
      <c r="D1478" s="229"/>
      <c r="E1478" s="230"/>
      <c r="F1478" s="231"/>
      <c r="G1478" s="232"/>
      <c r="H1478" s="231"/>
      <c r="I1478" s="232"/>
      <c r="J1478" s="233"/>
      <c r="K1478" s="190"/>
      <c r="L1478" s="200"/>
      <c r="M1478" s="191"/>
      <c r="N1478" s="185"/>
      <c r="O1478" s="185"/>
      <c r="P1478" s="185"/>
      <c r="Q1478" s="198"/>
      <c r="R1478" s="183"/>
      <c r="S1478" s="121"/>
      <c r="T1478" s="244"/>
      <c r="U1478" s="244"/>
      <c r="V1478" s="240"/>
      <c r="W1478" s="187"/>
      <c r="X1478" s="187"/>
      <c r="Y1478" s="9"/>
      <c r="Z1478" s="182"/>
      <c r="AA1478" s="439"/>
      <c r="AB1478" s="439"/>
      <c r="AC1478" s="439"/>
      <c r="AD1478" s="439"/>
      <c r="AE1478" s="439"/>
      <c r="AF1478" s="439"/>
      <c r="AG1478" s="451"/>
      <c r="AH1478" s="35"/>
    </row>
    <row r="1479" spans="1:34" x14ac:dyDescent="0.3">
      <c r="A1479" s="57"/>
      <c r="B1479" s="57"/>
      <c r="C1479" s="234"/>
      <c r="D1479" s="235"/>
      <c r="E1479" s="230"/>
      <c r="F1479" s="231"/>
      <c r="G1479" s="232"/>
      <c r="H1479" s="231"/>
      <c r="I1479" s="232"/>
      <c r="J1479" s="233"/>
      <c r="K1479" s="190"/>
      <c r="L1479" s="200"/>
      <c r="M1479" s="191"/>
      <c r="N1479" s="185"/>
      <c r="O1479" s="185"/>
      <c r="P1479" s="185"/>
      <c r="Q1479" s="186"/>
      <c r="R1479" s="201"/>
      <c r="S1479" s="121"/>
      <c r="T1479" s="244"/>
      <c r="U1479" s="244"/>
      <c r="V1479" s="240"/>
      <c r="W1479" s="187"/>
      <c r="X1479" s="187"/>
      <c r="Y1479" s="9"/>
      <c r="Z1479" s="182"/>
      <c r="AA1479" s="439"/>
      <c r="AB1479" s="439"/>
      <c r="AC1479" s="439"/>
      <c r="AD1479" s="439"/>
      <c r="AE1479" s="439"/>
      <c r="AF1479" s="439"/>
      <c r="AG1479" s="451"/>
      <c r="AH1479" s="35"/>
    </row>
    <row r="1480" spans="1:34" x14ac:dyDescent="0.3">
      <c r="A1480" s="57"/>
      <c r="B1480" s="57"/>
      <c r="C1480" s="234"/>
      <c r="D1480" s="235"/>
      <c r="E1480" s="230"/>
      <c r="F1480" s="231"/>
      <c r="G1480" s="232"/>
      <c r="H1480" s="231"/>
      <c r="I1480" s="232"/>
      <c r="J1480" s="233"/>
      <c r="K1480" s="190"/>
      <c r="L1480" s="200"/>
      <c r="M1480" s="191"/>
      <c r="N1480" s="185"/>
      <c r="O1480" s="185"/>
      <c r="P1480" s="185"/>
      <c r="Q1480" s="186"/>
      <c r="R1480" s="201"/>
      <c r="S1480" s="121"/>
      <c r="T1480" s="244"/>
      <c r="U1480" s="244"/>
      <c r="V1480" s="240"/>
      <c r="W1480" s="187"/>
      <c r="X1480" s="187"/>
      <c r="Y1480" s="9"/>
      <c r="Z1480" s="182"/>
      <c r="AA1480" s="439"/>
      <c r="AB1480" s="439"/>
      <c r="AC1480" s="439"/>
      <c r="AD1480" s="439"/>
      <c r="AE1480" s="439"/>
      <c r="AF1480" s="439"/>
      <c r="AG1480" s="451"/>
      <c r="AH1480" s="35"/>
    </row>
    <row r="1481" spans="1:34" x14ac:dyDescent="0.3">
      <c r="A1481" s="57"/>
      <c r="B1481" s="57"/>
      <c r="C1481" s="234"/>
      <c r="D1481" s="235"/>
      <c r="E1481" s="230"/>
      <c r="F1481" s="231"/>
      <c r="G1481" s="232"/>
      <c r="H1481" s="231"/>
      <c r="I1481" s="232"/>
      <c r="J1481" s="233"/>
      <c r="K1481" s="190"/>
      <c r="L1481" s="200"/>
      <c r="M1481" s="191"/>
      <c r="N1481" s="185"/>
      <c r="O1481" s="185"/>
      <c r="P1481" s="185"/>
      <c r="Q1481" s="186"/>
      <c r="R1481" s="201"/>
      <c r="S1481" s="121"/>
      <c r="T1481" s="244"/>
      <c r="U1481" s="244"/>
      <c r="V1481" s="240"/>
      <c r="W1481" s="187"/>
      <c r="X1481" s="187"/>
      <c r="Y1481" s="9"/>
      <c r="Z1481" s="182"/>
      <c r="AA1481" s="439"/>
      <c r="AB1481" s="439"/>
      <c r="AC1481" s="439"/>
      <c r="AD1481" s="439"/>
      <c r="AE1481" s="439"/>
      <c r="AF1481" s="439"/>
      <c r="AG1481" s="451"/>
      <c r="AH1481" s="35"/>
    </row>
    <row r="1482" spans="1:34" x14ac:dyDescent="0.3">
      <c r="A1482" s="57"/>
      <c r="B1482" s="57"/>
      <c r="C1482" s="228"/>
      <c r="D1482" s="176"/>
      <c r="E1482" s="230"/>
      <c r="F1482" s="231"/>
      <c r="G1482" s="232"/>
      <c r="H1482" s="231"/>
      <c r="I1482" s="232"/>
      <c r="J1482" s="233"/>
      <c r="K1482" s="190"/>
      <c r="L1482" s="200"/>
      <c r="M1482" s="191"/>
      <c r="N1482" s="185"/>
      <c r="O1482" s="185"/>
      <c r="P1482" s="185"/>
      <c r="Q1482" s="186"/>
      <c r="R1482" s="201"/>
      <c r="S1482" s="121"/>
      <c r="T1482" s="244"/>
      <c r="U1482" s="244"/>
      <c r="V1482" s="240"/>
      <c r="W1482" s="187"/>
      <c r="X1482" s="187"/>
      <c r="Y1482" s="9"/>
      <c r="Z1482" s="182"/>
      <c r="AA1482" s="439"/>
      <c r="AB1482" s="439"/>
      <c r="AC1482" s="439"/>
      <c r="AD1482" s="439"/>
      <c r="AE1482" s="439"/>
      <c r="AF1482" s="439"/>
      <c r="AG1482" s="451"/>
      <c r="AH1482" s="35"/>
    </row>
    <row r="1483" spans="1:34" x14ac:dyDescent="0.3">
      <c r="A1483" s="57"/>
      <c r="B1483" s="57"/>
      <c r="C1483" s="228"/>
      <c r="D1483" s="176"/>
      <c r="E1483" s="230"/>
      <c r="F1483" s="231"/>
      <c r="G1483" s="232"/>
      <c r="H1483" s="231"/>
      <c r="I1483" s="232"/>
      <c r="J1483" s="233"/>
      <c r="K1483" s="190"/>
      <c r="L1483" s="200"/>
      <c r="M1483" s="191"/>
      <c r="N1483" s="185"/>
      <c r="O1483" s="185"/>
      <c r="P1483" s="185"/>
      <c r="Q1483" s="186"/>
      <c r="R1483" s="201"/>
      <c r="S1483" s="121"/>
      <c r="T1483" s="244"/>
      <c r="U1483" s="244"/>
      <c r="V1483" s="240"/>
      <c r="W1483" s="187"/>
      <c r="X1483" s="187"/>
      <c r="Y1483" s="9"/>
      <c r="Z1483" s="182"/>
      <c r="AA1483" s="439"/>
      <c r="AB1483" s="439"/>
      <c r="AC1483" s="439"/>
      <c r="AD1483" s="439"/>
      <c r="AE1483" s="439"/>
      <c r="AF1483" s="439"/>
      <c r="AG1483" s="451"/>
      <c r="AH1483" s="35"/>
    </row>
    <row r="1484" spans="1:34" x14ac:dyDescent="0.3">
      <c r="A1484" s="57"/>
      <c r="B1484" s="57"/>
      <c r="C1484" s="228"/>
      <c r="D1484" s="229"/>
      <c r="E1484" s="230"/>
      <c r="F1484" s="231"/>
      <c r="G1484" s="232"/>
      <c r="H1484" s="231"/>
      <c r="I1484" s="232"/>
      <c r="J1484" s="233"/>
      <c r="K1484" s="190"/>
      <c r="L1484" s="200"/>
      <c r="M1484" s="191"/>
      <c r="N1484" s="185"/>
      <c r="O1484" s="185"/>
      <c r="P1484" s="185"/>
      <c r="Q1484" s="186"/>
      <c r="R1484" s="200"/>
      <c r="S1484" s="121"/>
      <c r="T1484" s="244"/>
      <c r="U1484" s="244"/>
      <c r="V1484" s="240"/>
      <c r="W1484" s="187"/>
      <c r="X1484" s="187"/>
      <c r="Y1484" s="9"/>
      <c r="Z1484" s="182"/>
      <c r="AA1484" s="439"/>
      <c r="AB1484" s="439"/>
      <c r="AC1484" s="439"/>
      <c r="AD1484" s="439"/>
      <c r="AE1484" s="439"/>
      <c r="AF1484" s="439"/>
      <c r="AG1484" s="451"/>
      <c r="AH1484" s="35"/>
    </row>
    <row r="1485" spans="1:34" x14ac:dyDescent="0.3">
      <c r="A1485" s="57"/>
      <c r="B1485" s="57"/>
      <c r="C1485" s="228"/>
      <c r="D1485" s="229"/>
      <c r="E1485" s="230"/>
      <c r="F1485" s="231"/>
      <c r="G1485" s="232"/>
      <c r="H1485" s="231"/>
      <c r="I1485" s="232"/>
      <c r="J1485" s="233"/>
      <c r="K1485" s="190"/>
      <c r="L1485" s="200"/>
      <c r="M1485" s="191"/>
      <c r="N1485" s="185"/>
      <c r="O1485" s="185"/>
      <c r="P1485" s="185"/>
      <c r="Q1485" s="186"/>
      <c r="R1485" s="201"/>
      <c r="S1485" s="121"/>
      <c r="T1485" s="244"/>
      <c r="U1485" s="244"/>
      <c r="V1485" s="240"/>
      <c r="W1485" s="187"/>
      <c r="X1485" s="187"/>
      <c r="Y1485" s="9"/>
      <c r="Z1485" s="182"/>
      <c r="AA1485" s="439"/>
      <c r="AB1485" s="439"/>
      <c r="AC1485" s="439"/>
      <c r="AD1485" s="439"/>
      <c r="AE1485" s="439"/>
      <c r="AF1485" s="439"/>
      <c r="AG1485" s="451"/>
      <c r="AH1485" s="35"/>
    </row>
    <row r="1486" spans="1:34" x14ac:dyDescent="0.3">
      <c r="A1486" s="57"/>
      <c r="B1486" s="57"/>
      <c r="C1486" s="228"/>
      <c r="D1486" s="229"/>
      <c r="E1486" s="230"/>
      <c r="F1486" s="231"/>
      <c r="G1486" s="232"/>
      <c r="H1486" s="231"/>
      <c r="I1486" s="232"/>
      <c r="J1486" s="233"/>
      <c r="K1486" s="190"/>
      <c r="L1486" s="200"/>
      <c r="M1486" s="191"/>
      <c r="N1486" s="185"/>
      <c r="O1486" s="185"/>
      <c r="P1486" s="185"/>
      <c r="Q1486" s="186"/>
      <c r="R1486" s="201"/>
      <c r="S1486" s="121"/>
      <c r="T1486" s="244"/>
      <c r="U1486" s="244"/>
      <c r="V1486" s="240"/>
      <c r="W1486" s="187"/>
      <c r="X1486" s="187"/>
      <c r="Y1486" s="9"/>
      <c r="Z1486" s="182"/>
      <c r="AA1486" s="439"/>
      <c r="AB1486" s="439"/>
      <c r="AC1486" s="439"/>
      <c r="AD1486" s="439"/>
      <c r="AE1486" s="439"/>
      <c r="AF1486" s="439"/>
      <c r="AG1486" s="451"/>
      <c r="AH1486" s="35"/>
    </row>
    <row r="1487" spans="1:34" x14ac:dyDescent="0.3">
      <c r="A1487" s="57"/>
      <c r="B1487" s="57"/>
      <c r="C1487" s="228"/>
      <c r="D1487" s="229"/>
      <c r="E1487" s="230"/>
      <c r="F1487" s="231"/>
      <c r="G1487" s="232"/>
      <c r="H1487" s="231"/>
      <c r="I1487" s="232"/>
      <c r="J1487" s="233"/>
      <c r="K1487" s="190"/>
      <c r="L1487" s="200"/>
      <c r="M1487" s="191"/>
      <c r="N1487" s="185"/>
      <c r="O1487" s="185"/>
      <c r="P1487" s="185"/>
      <c r="Q1487" s="186"/>
      <c r="R1487" s="201"/>
      <c r="S1487" s="121"/>
      <c r="T1487" s="244"/>
      <c r="U1487" s="244"/>
      <c r="V1487" s="240"/>
      <c r="W1487" s="187"/>
      <c r="X1487" s="187"/>
      <c r="Y1487" s="9"/>
      <c r="Z1487" s="182"/>
      <c r="AA1487" s="439"/>
      <c r="AB1487" s="439"/>
      <c r="AC1487" s="439"/>
      <c r="AD1487" s="439"/>
      <c r="AE1487" s="439"/>
      <c r="AF1487" s="439"/>
      <c r="AG1487" s="451"/>
      <c r="AH1487" s="35"/>
    </row>
    <row r="1488" spans="1:34" x14ac:dyDescent="0.3">
      <c r="A1488" s="57"/>
      <c r="B1488" s="57"/>
      <c r="C1488" s="228"/>
      <c r="D1488" s="229"/>
      <c r="E1488" s="230"/>
      <c r="F1488" s="231"/>
      <c r="G1488" s="232"/>
      <c r="H1488" s="231"/>
      <c r="I1488" s="232"/>
      <c r="J1488" s="233"/>
      <c r="K1488" s="190"/>
      <c r="L1488" s="200"/>
      <c r="M1488" s="191"/>
      <c r="N1488" s="185"/>
      <c r="O1488" s="185"/>
      <c r="P1488" s="185"/>
      <c r="Q1488" s="186"/>
      <c r="R1488" s="201"/>
      <c r="S1488" s="121"/>
      <c r="T1488" s="244"/>
      <c r="U1488" s="244"/>
      <c r="V1488" s="240"/>
      <c r="W1488" s="187"/>
      <c r="X1488" s="187"/>
      <c r="Y1488" s="9"/>
      <c r="Z1488" s="182"/>
      <c r="AA1488" s="439"/>
      <c r="AB1488" s="439"/>
      <c r="AC1488" s="439"/>
      <c r="AD1488" s="439"/>
      <c r="AE1488" s="439"/>
      <c r="AF1488" s="439"/>
      <c r="AG1488" s="451"/>
      <c r="AH1488" s="35"/>
    </row>
    <row r="1489" spans="1:34" x14ac:dyDescent="0.3">
      <c r="A1489" s="57"/>
      <c r="B1489" s="57"/>
      <c r="C1489" s="228"/>
      <c r="D1489" s="229"/>
      <c r="E1489" s="230"/>
      <c r="F1489" s="231"/>
      <c r="G1489" s="232"/>
      <c r="H1489" s="231"/>
      <c r="I1489" s="232"/>
      <c r="J1489" s="233"/>
      <c r="K1489" s="190"/>
      <c r="L1489" s="200"/>
      <c r="M1489" s="191"/>
      <c r="N1489" s="185"/>
      <c r="O1489" s="185"/>
      <c r="P1489" s="185"/>
      <c r="Q1489" s="186"/>
      <c r="R1489" s="201"/>
      <c r="S1489" s="121"/>
      <c r="T1489" s="244"/>
      <c r="U1489" s="244"/>
      <c r="V1489" s="240"/>
      <c r="W1489" s="187"/>
      <c r="X1489" s="187"/>
      <c r="Y1489" s="9"/>
      <c r="Z1489" s="182"/>
      <c r="AA1489" s="439"/>
      <c r="AB1489" s="439"/>
      <c r="AC1489" s="439"/>
      <c r="AD1489" s="439"/>
      <c r="AE1489" s="439"/>
      <c r="AF1489" s="439"/>
      <c r="AG1489" s="451"/>
      <c r="AH1489" s="35"/>
    </row>
    <row r="1490" spans="1:34" x14ac:dyDescent="0.3">
      <c r="A1490" s="57"/>
      <c r="B1490" s="57"/>
      <c r="C1490" s="228"/>
      <c r="D1490" s="229"/>
      <c r="E1490" s="230"/>
      <c r="F1490" s="231"/>
      <c r="G1490" s="232"/>
      <c r="H1490" s="231"/>
      <c r="I1490" s="232"/>
      <c r="J1490" s="233"/>
      <c r="K1490" s="190"/>
      <c r="L1490" s="200"/>
      <c r="M1490" s="191"/>
      <c r="N1490" s="185"/>
      <c r="O1490" s="185"/>
      <c r="P1490" s="185"/>
      <c r="Q1490" s="186"/>
      <c r="R1490" s="201"/>
      <c r="S1490" s="121"/>
      <c r="T1490" s="244"/>
      <c r="U1490" s="244"/>
      <c r="V1490" s="240"/>
      <c r="W1490" s="187"/>
      <c r="X1490" s="187"/>
      <c r="Y1490" s="9"/>
      <c r="Z1490" s="182"/>
      <c r="AA1490" s="439"/>
      <c r="AB1490" s="439"/>
      <c r="AC1490" s="439"/>
      <c r="AD1490" s="439"/>
      <c r="AE1490" s="439"/>
      <c r="AF1490" s="439"/>
      <c r="AG1490" s="451"/>
      <c r="AH1490" s="35"/>
    </row>
    <row r="1491" spans="1:34" x14ac:dyDescent="0.3">
      <c r="A1491" s="57"/>
      <c r="B1491" s="57"/>
      <c r="C1491" s="228"/>
      <c r="D1491" s="229"/>
      <c r="E1491" s="230"/>
      <c r="F1491" s="231"/>
      <c r="G1491" s="232"/>
      <c r="H1491" s="231"/>
      <c r="I1491" s="232"/>
      <c r="J1491" s="233"/>
      <c r="K1491" s="190"/>
      <c r="L1491" s="200"/>
      <c r="M1491" s="191"/>
      <c r="N1491" s="185"/>
      <c r="O1491" s="185"/>
      <c r="P1491" s="185"/>
      <c r="Q1491" s="186"/>
      <c r="R1491" s="200"/>
      <c r="S1491" s="121"/>
      <c r="T1491" s="244"/>
      <c r="U1491" s="244"/>
      <c r="V1491" s="240"/>
      <c r="W1491" s="187"/>
      <c r="X1491" s="187"/>
      <c r="Y1491" s="9"/>
      <c r="Z1491" s="182"/>
      <c r="AA1491" s="439"/>
      <c r="AB1491" s="439"/>
      <c r="AC1491" s="439"/>
      <c r="AD1491" s="439"/>
      <c r="AE1491" s="439"/>
      <c r="AF1491" s="439"/>
      <c r="AG1491" s="451"/>
      <c r="AH1491" s="35"/>
    </row>
    <row r="1492" spans="1:34" x14ac:dyDescent="0.3">
      <c r="A1492" s="57"/>
      <c r="B1492" s="57"/>
      <c r="C1492" s="228"/>
      <c r="D1492" s="229"/>
      <c r="E1492" s="230"/>
      <c r="F1492" s="231"/>
      <c r="G1492" s="232"/>
      <c r="H1492" s="231"/>
      <c r="I1492" s="232"/>
      <c r="J1492" s="233"/>
      <c r="K1492" s="190"/>
      <c r="L1492" s="200"/>
      <c r="M1492" s="191"/>
      <c r="N1492" s="185"/>
      <c r="O1492" s="185"/>
      <c r="P1492" s="185"/>
      <c r="Q1492" s="186"/>
      <c r="R1492" s="200"/>
      <c r="S1492" s="121"/>
      <c r="T1492" s="244"/>
      <c r="U1492" s="244"/>
      <c r="V1492" s="240"/>
      <c r="W1492" s="187"/>
      <c r="X1492" s="187"/>
      <c r="Y1492" s="9"/>
      <c r="Z1492" s="182"/>
      <c r="AA1492" s="439"/>
      <c r="AB1492" s="439"/>
      <c r="AC1492" s="439"/>
      <c r="AD1492" s="439"/>
      <c r="AE1492" s="439"/>
      <c r="AF1492" s="439"/>
      <c r="AG1492" s="451"/>
      <c r="AH1492" s="35"/>
    </row>
    <row r="1493" spans="1:34" x14ac:dyDescent="0.3">
      <c r="A1493" s="57"/>
      <c r="B1493" s="57"/>
      <c r="C1493" s="228"/>
      <c r="D1493" s="229"/>
      <c r="E1493" s="230"/>
      <c r="F1493" s="231"/>
      <c r="G1493" s="232"/>
      <c r="H1493" s="231"/>
      <c r="I1493" s="232"/>
      <c r="J1493" s="233"/>
      <c r="K1493" s="190"/>
      <c r="L1493" s="200"/>
      <c r="M1493" s="191"/>
      <c r="N1493" s="185"/>
      <c r="O1493" s="185"/>
      <c r="P1493" s="185"/>
      <c r="Q1493" s="186"/>
      <c r="R1493" s="201"/>
      <c r="S1493" s="121"/>
      <c r="T1493" s="244"/>
      <c r="U1493" s="244"/>
      <c r="V1493" s="240"/>
      <c r="W1493" s="187"/>
      <c r="X1493" s="187"/>
      <c r="Y1493" s="9"/>
      <c r="Z1493" s="182"/>
      <c r="AA1493" s="439"/>
      <c r="AB1493" s="439"/>
      <c r="AC1493" s="439"/>
      <c r="AD1493" s="439"/>
      <c r="AE1493" s="439"/>
      <c r="AF1493" s="439"/>
      <c r="AG1493" s="451"/>
      <c r="AH1493" s="35"/>
    </row>
    <row r="1494" spans="1:34" x14ac:dyDescent="0.3">
      <c r="A1494" s="57"/>
      <c r="B1494" s="57"/>
      <c r="C1494" s="228"/>
      <c r="D1494" s="229"/>
      <c r="E1494" s="230"/>
      <c r="F1494" s="231"/>
      <c r="G1494" s="232"/>
      <c r="H1494" s="231"/>
      <c r="I1494" s="232"/>
      <c r="J1494" s="233"/>
      <c r="K1494" s="190"/>
      <c r="L1494" s="200"/>
      <c r="M1494" s="191"/>
      <c r="N1494" s="185"/>
      <c r="O1494" s="185"/>
      <c r="P1494" s="185"/>
      <c r="Q1494" s="186"/>
      <c r="R1494" s="200"/>
      <c r="S1494" s="121"/>
      <c r="T1494" s="244"/>
      <c r="U1494" s="244"/>
      <c r="V1494" s="240"/>
      <c r="W1494" s="187"/>
      <c r="X1494" s="187"/>
      <c r="Y1494" s="9"/>
      <c r="Z1494" s="182"/>
      <c r="AA1494" s="439"/>
      <c r="AB1494" s="439"/>
      <c r="AC1494" s="439"/>
      <c r="AD1494" s="439"/>
      <c r="AE1494" s="439"/>
      <c r="AF1494" s="439"/>
      <c r="AG1494" s="451"/>
      <c r="AH1494" s="35"/>
    </row>
    <row r="1495" spans="1:34" x14ac:dyDescent="0.3">
      <c r="A1495" s="57"/>
      <c r="B1495" s="57"/>
      <c r="C1495" s="228"/>
      <c r="D1495" s="229"/>
      <c r="E1495" s="230"/>
      <c r="F1495" s="231"/>
      <c r="G1495" s="232"/>
      <c r="H1495" s="231"/>
      <c r="I1495" s="232"/>
      <c r="J1495" s="233"/>
      <c r="K1495" s="190"/>
      <c r="L1495" s="200"/>
      <c r="M1495" s="191"/>
      <c r="N1495" s="185"/>
      <c r="O1495" s="185"/>
      <c r="P1495" s="185"/>
      <c r="Q1495" s="186"/>
      <c r="R1495" s="201"/>
      <c r="S1495" s="121"/>
      <c r="T1495" s="244"/>
      <c r="U1495" s="244"/>
      <c r="V1495" s="240"/>
      <c r="W1495" s="187"/>
      <c r="X1495" s="187"/>
      <c r="Y1495" s="9"/>
      <c r="Z1495" s="182"/>
      <c r="AA1495" s="439"/>
      <c r="AB1495" s="439"/>
      <c r="AC1495" s="439"/>
      <c r="AD1495" s="439"/>
      <c r="AE1495" s="439"/>
      <c r="AF1495" s="439"/>
      <c r="AG1495" s="451"/>
      <c r="AH1495" s="35"/>
    </row>
    <row r="1496" spans="1:34" x14ac:dyDescent="0.3">
      <c r="A1496" s="57"/>
      <c r="B1496" s="57"/>
      <c r="C1496" s="228"/>
      <c r="D1496" s="229"/>
      <c r="E1496" s="230"/>
      <c r="F1496" s="231"/>
      <c r="G1496" s="232"/>
      <c r="H1496" s="231"/>
      <c r="I1496" s="232"/>
      <c r="J1496" s="233"/>
      <c r="K1496" s="190"/>
      <c r="L1496" s="200"/>
      <c r="M1496" s="191"/>
      <c r="N1496" s="185"/>
      <c r="O1496" s="185"/>
      <c r="P1496" s="185"/>
      <c r="Q1496" s="186"/>
      <c r="R1496" s="201"/>
      <c r="S1496" s="121"/>
      <c r="T1496" s="244"/>
      <c r="U1496" s="244"/>
      <c r="V1496" s="240"/>
      <c r="W1496" s="187"/>
      <c r="X1496" s="187"/>
      <c r="Y1496" s="9"/>
      <c r="Z1496" s="182"/>
      <c r="AA1496" s="439"/>
      <c r="AB1496" s="439"/>
      <c r="AC1496" s="439"/>
      <c r="AD1496" s="439"/>
      <c r="AE1496" s="439"/>
      <c r="AF1496" s="439"/>
      <c r="AG1496" s="451"/>
      <c r="AH1496" s="35"/>
    </row>
    <row r="1497" spans="1:34" x14ac:dyDescent="0.3">
      <c r="A1497" s="57"/>
      <c r="B1497" s="57"/>
      <c r="C1497" s="228"/>
      <c r="D1497" s="229"/>
      <c r="E1497" s="230"/>
      <c r="F1497" s="231"/>
      <c r="G1497" s="232"/>
      <c r="H1497" s="231"/>
      <c r="I1497" s="232"/>
      <c r="J1497" s="233"/>
      <c r="K1497" s="190"/>
      <c r="L1497" s="200"/>
      <c r="M1497" s="191"/>
      <c r="N1497" s="185"/>
      <c r="O1497" s="185"/>
      <c r="P1497" s="185"/>
      <c r="Q1497" s="186"/>
      <c r="R1497" s="201"/>
      <c r="S1497" s="121"/>
      <c r="T1497" s="244"/>
      <c r="U1497" s="244"/>
      <c r="V1497" s="240"/>
      <c r="W1497" s="187"/>
      <c r="X1497" s="187"/>
      <c r="Y1497" s="9"/>
      <c r="Z1497" s="182"/>
      <c r="AA1497" s="439"/>
      <c r="AB1497" s="439"/>
      <c r="AC1497" s="439"/>
      <c r="AD1497" s="439"/>
      <c r="AE1497" s="439"/>
      <c r="AF1497" s="439"/>
      <c r="AG1497" s="451"/>
      <c r="AH1497" s="35"/>
    </row>
    <row r="1498" spans="1:34" x14ac:dyDescent="0.3">
      <c r="A1498" s="57"/>
      <c r="B1498" s="57"/>
      <c r="C1498" s="228"/>
      <c r="D1498" s="229"/>
      <c r="E1498" s="230"/>
      <c r="F1498" s="231"/>
      <c r="G1498" s="232"/>
      <c r="H1498" s="231"/>
      <c r="I1498" s="232"/>
      <c r="J1498" s="233"/>
      <c r="K1498" s="190"/>
      <c r="L1498" s="200"/>
      <c r="M1498" s="191"/>
      <c r="N1498" s="185"/>
      <c r="O1498" s="185"/>
      <c r="P1498" s="185"/>
      <c r="Q1498" s="186"/>
      <c r="R1498" s="201"/>
      <c r="S1498" s="121"/>
      <c r="T1498" s="244"/>
      <c r="U1498" s="244"/>
      <c r="V1498" s="240"/>
      <c r="W1498" s="187"/>
      <c r="X1498" s="187"/>
      <c r="Y1498" s="9"/>
      <c r="Z1498" s="182"/>
      <c r="AA1498" s="439"/>
      <c r="AB1498" s="439"/>
      <c r="AC1498" s="439"/>
      <c r="AD1498" s="439"/>
      <c r="AE1498" s="439"/>
      <c r="AF1498" s="439"/>
      <c r="AG1498" s="451"/>
      <c r="AH1498" s="35"/>
    </row>
    <row r="1499" spans="1:34" x14ac:dyDescent="0.3">
      <c r="A1499" s="57"/>
      <c r="B1499" s="57"/>
      <c r="C1499" s="228"/>
      <c r="D1499" s="229"/>
      <c r="E1499" s="230"/>
      <c r="F1499" s="231"/>
      <c r="G1499" s="232"/>
      <c r="H1499" s="231"/>
      <c r="I1499" s="232"/>
      <c r="J1499" s="233"/>
      <c r="K1499" s="190"/>
      <c r="L1499" s="200"/>
      <c r="M1499" s="191"/>
      <c r="N1499" s="185"/>
      <c r="O1499" s="185"/>
      <c r="P1499" s="185"/>
      <c r="Q1499" s="186"/>
      <c r="R1499" s="201"/>
      <c r="S1499" s="121"/>
      <c r="T1499" s="244"/>
      <c r="U1499" s="244"/>
      <c r="V1499" s="240"/>
      <c r="W1499" s="187"/>
      <c r="X1499" s="187"/>
      <c r="Y1499" s="9"/>
      <c r="Z1499" s="182"/>
      <c r="AA1499" s="439"/>
      <c r="AB1499" s="439"/>
      <c r="AC1499" s="439"/>
      <c r="AD1499" s="439"/>
      <c r="AE1499" s="439"/>
      <c r="AF1499" s="439"/>
      <c r="AG1499" s="451"/>
      <c r="AH1499" s="35"/>
    </row>
    <row r="1500" spans="1:34" x14ac:dyDescent="0.3">
      <c r="A1500" s="57"/>
      <c r="B1500" s="57"/>
      <c r="C1500" s="228"/>
      <c r="D1500" s="229"/>
      <c r="E1500" s="230"/>
      <c r="F1500" s="231"/>
      <c r="G1500" s="232"/>
      <c r="H1500" s="231"/>
      <c r="I1500" s="232"/>
      <c r="J1500" s="233"/>
      <c r="K1500" s="190"/>
      <c r="L1500" s="200"/>
      <c r="M1500" s="191"/>
      <c r="N1500" s="185"/>
      <c r="O1500" s="185"/>
      <c r="P1500" s="185"/>
      <c r="Q1500" s="186"/>
      <c r="R1500" s="200"/>
      <c r="S1500" s="121"/>
      <c r="T1500" s="244"/>
      <c r="U1500" s="244"/>
      <c r="V1500" s="240"/>
      <c r="W1500" s="187"/>
      <c r="X1500" s="187"/>
      <c r="Y1500" s="9"/>
      <c r="Z1500" s="182"/>
      <c r="AA1500" s="439"/>
      <c r="AB1500" s="439"/>
      <c r="AC1500" s="439"/>
      <c r="AD1500" s="439"/>
      <c r="AE1500" s="439"/>
      <c r="AF1500" s="439"/>
      <c r="AG1500" s="451"/>
      <c r="AH1500" s="35"/>
    </row>
    <row r="1501" spans="1:34" x14ac:dyDescent="0.3">
      <c r="A1501" s="57"/>
      <c r="B1501" s="57"/>
      <c r="C1501" s="228"/>
      <c r="D1501" s="229"/>
      <c r="E1501" s="230"/>
      <c r="F1501" s="231"/>
      <c r="G1501" s="232"/>
      <c r="H1501" s="231"/>
      <c r="I1501" s="232"/>
      <c r="J1501" s="233"/>
      <c r="K1501" s="190"/>
      <c r="L1501" s="200"/>
      <c r="M1501" s="191"/>
      <c r="N1501" s="185"/>
      <c r="O1501" s="185"/>
      <c r="P1501" s="185"/>
      <c r="Q1501" s="186"/>
      <c r="R1501" s="201"/>
      <c r="S1501" s="121"/>
      <c r="T1501" s="244"/>
      <c r="U1501" s="244"/>
      <c r="V1501" s="240"/>
      <c r="W1501" s="187"/>
      <c r="X1501" s="187"/>
      <c r="Y1501" s="9"/>
      <c r="Z1501" s="182"/>
      <c r="AA1501" s="439"/>
      <c r="AB1501" s="439"/>
      <c r="AC1501" s="439"/>
      <c r="AD1501" s="439"/>
      <c r="AE1501" s="439"/>
      <c r="AF1501" s="439"/>
      <c r="AG1501" s="451"/>
      <c r="AH1501" s="35"/>
    </row>
    <row r="1502" spans="1:34" x14ac:dyDescent="0.3">
      <c r="A1502" s="57"/>
      <c r="B1502" s="57"/>
      <c r="C1502" s="228"/>
      <c r="D1502" s="229"/>
      <c r="E1502" s="230"/>
      <c r="F1502" s="231"/>
      <c r="G1502" s="232"/>
      <c r="H1502" s="231"/>
      <c r="I1502" s="232"/>
      <c r="J1502" s="233"/>
      <c r="K1502" s="190"/>
      <c r="L1502" s="200"/>
      <c r="M1502" s="191"/>
      <c r="N1502" s="185"/>
      <c r="O1502" s="185"/>
      <c r="P1502" s="185"/>
      <c r="Q1502" s="186"/>
      <c r="R1502" s="201"/>
      <c r="S1502" s="121"/>
      <c r="T1502" s="244"/>
      <c r="U1502" s="244"/>
      <c r="V1502" s="240"/>
      <c r="W1502" s="187"/>
      <c r="X1502" s="187"/>
      <c r="Y1502" s="9"/>
      <c r="Z1502" s="182"/>
      <c r="AA1502" s="439"/>
      <c r="AB1502" s="439"/>
      <c r="AC1502" s="439"/>
      <c r="AD1502" s="439"/>
      <c r="AE1502" s="439"/>
      <c r="AF1502" s="439"/>
      <c r="AG1502" s="451"/>
      <c r="AH1502" s="35"/>
    </row>
    <row r="1503" spans="1:34" x14ac:dyDescent="0.3">
      <c r="A1503" s="57"/>
      <c r="B1503" s="57"/>
      <c r="C1503" s="228"/>
      <c r="D1503" s="229"/>
      <c r="E1503" s="230"/>
      <c r="F1503" s="231"/>
      <c r="G1503" s="232"/>
      <c r="H1503" s="231"/>
      <c r="I1503" s="232"/>
      <c r="J1503" s="233"/>
      <c r="K1503" s="190"/>
      <c r="L1503" s="200"/>
      <c r="M1503" s="191"/>
      <c r="N1503" s="185"/>
      <c r="O1503" s="185"/>
      <c r="P1503" s="185"/>
      <c r="Q1503" s="186"/>
      <c r="R1503" s="201"/>
      <c r="S1503" s="121"/>
      <c r="T1503" s="244"/>
      <c r="U1503" s="244"/>
      <c r="V1503" s="240"/>
      <c r="W1503" s="187"/>
      <c r="X1503" s="187"/>
      <c r="Y1503" s="9"/>
      <c r="Z1503" s="182"/>
      <c r="AA1503" s="439"/>
      <c r="AB1503" s="439"/>
      <c r="AC1503" s="439"/>
      <c r="AD1503" s="439"/>
      <c r="AE1503" s="439"/>
      <c r="AF1503" s="439"/>
      <c r="AG1503" s="451"/>
      <c r="AH1503" s="35"/>
    </row>
    <row r="1504" spans="1:34" x14ac:dyDescent="0.3">
      <c r="A1504" s="57"/>
      <c r="B1504" s="57"/>
      <c r="C1504" s="228"/>
      <c r="D1504" s="229"/>
      <c r="E1504" s="230"/>
      <c r="F1504" s="231"/>
      <c r="G1504" s="232"/>
      <c r="H1504" s="231"/>
      <c r="I1504" s="232"/>
      <c r="J1504" s="233"/>
      <c r="K1504" s="190"/>
      <c r="L1504" s="200"/>
      <c r="M1504" s="191"/>
      <c r="N1504" s="185"/>
      <c r="O1504" s="185"/>
      <c r="P1504" s="185"/>
      <c r="Q1504" s="186"/>
      <c r="R1504" s="201"/>
      <c r="S1504" s="121"/>
      <c r="T1504" s="244"/>
      <c r="U1504" s="244"/>
      <c r="V1504" s="240"/>
      <c r="W1504" s="187"/>
      <c r="X1504" s="187"/>
      <c r="Y1504" s="9"/>
      <c r="Z1504" s="182"/>
      <c r="AA1504" s="439"/>
      <c r="AB1504" s="439"/>
      <c r="AC1504" s="439"/>
      <c r="AD1504" s="439"/>
      <c r="AE1504" s="439"/>
      <c r="AF1504" s="439"/>
      <c r="AG1504" s="451"/>
      <c r="AH1504" s="35"/>
    </row>
    <row r="1505" spans="1:16384" x14ac:dyDescent="0.3">
      <c r="A1505" s="57"/>
      <c r="B1505" s="57"/>
      <c r="C1505" s="228"/>
      <c r="D1505" s="229"/>
      <c r="E1505" s="230"/>
      <c r="F1505" s="231"/>
      <c r="G1505" s="232"/>
      <c r="H1505" s="231"/>
      <c r="I1505" s="232"/>
      <c r="J1505" s="233"/>
      <c r="K1505" s="190"/>
      <c r="L1505" s="200"/>
      <c r="M1505" s="191"/>
      <c r="N1505" s="185"/>
      <c r="O1505" s="185"/>
      <c r="P1505" s="185"/>
      <c r="Q1505" s="186"/>
      <c r="R1505" s="201"/>
      <c r="S1505" s="121"/>
      <c r="T1505" s="244"/>
      <c r="U1505" s="244"/>
      <c r="V1505" s="240"/>
      <c r="W1505" s="187"/>
      <c r="X1505" s="187"/>
      <c r="Y1505" s="9"/>
      <c r="Z1505" s="182"/>
      <c r="AA1505" s="439"/>
      <c r="AB1505" s="439"/>
      <c r="AC1505" s="439"/>
      <c r="AD1505" s="439"/>
      <c r="AE1505" s="439"/>
      <c r="AF1505" s="439"/>
      <c r="AG1505" s="451"/>
      <c r="AH1505" s="35"/>
    </row>
    <row r="1506" spans="1:16384" x14ac:dyDescent="0.3">
      <c r="A1506" s="57"/>
      <c r="B1506" s="57"/>
      <c r="C1506" s="228"/>
      <c r="D1506" s="229"/>
      <c r="E1506" s="230"/>
      <c r="F1506" s="231"/>
      <c r="G1506" s="232"/>
      <c r="H1506" s="231"/>
      <c r="I1506" s="232"/>
      <c r="J1506" s="233"/>
      <c r="K1506" s="190"/>
      <c r="L1506" s="200"/>
      <c r="M1506" s="191"/>
      <c r="N1506" s="185"/>
      <c r="O1506" s="185"/>
      <c r="P1506" s="185"/>
      <c r="Q1506" s="186"/>
      <c r="R1506" s="201"/>
      <c r="S1506" s="121"/>
      <c r="T1506" s="244"/>
      <c r="U1506" s="244"/>
      <c r="V1506" s="240"/>
      <c r="W1506" s="187"/>
      <c r="X1506" s="187"/>
      <c r="Y1506" s="9"/>
      <c r="Z1506" s="182"/>
      <c r="AA1506" s="439"/>
      <c r="AB1506" s="439"/>
      <c r="AC1506" s="439"/>
      <c r="AD1506" s="439"/>
      <c r="AE1506" s="439"/>
      <c r="AF1506" s="439"/>
      <c r="AG1506" s="451"/>
      <c r="AH1506" s="35"/>
    </row>
    <row r="1507" spans="1:16384" x14ac:dyDescent="0.3">
      <c r="A1507" s="57"/>
      <c r="B1507" s="57"/>
      <c r="C1507" s="228"/>
      <c r="D1507" s="229"/>
      <c r="E1507" s="230"/>
      <c r="F1507" s="231"/>
      <c r="G1507" s="232"/>
      <c r="H1507" s="231"/>
      <c r="I1507" s="232"/>
      <c r="J1507" s="233"/>
      <c r="K1507" s="190"/>
      <c r="L1507" s="200"/>
      <c r="M1507" s="191"/>
      <c r="N1507" s="185"/>
      <c r="O1507" s="185"/>
      <c r="P1507" s="185"/>
      <c r="Q1507" s="186"/>
      <c r="R1507" s="200"/>
      <c r="S1507" s="121"/>
      <c r="T1507" s="244"/>
      <c r="U1507" s="244"/>
      <c r="V1507" s="240"/>
      <c r="W1507" s="187"/>
      <c r="X1507" s="187"/>
      <c r="Y1507" s="9"/>
      <c r="Z1507" s="182"/>
      <c r="AA1507" s="439"/>
      <c r="AB1507" s="439"/>
      <c r="AC1507" s="439"/>
      <c r="AD1507" s="439"/>
      <c r="AE1507" s="439"/>
      <c r="AF1507" s="439"/>
      <c r="AG1507" s="451"/>
      <c r="AH1507" s="35"/>
    </row>
    <row r="1508" spans="1:16384" x14ac:dyDescent="0.3">
      <c r="A1508" s="57"/>
      <c r="B1508" s="57"/>
      <c r="C1508" s="228"/>
      <c r="D1508" s="229"/>
      <c r="E1508" s="230"/>
      <c r="F1508" s="231"/>
      <c r="G1508" s="232"/>
      <c r="H1508" s="231"/>
      <c r="I1508" s="232"/>
      <c r="J1508" s="233"/>
      <c r="K1508" s="190"/>
      <c r="L1508" s="200"/>
      <c r="M1508" s="191"/>
      <c r="N1508" s="185"/>
      <c r="O1508" s="185"/>
      <c r="P1508" s="185"/>
      <c r="Q1508" s="186"/>
      <c r="R1508" s="201"/>
      <c r="S1508" s="121"/>
      <c r="T1508" s="244"/>
      <c r="U1508" s="244"/>
      <c r="V1508" s="240"/>
      <c r="W1508" s="187"/>
      <c r="X1508" s="187"/>
      <c r="Y1508" s="9"/>
      <c r="Z1508" s="182"/>
      <c r="AA1508" s="439"/>
      <c r="AB1508" s="439"/>
      <c r="AC1508" s="439"/>
      <c r="AD1508" s="439"/>
      <c r="AE1508" s="439"/>
      <c r="AF1508" s="439"/>
      <c r="AG1508" s="451"/>
      <c r="AH1508" s="35"/>
    </row>
    <row r="1509" spans="1:16384" x14ac:dyDescent="0.3">
      <c r="A1509" s="57"/>
      <c r="B1509" s="57"/>
      <c r="C1509" s="234"/>
      <c r="D1509" s="229"/>
      <c r="E1509" s="230"/>
      <c r="F1509" s="231"/>
      <c r="G1509" s="232"/>
      <c r="H1509" s="231"/>
      <c r="I1509" s="232"/>
      <c r="J1509" s="233"/>
      <c r="K1509" s="190"/>
      <c r="L1509" s="200"/>
      <c r="M1509" s="191"/>
      <c r="N1509" s="185"/>
      <c r="O1509" s="185"/>
      <c r="P1509" s="185"/>
      <c r="Q1509" s="186"/>
      <c r="R1509" s="201"/>
      <c r="S1509" s="121"/>
      <c r="T1509" s="244"/>
      <c r="U1509" s="244"/>
      <c r="V1509" s="240"/>
      <c r="W1509" s="187"/>
      <c r="X1509" s="187"/>
      <c r="Y1509" s="9"/>
      <c r="Z1509" s="182"/>
      <c r="AA1509" s="439"/>
      <c r="AB1509" s="439"/>
      <c r="AC1509" s="439"/>
      <c r="AD1509" s="439"/>
      <c r="AE1509" s="439"/>
      <c r="AF1509" s="439"/>
      <c r="AG1509" s="451"/>
      <c r="AH1509" s="35"/>
    </row>
    <row r="1510" spans="1:16384" x14ac:dyDescent="0.3">
      <c r="A1510" s="57"/>
      <c r="B1510" s="57"/>
      <c r="C1510" s="234"/>
      <c r="D1510" s="229"/>
      <c r="E1510" s="230"/>
      <c r="F1510" s="231"/>
      <c r="G1510" s="232"/>
      <c r="H1510" s="231"/>
      <c r="I1510" s="232"/>
      <c r="J1510" s="233"/>
      <c r="K1510" s="190"/>
      <c r="L1510" s="200"/>
      <c r="M1510" s="191"/>
      <c r="N1510" s="185"/>
      <c r="O1510" s="185"/>
      <c r="P1510" s="185"/>
      <c r="Q1510" s="186"/>
      <c r="R1510" s="201"/>
      <c r="S1510" s="121"/>
      <c r="T1510" s="244"/>
      <c r="U1510" s="244"/>
      <c r="V1510" s="240"/>
      <c r="W1510" s="187"/>
      <c r="X1510" s="187"/>
      <c r="Y1510" s="9"/>
      <c r="Z1510" s="182"/>
      <c r="AA1510" s="439"/>
      <c r="AB1510" s="439"/>
      <c r="AC1510" s="439"/>
      <c r="AD1510" s="439"/>
      <c r="AE1510" s="439"/>
      <c r="AF1510" s="439"/>
      <c r="AG1510" s="451"/>
      <c r="AH1510" s="35"/>
    </row>
    <row r="1511" spans="1:16384" x14ac:dyDescent="0.3">
      <c r="A1511" s="57"/>
      <c r="B1511" s="57"/>
      <c r="C1511" s="234"/>
      <c r="D1511" s="229"/>
      <c r="E1511" s="230"/>
      <c r="F1511" s="231"/>
      <c r="G1511" s="232"/>
      <c r="H1511" s="231"/>
      <c r="I1511" s="232"/>
      <c r="J1511" s="233"/>
      <c r="K1511" s="190"/>
      <c r="L1511" s="200"/>
      <c r="M1511" s="191"/>
      <c r="N1511" s="185"/>
      <c r="O1511" s="185"/>
      <c r="P1511" s="185"/>
      <c r="Q1511" s="186"/>
      <c r="R1511" s="201"/>
      <c r="S1511" s="121"/>
      <c r="T1511" s="244"/>
      <c r="U1511" s="244"/>
      <c r="V1511" s="240"/>
      <c r="W1511" s="187"/>
      <c r="X1511" s="187"/>
      <c r="Y1511" s="9"/>
      <c r="Z1511" s="182"/>
      <c r="AA1511" s="439"/>
      <c r="AB1511" s="439"/>
      <c r="AC1511" s="439"/>
      <c r="AD1511" s="439"/>
      <c r="AE1511" s="439"/>
      <c r="AF1511" s="439"/>
      <c r="AG1511" s="451"/>
      <c r="AH1511" s="35"/>
    </row>
    <row r="1512" spans="1:16384" x14ac:dyDescent="0.3">
      <c r="A1512" s="57" t="s">
        <v>390</v>
      </c>
      <c r="B1512" s="57"/>
      <c r="C1512" s="234"/>
      <c r="D1512" s="254"/>
      <c r="E1512" s="230"/>
      <c r="F1512" s="255"/>
      <c r="G1512" s="232"/>
      <c r="H1512" s="255"/>
      <c r="I1512" s="232"/>
      <c r="J1512" s="256"/>
      <c r="K1512" s="218"/>
      <c r="L1512" s="219"/>
      <c r="M1512" s="220"/>
      <c r="N1512" s="221"/>
      <c r="O1512" s="221"/>
      <c r="P1512" s="221"/>
      <c r="Q1512" s="222"/>
      <c r="R1512" s="223"/>
      <c r="S1512" s="224"/>
      <c r="T1512" s="245"/>
      <c r="U1512" s="245"/>
      <c r="V1512" s="246"/>
      <c r="W1512" s="225"/>
      <c r="X1512" s="225"/>
      <c r="Y1512" s="226"/>
      <c r="Z1512" s="252"/>
      <c r="AA1512" s="440"/>
      <c r="AB1512" s="440"/>
      <c r="AC1512" s="440"/>
      <c r="AD1512" s="440"/>
      <c r="AE1512" s="440"/>
      <c r="AF1512" s="440"/>
      <c r="AG1512" s="452"/>
      <c r="AH1512" s="257"/>
    </row>
    <row r="1513" spans="1:16384" x14ac:dyDescent="0.3">
      <c r="A1513" s="57"/>
      <c r="B1513" s="57"/>
      <c r="C1513" s="234"/>
      <c r="D1513" s="229"/>
      <c r="E1513" s="258"/>
      <c r="F1513" s="231"/>
      <c r="G1513" s="238"/>
      <c r="H1513" s="231"/>
      <c r="I1513" s="238"/>
      <c r="J1513" s="233"/>
      <c r="K1513" s="190"/>
      <c r="L1513" s="200"/>
      <c r="M1513" s="191"/>
      <c r="N1513" s="185"/>
      <c r="O1513" s="185"/>
      <c r="P1513" s="185"/>
      <c r="Q1513" s="186"/>
      <c r="R1513" s="201"/>
      <c r="S1513" s="121"/>
      <c r="T1513" s="244"/>
      <c r="U1513" s="244"/>
      <c r="V1513" s="240"/>
      <c r="W1513" s="187"/>
      <c r="X1513" s="187"/>
      <c r="Y1513" s="9"/>
      <c r="Z1513" s="253"/>
      <c r="AA1513" s="439"/>
      <c r="AB1513" s="439"/>
      <c r="AC1513" s="439"/>
      <c r="AD1513" s="439"/>
      <c r="AE1513" s="439"/>
      <c r="AF1513" s="439"/>
      <c r="AG1513" s="451"/>
      <c r="AH1513" s="35"/>
    </row>
    <row r="1514" spans="1:16384" ht="15" x14ac:dyDescent="0.3">
      <c r="A1514" s="261"/>
      <c r="B1514" s="261"/>
      <c r="C1514" s="262"/>
      <c r="D1514" s="261"/>
      <c r="F1514" s="263"/>
      <c r="H1514" s="263"/>
      <c r="J1514" s="263"/>
      <c r="K1514" s="265"/>
      <c r="L1514" s="264"/>
      <c r="M1514" s="266"/>
      <c r="N1514" s="264"/>
      <c r="O1514" s="264"/>
      <c r="P1514" s="264"/>
      <c r="Q1514" s="265"/>
      <c r="R1514" s="264"/>
      <c r="S1514" s="267"/>
      <c r="T1514" s="268"/>
      <c r="U1514" s="268"/>
      <c r="V1514" s="269"/>
      <c r="W1514" s="264"/>
      <c r="X1514" s="264"/>
      <c r="Y1514" s="270"/>
      <c r="Z1514" s="264"/>
      <c r="AA1514" s="441"/>
      <c r="AB1514" s="441"/>
      <c r="AC1514" s="441"/>
      <c r="AD1514" s="441"/>
      <c r="AE1514" s="441"/>
      <c r="AF1514" s="441"/>
      <c r="AG1514" s="453"/>
      <c r="AH1514" s="271"/>
      <c r="AI1514" s="272"/>
      <c r="AJ1514" s="272"/>
      <c r="AK1514" s="272"/>
      <c r="AL1514" s="272"/>
      <c r="AM1514" s="272"/>
      <c r="AN1514" s="272"/>
      <c r="AO1514" s="272"/>
      <c r="AP1514" s="272"/>
      <c r="AQ1514" s="272"/>
      <c r="AR1514" s="272"/>
      <c r="AS1514" s="272"/>
      <c r="AT1514" s="272"/>
      <c r="AU1514" s="272"/>
      <c r="AV1514" s="272"/>
      <c r="AW1514" s="272"/>
      <c r="AX1514" s="272"/>
      <c r="AY1514" s="272"/>
      <c r="AZ1514" s="272"/>
      <c r="BA1514" s="272"/>
      <c r="BB1514" s="272"/>
      <c r="BC1514" s="272"/>
      <c r="BD1514" s="272"/>
      <c r="BE1514" s="272"/>
      <c r="BF1514" s="272"/>
      <c r="BG1514" s="272"/>
      <c r="BH1514" s="272"/>
      <c r="BI1514" s="272"/>
      <c r="BJ1514" s="272"/>
      <c r="BK1514" s="272"/>
      <c r="BL1514" s="272"/>
      <c r="BM1514" s="272"/>
      <c r="BN1514" s="272"/>
      <c r="BO1514" s="272"/>
      <c r="BP1514" s="272"/>
      <c r="BQ1514" s="272"/>
      <c r="BR1514" s="272"/>
      <c r="BS1514" s="272"/>
      <c r="BT1514" s="272"/>
      <c r="BU1514" s="272"/>
      <c r="BV1514" s="272"/>
      <c r="BW1514" s="272"/>
      <c r="BX1514" s="272"/>
      <c r="BY1514" s="272"/>
      <c r="BZ1514" s="272"/>
      <c r="CA1514" s="272"/>
      <c r="CB1514" s="272"/>
      <c r="CC1514" s="272"/>
      <c r="CD1514" s="272"/>
      <c r="CE1514" s="272"/>
      <c r="CF1514" s="272"/>
      <c r="CG1514" s="272"/>
      <c r="CH1514" s="272"/>
      <c r="CI1514" s="272"/>
      <c r="CJ1514" s="272"/>
      <c r="CK1514" s="272"/>
      <c r="CL1514" s="272"/>
      <c r="CM1514" s="272"/>
      <c r="CN1514" s="272"/>
      <c r="CO1514" s="272"/>
      <c r="CP1514" s="272"/>
      <c r="CQ1514" s="272"/>
      <c r="CR1514" s="272"/>
      <c r="CS1514" s="272"/>
      <c r="CT1514" s="272"/>
      <c r="CU1514" s="272"/>
      <c r="CV1514" s="272"/>
      <c r="CW1514" s="272"/>
      <c r="CX1514" s="272"/>
      <c r="CY1514" s="272"/>
      <c r="CZ1514" s="272"/>
      <c r="DA1514" s="272"/>
      <c r="DB1514" s="272"/>
      <c r="DC1514" s="272"/>
      <c r="DD1514" s="272"/>
      <c r="DE1514" s="272"/>
      <c r="DF1514" s="272"/>
      <c r="DG1514" s="272"/>
      <c r="DH1514" s="272"/>
      <c r="DI1514" s="272"/>
      <c r="DJ1514" s="272"/>
      <c r="DK1514" s="272"/>
      <c r="DL1514" s="272"/>
      <c r="DM1514" s="272"/>
      <c r="DN1514" s="272"/>
      <c r="DO1514" s="272"/>
      <c r="DP1514" s="272"/>
      <c r="DQ1514" s="272"/>
      <c r="DR1514" s="272"/>
      <c r="DS1514" s="272"/>
      <c r="DT1514" s="272"/>
      <c r="DU1514" s="272"/>
      <c r="DV1514" s="272"/>
      <c r="DW1514" s="272"/>
      <c r="DX1514" s="272"/>
      <c r="DY1514" s="272"/>
      <c r="DZ1514" s="272"/>
      <c r="EA1514" s="272"/>
      <c r="EB1514" s="272"/>
      <c r="EC1514" s="272"/>
      <c r="ED1514" s="272"/>
      <c r="EE1514" s="272"/>
      <c r="EF1514" s="272"/>
      <c r="EG1514" s="272"/>
      <c r="EH1514" s="272"/>
      <c r="EI1514" s="272"/>
      <c r="EJ1514" s="272"/>
      <c r="EK1514" s="272"/>
      <c r="EL1514" s="272"/>
      <c r="EM1514" s="272"/>
      <c r="EN1514" s="272"/>
      <c r="EO1514" s="272"/>
      <c r="EP1514" s="272"/>
      <c r="EQ1514" s="272"/>
      <c r="ER1514" s="272"/>
      <c r="ES1514" s="272"/>
      <c r="ET1514" s="272"/>
      <c r="EU1514" s="272"/>
      <c r="EV1514" s="272"/>
      <c r="EW1514" s="272"/>
      <c r="EX1514" s="272"/>
      <c r="EY1514" s="272"/>
      <c r="EZ1514" s="272"/>
      <c r="FA1514" s="272"/>
      <c r="FB1514" s="272"/>
      <c r="FC1514" s="272"/>
      <c r="FD1514" s="272"/>
      <c r="FE1514" s="272"/>
      <c r="FF1514" s="272"/>
      <c r="FG1514" s="272"/>
      <c r="FH1514" s="272"/>
      <c r="FI1514" s="272"/>
      <c r="FJ1514" s="272"/>
      <c r="FK1514" s="272"/>
      <c r="FL1514" s="272"/>
      <c r="FM1514" s="272"/>
      <c r="FN1514" s="272"/>
      <c r="FO1514" s="272"/>
      <c r="FP1514" s="272"/>
      <c r="FQ1514" s="272"/>
      <c r="FR1514" s="272"/>
      <c r="FS1514" s="272"/>
      <c r="FT1514" s="272"/>
      <c r="FU1514" s="272"/>
      <c r="FV1514" s="272"/>
      <c r="FW1514" s="272"/>
      <c r="FX1514" s="272"/>
      <c r="FY1514" s="272"/>
      <c r="FZ1514" s="272"/>
      <c r="GA1514" s="272"/>
      <c r="GB1514" s="272"/>
      <c r="GC1514" s="272"/>
      <c r="GD1514" s="272"/>
      <c r="GE1514" s="272"/>
      <c r="GF1514" s="272"/>
      <c r="GG1514" s="272"/>
      <c r="GH1514" s="272"/>
      <c r="GI1514" s="272"/>
      <c r="GJ1514" s="272"/>
      <c r="GK1514" s="272"/>
      <c r="GL1514" s="272"/>
      <c r="GM1514" s="272"/>
      <c r="GN1514" s="272"/>
      <c r="GO1514" s="272"/>
      <c r="GP1514" s="272"/>
      <c r="GQ1514" s="272"/>
      <c r="GR1514" s="272"/>
      <c r="GS1514" s="272"/>
      <c r="GT1514" s="272"/>
      <c r="GU1514" s="272"/>
      <c r="GV1514" s="272"/>
      <c r="GW1514" s="272"/>
      <c r="GX1514" s="272"/>
      <c r="GY1514" s="272"/>
      <c r="GZ1514" s="272"/>
      <c r="HA1514" s="272"/>
      <c r="HB1514" s="272"/>
      <c r="HC1514" s="272"/>
      <c r="HD1514" s="272"/>
      <c r="HE1514" s="272"/>
      <c r="HF1514" s="272"/>
      <c r="HG1514" s="272"/>
      <c r="HH1514" s="272"/>
      <c r="HI1514" s="272"/>
      <c r="HJ1514" s="272"/>
      <c r="HK1514" s="272"/>
      <c r="HL1514" s="272"/>
      <c r="HM1514" s="272"/>
      <c r="HN1514" s="272"/>
      <c r="HO1514" s="272"/>
      <c r="HP1514" s="272"/>
      <c r="HQ1514" s="272"/>
      <c r="HR1514" s="272"/>
      <c r="HS1514" s="272"/>
      <c r="HT1514" s="272"/>
      <c r="HU1514" s="272"/>
      <c r="HV1514" s="272"/>
      <c r="HW1514" s="272"/>
      <c r="HX1514" s="272"/>
      <c r="HY1514" s="272"/>
      <c r="HZ1514" s="272"/>
      <c r="IA1514" s="272"/>
      <c r="IB1514" s="272"/>
      <c r="IC1514" s="272"/>
      <c r="ID1514" s="272"/>
      <c r="IE1514" s="272"/>
      <c r="IF1514" s="272"/>
      <c r="IG1514" s="272"/>
      <c r="IH1514" s="272"/>
      <c r="II1514" s="272"/>
      <c r="IJ1514" s="272"/>
      <c r="IK1514" s="272"/>
      <c r="IL1514" s="272"/>
      <c r="IM1514" s="272"/>
      <c r="IN1514" s="272"/>
      <c r="IO1514" s="272"/>
      <c r="IP1514" s="272"/>
      <c r="IQ1514" s="272"/>
      <c r="IR1514" s="272"/>
      <c r="IS1514" s="272"/>
      <c r="IT1514" s="272"/>
      <c r="IU1514" s="272"/>
      <c r="IV1514" s="272"/>
      <c r="IW1514" s="272"/>
      <c r="IX1514" s="272"/>
      <c r="IY1514" s="272"/>
      <c r="IZ1514" s="272"/>
      <c r="JA1514" s="272"/>
      <c r="JB1514" s="272"/>
      <c r="JC1514" s="272"/>
      <c r="JD1514" s="272"/>
      <c r="JE1514" s="272"/>
      <c r="JF1514" s="272"/>
      <c r="JG1514" s="272"/>
      <c r="JH1514" s="272"/>
      <c r="JI1514" s="272"/>
      <c r="JJ1514" s="272"/>
      <c r="JK1514" s="272"/>
      <c r="JL1514" s="272"/>
      <c r="JM1514" s="272"/>
      <c r="JN1514" s="272"/>
      <c r="JO1514" s="272"/>
      <c r="JP1514" s="272"/>
      <c r="JQ1514" s="272"/>
      <c r="JR1514" s="272"/>
      <c r="JS1514" s="272"/>
      <c r="JT1514" s="272"/>
      <c r="JU1514" s="272"/>
      <c r="JV1514" s="272"/>
      <c r="JW1514" s="272"/>
      <c r="JX1514" s="272"/>
      <c r="JY1514" s="272"/>
      <c r="JZ1514" s="272"/>
      <c r="KA1514" s="272"/>
      <c r="KB1514" s="272"/>
      <c r="KC1514" s="272"/>
      <c r="KD1514" s="272"/>
      <c r="KE1514" s="272"/>
      <c r="KF1514" s="272"/>
      <c r="KG1514" s="272"/>
      <c r="KH1514" s="272"/>
      <c r="KI1514" s="272"/>
      <c r="KJ1514" s="272"/>
      <c r="KK1514" s="272"/>
      <c r="KL1514" s="272"/>
      <c r="KM1514" s="272"/>
      <c r="KN1514" s="272"/>
      <c r="KO1514" s="272"/>
      <c r="KP1514" s="272"/>
      <c r="KQ1514" s="272"/>
      <c r="KR1514" s="272"/>
      <c r="KS1514" s="272"/>
      <c r="KT1514" s="272"/>
      <c r="KU1514" s="272"/>
      <c r="KV1514" s="272"/>
      <c r="KW1514" s="272"/>
      <c r="KX1514" s="272"/>
      <c r="KY1514" s="272"/>
      <c r="KZ1514" s="272"/>
      <c r="LA1514" s="272"/>
      <c r="LB1514" s="272"/>
      <c r="LC1514" s="272"/>
      <c r="LD1514" s="272"/>
      <c r="LE1514" s="272"/>
      <c r="LF1514" s="272"/>
      <c r="LG1514" s="272"/>
      <c r="LH1514" s="272"/>
      <c r="LI1514" s="272"/>
      <c r="LJ1514" s="272"/>
      <c r="LK1514" s="272"/>
      <c r="LL1514" s="272"/>
      <c r="LM1514" s="272"/>
      <c r="LN1514" s="272"/>
      <c r="LO1514" s="272"/>
      <c r="LP1514" s="272"/>
      <c r="LQ1514" s="272"/>
      <c r="LR1514" s="272"/>
      <c r="LS1514" s="272"/>
      <c r="LT1514" s="272"/>
      <c r="LU1514" s="272"/>
      <c r="LV1514" s="272"/>
      <c r="LW1514" s="272"/>
      <c r="LX1514" s="272"/>
      <c r="LY1514" s="272"/>
      <c r="LZ1514" s="272"/>
      <c r="MA1514" s="272"/>
      <c r="MB1514" s="272"/>
      <c r="MC1514" s="272"/>
      <c r="MD1514" s="272"/>
      <c r="ME1514" s="272"/>
      <c r="MF1514" s="272"/>
      <c r="MG1514" s="272"/>
      <c r="MH1514" s="272"/>
      <c r="MI1514" s="272"/>
      <c r="MJ1514" s="272"/>
      <c r="MK1514" s="272"/>
      <c r="ML1514" s="272"/>
      <c r="MM1514" s="272"/>
      <c r="MN1514" s="272"/>
      <c r="MO1514" s="272"/>
      <c r="MP1514" s="272"/>
      <c r="MQ1514" s="272"/>
      <c r="MR1514" s="272"/>
      <c r="MS1514" s="272"/>
      <c r="MT1514" s="272"/>
      <c r="MU1514" s="272"/>
      <c r="MV1514" s="272"/>
      <c r="MW1514" s="272"/>
      <c r="MX1514" s="272"/>
      <c r="MY1514" s="272"/>
      <c r="MZ1514" s="272"/>
      <c r="NA1514" s="272"/>
      <c r="NB1514" s="272"/>
      <c r="NC1514" s="272"/>
      <c r="ND1514" s="272"/>
      <c r="NE1514" s="272"/>
      <c r="NF1514" s="272"/>
      <c r="NG1514" s="272"/>
      <c r="NH1514" s="272"/>
      <c r="NI1514" s="272"/>
      <c r="NJ1514" s="272"/>
      <c r="NK1514" s="272"/>
      <c r="NL1514" s="272"/>
      <c r="NM1514" s="272"/>
      <c r="NN1514" s="272"/>
      <c r="NO1514" s="272"/>
      <c r="NP1514" s="272"/>
      <c r="NQ1514" s="272"/>
      <c r="NR1514" s="272"/>
      <c r="NS1514" s="272"/>
      <c r="NT1514" s="272"/>
      <c r="NU1514" s="272"/>
      <c r="NV1514" s="272"/>
      <c r="NW1514" s="272"/>
      <c r="NX1514" s="272"/>
      <c r="NY1514" s="272"/>
      <c r="NZ1514" s="272"/>
      <c r="OA1514" s="272"/>
      <c r="OB1514" s="272"/>
      <c r="OC1514" s="272"/>
      <c r="OD1514" s="272"/>
      <c r="OE1514" s="272"/>
      <c r="OF1514" s="272"/>
      <c r="OG1514" s="272"/>
      <c r="OH1514" s="272"/>
      <c r="OI1514" s="272"/>
      <c r="OJ1514" s="272"/>
      <c r="OK1514" s="272"/>
      <c r="OL1514" s="272"/>
      <c r="OM1514" s="272"/>
      <c r="ON1514" s="272"/>
      <c r="OO1514" s="272"/>
      <c r="OP1514" s="272"/>
      <c r="OQ1514" s="272"/>
      <c r="OR1514" s="272"/>
      <c r="OS1514" s="272"/>
      <c r="OT1514" s="272"/>
      <c r="OU1514" s="272"/>
      <c r="OV1514" s="272"/>
      <c r="OW1514" s="272"/>
      <c r="OX1514" s="272"/>
      <c r="OY1514" s="272"/>
      <c r="OZ1514" s="272"/>
      <c r="PA1514" s="272"/>
      <c r="PB1514" s="272"/>
      <c r="PC1514" s="272"/>
      <c r="PD1514" s="272"/>
      <c r="PE1514" s="272"/>
      <c r="PF1514" s="272"/>
      <c r="PG1514" s="272"/>
      <c r="PH1514" s="272"/>
      <c r="PI1514" s="272"/>
      <c r="PJ1514" s="272"/>
      <c r="PK1514" s="272"/>
      <c r="PL1514" s="272"/>
      <c r="PM1514" s="272"/>
      <c r="PN1514" s="272"/>
      <c r="PO1514" s="272"/>
      <c r="PP1514" s="272"/>
      <c r="PQ1514" s="272"/>
      <c r="PR1514" s="272"/>
      <c r="PS1514" s="272"/>
      <c r="PT1514" s="272"/>
      <c r="PU1514" s="272"/>
      <c r="PV1514" s="272"/>
      <c r="PW1514" s="272"/>
      <c r="PX1514" s="272"/>
      <c r="PY1514" s="272"/>
      <c r="PZ1514" s="272"/>
      <c r="QA1514" s="272"/>
      <c r="QB1514" s="272"/>
      <c r="QC1514" s="272"/>
      <c r="QD1514" s="272"/>
      <c r="QE1514" s="272"/>
      <c r="QF1514" s="272"/>
      <c r="QG1514" s="272"/>
      <c r="QH1514" s="272"/>
      <c r="QI1514" s="272"/>
      <c r="QJ1514" s="272"/>
      <c r="QK1514" s="272"/>
      <c r="QL1514" s="272"/>
      <c r="QM1514" s="272"/>
      <c r="QN1514" s="272"/>
      <c r="QO1514" s="272"/>
      <c r="QP1514" s="272"/>
      <c r="QQ1514" s="272"/>
      <c r="QR1514" s="272"/>
      <c r="QS1514" s="272"/>
      <c r="QT1514" s="272"/>
      <c r="QU1514" s="272"/>
      <c r="QV1514" s="272"/>
      <c r="QW1514" s="272"/>
      <c r="QX1514" s="272"/>
      <c r="QY1514" s="272"/>
      <c r="QZ1514" s="272"/>
      <c r="RA1514" s="272"/>
      <c r="RB1514" s="272"/>
      <c r="RC1514" s="272"/>
      <c r="RD1514" s="272"/>
      <c r="RE1514" s="272"/>
      <c r="RF1514" s="272"/>
      <c r="RG1514" s="272"/>
      <c r="RH1514" s="272"/>
      <c r="RI1514" s="272"/>
      <c r="RJ1514" s="272"/>
      <c r="RK1514" s="272"/>
      <c r="RL1514" s="272"/>
      <c r="RM1514" s="272"/>
      <c r="RN1514" s="272"/>
      <c r="RO1514" s="272"/>
      <c r="RP1514" s="272"/>
      <c r="RQ1514" s="272"/>
      <c r="RR1514" s="272"/>
      <c r="RS1514" s="272"/>
      <c r="RT1514" s="272"/>
      <c r="RU1514" s="272"/>
      <c r="RV1514" s="272"/>
      <c r="RW1514" s="272"/>
      <c r="RX1514" s="272"/>
      <c r="RY1514" s="272"/>
      <c r="RZ1514" s="272"/>
      <c r="SA1514" s="272"/>
      <c r="SB1514" s="272"/>
      <c r="SC1514" s="272"/>
      <c r="SD1514" s="272"/>
      <c r="SE1514" s="272"/>
      <c r="SF1514" s="272"/>
      <c r="SG1514" s="272"/>
      <c r="SH1514" s="272"/>
      <c r="SI1514" s="272"/>
      <c r="SJ1514" s="272"/>
      <c r="SK1514" s="272"/>
      <c r="SL1514" s="272"/>
      <c r="SM1514" s="272"/>
      <c r="SN1514" s="272"/>
      <c r="SO1514" s="272"/>
      <c r="SP1514" s="272"/>
      <c r="SQ1514" s="272"/>
      <c r="SR1514" s="272"/>
      <c r="SS1514" s="272"/>
      <c r="ST1514" s="272"/>
      <c r="SU1514" s="272"/>
      <c r="SV1514" s="272"/>
      <c r="SW1514" s="272"/>
      <c r="SX1514" s="272"/>
      <c r="SY1514" s="272"/>
      <c r="SZ1514" s="272"/>
      <c r="TA1514" s="272"/>
      <c r="TB1514" s="272"/>
      <c r="TC1514" s="272"/>
      <c r="TD1514" s="272"/>
      <c r="TE1514" s="272"/>
      <c r="TF1514" s="272"/>
      <c r="TG1514" s="272"/>
      <c r="TH1514" s="272"/>
      <c r="TI1514" s="272"/>
      <c r="TJ1514" s="272"/>
      <c r="TK1514" s="272"/>
      <c r="TL1514" s="272"/>
      <c r="TM1514" s="272"/>
      <c r="TN1514" s="272"/>
      <c r="TO1514" s="272"/>
      <c r="TP1514" s="272"/>
      <c r="TQ1514" s="272"/>
      <c r="TR1514" s="272"/>
      <c r="TS1514" s="272"/>
      <c r="TT1514" s="272"/>
      <c r="TU1514" s="272"/>
      <c r="TV1514" s="272"/>
      <c r="TW1514" s="272"/>
      <c r="TX1514" s="272"/>
      <c r="TY1514" s="272"/>
      <c r="TZ1514" s="272"/>
      <c r="UA1514" s="272"/>
      <c r="UB1514" s="272"/>
      <c r="UC1514" s="272"/>
      <c r="UD1514" s="272"/>
      <c r="UE1514" s="272"/>
      <c r="UF1514" s="272"/>
      <c r="UG1514" s="272"/>
      <c r="UH1514" s="272"/>
      <c r="UI1514" s="272"/>
      <c r="UJ1514" s="272"/>
      <c r="UK1514" s="272"/>
      <c r="UL1514" s="272"/>
      <c r="UM1514" s="272"/>
      <c r="UN1514" s="272"/>
      <c r="UO1514" s="272"/>
      <c r="UP1514" s="272"/>
      <c r="UQ1514" s="272"/>
      <c r="UR1514" s="272"/>
      <c r="US1514" s="272"/>
      <c r="UT1514" s="272"/>
      <c r="UU1514" s="272"/>
      <c r="UV1514" s="272"/>
      <c r="UW1514" s="272"/>
      <c r="UX1514" s="272"/>
      <c r="UY1514" s="272"/>
      <c r="UZ1514" s="272"/>
      <c r="VA1514" s="272"/>
      <c r="VB1514" s="272"/>
      <c r="VC1514" s="272"/>
      <c r="VD1514" s="272"/>
      <c r="VE1514" s="272"/>
      <c r="VF1514" s="272"/>
      <c r="VG1514" s="272"/>
      <c r="VH1514" s="272"/>
      <c r="VI1514" s="272"/>
      <c r="VJ1514" s="272"/>
      <c r="VK1514" s="272"/>
      <c r="VL1514" s="272"/>
      <c r="VM1514" s="272"/>
      <c r="VN1514" s="272"/>
      <c r="VO1514" s="272"/>
      <c r="VP1514" s="272"/>
      <c r="VQ1514" s="272"/>
      <c r="VR1514" s="272"/>
      <c r="VS1514" s="272"/>
      <c r="VT1514" s="272"/>
      <c r="VU1514" s="272"/>
      <c r="VV1514" s="272"/>
      <c r="VW1514" s="272"/>
      <c r="VX1514" s="272"/>
      <c r="VY1514" s="272"/>
      <c r="VZ1514" s="272"/>
      <c r="WA1514" s="272"/>
      <c r="WB1514" s="272"/>
      <c r="WC1514" s="272"/>
      <c r="WD1514" s="272"/>
      <c r="WE1514" s="272"/>
      <c r="WF1514" s="272"/>
      <c r="WG1514" s="272"/>
      <c r="WH1514" s="272"/>
      <c r="WI1514" s="272"/>
      <c r="WJ1514" s="272"/>
      <c r="WK1514" s="272"/>
      <c r="WL1514" s="272"/>
      <c r="WM1514" s="272"/>
      <c r="WN1514" s="272"/>
      <c r="WO1514" s="272"/>
      <c r="WP1514" s="272"/>
      <c r="WQ1514" s="272"/>
      <c r="WR1514" s="272"/>
      <c r="WS1514" s="272"/>
      <c r="WT1514" s="272"/>
      <c r="WU1514" s="272"/>
      <c r="WV1514" s="272"/>
      <c r="WW1514" s="272"/>
      <c r="WX1514" s="272"/>
      <c r="WY1514" s="272"/>
      <c r="WZ1514" s="272"/>
      <c r="XA1514" s="272"/>
      <c r="XB1514" s="272"/>
      <c r="XC1514" s="272"/>
      <c r="XD1514" s="272"/>
      <c r="XE1514" s="272"/>
      <c r="XF1514" s="272"/>
      <c r="XG1514" s="272"/>
      <c r="XH1514" s="272"/>
      <c r="XI1514" s="272"/>
      <c r="XJ1514" s="272"/>
      <c r="XK1514" s="272"/>
      <c r="XL1514" s="272"/>
      <c r="XM1514" s="272"/>
      <c r="XN1514" s="272"/>
      <c r="XO1514" s="272"/>
      <c r="XP1514" s="272"/>
      <c r="XQ1514" s="272"/>
      <c r="XR1514" s="272"/>
      <c r="XS1514" s="272"/>
      <c r="XT1514" s="272"/>
      <c r="XU1514" s="272"/>
      <c r="XV1514" s="272"/>
      <c r="XW1514" s="272"/>
      <c r="XX1514" s="272"/>
      <c r="XY1514" s="272"/>
      <c r="XZ1514" s="272"/>
      <c r="YA1514" s="272"/>
      <c r="YB1514" s="272"/>
      <c r="YC1514" s="272"/>
      <c r="YD1514" s="272"/>
      <c r="YE1514" s="272"/>
      <c r="YF1514" s="272"/>
      <c r="YG1514" s="272"/>
      <c r="YH1514" s="272"/>
      <c r="YI1514" s="272"/>
      <c r="YJ1514" s="272"/>
      <c r="YK1514" s="272"/>
      <c r="YL1514" s="272"/>
      <c r="YM1514" s="272"/>
      <c r="YN1514" s="272"/>
      <c r="YO1514" s="272"/>
      <c r="YP1514" s="272"/>
      <c r="YQ1514" s="272"/>
      <c r="YR1514" s="272"/>
      <c r="YS1514" s="272"/>
      <c r="YT1514" s="272"/>
      <c r="YU1514" s="272"/>
      <c r="YV1514" s="272"/>
      <c r="YW1514" s="272"/>
      <c r="YX1514" s="272"/>
      <c r="YY1514" s="272"/>
      <c r="YZ1514" s="272"/>
      <c r="ZA1514" s="272"/>
      <c r="ZB1514" s="272"/>
      <c r="ZC1514" s="272"/>
      <c r="ZD1514" s="272"/>
      <c r="ZE1514" s="272"/>
      <c r="ZF1514" s="272"/>
      <c r="ZG1514" s="272"/>
      <c r="ZH1514" s="272"/>
      <c r="ZI1514" s="272"/>
      <c r="ZJ1514" s="272"/>
      <c r="ZK1514" s="272"/>
      <c r="ZL1514" s="272"/>
      <c r="ZM1514" s="272"/>
      <c r="ZN1514" s="272"/>
      <c r="ZO1514" s="272"/>
      <c r="ZP1514" s="272"/>
      <c r="ZQ1514" s="272"/>
      <c r="ZR1514" s="272"/>
      <c r="ZS1514" s="272"/>
      <c r="ZT1514" s="272"/>
      <c r="ZU1514" s="272"/>
      <c r="ZV1514" s="272"/>
      <c r="ZW1514" s="272"/>
      <c r="ZX1514" s="272"/>
      <c r="ZY1514" s="272"/>
      <c r="ZZ1514" s="272"/>
      <c r="AAA1514" s="272"/>
      <c r="AAB1514" s="272"/>
      <c r="AAC1514" s="272"/>
      <c r="AAD1514" s="272"/>
      <c r="AAE1514" s="272"/>
      <c r="AAF1514" s="272"/>
      <c r="AAG1514" s="272"/>
      <c r="AAH1514" s="272"/>
      <c r="AAI1514" s="272"/>
      <c r="AAJ1514" s="272"/>
      <c r="AAK1514" s="272"/>
      <c r="AAL1514" s="272"/>
      <c r="AAM1514" s="272"/>
      <c r="AAN1514" s="272"/>
      <c r="AAO1514" s="272"/>
      <c r="AAP1514" s="272"/>
      <c r="AAQ1514" s="272"/>
      <c r="AAR1514" s="272"/>
      <c r="AAS1514" s="272"/>
      <c r="AAT1514" s="272"/>
      <c r="AAU1514" s="272"/>
      <c r="AAV1514" s="272"/>
      <c r="AAW1514" s="272"/>
      <c r="AAX1514" s="272"/>
      <c r="AAY1514" s="272"/>
      <c r="AAZ1514" s="272"/>
      <c r="ABA1514" s="272"/>
      <c r="ABB1514" s="272"/>
      <c r="ABC1514" s="272"/>
      <c r="ABD1514" s="272"/>
      <c r="ABE1514" s="272"/>
      <c r="ABF1514" s="272"/>
      <c r="ABG1514" s="272"/>
      <c r="ABH1514" s="272"/>
      <c r="ABI1514" s="272"/>
      <c r="ABJ1514" s="272"/>
      <c r="ABK1514" s="272"/>
      <c r="ABL1514" s="272"/>
      <c r="ABM1514" s="272"/>
      <c r="ABN1514" s="272"/>
      <c r="ABO1514" s="272"/>
      <c r="ABP1514" s="272"/>
      <c r="ABQ1514" s="272"/>
      <c r="ABR1514" s="272"/>
      <c r="ABS1514" s="272"/>
      <c r="ABT1514" s="272"/>
      <c r="ABU1514" s="272"/>
      <c r="ABV1514" s="272"/>
      <c r="ABW1514" s="272"/>
      <c r="ABX1514" s="272"/>
      <c r="ABY1514" s="272"/>
      <c r="ABZ1514" s="272"/>
      <c r="ACA1514" s="272"/>
      <c r="ACB1514" s="272"/>
      <c r="ACC1514" s="272"/>
      <c r="ACD1514" s="272"/>
      <c r="ACE1514" s="272"/>
      <c r="ACF1514" s="272"/>
      <c r="ACG1514" s="272"/>
      <c r="ACH1514" s="272"/>
      <c r="ACI1514" s="272"/>
      <c r="ACJ1514" s="272"/>
      <c r="ACK1514" s="272"/>
      <c r="ACL1514" s="272"/>
      <c r="ACM1514" s="272"/>
      <c r="ACN1514" s="272"/>
      <c r="ACO1514" s="272"/>
      <c r="ACP1514" s="272"/>
      <c r="ACQ1514" s="272"/>
      <c r="ACR1514" s="272"/>
      <c r="ACS1514" s="272"/>
      <c r="ACT1514" s="272"/>
      <c r="ACU1514" s="272"/>
      <c r="ACV1514" s="272"/>
      <c r="ACW1514" s="272"/>
      <c r="ACX1514" s="272"/>
      <c r="ACY1514" s="272"/>
      <c r="ACZ1514" s="272"/>
      <c r="ADA1514" s="272"/>
      <c r="ADB1514" s="272"/>
      <c r="ADC1514" s="272"/>
      <c r="ADD1514" s="272"/>
      <c r="ADE1514" s="272"/>
      <c r="ADF1514" s="272"/>
      <c r="ADG1514" s="272"/>
      <c r="ADH1514" s="272"/>
      <c r="ADI1514" s="272"/>
      <c r="ADJ1514" s="272"/>
      <c r="ADK1514" s="272"/>
      <c r="ADL1514" s="272"/>
      <c r="ADM1514" s="272"/>
      <c r="ADN1514" s="272"/>
      <c r="ADO1514" s="272"/>
      <c r="ADP1514" s="272"/>
      <c r="ADQ1514" s="272"/>
      <c r="ADR1514" s="272"/>
      <c r="ADS1514" s="272"/>
      <c r="ADT1514" s="272"/>
      <c r="ADU1514" s="272"/>
      <c r="ADV1514" s="272"/>
      <c r="ADW1514" s="272"/>
      <c r="ADX1514" s="272"/>
      <c r="ADY1514" s="272"/>
      <c r="ADZ1514" s="272"/>
      <c r="AEA1514" s="272"/>
      <c r="AEB1514" s="272"/>
      <c r="AEC1514" s="272"/>
      <c r="AED1514" s="272"/>
      <c r="AEE1514" s="272"/>
      <c r="AEF1514" s="272"/>
      <c r="AEG1514" s="272"/>
      <c r="AEH1514" s="272"/>
      <c r="AEI1514" s="272"/>
      <c r="AEJ1514" s="272"/>
      <c r="AEK1514" s="272"/>
      <c r="AEL1514" s="272"/>
      <c r="AEM1514" s="272"/>
      <c r="AEN1514" s="272"/>
      <c r="AEO1514" s="272"/>
      <c r="AEP1514" s="272"/>
      <c r="AEQ1514" s="272"/>
      <c r="AER1514" s="272"/>
      <c r="AES1514" s="272"/>
      <c r="AET1514" s="272"/>
      <c r="AEU1514" s="272"/>
      <c r="AEV1514" s="272"/>
      <c r="AEW1514" s="272"/>
      <c r="AEX1514" s="272"/>
      <c r="AEY1514" s="272"/>
      <c r="AEZ1514" s="272"/>
      <c r="AFA1514" s="272"/>
      <c r="AFB1514" s="272"/>
      <c r="AFC1514" s="272"/>
      <c r="AFD1514" s="272"/>
      <c r="AFE1514" s="272"/>
      <c r="AFF1514" s="272"/>
      <c r="AFG1514" s="272"/>
      <c r="AFH1514" s="272"/>
      <c r="AFI1514" s="272"/>
      <c r="AFJ1514" s="272"/>
      <c r="AFK1514" s="272"/>
      <c r="AFL1514" s="272"/>
      <c r="AFM1514" s="272"/>
      <c r="AFN1514" s="272"/>
      <c r="AFO1514" s="272"/>
      <c r="AFP1514" s="272"/>
      <c r="AFQ1514" s="272"/>
      <c r="AFR1514" s="272"/>
      <c r="AFS1514" s="272"/>
      <c r="AFT1514" s="272"/>
      <c r="AFU1514" s="272"/>
      <c r="AFV1514" s="272"/>
      <c r="AFW1514" s="272"/>
      <c r="AFX1514" s="272"/>
      <c r="AFY1514" s="272"/>
      <c r="AFZ1514" s="272"/>
      <c r="AGA1514" s="272"/>
      <c r="AGB1514" s="272"/>
      <c r="AGC1514" s="272"/>
      <c r="AGD1514" s="272"/>
      <c r="AGE1514" s="272"/>
      <c r="AGF1514" s="272"/>
      <c r="AGG1514" s="272"/>
      <c r="AGH1514" s="272"/>
      <c r="AGI1514" s="272"/>
      <c r="AGJ1514" s="272"/>
      <c r="AGK1514" s="272"/>
      <c r="AGL1514" s="272"/>
      <c r="AGM1514" s="272"/>
      <c r="AGN1514" s="272"/>
      <c r="AGO1514" s="272"/>
      <c r="AGP1514" s="272"/>
      <c r="AGQ1514" s="272"/>
      <c r="AGR1514" s="272"/>
      <c r="AGS1514" s="272"/>
      <c r="AGT1514" s="272"/>
      <c r="AGU1514" s="272"/>
      <c r="AGV1514" s="272"/>
      <c r="AGW1514" s="272"/>
      <c r="AGX1514" s="272"/>
      <c r="AGY1514" s="272"/>
      <c r="AGZ1514" s="272"/>
      <c r="AHA1514" s="272"/>
      <c r="AHB1514" s="272"/>
      <c r="AHC1514" s="272"/>
      <c r="AHD1514" s="272"/>
      <c r="AHE1514" s="272"/>
      <c r="AHF1514" s="272"/>
      <c r="AHG1514" s="272"/>
      <c r="AHH1514" s="272"/>
      <c r="AHI1514" s="272"/>
      <c r="AHJ1514" s="272"/>
      <c r="AHK1514" s="272"/>
      <c r="AHL1514" s="272"/>
      <c r="AHM1514" s="272"/>
      <c r="AHN1514" s="272"/>
      <c r="AHO1514" s="272"/>
      <c r="AHP1514" s="272"/>
      <c r="AHQ1514" s="272"/>
      <c r="AHR1514" s="272"/>
      <c r="AHS1514" s="272"/>
      <c r="AHT1514" s="272"/>
      <c r="AHU1514" s="272"/>
      <c r="AHV1514" s="272"/>
      <c r="AHW1514" s="272"/>
      <c r="AHX1514" s="272"/>
      <c r="AHY1514" s="272"/>
      <c r="AHZ1514" s="272"/>
      <c r="AIA1514" s="272"/>
      <c r="AIB1514" s="272"/>
      <c r="AIC1514" s="272"/>
      <c r="AID1514" s="272"/>
      <c r="AIE1514" s="272"/>
      <c r="AIF1514" s="272"/>
      <c r="AIG1514" s="272"/>
      <c r="AIH1514" s="272"/>
      <c r="AII1514" s="272"/>
      <c r="AIJ1514" s="272"/>
      <c r="AIK1514" s="272"/>
      <c r="AIL1514" s="272"/>
      <c r="AIM1514" s="272"/>
      <c r="AIN1514" s="272"/>
      <c r="AIO1514" s="272"/>
      <c r="AIP1514" s="272"/>
      <c r="AIQ1514" s="272"/>
      <c r="AIR1514" s="272"/>
      <c r="AIS1514" s="272"/>
      <c r="AIT1514" s="272"/>
      <c r="AIU1514" s="272"/>
      <c r="AIV1514" s="272"/>
      <c r="AIW1514" s="272"/>
      <c r="AIX1514" s="272"/>
      <c r="AIY1514" s="272"/>
      <c r="AIZ1514" s="272"/>
      <c r="AJA1514" s="272"/>
      <c r="AJB1514" s="272"/>
      <c r="AJC1514" s="272"/>
      <c r="AJD1514" s="272"/>
      <c r="AJE1514" s="272"/>
      <c r="AJF1514" s="272"/>
      <c r="AJG1514" s="272"/>
      <c r="AJH1514" s="272"/>
      <c r="AJI1514" s="272"/>
      <c r="AJJ1514" s="272"/>
      <c r="AJK1514" s="272"/>
      <c r="AJL1514" s="272"/>
      <c r="AJM1514" s="272"/>
      <c r="AJN1514" s="272"/>
      <c r="AJO1514" s="272"/>
      <c r="AJP1514" s="272"/>
      <c r="AJQ1514" s="272"/>
      <c r="AJR1514" s="272"/>
      <c r="AJS1514" s="272"/>
      <c r="AJT1514" s="272"/>
      <c r="AJU1514" s="272"/>
      <c r="AJV1514" s="272"/>
      <c r="AJW1514" s="272"/>
      <c r="AJX1514" s="272"/>
      <c r="AJY1514" s="272"/>
      <c r="AJZ1514" s="272"/>
      <c r="AKA1514" s="272"/>
      <c r="AKB1514" s="272"/>
      <c r="AKC1514" s="272"/>
      <c r="AKD1514" s="272"/>
      <c r="AKE1514" s="272"/>
      <c r="AKF1514" s="272"/>
      <c r="AKG1514" s="272"/>
      <c r="AKH1514" s="272"/>
      <c r="AKI1514" s="272"/>
      <c r="AKJ1514" s="272"/>
      <c r="AKK1514" s="272"/>
      <c r="AKL1514" s="272"/>
      <c r="AKM1514" s="272"/>
      <c r="AKN1514" s="272"/>
      <c r="AKO1514" s="272"/>
      <c r="AKP1514" s="272"/>
      <c r="AKQ1514" s="272"/>
      <c r="AKR1514" s="272"/>
      <c r="AKS1514" s="272"/>
      <c r="AKT1514" s="272"/>
      <c r="AKU1514" s="272"/>
      <c r="AKV1514" s="272"/>
      <c r="AKW1514" s="272"/>
      <c r="AKX1514" s="272"/>
      <c r="AKY1514" s="272"/>
      <c r="AKZ1514" s="272"/>
      <c r="ALA1514" s="272"/>
      <c r="ALB1514" s="272"/>
      <c r="ALC1514" s="272"/>
      <c r="ALD1514" s="272"/>
      <c r="ALE1514" s="272"/>
      <c r="ALF1514" s="272"/>
      <c r="ALG1514" s="272"/>
      <c r="ALH1514" s="272"/>
      <c r="ALI1514" s="272"/>
      <c r="ALJ1514" s="272"/>
      <c r="ALK1514" s="272"/>
      <c r="ALL1514" s="272"/>
      <c r="ALM1514" s="272"/>
      <c r="ALN1514" s="272"/>
      <c r="ALO1514" s="272"/>
      <c r="ALP1514" s="272"/>
      <c r="ALQ1514" s="272"/>
      <c r="ALR1514" s="272"/>
      <c r="ALS1514" s="272"/>
      <c r="ALT1514" s="272"/>
      <c r="ALU1514" s="272"/>
      <c r="ALV1514" s="272"/>
      <c r="ALW1514" s="272"/>
      <c r="ALX1514" s="272"/>
      <c r="ALY1514" s="272"/>
      <c r="ALZ1514" s="272"/>
      <c r="AMA1514" s="272"/>
      <c r="AMB1514" s="272"/>
      <c r="AMC1514" s="272"/>
      <c r="AMD1514" s="272"/>
      <c r="AME1514" s="272"/>
      <c r="AMF1514" s="272"/>
      <c r="AMG1514" s="272"/>
      <c r="AMH1514" s="272"/>
      <c r="AMI1514" s="272"/>
      <c r="AMJ1514" s="272"/>
      <c r="AMK1514" s="272"/>
      <c r="AML1514" s="272"/>
      <c r="AMM1514" s="272"/>
      <c r="AMN1514" s="272"/>
      <c r="AMO1514" s="272"/>
      <c r="AMP1514" s="272"/>
      <c r="AMQ1514" s="272"/>
      <c r="AMR1514" s="272"/>
      <c r="AMS1514" s="272"/>
      <c r="AMT1514" s="272"/>
      <c r="AMU1514" s="272"/>
      <c r="AMV1514" s="272"/>
      <c r="AMW1514" s="272"/>
      <c r="AMX1514" s="272"/>
      <c r="AMY1514" s="272"/>
      <c r="AMZ1514" s="272"/>
      <c r="ANA1514" s="272"/>
      <c r="ANB1514" s="272"/>
      <c r="ANC1514" s="272"/>
      <c r="AND1514" s="272"/>
      <c r="ANE1514" s="272"/>
      <c r="ANF1514" s="272"/>
      <c r="ANG1514" s="272"/>
      <c r="ANH1514" s="272"/>
      <c r="ANI1514" s="272"/>
      <c r="ANJ1514" s="272"/>
      <c r="ANK1514" s="272"/>
      <c r="ANL1514" s="272"/>
      <c r="ANM1514" s="272"/>
      <c r="ANN1514" s="272"/>
      <c r="ANO1514" s="272"/>
      <c r="ANP1514" s="272"/>
      <c r="ANQ1514" s="272"/>
      <c r="ANR1514" s="272"/>
      <c r="ANS1514" s="272"/>
      <c r="ANT1514" s="272"/>
      <c r="ANU1514" s="272"/>
      <c r="ANV1514" s="272"/>
      <c r="ANW1514" s="272"/>
      <c r="ANX1514" s="272"/>
      <c r="ANY1514" s="272"/>
      <c r="ANZ1514" s="272"/>
      <c r="AOA1514" s="272"/>
      <c r="AOB1514" s="272"/>
      <c r="AOC1514" s="272"/>
      <c r="AOD1514" s="272"/>
      <c r="AOE1514" s="272"/>
      <c r="AOF1514" s="272"/>
      <c r="AOG1514" s="272"/>
      <c r="AOH1514" s="272"/>
      <c r="AOI1514" s="272"/>
      <c r="AOJ1514" s="272"/>
      <c r="AOK1514" s="272"/>
      <c r="AOL1514" s="272"/>
      <c r="AOM1514" s="272"/>
      <c r="AON1514" s="272"/>
      <c r="AOO1514" s="272"/>
      <c r="AOP1514" s="272"/>
      <c r="AOQ1514" s="272"/>
      <c r="AOR1514" s="272"/>
      <c r="AOS1514" s="272"/>
      <c r="AOT1514" s="272"/>
      <c r="AOU1514" s="272"/>
      <c r="AOV1514" s="272"/>
      <c r="AOW1514" s="272"/>
      <c r="AOX1514" s="272"/>
      <c r="AOY1514" s="272"/>
      <c r="AOZ1514" s="272"/>
      <c r="APA1514" s="272"/>
      <c r="APB1514" s="272"/>
      <c r="APC1514" s="272"/>
      <c r="APD1514" s="272"/>
      <c r="APE1514" s="272"/>
      <c r="APF1514" s="272"/>
      <c r="APG1514" s="272"/>
      <c r="APH1514" s="272"/>
      <c r="API1514" s="272"/>
      <c r="APJ1514" s="272"/>
      <c r="APK1514" s="272"/>
      <c r="APL1514" s="272"/>
      <c r="APM1514" s="272"/>
      <c r="APN1514" s="272"/>
      <c r="APO1514" s="272"/>
      <c r="APP1514" s="272"/>
      <c r="APQ1514" s="272"/>
      <c r="APR1514" s="272"/>
      <c r="APS1514" s="272"/>
      <c r="APT1514" s="272"/>
      <c r="APU1514" s="272"/>
      <c r="APV1514" s="272"/>
      <c r="APW1514" s="272"/>
      <c r="APX1514" s="272"/>
      <c r="APY1514" s="272"/>
      <c r="APZ1514" s="272"/>
      <c r="AQA1514" s="272"/>
      <c r="AQB1514" s="272"/>
      <c r="AQC1514" s="272"/>
      <c r="AQD1514" s="272"/>
      <c r="AQE1514" s="272"/>
      <c r="AQF1514" s="272"/>
      <c r="AQG1514" s="272"/>
      <c r="AQH1514" s="272"/>
      <c r="AQI1514" s="272"/>
      <c r="AQJ1514" s="272"/>
      <c r="AQK1514" s="272"/>
      <c r="AQL1514" s="272"/>
      <c r="AQM1514" s="272"/>
      <c r="AQN1514" s="272"/>
      <c r="AQO1514" s="272"/>
      <c r="AQP1514" s="272"/>
      <c r="AQQ1514" s="272"/>
      <c r="AQR1514" s="272"/>
      <c r="AQS1514" s="272"/>
      <c r="AQT1514" s="272"/>
      <c r="AQU1514" s="272"/>
      <c r="AQV1514" s="272"/>
      <c r="AQW1514" s="272"/>
      <c r="AQX1514" s="272"/>
      <c r="AQY1514" s="272"/>
      <c r="AQZ1514" s="272"/>
      <c r="ARA1514" s="272"/>
      <c r="ARB1514" s="272"/>
      <c r="ARC1514" s="272"/>
      <c r="ARD1514" s="272"/>
      <c r="ARE1514" s="272"/>
      <c r="ARF1514" s="272"/>
      <c r="ARG1514" s="272"/>
      <c r="ARH1514" s="272"/>
      <c r="ARI1514" s="272"/>
      <c r="ARJ1514" s="272"/>
      <c r="ARK1514" s="272"/>
      <c r="ARL1514" s="272"/>
      <c r="ARM1514" s="272"/>
      <c r="ARN1514" s="272"/>
      <c r="ARO1514" s="272"/>
      <c r="ARP1514" s="272"/>
      <c r="ARQ1514" s="272"/>
      <c r="ARR1514" s="272"/>
      <c r="ARS1514" s="272"/>
      <c r="ART1514" s="272"/>
      <c r="ARU1514" s="272"/>
      <c r="ARV1514" s="272"/>
      <c r="ARW1514" s="272"/>
      <c r="ARX1514" s="272"/>
      <c r="ARY1514" s="272"/>
      <c r="ARZ1514" s="272"/>
      <c r="ASA1514" s="272"/>
      <c r="ASB1514" s="272"/>
      <c r="ASC1514" s="272"/>
      <c r="ASD1514" s="272"/>
      <c r="ASE1514" s="272"/>
      <c r="ASF1514" s="272"/>
      <c r="ASG1514" s="272"/>
      <c r="ASH1514" s="272"/>
      <c r="ASI1514" s="272"/>
      <c r="ASJ1514" s="272"/>
      <c r="ASK1514" s="272"/>
      <c r="ASL1514" s="272"/>
      <c r="ASM1514" s="272"/>
      <c r="ASN1514" s="272"/>
      <c r="ASO1514" s="272"/>
      <c r="ASP1514" s="272"/>
      <c r="ASQ1514" s="272"/>
      <c r="ASR1514" s="272"/>
      <c r="ASS1514" s="272"/>
      <c r="AST1514" s="272"/>
      <c r="ASU1514" s="272"/>
      <c r="ASV1514" s="272"/>
      <c r="ASW1514" s="272"/>
      <c r="ASX1514" s="272"/>
      <c r="ASY1514" s="272"/>
      <c r="ASZ1514" s="272"/>
      <c r="ATA1514" s="272"/>
      <c r="ATB1514" s="272"/>
      <c r="ATC1514" s="272"/>
      <c r="ATD1514" s="272"/>
      <c r="ATE1514" s="272"/>
      <c r="ATF1514" s="272"/>
      <c r="ATG1514" s="272"/>
      <c r="ATH1514" s="272"/>
      <c r="ATI1514" s="272"/>
      <c r="ATJ1514" s="272"/>
      <c r="ATK1514" s="272"/>
      <c r="ATL1514" s="272"/>
      <c r="ATM1514" s="272"/>
      <c r="ATN1514" s="272"/>
      <c r="ATO1514" s="272"/>
      <c r="ATP1514" s="272"/>
      <c r="ATQ1514" s="272"/>
      <c r="ATR1514" s="272"/>
      <c r="ATS1514" s="272"/>
      <c r="ATT1514" s="272"/>
      <c r="ATU1514" s="272"/>
      <c r="ATV1514" s="272"/>
      <c r="ATW1514" s="272"/>
      <c r="ATX1514" s="272"/>
      <c r="ATY1514" s="272"/>
      <c r="ATZ1514" s="272"/>
      <c r="AUA1514" s="272"/>
      <c r="AUB1514" s="272"/>
      <c r="AUC1514" s="272"/>
      <c r="AUD1514" s="272"/>
      <c r="AUE1514" s="272"/>
      <c r="AUF1514" s="272"/>
      <c r="AUG1514" s="272"/>
      <c r="AUH1514" s="272"/>
      <c r="AUI1514" s="272"/>
      <c r="AUJ1514" s="272"/>
      <c r="AUK1514" s="272"/>
      <c r="AUL1514" s="272"/>
      <c r="AUM1514" s="272"/>
      <c r="AUN1514" s="272"/>
      <c r="AUO1514" s="272"/>
      <c r="AUP1514" s="272"/>
      <c r="AUQ1514" s="272"/>
      <c r="AUR1514" s="272"/>
      <c r="AUS1514" s="272"/>
      <c r="AUT1514" s="272"/>
      <c r="AUU1514" s="272"/>
      <c r="AUV1514" s="272"/>
      <c r="AUW1514" s="272"/>
      <c r="AUX1514" s="272"/>
      <c r="AUY1514" s="272"/>
      <c r="AUZ1514" s="272"/>
      <c r="AVA1514" s="272"/>
      <c r="AVB1514" s="272"/>
      <c r="AVC1514" s="272"/>
      <c r="AVD1514" s="272"/>
      <c r="AVE1514" s="272"/>
      <c r="AVF1514" s="272"/>
      <c r="AVG1514" s="272"/>
      <c r="AVH1514" s="272"/>
      <c r="AVI1514" s="272"/>
      <c r="AVJ1514" s="272"/>
      <c r="AVK1514" s="272"/>
      <c r="AVL1514" s="272"/>
      <c r="AVM1514" s="272"/>
      <c r="AVN1514" s="272"/>
      <c r="AVO1514" s="272"/>
      <c r="AVP1514" s="272"/>
      <c r="AVQ1514" s="272"/>
      <c r="AVR1514" s="272"/>
      <c r="AVS1514" s="272"/>
      <c r="AVT1514" s="272"/>
      <c r="AVU1514" s="272"/>
      <c r="AVV1514" s="272"/>
      <c r="AVW1514" s="272"/>
      <c r="AVX1514" s="272"/>
      <c r="AVY1514" s="272"/>
      <c r="AVZ1514" s="272"/>
      <c r="AWA1514" s="272"/>
      <c r="AWB1514" s="272"/>
      <c r="AWC1514" s="272"/>
      <c r="AWD1514" s="272"/>
      <c r="AWE1514" s="272"/>
      <c r="AWF1514" s="272"/>
      <c r="AWG1514" s="272"/>
      <c r="AWH1514" s="272"/>
      <c r="AWI1514" s="272"/>
      <c r="AWJ1514" s="272"/>
      <c r="AWK1514" s="272"/>
      <c r="AWL1514" s="272"/>
      <c r="AWM1514" s="272"/>
      <c r="AWN1514" s="272"/>
      <c r="AWO1514" s="272"/>
      <c r="AWP1514" s="272"/>
      <c r="AWQ1514" s="272"/>
      <c r="AWR1514" s="272"/>
      <c r="AWS1514" s="272"/>
      <c r="AWT1514" s="272"/>
      <c r="AWU1514" s="272"/>
      <c r="AWV1514" s="272"/>
      <c r="AWW1514" s="272"/>
      <c r="AWX1514" s="272"/>
      <c r="AWY1514" s="272"/>
      <c r="AWZ1514" s="272"/>
      <c r="AXA1514" s="272"/>
      <c r="AXB1514" s="272"/>
      <c r="AXC1514" s="272"/>
      <c r="AXD1514" s="272"/>
      <c r="AXE1514" s="272"/>
      <c r="AXF1514" s="272"/>
      <c r="AXG1514" s="272"/>
      <c r="AXH1514" s="272"/>
      <c r="AXI1514" s="272"/>
      <c r="AXJ1514" s="272"/>
      <c r="AXK1514" s="272"/>
      <c r="AXL1514" s="272"/>
      <c r="AXM1514" s="272"/>
      <c r="AXN1514" s="272"/>
      <c r="AXO1514" s="272"/>
      <c r="AXP1514" s="272"/>
      <c r="AXQ1514" s="272"/>
      <c r="AXR1514" s="272"/>
      <c r="AXS1514" s="272"/>
      <c r="AXT1514" s="272"/>
      <c r="AXU1514" s="272"/>
      <c r="AXV1514" s="272"/>
      <c r="AXW1514" s="272"/>
      <c r="AXX1514" s="272"/>
      <c r="AXY1514" s="272"/>
      <c r="AXZ1514" s="272"/>
      <c r="AYA1514" s="272"/>
      <c r="AYB1514" s="272"/>
      <c r="AYC1514" s="272"/>
      <c r="AYD1514" s="272"/>
      <c r="AYE1514" s="272"/>
      <c r="AYF1514" s="272"/>
      <c r="AYG1514" s="272"/>
      <c r="AYH1514" s="272"/>
      <c r="AYI1514" s="272"/>
      <c r="AYJ1514" s="272"/>
      <c r="AYK1514" s="272"/>
      <c r="AYL1514" s="272"/>
      <c r="AYM1514" s="272"/>
      <c r="AYN1514" s="272"/>
      <c r="AYO1514" s="272"/>
      <c r="AYP1514" s="272"/>
      <c r="AYQ1514" s="272"/>
      <c r="AYR1514" s="272"/>
      <c r="AYS1514" s="272"/>
      <c r="AYT1514" s="272"/>
      <c r="AYU1514" s="272"/>
      <c r="AYV1514" s="272"/>
      <c r="AYW1514" s="272"/>
      <c r="AYX1514" s="272"/>
      <c r="AYY1514" s="272"/>
      <c r="AYZ1514" s="272"/>
      <c r="AZA1514" s="272"/>
      <c r="AZB1514" s="272"/>
      <c r="AZC1514" s="272"/>
      <c r="AZD1514" s="272"/>
      <c r="AZE1514" s="272"/>
      <c r="AZF1514" s="272"/>
      <c r="AZG1514" s="272"/>
      <c r="AZH1514" s="272"/>
      <c r="AZI1514" s="272"/>
      <c r="AZJ1514" s="272"/>
      <c r="AZK1514" s="272"/>
      <c r="AZL1514" s="272"/>
      <c r="AZM1514" s="272"/>
      <c r="AZN1514" s="272"/>
      <c r="AZO1514" s="272"/>
      <c r="AZP1514" s="272"/>
      <c r="AZQ1514" s="272"/>
      <c r="AZR1514" s="272"/>
      <c r="AZS1514" s="272"/>
      <c r="AZT1514" s="272"/>
      <c r="AZU1514" s="272"/>
      <c r="AZV1514" s="272"/>
      <c r="AZW1514" s="272"/>
      <c r="AZX1514" s="272"/>
      <c r="AZY1514" s="272"/>
      <c r="AZZ1514" s="272"/>
      <c r="BAA1514" s="272"/>
      <c r="BAB1514" s="272"/>
      <c r="BAC1514" s="272"/>
      <c r="BAD1514" s="272"/>
      <c r="BAE1514" s="272"/>
      <c r="BAF1514" s="272"/>
      <c r="BAG1514" s="272"/>
      <c r="BAH1514" s="272"/>
      <c r="BAI1514" s="272"/>
      <c r="BAJ1514" s="272"/>
      <c r="BAK1514" s="272"/>
      <c r="BAL1514" s="272"/>
      <c r="BAM1514" s="272"/>
      <c r="BAN1514" s="272"/>
      <c r="BAO1514" s="272"/>
      <c r="BAP1514" s="272"/>
      <c r="BAQ1514" s="272"/>
      <c r="BAR1514" s="272"/>
      <c r="BAS1514" s="272"/>
      <c r="BAT1514" s="272"/>
      <c r="BAU1514" s="272"/>
      <c r="BAV1514" s="272"/>
      <c r="BAW1514" s="272"/>
      <c r="BAX1514" s="272"/>
      <c r="BAY1514" s="272"/>
      <c r="BAZ1514" s="272"/>
      <c r="BBA1514" s="272"/>
      <c r="BBB1514" s="272"/>
      <c r="BBC1514" s="272"/>
      <c r="BBD1514" s="272"/>
      <c r="BBE1514" s="272"/>
      <c r="BBF1514" s="272"/>
      <c r="BBG1514" s="272"/>
      <c r="BBH1514" s="272"/>
      <c r="BBI1514" s="272"/>
      <c r="BBJ1514" s="272"/>
      <c r="BBK1514" s="272"/>
      <c r="BBL1514" s="272"/>
      <c r="BBM1514" s="272"/>
      <c r="BBN1514" s="272"/>
      <c r="BBO1514" s="272"/>
      <c r="BBP1514" s="272"/>
      <c r="BBQ1514" s="272"/>
      <c r="BBR1514" s="272"/>
      <c r="BBS1514" s="272"/>
      <c r="BBT1514" s="272"/>
      <c r="BBU1514" s="272"/>
      <c r="BBV1514" s="272"/>
      <c r="BBW1514" s="272"/>
      <c r="BBX1514" s="272"/>
      <c r="BBY1514" s="272"/>
      <c r="BBZ1514" s="272"/>
      <c r="BCA1514" s="272"/>
      <c r="BCB1514" s="272"/>
      <c r="BCC1514" s="272"/>
      <c r="BCD1514" s="272"/>
      <c r="BCE1514" s="272"/>
      <c r="BCF1514" s="272"/>
      <c r="BCG1514" s="272"/>
      <c r="BCH1514" s="272"/>
      <c r="BCI1514" s="272"/>
      <c r="BCJ1514" s="272"/>
      <c r="BCK1514" s="272"/>
      <c r="BCL1514" s="272"/>
      <c r="BCM1514" s="272"/>
      <c r="BCN1514" s="272"/>
      <c r="BCO1514" s="272"/>
      <c r="BCP1514" s="272"/>
      <c r="BCQ1514" s="272"/>
      <c r="BCR1514" s="272"/>
      <c r="BCS1514" s="272"/>
      <c r="BCT1514" s="272"/>
      <c r="BCU1514" s="272"/>
      <c r="BCV1514" s="272"/>
      <c r="BCW1514" s="272"/>
      <c r="BCX1514" s="272"/>
      <c r="BCY1514" s="272"/>
      <c r="BCZ1514" s="272"/>
      <c r="BDA1514" s="272"/>
      <c r="BDB1514" s="272"/>
      <c r="BDC1514" s="272"/>
      <c r="BDD1514" s="272"/>
      <c r="BDE1514" s="272"/>
      <c r="BDF1514" s="272"/>
      <c r="BDG1514" s="272"/>
      <c r="BDH1514" s="272"/>
      <c r="BDI1514" s="272"/>
      <c r="BDJ1514" s="272"/>
      <c r="BDK1514" s="272"/>
      <c r="BDL1514" s="272"/>
      <c r="BDM1514" s="272"/>
      <c r="BDN1514" s="272"/>
      <c r="BDO1514" s="272"/>
      <c r="BDP1514" s="272"/>
      <c r="BDQ1514" s="272"/>
      <c r="BDR1514" s="272"/>
      <c r="BDS1514" s="272"/>
      <c r="BDT1514" s="272"/>
      <c r="BDU1514" s="272"/>
      <c r="BDV1514" s="272"/>
      <c r="BDW1514" s="272"/>
      <c r="BDX1514" s="272"/>
      <c r="BDY1514" s="272"/>
      <c r="BDZ1514" s="272"/>
      <c r="BEA1514" s="272"/>
      <c r="BEB1514" s="272"/>
      <c r="BEC1514" s="272"/>
      <c r="BED1514" s="272"/>
      <c r="BEE1514" s="272"/>
      <c r="BEF1514" s="272"/>
      <c r="BEG1514" s="272"/>
      <c r="BEH1514" s="272"/>
      <c r="BEI1514" s="272"/>
      <c r="BEJ1514" s="272"/>
      <c r="BEK1514" s="272"/>
      <c r="BEL1514" s="272"/>
      <c r="BEM1514" s="272"/>
      <c r="BEN1514" s="272"/>
      <c r="BEO1514" s="272"/>
      <c r="BEP1514" s="272"/>
      <c r="BEQ1514" s="272"/>
      <c r="BER1514" s="272"/>
      <c r="BES1514" s="272"/>
      <c r="BET1514" s="272"/>
      <c r="BEU1514" s="272"/>
      <c r="BEV1514" s="272"/>
      <c r="BEW1514" s="272"/>
      <c r="BEX1514" s="272"/>
      <c r="BEY1514" s="272"/>
      <c r="BEZ1514" s="272"/>
      <c r="BFA1514" s="272"/>
      <c r="BFB1514" s="272"/>
      <c r="BFC1514" s="272"/>
      <c r="BFD1514" s="272"/>
      <c r="BFE1514" s="272"/>
      <c r="BFF1514" s="272"/>
      <c r="BFG1514" s="272"/>
      <c r="BFH1514" s="272"/>
      <c r="BFI1514" s="272"/>
      <c r="BFJ1514" s="272"/>
      <c r="BFK1514" s="272"/>
      <c r="BFL1514" s="272"/>
      <c r="BFM1514" s="272"/>
      <c r="BFN1514" s="272"/>
      <c r="BFO1514" s="272"/>
      <c r="BFP1514" s="272"/>
      <c r="BFQ1514" s="272"/>
      <c r="BFR1514" s="272"/>
      <c r="BFS1514" s="272"/>
      <c r="BFT1514" s="272"/>
      <c r="BFU1514" s="272"/>
      <c r="BFV1514" s="272"/>
      <c r="BFW1514" s="272"/>
      <c r="BFX1514" s="272"/>
      <c r="BFY1514" s="272"/>
      <c r="BFZ1514" s="272"/>
      <c r="BGA1514" s="272"/>
      <c r="BGB1514" s="272"/>
      <c r="BGC1514" s="272"/>
      <c r="BGD1514" s="272"/>
      <c r="BGE1514" s="272"/>
      <c r="BGF1514" s="272"/>
      <c r="BGG1514" s="272"/>
      <c r="BGH1514" s="272"/>
      <c r="BGI1514" s="272"/>
      <c r="BGJ1514" s="272"/>
      <c r="BGK1514" s="272"/>
      <c r="BGL1514" s="272"/>
      <c r="BGM1514" s="272"/>
      <c r="BGN1514" s="272"/>
      <c r="BGO1514" s="272"/>
      <c r="BGP1514" s="272"/>
      <c r="BGQ1514" s="272"/>
      <c r="BGR1514" s="272"/>
      <c r="BGS1514" s="272"/>
      <c r="BGT1514" s="272"/>
      <c r="BGU1514" s="272"/>
      <c r="BGV1514" s="272"/>
      <c r="BGW1514" s="272"/>
      <c r="BGX1514" s="272"/>
      <c r="BGY1514" s="272"/>
      <c r="BGZ1514" s="272"/>
      <c r="BHA1514" s="272"/>
      <c r="BHB1514" s="272"/>
      <c r="BHC1514" s="272"/>
      <c r="BHD1514" s="272"/>
      <c r="BHE1514" s="272"/>
      <c r="BHF1514" s="272"/>
      <c r="BHG1514" s="272"/>
      <c r="BHH1514" s="272"/>
      <c r="BHI1514" s="272"/>
      <c r="BHJ1514" s="272"/>
      <c r="BHK1514" s="272"/>
      <c r="BHL1514" s="272"/>
      <c r="BHM1514" s="272"/>
      <c r="BHN1514" s="272"/>
      <c r="BHO1514" s="272"/>
      <c r="BHP1514" s="272"/>
      <c r="BHQ1514" s="272"/>
      <c r="BHR1514" s="272"/>
      <c r="BHS1514" s="272"/>
      <c r="BHT1514" s="272"/>
      <c r="BHU1514" s="272"/>
      <c r="BHV1514" s="272"/>
      <c r="BHW1514" s="272"/>
      <c r="BHX1514" s="272"/>
      <c r="BHY1514" s="272"/>
      <c r="BHZ1514" s="272"/>
      <c r="BIA1514" s="272"/>
      <c r="BIB1514" s="272"/>
      <c r="BIC1514" s="272"/>
      <c r="BID1514" s="272"/>
      <c r="BIE1514" s="272"/>
      <c r="BIF1514" s="272"/>
      <c r="BIG1514" s="272"/>
      <c r="BIH1514" s="272"/>
      <c r="BII1514" s="272"/>
      <c r="BIJ1514" s="272"/>
      <c r="BIK1514" s="272"/>
      <c r="BIL1514" s="272"/>
      <c r="BIM1514" s="272"/>
      <c r="BIN1514" s="272"/>
      <c r="BIO1514" s="272"/>
      <c r="BIP1514" s="272"/>
      <c r="BIQ1514" s="272"/>
      <c r="BIR1514" s="272"/>
      <c r="BIS1514" s="272"/>
      <c r="BIT1514" s="272"/>
      <c r="BIU1514" s="272"/>
      <c r="BIV1514" s="272"/>
      <c r="BIW1514" s="272"/>
      <c r="BIX1514" s="272"/>
      <c r="BIY1514" s="272"/>
      <c r="BIZ1514" s="272"/>
      <c r="BJA1514" s="272"/>
      <c r="BJB1514" s="272"/>
      <c r="BJC1514" s="272"/>
      <c r="BJD1514" s="272"/>
      <c r="BJE1514" s="272"/>
      <c r="BJF1514" s="272"/>
      <c r="BJG1514" s="272"/>
      <c r="BJH1514" s="272"/>
      <c r="BJI1514" s="272"/>
      <c r="BJJ1514" s="272"/>
      <c r="BJK1514" s="272"/>
      <c r="BJL1514" s="272"/>
      <c r="BJM1514" s="272"/>
      <c r="BJN1514" s="272"/>
      <c r="BJO1514" s="272"/>
      <c r="BJP1514" s="272"/>
      <c r="BJQ1514" s="272"/>
      <c r="BJR1514" s="272"/>
      <c r="BJS1514" s="272"/>
      <c r="BJT1514" s="272"/>
      <c r="BJU1514" s="272"/>
      <c r="BJV1514" s="272"/>
      <c r="BJW1514" s="272"/>
      <c r="BJX1514" s="272"/>
      <c r="BJY1514" s="272"/>
      <c r="BJZ1514" s="272"/>
      <c r="BKA1514" s="272"/>
      <c r="BKB1514" s="272"/>
      <c r="BKC1514" s="272"/>
      <c r="BKD1514" s="272"/>
      <c r="BKE1514" s="272"/>
      <c r="BKF1514" s="272"/>
      <c r="BKG1514" s="272"/>
      <c r="BKH1514" s="272"/>
      <c r="BKI1514" s="272"/>
      <c r="BKJ1514" s="272"/>
      <c r="BKK1514" s="272"/>
      <c r="BKL1514" s="272"/>
      <c r="BKM1514" s="272"/>
      <c r="BKN1514" s="272"/>
      <c r="BKO1514" s="272"/>
      <c r="BKP1514" s="272"/>
      <c r="BKQ1514" s="272"/>
      <c r="BKR1514" s="272"/>
      <c r="BKS1514" s="272"/>
      <c r="BKT1514" s="272"/>
      <c r="BKU1514" s="272"/>
      <c r="BKV1514" s="272"/>
      <c r="BKW1514" s="272"/>
      <c r="BKX1514" s="272"/>
      <c r="BKY1514" s="272"/>
      <c r="BKZ1514" s="272"/>
      <c r="BLA1514" s="272"/>
      <c r="BLB1514" s="272"/>
      <c r="BLC1514" s="272"/>
      <c r="BLD1514" s="272"/>
      <c r="BLE1514" s="272"/>
      <c r="BLF1514" s="272"/>
      <c r="BLG1514" s="272"/>
      <c r="BLH1514" s="272"/>
      <c r="BLI1514" s="272"/>
      <c r="BLJ1514" s="272"/>
      <c r="BLK1514" s="272"/>
      <c r="BLL1514" s="272"/>
      <c r="BLM1514" s="272"/>
      <c r="BLN1514" s="272"/>
      <c r="BLO1514" s="272"/>
      <c r="BLP1514" s="272"/>
      <c r="BLQ1514" s="272"/>
      <c r="BLR1514" s="272"/>
      <c r="BLS1514" s="272"/>
      <c r="BLT1514" s="272"/>
      <c r="BLU1514" s="272"/>
      <c r="BLV1514" s="272"/>
      <c r="BLW1514" s="272"/>
      <c r="BLX1514" s="272"/>
      <c r="BLY1514" s="272"/>
      <c r="BLZ1514" s="272"/>
      <c r="BMA1514" s="272"/>
      <c r="BMB1514" s="272"/>
      <c r="BMC1514" s="272"/>
      <c r="BMD1514" s="272"/>
      <c r="BME1514" s="272"/>
      <c r="BMF1514" s="272"/>
      <c r="BMG1514" s="272"/>
      <c r="BMH1514" s="272"/>
      <c r="BMI1514" s="272"/>
      <c r="BMJ1514" s="272"/>
      <c r="BMK1514" s="272"/>
      <c r="BML1514" s="272"/>
      <c r="BMM1514" s="272"/>
      <c r="BMN1514" s="272"/>
      <c r="BMO1514" s="272"/>
      <c r="BMP1514" s="272"/>
      <c r="BMQ1514" s="272"/>
      <c r="BMR1514" s="272"/>
      <c r="BMS1514" s="272"/>
      <c r="BMT1514" s="272"/>
      <c r="BMU1514" s="272"/>
      <c r="BMV1514" s="272"/>
      <c r="BMW1514" s="272"/>
      <c r="BMX1514" s="272"/>
      <c r="BMY1514" s="272"/>
      <c r="BMZ1514" s="272"/>
      <c r="BNA1514" s="272"/>
      <c r="BNB1514" s="272"/>
      <c r="BNC1514" s="272"/>
      <c r="BND1514" s="272"/>
      <c r="BNE1514" s="272"/>
      <c r="BNF1514" s="272"/>
      <c r="BNG1514" s="272"/>
      <c r="BNH1514" s="272"/>
      <c r="BNI1514" s="272"/>
      <c r="BNJ1514" s="272"/>
      <c r="BNK1514" s="272"/>
      <c r="BNL1514" s="272"/>
      <c r="BNM1514" s="272"/>
      <c r="BNN1514" s="272"/>
      <c r="BNO1514" s="272"/>
      <c r="BNP1514" s="272"/>
      <c r="BNQ1514" s="272"/>
      <c r="BNR1514" s="272"/>
      <c r="BNS1514" s="272"/>
      <c r="BNT1514" s="272"/>
      <c r="BNU1514" s="272"/>
      <c r="BNV1514" s="272"/>
      <c r="BNW1514" s="272"/>
      <c r="BNX1514" s="272"/>
      <c r="BNY1514" s="272"/>
      <c r="BNZ1514" s="272"/>
      <c r="BOA1514" s="272"/>
      <c r="BOB1514" s="272"/>
      <c r="BOC1514" s="272"/>
      <c r="BOD1514" s="272"/>
      <c r="BOE1514" s="272"/>
      <c r="BOF1514" s="272"/>
      <c r="BOG1514" s="272"/>
      <c r="BOH1514" s="272"/>
      <c r="BOI1514" s="272"/>
      <c r="BOJ1514" s="272"/>
      <c r="BOK1514" s="272"/>
      <c r="BOL1514" s="272"/>
      <c r="BOM1514" s="272"/>
      <c r="BON1514" s="272"/>
      <c r="BOO1514" s="272"/>
      <c r="BOP1514" s="272"/>
      <c r="BOQ1514" s="272"/>
      <c r="BOR1514" s="272"/>
      <c r="BOS1514" s="272"/>
      <c r="BOT1514" s="272"/>
      <c r="BOU1514" s="272"/>
      <c r="BOV1514" s="272"/>
      <c r="BOW1514" s="272"/>
      <c r="BOX1514" s="272"/>
      <c r="BOY1514" s="272"/>
      <c r="BOZ1514" s="272"/>
      <c r="BPA1514" s="272"/>
      <c r="BPB1514" s="272"/>
      <c r="BPC1514" s="272"/>
      <c r="BPD1514" s="272"/>
      <c r="BPE1514" s="272"/>
      <c r="BPF1514" s="272"/>
      <c r="BPG1514" s="272"/>
      <c r="BPH1514" s="272"/>
      <c r="BPI1514" s="272"/>
      <c r="BPJ1514" s="272"/>
      <c r="BPK1514" s="272"/>
      <c r="BPL1514" s="272"/>
      <c r="BPM1514" s="272"/>
      <c r="BPN1514" s="272"/>
      <c r="BPO1514" s="272"/>
      <c r="BPP1514" s="272"/>
      <c r="BPQ1514" s="272"/>
      <c r="BPR1514" s="272"/>
      <c r="BPS1514" s="272"/>
      <c r="BPT1514" s="272"/>
      <c r="BPU1514" s="272"/>
      <c r="BPV1514" s="272"/>
      <c r="BPW1514" s="272"/>
      <c r="BPX1514" s="272"/>
      <c r="BPY1514" s="272"/>
      <c r="BPZ1514" s="272"/>
      <c r="BQA1514" s="272"/>
      <c r="BQB1514" s="272"/>
      <c r="BQC1514" s="272"/>
      <c r="BQD1514" s="272"/>
      <c r="BQE1514" s="272"/>
      <c r="BQF1514" s="272"/>
      <c r="BQG1514" s="272"/>
      <c r="BQH1514" s="272"/>
      <c r="BQI1514" s="272"/>
      <c r="BQJ1514" s="272"/>
      <c r="BQK1514" s="272"/>
      <c r="BQL1514" s="272"/>
      <c r="BQM1514" s="272"/>
      <c r="BQN1514" s="272"/>
      <c r="BQO1514" s="272"/>
      <c r="BQP1514" s="272"/>
      <c r="BQQ1514" s="272"/>
      <c r="BQR1514" s="272"/>
      <c r="BQS1514" s="272"/>
      <c r="BQT1514" s="272"/>
      <c r="BQU1514" s="272"/>
      <c r="BQV1514" s="272"/>
      <c r="BQW1514" s="272"/>
      <c r="BQX1514" s="272"/>
      <c r="BQY1514" s="272"/>
      <c r="BQZ1514" s="272"/>
      <c r="BRA1514" s="272"/>
      <c r="BRB1514" s="272"/>
      <c r="BRC1514" s="272"/>
      <c r="BRD1514" s="272"/>
      <c r="BRE1514" s="272"/>
      <c r="BRF1514" s="272"/>
      <c r="BRG1514" s="272"/>
      <c r="BRH1514" s="272"/>
      <c r="BRI1514" s="272"/>
      <c r="BRJ1514" s="272"/>
      <c r="BRK1514" s="272"/>
      <c r="BRL1514" s="272"/>
      <c r="BRM1514" s="272"/>
      <c r="BRN1514" s="272"/>
      <c r="BRO1514" s="272"/>
      <c r="BRP1514" s="272"/>
      <c r="BRQ1514" s="272"/>
      <c r="BRR1514" s="272"/>
      <c r="BRS1514" s="272"/>
      <c r="BRT1514" s="272"/>
      <c r="BRU1514" s="272"/>
      <c r="BRV1514" s="272"/>
      <c r="BRW1514" s="272"/>
      <c r="BRX1514" s="272"/>
      <c r="BRY1514" s="272"/>
      <c r="BRZ1514" s="272"/>
      <c r="BSA1514" s="272"/>
      <c r="BSB1514" s="272"/>
      <c r="BSC1514" s="272"/>
      <c r="BSD1514" s="272"/>
      <c r="BSE1514" s="272"/>
      <c r="BSF1514" s="272"/>
      <c r="BSG1514" s="272"/>
      <c r="BSH1514" s="272"/>
      <c r="BSI1514" s="272"/>
      <c r="BSJ1514" s="272"/>
      <c r="BSK1514" s="272"/>
      <c r="BSL1514" s="272"/>
      <c r="BSM1514" s="272"/>
      <c r="BSN1514" s="272"/>
      <c r="BSO1514" s="272"/>
      <c r="BSP1514" s="272"/>
      <c r="BSQ1514" s="272"/>
      <c r="BSR1514" s="272"/>
      <c r="BSS1514" s="272"/>
      <c r="BST1514" s="272"/>
      <c r="BSU1514" s="272"/>
      <c r="BSV1514" s="272"/>
      <c r="BSW1514" s="272"/>
      <c r="BSX1514" s="272"/>
      <c r="BSY1514" s="272"/>
      <c r="BSZ1514" s="272"/>
      <c r="BTA1514" s="272"/>
      <c r="BTB1514" s="272"/>
      <c r="BTC1514" s="272"/>
      <c r="BTD1514" s="272"/>
      <c r="BTE1514" s="272"/>
      <c r="BTF1514" s="272"/>
      <c r="BTG1514" s="272"/>
      <c r="BTH1514" s="272"/>
      <c r="BTI1514" s="272"/>
      <c r="BTJ1514" s="272"/>
      <c r="BTK1514" s="272"/>
      <c r="BTL1514" s="272"/>
      <c r="BTM1514" s="272"/>
      <c r="BTN1514" s="272"/>
      <c r="BTO1514" s="272"/>
      <c r="BTP1514" s="272"/>
      <c r="BTQ1514" s="272"/>
      <c r="BTR1514" s="272"/>
      <c r="BTS1514" s="272"/>
      <c r="BTT1514" s="272"/>
      <c r="BTU1514" s="272"/>
      <c r="BTV1514" s="272"/>
      <c r="BTW1514" s="272"/>
      <c r="BTX1514" s="272"/>
      <c r="BTY1514" s="272"/>
      <c r="BTZ1514" s="272"/>
      <c r="BUA1514" s="272"/>
      <c r="BUB1514" s="272"/>
      <c r="BUC1514" s="272"/>
      <c r="BUD1514" s="272"/>
      <c r="BUE1514" s="272"/>
      <c r="BUF1514" s="272"/>
      <c r="BUG1514" s="272"/>
      <c r="BUH1514" s="272"/>
      <c r="BUI1514" s="272"/>
      <c r="BUJ1514" s="272"/>
      <c r="BUK1514" s="272"/>
      <c r="BUL1514" s="272"/>
      <c r="BUM1514" s="272"/>
      <c r="BUN1514" s="272"/>
      <c r="BUO1514" s="272"/>
      <c r="BUP1514" s="272"/>
      <c r="BUQ1514" s="272"/>
      <c r="BUR1514" s="272"/>
      <c r="BUS1514" s="272"/>
      <c r="BUT1514" s="272"/>
      <c r="BUU1514" s="272"/>
      <c r="BUV1514" s="272"/>
      <c r="BUW1514" s="272"/>
      <c r="BUX1514" s="272"/>
      <c r="BUY1514" s="272"/>
      <c r="BUZ1514" s="272"/>
      <c r="BVA1514" s="272"/>
      <c r="BVB1514" s="272"/>
      <c r="BVC1514" s="272"/>
      <c r="BVD1514" s="272"/>
      <c r="BVE1514" s="272"/>
      <c r="BVF1514" s="272"/>
      <c r="BVG1514" s="272"/>
      <c r="BVH1514" s="272"/>
      <c r="BVI1514" s="272"/>
      <c r="BVJ1514" s="272"/>
      <c r="BVK1514" s="272"/>
      <c r="BVL1514" s="272"/>
      <c r="BVM1514" s="272"/>
      <c r="BVN1514" s="272"/>
      <c r="BVO1514" s="272"/>
      <c r="BVP1514" s="272"/>
      <c r="BVQ1514" s="272"/>
      <c r="BVR1514" s="272"/>
      <c r="BVS1514" s="272"/>
      <c r="BVT1514" s="272"/>
      <c r="BVU1514" s="272"/>
      <c r="BVV1514" s="272"/>
      <c r="BVW1514" s="272"/>
      <c r="BVX1514" s="272"/>
      <c r="BVY1514" s="272"/>
      <c r="BVZ1514" s="272"/>
      <c r="BWA1514" s="272"/>
      <c r="BWB1514" s="272"/>
      <c r="BWC1514" s="272"/>
      <c r="BWD1514" s="272"/>
      <c r="BWE1514" s="272"/>
      <c r="BWF1514" s="272"/>
      <c r="BWG1514" s="272"/>
      <c r="BWH1514" s="272"/>
      <c r="BWI1514" s="272"/>
      <c r="BWJ1514" s="272"/>
      <c r="BWK1514" s="272"/>
      <c r="BWL1514" s="272"/>
      <c r="BWM1514" s="272"/>
      <c r="BWN1514" s="272"/>
      <c r="BWO1514" s="272"/>
      <c r="BWP1514" s="272"/>
      <c r="BWQ1514" s="272"/>
      <c r="BWR1514" s="272"/>
      <c r="BWS1514" s="272"/>
      <c r="BWT1514" s="272"/>
      <c r="BWU1514" s="272"/>
      <c r="BWV1514" s="272"/>
      <c r="BWW1514" s="272"/>
      <c r="BWX1514" s="272"/>
      <c r="BWY1514" s="272"/>
      <c r="BWZ1514" s="272"/>
      <c r="BXA1514" s="272"/>
      <c r="BXB1514" s="272"/>
      <c r="BXC1514" s="272"/>
      <c r="BXD1514" s="272"/>
      <c r="BXE1514" s="272"/>
      <c r="BXF1514" s="272"/>
      <c r="BXG1514" s="272"/>
      <c r="BXH1514" s="272"/>
      <c r="BXI1514" s="272"/>
      <c r="BXJ1514" s="272"/>
      <c r="BXK1514" s="272"/>
      <c r="BXL1514" s="272"/>
      <c r="BXM1514" s="272"/>
      <c r="BXN1514" s="272"/>
      <c r="BXO1514" s="272"/>
      <c r="BXP1514" s="272"/>
      <c r="BXQ1514" s="272"/>
      <c r="BXR1514" s="272"/>
      <c r="BXS1514" s="272"/>
      <c r="BXT1514" s="272"/>
      <c r="BXU1514" s="272"/>
      <c r="BXV1514" s="272"/>
      <c r="BXW1514" s="272"/>
      <c r="BXX1514" s="272"/>
      <c r="BXY1514" s="272"/>
      <c r="BXZ1514" s="272"/>
      <c r="BYA1514" s="272"/>
      <c r="BYB1514" s="272"/>
      <c r="BYC1514" s="272"/>
      <c r="BYD1514" s="272"/>
      <c r="BYE1514" s="272"/>
      <c r="BYF1514" s="272"/>
      <c r="BYG1514" s="272"/>
      <c r="BYH1514" s="272"/>
      <c r="BYI1514" s="272"/>
      <c r="BYJ1514" s="272"/>
      <c r="BYK1514" s="272"/>
      <c r="BYL1514" s="272"/>
      <c r="BYM1514" s="272"/>
      <c r="BYN1514" s="272"/>
      <c r="BYO1514" s="272"/>
      <c r="BYP1514" s="272"/>
      <c r="BYQ1514" s="272"/>
      <c r="BYR1514" s="272"/>
      <c r="BYS1514" s="272"/>
      <c r="BYT1514" s="272"/>
      <c r="BYU1514" s="272"/>
      <c r="BYV1514" s="272"/>
      <c r="BYW1514" s="272"/>
      <c r="BYX1514" s="272"/>
      <c r="BYY1514" s="272"/>
      <c r="BYZ1514" s="272"/>
      <c r="BZA1514" s="272"/>
      <c r="BZB1514" s="272"/>
      <c r="BZC1514" s="272"/>
      <c r="BZD1514" s="272"/>
      <c r="BZE1514" s="272"/>
      <c r="BZF1514" s="272"/>
      <c r="BZG1514" s="272"/>
      <c r="BZH1514" s="272"/>
      <c r="BZI1514" s="272"/>
      <c r="BZJ1514" s="272"/>
      <c r="BZK1514" s="272"/>
      <c r="BZL1514" s="272"/>
      <c r="BZM1514" s="272"/>
      <c r="BZN1514" s="272"/>
      <c r="BZO1514" s="272"/>
      <c r="BZP1514" s="272"/>
      <c r="BZQ1514" s="272"/>
      <c r="BZR1514" s="272"/>
      <c r="BZS1514" s="272"/>
      <c r="BZT1514" s="272"/>
      <c r="BZU1514" s="272"/>
      <c r="BZV1514" s="272"/>
      <c r="BZW1514" s="272"/>
      <c r="BZX1514" s="272"/>
      <c r="BZY1514" s="272"/>
      <c r="BZZ1514" s="272"/>
      <c r="CAA1514" s="272"/>
      <c r="CAB1514" s="272"/>
      <c r="CAC1514" s="272"/>
      <c r="CAD1514" s="272"/>
      <c r="CAE1514" s="272"/>
      <c r="CAF1514" s="272"/>
      <c r="CAG1514" s="272"/>
      <c r="CAH1514" s="272"/>
      <c r="CAI1514" s="272"/>
      <c r="CAJ1514" s="272"/>
      <c r="CAK1514" s="272"/>
      <c r="CAL1514" s="272"/>
      <c r="CAM1514" s="272"/>
      <c r="CAN1514" s="272"/>
      <c r="CAO1514" s="272"/>
      <c r="CAP1514" s="272"/>
      <c r="CAQ1514" s="272"/>
      <c r="CAR1514" s="272"/>
      <c r="CAS1514" s="272"/>
      <c r="CAT1514" s="272"/>
      <c r="CAU1514" s="272"/>
      <c r="CAV1514" s="272"/>
      <c r="CAW1514" s="272"/>
      <c r="CAX1514" s="272"/>
      <c r="CAY1514" s="272"/>
      <c r="CAZ1514" s="272"/>
      <c r="CBA1514" s="272"/>
      <c r="CBB1514" s="272"/>
      <c r="CBC1514" s="272"/>
      <c r="CBD1514" s="272"/>
      <c r="CBE1514" s="272"/>
      <c r="CBF1514" s="272"/>
      <c r="CBG1514" s="272"/>
      <c r="CBH1514" s="272"/>
      <c r="CBI1514" s="272"/>
      <c r="CBJ1514" s="272"/>
      <c r="CBK1514" s="272"/>
      <c r="CBL1514" s="272"/>
      <c r="CBM1514" s="272"/>
      <c r="CBN1514" s="272"/>
      <c r="CBO1514" s="272"/>
      <c r="CBP1514" s="272"/>
      <c r="CBQ1514" s="272"/>
      <c r="CBR1514" s="272"/>
      <c r="CBS1514" s="272"/>
      <c r="CBT1514" s="272"/>
      <c r="CBU1514" s="272"/>
      <c r="CBV1514" s="272"/>
      <c r="CBW1514" s="272"/>
      <c r="CBX1514" s="272"/>
      <c r="CBY1514" s="272"/>
      <c r="CBZ1514" s="272"/>
      <c r="CCA1514" s="272"/>
      <c r="CCB1514" s="272"/>
      <c r="CCC1514" s="272"/>
      <c r="CCD1514" s="272"/>
      <c r="CCE1514" s="272"/>
      <c r="CCF1514" s="272"/>
      <c r="CCG1514" s="272"/>
      <c r="CCH1514" s="272"/>
      <c r="CCI1514" s="272"/>
      <c r="CCJ1514" s="272"/>
      <c r="CCK1514" s="272"/>
      <c r="CCL1514" s="272"/>
      <c r="CCM1514" s="272"/>
      <c r="CCN1514" s="272"/>
      <c r="CCO1514" s="272"/>
      <c r="CCP1514" s="272"/>
      <c r="CCQ1514" s="272"/>
      <c r="CCR1514" s="272"/>
      <c r="CCS1514" s="272"/>
      <c r="CCT1514" s="272"/>
      <c r="CCU1514" s="272"/>
      <c r="CCV1514" s="272"/>
      <c r="CCW1514" s="272"/>
      <c r="CCX1514" s="272"/>
      <c r="CCY1514" s="272"/>
      <c r="CCZ1514" s="272"/>
      <c r="CDA1514" s="272"/>
      <c r="CDB1514" s="272"/>
      <c r="CDC1514" s="272"/>
      <c r="CDD1514" s="272"/>
      <c r="CDE1514" s="272"/>
      <c r="CDF1514" s="272"/>
      <c r="CDG1514" s="272"/>
      <c r="CDH1514" s="272"/>
      <c r="CDI1514" s="272"/>
      <c r="CDJ1514" s="272"/>
      <c r="CDK1514" s="272"/>
      <c r="CDL1514" s="272"/>
      <c r="CDM1514" s="272"/>
      <c r="CDN1514" s="272"/>
      <c r="CDO1514" s="272"/>
      <c r="CDP1514" s="272"/>
      <c r="CDQ1514" s="272"/>
      <c r="CDR1514" s="272"/>
      <c r="CDS1514" s="272"/>
      <c r="CDT1514" s="272"/>
      <c r="CDU1514" s="272"/>
      <c r="CDV1514" s="272"/>
      <c r="CDW1514" s="272"/>
      <c r="CDX1514" s="272"/>
      <c r="CDY1514" s="272"/>
      <c r="CDZ1514" s="272"/>
      <c r="CEA1514" s="272"/>
      <c r="CEB1514" s="272"/>
      <c r="CEC1514" s="272"/>
      <c r="CED1514" s="272"/>
      <c r="CEE1514" s="272"/>
      <c r="CEF1514" s="272"/>
      <c r="CEG1514" s="272"/>
      <c r="CEH1514" s="272"/>
      <c r="CEI1514" s="272"/>
      <c r="CEJ1514" s="272"/>
      <c r="CEK1514" s="272"/>
      <c r="CEL1514" s="272"/>
      <c r="CEM1514" s="272"/>
      <c r="CEN1514" s="272"/>
      <c r="CEO1514" s="272"/>
      <c r="CEP1514" s="272"/>
      <c r="CEQ1514" s="272"/>
      <c r="CER1514" s="272"/>
      <c r="CES1514" s="272"/>
      <c r="CET1514" s="272"/>
      <c r="CEU1514" s="272"/>
      <c r="CEV1514" s="272"/>
      <c r="CEW1514" s="272"/>
      <c r="CEX1514" s="272"/>
      <c r="CEY1514" s="272"/>
      <c r="CEZ1514" s="272"/>
      <c r="CFA1514" s="272"/>
      <c r="CFB1514" s="272"/>
      <c r="CFC1514" s="272"/>
      <c r="CFD1514" s="272"/>
      <c r="CFE1514" s="272"/>
      <c r="CFF1514" s="272"/>
      <c r="CFG1514" s="272"/>
      <c r="CFH1514" s="272"/>
      <c r="CFI1514" s="272"/>
      <c r="CFJ1514" s="272"/>
      <c r="CFK1514" s="272"/>
      <c r="CFL1514" s="272"/>
      <c r="CFM1514" s="272"/>
      <c r="CFN1514" s="272"/>
      <c r="CFO1514" s="272"/>
      <c r="CFP1514" s="272"/>
      <c r="CFQ1514" s="272"/>
      <c r="CFR1514" s="272"/>
      <c r="CFS1514" s="272"/>
      <c r="CFT1514" s="272"/>
      <c r="CFU1514" s="272"/>
      <c r="CFV1514" s="272"/>
      <c r="CFW1514" s="272"/>
      <c r="CFX1514" s="272"/>
      <c r="CFY1514" s="272"/>
      <c r="CFZ1514" s="272"/>
      <c r="CGA1514" s="272"/>
      <c r="CGB1514" s="272"/>
      <c r="CGC1514" s="272"/>
      <c r="CGD1514" s="272"/>
      <c r="CGE1514" s="272"/>
      <c r="CGF1514" s="272"/>
      <c r="CGG1514" s="272"/>
      <c r="CGH1514" s="272"/>
      <c r="CGI1514" s="272"/>
      <c r="CGJ1514" s="272"/>
      <c r="CGK1514" s="272"/>
      <c r="CGL1514" s="272"/>
      <c r="CGM1514" s="272"/>
      <c r="CGN1514" s="272"/>
      <c r="CGO1514" s="272"/>
      <c r="CGP1514" s="272"/>
      <c r="CGQ1514" s="272"/>
      <c r="CGR1514" s="272"/>
      <c r="CGS1514" s="272"/>
      <c r="CGT1514" s="272"/>
      <c r="CGU1514" s="272"/>
      <c r="CGV1514" s="272"/>
      <c r="CGW1514" s="272"/>
      <c r="CGX1514" s="272"/>
      <c r="CGY1514" s="272"/>
      <c r="CGZ1514" s="272"/>
      <c r="CHA1514" s="272"/>
      <c r="CHB1514" s="272"/>
      <c r="CHC1514" s="272"/>
      <c r="CHD1514" s="272"/>
      <c r="CHE1514" s="272"/>
      <c r="CHF1514" s="272"/>
      <c r="CHG1514" s="272"/>
      <c r="CHH1514" s="272"/>
      <c r="CHI1514" s="272"/>
      <c r="CHJ1514" s="272"/>
      <c r="CHK1514" s="272"/>
      <c r="CHL1514" s="272"/>
      <c r="CHM1514" s="272"/>
      <c r="CHN1514" s="272"/>
      <c r="CHO1514" s="272"/>
      <c r="CHP1514" s="272"/>
      <c r="CHQ1514" s="272"/>
      <c r="CHR1514" s="272"/>
      <c r="CHS1514" s="272"/>
      <c r="CHT1514" s="272"/>
      <c r="CHU1514" s="272"/>
      <c r="CHV1514" s="272"/>
      <c r="CHW1514" s="272"/>
      <c r="CHX1514" s="272"/>
      <c r="CHY1514" s="272"/>
      <c r="CHZ1514" s="272"/>
      <c r="CIA1514" s="272"/>
      <c r="CIB1514" s="272"/>
      <c r="CIC1514" s="272"/>
      <c r="CID1514" s="272"/>
      <c r="CIE1514" s="272"/>
      <c r="CIF1514" s="272"/>
      <c r="CIG1514" s="272"/>
      <c r="CIH1514" s="272"/>
      <c r="CII1514" s="272"/>
      <c r="CIJ1514" s="272"/>
      <c r="CIK1514" s="272"/>
      <c r="CIL1514" s="272"/>
      <c r="CIM1514" s="272"/>
      <c r="CIN1514" s="272"/>
      <c r="CIO1514" s="272"/>
      <c r="CIP1514" s="272"/>
      <c r="CIQ1514" s="272"/>
      <c r="CIR1514" s="272"/>
      <c r="CIS1514" s="272"/>
      <c r="CIT1514" s="272"/>
      <c r="CIU1514" s="272"/>
      <c r="CIV1514" s="272"/>
      <c r="CIW1514" s="272"/>
      <c r="CIX1514" s="272"/>
      <c r="CIY1514" s="272"/>
      <c r="CIZ1514" s="272"/>
      <c r="CJA1514" s="272"/>
      <c r="CJB1514" s="272"/>
      <c r="CJC1514" s="272"/>
      <c r="CJD1514" s="272"/>
      <c r="CJE1514" s="272"/>
      <c r="CJF1514" s="272"/>
      <c r="CJG1514" s="272"/>
      <c r="CJH1514" s="272"/>
      <c r="CJI1514" s="272"/>
      <c r="CJJ1514" s="272"/>
      <c r="CJK1514" s="272"/>
      <c r="CJL1514" s="272"/>
      <c r="CJM1514" s="272"/>
      <c r="CJN1514" s="272"/>
      <c r="CJO1514" s="272"/>
      <c r="CJP1514" s="272"/>
      <c r="CJQ1514" s="272"/>
      <c r="CJR1514" s="272"/>
      <c r="CJS1514" s="272"/>
      <c r="CJT1514" s="272"/>
      <c r="CJU1514" s="272"/>
      <c r="CJV1514" s="272"/>
      <c r="CJW1514" s="272"/>
      <c r="CJX1514" s="272"/>
      <c r="CJY1514" s="272"/>
      <c r="CJZ1514" s="272"/>
      <c r="CKA1514" s="272"/>
      <c r="CKB1514" s="272"/>
      <c r="CKC1514" s="272"/>
      <c r="CKD1514" s="272"/>
      <c r="CKE1514" s="272"/>
      <c r="CKF1514" s="272"/>
      <c r="CKG1514" s="272"/>
      <c r="CKH1514" s="272"/>
      <c r="CKI1514" s="272"/>
      <c r="CKJ1514" s="272"/>
      <c r="CKK1514" s="272"/>
      <c r="CKL1514" s="272"/>
      <c r="CKM1514" s="272"/>
      <c r="CKN1514" s="272"/>
      <c r="CKO1514" s="272"/>
      <c r="CKP1514" s="272"/>
      <c r="CKQ1514" s="272"/>
      <c r="CKR1514" s="272"/>
      <c r="CKS1514" s="272"/>
      <c r="CKT1514" s="272"/>
      <c r="CKU1514" s="272"/>
      <c r="CKV1514" s="272"/>
      <c r="CKW1514" s="272"/>
      <c r="CKX1514" s="272"/>
      <c r="CKY1514" s="272"/>
      <c r="CKZ1514" s="272"/>
      <c r="CLA1514" s="272"/>
      <c r="CLB1514" s="272"/>
      <c r="CLC1514" s="272"/>
      <c r="CLD1514" s="272"/>
      <c r="CLE1514" s="272"/>
      <c r="CLF1514" s="272"/>
      <c r="CLG1514" s="272"/>
      <c r="CLH1514" s="272"/>
      <c r="CLI1514" s="272"/>
      <c r="CLJ1514" s="272"/>
      <c r="CLK1514" s="272"/>
      <c r="CLL1514" s="272"/>
      <c r="CLM1514" s="272"/>
      <c r="CLN1514" s="272"/>
      <c r="CLO1514" s="272"/>
      <c r="CLP1514" s="272"/>
      <c r="CLQ1514" s="272"/>
      <c r="CLR1514" s="272"/>
      <c r="CLS1514" s="272"/>
      <c r="CLT1514" s="272"/>
      <c r="CLU1514" s="272"/>
      <c r="CLV1514" s="272"/>
      <c r="CLW1514" s="272"/>
      <c r="CLX1514" s="272"/>
      <c r="CLY1514" s="272"/>
      <c r="CLZ1514" s="272"/>
      <c r="CMA1514" s="272"/>
      <c r="CMB1514" s="272"/>
      <c r="CMC1514" s="272"/>
      <c r="CMD1514" s="272"/>
      <c r="CME1514" s="272"/>
      <c r="CMF1514" s="272"/>
      <c r="CMG1514" s="272"/>
      <c r="CMH1514" s="272"/>
      <c r="CMI1514" s="272"/>
      <c r="CMJ1514" s="272"/>
      <c r="CMK1514" s="272"/>
      <c r="CML1514" s="272"/>
      <c r="CMM1514" s="272"/>
      <c r="CMN1514" s="272"/>
      <c r="CMO1514" s="272"/>
      <c r="CMP1514" s="272"/>
      <c r="CMQ1514" s="272"/>
      <c r="CMR1514" s="272"/>
      <c r="CMS1514" s="272"/>
      <c r="CMT1514" s="272"/>
      <c r="CMU1514" s="272"/>
      <c r="CMV1514" s="272"/>
      <c r="CMW1514" s="272"/>
      <c r="CMX1514" s="272"/>
      <c r="CMY1514" s="272"/>
      <c r="CMZ1514" s="272"/>
      <c r="CNA1514" s="272"/>
      <c r="CNB1514" s="272"/>
      <c r="CNC1514" s="272"/>
      <c r="CND1514" s="272"/>
      <c r="CNE1514" s="272"/>
      <c r="CNF1514" s="272"/>
      <c r="CNG1514" s="272"/>
      <c r="CNH1514" s="272"/>
      <c r="CNI1514" s="272"/>
      <c r="CNJ1514" s="272"/>
      <c r="CNK1514" s="272"/>
      <c r="CNL1514" s="272"/>
      <c r="CNM1514" s="272"/>
      <c r="CNN1514" s="272"/>
      <c r="CNO1514" s="272"/>
      <c r="CNP1514" s="272"/>
      <c r="CNQ1514" s="272"/>
      <c r="CNR1514" s="272"/>
      <c r="CNS1514" s="272"/>
      <c r="CNT1514" s="272"/>
      <c r="CNU1514" s="272"/>
      <c r="CNV1514" s="272"/>
      <c r="CNW1514" s="272"/>
      <c r="CNX1514" s="272"/>
      <c r="CNY1514" s="272"/>
      <c r="CNZ1514" s="272"/>
      <c r="COA1514" s="272"/>
      <c r="COB1514" s="272"/>
      <c r="COC1514" s="272"/>
      <c r="COD1514" s="272"/>
      <c r="COE1514" s="272"/>
      <c r="COF1514" s="272"/>
      <c r="COG1514" s="272"/>
      <c r="COH1514" s="272"/>
      <c r="COI1514" s="272"/>
      <c r="COJ1514" s="272"/>
      <c r="COK1514" s="272"/>
      <c r="COL1514" s="272"/>
      <c r="COM1514" s="272"/>
      <c r="CON1514" s="272"/>
      <c r="COO1514" s="272"/>
      <c r="COP1514" s="272"/>
      <c r="COQ1514" s="272"/>
      <c r="COR1514" s="272"/>
      <c r="COS1514" s="272"/>
      <c r="COT1514" s="272"/>
      <c r="COU1514" s="272"/>
      <c r="COV1514" s="272"/>
      <c r="COW1514" s="272"/>
      <c r="COX1514" s="272"/>
      <c r="COY1514" s="272"/>
      <c r="COZ1514" s="272"/>
      <c r="CPA1514" s="272"/>
      <c r="CPB1514" s="272"/>
      <c r="CPC1514" s="272"/>
      <c r="CPD1514" s="272"/>
      <c r="CPE1514" s="272"/>
      <c r="CPF1514" s="272"/>
      <c r="CPG1514" s="272"/>
      <c r="CPH1514" s="272"/>
      <c r="CPI1514" s="272"/>
      <c r="CPJ1514" s="272"/>
      <c r="CPK1514" s="272"/>
      <c r="CPL1514" s="272"/>
      <c r="CPM1514" s="272"/>
      <c r="CPN1514" s="272"/>
      <c r="CPO1514" s="272"/>
      <c r="CPP1514" s="272"/>
      <c r="CPQ1514" s="272"/>
      <c r="CPR1514" s="272"/>
      <c r="CPS1514" s="272"/>
      <c r="CPT1514" s="272"/>
      <c r="CPU1514" s="272"/>
      <c r="CPV1514" s="272"/>
      <c r="CPW1514" s="272"/>
      <c r="CPX1514" s="272"/>
      <c r="CPY1514" s="272"/>
      <c r="CPZ1514" s="272"/>
      <c r="CQA1514" s="272"/>
      <c r="CQB1514" s="272"/>
      <c r="CQC1514" s="272"/>
      <c r="CQD1514" s="272"/>
      <c r="CQE1514" s="272"/>
      <c r="CQF1514" s="272"/>
      <c r="CQG1514" s="272"/>
      <c r="CQH1514" s="272"/>
      <c r="CQI1514" s="272"/>
      <c r="CQJ1514" s="272"/>
      <c r="CQK1514" s="272"/>
      <c r="CQL1514" s="272"/>
      <c r="CQM1514" s="272"/>
      <c r="CQN1514" s="272"/>
      <c r="CQO1514" s="272"/>
      <c r="CQP1514" s="272"/>
      <c r="CQQ1514" s="272"/>
      <c r="CQR1514" s="272"/>
      <c r="CQS1514" s="272"/>
      <c r="CQT1514" s="272"/>
      <c r="CQU1514" s="272"/>
      <c r="CQV1514" s="272"/>
      <c r="CQW1514" s="272"/>
      <c r="CQX1514" s="272"/>
      <c r="CQY1514" s="272"/>
      <c r="CQZ1514" s="272"/>
      <c r="CRA1514" s="272"/>
      <c r="CRB1514" s="272"/>
      <c r="CRC1514" s="272"/>
      <c r="CRD1514" s="272"/>
      <c r="CRE1514" s="272"/>
      <c r="CRF1514" s="272"/>
      <c r="CRG1514" s="272"/>
      <c r="CRH1514" s="272"/>
      <c r="CRI1514" s="272"/>
      <c r="CRJ1514" s="272"/>
      <c r="CRK1514" s="272"/>
      <c r="CRL1514" s="272"/>
      <c r="CRM1514" s="272"/>
      <c r="CRN1514" s="272"/>
      <c r="CRO1514" s="272"/>
      <c r="CRP1514" s="272"/>
      <c r="CRQ1514" s="272"/>
      <c r="CRR1514" s="272"/>
      <c r="CRS1514" s="272"/>
      <c r="CRT1514" s="272"/>
      <c r="CRU1514" s="272"/>
      <c r="CRV1514" s="272"/>
      <c r="CRW1514" s="272"/>
      <c r="CRX1514" s="272"/>
      <c r="CRY1514" s="272"/>
      <c r="CRZ1514" s="272"/>
      <c r="CSA1514" s="272"/>
      <c r="CSB1514" s="272"/>
      <c r="CSC1514" s="272"/>
      <c r="CSD1514" s="272"/>
      <c r="CSE1514" s="272"/>
      <c r="CSF1514" s="272"/>
      <c r="CSG1514" s="272"/>
      <c r="CSH1514" s="272"/>
      <c r="CSI1514" s="272"/>
      <c r="CSJ1514" s="272"/>
      <c r="CSK1514" s="272"/>
      <c r="CSL1514" s="272"/>
      <c r="CSM1514" s="272"/>
      <c r="CSN1514" s="272"/>
      <c r="CSO1514" s="272"/>
      <c r="CSP1514" s="272"/>
      <c r="CSQ1514" s="272"/>
      <c r="CSR1514" s="272"/>
      <c r="CSS1514" s="272"/>
      <c r="CST1514" s="272"/>
      <c r="CSU1514" s="272"/>
      <c r="CSV1514" s="272"/>
      <c r="CSW1514" s="272"/>
      <c r="CSX1514" s="272"/>
      <c r="CSY1514" s="272"/>
      <c r="CSZ1514" s="272"/>
      <c r="CTA1514" s="272"/>
      <c r="CTB1514" s="272"/>
      <c r="CTC1514" s="272"/>
      <c r="CTD1514" s="272"/>
      <c r="CTE1514" s="272"/>
      <c r="CTF1514" s="272"/>
      <c r="CTG1514" s="272"/>
      <c r="CTH1514" s="272"/>
      <c r="CTI1514" s="272"/>
      <c r="CTJ1514" s="272"/>
      <c r="CTK1514" s="272"/>
      <c r="CTL1514" s="272"/>
      <c r="CTM1514" s="272"/>
      <c r="CTN1514" s="272"/>
      <c r="CTO1514" s="272"/>
      <c r="CTP1514" s="272"/>
      <c r="CTQ1514" s="272"/>
      <c r="CTR1514" s="272"/>
      <c r="CTS1514" s="272"/>
      <c r="CTT1514" s="272"/>
      <c r="CTU1514" s="272"/>
      <c r="CTV1514" s="272"/>
      <c r="CTW1514" s="272"/>
      <c r="CTX1514" s="272"/>
      <c r="CTY1514" s="272"/>
      <c r="CTZ1514" s="272"/>
      <c r="CUA1514" s="272"/>
      <c r="CUB1514" s="272"/>
      <c r="CUC1514" s="272"/>
      <c r="CUD1514" s="272"/>
      <c r="CUE1514" s="272"/>
      <c r="CUF1514" s="272"/>
      <c r="CUG1514" s="272"/>
      <c r="CUH1514" s="272"/>
      <c r="CUI1514" s="272"/>
      <c r="CUJ1514" s="272"/>
      <c r="CUK1514" s="272"/>
      <c r="CUL1514" s="272"/>
      <c r="CUM1514" s="272"/>
      <c r="CUN1514" s="272"/>
      <c r="CUO1514" s="272"/>
      <c r="CUP1514" s="272"/>
      <c r="CUQ1514" s="272"/>
      <c r="CUR1514" s="272"/>
      <c r="CUS1514" s="272"/>
      <c r="CUT1514" s="272"/>
      <c r="CUU1514" s="272"/>
      <c r="CUV1514" s="272"/>
      <c r="CUW1514" s="272"/>
      <c r="CUX1514" s="272"/>
      <c r="CUY1514" s="272"/>
      <c r="CUZ1514" s="272"/>
      <c r="CVA1514" s="272"/>
      <c r="CVB1514" s="272"/>
      <c r="CVC1514" s="272"/>
      <c r="CVD1514" s="272"/>
      <c r="CVE1514" s="272"/>
      <c r="CVF1514" s="272"/>
      <c r="CVG1514" s="272"/>
      <c r="CVH1514" s="272"/>
      <c r="CVI1514" s="272"/>
      <c r="CVJ1514" s="272"/>
      <c r="CVK1514" s="272"/>
      <c r="CVL1514" s="272"/>
      <c r="CVM1514" s="272"/>
      <c r="CVN1514" s="272"/>
      <c r="CVO1514" s="272"/>
      <c r="CVP1514" s="272"/>
      <c r="CVQ1514" s="272"/>
      <c r="CVR1514" s="272"/>
      <c r="CVS1514" s="272"/>
      <c r="CVT1514" s="272"/>
      <c r="CVU1514" s="272"/>
      <c r="CVV1514" s="272"/>
      <c r="CVW1514" s="272"/>
      <c r="CVX1514" s="272"/>
      <c r="CVY1514" s="272"/>
      <c r="CVZ1514" s="272"/>
      <c r="CWA1514" s="272"/>
      <c r="CWB1514" s="272"/>
      <c r="CWC1514" s="272"/>
      <c r="CWD1514" s="272"/>
      <c r="CWE1514" s="272"/>
      <c r="CWF1514" s="272"/>
      <c r="CWG1514" s="272"/>
      <c r="CWH1514" s="272"/>
      <c r="CWI1514" s="272"/>
      <c r="CWJ1514" s="272"/>
      <c r="CWK1514" s="272"/>
      <c r="CWL1514" s="272"/>
      <c r="CWM1514" s="272"/>
      <c r="CWN1514" s="272"/>
      <c r="CWO1514" s="272"/>
      <c r="CWP1514" s="272"/>
      <c r="CWQ1514" s="272"/>
      <c r="CWR1514" s="272"/>
      <c r="CWS1514" s="272"/>
      <c r="CWT1514" s="272"/>
      <c r="CWU1514" s="272"/>
      <c r="CWV1514" s="272"/>
      <c r="CWW1514" s="272"/>
      <c r="CWX1514" s="272"/>
      <c r="CWY1514" s="272"/>
      <c r="CWZ1514" s="272"/>
      <c r="CXA1514" s="272"/>
      <c r="CXB1514" s="272"/>
      <c r="CXC1514" s="272"/>
      <c r="CXD1514" s="272"/>
      <c r="CXE1514" s="272"/>
      <c r="CXF1514" s="272"/>
      <c r="CXG1514" s="272"/>
      <c r="CXH1514" s="272"/>
      <c r="CXI1514" s="272"/>
      <c r="CXJ1514" s="272"/>
      <c r="CXK1514" s="272"/>
      <c r="CXL1514" s="272"/>
      <c r="CXM1514" s="272"/>
      <c r="CXN1514" s="272"/>
      <c r="CXO1514" s="272"/>
      <c r="CXP1514" s="272"/>
      <c r="CXQ1514" s="272"/>
      <c r="CXR1514" s="272"/>
      <c r="CXS1514" s="272"/>
      <c r="CXT1514" s="272"/>
      <c r="CXU1514" s="272"/>
      <c r="CXV1514" s="272"/>
      <c r="CXW1514" s="272"/>
      <c r="CXX1514" s="272"/>
      <c r="CXY1514" s="272"/>
      <c r="CXZ1514" s="272"/>
      <c r="CYA1514" s="272"/>
      <c r="CYB1514" s="272"/>
      <c r="CYC1514" s="272"/>
      <c r="CYD1514" s="272"/>
      <c r="CYE1514" s="272"/>
      <c r="CYF1514" s="272"/>
      <c r="CYG1514" s="272"/>
      <c r="CYH1514" s="272"/>
      <c r="CYI1514" s="272"/>
      <c r="CYJ1514" s="272"/>
      <c r="CYK1514" s="272"/>
      <c r="CYL1514" s="272"/>
      <c r="CYM1514" s="272"/>
      <c r="CYN1514" s="272"/>
      <c r="CYO1514" s="272"/>
      <c r="CYP1514" s="272"/>
      <c r="CYQ1514" s="272"/>
      <c r="CYR1514" s="272"/>
      <c r="CYS1514" s="272"/>
      <c r="CYT1514" s="272"/>
      <c r="CYU1514" s="272"/>
      <c r="CYV1514" s="272"/>
      <c r="CYW1514" s="272"/>
      <c r="CYX1514" s="272"/>
      <c r="CYY1514" s="272"/>
      <c r="CYZ1514" s="272"/>
      <c r="CZA1514" s="272"/>
      <c r="CZB1514" s="272"/>
      <c r="CZC1514" s="272"/>
      <c r="CZD1514" s="272"/>
      <c r="CZE1514" s="272"/>
      <c r="CZF1514" s="272"/>
      <c r="CZG1514" s="272"/>
      <c r="CZH1514" s="272"/>
      <c r="CZI1514" s="272"/>
      <c r="CZJ1514" s="272"/>
      <c r="CZK1514" s="272"/>
      <c r="CZL1514" s="272"/>
      <c r="CZM1514" s="272"/>
      <c r="CZN1514" s="272"/>
      <c r="CZO1514" s="272"/>
      <c r="CZP1514" s="272"/>
      <c r="CZQ1514" s="272"/>
      <c r="CZR1514" s="272"/>
      <c r="CZS1514" s="272"/>
      <c r="CZT1514" s="272"/>
      <c r="CZU1514" s="272"/>
      <c r="CZV1514" s="272"/>
      <c r="CZW1514" s="272"/>
      <c r="CZX1514" s="272"/>
      <c r="CZY1514" s="272"/>
      <c r="CZZ1514" s="272"/>
      <c r="DAA1514" s="272"/>
      <c r="DAB1514" s="272"/>
      <c r="DAC1514" s="272"/>
      <c r="DAD1514" s="272"/>
      <c r="DAE1514" s="272"/>
      <c r="DAF1514" s="272"/>
      <c r="DAG1514" s="272"/>
      <c r="DAH1514" s="272"/>
      <c r="DAI1514" s="272"/>
      <c r="DAJ1514" s="272"/>
      <c r="DAK1514" s="272"/>
      <c r="DAL1514" s="272"/>
      <c r="DAM1514" s="272"/>
      <c r="DAN1514" s="272"/>
      <c r="DAO1514" s="272"/>
      <c r="DAP1514" s="272"/>
      <c r="DAQ1514" s="272"/>
      <c r="DAR1514" s="272"/>
      <c r="DAS1514" s="272"/>
      <c r="DAT1514" s="272"/>
      <c r="DAU1514" s="272"/>
      <c r="DAV1514" s="272"/>
      <c r="DAW1514" s="272"/>
      <c r="DAX1514" s="272"/>
      <c r="DAY1514" s="272"/>
      <c r="DAZ1514" s="272"/>
      <c r="DBA1514" s="272"/>
      <c r="DBB1514" s="272"/>
      <c r="DBC1514" s="272"/>
      <c r="DBD1514" s="272"/>
      <c r="DBE1514" s="272"/>
      <c r="DBF1514" s="272"/>
      <c r="DBG1514" s="272"/>
      <c r="DBH1514" s="272"/>
      <c r="DBI1514" s="272"/>
      <c r="DBJ1514" s="272"/>
      <c r="DBK1514" s="272"/>
      <c r="DBL1514" s="272"/>
      <c r="DBM1514" s="272"/>
      <c r="DBN1514" s="272"/>
      <c r="DBO1514" s="272"/>
      <c r="DBP1514" s="272"/>
      <c r="DBQ1514" s="272"/>
      <c r="DBR1514" s="272"/>
      <c r="DBS1514" s="272"/>
      <c r="DBT1514" s="272"/>
      <c r="DBU1514" s="272"/>
      <c r="DBV1514" s="272"/>
      <c r="DBW1514" s="272"/>
      <c r="DBX1514" s="272"/>
      <c r="DBY1514" s="272"/>
      <c r="DBZ1514" s="272"/>
      <c r="DCA1514" s="272"/>
      <c r="DCB1514" s="272"/>
      <c r="DCC1514" s="272"/>
      <c r="DCD1514" s="272"/>
      <c r="DCE1514" s="272"/>
      <c r="DCF1514" s="272"/>
      <c r="DCG1514" s="272"/>
      <c r="DCH1514" s="272"/>
      <c r="DCI1514" s="272"/>
      <c r="DCJ1514" s="272"/>
      <c r="DCK1514" s="272"/>
      <c r="DCL1514" s="272"/>
      <c r="DCM1514" s="272"/>
      <c r="DCN1514" s="272"/>
      <c r="DCO1514" s="272"/>
      <c r="DCP1514" s="272"/>
      <c r="DCQ1514" s="272"/>
      <c r="DCR1514" s="272"/>
      <c r="DCS1514" s="272"/>
      <c r="DCT1514" s="272"/>
      <c r="DCU1514" s="272"/>
      <c r="DCV1514" s="272"/>
      <c r="DCW1514" s="272"/>
      <c r="DCX1514" s="272"/>
      <c r="DCY1514" s="272"/>
      <c r="DCZ1514" s="272"/>
      <c r="DDA1514" s="272"/>
      <c r="DDB1514" s="272"/>
      <c r="DDC1514" s="272"/>
      <c r="DDD1514" s="272"/>
      <c r="DDE1514" s="272"/>
      <c r="DDF1514" s="272"/>
      <c r="DDG1514" s="272"/>
      <c r="DDH1514" s="272"/>
      <c r="DDI1514" s="272"/>
      <c r="DDJ1514" s="272"/>
      <c r="DDK1514" s="272"/>
      <c r="DDL1514" s="272"/>
      <c r="DDM1514" s="272"/>
      <c r="DDN1514" s="272"/>
      <c r="DDO1514" s="272"/>
      <c r="DDP1514" s="272"/>
      <c r="DDQ1514" s="272"/>
      <c r="DDR1514" s="272"/>
      <c r="DDS1514" s="272"/>
      <c r="DDT1514" s="272"/>
      <c r="DDU1514" s="272"/>
      <c r="DDV1514" s="272"/>
      <c r="DDW1514" s="272"/>
      <c r="DDX1514" s="272"/>
      <c r="DDY1514" s="272"/>
      <c r="DDZ1514" s="272"/>
      <c r="DEA1514" s="272"/>
      <c r="DEB1514" s="272"/>
      <c r="DEC1514" s="272"/>
      <c r="DED1514" s="272"/>
      <c r="DEE1514" s="272"/>
      <c r="DEF1514" s="272"/>
      <c r="DEG1514" s="272"/>
      <c r="DEH1514" s="272"/>
      <c r="DEI1514" s="272"/>
      <c r="DEJ1514" s="272"/>
      <c r="DEK1514" s="272"/>
      <c r="DEL1514" s="272"/>
      <c r="DEM1514" s="272"/>
      <c r="DEN1514" s="272"/>
      <c r="DEO1514" s="272"/>
      <c r="DEP1514" s="272"/>
      <c r="DEQ1514" s="272"/>
      <c r="DER1514" s="272"/>
      <c r="DES1514" s="272"/>
      <c r="DET1514" s="272"/>
      <c r="DEU1514" s="272"/>
      <c r="DEV1514" s="272"/>
      <c r="DEW1514" s="272"/>
      <c r="DEX1514" s="272"/>
      <c r="DEY1514" s="272"/>
      <c r="DEZ1514" s="272"/>
      <c r="DFA1514" s="272"/>
      <c r="DFB1514" s="272"/>
      <c r="DFC1514" s="272"/>
      <c r="DFD1514" s="272"/>
      <c r="DFE1514" s="272"/>
      <c r="DFF1514" s="272"/>
      <c r="DFG1514" s="272"/>
      <c r="DFH1514" s="272"/>
      <c r="DFI1514" s="272"/>
      <c r="DFJ1514" s="272"/>
      <c r="DFK1514" s="272"/>
      <c r="DFL1514" s="272"/>
      <c r="DFM1514" s="272"/>
      <c r="DFN1514" s="272"/>
      <c r="DFO1514" s="272"/>
      <c r="DFP1514" s="272"/>
      <c r="DFQ1514" s="272"/>
      <c r="DFR1514" s="272"/>
      <c r="DFS1514" s="272"/>
      <c r="DFT1514" s="272"/>
      <c r="DFU1514" s="272"/>
      <c r="DFV1514" s="272"/>
      <c r="DFW1514" s="272"/>
      <c r="DFX1514" s="272"/>
      <c r="DFY1514" s="272"/>
      <c r="DFZ1514" s="272"/>
      <c r="DGA1514" s="272"/>
      <c r="DGB1514" s="272"/>
      <c r="DGC1514" s="272"/>
      <c r="DGD1514" s="272"/>
      <c r="DGE1514" s="272"/>
      <c r="DGF1514" s="272"/>
      <c r="DGG1514" s="272"/>
      <c r="DGH1514" s="272"/>
      <c r="DGI1514" s="272"/>
      <c r="DGJ1514" s="272"/>
      <c r="DGK1514" s="272"/>
      <c r="DGL1514" s="272"/>
      <c r="DGM1514" s="272"/>
      <c r="DGN1514" s="272"/>
      <c r="DGO1514" s="272"/>
      <c r="DGP1514" s="272"/>
      <c r="DGQ1514" s="272"/>
      <c r="DGR1514" s="272"/>
      <c r="DGS1514" s="272"/>
      <c r="DGT1514" s="272"/>
      <c r="DGU1514" s="272"/>
      <c r="DGV1514" s="272"/>
      <c r="DGW1514" s="272"/>
      <c r="DGX1514" s="272"/>
      <c r="DGY1514" s="272"/>
      <c r="DGZ1514" s="272"/>
      <c r="DHA1514" s="272"/>
      <c r="DHB1514" s="272"/>
      <c r="DHC1514" s="272"/>
      <c r="DHD1514" s="272"/>
      <c r="DHE1514" s="272"/>
      <c r="DHF1514" s="272"/>
      <c r="DHG1514" s="272"/>
      <c r="DHH1514" s="272"/>
      <c r="DHI1514" s="272"/>
      <c r="DHJ1514" s="272"/>
      <c r="DHK1514" s="272"/>
      <c r="DHL1514" s="272"/>
      <c r="DHM1514" s="272"/>
      <c r="DHN1514" s="272"/>
      <c r="DHO1514" s="272"/>
      <c r="DHP1514" s="272"/>
      <c r="DHQ1514" s="272"/>
      <c r="DHR1514" s="272"/>
      <c r="DHS1514" s="272"/>
      <c r="DHT1514" s="272"/>
      <c r="DHU1514" s="272"/>
      <c r="DHV1514" s="272"/>
      <c r="DHW1514" s="272"/>
      <c r="DHX1514" s="272"/>
      <c r="DHY1514" s="272"/>
      <c r="DHZ1514" s="272"/>
      <c r="DIA1514" s="272"/>
      <c r="DIB1514" s="272"/>
      <c r="DIC1514" s="272"/>
      <c r="DID1514" s="272"/>
      <c r="DIE1514" s="272"/>
      <c r="DIF1514" s="272"/>
      <c r="DIG1514" s="272"/>
      <c r="DIH1514" s="272"/>
      <c r="DII1514" s="272"/>
      <c r="DIJ1514" s="272"/>
      <c r="DIK1514" s="272"/>
      <c r="DIL1514" s="272"/>
      <c r="DIM1514" s="272"/>
      <c r="DIN1514" s="272"/>
      <c r="DIO1514" s="272"/>
      <c r="DIP1514" s="272"/>
      <c r="DIQ1514" s="272"/>
      <c r="DIR1514" s="272"/>
      <c r="DIS1514" s="272"/>
      <c r="DIT1514" s="272"/>
      <c r="DIU1514" s="272"/>
      <c r="DIV1514" s="272"/>
      <c r="DIW1514" s="272"/>
      <c r="DIX1514" s="272"/>
      <c r="DIY1514" s="272"/>
      <c r="DIZ1514" s="272"/>
      <c r="DJA1514" s="272"/>
      <c r="DJB1514" s="272"/>
      <c r="DJC1514" s="272"/>
      <c r="DJD1514" s="272"/>
      <c r="DJE1514" s="272"/>
      <c r="DJF1514" s="272"/>
      <c r="DJG1514" s="272"/>
      <c r="DJH1514" s="272"/>
      <c r="DJI1514" s="272"/>
      <c r="DJJ1514" s="272"/>
      <c r="DJK1514" s="272"/>
      <c r="DJL1514" s="272"/>
      <c r="DJM1514" s="272"/>
      <c r="DJN1514" s="272"/>
      <c r="DJO1514" s="272"/>
      <c r="DJP1514" s="272"/>
      <c r="DJQ1514" s="272"/>
      <c r="DJR1514" s="272"/>
      <c r="DJS1514" s="272"/>
      <c r="DJT1514" s="272"/>
      <c r="DJU1514" s="272"/>
      <c r="DJV1514" s="272"/>
      <c r="DJW1514" s="272"/>
      <c r="DJX1514" s="272"/>
      <c r="DJY1514" s="272"/>
      <c r="DJZ1514" s="272"/>
      <c r="DKA1514" s="272"/>
      <c r="DKB1514" s="272"/>
      <c r="DKC1514" s="272"/>
      <c r="DKD1514" s="272"/>
      <c r="DKE1514" s="272"/>
      <c r="DKF1514" s="272"/>
      <c r="DKG1514" s="272"/>
      <c r="DKH1514" s="272"/>
      <c r="DKI1514" s="272"/>
      <c r="DKJ1514" s="272"/>
      <c r="DKK1514" s="272"/>
      <c r="DKL1514" s="272"/>
      <c r="DKM1514" s="272"/>
      <c r="DKN1514" s="272"/>
      <c r="DKO1514" s="272"/>
      <c r="DKP1514" s="272"/>
      <c r="DKQ1514" s="272"/>
      <c r="DKR1514" s="272"/>
      <c r="DKS1514" s="272"/>
      <c r="DKT1514" s="272"/>
      <c r="DKU1514" s="272"/>
      <c r="DKV1514" s="272"/>
      <c r="DKW1514" s="272"/>
      <c r="DKX1514" s="272"/>
      <c r="DKY1514" s="272"/>
      <c r="DKZ1514" s="272"/>
      <c r="DLA1514" s="272"/>
      <c r="DLB1514" s="272"/>
      <c r="DLC1514" s="272"/>
      <c r="DLD1514" s="272"/>
      <c r="DLE1514" s="272"/>
      <c r="DLF1514" s="272"/>
      <c r="DLG1514" s="272"/>
      <c r="DLH1514" s="272"/>
      <c r="DLI1514" s="272"/>
      <c r="DLJ1514" s="272"/>
      <c r="DLK1514" s="272"/>
      <c r="DLL1514" s="272"/>
      <c r="DLM1514" s="272"/>
      <c r="DLN1514" s="272"/>
      <c r="DLO1514" s="272"/>
      <c r="DLP1514" s="272"/>
      <c r="DLQ1514" s="272"/>
      <c r="DLR1514" s="272"/>
      <c r="DLS1514" s="272"/>
      <c r="DLT1514" s="272"/>
      <c r="DLU1514" s="272"/>
      <c r="DLV1514" s="272"/>
      <c r="DLW1514" s="272"/>
      <c r="DLX1514" s="272"/>
      <c r="DLY1514" s="272"/>
      <c r="DLZ1514" s="272"/>
      <c r="DMA1514" s="272"/>
      <c r="DMB1514" s="272"/>
      <c r="DMC1514" s="272"/>
      <c r="DMD1514" s="272"/>
      <c r="DME1514" s="272"/>
      <c r="DMF1514" s="272"/>
      <c r="DMG1514" s="272"/>
      <c r="DMH1514" s="272"/>
      <c r="DMI1514" s="272"/>
      <c r="DMJ1514" s="272"/>
      <c r="DMK1514" s="272"/>
      <c r="DML1514" s="272"/>
      <c r="DMM1514" s="272"/>
      <c r="DMN1514" s="272"/>
      <c r="DMO1514" s="272"/>
      <c r="DMP1514" s="272"/>
      <c r="DMQ1514" s="272"/>
      <c r="DMR1514" s="272"/>
      <c r="DMS1514" s="272"/>
      <c r="DMT1514" s="272"/>
      <c r="DMU1514" s="272"/>
      <c r="DMV1514" s="272"/>
      <c r="DMW1514" s="272"/>
      <c r="DMX1514" s="272"/>
      <c r="DMY1514" s="272"/>
      <c r="DMZ1514" s="272"/>
      <c r="DNA1514" s="272"/>
      <c r="DNB1514" s="272"/>
      <c r="DNC1514" s="272"/>
      <c r="DND1514" s="272"/>
      <c r="DNE1514" s="272"/>
      <c r="DNF1514" s="272"/>
      <c r="DNG1514" s="272"/>
      <c r="DNH1514" s="272"/>
      <c r="DNI1514" s="272"/>
      <c r="DNJ1514" s="272"/>
      <c r="DNK1514" s="272"/>
      <c r="DNL1514" s="272"/>
      <c r="DNM1514" s="272"/>
      <c r="DNN1514" s="272"/>
      <c r="DNO1514" s="272"/>
      <c r="DNP1514" s="272"/>
      <c r="DNQ1514" s="272"/>
      <c r="DNR1514" s="272"/>
      <c r="DNS1514" s="272"/>
      <c r="DNT1514" s="272"/>
      <c r="DNU1514" s="272"/>
      <c r="DNV1514" s="272"/>
      <c r="DNW1514" s="272"/>
      <c r="DNX1514" s="272"/>
      <c r="DNY1514" s="272"/>
      <c r="DNZ1514" s="272"/>
      <c r="DOA1514" s="272"/>
      <c r="DOB1514" s="272"/>
      <c r="DOC1514" s="272"/>
      <c r="DOD1514" s="272"/>
      <c r="DOE1514" s="272"/>
      <c r="DOF1514" s="272"/>
      <c r="DOG1514" s="272"/>
      <c r="DOH1514" s="272"/>
      <c r="DOI1514" s="272"/>
      <c r="DOJ1514" s="272"/>
      <c r="DOK1514" s="272"/>
      <c r="DOL1514" s="272"/>
      <c r="DOM1514" s="272"/>
      <c r="DON1514" s="272"/>
      <c r="DOO1514" s="272"/>
      <c r="DOP1514" s="272"/>
      <c r="DOQ1514" s="272"/>
      <c r="DOR1514" s="272"/>
      <c r="DOS1514" s="272"/>
      <c r="DOT1514" s="272"/>
      <c r="DOU1514" s="272"/>
      <c r="DOV1514" s="272"/>
      <c r="DOW1514" s="272"/>
      <c r="DOX1514" s="272"/>
      <c r="DOY1514" s="272"/>
      <c r="DOZ1514" s="272"/>
      <c r="DPA1514" s="272"/>
      <c r="DPB1514" s="272"/>
      <c r="DPC1514" s="272"/>
      <c r="DPD1514" s="272"/>
      <c r="DPE1514" s="272"/>
      <c r="DPF1514" s="272"/>
      <c r="DPG1514" s="272"/>
      <c r="DPH1514" s="272"/>
      <c r="DPI1514" s="272"/>
      <c r="DPJ1514" s="272"/>
      <c r="DPK1514" s="272"/>
      <c r="DPL1514" s="272"/>
      <c r="DPM1514" s="272"/>
      <c r="DPN1514" s="272"/>
      <c r="DPO1514" s="272"/>
      <c r="DPP1514" s="272"/>
      <c r="DPQ1514" s="272"/>
      <c r="DPR1514" s="272"/>
      <c r="DPS1514" s="272"/>
      <c r="DPT1514" s="272"/>
      <c r="DPU1514" s="272"/>
      <c r="DPV1514" s="272"/>
      <c r="DPW1514" s="272"/>
      <c r="DPX1514" s="272"/>
      <c r="DPY1514" s="272"/>
      <c r="DPZ1514" s="272"/>
      <c r="DQA1514" s="272"/>
      <c r="DQB1514" s="272"/>
      <c r="DQC1514" s="272"/>
      <c r="DQD1514" s="272"/>
      <c r="DQE1514" s="272"/>
      <c r="DQF1514" s="272"/>
      <c r="DQG1514" s="272"/>
      <c r="DQH1514" s="272"/>
      <c r="DQI1514" s="272"/>
      <c r="DQJ1514" s="272"/>
      <c r="DQK1514" s="272"/>
      <c r="DQL1514" s="272"/>
      <c r="DQM1514" s="272"/>
      <c r="DQN1514" s="272"/>
      <c r="DQO1514" s="272"/>
      <c r="DQP1514" s="272"/>
      <c r="DQQ1514" s="272"/>
      <c r="DQR1514" s="272"/>
      <c r="DQS1514" s="272"/>
      <c r="DQT1514" s="272"/>
      <c r="DQU1514" s="272"/>
      <c r="DQV1514" s="272"/>
      <c r="DQW1514" s="272"/>
      <c r="DQX1514" s="272"/>
      <c r="DQY1514" s="272"/>
      <c r="DQZ1514" s="272"/>
      <c r="DRA1514" s="272"/>
      <c r="DRB1514" s="272"/>
      <c r="DRC1514" s="272"/>
      <c r="DRD1514" s="272"/>
      <c r="DRE1514" s="272"/>
      <c r="DRF1514" s="272"/>
      <c r="DRG1514" s="272"/>
      <c r="DRH1514" s="272"/>
      <c r="DRI1514" s="272"/>
      <c r="DRJ1514" s="272"/>
      <c r="DRK1514" s="272"/>
      <c r="DRL1514" s="272"/>
      <c r="DRM1514" s="272"/>
      <c r="DRN1514" s="272"/>
      <c r="DRO1514" s="272"/>
      <c r="DRP1514" s="272"/>
      <c r="DRQ1514" s="272"/>
      <c r="DRR1514" s="272"/>
      <c r="DRS1514" s="272"/>
      <c r="DRT1514" s="272"/>
      <c r="DRU1514" s="272"/>
      <c r="DRV1514" s="272"/>
      <c r="DRW1514" s="272"/>
      <c r="DRX1514" s="272"/>
      <c r="DRY1514" s="272"/>
      <c r="DRZ1514" s="272"/>
      <c r="DSA1514" s="272"/>
      <c r="DSB1514" s="272"/>
      <c r="DSC1514" s="272"/>
      <c r="DSD1514" s="272"/>
      <c r="DSE1514" s="272"/>
      <c r="DSF1514" s="272"/>
      <c r="DSG1514" s="272"/>
      <c r="DSH1514" s="272"/>
      <c r="DSI1514" s="272"/>
      <c r="DSJ1514" s="272"/>
      <c r="DSK1514" s="272"/>
      <c r="DSL1514" s="272"/>
      <c r="DSM1514" s="272"/>
      <c r="DSN1514" s="272"/>
      <c r="DSO1514" s="272"/>
      <c r="DSP1514" s="272"/>
      <c r="DSQ1514" s="272"/>
      <c r="DSR1514" s="272"/>
      <c r="DSS1514" s="272"/>
      <c r="DST1514" s="272"/>
      <c r="DSU1514" s="272"/>
      <c r="DSV1514" s="272"/>
      <c r="DSW1514" s="272"/>
      <c r="DSX1514" s="272"/>
      <c r="DSY1514" s="272"/>
      <c r="DSZ1514" s="272"/>
      <c r="DTA1514" s="272"/>
      <c r="DTB1514" s="272"/>
      <c r="DTC1514" s="272"/>
      <c r="DTD1514" s="272"/>
      <c r="DTE1514" s="272"/>
      <c r="DTF1514" s="272"/>
      <c r="DTG1514" s="272"/>
      <c r="DTH1514" s="272"/>
      <c r="DTI1514" s="272"/>
      <c r="DTJ1514" s="272"/>
      <c r="DTK1514" s="272"/>
      <c r="DTL1514" s="272"/>
      <c r="DTM1514" s="272"/>
      <c r="DTN1514" s="272"/>
      <c r="DTO1514" s="272"/>
      <c r="DTP1514" s="272"/>
      <c r="DTQ1514" s="272"/>
      <c r="DTR1514" s="272"/>
      <c r="DTS1514" s="272"/>
      <c r="DTT1514" s="272"/>
      <c r="DTU1514" s="272"/>
      <c r="DTV1514" s="272"/>
      <c r="DTW1514" s="272"/>
      <c r="DTX1514" s="272"/>
      <c r="DTY1514" s="272"/>
      <c r="DTZ1514" s="272"/>
      <c r="DUA1514" s="272"/>
      <c r="DUB1514" s="272"/>
      <c r="DUC1514" s="272"/>
      <c r="DUD1514" s="272"/>
      <c r="DUE1514" s="272"/>
      <c r="DUF1514" s="272"/>
      <c r="DUG1514" s="272"/>
      <c r="DUH1514" s="272"/>
      <c r="DUI1514" s="272"/>
      <c r="DUJ1514" s="272"/>
      <c r="DUK1514" s="272"/>
      <c r="DUL1514" s="272"/>
      <c r="DUM1514" s="272"/>
      <c r="DUN1514" s="272"/>
      <c r="DUO1514" s="272"/>
      <c r="DUP1514" s="272"/>
      <c r="DUQ1514" s="272"/>
      <c r="DUR1514" s="272"/>
      <c r="DUS1514" s="272"/>
      <c r="DUT1514" s="272"/>
      <c r="DUU1514" s="272"/>
      <c r="DUV1514" s="272"/>
      <c r="DUW1514" s="272"/>
      <c r="DUX1514" s="272"/>
      <c r="DUY1514" s="272"/>
      <c r="DUZ1514" s="272"/>
      <c r="DVA1514" s="272"/>
      <c r="DVB1514" s="272"/>
      <c r="DVC1514" s="272"/>
      <c r="DVD1514" s="272"/>
      <c r="DVE1514" s="272"/>
      <c r="DVF1514" s="272"/>
      <c r="DVG1514" s="272"/>
      <c r="DVH1514" s="272"/>
      <c r="DVI1514" s="272"/>
      <c r="DVJ1514" s="272"/>
      <c r="DVK1514" s="272"/>
      <c r="DVL1514" s="272"/>
      <c r="DVM1514" s="272"/>
      <c r="DVN1514" s="272"/>
      <c r="DVO1514" s="272"/>
      <c r="DVP1514" s="272"/>
      <c r="DVQ1514" s="272"/>
      <c r="DVR1514" s="272"/>
      <c r="DVS1514" s="272"/>
      <c r="DVT1514" s="272"/>
      <c r="DVU1514" s="272"/>
      <c r="DVV1514" s="272"/>
      <c r="DVW1514" s="272"/>
      <c r="DVX1514" s="272"/>
      <c r="DVY1514" s="272"/>
      <c r="DVZ1514" s="272"/>
      <c r="DWA1514" s="272"/>
      <c r="DWB1514" s="272"/>
      <c r="DWC1514" s="272"/>
      <c r="DWD1514" s="272"/>
      <c r="DWE1514" s="272"/>
      <c r="DWF1514" s="272"/>
      <c r="DWG1514" s="272"/>
      <c r="DWH1514" s="272"/>
      <c r="DWI1514" s="272"/>
      <c r="DWJ1514" s="272"/>
      <c r="DWK1514" s="272"/>
      <c r="DWL1514" s="272"/>
      <c r="DWM1514" s="272"/>
      <c r="DWN1514" s="272"/>
      <c r="DWO1514" s="272"/>
      <c r="DWP1514" s="272"/>
      <c r="DWQ1514" s="272"/>
      <c r="DWR1514" s="272"/>
      <c r="DWS1514" s="272"/>
      <c r="DWT1514" s="272"/>
      <c r="DWU1514" s="272"/>
      <c r="DWV1514" s="272"/>
      <c r="DWW1514" s="272"/>
      <c r="DWX1514" s="272"/>
      <c r="DWY1514" s="272"/>
      <c r="DWZ1514" s="272"/>
      <c r="DXA1514" s="272"/>
      <c r="DXB1514" s="272"/>
      <c r="DXC1514" s="272"/>
      <c r="DXD1514" s="272"/>
      <c r="DXE1514" s="272"/>
      <c r="DXF1514" s="272"/>
      <c r="DXG1514" s="272"/>
      <c r="DXH1514" s="272"/>
      <c r="DXI1514" s="272"/>
      <c r="DXJ1514" s="272"/>
      <c r="DXK1514" s="272"/>
      <c r="DXL1514" s="272"/>
      <c r="DXM1514" s="272"/>
      <c r="DXN1514" s="272"/>
      <c r="DXO1514" s="272"/>
      <c r="DXP1514" s="272"/>
      <c r="DXQ1514" s="272"/>
      <c r="DXR1514" s="272"/>
      <c r="DXS1514" s="272"/>
      <c r="DXT1514" s="272"/>
      <c r="DXU1514" s="272"/>
      <c r="DXV1514" s="272"/>
      <c r="DXW1514" s="272"/>
      <c r="DXX1514" s="272"/>
      <c r="DXY1514" s="272"/>
      <c r="DXZ1514" s="272"/>
      <c r="DYA1514" s="272"/>
      <c r="DYB1514" s="272"/>
      <c r="DYC1514" s="272"/>
      <c r="DYD1514" s="272"/>
      <c r="DYE1514" s="272"/>
      <c r="DYF1514" s="272"/>
      <c r="DYG1514" s="272"/>
      <c r="DYH1514" s="272"/>
      <c r="DYI1514" s="272"/>
      <c r="DYJ1514" s="272"/>
      <c r="DYK1514" s="272"/>
      <c r="DYL1514" s="272"/>
      <c r="DYM1514" s="272"/>
      <c r="DYN1514" s="272"/>
      <c r="DYO1514" s="272"/>
      <c r="DYP1514" s="272"/>
      <c r="DYQ1514" s="272"/>
      <c r="DYR1514" s="272"/>
      <c r="DYS1514" s="272"/>
      <c r="DYT1514" s="272"/>
      <c r="DYU1514" s="272"/>
      <c r="DYV1514" s="272"/>
      <c r="DYW1514" s="272"/>
      <c r="DYX1514" s="272"/>
      <c r="DYY1514" s="272"/>
      <c r="DYZ1514" s="272"/>
      <c r="DZA1514" s="272"/>
      <c r="DZB1514" s="272"/>
      <c r="DZC1514" s="272"/>
      <c r="DZD1514" s="272"/>
      <c r="DZE1514" s="272"/>
      <c r="DZF1514" s="272"/>
      <c r="DZG1514" s="272"/>
      <c r="DZH1514" s="272"/>
      <c r="DZI1514" s="272"/>
      <c r="DZJ1514" s="272"/>
      <c r="DZK1514" s="272"/>
      <c r="DZL1514" s="272"/>
      <c r="DZM1514" s="272"/>
      <c r="DZN1514" s="272"/>
      <c r="DZO1514" s="272"/>
      <c r="DZP1514" s="272"/>
      <c r="DZQ1514" s="272"/>
      <c r="DZR1514" s="272"/>
      <c r="DZS1514" s="272"/>
      <c r="DZT1514" s="272"/>
      <c r="DZU1514" s="272"/>
      <c r="DZV1514" s="272"/>
      <c r="DZW1514" s="272"/>
      <c r="DZX1514" s="272"/>
      <c r="DZY1514" s="272"/>
      <c r="DZZ1514" s="272"/>
      <c r="EAA1514" s="272"/>
      <c r="EAB1514" s="272"/>
      <c r="EAC1514" s="272"/>
      <c r="EAD1514" s="272"/>
      <c r="EAE1514" s="272"/>
      <c r="EAF1514" s="272"/>
      <c r="EAG1514" s="272"/>
      <c r="EAH1514" s="272"/>
      <c r="EAI1514" s="272"/>
      <c r="EAJ1514" s="272"/>
      <c r="EAK1514" s="272"/>
      <c r="EAL1514" s="272"/>
      <c r="EAM1514" s="272"/>
      <c r="EAN1514" s="272"/>
      <c r="EAO1514" s="272"/>
      <c r="EAP1514" s="272"/>
      <c r="EAQ1514" s="272"/>
      <c r="EAR1514" s="272"/>
      <c r="EAS1514" s="272"/>
      <c r="EAT1514" s="272"/>
      <c r="EAU1514" s="272"/>
      <c r="EAV1514" s="272"/>
      <c r="EAW1514" s="272"/>
      <c r="EAX1514" s="272"/>
      <c r="EAY1514" s="272"/>
      <c r="EAZ1514" s="272"/>
      <c r="EBA1514" s="272"/>
      <c r="EBB1514" s="272"/>
      <c r="EBC1514" s="272"/>
      <c r="EBD1514" s="272"/>
      <c r="EBE1514" s="272"/>
      <c r="EBF1514" s="272"/>
      <c r="EBG1514" s="272"/>
      <c r="EBH1514" s="272"/>
      <c r="EBI1514" s="272"/>
      <c r="EBJ1514" s="272"/>
      <c r="EBK1514" s="272"/>
      <c r="EBL1514" s="272"/>
      <c r="EBM1514" s="272"/>
      <c r="EBN1514" s="272"/>
      <c r="EBO1514" s="272"/>
      <c r="EBP1514" s="272"/>
      <c r="EBQ1514" s="272"/>
      <c r="EBR1514" s="272"/>
      <c r="EBS1514" s="272"/>
      <c r="EBT1514" s="272"/>
      <c r="EBU1514" s="272"/>
      <c r="EBV1514" s="272"/>
      <c r="EBW1514" s="272"/>
      <c r="EBX1514" s="272"/>
      <c r="EBY1514" s="272"/>
      <c r="EBZ1514" s="272"/>
      <c r="ECA1514" s="272"/>
      <c r="ECB1514" s="272"/>
      <c r="ECC1514" s="272"/>
      <c r="ECD1514" s="272"/>
      <c r="ECE1514" s="272"/>
      <c r="ECF1514" s="272"/>
      <c r="ECG1514" s="272"/>
      <c r="ECH1514" s="272"/>
      <c r="ECI1514" s="272"/>
      <c r="ECJ1514" s="272"/>
      <c r="ECK1514" s="272"/>
      <c r="ECL1514" s="272"/>
      <c r="ECM1514" s="272"/>
      <c r="ECN1514" s="272"/>
      <c r="ECO1514" s="272"/>
      <c r="ECP1514" s="272"/>
      <c r="ECQ1514" s="272"/>
      <c r="ECR1514" s="272"/>
      <c r="ECS1514" s="272"/>
      <c r="ECT1514" s="272"/>
      <c r="ECU1514" s="272"/>
      <c r="ECV1514" s="272"/>
      <c r="ECW1514" s="272"/>
      <c r="ECX1514" s="272"/>
      <c r="ECY1514" s="272"/>
      <c r="ECZ1514" s="272"/>
      <c r="EDA1514" s="272"/>
      <c r="EDB1514" s="272"/>
      <c r="EDC1514" s="272"/>
      <c r="EDD1514" s="272"/>
      <c r="EDE1514" s="272"/>
      <c r="EDF1514" s="272"/>
      <c r="EDG1514" s="272"/>
      <c r="EDH1514" s="272"/>
      <c r="EDI1514" s="272"/>
      <c r="EDJ1514" s="272"/>
      <c r="EDK1514" s="272"/>
      <c r="EDL1514" s="272"/>
      <c r="EDM1514" s="272"/>
      <c r="EDN1514" s="272"/>
      <c r="EDO1514" s="272"/>
      <c r="EDP1514" s="272"/>
      <c r="EDQ1514" s="272"/>
      <c r="EDR1514" s="272"/>
      <c r="EDS1514" s="272"/>
      <c r="EDT1514" s="272"/>
      <c r="EDU1514" s="272"/>
      <c r="EDV1514" s="272"/>
      <c r="EDW1514" s="272"/>
      <c r="EDX1514" s="272"/>
      <c r="EDY1514" s="272"/>
      <c r="EDZ1514" s="272"/>
      <c r="EEA1514" s="272"/>
      <c r="EEB1514" s="272"/>
      <c r="EEC1514" s="272"/>
      <c r="EED1514" s="272"/>
      <c r="EEE1514" s="272"/>
      <c r="EEF1514" s="272"/>
      <c r="EEG1514" s="272"/>
      <c r="EEH1514" s="272"/>
      <c r="EEI1514" s="272"/>
      <c r="EEJ1514" s="272"/>
      <c r="EEK1514" s="272"/>
      <c r="EEL1514" s="272"/>
      <c r="EEM1514" s="272"/>
      <c r="EEN1514" s="272"/>
      <c r="EEO1514" s="272"/>
      <c r="EEP1514" s="272"/>
      <c r="EEQ1514" s="272"/>
      <c r="EER1514" s="272"/>
      <c r="EES1514" s="272"/>
      <c r="EET1514" s="272"/>
      <c r="EEU1514" s="272"/>
      <c r="EEV1514" s="272"/>
      <c r="EEW1514" s="272"/>
      <c r="EEX1514" s="272"/>
      <c r="EEY1514" s="272"/>
      <c r="EEZ1514" s="272"/>
      <c r="EFA1514" s="272"/>
      <c r="EFB1514" s="272"/>
      <c r="EFC1514" s="272"/>
      <c r="EFD1514" s="272"/>
      <c r="EFE1514" s="272"/>
      <c r="EFF1514" s="272"/>
      <c r="EFG1514" s="272"/>
      <c r="EFH1514" s="272"/>
      <c r="EFI1514" s="272"/>
      <c r="EFJ1514" s="272"/>
      <c r="EFK1514" s="272"/>
      <c r="EFL1514" s="272"/>
      <c r="EFM1514" s="272"/>
      <c r="EFN1514" s="272"/>
      <c r="EFO1514" s="272"/>
      <c r="EFP1514" s="272"/>
      <c r="EFQ1514" s="272"/>
      <c r="EFR1514" s="272"/>
      <c r="EFS1514" s="272"/>
      <c r="EFT1514" s="272"/>
      <c r="EFU1514" s="272"/>
      <c r="EFV1514" s="272"/>
      <c r="EFW1514" s="272"/>
      <c r="EFX1514" s="272"/>
      <c r="EFY1514" s="272"/>
      <c r="EFZ1514" s="272"/>
      <c r="EGA1514" s="272"/>
      <c r="EGB1514" s="272"/>
      <c r="EGC1514" s="272"/>
      <c r="EGD1514" s="272"/>
      <c r="EGE1514" s="272"/>
      <c r="EGF1514" s="272"/>
      <c r="EGG1514" s="272"/>
      <c r="EGH1514" s="272"/>
      <c r="EGI1514" s="272"/>
      <c r="EGJ1514" s="272"/>
      <c r="EGK1514" s="272"/>
      <c r="EGL1514" s="272"/>
      <c r="EGM1514" s="272"/>
      <c r="EGN1514" s="272"/>
      <c r="EGO1514" s="272"/>
      <c r="EGP1514" s="272"/>
      <c r="EGQ1514" s="272"/>
      <c r="EGR1514" s="272"/>
      <c r="EGS1514" s="272"/>
      <c r="EGT1514" s="272"/>
      <c r="EGU1514" s="272"/>
      <c r="EGV1514" s="272"/>
      <c r="EGW1514" s="272"/>
      <c r="EGX1514" s="272"/>
      <c r="EGY1514" s="272"/>
      <c r="EGZ1514" s="272"/>
      <c r="EHA1514" s="272"/>
      <c r="EHB1514" s="272"/>
      <c r="EHC1514" s="272"/>
      <c r="EHD1514" s="272"/>
      <c r="EHE1514" s="272"/>
      <c r="EHF1514" s="272"/>
      <c r="EHG1514" s="272"/>
      <c r="EHH1514" s="272"/>
      <c r="EHI1514" s="272"/>
      <c r="EHJ1514" s="272"/>
      <c r="EHK1514" s="272"/>
      <c r="EHL1514" s="272"/>
      <c r="EHM1514" s="272"/>
      <c r="EHN1514" s="272"/>
      <c r="EHO1514" s="272"/>
      <c r="EHP1514" s="272"/>
      <c r="EHQ1514" s="272"/>
      <c r="EHR1514" s="272"/>
      <c r="EHS1514" s="272"/>
      <c r="EHT1514" s="272"/>
      <c r="EHU1514" s="272"/>
      <c r="EHV1514" s="272"/>
      <c r="EHW1514" s="272"/>
      <c r="EHX1514" s="272"/>
      <c r="EHY1514" s="272"/>
      <c r="EHZ1514" s="272"/>
      <c r="EIA1514" s="272"/>
      <c r="EIB1514" s="272"/>
      <c r="EIC1514" s="272"/>
      <c r="EID1514" s="272"/>
      <c r="EIE1514" s="272"/>
      <c r="EIF1514" s="272"/>
      <c r="EIG1514" s="272"/>
      <c r="EIH1514" s="272"/>
      <c r="EII1514" s="272"/>
      <c r="EIJ1514" s="272"/>
      <c r="EIK1514" s="272"/>
      <c r="EIL1514" s="272"/>
      <c r="EIM1514" s="272"/>
      <c r="EIN1514" s="272"/>
      <c r="EIO1514" s="272"/>
      <c r="EIP1514" s="272"/>
      <c r="EIQ1514" s="272"/>
      <c r="EIR1514" s="272"/>
      <c r="EIS1514" s="272"/>
      <c r="EIT1514" s="272"/>
      <c r="EIU1514" s="272"/>
      <c r="EIV1514" s="272"/>
      <c r="EIW1514" s="272"/>
      <c r="EIX1514" s="272"/>
      <c r="EIY1514" s="272"/>
      <c r="EIZ1514" s="272"/>
      <c r="EJA1514" s="272"/>
      <c r="EJB1514" s="272"/>
      <c r="EJC1514" s="272"/>
      <c r="EJD1514" s="272"/>
      <c r="EJE1514" s="272"/>
      <c r="EJF1514" s="272"/>
      <c r="EJG1514" s="272"/>
      <c r="EJH1514" s="272"/>
      <c r="EJI1514" s="272"/>
      <c r="EJJ1514" s="272"/>
      <c r="EJK1514" s="272"/>
      <c r="EJL1514" s="272"/>
      <c r="EJM1514" s="272"/>
      <c r="EJN1514" s="272"/>
      <c r="EJO1514" s="272"/>
      <c r="EJP1514" s="272"/>
      <c r="EJQ1514" s="272"/>
      <c r="EJR1514" s="272"/>
      <c r="EJS1514" s="272"/>
      <c r="EJT1514" s="272"/>
      <c r="EJU1514" s="272"/>
      <c r="EJV1514" s="272"/>
      <c r="EJW1514" s="272"/>
      <c r="EJX1514" s="272"/>
      <c r="EJY1514" s="272"/>
      <c r="EJZ1514" s="272"/>
      <c r="EKA1514" s="272"/>
      <c r="EKB1514" s="272"/>
      <c r="EKC1514" s="272"/>
      <c r="EKD1514" s="272"/>
      <c r="EKE1514" s="272"/>
      <c r="EKF1514" s="272"/>
      <c r="EKG1514" s="272"/>
      <c r="EKH1514" s="272"/>
      <c r="EKI1514" s="272"/>
      <c r="EKJ1514" s="272"/>
      <c r="EKK1514" s="272"/>
      <c r="EKL1514" s="272"/>
      <c r="EKM1514" s="272"/>
      <c r="EKN1514" s="272"/>
      <c r="EKO1514" s="272"/>
      <c r="EKP1514" s="272"/>
      <c r="EKQ1514" s="272"/>
      <c r="EKR1514" s="272"/>
      <c r="EKS1514" s="272"/>
      <c r="EKT1514" s="272"/>
      <c r="EKU1514" s="272"/>
      <c r="EKV1514" s="272"/>
      <c r="EKW1514" s="272"/>
      <c r="EKX1514" s="272"/>
      <c r="EKY1514" s="272"/>
      <c r="EKZ1514" s="272"/>
      <c r="ELA1514" s="272"/>
      <c r="ELB1514" s="272"/>
      <c r="ELC1514" s="272"/>
      <c r="ELD1514" s="272"/>
      <c r="ELE1514" s="272"/>
      <c r="ELF1514" s="272"/>
      <c r="ELG1514" s="272"/>
      <c r="ELH1514" s="272"/>
      <c r="ELI1514" s="272"/>
      <c r="ELJ1514" s="272"/>
      <c r="ELK1514" s="272"/>
      <c r="ELL1514" s="272"/>
      <c r="ELM1514" s="272"/>
      <c r="ELN1514" s="272"/>
      <c r="ELO1514" s="272"/>
      <c r="ELP1514" s="272"/>
      <c r="ELQ1514" s="272"/>
      <c r="ELR1514" s="272"/>
      <c r="ELS1514" s="272"/>
      <c r="ELT1514" s="272"/>
      <c r="ELU1514" s="272"/>
      <c r="ELV1514" s="272"/>
      <c r="ELW1514" s="272"/>
      <c r="ELX1514" s="272"/>
      <c r="ELY1514" s="272"/>
      <c r="ELZ1514" s="272"/>
      <c r="EMA1514" s="272"/>
      <c r="EMB1514" s="272"/>
      <c r="EMC1514" s="272"/>
      <c r="EMD1514" s="272"/>
      <c r="EME1514" s="272"/>
      <c r="EMF1514" s="272"/>
      <c r="EMG1514" s="272"/>
      <c r="EMH1514" s="272"/>
      <c r="EMI1514" s="272"/>
      <c r="EMJ1514" s="272"/>
      <c r="EMK1514" s="272"/>
      <c r="EML1514" s="272"/>
      <c r="EMM1514" s="272"/>
      <c r="EMN1514" s="272"/>
      <c r="EMO1514" s="272"/>
      <c r="EMP1514" s="272"/>
      <c r="EMQ1514" s="272"/>
      <c r="EMR1514" s="272"/>
      <c r="EMS1514" s="272"/>
      <c r="EMT1514" s="272"/>
      <c r="EMU1514" s="272"/>
      <c r="EMV1514" s="272"/>
      <c r="EMW1514" s="272"/>
      <c r="EMX1514" s="272"/>
      <c r="EMY1514" s="272"/>
      <c r="EMZ1514" s="272"/>
      <c r="ENA1514" s="272"/>
      <c r="ENB1514" s="272"/>
      <c r="ENC1514" s="272"/>
      <c r="END1514" s="272"/>
      <c r="ENE1514" s="272"/>
      <c r="ENF1514" s="272"/>
      <c r="ENG1514" s="272"/>
      <c r="ENH1514" s="272"/>
      <c r="ENI1514" s="272"/>
      <c r="ENJ1514" s="272"/>
      <c r="ENK1514" s="272"/>
      <c r="ENL1514" s="272"/>
      <c r="ENM1514" s="272"/>
      <c r="ENN1514" s="272"/>
      <c r="ENO1514" s="272"/>
      <c r="ENP1514" s="272"/>
      <c r="ENQ1514" s="272"/>
      <c r="ENR1514" s="272"/>
      <c r="ENS1514" s="272"/>
      <c r="ENT1514" s="272"/>
      <c r="ENU1514" s="272"/>
      <c r="ENV1514" s="272"/>
      <c r="ENW1514" s="272"/>
      <c r="ENX1514" s="272"/>
      <c r="ENY1514" s="272"/>
      <c r="ENZ1514" s="272"/>
      <c r="EOA1514" s="272"/>
      <c r="EOB1514" s="272"/>
      <c r="EOC1514" s="272"/>
      <c r="EOD1514" s="272"/>
      <c r="EOE1514" s="272"/>
      <c r="EOF1514" s="272"/>
      <c r="EOG1514" s="272"/>
      <c r="EOH1514" s="272"/>
      <c r="EOI1514" s="272"/>
      <c r="EOJ1514" s="272"/>
      <c r="EOK1514" s="272"/>
      <c r="EOL1514" s="272"/>
      <c r="EOM1514" s="272"/>
      <c r="EON1514" s="272"/>
      <c r="EOO1514" s="272"/>
      <c r="EOP1514" s="272"/>
      <c r="EOQ1514" s="272"/>
      <c r="EOR1514" s="272"/>
      <c r="EOS1514" s="272"/>
      <c r="EOT1514" s="272"/>
      <c r="EOU1514" s="272"/>
      <c r="EOV1514" s="272"/>
      <c r="EOW1514" s="272"/>
      <c r="EOX1514" s="272"/>
      <c r="EOY1514" s="272"/>
      <c r="EOZ1514" s="272"/>
      <c r="EPA1514" s="272"/>
      <c r="EPB1514" s="272"/>
      <c r="EPC1514" s="272"/>
      <c r="EPD1514" s="272"/>
      <c r="EPE1514" s="272"/>
      <c r="EPF1514" s="272"/>
      <c r="EPG1514" s="272"/>
      <c r="EPH1514" s="272"/>
      <c r="EPI1514" s="272"/>
      <c r="EPJ1514" s="272"/>
      <c r="EPK1514" s="272"/>
      <c r="EPL1514" s="272"/>
      <c r="EPM1514" s="272"/>
      <c r="EPN1514" s="272"/>
      <c r="EPO1514" s="272"/>
      <c r="EPP1514" s="272"/>
      <c r="EPQ1514" s="272"/>
      <c r="EPR1514" s="272"/>
      <c r="EPS1514" s="272"/>
      <c r="EPT1514" s="272"/>
      <c r="EPU1514" s="272"/>
      <c r="EPV1514" s="272"/>
      <c r="EPW1514" s="272"/>
      <c r="EPX1514" s="272"/>
      <c r="EPY1514" s="272"/>
      <c r="EPZ1514" s="272"/>
      <c r="EQA1514" s="272"/>
      <c r="EQB1514" s="272"/>
      <c r="EQC1514" s="272"/>
      <c r="EQD1514" s="272"/>
      <c r="EQE1514" s="272"/>
      <c r="EQF1514" s="272"/>
      <c r="EQG1514" s="272"/>
      <c r="EQH1514" s="272"/>
      <c r="EQI1514" s="272"/>
      <c r="EQJ1514" s="272"/>
      <c r="EQK1514" s="272"/>
      <c r="EQL1514" s="272"/>
      <c r="EQM1514" s="272"/>
      <c r="EQN1514" s="272"/>
      <c r="EQO1514" s="272"/>
      <c r="EQP1514" s="272"/>
      <c r="EQQ1514" s="272"/>
      <c r="EQR1514" s="272"/>
      <c r="EQS1514" s="272"/>
      <c r="EQT1514" s="272"/>
      <c r="EQU1514" s="272"/>
      <c r="EQV1514" s="272"/>
      <c r="EQW1514" s="272"/>
      <c r="EQX1514" s="272"/>
      <c r="EQY1514" s="272"/>
      <c r="EQZ1514" s="272"/>
      <c r="ERA1514" s="272"/>
      <c r="ERB1514" s="272"/>
      <c r="ERC1514" s="272"/>
      <c r="ERD1514" s="272"/>
      <c r="ERE1514" s="272"/>
      <c r="ERF1514" s="272"/>
      <c r="ERG1514" s="272"/>
      <c r="ERH1514" s="272"/>
      <c r="ERI1514" s="272"/>
      <c r="ERJ1514" s="272"/>
      <c r="ERK1514" s="272"/>
      <c r="ERL1514" s="272"/>
      <c r="ERM1514" s="272"/>
      <c r="ERN1514" s="272"/>
      <c r="ERO1514" s="272"/>
      <c r="ERP1514" s="272"/>
      <c r="ERQ1514" s="272"/>
      <c r="ERR1514" s="272"/>
      <c r="ERS1514" s="272"/>
      <c r="ERT1514" s="272"/>
      <c r="ERU1514" s="272"/>
      <c r="ERV1514" s="272"/>
      <c r="ERW1514" s="272"/>
      <c r="ERX1514" s="272"/>
      <c r="ERY1514" s="272"/>
      <c r="ERZ1514" s="272"/>
      <c r="ESA1514" s="272"/>
      <c r="ESB1514" s="272"/>
      <c r="ESC1514" s="272"/>
      <c r="ESD1514" s="272"/>
      <c r="ESE1514" s="272"/>
      <c r="ESF1514" s="272"/>
      <c r="ESG1514" s="272"/>
      <c r="ESH1514" s="272"/>
      <c r="ESI1514" s="272"/>
      <c r="ESJ1514" s="272"/>
      <c r="ESK1514" s="272"/>
      <c r="ESL1514" s="272"/>
      <c r="ESM1514" s="272"/>
      <c r="ESN1514" s="272"/>
      <c r="ESO1514" s="272"/>
      <c r="ESP1514" s="272"/>
      <c r="ESQ1514" s="272"/>
      <c r="ESR1514" s="272"/>
      <c r="ESS1514" s="272"/>
      <c r="EST1514" s="272"/>
      <c r="ESU1514" s="272"/>
      <c r="ESV1514" s="272"/>
      <c r="ESW1514" s="272"/>
      <c r="ESX1514" s="272"/>
      <c r="ESY1514" s="272"/>
      <c r="ESZ1514" s="272"/>
      <c r="ETA1514" s="272"/>
      <c r="ETB1514" s="272"/>
      <c r="ETC1514" s="272"/>
      <c r="ETD1514" s="272"/>
      <c r="ETE1514" s="272"/>
      <c r="ETF1514" s="272"/>
      <c r="ETG1514" s="272"/>
      <c r="ETH1514" s="272"/>
      <c r="ETI1514" s="272"/>
      <c r="ETJ1514" s="272"/>
      <c r="ETK1514" s="272"/>
      <c r="ETL1514" s="272"/>
      <c r="ETM1514" s="272"/>
      <c r="ETN1514" s="272"/>
      <c r="ETO1514" s="272"/>
      <c r="ETP1514" s="272"/>
      <c r="ETQ1514" s="272"/>
      <c r="ETR1514" s="272"/>
      <c r="ETS1514" s="272"/>
      <c r="ETT1514" s="272"/>
      <c r="ETU1514" s="272"/>
      <c r="ETV1514" s="272"/>
      <c r="ETW1514" s="272"/>
      <c r="ETX1514" s="272"/>
      <c r="ETY1514" s="272"/>
      <c r="ETZ1514" s="272"/>
      <c r="EUA1514" s="272"/>
      <c r="EUB1514" s="272"/>
      <c r="EUC1514" s="272"/>
      <c r="EUD1514" s="272"/>
      <c r="EUE1514" s="272"/>
      <c r="EUF1514" s="272"/>
      <c r="EUG1514" s="272"/>
      <c r="EUH1514" s="272"/>
      <c r="EUI1514" s="272"/>
      <c r="EUJ1514" s="272"/>
      <c r="EUK1514" s="272"/>
      <c r="EUL1514" s="272"/>
      <c r="EUM1514" s="272"/>
      <c r="EUN1514" s="272"/>
      <c r="EUO1514" s="272"/>
      <c r="EUP1514" s="272"/>
      <c r="EUQ1514" s="272"/>
      <c r="EUR1514" s="272"/>
      <c r="EUS1514" s="272"/>
      <c r="EUT1514" s="272"/>
      <c r="EUU1514" s="272"/>
      <c r="EUV1514" s="272"/>
      <c r="EUW1514" s="272"/>
      <c r="EUX1514" s="272"/>
      <c r="EUY1514" s="272"/>
      <c r="EUZ1514" s="272"/>
      <c r="EVA1514" s="272"/>
      <c r="EVB1514" s="272"/>
      <c r="EVC1514" s="272"/>
      <c r="EVD1514" s="272"/>
      <c r="EVE1514" s="272"/>
      <c r="EVF1514" s="272"/>
      <c r="EVG1514" s="272"/>
      <c r="EVH1514" s="272"/>
      <c r="EVI1514" s="272"/>
      <c r="EVJ1514" s="272"/>
      <c r="EVK1514" s="272"/>
      <c r="EVL1514" s="272"/>
      <c r="EVM1514" s="272"/>
      <c r="EVN1514" s="272"/>
      <c r="EVO1514" s="272"/>
      <c r="EVP1514" s="272"/>
      <c r="EVQ1514" s="272"/>
      <c r="EVR1514" s="272"/>
      <c r="EVS1514" s="272"/>
      <c r="EVT1514" s="272"/>
      <c r="EVU1514" s="272"/>
      <c r="EVV1514" s="272"/>
      <c r="EVW1514" s="272"/>
      <c r="EVX1514" s="272"/>
      <c r="EVY1514" s="272"/>
      <c r="EVZ1514" s="272"/>
      <c r="EWA1514" s="272"/>
      <c r="EWB1514" s="272"/>
      <c r="EWC1514" s="272"/>
      <c r="EWD1514" s="272"/>
      <c r="EWE1514" s="272"/>
      <c r="EWF1514" s="272"/>
      <c r="EWG1514" s="272"/>
      <c r="EWH1514" s="272"/>
      <c r="EWI1514" s="272"/>
      <c r="EWJ1514" s="272"/>
      <c r="EWK1514" s="272"/>
      <c r="EWL1514" s="272"/>
      <c r="EWM1514" s="272"/>
      <c r="EWN1514" s="272"/>
      <c r="EWO1514" s="272"/>
      <c r="EWP1514" s="272"/>
      <c r="EWQ1514" s="272"/>
      <c r="EWR1514" s="272"/>
      <c r="EWS1514" s="272"/>
      <c r="EWT1514" s="272"/>
      <c r="EWU1514" s="272"/>
      <c r="EWV1514" s="272"/>
      <c r="EWW1514" s="272"/>
      <c r="EWX1514" s="272"/>
      <c r="EWY1514" s="272"/>
      <c r="EWZ1514" s="272"/>
      <c r="EXA1514" s="272"/>
      <c r="EXB1514" s="272"/>
      <c r="EXC1514" s="272"/>
      <c r="EXD1514" s="272"/>
      <c r="EXE1514" s="272"/>
      <c r="EXF1514" s="272"/>
      <c r="EXG1514" s="272"/>
      <c r="EXH1514" s="272"/>
      <c r="EXI1514" s="272"/>
      <c r="EXJ1514" s="272"/>
      <c r="EXK1514" s="272"/>
      <c r="EXL1514" s="272"/>
      <c r="EXM1514" s="272"/>
      <c r="EXN1514" s="272"/>
      <c r="EXO1514" s="272"/>
      <c r="EXP1514" s="272"/>
      <c r="EXQ1514" s="272"/>
      <c r="EXR1514" s="272"/>
      <c r="EXS1514" s="272"/>
      <c r="EXT1514" s="272"/>
      <c r="EXU1514" s="272"/>
      <c r="EXV1514" s="272"/>
      <c r="EXW1514" s="272"/>
      <c r="EXX1514" s="272"/>
      <c r="EXY1514" s="272"/>
      <c r="EXZ1514" s="272"/>
      <c r="EYA1514" s="272"/>
      <c r="EYB1514" s="272"/>
      <c r="EYC1514" s="272"/>
      <c r="EYD1514" s="272"/>
      <c r="EYE1514" s="272"/>
      <c r="EYF1514" s="272"/>
      <c r="EYG1514" s="272"/>
      <c r="EYH1514" s="272"/>
      <c r="EYI1514" s="272"/>
      <c r="EYJ1514" s="272"/>
      <c r="EYK1514" s="272"/>
      <c r="EYL1514" s="272"/>
      <c r="EYM1514" s="272"/>
      <c r="EYN1514" s="272"/>
      <c r="EYO1514" s="272"/>
      <c r="EYP1514" s="272"/>
      <c r="EYQ1514" s="272"/>
      <c r="EYR1514" s="272"/>
      <c r="EYS1514" s="272"/>
      <c r="EYT1514" s="272"/>
      <c r="EYU1514" s="272"/>
      <c r="EYV1514" s="272"/>
      <c r="EYW1514" s="272"/>
      <c r="EYX1514" s="272"/>
      <c r="EYY1514" s="272"/>
      <c r="EYZ1514" s="272"/>
      <c r="EZA1514" s="272"/>
      <c r="EZB1514" s="272"/>
      <c r="EZC1514" s="272"/>
      <c r="EZD1514" s="272"/>
      <c r="EZE1514" s="272"/>
      <c r="EZF1514" s="272"/>
      <c r="EZG1514" s="272"/>
      <c r="EZH1514" s="272"/>
      <c r="EZI1514" s="272"/>
      <c r="EZJ1514" s="272"/>
      <c r="EZK1514" s="272"/>
      <c r="EZL1514" s="272"/>
      <c r="EZM1514" s="272"/>
      <c r="EZN1514" s="272"/>
      <c r="EZO1514" s="272"/>
      <c r="EZP1514" s="272"/>
      <c r="EZQ1514" s="272"/>
      <c r="EZR1514" s="272"/>
      <c r="EZS1514" s="272"/>
      <c r="EZT1514" s="272"/>
      <c r="EZU1514" s="272"/>
      <c r="EZV1514" s="272"/>
      <c r="EZW1514" s="272"/>
      <c r="EZX1514" s="272"/>
      <c r="EZY1514" s="272"/>
      <c r="EZZ1514" s="272"/>
      <c r="FAA1514" s="272"/>
      <c r="FAB1514" s="272"/>
      <c r="FAC1514" s="272"/>
      <c r="FAD1514" s="272"/>
      <c r="FAE1514" s="272"/>
      <c r="FAF1514" s="272"/>
      <c r="FAG1514" s="272"/>
      <c r="FAH1514" s="272"/>
      <c r="FAI1514" s="272"/>
      <c r="FAJ1514" s="272"/>
      <c r="FAK1514" s="272"/>
      <c r="FAL1514" s="272"/>
      <c r="FAM1514" s="272"/>
      <c r="FAN1514" s="272"/>
      <c r="FAO1514" s="272"/>
      <c r="FAP1514" s="272"/>
      <c r="FAQ1514" s="272"/>
      <c r="FAR1514" s="272"/>
      <c r="FAS1514" s="272"/>
      <c r="FAT1514" s="272"/>
      <c r="FAU1514" s="272"/>
      <c r="FAV1514" s="272"/>
      <c r="FAW1514" s="272"/>
      <c r="FAX1514" s="272"/>
      <c r="FAY1514" s="272"/>
      <c r="FAZ1514" s="272"/>
      <c r="FBA1514" s="272"/>
      <c r="FBB1514" s="272"/>
      <c r="FBC1514" s="272"/>
      <c r="FBD1514" s="272"/>
      <c r="FBE1514" s="272"/>
      <c r="FBF1514" s="272"/>
      <c r="FBG1514" s="272"/>
      <c r="FBH1514" s="272"/>
      <c r="FBI1514" s="272"/>
      <c r="FBJ1514" s="272"/>
      <c r="FBK1514" s="272"/>
      <c r="FBL1514" s="272"/>
      <c r="FBM1514" s="272"/>
      <c r="FBN1514" s="272"/>
      <c r="FBO1514" s="272"/>
      <c r="FBP1514" s="272"/>
      <c r="FBQ1514" s="272"/>
      <c r="FBR1514" s="272"/>
      <c r="FBS1514" s="272"/>
      <c r="FBT1514" s="272"/>
      <c r="FBU1514" s="272"/>
      <c r="FBV1514" s="272"/>
      <c r="FBW1514" s="272"/>
      <c r="FBX1514" s="272"/>
      <c r="FBY1514" s="272"/>
      <c r="FBZ1514" s="272"/>
      <c r="FCA1514" s="272"/>
      <c r="FCB1514" s="272"/>
      <c r="FCC1514" s="272"/>
      <c r="FCD1514" s="272"/>
      <c r="FCE1514" s="272"/>
      <c r="FCF1514" s="272"/>
      <c r="FCG1514" s="272"/>
      <c r="FCH1514" s="272"/>
      <c r="FCI1514" s="272"/>
      <c r="FCJ1514" s="272"/>
      <c r="FCK1514" s="272"/>
      <c r="FCL1514" s="272"/>
      <c r="FCM1514" s="272"/>
      <c r="FCN1514" s="272"/>
      <c r="FCO1514" s="272"/>
      <c r="FCP1514" s="272"/>
      <c r="FCQ1514" s="272"/>
      <c r="FCR1514" s="272"/>
      <c r="FCS1514" s="272"/>
      <c r="FCT1514" s="272"/>
      <c r="FCU1514" s="272"/>
      <c r="FCV1514" s="272"/>
      <c r="FCW1514" s="272"/>
      <c r="FCX1514" s="272"/>
      <c r="FCY1514" s="272"/>
      <c r="FCZ1514" s="272"/>
      <c r="FDA1514" s="272"/>
      <c r="FDB1514" s="272"/>
      <c r="FDC1514" s="272"/>
      <c r="FDD1514" s="272"/>
      <c r="FDE1514" s="272"/>
      <c r="FDF1514" s="272"/>
      <c r="FDG1514" s="272"/>
      <c r="FDH1514" s="272"/>
      <c r="FDI1514" s="272"/>
      <c r="FDJ1514" s="272"/>
      <c r="FDK1514" s="272"/>
      <c r="FDL1514" s="272"/>
      <c r="FDM1514" s="272"/>
      <c r="FDN1514" s="272"/>
      <c r="FDO1514" s="272"/>
      <c r="FDP1514" s="272"/>
      <c r="FDQ1514" s="272"/>
      <c r="FDR1514" s="272"/>
      <c r="FDS1514" s="272"/>
      <c r="FDT1514" s="272"/>
      <c r="FDU1514" s="272"/>
      <c r="FDV1514" s="272"/>
      <c r="FDW1514" s="272"/>
      <c r="FDX1514" s="272"/>
      <c r="FDY1514" s="272"/>
      <c r="FDZ1514" s="272"/>
      <c r="FEA1514" s="272"/>
      <c r="FEB1514" s="272"/>
      <c r="FEC1514" s="272"/>
      <c r="FED1514" s="272"/>
      <c r="FEE1514" s="272"/>
      <c r="FEF1514" s="272"/>
      <c r="FEG1514" s="272"/>
      <c r="FEH1514" s="272"/>
      <c r="FEI1514" s="272"/>
      <c r="FEJ1514" s="272"/>
      <c r="FEK1514" s="272"/>
      <c r="FEL1514" s="272"/>
      <c r="FEM1514" s="272"/>
      <c r="FEN1514" s="272"/>
      <c r="FEO1514" s="272"/>
      <c r="FEP1514" s="272"/>
      <c r="FEQ1514" s="272"/>
      <c r="FER1514" s="272"/>
      <c r="FES1514" s="272"/>
      <c r="FET1514" s="272"/>
      <c r="FEU1514" s="272"/>
      <c r="FEV1514" s="272"/>
      <c r="FEW1514" s="272"/>
      <c r="FEX1514" s="272"/>
      <c r="FEY1514" s="272"/>
      <c r="FEZ1514" s="272"/>
      <c r="FFA1514" s="272"/>
      <c r="FFB1514" s="272"/>
      <c r="FFC1514" s="272"/>
      <c r="FFD1514" s="272"/>
      <c r="FFE1514" s="272"/>
      <c r="FFF1514" s="272"/>
      <c r="FFG1514" s="272"/>
      <c r="FFH1514" s="272"/>
      <c r="FFI1514" s="272"/>
      <c r="FFJ1514" s="272"/>
      <c r="FFK1514" s="272"/>
      <c r="FFL1514" s="272"/>
      <c r="FFM1514" s="272"/>
      <c r="FFN1514" s="272"/>
      <c r="FFO1514" s="272"/>
      <c r="FFP1514" s="272"/>
      <c r="FFQ1514" s="272"/>
      <c r="FFR1514" s="272"/>
      <c r="FFS1514" s="272"/>
      <c r="FFT1514" s="272"/>
      <c r="FFU1514" s="272"/>
      <c r="FFV1514" s="272"/>
      <c r="FFW1514" s="272"/>
      <c r="FFX1514" s="272"/>
      <c r="FFY1514" s="272"/>
      <c r="FFZ1514" s="272"/>
      <c r="FGA1514" s="272"/>
      <c r="FGB1514" s="272"/>
      <c r="FGC1514" s="272"/>
      <c r="FGD1514" s="272"/>
      <c r="FGE1514" s="272"/>
      <c r="FGF1514" s="272"/>
      <c r="FGG1514" s="272"/>
      <c r="FGH1514" s="272"/>
      <c r="FGI1514" s="272"/>
      <c r="FGJ1514" s="272"/>
      <c r="FGK1514" s="272"/>
      <c r="FGL1514" s="272"/>
      <c r="FGM1514" s="272"/>
      <c r="FGN1514" s="272"/>
      <c r="FGO1514" s="272"/>
      <c r="FGP1514" s="272"/>
      <c r="FGQ1514" s="272"/>
      <c r="FGR1514" s="272"/>
      <c r="FGS1514" s="272"/>
      <c r="FGT1514" s="272"/>
      <c r="FGU1514" s="272"/>
      <c r="FGV1514" s="272"/>
      <c r="FGW1514" s="272"/>
      <c r="FGX1514" s="272"/>
      <c r="FGY1514" s="272"/>
      <c r="FGZ1514" s="272"/>
      <c r="FHA1514" s="272"/>
      <c r="FHB1514" s="272"/>
      <c r="FHC1514" s="272"/>
      <c r="FHD1514" s="272"/>
      <c r="FHE1514" s="272"/>
      <c r="FHF1514" s="272"/>
      <c r="FHG1514" s="272"/>
      <c r="FHH1514" s="272"/>
      <c r="FHI1514" s="272"/>
      <c r="FHJ1514" s="272"/>
      <c r="FHK1514" s="272"/>
      <c r="FHL1514" s="272"/>
      <c r="FHM1514" s="272"/>
      <c r="FHN1514" s="272"/>
      <c r="FHO1514" s="272"/>
      <c r="FHP1514" s="272"/>
      <c r="FHQ1514" s="272"/>
      <c r="FHR1514" s="272"/>
      <c r="FHS1514" s="272"/>
      <c r="FHT1514" s="272"/>
      <c r="FHU1514" s="272"/>
      <c r="FHV1514" s="272"/>
      <c r="FHW1514" s="272"/>
      <c r="FHX1514" s="272"/>
      <c r="FHY1514" s="272"/>
      <c r="FHZ1514" s="272"/>
      <c r="FIA1514" s="272"/>
      <c r="FIB1514" s="272"/>
      <c r="FIC1514" s="272"/>
      <c r="FID1514" s="272"/>
      <c r="FIE1514" s="272"/>
      <c r="FIF1514" s="272"/>
      <c r="FIG1514" s="272"/>
      <c r="FIH1514" s="272"/>
      <c r="FII1514" s="272"/>
      <c r="FIJ1514" s="272"/>
      <c r="FIK1514" s="272"/>
      <c r="FIL1514" s="272"/>
      <c r="FIM1514" s="272"/>
      <c r="FIN1514" s="272"/>
      <c r="FIO1514" s="272"/>
      <c r="FIP1514" s="272"/>
      <c r="FIQ1514" s="272"/>
      <c r="FIR1514" s="272"/>
      <c r="FIS1514" s="272"/>
      <c r="FIT1514" s="272"/>
      <c r="FIU1514" s="272"/>
      <c r="FIV1514" s="272"/>
      <c r="FIW1514" s="272"/>
      <c r="FIX1514" s="272"/>
      <c r="FIY1514" s="272"/>
      <c r="FIZ1514" s="272"/>
      <c r="FJA1514" s="272"/>
      <c r="FJB1514" s="272"/>
      <c r="FJC1514" s="272"/>
      <c r="FJD1514" s="272"/>
      <c r="FJE1514" s="272"/>
      <c r="FJF1514" s="272"/>
      <c r="FJG1514" s="272"/>
      <c r="FJH1514" s="272"/>
      <c r="FJI1514" s="272"/>
      <c r="FJJ1514" s="272"/>
      <c r="FJK1514" s="272"/>
      <c r="FJL1514" s="272"/>
      <c r="FJM1514" s="272"/>
      <c r="FJN1514" s="272"/>
      <c r="FJO1514" s="272"/>
      <c r="FJP1514" s="272"/>
      <c r="FJQ1514" s="272"/>
      <c r="FJR1514" s="272"/>
      <c r="FJS1514" s="272"/>
      <c r="FJT1514" s="272"/>
      <c r="FJU1514" s="272"/>
      <c r="FJV1514" s="272"/>
      <c r="FJW1514" s="272"/>
      <c r="FJX1514" s="272"/>
      <c r="FJY1514" s="272"/>
      <c r="FJZ1514" s="272"/>
      <c r="FKA1514" s="272"/>
      <c r="FKB1514" s="272"/>
      <c r="FKC1514" s="272"/>
      <c r="FKD1514" s="272"/>
      <c r="FKE1514" s="272"/>
      <c r="FKF1514" s="272"/>
      <c r="FKG1514" s="272"/>
      <c r="FKH1514" s="272"/>
      <c r="FKI1514" s="272"/>
      <c r="FKJ1514" s="272"/>
      <c r="FKK1514" s="272"/>
      <c r="FKL1514" s="272"/>
      <c r="FKM1514" s="272"/>
      <c r="FKN1514" s="272"/>
      <c r="FKO1514" s="272"/>
      <c r="FKP1514" s="272"/>
      <c r="FKQ1514" s="272"/>
      <c r="FKR1514" s="272"/>
      <c r="FKS1514" s="272"/>
      <c r="FKT1514" s="272"/>
      <c r="FKU1514" s="272"/>
      <c r="FKV1514" s="272"/>
      <c r="FKW1514" s="272"/>
      <c r="FKX1514" s="272"/>
      <c r="FKY1514" s="272"/>
      <c r="FKZ1514" s="272"/>
      <c r="FLA1514" s="272"/>
      <c r="FLB1514" s="272"/>
      <c r="FLC1514" s="272"/>
      <c r="FLD1514" s="272"/>
      <c r="FLE1514" s="272"/>
      <c r="FLF1514" s="272"/>
      <c r="FLG1514" s="272"/>
      <c r="FLH1514" s="272"/>
      <c r="FLI1514" s="272"/>
      <c r="FLJ1514" s="272"/>
      <c r="FLK1514" s="272"/>
      <c r="FLL1514" s="272"/>
      <c r="FLM1514" s="272"/>
      <c r="FLN1514" s="272"/>
      <c r="FLO1514" s="272"/>
      <c r="FLP1514" s="272"/>
      <c r="FLQ1514" s="272"/>
      <c r="FLR1514" s="272"/>
      <c r="FLS1514" s="272"/>
      <c r="FLT1514" s="272"/>
      <c r="FLU1514" s="272"/>
      <c r="FLV1514" s="272"/>
      <c r="FLW1514" s="272"/>
      <c r="FLX1514" s="272"/>
      <c r="FLY1514" s="272"/>
      <c r="FLZ1514" s="272"/>
      <c r="FMA1514" s="272"/>
      <c r="FMB1514" s="272"/>
      <c r="FMC1514" s="272"/>
      <c r="FMD1514" s="272"/>
      <c r="FME1514" s="272"/>
      <c r="FMF1514" s="272"/>
      <c r="FMG1514" s="272"/>
      <c r="FMH1514" s="272"/>
      <c r="FMI1514" s="272"/>
      <c r="FMJ1514" s="272"/>
      <c r="FMK1514" s="272"/>
      <c r="FML1514" s="272"/>
      <c r="FMM1514" s="272"/>
      <c r="FMN1514" s="272"/>
      <c r="FMO1514" s="272"/>
      <c r="FMP1514" s="272"/>
      <c r="FMQ1514" s="272"/>
      <c r="FMR1514" s="272"/>
      <c r="FMS1514" s="272"/>
      <c r="FMT1514" s="272"/>
      <c r="FMU1514" s="272"/>
      <c r="FMV1514" s="272"/>
      <c r="FMW1514" s="272"/>
      <c r="FMX1514" s="272"/>
      <c r="FMY1514" s="272"/>
      <c r="FMZ1514" s="272"/>
      <c r="FNA1514" s="272"/>
      <c r="FNB1514" s="272"/>
      <c r="FNC1514" s="272"/>
      <c r="FND1514" s="272"/>
      <c r="FNE1514" s="272"/>
      <c r="FNF1514" s="272"/>
      <c r="FNG1514" s="272"/>
      <c r="FNH1514" s="272"/>
      <c r="FNI1514" s="272"/>
      <c r="FNJ1514" s="272"/>
      <c r="FNK1514" s="272"/>
      <c r="FNL1514" s="272"/>
      <c r="FNM1514" s="272"/>
      <c r="FNN1514" s="272"/>
      <c r="FNO1514" s="272"/>
      <c r="FNP1514" s="272"/>
      <c r="FNQ1514" s="272"/>
      <c r="FNR1514" s="272"/>
      <c r="FNS1514" s="272"/>
      <c r="FNT1514" s="272"/>
      <c r="FNU1514" s="272"/>
      <c r="FNV1514" s="272"/>
      <c r="FNW1514" s="272"/>
      <c r="FNX1514" s="272"/>
      <c r="FNY1514" s="272"/>
      <c r="FNZ1514" s="272"/>
      <c r="FOA1514" s="272"/>
      <c r="FOB1514" s="272"/>
      <c r="FOC1514" s="272"/>
      <c r="FOD1514" s="272"/>
      <c r="FOE1514" s="272"/>
      <c r="FOF1514" s="272"/>
      <c r="FOG1514" s="272"/>
      <c r="FOH1514" s="272"/>
      <c r="FOI1514" s="272"/>
      <c r="FOJ1514" s="272"/>
      <c r="FOK1514" s="272"/>
      <c r="FOL1514" s="272"/>
      <c r="FOM1514" s="272"/>
      <c r="FON1514" s="272"/>
      <c r="FOO1514" s="272"/>
      <c r="FOP1514" s="272"/>
      <c r="FOQ1514" s="272"/>
      <c r="FOR1514" s="272"/>
      <c r="FOS1514" s="272"/>
      <c r="FOT1514" s="272"/>
      <c r="FOU1514" s="272"/>
      <c r="FOV1514" s="272"/>
      <c r="FOW1514" s="272"/>
      <c r="FOX1514" s="272"/>
      <c r="FOY1514" s="272"/>
      <c r="FOZ1514" s="272"/>
      <c r="FPA1514" s="272"/>
      <c r="FPB1514" s="272"/>
      <c r="FPC1514" s="272"/>
      <c r="FPD1514" s="272"/>
      <c r="FPE1514" s="272"/>
      <c r="FPF1514" s="272"/>
      <c r="FPG1514" s="272"/>
      <c r="FPH1514" s="272"/>
      <c r="FPI1514" s="272"/>
      <c r="FPJ1514" s="272"/>
      <c r="FPK1514" s="272"/>
      <c r="FPL1514" s="272"/>
      <c r="FPM1514" s="272"/>
      <c r="FPN1514" s="272"/>
      <c r="FPO1514" s="272"/>
      <c r="FPP1514" s="272"/>
      <c r="FPQ1514" s="272"/>
      <c r="FPR1514" s="272"/>
      <c r="FPS1514" s="272"/>
      <c r="FPT1514" s="272"/>
      <c r="FPU1514" s="272"/>
      <c r="FPV1514" s="272"/>
      <c r="FPW1514" s="272"/>
      <c r="FPX1514" s="272"/>
      <c r="FPY1514" s="272"/>
      <c r="FPZ1514" s="272"/>
      <c r="FQA1514" s="272"/>
      <c r="FQB1514" s="272"/>
      <c r="FQC1514" s="272"/>
      <c r="FQD1514" s="272"/>
      <c r="FQE1514" s="272"/>
      <c r="FQF1514" s="272"/>
      <c r="FQG1514" s="272"/>
      <c r="FQH1514" s="272"/>
      <c r="FQI1514" s="272"/>
      <c r="FQJ1514" s="272"/>
      <c r="FQK1514" s="272"/>
      <c r="FQL1514" s="272"/>
      <c r="FQM1514" s="272"/>
      <c r="FQN1514" s="272"/>
      <c r="FQO1514" s="272"/>
      <c r="FQP1514" s="272"/>
      <c r="FQQ1514" s="272"/>
      <c r="FQR1514" s="272"/>
      <c r="FQS1514" s="272"/>
      <c r="FQT1514" s="272"/>
      <c r="FQU1514" s="272"/>
      <c r="FQV1514" s="272"/>
      <c r="FQW1514" s="272"/>
      <c r="FQX1514" s="272"/>
      <c r="FQY1514" s="272"/>
      <c r="FQZ1514" s="272"/>
      <c r="FRA1514" s="272"/>
      <c r="FRB1514" s="272"/>
      <c r="FRC1514" s="272"/>
      <c r="FRD1514" s="272"/>
      <c r="FRE1514" s="272"/>
      <c r="FRF1514" s="272"/>
      <c r="FRG1514" s="272"/>
      <c r="FRH1514" s="272"/>
      <c r="FRI1514" s="272"/>
      <c r="FRJ1514" s="272"/>
      <c r="FRK1514" s="272"/>
      <c r="FRL1514" s="272"/>
      <c r="FRM1514" s="272"/>
      <c r="FRN1514" s="272"/>
      <c r="FRO1514" s="272"/>
      <c r="FRP1514" s="272"/>
      <c r="FRQ1514" s="272"/>
      <c r="FRR1514" s="272"/>
      <c r="FRS1514" s="272"/>
      <c r="FRT1514" s="272"/>
      <c r="FRU1514" s="272"/>
      <c r="FRV1514" s="272"/>
      <c r="FRW1514" s="272"/>
      <c r="FRX1514" s="272"/>
      <c r="FRY1514" s="272"/>
      <c r="FRZ1514" s="272"/>
      <c r="FSA1514" s="272"/>
      <c r="FSB1514" s="272"/>
      <c r="FSC1514" s="272"/>
      <c r="FSD1514" s="272"/>
      <c r="FSE1514" s="272"/>
      <c r="FSF1514" s="272"/>
      <c r="FSG1514" s="272"/>
      <c r="FSH1514" s="272"/>
      <c r="FSI1514" s="272"/>
      <c r="FSJ1514" s="272"/>
      <c r="FSK1514" s="272"/>
      <c r="FSL1514" s="272"/>
      <c r="FSM1514" s="272"/>
      <c r="FSN1514" s="272"/>
      <c r="FSO1514" s="272"/>
      <c r="FSP1514" s="272"/>
      <c r="FSQ1514" s="272"/>
      <c r="FSR1514" s="272"/>
      <c r="FSS1514" s="272"/>
      <c r="FST1514" s="272"/>
      <c r="FSU1514" s="272"/>
      <c r="FSV1514" s="272"/>
      <c r="FSW1514" s="272"/>
      <c r="FSX1514" s="272"/>
      <c r="FSY1514" s="272"/>
      <c r="FSZ1514" s="272"/>
      <c r="FTA1514" s="272"/>
      <c r="FTB1514" s="272"/>
      <c r="FTC1514" s="272"/>
      <c r="FTD1514" s="272"/>
      <c r="FTE1514" s="272"/>
      <c r="FTF1514" s="272"/>
      <c r="FTG1514" s="272"/>
      <c r="FTH1514" s="272"/>
      <c r="FTI1514" s="272"/>
      <c r="FTJ1514" s="272"/>
      <c r="FTK1514" s="272"/>
      <c r="FTL1514" s="272"/>
      <c r="FTM1514" s="272"/>
      <c r="FTN1514" s="272"/>
      <c r="FTO1514" s="272"/>
      <c r="FTP1514" s="272"/>
      <c r="FTQ1514" s="272"/>
      <c r="FTR1514" s="272"/>
      <c r="FTS1514" s="272"/>
      <c r="FTT1514" s="272"/>
      <c r="FTU1514" s="272"/>
      <c r="FTV1514" s="272"/>
      <c r="FTW1514" s="272"/>
      <c r="FTX1514" s="272"/>
      <c r="FTY1514" s="272"/>
      <c r="FTZ1514" s="272"/>
      <c r="FUA1514" s="272"/>
      <c r="FUB1514" s="272"/>
      <c r="FUC1514" s="272"/>
      <c r="FUD1514" s="272"/>
      <c r="FUE1514" s="272"/>
      <c r="FUF1514" s="272"/>
      <c r="FUG1514" s="272"/>
      <c r="FUH1514" s="272"/>
      <c r="FUI1514" s="272"/>
      <c r="FUJ1514" s="272"/>
      <c r="FUK1514" s="272"/>
      <c r="FUL1514" s="272"/>
      <c r="FUM1514" s="272"/>
      <c r="FUN1514" s="272"/>
      <c r="FUO1514" s="272"/>
      <c r="FUP1514" s="272"/>
      <c r="FUQ1514" s="272"/>
      <c r="FUR1514" s="272"/>
      <c r="FUS1514" s="272"/>
      <c r="FUT1514" s="272"/>
      <c r="FUU1514" s="272"/>
      <c r="FUV1514" s="272"/>
      <c r="FUW1514" s="272"/>
      <c r="FUX1514" s="272"/>
      <c r="FUY1514" s="272"/>
      <c r="FUZ1514" s="272"/>
      <c r="FVA1514" s="272"/>
      <c r="FVB1514" s="272"/>
      <c r="FVC1514" s="272"/>
      <c r="FVD1514" s="272"/>
      <c r="FVE1514" s="272"/>
      <c r="FVF1514" s="272"/>
      <c r="FVG1514" s="272"/>
      <c r="FVH1514" s="272"/>
      <c r="FVI1514" s="272"/>
      <c r="FVJ1514" s="272"/>
      <c r="FVK1514" s="272"/>
      <c r="FVL1514" s="272"/>
      <c r="FVM1514" s="272"/>
      <c r="FVN1514" s="272"/>
      <c r="FVO1514" s="272"/>
      <c r="FVP1514" s="272"/>
      <c r="FVQ1514" s="272"/>
      <c r="FVR1514" s="272"/>
      <c r="FVS1514" s="272"/>
      <c r="FVT1514" s="272"/>
      <c r="FVU1514" s="272"/>
      <c r="FVV1514" s="272"/>
      <c r="FVW1514" s="272"/>
      <c r="FVX1514" s="272"/>
      <c r="FVY1514" s="272"/>
      <c r="FVZ1514" s="272"/>
      <c r="FWA1514" s="272"/>
      <c r="FWB1514" s="272"/>
      <c r="FWC1514" s="272"/>
      <c r="FWD1514" s="272"/>
      <c r="FWE1514" s="272"/>
      <c r="FWF1514" s="272"/>
      <c r="FWG1514" s="272"/>
      <c r="FWH1514" s="272"/>
      <c r="FWI1514" s="272"/>
      <c r="FWJ1514" s="272"/>
      <c r="FWK1514" s="272"/>
      <c r="FWL1514" s="272"/>
      <c r="FWM1514" s="272"/>
      <c r="FWN1514" s="272"/>
      <c r="FWO1514" s="272"/>
      <c r="FWP1514" s="272"/>
      <c r="FWQ1514" s="272"/>
      <c r="FWR1514" s="272"/>
      <c r="FWS1514" s="272"/>
      <c r="FWT1514" s="272"/>
      <c r="FWU1514" s="272"/>
      <c r="FWV1514" s="272"/>
      <c r="FWW1514" s="272"/>
      <c r="FWX1514" s="272"/>
      <c r="FWY1514" s="272"/>
      <c r="FWZ1514" s="272"/>
      <c r="FXA1514" s="272"/>
      <c r="FXB1514" s="272"/>
      <c r="FXC1514" s="272"/>
      <c r="FXD1514" s="272"/>
      <c r="FXE1514" s="272"/>
      <c r="FXF1514" s="272"/>
      <c r="FXG1514" s="272"/>
      <c r="FXH1514" s="272"/>
      <c r="FXI1514" s="272"/>
      <c r="FXJ1514" s="272"/>
      <c r="FXK1514" s="272"/>
      <c r="FXL1514" s="272"/>
      <c r="FXM1514" s="272"/>
      <c r="FXN1514" s="272"/>
      <c r="FXO1514" s="272"/>
      <c r="FXP1514" s="272"/>
      <c r="FXQ1514" s="272"/>
      <c r="FXR1514" s="272"/>
      <c r="FXS1514" s="272"/>
      <c r="FXT1514" s="272"/>
      <c r="FXU1514" s="272"/>
      <c r="FXV1514" s="272"/>
      <c r="FXW1514" s="272"/>
      <c r="FXX1514" s="272"/>
      <c r="FXY1514" s="272"/>
      <c r="FXZ1514" s="272"/>
      <c r="FYA1514" s="272"/>
      <c r="FYB1514" s="272"/>
      <c r="FYC1514" s="272"/>
      <c r="FYD1514" s="272"/>
      <c r="FYE1514" s="272"/>
      <c r="FYF1514" s="272"/>
      <c r="FYG1514" s="272"/>
      <c r="FYH1514" s="272"/>
      <c r="FYI1514" s="272"/>
      <c r="FYJ1514" s="272"/>
      <c r="FYK1514" s="272"/>
      <c r="FYL1514" s="272"/>
      <c r="FYM1514" s="272"/>
      <c r="FYN1514" s="272"/>
      <c r="FYO1514" s="272"/>
      <c r="FYP1514" s="272"/>
      <c r="FYQ1514" s="272"/>
      <c r="FYR1514" s="272"/>
      <c r="FYS1514" s="272"/>
      <c r="FYT1514" s="272"/>
      <c r="FYU1514" s="272"/>
      <c r="FYV1514" s="272"/>
      <c r="FYW1514" s="272"/>
      <c r="FYX1514" s="272"/>
      <c r="FYY1514" s="272"/>
      <c r="FYZ1514" s="272"/>
      <c r="FZA1514" s="272"/>
      <c r="FZB1514" s="272"/>
      <c r="FZC1514" s="272"/>
      <c r="FZD1514" s="272"/>
      <c r="FZE1514" s="272"/>
      <c r="FZF1514" s="272"/>
      <c r="FZG1514" s="272"/>
      <c r="FZH1514" s="272"/>
      <c r="FZI1514" s="272"/>
      <c r="FZJ1514" s="272"/>
      <c r="FZK1514" s="272"/>
      <c r="FZL1514" s="272"/>
      <c r="FZM1514" s="272"/>
      <c r="FZN1514" s="272"/>
      <c r="FZO1514" s="272"/>
      <c r="FZP1514" s="272"/>
      <c r="FZQ1514" s="272"/>
      <c r="FZR1514" s="272"/>
      <c r="FZS1514" s="272"/>
      <c r="FZT1514" s="272"/>
      <c r="FZU1514" s="272"/>
      <c r="FZV1514" s="272"/>
      <c r="FZW1514" s="272"/>
      <c r="FZX1514" s="272"/>
      <c r="FZY1514" s="272"/>
      <c r="FZZ1514" s="272"/>
      <c r="GAA1514" s="272"/>
      <c r="GAB1514" s="272"/>
      <c r="GAC1514" s="272"/>
      <c r="GAD1514" s="272"/>
      <c r="GAE1514" s="272"/>
      <c r="GAF1514" s="272"/>
      <c r="GAG1514" s="272"/>
      <c r="GAH1514" s="272"/>
      <c r="GAI1514" s="272"/>
      <c r="GAJ1514" s="272"/>
      <c r="GAK1514" s="272"/>
      <c r="GAL1514" s="272"/>
      <c r="GAM1514" s="272"/>
      <c r="GAN1514" s="272"/>
      <c r="GAO1514" s="272"/>
      <c r="GAP1514" s="272"/>
      <c r="GAQ1514" s="272"/>
      <c r="GAR1514" s="272"/>
      <c r="GAS1514" s="272"/>
      <c r="GAT1514" s="272"/>
      <c r="GAU1514" s="272"/>
      <c r="GAV1514" s="272"/>
      <c r="GAW1514" s="272"/>
      <c r="GAX1514" s="272"/>
      <c r="GAY1514" s="272"/>
      <c r="GAZ1514" s="272"/>
      <c r="GBA1514" s="272"/>
      <c r="GBB1514" s="272"/>
      <c r="GBC1514" s="272"/>
      <c r="GBD1514" s="272"/>
      <c r="GBE1514" s="272"/>
      <c r="GBF1514" s="272"/>
      <c r="GBG1514" s="272"/>
      <c r="GBH1514" s="272"/>
      <c r="GBI1514" s="272"/>
      <c r="GBJ1514" s="272"/>
      <c r="GBK1514" s="272"/>
      <c r="GBL1514" s="272"/>
      <c r="GBM1514" s="272"/>
      <c r="GBN1514" s="272"/>
      <c r="GBO1514" s="272"/>
      <c r="GBP1514" s="272"/>
      <c r="GBQ1514" s="272"/>
      <c r="GBR1514" s="272"/>
      <c r="GBS1514" s="272"/>
      <c r="GBT1514" s="272"/>
      <c r="GBU1514" s="272"/>
      <c r="GBV1514" s="272"/>
      <c r="GBW1514" s="272"/>
      <c r="GBX1514" s="272"/>
      <c r="GBY1514" s="272"/>
      <c r="GBZ1514" s="272"/>
      <c r="GCA1514" s="272"/>
      <c r="GCB1514" s="272"/>
      <c r="GCC1514" s="272"/>
      <c r="GCD1514" s="272"/>
      <c r="GCE1514" s="272"/>
      <c r="GCF1514" s="272"/>
      <c r="GCG1514" s="272"/>
      <c r="GCH1514" s="272"/>
      <c r="GCI1514" s="272"/>
      <c r="GCJ1514" s="272"/>
      <c r="GCK1514" s="272"/>
      <c r="GCL1514" s="272"/>
      <c r="GCM1514" s="272"/>
      <c r="GCN1514" s="272"/>
      <c r="GCO1514" s="272"/>
      <c r="GCP1514" s="272"/>
      <c r="GCQ1514" s="272"/>
      <c r="GCR1514" s="272"/>
      <c r="GCS1514" s="272"/>
      <c r="GCT1514" s="272"/>
      <c r="GCU1514" s="272"/>
      <c r="GCV1514" s="272"/>
      <c r="GCW1514" s="272"/>
      <c r="GCX1514" s="272"/>
      <c r="GCY1514" s="272"/>
      <c r="GCZ1514" s="272"/>
      <c r="GDA1514" s="272"/>
      <c r="GDB1514" s="272"/>
      <c r="GDC1514" s="272"/>
      <c r="GDD1514" s="272"/>
      <c r="GDE1514" s="272"/>
      <c r="GDF1514" s="272"/>
      <c r="GDG1514" s="272"/>
      <c r="GDH1514" s="272"/>
      <c r="GDI1514" s="272"/>
      <c r="GDJ1514" s="272"/>
      <c r="GDK1514" s="272"/>
      <c r="GDL1514" s="272"/>
      <c r="GDM1514" s="272"/>
      <c r="GDN1514" s="272"/>
      <c r="GDO1514" s="272"/>
      <c r="GDP1514" s="272"/>
      <c r="GDQ1514" s="272"/>
      <c r="GDR1514" s="272"/>
      <c r="GDS1514" s="272"/>
      <c r="GDT1514" s="272"/>
      <c r="GDU1514" s="272"/>
      <c r="GDV1514" s="272"/>
      <c r="GDW1514" s="272"/>
      <c r="GDX1514" s="272"/>
      <c r="GDY1514" s="272"/>
      <c r="GDZ1514" s="272"/>
      <c r="GEA1514" s="272"/>
      <c r="GEB1514" s="272"/>
      <c r="GEC1514" s="272"/>
      <c r="GED1514" s="272"/>
      <c r="GEE1514" s="272"/>
      <c r="GEF1514" s="272"/>
      <c r="GEG1514" s="272"/>
      <c r="GEH1514" s="272"/>
      <c r="GEI1514" s="272"/>
      <c r="GEJ1514" s="272"/>
      <c r="GEK1514" s="272"/>
      <c r="GEL1514" s="272"/>
      <c r="GEM1514" s="272"/>
      <c r="GEN1514" s="272"/>
      <c r="GEO1514" s="272"/>
      <c r="GEP1514" s="272"/>
      <c r="GEQ1514" s="272"/>
      <c r="GER1514" s="272"/>
      <c r="GES1514" s="272"/>
      <c r="GET1514" s="272"/>
      <c r="GEU1514" s="272"/>
      <c r="GEV1514" s="272"/>
      <c r="GEW1514" s="272"/>
      <c r="GEX1514" s="272"/>
      <c r="GEY1514" s="272"/>
      <c r="GEZ1514" s="272"/>
      <c r="GFA1514" s="272"/>
      <c r="GFB1514" s="272"/>
      <c r="GFC1514" s="272"/>
      <c r="GFD1514" s="272"/>
      <c r="GFE1514" s="272"/>
      <c r="GFF1514" s="272"/>
      <c r="GFG1514" s="272"/>
      <c r="GFH1514" s="272"/>
      <c r="GFI1514" s="272"/>
      <c r="GFJ1514" s="272"/>
      <c r="GFK1514" s="272"/>
      <c r="GFL1514" s="272"/>
      <c r="GFM1514" s="272"/>
      <c r="GFN1514" s="272"/>
      <c r="GFO1514" s="272"/>
      <c r="GFP1514" s="272"/>
      <c r="GFQ1514" s="272"/>
      <c r="GFR1514" s="272"/>
      <c r="GFS1514" s="272"/>
      <c r="GFT1514" s="272"/>
      <c r="GFU1514" s="272"/>
      <c r="GFV1514" s="272"/>
      <c r="GFW1514" s="272"/>
      <c r="GFX1514" s="272"/>
      <c r="GFY1514" s="272"/>
      <c r="GFZ1514" s="272"/>
      <c r="GGA1514" s="272"/>
      <c r="GGB1514" s="272"/>
      <c r="GGC1514" s="272"/>
      <c r="GGD1514" s="272"/>
      <c r="GGE1514" s="272"/>
      <c r="GGF1514" s="272"/>
      <c r="GGG1514" s="272"/>
      <c r="GGH1514" s="272"/>
      <c r="GGI1514" s="272"/>
      <c r="GGJ1514" s="272"/>
      <c r="GGK1514" s="272"/>
      <c r="GGL1514" s="272"/>
      <c r="GGM1514" s="272"/>
      <c r="GGN1514" s="272"/>
      <c r="GGO1514" s="272"/>
      <c r="GGP1514" s="272"/>
      <c r="GGQ1514" s="272"/>
      <c r="GGR1514" s="272"/>
      <c r="GGS1514" s="272"/>
      <c r="GGT1514" s="272"/>
      <c r="GGU1514" s="272"/>
      <c r="GGV1514" s="272"/>
      <c r="GGW1514" s="272"/>
      <c r="GGX1514" s="272"/>
      <c r="GGY1514" s="272"/>
      <c r="GGZ1514" s="272"/>
      <c r="GHA1514" s="272"/>
      <c r="GHB1514" s="272"/>
      <c r="GHC1514" s="272"/>
      <c r="GHD1514" s="272"/>
      <c r="GHE1514" s="272"/>
      <c r="GHF1514" s="272"/>
      <c r="GHG1514" s="272"/>
      <c r="GHH1514" s="272"/>
      <c r="GHI1514" s="272"/>
      <c r="GHJ1514" s="272"/>
      <c r="GHK1514" s="272"/>
      <c r="GHL1514" s="272"/>
      <c r="GHM1514" s="272"/>
      <c r="GHN1514" s="272"/>
      <c r="GHO1514" s="272"/>
      <c r="GHP1514" s="272"/>
      <c r="GHQ1514" s="272"/>
      <c r="GHR1514" s="272"/>
      <c r="GHS1514" s="272"/>
      <c r="GHT1514" s="272"/>
      <c r="GHU1514" s="272"/>
      <c r="GHV1514" s="272"/>
      <c r="GHW1514" s="272"/>
      <c r="GHX1514" s="272"/>
      <c r="GHY1514" s="272"/>
      <c r="GHZ1514" s="272"/>
      <c r="GIA1514" s="272"/>
      <c r="GIB1514" s="272"/>
      <c r="GIC1514" s="272"/>
      <c r="GID1514" s="272"/>
      <c r="GIE1514" s="272"/>
      <c r="GIF1514" s="272"/>
      <c r="GIG1514" s="272"/>
      <c r="GIH1514" s="272"/>
      <c r="GII1514" s="272"/>
      <c r="GIJ1514" s="272"/>
      <c r="GIK1514" s="272"/>
      <c r="GIL1514" s="272"/>
      <c r="GIM1514" s="272"/>
      <c r="GIN1514" s="272"/>
      <c r="GIO1514" s="272"/>
      <c r="GIP1514" s="272"/>
      <c r="GIQ1514" s="272"/>
      <c r="GIR1514" s="272"/>
      <c r="GIS1514" s="272"/>
      <c r="GIT1514" s="272"/>
      <c r="GIU1514" s="272"/>
      <c r="GIV1514" s="272"/>
      <c r="GIW1514" s="272"/>
      <c r="GIX1514" s="272"/>
      <c r="GIY1514" s="272"/>
      <c r="GIZ1514" s="272"/>
      <c r="GJA1514" s="272"/>
      <c r="GJB1514" s="272"/>
      <c r="GJC1514" s="272"/>
      <c r="GJD1514" s="272"/>
      <c r="GJE1514" s="272"/>
      <c r="GJF1514" s="272"/>
      <c r="GJG1514" s="272"/>
      <c r="GJH1514" s="272"/>
      <c r="GJI1514" s="272"/>
      <c r="GJJ1514" s="272"/>
      <c r="GJK1514" s="272"/>
      <c r="GJL1514" s="272"/>
      <c r="GJM1514" s="272"/>
      <c r="GJN1514" s="272"/>
      <c r="GJO1514" s="272"/>
      <c r="GJP1514" s="272"/>
      <c r="GJQ1514" s="272"/>
      <c r="GJR1514" s="272"/>
      <c r="GJS1514" s="272"/>
      <c r="GJT1514" s="272"/>
      <c r="GJU1514" s="272"/>
      <c r="GJV1514" s="272"/>
      <c r="GJW1514" s="272"/>
      <c r="GJX1514" s="272"/>
      <c r="GJY1514" s="272"/>
      <c r="GJZ1514" s="272"/>
      <c r="GKA1514" s="272"/>
      <c r="GKB1514" s="272"/>
      <c r="GKC1514" s="272"/>
      <c r="GKD1514" s="272"/>
      <c r="GKE1514" s="272"/>
      <c r="GKF1514" s="272"/>
      <c r="GKG1514" s="272"/>
      <c r="GKH1514" s="272"/>
      <c r="GKI1514" s="272"/>
      <c r="GKJ1514" s="272"/>
      <c r="GKK1514" s="272"/>
      <c r="GKL1514" s="272"/>
      <c r="GKM1514" s="272"/>
      <c r="GKN1514" s="272"/>
      <c r="GKO1514" s="272"/>
      <c r="GKP1514" s="272"/>
      <c r="GKQ1514" s="272"/>
      <c r="GKR1514" s="272"/>
      <c r="GKS1514" s="272"/>
      <c r="GKT1514" s="272"/>
      <c r="GKU1514" s="272"/>
      <c r="GKV1514" s="272"/>
      <c r="GKW1514" s="272"/>
      <c r="GKX1514" s="272"/>
      <c r="GKY1514" s="272"/>
      <c r="GKZ1514" s="272"/>
      <c r="GLA1514" s="272"/>
      <c r="GLB1514" s="272"/>
      <c r="GLC1514" s="272"/>
      <c r="GLD1514" s="272"/>
      <c r="GLE1514" s="272"/>
      <c r="GLF1514" s="272"/>
      <c r="GLG1514" s="272"/>
      <c r="GLH1514" s="272"/>
      <c r="GLI1514" s="272"/>
      <c r="GLJ1514" s="272"/>
      <c r="GLK1514" s="272"/>
      <c r="GLL1514" s="272"/>
      <c r="GLM1514" s="272"/>
      <c r="GLN1514" s="272"/>
      <c r="GLO1514" s="272"/>
      <c r="GLP1514" s="272"/>
      <c r="GLQ1514" s="272"/>
      <c r="GLR1514" s="272"/>
      <c r="GLS1514" s="272"/>
      <c r="GLT1514" s="272"/>
      <c r="GLU1514" s="272"/>
      <c r="GLV1514" s="272"/>
      <c r="GLW1514" s="272"/>
      <c r="GLX1514" s="272"/>
      <c r="GLY1514" s="272"/>
      <c r="GLZ1514" s="272"/>
      <c r="GMA1514" s="272"/>
      <c r="GMB1514" s="272"/>
      <c r="GMC1514" s="272"/>
      <c r="GMD1514" s="272"/>
      <c r="GME1514" s="272"/>
      <c r="GMF1514" s="272"/>
      <c r="GMG1514" s="272"/>
      <c r="GMH1514" s="272"/>
      <c r="GMI1514" s="272"/>
      <c r="GMJ1514" s="272"/>
      <c r="GMK1514" s="272"/>
      <c r="GML1514" s="272"/>
      <c r="GMM1514" s="272"/>
      <c r="GMN1514" s="272"/>
      <c r="GMO1514" s="272"/>
      <c r="GMP1514" s="272"/>
      <c r="GMQ1514" s="272"/>
      <c r="GMR1514" s="272"/>
      <c r="GMS1514" s="272"/>
      <c r="GMT1514" s="272"/>
      <c r="GMU1514" s="272"/>
      <c r="GMV1514" s="272"/>
      <c r="GMW1514" s="272"/>
      <c r="GMX1514" s="272"/>
      <c r="GMY1514" s="272"/>
      <c r="GMZ1514" s="272"/>
      <c r="GNA1514" s="272"/>
      <c r="GNB1514" s="272"/>
      <c r="GNC1514" s="272"/>
      <c r="GND1514" s="272"/>
      <c r="GNE1514" s="272"/>
      <c r="GNF1514" s="272"/>
      <c r="GNG1514" s="272"/>
      <c r="GNH1514" s="272"/>
      <c r="GNI1514" s="272"/>
      <c r="GNJ1514" s="272"/>
      <c r="GNK1514" s="272"/>
      <c r="GNL1514" s="272"/>
      <c r="GNM1514" s="272"/>
      <c r="GNN1514" s="272"/>
      <c r="GNO1514" s="272"/>
      <c r="GNP1514" s="272"/>
      <c r="GNQ1514" s="272"/>
      <c r="GNR1514" s="272"/>
      <c r="GNS1514" s="272"/>
      <c r="GNT1514" s="272"/>
      <c r="GNU1514" s="272"/>
      <c r="GNV1514" s="272"/>
      <c r="GNW1514" s="272"/>
      <c r="GNX1514" s="272"/>
      <c r="GNY1514" s="272"/>
      <c r="GNZ1514" s="272"/>
      <c r="GOA1514" s="272"/>
      <c r="GOB1514" s="272"/>
      <c r="GOC1514" s="272"/>
      <c r="GOD1514" s="272"/>
      <c r="GOE1514" s="272"/>
      <c r="GOF1514" s="272"/>
      <c r="GOG1514" s="272"/>
      <c r="GOH1514" s="272"/>
      <c r="GOI1514" s="272"/>
      <c r="GOJ1514" s="272"/>
      <c r="GOK1514" s="272"/>
      <c r="GOL1514" s="272"/>
      <c r="GOM1514" s="272"/>
      <c r="GON1514" s="272"/>
      <c r="GOO1514" s="272"/>
      <c r="GOP1514" s="272"/>
      <c r="GOQ1514" s="272"/>
      <c r="GOR1514" s="272"/>
      <c r="GOS1514" s="272"/>
      <c r="GOT1514" s="272"/>
      <c r="GOU1514" s="272"/>
      <c r="GOV1514" s="272"/>
      <c r="GOW1514" s="272"/>
      <c r="GOX1514" s="272"/>
      <c r="GOY1514" s="272"/>
      <c r="GOZ1514" s="272"/>
      <c r="GPA1514" s="272"/>
      <c r="GPB1514" s="272"/>
      <c r="GPC1514" s="272"/>
      <c r="GPD1514" s="272"/>
      <c r="GPE1514" s="272"/>
      <c r="GPF1514" s="272"/>
      <c r="GPG1514" s="272"/>
      <c r="GPH1514" s="272"/>
      <c r="GPI1514" s="272"/>
      <c r="GPJ1514" s="272"/>
      <c r="GPK1514" s="272"/>
      <c r="GPL1514" s="272"/>
      <c r="GPM1514" s="272"/>
      <c r="GPN1514" s="272"/>
      <c r="GPO1514" s="272"/>
      <c r="GPP1514" s="272"/>
      <c r="GPQ1514" s="272"/>
      <c r="GPR1514" s="272"/>
      <c r="GPS1514" s="272"/>
      <c r="GPT1514" s="272"/>
      <c r="GPU1514" s="272"/>
      <c r="GPV1514" s="272"/>
      <c r="GPW1514" s="272"/>
      <c r="GPX1514" s="272"/>
      <c r="GPY1514" s="272"/>
      <c r="GPZ1514" s="272"/>
      <c r="GQA1514" s="272"/>
      <c r="GQB1514" s="272"/>
      <c r="GQC1514" s="272"/>
      <c r="GQD1514" s="272"/>
      <c r="GQE1514" s="272"/>
      <c r="GQF1514" s="272"/>
      <c r="GQG1514" s="272"/>
      <c r="GQH1514" s="272"/>
      <c r="GQI1514" s="272"/>
      <c r="GQJ1514" s="272"/>
      <c r="GQK1514" s="272"/>
      <c r="GQL1514" s="272"/>
      <c r="GQM1514" s="272"/>
      <c r="GQN1514" s="272"/>
      <c r="GQO1514" s="272"/>
      <c r="GQP1514" s="272"/>
      <c r="GQQ1514" s="272"/>
      <c r="GQR1514" s="272"/>
      <c r="GQS1514" s="272"/>
      <c r="GQT1514" s="272"/>
      <c r="GQU1514" s="272"/>
      <c r="GQV1514" s="272"/>
      <c r="GQW1514" s="272"/>
      <c r="GQX1514" s="272"/>
      <c r="GQY1514" s="272"/>
      <c r="GQZ1514" s="272"/>
      <c r="GRA1514" s="272"/>
      <c r="GRB1514" s="272"/>
      <c r="GRC1514" s="272"/>
      <c r="GRD1514" s="272"/>
      <c r="GRE1514" s="272"/>
      <c r="GRF1514" s="272"/>
      <c r="GRG1514" s="272"/>
      <c r="GRH1514" s="272"/>
      <c r="GRI1514" s="272"/>
      <c r="GRJ1514" s="272"/>
      <c r="GRK1514" s="272"/>
      <c r="GRL1514" s="272"/>
      <c r="GRM1514" s="272"/>
      <c r="GRN1514" s="272"/>
      <c r="GRO1514" s="272"/>
      <c r="GRP1514" s="272"/>
      <c r="GRQ1514" s="272"/>
      <c r="GRR1514" s="272"/>
      <c r="GRS1514" s="272"/>
      <c r="GRT1514" s="272"/>
      <c r="GRU1514" s="272"/>
      <c r="GRV1514" s="272"/>
      <c r="GRW1514" s="272"/>
      <c r="GRX1514" s="272"/>
      <c r="GRY1514" s="272"/>
      <c r="GRZ1514" s="272"/>
      <c r="GSA1514" s="272"/>
      <c r="GSB1514" s="272"/>
      <c r="GSC1514" s="272"/>
      <c r="GSD1514" s="272"/>
      <c r="GSE1514" s="272"/>
      <c r="GSF1514" s="272"/>
      <c r="GSG1514" s="272"/>
      <c r="GSH1514" s="272"/>
      <c r="GSI1514" s="272"/>
      <c r="GSJ1514" s="272"/>
      <c r="GSK1514" s="272"/>
      <c r="GSL1514" s="272"/>
      <c r="GSM1514" s="272"/>
      <c r="GSN1514" s="272"/>
      <c r="GSO1514" s="272"/>
      <c r="GSP1514" s="272"/>
      <c r="GSQ1514" s="272"/>
      <c r="GSR1514" s="272"/>
      <c r="GSS1514" s="272"/>
      <c r="GST1514" s="272"/>
      <c r="GSU1514" s="272"/>
      <c r="GSV1514" s="272"/>
      <c r="GSW1514" s="272"/>
      <c r="GSX1514" s="272"/>
      <c r="GSY1514" s="272"/>
      <c r="GSZ1514" s="272"/>
      <c r="GTA1514" s="272"/>
      <c r="GTB1514" s="272"/>
      <c r="GTC1514" s="272"/>
      <c r="GTD1514" s="272"/>
      <c r="GTE1514" s="272"/>
      <c r="GTF1514" s="272"/>
      <c r="GTG1514" s="272"/>
      <c r="GTH1514" s="272"/>
      <c r="GTI1514" s="272"/>
      <c r="GTJ1514" s="272"/>
      <c r="GTK1514" s="272"/>
      <c r="GTL1514" s="272"/>
      <c r="GTM1514" s="272"/>
      <c r="GTN1514" s="272"/>
      <c r="GTO1514" s="272"/>
      <c r="GTP1514" s="272"/>
      <c r="GTQ1514" s="272"/>
      <c r="GTR1514" s="272"/>
      <c r="GTS1514" s="272"/>
      <c r="GTT1514" s="272"/>
      <c r="GTU1514" s="272"/>
      <c r="GTV1514" s="272"/>
      <c r="GTW1514" s="272"/>
      <c r="GTX1514" s="272"/>
      <c r="GTY1514" s="272"/>
      <c r="GTZ1514" s="272"/>
      <c r="GUA1514" s="272"/>
      <c r="GUB1514" s="272"/>
      <c r="GUC1514" s="272"/>
      <c r="GUD1514" s="272"/>
      <c r="GUE1514" s="272"/>
      <c r="GUF1514" s="272"/>
      <c r="GUG1514" s="272"/>
      <c r="GUH1514" s="272"/>
      <c r="GUI1514" s="272"/>
      <c r="GUJ1514" s="272"/>
      <c r="GUK1514" s="272"/>
      <c r="GUL1514" s="272"/>
      <c r="GUM1514" s="272"/>
      <c r="GUN1514" s="272"/>
      <c r="GUO1514" s="272"/>
      <c r="GUP1514" s="272"/>
      <c r="GUQ1514" s="272"/>
      <c r="GUR1514" s="272"/>
      <c r="GUS1514" s="272"/>
      <c r="GUT1514" s="272"/>
      <c r="GUU1514" s="272"/>
      <c r="GUV1514" s="272"/>
      <c r="GUW1514" s="272"/>
      <c r="GUX1514" s="272"/>
      <c r="GUY1514" s="272"/>
      <c r="GUZ1514" s="272"/>
      <c r="GVA1514" s="272"/>
      <c r="GVB1514" s="272"/>
      <c r="GVC1514" s="272"/>
      <c r="GVD1514" s="272"/>
      <c r="GVE1514" s="272"/>
      <c r="GVF1514" s="272"/>
      <c r="GVG1514" s="272"/>
      <c r="GVH1514" s="272"/>
      <c r="GVI1514" s="272"/>
      <c r="GVJ1514" s="272"/>
      <c r="GVK1514" s="272"/>
      <c r="GVL1514" s="272"/>
      <c r="GVM1514" s="272"/>
      <c r="GVN1514" s="272"/>
      <c r="GVO1514" s="272"/>
      <c r="GVP1514" s="272"/>
      <c r="GVQ1514" s="272"/>
      <c r="GVR1514" s="272"/>
      <c r="GVS1514" s="272"/>
      <c r="GVT1514" s="272"/>
      <c r="GVU1514" s="272"/>
      <c r="GVV1514" s="272"/>
      <c r="GVW1514" s="272"/>
      <c r="GVX1514" s="272"/>
      <c r="GVY1514" s="272"/>
      <c r="GVZ1514" s="272"/>
      <c r="GWA1514" s="272"/>
      <c r="GWB1514" s="272"/>
      <c r="GWC1514" s="272"/>
      <c r="GWD1514" s="272"/>
      <c r="GWE1514" s="272"/>
      <c r="GWF1514" s="272"/>
      <c r="GWG1514" s="272"/>
      <c r="GWH1514" s="272"/>
      <c r="GWI1514" s="272"/>
      <c r="GWJ1514" s="272"/>
      <c r="GWK1514" s="272"/>
      <c r="GWL1514" s="272"/>
      <c r="GWM1514" s="272"/>
      <c r="GWN1514" s="272"/>
      <c r="GWO1514" s="272"/>
      <c r="GWP1514" s="272"/>
      <c r="GWQ1514" s="272"/>
      <c r="GWR1514" s="272"/>
      <c r="GWS1514" s="272"/>
      <c r="GWT1514" s="272"/>
      <c r="GWU1514" s="272"/>
      <c r="GWV1514" s="272"/>
      <c r="GWW1514" s="272"/>
      <c r="GWX1514" s="272"/>
      <c r="GWY1514" s="272"/>
      <c r="GWZ1514" s="272"/>
      <c r="GXA1514" s="272"/>
      <c r="GXB1514" s="272"/>
      <c r="GXC1514" s="272"/>
      <c r="GXD1514" s="272"/>
      <c r="GXE1514" s="272"/>
      <c r="GXF1514" s="272"/>
      <c r="GXG1514" s="272"/>
      <c r="GXH1514" s="272"/>
      <c r="GXI1514" s="272"/>
      <c r="GXJ1514" s="272"/>
      <c r="GXK1514" s="272"/>
      <c r="GXL1514" s="272"/>
      <c r="GXM1514" s="272"/>
      <c r="GXN1514" s="272"/>
      <c r="GXO1514" s="272"/>
      <c r="GXP1514" s="272"/>
      <c r="GXQ1514" s="272"/>
      <c r="GXR1514" s="272"/>
      <c r="GXS1514" s="272"/>
      <c r="GXT1514" s="272"/>
      <c r="GXU1514" s="272"/>
      <c r="GXV1514" s="272"/>
      <c r="GXW1514" s="272"/>
      <c r="GXX1514" s="272"/>
      <c r="GXY1514" s="272"/>
      <c r="GXZ1514" s="272"/>
      <c r="GYA1514" s="272"/>
      <c r="GYB1514" s="272"/>
      <c r="GYC1514" s="272"/>
      <c r="GYD1514" s="272"/>
      <c r="GYE1514" s="272"/>
      <c r="GYF1514" s="272"/>
      <c r="GYG1514" s="272"/>
      <c r="GYH1514" s="272"/>
      <c r="GYI1514" s="272"/>
      <c r="GYJ1514" s="272"/>
      <c r="GYK1514" s="272"/>
      <c r="GYL1514" s="272"/>
      <c r="GYM1514" s="272"/>
      <c r="GYN1514" s="272"/>
      <c r="GYO1514" s="272"/>
      <c r="GYP1514" s="272"/>
      <c r="GYQ1514" s="272"/>
      <c r="GYR1514" s="272"/>
      <c r="GYS1514" s="272"/>
      <c r="GYT1514" s="272"/>
      <c r="GYU1514" s="272"/>
      <c r="GYV1514" s="272"/>
      <c r="GYW1514" s="272"/>
      <c r="GYX1514" s="272"/>
      <c r="GYY1514" s="272"/>
      <c r="GYZ1514" s="272"/>
      <c r="GZA1514" s="272"/>
      <c r="GZB1514" s="272"/>
      <c r="GZC1514" s="272"/>
      <c r="GZD1514" s="272"/>
      <c r="GZE1514" s="272"/>
      <c r="GZF1514" s="272"/>
      <c r="GZG1514" s="272"/>
      <c r="GZH1514" s="272"/>
      <c r="GZI1514" s="272"/>
      <c r="GZJ1514" s="272"/>
      <c r="GZK1514" s="272"/>
      <c r="GZL1514" s="272"/>
      <c r="GZM1514" s="272"/>
      <c r="GZN1514" s="272"/>
      <c r="GZO1514" s="272"/>
      <c r="GZP1514" s="272"/>
      <c r="GZQ1514" s="272"/>
      <c r="GZR1514" s="272"/>
      <c r="GZS1514" s="272"/>
      <c r="GZT1514" s="272"/>
      <c r="GZU1514" s="272"/>
      <c r="GZV1514" s="272"/>
      <c r="GZW1514" s="272"/>
      <c r="GZX1514" s="272"/>
      <c r="GZY1514" s="272"/>
      <c r="GZZ1514" s="272"/>
      <c r="HAA1514" s="272"/>
      <c r="HAB1514" s="272"/>
      <c r="HAC1514" s="272"/>
      <c r="HAD1514" s="272"/>
      <c r="HAE1514" s="272"/>
      <c r="HAF1514" s="272"/>
      <c r="HAG1514" s="272"/>
      <c r="HAH1514" s="272"/>
      <c r="HAI1514" s="272"/>
      <c r="HAJ1514" s="272"/>
      <c r="HAK1514" s="272"/>
      <c r="HAL1514" s="272"/>
      <c r="HAM1514" s="272"/>
      <c r="HAN1514" s="272"/>
      <c r="HAO1514" s="272"/>
      <c r="HAP1514" s="272"/>
      <c r="HAQ1514" s="272"/>
      <c r="HAR1514" s="272"/>
      <c r="HAS1514" s="272"/>
      <c r="HAT1514" s="272"/>
      <c r="HAU1514" s="272"/>
      <c r="HAV1514" s="272"/>
      <c r="HAW1514" s="272"/>
      <c r="HAX1514" s="272"/>
      <c r="HAY1514" s="272"/>
      <c r="HAZ1514" s="272"/>
      <c r="HBA1514" s="272"/>
      <c r="HBB1514" s="272"/>
      <c r="HBC1514" s="272"/>
      <c r="HBD1514" s="272"/>
      <c r="HBE1514" s="272"/>
      <c r="HBF1514" s="272"/>
      <c r="HBG1514" s="272"/>
      <c r="HBH1514" s="272"/>
      <c r="HBI1514" s="272"/>
      <c r="HBJ1514" s="272"/>
      <c r="HBK1514" s="272"/>
      <c r="HBL1514" s="272"/>
      <c r="HBM1514" s="272"/>
      <c r="HBN1514" s="272"/>
      <c r="HBO1514" s="272"/>
      <c r="HBP1514" s="272"/>
      <c r="HBQ1514" s="272"/>
      <c r="HBR1514" s="272"/>
      <c r="HBS1514" s="272"/>
      <c r="HBT1514" s="272"/>
      <c r="HBU1514" s="272"/>
      <c r="HBV1514" s="272"/>
      <c r="HBW1514" s="272"/>
      <c r="HBX1514" s="272"/>
      <c r="HBY1514" s="272"/>
      <c r="HBZ1514" s="272"/>
      <c r="HCA1514" s="272"/>
      <c r="HCB1514" s="272"/>
      <c r="HCC1514" s="272"/>
      <c r="HCD1514" s="272"/>
      <c r="HCE1514" s="272"/>
      <c r="HCF1514" s="272"/>
      <c r="HCG1514" s="272"/>
      <c r="HCH1514" s="272"/>
      <c r="HCI1514" s="272"/>
      <c r="HCJ1514" s="272"/>
      <c r="HCK1514" s="272"/>
      <c r="HCL1514" s="272"/>
      <c r="HCM1514" s="272"/>
      <c r="HCN1514" s="272"/>
      <c r="HCO1514" s="272"/>
      <c r="HCP1514" s="272"/>
      <c r="HCQ1514" s="272"/>
      <c r="HCR1514" s="272"/>
      <c r="HCS1514" s="272"/>
      <c r="HCT1514" s="272"/>
      <c r="HCU1514" s="272"/>
      <c r="HCV1514" s="272"/>
      <c r="HCW1514" s="272"/>
      <c r="HCX1514" s="272"/>
      <c r="HCY1514" s="272"/>
      <c r="HCZ1514" s="272"/>
      <c r="HDA1514" s="272"/>
      <c r="HDB1514" s="272"/>
      <c r="HDC1514" s="272"/>
      <c r="HDD1514" s="272"/>
      <c r="HDE1514" s="272"/>
      <c r="HDF1514" s="272"/>
      <c r="HDG1514" s="272"/>
      <c r="HDH1514" s="272"/>
      <c r="HDI1514" s="272"/>
      <c r="HDJ1514" s="272"/>
      <c r="HDK1514" s="272"/>
      <c r="HDL1514" s="272"/>
      <c r="HDM1514" s="272"/>
      <c r="HDN1514" s="272"/>
      <c r="HDO1514" s="272"/>
      <c r="HDP1514" s="272"/>
      <c r="HDQ1514" s="272"/>
      <c r="HDR1514" s="272"/>
      <c r="HDS1514" s="272"/>
      <c r="HDT1514" s="272"/>
      <c r="HDU1514" s="272"/>
      <c r="HDV1514" s="272"/>
      <c r="HDW1514" s="272"/>
      <c r="HDX1514" s="272"/>
      <c r="HDY1514" s="272"/>
      <c r="HDZ1514" s="272"/>
      <c r="HEA1514" s="272"/>
      <c r="HEB1514" s="272"/>
      <c r="HEC1514" s="272"/>
      <c r="HED1514" s="272"/>
      <c r="HEE1514" s="272"/>
      <c r="HEF1514" s="272"/>
      <c r="HEG1514" s="272"/>
      <c r="HEH1514" s="272"/>
      <c r="HEI1514" s="272"/>
      <c r="HEJ1514" s="272"/>
      <c r="HEK1514" s="272"/>
      <c r="HEL1514" s="272"/>
      <c r="HEM1514" s="272"/>
      <c r="HEN1514" s="272"/>
      <c r="HEO1514" s="272"/>
      <c r="HEP1514" s="272"/>
      <c r="HEQ1514" s="272"/>
      <c r="HER1514" s="272"/>
      <c r="HES1514" s="272"/>
      <c r="HET1514" s="272"/>
      <c r="HEU1514" s="272"/>
      <c r="HEV1514" s="272"/>
      <c r="HEW1514" s="272"/>
      <c r="HEX1514" s="272"/>
      <c r="HEY1514" s="272"/>
      <c r="HEZ1514" s="272"/>
      <c r="HFA1514" s="272"/>
      <c r="HFB1514" s="272"/>
      <c r="HFC1514" s="272"/>
      <c r="HFD1514" s="272"/>
      <c r="HFE1514" s="272"/>
      <c r="HFF1514" s="272"/>
      <c r="HFG1514" s="272"/>
      <c r="HFH1514" s="272"/>
      <c r="HFI1514" s="272"/>
      <c r="HFJ1514" s="272"/>
      <c r="HFK1514" s="272"/>
      <c r="HFL1514" s="272"/>
      <c r="HFM1514" s="272"/>
      <c r="HFN1514" s="272"/>
      <c r="HFO1514" s="272"/>
      <c r="HFP1514" s="272"/>
      <c r="HFQ1514" s="272"/>
      <c r="HFR1514" s="272"/>
      <c r="HFS1514" s="272"/>
      <c r="HFT1514" s="272"/>
      <c r="HFU1514" s="272"/>
      <c r="HFV1514" s="272"/>
      <c r="HFW1514" s="272"/>
      <c r="HFX1514" s="272"/>
      <c r="HFY1514" s="272"/>
      <c r="HFZ1514" s="272"/>
      <c r="HGA1514" s="272"/>
      <c r="HGB1514" s="272"/>
      <c r="HGC1514" s="272"/>
      <c r="HGD1514" s="272"/>
      <c r="HGE1514" s="272"/>
      <c r="HGF1514" s="272"/>
      <c r="HGG1514" s="272"/>
      <c r="HGH1514" s="272"/>
      <c r="HGI1514" s="272"/>
      <c r="HGJ1514" s="272"/>
      <c r="HGK1514" s="272"/>
      <c r="HGL1514" s="272"/>
      <c r="HGM1514" s="272"/>
      <c r="HGN1514" s="272"/>
      <c r="HGO1514" s="272"/>
      <c r="HGP1514" s="272"/>
      <c r="HGQ1514" s="272"/>
      <c r="HGR1514" s="272"/>
      <c r="HGS1514" s="272"/>
      <c r="HGT1514" s="272"/>
      <c r="HGU1514" s="272"/>
      <c r="HGV1514" s="272"/>
      <c r="HGW1514" s="272"/>
      <c r="HGX1514" s="272"/>
      <c r="HGY1514" s="272"/>
      <c r="HGZ1514" s="272"/>
      <c r="HHA1514" s="272"/>
      <c r="HHB1514" s="272"/>
      <c r="HHC1514" s="272"/>
      <c r="HHD1514" s="272"/>
      <c r="HHE1514" s="272"/>
      <c r="HHF1514" s="272"/>
      <c r="HHG1514" s="272"/>
      <c r="HHH1514" s="272"/>
      <c r="HHI1514" s="272"/>
      <c r="HHJ1514" s="272"/>
      <c r="HHK1514" s="272"/>
      <c r="HHL1514" s="272"/>
      <c r="HHM1514" s="272"/>
      <c r="HHN1514" s="272"/>
      <c r="HHO1514" s="272"/>
      <c r="HHP1514" s="272"/>
      <c r="HHQ1514" s="272"/>
      <c r="HHR1514" s="272"/>
      <c r="HHS1514" s="272"/>
      <c r="HHT1514" s="272"/>
      <c r="HHU1514" s="272"/>
      <c r="HHV1514" s="272"/>
      <c r="HHW1514" s="272"/>
      <c r="HHX1514" s="272"/>
      <c r="HHY1514" s="272"/>
      <c r="HHZ1514" s="272"/>
      <c r="HIA1514" s="272"/>
      <c r="HIB1514" s="272"/>
      <c r="HIC1514" s="272"/>
      <c r="HID1514" s="272"/>
      <c r="HIE1514" s="272"/>
      <c r="HIF1514" s="272"/>
      <c r="HIG1514" s="272"/>
      <c r="HIH1514" s="272"/>
      <c r="HII1514" s="272"/>
      <c r="HIJ1514" s="272"/>
      <c r="HIK1514" s="272"/>
      <c r="HIL1514" s="272"/>
      <c r="HIM1514" s="272"/>
      <c r="HIN1514" s="272"/>
      <c r="HIO1514" s="272"/>
      <c r="HIP1514" s="272"/>
      <c r="HIQ1514" s="272"/>
      <c r="HIR1514" s="272"/>
      <c r="HIS1514" s="272"/>
      <c r="HIT1514" s="272"/>
      <c r="HIU1514" s="272"/>
      <c r="HIV1514" s="272"/>
      <c r="HIW1514" s="272"/>
      <c r="HIX1514" s="272"/>
      <c r="HIY1514" s="272"/>
      <c r="HIZ1514" s="272"/>
      <c r="HJA1514" s="272"/>
      <c r="HJB1514" s="272"/>
      <c r="HJC1514" s="272"/>
      <c r="HJD1514" s="272"/>
      <c r="HJE1514" s="272"/>
      <c r="HJF1514" s="272"/>
      <c r="HJG1514" s="272"/>
      <c r="HJH1514" s="272"/>
      <c r="HJI1514" s="272"/>
      <c r="HJJ1514" s="272"/>
      <c r="HJK1514" s="272"/>
      <c r="HJL1514" s="272"/>
      <c r="HJM1514" s="272"/>
      <c r="HJN1514" s="272"/>
      <c r="HJO1514" s="272"/>
      <c r="HJP1514" s="272"/>
      <c r="HJQ1514" s="272"/>
      <c r="HJR1514" s="272"/>
      <c r="HJS1514" s="272"/>
      <c r="HJT1514" s="272"/>
      <c r="HJU1514" s="272"/>
      <c r="HJV1514" s="272"/>
      <c r="HJW1514" s="272"/>
      <c r="HJX1514" s="272"/>
      <c r="HJY1514" s="272"/>
      <c r="HJZ1514" s="272"/>
      <c r="HKA1514" s="272"/>
      <c r="HKB1514" s="272"/>
      <c r="HKC1514" s="272"/>
      <c r="HKD1514" s="272"/>
      <c r="HKE1514" s="272"/>
      <c r="HKF1514" s="272"/>
      <c r="HKG1514" s="272"/>
      <c r="HKH1514" s="272"/>
      <c r="HKI1514" s="272"/>
      <c r="HKJ1514" s="272"/>
      <c r="HKK1514" s="272"/>
      <c r="HKL1514" s="272"/>
      <c r="HKM1514" s="272"/>
      <c r="HKN1514" s="272"/>
      <c r="HKO1514" s="272"/>
      <c r="HKP1514" s="272"/>
      <c r="HKQ1514" s="272"/>
      <c r="HKR1514" s="272"/>
      <c r="HKS1514" s="272"/>
      <c r="HKT1514" s="272"/>
      <c r="HKU1514" s="272"/>
      <c r="HKV1514" s="272"/>
      <c r="HKW1514" s="272"/>
      <c r="HKX1514" s="272"/>
      <c r="HKY1514" s="272"/>
      <c r="HKZ1514" s="272"/>
      <c r="HLA1514" s="272"/>
      <c r="HLB1514" s="272"/>
      <c r="HLC1514" s="272"/>
      <c r="HLD1514" s="272"/>
      <c r="HLE1514" s="272"/>
      <c r="HLF1514" s="272"/>
      <c r="HLG1514" s="272"/>
      <c r="HLH1514" s="272"/>
      <c r="HLI1514" s="272"/>
      <c r="HLJ1514" s="272"/>
      <c r="HLK1514" s="272"/>
      <c r="HLL1514" s="272"/>
      <c r="HLM1514" s="272"/>
      <c r="HLN1514" s="272"/>
      <c r="HLO1514" s="272"/>
      <c r="HLP1514" s="272"/>
      <c r="HLQ1514" s="272"/>
      <c r="HLR1514" s="272"/>
      <c r="HLS1514" s="272"/>
      <c r="HLT1514" s="272"/>
      <c r="HLU1514" s="272"/>
      <c r="HLV1514" s="272"/>
      <c r="HLW1514" s="272"/>
      <c r="HLX1514" s="272"/>
      <c r="HLY1514" s="272"/>
      <c r="HLZ1514" s="272"/>
      <c r="HMA1514" s="272"/>
      <c r="HMB1514" s="272"/>
      <c r="HMC1514" s="272"/>
      <c r="HMD1514" s="272"/>
      <c r="HME1514" s="272"/>
      <c r="HMF1514" s="272"/>
      <c r="HMG1514" s="272"/>
      <c r="HMH1514" s="272"/>
      <c r="HMI1514" s="272"/>
      <c r="HMJ1514" s="272"/>
      <c r="HMK1514" s="272"/>
      <c r="HML1514" s="272"/>
      <c r="HMM1514" s="272"/>
      <c r="HMN1514" s="272"/>
      <c r="HMO1514" s="272"/>
      <c r="HMP1514" s="272"/>
      <c r="HMQ1514" s="272"/>
      <c r="HMR1514" s="272"/>
      <c r="HMS1514" s="272"/>
      <c r="HMT1514" s="272"/>
      <c r="HMU1514" s="272"/>
      <c r="HMV1514" s="272"/>
      <c r="HMW1514" s="272"/>
      <c r="HMX1514" s="272"/>
      <c r="HMY1514" s="272"/>
      <c r="HMZ1514" s="272"/>
      <c r="HNA1514" s="272"/>
      <c r="HNB1514" s="272"/>
      <c r="HNC1514" s="272"/>
      <c r="HND1514" s="272"/>
      <c r="HNE1514" s="272"/>
      <c r="HNF1514" s="272"/>
      <c r="HNG1514" s="272"/>
      <c r="HNH1514" s="272"/>
      <c r="HNI1514" s="272"/>
      <c r="HNJ1514" s="272"/>
      <c r="HNK1514" s="272"/>
      <c r="HNL1514" s="272"/>
      <c r="HNM1514" s="272"/>
      <c r="HNN1514" s="272"/>
      <c r="HNO1514" s="272"/>
      <c r="HNP1514" s="272"/>
      <c r="HNQ1514" s="272"/>
      <c r="HNR1514" s="272"/>
      <c r="HNS1514" s="272"/>
      <c r="HNT1514" s="272"/>
      <c r="HNU1514" s="272"/>
      <c r="HNV1514" s="272"/>
      <c r="HNW1514" s="272"/>
      <c r="HNX1514" s="272"/>
      <c r="HNY1514" s="272"/>
      <c r="HNZ1514" s="272"/>
      <c r="HOA1514" s="272"/>
      <c r="HOB1514" s="272"/>
      <c r="HOC1514" s="272"/>
      <c r="HOD1514" s="272"/>
      <c r="HOE1514" s="272"/>
      <c r="HOF1514" s="272"/>
      <c r="HOG1514" s="272"/>
      <c r="HOH1514" s="272"/>
      <c r="HOI1514" s="272"/>
      <c r="HOJ1514" s="272"/>
      <c r="HOK1514" s="272"/>
      <c r="HOL1514" s="272"/>
      <c r="HOM1514" s="272"/>
      <c r="HON1514" s="272"/>
      <c r="HOO1514" s="272"/>
      <c r="HOP1514" s="272"/>
      <c r="HOQ1514" s="272"/>
      <c r="HOR1514" s="272"/>
      <c r="HOS1514" s="272"/>
      <c r="HOT1514" s="272"/>
      <c r="HOU1514" s="272"/>
      <c r="HOV1514" s="272"/>
      <c r="HOW1514" s="272"/>
      <c r="HOX1514" s="272"/>
      <c r="HOY1514" s="272"/>
      <c r="HOZ1514" s="272"/>
      <c r="HPA1514" s="272"/>
      <c r="HPB1514" s="272"/>
      <c r="HPC1514" s="272"/>
      <c r="HPD1514" s="272"/>
      <c r="HPE1514" s="272"/>
      <c r="HPF1514" s="272"/>
      <c r="HPG1514" s="272"/>
      <c r="HPH1514" s="272"/>
      <c r="HPI1514" s="272"/>
      <c r="HPJ1514" s="272"/>
      <c r="HPK1514" s="272"/>
      <c r="HPL1514" s="272"/>
      <c r="HPM1514" s="272"/>
      <c r="HPN1514" s="272"/>
      <c r="HPO1514" s="272"/>
      <c r="HPP1514" s="272"/>
      <c r="HPQ1514" s="272"/>
      <c r="HPR1514" s="272"/>
      <c r="HPS1514" s="272"/>
      <c r="HPT1514" s="272"/>
      <c r="HPU1514" s="272"/>
      <c r="HPV1514" s="272"/>
      <c r="HPW1514" s="272"/>
      <c r="HPX1514" s="272"/>
      <c r="HPY1514" s="272"/>
      <c r="HPZ1514" s="272"/>
      <c r="HQA1514" s="272"/>
      <c r="HQB1514" s="272"/>
      <c r="HQC1514" s="272"/>
      <c r="HQD1514" s="272"/>
      <c r="HQE1514" s="272"/>
      <c r="HQF1514" s="272"/>
      <c r="HQG1514" s="272"/>
      <c r="HQH1514" s="272"/>
      <c r="HQI1514" s="272"/>
      <c r="HQJ1514" s="272"/>
      <c r="HQK1514" s="272"/>
      <c r="HQL1514" s="272"/>
      <c r="HQM1514" s="272"/>
      <c r="HQN1514" s="272"/>
      <c r="HQO1514" s="272"/>
      <c r="HQP1514" s="272"/>
      <c r="HQQ1514" s="272"/>
      <c r="HQR1514" s="272"/>
      <c r="HQS1514" s="272"/>
      <c r="HQT1514" s="272"/>
      <c r="HQU1514" s="272"/>
      <c r="HQV1514" s="272"/>
      <c r="HQW1514" s="272"/>
      <c r="HQX1514" s="272"/>
      <c r="HQY1514" s="272"/>
      <c r="HQZ1514" s="272"/>
      <c r="HRA1514" s="272"/>
      <c r="HRB1514" s="272"/>
      <c r="HRC1514" s="272"/>
      <c r="HRD1514" s="272"/>
      <c r="HRE1514" s="272"/>
      <c r="HRF1514" s="272"/>
      <c r="HRG1514" s="272"/>
      <c r="HRH1514" s="272"/>
      <c r="HRI1514" s="272"/>
      <c r="HRJ1514" s="272"/>
      <c r="HRK1514" s="272"/>
      <c r="HRL1514" s="272"/>
      <c r="HRM1514" s="272"/>
      <c r="HRN1514" s="272"/>
      <c r="HRO1514" s="272"/>
      <c r="HRP1514" s="272"/>
      <c r="HRQ1514" s="272"/>
      <c r="HRR1514" s="272"/>
      <c r="HRS1514" s="272"/>
      <c r="HRT1514" s="272"/>
      <c r="HRU1514" s="272"/>
      <c r="HRV1514" s="272"/>
      <c r="HRW1514" s="272"/>
      <c r="HRX1514" s="272"/>
      <c r="HRY1514" s="272"/>
      <c r="HRZ1514" s="272"/>
      <c r="HSA1514" s="272"/>
      <c r="HSB1514" s="272"/>
      <c r="HSC1514" s="272"/>
      <c r="HSD1514" s="272"/>
      <c r="HSE1514" s="272"/>
      <c r="HSF1514" s="272"/>
      <c r="HSG1514" s="272"/>
      <c r="HSH1514" s="272"/>
      <c r="HSI1514" s="272"/>
      <c r="HSJ1514" s="272"/>
      <c r="HSK1514" s="272"/>
      <c r="HSL1514" s="272"/>
      <c r="HSM1514" s="272"/>
      <c r="HSN1514" s="272"/>
      <c r="HSO1514" s="272"/>
      <c r="HSP1514" s="272"/>
      <c r="HSQ1514" s="272"/>
      <c r="HSR1514" s="272"/>
      <c r="HSS1514" s="272"/>
      <c r="HST1514" s="272"/>
      <c r="HSU1514" s="272"/>
      <c r="HSV1514" s="272"/>
      <c r="HSW1514" s="272"/>
      <c r="HSX1514" s="272"/>
      <c r="HSY1514" s="272"/>
      <c r="HSZ1514" s="272"/>
      <c r="HTA1514" s="272"/>
      <c r="HTB1514" s="272"/>
      <c r="HTC1514" s="272"/>
      <c r="HTD1514" s="272"/>
      <c r="HTE1514" s="272"/>
      <c r="HTF1514" s="272"/>
      <c r="HTG1514" s="272"/>
      <c r="HTH1514" s="272"/>
      <c r="HTI1514" s="272"/>
      <c r="HTJ1514" s="272"/>
      <c r="HTK1514" s="272"/>
      <c r="HTL1514" s="272"/>
      <c r="HTM1514" s="272"/>
      <c r="HTN1514" s="272"/>
      <c r="HTO1514" s="272"/>
      <c r="HTP1514" s="272"/>
      <c r="HTQ1514" s="272"/>
      <c r="HTR1514" s="272"/>
      <c r="HTS1514" s="272"/>
      <c r="HTT1514" s="272"/>
      <c r="HTU1514" s="272"/>
      <c r="HTV1514" s="272"/>
      <c r="HTW1514" s="272"/>
      <c r="HTX1514" s="272"/>
      <c r="HTY1514" s="272"/>
      <c r="HTZ1514" s="272"/>
      <c r="HUA1514" s="272"/>
      <c r="HUB1514" s="272"/>
      <c r="HUC1514" s="272"/>
      <c r="HUD1514" s="272"/>
      <c r="HUE1514" s="272"/>
      <c r="HUF1514" s="272"/>
      <c r="HUG1514" s="272"/>
      <c r="HUH1514" s="272"/>
      <c r="HUI1514" s="272"/>
      <c r="HUJ1514" s="272"/>
      <c r="HUK1514" s="272"/>
      <c r="HUL1514" s="272"/>
      <c r="HUM1514" s="272"/>
      <c r="HUN1514" s="272"/>
      <c r="HUO1514" s="272"/>
      <c r="HUP1514" s="272"/>
      <c r="HUQ1514" s="272"/>
      <c r="HUR1514" s="272"/>
      <c r="HUS1514" s="272"/>
      <c r="HUT1514" s="272"/>
      <c r="HUU1514" s="272"/>
      <c r="HUV1514" s="272"/>
      <c r="HUW1514" s="272"/>
      <c r="HUX1514" s="272"/>
      <c r="HUY1514" s="272"/>
      <c r="HUZ1514" s="272"/>
      <c r="HVA1514" s="272"/>
      <c r="HVB1514" s="272"/>
      <c r="HVC1514" s="272"/>
      <c r="HVD1514" s="272"/>
      <c r="HVE1514" s="272"/>
      <c r="HVF1514" s="272"/>
      <c r="HVG1514" s="272"/>
      <c r="HVH1514" s="272"/>
      <c r="HVI1514" s="272"/>
      <c r="HVJ1514" s="272"/>
      <c r="HVK1514" s="272"/>
      <c r="HVL1514" s="272"/>
      <c r="HVM1514" s="272"/>
      <c r="HVN1514" s="272"/>
      <c r="HVO1514" s="272"/>
      <c r="HVP1514" s="272"/>
      <c r="HVQ1514" s="272"/>
      <c r="HVR1514" s="272"/>
      <c r="HVS1514" s="272"/>
      <c r="HVT1514" s="272"/>
      <c r="HVU1514" s="272"/>
      <c r="HVV1514" s="272"/>
      <c r="HVW1514" s="272"/>
      <c r="HVX1514" s="272"/>
      <c r="HVY1514" s="272"/>
      <c r="HVZ1514" s="272"/>
      <c r="HWA1514" s="272"/>
      <c r="HWB1514" s="272"/>
      <c r="HWC1514" s="272"/>
      <c r="HWD1514" s="272"/>
      <c r="HWE1514" s="272"/>
      <c r="HWF1514" s="272"/>
      <c r="HWG1514" s="272"/>
      <c r="HWH1514" s="272"/>
      <c r="HWI1514" s="272"/>
      <c r="HWJ1514" s="272"/>
      <c r="HWK1514" s="272"/>
      <c r="HWL1514" s="272"/>
      <c r="HWM1514" s="272"/>
      <c r="HWN1514" s="272"/>
      <c r="HWO1514" s="272"/>
      <c r="HWP1514" s="272"/>
      <c r="HWQ1514" s="272"/>
      <c r="HWR1514" s="272"/>
      <c r="HWS1514" s="272"/>
      <c r="HWT1514" s="272"/>
      <c r="HWU1514" s="272"/>
      <c r="HWV1514" s="272"/>
      <c r="HWW1514" s="272"/>
      <c r="HWX1514" s="272"/>
      <c r="HWY1514" s="272"/>
      <c r="HWZ1514" s="272"/>
      <c r="HXA1514" s="272"/>
      <c r="HXB1514" s="272"/>
      <c r="HXC1514" s="272"/>
      <c r="HXD1514" s="272"/>
      <c r="HXE1514" s="272"/>
      <c r="HXF1514" s="272"/>
      <c r="HXG1514" s="272"/>
      <c r="HXH1514" s="272"/>
      <c r="HXI1514" s="272"/>
      <c r="HXJ1514" s="272"/>
      <c r="HXK1514" s="272"/>
      <c r="HXL1514" s="272"/>
      <c r="HXM1514" s="272"/>
      <c r="HXN1514" s="272"/>
      <c r="HXO1514" s="272"/>
      <c r="HXP1514" s="272"/>
      <c r="HXQ1514" s="272"/>
      <c r="HXR1514" s="272"/>
      <c r="HXS1514" s="272"/>
      <c r="HXT1514" s="272"/>
      <c r="HXU1514" s="272"/>
      <c r="HXV1514" s="272"/>
      <c r="HXW1514" s="272"/>
      <c r="HXX1514" s="272"/>
      <c r="HXY1514" s="272"/>
      <c r="HXZ1514" s="272"/>
      <c r="HYA1514" s="272"/>
      <c r="HYB1514" s="272"/>
      <c r="HYC1514" s="272"/>
      <c r="HYD1514" s="272"/>
      <c r="HYE1514" s="272"/>
      <c r="HYF1514" s="272"/>
      <c r="HYG1514" s="272"/>
      <c r="HYH1514" s="272"/>
      <c r="HYI1514" s="272"/>
      <c r="HYJ1514" s="272"/>
      <c r="HYK1514" s="272"/>
      <c r="HYL1514" s="272"/>
      <c r="HYM1514" s="272"/>
      <c r="HYN1514" s="272"/>
      <c r="HYO1514" s="272"/>
      <c r="HYP1514" s="272"/>
      <c r="HYQ1514" s="272"/>
      <c r="HYR1514" s="272"/>
      <c r="HYS1514" s="272"/>
      <c r="HYT1514" s="272"/>
      <c r="HYU1514" s="272"/>
      <c r="HYV1514" s="272"/>
      <c r="HYW1514" s="272"/>
      <c r="HYX1514" s="272"/>
      <c r="HYY1514" s="272"/>
      <c r="HYZ1514" s="272"/>
      <c r="HZA1514" s="272"/>
      <c r="HZB1514" s="272"/>
      <c r="HZC1514" s="272"/>
      <c r="HZD1514" s="272"/>
      <c r="HZE1514" s="272"/>
      <c r="HZF1514" s="272"/>
      <c r="HZG1514" s="272"/>
      <c r="HZH1514" s="272"/>
      <c r="HZI1514" s="272"/>
      <c r="HZJ1514" s="272"/>
      <c r="HZK1514" s="272"/>
      <c r="HZL1514" s="272"/>
      <c r="HZM1514" s="272"/>
      <c r="HZN1514" s="272"/>
      <c r="HZO1514" s="272"/>
      <c r="HZP1514" s="272"/>
      <c r="HZQ1514" s="272"/>
      <c r="HZR1514" s="272"/>
      <c r="HZS1514" s="272"/>
      <c r="HZT1514" s="272"/>
      <c r="HZU1514" s="272"/>
      <c r="HZV1514" s="272"/>
      <c r="HZW1514" s="272"/>
      <c r="HZX1514" s="272"/>
      <c r="HZY1514" s="272"/>
      <c r="HZZ1514" s="272"/>
      <c r="IAA1514" s="272"/>
      <c r="IAB1514" s="272"/>
      <c r="IAC1514" s="272"/>
      <c r="IAD1514" s="272"/>
      <c r="IAE1514" s="272"/>
      <c r="IAF1514" s="272"/>
      <c r="IAG1514" s="272"/>
      <c r="IAH1514" s="272"/>
      <c r="IAI1514" s="272"/>
      <c r="IAJ1514" s="272"/>
      <c r="IAK1514" s="272"/>
      <c r="IAL1514" s="272"/>
      <c r="IAM1514" s="272"/>
      <c r="IAN1514" s="272"/>
      <c r="IAO1514" s="272"/>
      <c r="IAP1514" s="272"/>
      <c r="IAQ1514" s="272"/>
      <c r="IAR1514" s="272"/>
      <c r="IAS1514" s="272"/>
      <c r="IAT1514" s="272"/>
      <c r="IAU1514" s="272"/>
      <c r="IAV1514" s="272"/>
      <c r="IAW1514" s="272"/>
      <c r="IAX1514" s="272"/>
      <c r="IAY1514" s="272"/>
      <c r="IAZ1514" s="272"/>
      <c r="IBA1514" s="272"/>
      <c r="IBB1514" s="272"/>
      <c r="IBC1514" s="272"/>
      <c r="IBD1514" s="272"/>
      <c r="IBE1514" s="272"/>
      <c r="IBF1514" s="272"/>
      <c r="IBG1514" s="272"/>
      <c r="IBH1514" s="272"/>
      <c r="IBI1514" s="272"/>
      <c r="IBJ1514" s="272"/>
      <c r="IBK1514" s="272"/>
      <c r="IBL1514" s="272"/>
      <c r="IBM1514" s="272"/>
      <c r="IBN1514" s="272"/>
      <c r="IBO1514" s="272"/>
      <c r="IBP1514" s="272"/>
      <c r="IBQ1514" s="272"/>
      <c r="IBR1514" s="272"/>
      <c r="IBS1514" s="272"/>
      <c r="IBT1514" s="272"/>
      <c r="IBU1514" s="272"/>
      <c r="IBV1514" s="272"/>
      <c r="IBW1514" s="272"/>
      <c r="IBX1514" s="272"/>
      <c r="IBY1514" s="272"/>
      <c r="IBZ1514" s="272"/>
      <c r="ICA1514" s="272"/>
      <c r="ICB1514" s="272"/>
      <c r="ICC1514" s="272"/>
      <c r="ICD1514" s="272"/>
      <c r="ICE1514" s="272"/>
      <c r="ICF1514" s="272"/>
      <c r="ICG1514" s="272"/>
      <c r="ICH1514" s="272"/>
      <c r="ICI1514" s="272"/>
      <c r="ICJ1514" s="272"/>
      <c r="ICK1514" s="272"/>
      <c r="ICL1514" s="272"/>
      <c r="ICM1514" s="272"/>
      <c r="ICN1514" s="272"/>
      <c r="ICO1514" s="272"/>
      <c r="ICP1514" s="272"/>
      <c r="ICQ1514" s="272"/>
      <c r="ICR1514" s="272"/>
      <c r="ICS1514" s="272"/>
      <c r="ICT1514" s="272"/>
      <c r="ICU1514" s="272"/>
      <c r="ICV1514" s="272"/>
      <c r="ICW1514" s="272"/>
      <c r="ICX1514" s="272"/>
      <c r="ICY1514" s="272"/>
      <c r="ICZ1514" s="272"/>
      <c r="IDA1514" s="272"/>
      <c r="IDB1514" s="272"/>
      <c r="IDC1514" s="272"/>
      <c r="IDD1514" s="272"/>
      <c r="IDE1514" s="272"/>
      <c r="IDF1514" s="272"/>
      <c r="IDG1514" s="272"/>
      <c r="IDH1514" s="272"/>
      <c r="IDI1514" s="272"/>
      <c r="IDJ1514" s="272"/>
      <c r="IDK1514" s="272"/>
      <c r="IDL1514" s="272"/>
      <c r="IDM1514" s="272"/>
      <c r="IDN1514" s="272"/>
      <c r="IDO1514" s="272"/>
      <c r="IDP1514" s="272"/>
      <c r="IDQ1514" s="272"/>
      <c r="IDR1514" s="272"/>
      <c r="IDS1514" s="272"/>
      <c r="IDT1514" s="272"/>
      <c r="IDU1514" s="272"/>
      <c r="IDV1514" s="272"/>
      <c r="IDW1514" s="272"/>
      <c r="IDX1514" s="272"/>
      <c r="IDY1514" s="272"/>
      <c r="IDZ1514" s="272"/>
      <c r="IEA1514" s="272"/>
      <c r="IEB1514" s="272"/>
      <c r="IEC1514" s="272"/>
      <c r="IED1514" s="272"/>
      <c r="IEE1514" s="272"/>
      <c r="IEF1514" s="272"/>
      <c r="IEG1514" s="272"/>
      <c r="IEH1514" s="272"/>
      <c r="IEI1514" s="272"/>
      <c r="IEJ1514" s="272"/>
      <c r="IEK1514" s="272"/>
      <c r="IEL1514" s="272"/>
      <c r="IEM1514" s="272"/>
      <c r="IEN1514" s="272"/>
      <c r="IEO1514" s="272"/>
      <c r="IEP1514" s="272"/>
      <c r="IEQ1514" s="272"/>
      <c r="IER1514" s="272"/>
      <c r="IES1514" s="272"/>
      <c r="IET1514" s="272"/>
      <c r="IEU1514" s="272"/>
      <c r="IEV1514" s="272"/>
      <c r="IEW1514" s="272"/>
      <c r="IEX1514" s="272"/>
      <c r="IEY1514" s="272"/>
      <c r="IEZ1514" s="272"/>
      <c r="IFA1514" s="272"/>
      <c r="IFB1514" s="272"/>
      <c r="IFC1514" s="272"/>
      <c r="IFD1514" s="272"/>
      <c r="IFE1514" s="272"/>
      <c r="IFF1514" s="272"/>
      <c r="IFG1514" s="272"/>
      <c r="IFH1514" s="272"/>
      <c r="IFI1514" s="272"/>
      <c r="IFJ1514" s="272"/>
      <c r="IFK1514" s="272"/>
      <c r="IFL1514" s="272"/>
      <c r="IFM1514" s="272"/>
      <c r="IFN1514" s="272"/>
      <c r="IFO1514" s="272"/>
      <c r="IFP1514" s="272"/>
      <c r="IFQ1514" s="272"/>
      <c r="IFR1514" s="272"/>
      <c r="IFS1514" s="272"/>
      <c r="IFT1514" s="272"/>
      <c r="IFU1514" s="272"/>
      <c r="IFV1514" s="272"/>
      <c r="IFW1514" s="272"/>
      <c r="IFX1514" s="272"/>
      <c r="IFY1514" s="272"/>
      <c r="IFZ1514" s="272"/>
      <c r="IGA1514" s="272"/>
      <c r="IGB1514" s="272"/>
      <c r="IGC1514" s="272"/>
      <c r="IGD1514" s="272"/>
      <c r="IGE1514" s="272"/>
      <c r="IGF1514" s="272"/>
      <c r="IGG1514" s="272"/>
      <c r="IGH1514" s="272"/>
      <c r="IGI1514" s="272"/>
      <c r="IGJ1514" s="272"/>
      <c r="IGK1514" s="272"/>
      <c r="IGL1514" s="272"/>
      <c r="IGM1514" s="272"/>
      <c r="IGN1514" s="272"/>
      <c r="IGO1514" s="272"/>
      <c r="IGP1514" s="272"/>
      <c r="IGQ1514" s="272"/>
      <c r="IGR1514" s="272"/>
      <c r="IGS1514" s="272"/>
      <c r="IGT1514" s="272"/>
      <c r="IGU1514" s="272"/>
      <c r="IGV1514" s="272"/>
      <c r="IGW1514" s="272"/>
      <c r="IGX1514" s="272"/>
      <c r="IGY1514" s="272"/>
      <c r="IGZ1514" s="272"/>
      <c r="IHA1514" s="272"/>
      <c r="IHB1514" s="272"/>
      <c r="IHC1514" s="272"/>
      <c r="IHD1514" s="272"/>
      <c r="IHE1514" s="272"/>
      <c r="IHF1514" s="272"/>
      <c r="IHG1514" s="272"/>
      <c r="IHH1514" s="272"/>
      <c r="IHI1514" s="272"/>
      <c r="IHJ1514" s="272"/>
      <c r="IHK1514" s="272"/>
      <c r="IHL1514" s="272"/>
      <c r="IHM1514" s="272"/>
      <c r="IHN1514" s="272"/>
      <c r="IHO1514" s="272"/>
      <c r="IHP1514" s="272"/>
      <c r="IHQ1514" s="272"/>
      <c r="IHR1514" s="272"/>
      <c r="IHS1514" s="272"/>
      <c r="IHT1514" s="272"/>
      <c r="IHU1514" s="272"/>
      <c r="IHV1514" s="272"/>
      <c r="IHW1514" s="272"/>
      <c r="IHX1514" s="272"/>
      <c r="IHY1514" s="272"/>
      <c r="IHZ1514" s="272"/>
      <c r="IIA1514" s="272"/>
      <c r="IIB1514" s="272"/>
      <c r="IIC1514" s="272"/>
      <c r="IID1514" s="272"/>
      <c r="IIE1514" s="272"/>
      <c r="IIF1514" s="272"/>
      <c r="IIG1514" s="272"/>
      <c r="IIH1514" s="272"/>
      <c r="III1514" s="272"/>
      <c r="IIJ1514" s="272"/>
      <c r="IIK1514" s="272"/>
      <c r="IIL1514" s="272"/>
      <c r="IIM1514" s="272"/>
      <c r="IIN1514" s="272"/>
      <c r="IIO1514" s="272"/>
      <c r="IIP1514" s="272"/>
      <c r="IIQ1514" s="272"/>
      <c r="IIR1514" s="272"/>
      <c r="IIS1514" s="272"/>
      <c r="IIT1514" s="272"/>
      <c r="IIU1514" s="272"/>
      <c r="IIV1514" s="272"/>
      <c r="IIW1514" s="272"/>
      <c r="IIX1514" s="272"/>
      <c r="IIY1514" s="272"/>
      <c r="IIZ1514" s="272"/>
      <c r="IJA1514" s="272"/>
      <c r="IJB1514" s="272"/>
      <c r="IJC1514" s="272"/>
      <c r="IJD1514" s="272"/>
      <c r="IJE1514" s="272"/>
      <c r="IJF1514" s="272"/>
      <c r="IJG1514" s="272"/>
      <c r="IJH1514" s="272"/>
      <c r="IJI1514" s="272"/>
      <c r="IJJ1514" s="272"/>
      <c r="IJK1514" s="272"/>
      <c r="IJL1514" s="272"/>
      <c r="IJM1514" s="272"/>
      <c r="IJN1514" s="272"/>
      <c r="IJO1514" s="272"/>
      <c r="IJP1514" s="272"/>
      <c r="IJQ1514" s="272"/>
      <c r="IJR1514" s="272"/>
      <c r="IJS1514" s="272"/>
      <c r="IJT1514" s="272"/>
      <c r="IJU1514" s="272"/>
      <c r="IJV1514" s="272"/>
      <c r="IJW1514" s="272"/>
      <c r="IJX1514" s="272"/>
      <c r="IJY1514" s="272"/>
      <c r="IJZ1514" s="272"/>
      <c r="IKA1514" s="272"/>
      <c r="IKB1514" s="272"/>
      <c r="IKC1514" s="272"/>
      <c r="IKD1514" s="272"/>
      <c r="IKE1514" s="272"/>
      <c r="IKF1514" s="272"/>
      <c r="IKG1514" s="272"/>
      <c r="IKH1514" s="272"/>
      <c r="IKI1514" s="272"/>
      <c r="IKJ1514" s="272"/>
      <c r="IKK1514" s="272"/>
      <c r="IKL1514" s="272"/>
      <c r="IKM1514" s="272"/>
      <c r="IKN1514" s="272"/>
      <c r="IKO1514" s="272"/>
      <c r="IKP1514" s="272"/>
      <c r="IKQ1514" s="272"/>
      <c r="IKR1514" s="272"/>
      <c r="IKS1514" s="272"/>
      <c r="IKT1514" s="272"/>
      <c r="IKU1514" s="272"/>
      <c r="IKV1514" s="272"/>
      <c r="IKW1514" s="272"/>
      <c r="IKX1514" s="272"/>
      <c r="IKY1514" s="272"/>
      <c r="IKZ1514" s="272"/>
      <c r="ILA1514" s="272"/>
      <c r="ILB1514" s="272"/>
      <c r="ILC1514" s="272"/>
      <c r="ILD1514" s="272"/>
      <c r="ILE1514" s="272"/>
      <c r="ILF1514" s="272"/>
      <c r="ILG1514" s="272"/>
      <c r="ILH1514" s="272"/>
      <c r="ILI1514" s="272"/>
      <c r="ILJ1514" s="272"/>
      <c r="ILK1514" s="272"/>
      <c r="ILL1514" s="272"/>
      <c r="ILM1514" s="272"/>
      <c r="ILN1514" s="272"/>
      <c r="ILO1514" s="272"/>
      <c r="ILP1514" s="272"/>
      <c r="ILQ1514" s="272"/>
      <c r="ILR1514" s="272"/>
      <c r="ILS1514" s="272"/>
      <c r="ILT1514" s="272"/>
      <c r="ILU1514" s="272"/>
      <c r="ILV1514" s="272"/>
      <c r="ILW1514" s="272"/>
      <c r="ILX1514" s="272"/>
      <c r="ILY1514" s="272"/>
      <c r="ILZ1514" s="272"/>
      <c r="IMA1514" s="272"/>
      <c r="IMB1514" s="272"/>
      <c r="IMC1514" s="272"/>
      <c r="IMD1514" s="272"/>
      <c r="IME1514" s="272"/>
      <c r="IMF1514" s="272"/>
      <c r="IMG1514" s="272"/>
      <c r="IMH1514" s="272"/>
      <c r="IMI1514" s="272"/>
      <c r="IMJ1514" s="272"/>
      <c r="IMK1514" s="272"/>
      <c r="IML1514" s="272"/>
      <c r="IMM1514" s="272"/>
      <c r="IMN1514" s="272"/>
      <c r="IMO1514" s="272"/>
      <c r="IMP1514" s="272"/>
      <c r="IMQ1514" s="272"/>
      <c r="IMR1514" s="272"/>
      <c r="IMS1514" s="272"/>
      <c r="IMT1514" s="272"/>
      <c r="IMU1514" s="272"/>
      <c r="IMV1514" s="272"/>
      <c r="IMW1514" s="272"/>
      <c r="IMX1514" s="272"/>
      <c r="IMY1514" s="272"/>
      <c r="IMZ1514" s="272"/>
      <c r="INA1514" s="272"/>
      <c r="INB1514" s="272"/>
      <c r="INC1514" s="272"/>
      <c r="IND1514" s="272"/>
      <c r="INE1514" s="272"/>
      <c r="INF1514" s="272"/>
      <c r="ING1514" s="272"/>
      <c r="INH1514" s="272"/>
      <c r="INI1514" s="272"/>
      <c r="INJ1514" s="272"/>
      <c r="INK1514" s="272"/>
      <c r="INL1514" s="272"/>
      <c r="INM1514" s="272"/>
      <c r="INN1514" s="272"/>
      <c r="INO1514" s="272"/>
      <c r="INP1514" s="272"/>
      <c r="INQ1514" s="272"/>
      <c r="INR1514" s="272"/>
      <c r="INS1514" s="272"/>
      <c r="INT1514" s="272"/>
      <c r="INU1514" s="272"/>
      <c r="INV1514" s="272"/>
      <c r="INW1514" s="272"/>
      <c r="INX1514" s="272"/>
      <c r="INY1514" s="272"/>
      <c r="INZ1514" s="272"/>
      <c r="IOA1514" s="272"/>
      <c r="IOB1514" s="272"/>
      <c r="IOC1514" s="272"/>
      <c r="IOD1514" s="272"/>
      <c r="IOE1514" s="272"/>
      <c r="IOF1514" s="272"/>
      <c r="IOG1514" s="272"/>
      <c r="IOH1514" s="272"/>
      <c r="IOI1514" s="272"/>
      <c r="IOJ1514" s="272"/>
      <c r="IOK1514" s="272"/>
      <c r="IOL1514" s="272"/>
      <c r="IOM1514" s="272"/>
      <c r="ION1514" s="272"/>
      <c r="IOO1514" s="272"/>
      <c r="IOP1514" s="272"/>
      <c r="IOQ1514" s="272"/>
      <c r="IOR1514" s="272"/>
      <c r="IOS1514" s="272"/>
      <c r="IOT1514" s="272"/>
      <c r="IOU1514" s="272"/>
      <c r="IOV1514" s="272"/>
      <c r="IOW1514" s="272"/>
      <c r="IOX1514" s="272"/>
      <c r="IOY1514" s="272"/>
      <c r="IOZ1514" s="272"/>
      <c r="IPA1514" s="272"/>
      <c r="IPB1514" s="272"/>
      <c r="IPC1514" s="272"/>
      <c r="IPD1514" s="272"/>
      <c r="IPE1514" s="272"/>
      <c r="IPF1514" s="272"/>
      <c r="IPG1514" s="272"/>
      <c r="IPH1514" s="272"/>
      <c r="IPI1514" s="272"/>
      <c r="IPJ1514" s="272"/>
      <c r="IPK1514" s="272"/>
      <c r="IPL1514" s="272"/>
      <c r="IPM1514" s="272"/>
      <c r="IPN1514" s="272"/>
      <c r="IPO1514" s="272"/>
      <c r="IPP1514" s="272"/>
      <c r="IPQ1514" s="272"/>
      <c r="IPR1514" s="272"/>
      <c r="IPS1514" s="272"/>
      <c r="IPT1514" s="272"/>
      <c r="IPU1514" s="272"/>
      <c r="IPV1514" s="272"/>
      <c r="IPW1514" s="272"/>
      <c r="IPX1514" s="272"/>
      <c r="IPY1514" s="272"/>
      <c r="IPZ1514" s="272"/>
      <c r="IQA1514" s="272"/>
      <c r="IQB1514" s="272"/>
      <c r="IQC1514" s="272"/>
      <c r="IQD1514" s="272"/>
      <c r="IQE1514" s="272"/>
      <c r="IQF1514" s="272"/>
      <c r="IQG1514" s="272"/>
      <c r="IQH1514" s="272"/>
      <c r="IQI1514" s="272"/>
      <c r="IQJ1514" s="272"/>
      <c r="IQK1514" s="272"/>
      <c r="IQL1514" s="272"/>
      <c r="IQM1514" s="272"/>
      <c r="IQN1514" s="272"/>
      <c r="IQO1514" s="272"/>
      <c r="IQP1514" s="272"/>
      <c r="IQQ1514" s="272"/>
      <c r="IQR1514" s="272"/>
      <c r="IQS1514" s="272"/>
      <c r="IQT1514" s="272"/>
      <c r="IQU1514" s="272"/>
      <c r="IQV1514" s="272"/>
      <c r="IQW1514" s="272"/>
      <c r="IQX1514" s="272"/>
      <c r="IQY1514" s="272"/>
      <c r="IQZ1514" s="272"/>
      <c r="IRA1514" s="272"/>
      <c r="IRB1514" s="272"/>
      <c r="IRC1514" s="272"/>
      <c r="IRD1514" s="272"/>
      <c r="IRE1514" s="272"/>
      <c r="IRF1514" s="272"/>
      <c r="IRG1514" s="272"/>
      <c r="IRH1514" s="272"/>
      <c r="IRI1514" s="272"/>
      <c r="IRJ1514" s="272"/>
      <c r="IRK1514" s="272"/>
      <c r="IRL1514" s="272"/>
      <c r="IRM1514" s="272"/>
      <c r="IRN1514" s="272"/>
      <c r="IRO1514" s="272"/>
      <c r="IRP1514" s="272"/>
      <c r="IRQ1514" s="272"/>
      <c r="IRR1514" s="272"/>
      <c r="IRS1514" s="272"/>
      <c r="IRT1514" s="272"/>
      <c r="IRU1514" s="272"/>
      <c r="IRV1514" s="272"/>
      <c r="IRW1514" s="272"/>
      <c r="IRX1514" s="272"/>
      <c r="IRY1514" s="272"/>
      <c r="IRZ1514" s="272"/>
      <c r="ISA1514" s="272"/>
      <c r="ISB1514" s="272"/>
      <c r="ISC1514" s="272"/>
      <c r="ISD1514" s="272"/>
      <c r="ISE1514" s="272"/>
      <c r="ISF1514" s="272"/>
      <c r="ISG1514" s="272"/>
      <c r="ISH1514" s="272"/>
      <c r="ISI1514" s="272"/>
      <c r="ISJ1514" s="272"/>
      <c r="ISK1514" s="272"/>
      <c r="ISL1514" s="272"/>
      <c r="ISM1514" s="272"/>
      <c r="ISN1514" s="272"/>
      <c r="ISO1514" s="272"/>
      <c r="ISP1514" s="272"/>
      <c r="ISQ1514" s="272"/>
      <c r="ISR1514" s="272"/>
      <c r="ISS1514" s="272"/>
      <c r="IST1514" s="272"/>
      <c r="ISU1514" s="272"/>
      <c r="ISV1514" s="272"/>
      <c r="ISW1514" s="272"/>
      <c r="ISX1514" s="272"/>
      <c r="ISY1514" s="272"/>
      <c r="ISZ1514" s="272"/>
      <c r="ITA1514" s="272"/>
      <c r="ITB1514" s="272"/>
      <c r="ITC1514" s="272"/>
      <c r="ITD1514" s="272"/>
      <c r="ITE1514" s="272"/>
      <c r="ITF1514" s="272"/>
      <c r="ITG1514" s="272"/>
      <c r="ITH1514" s="272"/>
      <c r="ITI1514" s="272"/>
      <c r="ITJ1514" s="272"/>
      <c r="ITK1514" s="272"/>
      <c r="ITL1514" s="272"/>
      <c r="ITM1514" s="272"/>
      <c r="ITN1514" s="272"/>
      <c r="ITO1514" s="272"/>
      <c r="ITP1514" s="272"/>
      <c r="ITQ1514" s="272"/>
      <c r="ITR1514" s="272"/>
      <c r="ITS1514" s="272"/>
      <c r="ITT1514" s="272"/>
      <c r="ITU1514" s="272"/>
      <c r="ITV1514" s="272"/>
      <c r="ITW1514" s="272"/>
      <c r="ITX1514" s="272"/>
      <c r="ITY1514" s="272"/>
      <c r="ITZ1514" s="272"/>
      <c r="IUA1514" s="272"/>
      <c r="IUB1514" s="272"/>
      <c r="IUC1514" s="272"/>
      <c r="IUD1514" s="272"/>
      <c r="IUE1514" s="272"/>
      <c r="IUF1514" s="272"/>
      <c r="IUG1514" s="272"/>
      <c r="IUH1514" s="272"/>
      <c r="IUI1514" s="272"/>
      <c r="IUJ1514" s="272"/>
      <c r="IUK1514" s="272"/>
      <c r="IUL1514" s="272"/>
      <c r="IUM1514" s="272"/>
      <c r="IUN1514" s="272"/>
      <c r="IUO1514" s="272"/>
      <c r="IUP1514" s="272"/>
      <c r="IUQ1514" s="272"/>
      <c r="IUR1514" s="272"/>
      <c r="IUS1514" s="272"/>
      <c r="IUT1514" s="272"/>
      <c r="IUU1514" s="272"/>
      <c r="IUV1514" s="272"/>
      <c r="IUW1514" s="272"/>
      <c r="IUX1514" s="272"/>
      <c r="IUY1514" s="272"/>
      <c r="IUZ1514" s="272"/>
      <c r="IVA1514" s="272"/>
      <c r="IVB1514" s="272"/>
      <c r="IVC1514" s="272"/>
      <c r="IVD1514" s="272"/>
      <c r="IVE1514" s="272"/>
      <c r="IVF1514" s="272"/>
      <c r="IVG1514" s="272"/>
      <c r="IVH1514" s="272"/>
      <c r="IVI1514" s="272"/>
      <c r="IVJ1514" s="272"/>
      <c r="IVK1514" s="272"/>
      <c r="IVL1514" s="272"/>
      <c r="IVM1514" s="272"/>
      <c r="IVN1514" s="272"/>
      <c r="IVO1514" s="272"/>
      <c r="IVP1514" s="272"/>
      <c r="IVQ1514" s="272"/>
      <c r="IVR1514" s="272"/>
      <c r="IVS1514" s="272"/>
      <c r="IVT1514" s="272"/>
      <c r="IVU1514" s="272"/>
      <c r="IVV1514" s="272"/>
      <c r="IVW1514" s="272"/>
      <c r="IVX1514" s="272"/>
      <c r="IVY1514" s="272"/>
      <c r="IVZ1514" s="272"/>
      <c r="IWA1514" s="272"/>
      <c r="IWB1514" s="272"/>
      <c r="IWC1514" s="272"/>
      <c r="IWD1514" s="272"/>
      <c r="IWE1514" s="272"/>
      <c r="IWF1514" s="272"/>
      <c r="IWG1514" s="272"/>
      <c r="IWH1514" s="272"/>
      <c r="IWI1514" s="272"/>
      <c r="IWJ1514" s="272"/>
      <c r="IWK1514" s="272"/>
      <c r="IWL1514" s="272"/>
      <c r="IWM1514" s="272"/>
      <c r="IWN1514" s="272"/>
      <c r="IWO1514" s="272"/>
      <c r="IWP1514" s="272"/>
      <c r="IWQ1514" s="272"/>
      <c r="IWR1514" s="272"/>
      <c r="IWS1514" s="272"/>
      <c r="IWT1514" s="272"/>
      <c r="IWU1514" s="272"/>
      <c r="IWV1514" s="272"/>
      <c r="IWW1514" s="272"/>
      <c r="IWX1514" s="272"/>
      <c r="IWY1514" s="272"/>
      <c r="IWZ1514" s="272"/>
      <c r="IXA1514" s="272"/>
      <c r="IXB1514" s="272"/>
      <c r="IXC1514" s="272"/>
      <c r="IXD1514" s="272"/>
      <c r="IXE1514" s="272"/>
      <c r="IXF1514" s="272"/>
      <c r="IXG1514" s="272"/>
      <c r="IXH1514" s="272"/>
      <c r="IXI1514" s="272"/>
      <c r="IXJ1514" s="272"/>
      <c r="IXK1514" s="272"/>
      <c r="IXL1514" s="272"/>
      <c r="IXM1514" s="272"/>
      <c r="IXN1514" s="272"/>
      <c r="IXO1514" s="272"/>
      <c r="IXP1514" s="272"/>
      <c r="IXQ1514" s="272"/>
      <c r="IXR1514" s="272"/>
      <c r="IXS1514" s="272"/>
      <c r="IXT1514" s="272"/>
      <c r="IXU1514" s="272"/>
      <c r="IXV1514" s="272"/>
      <c r="IXW1514" s="272"/>
      <c r="IXX1514" s="272"/>
      <c r="IXY1514" s="272"/>
      <c r="IXZ1514" s="272"/>
      <c r="IYA1514" s="272"/>
      <c r="IYB1514" s="272"/>
      <c r="IYC1514" s="272"/>
      <c r="IYD1514" s="272"/>
      <c r="IYE1514" s="272"/>
      <c r="IYF1514" s="272"/>
      <c r="IYG1514" s="272"/>
      <c r="IYH1514" s="272"/>
      <c r="IYI1514" s="272"/>
      <c r="IYJ1514" s="272"/>
      <c r="IYK1514" s="272"/>
      <c r="IYL1514" s="272"/>
      <c r="IYM1514" s="272"/>
      <c r="IYN1514" s="272"/>
      <c r="IYO1514" s="272"/>
      <c r="IYP1514" s="272"/>
      <c r="IYQ1514" s="272"/>
      <c r="IYR1514" s="272"/>
      <c r="IYS1514" s="272"/>
      <c r="IYT1514" s="272"/>
      <c r="IYU1514" s="272"/>
      <c r="IYV1514" s="272"/>
      <c r="IYW1514" s="272"/>
      <c r="IYX1514" s="272"/>
      <c r="IYY1514" s="272"/>
      <c r="IYZ1514" s="272"/>
      <c r="IZA1514" s="272"/>
      <c r="IZB1514" s="272"/>
      <c r="IZC1514" s="272"/>
      <c r="IZD1514" s="272"/>
      <c r="IZE1514" s="272"/>
      <c r="IZF1514" s="272"/>
      <c r="IZG1514" s="272"/>
      <c r="IZH1514" s="272"/>
      <c r="IZI1514" s="272"/>
      <c r="IZJ1514" s="272"/>
      <c r="IZK1514" s="272"/>
      <c r="IZL1514" s="272"/>
      <c r="IZM1514" s="272"/>
      <c r="IZN1514" s="272"/>
      <c r="IZO1514" s="272"/>
      <c r="IZP1514" s="272"/>
      <c r="IZQ1514" s="272"/>
      <c r="IZR1514" s="272"/>
      <c r="IZS1514" s="272"/>
      <c r="IZT1514" s="272"/>
      <c r="IZU1514" s="272"/>
      <c r="IZV1514" s="272"/>
      <c r="IZW1514" s="272"/>
      <c r="IZX1514" s="272"/>
      <c r="IZY1514" s="272"/>
      <c r="IZZ1514" s="272"/>
      <c r="JAA1514" s="272"/>
      <c r="JAB1514" s="272"/>
      <c r="JAC1514" s="272"/>
      <c r="JAD1514" s="272"/>
      <c r="JAE1514" s="272"/>
      <c r="JAF1514" s="272"/>
      <c r="JAG1514" s="272"/>
      <c r="JAH1514" s="272"/>
      <c r="JAI1514" s="272"/>
      <c r="JAJ1514" s="272"/>
      <c r="JAK1514" s="272"/>
      <c r="JAL1514" s="272"/>
      <c r="JAM1514" s="272"/>
      <c r="JAN1514" s="272"/>
      <c r="JAO1514" s="272"/>
      <c r="JAP1514" s="272"/>
      <c r="JAQ1514" s="272"/>
      <c r="JAR1514" s="272"/>
      <c r="JAS1514" s="272"/>
      <c r="JAT1514" s="272"/>
      <c r="JAU1514" s="272"/>
      <c r="JAV1514" s="272"/>
      <c r="JAW1514" s="272"/>
      <c r="JAX1514" s="272"/>
      <c r="JAY1514" s="272"/>
      <c r="JAZ1514" s="272"/>
      <c r="JBA1514" s="272"/>
      <c r="JBB1514" s="272"/>
      <c r="JBC1514" s="272"/>
      <c r="JBD1514" s="272"/>
      <c r="JBE1514" s="272"/>
      <c r="JBF1514" s="272"/>
      <c r="JBG1514" s="272"/>
      <c r="JBH1514" s="272"/>
      <c r="JBI1514" s="272"/>
      <c r="JBJ1514" s="272"/>
      <c r="JBK1514" s="272"/>
      <c r="JBL1514" s="272"/>
      <c r="JBM1514" s="272"/>
      <c r="JBN1514" s="272"/>
      <c r="JBO1514" s="272"/>
      <c r="JBP1514" s="272"/>
      <c r="JBQ1514" s="272"/>
      <c r="JBR1514" s="272"/>
      <c r="JBS1514" s="272"/>
      <c r="JBT1514" s="272"/>
      <c r="JBU1514" s="272"/>
      <c r="JBV1514" s="272"/>
      <c r="JBW1514" s="272"/>
      <c r="JBX1514" s="272"/>
      <c r="JBY1514" s="272"/>
      <c r="JBZ1514" s="272"/>
      <c r="JCA1514" s="272"/>
      <c r="JCB1514" s="272"/>
      <c r="JCC1514" s="272"/>
      <c r="JCD1514" s="272"/>
      <c r="JCE1514" s="272"/>
      <c r="JCF1514" s="272"/>
      <c r="JCG1514" s="272"/>
      <c r="JCH1514" s="272"/>
      <c r="JCI1514" s="272"/>
      <c r="JCJ1514" s="272"/>
      <c r="JCK1514" s="272"/>
      <c r="JCL1514" s="272"/>
      <c r="JCM1514" s="272"/>
      <c r="JCN1514" s="272"/>
      <c r="JCO1514" s="272"/>
      <c r="JCP1514" s="272"/>
      <c r="JCQ1514" s="272"/>
      <c r="JCR1514" s="272"/>
      <c r="JCS1514" s="272"/>
      <c r="JCT1514" s="272"/>
      <c r="JCU1514" s="272"/>
      <c r="JCV1514" s="272"/>
      <c r="JCW1514" s="272"/>
      <c r="JCX1514" s="272"/>
      <c r="JCY1514" s="272"/>
      <c r="JCZ1514" s="272"/>
      <c r="JDA1514" s="272"/>
      <c r="JDB1514" s="272"/>
      <c r="JDC1514" s="272"/>
      <c r="JDD1514" s="272"/>
      <c r="JDE1514" s="272"/>
      <c r="JDF1514" s="272"/>
      <c r="JDG1514" s="272"/>
      <c r="JDH1514" s="272"/>
      <c r="JDI1514" s="272"/>
      <c r="JDJ1514" s="272"/>
      <c r="JDK1514" s="272"/>
      <c r="JDL1514" s="272"/>
      <c r="JDM1514" s="272"/>
      <c r="JDN1514" s="272"/>
      <c r="JDO1514" s="272"/>
      <c r="JDP1514" s="272"/>
      <c r="JDQ1514" s="272"/>
      <c r="JDR1514" s="272"/>
      <c r="JDS1514" s="272"/>
      <c r="JDT1514" s="272"/>
      <c r="JDU1514" s="272"/>
      <c r="JDV1514" s="272"/>
      <c r="JDW1514" s="272"/>
      <c r="JDX1514" s="272"/>
      <c r="JDY1514" s="272"/>
      <c r="JDZ1514" s="272"/>
      <c r="JEA1514" s="272"/>
      <c r="JEB1514" s="272"/>
      <c r="JEC1514" s="272"/>
      <c r="JED1514" s="272"/>
      <c r="JEE1514" s="272"/>
      <c r="JEF1514" s="272"/>
      <c r="JEG1514" s="272"/>
      <c r="JEH1514" s="272"/>
      <c r="JEI1514" s="272"/>
      <c r="JEJ1514" s="272"/>
      <c r="JEK1514" s="272"/>
      <c r="JEL1514" s="272"/>
      <c r="JEM1514" s="272"/>
      <c r="JEN1514" s="272"/>
      <c r="JEO1514" s="272"/>
      <c r="JEP1514" s="272"/>
      <c r="JEQ1514" s="272"/>
      <c r="JER1514" s="272"/>
      <c r="JES1514" s="272"/>
      <c r="JET1514" s="272"/>
      <c r="JEU1514" s="272"/>
      <c r="JEV1514" s="272"/>
      <c r="JEW1514" s="272"/>
      <c r="JEX1514" s="272"/>
      <c r="JEY1514" s="272"/>
      <c r="JEZ1514" s="272"/>
      <c r="JFA1514" s="272"/>
      <c r="JFB1514" s="272"/>
      <c r="JFC1514" s="272"/>
      <c r="JFD1514" s="272"/>
      <c r="JFE1514" s="272"/>
      <c r="JFF1514" s="272"/>
      <c r="JFG1514" s="272"/>
      <c r="JFH1514" s="272"/>
      <c r="JFI1514" s="272"/>
      <c r="JFJ1514" s="272"/>
      <c r="JFK1514" s="272"/>
      <c r="JFL1514" s="272"/>
      <c r="JFM1514" s="272"/>
      <c r="JFN1514" s="272"/>
      <c r="JFO1514" s="272"/>
      <c r="JFP1514" s="272"/>
      <c r="JFQ1514" s="272"/>
      <c r="JFR1514" s="272"/>
      <c r="JFS1514" s="272"/>
      <c r="JFT1514" s="272"/>
      <c r="JFU1514" s="272"/>
      <c r="JFV1514" s="272"/>
      <c r="JFW1514" s="272"/>
      <c r="JFX1514" s="272"/>
      <c r="JFY1514" s="272"/>
      <c r="JFZ1514" s="272"/>
      <c r="JGA1514" s="272"/>
      <c r="JGB1514" s="272"/>
      <c r="JGC1514" s="272"/>
      <c r="JGD1514" s="272"/>
      <c r="JGE1514" s="272"/>
      <c r="JGF1514" s="272"/>
      <c r="JGG1514" s="272"/>
      <c r="JGH1514" s="272"/>
      <c r="JGI1514" s="272"/>
      <c r="JGJ1514" s="272"/>
      <c r="JGK1514" s="272"/>
      <c r="JGL1514" s="272"/>
      <c r="JGM1514" s="272"/>
      <c r="JGN1514" s="272"/>
      <c r="JGO1514" s="272"/>
      <c r="JGP1514" s="272"/>
      <c r="JGQ1514" s="272"/>
      <c r="JGR1514" s="272"/>
      <c r="JGS1514" s="272"/>
      <c r="JGT1514" s="272"/>
      <c r="JGU1514" s="272"/>
      <c r="JGV1514" s="272"/>
      <c r="JGW1514" s="272"/>
      <c r="JGX1514" s="272"/>
      <c r="JGY1514" s="272"/>
      <c r="JGZ1514" s="272"/>
      <c r="JHA1514" s="272"/>
      <c r="JHB1514" s="272"/>
      <c r="JHC1514" s="272"/>
      <c r="JHD1514" s="272"/>
      <c r="JHE1514" s="272"/>
      <c r="JHF1514" s="272"/>
      <c r="JHG1514" s="272"/>
      <c r="JHH1514" s="272"/>
      <c r="JHI1514" s="272"/>
      <c r="JHJ1514" s="272"/>
      <c r="JHK1514" s="272"/>
      <c r="JHL1514" s="272"/>
      <c r="JHM1514" s="272"/>
      <c r="JHN1514" s="272"/>
      <c r="JHO1514" s="272"/>
      <c r="JHP1514" s="272"/>
      <c r="JHQ1514" s="272"/>
      <c r="JHR1514" s="272"/>
      <c r="JHS1514" s="272"/>
      <c r="JHT1514" s="272"/>
      <c r="JHU1514" s="272"/>
      <c r="JHV1514" s="272"/>
      <c r="JHW1514" s="272"/>
      <c r="JHX1514" s="272"/>
      <c r="JHY1514" s="272"/>
      <c r="JHZ1514" s="272"/>
      <c r="JIA1514" s="272"/>
      <c r="JIB1514" s="272"/>
      <c r="JIC1514" s="272"/>
      <c r="JID1514" s="272"/>
      <c r="JIE1514" s="272"/>
      <c r="JIF1514" s="272"/>
      <c r="JIG1514" s="272"/>
      <c r="JIH1514" s="272"/>
      <c r="JII1514" s="272"/>
      <c r="JIJ1514" s="272"/>
      <c r="JIK1514" s="272"/>
      <c r="JIL1514" s="272"/>
      <c r="JIM1514" s="272"/>
      <c r="JIN1514" s="272"/>
      <c r="JIO1514" s="272"/>
      <c r="JIP1514" s="272"/>
      <c r="JIQ1514" s="272"/>
      <c r="JIR1514" s="272"/>
      <c r="JIS1514" s="272"/>
      <c r="JIT1514" s="272"/>
      <c r="JIU1514" s="272"/>
      <c r="JIV1514" s="272"/>
      <c r="JIW1514" s="272"/>
      <c r="JIX1514" s="272"/>
      <c r="JIY1514" s="272"/>
      <c r="JIZ1514" s="272"/>
      <c r="JJA1514" s="272"/>
      <c r="JJB1514" s="272"/>
      <c r="JJC1514" s="272"/>
      <c r="JJD1514" s="272"/>
      <c r="JJE1514" s="272"/>
      <c r="JJF1514" s="272"/>
      <c r="JJG1514" s="272"/>
      <c r="JJH1514" s="272"/>
      <c r="JJI1514" s="272"/>
      <c r="JJJ1514" s="272"/>
      <c r="JJK1514" s="272"/>
      <c r="JJL1514" s="272"/>
      <c r="JJM1514" s="272"/>
      <c r="JJN1514" s="272"/>
      <c r="JJO1514" s="272"/>
      <c r="JJP1514" s="272"/>
      <c r="JJQ1514" s="272"/>
      <c r="JJR1514" s="272"/>
      <c r="JJS1514" s="272"/>
      <c r="JJT1514" s="272"/>
      <c r="JJU1514" s="272"/>
      <c r="JJV1514" s="272"/>
      <c r="JJW1514" s="272"/>
      <c r="JJX1514" s="272"/>
      <c r="JJY1514" s="272"/>
      <c r="JJZ1514" s="272"/>
      <c r="JKA1514" s="272"/>
      <c r="JKB1514" s="272"/>
      <c r="JKC1514" s="272"/>
      <c r="JKD1514" s="272"/>
      <c r="JKE1514" s="272"/>
      <c r="JKF1514" s="272"/>
      <c r="JKG1514" s="272"/>
      <c r="JKH1514" s="272"/>
      <c r="JKI1514" s="272"/>
      <c r="JKJ1514" s="272"/>
      <c r="JKK1514" s="272"/>
      <c r="JKL1514" s="272"/>
      <c r="JKM1514" s="272"/>
      <c r="JKN1514" s="272"/>
      <c r="JKO1514" s="272"/>
      <c r="JKP1514" s="272"/>
      <c r="JKQ1514" s="272"/>
      <c r="JKR1514" s="272"/>
      <c r="JKS1514" s="272"/>
      <c r="JKT1514" s="272"/>
      <c r="JKU1514" s="272"/>
      <c r="JKV1514" s="272"/>
      <c r="JKW1514" s="272"/>
      <c r="JKX1514" s="272"/>
      <c r="JKY1514" s="272"/>
      <c r="JKZ1514" s="272"/>
      <c r="JLA1514" s="272"/>
      <c r="JLB1514" s="272"/>
      <c r="JLC1514" s="272"/>
      <c r="JLD1514" s="272"/>
      <c r="JLE1514" s="272"/>
      <c r="JLF1514" s="272"/>
      <c r="JLG1514" s="272"/>
      <c r="JLH1514" s="272"/>
      <c r="JLI1514" s="272"/>
      <c r="JLJ1514" s="272"/>
      <c r="JLK1514" s="272"/>
      <c r="JLL1514" s="272"/>
      <c r="JLM1514" s="272"/>
      <c r="JLN1514" s="272"/>
      <c r="JLO1514" s="272"/>
      <c r="JLP1514" s="272"/>
      <c r="JLQ1514" s="272"/>
      <c r="JLR1514" s="272"/>
      <c r="JLS1514" s="272"/>
      <c r="JLT1514" s="272"/>
      <c r="JLU1514" s="272"/>
      <c r="JLV1514" s="272"/>
      <c r="JLW1514" s="272"/>
      <c r="JLX1514" s="272"/>
      <c r="JLY1514" s="272"/>
      <c r="JLZ1514" s="272"/>
      <c r="JMA1514" s="272"/>
      <c r="JMB1514" s="272"/>
      <c r="JMC1514" s="272"/>
      <c r="JMD1514" s="272"/>
      <c r="JME1514" s="272"/>
      <c r="JMF1514" s="272"/>
      <c r="JMG1514" s="272"/>
      <c r="JMH1514" s="272"/>
      <c r="JMI1514" s="272"/>
      <c r="JMJ1514" s="272"/>
      <c r="JMK1514" s="272"/>
      <c r="JML1514" s="272"/>
      <c r="JMM1514" s="272"/>
      <c r="JMN1514" s="272"/>
      <c r="JMO1514" s="272"/>
      <c r="JMP1514" s="272"/>
      <c r="JMQ1514" s="272"/>
      <c r="JMR1514" s="272"/>
      <c r="JMS1514" s="272"/>
      <c r="JMT1514" s="272"/>
      <c r="JMU1514" s="272"/>
      <c r="JMV1514" s="272"/>
      <c r="JMW1514" s="272"/>
      <c r="JMX1514" s="272"/>
      <c r="JMY1514" s="272"/>
      <c r="JMZ1514" s="272"/>
      <c r="JNA1514" s="272"/>
      <c r="JNB1514" s="272"/>
      <c r="JNC1514" s="272"/>
      <c r="JND1514" s="272"/>
      <c r="JNE1514" s="272"/>
      <c r="JNF1514" s="272"/>
      <c r="JNG1514" s="272"/>
      <c r="JNH1514" s="272"/>
      <c r="JNI1514" s="272"/>
      <c r="JNJ1514" s="272"/>
      <c r="JNK1514" s="272"/>
      <c r="JNL1514" s="272"/>
      <c r="JNM1514" s="272"/>
      <c r="JNN1514" s="272"/>
      <c r="JNO1514" s="272"/>
      <c r="JNP1514" s="272"/>
      <c r="JNQ1514" s="272"/>
      <c r="JNR1514" s="272"/>
      <c r="JNS1514" s="272"/>
      <c r="JNT1514" s="272"/>
      <c r="JNU1514" s="272"/>
      <c r="JNV1514" s="272"/>
      <c r="JNW1514" s="272"/>
      <c r="JNX1514" s="272"/>
      <c r="JNY1514" s="272"/>
      <c r="JNZ1514" s="272"/>
      <c r="JOA1514" s="272"/>
      <c r="JOB1514" s="272"/>
      <c r="JOC1514" s="272"/>
      <c r="JOD1514" s="272"/>
      <c r="JOE1514" s="272"/>
      <c r="JOF1514" s="272"/>
      <c r="JOG1514" s="272"/>
      <c r="JOH1514" s="272"/>
      <c r="JOI1514" s="272"/>
      <c r="JOJ1514" s="272"/>
      <c r="JOK1514" s="272"/>
      <c r="JOL1514" s="272"/>
      <c r="JOM1514" s="272"/>
      <c r="JON1514" s="272"/>
      <c r="JOO1514" s="272"/>
      <c r="JOP1514" s="272"/>
      <c r="JOQ1514" s="272"/>
      <c r="JOR1514" s="272"/>
      <c r="JOS1514" s="272"/>
      <c r="JOT1514" s="272"/>
      <c r="JOU1514" s="272"/>
      <c r="JOV1514" s="272"/>
      <c r="JOW1514" s="272"/>
      <c r="JOX1514" s="272"/>
      <c r="JOY1514" s="272"/>
      <c r="JOZ1514" s="272"/>
      <c r="JPA1514" s="272"/>
      <c r="JPB1514" s="272"/>
      <c r="JPC1514" s="272"/>
      <c r="JPD1514" s="272"/>
      <c r="JPE1514" s="272"/>
      <c r="JPF1514" s="272"/>
      <c r="JPG1514" s="272"/>
      <c r="JPH1514" s="272"/>
      <c r="JPI1514" s="272"/>
      <c r="JPJ1514" s="272"/>
      <c r="JPK1514" s="272"/>
      <c r="JPL1514" s="272"/>
      <c r="JPM1514" s="272"/>
      <c r="JPN1514" s="272"/>
      <c r="JPO1514" s="272"/>
      <c r="JPP1514" s="272"/>
      <c r="JPQ1514" s="272"/>
      <c r="JPR1514" s="272"/>
      <c r="JPS1514" s="272"/>
      <c r="JPT1514" s="272"/>
      <c r="JPU1514" s="272"/>
      <c r="JPV1514" s="272"/>
      <c r="JPW1514" s="272"/>
      <c r="JPX1514" s="272"/>
      <c r="JPY1514" s="272"/>
      <c r="JPZ1514" s="272"/>
      <c r="JQA1514" s="272"/>
      <c r="JQB1514" s="272"/>
      <c r="JQC1514" s="272"/>
      <c r="JQD1514" s="272"/>
      <c r="JQE1514" s="272"/>
      <c r="JQF1514" s="272"/>
      <c r="JQG1514" s="272"/>
      <c r="JQH1514" s="272"/>
      <c r="JQI1514" s="272"/>
      <c r="JQJ1514" s="272"/>
      <c r="JQK1514" s="272"/>
      <c r="JQL1514" s="272"/>
      <c r="JQM1514" s="272"/>
      <c r="JQN1514" s="272"/>
      <c r="JQO1514" s="272"/>
      <c r="JQP1514" s="272"/>
      <c r="JQQ1514" s="272"/>
      <c r="JQR1514" s="272"/>
      <c r="JQS1514" s="272"/>
      <c r="JQT1514" s="272"/>
      <c r="JQU1514" s="272"/>
      <c r="JQV1514" s="272"/>
      <c r="JQW1514" s="272"/>
      <c r="JQX1514" s="272"/>
      <c r="JQY1514" s="272"/>
      <c r="JQZ1514" s="272"/>
      <c r="JRA1514" s="272"/>
      <c r="JRB1514" s="272"/>
      <c r="JRC1514" s="272"/>
      <c r="JRD1514" s="272"/>
      <c r="JRE1514" s="272"/>
      <c r="JRF1514" s="272"/>
      <c r="JRG1514" s="272"/>
      <c r="JRH1514" s="272"/>
      <c r="JRI1514" s="272"/>
      <c r="JRJ1514" s="272"/>
      <c r="JRK1514" s="272"/>
      <c r="JRL1514" s="272"/>
      <c r="JRM1514" s="272"/>
      <c r="JRN1514" s="272"/>
      <c r="JRO1514" s="272"/>
      <c r="JRP1514" s="272"/>
      <c r="JRQ1514" s="272"/>
      <c r="JRR1514" s="272"/>
      <c r="JRS1514" s="272"/>
      <c r="JRT1514" s="272"/>
      <c r="JRU1514" s="272"/>
      <c r="JRV1514" s="272"/>
      <c r="JRW1514" s="272"/>
      <c r="JRX1514" s="272"/>
      <c r="JRY1514" s="272"/>
      <c r="JRZ1514" s="272"/>
      <c r="JSA1514" s="272"/>
      <c r="JSB1514" s="272"/>
      <c r="JSC1514" s="272"/>
      <c r="JSD1514" s="272"/>
      <c r="JSE1514" s="272"/>
      <c r="JSF1514" s="272"/>
      <c r="JSG1514" s="272"/>
      <c r="JSH1514" s="272"/>
      <c r="JSI1514" s="272"/>
      <c r="JSJ1514" s="272"/>
      <c r="JSK1514" s="272"/>
      <c r="JSL1514" s="272"/>
      <c r="JSM1514" s="272"/>
      <c r="JSN1514" s="272"/>
      <c r="JSO1514" s="272"/>
      <c r="JSP1514" s="272"/>
      <c r="JSQ1514" s="272"/>
      <c r="JSR1514" s="272"/>
      <c r="JSS1514" s="272"/>
      <c r="JST1514" s="272"/>
      <c r="JSU1514" s="272"/>
      <c r="JSV1514" s="272"/>
      <c r="JSW1514" s="272"/>
      <c r="JSX1514" s="272"/>
      <c r="JSY1514" s="272"/>
      <c r="JSZ1514" s="272"/>
      <c r="JTA1514" s="272"/>
      <c r="JTB1514" s="272"/>
      <c r="JTC1514" s="272"/>
      <c r="JTD1514" s="272"/>
      <c r="JTE1514" s="272"/>
      <c r="JTF1514" s="272"/>
      <c r="JTG1514" s="272"/>
      <c r="JTH1514" s="272"/>
      <c r="JTI1514" s="272"/>
      <c r="JTJ1514" s="272"/>
      <c r="JTK1514" s="272"/>
      <c r="JTL1514" s="272"/>
      <c r="JTM1514" s="272"/>
      <c r="JTN1514" s="272"/>
      <c r="JTO1514" s="272"/>
      <c r="JTP1514" s="272"/>
      <c r="JTQ1514" s="272"/>
      <c r="JTR1514" s="272"/>
      <c r="JTS1514" s="272"/>
      <c r="JTT1514" s="272"/>
      <c r="JTU1514" s="272"/>
      <c r="JTV1514" s="272"/>
      <c r="JTW1514" s="272"/>
      <c r="JTX1514" s="272"/>
      <c r="JTY1514" s="272"/>
      <c r="JTZ1514" s="272"/>
      <c r="JUA1514" s="272"/>
      <c r="JUB1514" s="272"/>
      <c r="JUC1514" s="272"/>
      <c r="JUD1514" s="272"/>
      <c r="JUE1514" s="272"/>
      <c r="JUF1514" s="272"/>
      <c r="JUG1514" s="272"/>
      <c r="JUH1514" s="272"/>
      <c r="JUI1514" s="272"/>
      <c r="JUJ1514" s="272"/>
      <c r="JUK1514" s="272"/>
      <c r="JUL1514" s="272"/>
      <c r="JUM1514" s="272"/>
      <c r="JUN1514" s="272"/>
      <c r="JUO1514" s="272"/>
      <c r="JUP1514" s="272"/>
      <c r="JUQ1514" s="272"/>
      <c r="JUR1514" s="272"/>
      <c r="JUS1514" s="272"/>
      <c r="JUT1514" s="272"/>
      <c r="JUU1514" s="272"/>
      <c r="JUV1514" s="272"/>
      <c r="JUW1514" s="272"/>
      <c r="JUX1514" s="272"/>
      <c r="JUY1514" s="272"/>
      <c r="JUZ1514" s="272"/>
      <c r="JVA1514" s="272"/>
      <c r="JVB1514" s="272"/>
      <c r="JVC1514" s="272"/>
      <c r="JVD1514" s="272"/>
      <c r="JVE1514" s="272"/>
      <c r="JVF1514" s="272"/>
      <c r="JVG1514" s="272"/>
      <c r="JVH1514" s="272"/>
      <c r="JVI1514" s="272"/>
      <c r="JVJ1514" s="272"/>
      <c r="JVK1514" s="272"/>
      <c r="JVL1514" s="272"/>
      <c r="JVM1514" s="272"/>
      <c r="JVN1514" s="272"/>
      <c r="JVO1514" s="272"/>
      <c r="JVP1514" s="272"/>
      <c r="JVQ1514" s="272"/>
      <c r="JVR1514" s="272"/>
      <c r="JVS1514" s="272"/>
      <c r="JVT1514" s="272"/>
      <c r="JVU1514" s="272"/>
      <c r="JVV1514" s="272"/>
      <c r="JVW1514" s="272"/>
      <c r="JVX1514" s="272"/>
      <c r="JVY1514" s="272"/>
      <c r="JVZ1514" s="272"/>
      <c r="JWA1514" s="272"/>
      <c r="JWB1514" s="272"/>
      <c r="JWC1514" s="272"/>
      <c r="JWD1514" s="272"/>
      <c r="JWE1514" s="272"/>
      <c r="JWF1514" s="272"/>
      <c r="JWG1514" s="272"/>
      <c r="JWH1514" s="272"/>
      <c r="JWI1514" s="272"/>
      <c r="JWJ1514" s="272"/>
      <c r="JWK1514" s="272"/>
      <c r="JWL1514" s="272"/>
      <c r="JWM1514" s="272"/>
      <c r="JWN1514" s="272"/>
      <c r="JWO1514" s="272"/>
      <c r="JWP1514" s="272"/>
      <c r="JWQ1514" s="272"/>
      <c r="JWR1514" s="272"/>
      <c r="JWS1514" s="272"/>
      <c r="JWT1514" s="272"/>
      <c r="JWU1514" s="272"/>
      <c r="JWV1514" s="272"/>
      <c r="JWW1514" s="272"/>
      <c r="JWX1514" s="272"/>
      <c r="JWY1514" s="272"/>
      <c r="JWZ1514" s="272"/>
      <c r="JXA1514" s="272"/>
      <c r="JXB1514" s="272"/>
      <c r="JXC1514" s="272"/>
      <c r="JXD1514" s="272"/>
      <c r="JXE1514" s="272"/>
      <c r="JXF1514" s="272"/>
      <c r="JXG1514" s="272"/>
      <c r="JXH1514" s="272"/>
      <c r="JXI1514" s="272"/>
      <c r="JXJ1514" s="272"/>
      <c r="JXK1514" s="272"/>
      <c r="JXL1514" s="272"/>
      <c r="JXM1514" s="272"/>
      <c r="JXN1514" s="272"/>
      <c r="JXO1514" s="272"/>
      <c r="JXP1514" s="272"/>
      <c r="JXQ1514" s="272"/>
      <c r="JXR1514" s="272"/>
      <c r="JXS1514" s="272"/>
      <c r="JXT1514" s="272"/>
      <c r="JXU1514" s="272"/>
      <c r="JXV1514" s="272"/>
      <c r="JXW1514" s="272"/>
      <c r="JXX1514" s="272"/>
      <c r="JXY1514" s="272"/>
      <c r="JXZ1514" s="272"/>
      <c r="JYA1514" s="272"/>
      <c r="JYB1514" s="272"/>
      <c r="JYC1514" s="272"/>
      <c r="JYD1514" s="272"/>
      <c r="JYE1514" s="272"/>
      <c r="JYF1514" s="272"/>
      <c r="JYG1514" s="272"/>
      <c r="JYH1514" s="272"/>
      <c r="JYI1514" s="272"/>
      <c r="JYJ1514" s="272"/>
      <c r="JYK1514" s="272"/>
      <c r="JYL1514" s="272"/>
      <c r="JYM1514" s="272"/>
      <c r="JYN1514" s="272"/>
      <c r="JYO1514" s="272"/>
      <c r="JYP1514" s="272"/>
      <c r="JYQ1514" s="272"/>
      <c r="JYR1514" s="272"/>
      <c r="JYS1514" s="272"/>
      <c r="JYT1514" s="272"/>
      <c r="JYU1514" s="272"/>
      <c r="JYV1514" s="272"/>
      <c r="JYW1514" s="272"/>
      <c r="JYX1514" s="272"/>
      <c r="JYY1514" s="272"/>
      <c r="JYZ1514" s="272"/>
      <c r="JZA1514" s="272"/>
      <c r="JZB1514" s="272"/>
      <c r="JZC1514" s="272"/>
      <c r="JZD1514" s="272"/>
      <c r="JZE1514" s="272"/>
      <c r="JZF1514" s="272"/>
      <c r="JZG1514" s="272"/>
      <c r="JZH1514" s="272"/>
      <c r="JZI1514" s="272"/>
      <c r="JZJ1514" s="272"/>
      <c r="JZK1514" s="272"/>
      <c r="JZL1514" s="272"/>
      <c r="JZM1514" s="272"/>
      <c r="JZN1514" s="272"/>
      <c r="JZO1514" s="272"/>
      <c r="JZP1514" s="272"/>
      <c r="JZQ1514" s="272"/>
      <c r="JZR1514" s="272"/>
      <c r="JZS1514" s="272"/>
      <c r="JZT1514" s="272"/>
      <c r="JZU1514" s="272"/>
      <c r="JZV1514" s="272"/>
      <c r="JZW1514" s="272"/>
      <c r="JZX1514" s="272"/>
      <c r="JZY1514" s="272"/>
      <c r="JZZ1514" s="272"/>
      <c r="KAA1514" s="272"/>
      <c r="KAB1514" s="272"/>
      <c r="KAC1514" s="272"/>
      <c r="KAD1514" s="272"/>
      <c r="KAE1514" s="272"/>
      <c r="KAF1514" s="272"/>
      <c r="KAG1514" s="272"/>
      <c r="KAH1514" s="272"/>
      <c r="KAI1514" s="272"/>
      <c r="KAJ1514" s="272"/>
      <c r="KAK1514" s="272"/>
      <c r="KAL1514" s="272"/>
      <c r="KAM1514" s="272"/>
      <c r="KAN1514" s="272"/>
      <c r="KAO1514" s="272"/>
      <c r="KAP1514" s="272"/>
      <c r="KAQ1514" s="272"/>
      <c r="KAR1514" s="272"/>
      <c r="KAS1514" s="272"/>
      <c r="KAT1514" s="272"/>
      <c r="KAU1514" s="272"/>
      <c r="KAV1514" s="272"/>
      <c r="KAW1514" s="272"/>
      <c r="KAX1514" s="272"/>
      <c r="KAY1514" s="272"/>
      <c r="KAZ1514" s="272"/>
      <c r="KBA1514" s="272"/>
      <c r="KBB1514" s="272"/>
      <c r="KBC1514" s="272"/>
      <c r="KBD1514" s="272"/>
      <c r="KBE1514" s="272"/>
      <c r="KBF1514" s="272"/>
      <c r="KBG1514" s="272"/>
      <c r="KBH1514" s="272"/>
      <c r="KBI1514" s="272"/>
      <c r="KBJ1514" s="272"/>
      <c r="KBK1514" s="272"/>
      <c r="KBL1514" s="272"/>
      <c r="KBM1514" s="272"/>
      <c r="KBN1514" s="272"/>
      <c r="KBO1514" s="272"/>
      <c r="KBP1514" s="272"/>
      <c r="KBQ1514" s="272"/>
      <c r="KBR1514" s="272"/>
      <c r="KBS1514" s="272"/>
      <c r="KBT1514" s="272"/>
      <c r="KBU1514" s="272"/>
      <c r="KBV1514" s="272"/>
      <c r="KBW1514" s="272"/>
      <c r="KBX1514" s="272"/>
      <c r="KBY1514" s="272"/>
      <c r="KBZ1514" s="272"/>
      <c r="KCA1514" s="272"/>
      <c r="KCB1514" s="272"/>
      <c r="KCC1514" s="272"/>
      <c r="KCD1514" s="272"/>
      <c r="KCE1514" s="272"/>
      <c r="KCF1514" s="272"/>
      <c r="KCG1514" s="272"/>
      <c r="KCH1514" s="272"/>
      <c r="KCI1514" s="272"/>
      <c r="KCJ1514" s="272"/>
      <c r="KCK1514" s="272"/>
      <c r="KCL1514" s="272"/>
      <c r="KCM1514" s="272"/>
      <c r="KCN1514" s="272"/>
      <c r="KCO1514" s="272"/>
      <c r="KCP1514" s="272"/>
      <c r="KCQ1514" s="272"/>
      <c r="KCR1514" s="272"/>
      <c r="KCS1514" s="272"/>
      <c r="KCT1514" s="272"/>
      <c r="KCU1514" s="272"/>
      <c r="KCV1514" s="272"/>
      <c r="KCW1514" s="272"/>
      <c r="KCX1514" s="272"/>
      <c r="KCY1514" s="272"/>
      <c r="KCZ1514" s="272"/>
      <c r="KDA1514" s="272"/>
      <c r="KDB1514" s="272"/>
      <c r="KDC1514" s="272"/>
      <c r="KDD1514" s="272"/>
      <c r="KDE1514" s="272"/>
      <c r="KDF1514" s="272"/>
      <c r="KDG1514" s="272"/>
      <c r="KDH1514" s="272"/>
      <c r="KDI1514" s="272"/>
      <c r="KDJ1514" s="272"/>
      <c r="KDK1514" s="272"/>
      <c r="KDL1514" s="272"/>
      <c r="KDM1514" s="272"/>
      <c r="KDN1514" s="272"/>
      <c r="KDO1514" s="272"/>
      <c r="KDP1514" s="272"/>
      <c r="KDQ1514" s="272"/>
      <c r="KDR1514" s="272"/>
      <c r="KDS1514" s="272"/>
      <c r="KDT1514" s="272"/>
      <c r="KDU1514" s="272"/>
      <c r="KDV1514" s="272"/>
      <c r="KDW1514" s="272"/>
      <c r="KDX1514" s="272"/>
      <c r="KDY1514" s="272"/>
      <c r="KDZ1514" s="272"/>
      <c r="KEA1514" s="272"/>
      <c r="KEB1514" s="272"/>
      <c r="KEC1514" s="272"/>
      <c r="KED1514" s="272"/>
      <c r="KEE1514" s="272"/>
      <c r="KEF1514" s="272"/>
      <c r="KEG1514" s="272"/>
      <c r="KEH1514" s="272"/>
      <c r="KEI1514" s="272"/>
      <c r="KEJ1514" s="272"/>
      <c r="KEK1514" s="272"/>
      <c r="KEL1514" s="272"/>
      <c r="KEM1514" s="272"/>
      <c r="KEN1514" s="272"/>
      <c r="KEO1514" s="272"/>
      <c r="KEP1514" s="272"/>
      <c r="KEQ1514" s="272"/>
      <c r="KER1514" s="272"/>
      <c r="KES1514" s="272"/>
      <c r="KET1514" s="272"/>
      <c r="KEU1514" s="272"/>
      <c r="KEV1514" s="272"/>
      <c r="KEW1514" s="272"/>
      <c r="KEX1514" s="272"/>
      <c r="KEY1514" s="272"/>
      <c r="KEZ1514" s="272"/>
      <c r="KFA1514" s="272"/>
      <c r="KFB1514" s="272"/>
      <c r="KFC1514" s="272"/>
      <c r="KFD1514" s="272"/>
      <c r="KFE1514" s="272"/>
      <c r="KFF1514" s="272"/>
      <c r="KFG1514" s="272"/>
      <c r="KFH1514" s="272"/>
      <c r="KFI1514" s="272"/>
      <c r="KFJ1514" s="272"/>
      <c r="KFK1514" s="272"/>
      <c r="KFL1514" s="272"/>
      <c r="KFM1514" s="272"/>
      <c r="KFN1514" s="272"/>
      <c r="KFO1514" s="272"/>
      <c r="KFP1514" s="272"/>
      <c r="KFQ1514" s="272"/>
      <c r="KFR1514" s="272"/>
      <c r="KFS1514" s="272"/>
      <c r="KFT1514" s="272"/>
      <c r="KFU1514" s="272"/>
      <c r="KFV1514" s="272"/>
      <c r="KFW1514" s="272"/>
      <c r="KFX1514" s="272"/>
      <c r="KFY1514" s="272"/>
      <c r="KFZ1514" s="272"/>
      <c r="KGA1514" s="272"/>
      <c r="KGB1514" s="272"/>
      <c r="KGC1514" s="272"/>
      <c r="KGD1514" s="272"/>
      <c r="KGE1514" s="272"/>
      <c r="KGF1514" s="272"/>
      <c r="KGG1514" s="272"/>
      <c r="KGH1514" s="272"/>
      <c r="KGI1514" s="272"/>
      <c r="KGJ1514" s="272"/>
      <c r="KGK1514" s="272"/>
      <c r="KGL1514" s="272"/>
      <c r="KGM1514" s="272"/>
      <c r="KGN1514" s="272"/>
      <c r="KGO1514" s="272"/>
      <c r="KGP1514" s="272"/>
      <c r="KGQ1514" s="272"/>
      <c r="KGR1514" s="272"/>
      <c r="KGS1514" s="272"/>
      <c r="KGT1514" s="272"/>
      <c r="KGU1514" s="272"/>
      <c r="KGV1514" s="272"/>
      <c r="KGW1514" s="272"/>
      <c r="KGX1514" s="272"/>
      <c r="KGY1514" s="272"/>
      <c r="KGZ1514" s="272"/>
      <c r="KHA1514" s="272"/>
      <c r="KHB1514" s="272"/>
      <c r="KHC1514" s="272"/>
      <c r="KHD1514" s="272"/>
      <c r="KHE1514" s="272"/>
      <c r="KHF1514" s="272"/>
      <c r="KHG1514" s="272"/>
      <c r="KHH1514" s="272"/>
      <c r="KHI1514" s="272"/>
      <c r="KHJ1514" s="272"/>
      <c r="KHK1514" s="272"/>
      <c r="KHL1514" s="272"/>
      <c r="KHM1514" s="272"/>
      <c r="KHN1514" s="272"/>
      <c r="KHO1514" s="272"/>
      <c r="KHP1514" s="272"/>
      <c r="KHQ1514" s="272"/>
      <c r="KHR1514" s="272"/>
      <c r="KHS1514" s="272"/>
      <c r="KHT1514" s="272"/>
      <c r="KHU1514" s="272"/>
      <c r="KHV1514" s="272"/>
      <c r="KHW1514" s="272"/>
      <c r="KHX1514" s="272"/>
      <c r="KHY1514" s="272"/>
      <c r="KHZ1514" s="272"/>
      <c r="KIA1514" s="272"/>
      <c r="KIB1514" s="272"/>
      <c r="KIC1514" s="272"/>
      <c r="KID1514" s="272"/>
      <c r="KIE1514" s="272"/>
      <c r="KIF1514" s="272"/>
      <c r="KIG1514" s="272"/>
      <c r="KIH1514" s="272"/>
      <c r="KII1514" s="272"/>
      <c r="KIJ1514" s="272"/>
      <c r="KIK1514" s="272"/>
      <c r="KIL1514" s="272"/>
      <c r="KIM1514" s="272"/>
      <c r="KIN1514" s="272"/>
      <c r="KIO1514" s="272"/>
      <c r="KIP1514" s="272"/>
      <c r="KIQ1514" s="272"/>
      <c r="KIR1514" s="272"/>
      <c r="KIS1514" s="272"/>
      <c r="KIT1514" s="272"/>
      <c r="KIU1514" s="272"/>
      <c r="KIV1514" s="272"/>
      <c r="KIW1514" s="272"/>
      <c r="KIX1514" s="272"/>
      <c r="KIY1514" s="272"/>
      <c r="KIZ1514" s="272"/>
      <c r="KJA1514" s="272"/>
      <c r="KJB1514" s="272"/>
      <c r="KJC1514" s="272"/>
      <c r="KJD1514" s="272"/>
      <c r="KJE1514" s="272"/>
      <c r="KJF1514" s="272"/>
      <c r="KJG1514" s="272"/>
      <c r="KJH1514" s="272"/>
      <c r="KJI1514" s="272"/>
      <c r="KJJ1514" s="272"/>
      <c r="KJK1514" s="272"/>
      <c r="KJL1514" s="272"/>
      <c r="KJM1514" s="272"/>
      <c r="KJN1514" s="272"/>
      <c r="KJO1514" s="272"/>
      <c r="KJP1514" s="272"/>
      <c r="KJQ1514" s="272"/>
      <c r="KJR1514" s="272"/>
      <c r="KJS1514" s="272"/>
      <c r="KJT1514" s="272"/>
      <c r="KJU1514" s="272"/>
      <c r="KJV1514" s="272"/>
      <c r="KJW1514" s="272"/>
      <c r="KJX1514" s="272"/>
      <c r="KJY1514" s="272"/>
      <c r="KJZ1514" s="272"/>
      <c r="KKA1514" s="272"/>
      <c r="KKB1514" s="272"/>
      <c r="KKC1514" s="272"/>
      <c r="KKD1514" s="272"/>
      <c r="KKE1514" s="272"/>
      <c r="KKF1514" s="272"/>
      <c r="KKG1514" s="272"/>
      <c r="KKH1514" s="272"/>
      <c r="KKI1514" s="272"/>
      <c r="KKJ1514" s="272"/>
      <c r="KKK1514" s="272"/>
      <c r="KKL1514" s="272"/>
      <c r="KKM1514" s="272"/>
      <c r="KKN1514" s="272"/>
      <c r="KKO1514" s="272"/>
      <c r="KKP1514" s="272"/>
      <c r="KKQ1514" s="272"/>
      <c r="KKR1514" s="272"/>
      <c r="KKS1514" s="272"/>
      <c r="KKT1514" s="272"/>
      <c r="KKU1514" s="272"/>
      <c r="KKV1514" s="272"/>
      <c r="KKW1514" s="272"/>
      <c r="KKX1514" s="272"/>
      <c r="KKY1514" s="272"/>
      <c r="KKZ1514" s="272"/>
      <c r="KLA1514" s="272"/>
      <c r="KLB1514" s="272"/>
      <c r="KLC1514" s="272"/>
      <c r="KLD1514" s="272"/>
      <c r="KLE1514" s="272"/>
      <c r="KLF1514" s="272"/>
      <c r="KLG1514" s="272"/>
      <c r="KLH1514" s="272"/>
      <c r="KLI1514" s="272"/>
      <c r="KLJ1514" s="272"/>
      <c r="KLK1514" s="272"/>
      <c r="KLL1514" s="272"/>
      <c r="KLM1514" s="272"/>
      <c r="KLN1514" s="272"/>
      <c r="KLO1514" s="272"/>
      <c r="KLP1514" s="272"/>
      <c r="KLQ1514" s="272"/>
      <c r="KLR1514" s="272"/>
      <c r="KLS1514" s="272"/>
      <c r="KLT1514" s="272"/>
      <c r="KLU1514" s="272"/>
      <c r="KLV1514" s="272"/>
      <c r="KLW1514" s="272"/>
      <c r="KLX1514" s="272"/>
      <c r="KLY1514" s="272"/>
      <c r="KLZ1514" s="272"/>
      <c r="KMA1514" s="272"/>
      <c r="KMB1514" s="272"/>
      <c r="KMC1514" s="272"/>
      <c r="KMD1514" s="272"/>
      <c r="KME1514" s="272"/>
      <c r="KMF1514" s="272"/>
      <c r="KMG1514" s="272"/>
      <c r="KMH1514" s="272"/>
      <c r="KMI1514" s="272"/>
      <c r="KMJ1514" s="272"/>
      <c r="KMK1514" s="272"/>
      <c r="KML1514" s="272"/>
      <c r="KMM1514" s="272"/>
      <c r="KMN1514" s="272"/>
      <c r="KMO1514" s="272"/>
      <c r="KMP1514" s="272"/>
      <c r="KMQ1514" s="272"/>
      <c r="KMR1514" s="272"/>
      <c r="KMS1514" s="272"/>
      <c r="KMT1514" s="272"/>
      <c r="KMU1514" s="272"/>
      <c r="KMV1514" s="272"/>
      <c r="KMW1514" s="272"/>
      <c r="KMX1514" s="272"/>
      <c r="KMY1514" s="272"/>
      <c r="KMZ1514" s="272"/>
      <c r="KNA1514" s="272"/>
      <c r="KNB1514" s="272"/>
      <c r="KNC1514" s="272"/>
      <c r="KND1514" s="272"/>
      <c r="KNE1514" s="272"/>
      <c r="KNF1514" s="272"/>
      <c r="KNG1514" s="272"/>
      <c r="KNH1514" s="272"/>
      <c r="KNI1514" s="272"/>
      <c r="KNJ1514" s="272"/>
      <c r="KNK1514" s="272"/>
      <c r="KNL1514" s="272"/>
      <c r="KNM1514" s="272"/>
      <c r="KNN1514" s="272"/>
      <c r="KNO1514" s="272"/>
      <c r="KNP1514" s="272"/>
      <c r="KNQ1514" s="272"/>
      <c r="KNR1514" s="272"/>
      <c r="KNS1514" s="272"/>
      <c r="KNT1514" s="272"/>
      <c r="KNU1514" s="272"/>
      <c r="KNV1514" s="272"/>
      <c r="KNW1514" s="272"/>
      <c r="KNX1514" s="272"/>
      <c r="KNY1514" s="272"/>
      <c r="KNZ1514" s="272"/>
      <c r="KOA1514" s="272"/>
      <c r="KOB1514" s="272"/>
      <c r="KOC1514" s="272"/>
      <c r="KOD1514" s="272"/>
      <c r="KOE1514" s="272"/>
      <c r="KOF1514" s="272"/>
      <c r="KOG1514" s="272"/>
      <c r="KOH1514" s="272"/>
      <c r="KOI1514" s="272"/>
      <c r="KOJ1514" s="272"/>
      <c r="KOK1514" s="272"/>
      <c r="KOL1514" s="272"/>
      <c r="KOM1514" s="272"/>
      <c r="KON1514" s="272"/>
      <c r="KOO1514" s="272"/>
      <c r="KOP1514" s="272"/>
      <c r="KOQ1514" s="272"/>
      <c r="KOR1514" s="272"/>
      <c r="KOS1514" s="272"/>
      <c r="KOT1514" s="272"/>
      <c r="KOU1514" s="272"/>
      <c r="KOV1514" s="272"/>
      <c r="KOW1514" s="272"/>
      <c r="KOX1514" s="272"/>
      <c r="KOY1514" s="272"/>
      <c r="KOZ1514" s="272"/>
      <c r="KPA1514" s="272"/>
      <c r="KPB1514" s="272"/>
      <c r="KPC1514" s="272"/>
      <c r="KPD1514" s="272"/>
      <c r="KPE1514" s="272"/>
      <c r="KPF1514" s="272"/>
      <c r="KPG1514" s="272"/>
      <c r="KPH1514" s="272"/>
      <c r="KPI1514" s="272"/>
      <c r="KPJ1514" s="272"/>
      <c r="KPK1514" s="272"/>
      <c r="KPL1514" s="272"/>
      <c r="KPM1514" s="272"/>
      <c r="KPN1514" s="272"/>
      <c r="KPO1514" s="272"/>
      <c r="KPP1514" s="272"/>
      <c r="KPQ1514" s="272"/>
      <c r="KPR1514" s="272"/>
      <c r="KPS1514" s="272"/>
      <c r="KPT1514" s="272"/>
      <c r="KPU1514" s="272"/>
      <c r="KPV1514" s="272"/>
      <c r="KPW1514" s="272"/>
      <c r="KPX1514" s="272"/>
      <c r="KPY1514" s="272"/>
      <c r="KPZ1514" s="272"/>
      <c r="KQA1514" s="272"/>
      <c r="KQB1514" s="272"/>
      <c r="KQC1514" s="272"/>
      <c r="KQD1514" s="272"/>
      <c r="KQE1514" s="272"/>
      <c r="KQF1514" s="272"/>
      <c r="KQG1514" s="272"/>
      <c r="KQH1514" s="272"/>
      <c r="KQI1514" s="272"/>
      <c r="KQJ1514" s="272"/>
      <c r="KQK1514" s="272"/>
      <c r="KQL1514" s="272"/>
      <c r="KQM1514" s="272"/>
      <c r="KQN1514" s="272"/>
      <c r="KQO1514" s="272"/>
      <c r="KQP1514" s="272"/>
      <c r="KQQ1514" s="272"/>
      <c r="KQR1514" s="272"/>
      <c r="KQS1514" s="272"/>
      <c r="KQT1514" s="272"/>
      <c r="KQU1514" s="272"/>
      <c r="KQV1514" s="272"/>
      <c r="KQW1514" s="272"/>
      <c r="KQX1514" s="272"/>
      <c r="KQY1514" s="272"/>
      <c r="KQZ1514" s="272"/>
      <c r="KRA1514" s="272"/>
      <c r="KRB1514" s="272"/>
      <c r="KRC1514" s="272"/>
      <c r="KRD1514" s="272"/>
      <c r="KRE1514" s="272"/>
      <c r="KRF1514" s="272"/>
      <c r="KRG1514" s="272"/>
      <c r="KRH1514" s="272"/>
      <c r="KRI1514" s="272"/>
      <c r="KRJ1514" s="272"/>
      <c r="KRK1514" s="272"/>
      <c r="KRL1514" s="272"/>
      <c r="KRM1514" s="272"/>
      <c r="KRN1514" s="272"/>
      <c r="KRO1514" s="272"/>
      <c r="KRP1514" s="272"/>
      <c r="KRQ1514" s="272"/>
      <c r="KRR1514" s="272"/>
      <c r="KRS1514" s="272"/>
      <c r="KRT1514" s="272"/>
      <c r="KRU1514" s="272"/>
      <c r="KRV1514" s="272"/>
      <c r="KRW1514" s="272"/>
      <c r="KRX1514" s="272"/>
      <c r="KRY1514" s="272"/>
      <c r="KRZ1514" s="272"/>
      <c r="KSA1514" s="272"/>
      <c r="KSB1514" s="272"/>
      <c r="KSC1514" s="272"/>
      <c r="KSD1514" s="272"/>
      <c r="KSE1514" s="272"/>
      <c r="KSF1514" s="272"/>
      <c r="KSG1514" s="272"/>
      <c r="KSH1514" s="272"/>
      <c r="KSI1514" s="272"/>
      <c r="KSJ1514" s="272"/>
      <c r="KSK1514" s="272"/>
      <c r="KSL1514" s="272"/>
      <c r="KSM1514" s="272"/>
      <c r="KSN1514" s="272"/>
      <c r="KSO1514" s="272"/>
      <c r="KSP1514" s="272"/>
      <c r="KSQ1514" s="272"/>
      <c r="KSR1514" s="272"/>
      <c r="KSS1514" s="272"/>
      <c r="KST1514" s="272"/>
      <c r="KSU1514" s="272"/>
      <c r="KSV1514" s="272"/>
      <c r="KSW1514" s="272"/>
      <c r="KSX1514" s="272"/>
      <c r="KSY1514" s="272"/>
      <c r="KSZ1514" s="272"/>
      <c r="KTA1514" s="272"/>
      <c r="KTB1514" s="272"/>
      <c r="KTC1514" s="272"/>
      <c r="KTD1514" s="272"/>
      <c r="KTE1514" s="272"/>
      <c r="KTF1514" s="272"/>
      <c r="KTG1514" s="272"/>
      <c r="KTH1514" s="272"/>
      <c r="KTI1514" s="272"/>
      <c r="KTJ1514" s="272"/>
      <c r="KTK1514" s="272"/>
      <c r="KTL1514" s="272"/>
      <c r="KTM1514" s="272"/>
      <c r="KTN1514" s="272"/>
      <c r="KTO1514" s="272"/>
      <c r="KTP1514" s="272"/>
      <c r="KTQ1514" s="272"/>
      <c r="KTR1514" s="272"/>
      <c r="KTS1514" s="272"/>
      <c r="KTT1514" s="272"/>
      <c r="KTU1514" s="272"/>
      <c r="KTV1514" s="272"/>
      <c r="KTW1514" s="272"/>
      <c r="KTX1514" s="272"/>
      <c r="KTY1514" s="272"/>
      <c r="KTZ1514" s="272"/>
      <c r="KUA1514" s="272"/>
      <c r="KUB1514" s="272"/>
      <c r="KUC1514" s="272"/>
      <c r="KUD1514" s="272"/>
      <c r="KUE1514" s="272"/>
      <c r="KUF1514" s="272"/>
      <c r="KUG1514" s="272"/>
      <c r="KUH1514" s="272"/>
      <c r="KUI1514" s="272"/>
      <c r="KUJ1514" s="272"/>
      <c r="KUK1514" s="272"/>
      <c r="KUL1514" s="272"/>
      <c r="KUM1514" s="272"/>
      <c r="KUN1514" s="272"/>
      <c r="KUO1514" s="272"/>
      <c r="KUP1514" s="272"/>
      <c r="KUQ1514" s="272"/>
      <c r="KUR1514" s="272"/>
      <c r="KUS1514" s="272"/>
      <c r="KUT1514" s="272"/>
      <c r="KUU1514" s="272"/>
      <c r="KUV1514" s="272"/>
      <c r="KUW1514" s="272"/>
      <c r="KUX1514" s="272"/>
      <c r="KUY1514" s="272"/>
      <c r="KUZ1514" s="272"/>
      <c r="KVA1514" s="272"/>
      <c r="KVB1514" s="272"/>
      <c r="KVC1514" s="272"/>
      <c r="KVD1514" s="272"/>
      <c r="KVE1514" s="272"/>
      <c r="KVF1514" s="272"/>
      <c r="KVG1514" s="272"/>
      <c r="KVH1514" s="272"/>
      <c r="KVI1514" s="272"/>
      <c r="KVJ1514" s="272"/>
      <c r="KVK1514" s="272"/>
      <c r="KVL1514" s="272"/>
      <c r="KVM1514" s="272"/>
      <c r="KVN1514" s="272"/>
      <c r="KVO1514" s="272"/>
      <c r="KVP1514" s="272"/>
      <c r="KVQ1514" s="272"/>
      <c r="KVR1514" s="272"/>
      <c r="KVS1514" s="272"/>
      <c r="KVT1514" s="272"/>
      <c r="KVU1514" s="272"/>
      <c r="KVV1514" s="272"/>
      <c r="KVW1514" s="272"/>
      <c r="KVX1514" s="272"/>
      <c r="KVY1514" s="272"/>
      <c r="KVZ1514" s="272"/>
      <c r="KWA1514" s="272"/>
      <c r="KWB1514" s="272"/>
      <c r="KWC1514" s="272"/>
      <c r="KWD1514" s="272"/>
      <c r="KWE1514" s="272"/>
      <c r="KWF1514" s="272"/>
      <c r="KWG1514" s="272"/>
      <c r="KWH1514" s="272"/>
      <c r="KWI1514" s="272"/>
      <c r="KWJ1514" s="272"/>
      <c r="KWK1514" s="272"/>
      <c r="KWL1514" s="272"/>
      <c r="KWM1514" s="272"/>
      <c r="KWN1514" s="272"/>
      <c r="KWO1514" s="272"/>
      <c r="KWP1514" s="272"/>
      <c r="KWQ1514" s="272"/>
      <c r="KWR1514" s="272"/>
      <c r="KWS1514" s="272"/>
      <c r="KWT1514" s="272"/>
      <c r="KWU1514" s="272"/>
      <c r="KWV1514" s="272"/>
      <c r="KWW1514" s="272"/>
      <c r="KWX1514" s="272"/>
      <c r="KWY1514" s="272"/>
      <c r="KWZ1514" s="272"/>
      <c r="KXA1514" s="272"/>
      <c r="KXB1514" s="272"/>
      <c r="KXC1514" s="272"/>
      <c r="KXD1514" s="272"/>
      <c r="KXE1514" s="272"/>
      <c r="KXF1514" s="272"/>
      <c r="KXG1514" s="272"/>
      <c r="KXH1514" s="272"/>
      <c r="KXI1514" s="272"/>
      <c r="KXJ1514" s="272"/>
      <c r="KXK1514" s="272"/>
      <c r="KXL1514" s="272"/>
      <c r="KXM1514" s="272"/>
      <c r="KXN1514" s="272"/>
      <c r="KXO1514" s="272"/>
      <c r="KXP1514" s="272"/>
      <c r="KXQ1514" s="272"/>
      <c r="KXR1514" s="272"/>
      <c r="KXS1514" s="272"/>
      <c r="KXT1514" s="272"/>
      <c r="KXU1514" s="272"/>
      <c r="KXV1514" s="272"/>
      <c r="KXW1514" s="272"/>
      <c r="KXX1514" s="272"/>
      <c r="KXY1514" s="272"/>
      <c r="KXZ1514" s="272"/>
      <c r="KYA1514" s="272"/>
      <c r="KYB1514" s="272"/>
      <c r="KYC1514" s="272"/>
      <c r="KYD1514" s="272"/>
      <c r="KYE1514" s="272"/>
      <c r="KYF1514" s="272"/>
      <c r="KYG1514" s="272"/>
      <c r="KYH1514" s="272"/>
      <c r="KYI1514" s="272"/>
      <c r="KYJ1514" s="272"/>
      <c r="KYK1514" s="272"/>
      <c r="KYL1514" s="272"/>
      <c r="KYM1514" s="272"/>
      <c r="KYN1514" s="272"/>
      <c r="KYO1514" s="272"/>
      <c r="KYP1514" s="272"/>
      <c r="KYQ1514" s="272"/>
      <c r="KYR1514" s="272"/>
      <c r="KYS1514" s="272"/>
      <c r="KYT1514" s="272"/>
      <c r="KYU1514" s="272"/>
      <c r="KYV1514" s="272"/>
      <c r="KYW1514" s="272"/>
      <c r="KYX1514" s="272"/>
      <c r="KYY1514" s="272"/>
      <c r="KYZ1514" s="272"/>
      <c r="KZA1514" s="272"/>
      <c r="KZB1514" s="272"/>
      <c r="KZC1514" s="272"/>
      <c r="KZD1514" s="272"/>
      <c r="KZE1514" s="272"/>
      <c r="KZF1514" s="272"/>
      <c r="KZG1514" s="272"/>
      <c r="KZH1514" s="272"/>
      <c r="KZI1514" s="272"/>
      <c r="KZJ1514" s="272"/>
      <c r="KZK1514" s="272"/>
      <c r="KZL1514" s="272"/>
      <c r="KZM1514" s="272"/>
      <c r="KZN1514" s="272"/>
      <c r="KZO1514" s="272"/>
      <c r="KZP1514" s="272"/>
      <c r="KZQ1514" s="272"/>
      <c r="KZR1514" s="272"/>
      <c r="KZS1514" s="272"/>
      <c r="KZT1514" s="272"/>
      <c r="KZU1514" s="272"/>
      <c r="KZV1514" s="272"/>
      <c r="KZW1514" s="272"/>
      <c r="KZX1514" s="272"/>
      <c r="KZY1514" s="272"/>
      <c r="KZZ1514" s="272"/>
      <c r="LAA1514" s="272"/>
      <c r="LAB1514" s="272"/>
      <c r="LAC1514" s="272"/>
      <c r="LAD1514" s="272"/>
      <c r="LAE1514" s="272"/>
      <c r="LAF1514" s="272"/>
      <c r="LAG1514" s="272"/>
      <c r="LAH1514" s="272"/>
      <c r="LAI1514" s="272"/>
      <c r="LAJ1514" s="272"/>
      <c r="LAK1514" s="272"/>
      <c r="LAL1514" s="272"/>
      <c r="LAM1514" s="272"/>
      <c r="LAN1514" s="272"/>
      <c r="LAO1514" s="272"/>
      <c r="LAP1514" s="272"/>
      <c r="LAQ1514" s="272"/>
      <c r="LAR1514" s="272"/>
      <c r="LAS1514" s="272"/>
      <c r="LAT1514" s="272"/>
      <c r="LAU1514" s="272"/>
      <c r="LAV1514" s="272"/>
      <c r="LAW1514" s="272"/>
      <c r="LAX1514" s="272"/>
      <c r="LAY1514" s="272"/>
      <c r="LAZ1514" s="272"/>
      <c r="LBA1514" s="272"/>
      <c r="LBB1514" s="272"/>
      <c r="LBC1514" s="272"/>
      <c r="LBD1514" s="272"/>
      <c r="LBE1514" s="272"/>
      <c r="LBF1514" s="272"/>
      <c r="LBG1514" s="272"/>
      <c r="LBH1514" s="272"/>
      <c r="LBI1514" s="272"/>
      <c r="LBJ1514" s="272"/>
      <c r="LBK1514" s="272"/>
      <c r="LBL1514" s="272"/>
      <c r="LBM1514" s="272"/>
      <c r="LBN1514" s="272"/>
      <c r="LBO1514" s="272"/>
      <c r="LBP1514" s="272"/>
      <c r="LBQ1514" s="272"/>
      <c r="LBR1514" s="272"/>
      <c r="LBS1514" s="272"/>
      <c r="LBT1514" s="272"/>
      <c r="LBU1514" s="272"/>
      <c r="LBV1514" s="272"/>
      <c r="LBW1514" s="272"/>
      <c r="LBX1514" s="272"/>
      <c r="LBY1514" s="272"/>
      <c r="LBZ1514" s="272"/>
      <c r="LCA1514" s="272"/>
      <c r="LCB1514" s="272"/>
      <c r="LCC1514" s="272"/>
      <c r="LCD1514" s="272"/>
      <c r="LCE1514" s="272"/>
      <c r="LCF1514" s="272"/>
      <c r="LCG1514" s="272"/>
      <c r="LCH1514" s="272"/>
      <c r="LCI1514" s="272"/>
      <c r="LCJ1514" s="272"/>
      <c r="LCK1514" s="272"/>
      <c r="LCL1514" s="272"/>
      <c r="LCM1514" s="272"/>
      <c r="LCN1514" s="272"/>
      <c r="LCO1514" s="272"/>
      <c r="LCP1514" s="272"/>
      <c r="LCQ1514" s="272"/>
      <c r="LCR1514" s="272"/>
      <c r="LCS1514" s="272"/>
      <c r="LCT1514" s="272"/>
      <c r="LCU1514" s="272"/>
      <c r="LCV1514" s="272"/>
      <c r="LCW1514" s="272"/>
      <c r="LCX1514" s="272"/>
      <c r="LCY1514" s="272"/>
      <c r="LCZ1514" s="272"/>
      <c r="LDA1514" s="272"/>
      <c r="LDB1514" s="272"/>
      <c r="LDC1514" s="272"/>
      <c r="LDD1514" s="272"/>
      <c r="LDE1514" s="272"/>
      <c r="LDF1514" s="272"/>
      <c r="LDG1514" s="272"/>
      <c r="LDH1514" s="272"/>
      <c r="LDI1514" s="272"/>
      <c r="LDJ1514" s="272"/>
      <c r="LDK1514" s="272"/>
      <c r="LDL1514" s="272"/>
      <c r="LDM1514" s="272"/>
      <c r="LDN1514" s="272"/>
      <c r="LDO1514" s="272"/>
      <c r="LDP1514" s="272"/>
      <c r="LDQ1514" s="272"/>
      <c r="LDR1514" s="272"/>
      <c r="LDS1514" s="272"/>
      <c r="LDT1514" s="272"/>
      <c r="LDU1514" s="272"/>
      <c r="LDV1514" s="272"/>
      <c r="LDW1514" s="272"/>
      <c r="LDX1514" s="272"/>
      <c r="LDY1514" s="272"/>
      <c r="LDZ1514" s="272"/>
      <c r="LEA1514" s="272"/>
      <c r="LEB1514" s="272"/>
      <c r="LEC1514" s="272"/>
      <c r="LED1514" s="272"/>
      <c r="LEE1514" s="272"/>
      <c r="LEF1514" s="272"/>
      <c r="LEG1514" s="272"/>
      <c r="LEH1514" s="272"/>
      <c r="LEI1514" s="272"/>
      <c r="LEJ1514" s="272"/>
      <c r="LEK1514" s="272"/>
      <c r="LEL1514" s="272"/>
      <c r="LEM1514" s="272"/>
      <c r="LEN1514" s="272"/>
      <c r="LEO1514" s="272"/>
      <c r="LEP1514" s="272"/>
      <c r="LEQ1514" s="272"/>
      <c r="LER1514" s="272"/>
      <c r="LES1514" s="272"/>
      <c r="LET1514" s="272"/>
      <c r="LEU1514" s="272"/>
      <c r="LEV1514" s="272"/>
      <c r="LEW1514" s="272"/>
      <c r="LEX1514" s="272"/>
      <c r="LEY1514" s="272"/>
      <c r="LEZ1514" s="272"/>
      <c r="LFA1514" s="272"/>
      <c r="LFB1514" s="272"/>
      <c r="LFC1514" s="272"/>
      <c r="LFD1514" s="272"/>
      <c r="LFE1514" s="272"/>
      <c r="LFF1514" s="272"/>
      <c r="LFG1514" s="272"/>
      <c r="LFH1514" s="272"/>
      <c r="LFI1514" s="272"/>
      <c r="LFJ1514" s="272"/>
      <c r="LFK1514" s="272"/>
      <c r="LFL1514" s="272"/>
      <c r="LFM1514" s="272"/>
      <c r="LFN1514" s="272"/>
      <c r="LFO1514" s="272"/>
      <c r="LFP1514" s="272"/>
      <c r="LFQ1514" s="272"/>
      <c r="LFR1514" s="272"/>
      <c r="LFS1514" s="272"/>
      <c r="LFT1514" s="272"/>
      <c r="LFU1514" s="272"/>
      <c r="LFV1514" s="272"/>
      <c r="LFW1514" s="272"/>
      <c r="LFX1514" s="272"/>
      <c r="LFY1514" s="272"/>
      <c r="LFZ1514" s="272"/>
      <c r="LGA1514" s="272"/>
      <c r="LGB1514" s="272"/>
      <c r="LGC1514" s="272"/>
      <c r="LGD1514" s="272"/>
      <c r="LGE1514" s="272"/>
      <c r="LGF1514" s="272"/>
      <c r="LGG1514" s="272"/>
      <c r="LGH1514" s="272"/>
      <c r="LGI1514" s="272"/>
      <c r="LGJ1514" s="272"/>
      <c r="LGK1514" s="272"/>
      <c r="LGL1514" s="272"/>
      <c r="LGM1514" s="272"/>
      <c r="LGN1514" s="272"/>
      <c r="LGO1514" s="272"/>
      <c r="LGP1514" s="272"/>
      <c r="LGQ1514" s="272"/>
      <c r="LGR1514" s="272"/>
      <c r="LGS1514" s="272"/>
      <c r="LGT1514" s="272"/>
      <c r="LGU1514" s="272"/>
      <c r="LGV1514" s="272"/>
      <c r="LGW1514" s="272"/>
      <c r="LGX1514" s="272"/>
      <c r="LGY1514" s="272"/>
      <c r="LGZ1514" s="272"/>
      <c r="LHA1514" s="272"/>
      <c r="LHB1514" s="272"/>
      <c r="LHC1514" s="272"/>
      <c r="LHD1514" s="272"/>
      <c r="LHE1514" s="272"/>
      <c r="LHF1514" s="272"/>
      <c r="LHG1514" s="272"/>
      <c r="LHH1514" s="272"/>
      <c r="LHI1514" s="272"/>
      <c r="LHJ1514" s="272"/>
      <c r="LHK1514" s="272"/>
      <c r="LHL1514" s="272"/>
      <c r="LHM1514" s="272"/>
      <c r="LHN1514" s="272"/>
      <c r="LHO1514" s="272"/>
      <c r="LHP1514" s="272"/>
      <c r="LHQ1514" s="272"/>
      <c r="LHR1514" s="272"/>
      <c r="LHS1514" s="272"/>
      <c r="LHT1514" s="272"/>
      <c r="LHU1514" s="272"/>
      <c r="LHV1514" s="272"/>
      <c r="LHW1514" s="272"/>
      <c r="LHX1514" s="272"/>
      <c r="LHY1514" s="272"/>
      <c r="LHZ1514" s="272"/>
      <c r="LIA1514" s="272"/>
      <c r="LIB1514" s="272"/>
      <c r="LIC1514" s="272"/>
      <c r="LID1514" s="272"/>
      <c r="LIE1514" s="272"/>
      <c r="LIF1514" s="272"/>
      <c r="LIG1514" s="272"/>
      <c r="LIH1514" s="272"/>
      <c r="LII1514" s="272"/>
      <c r="LIJ1514" s="272"/>
      <c r="LIK1514" s="272"/>
      <c r="LIL1514" s="272"/>
      <c r="LIM1514" s="272"/>
      <c r="LIN1514" s="272"/>
      <c r="LIO1514" s="272"/>
      <c r="LIP1514" s="272"/>
      <c r="LIQ1514" s="272"/>
      <c r="LIR1514" s="272"/>
      <c r="LIS1514" s="272"/>
      <c r="LIT1514" s="272"/>
      <c r="LIU1514" s="272"/>
      <c r="LIV1514" s="272"/>
      <c r="LIW1514" s="272"/>
      <c r="LIX1514" s="272"/>
      <c r="LIY1514" s="272"/>
      <c r="LIZ1514" s="272"/>
      <c r="LJA1514" s="272"/>
      <c r="LJB1514" s="272"/>
      <c r="LJC1514" s="272"/>
      <c r="LJD1514" s="272"/>
      <c r="LJE1514" s="272"/>
      <c r="LJF1514" s="272"/>
      <c r="LJG1514" s="272"/>
      <c r="LJH1514" s="272"/>
      <c r="LJI1514" s="272"/>
      <c r="LJJ1514" s="272"/>
      <c r="LJK1514" s="272"/>
      <c r="LJL1514" s="272"/>
      <c r="LJM1514" s="272"/>
      <c r="LJN1514" s="272"/>
      <c r="LJO1514" s="272"/>
      <c r="LJP1514" s="272"/>
      <c r="LJQ1514" s="272"/>
      <c r="LJR1514" s="272"/>
      <c r="LJS1514" s="272"/>
      <c r="LJT1514" s="272"/>
      <c r="LJU1514" s="272"/>
      <c r="LJV1514" s="272"/>
      <c r="LJW1514" s="272"/>
      <c r="LJX1514" s="272"/>
      <c r="LJY1514" s="272"/>
      <c r="LJZ1514" s="272"/>
      <c r="LKA1514" s="272"/>
      <c r="LKB1514" s="272"/>
      <c r="LKC1514" s="272"/>
      <c r="LKD1514" s="272"/>
      <c r="LKE1514" s="272"/>
      <c r="LKF1514" s="272"/>
      <c r="LKG1514" s="272"/>
      <c r="LKH1514" s="272"/>
      <c r="LKI1514" s="272"/>
      <c r="LKJ1514" s="272"/>
      <c r="LKK1514" s="272"/>
      <c r="LKL1514" s="272"/>
      <c r="LKM1514" s="272"/>
      <c r="LKN1514" s="272"/>
      <c r="LKO1514" s="272"/>
      <c r="LKP1514" s="272"/>
      <c r="LKQ1514" s="272"/>
      <c r="LKR1514" s="272"/>
      <c r="LKS1514" s="272"/>
      <c r="LKT1514" s="272"/>
      <c r="LKU1514" s="272"/>
      <c r="LKV1514" s="272"/>
      <c r="LKW1514" s="272"/>
      <c r="LKX1514" s="272"/>
      <c r="LKY1514" s="272"/>
      <c r="LKZ1514" s="272"/>
      <c r="LLA1514" s="272"/>
      <c r="LLB1514" s="272"/>
      <c r="LLC1514" s="272"/>
      <c r="LLD1514" s="272"/>
      <c r="LLE1514" s="272"/>
      <c r="LLF1514" s="272"/>
      <c r="LLG1514" s="272"/>
      <c r="LLH1514" s="272"/>
      <c r="LLI1514" s="272"/>
      <c r="LLJ1514" s="272"/>
      <c r="LLK1514" s="272"/>
      <c r="LLL1514" s="272"/>
      <c r="LLM1514" s="272"/>
      <c r="LLN1514" s="272"/>
      <c r="LLO1514" s="272"/>
      <c r="LLP1514" s="272"/>
      <c r="LLQ1514" s="272"/>
      <c r="LLR1514" s="272"/>
      <c r="LLS1514" s="272"/>
      <c r="LLT1514" s="272"/>
      <c r="LLU1514" s="272"/>
      <c r="LLV1514" s="272"/>
      <c r="LLW1514" s="272"/>
      <c r="LLX1514" s="272"/>
      <c r="LLY1514" s="272"/>
      <c r="LLZ1514" s="272"/>
      <c r="LMA1514" s="272"/>
      <c r="LMB1514" s="272"/>
      <c r="LMC1514" s="272"/>
      <c r="LMD1514" s="272"/>
      <c r="LME1514" s="272"/>
      <c r="LMF1514" s="272"/>
      <c r="LMG1514" s="272"/>
      <c r="LMH1514" s="272"/>
      <c r="LMI1514" s="272"/>
      <c r="LMJ1514" s="272"/>
      <c r="LMK1514" s="272"/>
      <c r="LML1514" s="272"/>
      <c r="LMM1514" s="272"/>
      <c r="LMN1514" s="272"/>
      <c r="LMO1514" s="272"/>
      <c r="LMP1514" s="272"/>
      <c r="LMQ1514" s="272"/>
      <c r="LMR1514" s="272"/>
      <c r="LMS1514" s="272"/>
      <c r="LMT1514" s="272"/>
      <c r="LMU1514" s="272"/>
      <c r="LMV1514" s="272"/>
      <c r="LMW1514" s="272"/>
      <c r="LMX1514" s="272"/>
      <c r="LMY1514" s="272"/>
      <c r="LMZ1514" s="272"/>
      <c r="LNA1514" s="272"/>
      <c r="LNB1514" s="272"/>
      <c r="LNC1514" s="272"/>
      <c r="LND1514" s="272"/>
      <c r="LNE1514" s="272"/>
      <c r="LNF1514" s="272"/>
      <c r="LNG1514" s="272"/>
      <c r="LNH1514" s="272"/>
      <c r="LNI1514" s="272"/>
      <c r="LNJ1514" s="272"/>
      <c r="LNK1514" s="272"/>
      <c r="LNL1514" s="272"/>
      <c r="LNM1514" s="272"/>
      <c r="LNN1514" s="272"/>
      <c r="LNO1514" s="272"/>
      <c r="LNP1514" s="272"/>
      <c r="LNQ1514" s="272"/>
      <c r="LNR1514" s="272"/>
      <c r="LNS1514" s="272"/>
      <c r="LNT1514" s="272"/>
      <c r="LNU1514" s="272"/>
      <c r="LNV1514" s="272"/>
      <c r="LNW1514" s="272"/>
      <c r="LNX1514" s="272"/>
      <c r="LNY1514" s="272"/>
      <c r="LNZ1514" s="272"/>
      <c r="LOA1514" s="272"/>
      <c r="LOB1514" s="272"/>
      <c r="LOC1514" s="272"/>
      <c r="LOD1514" s="272"/>
      <c r="LOE1514" s="272"/>
      <c r="LOF1514" s="272"/>
      <c r="LOG1514" s="272"/>
      <c r="LOH1514" s="272"/>
      <c r="LOI1514" s="272"/>
      <c r="LOJ1514" s="272"/>
      <c r="LOK1514" s="272"/>
      <c r="LOL1514" s="272"/>
      <c r="LOM1514" s="272"/>
      <c r="LON1514" s="272"/>
      <c r="LOO1514" s="272"/>
      <c r="LOP1514" s="272"/>
      <c r="LOQ1514" s="272"/>
      <c r="LOR1514" s="272"/>
      <c r="LOS1514" s="272"/>
      <c r="LOT1514" s="272"/>
      <c r="LOU1514" s="272"/>
      <c r="LOV1514" s="272"/>
      <c r="LOW1514" s="272"/>
      <c r="LOX1514" s="272"/>
      <c r="LOY1514" s="272"/>
      <c r="LOZ1514" s="272"/>
      <c r="LPA1514" s="272"/>
      <c r="LPB1514" s="272"/>
      <c r="LPC1514" s="272"/>
      <c r="LPD1514" s="272"/>
      <c r="LPE1514" s="272"/>
      <c r="LPF1514" s="272"/>
      <c r="LPG1514" s="272"/>
      <c r="LPH1514" s="272"/>
      <c r="LPI1514" s="272"/>
      <c r="LPJ1514" s="272"/>
      <c r="LPK1514" s="272"/>
      <c r="LPL1514" s="272"/>
      <c r="LPM1514" s="272"/>
      <c r="LPN1514" s="272"/>
      <c r="LPO1514" s="272"/>
      <c r="LPP1514" s="272"/>
      <c r="LPQ1514" s="272"/>
      <c r="LPR1514" s="272"/>
      <c r="LPS1514" s="272"/>
      <c r="LPT1514" s="272"/>
      <c r="LPU1514" s="272"/>
      <c r="LPV1514" s="272"/>
      <c r="LPW1514" s="272"/>
      <c r="LPX1514" s="272"/>
      <c r="LPY1514" s="272"/>
      <c r="LPZ1514" s="272"/>
      <c r="LQA1514" s="272"/>
      <c r="LQB1514" s="272"/>
      <c r="LQC1514" s="272"/>
      <c r="LQD1514" s="272"/>
      <c r="LQE1514" s="272"/>
      <c r="LQF1514" s="272"/>
      <c r="LQG1514" s="272"/>
      <c r="LQH1514" s="272"/>
      <c r="LQI1514" s="272"/>
      <c r="LQJ1514" s="272"/>
      <c r="LQK1514" s="272"/>
      <c r="LQL1514" s="272"/>
      <c r="LQM1514" s="272"/>
      <c r="LQN1514" s="272"/>
      <c r="LQO1514" s="272"/>
      <c r="LQP1514" s="272"/>
      <c r="LQQ1514" s="272"/>
      <c r="LQR1514" s="272"/>
      <c r="LQS1514" s="272"/>
      <c r="LQT1514" s="272"/>
      <c r="LQU1514" s="272"/>
      <c r="LQV1514" s="272"/>
      <c r="LQW1514" s="272"/>
      <c r="LQX1514" s="272"/>
      <c r="LQY1514" s="272"/>
      <c r="LQZ1514" s="272"/>
      <c r="LRA1514" s="272"/>
      <c r="LRB1514" s="272"/>
      <c r="LRC1514" s="272"/>
      <c r="LRD1514" s="272"/>
      <c r="LRE1514" s="272"/>
      <c r="LRF1514" s="272"/>
      <c r="LRG1514" s="272"/>
      <c r="LRH1514" s="272"/>
      <c r="LRI1514" s="272"/>
      <c r="LRJ1514" s="272"/>
      <c r="LRK1514" s="272"/>
      <c r="LRL1514" s="272"/>
      <c r="LRM1514" s="272"/>
      <c r="LRN1514" s="272"/>
      <c r="LRO1514" s="272"/>
      <c r="LRP1514" s="272"/>
      <c r="LRQ1514" s="272"/>
      <c r="LRR1514" s="272"/>
      <c r="LRS1514" s="272"/>
      <c r="LRT1514" s="272"/>
      <c r="LRU1514" s="272"/>
      <c r="LRV1514" s="272"/>
      <c r="LRW1514" s="272"/>
      <c r="LRX1514" s="272"/>
      <c r="LRY1514" s="272"/>
      <c r="LRZ1514" s="272"/>
      <c r="LSA1514" s="272"/>
      <c r="LSB1514" s="272"/>
      <c r="LSC1514" s="272"/>
      <c r="LSD1514" s="272"/>
      <c r="LSE1514" s="272"/>
      <c r="LSF1514" s="272"/>
      <c r="LSG1514" s="272"/>
      <c r="LSH1514" s="272"/>
      <c r="LSI1514" s="272"/>
      <c r="LSJ1514" s="272"/>
      <c r="LSK1514" s="272"/>
      <c r="LSL1514" s="272"/>
      <c r="LSM1514" s="272"/>
      <c r="LSN1514" s="272"/>
      <c r="LSO1514" s="272"/>
      <c r="LSP1514" s="272"/>
      <c r="LSQ1514" s="272"/>
      <c r="LSR1514" s="272"/>
      <c r="LSS1514" s="272"/>
      <c r="LST1514" s="272"/>
      <c r="LSU1514" s="272"/>
      <c r="LSV1514" s="272"/>
      <c r="LSW1514" s="272"/>
      <c r="LSX1514" s="272"/>
      <c r="LSY1514" s="272"/>
      <c r="LSZ1514" s="272"/>
      <c r="LTA1514" s="272"/>
      <c r="LTB1514" s="272"/>
      <c r="LTC1514" s="272"/>
      <c r="LTD1514" s="272"/>
      <c r="LTE1514" s="272"/>
      <c r="LTF1514" s="272"/>
      <c r="LTG1514" s="272"/>
      <c r="LTH1514" s="272"/>
      <c r="LTI1514" s="272"/>
      <c r="LTJ1514" s="272"/>
      <c r="LTK1514" s="272"/>
      <c r="LTL1514" s="272"/>
      <c r="LTM1514" s="272"/>
      <c r="LTN1514" s="272"/>
      <c r="LTO1514" s="272"/>
      <c r="LTP1514" s="272"/>
      <c r="LTQ1514" s="272"/>
      <c r="LTR1514" s="272"/>
      <c r="LTS1514" s="272"/>
      <c r="LTT1514" s="272"/>
      <c r="LTU1514" s="272"/>
      <c r="LTV1514" s="272"/>
      <c r="LTW1514" s="272"/>
      <c r="LTX1514" s="272"/>
      <c r="LTY1514" s="272"/>
      <c r="LTZ1514" s="272"/>
      <c r="LUA1514" s="272"/>
      <c r="LUB1514" s="272"/>
      <c r="LUC1514" s="272"/>
      <c r="LUD1514" s="272"/>
      <c r="LUE1514" s="272"/>
      <c r="LUF1514" s="272"/>
      <c r="LUG1514" s="272"/>
      <c r="LUH1514" s="272"/>
      <c r="LUI1514" s="272"/>
      <c r="LUJ1514" s="272"/>
      <c r="LUK1514" s="272"/>
      <c r="LUL1514" s="272"/>
      <c r="LUM1514" s="272"/>
      <c r="LUN1514" s="272"/>
      <c r="LUO1514" s="272"/>
      <c r="LUP1514" s="272"/>
      <c r="LUQ1514" s="272"/>
      <c r="LUR1514" s="272"/>
      <c r="LUS1514" s="272"/>
      <c r="LUT1514" s="272"/>
      <c r="LUU1514" s="272"/>
      <c r="LUV1514" s="272"/>
      <c r="LUW1514" s="272"/>
      <c r="LUX1514" s="272"/>
      <c r="LUY1514" s="272"/>
      <c r="LUZ1514" s="272"/>
      <c r="LVA1514" s="272"/>
      <c r="LVB1514" s="272"/>
      <c r="LVC1514" s="272"/>
      <c r="LVD1514" s="272"/>
      <c r="LVE1514" s="272"/>
      <c r="LVF1514" s="272"/>
      <c r="LVG1514" s="272"/>
      <c r="LVH1514" s="272"/>
      <c r="LVI1514" s="272"/>
      <c r="LVJ1514" s="272"/>
      <c r="LVK1514" s="272"/>
      <c r="LVL1514" s="272"/>
      <c r="LVM1514" s="272"/>
      <c r="LVN1514" s="272"/>
      <c r="LVO1514" s="272"/>
      <c r="LVP1514" s="272"/>
      <c r="LVQ1514" s="272"/>
      <c r="LVR1514" s="272"/>
      <c r="LVS1514" s="272"/>
      <c r="LVT1514" s="272"/>
      <c r="LVU1514" s="272"/>
      <c r="LVV1514" s="272"/>
      <c r="LVW1514" s="272"/>
      <c r="LVX1514" s="272"/>
      <c r="LVY1514" s="272"/>
      <c r="LVZ1514" s="272"/>
      <c r="LWA1514" s="272"/>
      <c r="LWB1514" s="272"/>
      <c r="LWC1514" s="272"/>
      <c r="LWD1514" s="272"/>
      <c r="LWE1514" s="272"/>
      <c r="LWF1514" s="272"/>
      <c r="LWG1514" s="272"/>
      <c r="LWH1514" s="272"/>
      <c r="LWI1514" s="272"/>
      <c r="LWJ1514" s="272"/>
      <c r="LWK1514" s="272"/>
      <c r="LWL1514" s="272"/>
      <c r="LWM1514" s="272"/>
      <c r="LWN1514" s="272"/>
      <c r="LWO1514" s="272"/>
      <c r="LWP1514" s="272"/>
      <c r="LWQ1514" s="272"/>
      <c r="LWR1514" s="272"/>
      <c r="LWS1514" s="272"/>
      <c r="LWT1514" s="272"/>
      <c r="LWU1514" s="272"/>
      <c r="LWV1514" s="272"/>
      <c r="LWW1514" s="272"/>
      <c r="LWX1514" s="272"/>
      <c r="LWY1514" s="272"/>
      <c r="LWZ1514" s="272"/>
      <c r="LXA1514" s="272"/>
      <c r="LXB1514" s="272"/>
      <c r="LXC1514" s="272"/>
      <c r="LXD1514" s="272"/>
      <c r="LXE1514" s="272"/>
      <c r="LXF1514" s="272"/>
      <c r="LXG1514" s="272"/>
      <c r="LXH1514" s="272"/>
      <c r="LXI1514" s="272"/>
      <c r="LXJ1514" s="272"/>
      <c r="LXK1514" s="272"/>
      <c r="LXL1514" s="272"/>
      <c r="LXM1514" s="272"/>
      <c r="LXN1514" s="272"/>
      <c r="LXO1514" s="272"/>
      <c r="LXP1514" s="272"/>
      <c r="LXQ1514" s="272"/>
      <c r="LXR1514" s="272"/>
      <c r="LXS1514" s="272"/>
      <c r="LXT1514" s="272"/>
      <c r="LXU1514" s="272"/>
      <c r="LXV1514" s="272"/>
      <c r="LXW1514" s="272"/>
      <c r="LXX1514" s="272"/>
      <c r="LXY1514" s="272"/>
      <c r="LXZ1514" s="272"/>
      <c r="LYA1514" s="272"/>
      <c r="LYB1514" s="272"/>
      <c r="LYC1514" s="272"/>
      <c r="LYD1514" s="272"/>
      <c r="LYE1514" s="272"/>
      <c r="LYF1514" s="272"/>
      <c r="LYG1514" s="272"/>
      <c r="LYH1514" s="272"/>
      <c r="LYI1514" s="272"/>
      <c r="LYJ1514" s="272"/>
      <c r="LYK1514" s="272"/>
      <c r="LYL1514" s="272"/>
      <c r="LYM1514" s="272"/>
      <c r="LYN1514" s="272"/>
      <c r="LYO1514" s="272"/>
      <c r="LYP1514" s="272"/>
      <c r="LYQ1514" s="272"/>
      <c r="LYR1514" s="272"/>
      <c r="LYS1514" s="272"/>
      <c r="LYT1514" s="272"/>
      <c r="LYU1514" s="272"/>
      <c r="LYV1514" s="272"/>
      <c r="LYW1514" s="272"/>
      <c r="LYX1514" s="272"/>
      <c r="LYY1514" s="272"/>
      <c r="LYZ1514" s="272"/>
      <c r="LZA1514" s="272"/>
      <c r="LZB1514" s="272"/>
      <c r="LZC1514" s="272"/>
      <c r="LZD1514" s="272"/>
      <c r="LZE1514" s="272"/>
      <c r="LZF1514" s="272"/>
      <c r="LZG1514" s="272"/>
      <c r="LZH1514" s="272"/>
      <c r="LZI1514" s="272"/>
      <c r="LZJ1514" s="272"/>
      <c r="LZK1514" s="272"/>
      <c r="LZL1514" s="272"/>
      <c r="LZM1514" s="272"/>
      <c r="LZN1514" s="272"/>
      <c r="LZO1514" s="272"/>
      <c r="LZP1514" s="272"/>
      <c r="LZQ1514" s="272"/>
      <c r="LZR1514" s="272"/>
      <c r="LZS1514" s="272"/>
      <c r="LZT1514" s="272"/>
      <c r="LZU1514" s="272"/>
      <c r="LZV1514" s="272"/>
      <c r="LZW1514" s="272"/>
      <c r="LZX1514" s="272"/>
      <c r="LZY1514" s="272"/>
      <c r="LZZ1514" s="272"/>
      <c r="MAA1514" s="272"/>
      <c r="MAB1514" s="272"/>
      <c r="MAC1514" s="272"/>
      <c r="MAD1514" s="272"/>
      <c r="MAE1514" s="272"/>
      <c r="MAF1514" s="272"/>
      <c r="MAG1514" s="272"/>
      <c r="MAH1514" s="272"/>
      <c r="MAI1514" s="272"/>
      <c r="MAJ1514" s="272"/>
      <c r="MAK1514" s="272"/>
      <c r="MAL1514" s="272"/>
      <c r="MAM1514" s="272"/>
      <c r="MAN1514" s="272"/>
      <c r="MAO1514" s="272"/>
      <c r="MAP1514" s="272"/>
      <c r="MAQ1514" s="272"/>
      <c r="MAR1514" s="272"/>
      <c r="MAS1514" s="272"/>
      <c r="MAT1514" s="272"/>
      <c r="MAU1514" s="272"/>
      <c r="MAV1514" s="272"/>
      <c r="MAW1514" s="272"/>
      <c r="MAX1514" s="272"/>
      <c r="MAY1514" s="272"/>
      <c r="MAZ1514" s="272"/>
      <c r="MBA1514" s="272"/>
      <c r="MBB1514" s="272"/>
      <c r="MBC1514" s="272"/>
      <c r="MBD1514" s="272"/>
      <c r="MBE1514" s="272"/>
      <c r="MBF1514" s="272"/>
      <c r="MBG1514" s="272"/>
      <c r="MBH1514" s="272"/>
      <c r="MBI1514" s="272"/>
      <c r="MBJ1514" s="272"/>
      <c r="MBK1514" s="272"/>
      <c r="MBL1514" s="272"/>
      <c r="MBM1514" s="272"/>
      <c r="MBN1514" s="272"/>
      <c r="MBO1514" s="272"/>
      <c r="MBP1514" s="272"/>
      <c r="MBQ1514" s="272"/>
      <c r="MBR1514" s="272"/>
      <c r="MBS1514" s="272"/>
      <c r="MBT1514" s="272"/>
      <c r="MBU1514" s="272"/>
      <c r="MBV1514" s="272"/>
      <c r="MBW1514" s="272"/>
      <c r="MBX1514" s="272"/>
      <c r="MBY1514" s="272"/>
      <c r="MBZ1514" s="272"/>
      <c r="MCA1514" s="272"/>
      <c r="MCB1514" s="272"/>
      <c r="MCC1514" s="272"/>
      <c r="MCD1514" s="272"/>
      <c r="MCE1514" s="272"/>
      <c r="MCF1514" s="272"/>
      <c r="MCG1514" s="272"/>
      <c r="MCH1514" s="272"/>
      <c r="MCI1514" s="272"/>
      <c r="MCJ1514" s="272"/>
      <c r="MCK1514" s="272"/>
      <c r="MCL1514" s="272"/>
      <c r="MCM1514" s="272"/>
      <c r="MCN1514" s="272"/>
      <c r="MCO1514" s="272"/>
      <c r="MCP1514" s="272"/>
      <c r="MCQ1514" s="272"/>
      <c r="MCR1514" s="272"/>
      <c r="MCS1514" s="272"/>
      <c r="MCT1514" s="272"/>
      <c r="MCU1514" s="272"/>
      <c r="MCV1514" s="272"/>
      <c r="MCW1514" s="272"/>
      <c r="MCX1514" s="272"/>
      <c r="MCY1514" s="272"/>
      <c r="MCZ1514" s="272"/>
      <c r="MDA1514" s="272"/>
      <c r="MDB1514" s="272"/>
      <c r="MDC1514" s="272"/>
      <c r="MDD1514" s="272"/>
      <c r="MDE1514" s="272"/>
      <c r="MDF1514" s="272"/>
      <c r="MDG1514" s="272"/>
      <c r="MDH1514" s="272"/>
      <c r="MDI1514" s="272"/>
      <c r="MDJ1514" s="272"/>
      <c r="MDK1514" s="272"/>
      <c r="MDL1514" s="272"/>
      <c r="MDM1514" s="272"/>
      <c r="MDN1514" s="272"/>
      <c r="MDO1514" s="272"/>
      <c r="MDP1514" s="272"/>
      <c r="MDQ1514" s="272"/>
      <c r="MDR1514" s="272"/>
      <c r="MDS1514" s="272"/>
      <c r="MDT1514" s="272"/>
      <c r="MDU1514" s="272"/>
      <c r="MDV1514" s="272"/>
      <c r="MDW1514" s="272"/>
      <c r="MDX1514" s="272"/>
      <c r="MDY1514" s="272"/>
      <c r="MDZ1514" s="272"/>
      <c r="MEA1514" s="272"/>
      <c r="MEB1514" s="272"/>
      <c r="MEC1514" s="272"/>
      <c r="MED1514" s="272"/>
      <c r="MEE1514" s="272"/>
      <c r="MEF1514" s="272"/>
      <c r="MEG1514" s="272"/>
      <c r="MEH1514" s="272"/>
      <c r="MEI1514" s="272"/>
      <c r="MEJ1514" s="272"/>
      <c r="MEK1514" s="272"/>
      <c r="MEL1514" s="272"/>
      <c r="MEM1514" s="272"/>
      <c r="MEN1514" s="272"/>
      <c r="MEO1514" s="272"/>
      <c r="MEP1514" s="272"/>
      <c r="MEQ1514" s="272"/>
      <c r="MER1514" s="272"/>
      <c r="MES1514" s="272"/>
      <c r="MET1514" s="272"/>
      <c r="MEU1514" s="272"/>
      <c r="MEV1514" s="272"/>
      <c r="MEW1514" s="272"/>
      <c r="MEX1514" s="272"/>
      <c r="MEY1514" s="272"/>
      <c r="MEZ1514" s="272"/>
      <c r="MFA1514" s="272"/>
      <c r="MFB1514" s="272"/>
      <c r="MFC1514" s="272"/>
      <c r="MFD1514" s="272"/>
      <c r="MFE1514" s="272"/>
      <c r="MFF1514" s="272"/>
      <c r="MFG1514" s="272"/>
      <c r="MFH1514" s="272"/>
      <c r="MFI1514" s="272"/>
      <c r="MFJ1514" s="272"/>
      <c r="MFK1514" s="272"/>
      <c r="MFL1514" s="272"/>
      <c r="MFM1514" s="272"/>
      <c r="MFN1514" s="272"/>
      <c r="MFO1514" s="272"/>
      <c r="MFP1514" s="272"/>
      <c r="MFQ1514" s="272"/>
      <c r="MFR1514" s="272"/>
      <c r="MFS1514" s="272"/>
      <c r="MFT1514" s="272"/>
      <c r="MFU1514" s="272"/>
      <c r="MFV1514" s="272"/>
      <c r="MFW1514" s="272"/>
      <c r="MFX1514" s="272"/>
      <c r="MFY1514" s="272"/>
      <c r="MFZ1514" s="272"/>
      <c r="MGA1514" s="272"/>
      <c r="MGB1514" s="272"/>
      <c r="MGC1514" s="272"/>
      <c r="MGD1514" s="272"/>
      <c r="MGE1514" s="272"/>
      <c r="MGF1514" s="272"/>
      <c r="MGG1514" s="272"/>
      <c r="MGH1514" s="272"/>
      <c r="MGI1514" s="272"/>
      <c r="MGJ1514" s="272"/>
      <c r="MGK1514" s="272"/>
      <c r="MGL1514" s="272"/>
      <c r="MGM1514" s="272"/>
      <c r="MGN1514" s="272"/>
      <c r="MGO1514" s="272"/>
      <c r="MGP1514" s="272"/>
      <c r="MGQ1514" s="272"/>
      <c r="MGR1514" s="272"/>
      <c r="MGS1514" s="272"/>
      <c r="MGT1514" s="272"/>
      <c r="MGU1514" s="272"/>
      <c r="MGV1514" s="272"/>
      <c r="MGW1514" s="272"/>
      <c r="MGX1514" s="272"/>
      <c r="MGY1514" s="272"/>
      <c r="MGZ1514" s="272"/>
      <c r="MHA1514" s="272"/>
      <c r="MHB1514" s="272"/>
      <c r="MHC1514" s="272"/>
      <c r="MHD1514" s="272"/>
      <c r="MHE1514" s="272"/>
      <c r="MHF1514" s="272"/>
      <c r="MHG1514" s="272"/>
      <c r="MHH1514" s="272"/>
      <c r="MHI1514" s="272"/>
      <c r="MHJ1514" s="272"/>
      <c r="MHK1514" s="272"/>
      <c r="MHL1514" s="272"/>
      <c r="MHM1514" s="272"/>
      <c r="MHN1514" s="272"/>
      <c r="MHO1514" s="272"/>
      <c r="MHP1514" s="272"/>
      <c r="MHQ1514" s="272"/>
      <c r="MHR1514" s="272"/>
      <c r="MHS1514" s="272"/>
      <c r="MHT1514" s="272"/>
      <c r="MHU1514" s="272"/>
      <c r="MHV1514" s="272"/>
      <c r="MHW1514" s="272"/>
      <c r="MHX1514" s="272"/>
      <c r="MHY1514" s="272"/>
      <c r="MHZ1514" s="272"/>
      <c r="MIA1514" s="272"/>
      <c r="MIB1514" s="272"/>
      <c r="MIC1514" s="272"/>
      <c r="MID1514" s="272"/>
      <c r="MIE1514" s="272"/>
      <c r="MIF1514" s="272"/>
      <c r="MIG1514" s="272"/>
      <c r="MIH1514" s="272"/>
      <c r="MII1514" s="272"/>
      <c r="MIJ1514" s="272"/>
      <c r="MIK1514" s="272"/>
      <c r="MIL1514" s="272"/>
      <c r="MIM1514" s="272"/>
      <c r="MIN1514" s="272"/>
      <c r="MIO1514" s="272"/>
      <c r="MIP1514" s="272"/>
      <c r="MIQ1514" s="272"/>
      <c r="MIR1514" s="272"/>
      <c r="MIS1514" s="272"/>
      <c r="MIT1514" s="272"/>
      <c r="MIU1514" s="272"/>
      <c r="MIV1514" s="272"/>
      <c r="MIW1514" s="272"/>
      <c r="MIX1514" s="272"/>
      <c r="MIY1514" s="272"/>
      <c r="MIZ1514" s="272"/>
      <c r="MJA1514" s="272"/>
      <c r="MJB1514" s="272"/>
      <c r="MJC1514" s="272"/>
      <c r="MJD1514" s="272"/>
      <c r="MJE1514" s="272"/>
      <c r="MJF1514" s="272"/>
      <c r="MJG1514" s="272"/>
      <c r="MJH1514" s="272"/>
      <c r="MJI1514" s="272"/>
      <c r="MJJ1514" s="272"/>
      <c r="MJK1514" s="272"/>
      <c r="MJL1514" s="272"/>
      <c r="MJM1514" s="272"/>
      <c r="MJN1514" s="272"/>
      <c r="MJO1514" s="272"/>
      <c r="MJP1514" s="272"/>
      <c r="MJQ1514" s="272"/>
      <c r="MJR1514" s="272"/>
      <c r="MJS1514" s="272"/>
      <c r="MJT1514" s="272"/>
      <c r="MJU1514" s="272"/>
      <c r="MJV1514" s="272"/>
      <c r="MJW1514" s="272"/>
      <c r="MJX1514" s="272"/>
      <c r="MJY1514" s="272"/>
      <c r="MJZ1514" s="272"/>
      <c r="MKA1514" s="272"/>
      <c r="MKB1514" s="272"/>
      <c r="MKC1514" s="272"/>
      <c r="MKD1514" s="272"/>
      <c r="MKE1514" s="272"/>
      <c r="MKF1514" s="272"/>
      <c r="MKG1514" s="272"/>
      <c r="MKH1514" s="272"/>
      <c r="MKI1514" s="272"/>
      <c r="MKJ1514" s="272"/>
      <c r="MKK1514" s="272"/>
      <c r="MKL1514" s="272"/>
      <c r="MKM1514" s="272"/>
      <c r="MKN1514" s="272"/>
      <c r="MKO1514" s="272"/>
      <c r="MKP1514" s="272"/>
      <c r="MKQ1514" s="272"/>
      <c r="MKR1514" s="272"/>
      <c r="MKS1514" s="272"/>
      <c r="MKT1514" s="272"/>
      <c r="MKU1514" s="272"/>
      <c r="MKV1514" s="272"/>
      <c r="MKW1514" s="272"/>
      <c r="MKX1514" s="272"/>
      <c r="MKY1514" s="272"/>
      <c r="MKZ1514" s="272"/>
      <c r="MLA1514" s="272"/>
      <c r="MLB1514" s="272"/>
      <c r="MLC1514" s="272"/>
      <c r="MLD1514" s="272"/>
      <c r="MLE1514" s="272"/>
      <c r="MLF1514" s="272"/>
      <c r="MLG1514" s="272"/>
      <c r="MLH1514" s="272"/>
      <c r="MLI1514" s="272"/>
      <c r="MLJ1514" s="272"/>
      <c r="MLK1514" s="272"/>
      <c r="MLL1514" s="272"/>
      <c r="MLM1514" s="272"/>
      <c r="MLN1514" s="272"/>
      <c r="MLO1514" s="272"/>
      <c r="MLP1514" s="272"/>
      <c r="MLQ1514" s="272"/>
      <c r="MLR1514" s="272"/>
      <c r="MLS1514" s="272"/>
      <c r="MLT1514" s="272"/>
      <c r="MLU1514" s="272"/>
      <c r="MLV1514" s="272"/>
      <c r="MLW1514" s="272"/>
      <c r="MLX1514" s="272"/>
      <c r="MLY1514" s="272"/>
      <c r="MLZ1514" s="272"/>
      <c r="MMA1514" s="272"/>
      <c r="MMB1514" s="272"/>
      <c r="MMC1514" s="272"/>
      <c r="MMD1514" s="272"/>
      <c r="MME1514" s="272"/>
      <c r="MMF1514" s="272"/>
      <c r="MMG1514" s="272"/>
      <c r="MMH1514" s="272"/>
      <c r="MMI1514" s="272"/>
      <c r="MMJ1514" s="272"/>
      <c r="MMK1514" s="272"/>
      <c r="MML1514" s="272"/>
      <c r="MMM1514" s="272"/>
      <c r="MMN1514" s="272"/>
      <c r="MMO1514" s="272"/>
      <c r="MMP1514" s="272"/>
      <c r="MMQ1514" s="272"/>
      <c r="MMR1514" s="272"/>
      <c r="MMS1514" s="272"/>
      <c r="MMT1514" s="272"/>
      <c r="MMU1514" s="272"/>
      <c r="MMV1514" s="272"/>
      <c r="MMW1514" s="272"/>
      <c r="MMX1514" s="272"/>
      <c r="MMY1514" s="272"/>
      <c r="MMZ1514" s="272"/>
      <c r="MNA1514" s="272"/>
      <c r="MNB1514" s="272"/>
      <c r="MNC1514" s="272"/>
      <c r="MND1514" s="272"/>
      <c r="MNE1514" s="272"/>
      <c r="MNF1514" s="272"/>
      <c r="MNG1514" s="272"/>
      <c r="MNH1514" s="272"/>
      <c r="MNI1514" s="272"/>
      <c r="MNJ1514" s="272"/>
      <c r="MNK1514" s="272"/>
      <c r="MNL1514" s="272"/>
      <c r="MNM1514" s="272"/>
      <c r="MNN1514" s="272"/>
      <c r="MNO1514" s="272"/>
      <c r="MNP1514" s="272"/>
      <c r="MNQ1514" s="272"/>
      <c r="MNR1514" s="272"/>
      <c r="MNS1514" s="272"/>
      <c r="MNT1514" s="272"/>
      <c r="MNU1514" s="272"/>
      <c r="MNV1514" s="272"/>
      <c r="MNW1514" s="272"/>
      <c r="MNX1514" s="272"/>
      <c r="MNY1514" s="272"/>
      <c r="MNZ1514" s="272"/>
      <c r="MOA1514" s="272"/>
      <c r="MOB1514" s="272"/>
      <c r="MOC1514" s="272"/>
      <c r="MOD1514" s="272"/>
      <c r="MOE1514" s="272"/>
      <c r="MOF1514" s="272"/>
      <c r="MOG1514" s="272"/>
      <c r="MOH1514" s="272"/>
      <c r="MOI1514" s="272"/>
      <c r="MOJ1514" s="272"/>
      <c r="MOK1514" s="272"/>
      <c r="MOL1514" s="272"/>
      <c r="MOM1514" s="272"/>
      <c r="MON1514" s="272"/>
      <c r="MOO1514" s="272"/>
      <c r="MOP1514" s="272"/>
      <c r="MOQ1514" s="272"/>
      <c r="MOR1514" s="272"/>
      <c r="MOS1514" s="272"/>
      <c r="MOT1514" s="272"/>
      <c r="MOU1514" s="272"/>
      <c r="MOV1514" s="272"/>
      <c r="MOW1514" s="272"/>
      <c r="MOX1514" s="272"/>
      <c r="MOY1514" s="272"/>
      <c r="MOZ1514" s="272"/>
      <c r="MPA1514" s="272"/>
      <c r="MPB1514" s="272"/>
      <c r="MPC1514" s="272"/>
      <c r="MPD1514" s="272"/>
      <c r="MPE1514" s="272"/>
      <c r="MPF1514" s="272"/>
      <c r="MPG1514" s="272"/>
      <c r="MPH1514" s="272"/>
      <c r="MPI1514" s="272"/>
      <c r="MPJ1514" s="272"/>
      <c r="MPK1514" s="272"/>
      <c r="MPL1514" s="272"/>
      <c r="MPM1514" s="272"/>
      <c r="MPN1514" s="272"/>
      <c r="MPO1514" s="272"/>
      <c r="MPP1514" s="272"/>
      <c r="MPQ1514" s="272"/>
      <c r="MPR1514" s="272"/>
      <c r="MPS1514" s="272"/>
      <c r="MPT1514" s="272"/>
      <c r="MPU1514" s="272"/>
      <c r="MPV1514" s="272"/>
      <c r="MPW1514" s="272"/>
      <c r="MPX1514" s="272"/>
      <c r="MPY1514" s="272"/>
      <c r="MPZ1514" s="272"/>
      <c r="MQA1514" s="272"/>
      <c r="MQB1514" s="272"/>
      <c r="MQC1514" s="272"/>
      <c r="MQD1514" s="272"/>
      <c r="MQE1514" s="272"/>
      <c r="MQF1514" s="272"/>
      <c r="MQG1514" s="272"/>
      <c r="MQH1514" s="272"/>
      <c r="MQI1514" s="272"/>
      <c r="MQJ1514" s="272"/>
      <c r="MQK1514" s="272"/>
      <c r="MQL1514" s="272"/>
      <c r="MQM1514" s="272"/>
      <c r="MQN1514" s="272"/>
      <c r="MQO1514" s="272"/>
      <c r="MQP1514" s="272"/>
      <c r="MQQ1514" s="272"/>
      <c r="MQR1514" s="272"/>
      <c r="MQS1514" s="272"/>
      <c r="MQT1514" s="272"/>
      <c r="MQU1514" s="272"/>
      <c r="MQV1514" s="272"/>
      <c r="MQW1514" s="272"/>
      <c r="MQX1514" s="272"/>
      <c r="MQY1514" s="272"/>
      <c r="MQZ1514" s="272"/>
      <c r="MRA1514" s="272"/>
      <c r="MRB1514" s="272"/>
      <c r="MRC1514" s="272"/>
      <c r="MRD1514" s="272"/>
      <c r="MRE1514" s="272"/>
      <c r="MRF1514" s="272"/>
      <c r="MRG1514" s="272"/>
      <c r="MRH1514" s="272"/>
      <c r="MRI1514" s="272"/>
      <c r="MRJ1514" s="272"/>
      <c r="MRK1514" s="272"/>
      <c r="MRL1514" s="272"/>
      <c r="MRM1514" s="272"/>
      <c r="MRN1514" s="272"/>
      <c r="MRO1514" s="272"/>
      <c r="MRP1514" s="272"/>
      <c r="MRQ1514" s="272"/>
      <c r="MRR1514" s="272"/>
      <c r="MRS1514" s="272"/>
      <c r="MRT1514" s="272"/>
      <c r="MRU1514" s="272"/>
      <c r="MRV1514" s="272"/>
      <c r="MRW1514" s="272"/>
      <c r="MRX1514" s="272"/>
      <c r="MRY1514" s="272"/>
      <c r="MRZ1514" s="272"/>
      <c r="MSA1514" s="272"/>
      <c r="MSB1514" s="272"/>
      <c r="MSC1514" s="272"/>
      <c r="MSD1514" s="272"/>
      <c r="MSE1514" s="272"/>
      <c r="MSF1514" s="272"/>
      <c r="MSG1514" s="272"/>
      <c r="MSH1514" s="272"/>
      <c r="MSI1514" s="272"/>
      <c r="MSJ1514" s="272"/>
      <c r="MSK1514" s="272"/>
      <c r="MSL1514" s="272"/>
      <c r="MSM1514" s="272"/>
      <c r="MSN1514" s="272"/>
      <c r="MSO1514" s="272"/>
      <c r="MSP1514" s="272"/>
      <c r="MSQ1514" s="272"/>
      <c r="MSR1514" s="272"/>
      <c r="MSS1514" s="272"/>
      <c r="MST1514" s="272"/>
      <c r="MSU1514" s="272"/>
      <c r="MSV1514" s="272"/>
      <c r="MSW1514" s="272"/>
      <c r="MSX1514" s="272"/>
      <c r="MSY1514" s="272"/>
      <c r="MSZ1514" s="272"/>
      <c r="MTA1514" s="272"/>
      <c r="MTB1514" s="272"/>
      <c r="MTC1514" s="272"/>
      <c r="MTD1514" s="272"/>
      <c r="MTE1514" s="272"/>
      <c r="MTF1514" s="272"/>
      <c r="MTG1514" s="272"/>
      <c r="MTH1514" s="272"/>
      <c r="MTI1514" s="272"/>
      <c r="MTJ1514" s="272"/>
      <c r="MTK1514" s="272"/>
      <c r="MTL1514" s="272"/>
      <c r="MTM1514" s="272"/>
      <c r="MTN1514" s="272"/>
      <c r="MTO1514" s="272"/>
      <c r="MTP1514" s="272"/>
      <c r="MTQ1514" s="272"/>
      <c r="MTR1514" s="272"/>
      <c r="MTS1514" s="272"/>
      <c r="MTT1514" s="272"/>
      <c r="MTU1514" s="272"/>
      <c r="MTV1514" s="272"/>
      <c r="MTW1514" s="272"/>
      <c r="MTX1514" s="272"/>
      <c r="MTY1514" s="272"/>
      <c r="MTZ1514" s="272"/>
      <c r="MUA1514" s="272"/>
      <c r="MUB1514" s="272"/>
      <c r="MUC1514" s="272"/>
      <c r="MUD1514" s="272"/>
      <c r="MUE1514" s="272"/>
      <c r="MUF1514" s="272"/>
      <c r="MUG1514" s="272"/>
      <c r="MUH1514" s="272"/>
      <c r="MUI1514" s="272"/>
      <c r="MUJ1514" s="272"/>
      <c r="MUK1514" s="272"/>
      <c r="MUL1514" s="272"/>
      <c r="MUM1514" s="272"/>
      <c r="MUN1514" s="272"/>
      <c r="MUO1514" s="272"/>
      <c r="MUP1514" s="272"/>
      <c r="MUQ1514" s="272"/>
      <c r="MUR1514" s="272"/>
      <c r="MUS1514" s="272"/>
      <c r="MUT1514" s="272"/>
      <c r="MUU1514" s="272"/>
      <c r="MUV1514" s="272"/>
      <c r="MUW1514" s="272"/>
      <c r="MUX1514" s="272"/>
      <c r="MUY1514" s="272"/>
      <c r="MUZ1514" s="272"/>
      <c r="MVA1514" s="272"/>
      <c r="MVB1514" s="272"/>
      <c r="MVC1514" s="272"/>
      <c r="MVD1514" s="272"/>
      <c r="MVE1514" s="272"/>
      <c r="MVF1514" s="272"/>
      <c r="MVG1514" s="272"/>
      <c r="MVH1514" s="272"/>
      <c r="MVI1514" s="272"/>
      <c r="MVJ1514" s="272"/>
      <c r="MVK1514" s="272"/>
      <c r="MVL1514" s="272"/>
      <c r="MVM1514" s="272"/>
      <c r="MVN1514" s="272"/>
      <c r="MVO1514" s="272"/>
      <c r="MVP1514" s="272"/>
      <c r="MVQ1514" s="272"/>
      <c r="MVR1514" s="272"/>
      <c r="MVS1514" s="272"/>
      <c r="MVT1514" s="272"/>
      <c r="MVU1514" s="272"/>
      <c r="MVV1514" s="272"/>
      <c r="MVW1514" s="272"/>
      <c r="MVX1514" s="272"/>
      <c r="MVY1514" s="272"/>
      <c r="MVZ1514" s="272"/>
      <c r="MWA1514" s="272"/>
      <c r="MWB1514" s="272"/>
      <c r="MWC1514" s="272"/>
      <c r="MWD1514" s="272"/>
      <c r="MWE1514" s="272"/>
      <c r="MWF1514" s="272"/>
      <c r="MWG1514" s="272"/>
      <c r="MWH1514" s="272"/>
      <c r="MWI1514" s="272"/>
      <c r="MWJ1514" s="272"/>
      <c r="MWK1514" s="272"/>
      <c r="MWL1514" s="272"/>
      <c r="MWM1514" s="272"/>
      <c r="MWN1514" s="272"/>
      <c r="MWO1514" s="272"/>
      <c r="MWP1514" s="272"/>
      <c r="MWQ1514" s="272"/>
      <c r="MWR1514" s="272"/>
      <c r="MWS1514" s="272"/>
      <c r="MWT1514" s="272"/>
      <c r="MWU1514" s="272"/>
      <c r="MWV1514" s="272"/>
      <c r="MWW1514" s="272"/>
      <c r="MWX1514" s="272"/>
      <c r="MWY1514" s="272"/>
      <c r="MWZ1514" s="272"/>
      <c r="MXA1514" s="272"/>
      <c r="MXB1514" s="272"/>
      <c r="MXC1514" s="272"/>
      <c r="MXD1514" s="272"/>
      <c r="MXE1514" s="272"/>
      <c r="MXF1514" s="272"/>
      <c r="MXG1514" s="272"/>
      <c r="MXH1514" s="272"/>
      <c r="MXI1514" s="272"/>
      <c r="MXJ1514" s="272"/>
      <c r="MXK1514" s="272"/>
      <c r="MXL1514" s="272"/>
      <c r="MXM1514" s="272"/>
      <c r="MXN1514" s="272"/>
      <c r="MXO1514" s="272"/>
      <c r="MXP1514" s="272"/>
      <c r="MXQ1514" s="272"/>
      <c r="MXR1514" s="272"/>
      <c r="MXS1514" s="272"/>
      <c r="MXT1514" s="272"/>
      <c r="MXU1514" s="272"/>
      <c r="MXV1514" s="272"/>
      <c r="MXW1514" s="272"/>
      <c r="MXX1514" s="272"/>
      <c r="MXY1514" s="272"/>
      <c r="MXZ1514" s="272"/>
      <c r="MYA1514" s="272"/>
      <c r="MYB1514" s="272"/>
      <c r="MYC1514" s="272"/>
      <c r="MYD1514" s="272"/>
      <c r="MYE1514" s="272"/>
      <c r="MYF1514" s="272"/>
      <c r="MYG1514" s="272"/>
      <c r="MYH1514" s="272"/>
      <c r="MYI1514" s="272"/>
      <c r="MYJ1514" s="272"/>
      <c r="MYK1514" s="272"/>
      <c r="MYL1514" s="272"/>
      <c r="MYM1514" s="272"/>
      <c r="MYN1514" s="272"/>
      <c r="MYO1514" s="272"/>
      <c r="MYP1514" s="272"/>
      <c r="MYQ1514" s="272"/>
      <c r="MYR1514" s="272"/>
      <c r="MYS1514" s="272"/>
      <c r="MYT1514" s="272"/>
      <c r="MYU1514" s="272"/>
      <c r="MYV1514" s="272"/>
      <c r="MYW1514" s="272"/>
      <c r="MYX1514" s="272"/>
      <c r="MYY1514" s="272"/>
      <c r="MYZ1514" s="272"/>
      <c r="MZA1514" s="272"/>
      <c r="MZB1514" s="272"/>
      <c r="MZC1514" s="272"/>
      <c r="MZD1514" s="272"/>
      <c r="MZE1514" s="272"/>
      <c r="MZF1514" s="272"/>
      <c r="MZG1514" s="272"/>
      <c r="MZH1514" s="272"/>
      <c r="MZI1514" s="272"/>
      <c r="MZJ1514" s="272"/>
      <c r="MZK1514" s="272"/>
      <c r="MZL1514" s="272"/>
      <c r="MZM1514" s="272"/>
      <c r="MZN1514" s="272"/>
      <c r="MZO1514" s="272"/>
      <c r="MZP1514" s="272"/>
      <c r="MZQ1514" s="272"/>
      <c r="MZR1514" s="272"/>
      <c r="MZS1514" s="272"/>
      <c r="MZT1514" s="272"/>
      <c r="MZU1514" s="272"/>
      <c r="MZV1514" s="272"/>
      <c r="MZW1514" s="272"/>
      <c r="MZX1514" s="272"/>
      <c r="MZY1514" s="272"/>
      <c r="MZZ1514" s="272"/>
      <c r="NAA1514" s="272"/>
      <c r="NAB1514" s="272"/>
      <c r="NAC1514" s="272"/>
      <c r="NAD1514" s="272"/>
      <c r="NAE1514" s="272"/>
      <c r="NAF1514" s="272"/>
      <c r="NAG1514" s="272"/>
      <c r="NAH1514" s="272"/>
      <c r="NAI1514" s="272"/>
      <c r="NAJ1514" s="272"/>
      <c r="NAK1514" s="272"/>
      <c r="NAL1514" s="272"/>
      <c r="NAM1514" s="272"/>
      <c r="NAN1514" s="272"/>
      <c r="NAO1514" s="272"/>
      <c r="NAP1514" s="272"/>
      <c r="NAQ1514" s="272"/>
      <c r="NAR1514" s="272"/>
      <c r="NAS1514" s="272"/>
      <c r="NAT1514" s="272"/>
      <c r="NAU1514" s="272"/>
      <c r="NAV1514" s="272"/>
      <c r="NAW1514" s="272"/>
      <c r="NAX1514" s="272"/>
      <c r="NAY1514" s="272"/>
      <c r="NAZ1514" s="272"/>
      <c r="NBA1514" s="272"/>
      <c r="NBB1514" s="272"/>
      <c r="NBC1514" s="272"/>
      <c r="NBD1514" s="272"/>
      <c r="NBE1514" s="272"/>
      <c r="NBF1514" s="272"/>
      <c r="NBG1514" s="272"/>
      <c r="NBH1514" s="272"/>
      <c r="NBI1514" s="272"/>
      <c r="NBJ1514" s="272"/>
      <c r="NBK1514" s="272"/>
      <c r="NBL1514" s="272"/>
      <c r="NBM1514" s="272"/>
      <c r="NBN1514" s="272"/>
      <c r="NBO1514" s="272"/>
      <c r="NBP1514" s="272"/>
      <c r="NBQ1514" s="272"/>
      <c r="NBR1514" s="272"/>
      <c r="NBS1514" s="272"/>
      <c r="NBT1514" s="272"/>
      <c r="NBU1514" s="272"/>
      <c r="NBV1514" s="272"/>
      <c r="NBW1514" s="272"/>
      <c r="NBX1514" s="272"/>
      <c r="NBY1514" s="272"/>
      <c r="NBZ1514" s="272"/>
      <c r="NCA1514" s="272"/>
      <c r="NCB1514" s="272"/>
      <c r="NCC1514" s="272"/>
      <c r="NCD1514" s="272"/>
      <c r="NCE1514" s="272"/>
      <c r="NCF1514" s="272"/>
      <c r="NCG1514" s="272"/>
      <c r="NCH1514" s="272"/>
      <c r="NCI1514" s="272"/>
      <c r="NCJ1514" s="272"/>
      <c r="NCK1514" s="272"/>
      <c r="NCL1514" s="272"/>
      <c r="NCM1514" s="272"/>
      <c r="NCN1514" s="272"/>
      <c r="NCO1514" s="272"/>
      <c r="NCP1514" s="272"/>
      <c r="NCQ1514" s="272"/>
      <c r="NCR1514" s="272"/>
      <c r="NCS1514" s="272"/>
      <c r="NCT1514" s="272"/>
      <c r="NCU1514" s="272"/>
      <c r="NCV1514" s="272"/>
      <c r="NCW1514" s="272"/>
      <c r="NCX1514" s="272"/>
      <c r="NCY1514" s="272"/>
      <c r="NCZ1514" s="272"/>
      <c r="NDA1514" s="272"/>
      <c r="NDB1514" s="272"/>
      <c r="NDC1514" s="272"/>
      <c r="NDD1514" s="272"/>
      <c r="NDE1514" s="272"/>
      <c r="NDF1514" s="272"/>
      <c r="NDG1514" s="272"/>
      <c r="NDH1514" s="272"/>
      <c r="NDI1514" s="272"/>
      <c r="NDJ1514" s="272"/>
      <c r="NDK1514" s="272"/>
      <c r="NDL1514" s="272"/>
      <c r="NDM1514" s="272"/>
      <c r="NDN1514" s="272"/>
      <c r="NDO1514" s="272"/>
      <c r="NDP1514" s="272"/>
      <c r="NDQ1514" s="272"/>
      <c r="NDR1514" s="272"/>
      <c r="NDS1514" s="272"/>
      <c r="NDT1514" s="272"/>
      <c r="NDU1514" s="272"/>
      <c r="NDV1514" s="272"/>
      <c r="NDW1514" s="272"/>
      <c r="NDX1514" s="272"/>
      <c r="NDY1514" s="272"/>
      <c r="NDZ1514" s="272"/>
      <c r="NEA1514" s="272"/>
      <c r="NEB1514" s="272"/>
      <c r="NEC1514" s="272"/>
      <c r="NED1514" s="272"/>
      <c r="NEE1514" s="272"/>
      <c r="NEF1514" s="272"/>
      <c r="NEG1514" s="272"/>
      <c r="NEH1514" s="272"/>
      <c r="NEI1514" s="272"/>
      <c r="NEJ1514" s="272"/>
      <c r="NEK1514" s="272"/>
      <c r="NEL1514" s="272"/>
      <c r="NEM1514" s="272"/>
      <c r="NEN1514" s="272"/>
      <c r="NEO1514" s="272"/>
      <c r="NEP1514" s="272"/>
      <c r="NEQ1514" s="272"/>
      <c r="NER1514" s="272"/>
      <c r="NES1514" s="272"/>
      <c r="NET1514" s="272"/>
      <c r="NEU1514" s="272"/>
      <c r="NEV1514" s="272"/>
      <c r="NEW1514" s="272"/>
      <c r="NEX1514" s="272"/>
      <c r="NEY1514" s="272"/>
      <c r="NEZ1514" s="272"/>
      <c r="NFA1514" s="272"/>
      <c r="NFB1514" s="272"/>
      <c r="NFC1514" s="272"/>
      <c r="NFD1514" s="272"/>
      <c r="NFE1514" s="272"/>
      <c r="NFF1514" s="272"/>
      <c r="NFG1514" s="272"/>
      <c r="NFH1514" s="272"/>
      <c r="NFI1514" s="272"/>
      <c r="NFJ1514" s="272"/>
      <c r="NFK1514" s="272"/>
      <c r="NFL1514" s="272"/>
      <c r="NFM1514" s="272"/>
      <c r="NFN1514" s="272"/>
      <c r="NFO1514" s="272"/>
      <c r="NFP1514" s="272"/>
      <c r="NFQ1514" s="272"/>
      <c r="NFR1514" s="272"/>
      <c r="NFS1514" s="272"/>
      <c r="NFT1514" s="272"/>
      <c r="NFU1514" s="272"/>
      <c r="NFV1514" s="272"/>
      <c r="NFW1514" s="272"/>
      <c r="NFX1514" s="272"/>
      <c r="NFY1514" s="272"/>
      <c r="NFZ1514" s="272"/>
      <c r="NGA1514" s="272"/>
      <c r="NGB1514" s="272"/>
      <c r="NGC1514" s="272"/>
      <c r="NGD1514" s="272"/>
      <c r="NGE1514" s="272"/>
      <c r="NGF1514" s="272"/>
      <c r="NGG1514" s="272"/>
      <c r="NGH1514" s="272"/>
      <c r="NGI1514" s="272"/>
      <c r="NGJ1514" s="272"/>
      <c r="NGK1514" s="272"/>
      <c r="NGL1514" s="272"/>
      <c r="NGM1514" s="272"/>
      <c r="NGN1514" s="272"/>
      <c r="NGO1514" s="272"/>
      <c r="NGP1514" s="272"/>
      <c r="NGQ1514" s="272"/>
      <c r="NGR1514" s="272"/>
      <c r="NGS1514" s="272"/>
      <c r="NGT1514" s="272"/>
      <c r="NGU1514" s="272"/>
      <c r="NGV1514" s="272"/>
      <c r="NGW1514" s="272"/>
      <c r="NGX1514" s="272"/>
      <c r="NGY1514" s="272"/>
      <c r="NGZ1514" s="272"/>
      <c r="NHA1514" s="272"/>
      <c r="NHB1514" s="272"/>
      <c r="NHC1514" s="272"/>
      <c r="NHD1514" s="272"/>
      <c r="NHE1514" s="272"/>
      <c r="NHF1514" s="272"/>
      <c r="NHG1514" s="272"/>
      <c r="NHH1514" s="272"/>
      <c r="NHI1514" s="272"/>
      <c r="NHJ1514" s="272"/>
      <c r="NHK1514" s="272"/>
      <c r="NHL1514" s="272"/>
      <c r="NHM1514" s="272"/>
      <c r="NHN1514" s="272"/>
      <c r="NHO1514" s="272"/>
      <c r="NHP1514" s="272"/>
      <c r="NHQ1514" s="272"/>
      <c r="NHR1514" s="272"/>
      <c r="NHS1514" s="272"/>
      <c r="NHT1514" s="272"/>
      <c r="NHU1514" s="272"/>
      <c r="NHV1514" s="272"/>
      <c r="NHW1514" s="272"/>
      <c r="NHX1514" s="272"/>
      <c r="NHY1514" s="272"/>
      <c r="NHZ1514" s="272"/>
      <c r="NIA1514" s="272"/>
      <c r="NIB1514" s="272"/>
      <c r="NIC1514" s="272"/>
      <c r="NID1514" s="272"/>
      <c r="NIE1514" s="272"/>
      <c r="NIF1514" s="272"/>
      <c r="NIG1514" s="272"/>
      <c r="NIH1514" s="272"/>
      <c r="NII1514" s="272"/>
      <c r="NIJ1514" s="272"/>
      <c r="NIK1514" s="272"/>
      <c r="NIL1514" s="272"/>
      <c r="NIM1514" s="272"/>
      <c r="NIN1514" s="272"/>
      <c r="NIO1514" s="272"/>
      <c r="NIP1514" s="272"/>
      <c r="NIQ1514" s="272"/>
      <c r="NIR1514" s="272"/>
      <c r="NIS1514" s="272"/>
      <c r="NIT1514" s="272"/>
      <c r="NIU1514" s="272"/>
      <c r="NIV1514" s="272"/>
      <c r="NIW1514" s="272"/>
      <c r="NIX1514" s="272"/>
      <c r="NIY1514" s="272"/>
      <c r="NIZ1514" s="272"/>
      <c r="NJA1514" s="272"/>
      <c r="NJB1514" s="272"/>
      <c r="NJC1514" s="272"/>
      <c r="NJD1514" s="272"/>
      <c r="NJE1514" s="272"/>
      <c r="NJF1514" s="272"/>
      <c r="NJG1514" s="272"/>
      <c r="NJH1514" s="272"/>
      <c r="NJI1514" s="272"/>
      <c r="NJJ1514" s="272"/>
      <c r="NJK1514" s="272"/>
      <c r="NJL1514" s="272"/>
      <c r="NJM1514" s="272"/>
      <c r="NJN1514" s="272"/>
      <c r="NJO1514" s="272"/>
      <c r="NJP1514" s="272"/>
      <c r="NJQ1514" s="272"/>
      <c r="NJR1514" s="272"/>
      <c r="NJS1514" s="272"/>
      <c r="NJT1514" s="272"/>
      <c r="NJU1514" s="272"/>
      <c r="NJV1514" s="272"/>
      <c r="NJW1514" s="272"/>
      <c r="NJX1514" s="272"/>
      <c r="NJY1514" s="272"/>
      <c r="NJZ1514" s="272"/>
      <c r="NKA1514" s="272"/>
      <c r="NKB1514" s="272"/>
      <c r="NKC1514" s="272"/>
      <c r="NKD1514" s="272"/>
      <c r="NKE1514" s="272"/>
      <c r="NKF1514" s="272"/>
      <c r="NKG1514" s="272"/>
      <c r="NKH1514" s="272"/>
      <c r="NKI1514" s="272"/>
      <c r="NKJ1514" s="272"/>
      <c r="NKK1514" s="272"/>
      <c r="NKL1514" s="272"/>
      <c r="NKM1514" s="272"/>
      <c r="NKN1514" s="272"/>
      <c r="NKO1514" s="272"/>
      <c r="NKP1514" s="272"/>
      <c r="NKQ1514" s="272"/>
      <c r="NKR1514" s="272"/>
      <c r="NKS1514" s="272"/>
      <c r="NKT1514" s="272"/>
      <c r="NKU1514" s="272"/>
      <c r="NKV1514" s="272"/>
      <c r="NKW1514" s="272"/>
      <c r="NKX1514" s="272"/>
      <c r="NKY1514" s="272"/>
      <c r="NKZ1514" s="272"/>
      <c r="NLA1514" s="272"/>
      <c r="NLB1514" s="272"/>
      <c r="NLC1514" s="272"/>
      <c r="NLD1514" s="272"/>
      <c r="NLE1514" s="272"/>
      <c r="NLF1514" s="272"/>
      <c r="NLG1514" s="272"/>
      <c r="NLH1514" s="272"/>
      <c r="NLI1514" s="272"/>
      <c r="NLJ1514" s="272"/>
      <c r="NLK1514" s="272"/>
      <c r="NLL1514" s="272"/>
      <c r="NLM1514" s="272"/>
      <c r="NLN1514" s="272"/>
      <c r="NLO1514" s="272"/>
      <c r="NLP1514" s="272"/>
      <c r="NLQ1514" s="272"/>
      <c r="NLR1514" s="272"/>
      <c r="NLS1514" s="272"/>
      <c r="NLT1514" s="272"/>
      <c r="NLU1514" s="272"/>
      <c r="NLV1514" s="272"/>
      <c r="NLW1514" s="272"/>
      <c r="NLX1514" s="272"/>
      <c r="NLY1514" s="272"/>
      <c r="NLZ1514" s="272"/>
      <c r="NMA1514" s="272"/>
      <c r="NMB1514" s="272"/>
      <c r="NMC1514" s="272"/>
      <c r="NMD1514" s="272"/>
      <c r="NME1514" s="272"/>
      <c r="NMF1514" s="272"/>
      <c r="NMG1514" s="272"/>
      <c r="NMH1514" s="272"/>
      <c r="NMI1514" s="272"/>
      <c r="NMJ1514" s="272"/>
      <c r="NMK1514" s="272"/>
      <c r="NML1514" s="272"/>
      <c r="NMM1514" s="272"/>
      <c r="NMN1514" s="272"/>
      <c r="NMO1514" s="272"/>
      <c r="NMP1514" s="272"/>
      <c r="NMQ1514" s="272"/>
      <c r="NMR1514" s="272"/>
      <c r="NMS1514" s="272"/>
      <c r="NMT1514" s="272"/>
      <c r="NMU1514" s="272"/>
      <c r="NMV1514" s="272"/>
      <c r="NMW1514" s="272"/>
      <c r="NMX1514" s="272"/>
      <c r="NMY1514" s="272"/>
      <c r="NMZ1514" s="272"/>
      <c r="NNA1514" s="272"/>
      <c r="NNB1514" s="272"/>
      <c r="NNC1514" s="272"/>
      <c r="NND1514" s="272"/>
      <c r="NNE1514" s="272"/>
      <c r="NNF1514" s="272"/>
      <c r="NNG1514" s="272"/>
      <c r="NNH1514" s="272"/>
      <c r="NNI1514" s="272"/>
      <c r="NNJ1514" s="272"/>
      <c r="NNK1514" s="272"/>
      <c r="NNL1514" s="272"/>
      <c r="NNM1514" s="272"/>
      <c r="NNN1514" s="272"/>
      <c r="NNO1514" s="272"/>
      <c r="NNP1514" s="272"/>
      <c r="NNQ1514" s="272"/>
      <c r="NNR1514" s="272"/>
      <c r="NNS1514" s="272"/>
      <c r="NNT1514" s="272"/>
      <c r="NNU1514" s="272"/>
      <c r="NNV1514" s="272"/>
      <c r="NNW1514" s="272"/>
      <c r="NNX1514" s="272"/>
      <c r="NNY1514" s="272"/>
      <c r="NNZ1514" s="272"/>
      <c r="NOA1514" s="272"/>
      <c r="NOB1514" s="272"/>
      <c r="NOC1514" s="272"/>
      <c r="NOD1514" s="272"/>
      <c r="NOE1514" s="272"/>
      <c r="NOF1514" s="272"/>
      <c r="NOG1514" s="272"/>
      <c r="NOH1514" s="272"/>
      <c r="NOI1514" s="272"/>
      <c r="NOJ1514" s="272"/>
      <c r="NOK1514" s="272"/>
      <c r="NOL1514" s="272"/>
      <c r="NOM1514" s="272"/>
      <c r="NON1514" s="272"/>
      <c r="NOO1514" s="272"/>
      <c r="NOP1514" s="272"/>
      <c r="NOQ1514" s="272"/>
      <c r="NOR1514" s="272"/>
      <c r="NOS1514" s="272"/>
      <c r="NOT1514" s="272"/>
      <c r="NOU1514" s="272"/>
      <c r="NOV1514" s="272"/>
      <c r="NOW1514" s="272"/>
      <c r="NOX1514" s="272"/>
      <c r="NOY1514" s="272"/>
      <c r="NOZ1514" s="272"/>
      <c r="NPA1514" s="272"/>
      <c r="NPB1514" s="272"/>
      <c r="NPC1514" s="272"/>
      <c r="NPD1514" s="272"/>
      <c r="NPE1514" s="272"/>
      <c r="NPF1514" s="272"/>
      <c r="NPG1514" s="272"/>
      <c r="NPH1514" s="272"/>
      <c r="NPI1514" s="272"/>
      <c r="NPJ1514" s="272"/>
      <c r="NPK1514" s="272"/>
      <c r="NPL1514" s="272"/>
      <c r="NPM1514" s="272"/>
      <c r="NPN1514" s="272"/>
      <c r="NPO1514" s="272"/>
      <c r="NPP1514" s="272"/>
      <c r="NPQ1514" s="272"/>
      <c r="NPR1514" s="272"/>
      <c r="NPS1514" s="272"/>
      <c r="NPT1514" s="272"/>
      <c r="NPU1514" s="272"/>
      <c r="NPV1514" s="272"/>
      <c r="NPW1514" s="272"/>
      <c r="NPX1514" s="272"/>
      <c r="NPY1514" s="272"/>
      <c r="NPZ1514" s="272"/>
      <c r="NQA1514" s="272"/>
      <c r="NQB1514" s="272"/>
      <c r="NQC1514" s="272"/>
      <c r="NQD1514" s="272"/>
      <c r="NQE1514" s="272"/>
      <c r="NQF1514" s="272"/>
      <c r="NQG1514" s="272"/>
      <c r="NQH1514" s="272"/>
      <c r="NQI1514" s="272"/>
      <c r="NQJ1514" s="272"/>
      <c r="NQK1514" s="272"/>
      <c r="NQL1514" s="272"/>
      <c r="NQM1514" s="272"/>
      <c r="NQN1514" s="272"/>
      <c r="NQO1514" s="272"/>
      <c r="NQP1514" s="272"/>
      <c r="NQQ1514" s="272"/>
      <c r="NQR1514" s="272"/>
      <c r="NQS1514" s="272"/>
      <c r="NQT1514" s="272"/>
      <c r="NQU1514" s="272"/>
      <c r="NQV1514" s="272"/>
      <c r="NQW1514" s="272"/>
      <c r="NQX1514" s="272"/>
      <c r="NQY1514" s="272"/>
      <c r="NQZ1514" s="272"/>
      <c r="NRA1514" s="272"/>
      <c r="NRB1514" s="272"/>
      <c r="NRC1514" s="272"/>
      <c r="NRD1514" s="272"/>
      <c r="NRE1514" s="272"/>
      <c r="NRF1514" s="272"/>
      <c r="NRG1514" s="272"/>
      <c r="NRH1514" s="272"/>
      <c r="NRI1514" s="272"/>
      <c r="NRJ1514" s="272"/>
      <c r="NRK1514" s="272"/>
      <c r="NRL1514" s="272"/>
      <c r="NRM1514" s="272"/>
      <c r="NRN1514" s="272"/>
      <c r="NRO1514" s="272"/>
      <c r="NRP1514" s="272"/>
      <c r="NRQ1514" s="272"/>
      <c r="NRR1514" s="272"/>
      <c r="NRS1514" s="272"/>
      <c r="NRT1514" s="272"/>
      <c r="NRU1514" s="272"/>
      <c r="NRV1514" s="272"/>
      <c r="NRW1514" s="272"/>
      <c r="NRX1514" s="272"/>
      <c r="NRY1514" s="272"/>
      <c r="NRZ1514" s="272"/>
      <c r="NSA1514" s="272"/>
      <c r="NSB1514" s="272"/>
      <c r="NSC1514" s="272"/>
      <c r="NSD1514" s="272"/>
      <c r="NSE1514" s="272"/>
      <c r="NSF1514" s="272"/>
      <c r="NSG1514" s="272"/>
      <c r="NSH1514" s="272"/>
      <c r="NSI1514" s="272"/>
      <c r="NSJ1514" s="272"/>
      <c r="NSK1514" s="272"/>
      <c r="NSL1514" s="272"/>
      <c r="NSM1514" s="272"/>
      <c r="NSN1514" s="272"/>
      <c r="NSO1514" s="272"/>
      <c r="NSP1514" s="272"/>
      <c r="NSQ1514" s="272"/>
      <c r="NSR1514" s="272"/>
      <c r="NSS1514" s="272"/>
      <c r="NST1514" s="272"/>
      <c r="NSU1514" s="272"/>
      <c r="NSV1514" s="272"/>
      <c r="NSW1514" s="272"/>
      <c r="NSX1514" s="272"/>
      <c r="NSY1514" s="272"/>
      <c r="NSZ1514" s="272"/>
      <c r="NTA1514" s="272"/>
      <c r="NTB1514" s="272"/>
      <c r="NTC1514" s="272"/>
      <c r="NTD1514" s="272"/>
      <c r="NTE1514" s="272"/>
      <c r="NTF1514" s="272"/>
      <c r="NTG1514" s="272"/>
      <c r="NTH1514" s="272"/>
      <c r="NTI1514" s="272"/>
      <c r="NTJ1514" s="272"/>
      <c r="NTK1514" s="272"/>
      <c r="NTL1514" s="272"/>
      <c r="NTM1514" s="272"/>
      <c r="NTN1514" s="272"/>
      <c r="NTO1514" s="272"/>
      <c r="NTP1514" s="272"/>
      <c r="NTQ1514" s="272"/>
      <c r="NTR1514" s="272"/>
      <c r="NTS1514" s="272"/>
      <c r="NTT1514" s="272"/>
      <c r="NTU1514" s="272"/>
      <c r="NTV1514" s="272"/>
      <c r="NTW1514" s="272"/>
      <c r="NTX1514" s="272"/>
      <c r="NTY1514" s="272"/>
      <c r="NTZ1514" s="272"/>
      <c r="NUA1514" s="272"/>
      <c r="NUB1514" s="272"/>
      <c r="NUC1514" s="272"/>
      <c r="NUD1514" s="272"/>
      <c r="NUE1514" s="272"/>
      <c r="NUF1514" s="272"/>
      <c r="NUG1514" s="272"/>
      <c r="NUH1514" s="272"/>
      <c r="NUI1514" s="272"/>
      <c r="NUJ1514" s="272"/>
      <c r="NUK1514" s="272"/>
      <c r="NUL1514" s="272"/>
      <c r="NUM1514" s="272"/>
      <c r="NUN1514" s="272"/>
      <c r="NUO1514" s="272"/>
      <c r="NUP1514" s="272"/>
      <c r="NUQ1514" s="272"/>
      <c r="NUR1514" s="272"/>
      <c r="NUS1514" s="272"/>
      <c r="NUT1514" s="272"/>
      <c r="NUU1514" s="272"/>
      <c r="NUV1514" s="272"/>
      <c r="NUW1514" s="272"/>
      <c r="NUX1514" s="272"/>
      <c r="NUY1514" s="272"/>
      <c r="NUZ1514" s="272"/>
      <c r="NVA1514" s="272"/>
      <c r="NVB1514" s="272"/>
      <c r="NVC1514" s="272"/>
      <c r="NVD1514" s="272"/>
      <c r="NVE1514" s="272"/>
      <c r="NVF1514" s="272"/>
      <c r="NVG1514" s="272"/>
      <c r="NVH1514" s="272"/>
      <c r="NVI1514" s="272"/>
      <c r="NVJ1514" s="272"/>
      <c r="NVK1514" s="272"/>
      <c r="NVL1514" s="272"/>
      <c r="NVM1514" s="272"/>
      <c r="NVN1514" s="272"/>
      <c r="NVO1514" s="272"/>
      <c r="NVP1514" s="272"/>
      <c r="NVQ1514" s="272"/>
      <c r="NVR1514" s="272"/>
      <c r="NVS1514" s="272"/>
      <c r="NVT1514" s="272"/>
      <c r="NVU1514" s="272"/>
      <c r="NVV1514" s="272"/>
      <c r="NVW1514" s="272"/>
      <c r="NVX1514" s="272"/>
      <c r="NVY1514" s="272"/>
      <c r="NVZ1514" s="272"/>
      <c r="NWA1514" s="272"/>
      <c r="NWB1514" s="272"/>
      <c r="NWC1514" s="272"/>
      <c r="NWD1514" s="272"/>
      <c r="NWE1514" s="272"/>
      <c r="NWF1514" s="272"/>
      <c r="NWG1514" s="272"/>
      <c r="NWH1514" s="272"/>
      <c r="NWI1514" s="272"/>
      <c r="NWJ1514" s="272"/>
      <c r="NWK1514" s="272"/>
      <c r="NWL1514" s="272"/>
      <c r="NWM1514" s="272"/>
      <c r="NWN1514" s="272"/>
      <c r="NWO1514" s="272"/>
      <c r="NWP1514" s="272"/>
      <c r="NWQ1514" s="272"/>
      <c r="NWR1514" s="272"/>
      <c r="NWS1514" s="272"/>
      <c r="NWT1514" s="272"/>
      <c r="NWU1514" s="272"/>
      <c r="NWV1514" s="272"/>
      <c r="NWW1514" s="272"/>
      <c r="NWX1514" s="272"/>
      <c r="NWY1514" s="272"/>
      <c r="NWZ1514" s="272"/>
      <c r="NXA1514" s="272"/>
      <c r="NXB1514" s="272"/>
      <c r="NXC1514" s="272"/>
      <c r="NXD1514" s="272"/>
      <c r="NXE1514" s="272"/>
      <c r="NXF1514" s="272"/>
      <c r="NXG1514" s="272"/>
      <c r="NXH1514" s="272"/>
      <c r="NXI1514" s="272"/>
      <c r="NXJ1514" s="272"/>
      <c r="NXK1514" s="272"/>
      <c r="NXL1514" s="272"/>
      <c r="NXM1514" s="272"/>
      <c r="NXN1514" s="272"/>
      <c r="NXO1514" s="272"/>
      <c r="NXP1514" s="272"/>
      <c r="NXQ1514" s="272"/>
      <c r="NXR1514" s="272"/>
      <c r="NXS1514" s="272"/>
      <c r="NXT1514" s="272"/>
      <c r="NXU1514" s="272"/>
      <c r="NXV1514" s="272"/>
      <c r="NXW1514" s="272"/>
      <c r="NXX1514" s="272"/>
      <c r="NXY1514" s="272"/>
      <c r="NXZ1514" s="272"/>
      <c r="NYA1514" s="272"/>
      <c r="NYB1514" s="272"/>
      <c r="NYC1514" s="272"/>
      <c r="NYD1514" s="272"/>
      <c r="NYE1514" s="272"/>
      <c r="NYF1514" s="272"/>
      <c r="NYG1514" s="272"/>
      <c r="NYH1514" s="272"/>
      <c r="NYI1514" s="272"/>
      <c r="NYJ1514" s="272"/>
      <c r="NYK1514" s="272"/>
      <c r="NYL1514" s="272"/>
      <c r="NYM1514" s="272"/>
      <c r="NYN1514" s="272"/>
      <c r="NYO1514" s="272"/>
      <c r="NYP1514" s="272"/>
      <c r="NYQ1514" s="272"/>
      <c r="NYR1514" s="272"/>
      <c r="NYS1514" s="272"/>
      <c r="NYT1514" s="272"/>
      <c r="NYU1514" s="272"/>
      <c r="NYV1514" s="272"/>
      <c r="NYW1514" s="272"/>
      <c r="NYX1514" s="272"/>
      <c r="NYY1514" s="272"/>
      <c r="NYZ1514" s="272"/>
      <c r="NZA1514" s="272"/>
      <c r="NZB1514" s="272"/>
      <c r="NZC1514" s="272"/>
      <c r="NZD1514" s="272"/>
      <c r="NZE1514" s="272"/>
      <c r="NZF1514" s="272"/>
      <c r="NZG1514" s="272"/>
      <c r="NZH1514" s="272"/>
      <c r="NZI1514" s="272"/>
      <c r="NZJ1514" s="272"/>
      <c r="NZK1514" s="272"/>
      <c r="NZL1514" s="272"/>
      <c r="NZM1514" s="272"/>
      <c r="NZN1514" s="272"/>
      <c r="NZO1514" s="272"/>
      <c r="NZP1514" s="272"/>
      <c r="NZQ1514" s="272"/>
      <c r="NZR1514" s="272"/>
      <c r="NZS1514" s="272"/>
      <c r="NZT1514" s="272"/>
      <c r="NZU1514" s="272"/>
      <c r="NZV1514" s="272"/>
      <c r="NZW1514" s="272"/>
      <c r="NZX1514" s="272"/>
      <c r="NZY1514" s="272"/>
      <c r="NZZ1514" s="272"/>
      <c r="OAA1514" s="272"/>
      <c r="OAB1514" s="272"/>
      <c r="OAC1514" s="272"/>
      <c r="OAD1514" s="272"/>
      <c r="OAE1514" s="272"/>
      <c r="OAF1514" s="272"/>
      <c r="OAG1514" s="272"/>
      <c r="OAH1514" s="272"/>
      <c r="OAI1514" s="272"/>
      <c r="OAJ1514" s="272"/>
      <c r="OAK1514" s="272"/>
      <c r="OAL1514" s="272"/>
      <c r="OAM1514" s="272"/>
      <c r="OAN1514" s="272"/>
      <c r="OAO1514" s="272"/>
      <c r="OAP1514" s="272"/>
      <c r="OAQ1514" s="272"/>
      <c r="OAR1514" s="272"/>
      <c r="OAS1514" s="272"/>
      <c r="OAT1514" s="272"/>
      <c r="OAU1514" s="272"/>
      <c r="OAV1514" s="272"/>
      <c r="OAW1514" s="272"/>
      <c r="OAX1514" s="272"/>
      <c r="OAY1514" s="272"/>
      <c r="OAZ1514" s="272"/>
      <c r="OBA1514" s="272"/>
      <c r="OBB1514" s="272"/>
      <c r="OBC1514" s="272"/>
      <c r="OBD1514" s="272"/>
      <c r="OBE1514" s="272"/>
      <c r="OBF1514" s="272"/>
      <c r="OBG1514" s="272"/>
      <c r="OBH1514" s="272"/>
      <c r="OBI1514" s="272"/>
      <c r="OBJ1514" s="272"/>
      <c r="OBK1514" s="272"/>
      <c r="OBL1514" s="272"/>
      <c r="OBM1514" s="272"/>
      <c r="OBN1514" s="272"/>
      <c r="OBO1514" s="272"/>
      <c r="OBP1514" s="272"/>
      <c r="OBQ1514" s="272"/>
      <c r="OBR1514" s="272"/>
      <c r="OBS1514" s="272"/>
      <c r="OBT1514" s="272"/>
      <c r="OBU1514" s="272"/>
      <c r="OBV1514" s="272"/>
      <c r="OBW1514" s="272"/>
      <c r="OBX1514" s="272"/>
      <c r="OBY1514" s="272"/>
      <c r="OBZ1514" s="272"/>
      <c r="OCA1514" s="272"/>
      <c r="OCB1514" s="272"/>
      <c r="OCC1514" s="272"/>
      <c r="OCD1514" s="272"/>
      <c r="OCE1514" s="272"/>
      <c r="OCF1514" s="272"/>
      <c r="OCG1514" s="272"/>
      <c r="OCH1514" s="272"/>
      <c r="OCI1514" s="272"/>
      <c r="OCJ1514" s="272"/>
      <c r="OCK1514" s="272"/>
      <c r="OCL1514" s="272"/>
      <c r="OCM1514" s="272"/>
      <c r="OCN1514" s="272"/>
      <c r="OCO1514" s="272"/>
      <c r="OCP1514" s="272"/>
      <c r="OCQ1514" s="272"/>
      <c r="OCR1514" s="272"/>
      <c r="OCS1514" s="272"/>
      <c r="OCT1514" s="272"/>
      <c r="OCU1514" s="272"/>
      <c r="OCV1514" s="272"/>
      <c r="OCW1514" s="272"/>
      <c r="OCX1514" s="272"/>
      <c r="OCY1514" s="272"/>
      <c r="OCZ1514" s="272"/>
      <c r="ODA1514" s="272"/>
      <c r="ODB1514" s="272"/>
      <c r="ODC1514" s="272"/>
      <c r="ODD1514" s="272"/>
      <c r="ODE1514" s="272"/>
      <c r="ODF1514" s="272"/>
      <c r="ODG1514" s="272"/>
      <c r="ODH1514" s="272"/>
      <c r="ODI1514" s="272"/>
      <c r="ODJ1514" s="272"/>
      <c r="ODK1514" s="272"/>
      <c r="ODL1514" s="272"/>
      <c r="ODM1514" s="272"/>
      <c r="ODN1514" s="272"/>
      <c r="ODO1514" s="272"/>
      <c r="ODP1514" s="272"/>
      <c r="ODQ1514" s="272"/>
      <c r="ODR1514" s="272"/>
      <c r="ODS1514" s="272"/>
      <c r="ODT1514" s="272"/>
      <c r="ODU1514" s="272"/>
      <c r="ODV1514" s="272"/>
      <c r="ODW1514" s="272"/>
      <c r="ODX1514" s="272"/>
      <c r="ODY1514" s="272"/>
      <c r="ODZ1514" s="272"/>
      <c r="OEA1514" s="272"/>
      <c r="OEB1514" s="272"/>
      <c r="OEC1514" s="272"/>
      <c r="OED1514" s="272"/>
      <c r="OEE1514" s="272"/>
      <c r="OEF1514" s="272"/>
      <c r="OEG1514" s="272"/>
      <c r="OEH1514" s="272"/>
      <c r="OEI1514" s="272"/>
      <c r="OEJ1514" s="272"/>
      <c r="OEK1514" s="272"/>
      <c r="OEL1514" s="272"/>
      <c r="OEM1514" s="272"/>
      <c r="OEN1514" s="272"/>
      <c r="OEO1514" s="272"/>
      <c r="OEP1514" s="272"/>
      <c r="OEQ1514" s="272"/>
      <c r="OER1514" s="272"/>
      <c r="OES1514" s="272"/>
      <c r="OET1514" s="272"/>
      <c r="OEU1514" s="272"/>
      <c r="OEV1514" s="272"/>
      <c r="OEW1514" s="272"/>
      <c r="OEX1514" s="272"/>
      <c r="OEY1514" s="272"/>
      <c r="OEZ1514" s="272"/>
      <c r="OFA1514" s="272"/>
      <c r="OFB1514" s="272"/>
      <c r="OFC1514" s="272"/>
      <c r="OFD1514" s="272"/>
      <c r="OFE1514" s="272"/>
      <c r="OFF1514" s="272"/>
      <c r="OFG1514" s="272"/>
      <c r="OFH1514" s="272"/>
      <c r="OFI1514" s="272"/>
      <c r="OFJ1514" s="272"/>
      <c r="OFK1514" s="272"/>
      <c r="OFL1514" s="272"/>
      <c r="OFM1514" s="272"/>
      <c r="OFN1514" s="272"/>
      <c r="OFO1514" s="272"/>
      <c r="OFP1514" s="272"/>
      <c r="OFQ1514" s="272"/>
      <c r="OFR1514" s="272"/>
      <c r="OFS1514" s="272"/>
      <c r="OFT1514" s="272"/>
      <c r="OFU1514" s="272"/>
      <c r="OFV1514" s="272"/>
      <c r="OFW1514" s="272"/>
      <c r="OFX1514" s="272"/>
      <c r="OFY1514" s="272"/>
      <c r="OFZ1514" s="272"/>
      <c r="OGA1514" s="272"/>
      <c r="OGB1514" s="272"/>
      <c r="OGC1514" s="272"/>
      <c r="OGD1514" s="272"/>
      <c r="OGE1514" s="272"/>
      <c r="OGF1514" s="272"/>
      <c r="OGG1514" s="272"/>
      <c r="OGH1514" s="272"/>
      <c r="OGI1514" s="272"/>
      <c r="OGJ1514" s="272"/>
      <c r="OGK1514" s="272"/>
      <c r="OGL1514" s="272"/>
      <c r="OGM1514" s="272"/>
      <c r="OGN1514" s="272"/>
      <c r="OGO1514" s="272"/>
      <c r="OGP1514" s="272"/>
      <c r="OGQ1514" s="272"/>
      <c r="OGR1514" s="272"/>
      <c r="OGS1514" s="272"/>
      <c r="OGT1514" s="272"/>
      <c r="OGU1514" s="272"/>
      <c r="OGV1514" s="272"/>
      <c r="OGW1514" s="272"/>
      <c r="OGX1514" s="272"/>
      <c r="OGY1514" s="272"/>
      <c r="OGZ1514" s="272"/>
      <c r="OHA1514" s="272"/>
      <c r="OHB1514" s="272"/>
      <c r="OHC1514" s="272"/>
      <c r="OHD1514" s="272"/>
      <c r="OHE1514" s="272"/>
      <c r="OHF1514" s="272"/>
      <c r="OHG1514" s="272"/>
      <c r="OHH1514" s="272"/>
      <c r="OHI1514" s="272"/>
      <c r="OHJ1514" s="272"/>
      <c r="OHK1514" s="272"/>
      <c r="OHL1514" s="272"/>
      <c r="OHM1514" s="272"/>
      <c r="OHN1514" s="272"/>
      <c r="OHO1514" s="272"/>
      <c r="OHP1514" s="272"/>
      <c r="OHQ1514" s="272"/>
      <c r="OHR1514" s="272"/>
      <c r="OHS1514" s="272"/>
      <c r="OHT1514" s="272"/>
      <c r="OHU1514" s="272"/>
      <c r="OHV1514" s="272"/>
      <c r="OHW1514" s="272"/>
      <c r="OHX1514" s="272"/>
      <c r="OHY1514" s="272"/>
      <c r="OHZ1514" s="272"/>
      <c r="OIA1514" s="272"/>
      <c r="OIB1514" s="272"/>
      <c r="OIC1514" s="272"/>
      <c r="OID1514" s="272"/>
      <c r="OIE1514" s="272"/>
      <c r="OIF1514" s="272"/>
      <c r="OIG1514" s="272"/>
      <c r="OIH1514" s="272"/>
      <c r="OII1514" s="272"/>
      <c r="OIJ1514" s="272"/>
      <c r="OIK1514" s="272"/>
      <c r="OIL1514" s="272"/>
      <c r="OIM1514" s="272"/>
      <c r="OIN1514" s="272"/>
      <c r="OIO1514" s="272"/>
      <c r="OIP1514" s="272"/>
      <c r="OIQ1514" s="272"/>
      <c r="OIR1514" s="272"/>
      <c r="OIS1514" s="272"/>
      <c r="OIT1514" s="272"/>
      <c r="OIU1514" s="272"/>
      <c r="OIV1514" s="272"/>
      <c r="OIW1514" s="272"/>
      <c r="OIX1514" s="272"/>
      <c r="OIY1514" s="272"/>
      <c r="OIZ1514" s="272"/>
      <c r="OJA1514" s="272"/>
      <c r="OJB1514" s="272"/>
      <c r="OJC1514" s="272"/>
      <c r="OJD1514" s="272"/>
      <c r="OJE1514" s="272"/>
      <c r="OJF1514" s="272"/>
      <c r="OJG1514" s="272"/>
      <c r="OJH1514" s="272"/>
      <c r="OJI1514" s="272"/>
      <c r="OJJ1514" s="272"/>
      <c r="OJK1514" s="272"/>
      <c r="OJL1514" s="272"/>
      <c r="OJM1514" s="272"/>
      <c r="OJN1514" s="272"/>
      <c r="OJO1514" s="272"/>
      <c r="OJP1514" s="272"/>
      <c r="OJQ1514" s="272"/>
      <c r="OJR1514" s="272"/>
      <c r="OJS1514" s="272"/>
      <c r="OJT1514" s="272"/>
      <c r="OJU1514" s="272"/>
      <c r="OJV1514" s="272"/>
      <c r="OJW1514" s="272"/>
      <c r="OJX1514" s="272"/>
      <c r="OJY1514" s="272"/>
      <c r="OJZ1514" s="272"/>
      <c r="OKA1514" s="272"/>
      <c r="OKB1514" s="272"/>
      <c r="OKC1514" s="272"/>
      <c r="OKD1514" s="272"/>
      <c r="OKE1514" s="272"/>
      <c r="OKF1514" s="272"/>
      <c r="OKG1514" s="272"/>
      <c r="OKH1514" s="272"/>
      <c r="OKI1514" s="272"/>
      <c r="OKJ1514" s="272"/>
      <c r="OKK1514" s="272"/>
      <c r="OKL1514" s="272"/>
      <c r="OKM1514" s="272"/>
      <c r="OKN1514" s="272"/>
      <c r="OKO1514" s="272"/>
      <c r="OKP1514" s="272"/>
      <c r="OKQ1514" s="272"/>
      <c r="OKR1514" s="272"/>
      <c r="OKS1514" s="272"/>
      <c r="OKT1514" s="272"/>
      <c r="OKU1514" s="272"/>
      <c r="OKV1514" s="272"/>
      <c r="OKW1514" s="272"/>
      <c r="OKX1514" s="272"/>
      <c r="OKY1514" s="272"/>
      <c r="OKZ1514" s="272"/>
      <c r="OLA1514" s="272"/>
      <c r="OLB1514" s="272"/>
      <c r="OLC1514" s="272"/>
      <c r="OLD1514" s="272"/>
      <c r="OLE1514" s="272"/>
      <c r="OLF1514" s="272"/>
      <c r="OLG1514" s="272"/>
      <c r="OLH1514" s="272"/>
      <c r="OLI1514" s="272"/>
      <c r="OLJ1514" s="272"/>
      <c r="OLK1514" s="272"/>
      <c r="OLL1514" s="272"/>
      <c r="OLM1514" s="272"/>
      <c r="OLN1514" s="272"/>
      <c r="OLO1514" s="272"/>
      <c r="OLP1514" s="272"/>
      <c r="OLQ1514" s="272"/>
      <c r="OLR1514" s="272"/>
      <c r="OLS1514" s="272"/>
      <c r="OLT1514" s="272"/>
      <c r="OLU1514" s="272"/>
      <c r="OLV1514" s="272"/>
      <c r="OLW1514" s="272"/>
      <c r="OLX1514" s="272"/>
      <c r="OLY1514" s="272"/>
      <c r="OLZ1514" s="272"/>
      <c r="OMA1514" s="272"/>
      <c r="OMB1514" s="272"/>
      <c r="OMC1514" s="272"/>
      <c r="OMD1514" s="272"/>
      <c r="OME1514" s="272"/>
      <c r="OMF1514" s="272"/>
      <c r="OMG1514" s="272"/>
      <c r="OMH1514" s="272"/>
      <c r="OMI1514" s="272"/>
      <c r="OMJ1514" s="272"/>
      <c r="OMK1514" s="272"/>
      <c r="OML1514" s="272"/>
      <c r="OMM1514" s="272"/>
      <c r="OMN1514" s="272"/>
      <c r="OMO1514" s="272"/>
      <c r="OMP1514" s="272"/>
      <c r="OMQ1514" s="272"/>
      <c r="OMR1514" s="272"/>
      <c r="OMS1514" s="272"/>
      <c r="OMT1514" s="272"/>
      <c r="OMU1514" s="272"/>
      <c r="OMV1514" s="272"/>
      <c r="OMW1514" s="272"/>
      <c r="OMX1514" s="272"/>
      <c r="OMY1514" s="272"/>
      <c r="OMZ1514" s="272"/>
      <c r="ONA1514" s="272"/>
      <c r="ONB1514" s="272"/>
      <c r="ONC1514" s="272"/>
      <c r="OND1514" s="272"/>
      <c r="ONE1514" s="272"/>
      <c r="ONF1514" s="272"/>
      <c r="ONG1514" s="272"/>
      <c r="ONH1514" s="272"/>
      <c r="ONI1514" s="272"/>
      <c r="ONJ1514" s="272"/>
      <c r="ONK1514" s="272"/>
      <c r="ONL1514" s="272"/>
      <c r="ONM1514" s="272"/>
      <c r="ONN1514" s="272"/>
      <c r="ONO1514" s="272"/>
      <c r="ONP1514" s="272"/>
      <c r="ONQ1514" s="272"/>
      <c r="ONR1514" s="272"/>
      <c r="ONS1514" s="272"/>
      <c r="ONT1514" s="272"/>
      <c r="ONU1514" s="272"/>
      <c r="ONV1514" s="272"/>
      <c r="ONW1514" s="272"/>
      <c r="ONX1514" s="272"/>
      <c r="ONY1514" s="272"/>
      <c r="ONZ1514" s="272"/>
      <c r="OOA1514" s="272"/>
      <c r="OOB1514" s="272"/>
      <c r="OOC1514" s="272"/>
      <c r="OOD1514" s="272"/>
      <c r="OOE1514" s="272"/>
      <c r="OOF1514" s="272"/>
      <c r="OOG1514" s="272"/>
      <c r="OOH1514" s="272"/>
      <c r="OOI1514" s="272"/>
      <c r="OOJ1514" s="272"/>
      <c r="OOK1514" s="272"/>
      <c r="OOL1514" s="272"/>
      <c r="OOM1514" s="272"/>
      <c r="OON1514" s="272"/>
      <c r="OOO1514" s="272"/>
      <c r="OOP1514" s="272"/>
      <c r="OOQ1514" s="272"/>
      <c r="OOR1514" s="272"/>
      <c r="OOS1514" s="272"/>
      <c r="OOT1514" s="272"/>
      <c r="OOU1514" s="272"/>
      <c r="OOV1514" s="272"/>
      <c r="OOW1514" s="272"/>
      <c r="OOX1514" s="272"/>
      <c r="OOY1514" s="272"/>
      <c r="OOZ1514" s="272"/>
      <c r="OPA1514" s="272"/>
      <c r="OPB1514" s="272"/>
      <c r="OPC1514" s="272"/>
      <c r="OPD1514" s="272"/>
      <c r="OPE1514" s="272"/>
      <c r="OPF1514" s="272"/>
      <c r="OPG1514" s="272"/>
      <c r="OPH1514" s="272"/>
      <c r="OPI1514" s="272"/>
      <c r="OPJ1514" s="272"/>
      <c r="OPK1514" s="272"/>
      <c r="OPL1514" s="272"/>
      <c r="OPM1514" s="272"/>
      <c r="OPN1514" s="272"/>
      <c r="OPO1514" s="272"/>
      <c r="OPP1514" s="272"/>
      <c r="OPQ1514" s="272"/>
      <c r="OPR1514" s="272"/>
      <c r="OPS1514" s="272"/>
      <c r="OPT1514" s="272"/>
      <c r="OPU1514" s="272"/>
      <c r="OPV1514" s="272"/>
      <c r="OPW1514" s="272"/>
      <c r="OPX1514" s="272"/>
      <c r="OPY1514" s="272"/>
      <c r="OPZ1514" s="272"/>
      <c r="OQA1514" s="272"/>
      <c r="OQB1514" s="272"/>
      <c r="OQC1514" s="272"/>
      <c r="OQD1514" s="272"/>
      <c r="OQE1514" s="272"/>
      <c r="OQF1514" s="272"/>
      <c r="OQG1514" s="272"/>
      <c r="OQH1514" s="272"/>
      <c r="OQI1514" s="272"/>
      <c r="OQJ1514" s="272"/>
      <c r="OQK1514" s="272"/>
      <c r="OQL1514" s="272"/>
      <c r="OQM1514" s="272"/>
      <c r="OQN1514" s="272"/>
      <c r="OQO1514" s="272"/>
      <c r="OQP1514" s="272"/>
      <c r="OQQ1514" s="272"/>
      <c r="OQR1514" s="272"/>
      <c r="OQS1514" s="272"/>
      <c r="OQT1514" s="272"/>
      <c r="OQU1514" s="272"/>
      <c r="OQV1514" s="272"/>
      <c r="OQW1514" s="272"/>
      <c r="OQX1514" s="272"/>
      <c r="OQY1514" s="272"/>
      <c r="OQZ1514" s="272"/>
      <c r="ORA1514" s="272"/>
      <c r="ORB1514" s="272"/>
      <c r="ORC1514" s="272"/>
      <c r="ORD1514" s="272"/>
      <c r="ORE1514" s="272"/>
      <c r="ORF1514" s="272"/>
      <c r="ORG1514" s="272"/>
      <c r="ORH1514" s="272"/>
      <c r="ORI1514" s="272"/>
      <c r="ORJ1514" s="272"/>
      <c r="ORK1514" s="272"/>
      <c r="ORL1514" s="272"/>
      <c r="ORM1514" s="272"/>
      <c r="ORN1514" s="272"/>
      <c r="ORO1514" s="272"/>
      <c r="ORP1514" s="272"/>
      <c r="ORQ1514" s="272"/>
      <c r="ORR1514" s="272"/>
      <c r="ORS1514" s="272"/>
      <c r="ORT1514" s="272"/>
      <c r="ORU1514" s="272"/>
      <c r="ORV1514" s="272"/>
      <c r="ORW1514" s="272"/>
      <c r="ORX1514" s="272"/>
      <c r="ORY1514" s="272"/>
      <c r="ORZ1514" s="272"/>
      <c r="OSA1514" s="272"/>
      <c r="OSB1514" s="272"/>
      <c r="OSC1514" s="272"/>
      <c r="OSD1514" s="272"/>
      <c r="OSE1514" s="272"/>
      <c r="OSF1514" s="272"/>
      <c r="OSG1514" s="272"/>
      <c r="OSH1514" s="272"/>
      <c r="OSI1514" s="272"/>
      <c r="OSJ1514" s="272"/>
      <c r="OSK1514" s="272"/>
      <c r="OSL1514" s="272"/>
      <c r="OSM1514" s="272"/>
      <c r="OSN1514" s="272"/>
      <c r="OSO1514" s="272"/>
      <c r="OSP1514" s="272"/>
      <c r="OSQ1514" s="272"/>
      <c r="OSR1514" s="272"/>
      <c r="OSS1514" s="272"/>
      <c r="OST1514" s="272"/>
      <c r="OSU1514" s="272"/>
      <c r="OSV1514" s="272"/>
      <c r="OSW1514" s="272"/>
      <c r="OSX1514" s="272"/>
      <c r="OSY1514" s="272"/>
      <c r="OSZ1514" s="272"/>
      <c r="OTA1514" s="272"/>
      <c r="OTB1514" s="272"/>
      <c r="OTC1514" s="272"/>
      <c r="OTD1514" s="272"/>
      <c r="OTE1514" s="272"/>
      <c r="OTF1514" s="272"/>
      <c r="OTG1514" s="272"/>
      <c r="OTH1514" s="272"/>
      <c r="OTI1514" s="272"/>
      <c r="OTJ1514" s="272"/>
      <c r="OTK1514" s="272"/>
      <c r="OTL1514" s="272"/>
      <c r="OTM1514" s="272"/>
      <c r="OTN1514" s="272"/>
      <c r="OTO1514" s="272"/>
      <c r="OTP1514" s="272"/>
      <c r="OTQ1514" s="272"/>
      <c r="OTR1514" s="272"/>
      <c r="OTS1514" s="272"/>
      <c r="OTT1514" s="272"/>
      <c r="OTU1514" s="272"/>
      <c r="OTV1514" s="272"/>
      <c r="OTW1514" s="272"/>
      <c r="OTX1514" s="272"/>
      <c r="OTY1514" s="272"/>
      <c r="OTZ1514" s="272"/>
      <c r="OUA1514" s="272"/>
      <c r="OUB1514" s="272"/>
      <c r="OUC1514" s="272"/>
      <c r="OUD1514" s="272"/>
      <c r="OUE1514" s="272"/>
      <c r="OUF1514" s="272"/>
      <c r="OUG1514" s="272"/>
      <c r="OUH1514" s="272"/>
      <c r="OUI1514" s="272"/>
      <c r="OUJ1514" s="272"/>
      <c r="OUK1514" s="272"/>
      <c r="OUL1514" s="272"/>
      <c r="OUM1514" s="272"/>
      <c r="OUN1514" s="272"/>
      <c r="OUO1514" s="272"/>
      <c r="OUP1514" s="272"/>
      <c r="OUQ1514" s="272"/>
      <c r="OUR1514" s="272"/>
      <c r="OUS1514" s="272"/>
      <c r="OUT1514" s="272"/>
      <c r="OUU1514" s="272"/>
      <c r="OUV1514" s="272"/>
      <c r="OUW1514" s="272"/>
      <c r="OUX1514" s="272"/>
      <c r="OUY1514" s="272"/>
      <c r="OUZ1514" s="272"/>
      <c r="OVA1514" s="272"/>
      <c r="OVB1514" s="272"/>
      <c r="OVC1514" s="272"/>
      <c r="OVD1514" s="272"/>
      <c r="OVE1514" s="272"/>
      <c r="OVF1514" s="272"/>
      <c r="OVG1514" s="272"/>
      <c r="OVH1514" s="272"/>
      <c r="OVI1514" s="272"/>
      <c r="OVJ1514" s="272"/>
      <c r="OVK1514" s="272"/>
      <c r="OVL1514" s="272"/>
      <c r="OVM1514" s="272"/>
      <c r="OVN1514" s="272"/>
      <c r="OVO1514" s="272"/>
      <c r="OVP1514" s="272"/>
      <c r="OVQ1514" s="272"/>
      <c r="OVR1514" s="272"/>
      <c r="OVS1514" s="272"/>
      <c r="OVT1514" s="272"/>
      <c r="OVU1514" s="272"/>
      <c r="OVV1514" s="272"/>
      <c r="OVW1514" s="272"/>
      <c r="OVX1514" s="272"/>
      <c r="OVY1514" s="272"/>
      <c r="OVZ1514" s="272"/>
      <c r="OWA1514" s="272"/>
      <c r="OWB1514" s="272"/>
      <c r="OWC1514" s="272"/>
      <c r="OWD1514" s="272"/>
      <c r="OWE1514" s="272"/>
      <c r="OWF1514" s="272"/>
      <c r="OWG1514" s="272"/>
      <c r="OWH1514" s="272"/>
      <c r="OWI1514" s="272"/>
      <c r="OWJ1514" s="272"/>
      <c r="OWK1514" s="272"/>
      <c r="OWL1514" s="272"/>
      <c r="OWM1514" s="272"/>
      <c r="OWN1514" s="272"/>
      <c r="OWO1514" s="272"/>
      <c r="OWP1514" s="272"/>
      <c r="OWQ1514" s="272"/>
      <c r="OWR1514" s="272"/>
      <c r="OWS1514" s="272"/>
      <c r="OWT1514" s="272"/>
      <c r="OWU1514" s="272"/>
      <c r="OWV1514" s="272"/>
      <c r="OWW1514" s="272"/>
      <c r="OWX1514" s="272"/>
      <c r="OWY1514" s="272"/>
      <c r="OWZ1514" s="272"/>
      <c r="OXA1514" s="272"/>
      <c r="OXB1514" s="272"/>
      <c r="OXC1514" s="272"/>
      <c r="OXD1514" s="272"/>
      <c r="OXE1514" s="272"/>
      <c r="OXF1514" s="272"/>
      <c r="OXG1514" s="272"/>
      <c r="OXH1514" s="272"/>
      <c r="OXI1514" s="272"/>
      <c r="OXJ1514" s="272"/>
      <c r="OXK1514" s="272"/>
      <c r="OXL1514" s="272"/>
      <c r="OXM1514" s="272"/>
      <c r="OXN1514" s="272"/>
      <c r="OXO1514" s="272"/>
      <c r="OXP1514" s="272"/>
      <c r="OXQ1514" s="272"/>
      <c r="OXR1514" s="272"/>
      <c r="OXS1514" s="272"/>
      <c r="OXT1514" s="272"/>
      <c r="OXU1514" s="272"/>
      <c r="OXV1514" s="272"/>
      <c r="OXW1514" s="272"/>
      <c r="OXX1514" s="272"/>
      <c r="OXY1514" s="272"/>
      <c r="OXZ1514" s="272"/>
      <c r="OYA1514" s="272"/>
      <c r="OYB1514" s="272"/>
      <c r="OYC1514" s="272"/>
      <c r="OYD1514" s="272"/>
      <c r="OYE1514" s="272"/>
      <c r="OYF1514" s="272"/>
      <c r="OYG1514" s="272"/>
      <c r="OYH1514" s="272"/>
      <c r="OYI1514" s="272"/>
      <c r="OYJ1514" s="272"/>
      <c r="OYK1514" s="272"/>
      <c r="OYL1514" s="272"/>
      <c r="OYM1514" s="272"/>
      <c r="OYN1514" s="272"/>
      <c r="OYO1514" s="272"/>
      <c r="OYP1514" s="272"/>
      <c r="OYQ1514" s="272"/>
      <c r="OYR1514" s="272"/>
      <c r="OYS1514" s="272"/>
      <c r="OYT1514" s="272"/>
      <c r="OYU1514" s="272"/>
      <c r="OYV1514" s="272"/>
      <c r="OYW1514" s="272"/>
      <c r="OYX1514" s="272"/>
      <c r="OYY1514" s="272"/>
      <c r="OYZ1514" s="272"/>
      <c r="OZA1514" s="272"/>
      <c r="OZB1514" s="272"/>
      <c r="OZC1514" s="272"/>
      <c r="OZD1514" s="272"/>
      <c r="OZE1514" s="272"/>
      <c r="OZF1514" s="272"/>
      <c r="OZG1514" s="272"/>
      <c r="OZH1514" s="272"/>
      <c r="OZI1514" s="272"/>
      <c r="OZJ1514" s="272"/>
      <c r="OZK1514" s="272"/>
      <c r="OZL1514" s="272"/>
      <c r="OZM1514" s="272"/>
      <c r="OZN1514" s="272"/>
      <c r="OZO1514" s="272"/>
      <c r="OZP1514" s="272"/>
      <c r="OZQ1514" s="272"/>
      <c r="OZR1514" s="272"/>
      <c r="OZS1514" s="272"/>
      <c r="OZT1514" s="272"/>
      <c r="OZU1514" s="272"/>
      <c r="OZV1514" s="272"/>
      <c r="OZW1514" s="272"/>
      <c r="OZX1514" s="272"/>
      <c r="OZY1514" s="272"/>
      <c r="OZZ1514" s="272"/>
      <c r="PAA1514" s="272"/>
      <c r="PAB1514" s="272"/>
      <c r="PAC1514" s="272"/>
      <c r="PAD1514" s="272"/>
      <c r="PAE1514" s="272"/>
      <c r="PAF1514" s="272"/>
      <c r="PAG1514" s="272"/>
      <c r="PAH1514" s="272"/>
      <c r="PAI1514" s="272"/>
      <c r="PAJ1514" s="272"/>
      <c r="PAK1514" s="272"/>
      <c r="PAL1514" s="272"/>
      <c r="PAM1514" s="272"/>
      <c r="PAN1514" s="272"/>
      <c r="PAO1514" s="272"/>
      <c r="PAP1514" s="272"/>
      <c r="PAQ1514" s="272"/>
      <c r="PAR1514" s="272"/>
      <c r="PAS1514" s="272"/>
      <c r="PAT1514" s="272"/>
      <c r="PAU1514" s="272"/>
      <c r="PAV1514" s="272"/>
      <c r="PAW1514" s="272"/>
      <c r="PAX1514" s="272"/>
      <c r="PAY1514" s="272"/>
      <c r="PAZ1514" s="272"/>
      <c r="PBA1514" s="272"/>
      <c r="PBB1514" s="272"/>
      <c r="PBC1514" s="272"/>
      <c r="PBD1514" s="272"/>
      <c r="PBE1514" s="272"/>
      <c r="PBF1514" s="272"/>
      <c r="PBG1514" s="272"/>
      <c r="PBH1514" s="272"/>
      <c r="PBI1514" s="272"/>
      <c r="PBJ1514" s="272"/>
      <c r="PBK1514" s="272"/>
      <c r="PBL1514" s="272"/>
      <c r="PBM1514" s="272"/>
      <c r="PBN1514" s="272"/>
      <c r="PBO1514" s="272"/>
      <c r="PBP1514" s="272"/>
      <c r="PBQ1514" s="272"/>
      <c r="PBR1514" s="272"/>
      <c r="PBS1514" s="272"/>
      <c r="PBT1514" s="272"/>
      <c r="PBU1514" s="272"/>
      <c r="PBV1514" s="272"/>
      <c r="PBW1514" s="272"/>
      <c r="PBX1514" s="272"/>
      <c r="PBY1514" s="272"/>
      <c r="PBZ1514" s="272"/>
      <c r="PCA1514" s="272"/>
      <c r="PCB1514" s="272"/>
      <c r="PCC1514" s="272"/>
      <c r="PCD1514" s="272"/>
      <c r="PCE1514" s="272"/>
      <c r="PCF1514" s="272"/>
      <c r="PCG1514" s="272"/>
      <c r="PCH1514" s="272"/>
      <c r="PCI1514" s="272"/>
      <c r="PCJ1514" s="272"/>
      <c r="PCK1514" s="272"/>
      <c r="PCL1514" s="272"/>
      <c r="PCM1514" s="272"/>
      <c r="PCN1514" s="272"/>
      <c r="PCO1514" s="272"/>
      <c r="PCP1514" s="272"/>
      <c r="PCQ1514" s="272"/>
      <c r="PCR1514" s="272"/>
      <c r="PCS1514" s="272"/>
      <c r="PCT1514" s="272"/>
      <c r="PCU1514" s="272"/>
      <c r="PCV1514" s="272"/>
      <c r="PCW1514" s="272"/>
      <c r="PCX1514" s="272"/>
      <c r="PCY1514" s="272"/>
      <c r="PCZ1514" s="272"/>
      <c r="PDA1514" s="272"/>
      <c r="PDB1514" s="272"/>
      <c r="PDC1514" s="272"/>
      <c r="PDD1514" s="272"/>
      <c r="PDE1514" s="272"/>
      <c r="PDF1514" s="272"/>
      <c r="PDG1514" s="272"/>
      <c r="PDH1514" s="272"/>
      <c r="PDI1514" s="272"/>
      <c r="PDJ1514" s="272"/>
      <c r="PDK1514" s="272"/>
      <c r="PDL1514" s="272"/>
      <c r="PDM1514" s="272"/>
      <c r="PDN1514" s="272"/>
      <c r="PDO1514" s="272"/>
      <c r="PDP1514" s="272"/>
      <c r="PDQ1514" s="272"/>
      <c r="PDR1514" s="272"/>
      <c r="PDS1514" s="272"/>
      <c r="PDT1514" s="272"/>
      <c r="PDU1514" s="272"/>
      <c r="PDV1514" s="272"/>
      <c r="PDW1514" s="272"/>
      <c r="PDX1514" s="272"/>
      <c r="PDY1514" s="272"/>
      <c r="PDZ1514" s="272"/>
      <c r="PEA1514" s="272"/>
      <c r="PEB1514" s="272"/>
      <c r="PEC1514" s="272"/>
      <c r="PED1514" s="272"/>
      <c r="PEE1514" s="272"/>
      <c r="PEF1514" s="272"/>
      <c r="PEG1514" s="272"/>
      <c r="PEH1514" s="272"/>
      <c r="PEI1514" s="272"/>
      <c r="PEJ1514" s="272"/>
      <c r="PEK1514" s="272"/>
      <c r="PEL1514" s="272"/>
      <c r="PEM1514" s="272"/>
      <c r="PEN1514" s="272"/>
      <c r="PEO1514" s="272"/>
      <c r="PEP1514" s="272"/>
      <c r="PEQ1514" s="272"/>
      <c r="PER1514" s="272"/>
      <c r="PES1514" s="272"/>
      <c r="PET1514" s="272"/>
      <c r="PEU1514" s="272"/>
      <c r="PEV1514" s="272"/>
      <c r="PEW1514" s="272"/>
      <c r="PEX1514" s="272"/>
      <c r="PEY1514" s="272"/>
      <c r="PEZ1514" s="272"/>
      <c r="PFA1514" s="272"/>
      <c r="PFB1514" s="272"/>
      <c r="PFC1514" s="272"/>
      <c r="PFD1514" s="272"/>
      <c r="PFE1514" s="272"/>
      <c r="PFF1514" s="272"/>
      <c r="PFG1514" s="272"/>
      <c r="PFH1514" s="272"/>
      <c r="PFI1514" s="272"/>
      <c r="PFJ1514" s="272"/>
      <c r="PFK1514" s="272"/>
      <c r="PFL1514" s="272"/>
      <c r="PFM1514" s="272"/>
      <c r="PFN1514" s="272"/>
      <c r="PFO1514" s="272"/>
      <c r="PFP1514" s="272"/>
      <c r="PFQ1514" s="272"/>
      <c r="PFR1514" s="272"/>
      <c r="PFS1514" s="272"/>
      <c r="PFT1514" s="272"/>
      <c r="PFU1514" s="272"/>
      <c r="PFV1514" s="272"/>
      <c r="PFW1514" s="272"/>
      <c r="PFX1514" s="272"/>
      <c r="PFY1514" s="272"/>
      <c r="PFZ1514" s="272"/>
      <c r="PGA1514" s="272"/>
      <c r="PGB1514" s="272"/>
      <c r="PGC1514" s="272"/>
      <c r="PGD1514" s="272"/>
      <c r="PGE1514" s="272"/>
      <c r="PGF1514" s="272"/>
      <c r="PGG1514" s="272"/>
      <c r="PGH1514" s="272"/>
      <c r="PGI1514" s="272"/>
      <c r="PGJ1514" s="272"/>
      <c r="PGK1514" s="272"/>
      <c r="PGL1514" s="272"/>
      <c r="PGM1514" s="272"/>
      <c r="PGN1514" s="272"/>
      <c r="PGO1514" s="272"/>
      <c r="PGP1514" s="272"/>
      <c r="PGQ1514" s="272"/>
      <c r="PGR1514" s="272"/>
      <c r="PGS1514" s="272"/>
      <c r="PGT1514" s="272"/>
      <c r="PGU1514" s="272"/>
      <c r="PGV1514" s="272"/>
      <c r="PGW1514" s="272"/>
      <c r="PGX1514" s="272"/>
      <c r="PGY1514" s="272"/>
      <c r="PGZ1514" s="272"/>
      <c r="PHA1514" s="272"/>
      <c r="PHB1514" s="272"/>
      <c r="PHC1514" s="272"/>
      <c r="PHD1514" s="272"/>
      <c r="PHE1514" s="272"/>
      <c r="PHF1514" s="272"/>
      <c r="PHG1514" s="272"/>
      <c r="PHH1514" s="272"/>
      <c r="PHI1514" s="272"/>
      <c r="PHJ1514" s="272"/>
      <c r="PHK1514" s="272"/>
      <c r="PHL1514" s="272"/>
      <c r="PHM1514" s="272"/>
      <c r="PHN1514" s="272"/>
      <c r="PHO1514" s="272"/>
      <c r="PHP1514" s="272"/>
      <c r="PHQ1514" s="272"/>
      <c r="PHR1514" s="272"/>
      <c r="PHS1514" s="272"/>
      <c r="PHT1514" s="272"/>
      <c r="PHU1514" s="272"/>
      <c r="PHV1514" s="272"/>
      <c r="PHW1514" s="272"/>
      <c r="PHX1514" s="272"/>
      <c r="PHY1514" s="272"/>
      <c r="PHZ1514" s="272"/>
      <c r="PIA1514" s="272"/>
      <c r="PIB1514" s="272"/>
      <c r="PIC1514" s="272"/>
      <c r="PID1514" s="272"/>
      <c r="PIE1514" s="272"/>
      <c r="PIF1514" s="272"/>
      <c r="PIG1514" s="272"/>
      <c r="PIH1514" s="272"/>
      <c r="PII1514" s="272"/>
      <c r="PIJ1514" s="272"/>
      <c r="PIK1514" s="272"/>
      <c r="PIL1514" s="272"/>
      <c r="PIM1514" s="272"/>
      <c r="PIN1514" s="272"/>
      <c r="PIO1514" s="272"/>
      <c r="PIP1514" s="272"/>
      <c r="PIQ1514" s="272"/>
      <c r="PIR1514" s="272"/>
      <c r="PIS1514" s="272"/>
      <c r="PIT1514" s="272"/>
      <c r="PIU1514" s="272"/>
      <c r="PIV1514" s="272"/>
      <c r="PIW1514" s="272"/>
      <c r="PIX1514" s="272"/>
      <c r="PIY1514" s="272"/>
      <c r="PIZ1514" s="272"/>
      <c r="PJA1514" s="272"/>
      <c r="PJB1514" s="272"/>
      <c r="PJC1514" s="272"/>
      <c r="PJD1514" s="272"/>
      <c r="PJE1514" s="272"/>
      <c r="PJF1514" s="272"/>
      <c r="PJG1514" s="272"/>
      <c r="PJH1514" s="272"/>
      <c r="PJI1514" s="272"/>
      <c r="PJJ1514" s="272"/>
      <c r="PJK1514" s="272"/>
      <c r="PJL1514" s="272"/>
      <c r="PJM1514" s="272"/>
      <c r="PJN1514" s="272"/>
      <c r="PJO1514" s="272"/>
      <c r="PJP1514" s="272"/>
      <c r="PJQ1514" s="272"/>
      <c r="PJR1514" s="272"/>
      <c r="PJS1514" s="272"/>
      <c r="PJT1514" s="272"/>
      <c r="PJU1514" s="272"/>
      <c r="PJV1514" s="272"/>
      <c r="PJW1514" s="272"/>
      <c r="PJX1514" s="272"/>
      <c r="PJY1514" s="272"/>
      <c r="PJZ1514" s="272"/>
      <c r="PKA1514" s="272"/>
      <c r="PKB1514" s="272"/>
      <c r="PKC1514" s="272"/>
      <c r="PKD1514" s="272"/>
      <c r="PKE1514" s="272"/>
      <c r="PKF1514" s="272"/>
      <c r="PKG1514" s="272"/>
      <c r="PKH1514" s="272"/>
      <c r="PKI1514" s="272"/>
      <c r="PKJ1514" s="272"/>
      <c r="PKK1514" s="272"/>
      <c r="PKL1514" s="272"/>
      <c r="PKM1514" s="272"/>
      <c r="PKN1514" s="272"/>
      <c r="PKO1514" s="272"/>
      <c r="PKP1514" s="272"/>
      <c r="PKQ1514" s="272"/>
      <c r="PKR1514" s="272"/>
      <c r="PKS1514" s="272"/>
      <c r="PKT1514" s="272"/>
      <c r="PKU1514" s="272"/>
      <c r="PKV1514" s="272"/>
      <c r="PKW1514" s="272"/>
      <c r="PKX1514" s="272"/>
      <c r="PKY1514" s="272"/>
      <c r="PKZ1514" s="272"/>
      <c r="PLA1514" s="272"/>
      <c r="PLB1514" s="272"/>
      <c r="PLC1514" s="272"/>
      <c r="PLD1514" s="272"/>
      <c r="PLE1514" s="272"/>
      <c r="PLF1514" s="272"/>
      <c r="PLG1514" s="272"/>
      <c r="PLH1514" s="272"/>
      <c r="PLI1514" s="272"/>
      <c r="PLJ1514" s="272"/>
      <c r="PLK1514" s="272"/>
      <c r="PLL1514" s="272"/>
      <c r="PLM1514" s="272"/>
      <c r="PLN1514" s="272"/>
      <c r="PLO1514" s="272"/>
      <c r="PLP1514" s="272"/>
      <c r="PLQ1514" s="272"/>
      <c r="PLR1514" s="272"/>
      <c r="PLS1514" s="272"/>
      <c r="PLT1514" s="272"/>
      <c r="PLU1514" s="272"/>
      <c r="PLV1514" s="272"/>
      <c r="PLW1514" s="272"/>
      <c r="PLX1514" s="272"/>
      <c r="PLY1514" s="272"/>
      <c r="PLZ1514" s="272"/>
      <c r="PMA1514" s="272"/>
      <c r="PMB1514" s="272"/>
      <c r="PMC1514" s="272"/>
      <c r="PMD1514" s="272"/>
      <c r="PME1514" s="272"/>
      <c r="PMF1514" s="272"/>
      <c r="PMG1514" s="272"/>
      <c r="PMH1514" s="272"/>
      <c r="PMI1514" s="272"/>
      <c r="PMJ1514" s="272"/>
      <c r="PMK1514" s="272"/>
      <c r="PML1514" s="272"/>
      <c r="PMM1514" s="272"/>
      <c r="PMN1514" s="272"/>
      <c r="PMO1514" s="272"/>
      <c r="PMP1514" s="272"/>
      <c r="PMQ1514" s="272"/>
      <c r="PMR1514" s="272"/>
      <c r="PMS1514" s="272"/>
      <c r="PMT1514" s="272"/>
      <c r="PMU1514" s="272"/>
      <c r="PMV1514" s="272"/>
      <c r="PMW1514" s="272"/>
      <c r="PMX1514" s="272"/>
      <c r="PMY1514" s="272"/>
      <c r="PMZ1514" s="272"/>
      <c r="PNA1514" s="272"/>
      <c r="PNB1514" s="272"/>
      <c r="PNC1514" s="272"/>
      <c r="PND1514" s="272"/>
      <c r="PNE1514" s="272"/>
      <c r="PNF1514" s="272"/>
      <c r="PNG1514" s="272"/>
      <c r="PNH1514" s="272"/>
      <c r="PNI1514" s="272"/>
      <c r="PNJ1514" s="272"/>
      <c r="PNK1514" s="272"/>
      <c r="PNL1514" s="272"/>
      <c r="PNM1514" s="272"/>
      <c r="PNN1514" s="272"/>
      <c r="PNO1514" s="272"/>
      <c r="PNP1514" s="272"/>
      <c r="PNQ1514" s="272"/>
      <c r="PNR1514" s="272"/>
      <c r="PNS1514" s="272"/>
      <c r="PNT1514" s="272"/>
      <c r="PNU1514" s="272"/>
      <c r="PNV1514" s="272"/>
      <c r="PNW1514" s="272"/>
      <c r="PNX1514" s="272"/>
      <c r="PNY1514" s="272"/>
      <c r="PNZ1514" s="272"/>
      <c r="POA1514" s="272"/>
      <c r="POB1514" s="272"/>
      <c r="POC1514" s="272"/>
      <c r="POD1514" s="272"/>
      <c r="POE1514" s="272"/>
      <c r="POF1514" s="272"/>
      <c r="POG1514" s="272"/>
      <c r="POH1514" s="272"/>
      <c r="POI1514" s="272"/>
      <c r="POJ1514" s="272"/>
      <c r="POK1514" s="272"/>
      <c r="POL1514" s="272"/>
      <c r="POM1514" s="272"/>
      <c r="PON1514" s="272"/>
      <c r="POO1514" s="272"/>
      <c r="POP1514" s="272"/>
      <c r="POQ1514" s="272"/>
      <c r="POR1514" s="272"/>
      <c r="POS1514" s="272"/>
      <c r="POT1514" s="272"/>
      <c r="POU1514" s="272"/>
      <c r="POV1514" s="272"/>
      <c r="POW1514" s="272"/>
      <c r="POX1514" s="272"/>
      <c r="POY1514" s="272"/>
      <c r="POZ1514" s="272"/>
      <c r="PPA1514" s="272"/>
      <c r="PPB1514" s="272"/>
      <c r="PPC1514" s="272"/>
      <c r="PPD1514" s="272"/>
      <c r="PPE1514" s="272"/>
      <c r="PPF1514" s="272"/>
      <c r="PPG1514" s="272"/>
      <c r="PPH1514" s="272"/>
      <c r="PPI1514" s="272"/>
      <c r="PPJ1514" s="272"/>
      <c r="PPK1514" s="272"/>
      <c r="PPL1514" s="272"/>
      <c r="PPM1514" s="272"/>
      <c r="PPN1514" s="272"/>
      <c r="PPO1514" s="272"/>
      <c r="PPP1514" s="272"/>
      <c r="PPQ1514" s="272"/>
      <c r="PPR1514" s="272"/>
      <c r="PPS1514" s="272"/>
      <c r="PPT1514" s="272"/>
      <c r="PPU1514" s="272"/>
      <c r="PPV1514" s="272"/>
      <c r="PPW1514" s="272"/>
      <c r="PPX1514" s="272"/>
      <c r="PPY1514" s="272"/>
      <c r="PPZ1514" s="272"/>
      <c r="PQA1514" s="272"/>
      <c r="PQB1514" s="272"/>
      <c r="PQC1514" s="272"/>
      <c r="PQD1514" s="272"/>
      <c r="PQE1514" s="272"/>
      <c r="PQF1514" s="272"/>
      <c r="PQG1514" s="272"/>
      <c r="PQH1514" s="272"/>
      <c r="PQI1514" s="272"/>
      <c r="PQJ1514" s="272"/>
      <c r="PQK1514" s="272"/>
      <c r="PQL1514" s="272"/>
      <c r="PQM1514" s="272"/>
      <c r="PQN1514" s="272"/>
      <c r="PQO1514" s="272"/>
      <c r="PQP1514" s="272"/>
      <c r="PQQ1514" s="272"/>
      <c r="PQR1514" s="272"/>
      <c r="PQS1514" s="272"/>
      <c r="PQT1514" s="272"/>
      <c r="PQU1514" s="272"/>
      <c r="PQV1514" s="272"/>
      <c r="PQW1514" s="272"/>
      <c r="PQX1514" s="272"/>
      <c r="PQY1514" s="272"/>
      <c r="PQZ1514" s="272"/>
      <c r="PRA1514" s="272"/>
      <c r="PRB1514" s="272"/>
      <c r="PRC1514" s="272"/>
      <c r="PRD1514" s="272"/>
      <c r="PRE1514" s="272"/>
      <c r="PRF1514" s="272"/>
      <c r="PRG1514" s="272"/>
      <c r="PRH1514" s="272"/>
      <c r="PRI1514" s="272"/>
      <c r="PRJ1514" s="272"/>
      <c r="PRK1514" s="272"/>
      <c r="PRL1514" s="272"/>
      <c r="PRM1514" s="272"/>
      <c r="PRN1514" s="272"/>
      <c r="PRO1514" s="272"/>
      <c r="PRP1514" s="272"/>
      <c r="PRQ1514" s="272"/>
      <c r="PRR1514" s="272"/>
      <c r="PRS1514" s="272"/>
      <c r="PRT1514" s="272"/>
      <c r="PRU1514" s="272"/>
      <c r="PRV1514" s="272"/>
      <c r="PRW1514" s="272"/>
      <c r="PRX1514" s="272"/>
      <c r="PRY1514" s="272"/>
      <c r="PRZ1514" s="272"/>
      <c r="PSA1514" s="272"/>
      <c r="PSB1514" s="272"/>
      <c r="PSC1514" s="272"/>
      <c r="PSD1514" s="272"/>
      <c r="PSE1514" s="272"/>
      <c r="PSF1514" s="272"/>
      <c r="PSG1514" s="272"/>
      <c r="PSH1514" s="272"/>
      <c r="PSI1514" s="272"/>
      <c r="PSJ1514" s="272"/>
      <c r="PSK1514" s="272"/>
      <c r="PSL1514" s="272"/>
      <c r="PSM1514" s="272"/>
      <c r="PSN1514" s="272"/>
      <c r="PSO1514" s="272"/>
      <c r="PSP1514" s="272"/>
      <c r="PSQ1514" s="272"/>
      <c r="PSR1514" s="272"/>
      <c r="PSS1514" s="272"/>
      <c r="PST1514" s="272"/>
      <c r="PSU1514" s="272"/>
      <c r="PSV1514" s="272"/>
      <c r="PSW1514" s="272"/>
      <c r="PSX1514" s="272"/>
      <c r="PSY1514" s="272"/>
      <c r="PSZ1514" s="272"/>
      <c r="PTA1514" s="272"/>
      <c r="PTB1514" s="272"/>
      <c r="PTC1514" s="272"/>
      <c r="PTD1514" s="272"/>
      <c r="PTE1514" s="272"/>
      <c r="PTF1514" s="272"/>
      <c r="PTG1514" s="272"/>
      <c r="PTH1514" s="272"/>
      <c r="PTI1514" s="272"/>
      <c r="PTJ1514" s="272"/>
      <c r="PTK1514" s="272"/>
      <c r="PTL1514" s="272"/>
      <c r="PTM1514" s="272"/>
      <c r="PTN1514" s="272"/>
      <c r="PTO1514" s="272"/>
      <c r="PTP1514" s="272"/>
      <c r="PTQ1514" s="272"/>
      <c r="PTR1514" s="272"/>
      <c r="PTS1514" s="272"/>
      <c r="PTT1514" s="272"/>
      <c r="PTU1514" s="272"/>
      <c r="PTV1514" s="272"/>
      <c r="PTW1514" s="272"/>
      <c r="PTX1514" s="272"/>
      <c r="PTY1514" s="272"/>
      <c r="PTZ1514" s="272"/>
      <c r="PUA1514" s="272"/>
      <c r="PUB1514" s="272"/>
      <c r="PUC1514" s="272"/>
      <c r="PUD1514" s="272"/>
      <c r="PUE1514" s="272"/>
      <c r="PUF1514" s="272"/>
      <c r="PUG1514" s="272"/>
      <c r="PUH1514" s="272"/>
      <c r="PUI1514" s="272"/>
      <c r="PUJ1514" s="272"/>
      <c r="PUK1514" s="272"/>
      <c r="PUL1514" s="272"/>
      <c r="PUM1514" s="272"/>
      <c r="PUN1514" s="272"/>
      <c r="PUO1514" s="272"/>
      <c r="PUP1514" s="272"/>
      <c r="PUQ1514" s="272"/>
      <c r="PUR1514" s="272"/>
      <c r="PUS1514" s="272"/>
      <c r="PUT1514" s="272"/>
      <c r="PUU1514" s="272"/>
      <c r="PUV1514" s="272"/>
      <c r="PUW1514" s="272"/>
      <c r="PUX1514" s="272"/>
      <c r="PUY1514" s="272"/>
      <c r="PUZ1514" s="272"/>
      <c r="PVA1514" s="272"/>
      <c r="PVB1514" s="272"/>
      <c r="PVC1514" s="272"/>
      <c r="PVD1514" s="272"/>
      <c r="PVE1514" s="272"/>
      <c r="PVF1514" s="272"/>
      <c r="PVG1514" s="272"/>
      <c r="PVH1514" s="272"/>
      <c r="PVI1514" s="272"/>
      <c r="PVJ1514" s="272"/>
      <c r="PVK1514" s="272"/>
      <c r="PVL1514" s="272"/>
      <c r="PVM1514" s="272"/>
      <c r="PVN1514" s="272"/>
      <c r="PVO1514" s="272"/>
      <c r="PVP1514" s="272"/>
      <c r="PVQ1514" s="272"/>
      <c r="PVR1514" s="272"/>
      <c r="PVS1514" s="272"/>
      <c r="PVT1514" s="272"/>
      <c r="PVU1514" s="272"/>
      <c r="PVV1514" s="272"/>
      <c r="PVW1514" s="272"/>
      <c r="PVX1514" s="272"/>
      <c r="PVY1514" s="272"/>
      <c r="PVZ1514" s="272"/>
      <c r="PWA1514" s="272"/>
      <c r="PWB1514" s="272"/>
      <c r="PWC1514" s="272"/>
      <c r="PWD1514" s="272"/>
      <c r="PWE1514" s="272"/>
      <c r="PWF1514" s="272"/>
      <c r="PWG1514" s="272"/>
      <c r="PWH1514" s="272"/>
      <c r="PWI1514" s="272"/>
      <c r="PWJ1514" s="272"/>
      <c r="PWK1514" s="272"/>
      <c r="PWL1514" s="272"/>
      <c r="PWM1514" s="272"/>
      <c r="PWN1514" s="272"/>
      <c r="PWO1514" s="272"/>
      <c r="PWP1514" s="272"/>
      <c r="PWQ1514" s="272"/>
      <c r="PWR1514" s="272"/>
      <c r="PWS1514" s="272"/>
      <c r="PWT1514" s="272"/>
      <c r="PWU1514" s="272"/>
      <c r="PWV1514" s="272"/>
      <c r="PWW1514" s="272"/>
      <c r="PWX1514" s="272"/>
      <c r="PWY1514" s="272"/>
      <c r="PWZ1514" s="272"/>
      <c r="PXA1514" s="272"/>
      <c r="PXB1514" s="272"/>
      <c r="PXC1514" s="272"/>
      <c r="PXD1514" s="272"/>
      <c r="PXE1514" s="272"/>
      <c r="PXF1514" s="272"/>
      <c r="PXG1514" s="272"/>
      <c r="PXH1514" s="272"/>
      <c r="PXI1514" s="272"/>
      <c r="PXJ1514" s="272"/>
      <c r="PXK1514" s="272"/>
      <c r="PXL1514" s="272"/>
      <c r="PXM1514" s="272"/>
      <c r="PXN1514" s="272"/>
      <c r="PXO1514" s="272"/>
      <c r="PXP1514" s="272"/>
      <c r="PXQ1514" s="272"/>
      <c r="PXR1514" s="272"/>
      <c r="PXS1514" s="272"/>
      <c r="PXT1514" s="272"/>
      <c r="PXU1514" s="272"/>
      <c r="PXV1514" s="272"/>
      <c r="PXW1514" s="272"/>
      <c r="PXX1514" s="272"/>
      <c r="PXY1514" s="272"/>
      <c r="PXZ1514" s="272"/>
      <c r="PYA1514" s="272"/>
      <c r="PYB1514" s="272"/>
      <c r="PYC1514" s="272"/>
      <c r="PYD1514" s="272"/>
      <c r="PYE1514" s="272"/>
      <c r="PYF1514" s="272"/>
      <c r="PYG1514" s="272"/>
      <c r="PYH1514" s="272"/>
      <c r="PYI1514" s="272"/>
      <c r="PYJ1514" s="272"/>
      <c r="PYK1514" s="272"/>
      <c r="PYL1514" s="272"/>
      <c r="PYM1514" s="272"/>
      <c r="PYN1514" s="272"/>
      <c r="PYO1514" s="272"/>
      <c r="PYP1514" s="272"/>
      <c r="PYQ1514" s="272"/>
      <c r="PYR1514" s="272"/>
      <c r="PYS1514" s="272"/>
      <c r="PYT1514" s="272"/>
      <c r="PYU1514" s="272"/>
      <c r="PYV1514" s="272"/>
      <c r="PYW1514" s="272"/>
      <c r="PYX1514" s="272"/>
      <c r="PYY1514" s="272"/>
      <c r="PYZ1514" s="272"/>
      <c r="PZA1514" s="272"/>
      <c r="PZB1514" s="272"/>
      <c r="PZC1514" s="272"/>
      <c r="PZD1514" s="272"/>
      <c r="PZE1514" s="272"/>
      <c r="PZF1514" s="272"/>
      <c r="PZG1514" s="272"/>
      <c r="PZH1514" s="272"/>
      <c r="PZI1514" s="272"/>
      <c r="PZJ1514" s="272"/>
      <c r="PZK1514" s="272"/>
      <c r="PZL1514" s="272"/>
      <c r="PZM1514" s="272"/>
      <c r="PZN1514" s="272"/>
      <c r="PZO1514" s="272"/>
      <c r="PZP1514" s="272"/>
      <c r="PZQ1514" s="272"/>
      <c r="PZR1514" s="272"/>
      <c r="PZS1514" s="272"/>
      <c r="PZT1514" s="272"/>
      <c r="PZU1514" s="272"/>
      <c r="PZV1514" s="272"/>
      <c r="PZW1514" s="272"/>
      <c r="PZX1514" s="272"/>
      <c r="PZY1514" s="272"/>
      <c r="PZZ1514" s="272"/>
      <c r="QAA1514" s="272"/>
      <c r="QAB1514" s="272"/>
      <c r="QAC1514" s="272"/>
      <c r="QAD1514" s="272"/>
      <c r="QAE1514" s="272"/>
      <c r="QAF1514" s="272"/>
      <c r="QAG1514" s="272"/>
      <c r="QAH1514" s="272"/>
      <c r="QAI1514" s="272"/>
      <c r="QAJ1514" s="272"/>
      <c r="QAK1514" s="272"/>
      <c r="QAL1514" s="272"/>
      <c r="QAM1514" s="272"/>
      <c r="QAN1514" s="272"/>
      <c r="QAO1514" s="272"/>
      <c r="QAP1514" s="272"/>
      <c r="QAQ1514" s="272"/>
      <c r="QAR1514" s="272"/>
      <c r="QAS1514" s="272"/>
      <c r="QAT1514" s="272"/>
      <c r="QAU1514" s="272"/>
      <c r="QAV1514" s="272"/>
      <c r="QAW1514" s="272"/>
      <c r="QAX1514" s="272"/>
      <c r="QAY1514" s="272"/>
      <c r="QAZ1514" s="272"/>
      <c r="QBA1514" s="272"/>
      <c r="QBB1514" s="272"/>
      <c r="QBC1514" s="272"/>
      <c r="QBD1514" s="272"/>
      <c r="QBE1514" s="272"/>
      <c r="QBF1514" s="272"/>
      <c r="QBG1514" s="272"/>
      <c r="QBH1514" s="272"/>
      <c r="QBI1514" s="272"/>
      <c r="QBJ1514" s="272"/>
      <c r="QBK1514" s="272"/>
      <c r="QBL1514" s="272"/>
      <c r="QBM1514" s="272"/>
      <c r="QBN1514" s="272"/>
      <c r="QBO1514" s="272"/>
      <c r="QBP1514" s="272"/>
      <c r="QBQ1514" s="272"/>
      <c r="QBR1514" s="272"/>
      <c r="QBS1514" s="272"/>
      <c r="QBT1514" s="272"/>
      <c r="QBU1514" s="272"/>
      <c r="QBV1514" s="272"/>
      <c r="QBW1514" s="272"/>
      <c r="QBX1514" s="272"/>
      <c r="QBY1514" s="272"/>
      <c r="QBZ1514" s="272"/>
      <c r="QCA1514" s="272"/>
      <c r="QCB1514" s="272"/>
      <c r="QCC1514" s="272"/>
      <c r="QCD1514" s="272"/>
      <c r="QCE1514" s="272"/>
      <c r="QCF1514" s="272"/>
      <c r="QCG1514" s="272"/>
      <c r="QCH1514" s="272"/>
      <c r="QCI1514" s="272"/>
      <c r="QCJ1514" s="272"/>
      <c r="QCK1514" s="272"/>
      <c r="QCL1514" s="272"/>
      <c r="QCM1514" s="272"/>
      <c r="QCN1514" s="272"/>
      <c r="QCO1514" s="272"/>
      <c r="QCP1514" s="272"/>
      <c r="QCQ1514" s="272"/>
      <c r="QCR1514" s="272"/>
      <c r="QCS1514" s="272"/>
      <c r="QCT1514" s="272"/>
      <c r="QCU1514" s="272"/>
      <c r="QCV1514" s="272"/>
      <c r="QCW1514" s="272"/>
      <c r="QCX1514" s="272"/>
      <c r="QCY1514" s="272"/>
      <c r="QCZ1514" s="272"/>
      <c r="QDA1514" s="272"/>
      <c r="QDB1514" s="272"/>
      <c r="QDC1514" s="272"/>
      <c r="QDD1514" s="272"/>
      <c r="QDE1514" s="272"/>
      <c r="QDF1514" s="272"/>
      <c r="QDG1514" s="272"/>
      <c r="QDH1514" s="272"/>
      <c r="QDI1514" s="272"/>
      <c r="QDJ1514" s="272"/>
      <c r="QDK1514" s="272"/>
      <c r="QDL1514" s="272"/>
      <c r="QDM1514" s="272"/>
      <c r="QDN1514" s="272"/>
      <c r="QDO1514" s="272"/>
      <c r="QDP1514" s="272"/>
      <c r="QDQ1514" s="272"/>
      <c r="QDR1514" s="272"/>
      <c r="QDS1514" s="272"/>
      <c r="QDT1514" s="272"/>
      <c r="QDU1514" s="272"/>
      <c r="QDV1514" s="272"/>
      <c r="QDW1514" s="272"/>
      <c r="QDX1514" s="272"/>
      <c r="QDY1514" s="272"/>
      <c r="QDZ1514" s="272"/>
      <c r="QEA1514" s="272"/>
      <c r="QEB1514" s="272"/>
      <c r="QEC1514" s="272"/>
      <c r="QED1514" s="272"/>
      <c r="QEE1514" s="272"/>
      <c r="QEF1514" s="272"/>
      <c r="QEG1514" s="272"/>
      <c r="QEH1514" s="272"/>
      <c r="QEI1514" s="272"/>
      <c r="QEJ1514" s="272"/>
      <c r="QEK1514" s="272"/>
      <c r="QEL1514" s="272"/>
      <c r="QEM1514" s="272"/>
      <c r="QEN1514" s="272"/>
      <c r="QEO1514" s="272"/>
      <c r="QEP1514" s="272"/>
      <c r="QEQ1514" s="272"/>
      <c r="QER1514" s="272"/>
      <c r="QES1514" s="272"/>
      <c r="QET1514" s="272"/>
      <c r="QEU1514" s="272"/>
      <c r="QEV1514" s="272"/>
      <c r="QEW1514" s="272"/>
      <c r="QEX1514" s="272"/>
      <c r="QEY1514" s="272"/>
      <c r="QEZ1514" s="272"/>
      <c r="QFA1514" s="272"/>
      <c r="QFB1514" s="272"/>
      <c r="QFC1514" s="272"/>
      <c r="QFD1514" s="272"/>
      <c r="QFE1514" s="272"/>
      <c r="QFF1514" s="272"/>
      <c r="QFG1514" s="272"/>
      <c r="QFH1514" s="272"/>
      <c r="QFI1514" s="272"/>
      <c r="QFJ1514" s="272"/>
      <c r="QFK1514" s="272"/>
      <c r="QFL1514" s="272"/>
      <c r="QFM1514" s="272"/>
      <c r="QFN1514" s="272"/>
      <c r="QFO1514" s="272"/>
      <c r="QFP1514" s="272"/>
      <c r="QFQ1514" s="272"/>
      <c r="QFR1514" s="272"/>
      <c r="QFS1514" s="272"/>
      <c r="QFT1514" s="272"/>
      <c r="QFU1514" s="272"/>
      <c r="QFV1514" s="272"/>
      <c r="QFW1514" s="272"/>
      <c r="QFX1514" s="272"/>
      <c r="QFY1514" s="272"/>
      <c r="QFZ1514" s="272"/>
      <c r="QGA1514" s="272"/>
      <c r="QGB1514" s="272"/>
      <c r="QGC1514" s="272"/>
      <c r="QGD1514" s="272"/>
      <c r="QGE1514" s="272"/>
      <c r="QGF1514" s="272"/>
      <c r="QGG1514" s="272"/>
      <c r="QGH1514" s="272"/>
      <c r="QGI1514" s="272"/>
      <c r="QGJ1514" s="272"/>
      <c r="QGK1514" s="272"/>
      <c r="QGL1514" s="272"/>
      <c r="QGM1514" s="272"/>
      <c r="QGN1514" s="272"/>
      <c r="QGO1514" s="272"/>
      <c r="QGP1514" s="272"/>
      <c r="QGQ1514" s="272"/>
      <c r="QGR1514" s="272"/>
      <c r="QGS1514" s="272"/>
      <c r="QGT1514" s="272"/>
      <c r="QGU1514" s="272"/>
      <c r="QGV1514" s="272"/>
      <c r="QGW1514" s="272"/>
      <c r="QGX1514" s="272"/>
      <c r="QGY1514" s="272"/>
      <c r="QGZ1514" s="272"/>
      <c r="QHA1514" s="272"/>
      <c r="QHB1514" s="272"/>
      <c r="QHC1514" s="272"/>
      <c r="QHD1514" s="272"/>
      <c r="QHE1514" s="272"/>
      <c r="QHF1514" s="272"/>
      <c r="QHG1514" s="272"/>
      <c r="QHH1514" s="272"/>
      <c r="QHI1514" s="272"/>
      <c r="QHJ1514" s="272"/>
      <c r="QHK1514" s="272"/>
      <c r="QHL1514" s="272"/>
      <c r="QHM1514" s="272"/>
      <c r="QHN1514" s="272"/>
      <c r="QHO1514" s="272"/>
      <c r="QHP1514" s="272"/>
      <c r="QHQ1514" s="272"/>
      <c r="QHR1514" s="272"/>
      <c r="QHS1514" s="272"/>
      <c r="QHT1514" s="272"/>
      <c r="QHU1514" s="272"/>
      <c r="QHV1514" s="272"/>
      <c r="QHW1514" s="272"/>
      <c r="QHX1514" s="272"/>
      <c r="QHY1514" s="272"/>
      <c r="QHZ1514" s="272"/>
      <c r="QIA1514" s="272"/>
      <c r="QIB1514" s="272"/>
      <c r="QIC1514" s="272"/>
      <c r="QID1514" s="272"/>
      <c r="QIE1514" s="272"/>
      <c r="QIF1514" s="272"/>
      <c r="QIG1514" s="272"/>
      <c r="QIH1514" s="272"/>
      <c r="QII1514" s="272"/>
      <c r="QIJ1514" s="272"/>
      <c r="QIK1514" s="272"/>
      <c r="QIL1514" s="272"/>
      <c r="QIM1514" s="272"/>
      <c r="QIN1514" s="272"/>
      <c r="QIO1514" s="272"/>
      <c r="QIP1514" s="272"/>
      <c r="QIQ1514" s="272"/>
      <c r="QIR1514" s="272"/>
      <c r="QIS1514" s="272"/>
      <c r="QIT1514" s="272"/>
      <c r="QIU1514" s="272"/>
      <c r="QIV1514" s="272"/>
      <c r="QIW1514" s="272"/>
      <c r="QIX1514" s="272"/>
      <c r="QIY1514" s="272"/>
      <c r="QIZ1514" s="272"/>
      <c r="QJA1514" s="272"/>
      <c r="QJB1514" s="272"/>
      <c r="QJC1514" s="272"/>
      <c r="QJD1514" s="272"/>
      <c r="QJE1514" s="272"/>
      <c r="QJF1514" s="272"/>
      <c r="QJG1514" s="272"/>
      <c r="QJH1514" s="272"/>
      <c r="QJI1514" s="272"/>
      <c r="QJJ1514" s="272"/>
      <c r="QJK1514" s="272"/>
      <c r="QJL1514" s="272"/>
      <c r="QJM1514" s="272"/>
      <c r="QJN1514" s="272"/>
      <c r="QJO1514" s="272"/>
      <c r="QJP1514" s="272"/>
      <c r="QJQ1514" s="272"/>
      <c r="QJR1514" s="272"/>
      <c r="QJS1514" s="272"/>
      <c r="QJT1514" s="272"/>
      <c r="QJU1514" s="272"/>
      <c r="QJV1514" s="272"/>
      <c r="QJW1514" s="272"/>
      <c r="QJX1514" s="272"/>
      <c r="QJY1514" s="272"/>
      <c r="QJZ1514" s="272"/>
      <c r="QKA1514" s="272"/>
      <c r="QKB1514" s="272"/>
      <c r="QKC1514" s="272"/>
      <c r="QKD1514" s="272"/>
      <c r="QKE1514" s="272"/>
      <c r="QKF1514" s="272"/>
      <c r="QKG1514" s="272"/>
      <c r="QKH1514" s="272"/>
      <c r="QKI1514" s="272"/>
      <c r="QKJ1514" s="272"/>
      <c r="QKK1514" s="272"/>
      <c r="QKL1514" s="272"/>
      <c r="QKM1514" s="272"/>
      <c r="QKN1514" s="272"/>
      <c r="QKO1514" s="272"/>
      <c r="QKP1514" s="272"/>
      <c r="QKQ1514" s="272"/>
      <c r="QKR1514" s="272"/>
      <c r="QKS1514" s="272"/>
      <c r="QKT1514" s="272"/>
      <c r="QKU1514" s="272"/>
      <c r="QKV1514" s="272"/>
      <c r="QKW1514" s="272"/>
      <c r="QKX1514" s="272"/>
      <c r="QKY1514" s="272"/>
      <c r="QKZ1514" s="272"/>
      <c r="QLA1514" s="272"/>
      <c r="QLB1514" s="272"/>
      <c r="QLC1514" s="272"/>
      <c r="QLD1514" s="272"/>
      <c r="QLE1514" s="272"/>
      <c r="QLF1514" s="272"/>
      <c r="QLG1514" s="272"/>
      <c r="QLH1514" s="272"/>
      <c r="QLI1514" s="272"/>
      <c r="QLJ1514" s="272"/>
      <c r="QLK1514" s="272"/>
      <c r="QLL1514" s="272"/>
      <c r="QLM1514" s="272"/>
      <c r="QLN1514" s="272"/>
      <c r="QLO1514" s="272"/>
      <c r="QLP1514" s="272"/>
      <c r="QLQ1514" s="272"/>
      <c r="QLR1514" s="272"/>
      <c r="QLS1514" s="272"/>
      <c r="QLT1514" s="272"/>
      <c r="QLU1514" s="272"/>
      <c r="QLV1514" s="272"/>
      <c r="QLW1514" s="272"/>
      <c r="QLX1514" s="272"/>
      <c r="QLY1514" s="272"/>
      <c r="QLZ1514" s="272"/>
      <c r="QMA1514" s="272"/>
      <c r="QMB1514" s="272"/>
      <c r="QMC1514" s="272"/>
      <c r="QMD1514" s="272"/>
      <c r="QME1514" s="272"/>
      <c r="QMF1514" s="272"/>
      <c r="QMG1514" s="272"/>
      <c r="QMH1514" s="272"/>
      <c r="QMI1514" s="272"/>
      <c r="QMJ1514" s="272"/>
      <c r="QMK1514" s="272"/>
      <c r="QML1514" s="272"/>
      <c r="QMM1514" s="272"/>
      <c r="QMN1514" s="272"/>
      <c r="QMO1514" s="272"/>
      <c r="QMP1514" s="272"/>
      <c r="QMQ1514" s="272"/>
      <c r="QMR1514" s="272"/>
      <c r="QMS1514" s="272"/>
      <c r="QMT1514" s="272"/>
      <c r="QMU1514" s="272"/>
      <c r="QMV1514" s="272"/>
      <c r="QMW1514" s="272"/>
      <c r="QMX1514" s="272"/>
      <c r="QMY1514" s="272"/>
      <c r="QMZ1514" s="272"/>
      <c r="QNA1514" s="272"/>
      <c r="QNB1514" s="272"/>
      <c r="QNC1514" s="272"/>
      <c r="QND1514" s="272"/>
      <c r="QNE1514" s="272"/>
      <c r="QNF1514" s="272"/>
      <c r="QNG1514" s="272"/>
      <c r="QNH1514" s="272"/>
      <c r="QNI1514" s="272"/>
      <c r="QNJ1514" s="272"/>
      <c r="QNK1514" s="272"/>
      <c r="QNL1514" s="272"/>
      <c r="QNM1514" s="272"/>
      <c r="QNN1514" s="272"/>
      <c r="QNO1514" s="272"/>
      <c r="QNP1514" s="272"/>
      <c r="QNQ1514" s="272"/>
      <c r="QNR1514" s="272"/>
      <c r="QNS1514" s="272"/>
      <c r="QNT1514" s="272"/>
      <c r="QNU1514" s="272"/>
      <c r="QNV1514" s="272"/>
      <c r="QNW1514" s="272"/>
      <c r="QNX1514" s="272"/>
      <c r="QNY1514" s="272"/>
      <c r="QNZ1514" s="272"/>
      <c r="QOA1514" s="272"/>
      <c r="QOB1514" s="272"/>
      <c r="QOC1514" s="272"/>
      <c r="QOD1514" s="272"/>
      <c r="QOE1514" s="272"/>
      <c r="QOF1514" s="272"/>
      <c r="QOG1514" s="272"/>
      <c r="QOH1514" s="272"/>
      <c r="QOI1514" s="272"/>
      <c r="QOJ1514" s="272"/>
      <c r="QOK1514" s="272"/>
      <c r="QOL1514" s="272"/>
      <c r="QOM1514" s="272"/>
      <c r="QON1514" s="272"/>
      <c r="QOO1514" s="272"/>
      <c r="QOP1514" s="272"/>
      <c r="QOQ1514" s="272"/>
      <c r="QOR1514" s="272"/>
      <c r="QOS1514" s="272"/>
      <c r="QOT1514" s="272"/>
      <c r="QOU1514" s="272"/>
      <c r="QOV1514" s="272"/>
      <c r="QOW1514" s="272"/>
      <c r="QOX1514" s="272"/>
      <c r="QOY1514" s="272"/>
      <c r="QOZ1514" s="272"/>
      <c r="QPA1514" s="272"/>
      <c r="QPB1514" s="272"/>
      <c r="QPC1514" s="272"/>
      <c r="QPD1514" s="272"/>
      <c r="QPE1514" s="272"/>
      <c r="QPF1514" s="272"/>
      <c r="QPG1514" s="272"/>
      <c r="QPH1514" s="272"/>
      <c r="QPI1514" s="272"/>
      <c r="QPJ1514" s="272"/>
      <c r="QPK1514" s="272"/>
      <c r="QPL1514" s="272"/>
      <c r="QPM1514" s="272"/>
      <c r="QPN1514" s="272"/>
      <c r="QPO1514" s="272"/>
      <c r="QPP1514" s="272"/>
      <c r="QPQ1514" s="272"/>
      <c r="QPR1514" s="272"/>
      <c r="QPS1514" s="272"/>
      <c r="QPT1514" s="272"/>
      <c r="QPU1514" s="272"/>
      <c r="QPV1514" s="272"/>
      <c r="QPW1514" s="272"/>
      <c r="QPX1514" s="272"/>
      <c r="QPY1514" s="272"/>
      <c r="QPZ1514" s="272"/>
      <c r="QQA1514" s="272"/>
      <c r="QQB1514" s="272"/>
      <c r="QQC1514" s="272"/>
      <c r="QQD1514" s="272"/>
      <c r="QQE1514" s="272"/>
      <c r="QQF1514" s="272"/>
      <c r="QQG1514" s="272"/>
      <c r="QQH1514" s="272"/>
      <c r="QQI1514" s="272"/>
      <c r="QQJ1514" s="272"/>
      <c r="QQK1514" s="272"/>
      <c r="QQL1514" s="272"/>
      <c r="QQM1514" s="272"/>
      <c r="QQN1514" s="272"/>
      <c r="QQO1514" s="272"/>
      <c r="QQP1514" s="272"/>
      <c r="QQQ1514" s="272"/>
      <c r="QQR1514" s="272"/>
      <c r="QQS1514" s="272"/>
      <c r="QQT1514" s="272"/>
      <c r="QQU1514" s="272"/>
      <c r="QQV1514" s="272"/>
      <c r="QQW1514" s="272"/>
      <c r="QQX1514" s="272"/>
      <c r="QQY1514" s="272"/>
      <c r="QQZ1514" s="272"/>
      <c r="QRA1514" s="272"/>
      <c r="QRB1514" s="272"/>
      <c r="QRC1514" s="272"/>
      <c r="QRD1514" s="272"/>
      <c r="QRE1514" s="272"/>
      <c r="QRF1514" s="272"/>
      <c r="QRG1514" s="272"/>
      <c r="QRH1514" s="272"/>
      <c r="QRI1514" s="272"/>
      <c r="QRJ1514" s="272"/>
      <c r="QRK1514" s="272"/>
      <c r="QRL1514" s="272"/>
      <c r="QRM1514" s="272"/>
      <c r="QRN1514" s="272"/>
      <c r="QRO1514" s="272"/>
      <c r="QRP1514" s="272"/>
      <c r="QRQ1514" s="272"/>
      <c r="QRR1514" s="272"/>
      <c r="QRS1514" s="272"/>
      <c r="QRT1514" s="272"/>
      <c r="QRU1514" s="272"/>
      <c r="QRV1514" s="272"/>
      <c r="QRW1514" s="272"/>
      <c r="QRX1514" s="272"/>
      <c r="QRY1514" s="272"/>
      <c r="QRZ1514" s="272"/>
      <c r="QSA1514" s="272"/>
      <c r="QSB1514" s="272"/>
      <c r="QSC1514" s="272"/>
      <c r="QSD1514" s="272"/>
      <c r="QSE1514" s="272"/>
      <c r="QSF1514" s="272"/>
      <c r="QSG1514" s="272"/>
      <c r="QSH1514" s="272"/>
      <c r="QSI1514" s="272"/>
      <c r="QSJ1514" s="272"/>
      <c r="QSK1514" s="272"/>
      <c r="QSL1514" s="272"/>
      <c r="QSM1514" s="272"/>
      <c r="QSN1514" s="272"/>
      <c r="QSO1514" s="272"/>
      <c r="QSP1514" s="272"/>
      <c r="QSQ1514" s="272"/>
      <c r="QSR1514" s="272"/>
      <c r="QSS1514" s="272"/>
      <c r="QST1514" s="272"/>
      <c r="QSU1514" s="272"/>
      <c r="QSV1514" s="272"/>
      <c r="QSW1514" s="272"/>
      <c r="QSX1514" s="272"/>
      <c r="QSY1514" s="272"/>
      <c r="QSZ1514" s="272"/>
      <c r="QTA1514" s="272"/>
      <c r="QTB1514" s="272"/>
      <c r="QTC1514" s="272"/>
      <c r="QTD1514" s="272"/>
      <c r="QTE1514" s="272"/>
      <c r="QTF1514" s="272"/>
      <c r="QTG1514" s="272"/>
      <c r="QTH1514" s="272"/>
      <c r="QTI1514" s="272"/>
      <c r="QTJ1514" s="272"/>
      <c r="QTK1514" s="272"/>
      <c r="QTL1514" s="272"/>
      <c r="QTM1514" s="272"/>
      <c r="QTN1514" s="272"/>
      <c r="QTO1514" s="272"/>
      <c r="QTP1514" s="272"/>
      <c r="QTQ1514" s="272"/>
      <c r="QTR1514" s="272"/>
      <c r="QTS1514" s="272"/>
      <c r="QTT1514" s="272"/>
      <c r="QTU1514" s="272"/>
      <c r="QTV1514" s="272"/>
      <c r="QTW1514" s="272"/>
      <c r="QTX1514" s="272"/>
      <c r="QTY1514" s="272"/>
      <c r="QTZ1514" s="272"/>
      <c r="QUA1514" s="272"/>
      <c r="QUB1514" s="272"/>
      <c r="QUC1514" s="272"/>
      <c r="QUD1514" s="272"/>
      <c r="QUE1514" s="272"/>
      <c r="QUF1514" s="272"/>
      <c r="QUG1514" s="272"/>
      <c r="QUH1514" s="272"/>
      <c r="QUI1514" s="272"/>
      <c r="QUJ1514" s="272"/>
      <c r="QUK1514" s="272"/>
      <c r="QUL1514" s="272"/>
      <c r="QUM1514" s="272"/>
      <c r="QUN1514" s="272"/>
      <c r="QUO1514" s="272"/>
      <c r="QUP1514" s="272"/>
      <c r="QUQ1514" s="272"/>
      <c r="QUR1514" s="272"/>
      <c r="QUS1514" s="272"/>
      <c r="QUT1514" s="272"/>
      <c r="QUU1514" s="272"/>
      <c r="QUV1514" s="272"/>
      <c r="QUW1514" s="272"/>
      <c r="QUX1514" s="272"/>
      <c r="QUY1514" s="272"/>
      <c r="QUZ1514" s="272"/>
      <c r="QVA1514" s="272"/>
      <c r="QVB1514" s="272"/>
      <c r="QVC1514" s="272"/>
      <c r="QVD1514" s="272"/>
      <c r="QVE1514" s="272"/>
      <c r="QVF1514" s="272"/>
      <c r="QVG1514" s="272"/>
      <c r="QVH1514" s="272"/>
      <c r="QVI1514" s="272"/>
      <c r="QVJ1514" s="272"/>
      <c r="QVK1514" s="272"/>
      <c r="QVL1514" s="272"/>
      <c r="QVM1514" s="272"/>
      <c r="QVN1514" s="272"/>
      <c r="QVO1514" s="272"/>
      <c r="QVP1514" s="272"/>
      <c r="QVQ1514" s="272"/>
      <c r="QVR1514" s="272"/>
      <c r="QVS1514" s="272"/>
      <c r="QVT1514" s="272"/>
      <c r="QVU1514" s="272"/>
      <c r="QVV1514" s="272"/>
      <c r="QVW1514" s="272"/>
      <c r="QVX1514" s="272"/>
      <c r="QVY1514" s="272"/>
      <c r="QVZ1514" s="272"/>
      <c r="QWA1514" s="272"/>
      <c r="QWB1514" s="272"/>
      <c r="QWC1514" s="272"/>
      <c r="QWD1514" s="272"/>
      <c r="QWE1514" s="272"/>
      <c r="QWF1514" s="272"/>
      <c r="QWG1514" s="272"/>
      <c r="QWH1514" s="272"/>
      <c r="QWI1514" s="272"/>
      <c r="QWJ1514" s="272"/>
      <c r="QWK1514" s="272"/>
      <c r="QWL1514" s="272"/>
      <c r="QWM1514" s="272"/>
      <c r="QWN1514" s="272"/>
      <c r="QWO1514" s="272"/>
      <c r="QWP1514" s="272"/>
      <c r="QWQ1514" s="272"/>
      <c r="QWR1514" s="272"/>
      <c r="QWS1514" s="272"/>
      <c r="QWT1514" s="272"/>
      <c r="QWU1514" s="272"/>
      <c r="QWV1514" s="272"/>
      <c r="QWW1514" s="272"/>
      <c r="QWX1514" s="272"/>
      <c r="QWY1514" s="272"/>
      <c r="QWZ1514" s="272"/>
      <c r="QXA1514" s="272"/>
      <c r="QXB1514" s="272"/>
      <c r="QXC1514" s="272"/>
      <c r="QXD1514" s="272"/>
      <c r="QXE1514" s="272"/>
      <c r="QXF1514" s="272"/>
      <c r="QXG1514" s="272"/>
      <c r="QXH1514" s="272"/>
      <c r="QXI1514" s="272"/>
      <c r="QXJ1514" s="272"/>
      <c r="QXK1514" s="272"/>
      <c r="QXL1514" s="272"/>
      <c r="QXM1514" s="272"/>
      <c r="QXN1514" s="272"/>
      <c r="QXO1514" s="272"/>
      <c r="QXP1514" s="272"/>
      <c r="QXQ1514" s="272"/>
      <c r="QXR1514" s="272"/>
      <c r="QXS1514" s="272"/>
      <c r="QXT1514" s="272"/>
      <c r="QXU1514" s="272"/>
      <c r="QXV1514" s="272"/>
      <c r="QXW1514" s="272"/>
      <c r="QXX1514" s="272"/>
      <c r="QXY1514" s="272"/>
      <c r="QXZ1514" s="272"/>
      <c r="QYA1514" s="272"/>
      <c r="QYB1514" s="272"/>
      <c r="QYC1514" s="272"/>
      <c r="QYD1514" s="272"/>
      <c r="QYE1514" s="272"/>
      <c r="QYF1514" s="272"/>
      <c r="QYG1514" s="272"/>
      <c r="QYH1514" s="272"/>
      <c r="QYI1514" s="272"/>
      <c r="QYJ1514" s="272"/>
      <c r="QYK1514" s="272"/>
      <c r="QYL1514" s="272"/>
      <c r="QYM1514" s="272"/>
      <c r="QYN1514" s="272"/>
      <c r="QYO1514" s="272"/>
      <c r="QYP1514" s="272"/>
      <c r="QYQ1514" s="272"/>
      <c r="QYR1514" s="272"/>
      <c r="QYS1514" s="272"/>
      <c r="QYT1514" s="272"/>
      <c r="QYU1514" s="272"/>
      <c r="QYV1514" s="272"/>
      <c r="QYW1514" s="272"/>
      <c r="QYX1514" s="272"/>
      <c r="QYY1514" s="272"/>
      <c r="QYZ1514" s="272"/>
      <c r="QZA1514" s="272"/>
      <c r="QZB1514" s="272"/>
      <c r="QZC1514" s="272"/>
      <c r="QZD1514" s="272"/>
      <c r="QZE1514" s="272"/>
      <c r="QZF1514" s="272"/>
      <c r="QZG1514" s="272"/>
      <c r="QZH1514" s="272"/>
      <c r="QZI1514" s="272"/>
      <c r="QZJ1514" s="272"/>
      <c r="QZK1514" s="272"/>
      <c r="QZL1514" s="272"/>
      <c r="QZM1514" s="272"/>
      <c r="QZN1514" s="272"/>
      <c r="QZO1514" s="272"/>
      <c r="QZP1514" s="272"/>
      <c r="QZQ1514" s="272"/>
      <c r="QZR1514" s="272"/>
      <c r="QZS1514" s="272"/>
      <c r="QZT1514" s="272"/>
      <c r="QZU1514" s="272"/>
      <c r="QZV1514" s="272"/>
      <c r="QZW1514" s="272"/>
      <c r="QZX1514" s="272"/>
      <c r="QZY1514" s="272"/>
      <c r="QZZ1514" s="272"/>
      <c r="RAA1514" s="272"/>
      <c r="RAB1514" s="272"/>
      <c r="RAC1514" s="272"/>
      <c r="RAD1514" s="272"/>
      <c r="RAE1514" s="272"/>
      <c r="RAF1514" s="272"/>
      <c r="RAG1514" s="272"/>
      <c r="RAH1514" s="272"/>
      <c r="RAI1514" s="272"/>
      <c r="RAJ1514" s="272"/>
      <c r="RAK1514" s="272"/>
      <c r="RAL1514" s="272"/>
      <c r="RAM1514" s="272"/>
      <c r="RAN1514" s="272"/>
      <c r="RAO1514" s="272"/>
      <c r="RAP1514" s="272"/>
      <c r="RAQ1514" s="272"/>
      <c r="RAR1514" s="272"/>
      <c r="RAS1514" s="272"/>
      <c r="RAT1514" s="272"/>
      <c r="RAU1514" s="272"/>
      <c r="RAV1514" s="272"/>
      <c r="RAW1514" s="272"/>
      <c r="RAX1514" s="272"/>
      <c r="RAY1514" s="272"/>
      <c r="RAZ1514" s="272"/>
      <c r="RBA1514" s="272"/>
      <c r="RBB1514" s="272"/>
      <c r="RBC1514" s="272"/>
      <c r="RBD1514" s="272"/>
      <c r="RBE1514" s="272"/>
      <c r="RBF1514" s="272"/>
      <c r="RBG1514" s="272"/>
      <c r="RBH1514" s="272"/>
      <c r="RBI1514" s="272"/>
      <c r="RBJ1514" s="272"/>
      <c r="RBK1514" s="272"/>
      <c r="RBL1514" s="272"/>
      <c r="RBM1514" s="272"/>
      <c r="RBN1514" s="272"/>
      <c r="RBO1514" s="272"/>
      <c r="RBP1514" s="272"/>
      <c r="RBQ1514" s="272"/>
      <c r="RBR1514" s="272"/>
      <c r="RBS1514" s="272"/>
      <c r="RBT1514" s="272"/>
      <c r="RBU1514" s="272"/>
      <c r="RBV1514" s="272"/>
      <c r="RBW1514" s="272"/>
      <c r="RBX1514" s="272"/>
      <c r="RBY1514" s="272"/>
      <c r="RBZ1514" s="272"/>
      <c r="RCA1514" s="272"/>
      <c r="RCB1514" s="272"/>
      <c r="RCC1514" s="272"/>
      <c r="RCD1514" s="272"/>
      <c r="RCE1514" s="272"/>
      <c r="RCF1514" s="272"/>
      <c r="RCG1514" s="272"/>
      <c r="RCH1514" s="272"/>
      <c r="RCI1514" s="272"/>
      <c r="RCJ1514" s="272"/>
      <c r="RCK1514" s="272"/>
      <c r="RCL1514" s="272"/>
      <c r="RCM1514" s="272"/>
      <c r="RCN1514" s="272"/>
      <c r="RCO1514" s="272"/>
      <c r="RCP1514" s="272"/>
      <c r="RCQ1514" s="272"/>
      <c r="RCR1514" s="272"/>
      <c r="RCS1514" s="272"/>
      <c r="RCT1514" s="272"/>
      <c r="RCU1514" s="272"/>
      <c r="RCV1514" s="272"/>
      <c r="RCW1514" s="272"/>
      <c r="RCX1514" s="272"/>
      <c r="RCY1514" s="272"/>
      <c r="RCZ1514" s="272"/>
      <c r="RDA1514" s="272"/>
      <c r="RDB1514" s="272"/>
      <c r="RDC1514" s="272"/>
      <c r="RDD1514" s="272"/>
      <c r="RDE1514" s="272"/>
      <c r="RDF1514" s="272"/>
      <c r="RDG1514" s="272"/>
      <c r="RDH1514" s="272"/>
      <c r="RDI1514" s="272"/>
      <c r="RDJ1514" s="272"/>
      <c r="RDK1514" s="272"/>
      <c r="RDL1514" s="272"/>
      <c r="RDM1514" s="272"/>
      <c r="RDN1514" s="272"/>
      <c r="RDO1514" s="272"/>
      <c r="RDP1514" s="272"/>
      <c r="RDQ1514" s="272"/>
      <c r="RDR1514" s="272"/>
      <c r="RDS1514" s="272"/>
      <c r="RDT1514" s="272"/>
      <c r="RDU1514" s="272"/>
      <c r="RDV1514" s="272"/>
      <c r="RDW1514" s="272"/>
      <c r="RDX1514" s="272"/>
      <c r="RDY1514" s="272"/>
      <c r="RDZ1514" s="272"/>
      <c r="REA1514" s="272"/>
      <c r="REB1514" s="272"/>
      <c r="REC1514" s="272"/>
      <c r="RED1514" s="272"/>
      <c r="REE1514" s="272"/>
      <c r="REF1514" s="272"/>
      <c r="REG1514" s="272"/>
      <c r="REH1514" s="272"/>
      <c r="REI1514" s="272"/>
      <c r="REJ1514" s="272"/>
      <c r="REK1514" s="272"/>
      <c r="REL1514" s="272"/>
      <c r="REM1514" s="272"/>
      <c r="REN1514" s="272"/>
      <c r="REO1514" s="272"/>
      <c r="REP1514" s="272"/>
      <c r="REQ1514" s="272"/>
      <c r="RER1514" s="272"/>
      <c r="RES1514" s="272"/>
      <c r="RET1514" s="272"/>
      <c r="REU1514" s="272"/>
      <c r="REV1514" s="272"/>
      <c r="REW1514" s="272"/>
      <c r="REX1514" s="272"/>
      <c r="REY1514" s="272"/>
      <c r="REZ1514" s="272"/>
      <c r="RFA1514" s="272"/>
      <c r="RFB1514" s="272"/>
      <c r="RFC1514" s="272"/>
      <c r="RFD1514" s="272"/>
      <c r="RFE1514" s="272"/>
      <c r="RFF1514" s="272"/>
      <c r="RFG1514" s="272"/>
      <c r="RFH1514" s="272"/>
      <c r="RFI1514" s="272"/>
      <c r="RFJ1514" s="272"/>
      <c r="RFK1514" s="272"/>
      <c r="RFL1514" s="272"/>
      <c r="RFM1514" s="272"/>
      <c r="RFN1514" s="272"/>
      <c r="RFO1514" s="272"/>
      <c r="RFP1514" s="272"/>
      <c r="RFQ1514" s="272"/>
      <c r="RFR1514" s="272"/>
      <c r="RFS1514" s="272"/>
      <c r="RFT1514" s="272"/>
      <c r="RFU1514" s="272"/>
      <c r="RFV1514" s="272"/>
      <c r="RFW1514" s="272"/>
      <c r="RFX1514" s="272"/>
      <c r="RFY1514" s="272"/>
      <c r="RFZ1514" s="272"/>
      <c r="RGA1514" s="272"/>
      <c r="RGB1514" s="272"/>
      <c r="RGC1514" s="272"/>
      <c r="RGD1514" s="272"/>
      <c r="RGE1514" s="272"/>
      <c r="RGF1514" s="272"/>
      <c r="RGG1514" s="272"/>
      <c r="RGH1514" s="272"/>
      <c r="RGI1514" s="272"/>
      <c r="RGJ1514" s="272"/>
      <c r="RGK1514" s="272"/>
      <c r="RGL1514" s="272"/>
      <c r="RGM1514" s="272"/>
      <c r="RGN1514" s="272"/>
      <c r="RGO1514" s="272"/>
      <c r="RGP1514" s="272"/>
      <c r="RGQ1514" s="272"/>
      <c r="RGR1514" s="272"/>
      <c r="RGS1514" s="272"/>
      <c r="RGT1514" s="272"/>
      <c r="RGU1514" s="272"/>
      <c r="RGV1514" s="272"/>
      <c r="RGW1514" s="272"/>
      <c r="RGX1514" s="272"/>
      <c r="RGY1514" s="272"/>
      <c r="RGZ1514" s="272"/>
      <c r="RHA1514" s="272"/>
      <c r="RHB1514" s="272"/>
      <c r="RHC1514" s="272"/>
      <c r="RHD1514" s="272"/>
      <c r="RHE1514" s="272"/>
      <c r="RHF1514" s="272"/>
      <c r="RHG1514" s="272"/>
      <c r="RHH1514" s="272"/>
      <c r="RHI1514" s="272"/>
      <c r="RHJ1514" s="272"/>
      <c r="RHK1514" s="272"/>
      <c r="RHL1514" s="272"/>
      <c r="RHM1514" s="272"/>
      <c r="RHN1514" s="272"/>
      <c r="RHO1514" s="272"/>
      <c r="RHP1514" s="272"/>
      <c r="RHQ1514" s="272"/>
      <c r="RHR1514" s="272"/>
      <c r="RHS1514" s="272"/>
      <c r="RHT1514" s="272"/>
      <c r="RHU1514" s="272"/>
      <c r="RHV1514" s="272"/>
      <c r="RHW1514" s="272"/>
      <c r="RHX1514" s="272"/>
      <c r="RHY1514" s="272"/>
      <c r="RHZ1514" s="272"/>
      <c r="RIA1514" s="272"/>
      <c r="RIB1514" s="272"/>
      <c r="RIC1514" s="272"/>
      <c r="RID1514" s="272"/>
      <c r="RIE1514" s="272"/>
      <c r="RIF1514" s="272"/>
      <c r="RIG1514" s="272"/>
      <c r="RIH1514" s="272"/>
      <c r="RII1514" s="272"/>
      <c r="RIJ1514" s="272"/>
      <c r="RIK1514" s="272"/>
      <c r="RIL1514" s="272"/>
      <c r="RIM1514" s="272"/>
      <c r="RIN1514" s="272"/>
      <c r="RIO1514" s="272"/>
      <c r="RIP1514" s="272"/>
      <c r="RIQ1514" s="272"/>
      <c r="RIR1514" s="272"/>
      <c r="RIS1514" s="272"/>
      <c r="RIT1514" s="272"/>
      <c r="RIU1514" s="272"/>
      <c r="RIV1514" s="272"/>
      <c r="RIW1514" s="272"/>
      <c r="RIX1514" s="272"/>
      <c r="RIY1514" s="272"/>
      <c r="RIZ1514" s="272"/>
      <c r="RJA1514" s="272"/>
      <c r="RJB1514" s="272"/>
      <c r="RJC1514" s="272"/>
      <c r="RJD1514" s="272"/>
      <c r="RJE1514" s="272"/>
      <c r="RJF1514" s="272"/>
      <c r="RJG1514" s="272"/>
      <c r="RJH1514" s="272"/>
      <c r="RJI1514" s="272"/>
      <c r="RJJ1514" s="272"/>
      <c r="RJK1514" s="272"/>
      <c r="RJL1514" s="272"/>
      <c r="RJM1514" s="272"/>
      <c r="RJN1514" s="272"/>
      <c r="RJO1514" s="272"/>
      <c r="RJP1514" s="272"/>
      <c r="RJQ1514" s="272"/>
      <c r="RJR1514" s="272"/>
      <c r="RJS1514" s="272"/>
      <c r="RJT1514" s="272"/>
      <c r="RJU1514" s="272"/>
      <c r="RJV1514" s="272"/>
      <c r="RJW1514" s="272"/>
      <c r="RJX1514" s="272"/>
      <c r="RJY1514" s="272"/>
      <c r="RJZ1514" s="272"/>
      <c r="RKA1514" s="272"/>
      <c r="RKB1514" s="272"/>
      <c r="RKC1514" s="272"/>
      <c r="RKD1514" s="272"/>
      <c r="RKE1514" s="272"/>
      <c r="RKF1514" s="272"/>
      <c r="RKG1514" s="272"/>
      <c r="RKH1514" s="272"/>
      <c r="RKI1514" s="272"/>
      <c r="RKJ1514" s="272"/>
      <c r="RKK1514" s="272"/>
      <c r="RKL1514" s="272"/>
      <c r="RKM1514" s="272"/>
      <c r="RKN1514" s="272"/>
      <c r="RKO1514" s="272"/>
      <c r="RKP1514" s="272"/>
      <c r="RKQ1514" s="272"/>
      <c r="RKR1514" s="272"/>
      <c r="RKS1514" s="272"/>
      <c r="RKT1514" s="272"/>
      <c r="RKU1514" s="272"/>
      <c r="RKV1514" s="272"/>
      <c r="RKW1514" s="272"/>
      <c r="RKX1514" s="272"/>
      <c r="RKY1514" s="272"/>
      <c r="RKZ1514" s="272"/>
      <c r="RLA1514" s="272"/>
      <c r="RLB1514" s="272"/>
      <c r="RLC1514" s="272"/>
      <c r="RLD1514" s="272"/>
      <c r="RLE1514" s="272"/>
      <c r="RLF1514" s="272"/>
      <c r="RLG1514" s="272"/>
      <c r="RLH1514" s="272"/>
      <c r="RLI1514" s="272"/>
      <c r="RLJ1514" s="272"/>
      <c r="RLK1514" s="272"/>
      <c r="RLL1514" s="272"/>
      <c r="RLM1514" s="272"/>
      <c r="RLN1514" s="272"/>
      <c r="RLO1514" s="272"/>
      <c r="RLP1514" s="272"/>
      <c r="RLQ1514" s="272"/>
      <c r="RLR1514" s="272"/>
      <c r="RLS1514" s="272"/>
      <c r="RLT1514" s="272"/>
      <c r="RLU1514" s="272"/>
      <c r="RLV1514" s="272"/>
      <c r="RLW1514" s="272"/>
      <c r="RLX1514" s="272"/>
      <c r="RLY1514" s="272"/>
      <c r="RLZ1514" s="272"/>
      <c r="RMA1514" s="272"/>
      <c r="RMB1514" s="272"/>
      <c r="RMC1514" s="272"/>
      <c r="RMD1514" s="272"/>
      <c r="RME1514" s="272"/>
      <c r="RMF1514" s="272"/>
      <c r="RMG1514" s="272"/>
      <c r="RMH1514" s="272"/>
      <c r="RMI1514" s="272"/>
      <c r="RMJ1514" s="272"/>
      <c r="RMK1514" s="272"/>
      <c r="RML1514" s="272"/>
      <c r="RMM1514" s="272"/>
      <c r="RMN1514" s="272"/>
      <c r="RMO1514" s="272"/>
      <c r="RMP1514" s="272"/>
      <c r="RMQ1514" s="272"/>
      <c r="RMR1514" s="272"/>
      <c r="RMS1514" s="272"/>
      <c r="RMT1514" s="272"/>
      <c r="RMU1514" s="272"/>
      <c r="RMV1514" s="272"/>
      <c r="RMW1514" s="272"/>
      <c r="RMX1514" s="272"/>
      <c r="RMY1514" s="272"/>
      <c r="RMZ1514" s="272"/>
      <c r="RNA1514" s="272"/>
      <c r="RNB1514" s="272"/>
      <c r="RNC1514" s="272"/>
      <c r="RND1514" s="272"/>
      <c r="RNE1514" s="272"/>
      <c r="RNF1514" s="272"/>
      <c r="RNG1514" s="272"/>
      <c r="RNH1514" s="272"/>
      <c r="RNI1514" s="272"/>
      <c r="RNJ1514" s="272"/>
      <c r="RNK1514" s="272"/>
      <c r="RNL1514" s="272"/>
      <c r="RNM1514" s="272"/>
      <c r="RNN1514" s="272"/>
      <c r="RNO1514" s="272"/>
      <c r="RNP1514" s="272"/>
      <c r="RNQ1514" s="272"/>
      <c r="RNR1514" s="272"/>
      <c r="RNS1514" s="272"/>
      <c r="RNT1514" s="272"/>
      <c r="RNU1514" s="272"/>
      <c r="RNV1514" s="272"/>
      <c r="RNW1514" s="272"/>
      <c r="RNX1514" s="272"/>
      <c r="RNY1514" s="272"/>
      <c r="RNZ1514" s="272"/>
      <c r="ROA1514" s="272"/>
      <c r="ROB1514" s="272"/>
      <c r="ROC1514" s="272"/>
      <c r="ROD1514" s="272"/>
      <c r="ROE1514" s="272"/>
      <c r="ROF1514" s="272"/>
      <c r="ROG1514" s="272"/>
      <c r="ROH1514" s="272"/>
      <c r="ROI1514" s="272"/>
      <c r="ROJ1514" s="272"/>
      <c r="ROK1514" s="272"/>
      <c r="ROL1514" s="272"/>
      <c r="ROM1514" s="272"/>
      <c r="RON1514" s="272"/>
      <c r="ROO1514" s="272"/>
      <c r="ROP1514" s="272"/>
      <c r="ROQ1514" s="272"/>
      <c r="ROR1514" s="272"/>
      <c r="ROS1514" s="272"/>
      <c r="ROT1514" s="272"/>
      <c r="ROU1514" s="272"/>
      <c r="ROV1514" s="272"/>
      <c r="ROW1514" s="272"/>
      <c r="ROX1514" s="272"/>
      <c r="ROY1514" s="272"/>
      <c r="ROZ1514" s="272"/>
      <c r="RPA1514" s="272"/>
      <c r="RPB1514" s="272"/>
      <c r="RPC1514" s="272"/>
      <c r="RPD1514" s="272"/>
      <c r="RPE1514" s="272"/>
      <c r="RPF1514" s="272"/>
      <c r="RPG1514" s="272"/>
      <c r="RPH1514" s="272"/>
      <c r="RPI1514" s="272"/>
      <c r="RPJ1514" s="272"/>
      <c r="RPK1514" s="272"/>
      <c r="RPL1514" s="272"/>
      <c r="RPM1514" s="272"/>
      <c r="RPN1514" s="272"/>
      <c r="RPO1514" s="272"/>
      <c r="RPP1514" s="272"/>
      <c r="RPQ1514" s="272"/>
      <c r="RPR1514" s="272"/>
      <c r="RPS1514" s="272"/>
      <c r="RPT1514" s="272"/>
      <c r="RPU1514" s="272"/>
      <c r="RPV1514" s="272"/>
      <c r="RPW1514" s="272"/>
      <c r="RPX1514" s="272"/>
      <c r="RPY1514" s="272"/>
      <c r="RPZ1514" s="272"/>
      <c r="RQA1514" s="272"/>
      <c r="RQB1514" s="272"/>
      <c r="RQC1514" s="272"/>
      <c r="RQD1514" s="272"/>
      <c r="RQE1514" s="272"/>
      <c r="RQF1514" s="272"/>
      <c r="RQG1514" s="272"/>
      <c r="RQH1514" s="272"/>
      <c r="RQI1514" s="272"/>
      <c r="RQJ1514" s="272"/>
      <c r="RQK1514" s="272"/>
      <c r="RQL1514" s="272"/>
      <c r="RQM1514" s="272"/>
      <c r="RQN1514" s="272"/>
      <c r="RQO1514" s="272"/>
      <c r="RQP1514" s="272"/>
      <c r="RQQ1514" s="272"/>
      <c r="RQR1514" s="272"/>
      <c r="RQS1514" s="272"/>
      <c r="RQT1514" s="272"/>
      <c r="RQU1514" s="272"/>
      <c r="RQV1514" s="272"/>
      <c r="RQW1514" s="272"/>
      <c r="RQX1514" s="272"/>
      <c r="RQY1514" s="272"/>
      <c r="RQZ1514" s="272"/>
      <c r="RRA1514" s="272"/>
      <c r="RRB1514" s="272"/>
      <c r="RRC1514" s="272"/>
      <c r="RRD1514" s="272"/>
      <c r="RRE1514" s="272"/>
      <c r="RRF1514" s="272"/>
      <c r="RRG1514" s="272"/>
      <c r="RRH1514" s="272"/>
      <c r="RRI1514" s="272"/>
      <c r="RRJ1514" s="272"/>
      <c r="RRK1514" s="272"/>
      <c r="RRL1514" s="272"/>
      <c r="RRM1514" s="272"/>
      <c r="RRN1514" s="272"/>
      <c r="RRO1514" s="272"/>
      <c r="RRP1514" s="272"/>
      <c r="RRQ1514" s="272"/>
      <c r="RRR1514" s="272"/>
      <c r="RRS1514" s="272"/>
      <c r="RRT1514" s="272"/>
      <c r="RRU1514" s="272"/>
      <c r="RRV1514" s="272"/>
      <c r="RRW1514" s="272"/>
      <c r="RRX1514" s="272"/>
      <c r="RRY1514" s="272"/>
      <c r="RRZ1514" s="272"/>
      <c r="RSA1514" s="272"/>
      <c r="RSB1514" s="272"/>
      <c r="RSC1514" s="272"/>
      <c r="RSD1514" s="272"/>
      <c r="RSE1514" s="272"/>
      <c r="RSF1514" s="272"/>
      <c r="RSG1514" s="272"/>
      <c r="RSH1514" s="272"/>
      <c r="RSI1514" s="272"/>
      <c r="RSJ1514" s="272"/>
      <c r="RSK1514" s="272"/>
      <c r="RSL1514" s="272"/>
      <c r="RSM1514" s="272"/>
      <c r="RSN1514" s="272"/>
      <c r="RSO1514" s="272"/>
      <c r="RSP1514" s="272"/>
      <c r="RSQ1514" s="272"/>
      <c r="RSR1514" s="272"/>
      <c r="RSS1514" s="272"/>
      <c r="RST1514" s="272"/>
      <c r="RSU1514" s="272"/>
      <c r="RSV1514" s="272"/>
      <c r="RSW1514" s="272"/>
      <c r="RSX1514" s="272"/>
      <c r="RSY1514" s="272"/>
      <c r="RSZ1514" s="272"/>
      <c r="RTA1514" s="272"/>
      <c r="RTB1514" s="272"/>
      <c r="RTC1514" s="272"/>
      <c r="RTD1514" s="272"/>
      <c r="RTE1514" s="272"/>
      <c r="RTF1514" s="272"/>
      <c r="RTG1514" s="272"/>
      <c r="RTH1514" s="272"/>
      <c r="RTI1514" s="272"/>
      <c r="RTJ1514" s="272"/>
      <c r="RTK1514" s="272"/>
      <c r="RTL1514" s="272"/>
      <c r="RTM1514" s="272"/>
      <c r="RTN1514" s="272"/>
      <c r="RTO1514" s="272"/>
      <c r="RTP1514" s="272"/>
      <c r="RTQ1514" s="272"/>
      <c r="RTR1514" s="272"/>
      <c r="RTS1514" s="272"/>
      <c r="RTT1514" s="272"/>
      <c r="RTU1514" s="272"/>
      <c r="RTV1514" s="272"/>
      <c r="RTW1514" s="272"/>
      <c r="RTX1514" s="272"/>
      <c r="RTY1514" s="272"/>
      <c r="RTZ1514" s="272"/>
      <c r="RUA1514" s="272"/>
      <c r="RUB1514" s="272"/>
      <c r="RUC1514" s="272"/>
      <c r="RUD1514" s="272"/>
      <c r="RUE1514" s="272"/>
      <c r="RUF1514" s="272"/>
      <c r="RUG1514" s="272"/>
      <c r="RUH1514" s="272"/>
      <c r="RUI1514" s="272"/>
      <c r="RUJ1514" s="272"/>
      <c r="RUK1514" s="272"/>
      <c r="RUL1514" s="272"/>
      <c r="RUM1514" s="272"/>
      <c r="RUN1514" s="272"/>
      <c r="RUO1514" s="272"/>
      <c r="RUP1514" s="272"/>
      <c r="RUQ1514" s="272"/>
      <c r="RUR1514" s="272"/>
      <c r="RUS1514" s="272"/>
      <c r="RUT1514" s="272"/>
      <c r="RUU1514" s="272"/>
      <c r="RUV1514" s="272"/>
      <c r="RUW1514" s="272"/>
      <c r="RUX1514" s="272"/>
      <c r="RUY1514" s="272"/>
      <c r="RUZ1514" s="272"/>
      <c r="RVA1514" s="272"/>
      <c r="RVB1514" s="272"/>
      <c r="RVC1514" s="272"/>
      <c r="RVD1514" s="272"/>
      <c r="RVE1514" s="272"/>
      <c r="RVF1514" s="272"/>
      <c r="RVG1514" s="272"/>
      <c r="RVH1514" s="272"/>
      <c r="RVI1514" s="272"/>
      <c r="RVJ1514" s="272"/>
      <c r="RVK1514" s="272"/>
      <c r="RVL1514" s="272"/>
      <c r="RVM1514" s="272"/>
      <c r="RVN1514" s="272"/>
      <c r="RVO1514" s="272"/>
      <c r="RVP1514" s="272"/>
      <c r="RVQ1514" s="272"/>
      <c r="RVR1514" s="272"/>
      <c r="RVS1514" s="272"/>
      <c r="RVT1514" s="272"/>
      <c r="RVU1514" s="272"/>
      <c r="RVV1514" s="272"/>
      <c r="RVW1514" s="272"/>
      <c r="RVX1514" s="272"/>
      <c r="RVY1514" s="272"/>
      <c r="RVZ1514" s="272"/>
      <c r="RWA1514" s="272"/>
      <c r="RWB1514" s="272"/>
      <c r="RWC1514" s="272"/>
      <c r="RWD1514" s="272"/>
      <c r="RWE1514" s="272"/>
      <c r="RWF1514" s="272"/>
      <c r="RWG1514" s="272"/>
      <c r="RWH1514" s="272"/>
      <c r="RWI1514" s="272"/>
      <c r="RWJ1514" s="272"/>
      <c r="RWK1514" s="272"/>
      <c r="RWL1514" s="272"/>
      <c r="RWM1514" s="272"/>
      <c r="RWN1514" s="272"/>
      <c r="RWO1514" s="272"/>
      <c r="RWP1514" s="272"/>
      <c r="RWQ1514" s="272"/>
      <c r="RWR1514" s="272"/>
      <c r="RWS1514" s="272"/>
      <c r="RWT1514" s="272"/>
      <c r="RWU1514" s="272"/>
      <c r="RWV1514" s="272"/>
      <c r="RWW1514" s="272"/>
      <c r="RWX1514" s="272"/>
      <c r="RWY1514" s="272"/>
      <c r="RWZ1514" s="272"/>
      <c r="RXA1514" s="272"/>
      <c r="RXB1514" s="272"/>
      <c r="RXC1514" s="272"/>
      <c r="RXD1514" s="272"/>
      <c r="RXE1514" s="272"/>
      <c r="RXF1514" s="272"/>
      <c r="RXG1514" s="272"/>
      <c r="RXH1514" s="272"/>
      <c r="RXI1514" s="272"/>
      <c r="RXJ1514" s="272"/>
      <c r="RXK1514" s="272"/>
      <c r="RXL1514" s="272"/>
      <c r="RXM1514" s="272"/>
      <c r="RXN1514" s="272"/>
      <c r="RXO1514" s="272"/>
      <c r="RXP1514" s="272"/>
      <c r="RXQ1514" s="272"/>
      <c r="RXR1514" s="272"/>
      <c r="RXS1514" s="272"/>
      <c r="RXT1514" s="272"/>
      <c r="RXU1514" s="272"/>
      <c r="RXV1514" s="272"/>
      <c r="RXW1514" s="272"/>
      <c r="RXX1514" s="272"/>
      <c r="RXY1514" s="272"/>
      <c r="RXZ1514" s="272"/>
      <c r="RYA1514" s="272"/>
      <c r="RYB1514" s="272"/>
      <c r="RYC1514" s="272"/>
      <c r="RYD1514" s="272"/>
      <c r="RYE1514" s="272"/>
      <c r="RYF1514" s="272"/>
      <c r="RYG1514" s="272"/>
      <c r="RYH1514" s="272"/>
      <c r="RYI1514" s="272"/>
      <c r="RYJ1514" s="272"/>
      <c r="RYK1514" s="272"/>
      <c r="RYL1514" s="272"/>
      <c r="RYM1514" s="272"/>
      <c r="RYN1514" s="272"/>
      <c r="RYO1514" s="272"/>
      <c r="RYP1514" s="272"/>
      <c r="RYQ1514" s="272"/>
      <c r="RYR1514" s="272"/>
      <c r="RYS1514" s="272"/>
      <c r="RYT1514" s="272"/>
      <c r="RYU1514" s="272"/>
      <c r="RYV1514" s="272"/>
      <c r="RYW1514" s="272"/>
      <c r="RYX1514" s="272"/>
      <c r="RYY1514" s="272"/>
      <c r="RYZ1514" s="272"/>
      <c r="RZA1514" s="272"/>
      <c r="RZB1514" s="272"/>
      <c r="RZC1514" s="272"/>
      <c r="RZD1514" s="272"/>
      <c r="RZE1514" s="272"/>
      <c r="RZF1514" s="272"/>
      <c r="RZG1514" s="272"/>
      <c r="RZH1514" s="272"/>
      <c r="RZI1514" s="272"/>
      <c r="RZJ1514" s="272"/>
      <c r="RZK1514" s="272"/>
      <c r="RZL1514" s="272"/>
      <c r="RZM1514" s="272"/>
      <c r="RZN1514" s="272"/>
      <c r="RZO1514" s="272"/>
      <c r="RZP1514" s="272"/>
      <c r="RZQ1514" s="272"/>
      <c r="RZR1514" s="272"/>
      <c r="RZS1514" s="272"/>
      <c r="RZT1514" s="272"/>
      <c r="RZU1514" s="272"/>
      <c r="RZV1514" s="272"/>
      <c r="RZW1514" s="272"/>
      <c r="RZX1514" s="272"/>
      <c r="RZY1514" s="272"/>
      <c r="RZZ1514" s="272"/>
      <c r="SAA1514" s="272"/>
      <c r="SAB1514" s="272"/>
      <c r="SAC1514" s="272"/>
      <c r="SAD1514" s="272"/>
      <c r="SAE1514" s="272"/>
      <c r="SAF1514" s="272"/>
      <c r="SAG1514" s="272"/>
      <c r="SAH1514" s="272"/>
      <c r="SAI1514" s="272"/>
      <c r="SAJ1514" s="272"/>
      <c r="SAK1514" s="272"/>
      <c r="SAL1514" s="272"/>
      <c r="SAM1514" s="272"/>
      <c r="SAN1514" s="272"/>
      <c r="SAO1514" s="272"/>
      <c r="SAP1514" s="272"/>
      <c r="SAQ1514" s="272"/>
      <c r="SAR1514" s="272"/>
      <c r="SAS1514" s="272"/>
      <c r="SAT1514" s="272"/>
      <c r="SAU1514" s="272"/>
      <c r="SAV1514" s="272"/>
      <c r="SAW1514" s="272"/>
      <c r="SAX1514" s="272"/>
      <c r="SAY1514" s="272"/>
      <c r="SAZ1514" s="272"/>
      <c r="SBA1514" s="272"/>
      <c r="SBB1514" s="272"/>
      <c r="SBC1514" s="272"/>
      <c r="SBD1514" s="272"/>
      <c r="SBE1514" s="272"/>
      <c r="SBF1514" s="272"/>
      <c r="SBG1514" s="272"/>
      <c r="SBH1514" s="272"/>
      <c r="SBI1514" s="272"/>
      <c r="SBJ1514" s="272"/>
      <c r="SBK1514" s="272"/>
      <c r="SBL1514" s="272"/>
      <c r="SBM1514" s="272"/>
      <c r="SBN1514" s="272"/>
      <c r="SBO1514" s="272"/>
      <c r="SBP1514" s="272"/>
      <c r="SBQ1514" s="272"/>
      <c r="SBR1514" s="272"/>
      <c r="SBS1514" s="272"/>
      <c r="SBT1514" s="272"/>
      <c r="SBU1514" s="272"/>
      <c r="SBV1514" s="272"/>
      <c r="SBW1514" s="272"/>
      <c r="SBX1514" s="272"/>
      <c r="SBY1514" s="272"/>
      <c r="SBZ1514" s="272"/>
      <c r="SCA1514" s="272"/>
      <c r="SCB1514" s="272"/>
      <c r="SCC1514" s="272"/>
      <c r="SCD1514" s="272"/>
      <c r="SCE1514" s="272"/>
      <c r="SCF1514" s="272"/>
      <c r="SCG1514" s="272"/>
      <c r="SCH1514" s="272"/>
      <c r="SCI1514" s="272"/>
      <c r="SCJ1514" s="272"/>
      <c r="SCK1514" s="272"/>
      <c r="SCL1514" s="272"/>
      <c r="SCM1514" s="272"/>
      <c r="SCN1514" s="272"/>
      <c r="SCO1514" s="272"/>
      <c r="SCP1514" s="272"/>
      <c r="SCQ1514" s="272"/>
      <c r="SCR1514" s="272"/>
      <c r="SCS1514" s="272"/>
      <c r="SCT1514" s="272"/>
      <c r="SCU1514" s="272"/>
      <c r="SCV1514" s="272"/>
      <c r="SCW1514" s="272"/>
      <c r="SCX1514" s="272"/>
      <c r="SCY1514" s="272"/>
      <c r="SCZ1514" s="272"/>
      <c r="SDA1514" s="272"/>
      <c r="SDB1514" s="272"/>
      <c r="SDC1514" s="272"/>
      <c r="SDD1514" s="272"/>
      <c r="SDE1514" s="272"/>
      <c r="SDF1514" s="272"/>
      <c r="SDG1514" s="272"/>
      <c r="SDH1514" s="272"/>
      <c r="SDI1514" s="272"/>
      <c r="SDJ1514" s="272"/>
      <c r="SDK1514" s="272"/>
      <c r="SDL1514" s="272"/>
      <c r="SDM1514" s="272"/>
      <c r="SDN1514" s="272"/>
      <c r="SDO1514" s="272"/>
      <c r="SDP1514" s="272"/>
      <c r="SDQ1514" s="272"/>
      <c r="SDR1514" s="272"/>
      <c r="SDS1514" s="272"/>
      <c r="SDT1514" s="272"/>
      <c r="SDU1514" s="272"/>
      <c r="SDV1514" s="272"/>
      <c r="SDW1514" s="272"/>
      <c r="SDX1514" s="272"/>
      <c r="SDY1514" s="272"/>
      <c r="SDZ1514" s="272"/>
      <c r="SEA1514" s="272"/>
      <c r="SEB1514" s="272"/>
      <c r="SEC1514" s="272"/>
      <c r="SED1514" s="272"/>
      <c r="SEE1514" s="272"/>
      <c r="SEF1514" s="272"/>
      <c r="SEG1514" s="272"/>
      <c r="SEH1514" s="272"/>
      <c r="SEI1514" s="272"/>
      <c r="SEJ1514" s="272"/>
      <c r="SEK1514" s="272"/>
      <c r="SEL1514" s="272"/>
      <c r="SEM1514" s="272"/>
      <c r="SEN1514" s="272"/>
      <c r="SEO1514" s="272"/>
      <c r="SEP1514" s="272"/>
      <c r="SEQ1514" s="272"/>
      <c r="SER1514" s="272"/>
      <c r="SES1514" s="272"/>
      <c r="SET1514" s="272"/>
      <c r="SEU1514" s="272"/>
      <c r="SEV1514" s="272"/>
      <c r="SEW1514" s="272"/>
      <c r="SEX1514" s="272"/>
      <c r="SEY1514" s="272"/>
      <c r="SEZ1514" s="272"/>
      <c r="SFA1514" s="272"/>
      <c r="SFB1514" s="272"/>
      <c r="SFC1514" s="272"/>
      <c r="SFD1514" s="272"/>
      <c r="SFE1514" s="272"/>
      <c r="SFF1514" s="272"/>
      <c r="SFG1514" s="272"/>
      <c r="SFH1514" s="272"/>
      <c r="SFI1514" s="272"/>
      <c r="SFJ1514" s="272"/>
      <c r="SFK1514" s="272"/>
      <c r="SFL1514" s="272"/>
      <c r="SFM1514" s="272"/>
      <c r="SFN1514" s="272"/>
      <c r="SFO1514" s="272"/>
      <c r="SFP1514" s="272"/>
      <c r="SFQ1514" s="272"/>
      <c r="SFR1514" s="272"/>
      <c r="SFS1514" s="272"/>
      <c r="SFT1514" s="272"/>
      <c r="SFU1514" s="272"/>
      <c r="SFV1514" s="272"/>
      <c r="SFW1514" s="272"/>
      <c r="SFX1514" s="272"/>
      <c r="SFY1514" s="272"/>
      <c r="SFZ1514" s="272"/>
      <c r="SGA1514" s="272"/>
      <c r="SGB1514" s="272"/>
      <c r="SGC1514" s="272"/>
      <c r="SGD1514" s="272"/>
      <c r="SGE1514" s="272"/>
      <c r="SGF1514" s="272"/>
      <c r="SGG1514" s="272"/>
      <c r="SGH1514" s="272"/>
      <c r="SGI1514" s="272"/>
      <c r="SGJ1514" s="272"/>
      <c r="SGK1514" s="272"/>
      <c r="SGL1514" s="272"/>
      <c r="SGM1514" s="272"/>
      <c r="SGN1514" s="272"/>
      <c r="SGO1514" s="272"/>
      <c r="SGP1514" s="272"/>
      <c r="SGQ1514" s="272"/>
      <c r="SGR1514" s="272"/>
      <c r="SGS1514" s="272"/>
      <c r="SGT1514" s="272"/>
      <c r="SGU1514" s="272"/>
      <c r="SGV1514" s="272"/>
      <c r="SGW1514" s="272"/>
      <c r="SGX1514" s="272"/>
      <c r="SGY1514" s="272"/>
      <c r="SGZ1514" s="272"/>
      <c r="SHA1514" s="272"/>
      <c r="SHB1514" s="272"/>
      <c r="SHC1514" s="272"/>
      <c r="SHD1514" s="272"/>
      <c r="SHE1514" s="272"/>
      <c r="SHF1514" s="272"/>
      <c r="SHG1514" s="272"/>
      <c r="SHH1514" s="272"/>
      <c r="SHI1514" s="272"/>
      <c r="SHJ1514" s="272"/>
      <c r="SHK1514" s="272"/>
      <c r="SHL1514" s="272"/>
      <c r="SHM1514" s="272"/>
      <c r="SHN1514" s="272"/>
      <c r="SHO1514" s="272"/>
      <c r="SHP1514" s="272"/>
      <c r="SHQ1514" s="272"/>
      <c r="SHR1514" s="272"/>
      <c r="SHS1514" s="272"/>
      <c r="SHT1514" s="272"/>
      <c r="SHU1514" s="272"/>
      <c r="SHV1514" s="272"/>
      <c r="SHW1514" s="272"/>
      <c r="SHX1514" s="272"/>
      <c r="SHY1514" s="272"/>
      <c r="SHZ1514" s="272"/>
      <c r="SIA1514" s="272"/>
      <c r="SIB1514" s="272"/>
      <c r="SIC1514" s="272"/>
      <c r="SID1514" s="272"/>
      <c r="SIE1514" s="272"/>
      <c r="SIF1514" s="272"/>
      <c r="SIG1514" s="272"/>
      <c r="SIH1514" s="272"/>
      <c r="SII1514" s="272"/>
      <c r="SIJ1514" s="272"/>
      <c r="SIK1514" s="272"/>
      <c r="SIL1514" s="272"/>
      <c r="SIM1514" s="272"/>
      <c r="SIN1514" s="272"/>
      <c r="SIO1514" s="272"/>
      <c r="SIP1514" s="272"/>
      <c r="SIQ1514" s="272"/>
      <c r="SIR1514" s="272"/>
      <c r="SIS1514" s="272"/>
      <c r="SIT1514" s="272"/>
      <c r="SIU1514" s="272"/>
      <c r="SIV1514" s="272"/>
      <c r="SIW1514" s="272"/>
      <c r="SIX1514" s="272"/>
      <c r="SIY1514" s="272"/>
      <c r="SIZ1514" s="272"/>
      <c r="SJA1514" s="272"/>
      <c r="SJB1514" s="272"/>
      <c r="SJC1514" s="272"/>
      <c r="SJD1514" s="272"/>
      <c r="SJE1514" s="272"/>
      <c r="SJF1514" s="272"/>
      <c r="SJG1514" s="272"/>
      <c r="SJH1514" s="272"/>
      <c r="SJI1514" s="272"/>
      <c r="SJJ1514" s="272"/>
      <c r="SJK1514" s="272"/>
      <c r="SJL1514" s="272"/>
      <c r="SJM1514" s="272"/>
      <c r="SJN1514" s="272"/>
      <c r="SJO1514" s="272"/>
      <c r="SJP1514" s="272"/>
      <c r="SJQ1514" s="272"/>
      <c r="SJR1514" s="272"/>
      <c r="SJS1514" s="272"/>
      <c r="SJT1514" s="272"/>
      <c r="SJU1514" s="272"/>
      <c r="SJV1514" s="272"/>
      <c r="SJW1514" s="272"/>
      <c r="SJX1514" s="272"/>
      <c r="SJY1514" s="272"/>
      <c r="SJZ1514" s="272"/>
      <c r="SKA1514" s="272"/>
      <c r="SKB1514" s="272"/>
      <c r="SKC1514" s="272"/>
      <c r="SKD1514" s="272"/>
      <c r="SKE1514" s="272"/>
      <c r="SKF1514" s="272"/>
      <c r="SKG1514" s="272"/>
      <c r="SKH1514" s="272"/>
      <c r="SKI1514" s="272"/>
      <c r="SKJ1514" s="272"/>
      <c r="SKK1514" s="272"/>
      <c r="SKL1514" s="272"/>
      <c r="SKM1514" s="272"/>
      <c r="SKN1514" s="272"/>
      <c r="SKO1514" s="272"/>
      <c r="SKP1514" s="272"/>
      <c r="SKQ1514" s="272"/>
      <c r="SKR1514" s="272"/>
      <c r="SKS1514" s="272"/>
      <c r="SKT1514" s="272"/>
      <c r="SKU1514" s="272"/>
      <c r="SKV1514" s="272"/>
      <c r="SKW1514" s="272"/>
      <c r="SKX1514" s="272"/>
      <c r="SKY1514" s="272"/>
      <c r="SKZ1514" s="272"/>
      <c r="SLA1514" s="272"/>
      <c r="SLB1514" s="272"/>
      <c r="SLC1514" s="272"/>
      <c r="SLD1514" s="272"/>
      <c r="SLE1514" s="272"/>
      <c r="SLF1514" s="272"/>
      <c r="SLG1514" s="272"/>
      <c r="SLH1514" s="272"/>
      <c r="SLI1514" s="272"/>
      <c r="SLJ1514" s="272"/>
      <c r="SLK1514" s="272"/>
      <c r="SLL1514" s="272"/>
      <c r="SLM1514" s="272"/>
      <c r="SLN1514" s="272"/>
      <c r="SLO1514" s="272"/>
      <c r="SLP1514" s="272"/>
      <c r="SLQ1514" s="272"/>
      <c r="SLR1514" s="272"/>
      <c r="SLS1514" s="272"/>
      <c r="SLT1514" s="272"/>
      <c r="SLU1514" s="272"/>
      <c r="SLV1514" s="272"/>
      <c r="SLW1514" s="272"/>
      <c r="SLX1514" s="272"/>
      <c r="SLY1514" s="272"/>
      <c r="SLZ1514" s="272"/>
      <c r="SMA1514" s="272"/>
      <c r="SMB1514" s="272"/>
      <c r="SMC1514" s="272"/>
      <c r="SMD1514" s="272"/>
      <c r="SME1514" s="272"/>
      <c r="SMF1514" s="272"/>
      <c r="SMG1514" s="272"/>
      <c r="SMH1514" s="272"/>
      <c r="SMI1514" s="272"/>
      <c r="SMJ1514" s="272"/>
      <c r="SMK1514" s="272"/>
      <c r="SML1514" s="272"/>
      <c r="SMM1514" s="272"/>
      <c r="SMN1514" s="272"/>
      <c r="SMO1514" s="272"/>
      <c r="SMP1514" s="272"/>
      <c r="SMQ1514" s="272"/>
      <c r="SMR1514" s="272"/>
      <c r="SMS1514" s="272"/>
      <c r="SMT1514" s="272"/>
      <c r="SMU1514" s="272"/>
      <c r="SMV1514" s="272"/>
      <c r="SMW1514" s="272"/>
      <c r="SMX1514" s="272"/>
      <c r="SMY1514" s="272"/>
      <c r="SMZ1514" s="272"/>
      <c r="SNA1514" s="272"/>
      <c r="SNB1514" s="272"/>
      <c r="SNC1514" s="272"/>
      <c r="SND1514" s="272"/>
      <c r="SNE1514" s="272"/>
      <c r="SNF1514" s="272"/>
      <c r="SNG1514" s="272"/>
      <c r="SNH1514" s="272"/>
      <c r="SNI1514" s="272"/>
      <c r="SNJ1514" s="272"/>
      <c r="SNK1514" s="272"/>
      <c r="SNL1514" s="272"/>
      <c r="SNM1514" s="272"/>
      <c r="SNN1514" s="272"/>
      <c r="SNO1514" s="272"/>
      <c r="SNP1514" s="272"/>
      <c r="SNQ1514" s="272"/>
      <c r="SNR1514" s="272"/>
      <c r="SNS1514" s="272"/>
      <c r="SNT1514" s="272"/>
      <c r="SNU1514" s="272"/>
      <c r="SNV1514" s="272"/>
      <c r="SNW1514" s="272"/>
      <c r="SNX1514" s="272"/>
      <c r="SNY1514" s="272"/>
      <c r="SNZ1514" s="272"/>
      <c r="SOA1514" s="272"/>
      <c r="SOB1514" s="272"/>
      <c r="SOC1514" s="272"/>
      <c r="SOD1514" s="272"/>
      <c r="SOE1514" s="272"/>
      <c r="SOF1514" s="272"/>
      <c r="SOG1514" s="272"/>
      <c r="SOH1514" s="272"/>
      <c r="SOI1514" s="272"/>
      <c r="SOJ1514" s="272"/>
      <c r="SOK1514" s="272"/>
      <c r="SOL1514" s="272"/>
      <c r="SOM1514" s="272"/>
      <c r="SON1514" s="272"/>
      <c r="SOO1514" s="272"/>
      <c r="SOP1514" s="272"/>
      <c r="SOQ1514" s="272"/>
      <c r="SOR1514" s="272"/>
      <c r="SOS1514" s="272"/>
      <c r="SOT1514" s="272"/>
      <c r="SOU1514" s="272"/>
      <c r="SOV1514" s="272"/>
      <c r="SOW1514" s="272"/>
      <c r="SOX1514" s="272"/>
      <c r="SOY1514" s="272"/>
      <c r="SOZ1514" s="272"/>
      <c r="SPA1514" s="272"/>
      <c r="SPB1514" s="272"/>
      <c r="SPC1514" s="272"/>
      <c r="SPD1514" s="272"/>
      <c r="SPE1514" s="272"/>
      <c r="SPF1514" s="272"/>
      <c r="SPG1514" s="272"/>
      <c r="SPH1514" s="272"/>
      <c r="SPI1514" s="272"/>
      <c r="SPJ1514" s="272"/>
      <c r="SPK1514" s="272"/>
      <c r="SPL1514" s="272"/>
      <c r="SPM1514" s="272"/>
      <c r="SPN1514" s="272"/>
      <c r="SPO1514" s="272"/>
      <c r="SPP1514" s="272"/>
      <c r="SPQ1514" s="272"/>
      <c r="SPR1514" s="272"/>
      <c r="SPS1514" s="272"/>
      <c r="SPT1514" s="272"/>
      <c r="SPU1514" s="272"/>
      <c r="SPV1514" s="272"/>
      <c r="SPW1514" s="272"/>
      <c r="SPX1514" s="272"/>
      <c r="SPY1514" s="272"/>
      <c r="SPZ1514" s="272"/>
      <c r="SQA1514" s="272"/>
      <c r="SQB1514" s="272"/>
      <c r="SQC1514" s="272"/>
      <c r="SQD1514" s="272"/>
      <c r="SQE1514" s="272"/>
      <c r="SQF1514" s="272"/>
      <c r="SQG1514" s="272"/>
      <c r="SQH1514" s="272"/>
      <c r="SQI1514" s="272"/>
      <c r="SQJ1514" s="272"/>
      <c r="SQK1514" s="272"/>
      <c r="SQL1514" s="272"/>
      <c r="SQM1514" s="272"/>
      <c r="SQN1514" s="272"/>
      <c r="SQO1514" s="272"/>
      <c r="SQP1514" s="272"/>
      <c r="SQQ1514" s="272"/>
      <c r="SQR1514" s="272"/>
      <c r="SQS1514" s="272"/>
      <c r="SQT1514" s="272"/>
      <c r="SQU1514" s="272"/>
      <c r="SQV1514" s="272"/>
      <c r="SQW1514" s="272"/>
      <c r="SQX1514" s="272"/>
      <c r="SQY1514" s="272"/>
      <c r="SQZ1514" s="272"/>
      <c r="SRA1514" s="272"/>
      <c r="SRB1514" s="272"/>
      <c r="SRC1514" s="272"/>
      <c r="SRD1514" s="272"/>
      <c r="SRE1514" s="272"/>
      <c r="SRF1514" s="272"/>
      <c r="SRG1514" s="272"/>
      <c r="SRH1514" s="272"/>
      <c r="SRI1514" s="272"/>
      <c r="SRJ1514" s="272"/>
      <c r="SRK1514" s="272"/>
      <c r="SRL1514" s="272"/>
      <c r="SRM1514" s="272"/>
      <c r="SRN1514" s="272"/>
      <c r="SRO1514" s="272"/>
      <c r="SRP1514" s="272"/>
      <c r="SRQ1514" s="272"/>
      <c r="SRR1514" s="272"/>
      <c r="SRS1514" s="272"/>
      <c r="SRT1514" s="272"/>
      <c r="SRU1514" s="272"/>
      <c r="SRV1514" s="272"/>
      <c r="SRW1514" s="272"/>
      <c r="SRX1514" s="272"/>
      <c r="SRY1514" s="272"/>
      <c r="SRZ1514" s="272"/>
      <c r="SSA1514" s="272"/>
      <c r="SSB1514" s="272"/>
      <c r="SSC1514" s="272"/>
      <c r="SSD1514" s="272"/>
      <c r="SSE1514" s="272"/>
      <c r="SSF1514" s="272"/>
      <c r="SSG1514" s="272"/>
      <c r="SSH1514" s="272"/>
      <c r="SSI1514" s="272"/>
      <c r="SSJ1514" s="272"/>
      <c r="SSK1514" s="272"/>
      <c r="SSL1514" s="272"/>
      <c r="SSM1514" s="272"/>
      <c r="SSN1514" s="272"/>
      <c r="SSO1514" s="272"/>
      <c r="SSP1514" s="272"/>
      <c r="SSQ1514" s="272"/>
      <c r="SSR1514" s="272"/>
      <c r="SSS1514" s="272"/>
      <c r="SST1514" s="272"/>
      <c r="SSU1514" s="272"/>
      <c r="SSV1514" s="272"/>
      <c r="SSW1514" s="272"/>
      <c r="SSX1514" s="272"/>
      <c r="SSY1514" s="272"/>
      <c r="SSZ1514" s="272"/>
      <c r="STA1514" s="272"/>
      <c r="STB1514" s="272"/>
      <c r="STC1514" s="272"/>
      <c r="STD1514" s="272"/>
      <c r="STE1514" s="272"/>
      <c r="STF1514" s="272"/>
      <c r="STG1514" s="272"/>
      <c r="STH1514" s="272"/>
      <c r="STI1514" s="272"/>
      <c r="STJ1514" s="272"/>
      <c r="STK1514" s="272"/>
      <c r="STL1514" s="272"/>
      <c r="STM1514" s="272"/>
      <c r="STN1514" s="272"/>
      <c r="STO1514" s="272"/>
      <c r="STP1514" s="272"/>
      <c r="STQ1514" s="272"/>
      <c r="STR1514" s="272"/>
      <c r="STS1514" s="272"/>
      <c r="STT1514" s="272"/>
      <c r="STU1514" s="272"/>
      <c r="STV1514" s="272"/>
      <c r="STW1514" s="272"/>
      <c r="STX1514" s="272"/>
      <c r="STY1514" s="272"/>
      <c r="STZ1514" s="272"/>
      <c r="SUA1514" s="272"/>
      <c r="SUB1514" s="272"/>
      <c r="SUC1514" s="272"/>
      <c r="SUD1514" s="272"/>
      <c r="SUE1514" s="272"/>
      <c r="SUF1514" s="272"/>
      <c r="SUG1514" s="272"/>
      <c r="SUH1514" s="272"/>
      <c r="SUI1514" s="272"/>
      <c r="SUJ1514" s="272"/>
      <c r="SUK1514" s="272"/>
      <c r="SUL1514" s="272"/>
      <c r="SUM1514" s="272"/>
      <c r="SUN1514" s="272"/>
      <c r="SUO1514" s="272"/>
      <c r="SUP1514" s="272"/>
      <c r="SUQ1514" s="272"/>
      <c r="SUR1514" s="272"/>
      <c r="SUS1514" s="272"/>
      <c r="SUT1514" s="272"/>
      <c r="SUU1514" s="272"/>
      <c r="SUV1514" s="272"/>
      <c r="SUW1514" s="272"/>
      <c r="SUX1514" s="272"/>
      <c r="SUY1514" s="272"/>
      <c r="SUZ1514" s="272"/>
      <c r="SVA1514" s="272"/>
      <c r="SVB1514" s="272"/>
      <c r="SVC1514" s="272"/>
      <c r="SVD1514" s="272"/>
      <c r="SVE1514" s="272"/>
      <c r="SVF1514" s="272"/>
      <c r="SVG1514" s="272"/>
      <c r="SVH1514" s="272"/>
      <c r="SVI1514" s="272"/>
      <c r="SVJ1514" s="272"/>
      <c r="SVK1514" s="272"/>
      <c r="SVL1514" s="272"/>
      <c r="SVM1514" s="272"/>
      <c r="SVN1514" s="272"/>
      <c r="SVO1514" s="272"/>
      <c r="SVP1514" s="272"/>
      <c r="SVQ1514" s="272"/>
      <c r="SVR1514" s="272"/>
      <c r="SVS1514" s="272"/>
      <c r="SVT1514" s="272"/>
      <c r="SVU1514" s="272"/>
      <c r="SVV1514" s="272"/>
      <c r="SVW1514" s="272"/>
      <c r="SVX1514" s="272"/>
      <c r="SVY1514" s="272"/>
      <c r="SVZ1514" s="272"/>
      <c r="SWA1514" s="272"/>
      <c r="SWB1514" s="272"/>
      <c r="SWC1514" s="272"/>
      <c r="SWD1514" s="272"/>
      <c r="SWE1514" s="272"/>
      <c r="SWF1514" s="272"/>
      <c r="SWG1514" s="272"/>
      <c r="SWH1514" s="272"/>
      <c r="SWI1514" s="272"/>
      <c r="SWJ1514" s="272"/>
      <c r="SWK1514" s="272"/>
      <c r="SWL1514" s="272"/>
      <c r="SWM1514" s="272"/>
      <c r="SWN1514" s="272"/>
      <c r="SWO1514" s="272"/>
      <c r="SWP1514" s="272"/>
      <c r="SWQ1514" s="272"/>
      <c r="SWR1514" s="272"/>
      <c r="SWS1514" s="272"/>
      <c r="SWT1514" s="272"/>
      <c r="SWU1514" s="272"/>
      <c r="SWV1514" s="272"/>
      <c r="SWW1514" s="272"/>
      <c r="SWX1514" s="272"/>
      <c r="SWY1514" s="272"/>
      <c r="SWZ1514" s="272"/>
      <c r="SXA1514" s="272"/>
      <c r="SXB1514" s="272"/>
      <c r="SXC1514" s="272"/>
      <c r="SXD1514" s="272"/>
      <c r="SXE1514" s="272"/>
      <c r="SXF1514" s="272"/>
      <c r="SXG1514" s="272"/>
      <c r="SXH1514" s="272"/>
      <c r="SXI1514" s="272"/>
      <c r="SXJ1514" s="272"/>
      <c r="SXK1514" s="272"/>
      <c r="SXL1514" s="272"/>
      <c r="SXM1514" s="272"/>
      <c r="SXN1514" s="272"/>
      <c r="SXO1514" s="272"/>
      <c r="SXP1514" s="272"/>
      <c r="SXQ1514" s="272"/>
      <c r="SXR1514" s="272"/>
      <c r="SXS1514" s="272"/>
      <c r="SXT1514" s="272"/>
      <c r="SXU1514" s="272"/>
      <c r="SXV1514" s="272"/>
      <c r="SXW1514" s="272"/>
      <c r="SXX1514" s="272"/>
      <c r="SXY1514" s="272"/>
      <c r="SXZ1514" s="272"/>
      <c r="SYA1514" s="272"/>
      <c r="SYB1514" s="272"/>
      <c r="SYC1514" s="272"/>
      <c r="SYD1514" s="272"/>
      <c r="SYE1514" s="272"/>
      <c r="SYF1514" s="272"/>
      <c r="SYG1514" s="272"/>
      <c r="SYH1514" s="272"/>
      <c r="SYI1514" s="272"/>
      <c r="SYJ1514" s="272"/>
      <c r="SYK1514" s="272"/>
      <c r="SYL1514" s="272"/>
      <c r="SYM1514" s="272"/>
      <c r="SYN1514" s="272"/>
      <c r="SYO1514" s="272"/>
      <c r="SYP1514" s="272"/>
      <c r="SYQ1514" s="272"/>
      <c r="SYR1514" s="272"/>
      <c r="SYS1514" s="272"/>
      <c r="SYT1514" s="272"/>
      <c r="SYU1514" s="272"/>
      <c r="SYV1514" s="272"/>
      <c r="SYW1514" s="272"/>
      <c r="SYX1514" s="272"/>
      <c r="SYY1514" s="272"/>
      <c r="SYZ1514" s="272"/>
      <c r="SZA1514" s="272"/>
      <c r="SZB1514" s="272"/>
      <c r="SZC1514" s="272"/>
      <c r="SZD1514" s="272"/>
      <c r="SZE1514" s="272"/>
      <c r="SZF1514" s="272"/>
      <c r="SZG1514" s="272"/>
      <c r="SZH1514" s="272"/>
      <c r="SZI1514" s="272"/>
      <c r="SZJ1514" s="272"/>
      <c r="SZK1514" s="272"/>
      <c r="SZL1514" s="272"/>
      <c r="SZM1514" s="272"/>
      <c r="SZN1514" s="272"/>
      <c r="SZO1514" s="272"/>
      <c r="SZP1514" s="272"/>
      <c r="SZQ1514" s="272"/>
      <c r="SZR1514" s="272"/>
      <c r="SZS1514" s="272"/>
      <c r="SZT1514" s="272"/>
      <c r="SZU1514" s="272"/>
      <c r="SZV1514" s="272"/>
      <c r="SZW1514" s="272"/>
      <c r="SZX1514" s="272"/>
      <c r="SZY1514" s="272"/>
      <c r="SZZ1514" s="272"/>
      <c r="TAA1514" s="272"/>
      <c r="TAB1514" s="272"/>
      <c r="TAC1514" s="272"/>
      <c r="TAD1514" s="272"/>
      <c r="TAE1514" s="272"/>
      <c r="TAF1514" s="272"/>
      <c r="TAG1514" s="272"/>
      <c r="TAH1514" s="272"/>
      <c r="TAI1514" s="272"/>
      <c r="TAJ1514" s="272"/>
      <c r="TAK1514" s="272"/>
      <c r="TAL1514" s="272"/>
      <c r="TAM1514" s="272"/>
      <c r="TAN1514" s="272"/>
      <c r="TAO1514" s="272"/>
      <c r="TAP1514" s="272"/>
      <c r="TAQ1514" s="272"/>
      <c r="TAR1514" s="272"/>
      <c r="TAS1514" s="272"/>
      <c r="TAT1514" s="272"/>
      <c r="TAU1514" s="272"/>
      <c r="TAV1514" s="272"/>
      <c r="TAW1514" s="272"/>
      <c r="TAX1514" s="272"/>
      <c r="TAY1514" s="272"/>
      <c r="TAZ1514" s="272"/>
      <c r="TBA1514" s="272"/>
      <c r="TBB1514" s="272"/>
      <c r="TBC1514" s="272"/>
      <c r="TBD1514" s="272"/>
      <c r="TBE1514" s="272"/>
      <c r="TBF1514" s="272"/>
      <c r="TBG1514" s="272"/>
      <c r="TBH1514" s="272"/>
      <c r="TBI1514" s="272"/>
      <c r="TBJ1514" s="272"/>
      <c r="TBK1514" s="272"/>
      <c r="TBL1514" s="272"/>
      <c r="TBM1514" s="272"/>
      <c r="TBN1514" s="272"/>
      <c r="TBO1514" s="272"/>
      <c r="TBP1514" s="272"/>
      <c r="TBQ1514" s="272"/>
      <c r="TBR1514" s="272"/>
      <c r="TBS1514" s="272"/>
      <c r="TBT1514" s="272"/>
      <c r="TBU1514" s="272"/>
      <c r="TBV1514" s="272"/>
      <c r="TBW1514" s="272"/>
      <c r="TBX1514" s="272"/>
      <c r="TBY1514" s="272"/>
      <c r="TBZ1514" s="272"/>
      <c r="TCA1514" s="272"/>
      <c r="TCB1514" s="272"/>
      <c r="TCC1514" s="272"/>
      <c r="TCD1514" s="272"/>
      <c r="TCE1514" s="272"/>
      <c r="TCF1514" s="272"/>
      <c r="TCG1514" s="272"/>
      <c r="TCH1514" s="272"/>
      <c r="TCI1514" s="272"/>
      <c r="TCJ1514" s="272"/>
      <c r="TCK1514" s="272"/>
      <c r="TCL1514" s="272"/>
      <c r="TCM1514" s="272"/>
      <c r="TCN1514" s="272"/>
      <c r="TCO1514" s="272"/>
      <c r="TCP1514" s="272"/>
      <c r="TCQ1514" s="272"/>
      <c r="TCR1514" s="272"/>
      <c r="TCS1514" s="272"/>
      <c r="TCT1514" s="272"/>
      <c r="TCU1514" s="272"/>
      <c r="TCV1514" s="272"/>
      <c r="TCW1514" s="272"/>
      <c r="TCX1514" s="272"/>
      <c r="TCY1514" s="272"/>
      <c r="TCZ1514" s="272"/>
      <c r="TDA1514" s="272"/>
      <c r="TDB1514" s="272"/>
      <c r="TDC1514" s="272"/>
      <c r="TDD1514" s="272"/>
      <c r="TDE1514" s="272"/>
      <c r="TDF1514" s="272"/>
      <c r="TDG1514" s="272"/>
      <c r="TDH1514" s="272"/>
      <c r="TDI1514" s="272"/>
      <c r="TDJ1514" s="272"/>
      <c r="TDK1514" s="272"/>
      <c r="TDL1514" s="272"/>
      <c r="TDM1514" s="272"/>
      <c r="TDN1514" s="272"/>
      <c r="TDO1514" s="272"/>
      <c r="TDP1514" s="272"/>
      <c r="TDQ1514" s="272"/>
      <c r="TDR1514" s="272"/>
      <c r="TDS1514" s="272"/>
      <c r="TDT1514" s="272"/>
      <c r="TDU1514" s="272"/>
      <c r="TDV1514" s="272"/>
      <c r="TDW1514" s="272"/>
      <c r="TDX1514" s="272"/>
      <c r="TDY1514" s="272"/>
      <c r="TDZ1514" s="272"/>
      <c r="TEA1514" s="272"/>
      <c r="TEB1514" s="272"/>
      <c r="TEC1514" s="272"/>
      <c r="TED1514" s="272"/>
      <c r="TEE1514" s="272"/>
      <c r="TEF1514" s="272"/>
      <c r="TEG1514" s="272"/>
      <c r="TEH1514" s="272"/>
      <c r="TEI1514" s="272"/>
      <c r="TEJ1514" s="272"/>
      <c r="TEK1514" s="272"/>
      <c r="TEL1514" s="272"/>
      <c r="TEM1514" s="272"/>
      <c r="TEN1514" s="272"/>
      <c r="TEO1514" s="272"/>
      <c r="TEP1514" s="272"/>
      <c r="TEQ1514" s="272"/>
      <c r="TER1514" s="272"/>
      <c r="TES1514" s="272"/>
      <c r="TET1514" s="272"/>
      <c r="TEU1514" s="272"/>
      <c r="TEV1514" s="272"/>
      <c r="TEW1514" s="272"/>
      <c r="TEX1514" s="272"/>
      <c r="TEY1514" s="272"/>
      <c r="TEZ1514" s="272"/>
      <c r="TFA1514" s="272"/>
      <c r="TFB1514" s="272"/>
      <c r="TFC1514" s="272"/>
      <c r="TFD1514" s="272"/>
      <c r="TFE1514" s="272"/>
      <c r="TFF1514" s="272"/>
      <c r="TFG1514" s="272"/>
      <c r="TFH1514" s="272"/>
      <c r="TFI1514" s="272"/>
      <c r="TFJ1514" s="272"/>
      <c r="TFK1514" s="272"/>
      <c r="TFL1514" s="272"/>
      <c r="TFM1514" s="272"/>
      <c r="TFN1514" s="272"/>
      <c r="TFO1514" s="272"/>
      <c r="TFP1514" s="272"/>
      <c r="TFQ1514" s="272"/>
      <c r="TFR1514" s="272"/>
      <c r="TFS1514" s="272"/>
      <c r="TFT1514" s="272"/>
      <c r="TFU1514" s="272"/>
      <c r="TFV1514" s="272"/>
      <c r="TFW1514" s="272"/>
      <c r="TFX1514" s="272"/>
      <c r="TFY1514" s="272"/>
      <c r="TFZ1514" s="272"/>
      <c r="TGA1514" s="272"/>
      <c r="TGB1514" s="272"/>
      <c r="TGC1514" s="272"/>
      <c r="TGD1514" s="272"/>
      <c r="TGE1514" s="272"/>
      <c r="TGF1514" s="272"/>
      <c r="TGG1514" s="272"/>
      <c r="TGH1514" s="272"/>
      <c r="TGI1514" s="272"/>
      <c r="TGJ1514" s="272"/>
      <c r="TGK1514" s="272"/>
      <c r="TGL1514" s="272"/>
      <c r="TGM1514" s="272"/>
      <c r="TGN1514" s="272"/>
      <c r="TGO1514" s="272"/>
      <c r="TGP1514" s="272"/>
      <c r="TGQ1514" s="272"/>
      <c r="TGR1514" s="272"/>
      <c r="TGS1514" s="272"/>
      <c r="TGT1514" s="272"/>
      <c r="TGU1514" s="272"/>
      <c r="TGV1514" s="272"/>
      <c r="TGW1514" s="272"/>
      <c r="TGX1514" s="272"/>
      <c r="TGY1514" s="272"/>
      <c r="TGZ1514" s="272"/>
      <c r="THA1514" s="272"/>
      <c r="THB1514" s="272"/>
      <c r="THC1514" s="272"/>
      <c r="THD1514" s="272"/>
      <c r="THE1514" s="272"/>
      <c r="THF1514" s="272"/>
      <c r="THG1514" s="272"/>
      <c r="THH1514" s="272"/>
      <c r="THI1514" s="272"/>
      <c r="THJ1514" s="272"/>
      <c r="THK1514" s="272"/>
      <c r="THL1514" s="272"/>
      <c r="THM1514" s="272"/>
      <c r="THN1514" s="272"/>
      <c r="THO1514" s="272"/>
      <c r="THP1514" s="272"/>
      <c r="THQ1514" s="272"/>
      <c r="THR1514" s="272"/>
      <c r="THS1514" s="272"/>
      <c r="THT1514" s="272"/>
      <c r="THU1514" s="272"/>
      <c r="THV1514" s="272"/>
      <c r="THW1514" s="272"/>
      <c r="THX1514" s="272"/>
      <c r="THY1514" s="272"/>
      <c r="THZ1514" s="272"/>
      <c r="TIA1514" s="272"/>
      <c r="TIB1514" s="272"/>
      <c r="TIC1514" s="272"/>
      <c r="TID1514" s="272"/>
      <c r="TIE1514" s="272"/>
      <c r="TIF1514" s="272"/>
      <c r="TIG1514" s="272"/>
      <c r="TIH1514" s="272"/>
      <c r="TII1514" s="272"/>
      <c r="TIJ1514" s="272"/>
      <c r="TIK1514" s="272"/>
      <c r="TIL1514" s="272"/>
      <c r="TIM1514" s="272"/>
      <c r="TIN1514" s="272"/>
      <c r="TIO1514" s="272"/>
      <c r="TIP1514" s="272"/>
      <c r="TIQ1514" s="272"/>
      <c r="TIR1514" s="272"/>
      <c r="TIS1514" s="272"/>
      <c r="TIT1514" s="272"/>
      <c r="TIU1514" s="272"/>
      <c r="TIV1514" s="272"/>
      <c r="TIW1514" s="272"/>
      <c r="TIX1514" s="272"/>
      <c r="TIY1514" s="272"/>
      <c r="TIZ1514" s="272"/>
      <c r="TJA1514" s="272"/>
      <c r="TJB1514" s="272"/>
      <c r="TJC1514" s="272"/>
      <c r="TJD1514" s="272"/>
      <c r="TJE1514" s="272"/>
      <c r="TJF1514" s="272"/>
      <c r="TJG1514" s="272"/>
      <c r="TJH1514" s="272"/>
      <c r="TJI1514" s="272"/>
      <c r="TJJ1514" s="272"/>
      <c r="TJK1514" s="272"/>
      <c r="TJL1514" s="272"/>
      <c r="TJM1514" s="272"/>
      <c r="TJN1514" s="272"/>
      <c r="TJO1514" s="272"/>
      <c r="TJP1514" s="272"/>
      <c r="TJQ1514" s="272"/>
      <c r="TJR1514" s="272"/>
      <c r="TJS1514" s="272"/>
      <c r="TJT1514" s="272"/>
      <c r="TJU1514" s="272"/>
      <c r="TJV1514" s="272"/>
      <c r="TJW1514" s="272"/>
      <c r="TJX1514" s="272"/>
      <c r="TJY1514" s="272"/>
      <c r="TJZ1514" s="272"/>
      <c r="TKA1514" s="272"/>
      <c r="TKB1514" s="272"/>
      <c r="TKC1514" s="272"/>
      <c r="TKD1514" s="272"/>
      <c r="TKE1514" s="272"/>
      <c r="TKF1514" s="272"/>
      <c r="TKG1514" s="272"/>
      <c r="TKH1514" s="272"/>
      <c r="TKI1514" s="272"/>
      <c r="TKJ1514" s="272"/>
      <c r="TKK1514" s="272"/>
      <c r="TKL1514" s="272"/>
      <c r="TKM1514" s="272"/>
      <c r="TKN1514" s="272"/>
      <c r="TKO1514" s="272"/>
      <c r="TKP1514" s="272"/>
      <c r="TKQ1514" s="272"/>
      <c r="TKR1514" s="272"/>
      <c r="TKS1514" s="272"/>
      <c r="TKT1514" s="272"/>
      <c r="TKU1514" s="272"/>
      <c r="TKV1514" s="272"/>
      <c r="TKW1514" s="272"/>
      <c r="TKX1514" s="272"/>
      <c r="TKY1514" s="272"/>
      <c r="TKZ1514" s="272"/>
      <c r="TLA1514" s="272"/>
      <c r="TLB1514" s="272"/>
      <c r="TLC1514" s="272"/>
      <c r="TLD1514" s="272"/>
      <c r="TLE1514" s="272"/>
      <c r="TLF1514" s="272"/>
      <c r="TLG1514" s="272"/>
      <c r="TLH1514" s="272"/>
      <c r="TLI1514" s="272"/>
      <c r="TLJ1514" s="272"/>
      <c r="TLK1514" s="272"/>
      <c r="TLL1514" s="272"/>
      <c r="TLM1514" s="272"/>
      <c r="TLN1514" s="272"/>
      <c r="TLO1514" s="272"/>
      <c r="TLP1514" s="272"/>
      <c r="TLQ1514" s="272"/>
      <c r="TLR1514" s="272"/>
      <c r="TLS1514" s="272"/>
      <c r="TLT1514" s="272"/>
      <c r="TLU1514" s="272"/>
      <c r="TLV1514" s="272"/>
      <c r="TLW1514" s="272"/>
      <c r="TLX1514" s="272"/>
      <c r="TLY1514" s="272"/>
      <c r="TLZ1514" s="272"/>
      <c r="TMA1514" s="272"/>
      <c r="TMB1514" s="272"/>
      <c r="TMC1514" s="272"/>
      <c r="TMD1514" s="272"/>
      <c r="TME1514" s="272"/>
      <c r="TMF1514" s="272"/>
      <c r="TMG1514" s="272"/>
      <c r="TMH1514" s="272"/>
      <c r="TMI1514" s="272"/>
      <c r="TMJ1514" s="272"/>
      <c r="TMK1514" s="272"/>
      <c r="TML1514" s="272"/>
      <c r="TMM1514" s="272"/>
      <c r="TMN1514" s="272"/>
      <c r="TMO1514" s="272"/>
      <c r="TMP1514" s="272"/>
      <c r="TMQ1514" s="272"/>
      <c r="TMR1514" s="272"/>
      <c r="TMS1514" s="272"/>
      <c r="TMT1514" s="272"/>
      <c r="TMU1514" s="272"/>
      <c r="TMV1514" s="272"/>
      <c r="TMW1514" s="272"/>
      <c r="TMX1514" s="272"/>
      <c r="TMY1514" s="272"/>
      <c r="TMZ1514" s="272"/>
      <c r="TNA1514" s="272"/>
      <c r="TNB1514" s="272"/>
      <c r="TNC1514" s="272"/>
      <c r="TND1514" s="272"/>
      <c r="TNE1514" s="272"/>
      <c r="TNF1514" s="272"/>
      <c r="TNG1514" s="272"/>
      <c r="TNH1514" s="272"/>
      <c r="TNI1514" s="272"/>
      <c r="TNJ1514" s="272"/>
      <c r="TNK1514" s="272"/>
      <c r="TNL1514" s="272"/>
      <c r="TNM1514" s="272"/>
      <c r="TNN1514" s="272"/>
      <c r="TNO1514" s="272"/>
      <c r="TNP1514" s="272"/>
      <c r="TNQ1514" s="272"/>
      <c r="TNR1514" s="272"/>
      <c r="TNS1514" s="272"/>
      <c r="TNT1514" s="272"/>
      <c r="TNU1514" s="272"/>
      <c r="TNV1514" s="272"/>
      <c r="TNW1514" s="272"/>
      <c r="TNX1514" s="272"/>
      <c r="TNY1514" s="272"/>
      <c r="TNZ1514" s="272"/>
      <c r="TOA1514" s="272"/>
      <c r="TOB1514" s="272"/>
      <c r="TOC1514" s="272"/>
      <c r="TOD1514" s="272"/>
      <c r="TOE1514" s="272"/>
      <c r="TOF1514" s="272"/>
      <c r="TOG1514" s="272"/>
      <c r="TOH1514" s="272"/>
      <c r="TOI1514" s="272"/>
      <c r="TOJ1514" s="272"/>
      <c r="TOK1514" s="272"/>
      <c r="TOL1514" s="272"/>
      <c r="TOM1514" s="272"/>
      <c r="TON1514" s="272"/>
      <c r="TOO1514" s="272"/>
      <c r="TOP1514" s="272"/>
      <c r="TOQ1514" s="272"/>
      <c r="TOR1514" s="272"/>
      <c r="TOS1514" s="272"/>
      <c r="TOT1514" s="272"/>
      <c r="TOU1514" s="272"/>
      <c r="TOV1514" s="272"/>
      <c r="TOW1514" s="272"/>
      <c r="TOX1514" s="272"/>
      <c r="TOY1514" s="272"/>
      <c r="TOZ1514" s="272"/>
      <c r="TPA1514" s="272"/>
      <c r="TPB1514" s="272"/>
      <c r="TPC1514" s="272"/>
      <c r="TPD1514" s="272"/>
      <c r="TPE1514" s="272"/>
      <c r="TPF1514" s="272"/>
      <c r="TPG1514" s="272"/>
      <c r="TPH1514" s="272"/>
      <c r="TPI1514" s="272"/>
      <c r="TPJ1514" s="272"/>
      <c r="TPK1514" s="272"/>
      <c r="TPL1514" s="272"/>
      <c r="TPM1514" s="272"/>
      <c r="TPN1514" s="272"/>
      <c r="TPO1514" s="272"/>
      <c r="TPP1514" s="272"/>
      <c r="TPQ1514" s="272"/>
      <c r="TPR1514" s="272"/>
      <c r="TPS1514" s="272"/>
      <c r="TPT1514" s="272"/>
      <c r="TPU1514" s="272"/>
      <c r="TPV1514" s="272"/>
      <c r="TPW1514" s="272"/>
      <c r="TPX1514" s="272"/>
      <c r="TPY1514" s="272"/>
      <c r="TPZ1514" s="272"/>
      <c r="TQA1514" s="272"/>
      <c r="TQB1514" s="272"/>
      <c r="TQC1514" s="272"/>
      <c r="TQD1514" s="272"/>
      <c r="TQE1514" s="272"/>
      <c r="TQF1514" s="272"/>
      <c r="TQG1514" s="272"/>
      <c r="TQH1514" s="272"/>
      <c r="TQI1514" s="272"/>
      <c r="TQJ1514" s="272"/>
      <c r="TQK1514" s="272"/>
      <c r="TQL1514" s="272"/>
      <c r="TQM1514" s="272"/>
      <c r="TQN1514" s="272"/>
      <c r="TQO1514" s="272"/>
      <c r="TQP1514" s="272"/>
      <c r="TQQ1514" s="272"/>
      <c r="TQR1514" s="272"/>
      <c r="TQS1514" s="272"/>
      <c r="TQT1514" s="272"/>
      <c r="TQU1514" s="272"/>
      <c r="TQV1514" s="272"/>
      <c r="TQW1514" s="272"/>
      <c r="TQX1514" s="272"/>
      <c r="TQY1514" s="272"/>
      <c r="TQZ1514" s="272"/>
      <c r="TRA1514" s="272"/>
      <c r="TRB1514" s="272"/>
      <c r="TRC1514" s="272"/>
      <c r="TRD1514" s="272"/>
      <c r="TRE1514" s="272"/>
      <c r="TRF1514" s="272"/>
      <c r="TRG1514" s="272"/>
      <c r="TRH1514" s="272"/>
      <c r="TRI1514" s="272"/>
      <c r="TRJ1514" s="272"/>
      <c r="TRK1514" s="272"/>
      <c r="TRL1514" s="272"/>
      <c r="TRM1514" s="272"/>
      <c r="TRN1514" s="272"/>
      <c r="TRO1514" s="272"/>
      <c r="TRP1514" s="272"/>
      <c r="TRQ1514" s="272"/>
      <c r="TRR1514" s="272"/>
      <c r="TRS1514" s="272"/>
      <c r="TRT1514" s="272"/>
      <c r="TRU1514" s="272"/>
      <c r="TRV1514" s="272"/>
      <c r="TRW1514" s="272"/>
      <c r="TRX1514" s="272"/>
      <c r="TRY1514" s="272"/>
      <c r="TRZ1514" s="272"/>
      <c r="TSA1514" s="272"/>
      <c r="TSB1514" s="272"/>
      <c r="TSC1514" s="272"/>
      <c r="TSD1514" s="272"/>
      <c r="TSE1514" s="272"/>
      <c r="TSF1514" s="272"/>
      <c r="TSG1514" s="272"/>
      <c r="TSH1514" s="272"/>
      <c r="TSI1514" s="272"/>
      <c r="TSJ1514" s="272"/>
      <c r="TSK1514" s="272"/>
      <c r="TSL1514" s="272"/>
      <c r="TSM1514" s="272"/>
      <c r="TSN1514" s="272"/>
      <c r="TSO1514" s="272"/>
      <c r="TSP1514" s="272"/>
      <c r="TSQ1514" s="272"/>
      <c r="TSR1514" s="272"/>
      <c r="TSS1514" s="272"/>
      <c r="TST1514" s="272"/>
      <c r="TSU1514" s="272"/>
      <c r="TSV1514" s="272"/>
      <c r="TSW1514" s="272"/>
      <c r="TSX1514" s="272"/>
      <c r="TSY1514" s="272"/>
      <c r="TSZ1514" s="272"/>
      <c r="TTA1514" s="272"/>
      <c r="TTB1514" s="272"/>
      <c r="TTC1514" s="272"/>
      <c r="TTD1514" s="272"/>
      <c r="TTE1514" s="272"/>
      <c r="TTF1514" s="272"/>
      <c r="TTG1514" s="272"/>
      <c r="TTH1514" s="272"/>
      <c r="TTI1514" s="272"/>
      <c r="TTJ1514" s="272"/>
      <c r="TTK1514" s="272"/>
      <c r="TTL1514" s="272"/>
      <c r="TTM1514" s="272"/>
      <c r="TTN1514" s="272"/>
      <c r="TTO1514" s="272"/>
      <c r="TTP1514" s="272"/>
      <c r="TTQ1514" s="272"/>
      <c r="TTR1514" s="272"/>
      <c r="TTS1514" s="272"/>
      <c r="TTT1514" s="272"/>
      <c r="TTU1514" s="272"/>
      <c r="TTV1514" s="272"/>
      <c r="TTW1514" s="272"/>
      <c r="TTX1514" s="272"/>
      <c r="TTY1514" s="272"/>
      <c r="TTZ1514" s="272"/>
      <c r="TUA1514" s="272"/>
      <c r="TUB1514" s="272"/>
      <c r="TUC1514" s="272"/>
      <c r="TUD1514" s="272"/>
      <c r="TUE1514" s="272"/>
      <c r="TUF1514" s="272"/>
      <c r="TUG1514" s="272"/>
      <c r="TUH1514" s="272"/>
      <c r="TUI1514" s="272"/>
      <c r="TUJ1514" s="272"/>
      <c r="TUK1514" s="272"/>
      <c r="TUL1514" s="272"/>
      <c r="TUM1514" s="272"/>
      <c r="TUN1514" s="272"/>
      <c r="TUO1514" s="272"/>
      <c r="TUP1514" s="272"/>
      <c r="TUQ1514" s="272"/>
      <c r="TUR1514" s="272"/>
      <c r="TUS1514" s="272"/>
      <c r="TUT1514" s="272"/>
      <c r="TUU1514" s="272"/>
      <c r="TUV1514" s="272"/>
      <c r="TUW1514" s="272"/>
      <c r="TUX1514" s="272"/>
      <c r="TUY1514" s="272"/>
      <c r="TUZ1514" s="272"/>
      <c r="TVA1514" s="272"/>
      <c r="TVB1514" s="272"/>
      <c r="TVC1514" s="272"/>
      <c r="TVD1514" s="272"/>
      <c r="TVE1514" s="272"/>
      <c r="TVF1514" s="272"/>
      <c r="TVG1514" s="272"/>
      <c r="TVH1514" s="272"/>
      <c r="TVI1514" s="272"/>
      <c r="TVJ1514" s="272"/>
      <c r="TVK1514" s="272"/>
      <c r="TVL1514" s="272"/>
      <c r="TVM1514" s="272"/>
      <c r="TVN1514" s="272"/>
      <c r="TVO1514" s="272"/>
      <c r="TVP1514" s="272"/>
      <c r="TVQ1514" s="272"/>
      <c r="TVR1514" s="272"/>
      <c r="TVS1514" s="272"/>
      <c r="TVT1514" s="272"/>
      <c r="TVU1514" s="272"/>
      <c r="TVV1514" s="272"/>
      <c r="TVW1514" s="272"/>
      <c r="TVX1514" s="272"/>
      <c r="TVY1514" s="272"/>
      <c r="TVZ1514" s="272"/>
      <c r="TWA1514" s="272"/>
      <c r="TWB1514" s="272"/>
      <c r="TWC1514" s="272"/>
      <c r="TWD1514" s="272"/>
      <c r="TWE1514" s="272"/>
      <c r="TWF1514" s="272"/>
      <c r="TWG1514" s="272"/>
      <c r="TWH1514" s="272"/>
      <c r="TWI1514" s="272"/>
      <c r="TWJ1514" s="272"/>
      <c r="TWK1514" s="272"/>
      <c r="TWL1514" s="272"/>
      <c r="TWM1514" s="272"/>
      <c r="TWN1514" s="272"/>
      <c r="TWO1514" s="272"/>
      <c r="TWP1514" s="272"/>
      <c r="TWQ1514" s="272"/>
      <c r="TWR1514" s="272"/>
      <c r="TWS1514" s="272"/>
      <c r="TWT1514" s="272"/>
      <c r="TWU1514" s="272"/>
      <c r="TWV1514" s="272"/>
      <c r="TWW1514" s="272"/>
      <c r="TWX1514" s="272"/>
      <c r="TWY1514" s="272"/>
      <c r="TWZ1514" s="272"/>
      <c r="TXA1514" s="272"/>
      <c r="TXB1514" s="272"/>
      <c r="TXC1514" s="272"/>
      <c r="TXD1514" s="272"/>
      <c r="TXE1514" s="272"/>
      <c r="TXF1514" s="272"/>
      <c r="TXG1514" s="272"/>
      <c r="TXH1514" s="272"/>
      <c r="TXI1514" s="272"/>
      <c r="TXJ1514" s="272"/>
      <c r="TXK1514" s="272"/>
      <c r="TXL1514" s="272"/>
      <c r="TXM1514" s="272"/>
      <c r="TXN1514" s="272"/>
      <c r="TXO1514" s="272"/>
      <c r="TXP1514" s="272"/>
      <c r="TXQ1514" s="272"/>
      <c r="TXR1514" s="272"/>
      <c r="TXS1514" s="272"/>
      <c r="TXT1514" s="272"/>
      <c r="TXU1514" s="272"/>
      <c r="TXV1514" s="272"/>
      <c r="TXW1514" s="272"/>
      <c r="TXX1514" s="272"/>
      <c r="TXY1514" s="272"/>
      <c r="TXZ1514" s="272"/>
      <c r="TYA1514" s="272"/>
      <c r="TYB1514" s="272"/>
      <c r="TYC1514" s="272"/>
      <c r="TYD1514" s="272"/>
      <c r="TYE1514" s="272"/>
      <c r="TYF1514" s="272"/>
      <c r="TYG1514" s="272"/>
      <c r="TYH1514" s="272"/>
      <c r="TYI1514" s="272"/>
      <c r="TYJ1514" s="272"/>
      <c r="TYK1514" s="272"/>
      <c r="TYL1514" s="272"/>
      <c r="TYM1514" s="272"/>
      <c r="TYN1514" s="272"/>
      <c r="TYO1514" s="272"/>
      <c r="TYP1514" s="272"/>
      <c r="TYQ1514" s="272"/>
      <c r="TYR1514" s="272"/>
      <c r="TYS1514" s="272"/>
      <c r="TYT1514" s="272"/>
      <c r="TYU1514" s="272"/>
      <c r="TYV1514" s="272"/>
      <c r="TYW1514" s="272"/>
      <c r="TYX1514" s="272"/>
      <c r="TYY1514" s="272"/>
      <c r="TYZ1514" s="272"/>
      <c r="TZA1514" s="272"/>
      <c r="TZB1514" s="272"/>
      <c r="TZC1514" s="272"/>
      <c r="TZD1514" s="272"/>
      <c r="TZE1514" s="272"/>
      <c r="TZF1514" s="272"/>
      <c r="TZG1514" s="272"/>
      <c r="TZH1514" s="272"/>
      <c r="TZI1514" s="272"/>
      <c r="TZJ1514" s="272"/>
      <c r="TZK1514" s="272"/>
      <c r="TZL1514" s="272"/>
      <c r="TZM1514" s="272"/>
      <c r="TZN1514" s="272"/>
      <c r="TZO1514" s="272"/>
      <c r="TZP1514" s="272"/>
      <c r="TZQ1514" s="272"/>
      <c r="TZR1514" s="272"/>
      <c r="TZS1514" s="272"/>
      <c r="TZT1514" s="272"/>
      <c r="TZU1514" s="272"/>
      <c r="TZV1514" s="272"/>
      <c r="TZW1514" s="272"/>
      <c r="TZX1514" s="272"/>
      <c r="TZY1514" s="272"/>
      <c r="TZZ1514" s="272"/>
      <c r="UAA1514" s="272"/>
      <c r="UAB1514" s="272"/>
      <c r="UAC1514" s="272"/>
      <c r="UAD1514" s="272"/>
      <c r="UAE1514" s="272"/>
      <c r="UAF1514" s="272"/>
      <c r="UAG1514" s="272"/>
      <c r="UAH1514" s="272"/>
      <c r="UAI1514" s="272"/>
      <c r="UAJ1514" s="272"/>
      <c r="UAK1514" s="272"/>
      <c r="UAL1514" s="272"/>
      <c r="UAM1514" s="272"/>
      <c r="UAN1514" s="272"/>
      <c r="UAO1514" s="272"/>
      <c r="UAP1514" s="272"/>
      <c r="UAQ1514" s="272"/>
      <c r="UAR1514" s="272"/>
      <c r="UAS1514" s="272"/>
      <c r="UAT1514" s="272"/>
      <c r="UAU1514" s="272"/>
      <c r="UAV1514" s="272"/>
      <c r="UAW1514" s="272"/>
      <c r="UAX1514" s="272"/>
      <c r="UAY1514" s="272"/>
      <c r="UAZ1514" s="272"/>
      <c r="UBA1514" s="272"/>
      <c r="UBB1514" s="272"/>
      <c r="UBC1514" s="272"/>
      <c r="UBD1514" s="272"/>
      <c r="UBE1514" s="272"/>
      <c r="UBF1514" s="272"/>
      <c r="UBG1514" s="272"/>
      <c r="UBH1514" s="272"/>
      <c r="UBI1514" s="272"/>
      <c r="UBJ1514" s="272"/>
      <c r="UBK1514" s="272"/>
      <c r="UBL1514" s="272"/>
      <c r="UBM1514" s="272"/>
      <c r="UBN1514" s="272"/>
      <c r="UBO1514" s="272"/>
      <c r="UBP1514" s="272"/>
      <c r="UBQ1514" s="272"/>
      <c r="UBR1514" s="272"/>
      <c r="UBS1514" s="272"/>
      <c r="UBT1514" s="272"/>
      <c r="UBU1514" s="272"/>
      <c r="UBV1514" s="272"/>
      <c r="UBW1514" s="272"/>
      <c r="UBX1514" s="272"/>
      <c r="UBY1514" s="272"/>
      <c r="UBZ1514" s="272"/>
      <c r="UCA1514" s="272"/>
      <c r="UCB1514" s="272"/>
      <c r="UCC1514" s="272"/>
      <c r="UCD1514" s="272"/>
      <c r="UCE1514" s="272"/>
      <c r="UCF1514" s="272"/>
      <c r="UCG1514" s="272"/>
      <c r="UCH1514" s="272"/>
      <c r="UCI1514" s="272"/>
      <c r="UCJ1514" s="272"/>
      <c r="UCK1514" s="272"/>
      <c r="UCL1514" s="272"/>
      <c r="UCM1514" s="272"/>
      <c r="UCN1514" s="272"/>
      <c r="UCO1514" s="272"/>
      <c r="UCP1514" s="272"/>
      <c r="UCQ1514" s="272"/>
      <c r="UCR1514" s="272"/>
      <c r="UCS1514" s="272"/>
      <c r="UCT1514" s="272"/>
      <c r="UCU1514" s="272"/>
      <c r="UCV1514" s="272"/>
      <c r="UCW1514" s="272"/>
      <c r="UCX1514" s="272"/>
      <c r="UCY1514" s="272"/>
      <c r="UCZ1514" s="272"/>
      <c r="UDA1514" s="272"/>
      <c r="UDB1514" s="272"/>
      <c r="UDC1514" s="272"/>
      <c r="UDD1514" s="272"/>
      <c r="UDE1514" s="272"/>
      <c r="UDF1514" s="272"/>
      <c r="UDG1514" s="272"/>
      <c r="UDH1514" s="272"/>
      <c r="UDI1514" s="272"/>
      <c r="UDJ1514" s="272"/>
      <c r="UDK1514" s="272"/>
      <c r="UDL1514" s="272"/>
      <c r="UDM1514" s="272"/>
      <c r="UDN1514" s="272"/>
      <c r="UDO1514" s="272"/>
      <c r="UDP1514" s="272"/>
      <c r="UDQ1514" s="272"/>
      <c r="UDR1514" s="272"/>
      <c r="UDS1514" s="272"/>
      <c r="UDT1514" s="272"/>
      <c r="UDU1514" s="272"/>
      <c r="UDV1514" s="272"/>
      <c r="UDW1514" s="272"/>
      <c r="UDX1514" s="272"/>
      <c r="UDY1514" s="272"/>
      <c r="UDZ1514" s="272"/>
      <c r="UEA1514" s="272"/>
      <c r="UEB1514" s="272"/>
      <c r="UEC1514" s="272"/>
      <c r="UED1514" s="272"/>
      <c r="UEE1514" s="272"/>
      <c r="UEF1514" s="272"/>
      <c r="UEG1514" s="272"/>
      <c r="UEH1514" s="272"/>
      <c r="UEI1514" s="272"/>
      <c r="UEJ1514" s="272"/>
      <c r="UEK1514" s="272"/>
      <c r="UEL1514" s="272"/>
      <c r="UEM1514" s="272"/>
      <c r="UEN1514" s="272"/>
      <c r="UEO1514" s="272"/>
      <c r="UEP1514" s="272"/>
      <c r="UEQ1514" s="272"/>
      <c r="UER1514" s="272"/>
      <c r="UES1514" s="272"/>
      <c r="UET1514" s="272"/>
      <c r="UEU1514" s="272"/>
      <c r="UEV1514" s="272"/>
      <c r="UEW1514" s="272"/>
      <c r="UEX1514" s="272"/>
      <c r="UEY1514" s="272"/>
      <c r="UEZ1514" s="272"/>
      <c r="UFA1514" s="272"/>
      <c r="UFB1514" s="272"/>
      <c r="UFC1514" s="272"/>
      <c r="UFD1514" s="272"/>
      <c r="UFE1514" s="272"/>
      <c r="UFF1514" s="272"/>
      <c r="UFG1514" s="272"/>
      <c r="UFH1514" s="272"/>
      <c r="UFI1514" s="272"/>
      <c r="UFJ1514" s="272"/>
      <c r="UFK1514" s="272"/>
      <c r="UFL1514" s="272"/>
      <c r="UFM1514" s="272"/>
      <c r="UFN1514" s="272"/>
      <c r="UFO1514" s="272"/>
      <c r="UFP1514" s="272"/>
      <c r="UFQ1514" s="272"/>
      <c r="UFR1514" s="272"/>
      <c r="UFS1514" s="272"/>
      <c r="UFT1514" s="272"/>
      <c r="UFU1514" s="272"/>
      <c r="UFV1514" s="272"/>
      <c r="UFW1514" s="272"/>
      <c r="UFX1514" s="272"/>
      <c r="UFY1514" s="272"/>
      <c r="UFZ1514" s="272"/>
      <c r="UGA1514" s="272"/>
      <c r="UGB1514" s="272"/>
      <c r="UGC1514" s="272"/>
      <c r="UGD1514" s="272"/>
      <c r="UGE1514" s="272"/>
      <c r="UGF1514" s="272"/>
      <c r="UGG1514" s="272"/>
      <c r="UGH1514" s="272"/>
      <c r="UGI1514" s="272"/>
      <c r="UGJ1514" s="272"/>
      <c r="UGK1514" s="272"/>
      <c r="UGL1514" s="272"/>
      <c r="UGM1514" s="272"/>
      <c r="UGN1514" s="272"/>
      <c r="UGO1514" s="272"/>
      <c r="UGP1514" s="272"/>
      <c r="UGQ1514" s="272"/>
      <c r="UGR1514" s="272"/>
      <c r="UGS1514" s="272"/>
      <c r="UGT1514" s="272"/>
      <c r="UGU1514" s="272"/>
      <c r="UGV1514" s="272"/>
      <c r="UGW1514" s="272"/>
      <c r="UGX1514" s="272"/>
      <c r="UGY1514" s="272"/>
      <c r="UGZ1514" s="272"/>
      <c r="UHA1514" s="272"/>
      <c r="UHB1514" s="272"/>
      <c r="UHC1514" s="272"/>
      <c r="UHD1514" s="272"/>
      <c r="UHE1514" s="272"/>
      <c r="UHF1514" s="272"/>
      <c r="UHG1514" s="272"/>
      <c r="UHH1514" s="272"/>
      <c r="UHI1514" s="272"/>
      <c r="UHJ1514" s="272"/>
      <c r="UHK1514" s="272"/>
      <c r="UHL1514" s="272"/>
      <c r="UHM1514" s="272"/>
      <c r="UHN1514" s="272"/>
      <c r="UHO1514" s="272"/>
      <c r="UHP1514" s="272"/>
      <c r="UHQ1514" s="272"/>
      <c r="UHR1514" s="272"/>
      <c r="UHS1514" s="272"/>
      <c r="UHT1514" s="272"/>
      <c r="UHU1514" s="272"/>
      <c r="UHV1514" s="272"/>
      <c r="UHW1514" s="272"/>
      <c r="UHX1514" s="272"/>
      <c r="UHY1514" s="272"/>
      <c r="UHZ1514" s="272"/>
      <c r="UIA1514" s="272"/>
      <c r="UIB1514" s="272"/>
      <c r="UIC1514" s="272"/>
      <c r="UID1514" s="272"/>
      <c r="UIE1514" s="272"/>
      <c r="UIF1514" s="272"/>
      <c r="UIG1514" s="272"/>
      <c r="UIH1514" s="272"/>
      <c r="UII1514" s="272"/>
      <c r="UIJ1514" s="272"/>
      <c r="UIK1514" s="272"/>
      <c r="UIL1514" s="272"/>
      <c r="UIM1514" s="272"/>
      <c r="UIN1514" s="272"/>
      <c r="UIO1514" s="272"/>
      <c r="UIP1514" s="272"/>
      <c r="UIQ1514" s="272"/>
      <c r="UIR1514" s="272"/>
      <c r="UIS1514" s="272"/>
      <c r="UIT1514" s="272"/>
      <c r="UIU1514" s="272"/>
      <c r="UIV1514" s="272"/>
      <c r="UIW1514" s="272"/>
      <c r="UIX1514" s="272"/>
      <c r="UIY1514" s="272"/>
      <c r="UIZ1514" s="272"/>
      <c r="UJA1514" s="272"/>
      <c r="UJB1514" s="272"/>
      <c r="UJC1514" s="272"/>
      <c r="UJD1514" s="272"/>
      <c r="UJE1514" s="272"/>
      <c r="UJF1514" s="272"/>
      <c r="UJG1514" s="272"/>
      <c r="UJH1514" s="272"/>
      <c r="UJI1514" s="272"/>
      <c r="UJJ1514" s="272"/>
      <c r="UJK1514" s="272"/>
      <c r="UJL1514" s="272"/>
      <c r="UJM1514" s="272"/>
      <c r="UJN1514" s="272"/>
      <c r="UJO1514" s="272"/>
      <c r="UJP1514" s="272"/>
      <c r="UJQ1514" s="272"/>
      <c r="UJR1514" s="272"/>
      <c r="UJS1514" s="272"/>
      <c r="UJT1514" s="272"/>
      <c r="UJU1514" s="272"/>
      <c r="UJV1514" s="272"/>
      <c r="UJW1514" s="272"/>
      <c r="UJX1514" s="272"/>
      <c r="UJY1514" s="272"/>
      <c r="UJZ1514" s="272"/>
      <c r="UKA1514" s="272"/>
      <c r="UKB1514" s="272"/>
      <c r="UKC1514" s="272"/>
      <c r="UKD1514" s="272"/>
      <c r="UKE1514" s="272"/>
      <c r="UKF1514" s="272"/>
      <c r="UKG1514" s="272"/>
      <c r="UKH1514" s="272"/>
      <c r="UKI1514" s="272"/>
      <c r="UKJ1514" s="272"/>
      <c r="UKK1514" s="272"/>
      <c r="UKL1514" s="272"/>
      <c r="UKM1514" s="272"/>
      <c r="UKN1514" s="272"/>
      <c r="UKO1514" s="272"/>
      <c r="UKP1514" s="272"/>
      <c r="UKQ1514" s="272"/>
      <c r="UKR1514" s="272"/>
      <c r="UKS1514" s="272"/>
      <c r="UKT1514" s="272"/>
      <c r="UKU1514" s="272"/>
      <c r="UKV1514" s="272"/>
      <c r="UKW1514" s="272"/>
      <c r="UKX1514" s="272"/>
      <c r="UKY1514" s="272"/>
      <c r="UKZ1514" s="272"/>
      <c r="ULA1514" s="272"/>
      <c r="ULB1514" s="272"/>
      <c r="ULC1514" s="272"/>
      <c r="ULD1514" s="272"/>
      <c r="ULE1514" s="272"/>
      <c r="ULF1514" s="272"/>
      <c r="ULG1514" s="272"/>
      <c r="ULH1514" s="272"/>
      <c r="ULI1514" s="272"/>
      <c r="ULJ1514" s="272"/>
      <c r="ULK1514" s="272"/>
      <c r="ULL1514" s="272"/>
      <c r="ULM1514" s="272"/>
      <c r="ULN1514" s="272"/>
      <c r="ULO1514" s="272"/>
      <c r="ULP1514" s="272"/>
      <c r="ULQ1514" s="272"/>
      <c r="ULR1514" s="272"/>
      <c r="ULS1514" s="272"/>
      <c r="ULT1514" s="272"/>
      <c r="ULU1514" s="272"/>
      <c r="ULV1514" s="272"/>
      <c r="ULW1514" s="272"/>
      <c r="ULX1514" s="272"/>
      <c r="ULY1514" s="272"/>
      <c r="ULZ1514" s="272"/>
      <c r="UMA1514" s="272"/>
      <c r="UMB1514" s="272"/>
      <c r="UMC1514" s="272"/>
      <c r="UMD1514" s="272"/>
      <c r="UME1514" s="272"/>
      <c r="UMF1514" s="272"/>
      <c r="UMG1514" s="272"/>
      <c r="UMH1514" s="272"/>
      <c r="UMI1514" s="272"/>
      <c r="UMJ1514" s="272"/>
      <c r="UMK1514" s="272"/>
      <c r="UML1514" s="272"/>
      <c r="UMM1514" s="272"/>
      <c r="UMN1514" s="272"/>
      <c r="UMO1514" s="272"/>
      <c r="UMP1514" s="272"/>
      <c r="UMQ1514" s="272"/>
      <c r="UMR1514" s="272"/>
      <c r="UMS1514" s="272"/>
      <c r="UMT1514" s="272"/>
      <c r="UMU1514" s="272"/>
      <c r="UMV1514" s="272"/>
      <c r="UMW1514" s="272"/>
      <c r="UMX1514" s="272"/>
      <c r="UMY1514" s="272"/>
      <c r="UMZ1514" s="272"/>
      <c r="UNA1514" s="272"/>
      <c r="UNB1514" s="272"/>
      <c r="UNC1514" s="272"/>
      <c r="UND1514" s="272"/>
      <c r="UNE1514" s="272"/>
      <c r="UNF1514" s="272"/>
      <c r="UNG1514" s="272"/>
      <c r="UNH1514" s="272"/>
      <c r="UNI1514" s="272"/>
      <c r="UNJ1514" s="272"/>
      <c r="UNK1514" s="272"/>
      <c r="UNL1514" s="272"/>
      <c r="UNM1514" s="272"/>
      <c r="UNN1514" s="272"/>
      <c r="UNO1514" s="272"/>
      <c r="UNP1514" s="272"/>
      <c r="UNQ1514" s="272"/>
      <c r="UNR1514" s="272"/>
      <c r="UNS1514" s="272"/>
      <c r="UNT1514" s="272"/>
      <c r="UNU1514" s="272"/>
      <c r="UNV1514" s="272"/>
      <c r="UNW1514" s="272"/>
      <c r="UNX1514" s="272"/>
      <c r="UNY1514" s="272"/>
      <c r="UNZ1514" s="272"/>
      <c r="UOA1514" s="272"/>
      <c r="UOB1514" s="272"/>
      <c r="UOC1514" s="272"/>
      <c r="UOD1514" s="272"/>
      <c r="UOE1514" s="272"/>
      <c r="UOF1514" s="272"/>
      <c r="UOG1514" s="272"/>
      <c r="UOH1514" s="272"/>
      <c r="UOI1514" s="272"/>
      <c r="UOJ1514" s="272"/>
      <c r="UOK1514" s="272"/>
      <c r="UOL1514" s="272"/>
      <c r="UOM1514" s="272"/>
      <c r="UON1514" s="272"/>
      <c r="UOO1514" s="272"/>
      <c r="UOP1514" s="272"/>
      <c r="UOQ1514" s="272"/>
      <c r="UOR1514" s="272"/>
      <c r="UOS1514" s="272"/>
      <c r="UOT1514" s="272"/>
      <c r="UOU1514" s="272"/>
      <c r="UOV1514" s="272"/>
      <c r="UOW1514" s="272"/>
      <c r="UOX1514" s="272"/>
      <c r="UOY1514" s="272"/>
      <c r="UOZ1514" s="272"/>
      <c r="UPA1514" s="272"/>
      <c r="UPB1514" s="272"/>
      <c r="UPC1514" s="272"/>
      <c r="UPD1514" s="272"/>
      <c r="UPE1514" s="272"/>
      <c r="UPF1514" s="272"/>
      <c r="UPG1514" s="272"/>
      <c r="UPH1514" s="272"/>
      <c r="UPI1514" s="272"/>
      <c r="UPJ1514" s="272"/>
      <c r="UPK1514" s="272"/>
      <c r="UPL1514" s="272"/>
      <c r="UPM1514" s="272"/>
      <c r="UPN1514" s="272"/>
      <c r="UPO1514" s="272"/>
      <c r="UPP1514" s="272"/>
      <c r="UPQ1514" s="272"/>
      <c r="UPR1514" s="272"/>
      <c r="UPS1514" s="272"/>
      <c r="UPT1514" s="272"/>
      <c r="UPU1514" s="272"/>
      <c r="UPV1514" s="272"/>
      <c r="UPW1514" s="272"/>
      <c r="UPX1514" s="272"/>
      <c r="UPY1514" s="272"/>
      <c r="UPZ1514" s="272"/>
      <c r="UQA1514" s="272"/>
      <c r="UQB1514" s="272"/>
      <c r="UQC1514" s="272"/>
      <c r="UQD1514" s="272"/>
      <c r="UQE1514" s="272"/>
      <c r="UQF1514" s="272"/>
      <c r="UQG1514" s="272"/>
      <c r="UQH1514" s="272"/>
      <c r="UQI1514" s="272"/>
      <c r="UQJ1514" s="272"/>
      <c r="UQK1514" s="272"/>
      <c r="UQL1514" s="272"/>
      <c r="UQM1514" s="272"/>
      <c r="UQN1514" s="272"/>
      <c r="UQO1514" s="272"/>
      <c r="UQP1514" s="272"/>
      <c r="UQQ1514" s="272"/>
      <c r="UQR1514" s="272"/>
      <c r="UQS1514" s="272"/>
      <c r="UQT1514" s="272"/>
      <c r="UQU1514" s="272"/>
      <c r="UQV1514" s="272"/>
      <c r="UQW1514" s="272"/>
      <c r="UQX1514" s="272"/>
      <c r="UQY1514" s="272"/>
      <c r="UQZ1514" s="272"/>
      <c r="URA1514" s="272"/>
      <c r="URB1514" s="272"/>
      <c r="URC1514" s="272"/>
      <c r="URD1514" s="272"/>
      <c r="URE1514" s="272"/>
      <c r="URF1514" s="272"/>
      <c r="URG1514" s="272"/>
      <c r="URH1514" s="272"/>
      <c r="URI1514" s="272"/>
      <c r="URJ1514" s="272"/>
      <c r="URK1514" s="272"/>
      <c r="URL1514" s="272"/>
      <c r="URM1514" s="272"/>
      <c r="URN1514" s="272"/>
      <c r="URO1514" s="272"/>
      <c r="URP1514" s="272"/>
      <c r="URQ1514" s="272"/>
      <c r="URR1514" s="272"/>
      <c r="URS1514" s="272"/>
      <c r="URT1514" s="272"/>
      <c r="URU1514" s="272"/>
      <c r="URV1514" s="272"/>
      <c r="URW1514" s="272"/>
      <c r="URX1514" s="272"/>
      <c r="URY1514" s="272"/>
      <c r="URZ1514" s="272"/>
      <c r="USA1514" s="272"/>
      <c r="USB1514" s="272"/>
      <c r="USC1514" s="272"/>
      <c r="USD1514" s="272"/>
      <c r="USE1514" s="272"/>
      <c r="USF1514" s="272"/>
      <c r="USG1514" s="272"/>
      <c r="USH1514" s="272"/>
      <c r="USI1514" s="272"/>
      <c r="USJ1514" s="272"/>
      <c r="USK1514" s="272"/>
      <c r="USL1514" s="272"/>
      <c r="USM1514" s="272"/>
      <c r="USN1514" s="272"/>
      <c r="USO1514" s="272"/>
      <c r="USP1514" s="272"/>
      <c r="USQ1514" s="272"/>
      <c r="USR1514" s="272"/>
      <c r="USS1514" s="272"/>
      <c r="UST1514" s="272"/>
      <c r="USU1514" s="272"/>
      <c r="USV1514" s="272"/>
      <c r="USW1514" s="272"/>
      <c r="USX1514" s="272"/>
      <c r="USY1514" s="272"/>
      <c r="USZ1514" s="272"/>
      <c r="UTA1514" s="272"/>
      <c r="UTB1514" s="272"/>
      <c r="UTC1514" s="272"/>
      <c r="UTD1514" s="272"/>
      <c r="UTE1514" s="272"/>
      <c r="UTF1514" s="272"/>
      <c r="UTG1514" s="272"/>
      <c r="UTH1514" s="272"/>
      <c r="UTI1514" s="272"/>
      <c r="UTJ1514" s="272"/>
      <c r="UTK1514" s="272"/>
      <c r="UTL1514" s="272"/>
      <c r="UTM1514" s="272"/>
      <c r="UTN1514" s="272"/>
      <c r="UTO1514" s="272"/>
      <c r="UTP1514" s="272"/>
      <c r="UTQ1514" s="272"/>
      <c r="UTR1514" s="272"/>
      <c r="UTS1514" s="272"/>
      <c r="UTT1514" s="272"/>
      <c r="UTU1514" s="272"/>
      <c r="UTV1514" s="272"/>
      <c r="UTW1514" s="272"/>
      <c r="UTX1514" s="272"/>
      <c r="UTY1514" s="272"/>
      <c r="UTZ1514" s="272"/>
      <c r="UUA1514" s="272"/>
      <c r="UUB1514" s="272"/>
      <c r="UUC1514" s="272"/>
      <c r="UUD1514" s="272"/>
      <c r="UUE1514" s="272"/>
      <c r="UUF1514" s="272"/>
      <c r="UUG1514" s="272"/>
      <c r="UUH1514" s="272"/>
      <c r="UUI1514" s="272"/>
      <c r="UUJ1514" s="272"/>
      <c r="UUK1514" s="272"/>
      <c r="UUL1514" s="272"/>
      <c r="UUM1514" s="272"/>
      <c r="UUN1514" s="272"/>
      <c r="UUO1514" s="272"/>
      <c r="UUP1514" s="272"/>
      <c r="UUQ1514" s="272"/>
      <c r="UUR1514" s="272"/>
      <c r="UUS1514" s="272"/>
      <c r="UUT1514" s="272"/>
      <c r="UUU1514" s="272"/>
      <c r="UUV1514" s="272"/>
      <c r="UUW1514" s="272"/>
      <c r="UUX1514" s="272"/>
      <c r="UUY1514" s="272"/>
      <c r="UUZ1514" s="272"/>
      <c r="UVA1514" s="272"/>
      <c r="UVB1514" s="272"/>
      <c r="UVC1514" s="272"/>
      <c r="UVD1514" s="272"/>
      <c r="UVE1514" s="272"/>
      <c r="UVF1514" s="272"/>
      <c r="UVG1514" s="272"/>
      <c r="UVH1514" s="272"/>
      <c r="UVI1514" s="272"/>
      <c r="UVJ1514" s="272"/>
      <c r="UVK1514" s="272"/>
      <c r="UVL1514" s="272"/>
      <c r="UVM1514" s="272"/>
      <c r="UVN1514" s="272"/>
      <c r="UVO1514" s="272"/>
      <c r="UVP1514" s="272"/>
      <c r="UVQ1514" s="272"/>
      <c r="UVR1514" s="272"/>
      <c r="UVS1514" s="272"/>
      <c r="UVT1514" s="272"/>
      <c r="UVU1514" s="272"/>
      <c r="UVV1514" s="272"/>
      <c r="UVW1514" s="272"/>
      <c r="UVX1514" s="272"/>
      <c r="UVY1514" s="272"/>
      <c r="UVZ1514" s="272"/>
      <c r="UWA1514" s="272"/>
      <c r="UWB1514" s="272"/>
      <c r="UWC1514" s="272"/>
      <c r="UWD1514" s="272"/>
      <c r="UWE1514" s="272"/>
      <c r="UWF1514" s="272"/>
      <c r="UWG1514" s="272"/>
      <c r="UWH1514" s="272"/>
      <c r="UWI1514" s="272"/>
      <c r="UWJ1514" s="272"/>
      <c r="UWK1514" s="272"/>
      <c r="UWL1514" s="272"/>
      <c r="UWM1514" s="272"/>
      <c r="UWN1514" s="272"/>
      <c r="UWO1514" s="272"/>
      <c r="UWP1514" s="272"/>
      <c r="UWQ1514" s="272"/>
      <c r="UWR1514" s="272"/>
      <c r="UWS1514" s="272"/>
      <c r="UWT1514" s="272"/>
      <c r="UWU1514" s="272"/>
      <c r="UWV1514" s="272"/>
      <c r="UWW1514" s="272"/>
      <c r="UWX1514" s="272"/>
      <c r="UWY1514" s="272"/>
      <c r="UWZ1514" s="272"/>
      <c r="UXA1514" s="272"/>
      <c r="UXB1514" s="272"/>
      <c r="UXC1514" s="272"/>
      <c r="UXD1514" s="272"/>
      <c r="UXE1514" s="272"/>
      <c r="UXF1514" s="272"/>
      <c r="UXG1514" s="272"/>
      <c r="UXH1514" s="272"/>
      <c r="UXI1514" s="272"/>
      <c r="UXJ1514" s="272"/>
      <c r="UXK1514" s="272"/>
      <c r="UXL1514" s="272"/>
      <c r="UXM1514" s="272"/>
      <c r="UXN1514" s="272"/>
      <c r="UXO1514" s="272"/>
      <c r="UXP1514" s="272"/>
      <c r="UXQ1514" s="272"/>
      <c r="UXR1514" s="272"/>
      <c r="UXS1514" s="272"/>
      <c r="UXT1514" s="272"/>
      <c r="UXU1514" s="272"/>
      <c r="UXV1514" s="272"/>
      <c r="UXW1514" s="272"/>
      <c r="UXX1514" s="272"/>
      <c r="UXY1514" s="272"/>
      <c r="UXZ1514" s="272"/>
      <c r="UYA1514" s="272"/>
      <c r="UYB1514" s="272"/>
      <c r="UYC1514" s="272"/>
      <c r="UYD1514" s="272"/>
      <c r="UYE1514" s="272"/>
      <c r="UYF1514" s="272"/>
      <c r="UYG1514" s="272"/>
      <c r="UYH1514" s="272"/>
      <c r="UYI1514" s="272"/>
      <c r="UYJ1514" s="272"/>
      <c r="UYK1514" s="272"/>
      <c r="UYL1514" s="272"/>
      <c r="UYM1514" s="272"/>
      <c r="UYN1514" s="272"/>
      <c r="UYO1514" s="272"/>
      <c r="UYP1514" s="272"/>
      <c r="UYQ1514" s="272"/>
      <c r="UYR1514" s="272"/>
      <c r="UYS1514" s="272"/>
      <c r="UYT1514" s="272"/>
      <c r="UYU1514" s="272"/>
      <c r="UYV1514" s="272"/>
      <c r="UYW1514" s="272"/>
      <c r="UYX1514" s="272"/>
      <c r="UYY1514" s="272"/>
      <c r="UYZ1514" s="272"/>
      <c r="UZA1514" s="272"/>
      <c r="UZB1514" s="272"/>
      <c r="UZC1514" s="272"/>
      <c r="UZD1514" s="272"/>
      <c r="UZE1514" s="272"/>
      <c r="UZF1514" s="272"/>
      <c r="UZG1514" s="272"/>
      <c r="UZH1514" s="272"/>
      <c r="UZI1514" s="272"/>
      <c r="UZJ1514" s="272"/>
      <c r="UZK1514" s="272"/>
      <c r="UZL1514" s="272"/>
      <c r="UZM1514" s="272"/>
      <c r="UZN1514" s="272"/>
      <c r="UZO1514" s="272"/>
      <c r="UZP1514" s="272"/>
      <c r="UZQ1514" s="272"/>
      <c r="UZR1514" s="272"/>
      <c r="UZS1514" s="272"/>
      <c r="UZT1514" s="272"/>
      <c r="UZU1514" s="272"/>
      <c r="UZV1514" s="272"/>
      <c r="UZW1514" s="272"/>
      <c r="UZX1514" s="272"/>
      <c r="UZY1514" s="272"/>
      <c r="UZZ1514" s="272"/>
      <c r="VAA1514" s="272"/>
      <c r="VAB1514" s="272"/>
      <c r="VAC1514" s="272"/>
      <c r="VAD1514" s="272"/>
      <c r="VAE1514" s="272"/>
      <c r="VAF1514" s="272"/>
      <c r="VAG1514" s="272"/>
      <c r="VAH1514" s="272"/>
      <c r="VAI1514" s="272"/>
      <c r="VAJ1514" s="272"/>
      <c r="VAK1514" s="272"/>
      <c r="VAL1514" s="272"/>
      <c r="VAM1514" s="272"/>
      <c r="VAN1514" s="272"/>
      <c r="VAO1514" s="272"/>
      <c r="VAP1514" s="272"/>
      <c r="VAQ1514" s="272"/>
      <c r="VAR1514" s="272"/>
      <c r="VAS1514" s="272"/>
      <c r="VAT1514" s="272"/>
      <c r="VAU1514" s="272"/>
      <c r="VAV1514" s="272"/>
      <c r="VAW1514" s="272"/>
      <c r="VAX1514" s="272"/>
      <c r="VAY1514" s="272"/>
      <c r="VAZ1514" s="272"/>
      <c r="VBA1514" s="272"/>
      <c r="VBB1514" s="272"/>
      <c r="VBC1514" s="272"/>
      <c r="VBD1514" s="272"/>
      <c r="VBE1514" s="272"/>
      <c r="VBF1514" s="272"/>
      <c r="VBG1514" s="272"/>
      <c r="VBH1514" s="272"/>
      <c r="VBI1514" s="272"/>
      <c r="VBJ1514" s="272"/>
      <c r="VBK1514" s="272"/>
      <c r="VBL1514" s="272"/>
      <c r="VBM1514" s="272"/>
      <c r="VBN1514" s="272"/>
      <c r="VBO1514" s="272"/>
      <c r="VBP1514" s="272"/>
      <c r="VBQ1514" s="272"/>
      <c r="VBR1514" s="272"/>
      <c r="VBS1514" s="272"/>
      <c r="VBT1514" s="272"/>
      <c r="VBU1514" s="272"/>
      <c r="VBV1514" s="272"/>
      <c r="VBW1514" s="272"/>
      <c r="VBX1514" s="272"/>
      <c r="VBY1514" s="272"/>
      <c r="VBZ1514" s="272"/>
      <c r="VCA1514" s="272"/>
      <c r="VCB1514" s="272"/>
      <c r="VCC1514" s="272"/>
      <c r="VCD1514" s="272"/>
      <c r="VCE1514" s="272"/>
      <c r="VCF1514" s="272"/>
      <c r="VCG1514" s="272"/>
      <c r="VCH1514" s="272"/>
      <c r="VCI1514" s="272"/>
      <c r="VCJ1514" s="272"/>
      <c r="VCK1514" s="272"/>
      <c r="VCL1514" s="272"/>
      <c r="VCM1514" s="272"/>
      <c r="VCN1514" s="272"/>
      <c r="VCO1514" s="272"/>
      <c r="VCP1514" s="272"/>
      <c r="VCQ1514" s="272"/>
      <c r="VCR1514" s="272"/>
      <c r="VCS1514" s="272"/>
      <c r="VCT1514" s="272"/>
      <c r="VCU1514" s="272"/>
      <c r="VCV1514" s="272"/>
      <c r="VCW1514" s="272"/>
      <c r="VCX1514" s="272"/>
      <c r="VCY1514" s="272"/>
      <c r="VCZ1514" s="272"/>
      <c r="VDA1514" s="272"/>
      <c r="VDB1514" s="272"/>
      <c r="VDC1514" s="272"/>
      <c r="VDD1514" s="272"/>
      <c r="VDE1514" s="272"/>
      <c r="VDF1514" s="272"/>
      <c r="VDG1514" s="272"/>
      <c r="VDH1514" s="272"/>
      <c r="VDI1514" s="272"/>
      <c r="VDJ1514" s="272"/>
      <c r="VDK1514" s="272"/>
      <c r="VDL1514" s="272"/>
      <c r="VDM1514" s="272"/>
      <c r="VDN1514" s="272"/>
      <c r="VDO1514" s="272"/>
      <c r="VDP1514" s="272"/>
      <c r="VDQ1514" s="272"/>
      <c r="VDR1514" s="272"/>
      <c r="VDS1514" s="272"/>
      <c r="VDT1514" s="272"/>
      <c r="VDU1514" s="272"/>
      <c r="VDV1514" s="272"/>
      <c r="VDW1514" s="272"/>
      <c r="VDX1514" s="272"/>
      <c r="VDY1514" s="272"/>
      <c r="VDZ1514" s="272"/>
      <c r="VEA1514" s="272"/>
      <c r="VEB1514" s="272"/>
      <c r="VEC1514" s="272"/>
      <c r="VED1514" s="272"/>
      <c r="VEE1514" s="272"/>
      <c r="VEF1514" s="272"/>
      <c r="VEG1514" s="272"/>
      <c r="VEH1514" s="272"/>
      <c r="VEI1514" s="272"/>
      <c r="VEJ1514" s="272"/>
      <c r="VEK1514" s="272"/>
      <c r="VEL1514" s="272"/>
      <c r="VEM1514" s="272"/>
      <c r="VEN1514" s="272"/>
      <c r="VEO1514" s="272"/>
      <c r="VEP1514" s="272"/>
      <c r="VEQ1514" s="272"/>
      <c r="VER1514" s="272"/>
      <c r="VES1514" s="272"/>
      <c r="VET1514" s="272"/>
      <c r="VEU1514" s="272"/>
      <c r="VEV1514" s="272"/>
      <c r="VEW1514" s="272"/>
      <c r="VEX1514" s="272"/>
      <c r="VEY1514" s="272"/>
      <c r="VEZ1514" s="272"/>
      <c r="VFA1514" s="272"/>
      <c r="VFB1514" s="272"/>
      <c r="VFC1514" s="272"/>
      <c r="VFD1514" s="272"/>
      <c r="VFE1514" s="272"/>
      <c r="VFF1514" s="272"/>
      <c r="VFG1514" s="272"/>
      <c r="VFH1514" s="272"/>
      <c r="VFI1514" s="272"/>
      <c r="VFJ1514" s="272"/>
      <c r="VFK1514" s="272"/>
      <c r="VFL1514" s="272"/>
      <c r="VFM1514" s="272"/>
      <c r="VFN1514" s="272"/>
      <c r="VFO1514" s="272"/>
      <c r="VFP1514" s="272"/>
      <c r="VFQ1514" s="272"/>
      <c r="VFR1514" s="272"/>
      <c r="VFS1514" s="272"/>
      <c r="VFT1514" s="272"/>
      <c r="VFU1514" s="272"/>
      <c r="VFV1514" s="272"/>
      <c r="VFW1514" s="272"/>
      <c r="VFX1514" s="272"/>
      <c r="VFY1514" s="272"/>
      <c r="VFZ1514" s="272"/>
      <c r="VGA1514" s="272"/>
      <c r="VGB1514" s="272"/>
      <c r="VGC1514" s="272"/>
      <c r="VGD1514" s="272"/>
      <c r="VGE1514" s="272"/>
      <c r="VGF1514" s="272"/>
      <c r="VGG1514" s="272"/>
      <c r="VGH1514" s="272"/>
      <c r="VGI1514" s="272"/>
      <c r="VGJ1514" s="272"/>
      <c r="VGK1514" s="272"/>
      <c r="VGL1514" s="272"/>
      <c r="VGM1514" s="272"/>
      <c r="VGN1514" s="272"/>
      <c r="VGO1514" s="272"/>
      <c r="VGP1514" s="272"/>
      <c r="VGQ1514" s="272"/>
      <c r="VGR1514" s="272"/>
      <c r="VGS1514" s="272"/>
      <c r="VGT1514" s="272"/>
      <c r="VGU1514" s="272"/>
      <c r="VGV1514" s="272"/>
      <c r="VGW1514" s="272"/>
      <c r="VGX1514" s="272"/>
      <c r="VGY1514" s="272"/>
      <c r="VGZ1514" s="272"/>
      <c r="VHA1514" s="272"/>
      <c r="VHB1514" s="272"/>
      <c r="VHC1514" s="272"/>
      <c r="VHD1514" s="272"/>
      <c r="VHE1514" s="272"/>
      <c r="VHF1514" s="272"/>
      <c r="VHG1514" s="272"/>
      <c r="VHH1514" s="272"/>
      <c r="VHI1514" s="272"/>
      <c r="VHJ1514" s="272"/>
      <c r="VHK1514" s="272"/>
      <c r="VHL1514" s="272"/>
      <c r="VHM1514" s="272"/>
      <c r="VHN1514" s="272"/>
      <c r="VHO1514" s="272"/>
      <c r="VHP1514" s="272"/>
      <c r="VHQ1514" s="272"/>
      <c r="VHR1514" s="272"/>
      <c r="VHS1514" s="272"/>
      <c r="VHT1514" s="272"/>
      <c r="VHU1514" s="272"/>
      <c r="VHV1514" s="272"/>
      <c r="VHW1514" s="272"/>
      <c r="VHX1514" s="272"/>
      <c r="VHY1514" s="272"/>
      <c r="VHZ1514" s="272"/>
      <c r="VIA1514" s="272"/>
      <c r="VIB1514" s="272"/>
      <c r="VIC1514" s="272"/>
      <c r="VID1514" s="272"/>
      <c r="VIE1514" s="272"/>
      <c r="VIF1514" s="272"/>
      <c r="VIG1514" s="272"/>
      <c r="VIH1514" s="272"/>
      <c r="VII1514" s="272"/>
      <c r="VIJ1514" s="272"/>
      <c r="VIK1514" s="272"/>
      <c r="VIL1514" s="272"/>
      <c r="VIM1514" s="272"/>
      <c r="VIN1514" s="272"/>
      <c r="VIO1514" s="272"/>
      <c r="VIP1514" s="272"/>
      <c r="VIQ1514" s="272"/>
      <c r="VIR1514" s="272"/>
      <c r="VIS1514" s="272"/>
      <c r="VIT1514" s="272"/>
      <c r="VIU1514" s="272"/>
      <c r="VIV1514" s="272"/>
      <c r="VIW1514" s="272"/>
      <c r="VIX1514" s="272"/>
      <c r="VIY1514" s="272"/>
      <c r="VIZ1514" s="272"/>
      <c r="VJA1514" s="272"/>
      <c r="VJB1514" s="272"/>
      <c r="VJC1514" s="272"/>
      <c r="VJD1514" s="272"/>
      <c r="VJE1514" s="272"/>
      <c r="VJF1514" s="272"/>
      <c r="VJG1514" s="272"/>
      <c r="VJH1514" s="272"/>
      <c r="VJI1514" s="272"/>
      <c r="VJJ1514" s="272"/>
      <c r="VJK1514" s="272"/>
      <c r="VJL1514" s="272"/>
      <c r="VJM1514" s="272"/>
      <c r="VJN1514" s="272"/>
      <c r="VJO1514" s="272"/>
      <c r="VJP1514" s="272"/>
      <c r="VJQ1514" s="272"/>
      <c r="VJR1514" s="272"/>
      <c r="VJS1514" s="272"/>
      <c r="VJT1514" s="272"/>
      <c r="VJU1514" s="272"/>
      <c r="VJV1514" s="272"/>
      <c r="VJW1514" s="272"/>
      <c r="VJX1514" s="272"/>
      <c r="VJY1514" s="272"/>
      <c r="VJZ1514" s="272"/>
      <c r="VKA1514" s="272"/>
      <c r="VKB1514" s="272"/>
      <c r="VKC1514" s="272"/>
      <c r="VKD1514" s="272"/>
      <c r="VKE1514" s="272"/>
      <c r="VKF1514" s="272"/>
      <c r="VKG1514" s="272"/>
      <c r="VKH1514" s="272"/>
      <c r="VKI1514" s="272"/>
      <c r="VKJ1514" s="272"/>
      <c r="VKK1514" s="272"/>
      <c r="VKL1514" s="272"/>
      <c r="VKM1514" s="272"/>
      <c r="VKN1514" s="272"/>
      <c r="VKO1514" s="272"/>
      <c r="VKP1514" s="272"/>
      <c r="VKQ1514" s="272"/>
      <c r="VKR1514" s="272"/>
      <c r="VKS1514" s="272"/>
      <c r="VKT1514" s="272"/>
      <c r="VKU1514" s="272"/>
      <c r="VKV1514" s="272"/>
      <c r="VKW1514" s="272"/>
      <c r="VKX1514" s="272"/>
      <c r="VKY1514" s="272"/>
      <c r="VKZ1514" s="272"/>
      <c r="VLA1514" s="272"/>
      <c r="VLB1514" s="272"/>
      <c r="VLC1514" s="272"/>
      <c r="VLD1514" s="272"/>
      <c r="VLE1514" s="272"/>
      <c r="VLF1514" s="272"/>
      <c r="VLG1514" s="272"/>
      <c r="VLH1514" s="272"/>
      <c r="VLI1514" s="272"/>
      <c r="VLJ1514" s="272"/>
      <c r="VLK1514" s="272"/>
      <c r="VLL1514" s="272"/>
      <c r="VLM1514" s="272"/>
      <c r="VLN1514" s="272"/>
      <c r="VLO1514" s="272"/>
      <c r="VLP1514" s="272"/>
      <c r="VLQ1514" s="272"/>
      <c r="VLR1514" s="272"/>
      <c r="VLS1514" s="272"/>
      <c r="VLT1514" s="272"/>
      <c r="VLU1514" s="272"/>
      <c r="VLV1514" s="272"/>
      <c r="VLW1514" s="272"/>
      <c r="VLX1514" s="272"/>
      <c r="VLY1514" s="272"/>
      <c r="VLZ1514" s="272"/>
      <c r="VMA1514" s="272"/>
      <c r="VMB1514" s="272"/>
      <c r="VMC1514" s="272"/>
      <c r="VMD1514" s="272"/>
      <c r="VME1514" s="272"/>
      <c r="VMF1514" s="272"/>
      <c r="VMG1514" s="272"/>
      <c r="VMH1514" s="272"/>
      <c r="VMI1514" s="272"/>
      <c r="VMJ1514" s="272"/>
      <c r="VMK1514" s="272"/>
      <c r="VML1514" s="272"/>
      <c r="VMM1514" s="272"/>
      <c r="VMN1514" s="272"/>
      <c r="VMO1514" s="272"/>
      <c r="VMP1514" s="272"/>
      <c r="VMQ1514" s="272"/>
      <c r="VMR1514" s="272"/>
      <c r="VMS1514" s="272"/>
      <c r="VMT1514" s="272"/>
      <c r="VMU1514" s="272"/>
      <c r="VMV1514" s="272"/>
      <c r="VMW1514" s="272"/>
      <c r="VMX1514" s="272"/>
      <c r="VMY1514" s="272"/>
      <c r="VMZ1514" s="272"/>
      <c r="VNA1514" s="272"/>
      <c r="VNB1514" s="272"/>
      <c r="VNC1514" s="272"/>
      <c r="VND1514" s="272"/>
      <c r="VNE1514" s="272"/>
      <c r="VNF1514" s="272"/>
      <c r="VNG1514" s="272"/>
      <c r="VNH1514" s="272"/>
      <c r="VNI1514" s="272"/>
      <c r="VNJ1514" s="272"/>
      <c r="VNK1514" s="272"/>
      <c r="VNL1514" s="272"/>
      <c r="VNM1514" s="272"/>
      <c r="VNN1514" s="272"/>
      <c r="VNO1514" s="272"/>
      <c r="VNP1514" s="272"/>
      <c r="VNQ1514" s="272"/>
      <c r="VNR1514" s="272"/>
      <c r="VNS1514" s="272"/>
      <c r="VNT1514" s="272"/>
      <c r="VNU1514" s="272"/>
      <c r="VNV1514" s="272"/>
      <c r="VNW1514" s="272"/>
      <c r="VNX1514" s="272"/>
      <c r="VNY1514" s="272"/>
      <c r="VNZ1514" s="272"/>
      <c r="VOA1514" s="272"/>
      <c r="VOB1514" s="272"/>
      <c r="VOC1514" s="272"/>
      <c r="VOD1514" s="272"/>
      <c r="VOE1514" s="272"/>
      <c r="VOF1514" s="272"/>
      <c r="VOG1514" s="272"/>
      <c r="VOH1514" s="272"/>
      <c r="VOI1514" s="272"/>
      <c r="VOJ1514" s="272"/>
      <c r="VOK1514" s="272"/>
      <c r="VOL1514" s="272"/>
      <c r="VOM1514" s="272"/>
      <c r="VON1514" s="272"/>
      <c r="VOO1514" s="272"/>
      <c r="VOP1514" s="272"/>
      <c r="VOQ1514" s="272"/>
      <c r="VOR1514" s="272"/>
      <c r="VOS1514" s="272"/>
      <c r="VOT1514" s="272"/>
      <c r="VOU1514" s="272"/>
      <c r="VOV1514" s="272"/>
      <c r="VOW1514" s="272"/>
      <c r="VOX1514" s="272"/>
      <c r="VOY1514" s="272"/>
      <c r="VOZ1514" s="272"/>
      <c r="VPA1514" s="272"/>
      <c r="VPB1514" s="272"/>
      <c r="VPC1514" s="272"/>
      <c r="VPD1514" s="272"/>
      <c r="VPE1514" s="272"/>
      <c r="VPF1514" s="272"/>
      <c r="VPG1514" s="272"/>
      <c r="VPH1514" s="272"/>
      <c r="VPI1514" s="272"/>
      <c r="VPJ1514" s="272"/>
      <c r="VPK1514" s="272"/>
      <c r="VPL1514" s="272"/>
      <c r="VPM1514" s="272"/>
      <c r="VPN1514" s="272"/>
      <c r="VPO1514" s="272"/>
      <c r="VPP1514" s="272"/>
      <c r="VPQ1514" s="272"/>
      <c r="VPR1514" s="272"/>
      <c r="VPS1514" s="272"/>
      <c r="VPT1514" s="272"/>
      <c r="VPU1514" s="272"/>
      <c r="VPV1514" s="272"/>
      <c r="VPW1514" s="272"/>
      <c r="VPX1514" s="272"/>
      <c r="VPY1514" s="272"/>
      <c r="VPZ1514" s="272"/>
      <c r="VQA1514" s="272"/>
      <c r="VQB1514" s="272"/>
      <c r="VQC1514" s="272"/>
      <c r="VQD1514" s="272"/>
      <c r="VQE1514" s="272"/>
      <c r="VQF1514" s="272"/>
      <c r="VQG1514" s="272"/>
      <c r="VQH1514" s="272"/>
      <c r="VQI1514" s="272"/>
      <c r="VQJ1514" s="272"/>
      <c r="VQK1514" s="272"/>
      <c r="VQL1514" s="272"/>
      <c r="VQM1514" s="272"/>
      <c r="VQN1514" s="272"/>
      <c r="VQO1514" s="272"/>
      <c r="VQP1514" s="272"/>
      <c r="VQQ1514" s="272"/>
      <c r="VQR1514" s="272"/>
      <c r="VQS1514" s="272"/>
      <c r="VQT1514" s="272"/>
      <c r="VQU1514" s="272"/>
      <c r="VQV1514" s="272"/>
      <c r="VQW1514" s="272"/>
      <c r="VQX1514" s="272"/>
      <c r="VQY1514" s="272"/>
      <c r="VQZ1514" s="272"/>
      <c r="VRA1514" s="272"/>
      <c r="VRB1514" s="272"/>
      <c r="VRC1514" s="272"/>
      <c r="VRD1514" s="272"/>
      <c r="VRE1514" s="272"/>
      <c r="VRF1514" s="272"/>
      <c r="VRG1514" s="272"/>
      <c r="VRH1514" s="272"/>
      <c r="VRI1514" s="272"/>
      <c r="VRJ1514" s="272"/>
      <c r="VRK1514" s="272"/>
      <c r="VRL1514" s="272"/>
      <c r="VRM1514" s="272"/>
      <c r="VRN1514" s="272"/>
      <c r="VRO1514" s="272"/>
      <c r="VRP1514" s="272"/>
      <c r="VRQ1514" s="272"/>
      <c r="VRR1514" s="272"/>
      <c r="VRS1514" s="272"/>
      <c r="VRT1514" s="272"/>
      <c r="VRU1514" s="272"/>
      <c r="VRV1514" s="272"/>
      <c r="VRW1514" s="272"/>
      <c r="VRX1514" s="272"/>
      <c r="VRY1514" s="272"/>
      <c r="VRZ1514" s="272"/>
      <c r="VSA1514" s="272"/>
      <c r="VSB1514" s="272"/>
      <c r="VSC1514" s="272"/>
      <c r="VSD1514" s="272"/>
      <c r="VSE1514" s="272"/>
      <c r="VSF1514" s="272"/>
      <c r="VSG1514" s="272"/>
      <c r="VSH1514" s="272"/>
      <c r="VSI1514" s="272"/>
      <c r="VSJ1514" s="272"/>
      <c r="VSK1514" s="272"/>
      <c r="VSL1514" s="272"/>
      <c r="VSM1514" s="272"/>
      <c r="VSN1514" s="272"/>
      <c r="VSO1514" s="272"/>
      <c r="VSP1514" s="272"/>
      <c r="VSQ1514" s="272"/>
      <c r="VSR1514" s="272"/>
      <c r="VSS1514" s="272"/>
      <c r="VST1514" s="272"/>
      <c r="VSU1514" s="272"/>
      <c r="VSV1514" s="272"/>
      <c r="VSW1514" s="272"/>
      <c r="VSX1514" s="272"/>
      <c r="VSY1514" s="272"/>
      <c r="VSZ1514" s="272"/>
      <c r="VTA1514" s="272"/>
      <c r="VTB1514" s="272"/>
      <c r="VTC1514" s="272"/>
      <c r="VTD1514" s="272"/>
      <c r="VTE1514" s="272"/>
      <c r="VTF1514" s="272"/>
      <c r="VTG1514" s="272"/>
      <c r="VTH1514" s="272"/>
      <c r="VTI1514" s="272"/>
      <c r="VTJ1514" s="272"/>
      <c r="VTK1514" s="272"/>
      <c r="VTL1514" s="272"/>
      <c r="VTM1514" s="272"/>
      <c r="VTN1514" s="272"/>
      <c r="VTO1514" s="272"/>
      <c r="VTP1514" s="272"/>
      <c r="VTQ1514" s="272"/>
      <c r="VTR1514" s="272"/>
      <c r="VTS1514" s="272"/>
      <c r="VTT1514" s="272"/>
      <c r="VTU1514" s="272"/>
      <c r="VTV1514" s="272"/>
      <c r="VTW1514" s="272"/>
      <c r="VTX1514" s="272"/>
      <c r="VTY1514" s="272"/>
      <c r="VTZ1514" s="272"/>
      <c r="VUA1514" s="272"/>
      <c r="VUB1514" s="272"/>
      <c r="VUC1514" s="272"/>
      <c r="VUD1514" s="272"/>
      <c r="VUE1514" s="272"/>
      <c r="VUF1514" s="272"/>
      <c r="VUG1514" s="272"/>
      <c r="VUH1514" s="272"/>
      <c r="VUI1514" s="272"/>
      <c r="VUJ1514" s="272"/>
      <c r="VUK1514" s="272"/>
      <c r="VUL1514" s="272"/>
      <c r="VUM1514" s="272"/>
      <c r="VUN1514" s="272"/>
      <c r="VUO1514" s="272"/>
      <c r="VUP1514" s="272"/>
      <c r="VUQ1514" s="272"/>
      <c r="VUR1514" s="272"/>
      <c r="VUS1514" s="272"/>
      <c r="VUT1514" s="272"/>
      <c r="VUU1514" s="272"/>
      <c r="VUV1514" s="272"/>
      <c r="VUW1514" s="272"/>
      <c r="VUX1514" s="272"/>
      <c r="VUY1514" s="272"/>
      <c r="VUZ1514" s="272"/>
      <c r="VVA1514" s="272"/>
      <c r="VVB1514" s="272"/>
      <c r="VVC1514" s="272"/>
      <c r="VVD1514" s="272"/>
      <c r="VVE1514" s="272"/>
      <c r="VVF1514" s="272"/>
      <c r="VVG1514" s="272"/>
      <c r="VVH1514" s="272"/>
      <c r="VVI1514" s="272"/>
      <c r="VVJ1514" s="272"/>
      <c r="VVK1514" s="272"/>
      <c r="VVL1514" s="272"/>
      <c r="VVM1514" s="272"/>
      <c r="VVN1514" s="272"/>
      <c r="VVO1514" s="272"/>
      <c r="VVP1514" s="272"/>
      <c r="VVQ1514" s="272"/>
      <c r="VVR1514" s="272"/>
      <c r="VVS1514" s="272"/>
      <c r="VVT1514" s="272"/>
      <c r="VVU1514" s="272"/>
      <c r="VVV1514" s="272"/>
      <c r="VVW1514" s="272"/>
      <c r="VVX1514" s="272"/>
      <c r="VVY1514" s="272"/>
      <c r="VVZ1514" s="272"/>
      <c r="VWA1514" s="272"/>
      <c r="VWB1514" s="272"/>
      <c r="VWC1514" s="272"/>
      <c r="VWD1514" s="272"/>
      <c r="VWE1514" s="272"/>
      <c r="VWF1514" s="272"/>
      <c r="VWG1514" s="272"/>
      <c r="VWH1514" s="272"/>
      <c r="VWI1514" s="272"/>
      <c r="VWJ1514" s="272"/>
      <c r="VWK1514" s="272"/>
      <c r="VWL1514" s="272"/>
      <c r="VWM1514" s="272"/>
      <c r="VWN1514" s="272"/>
      <c r="VWO1514" s="272"/>
      <c r="VWP1514" s="272"/>
      <c r="VWQ1514" s="272"/>
      <c r="VWR1514" s="272"/>
      <c r="VWS1514" s="272"/>
      <c r="VWT1514" s="272"/>
      <c r="VWU1514" s="272"/>
      <c r="VWV1514" s="272"/>
      <c r="VWW1514" s="272"/>
      <c r="VWX1514" s="272"/>
      <c r="VWY1514" s="272"/>
      <c r="VWZ1514" s="272"/>
      <c r="VXA1514" s="272"/>
      <c r="VXB1514" s="272"/>
      <c r="VXC1514" s="272"/>
      <c r="VXD1514" s="272"/>
      <c r="VXE1514" s="272"/>
      <c r="VXF1514" s="272"/>
      <c r="VXG1514" s="272"/>
      <c r="VXH1514" s="272"/>
      <c r="VXI1514" s="272"/>
      <c r="VXJ1514" s="272"/>
      <c r="VXK1514" s="272"/>
      <c r="VXL1514" s="272"/>
      <c r="VXM1514" s="272"/>
      <c r="VXN1514" s="272"/>
      <c r="VXO1514" s="272"/>
      <c r="VXP1514" s="272"/>
      <c r="VXQ1514" s="272"/>
      <c r="VXR1514" s="272"/>
      <c r="VXS1514" s="272"/>
      <c r="VXT1514" s="272"/>
      <c r="VXU1514" s="272"/>
      <c r="VXV1514" s="272"/>
      <c r="VXW1514" s="272"/>
      <c r="VXX1514" s="272"/>
      <c r="VXY1514" s="272"/>
      <c r="VXZ1514" s="272"/>
      <c r="VYA1514" s="272"/>
      <c r="VYB1514" s="272"/>
      <c r="VYC1514" s="272"/>
      <c r="VYD1514" s="272"/>
      <c r="VYE1514" s="272"/>
      <c r="VYF1514" s="272"/>
      <c r="VYG1514" s="272"/>
      <c r="VYH1514" s="272"/>
      <c r="VYI1514" s="272"/>
      <c r="VYJ1514" s="272"/>
      <c r="VYK1514" s="272"/>
      <c r="VYL1514" s="272"/>
      <c r="VYM1514" s="272"/>
      <c r="VYN1514" s="272"/>
      <c r="VYO1514" s="272"/>
      <c r="VYP1514" s="272"/>
      <c r="VYQ1514" s="272"/>
      <c r="VYR1514" s="272"/>
      <c r="VYS1514" s="272"/>
      <c r="VYT1514" s="272"/>
      <c r="VYU1514" s="272"/>
      <c r="VYV1514" s="272"/>
      <c r="VYW1514" s="272"/>
      <c r="VYX1514" s="272"/>
      <c r="VYY1514" s="272"/>
      <c r="VYZ1514" s="272"/>
      <c r="VZA1514" s="272"/>
      <c r="VZB1514" s="272"/>
      <c r="VZC1514" s="272"/>
      <c r="VZD1514" s="272"/>
      <c r="VZE1514" s="272"/>
      <c r="VZF1514" s="272"/>
      <c r="VZG1514" s="272"/>
      <c r="VZH1514" s="272"/>
      <c r="VZI1514" s="272"/>
      <c r="VZJ1514" s="272"/>
      <c r="VZK1514" s="272"/>
      <c r="VZL1514" s="272"/>
      <c r="VZM1514" s="272"/>
      <c r="VZN1514" s="272"/>
      <c r="VZO1514" s="272"/>
      <c r="VZP1514" s="272"/>
      <c r="VZQ1514" s="272"/>
      <c r="VZR1514" s="272"/>
      <c r="VZS1514" s="272"/>
      <c r="VZT1514" s="272"/>
      <c r="VZU1514" s="272"/>
      <c r="VZV1514" s="272"/>
      <c r="VZW1514" s="272"/>
      <c r="VZX1514" s="272"/>
      <c r="VZY1514" s="272"/>
      <c r="VZZ1514" s="272"/>
      <c r="WAA1514" s="272"/>
      <c r="WAB1514" s="272"/>
      <c r="WAC1514" s="272"/>
      <c r="WAD1514" s="272"/>
      <c r="WAE1514" s="272"/>
      <c r="WAF1514" s="272"/>
      <c r="WAG1514" s="272"/>
      <c r="WAH1514" s="272"/>
      <c r="WAI1514" s="272"/>
      <c r="WAJ1514" s="272"/>
      <c r="WAK1514" s="272"/>
      <c r="WAL1514" s="272"/>
      <c r="WAM1514" s="272"/>
      <c r="WAN1514" s="272"/>
      <c r="WAO1514" s="272"/>
      <c r="WAP1514" s="272"/>
      <c r="WAQ1514" s="272"/>
      <c r="WAR1514" s="272"/>
      <c r="WAS1514" s="272"/>
      <c r="WAT1514" s="272"/>
      <c r="WAU1514" s="272"/>
      <c r="WAV1514" s="272"/>
      <c r="WAW1514" s="272"/>
      <c r="WAX1514" s="272"/>
      <c r="WAY1514" s="272"/>
      <c r="WAZ1514" s="272"/>
      <c r="WBA1514" s="272"/>
      <c r="WBB1514" s="272"/>
      <c r="WBC1514" s="272"/>
      <c r="WBD1514" s="272"/>
      <c r="WBE1514" s="272"/>
      <c r="WBF1514" s="272"/>
      <c r="WBG1514" s="272"/>
      <c r="WBH1514" s="272"/>
      <c r="WBI1514" s="272"/>
      <c r="WBJ1514" s="272"/>
      <c r="WBK1514" s="272"/>
      <c r="WBL1514" s="272"/>
      <c r="WBM1514" s="272"/>
      <c r="WBN1514" s="272"/>
      <c r="WBO1514" s="272"/>
      <c r="WBP1514" s="272"/>
      <c r="WBQ1514" s="272"/>
      <c r="WBR1514" s="272"/>
      <c r="WBS1514" s="272"/>
      <c r="WBT1514" s="272"/>
      <c r="WBU1514" s="272"/>
      <c r="WBV1514" s="272"/>
      <c r="WBW1514" s="272"/>
      <c r="WBX1514" s="272"/>
      <c r="WBY1514" s="272"/>
      <c r="WBZ1514" s="272"/>
      <c r="WCA1514" s="272"/>
      <c r="WCB1514" s="272"/>
      <c r="WCC1514" s="272"/>
      <c r="WCD1514" s="272"/>
      <c r="WCE1514" s="272"/>
      <c r="WCF1514" s="272"/>
      <c r="WCG1514" s="272"/>
      <c r="WCH1514" s="272"/>
      <c r="WCI1514" s="272"/>
      <c r="WCJ1514" s="272"/>
      <c r="WCK1514" s="272"/>
      <c r="WCL1514" s="272"/>
      <c r="WCM1514" s="272"/>
      <c r="WCN1514" s="272"/>
      <c r="WCO1514" s="272"/>
      <c r="WCP1514" s="272"/>
      <c r="WCQ1514" s="272"/>
      <c r="WCR1514" s="272"/>
      <c r="WCS1514" s="272"/>
      <c r="WCT1514" s="272"/>
      <c r="WCU1514" s="272"/>
      <c r="WCV1514" s="272"/>
      <c r="WCW1514" s="272"/>
      <c r="WCX1514" s="272"/>
      <c r="WCY1514" s="272"/>
      <c r="WCZ1514" s="272"/>
      <c r="WDA1514" s="272"/>
      <c r="WDB1514" s="272"/>
      <c r="WDC1514" s="272"/>
      <c r="WDD1514" s="272"/>
      <c r="WDE1514" s="272"/>
      <c r="WDF1514" s="272"/>
      <c r="WDG1514" s="272"/>
      <c r="WDH1514" s="272"/>
      <c r="WDI1514" s="272"/>
      <c r="WDJ1514" s="272"/>
      <c r="WDK1514" s="272"/>
      <c r="WDL1514" s="272"/>
      <c r="WDM1514" s="272"/>
      <c r="WDN1514" s="272"/>
      <c r="WDO1514" s="272"/>
      <c r="WDP1514" s="272"/>
      <c r="WDQ1514" s="272"/>
      <c r="WDR1514" s="272"/>
      <c r="WDS1514" s="272"/>
      <c r="WDT1514" s="272"/>
      <c r="WDU1514" s="272"/>
      <c r="WDV1514" s="272"/>
      <c r="WDW1514" s="272"/>
      <c r="WDX1514" s="272"/>
      <c r="WDY1514" s="272"/>
      <c r="WDZ1514" s="272"/>
      <c r="WEA1514" s="272"/>
      <c r="WEB1514" s="272"/>
      <c r="WEC1514" s="272"/>
      <c r="WED1514" s="272"/>
      <c r="WEE1514" s="272"/>
      <c r="WEF1514" s="272"/>
      <c r="WEG1514" s="272"/>
      <c r="WEH1514" s="272"/>
      <c r="WEI1514" s="272"/>
      <c r="WEJ1514" s="272"/>
      <c r="WEK1514" s="272"/>
      <c r="WEL1514" s="272"/>
      <c r="WEM1514" s="272"/>
      <c r="WEN1514" s="272"/>
      <c r="WEO1514" s="272"/>
      <c r="WEP1514" s="272"/>
      <c r="WEQ1514" s="272"/>
      <c r="WER1514" s="272"/>
      <c r="WES1514" s="272"/>
      <c r="WET1514" s="272"/>
      <c r="WEU1514" s="272"/>
      <c r="WEV1514" s="272"/>
      <c r="WEW1514" s="272"/>
      <c r="WEX1514" s="272"/>
      <c r="WEY1514" s="272"/>
      <c r="WEZ1514" s="272"/>
      <c r="WFA1514" s="272"/>
      <c r="WFB1514" s="272"/>
      <c r="WFC1514" s="272"/>
      <c r="WFD1514" s="272"/>
      <c r="WFE1514" s="272"/>
      <c r="WFF1514" s="272"/>
      <c r="WFG1514" s="272"/>
      <c r="WFH1514" s="272"/>
      <c r="WFI1514" s="272"/>
      <c r="WFJ1514" s="272"/>
      <c r="WFK1514" s="272"/>
      <c r="WFL1514" s="272"/>
      <c r="WFM1514" s="272"/>
      <c r="WFN1514" s="272"/>
      <c r="WFO1514" s="272"/>
      <c r="WFP1514" s="272"/>
      <c r="WFQ1514" s="272"/>
      <c r="WFR1514" s="272"/>
      <c r="WFS1514" s="272"/>
      <c r="WFT1514" s="272"/>
      <c r="WFU1514" s="272"/>
      <c r="WFV1514" s="272"/>
      <c r="WFW1514" s="272"/>
      <c r="WFX1514" s="272"/>
      <c r="WFY1514" s="272"/>
      <c r="WFZ1514" s="272"/>
      <c r="WGA1514" s="272"/>
      <c r="WGB1514" s="272"/>
      <c r="WGC1514" s="272"/>
      <c r="WGD1514" s="272"/>
      <c r="WGE1514" s="272"/>
      <c r="WGF1514" s="272"/>
      <c r="WGG1514" s="272"/>
      <c r="WGH1514" s="272"/>
      <c r="WGI1514" s="272"/>
      <c r="WGJ1514" s="272"/>
      <c r="WGK1514" s="272"/>
      <c r="WGL1514" s="272"/>
      <c r="WGM1514" s="272"/>
      <c r="WGN1514" s="272"/>
      <c r="WGO1514" s="272"/>
      <c r="WGP1514" s="272"/>
      <c r="WGQ1514" s="272"/>
      <c r="WGR1514" s="272"/>
      <c r="WGS1514" s="272"/>
      <c r="WGT1514" s="272"/>
      <c r="WGU1514" s="272"/>
      <c r="WGV1514" s="272"/>
      <c r="WGW1514" s="272"/>
      <c r="WGX1514" s="272"/>
      <c r="WGY1514" s="272"/>
      <c r="WGZ1514" s="272"/>
      <c r="WHA1514" s="272"/>
      <c r="WHB1514" s="272"/>
      <c r="WHC1514" s="272"/>
      <c r="WHD1514" s="272"/>
      <c r="WHE1514" s="272"/>
      <c r="WHF1514" s="272"/>
      <c r="WHG1514" s="272"/>
      <c r="WHH1514" s="272"/>
      <c r="WHI1514" s="272"/>
      <c r="WHJ1514" s="272"/>
      <c r="WHK1514" s="272"/>
      <c r="WHL1514" s="272"/>
      <c r="WHM1514" s="272"/>
      <c r="WHN1514" s="272"/>
      <c r="WHO1514" s="272"/>
      <c r="WHP1514" s="272"/>
      <c r="WHQ1514" s="272"/>
      <c r="WHR1514" s="272"/>
      <c r="WHS1514" s="272"/>
      <c r="WHT1514" s="272"/>
      <c r="WHU1514" s="272"/>
      <c r="WHV1514" s="272"/>
      <c r="WHW1514" s="272"/>
      <c r="WHX1514" s="272"/>
      <c r="WHY1514" s="272"/>
      <c r="WHZ1514" s="272"/>
      <c r="WIA1514" s="272"/>
      <c r="WIB1514" s="272"/>
      <c r="WIC1514" s="272"/>
      <c r="WID1514" s="272"/>
      <c r="WIE1514" s="272"/>
      <c r="WIF1514" s="272"/>
      <c r="WIG1514" s="272"/>
      <c r="WIH1514" s="272"/>
      <c r="WII1514" s="272"/>
      <c r="WIJ1514" s="272"/>
      <c r="WIK1514" s="272"/>
      <c r="WIL1514" s="272"/>
      <c r="WIM1514" s="272"/>
      <c r="WIN1514" s="272"/>
      <c r="WIO1514" s="272"/>
      <c r="WIP1514" s="272"/>
      <c r="WIQ1514" s="272"/>
      <c r="WIR1514" s="272"/>
      <c r="WIS1514" s="272"/>
      <c r="WIT1514" s="272"/>
      <c r="WIU1514" s="272"/>
      <c r="WIV1514" s="272"/>
      <c r="WIW1514" s="272"/>
      <c r="WIX1514" s="272"/>
      <c r="WIY1514" s="272"/>
      <c r="WIZ1514" s="272"/>
      <c r="WJA1514" s="272"/>
      <c r="WJB1514" s="272"/>
      <c r="WJC1514" s="272"/>
      <c r="WJD1514" s="272"/>
      <c r="WJE1514" s="272"/>
      <c r="WJF1514" s="272"/>
      <c r="WJG1514" s="272"/>
      <c r="WJH1514" s="272"/>
      <c r="WJI1514" s="272"/>
      <c r="WJJ1514" s="272"/>
      <c r="WJK1514" s="272"/>
      <c r="WJL1514" s="272"/>
      <c r="WJM1514" s="272"/>
      <c r="WJN1514" s="272"/>
      <c r="WJO1514" s="272"/>
      <c r="WJP1514" s="272"/>
      <c r="WJQ1514" s="272"/>
      <c r="WJR1514" s="272"/>
      <c r="WJS1514" s="272"/>
      <c r="WJT1514" s="272"/>
      <c r="WJU1514" s="272"/>
      <c r="WJV1514" s="272"/>
      <c r="WJW1514" s="272"/>
      <c r="WJX1514" s="272"/>
      <c r="WJY1514" s="272"/>
      <c r="WJZ1514" s="272"/>
      <c r="WKA1514" s="272"/>
      <c r="WKB1514" s="272"/>
      <c r="WKC1514" s="272"/>
      <c r="WKD1514" s="272"/>
      <c r="WKE1514" s="272"/>
      <c r="WKF1514" s="272"/>
      <c r="WKG1514" s="272"/>
      <c r="WKH1514" s="272"/>
      <c r="WKI1514" s="272"/>
      <c r="WKJ1514" s="272"/>
      <c r="WKK1514" s="272"/>
      <c r="WKL1514" s="272"/>
      <c r="WKM1514" s="272"/>
      <c r="WKN1514" s="272"/>
      <c r="WKO1514" s="272"/>
      <c r="WKP1514" s="272"/>
      <c r="WKQ1514" s="272"/>
      <c r="WKR1514" s="272"/>
      <c r="WKS1514" s="272"/>
      <c r="WKT1514" s="272"/>
      <c r="WKU1514" s="272"/>
      <c r="WKV1514" s="272"/>
      <c r="WKW1514" s="272"/>
      <c r="WKX1514" s="272"/>
      <c r="WKY1514" s="272"/>
      <c r="WKZ1514" s="272"/>
      <c r="WLA1514" s="272"/>
      <c r="WLB1514" s="272"/>
      <c r="WLC1514" s="272"/>
      <c r="WLD1514" s="272"/>
      <c r="WLE1514" s="272"/>
      <c r="WLF1514" s="272"/>
      <c r="WLG1514" s="272"/>
      <c r="WLH1514" s="272"/>
      <c r="WLI1514" s="272"/>
      <c r="WLJ1514" s="272"/>
      <c r="WLK1514" s="272"/>
      <c r="WLL1514" s="272"/>
      <c r="WLM1514" s="272"/>
      <c r="WLN1514" s="272"/>
      <c r="WLO1514" s="272"/>
      <c r="WLP1514" s="272"/>
      <c r="WLQ1514" s="272"/>
      <c r="WLR1514" s="272"/>
      <c r="WLS1514" s="272"/>
      <c r="WLT1514" s="272"/>
      <c r="WLU1514" s="272"/>
      <c r="WLV1514" s="272"/>
      <c r="WLW1514" s="272"/>
      <c r="WLX1514" s="272"/>
      <c r="WLY1514" s="272"/>
      <c r="WLZ1514" s="272"/>
      <c r="WMA1514" s="272"/>
      <c r="WMB1514" s="272"/>
      <c r="WMC1514" s="272"/>
      <c r="WMD1514" s="272"/>
      <c r="WME1514" s="272"/>
      <c r="WMF1514" s="272"/>
      <c r="WMG1514" s="272"/>
      <c r="WMH1514" s="272"/>
      <c r="WMI1514" s="272"/>
      <c r="WMJ1514" s="272"/>
      <c r="WMK1514" s="272"/>
      <c r="WML1514" s="272"/>
      <c r="WMM1514" s="272"/>
      <c r="WMN1514" s="272"/>
      <c r="WMO1514" s="272"/>
      <c r="WMP1514" s="272"/>
      <c r="WMQ1514" s="272"/>
      <c r="WMR1514" s="272"/>
      <c r="WMS1514" s="272"/>
      <c r="WMT1514" s="272"/>
      <c r="WMU1514" s="272"/>
      <c r="WMV1514" s="272"/>
      <c r="WMW1514" s="272"/>
      <c r="WMX1514" s="272"/>
      <c r="WMY1514" s="272"/>
      <c r="WMZ1514" s="272"/>
      <c r="WNA1514" s="272"/>
      <c r="WNB1514" s="272"/>
      <c r="WNC1514" s="272"/>
      <c r="WND1514" s="272"/>
      <c r="WNE1514" s="272"/>
      <c r="WNF1514" s="272"/>
      <c r="WNG1514" s="272"/>
      <c r="WNH1514" s="272"/>
      <c r="WNI1514" s="272"/>
      <c r="WNJ1514" s="272"/>
      <c r="WNK1514" s="272"/>
      <c r="WNL1514" s="272"/>
      <c r="WNM1514" s="272"/>
      <c r="WNN1514" s="272"/>
      <c r="WNO1514" s="272"/>
      <c r="WNP1514" s="272"/>
      <c r="WNQ1514" s="272"/>
      <c r="WNR1514" s="272"/>
      <c r="WNS1514" s="272"/>
      <c r="WNT1514" s="272"/>
      <c r="WNU1514" s="272"/>
      <c r="WNV1514" s="272"/>
      <c r="WNW1514" s="272"/>
      <c r="WNX1514" s="272"/>
      <c r="WNY1514" s="272"/>
      <c r="WNZ1514" s="272"/>
      <c r="WOA1514" s="272"/>
      <c r="WOB1514" s="272"/>
      <c r="WOC1514" s="272"/>
      <c r="WOD1514" s="272"/>
      <c r="WOE1514" s="272"/>
      <c r="WOF1514" s="272"/>
      <c r="WOG1514" s="272"/>
      <c r="WOH1514" s="272"/>
      <c r="WOI1514" s="272"/>
      <c r="WOJ1514" s="272"/>
      <c r="WOK1514" s="272"/>
      <c r="WOL1514" s="272"/>
      <c r="WOM1514" s="272"/>
      <c r="WON1514" s="272"/>
      <c r="WOO1514" s="272"/>
      <c r="WOP1514" s="272"/>
      <c r="WOQ1514" s="272"/>
      <c r="WOR1514" s="272"/>
      <c r="WOS1514" s="272"/>
      <c r="WOT1514" s="272"/>
      <c r="WOU1514" s="272"/>
      <c r="WOV1514" s="272"/>
      <c r="WOW1514" s="272"/>
      <c r="WOX1514" s="272"/>
      <c r="WOY1514" s="272"/>
      <c r="WOZ1514" s="272"/>
      <c r="WPA1514" s="272"/>
      <c r="WPB1514" s="272"/>
      <c r="WPC1514" s="272"/>
      <c r="WPD1514" s="272"/>
      <c r="WPE1514" s="272"/>
      <c r="WPF1514" s="272"/>
      <c r="WPG1514" s="272"/>
      <c r="WPH1514" s="272"/>
      <c r="WPI1514" s="272"/>
      <c r="WPJ1514" s="272"/>
      <c r="WPK1514" s="272"/>
      <c r="WPL1514" s="272"/>
      <c r="WPM1514" s="272"/>
      <c r="WPN1514" s="272"/>
      <c r="WPO1514" s="272"/>
      <c r="WPP1514" s="272"/>
      <c r="WPQ1514" s="272"/>
      <c r="WPR1514" s="272"/>
      <c r="WPS1514" s="272"/>
      <c r="WPT1514" s="272"/>
      <c r="WPU1514" s="272"/>
      <c r="WPV1514" s="272"/>
      <c r="WPW1514" s="272"/>
      <c r="WPX1514" s="272"/>
      <c r="WPY1514" s="272"/>
      <c r="WPZ1514" s="272"/>
      <c r="WQA1514" s="272"/>
      <c r="WQB1514" s="272"/>
      <c r="WQC1514" s="272"/>
      <c r="WQD1514" s="272"/>
      <c r="WQE1514" s="272"/>
      <c r="WQF1514" s="272"/>
      <c r="WQG1514" s="272"/>
      <c r="WQH1514" s="272"/>
      <c r="WQI1514" s="272"/>
      <c r="WQJ1514" s="272"/>
      <c r="WQK1514" s="272"/>
      <c r="WQL1514" s="272"/>
      <c r="WQM1514" s="272"/>
      <c r="WQN1514" s="272"/>
      <c r="WQO1514" s="272"/>
      <c r="WQP1514" s="272"/>
      <c r="WQQ1514" s="272"/>
      <c r="WQR1514" s="272"/>
      <c r="WQS1514" s="272"/>
      <c r="WQT1514" s="272"/>
      <c r="WQU1514" s="272"/>
      <c r="WQV1514" s="272"/>
      <c r="WQW1514" s="272"/>
      <c r="WQX1514" s="272"/>
      <c r="WQY1514" s="272"/>
      <c r="WQZ1514" s="272"/>
      <c r="WRA1514" s="272"/>
      <c r="WRB1514" s="272"/>
      <c r="WRC1514" s="272"/>
      <c r="WRD1514" s="272"/>
      <c r="WRE1514" s="272"/>
      <c r="WRF1514" s="272"/>
      <c r="WRG1514" s="272"/>
      <c r="WRH1514" s="272"/>
      <c r="WRI1514" s="272"/>
      <c r="WRJ1514" s="272"/>
      <c r="WRK1514" s="272"/>
      <c r="WRL1514" s="272"/>
      <c r="WRM1514" s="272"/>
      <c r="WRN1514" s="272"/>
      <c r="WRO1514" s="272"/>
      <c r="WRP1514" s="272"/>
      <c r="WRQ1514" s="272"/>
      <c r="WRR1514" s="272"/>
      <c r="WRS1514" s="272"/>
      <c r="WRT1514" s="272"/>
      <c r="WRU1514" s="272"/>
      <c r="WRV1514" s="272"/>
      <c r="WRW1514" s="272"/>
      <c r="WRX1514" s="272"/>
      <c r="WRY1514" s="272"/>
      <c r="WRZ1514" s="272"/>
      <c r="WSA1514" s="272"/>
      <c r="WSB1514" s="272"/>
      <c r="WSC1514" s="272"/>
      <c r="WSD1514" s="272"/>
      <c r="WSE1514" s="272"/>
      <c r="WSF1514" s="272"/>
      <c r="WSG1514" s="272"/>
      <c r="WSH1514" s="272"/>
      <c r="WSI1514" s="272"/>
      <c r="WSJ1514" s="272"/>
      <c r="WSK1514" s="272"/>
      <c r="WSL1514" s="272"/>
      <c r="WSM1514" s="272"/>
      <c r="WSN1514" s="272"/>
      <c r="WSO1514" s="272"/>
      <c r="WSP1514" s="272"/>
      <c r="WSQ1514" s="272"/>
      <c r="WSR1514" s="272"/>
      <c r="WSS1514" s="272"/>
      <c r="WST1514" s="272"/>
      <c r="WSU1514" s="272"/>
      <c r="WSV1514" s="272"/>
      <c r="WSW1514" s="272"/>
      <c r="WSX1514" s="272"/>
      <c r="WSY1514" s="272"/>
      <c r="WSZ1514" s="272"/>
      <c r="WTA1514" s="272"/>
      <c r="WTB1514" s="272"/>
      <c r="WTC1514" s="272"/>
      <c r="WTD1514" s="272"/>
      <c r="WTE1514" s="272"/>
      <c r="WTF1514" s="272"/>
      <c r="WTG1514" s="272"/>
      <c r="WTH1514" s="272"/>
      <c r="WTI1514" s="272"/>
      <c r="WTJ1514" s="272"/>
      <c r="WTK1514" s="272"/>
      <c r="WTL1514" s="272"/>
      <c r="WTM1514" s="272"/>
      <c r="WTN1514" s="272"/>
      <c r="WTO1514" s="272"/>
      <c r="WTP1514" s="272"/>
      <c r="WTQ1514" s="272"/>
      <c r="WTR1514" s="272"/>
      <c r="WTS1514" s="272"/>
      <c r="WTT1514" s="272"/>
      <c r="WTU1514" s="272"/>
      <c r="WTV1514" s="272"/>
      <c r="WTW1514" s="272"/>
      <c r="WTX1514" s="272"/>
      <c r="WTY1514" s="272"/>
      <c r="WTZ1514" s="272"/>
      <c r="WUA1514" s="272"/>
      <c r="WUB1514" s="272"/>
      <c r="WUC1514" s="272"/>
      <c r="WUD1514" s="272"/>
      <c r="WUE1514" s="272"/>
      <c r="WUF1514" s="272"/>
      <c r="WUG1514" s="272"/>
      <c r="WUH1514" s="272"/>
      <c r="WUI1514" s="272"/>
      <c r="WUJ1514" s="272"/>
      <c r="WUK1514" s="272"/>
      <c r="WUL1514" s="272"/>
      <c r="WUM1514" s="272"/>
      <c r="WUN1514" s="272"/>
      <c r="WUO1514" s="272"/>
      <c r="WUP1514" s="272"/>
      <c r="WUQ1514" s="272"/>
      <c r="WUR1514" s="272"/>
      <c r="WUS1514" s="272"/>
      <c r="WUT1514" s="272"/>
      <c r="WUU1514" s="272"/>
      <c r="WUV1514" s="272"/>
      <c r="WUW1514" s="272"/>
      <c r="WUX1514" s="272"/>
      <c r="WUY1514" s="272"/>
      <c r="WUZ1514" s="272"/>
      <c r="WVA1514" s="272"/>
      <c r="WVB1514" s="272"/>
      <c r="WVC1514" s="272"/>
      <c r="WVD1514" s="272"/>
      <c r="WVE1514" s="272"/>
      <c r="WVF1514" s="272"/>
      <c r="WVG1514" s="272"/>
      <c r="WVH1514" s="272"/>
      <c r="WVI1514" s="272"/>
      <c r="WVJ1514" s="272"/>
      <c r="WVK1514" s="272"/>
      <c r="WVL1514" s="272"/>
      <c r="WVM1514" s="272"/>
      <c r="WVN1514" s="272"/>
      <c r="WVO1514" s="272"/>
      <c r="WVP1514" s="272"/>
      <c r="WVQ1514" s="272"/>
      <c r="WVR1514" s="272"/>
      <c r="WVS1514" s="272"/>
      <c r="WVT1514" s="272"/>
      <c r="WVU1514" s="272"/>
      <c r="WVV1514" s="272"/>
      <c r="WVW1514" s="272"/>
      <c r="WVX1514" s="272"/>
      <c r="WVY1514" s="272"/>
      <c r="WVZ1514" s="272"/>
      <c r="WWA1514" s="272"/>
      <c r="WWB1514" s="272"/>
      <c r="WWC1514" s="272"/>
      <c r="WWD1514" s="272"/>
      <c r="WWE1514" s="272"/>
      <c r="WWF1514" s="272"/>
      <c r="WWG1514" s="272"/>
      <c r="WWH1514" s="272"/>
      <c r="WWI1514" s="272"/>
      <c r="WWJ1514" s="272"/>
      <c r="WWK1514" s="272"/>
      <c r="WWL1514" s="272"/>
      <c r="WWM1514" s="272"/>
      <c r="WWN1514" s="272"/>
      <c r="WWO1514" s="272"/>
      <c r="WWP1514" s="272"/>
      <c r="WWQ1514" s="272"/>
      <c r="WWR1514" s="272"/>
      <c r="WWS1514" s="272"/>
      <c r="WWT1514" s="272"/>
      <c r="WWU1514" s="272"/>
      <c r="WWV1514" s="272"/>
      <c r="WWW1514" s="272"/>
      <c r="WWX1514" s="272"/>
      <c r="WWY1514" s="272"/>
      <c r="WWZ1514" s="272"/>
      <c r="WXA1514" s="272"/>
      <c r="WXB1514" s="272"/>
      <c r="WXC1514" s="272"/>
      <c r="WXD1514" s="272"/>
      <c r="WXE1514" s="272"/>
      <c r="WXF1514" s="272"/>
      <c r="WXG1514" s="272"/>
      <c r="WXH1514" s="272"/>
      <c r="WXI1514" s="272"/>
      <c r="WXJ1514" s="272"/>
      <c r="WXK1514" s="272"/>
      <c r="WXL1514" s="272"/>
      <c r="WXM1514" s="272"/>
      <c r="WXN1514" s="272"/>
      <c r="WXO1514" s="272"/>
      <c r="WXP1514" s="272"/>
      <c r="WXQ1514" s="272"/>
      <c r="WXR1514" s="272"/>
      <c r="WXS1514" s="272"/>
      <c r="WXT1514" s="272"/>
      <c r="WXU1514" s="272"/>
      <c r="WXV1514" s="272"/>
      <c r="WXW1514" s="272"/>
      <c r="WXX1514" s="272"/>
      <c r="WXY1514" s="272"/>
      <c r="WXZ1514" s="272"/>
      <c r="WYA1514" s="272"/>
      <c r="WYB1514" s="272"/>
      <c r="WYC1514" s="272"/>
      <c r="WYD1514" s="272"/>
      <c r="WYE1514" s="272"/>
      <c r="WYF1514" s="272"/>
      <c r="WYG1514" s="272"/>
      <c r="WYH1514" s="272"/>
      <c r="WYI1514" s="272"/>
      <c r="WYJ1514" s="272"/>
      <c r="WYK1514" s="272"/>
      <c r="WYL1514" s="272"/>
      <c r="WYM1514" s="272"/>
      <c r="WYN1514" s="272"/>
      <c r="WYO1514" s="272"/>
      <c r="WYP1514" s="272"/>
      <c r="WYQ1514" s="272"/>
      <c r="WYR1514" s="272"/>
      <c r="WYS1514" s="272"/>
      <c r="WYT1514" s="272"/>
      <c r="WYU1514" s="272"/>
      <c r="WYV1514" s="272"/>
      <c r="WYW1514" s="272"/>
      <c r="WYX1514" s="272"/>
      <c r="WYY1514" s="272"/>
      <c r="WYZ1514" s="272"/>
      <c r="WZA1514" s="272"/>
      <c r="WZB1514" s="272"/>
      <c r="WZC1514" s="272"/>
      <c r="WZD1514" s="272"/>
      <c r="WZE1514" s="272"/>
      <c r="WZF1514" s="272"/>
      <c r="WZG1514" s="272"/>
      <c r="WZH1514" s="272"/>
      <c r="WZI1514" s="272"/>
      <c r="WZJ1514" s="272"/>
      <c r="WZK1514" s="272"/>
      <c r="WZL1514" s="272"/>
      <c r="WZM1514" s="272"/>
      <c r="WZN1514" s="272"/>
      <c r="WZO1514" s="272"/>
      <c r="WZP1514" s="272"/>
      <c r="WZQ1514" s="272"/>
      <c r="WZR1514" s="272"/>
      <c r="WZS1514" s="272"/>
      <c r="WZT1514" s="272"/>
      <c r="WZU1514" s="272"/>
      <c r="WZV1514" s="272"/>
      <c r="WZW1514" s="272"/>
      <c r="WZX1514" s="272"/>
      <c r="WZY1514" s="272"/>
      <c r="WZZ1514" s="272"/>
      <c r="XAA1514" s="272"/>
      <c r="XAB1514" s="272"/>
      <c r="XAC1514" s="272"/>
      <c r="XAD1514" s="272"/>
      <c r="XAE1514" s="272"/>
      <c r="XAF1514" s="272"/>
      <c r="XAG1514" s="272"/>
      <c r="XAH1514" s="272"/>
      <c r="XAI1514" s="272"/>
      <c r="XAJ1514" s="272"/>
      <c r="XAK1514" s="272"/>
      <c r="XAL1514" s="272"/>
      <c r="XAM1514" s="272"/>
      <c r="XAN1514" s="272"/>
      <c r="XAO1514" s="272"/>
      <c r="XAP1514" s="272"/>
      <c r="XAQ1514" s="272"/>
      <c r="XAR1514" s="272"/>
      <c r="XAS1514" s="272"/>
      <c r="XAT1514" s="272"/>
      <c r="XAU1514" s="272"/>
      <c r="XAV1514" s="272"/>
      <c r="XAW1514" s="272"/>
      <c r="XAX1514" s="272"/>
      <c r="XAY1514" s="272"/>
      <c r="XAZ1514" s="272"/>
      <c r="XBA1514" s="272"/>
      <c r="XBB1514" s="272"/>
      <c r="XBC1514" s="272"/>
      <c r="XBD1514" s="272"/>
      <c r="XBE1514" s="272"/>
      <c r="XBF1514" s="272"/>
      <c r="XBG1514" s="272"/>
      <c r="XBH1514" s="272"/>
      <c r="XBI1514" s="272"/>
      <c r="XBJ1514" s="272"/>
      <c r="XBK1514" s="272"/>
      <c r="XBL1514" s="272"/>
      <c r="XBM1514" s="272"/>
      <c r="XBN1514" s="272"/>
      <c r="XBO1514" s="272"/>
      <c r="XBP1514" s="272"/>
      <c r="XBQ1514" s="272"/>
      <c r="XBR1514" s="272"/>
      <c r="XBS1514" s="272"/>
      <c r="XBT1514" s="272"/>
      <c r="XBU1514" s="272"/>
      <c r="XBV1514" s="272"/>
      <c r="XBW1514" s="272"/>
      <c r="XBX1514" s="272"/>
      <c r="XBY1514" s="272"/>
      <c r="XBZ1514" s="272"/>
      <c r="XCA1514" s="272"/>
      <c r="XCB1514" s="272"/>
      <c r="XCC1514" s="272"/>
      <c r="XCD1514" s="272"/>
      <c r="XCE1514" s="272"/>
      <c r="XCF1514" s="272"/>
      <c r="XCG1514" s="272"/>
      <c r="XCH1514" s="272"/>
      <c r="XCI1514" s="272"/>
      <c r="XCJ1514" s="272"/>
      <c r="XCK1514" s="272"/>
      <c r="XCL1514" s="272"/>
      <c r="XCM1514" s="272"/>
      <c r="XCN1514" s="272"/>
      <c r="XCO1514" s="272"/>
      <c r="XCP1514" s="272"/>
      <c r="XCQ1514" s="272"/>
      <c r="XCR1514" s="272"/>
      <c r="XCS1514" s="272"/>
      <c r="XCT1514" s="272"/>
      <c r="XCU1514" s="272"/>
      <c r="XCV1514" s="272"/>
      <c r="XCW1514" s="272"/>
      <c r="XCX1514" s="272"/>
      <c r="XCY1514" s="272"/>
      <c r="XCZ1514" s="272"/>
      <c r="XDA1514" s="272"/>
      <c r="XDB1514" s="272"/>
      <c r="XDC1514" s="272"/>
      <c r="XDD1514" s="272"/>
      <c r="XDE1514" s="272"/>
      <c r="XDF1514" s="272"/>
      <c r="XDG1514" s="272"/>
      <c r="XDH1514" s="272"/>
      <c r="XDI1514" s="272"/>
      <c r="XDJ1514" s="272"/>
      <c r="XDK1514" s="272"/>
      <c r="XDL1514" s="272"/>
      <c r="XDM1514" s="272"/>
      <c r="XDN1514" s="272"/>
      <c r="XDO1514" s="272"/>
      <c r="XDP1514" s="272"/>
      <c r="XDQ1514" s="272"/>
      <c r="XDR1514" s="272"/>
      <c r="XDS1514" s="272"/>
      <c r="XDT1514" s="272"/>
      <c r="XDU1514" s="272"/>
      <c r="XDV1514" s="272"/>
      <c r="XDW1514" s="272"/>
      <c r="XDX1514" s="272"/>
      <c r="XDY1514" s="272"/>
      <c r="XDZ1514" s="272"/>
      <c r="XEA1514" s="272"/>
      <c r="XEB1514" s="272"/>
      <c r="XEC1514" s="272"/>
      <c r="XED1514" s="272"/>
      <c r="XEE1514" s="272"/>
      <c r="XEF1514" s="272"/>
      <c r="XEG1514" s="272"/>
      <c r="XEH1514" s="272"/>
      <c r="XEI1514" s="272"/>
      <c r="XEJ1514" s="272"/>
      <c r="XEK1514" s="272"/>
      <c r="XEL1514" s="272"/>
      <c r="XEM1514" s="272"/>
      <c r="XEN1514" s="272"/>
      <c r="XEO1514" s="272"/>
      <c r="XEP1514" s="272"/>
      <c r="XEQ1514" s="272"/>
      <c r="XER1514" s="272"/>
      <c r="XES1514" s="272"/>
      <c r="XET1514" s="272"/>
      <c r="XEU1514" s="272"/>
      <c r="XEV1514" s="272"/>
      <c r="XEW1514" s="272"/>
      <c r="XEX1514" s="272"/>
      <c r="XEY1514" s="272"/>
      <c r="XEZ1514" s="272"/>
      <c r="XFA1514" s="272"/>
      <c r="XFB1514" s="272"/>
      <c r="XFC1514" s="272"/>
      <c r="XFD1514" s="272"/>
    </row>
    <row r="1515" spans="1:16384" ht="15" x14ac:dyDescent="0.3">
      <c r="A1515" s="261"/>
      <c r="B1515" s="261"/>
      <c r="C1515" s="262"/>
      <c r="D1515" s="261"/>
      <c r="F1515" s="263"/>
      <c r="H1515" s="263"/>
      <c r="J1515" s="263"/>
      <c r="K1515" s="265"/>
      <c r="L1515" s="264"/>
      <c r="M1515" s="266"/>
      <c r="N1515" s="264"/>
      <c r="O1515" s="264"/>
      <c r="P1515" s="264"/>
      <c r="Q1515" s="265"/>
      <c r="R1515" s="264"/>
      <c r="S1515" s="267"/>
      <c r="T1515" s="268"/>
      <c r="U1515" s="268"/>
      <c r="V1515" s="269"/>
      <c r="W1515" s="264"/>
      <c r="X1515" s="264"/>
      <c r="Y1515" s="270"/>
      <c r="Z1515" s="264"/>
      <c r="AA1515" s="441"/>
      <c r="AB1515" s="441"/>
      <c r="AC1515" s="441"/>
      <c r="AD1515" s="441"/>
      <c r="AE1515" s="441"/>
      <c r="AF1515" s="441"/>
      <c r="AG1515" s="453"/>
      <c r="AH1515" s="271"/>
      <c r="AI1515" s="272"/>
      <c r="AJ1515" s="272"/>
      <c r="AK1515" s="272"/>
      <c r="AL1515" s="272"/>
      <c r="AM1515" s="272"/>
      <c r="AN1515" s="272"/>
      <c r="AO1515" s="272"/>
      <c r="AP1515" s="272"/>
      <c r="AQ1515" s="272"/>
      <c r="AR1515" s="272"/>
      <c r="AS1515" s="272"/>
      <c r="AT1515" s="272"/>
      <c r="AU1515" s="272"/>
      <c r="AV1515" s="272"/>
      <c r="AW1515" s="272"/>
      <c r="AX1515" s="272"/>
      <c r="AY1515" s="272"/>
      <c r="AZ1515" s="272"/>
      <c r="BA1515" s="272"/>
      <c r="BB1515" s="272"/>
      <c r="BC1515" s="272"/>
      <c r="BD1515" s="272"/>
      <c r="BE1515" s="272"/>
      <c r="BF1515" s="272"/>
      <c r="BG1515" s="272"/>
      <c r="BH1515" s="272"/>
      <c r="BI1515" s="272"/>
      <c r="BJ1515" s="272"/>
      <c r="BK1515" s="272"/>
      <c r="BL1515" s="272"/>
      <c r="BM1515" s="272"/>
      <c r="BN1515" s="272"/>
      <c r="BO1515" s="272"/>
      <c r="BP1515" s="272"/>
      <c r="BQ1515" s="272"/>
      <c r="BR1515" s="272"/>
      <c r="BS1515" s="272"/>
      <c r="BT1515" s="272"/>
      <c r="BU1515" s="272"/>
      <c r="BV1515" s="272"/>
      <c r="BW1515" s="272"/>
      <c r="BX1515" s="272"/>
      <c r="BY1515" s="272"/>
      <c r="BZ1515" s="272"/>
      <c r="CA1515" s="272"/>
      <c r="CB1515" s="272"/>
      <c r="CC1515" s="272"/>
      <c r="CD1515" s="272"/>
      <c r="CE1515" s="272"/>
      <c r="CF1515" s="272"/>
      <c r="CG1515" s="272"/>
      <c r="CH1515" s="272"/>
      <c r="CI1515" s="272"/>
      <c r="CJ1515" s="272"/>
      <c r="CK1515" s="272"/>
      <c r="CL1515" s="272"/>
      <c r="CM1515" s="272"/>
      <c r="CN1515" s="272"/>
      <c r="CO1515" s="272"/>
      <c r="CP1515" s="272"/>
      <c r="CQ1515" s="272"/>
      <c r="CR1515" s="272"/>
      <c r="CS1515" s="272"/>
      <c r="CT1515" s="272"/>
      <c r="CU1515" s="272"/>
      <c r="CV1515" s="272"/>
      <c r="CW1515" s="272"/>
      <c r="CX1515" s="272"/>
      <c r="CY1515" s="272"/>
      <c r="CZ1515" s="272"/>
      <c r="DA1515" s="272"/>
      <c r="DB1515" s="272"/>
      <c r="DC1515" s="272"/>
      <c r="DD1515" s="272"/>
      <c r="DE1515" s="272"/>
      <c r="DF1515" s="272"/>
      <c r="DG1515" s="272"/>
      <c r="DH1515" s="272"/>
      <c r="DI1515" s="272"/>
      <c r="DJ1515" s="272"/>
      <c r="DK1515" s="272"/>
      <c r="DL1515" s="272"/>
      <c r="DM1515" s="272"/>
      <c r="DN1515" s="272"/>
      <c r="DO1515" s="272"/>
      <c r="DP1515" s="272"/>
      <c r="DQ1515" s="272"/>
      <c r="DR1515" s="272"/>
      <c r="DS1515" s="272"/>
      <c r="DT1515" s="272"/>
      <c r="DU1515" s="272"/>
      <c r="DV1515" s="272"/>
      <c r="DW1515" s="272"/>
      <c r="DX1515" s="272"/>
      <c r="DY1515" s="272"/>
      <c r="DZ1515" s="272"/>
      <c r="EA1515" s="272"/>
      <c r="EB1515" s="272"/>
      <c r="EC1515" s="272"/>
      <c r="ED1515" s="272"/>
      <c r="EE1515" s="272"/>
      <c r="EF1515" s="272"/>
      <c r="EG1515" s="272"/>
      <c r="EH1515" s="272"/>
      <c r="EI1515" s="272"/>
      <c r="EJ1515" s="272"/>
      <c r="EK1515" s="272"/>
      <c r="EL1515" s="272"/>
      <c r="EM1515" s="272"/>
      <c r="EN1515" s="272"/>
      <c r="EO1515" s="272"/>
      <c r="EP1515" s="272"/>
      <c r="EQ1515" s="272"/>
      <c r="ER1515" s="272"/>
      <c r="ES1515" s="272"/>
      <c r="ET1515" s="272"/>
      <c r="EU1515" s="272"/>
      <c r="EV1515" s="272"/>
      <c r="EW1515" s="272"/>
      <c r="EX1515" s="272"/>
      <c r="EY1515" s="272"/>
      <c r="EZ1515" s="272"/>
      <c r="FA1515" s="272"/>
      <c r="FB1515" s="272"/>
      <c r="FC1515" s="272"/>
      <c r="FD1515" s="272"/>
      <c r="FE1515" s="272"/>
      <c r="FF1515" s="272"/>
      <c r="FG1515" s="272"/>
      <c r="FH1515" s="272"/>
      <c r="FI1515" s="272"/>
      <c r="FJ1515" s="272"/>
      <c r="FK1515" s="272"/>
      <c r="FL1515" s="272"/>
      <c r="FM1515" s="272"/>
      <c r="FN1515" s="272"/>
      <c r="FO1515" s="272"/>
      <c r="FP1515" s="272"/>
      <c r="FQ1515" s="272"/>
      <c r="FR1515" s="272"/>
      <c r="FS1515" s="272"/>
      <c r="FT1515" s="272"/>
      <c r="FU1515" s="272"/>
      <c r="FV1515" s="272"/>
      <c r="FW1515" s="272"/>
      <c r="FX1515" s="272"/>
      <c r="FY1515" s="272"/>
      <c r="FZ1515" s="272"/>
      <c r="GA1515" s="272"/>
      <c r="GB1515" s="272"/>
      <c r="GC1515" s="272"/>
      <c r="GD1515" s="272"/>
      <c r="GE1515" s="272"/>
      <c r="GF1515" s="272"/>
      <c r="GG1515" s="272"/>
      <c r="GH1515" s="272"/>
      <c r="GI1515" s="272"/>
      <c r="GJ1515" s="272"/>
      <c r="GK1515" s="272"/>
      <c r="GL1515" s="272"/>
      <c r="GM1515" s="272"/>
      <c r="GN1515" s="272"/>
      <c r="GO1515" s="272"/>
      <c r="GP1515" s="272"/>
      <c r="GQ1515" s="272"/>
      <c r="GR1515" s="272"/>
      <c r="GS1515" s="272"/>
      <c r="GT1515" s="272"/>
      <c r="GU1515" s="272"/>
      <c r="GV1515" s="272"/>
      <c r="GW1515" s="272"/>
      <c r="GX1515" s="272"/>
      <c r="GY1515" s="272"/>
      <c r="GZ1515" s="272"/>
      <c r="HA1515" s="272"/>
      <c r="HB1515" s="272"/>
      <c r="HC1515" s="272"/>
      <c r="HD1515" s="272"/>
      <c r="HE1515" s="272"/>
      <c r="HF1515" s="272"/>
      <c r="HG1515" s="272"/>
      <c r="HH1515" s="272"/>
      <c r="HI1515" s="272"/>
      <c r="HJ1515" s="272"/>
      <c r="HK1515" s="272"/>
      <c r="HL1515" s="272"/>
      <c r="HM1515" s="272"/>
      <c r="HN1515" s="272"/>
      <c r="HO1515" s="272"/>
      <c r="HP1515" s="272"/>
      <c r="HQ1515" s="272"/>
      <c r="HR1515" s="272"/>
      <c r="HS1515" s="272"/>
      <c r="HT1515" s="272"/>
      <c r="HU1515" s="272"/>
      <c r="HV1515" s="272"/>
      <c r="HW1515" s="272"/>
      <c r="HX1515" s="272"/>
      <c r="HY1515" s="272"/>
      <c r="HZ1515" s="272"/>
      <c r="IA1515" s="272"/>
      <c r="IB1515" s="272"/>
      <c r="IC1515" s="272"/>
      <c r="ID1515" s="272"/>
      <c r="IE1515" s="272"/>
      <c r="IF1515" s="272"/>
      <c r="IG1515" s="272"/>
      <c r="IH1515" s="272"/>
      <c r="II1515" s="272"/>
      <c r="IJ1515" s="272"/>
      <c r="IK1515" s="272"/>
      <c r="IL1515" s="272"/>
      <c r="IM1515" s="272"/>
      <c r="IN1515" s="272"/>
      <c r="IO1515" s="272"/>
      <c r="IP1515" s="272"/>
      <c r="IQ1515" s="272"/>
      <c r="IR1515" s="272"/>
      <c r="IS1515" s="272"/>
      <c r="IT1515" s="272"/>
      <c r="IU1515" s="272"/>
      <c r="IV1515" s="272"/>
      <c r="IW1515" s="272"/>
      <c r="IX1515" s="272"/>
      <c r="IY1515" s="272"/>
      <c r="IZ1515" s="272"/>
      <c r="JA1515" s="272"/>
      <c r="JB1515" s="272"/>
      <c r="JC1515" s="272"/>
      <c r="JD1515" s="272"/>
      <c r="JE1515" s="272"/>
      <c r="JF1515" s="272"/>
      <c r="JG1515" s="272"/>
      <c r="JH1515" s="272"/>
      <c r="JI1515" s="272"/>
      <c r="JJ1515" s="272"/>
      <c r="JK1515" s="272"/>
      <c r="JL1515" s="272"/>
      <c r="JM1515" s="272"/>
      <c r="JN1515" s="272"/>
      <c r="JO1515" s="272"/>
      <c r="JP1515" s="272"/>
      <c r="JQ1515" s="272"/>
      <c r="JR1515" s="272"/>
      <c r="JS1515" s="272"/>
      <c r="JT1515" s="272"/>
      <c r="JU1515" s="272"/>
      <c r="JV1515" s="272"/>
      <c r="JW1515" s="272"/>
      <c r="JX1515" s="272"/>
      <c r="JY1515" s="272"/>
      <c r="JZ1515" s="272"/>
      <c r="KA1515" s="272"/>
      <c r="KB1515" s="272"/>
      <c r="KC1515" s="272"/>
      <c r="KD1515" s="272"/>
      <c r="KE1515" s="272"/>
      <c r="KF1515" s="272"/>
      <c r="KG1515" s="272"/>
      <c r="KH1515" s="272"/>
      <c r="KI1515" s="272"/>
      <c r="KJ1515" s="272"/>
      <c r="KK1515" s="272"/>
      <c r="KL1515" s="272"/>
      <c r="KM1515" s="272"/>
      <c r="KN1515" s="272"/>
      <c r="KO1515" s="272"/>
      <c r="KP1515" s="272"/>
      <c r="KQ1515" s="272"/>
      <c r="KR1515" s="272"/>
      <c r="KS1515" s="272"/>
      <c r="KT1515" s="272"/>
      <c r="KU1515" s="272"/>
      <c r="KV1515" s="272"/>
      <c r="KW1515" s="272"/>
      <c r="KX1515" s="272"/>
      <c r="KY1515" s="272"/>
      <c r="KZ1515" s="272"/>
      <c r="LA1515" s="272"/>
      <c r="LB1515" s="272"/>
      <c r="LC1515" s="272"/>
      <c r="LD1515" s="272"/>
      <c r="LE1515" s="272"/>
      <c r="LF1515" s="272"/>
      <c r="LG1515" s="272"/>
      <c r="LH1515" s="272"/>
      <c r="LI1515" s="272"/>
      <c r="LJ1515" s="272"/>
      <c r="LK1515" s="272"/>
      <c r="LL1515" s="272"/>
      <c r="LM1515" s="272"/>
      <c r="LN1515" s="272"/>
      <c r="LO1515" s="272"/>
      <c r="LP1515" s="272"/>
      <c r="LQ1515" s="272"/>
      <c r="LR1515" s="272"/>
      <c r="LS1515" s="272"/>
      <c r="LT1515" s="272"/>
      <c r="LU1515" s="272"/>
      <c r="LV1515" s="272"/>
      <c r="LW1515" s="272"/>
      <c r="LX1515" s="272"/>
      <c r="LY1515" s="272"/>
      <c r="LZ1515" s="272"/>
      <c r="MA1515" s="272"/>
      <c r="MB1515" s="272"/>
      <c r="MC1515" s="272"/>
      <c r="MD1515" s="272"/>
      <c r="ME1515" s="272"/>
      <c r="MF1515" s="272"/>
      <c r="MG1515" s="272"/>
      <c r="MH1515" s="272"/>
      <c r="MI1515" s="272"/>
      <c r="MJ1515" s="272"/>
      <c r="MK1515" s="272"/>
      <c r="ML1515" s="272"/>
      <c r="MM1515" s="272"/>
      <c r="MN1515" s="272"/>
      <c r="MO1515" s="272"/>
      <c r="MP1515" s="272"/>
      <c r="MQ1515" s="272"/>
      <c r="MR1515" s="272"/>
      <c r="MS1515" s="272"/>
      <c r="MT1515" s="272"/>
      <c r="MU1515" s="272"/>
      <c r="MV1515" s="272"/>
      <c r="MW1515" s="272"/>
      <c r="MX1515" s="272"/>
      <c r="MY1515" s="272"/>
      <c r="MZ1515" s="272"/>
      <c r="NA1515" s="272"/>
      <c r="NB1515" s="272"/>
      <c r="NC1515" s="272"/>
      <c r="ND1515" s="272"/>
      <c r="NE1515" s="272"/>
      <c r="NF1515" s="272"/>
      <c r="NG1515" s="272"/>
      <c r="NH1515" s="272"/>
      <c r="NI1515" s="272"/>
      <c r="NJ1515" s="272"/>
      <c r="NK1515" s="272"/>
      <c r="NL1515" s="272"/>
      <c r="NM1515" s="272"/>
      <c r="NN1515" s="272"/>
      <c r="NO1515" s="272"/>
      <c r="NP1515" s="272"/>
      <c r="NQ1515" s="272"/>
      <c r="NR1515" s="272"/>
      <c r="NS1515" s="272"/>
      <c r="NT1515" s="272"/>
      <c r="NU1515" s="272"/>
      <c r="NV1515" s="272"/>
      <c r="NW1515" s="272"/>
      <c r="NX1515" s="272"/>
      <c r="NY1515" s="272"/>
      <c r="NZ1515" s="272"/>
      <c r="OA1515" s="272"/>
      <c r="OB1515" s="272"/>
      <c r="OC1515" s="272"/>
      <c r="OD1515" s="272"/>
      <c r="OE1515" s="272"/>
      <c r="OF1515" s="272"/>
      <c r="OG1515" s="272"/>
      <c r="OH1515" s="272"/>
      <c r="OI1515" s="272"/>
      <c r="OJ1515" s="272"/>
      <c r="OK1515" s="272"/>
      <c r="OL1515" s="272"/>
      <c r="OM1515" s="272"/>
      <c r="ON1515" s="272"/>
      <c r="OO1515" s="272"/>
      <c r="OP1515" s="272"/>
      <c r="OQ1515" s="272"/>
      <c r="OR1515" s="272"/>
      <c r="OS1515" s="272"/>
      <c r="OT1515" s="272"/>
      <c r="OU1515" s="272"/>
      <c r="OV1515" s="272"/>
      <c r="OW1515" s="272"/>
      <c r="OX1515" s="272"/>
      <c r="OY1515" s="272"/>
      <c r="OZ1515" s="272"/>
      <c r="PA1515" s="272"/>
      <c r="PB1515" s="272"/>
      <c r="PC1515" s="272"/>
      <c r="PD1515" s="272"/>
      <c r="PE1515" s="272"/>
      <c r="PF1515" s="272"/>
      <c r="PG1515" s="272"/>
      <c r="PH1515" s="272"/>
      <c r="PI1515" s="272"/>
      <c r="PJ1515" s="272"/>
      <c r="PK1515" s="272"/>
      <c r="PL1515" s="272"/>
      <c r="PM1515" s="272"/>
      <c r="PN1515" s="272"/>
      <c r="PO1515" s="272"/>
      <c r="PP1515" s="272"/>
      <c r="PQ1515" s="272"/>
      <c r="PR1515" s="272"/>
      <c r="PS1515" s="272"/>
      <c r="PT1515" s="272"/>
      <c r="PU1515" s="272"/>
      <c r="PV1515" s="272"/>
      <c r="PW1515" s="272"/>
      <c r="PX1515" s="272"/>
      <c r="PY1515" s="272"/>
      <c r="PZ1515" s="272"/>
      <c r="QA1515" s="272"/>
      <c r="QB1515" s="272"/>
      <c r="QC1515" s="272"/>
      <c r="QD1515" s="272"/>
      <c r="QE1515" s="272"/>
      <c r="QF1515" s="272"/>
      <c r="QG1515" s="272"/>
      <c r="QH1515" s="272"/>
      <c r="QI1515" s="272"/>
      <c r="QJ1515" s="272"/>
      <c r="QK1515" s="272"/>
      <c r="QL1515" s="272"/>
      <c r="QM1515" s="272"/>
      <c r="QN1515" s="272"/>
      <c r="QO1515" s="272"/>
      <c r="QP1515" s="272"/>
      <c r="QQ1515" s="272"/>
      <c r="QR1515" s="272"/>
      <c r="QS1515" s="272"/>
      <c r="QT1515" s="272"/>
      <c r="QU1515" s="272"/>
      <c r="QV1515" s="272"/>
      <c r="QW1515" s="272"/>
      <c r="QX1515" s="272"/>
      <c r="QY1515" s="272"/>
      <c r="QZ1515" s="272"/>
      <c r="RA1515" s="272"/>
      <c r="RB1515" s="272"/>
      <c r="RC1515" s="272"/>
      <c r="RD1515" s="272"/>
      <c r="RE1515" s="272"/>
      <c r="RF1515" s="272"/>
      <c r="RG1515" s="272"/>
      <c r="RH1515" s="272"/>
      <c r="RI1515" s="272"/>
      <c r="RJ1515" s="272"/>
      <c r="RK1515" s="272"/>
      <c r="RL1515" s="272"/>
      <c r="RM1515" s="272"/>
      <c r="RN1515" s="272"/>
      <c r="RO1515" s="272"/>
      <c r="RP1515" s="272"/>
      <c r="RQ1515" s="272"/>
      <c r="RR1515" s="272"/>
      <c r="RS1515" s="272"/>
      <c r="RT1515" s="272"/>
      <c r="RU1515" s="272"/>
      <c r="RV1515" s="272"/>
      <c r="RW1515" s="272"/>
      <c r="RX1515" s="272"/>
      <c r="RY1515" s="272"/>
      <c r="RZ1515" s="272"/>
      <c r="SA1515" s="272"/>
      <c r="SB1515" s="272"/>
      <c r="SC1515" s="272"/>
      <c r="SD1515" s="272"/>
      <c r="SE1515" s="272"/>
      <c r="SF1515" s="272"/>
      <c r="SG1515" s="272"/>
      <c r="SH1515" s="272"/>
      <c r="SI1515" s="272"/>
      <c r="SJ1515" s="272"/>
      <c r="SK1515" s="272"/>
      <c r="SL1515" s="272"/>
      <c r="SM1515" s="272"/>
      <c r="SN1515" s="272"/>
      <c r="SO1515" s="272"/>
      <c r="SP1515" s="272"/>
      <c r="SQ1515" s="272"/>
      <c r="SR1515" s="272"/>
      <c r="SS1515" s="272"/>
      <c r="ST1515" s="272"/>
      <c r="SU1515" s="272"/>
      <c r="SV1515" s="272"/>
      <c r="SW1515" s="272"/>
      <c r="SX1515" s="272"/>
      <c r="SY1515" s="272"/>
      <c r="SZ1515" s="272"/>
      <c r="TA1515" s="272"/>
      <c r="TB1515" s="272"/>
      <c r="TC1515" s="272"/>
      <c r="TD1515" s="272"/>
      <c r="TE1515" s="272"/>
      <c r="TF1515" s="272"/>
      <c r="TG1515" s="272"/>
      <c r="TH1515" s="272"/>
      <c r="TI1515" s="272"/>
      <c r="TJ1515" s="272"/>
      <c r="TK1515" s="272"/>
      <c r="TL1515" s="272"/>
      <c r="TM1515" s="272"/>
      <c r="TN1515" s="272"/>
      <c r="TO1515" s="272"/>
      <c r="TP1515" s="272"/>
      <c r="TQ1515" s="272"/>
      <c r="TR1515" s="272"/>
      <c r="TS1515" s="272"/>
      <c r="TT1515" s="272"/>
      <c r="TU1515" s="272"/>
      <c r="TV1515" s="272"/>
      <c r="TW1515" s="272"/>
      <c r="TX1515" s="272"/>
      <c r="TY1515" s="272"/>
      <c r="TZ1515" s="272"/>
      <c r="UA1515" s="272"/>
      <c r="UB1515" s="272"/>
      <c r="UC1515" s="272"/>
      <c r="UD1515" s="272"/>
      <c r="UE1515" s="272"/>
      <c r="UF1515" s="272"/>
      <c r="UG1515" s="272"/>
      <c r="UH1515" s="272"/>
      <c r="UI1515" s="272"/>
      <c r="UJ1515" s="272"/>
      <c r="UK1515" s="272"/>
      <c r="UL1515" s="272"/>
      <c r="UM1515" s="272"/>
      <c r="UN1515" s="272"/>
      <c r="UO1515" s="272"/>
      <c r="UP1515" s="272"/>
      <c r="UQ1515" s="272"/>
      <c r="UR1515" s="272"/>
      <c r="US1515" s="272"/>
      <c r="UT1515" s="272"/>
      <c r="UU1515" s="272"/>
      <c r="UV1515" s="272"/>
      <c r="UW1515" s="272"/>
      <c r="UX1515" s="272"/>
      <c r="UY1515" s="272"/>
      <c r="UZ1515" s="272"/>
      <c r="VA1515" s="272"/>
      <c r="VB1515" s="272"/>
      <c r="VC1515" s="272"/>
      <c r="VD1515" s="272"/>
      <c r="VE1515" s="272"/>
      <c r="VF1515" s="272"/>
      <c r="VG1515" s="272"/>
      <c r="VH1515" s="272"/>
      <c r="VI1515" s="272"/>
      <c r="VJ1515" s="272"/>
      <c r="VK1515" s="272"/>
      <c r="VL1515" s="272"/>
      <c r="VM1515" s="272"/>
      <c r="VN1515" s="272"/>
      <c r="VO1515" s="272"/>
      <c r="VP1515" s="272"/>
      <c r="VQ1515" s="272"/>
      <c r="VR1515" s="272"/>
      <c r="VS1515" s="272"/>
      <c r="VT1515" s="272"/>
      <c r="VU1515" s="272"/>
      <c r="VV1515" s="272"/>
      <c r="VW1515" s="272"/>
      <c r="VX1515" s="272"/>
      <c r="VY1515" s="272"/>
      <c r="VZ1515" s="272"/>
      <c r="WA1515" s="272"/>
      <c r="WB1515" s="272"/>
      <c r="WC1515" s="272"/>
      <c r="WD1515" s="272"/>
      <c r="WE1515" s="272"/>
      <c r="WF1515" s="272"/>
      <c r="WG1515" s="272"/>
      <c r="WH1515" s="272"/>
      <c r="WI1515" s="272"/>
      <c r="WJ1515" s="272"/>
      <c r="WK1515" s="272"/>
      <c r="WL1515" s="272"/>
      <c r="WM1515" s="272"/>
      <c r="WN1515" s="272"/>
      <c r="WO1515" s="272"/>
      <c r="WP1515" s="272"/>
      <c r="WQ1515" s="272"/>
      <c r="WR1515" s="272"/>
      <c r="WS1515" s="272"/>
      <c r="WT1515" s="272"/>
      <c r="WU1515" s="272"/>
      <c r="WV1515" s="272"/>
      <c r="WW1515" s="272"/>
      <c r="WX1515" s="272"/>
      <c r="WY1515" s="272"/>
      <c r="WZ1515" s="272"/>
      <c r="XA1515" s="272"/>
      <c r="XB1515" s="272"/>
      <c r="XC1515" s="272"/>
      <c r="XD1515" s="272"/>
      <c r="XE1515" s="272"/>
      <c r="XF1515" s="272"/>
      <c r="XG1515" s="272"/>
      <c r="XH1515" s="272"/>
      <c r="XI1515" s="272"/>
      <c r="XJ1515" s="272"/>
      <c r="XK1515" s="272"/>
      <c r="XL1515" s="272"/>
      <c r="XM1515" s="272"/>
      <c r="XN1515" s="272"/>
      <c r="XO1515" s="272"/>
      <c r="XP1515" s="272"/>
      <c r="XQ1515" s="272"/>
      <c r="XR1515" s="272"/>
      <c r="XS1515" s="272"/>
      <c r="XT1515" s="272"/>
      <c r="XU1515" s="272"/>
      <c r="XV1515" s="272"/>
      <c r="XW1515" s="272"/>
      <c r="XX1515" s="272"/>
      <c r="XY1515" s="272"/>
      <c r="XZ1515" s="272"/>
      <c r="YA1515" s="272"/>
      <c r="YB1515" s="272"/>
      <c r="YC1515" s="272"/>
      <c r="YD1515" s="272"/>
      <c r="YE1515" s="272"/>
      <c r="YF1515" s="272"/>
      <c r="YG1515" s="272"/>
      <c r="YH1515" s="272"/>
      <c r="YI1515" s="272"/>
      <c r="YJ1515" s="272"/>
      <c r="YK1515" s="272"/>
      <c r="YL1515" s="272"/>
      <c r="YM1515" s="272"/>
      <c r="YN1515" s="272"/>
      <c r="YO1515" s="272"/>
      <c r="YP1515" s="272"/>
      <c r="YQ1515" s="272"/>
      <c r="YR1515" s="272"/>
      <c r="YS1515" s="272"/>
      <c r="YT1515" s="272"/>
      <c r="YU1515" s="272"/>
      <c r="YV1515" s="272"/>
      <c r="YW1515" s="272"/>
      <c r="YX1515" s="272"/>
      <c r="YY1515" s="272"/>
      <c r="YZ1515" s="272"/>
      <c r="ZA1515" s="272"/>
      <c r="ZB1515" s="272"/>
      <c r="ZC1515" s="272"/>
      <c r="ZD1515" s="272"/>
      <c r="ZE1515" s="272"/>
      <c r="ZF1515" s="272"/>
      <c r="ZG1515" s="272"/>
      <c r="ZH1515" s="272"/>
      <c r="ZI1515" s="272"/>
      <c r="ZJ1515" s="272"/>
      <c r="ZK1515" s="272"/>
      <c r="ZL1515" s="272"/>
      <c r="ZM1515" s="272"/>
      <c r="ZN1515" s="272"/>
      <c r="ZO1515" s="272"/>
      <c r="ZP1515" s="272"/>
      <c r="ZQ1515" s="272"/>
      <c r="ZR1515" s="272"/>
      <c r="ZS1515" s="272"/>
      <c r="ZT1515" s="272"/>
      <c r="ZU1515" s="272"/>
      <c r="ZV1515" s="272"/>
      <c r="ZW1515" s="272"/>
      <c r="ZX1515" s="272"/>
      <c r="ZY1515" s="272"/>
      <c r="ZZ1515" s="272"/>
      <c r="AAA1515" s="272"/>
      <c r="AAB1515" s="272"/>
      <c r="AAC1515" s="272"/>
      <c r="AAD1515" s="272"/>
      <c r="AAE1515" s="272"/>
      <c r="AAF1515" s="272"/>
      <c r="AAG1515" s="272"/>
      <c r="AAH1515" s="272"/>
      <c r="AAI1515" s="272"/>
      <c r="AAJ1515" s="272"/>
      <c r="AAK1515" s="272"/>
      <c r="AAL1515" s="272"/>
      <c r="AAM1515" s="272"/>
      <c r="AAN1515" s="272"/>
      <c r="AAO1515" s="272"/>
      <c r="AAP1515" s="272"/>
      <c r="AAQ1515" s="272"/>
      <c r="AAR1515" s="272"/>
      <c r="AAS1515" s="272"/>
      <c r="AAT1515" s="272"/>
      <c r="AAU1515" s="272"/>
      <c r="AAV1515" s="272"/>
      <c r="AAW1515" s="272"/>
      <c r="AAX1515" s="272"/>
      <c r="AAY1515" s="272"/>
      <c r="AAZ1515" s="272"/>
      <c r="ABA1515" s="272"/>
      <c r="ABB1515" s="272"/>
      <c r="ABC1515" s="272"/>
      <c r="ABD1515" s="272"/>
      <c r="ABE1515" s="272"/>
      <c r="ABF1515" s="272"/>
      <c r="ABG1515" s="272"/>
      <c r="ABH1515" s="272"/>
      <c r="ABI1515" s="272"/>
      <c r="ABJ1515" s="272"/>
      <c r="ABK1515" s="272"/>
      <c r="ABL1515" s="272"/>
      <c r="ABM1515" s="272"/>
      <c r="ABN1515" s="272"/>
      <c r="ABO1515" s="272"/>
      <c r="ABP1515" s="272"/>
      <c r="ABQ1515" s="272"/>
      <c r="ABR1515" s="272"/>
      <c r="ABS1515" s="272"/>
      <c r="ABT1515" s="272"/>
      <c r="ABU1515" s="272"/>
      <c r="ABV1515" s="272"/>
      <c r="ABW1515" s="272"/>
      <c r="ABX1515" s="272"/>
      <c r="ABY1515" s="272"/>
      <c r="ABZ1515" s="272"/>
      <c r="ACA1515" s="272"/>
      <c r="ACB1515" s="272"/>
      <c r="ACC1515" s="272"/>
      <c r="ACD1515" s="272"/>
      <c r="ACE1515" s="272"/>
      <c r="ACF1515" s="272"/>
      <c r="ACG1515" s="272"/>
      <c r="ACH1515" s="272"/>
      <c r="ACI1515" s="272"/>
      <c r="ACJ1515" s="272"/>
      <c r="ACK1515" s="272"/>
      <c r="ACL1515" s="272"/>
      <c r="ACM1515" s="272"/>
      <c r="ACN1515" s="272"/>
      <c r="ACO1515" s="272"/>
      <c r="ACP1515" s="272"/>
      <c r="ACQ1515" s="272"/>
      <c r="ACR1515" s="272"/>
      <c r="ACS1515" s="272"/>
      <c r="ACT1515" s="272"/>
      <c r="ACU1515" s="272"/>
      <c r="ACV1515" s="272"/>
      <c r="ACW1515" s="272"/>
      <c r="ACX1515" s="272"/>
      <c r="ACY1515" s="272"/>
      <c r="ACZ1515" s="272"/>
      <c r="ADA1515" s="272"/>
      <c r="ADB1515" s="272"/>
      <c r="ADC1515" s="272"/>
      <c r="ADD1515" s="272"/>
      <c r="ADE1515" s="272"/>
      <c r="ADF1515" s="272"/>
      <c r="ADG1515" s="272"/>
      <c r="ADH1515" s="272"/>
      <c r="ADI1515" s="272"/>
      <c r="ADJ1515" s="272"/>
      <c r="ADK1515" s="272"/>
      <c r="ADL1515" s="272"/>
      <c r="ADM1515" s="272"/>
      <c r="ADN1515" s="272"/>
      <c r="ADO1515" s="272"/>
      <c r="ADP1515" s="272"/>
      <c r="ADQ1515" s="272"/>
      <c r="ADR1515" s="272"/>
      <c r="ADS1515" s="272"/>
      <c r="ADT1515" s="272"/>
      <c r="ADU1515" s="272"/>
      <c r="ADV1515" s="272"/>
      <c r="ADW1515" s="272"/>
      <c r="ADX1515" s="272"/>
      <c r="ADY1515" s="272"/>
      <c r="ADZ1515" s="272"/>
      <c r="AEA1515" s="272"/>
      <c r="AEB1515" s="272"/>
      <c r="AEC1515" s="272"/>
      <c r="AED1515" s="272"/>
      <c r="AEE1515" s="272"/>
      <c r="AEF1515" s="272"/>
      <c r="AEG1515" s="272"/>
      <c r="AEH1515" s="272"/>
      <c r="AEI1515" s="272"/>
      <c r="AEJ1515" s="272"/>
      <c r="AEK1515" s="272"/>
      <c r="AEL1515" s="272"/>
      <c r="AEM1515" s="272"/>
      <c r="AEN1515" s="272"/>
      <c r="AEO1515" s="272"/>
      <c r="AEP1515" s="272"/>
      <c r="AEQ1515" s="272"/>
      <c r="AER1515" s="272"/>
      <c r="AES1515" s="272"/>
      <c r="AET1515" s="272"/>
      <c r="AEU1515" s="272"/>
      <c r="AEV1515" s="272"/>
      <c r="AEW1515" s="272"/>
      <c r="AEX1515" s="272"/>
      <c r="AEY1515" s="272"/>
      <c r="AEZ1515" s="272"/>
      <c r="AFA1515" s="272"/>
      <c r="AFB1515" s="272"/>
      <c r="AFC1515" s="272"/>
      <c r="AFD1515" s="272"/>
      <c r="AFE1515" s="272"/>
      <c r="AFF1515" s="272"/>
      <c r="AFG1515" s="272"/>
      <c r="AFH1515" s="272"/>
      <c r="AFI1515" s="272"/>
      <c r="AFJ1515" s="272"/>
      <c r="AFK1515" s="272"/>
      <c r="AFL1515" s="272"/>
      <c r="AFM1515" s="272"/>
      <c r="AFN1515" s="272"/>
      <c r="AFO1515" s="272"/>
      <c r="AFP1515" s="272"/>
      <c r="AFQ1515" s="272"/>
      <c r="AFR1515" s="272"/>
      <c r="AFS1515" s="272"/>
      <c r="AFT1515" s="272"/>
      <c r="AFU1515" s="272"/>
      <c r="AFV1515" s="272"/>
      <c r="AFW1515" s="272"/>
      <c r="AFX1515" s="272"/>
      <c r="AFY1515" s="272"/>
      <c r="AFZ1515" s="272"/>
      <c r="AGA1515" s="272"/>
      <c r="AGB1515" s="272"/>
      <c r="AGC1515" s="272"/>
      <c r="AGD1515" s="272"/>
      <c r="AGE1515" s="272"/>
      <c r="AGF1515" s="272"/>
      <c r="AGG1515" s="272"/>
      <c r="AGH1515" s="272"/>
      <c r="AGI1515" s="272"/>
      <c r="AGJ1515" s="272"/>
      <c r="AGK1515" s="272"/>
      <c r="AGL1515" s="272"/>
      <c r="AGM1515" s="272"/>
      <c r="AGN1515" s="272"/>
      <c r="AGO1515" s="272"/>
      <c r="AGP1515" s="272"/>
      <c r="AGQ1515" s="272"/>
      <c r="AGR1515" s="272"/>
      <c r="AGS1515" s="272"/>
      <c r="AGT1515" s="272"/>
      <c r="AGU1515" s="272"/>
      <c r="AGV1515" s="272"/>
      <c r="AGW1515" s="272"/>
      <c r="AGX1515" s="272"/>
      <c r="AGY1515" s="272"/>
      <c r="AGZ1515" s="272"/>
      <c r="AHA1515" s="272"/>
      <c r="AHB1515" s="272"/>
      <c r="AHC1515" s="272"/>
      <c r="AHD1515" s="272"/>
      <c r="AHE1515" s="272"/>
      <c r="AHF1515" s="272"/>
      <c r="AHG1515" s="272"/>
      <c r="AHH1515" s="272"/>
      <c r="AHI1515" s="272"/>
      <c r="AHJ1515" s="272"/>
      <c r="AHK1515" s="272"/>
      <c r="AHL1515" s="272"/>
      <c r="AHM1515" s="272"/>
      <c r="AHN1515" s="272"/>
      <c r="AHO1515" s="272"/>
      <c r="AHP1515" s="272"/>
      <c r="AHQ1515" s="272"/>
      <c r="AHR1515" s="272"/>
      <c r="AHS1515" s="272"/>
      <c r="AHT1515" s="272"/>
      <c r="AHU1515" s="272"/>
      <c r="AHV1515" s="272"/>
      <c r="AHW1515" s="272"/>
      <c r="AHX1515" s="272"/>
      <c r="AHY1515" s="272"/>
      <c r="AHZ1515" s="272"/>
      <c r="AIA1515" s="272"/>
      <c r="AIB1515" s="272"/>
      <c r="AIC1515" s="272"/>
      <c r="AID1515" s="272"/>
      <c r="AIE1515" s="272"/>
      <c r="AIF1515" s="272"/>
      <c r="AIG1515" s="272"/>
      <c r="AIH1515" s="272"/>
      <c r="AII1515" s="272"/>
      <c r="AIJ1515" s="272"/>
      <c r="AIK1515" s="272"/>
      <c r="AIL1515" s="272"/>
      <c r="AIM1515" s="272"/>
      <c r="AIN1515" s="272"/>
      <c r="AIO1515" s="272"/>
      <c r="AIP1515" s="272"/>
      <c r="AIQ1515" s="272"/>
      <c r="AIR1515" s="272"/>
      <c r="AIS1515" s="272"/>
      <c r="AIT1515" s="272"/>
      <c r="AIU1515" s="272"/>
      <c r="AIV1515" s="272"/>
      <c r="AIW1515" s="272"/>
      <c r="AIX1515" s="272"/>
      <c r="AIY1515" s="272"/>
      <c r="AIZ1515" s="272"/>
      <c r="AJA1515" s="272"/>
      <c r="AJB1515" s="272"/>
      <c r="AJC1515" s="272"/>
      <c r="AJD1515" s="272"/>
      <c r="AJE1515" s="272"/>
      <c r="AJF1515" s="272"/>
      <c r="AJG1515" s="272"/>
      <c r="AJH1515" s="272"/>
      <c r="AJI1515" s="272"/>
      <c r="AJJ1515" s="272"/>
      <c r="AJK1515" s="272"/>
      <c r="AJL1515" s="272"/>
      <c r="AJM1515" s="272"/>
      <c r="AJN1515" s="272"/>
      <c r="AJO1515" s="272"/>
      <c r="AJP1515" s="272"/>
      <c r="AJQ1515" s="272"/>
      <c r="AJR1515" s="272"/>
      <c r="AJS1515" s="272"/>
      <c r="AJT1515" s="272"/>
      <c r="AJU1515" s="272"/>
      <c r="AJV1515" s="272"/>
      <c r="AJW1515" s="272"/>
      <c r="AJX1515" s="272"/>
      <c r="AJY1515" s="272"/>
      <c r="AJZ1515" s="272"/>
      <c r="AKA1515" s="272"/>
      <c r="AKB1515" s="272"/>
      <c r="AKC1515" s="272"/>
      <c r="AKD1515" s="272"/>
      <c r="AKE1515" s="272"/>
      <c r="AKF1515" s="272"/>
      <c r="AKG1515" s="272"/>
      <c r="AKH1515" s="272"/>
      <c r="AKI1515" s="272"/>
      <c r="AKJ1515" s="272"/>
      <c r="AKK1515" s="272"/>
      <c r="AKL1515" s="272"/>
      <c r="AKM1515" s="272"/>
      <c r="AKN1515" s="272"/>
      <c r="AKO1515" s="272"/>
      <c r="AKP1515" s="272"/>
      <c r="AKQ1515" s="272"/>
      <c r="AKR1515" s="272"/>
      <c r="AKS1515" s="272"/>
      <c r="AKT1515" s="272"/>
      <c r="AKU1515" s="272"/>
      <c r="AKV1515" s="272"/>
      <c r="AKW1515" s="272"/>
      <c r="AKX1515" s="272"/>
      <c r="AKY1515" s="272"/>
      <c r="AKZ1515" s="272"/>
      <c r="ALA1515" s="272"/>
      <c r="ALB1515" s="272"/>
      <c r="ALC1515" s="272"/>
      <c r="ALD1515" s="272"/>
      <c r="ALE1515" s="272"/>
      <c r="ALF1515" s="272"/>
      <c r="ALG1515" s="272"/>
      <c r="ALH1515" s="272"/>
      <c r="ALI1515" s="272"/>
      <c r="ALJ1515" s="272"/>
      <c r="ALK1515" s="272"/>
      <c r="ALL1515" s="272"/>
      <c r="ALM1515" s="272"/>
      <c r="ALN1515" s="272"/>
      <c r="ALO1515" s="272"/>
      <c r="ALP1515" s="272"/>
      <c r="ALQ1515" s="272"/>
      <c r="ALR1515" s="272"/>
      <c r="ALS1515" s="272"/>
      <c r="ALT1515" s="272"/>
      <c r="ALU1515" s="272"/>
      <c r="ALV1515" s="272"/>
      <c r="ALW1515" s="272"/>
      <c r="ALX1515" s="272"/>
      <c r="ALY1515" s="272"/>
      <c r="ALZ1515" s="272"/>
      <c r="AMA1515" s="272"/>
      <c r="AMB1515" s="272"/>
      <c r="AMC1515" s="272"/>
      <c r="AMD1515" s="272"/>
      <c r="AME1515" s="272"/>
      <c r="AMF1515" s="272"/>
      <c r="AMG1515" s="272"/>
      <c r="AMH1515" s="272"/>
      <c r="AMI1515" s="272"/>
      <c r="AMJ1515" s="272"/>
      <c r="AMK1515" s="272"/>
      <c r="AML1515" s="272"/>
      <c r="AMM1515" s="272"/>
      <c r="AMN1515" s="272"/>
      <c r="AMO1515" s="272"/>
      <c r="AMP1515" s="272"/>
      <c r="AMQ1515" s="272"/>
      <c r="AMR1515" s="272"/>
      <c r="AMS1515" s="272"/>
      <c r="AMT1515" s="272"/>
      <c r="AMU1515" s="272"/>
      <c r="AMV1515" s="272"/>
      <c r="AMW1515" s="272"/>
      <c r="AMX1515" s="272"/>
      <c r="AMY1515" s="272"/>
      <c r="AMZ1515" s="272"/>
      <c r="ANA1515" s="272"/>
      <c r="ANB1515" s="272"/>
      <c r="ANC1515" s="272"/>
      <c r="AND1515" s="272"/>
      <c r="ANE1515" s="272"/>
      <c r="ANF1515" s="272"/>
      <c r="ANG1515" s="272"/>
      <c r="ANH1515" s="272"/>
      <c r="ANI1515" s="272"/>
      <c r="ANJ1515" s="272"/>
      <c r="ANK1515" s="272"/>
      <c r="ANL1515" s="272"/>
      <c r="ANM1515" s="272"/>
      <c r="ANN1515" s="272"/>
      <c r="ANO1515" s="272"/>
      <c r="ANP1515" s="272"/>
      <c r="ANQ1515" s="272"/>
      <c r="ANR1515" s="272"/>
      <c r="ANS1515" s="272"/>
      <c r="ANT1515" s="272"/>
      <c r="ANU1515" s="272"/>
      <c r="ANV1515" s="272"/>
      <c r="ANW1515" s="272"/>
      <c r="ANX1515" s="272"/>
      <c r="ANY1515" s="272"/>
      <c r="ANZ1515" s="272"/>
      <c r="AOA1515" s="272"/>
      <c r="AOB1515" s="272"/>
      <c r="AOC1515" s="272"/>
      <c r="AOD1515" s="272"/>
      <c r="AOE1515" s="272"/>
      <c r="AOF1515" s="272"/>
      <c r="AOG1515" s="272"/>
      <c r="AOH1515" s="272"/>
      <c r="AOI1515" s="272"/>
      <c r="AOJ1515" s="272"/>
      <c r="AOK1515" s="272"/>
      <c r="AOL1515" s="272"/>
      <c r="AOM1515" s="272"/>
      <c r="AON1515" s="272"/>
      <c r="AOO1515" s="272"/>
      <c r="AOP1515" s="272"/>
      <c r="AOQ1515" s="272"/>
      <c r="AOR1515" s="272"/>
      <c r="AOS1515" s="272"/>
      <c r="AOT1515" s="272"/>
      <c r="AOU1515" s="272"/>
      <c r="AOV1515" s="272"/>
      <c r="AOW1515" s="272"/>
      <c r="AOX1515" s="272"/>
      <c r="AOY1515" s="272"/>
      <c r="AOZ1515" s="272"/>
      <c r="APA1515" s="272"/>
      <c r="APB1515" s="272"/>
      <c r="APC1515" s="272"/>
      <c r="APD1515" s="272"/>
      <c r="APE1515" s="272"/>
      <c r="APF1515" s="272"/>
      <c r="APG1515" s="272"/>
      <c r="APH1515" s="272"/>
      <c r="API1515" s="272"/>
      <c r="APJ1515" s="272"/>
      <c r="APK1515" s="272"/>
      <c r="APL1515" s="272"/>
      <c r="APM1515" s="272"/>
      <c r="APN1515" s="272"/>
      <c r="APO1515" s="272"/>
      <c r="APP1515" s="272"/>
      <c r="APQ1515" s="272"/>
      <c r="APR1515" s="272"/>
      <c r="APS1515" s="272"/>
      <c r="APT1515" s="272"/>
      <c r="APU1515" s="272"/>
      <c r="APV1515" s="272"/>
      <c r="APW1515" s="272"/>
      <c r="APX1515" s="272"/>
      <c r="APY1515" s="272"/>
      <c r="APZ1515" s="272"/>
      <c r="AQA1515" s="272"/>
      <c r="AQB1515" s="272"/>
      <c r="AQC1515" s="272"/>
      <c r="AQD1515" s="272"/>
      <c r="AQE1515" s="272"/>
      <c r="AQF1515" s="272"/>
      <c r="AQG1515" s="272"/>
      <c r="AQH1515" s="272"/>
      <c r="AQI1515" s="272"/>
      <c r="AQJ1515" s="272"/>
      <c r="AQK1515" s="272"/>
      <c r="AQL1515" s="272"/>
      <c r="AQM1515" s="272"/>
      <c r="AQN1515" s="272"/>
      <c r="AQO1515" s="272"/>
      <c r="AQP1515" s="272"/>
      <c r="AQQ1515" s="272"/>
      <c r="AQR1515" s="272"/>
      <c r="AQS1515" s="272"/>
      <c r="AQT1515" s="272"/>
      <c r="AQU1515" s="272"/>
      <c r="AQV1515" s="272"/>
      <c r="AQW1515" s="272"/>
      <c r="AQX1515" s="272"/>
      <c r="AQY1515" s="272"/>
      <c r="AQZ1515" s="272"/>
      <c r="ARA1515" s="272"/>
      <c r="ARB1515" s="272"/>
      <c r="ARC1515" s="272"/>
      <c r="ARD1515" s="272"/>
      <c r="ARE1515" s="272"/>
      <c r="ARF1515" s="272"/>
      <c r="ARG1515" s="272"/>
      <c r="ARH1515" s="272"/>
      <c r="ARI1515" s="272"/>
      <c r="ARJ1515" s="272"/>
      <c r="ARK1515" s="272"/>
      <c r="ARL1515" s="272"/>
      <c r="ARM1515" s="272"/>
      <c r="ARN1515" s="272"/>
      <c r="ARO1515" s="272"/>
      <c r="ARP1515" s="272"/>
      <c r="ARQ1515" s="272"/>
      <c r="ARR1515" s="272"/>
      <c r="ARS1515" s="272"/>
      <c r="ART1515" s="272"/>
      <c r="ARU1515" s="272"/>
      <c r="ARV1515" s="272"/>
      <c r="ARW1515" s="272"/>
      <c r="ARX1515" s="272"/>
      <c r="ARY1515" s="272"/>
      <c r="ARZ1515" s="272"/>
      <c r="ASA1515" s="272"/>
      <c r="ASB1515" s="272"/>
      <c r="ASC1515" s="272"/>
      <c r="ASD1515" s="272"/>
      <c r="ASE1515" s="272"/>
      <c r="ASF1515" s="272"/>
      <c r="ASG1515" s="272"/>
      <c r="ASH1515" s="272"/>
      <c r="ASI1515" s="272"/>
      <c r="ASJ1515" s="272"/>
      <c r="ASK1515" s="272"/>
      <c r="ASL1515" s="272"/>
      <c r="ASM1515" s="272"/>
      <c r="ASN1515" s="272"/>
      <c r="ASO1515" s="272"/>
      <c r="ASP1515" s="272"/>
      <c r="ASQ1515" s="272"/>
      <c r="ASR1515" s="272"/>
      <c r="ASS1515" s="272"/>
      <c r="AST1515" s="272"/>
      <c r="ASU1515" s="272"/>
      <c r="ASV1515" s="272"/>
      <c r="ASW1515" s="272"/>
      <c r="ASX1515" s="272"/>
      <c r="ASY1515" s="272"/>
      <c r="ASZ1515" s="272"/>
      <c r="ATA1515" s="272"/>
      <c r="ATB1515" s="272"/>
      <c r="ATC1515" s="272"/>
      <c r="ATD1515" s="272"/>
      <c r="ATE1515" s="272"/>
      <c r="ATF1515" s="272"/>
      <c r="ATG1515" s="272"/>
      <c r="ATH1515" s="272"/>
      <c r="ATI1515" s="272"/>
      <c r="ATJ1515" s="272"/>
      <c r="ATK1515" s="272"/>
      <c r="ATL1515" s="272"/>
      <c r="ATM1515" s="272"/>
      <c r="ATN1515" s="272"/>
      <c r="ATO1515" s="272"/>
      <c r="ATP1515" s="272"/>
      <c r="ATQ1515" s="272"/>
      <c r="ATR1515" s="272"/>
      <c r="ATS1515" s="272"/>
      <c r="ATT1515" s="272"/>
      <c r="ATU1515" s="272"/>
      <c r="ATV1515" s="272"/>
      <c r="ATW1515" s="272"/>
      <c r="ATX1515" s="272"/>
      <c r="ATY1515" s="272"/>
      <c r="ATZ1515" s="272"/>
      <c r="AUA1515" s="272"/>
      <c r="AUB1515" s="272"/>
      <c r="AUC1515" s="272"/>
      <c r="AUD1515" s="272"/>
      <c r="AUE1515" s="272"/>
      <c r="AUF1515" s="272"/>
      <c r="AUG1515" s="272"/>
      <c r="AUH1515" s="272"/>
      <c r="AUI1515" s="272"/>
      <c r="AUJ1515" s="272"/>
      <c r="AUK1515" s="272"/>
      <c r="AUL1515" s="272"/>
      <c r="AUM1515" s="272"/>
      <c r="AUN1515" s="272"/>
      <c r="AUO1515" s="272"/>
      <c r="AUP1515" s="272"/>
      <c r="AUQ1515" s="272"/>
      <c r="AUR1515" s="272"/>
      <c r="AUS1515" s="272"/>
      <c r="AUT1515" s="272"/>
      <c r="AUU1515" s="272"/>
      <c r="AUV1515" s="272"/>
      <c r="AUW1515" s="272"/>
      <c r="AUX1515" s="272"/>
      <c r="AUY1515" s="272"/>
      <c r="AUZ1515" s="272"/>
      <c r="AVA1515" s="272"/>
      <c r="AVB1515" s="272"/>
      <c r="AVC1515" s="272"/>
      <c r="AVD1515" s="272"/>
      <c r="AVE1515" s="272"/>
      <c r="AVF1515" s="272"/>
      <c r="AVG1515" s="272"/>
      <c r="AVH1515" s="272"/>
      <c r="AVI1515" s="272"/>
      <c r="AVJ1515" s="272"/>
      <c r="AVK1515" s="272"/>
      <c r="AVL1515" s="272"/>
      <c r="AVM1515" s="272"/>
      <c r="AVN1515" s="272"/>
      <c r="AVO1515" s="272"/>
      <c r="AVP1515" s="272"/>
      <c r="AVQ1515" s="272"/>
      <c r="AVR1515" s="272"/>
      <c r="AVS1515" s="272"/>
      <c r="AVT1515" s="272"/>
      <c r="AVU1515" s="272"/>
      <c r="AVV1515" s="272"/>
      <c r="AVW1515" s="272"/>
      <c r="AVX1515" s="272"/>
      <c r="AVY1515" s="272"/>
      <c r="AVZ1515" s="272"/>
      <c r="AWA1515" s="272"/>
      <c r="AWB1515" s="272"/>
      <c r="AWC1515" s="272"/>
      <c r="AWD1515" s="272"/>
      <c r="AWE1515" s="272"/>
      <c r="AWF1515" s="272"/>
      <c r="AWG1515" s="272"/>
      <c r="AWH1515" s="272"/>
      <c r="AWI1515" s="272"/>
      <c r="AWJ1515" s="272"/>
      <c r="AWK1515" s="272"/>
      <c r="AWL1515" s="272"/>
      <c r="AWM1515" s="272"/>
      <c r="AWN1515" s="272"/>
      <c r="AWO1515" s="272"/>
      <c r="AWP1515" s="272"/>
      <c r="AWQ1515" s="272"/>
      <c r="AWR1515" s="272"/>
      <c r="AWS1515" s="272"/>
      <c r="AWT1515" s="272"/>
      <c r="AWU1515" s="272"/>
      <c r="AWV1515" s="272"/>
      <c r="AWW1515" s="272"/>
      <c r="AWX1515" s="272"/>
      <c r="AWY1515" s="272"/>
      <c r="AWZ1515" s="272"/>
      <c r="AXA1515" s="272"/>
      <c r="AXB1515" s="272"/>
      <c r="AXC1515" s="272"/>
      <c r="AXD1515" s="272"/>
      <c r="AXE1515" s="272"/>
      <c r="AXF1515" s="272"/>
      <c r="AXG1515" s="272"/>
      <c r="AXH1515" s="272"/>
      <c r="AXI1515" s="272"/>
      <c r="AXJ1515" s="272"/>
      <c r="AXK1515" s="272"/>
      <c r="AXL1515" s="272"/>
      <c r="AXM1515" s="272"/>
      <c r="AXN1515" s="272"/>
      <c r="AXO1515" s="272"/>
      <c r="AXP1515" s="272"/>
      <c r="AXQ1515" s="272"/>
      <c r="AXR1515" s="272"/>
      <c r="AXS1515" s="272"/>
      <c r="AXT1515" s="272"/>
      <c r="AXU1515" s="272"/>
      <c r="AXV1515" s="272"/>
      <c r="AXW1515" s="272"/>
      <c r="AXX1515" s="272"/>
      <c r="AXY1515" s="272"/>
      <c r="AXZ1515" s="272"/>
      <c r="AYA1515" s="272"/>
      <c r="AYB1515" s="272"/>
      <c r="AYC1515" s="272"/>
      <c r="AYD1515" s="272"/>
      <c r="AYE1515" s="272"/>
      <c r="AYF1515" s="272"/>
      <c r="AYG1515" s="272"/>
      <c r="AYH1515" s="272"/>
      <c r="AYI1515" s="272"/>
      <c r="AYJ1515" s="272"/>
      <c r="AYK1515" s="272"/>
      <c r="AYL1515" s="272"/>
      <c r="AYM1515" s="272"/>
      <c r="AYN1515" s="272"/>
      <c r="AYO1515" s="272"/>
      <c r="AYP1515" s="272"/>
      <c r="AYQ1515" s="272"/>
      <c r="AYR1515" s="272"/>
      <c r="AYS1515" s="272"/>
      <c r="AYT1515" s="272"/>
      <c r="AYU1515" s="272"/>
      <c r="AYV1515" s="272"/>
      <c r="AYW1515" s="272"/>
      <c r="AYX1515" s="272"/>
      <c r="AYY1515" s="272"/>
      <c r="AYZ1515" s="272"/>
      <c r="AZA1515" s="272"/>
      <c r="AZB1515" s="272"/>
      <c r="AZC1515" s="272"/>
      <c r="AZD1515" s="272"/>
      <c r="AZE1515" s="272"/>
      <c r="AZF1515" s="272"/>
      <c r="AZG1515" s="272"/>
      <c r="AZH1515" s="272"/>
      <c r="AZI1515" s="272"/>
      <c r="AZJ1515" s="272"/>
      <c r="AZK1515" s="272"/>
      <c r="AZL1515" s="272"/>
      <c r="AZM1515" s="272"/>
      <c r="AZN1515" s="272"/>
      <c r="AZO1515" s="272"/>
      <c r="AZP1515" s="272"/>
      <c r="AZQ1515" s="272"/>
      <c r="AZR1515" s="272"/>
      <c r="AZS1515" s="272"/>
      <c r="AZT1515" s="272"/>
      <c r="AZU1515" s="272"/>
      <c r="AZV1515" s="272"/>
      <c r="AZW1515" s="272"/>
      <c r="AZX1515" s="272"/>
      <c r="AZY1515" s="272"/>
      <c r="AZZ1515" s="272"/>
      <c r="BAA1515" s="272"/>
      <c r="BAB1515" s="272"/>
      <c r="BAC1515" s="272"/>
      <c r="BAD1515" s="272"/>
      <c r="BAE1515" s="272"/>
      <c r="BAF1515" s="272"/>
      <c r="BAG1515" s="272"/>
      <c r="BAH1515" s="272"/>
      <c r="BAI1515" s="272"/>
      <c r="BAJ1515" s="272"/>
      <c r="BAK1515" s="272"/>
      <c r="BAL1515" s="272"/>
      <c r="BAM1515" s="272"/>
      <c r="BAN1515" s="272"/>
      <c r="BAO1515" s="272"/>
      <c r="BAP1515" s="272"/>
      <c r="BAQ1515" s="272"/>
      <c r="BAR1515" s="272"/>
      <c r="BAS1515" s="272"/>
      <c r="BAT1515" s="272"/>
      <c r="BAU1515" s="272"/>
      <c r="BAV1515" s="272"/>
      <c r="BAW1515" s="272"/>
      <c r="BAX1515" s="272"/>
      <c r="BAY1515" s="272"/>
      <c r="BAZ1515" s="272"/>
      <c r="BBA1515" s="272"/>
      <c r="BBB1515" s="272"/>
      <c r="BBC1515" s="272"/>
      <c r="BBD1515" s="272"/>
      <c r="BBE1515" s="272"/>
      <c r="BBF1515" s="272"/>
      <c r="BBG1515" s="272"/>
      <c r="BBH1515" s="272"/>
      <c r="BBI1515" s="272"/>
      <c r="BBJ1515" s="272"/>
      <c r="BBK1515" s="272"/>
      <c r="BBL1515" s="272"/>
      <c r="BBM1515" s="272"/>
      <c r="BBN1515" s="272"/>
      <c r="BBO1515" s="272"/>
      <c r="BBP1515" s="272"/>
      <c r="BBQ1515" s="272"/>
      <c r="BBR1515" s="272"/>
      <c r="BBS1515" s="272"/>
      <c r="BBT1515" s="272"/>
      <c r="BBU1515" s="272"/>
      <c r="BBV1515" s="272"/>
      <c r="BBW1515" s="272"/>
      <c r="BBX1515" s="272"/>
      <c r="BBY1515" s="272"/>
      <c r="BBZ1515" s="272"/>
      <c r="BCA1515" s="272"/>
      <c r="BCB1515" s="272"/>
      <c r="BCC1515" s="272"/>
      <c r="BCD1515" s="272"/>
      <c r="BCE1515" s="272"/>
      <c r="BCF1515" s="272"/>
      <c r="BCG1515" s="272"/>
      <c r="BCH1515" s="272"/>
      <c r="BCI1515" s="272"/>
      <c r="BCJ1515" s="272"/>
      <c r="BCK1515" s="272"/>
      <c r="BCL1515" s="272"/>
      <c r="BCM1515" s="272"/>
      <c r="BCN1515" s="272"/>
      <c r="BCO1515" s="272"/>
      <c r="BCP1515" s="272"/>
      <c r="BCQ1515" s="272"/>
      <c r="BCR1515" s="272"/>
      <c r="BCS1515" s="272"/>
      <c r="BCT1515" s="272"/>
      <c r="BCU1515" s="272"/>
      <c r="BCV1515" s="272"/>
      <c r="BCW1515" s="272"/>
      <c r="BCX1515" s="272"/>
      <c r="BCY1515" s="272"/>
      <c r="BCZ1515" s="272"/>
      <c r="BDA1515" s="272"/>
      <c r="BDB1515" s="272"/>
      <c r="BDC1515" s="272"/>
      <c r="BDD1515" s="272"/>
      <c r="BDE1515" s="272"/>
      <c r="BDF1515" s="272"/>
      <c r="BDG1515" s="272"/>
      <c r="BDH1515" s="272"/>
      <c r="BDI1515" s="272"/>
      <c r="BDJ1515" s="272"/>
      <c r="BDK1515" s="272"/>
      <c r="BDL1515" s="272"/>
      <c r="BDM1515" s="272"/>
      <c r="BDN1515" s="272"/>
      <c r="BDO1515" s="272"/>
      <c r="BDP1515" s="272"/>
      <c r="BDQ1515" s="272"/>
      <c r="BDR1515" s="272"/>
      <c r="BDS1515" s="272"/>
      <c r="BDT1515" s="272"/>
      <c r="BDU1515" s="272"/>
      <c r="BDV1515" s="272"/>
      <c r="BDW1515" s="272"/>
      <c r="BDX1515" s="272"/>
      <c r="BDY1515" s="272"/>
      <c r="BDZ1515" s="272"/>
      <c r="BEA1515" s="272"/>
      <c r="BEB1515" s="272"/>
      <c r="BEC1515" s="272"/>
      <c r="BED1515" s="272"/>
      <c r="BEE1515" s="272"/>
      <c r="BEF1515" s="272"/>
      <c r="BEG1515" s="272"/>
      <c r="BEH1515" s="272"/>
      <c r="BEI1515" s="272"/>
      <c r="BEJ1515" s="272"/>
      <c r="BEK1515" s="272"/>
      <c r="BEL1515" s="272"/>
      <c r="BEM1515" s="272"/>
      <c r="BEN1515" s="272"/>
      <c r="BEO1515" s="272"/>
      <c r="BEP1515" s="272"/>
      <c r="BEQ1515" s="272"/>
      <c r="BER1515" s="272"/>
      <c r="BES1515" s="272"/>
      <c r="BET1515" s="272"/>
      <c r="BEU1515" s="272"/>
      <c r="BEV1515" s="272"/>
      <c r="BEW1515" s="272"/>
      <c r="BEX1515" s="272"/>
      <c r="BEY1515" s="272"/>
      <c r="BEZ1515" s="272"/>
      <c r="BFA1515" s="272"/>
      <c r="BFB1515" s="272"/>
      <c r="BFC1515" s="272"/>
      <c r="BFD1515" s="272"/>
      <c r="BFE1515" s="272"/>
      <c r="BFF1515" s="272"/>
      <c r="BFG1515" s="272"/>
      <c r="BFH1515" s="272"/>
      <c r="BFI1515" s="272"/>
      <c r="BFJ1515" s="272"/>
      <c r="BFK1515" s="272"/>
      <c r="BFL1515" s="272"/>
      <c r="BFM1515" s="272"/>
      <c r="BFN1515" s="272"/>
      <c r="BFO1515" s="272"/>
      <c r="BFP1515" s="272"/>
      <c r="BFQ1515" s="272"/>
      <c r="BFR1515" s="272"/>
      <c r="BFS1515" s="272"/>
      <c r="BFT1515" s="272"/>
      <c r="BFU1515" s="272"/>
      <c r="BFV1515" s="272"/>
      <c r="BFW1515" s="272"/>
      <c r="BFX1515" s="272"/>
      <c r="BFY1515" s="272"/>
      <c r="BFZ1515" s="272"/>
      <c r="BGA1515" s="272"/>
      <c r="BGB1515" s="272"/>
      <c r="BGC1515" s="272"/>
      <c r="BGD1515" s="272"/>
      <c r="BGE1515" s="272"/>
      <c r="BGF1515" s="272"/>
      <c r="BGG1515" s="272"/>
      <c r="BGH1515" s="272"/>
      <c r="BGI1515" s="272"/>
      <c r="BGJ1515" s="272"/>
      <c r="BGK1515" s="272"/>
      <c r="BGL1515" s="272"/>
      <c r="BGM1515" s="272"/>
      <c r="BGN1515" s="272"/>
      <c r="BGO1515" s="272"/>
      <c r="BGP1515" s="272"/>
      <c r="BGQ1515" s="272"/>
      <c r="BGR1515" s="272"/>
      <c r="BGS1515" s="272"/>
      <c r="BGT1515" s="272"/>
      <c r="BGU1515" s="272"/>
      <c r="BGV1515" s="272"/>
      <c r="BGW1515" s="272"/>
      <c r="BGX1515" s="272"/>
      <c r="BGY1515" s="272"/>
      <c r="BGZ1515" s="272"/>
      <c r="BHA1515" s="272"/>
      <c r="BHB1515" s="272"/>
      <c r="BHC1515" s="272"/>
      <c r="BHD1515" s="272"/>
      <c r="BHE1515" s="272"/>
      <c r="BHF1515" s="272"/>
      <c r="BHG1515" s="272"/>
      <c r="BHH1515" s="272"/>
      <c r="BHI1515" s="272"/>
      <c r="BHJ1515" s="272"/>
      <c r="BHK1515" s="272"/>
      <c r="BHL1515" s="272"/>
      <c r="BHM1515" s="272"/>
      <c r="BHN1515" s="272"/>
      <c r="BHO1515" s="272"/>
      <c r="BHP1515" s="272"/>
      <c r="BHQ1515" s="272"/>
      <c r="BHR1515" s="272"/>
      <c r="BHS1515" s="272"/>
      <c r="BHT1515" s="272"/>
      <c r="BHU1515" s="272"/>
      <c r="BHV1515" s="272"/>
      <c r="BHW1515" s="272"/>
      <c r="BHX1515" s="272"/>
      <c r="BHY1515" s="272"/>
      <c r="BHZ1515" s="272"/>
      <c r="BIA1515" s="272"/>
      <c r="BIB1515" s="272"/>
      <c r="BIC1515" s="272"/>
      <c r="BID1515" s="272"/>
      <c r="BIE1515" s="272"/>
      <c r="BIF1515" s="272"/>
      <c r="BIG1515" s="272"/>
      <c r="BIH1515" s="272"/>
      <c r="BII1515" s="272"/>
      <c r="BIJ1515" s="272"/>
      <c r="BIK1515" s="272"/>
      <c r="BIL1515" s="272"/>
      <c r="BIM1515" s="272"/>
      <c r="BIN1515" s="272"/>
      <c r="BIO1515" s="272"/>
      <c r="BIP1515" s="272"/>
      <c r="BIQ1515" s="272"/>
      <c r="BIR1515" s="272"/>
      <c r="BIS1515" s="272"/>
      <c r="BIT1515" s="272"/>
      <c r="BIU1515" s="272"/>
      <c r="BIV1515" s="272"/>
      <c r="BIW1515" s="272"/>
      <c r="BIX1515" s="272"/>
      <c r="BIY1515" s="272"/>
      <c r="BIZ1515" s="272"/>
      <c r="BJA1515" s="272"/>
      <c r="BJB1515" s="272"/>
      <c r="BJC1515" s="272"/>
      <c r="BJD1515" s="272"/>
      <c r="BJE1515" s="272"/>
      <c r="BJF1515" s="272"/>
      <c r="BJG1515" s="272"/>
      <c r="BJH1515" s="272"/>
      <c r="BJI1515" s="272"/>
      <c r="BJJ1515" s="272"/>
      <c r="BJK1515" s="272"/>
      <c r="BJL1515" s="272"/>
      <c r="BJM1515" s="272"/>
      <c r="BJN1515" s="272"/>
      <c r="BJO1515" s="272"/>
      <c r="BJP1515" s="272"/>
      <c r="BJQ1515" s="272"/>
      <c r="BJR1515" s="272"/>
      <c r="BJS1515" s="272"/>
      <c r="BJT1515" s="272"/>
      <c r="BJU1515" s="272"/>
      <c r="BJV1515" s="272"/>
      <c r="BJW1515" s="272"/>
      <c r="BJX1515" s="272"/>
      <c r="BJY1515" s="272"/>
      <c r="BJZ1515" s="272"/>
      <c r="BKA1515" s="272"/>
      <c r="BKB1515" s="272"/>
      <c r="BKC1515" s="272"/>
      <c r="BKD1515" s="272"/>
      <c r="BKE1515" s="272"/>
      <c r="BKF1515" s="272"/>
      <c r="BKG1515" s="272"/>
      <c r="BKH1515" s="272"/>
      <c r="BKI1515" s="272"/>
      <c r="BKJ1515" s="272"/>
      <c r="BKK1515" s="272"/>
      <c r="BKL1515" s="272"/>
      <c r="BKM1515" s="272"/>
      <c r="BKN1515" s="272"/>
      <c r="BKO1515" s="272"/>
      <c r="BKP1515" s="272"/>
      <c r="BKQ1515" s="272"/>
      <c r="BKR1515" s="272"/>
      <c r="BKS1515" s="272"/>
      <c r="BKT1515" s="272"/>
      <c r="BKU1515" s="272"/>
      <c r="BKV1515" s="272"/>
      <c r="BKW1515" s="272"/>
      <c r="BKX1515" s="272"/>
      <c r="BKY1515" s="272"/>
      <c r="BKZ1515" s="272"/>
      <c r="BLA1515" s="272"/>
      <c r="BLB1515" s="272"/>
      <c r="BLC1515" s="272"/>
      <c r="BLD1515" s="272"/>
      <c r="BLE1515" s="272"/>
      <c r="BLF1515" s="272"/>
      <c r="BLG1515" s="272"/>
      <c r="BLH1515" s="272"/>
      <c r="BLI1515" s="272"/>
      <c r="BLJ1515" s="272"/>
      <c r="BLK1515" s="272"/>
      <c r="BLL1515" s="272"/>
      <c r="BLM1515" s="272"/>
      <c r="BLN1515" s="272"/>
      <c r="BLO1515" s="272"/>
      <c r="BLP1515" s="272"/>
      <c r="BLQ1515" s="272"/>
      <c r="BLR1515" s="272"/>
      <c r="BLS1515" s="272"/>
      <c r="BLT1515" s="272"/>
      <c r="BLU1515" s="272"/>
      <c r="BLV1515" s="272"/>
      <c r="BLW1515" s="272"/>
      <c r="BLX1515" s="272"/>
      <c r="BLY1515" s="272"/>
      <c r="BLZ1515" s="272"/>
      <c r="BMA1515" s="272"/>
      <c r="BMB1515" s="272"/>
      <c r="BMC1515" s="272"/>
      <c r="BMD1515" s="272"/>
      <c r="BME1515" s="272"/>
      <c r="BMF1515" s="272"/>
      <c r="BMG1515" s="272"/>
      <c r="BMH1515" s="272"/>
      <c r="BMI1515" s="272"/>
      <c r="BMJ1515" s="272"/>
      <c r="BMK1515" s="272"/>
      <c r="BML1515" s="272"/>
      <c r="BMM1515" s="272"/>
      <c r="BMN1515" s="272"/>
      <c r="BMO1515" s="272"/>
      <c r="BMP1515" s="272"/>
      <c r="BMQ1515" s="272"/>
      <c r="BMR1515" s="272"/>
      <c r="BMS1515" s="272"/>
      <c r="BMT1515" s="272"/>
      <c r="BMU1515" s="272"/>
      <c r="BMV1515" s="272"/>
      <c r="BMW1515" s="272"/>
      <c r="BMX1515" s="272"/>
      <c r="BMY1515" s="272"/>
      <c r="BMZ1515" s="272"/>
      <c r="BNA1515" s="272"/>
      <c r="BNB1515" s="272"/>
      <c r="BNC1515" s="272"/>
      <c r="BND1515" s="272"/>
      <c r="BNE1515" s="272"/>
      <c r="BNF1515" s="272"/>
      <c r="BNG1515" s="272"/>
      <c r="BNH1515" s="272"/>
      <c r="BNI1515" s="272"/>
      <c r="BNJ1515" s="272"/>
      <c r="BNK1515" s="272"/>
      <c r="BNL1515" s="272"/>
      <c r="BNM1515" s="272"/>
      <c r="BNN1515" s="272"/>
      <c r="BNO1515" s="272"/>
      <c r="BNP1515" s="272"/>
      <c r="BNQ1515" s="272"/>
      <c r="BNR1515" s="272"/>
      <c r="BNS1515" s="272"/>
      <c r="BNT1515" s="272"/>
      <c r="BNU1515" s="272"/>
      <c r="BNV1515" s="272"/>
      <c r="BNW1515" s="272"/>
      <c r="BNX1515" s="272"/>
      <c r="BNY1515" s="272"/>
      <c r="BNZ1515" s="272"/>
      <c r="BOA1515" s="272"/>
      <c r="BOB1515" s="272"/>
      <c r="BOC1515" s="272"/>
      <c r="BOD1515" s="272"/>
      <c r="BOE1515" s="272"/>
      <c r="BOF1515" s="272"/>
      <c r="BOG1515" s="272"/>
      <c r="BOH1515" s="272"/>
      <c r="BOI1515" s="272"/>
      <c r="BOJ1515" s="272"/>
      <c r="BOK1515" s="272"/>
      <c r="BOL1515" s="272"/>
      <c r="BOM1515" s="272"/>
      <c r="BON1515" s="272"/>
      <c r="BOO1515" s="272"/>
      <c r="BOP1515" s="272"/>
      <c r="BOQ1515" s="272"/>
      <c r="BOR1515" s="272"/>
      <c r="BOS1515" s="272"/>
      <c r="BOT1515" s="272"/>
      <c r="BOU1515" s="272"/>
      <c r="BOV1515" s="272"/>
      <c r="BOW1515" s="272"/>
      <c r="BOX1515" s="272"/>
      <c r="BOY1515" s="272"/>
      <c r="BOZ1515" s="272"/>
      <c r="BPA1515" s="272"/>
      <c r="BPB1515" s="272"/>
      <c r="BPC1515" s="272"/>
      <c r="BPD1515" s="272"/>
      <c r="BPE1515" s="272"/>
      <c r="BPF1515" s="272"/>
      <c r="BPG1515" s="272"/>
      <c r="BPH1515" s="272"/>
      <c r="BPI1515" s="272"/>
      <c r="BPJ1515" s="272"/>
      <c r="BPK1515" s="272"/>
      <c r="BPL1515" s="272"/>
      <c r="BPM1515" s="272"/>
      <c r="BPN1515" s="272"/>
      <c r="BPO1515" s="272"/>
      <c r="BPP1515" s="272"/>
      <c r="BPQ1515" s="272"/>
      <c r="BPR1515" s="272"/>
      <c r="BPS1515" s="272"/>
      <c r="BPT1515" s="272"/>
      <c r="BPU1515" s="272"/>
      <c r="BPV1515" s="272"/>
      <c r="BPW1515" s="272"/>
      <c r="BPX1515" s="272"/>
      <c r="BPY1515" s="272"/>
      <c r="BPZ1515" s="272"/>
      <c r="BQA1515" s="272"/>
      <c r="BQB1515" s="272"/>
      <c r="BQC1515" s="272"/>
      <c r="BQD1515" s="272"/>
      <c r="BQE1515" s="272"/>
      <c r="BQF1515" s="272"/>
      <c r="BQG1515" s="272"/>
      <c r="BQH1515" s="272"/>
      <c r="BQI1515" s="272"/>
      <c r="BQJ1515" s="272"/>
      <c r="BQK1515" s="272"/>
      <c r="BQL1515" s="272"/>
      <c r="BQM1515" s="272"/>
      <c r="BQN1515" s="272"/>
      <c r="BQO1515" s="272"/>
      <c r="BQP1515" s="272"/>
      <c r="BQQ1515" s="272"/>
      <c r="BQR1515" s="272"/>
      <c r="BQS1515" s="272"/>
      <c r="BQT1515" s="272"/>
      <c r="BQU1515" s="272"/>
      <c r="BQV1515" s="272"/>
      <c r="BQW1515" s="272"/>
      <c r="BQX1515" s="272"/>
      <c r="BQY1515" s="272"/>
      <c r="BQZ1515" s="272"/>
      <c r="BRA1515" s="272"/>
      <c r="BRB1515" s="272"/>
      <c r="BRC1515" s="272"/>
      <c r="BRD1515" s="272"/>
      <c r="BRE1515" s="272"/>
      <c r="BRF1515" s="272"/>
      <c r="BRG1515" s="272"/>
      <c r="BRH1515" s="272"/>
      <c r="BRI1515" s="272"/>
      <c r="BRJ1515" s="272"/>
      <c r="BRK1515" s="272"/>
      <c r="BRL1515" s="272"/>
      <c r="BRM1515" s="272"/>
      <c r="BRN1515" s="272"/>
      <c r="BRO1515" s="272"/>
      <c r="BRP1515" s="272"/>
      <c r="BRQ1515" s="272"/>
      <c r="BRR1515" s="272"/>
      <c r="BRS1515" s="272"/>
      <c r="BRT1515" s="272"/>
      <c r="BRU1515" s="272"/>
      <c r="BRV1515" s="272"/>
      <c r="BRW1515" s="272"/>
      <c r="BRX1515" s="272"/>
      <c r="BRY1515" s="272"/>
      <c r="BRZ1515" s="272"/>
      <c r="BSA1515" s="272"/>
      <c r="BSB1515" s="272"/>
      <c r="BSC1515" s="272"/>
      <c r="BSD1515" s="272"/>
      <c r="BSE1515" s="272"/>
      <c r="BSF1515" s="272"/>
      <c r="BSG1515" s="272"/>
      <c r="BSH1515" s="272"/>
      <c r="BSI1515" s="272"/>
      <c r="BSJ1515" s="272"/>
      <c r="BSK1515" s="272"/>
      <c r="BSL1515" s="272"/>
      <c r="BSM1515" s="272"/>
      <c r="BSN1515" s="272"/>
      <c r="BSO1515" s="272"/>
      <c r="BSP1515" s="272"/>
      <c r="BSQ1515" s="272"/>
      <c r="BSR1515" s="272"/>
      <c r="BSS1515" s="272"/>
      <c r="BST1515" s="272"/>
      <c r="BSU1515" s="272"/>
      <c r="BSV1515" s="272"/>
      <c r="BSW1515" s="272"/>
      <c r="BSX1515" s="272"/>
      <c r="BSY1515" s="272"/>
      <c r="BSZ1515" s="272"/>
      <c r="BTA1515" s="272"/>
      <c r="BTB1515" s="272"/>
      <c r="BTC1515" s="272"/>
      <c r="BTD1515" s="272"/>
      <c r="BTE1515" s="272"/>
      <c r="BTF1515" s="272"/>
      <c r="BTG1515" s="272"/>
      <c r="BTH1515" s="272"/>
      <c r="BTI1515" s="272"/>
      <c r="BTJ1515" s="272"/>
      <c r="BTK1515" s="272"/>
      <c r="BTL1515" s="272"/>
      <c r="BTM1515" s="272"/>
      <c r="BTN1515" s="272"/>
      <c r="BTO1515" s="272"/>
      <c r="BTP1515" s="272"/>
      <c r="BTQ1515" s="272"/>
      <c r="BTR1515" s="272"/>
      <c r="BTS1515" s="272"/>
      <c r="BTT1515" s="272"/>
      <c r="BTU1515" s="272"/>
      <c r="BTV1515" s="272"/>
      <c r="BTW1515" s="272"/>
      <c r="BTX1515" s="272"/>
      <c r="BTY1515" s="272"/>
      <c r="BTZ1515" s="272"/>
      <c r="BUA1515" s="272"/>
      <c r="BUB1515" s="272"/>
      <c r="BUC1515" s="272"/>
      <c r="BUD1515" s="272"/>
      <c r="BUE1515" s="272"/>
      <c r="BUF1515" s="272"/>
      <c r="BUG1515" s="272"/>
      <c r="BUH1515" s="272"/>
      <c r="BUI1515" s="272"/>
      <c r="BUJ1515" s="272"/>
      <c r="BUK1515" s="272"/>
      <c r="BUL1515" s="272"/>
      <c r="BUM1515" s="272"/>
      <c r="BUN1515" s="272"/>
      <c r="BUO1515" s="272"/>
      <c r="BUP1515" s="272"/>
      <c r="BUQ1515" s="272"/>
      <c r="BUR1515" s="272"/>
      <c r="BUS1515" s="272"/>
      <c r="BUT1515" s="272"/>
      <c r="BUU1515" s="272"/>
      <c r="BUV1515" s="272"/>
      <c r="BUW1515" s="272"/>
      <c r="BUX1515" s="272"/>
      <c r="BUY1515" s="272"/>
      <c r="BUZ1515" s="272"/>
      <c r="BVA1515" s="272"/>
      <c r="BVB1515" s="272"/>
      <c r="BVC1515" s="272"/>
      <c r="BVD1515" s="272"/>
      <c r="BVE1515" s="272"/>
      <c r="BVF1515" s="272"/>
      <c r="BVG1515" s="272"/>
      <c r="BVH1515" s="272"/>
      <c r="BVI1515" s="272"/>
      <c r="BVJ1515" s="272"/>
      <c r="BVK1515" s="272"/>
      <c r="BVL1515" s="272"/>
      <c r="BVM1515" s="272"/>
      <c r="BVN1515" s="272"/>
      <c r="BVO1515" s="272"/>
      <c r="BVP1515" s="272"/>
      <c r="BVQ1515" s="272"/>
      <c r="BVR1515" s="272"/>
      <c r="BVS1515" s="272"/>
      <c r="BVT1515" s="272"/>
      <c r="BVU1515" s="272"/>
      <c r="BVV1515" s="272"/>
      <c r="BVW1515" s="272"/>
      <c r="BVX1515" s="272"/>
      <c r="BVY1515" s="272"/>
      <c r="BVZ1515" s="272"/>
      <c r="BWA1515" s="272"/>
      <c r="BWB1515" s="272"/>
      <c r="BWC1515" s="272"/>
      <c r="BWD1515" s="272"/>
      <c r="BWE1515" s="272"/>
      <c r="BWF1515" s="272"/>
      <c r="BWG1515" s="272"/>
      <c r="BWH1515" s="272"/>
      <c r="BWI1515" s="272"/>
      <c r="BWJ1515" s="272"/>
      <c r="BWK1515" s="272"/>
      <c r="BWL1515" s="272"/>
      <c r="BWM1515" s="272"/>
      <c r="BWN1515" s="272"/>
      <c r="BWO1515" s="272"/>
      <c r="BWP1515" s="272"/>
      <c r="BWQ1515" s="272"/>
      <c r="BWR1515" s="272"/>
      <c r="BWS1515" s="272"/>
      <c r="BWT1515" s="272"/>
      <c r="BWU1515" s="272"/>
      <c r="BWV1515" s="272"/>
      <c r="BWW1515" s="272"/>
      <c r="BWX1515" s="272"/>
      <c r="BWY1515" s="272"/>
      <c r="BWZ1515" s="272"/>
      <c r="BXA1515" s="272"/>
      <c r="BXB1515" s="272"/>
      <c r="BXC1515" s="272"/>
      <c r="BXD1515" s="272"/>
      <c r="BXE1515" s="272"/>
      <c r="BXF1515" s="272"/>
      <c r="BXG1515" s="272"/>
      <c r="BXH1515" s="272"/>
      <c r="BXI1515" s="272"/>
      <c r="BXJ1515" s="272"/>
      <c r="BXK1515" s="272"/>
      <c r="BXL1515" s="272"/>
      <c r="BXM1515" s="272"/>
      <c r="BXN1515" s="272"/>
      <c r="BXO1515" s="272"/>
      <c r="BXP1515" s="272"/>
      <c r="BXQ1515" s="272"/>
      <c r="BXR1515" s="272"/>
      <c r="BXS1515" s="272"/>
      <c r="BXT1515" s="272"/>
      <c r="BXU1515" s="272"/>
      <c r="BXV1515" s="272"/>
      <c r="BXW1515" s="272"/>
      <c r="BXX1515" s="272"/>
      <c r="BXY1515" s="272"/>
      <c r="BXZ1515" s="272"/>
      <c r="BYA1515" s="272"/>
      <c r="BYB1515" s="272"/>
      <c r="BYC1515" s="272"/>
      <c r="BYD1515" s="272"/>
      <c r="BYE1515" s="272"/>
      <c r="BYF1515" s="272"/>
      <c r="BYG1515" s="272"/>
      <c r="BYH1515" s="272"/>
      <c r="BYI1515" s="272"/>
      <c r="BYJ1515" s="272"/>
      <c r="BYK1515" s="272"/>
      <c r="BYL1515" s="272"/>
      <c r="BYM1515" s="272"/>
      <c r="BYN1515" s="272"/>
      <c r="BYO1515" s="272"/>
      <c r="BYP1515" s="272"/>
      <c r="BYQ1515" s="272"/>
      <c r="BYR1515" s="272"/>
      <c r="BYS1515" s="272"/>
      <c r="BYT1515" s="272"/>
      <c r="BYU1515" s="272"/>
      <c r="BYV1515" s="272"/>
      <c r="BYW1515" s="272"/>
      <c r="BYX1515" s="272"/>
      <c r="BYY1515" s="272"/>
      <c r="BYZ1515" s="272"/>
      <c r="BZA1515" s="272"/>
      <c r="BZB1515" s="272"/>
      <c r="BZC1515" s="272"/>
      <c r="BZD1515" s="272"/>
      <c r="BZE1515" s="272"/>
      <c r="BZF1515" s="272"/>
      <c r="BZG1515" s="272"/>
      <c r="BZH1515" s="272"/>
      <c r="BZI1515" s="272"/>
      <c r="BZJ1515" s="272"/>
      <c r="BZK1515" s="272"/>
      <c r="BZL1515" s="272"/>
      <c r="BZM1515" s="272"/>
      <c r="BZN1515" s="272"/>
      <c r="BZO1515" s="272"/>
      <c r="BZP1515" s="272"/>
      <c r="BZQ1515" s="272"/>
      <c r="BZR1515" s="272"/>
      <c r="BZS1515" s="272"/>
      <c r="BZT1515" s="272"/>
      <c r="BZU1515" s="272"/>
      <c r="BZV1515" s="272"/>
      <c r="BZW1515" s="272"/>
      <c r="BZX1515" s="272"/>
      <c r="BZY1515" s="272"/>
      <c r="BZZ1515" s="272"/>
      <c r="CAA1515" s="272"/>
      <c r="CAB1515" s="272"/>
      <c r="CAC1515" s="272"/>
      <c r="CAD1515" s="272"/>
      <c r="CAE1515" s="272"/>
      <c r="CAF1515" s="272"/>
      <c r="CAG1515" s="272"/>
      <c r="CAH1515" s="272"/>
      <c r="CAI1515" s="272"/>
      <c r="CAJ1515" s="272"/>
      <c r="CAK1515" s="272"/>
      <c r="CAL1515" s="272"/>
      <c r="CAM1515" s="272"/>
      <c r="CAN1515" s="272"/>
      <c r="CAO1515" s="272"/>
      <c r="CAP1515" s="272"/>
      <c r="CAQ1515" s="272"/>
      <c r="CAR1515" s="272"/>
      <c r="CAS1515" s="272"/>
      <c r="CAT1515" s="272"/>
      <c r="CAU1515" s="272"/>
      <c r="CAV1515" s="272"/>
      <c r="CAW1515" s="272"/>
      <c r="CAX1515" s="272"/>
      <c r="CAY1515" s="272"/>
      <c r="CAZ1515" s="272"/>
      <c r="CBA1515" s="272"/>
      <c r="CBB1515" s="272"/>
      <c r="CBC1515" s="272"/>
      <c r="CBD1515" s="272"/>
      <c r="CBE1515" s="272"/>
      <c r="CBF1515" s="272"/>
      <c r="CBG1515" s="272"/>
      <c r="CBH1515" s="272"/>
      <c r="CBI1515" s="272"/>
      <c r="CBJ1515" s="272"/>
      <c r="CBK1515" s="272"/>
      <c r="CBL1515" s="272"/>
      <c r="CBM1515" s="272"/>
      <c r="CBN1515" s="272"/>
      <c r="CBO1515" s="272"/>
      <c r="CBP1515" s="272"/>
      <c r="CBQ1515" s="272"/>
      <c r="CBR1515" s="272"/>
      <c r="CBS1515" s="272"/>
      <c r="CBT1515" s="272"/>
      <c r="CBU1515" s="272"/>
      <c r="CBV1515" s="272"/>
      <c r="CBW1515" s="272"/>
      <c r="CBX1515" s="272"/>
      <c r="CBY1515" s="272"/>
      <c r="CBZ1515" s="272"/>
      <c r="CCA1515" s="272"/>
      <c r="CCB1515" s="272"/>
      <c r="CCC1515" s="272"/>
      <c r="CCD1515" s="272"/>
      <c r="CCE1515" s="272"/>
      <c r="CCF1515" s="272"/>
      <c r="CCG1515" s="272"/>
      <c r="CCH1515" s="272"/>
      <c r="CCI1515" s="272"/>
      <c r="CCJ1515" s="272"/>
      <c r="CCK1515" s="272"/>
      <c r="CCL1515" s="272"/>
      <c r="CCM1515" s="272"/>
      <c r="CCN1515" s="272"/>
      <c r="CCO1515" s="272"/>
      <c r="CCP1515" s="272"/>
      <c r="CCQ1515" s="272"/>
      <c r="CCR1515" s="272"/>
      <c r="CCS1515" s="272"/>
      <c r="CCT1515" s="272"/>
      <c r="CCU1515" s="272"/>
      <c r="CCV1515" s="272"/>
      <c r="CCW1515" s="272"/>
      <c r="CCX1515" s="272"/>
      <c r="CCY1515" s="272"/>
      <c r="CCZ1515" s="272"/>
      <c r="CDA1515" s="272"/>
      <c r="CDB1515" s="272"/>
      <c r="CDC1515" s="272"/>
      <c r="CDD1515" s="272"/>
      <c r="CDE1515" s="272"/>
      <c r="CDF1515" s="272"/>
      <c r="CDG1515" s="272"/>
      <c r="CDH1515" s="272"/>
      <c r="CDI1515" s="272"/>
      <c r="CDJ1515" s="272"/>
      <c r="CDK1515" s="272"/>
      <c r="CDL1515" s="272"/>
      <c r="CDM1515" s="272"/>
      <c r="CDN1515" s="272"/>
      <c r="CDO1515" s="272"/>
      <c r="CDP1515" s="272"/>
      <c r="CDQ1515" s="272"/>
      <c r="CDR1515" s="272"/>
      <c r="CDS1515" s="272"/>
      <c r="CDT1515" s="272"/>
      <c r="CDU1515" s="272"/>
      <c r="CDV1515" s="272"/>
      <c r="CDW1515" s="272"/>
      <c r="CDX1515" s="272"/>
      <c r="CDY1515" s="272"/>
      <c r="CDZ1515" s="272"/>
      <c r="CEA1515" s="272"/>
      <c r="CEB1515" s="272"/>
      <c r="CEC1515" s="272"/>
      <c r="CED1515" s="272"/>
      <c r="CEE1515" s="272"/>
      <c r="CEF1515" s="272"/>
      <c r="CEG1515" s="272"/>
      <c r="CEH1515" s="272"/>
      <c r="CEI1515" s="272"/>
      <c r="CEJ1515" s="272"/>
      <c r="CEK1515" s="272"/>
      <c r="CEL1515" s="272"/>
      <c r="CEM1515" s="272"/>
      <c r="CEN1515" s="272"/>
      <c r="CEO1515" s="272"/>
      <c r="CEP1515" s="272"/>
      <c r="CEQ1515" s="272"/>
      <c r="CER1515" s="272"/>
      <c r="CES1515" s="272"/>
      <c r="CET1515" s="272"/>
      <c r="CEU1515" s="272"/>
      <c r="CEV1515" s="272"/>
      <c r="CEW1515" s="272"/>
      <c r="CEX1515" s="272"/>
      <c r="CEY1515" s="272"/>
      <c r="CEZ1515" s="272"/>
      <c r="CFA1515" s="272"/>
      <c r="CFB1515" s="272"/>
      <c r="CFC1515" s="272"/>
      <c r="CFD1515" s="272"/>
      <c r="CFE1515" s="272"/>
      <c r="CFF1515" s="272"/>
      <c r="CFG1515" s="272"/>
      <c r="CFH1515" s="272"/>
      <c r="CFI1515" s="272"/>
      <c r="CFJ1515" s="272"/>
      <c r="CFK1515" s="272"/>
      <c r="CFL1515" s="272"/>
      <c r="CFM1515" s="272"/>
      <c r="CFN1515" s="272"/>
      <c r="CFO1515" s="272"/>
      <c r="CFP1515" s="272"/>
      <c r="CFQ1515" s="272"/>
      <c r="CFR1515" s="272"/>
      <c r="CFS1515" s="272"/>
      <c r="CFT1515" s="272"/>
      <c r="CFU1515" s="272"/>
      <c r="CFV1515" s="272"/>
      <c r="CFW1515" s="272"/>
      <c r="CFX1515" s="272"/>
      <c r="CFY1515" s="272"/>
      <c r="CFZ1515" s="272"/>
      <c r="CGA1515" s="272"/>
      <c r="CGB1515" s="272"/>
      <c r="CGC1515" s="272"/>
      <c r="CGD1515" s="272"/>
      <c r="CGE1515" s="272"/>
      <c r="CGF1515" s="272"/>
      <c r="CGG1515" s="272"/>
      <c r="CGH1515" s="272"/>
      <c r="CGI1515" s="272"/>
      <c r="CGJ1515" s="272"/>
      <c r="CGK1515" s="272"/>
      <c r="CGL1515" s="272"/>
      <c r="CGM1515" s="272"/>
      <c r="CGN1515" s="272"/>
      <c r="CGO1515" s="272"/>
      <c r="CGP1515" s="272"/>
      <c r="CGQ1515" s="272"/>
      <c r="CGR1515" s="272"/>
      <c r="CGS1515" s="272"/>
      <c r="CGT1515" s="272"/>
      <c r="CGU1515" s="272"/>
      <c r="CGV1515" s="272"/>
      <c r="CGW1515" s="272"/>
      <c r="CGX1515" s="272"/>
      <c r="CGY1515" s="272"/>
      <c r="CGZ1515" s="272"/>
      <c r="CHA1515" s="272"/>
      <c r="CHB1515" s="272"/>
      <c r="CHC1515" s="272"/>
      <c r="CHD1515" s="272"/>
      <c r="CHE1515" s="272"/>
      <c r="CHF1515" s="272"/>
      <c r="CHG1515" s="272"/>
      <c r="CHH1515" s="272"/>
      <c r="CHI1515" s="272"/>
      <c r="CHJ1515" s="272"/>
      <c r="CHK1515" s="272"/>
      <c r="CHL1515" s="272"/>
      <c r="CHM1515" s="272"/>
      <c r="CHN1515" s="272"/>
      <c r="CHO1515" s="272"/>
      <c r="CHP1515" s="272"/>
      <c r="CHQ1515" s="272"/>
      <c r="CHR1515" s="272"/>
      <c r="CHS1515" s="272"/>
      <c r="CHT1515" s="272"/>
      <c r="CHU1515" s="272"/>
      <c r="CHV1515" s="272"/>
      <c r="CHW1515" s="272"/>
      <c r="CHX1515" s="272"/>
      <c r="CHY1515" s="272"/>
      <c r="CHZ1515" s="272"/>
      <c r="CIA1515" s="272"/>
      <c r="CIB1515" s="272"/>
      <c r="CIC1515" s="272"/>
      <c r="CID1515" s="272"/>
      <c r="CIE1515" s="272"/>
      <c r="CIF1515" s="272"/>
      <c r="CIG1515" s="272"/>
      <c r="CIH1515" s="272"/>
      <c r="CII1515" s="272"/>
      <c r="CIJ1515" s="272"/>
      <c r="CIK1515" s="272"/>
      <c r="CIL1515" s="272"/>
      <c r="CIM1515" s="272"/>
      <c r="CIN1515" s="272"/>
      <c r="CIO1515" s="272"/>
      <c r="CIP1515" s="272"/>
      <c r="CIQ1515" s="272"/>
      <c r="CIR1515" s="272"/>
      <c r="CIS1515" s="272"/>
      <c r="CIT1515" s="272"/>
      <c r="CIU1515" s="272"/>
      <c r="CIV1515" s="272"/>
      <c r="CIW1515" s="272"/>
      <c r="CIX1515" s="272"/>
      <c r="CIY1515" s="272"/>
      <c r="CIZ1515" s="272"/>
      <c r="CJA1515" s="272"/>
      <c r="CJB1515" s="272"/>
      <c r="CJC1515" s="272"/>
      <c r="CJD1515" s="272"/>
      <c r="CJE1515" s="272"/>
      <c r="CJF1515" s="272"/>
      <c r="CJG1515" s="272"/>
      <c r="CJH1515" s="272"/>
      <c r="CJI1515" s="272"/>
      <c r="CJJ1515" s="272"/>
      <c r="CJK1515" s="272"/>
      <c r="CJL1515" s="272"/>
      <c r="CJM1515" s="272"/>
      <c r="CJN1515" s="272"/>
      <c r="CJO1515" s="272"/>
      <c r="CJP1515" s="272"/>
      <c r="CJQ1515" s="272"/>
      <c r="CJR1515" s="272"/>
      <c r="CJS1515" s="272"/>
      <c r="CJT1515" s="272"/>
      <c r="CJU1515" s="272"/>
      <c r="CJV1515" s="272"/>
      <c r="CJW1515" s="272"/>
      <c r="CJX1515" s="272"/>
      <c r="CJY1515" s="272"/>
      <c r="CJZ1515" s="272"/>
      <c r="CKA1515" s="272"/>
      <c r="CKB1515" s="272"/>
      <c r="CKC1515" s="272"/>
      <c r="CKD1515" s="272"/>
      <c r="CKE1515" s="272"/>
      <c r="CKF1515" s="272"/>
      <c r="CKG1515" s="272"/>
      <c r="CKH1515" s="272"/>
      <c r="CKI1515" s="272"/>
      <c r="CKJ1515" s="272"/>
      <c r="CKK1515" s="272"/>
      <c r="CKL1515" s="272"/>
      <c r="CKM1515" s="272"/>
      <c r="CKN1515" s="272"/>
      <c r="CKO1515" s="272"/>
      <c r="CKP1515" s="272"/>
      <c r="CKQ1515" s="272"/>
      <c r="CKR1515" s="272"/>
      <c r="CKS1515" s="272"/>
      <c r="CKT1515" s="272"/>
      <c r="CKU1515" s="272"/>
      <c r="CKV1515" s="272"/>
      <c r="CKW1515" s="272"/>
      <c r="CKX1515" s="272"/>
      <c r="CKY1515" s="272"/>
      <c r="CKZ1515" s="272"/>
      <c r="CLA1515" s="272"/>
      <c r="CLB1515" s="272"/>
      <c r="CLC1515" s="272"/>
      <c r="CLD1515" s="272"/>
      <c r="CLE1515" s="272"/>
      <c r="CLF1515" s="272"/>
      <c r="CLG1515" s="272"/>
      <c r="CLH1515" s="272"/>
      <c r="CLI1515" s="272"/>
      <c r="CLJ1515" s="272"/>
      <c r="CLK1515" s="272"/>
      <c r="CLL1515" s="272"/>
      <c r="CLM1515" s="272"/>
      <c r="CLN1515" s="272"/>
      <c r="CLO1515" s="272"/>
      <c r="CLP1515" s="272"/>
      <c r="CLQ1515" s="272"/>
      <c r="CLR1515" s="272"/>
      <c r="CLS1515" s="272"/>
      <c r="CLT1515" s="272"/>
      <c r="CLU1515" s="272"/>
      <c r="CLV1515" s="272"/>
      <c r="CLW1515" s="272"/>
      <c r="CLX1515" s="272"/>
      <c r="CLY1515" s="272"/>
      <c r="CLZ1515" s="272"/>
      <c r="CMA1515" s="272"/>
      <c r="CMB1515" s="272"/>
      <c r="CMC1515" s="272"/>
      <c r="CMD1515" s="272"/>
      <c r="CME1515" s="272"/>
      <c r="CMF1515" s="272"/>
      <c r="CMG1515" s="272"/>
      <c r="CMH1515" s="272"/>
      <c r="CMI1515" s="272"/>
      <c r="CMJ1515" s="272"/>
      <c r="CMK1515" s="272"/>
      <c r="CML1515" s="272"/>
      <c r="CMM1515" s="272"/>
      <c r="CMN1515" s="272"/>
      <c r="CMO1515" s="272"/>
      <c r="CMP1515" s="272"/>
      <c r="CMQ1515" s="272"/>
      <c r="CMR1515" s="272"/>
      <c r="CMS1515" s="272"/>
      <c r="CMT1515" s="272"/>
      <c r="CMU1515" s="272"/>
      <c r="CMV1515" s="272"/>
      <c r="CMW1515" s="272"/>
      <c r="CMX1515" s="272"/>
      <c r="CMY1515" s="272"/>
      <c r="CMZ1515" s="272"/>
      <c r="CNA1515" s="272"/>
      <c r="CNB1515" s="272"/>
      <c r="CNC1515" s="272"/>
      <c r="CND1515" s="272"/>
      <c r="CNE1515" s="272"/>
      <c r="CNF1515" s="272"/>
      <c r="CNG1515" s="272"/>
      <c r="CNH1515" s="272"/>
      <c r="CNI1515" s="272"/>
      <c r="CNJ1515" s="272"/>
      <c r="CNK1515" s="272"/>
      <c r="CNL1515" s="272"/>
      <c r="CNM1515" s="272"/>
      <c r="CNN1515" s="272"/>
      <c r="CNO1515" s="272"/>
      <c r="CNP1515" s="272"/>
      <c r="CNQ1515" s="272"/>
      <c r="CNR1515" s="272"/>
      <c r="CNS1515" s="272"/>
      <c r="CNT1515" s="272"/>
      <c r="CNU1515" s="272"/>
      <c r="CNV1515" s="272"/>
      <c r="CNW1515" s="272"/>
      <c r="CNX1515" s="272"/>
      <c r="CNY1515" s="272"/>
      <c r="CNZ1515" s="272"/>
      <c r="COA1515" s="272"/>
      <c r="COB1515" s="272"/>
      <c r="COC1515" s="272"/>
      <c r="COD1515" s="272"/>
      <c r="COE1515" s="272"/>
      <c r="COF1515" s="272"/>
      <c r="COG1515" s="272"/>
      <c r="COH1515" s="272"/>
      <c r="COI1515" s="272"/>
      <c r="COJ1515" s="272"/>
      <c r="COK1515" s="272"/>
      <c r="COL1515" s="272"/>
      <c r="COM1515" s="272"/>
      <c r="CON1515" s="272"/>
      <c r="COO1515" s="272"/>
      <c r="COP1515" s="272"/>
      <c r="COQ1515" s="272"/>
      <c r="COR1515" s="272"/>
      <c r="COS1515" s="272"/>
      <c r="COT1515" s="272"/>
      <c r="COU1515" s="272"/>
      <c r="COV1515" s="272"/>
      <c r="COW1515" s="272"/>
      <c r="COX1515" s="272"/>
      <c r="COY1515" s="272"/>
      <c r="COZ1515" s="272"/>
      <c r="CPA1515" s="272"/>
      <c r="CPB1515" s="272"/>
      <c r="CPC1515" s="272"/>
      <c r="CPD1515" s="272"/>
      <c r="CPE1515" s="272"/>
      <c r="CPF1515" s="272"/>
      <c r="CPG1515" s="272"/>
      <c r="CPH1515" s="272"/>
      <c r="CPI1515" s="272"/>
      <c r="CPJ1515" s="272"/>
      <c r="CPK1515" s="272"/>
      <c r="CPL1515" s="272"/>
      <c r="CPM1515" s="272"/>
      <c r="CPN1515" s="272"/>
      <c r="CPO1515" s="272"/>
      <c r="CPP1515" s="272"/>
      <c r="CPQ1515" s="272"/>
      <c r="CPR1515" s="272"/>
      <c r="CPS1515" s="272"/>
      <c r="CPT1515" s="272"/>
      <c r="CPU1515" s="272"/>
      <c r="CPV1515" s="272"/>
      <c r="CPW1515" s="272"/>
      <c r="CPX1515" s="272"/>
      <c r="CPY1515" s="272"/>
      <c r="CPZ1515" s="272"/>
      <c r="CQA1515" s="272"/>
      <c r="CQB1515" s="272"/>
      <c r="CQC1515" s="272"/>
      <c r="CQD1515" s="272"/>
      <c r="CQE1515" s="272"/>
      <c r="CQF1515" s="272"/>
      <c r="CQG1515" s="272"/>
      <c r="CQH1515" s="272"/>
      <c r="CQI1515" s="272"/>
      <c r="CQJ1515" s="272"/>
      <c r="CQK1515" s="272"/>
      <c r="CQL1515" s="272"/>
      <c r="CQM1515" s="272"/>
      <c r="CQN1515" s="272"/>
      <c r="CQO1515" s="272"/>
      <c r="CQP1515" s="272"/>
      <c r="CQQ1515" s="272"/>
      <c r="CQR1515" s="272"/>
      <c r="CQS1515" s="272"/>
      <c r="CQT1515" s="272"/>
      <c r="CQU1515" s="272"/>
      <c r="CQV1515" s="272"/>
      <c r="CQW1515" s="272"/>
      <c r="CQX1515" s="272"/>
      <c r="CQY1515" s="272"/>
      <c r="CQZ1515" s="272"/>
      <c r="CRA1515" s="272"/>
      <c r="CRB1515" s="272"/>
      <c r="CRC1515" s="272"/>
      <c r="CRD1515" s="272"/>
      <c r="CRE1515" s="272"/>
      <c r="CRF1515" s="272"/>
      <c r="CRG1515" s="272"/>
      <c r="CRH1515" s="272"/>
      <c r="CRI1515" s="272"/>
      <c r="CRJ1515" s="272"/>
      <c r="CRK1515" s="272"/>
      <c r="CRL1515" s="272"/>
      <c r="CRM1515" s="272"/>
      <c r="CRN1515" s="272"/>
      <c r="CRO1515" s="272"/>
      <c r="CRP1515" s="272"/>
      <c r="CRQ1515" s="272"/>
      <c r="CRR1515" s="272"/>
      <c r="CRS1515" s="272"/>
      <c r="CRT1515" s="272"/>
      <c r="CRU1515" s="272"/>
      <c r="CRV1515" s="272"/>
      <c r="CRW1515" s="272"/>
      <c r="CRX1515" s="272"/>
      <c r="CRY1515" s="272"/>
      <c r="CRZ1515" s="272"/>
      <c r="CSA1515" s="272"/>
      <c r="CSB1515" s="272"/>
      <c r="CSC1515" s="272"/>
      <c r="CSD1515" s="272"/>
      <c r="CSE1515" s="272"/>
      <c r="CSF1515" s="272"/>
      <c r="CSG1515" s="272"/>
      <c r="CSH1515" s="272"/>
      <c r="CSI1515" s="272"/>
      <c r="CSJ1515" s="272"/>
      <c r="CSK1515" s="272"/>
      <c r="CSL1515" s="272"/>
      <c r="CSM1515" s="272"/>
      <c r="CSN1515" s="272"/>
      <c r="CSO1515" s="272"/>
      <c r="CSP1515" s="272"/>
      <c r="CSQ1515" s="272"/>
      <c r="CSR1515" s="272"/>
      <c r="CSS1515" s="272"/>
      <c r="CST1515" s="272"/>
      <c r="CSU1515" s="272"/>
      <c r="CSV1515" s="272"/>
      <c r="CSW1515" s="272"/>
      <c r="CSX1515" s="272"/>
      <c r="CSY1515" s="272"/>
      <c r="CSZ1515" s="272"/>
      <c r="CTA1515" s="272"/>
      <c r="CTB1515" s="272"/>
      <c r="CTC1515" s="272"/>
      <c r="CTD1515" s="272"/>
      <c r="CTE1515" s="272"/>
      <c r="CTF1515" s="272"/>
      <c r="CTG1515" s="272"/>
      <c r="CTH1515" s="272"/>
      <c r="CTI1515" s="272"/>
      <c r="CTJ1515" s="272"/>
      <c r="CTK1515" s="272"/>
      <c r="CTL1515" s="272"/>
      <c r="CTM1515" s="272"/>
      <c r="CTN1515" s="272"/>
      <c r="CTO1515" s="272"/>
      <c r="CTP1515" s="272"/>
      <c r="CTQ1515" s="272"/>
      <c r="CTR1515" s="272"/>
      <c r="CTS1515" s="272"/>
      <c r="CTT1515" s="272"/>
      <c r="CTU1515" s="272"/>
      <c r="CTV1515" s="272"/>
      <c r="CTW1515" s="272"/>
      <c r="CTX1515" s="272"/>
      <c r="CTY1515" s="272"/>
      <c r="CTZ1515" s="272"/>
      <c r="CUA1515" s="272"/>
      <c r="CUB1515" s="272"/>
      <c r="CUC1515" s="272"/>
      <c r="CUD1515" s="272"/>
      <c r="CUE1515" s="272"/>
      <c r="CUF1515" s="272"/>
      <c r="CUG1515" s="272"/>
      <c r="CUH1515" s="272"/>
      <c r="CUI1515" s="272"/>
      <c r="CUJ1515" s="272"/>
      <c r="CUK1515" s="272"/>
      <c r="CUL1515" s="272"/>
      <c r="CUM1515" s="272"/>
      <c r="CUN1515" s="272"/>
      <c r="CUO1515" s="272"/>
      <c r="CUP1515" s="272"/>
      <c r="CUQ1515" s="272"/>
      <c r="CUR1515" s="272"/>
      <c r="CUS1515" s="272"/>
      <c r="CUT1515" s="272"/>
      <c r="CUU1515" s="272"/>
      <c r="CUV1515" s="272"/>
      <c r="CUW1515" s="272"/>
      <c r="CUX1515" s="272"/>
      <c r="CUY1515" s="272"/>
      <c r="CUZ1515" s="272"/>
      <c r="CVA1515" s="272"/>
      <c r="CVB1515" s="272"/>
      <c r="CVC1515" s="272"/>
      <c r="CVD1515" s="272"/>
      <c r="CVE1515" s="272"/>
      <c r="CVF1515" s="272"/>
      <c r="CVG1515" s="272"/>
      <c r="CVH1515" s="272"/>
      <c r="CVI1515" s="272"/>
      <c r="CVJ1515" s="272"/>
      <c r="CVK1515" s="272"/>
      <c r="CVL1515" s="272"/>
      <c r="CVM1515" s="272"/>
      <c r="CVN1515" s="272"/>
      <c r="CVO1515" s="272"/>
      <c r="CVP1515" s="272"/>
      <c r="CVQ1515" s="272"/>
      <c r="CVR1515" s="272"/>
      <c r="CVS1515" s="272"/>
      <c r="CVT1515" s="272"/>
      <c r="CVU1515" s="272"/>
      <c r="CVV1515" s="272"/>
      <c r="CVW1515" s="272"/>
      <c r="CVX1515" s="272"/>
      <c r="CVY1515" s="272"/>
      <c r="CVZ1515" s="272"/>
      <c r="CWA1515" s="272"/>
      <c r="CWB1515" s="272"/>
      <c r="CWC1515" s="272"/>
      <c r="CWD1515" s="272"/>
      <c r="CWE1515" s="272"/>
      <c r="CWF1515" s="272"/>
      <c r="CWG1515" s="272"/>
      <c r="CWH1515" s="272"/>
      <c r="CWI1515" s="272"/>
      <c r="CWJ1515" s="272"/>
      <c r="CWK1515" s="272"/>
      <c r="CWL1515" s="272"/>
      <c r="CWM1515" s="272"/>
      <c r="CWN1515" s="272"/>
      <c r="CWO1515" s="272"/>
      <c r="CWP1515" s="272"/>
      <c r="CWQ1515" s="272"/>
      <c r="CWR1515" s="272"/>
      <c r="CWS1515" s="272"/>
      <c r="CWT1515" s="272"/>
      <c r="CWU1515" s="272"/>
      <c r="CWV1515" s="272"/>
      <c r="CWW1515" s="272"/>
      <c r="CWX1515" s="272"/>
      <c r="CWY1515" s="272"/>
      <c r="CWZ1515" s="272"/>
      <c r="CXA1515" s="272"/>
      <c r="CXB1515" s="272"/>
      <c r="CXC1515" s="272"/>
      <c r="CXD1515" s="272"/>
      <c r="CXE1515" s="272"/>
      <c r="CXF1515" s="272"/>
      <c r="CXG1515" s="272"/>
      <c r="CXH1515" s="272"/>
      <c r="CXI1515" s="272"/>
      <c r="CXJ1515" s="272"/>
      <c r="CXK1515" s="272"/>
      <c r="CXL1515" s="272"/>
      <c r="CXM1515" s="272"/>
      <c r="CXN1515" s="272"/>
      <c r="CXO1515" s="272"/>
      <c r="CXP1515" s="272"/>
      <c r="CXQ1515" s="272"/>
      <c r="CXR1515" s="272"/>
      <c r="CXS1515" s="272"/>
      <c r="CXT1515" s="272"/>
      <c r="CXU1515" s="272"/>
      <c r="CXV1515" s="272"/>
      <c r="CXW1515" s="272"/>
      <c r="CXX1515" s="272"/>
      <c r="CXY1515" s="272"/>
      <c r="CXZ1515" s="272"/>
      <c r="CYA1515" s="272"/>
      <c r="CYB1515" s="272"/>
      <c r="CYC1515" s="272"/>
      <c r="CYD1515" s="272"/>
      <c r="CYE1515" s="272"/>
      <c r="CYF1515" s="272"/>
      <c r="CYG1515" s="272"/>
      <c r="CYH1515" s="272"/>
      <c r="CYI1515" s="272"/>
      <c r="CYJ1515" s="272"/>
      <c r="CYK1515" s="272"/>
      <c r="CYL1515" s="272"/>
      <c r="CYM1515" s="272"/>
      <c r="CYN1515" s="272"/>
      <c r="CYO1515" s="272"/>
      <c r="CYP1515" s="272"/>
      <c r="CYQ1515" s="272"/>
      <c r="CYR1515" s="272"/>
      <c r="CYS1515" s="272"/>
      <c r="CYT1515" s="272"/>
      <c r="CYU1515" s="272"/>
      <c r="CYV1515" s="272"/>
      <c r="CYW1515" s="272"/>
      <c r="CYX1515" s="272"/>
      <c r="CYY1515" s="272"/>
      <c r="CYZ1515" s="272"/>
      <c r="CZA1515" s="272"/>
      <c r="CZB1515" s="272"/>
      <c r="CZC1515" s="272"/>
      <c r="CZD1515" s="272"/>
      <c r="CZE1515" s="272"/>
      <c r="CZF1515" s="272"/>
      <c r="CZG1515" s="272"/>
      <c r="CZH1515" s="272"/>
      <c r="CZI1515" s="272"/>
      <c r="CZJ1515" s="272"/>
      <c r="CZK1515" s="272"/>
      <c r="CZL1515" s="272"/>
      <c r="CZM1515" s="272"/>
      <c r="CZN1515" s="272"/>
      <c r="CZO1515" s="272"/>
      <c r="CZP1515" s="272"/>
      <c r="CZQ1515" s="272"/>
      <c r="CZR1515" s="272"/>
      <c r="CZS1515" s="272"/>
      <c r="CZT1515" s="272"/>
      <c r="CZU1515" s="272"/>
      <c r="CZV1515" s="272"/>
      <c r="CZW1515" s="272"/>
      <c r="CZX1515" s="272"/>
      <c r="CZY1515" s="272"/>
      <c r="CZZ1515" s="272"/>
      <c r="DAA1515" s="272"/>
      <c r="DAB1515" s="272"/>
      <c r="DAC1515" s="272"/>
      <c r="DAD1515" s="272"/>
      <c r="DAE1515" s="272"/>
      <c r="DAF1515" s="272"/>
      <c r="DAG1515" s="272"/>
      <c r="DAH1515" s="272"/>
      <c r="DAI1515" s="272"/>
      <c r="DAJ1515" s="272"/>
      <c r="DAK1515" s="272"/>
      <c r="DAL1515" s="272"/>
      <c r="DAM1515" s="272"/>
      <c r="DAN1515" s="272"/>
      <c r="DAO1515" s="272"/>
      <c r="DAP1515" s="272"/>
      <c r="DAQ1515" s="272"/>
      <c r="DAR1515" s="272"/>
      <c r="DAS1515" s="272"/>
      <c r="DAT1515" s="272"/>
      <c r="DAU1515" s="272"/>
      <c r="DAV1515" s="272"/>
      <c r="DAW1515" s="272"/>
      <c r="DAX1515" s="272"/>
      <c r="DAY1515" s="272"/>
      <c r="DAZ1515" s="272"/>
      <c r="DBA1515" s="272"/>
      <c r="DBB1515" s="272"/>
      <c r="DBC1515" s="272"/>
      <c r="DBD1515" s="272"/>
      <c r="DBE1515" s="272"/>
      <c r="DBF1515" s="272"/>
      <c r="DBG1515" s="272"/>
      <c r="DBH1515" s="272"/>
      <c r="DBI1515" s="272"/>
      <c r="DBJ1515" s="272"/>
      <c r="DBK1515" s="272"/>
      <c r="DBL1515" s="272"/>
      <c r="DBM1515" s="272"/>
      <c r="DBN1515" s="272"/>
      <c r="DBO1515" s="272"/>
      <c r="DBP1515" s="272"/>
      <c r="DBQ1515" s="272"/>
      <c r="DBR1515" s="272"/>
      <c r="DBS1515" s="272"/>
      <c r="DBT1515" s="272"/>
      <c r="DBU1515" s="272"/>
      <c r="DBV1515" s="272"/>
      <c r="DBW1515" s="272"/>
      <c r="DBX1515" s="272"/>
      <c r="DBY1515" s="272"/>
      <c r="DBZ1515" s="272"/>
      <c r="DCA1515" s="272"/>
      <c r="DCB1515" s="272"/>
      <c r="DCC1515" s="272"/>
      <c r="DCD1515" s="272"/>
      <c r="DCE1515" s="272"/>
      <c r="DCF1515" s="272"/>
      <c r="DCG1515" s="272"/>
      <c r="DCH1515" s="272"/>
      <c r="DCI1515" s="272"/>
      <c r="DCJ1515" s="272"/>
      <c r="DCK1515" s="272"/>
      <c r="DCL1515" s="272"/>
      <c r="DCM1515" s="272"/>
      <c r="DCN1515" s="272"/>
      <c r="DCO1515" s="272"/>
      <c r="DCP1515" s="272"/>
      <c r="DCQ1515" s="272"/>
      <c r="DCR1515" s="272"/>
      <c r="DCS1515" s="272"/>
      <c r="DCT1515" s="272"/>
      <c r="DCU1515" s="272"/>
      <c r="DCV1515" s="272"/>
      <c r="DCW1515" s="272"/>
      <c r="DCX1515" s="272"/>
      <c r="DCY1515" s="272"/>
      <c r="DCZ1515" s="272"/>
      <c r="DDA1515" s="272"/>
      <c r="DDB1515" s="272"/>
      <c r="DDC1515" s="272"/>
      <c r="DDD1515" s="272"/>
      <c r="DDE1515" s="272"/>
      <c r="DDF1515" s="272"/>
      <c r="DDG1515" s="272"/>
      <c r="DDH1515" s="272"/>
      <c r="DDI1515" s="272"/>
      <c r="DDJ1515" s="272"/>
      <c r="DDK1515" s="272"/>
      <c r="DDL1515" s="272"/>
      <c r="DDM1515" s="272"/>
      <c r="DDN1515" s="272"/>
      <c r="DDO1515" s="272"/>
      <c r="DDP1515" s="272"/>
      <c r="DDQ1515" s="272"/>
      <c r="DDR1515" s="272"/>
      <c r="DDS1515" s="272"/>
      <c r="DDT1515" s="272"/>
      <c r="DDU1515" s="272"/>
      <c r="DDV1515" s="272"/>
      <c r="DDW1515" s="272"/>
      <c r="DDX1515" s="272"/>
      <c r="DDY1515" s="272"/>
      <c r="DDZ1515" s="272"/>
      <c r="DEA1515" s="272"/>
      <c r="DEB1515" s="272"/>
      <c r="DEC1515" s="272"/>
      <c r="DED1515" s="272"/>
      <c r="DEE1515" s="272"/>
      <c r="DEF1515" s="272"/>
      <c r="DEG1515" s="272"/>
      <c r="DEH1515" s="272"/>
      <c r="DEI1515" s="272"/>
      <c r="DEJ1515" s="272"/>
      <c r="DEK1515" s="272"/>
      <c r="DEL1515" s="272"/>
      <c r="DEM1515" s="272"/>
      <c r="DEN1515" s="272"/>
      <c r="DEO1515" s="272"/>
      <c r="DEP1515" s="272"/>
      <c r="DEQ1515" s="272"/>
      <c r="DER1515" s="272"/>
      <c r="DES1515" s="272"/>
      <c r="DET1515" s="272"/>
      <c r="DEU1515" s="272"/>
      <c r="DEV1515" s="272"/>
      <c r="DEW1515" s="272"/>
      <c r="DEX1515" s="272"/>
      <c r="DEY1515" s="272"/>
      <c r="DEZ1515" s="272"/>
      <c r="DFA1515" s="272"/>
      <c r="DFB1515" s="272"/>
      <c r="DFC1515" s="272"/>
      <c r="DFD1515" s="272"/>
      <c r="DFE1515" s="272"/>
      <c r="DFF1515" s="272"/>
      <c r="DFG1515" s="272"/>
      <c r="DFH1515" s="272"/>
      <c r="DFI1515" s="272"/>
      <c r="DFJ1515" s="272"/>
      <c r="DFK1515" s="272"/>
      <c r="DFL1515" s="272"/>
      <c r="DFM1515" s="272"/>
      <c r="DFN1515" s="272"/>
      <c r="DFO1515" s="272"/>
      <c r="DFP1515" s="272"/>
      <c r="DFQ1515" s="272"/>
      <c r="DFR1515" s="272"/>
      <c r="DFS1515" s="272"/>
      <c r="DFT1515" s="272"/>
      <c r="DFU1515" s="272"/>
      <c r="DFV1515" s="272"/>
      <c r="DFW1515" s="272"/>
      <c r="DFX1515" s="272"/>
      <c r="DFY1515" s="272"/>
      <c r="DFZ1515" s="272"/>
      <c r="DGA1515" s="272"/>
      <c r="DGB1515" s="272"/>
      <c r="DGC1515" s="272"/>
      <c r="DGD1515" s="272"/>
      <c r="DGE1515" s="272"/>
      <c r="DGF1515" s="272"/>
      <c r="DGG1515" s="272"/>
      <c r="DGH1515" s="272"/>
      <c r="DGI1515" s="272"/>
      <c r="DGJ1515" s="272"/>
      <c r="DGK1515" s="272"/>
      <c r="DGL1515" s="272"/>
      <c r="DGM1515" s="272"/>
      <c r="DGN1515" s="272"/>
      <c r="DGO1515" s="272"/>
      <c r="DGP1515" s="272"/>
      <c r="DGQ1515" s="272"/>
      <c r="DGR1515" s="272"/>
      <c r="DGS1515" s="272"/>
      <c r="DGT1515" s="272"/>
      <c r="DGU1515" s="272"/>
      <c r="DGV1515" s="272"/>
      <c r="DGW1515" s="272"/>
      <c r="DGX1515" s="272"/>
      <c r="DGY1515" s="272"/>
      <c r="DGZ1515" s="272"/>
      <c r="DHA1515" s="272"/>
      <c r="DHB1515" s="272"/>
      <c r="DHC1515" s="272"/>
      <c r="DHD1515" s="272"/>
      <c r="DHE1515" s="272"/>
      <c r="DHF1515" s="272"/>
      <c r="DHG1515" s="272"/>
      <c r="DHH1515" s="272"/>
      <c r="DHI1515" s="272"/>
      <c r="DHJ1515" s="272"/>
      <c r="DHK1515" s="272"/>
      <c r="DHL1515" s="272"/>
      <c r="DHM1515" s="272"/>
      <c r="DHN1515" s="272"/>
      <c r="DHO1515" s="272"/>
      <c r="DHP1515" s="272"/>
      <c r="DHQ1515" s="272"/>
      <c r="DHR1515" s="272"/>
      <c r="DHS1515" s="272"/>
      <c r="DHT1515" s="272"/>
      <c r="DHU1515" s="272"/>
      <c r="DHV1515" s="272"/>
      <c r="DHW1515" s="272"/>
      <c r="DHX1515" s="272"/>
      <c r="DHY1515" s="272"/>
      <c r="DHZ1515" s="272"/>
      <c r="DIA1515" s="272"/>
      <c r="DIB1515" s="272"/>
      <c r="DIC1515" s="272"/>
      <c r="DID1515" s="272"/>
      <c r="DIE1515" s="272"/>
      <c r="DIF1515" s="272"/>
      <c r="DIG1515" s="272"/>
      <c r="DIH1515" s="272"/>
      <c r="DII1515" s="272"/>
      <c r="DIJ1515" s="272"/>
      <c r="DIK1515" s="272"/>
      <c r="DIL1515" s="272"/>
      <c r="DIM1515" s="272"/>
      <c r="DIN1515" s="272"/>
      <c r="DIO1515" s="272"/>
      <c r="DIP1515" s="272"/>
      <c r="DIQ1515" s="272"/>
      <c r="DIR1515" s="272"/>
      <c r="DIS1515" s="272"/>
      <c r="DIT1515" s="272"/>
      <c r="DIU1515" s="272"/>
      <c r="DIV1515" s="272"/>
      <c r="DIW1515" s="272"/>
      <c r="DIX1515" s="272"/>
      <c r="DIY1515" s="272"/>
      <c r="DIZ1515" s="272"/>
      <c r="DJA1515" s="272"/>
      <c r="DJB1515" s="272"/>
      <c r="DJC1515" s="272"/>
      <c r="DJD1515" s="272"/>
      <c r="DJE1515" s="272"/>
      <c r="DJF1515" s="272"/>
      <c r="DJG1515" s="272"/>
      <c r="DJH1515" s="272"/>
      <c r="DJI1515" s="272"/>
      <c r="DJJ1515" s="272"/>
      <c r="DJK1515" s="272"/>
      <c r="DJL1515" s="272"/>
      <c r="DJM1515" s="272"/>
      <c r="DJN1515" s="272"/>
      <c r="DJO1515" s="272"/>
      <c r="DJP1515" s="272"/>
      <c r="DJQ1515" s="272"/>
      <c r="DJR1515" s="272"/>
      <c r="DJS1515" s="272"/>
      <c r="DJT1515" s="272"/>
      <c r="DJU1515" s="272"/>
      <c r="DJV1515" s="272"/>
      <c r="DJW1515" s="272"/>
      <c r="DJX1515" s="272"/>
      <c r="DJY1515" s="272"/>
      <c r="DJZ1515" s="272"/>
      <c r="DKA1515" s="272"/>
      <c r="DKB1515" s="272"/>
      <c r="DKC1515" s="272"/>
      <c r="DKD1515" s="272"/>
      <c r="DKE1515" s="272"/>
      <c r="DKF1515" s="272"/>
      <c r="DKG1515" s="272"/>
      <c r="DKH1515" s="272"/>
      <c r="DKI1515" s="272"/>
      <c r="DKJ1515" s="272"/>
      <c r="DKK1515" s="272"/>
      <c r="DKL1515" s="272"/>
      <c r="DKM1515" s="272"/>
      <c r="DKN1515" s="272"/>
      <c r="DKO1515" s="272"/>
      <c r="DKP1515" s="272"/>
      <c r="DKQ1515" s="272"/>
      <c r="DKR1515" s="272"/>
      <c r="DKS1515" s="272"/>
      <c r="DKT1515" s="272"/>
      <c r="DKU1515" s="272"/>
      <c r="DKV1515" s="272"/>
      <c r="DKW1515" s="272"/>
      <c r="DKX1515" s="272"/>
      <c r="DKY1515" s="272"/>
      <c r="DKZ1515" s="272"/>
      <c r="DLA1515" s="272"/>
      <c r="DLB1515" s="272"/>
      <c r="DLC1515" s="272"/>
      <c r="DLD1515" s="272"/>
      <c r="DLE1515" s="272"/>
      <c r="DLF1515" s="272"/>
      <c r="DLG1515" s="272"/>
      <c r="DLH1515" s="272"/>
      <c r="DLI1515" s="272"/>
      <c r="DLJ1515" s="272"/>
      <c r="DLK1515" s="272"/>
      <c r="DLL1515" s="272"/>
      <c r="DLM1515" s="272"/>
      <c r="DLN1515" s="272"/>
      <c r="DLO1515" s="272"/>
      <c r="DLP1515" s="272"/>
      <c r="DLQ1515" s="272"/>
      <c r="DLR1515" s="272"/>
      <c r="DLS1515" s="272"/>
      <c r="DLT1515" s="272"/>
      <c r="DLU1515" s="272"/>
      <c r="DLV1515" s="272"/>
      <c r="DLW1515" s="272"/>
      <c r="DLX1515" s="272"/>
      <c r="DLY1515" s="272"/>
      <c r="DLZ1515" s="272"/>
      <c r="DMA1515" s="272"/>
      <c r="DMB1515" s="272"/>
      <c r="DMC1515" s="272"/>
      <c r="DMD1515" s="272"/>
      <c r="DME1515" s="272"/>
      <c r="DMF1515" s="272"/>
      <c r="DMG1515" s="272"/>
      <c r="DMH1515" s="272"/>
      <c r="DMI1515" s="272"/>
      <c r="DMJ1515" s="272"/>
      <c r="DMK1515" s="272"/>
      <c r="DML1515" s="272"/>
      <c r="DMM1515" s="272"/>
      <c r="DMN1515" s="272"/>
      <c r="DMO1515" s="272"/>
      <c r="DMP1515" s="272"/>
      <c r="DMQ1515" s="272"/>
      <c r="DMR1515" s="272"/>
      <c r="DMS1515" s="272"/>
      <c r="DMT1515" s="272"/>
      <c r="DMU1515" s="272"/>
      <c r="DMV1515" s="272"/>
      <c r="DMW1515" s="272"/>
      <c r="DMX1515" s="272"/>
      <c r="DMY1515" s="272"/>
      <c r="DMZ1515" s="272"/>
      <c r="DNA1515" s="272"/>
      <c r="DNB1515" s="272"/>
      <c r="DNC1515" s="272"/>
      <c r="DND1515" s="272"/>
      <c r="DNE1515" s="272"/>
      <c r="DNF1515" s="272"/>
      <c r="DNG1515" s="272"/>
      <c r="DNH1515" s="272"/>
      <c r="DNI1515" s="272"/>
      <c r="DNJ1515" s="272"/>
      <c r="DNK1515" s="272"/>
      <c r="DNL1515" s="272"/>
      <c r="DNM1515" s="272"/>
      <c r="DNN1515" s="272"/>
      <c r="DNO1515" s="272"/>
      <c r="DNP1515" s="272"/>
      <c r="DNQ1515" s="272"/>
      <c r="DNR1515" s="272"/>
      <c r="DNS1515" s="272"/>
      <c r="DNT1515" s="272"/>
      <c r="DNU1515" s="272"/>
      <c r="DNV1515" s="272"/>
      <c r="DNW1515" s="272"/>
      <c r="DNX1515" s="272"/>
      <c r="DNY1515" s="272"/>
      <c r="DNZ1515" s="272"/>
      <c r="DOA1515" s="272"/>
      <c r="DOB1515" s="272"/>
      <c r="DOC1515" s="272"/>
      <c r="DOD1515" s="272"/>
      <c r="DOE1515" s="272"/>
      <c r="DOF1515" s="272"/>
      <c r="DOG1515" s="272"/>
      <c r="DOH1515" s="272"/>
      <c r="DOI1515" s="272"/>
      <c r="DOJ1515" s="272"/>
      <c r="DOK1515" s="272"/>
      <c r="DOL1515" s="272"/>
      <c r="DOM1515" s="272"/>
      <c r="DON1515" s="272"/>
      <c r="DOO1515" s="272"/>
      <c r="DOP1515" s="272"/>
      <c r="DOQ1515" s="272"/>
      <c r="DOR1515" s="272"/>
      <c r="DOS1515" s="272"/>
      <c r="DOT1515" s="272"/>
      <c r="DOU1515" s="272"/>
      <c r="DOV1515" s="272"/>
      <c r="DOW1515" s="272"/>
      <c r="DOX1515" s="272"/>
      <c r="DOY1515" s="272"/>
      <c r="DOZ1515" s="272"/>
      <c r="DPA1515" s="272"/>
      <c r="DPB1515" s="272"/>
      <c r="DPC1515" s="272"/>
      <c r="DPD1515" s="272"/>
      <c r="DPE1515" s="272"/>
      <c r="DPF1515" s="272"/>
      <c r="DPG1515" s="272"/>
      <c r="DPH1515" s="272"/>
      <c r="DPI1515" s="272"/>
      <c r="DPJ1515" s="272"/>
      <c r="DPK1515" s="272"/>
      <c r="DPL1515" s="272"/>
      <c r="DPM1515" s="272"/>
      <c r="DPN1515" s="272"/>
      <c r="DPO1515" s="272"/>
      <c r="DPP1515" s="272"/>
      <c r="DPQ1515" s="272"/>
      <c r="DPR1515" s="272"/>
      <c r="DPS1515" s="272"/>
      <c r="DPT1515" s="272"/>
      <c r="DPU1515" s="272"/>
      <c r="DPV1515" s="272"/>
      <c r="DPW1515" s="272"/>
      <c r="DPX1515" s="272"/>
      <c r="DPY1515" s="272"/>
      <c r="DPZ1515" s="272"/>
      <c r="DQA1515" s="272"/>
      <c r="DQB1515" s="272"/>
      <c r="DQC1515" s="272"/>
      <c r="DQD1515" s="272"/>
      <c r="DQE1515" s="272"/>
      <c r="DQF1515" s="272"/>
      <c r="DQG1515" s="272"/>
      <c r="DQH1515" s="272"/>
      <c r="DQI1515" s="272"/>
      <c r="DQJ1515" s="272"/>
      <c r="DQK1515" s="272"/>
      <c r="DQL1515" s="272"/>
      <c r="DQM1515" s="272"/>
      <c r="DQN1515" s="272"/>
      <c r="DQO1515" s="272"/>
      <c r="DQP1515" s="272"/>
      <c r="DQQ1515" s="272"/>
      <c r="DQR1515" s="272"/>
      <c r="DQS1515" s="272"/>
      <c r="DQT1515" s="272"/>
      <c r="DQU1515" s="272"/>
      <c r="DQV1515" s="272"/>
      <c r="DQW1515" s="272"/>
      <c r="DQX1515" s="272"/>
      <c r="DQY1515" s="272"/>
      <c r="DQZ1515" s="272"/>
      <c r="DRA1515" s="272"/>
      <c r="DRB1515" s="272"/>
      <c r="DRC1515" s="272"/>
      <c r="DRD1515" s="272"/>
      <c r="DRE1515" s="272"/>
      <c r="DRF1515" s="272"/>
      <c r="DRG1515" s="272"/>
      <c r="DRH1515" s="272"/>
      <c r="DRI1515" s="272"/>
      <c r="DRJ1515" s="272"/>
      <c r="DRK1515" s="272"/>
      <c r="DRL1515" s="272"/>
      <c r="DRM1515" s="272"/>
      <c r="DRN1515" s="272"/>
      <c r="DRO1515" s="272"/>
      <c r="DRP1515" s="272"/>
      <c r="DRQ1515" s="272"/>
      <c r="DRR1515" s="272"/>
      <c r="DRS1515" s="272"/>
      <c r="DRT1515" s="272"/>
      <c r="DRU1515" s="272"/>
      <c r="DRV1515" s="272"/>
      <c r="DRW1515" s="272"/>
      <c r="DRX1515" s="272"/>
      <c r="DRY1515" s="272"/>
      <c r="DRZ1515" s="272"/>
      <c r="DSA1515" s="272"/>
      <c r="DSB1515" s="272"/>
      <c r="DSC1515" s="272"/>
      <c r="DSD1515" s="272"/>
      <c r="DSE1515" s="272"/>
      <c r="DSF1515" s="272"/>
      <c r="DSG1515" s="272"/>
      <c r="DSH1515" s="272"/>
      <c r="DSI1515" s="272"/>
      <c r="DSJ1515" s="272"/>
      <c r="DSK1515" s="272"/>
      <c r="DSL1515" s="272"/>
      <c r="DSM1515" s="272"/>
      <c r="DSN1515" s="272"/>
      <c r="DSO1515" s="272"/>
      <c r="DSP1515" s="272"/>
      <c r="DSQ1515" s="272"/>
      <c r="DSR1515" s="272"/>
      <c r="DSS1515" s="272"/>
      <c r="DST1515" s="272"/>
      <c r="DSU1515" s="272"/>
      <c r="DSV1515" s="272"/>
      <c r="DSW1515" s="272"/>
      <c r="DSX1515" s="272"/>
      <c r="DSY1515" s="272"/>
      <c r="DSZ1515" s="272"/>
      <c r="DTA1515" s="272"/>
      <c r="DTB1515" s="272"/>
      <c r="DTC1515" s="272"/>
      <c r="DTD1515" s="272"/>
      <c r="DTE1515" s="272"/>
      <c r="DTF1515" s="272"/>
      <c r="DTG1515" s="272"/>
      <c r="DTH1515" s="272"/>
      <c r="DTI1515" s="272"/>
      <c r="DTJ1515" s="272"/>
      <c r="DTK1515" s="272"/>
      <c r="DTL1515" s="272"/>
      <c r="DTM1515" s="272"/>
      <c r="DTN1515" s="272"/>
      <c r="DTO1515" s="272"/>
      <c r="DTP1515" s="272"/>
      <c r="DTQ1515" s="272"/>
      <c r="DTR1515" s="272"/>
      <c r="DTS1515" s="272"/>
      <c r="DTT1515" s="272"/>
      <c r="DTU1515" s="272"/>
      <c r="DTV1515" s="272"/>
      <c r="DTW1515" s="272"/>
      <c r="DTX1515" s="272"/>
      <c r="DTY1515" s="272"/>
      <c r="DTZ1515" s="272"/>
      <c r="DUA1515" s="272"/>
      <c r="DUB1515" s="272"/>
      <c r="DUC1515" s="272"/>
      <c r="DUD1515" s="272"/>
      <c r="DUE1515" s="272"/>
      <c r="DUF1515" s="272"/>
      <c r="DUG1515" s="272"/>
      <c r="DUH1515" s="272"/>
      <c r="DUI1515" s="272"/>
      <c r="DUJ1515" s="272"/>
      <c r="DUK1515" s="272"/>
      <c r="DUL1515" s="272"/>
      <c r="DUM1515" s="272"/>
      <c r="DUN1515" s="272"/>
      <c r="DUO1515" s="272"/>
      <c r="DUP1515" s="272"/>
      <c r="DUQ1515" s="272"/>
      <c r="DUR1515" s="272"/>
      <c r="DUS1515" s="272"/>
      <c r="DUT1515" s="272"/>
      <c r="DUU1515" s="272"/>
      <c r="DUV1515" s="272"/>
      <c r="DUW1515" s="272"/>
      <c r="DUX1515" s="272"/>
      <c r="DUY1515" s="272"/>
      <c r="DUZ1515" s="272"/>
      <c r="DVA1515" s="272"/>
      <c r="DVB1515" s="272"/>
      <c r="DVC1515" s="272"/>
      <c r="DVD1515" s="272"/>
      <c r="DVE1515" s="272"/>
      <c r="DVF1515" s="272"/>
      <c r="DVG1515" s="272"/>
      <c r="DVH1515" s="272"/>
      <c r="DVI1515" s="272"/>
      <c r="DVJ1515" s="272"/>
      <c r="DVK1515" s="272"/>
      <c r="DVL1515" s="272"/>
      <c r="DVM1515" s="272"/>
      <c r="DVN1515" s="272"/>
      <c r="DVO1515" s="272"/>
      <c r="DVP1515" s="272"/>
      <c r="DVQ1515" s="272"/>
      <c r="DVR1515" s="272"/>
      <c r="DVS1515" s="272"/>
      <c r="DVT1515" s="272"/>
      <c r="DVU1515" s="272"/>
      <c r="DVV1515" s="272"/>
      <c r="DVW1515" s="272"/>
      <c r="DVX1515" s="272"/>
      <c r="DVY1515" s="272"/>
      <c r="DVZ1515" s="272"/>
      <c r="DWA1515" s="272"/>
      <c r="DWB1515" s="272"/>
      <c r="DWC1515" s="272"/>
      <c r="DWD1515" s="272"/>
      <c r="DWE1515" s="272"/>
      <c r="DWF1515" s="272"/>
      <c r="DWG1515" s="272"/>
      <c r="DWH1515" s="272"/>
      <c r="DWI1515" s="272"/>
      <c r="DWJ1515" s="272"/>
      <c r="DWK1515" s="272"/>
      <c r="DWL1515" s="272"/>
      <c r="DWM1515" s="272"/>
      <c r="DWN1515" s="272"/>
      <c r="DWO1515" s="272"/>
      <c r="DWP1515" s="272"/>
      <c r="DWQ1515" s="272"/>
      <c r="DWR1515" s="272"/>
      <c r="DWS1515" s="272"/>
      <c r="DWT1515" s="272"/>
      <c r="DWU1515" s="272"/>
      <c r="DWV1515" s="272"/>
      <c r="DWW1515" s="272"/>
      <c r="DWX1515" s="272"/>
      <c r="DWY1515" s="272"/>
      <c r="DWZ1515" s="272"/>
      <c r="DXA1515" s="272"/>
      <c r="DXB1515" s="272"/>
      <c r="DXC1515" s="272"/>
      <c r="DXD1515" s="272"/>
      <c r="DXE1515" s="272"/>
      <c r="DXF1515" s="272"/>
      <c r="DXG1515" s="272"/>
      <c r="DXH1515" s="272"/>
      <c r="DXI1515" s="272"/>
      <c r="DXJ1515" s="272"/>
      <c r="DXK1515" s="272"/>
      <c r="DXL1515" s="272"/>
      <c r="DXM1515" s="272"/>
      <c r="DXN1515" s="272"/>
      <c r="DXO1515" s="272"/>
      <c r="DXP1515" s="272"/>
      <c r="DXQ1515" s="272"/>
      <c r="DXR1515" s="272"/>
      <c r="DXS1515" s="272"/>
      <c r="DXT1515" s="272"/>
      <c r="DXU1515" s="272"/>
      <c r="DXV1515" s="272"/>
      <c r="DXW1515" s="272"/>
      <c r="DXX1515" s="272"/>
      <c r="DXY1515" s="272"/>
      <c r="DXZ1515" s="272"/>
      <c r="DYA1515" s="272"/>
      <c r="DYB1515" s="272"/>
      <c r="DYC1515" s="272"/>
      <c r="DYD1515" s="272"/>
      <c r="DYE1515" s="272"/>
      <c r="DYF1515" s="272"/>
      <c r="DYG1515" s="272"/>
      <c r="DYH1515" s="272"/>
      <c r="DYI1515" s="272"/>
      <c r="DYJ1515" s="272"/>
      <c r="DYK1515" s="272"/>
      <c r="DYL1515" s="272"/>
      <c r="DYM1515" s="272"/>
      <c r="DYN1515" s="272"/>
      <c r="DYO1515" s="272"/>
      <c r="DYP1515" s="272"/>
      <c r="DYQ1515" s="272"/>
      <c r="DYR1515" s="272"/>
      <c r="DYS1515" s="272"/>
      <c r="DYT1515" s="272"/>
      <c r="DYU1515" s="272"/>
      <c r="DYV1515" s="272"/>
      <c r="DYW1515" s="272"/>
      <c r="DYX1515" s="272"/>
      <c r="DYY1515" s="272"/>
      <c r="DYZ1515" s="272"/>
      <c r="DZA1515" s="272"/>
      <c r="DZB1515" s="272"/>
      <c r="DZC1515" s="272"/>
      <c r="DZD1515" s="272"/>
      <c r="DZE1515" s="272"/>
      <c r="DZF1515" s="272"/>
      <c r="DZG1515" s="272"/>
      <c r="DZH1515" s="272"/>
      <c r="DZI1515" s="272"/>
      <c r="DZJ1515" s="272"/>
      <c r="DZK1515" s="272"/>
      <c r="DZL1515" s="272"/>
      <c r="DZM1515" s="272"/>
      <c r="DZN1515" s="272"/>
      <c r="DZO1515" s="272"/>
      <c r="DZP1515" s="272"/>
      <c r="DZQ1515" s="272"/>
      <c r="DZR1515" s="272"/>
      <c r="DZS1515" s="272"/>
      <c r="DZT1515" s="272"/>
      <c r="DZU1515" s="272"/>
      <c r="DZV1515" s="272"/>
      <c r="DZW1515" s="272"/>
      <c r="DZX1515" s="272"/>
      <c r="DZY1515" s="272"/>
      <c r="DZZ1515" s="272"/>
      <c r="EAA1515" s="272"/>
      <c r="EAB1515" s="272"/>
      <c r="EAC1515" s="272"/>
      <c r="EAD1515" s="272"/>
      <c r="EAE1515" s="272"/>
      <c r="EAF1515" s="272"/>
      <c r="EAG1515" s="272"/>
      <c r="EAH1515" s="272"/>
      <c r="EAI1515" s="272"/>
      <c r="EAJ1515" s="272"/>
      <c r="EAK1515" s="272"/>
      <c r="EAL1515" s="272"/>
      <c r="EAM1515" s="272"/>
      <c r="EAN1515" s="272"/>
      <c r="EAO1515" s="272"/>
      <c r="EAP1515" s="272"/>
      <c r="EAQ1515" s="272"/>
      <c r="EAR1515" s="272"/>
      <c r="EAS1515" s="272"/>
      <c r="EAT1515" s="272"/>
      <c r="EAU1515" s="272"/>
      <c r="EAV1515" s="272"/>
      <c r="EAW1515" s="272"/>
      <c r="EAX1515" s="272"/>
      <c r="EAY1515" s="272"/>
      <c r="EAZ1515" s="272"/>
      <c r="EBA1515" s="272"/>
      <c r="EBB1515" s="272"/>
      <c r="EBC1515" s="272"/>
      <c r="EBD1515" s="272"/>
      <c r="EBE1515" s="272"/>
      <c r="EBF1515" s="272"/>
      <c r="EBG1515" s="272"/>
      <c r="EBH1515" s="272"/>
      <c r="EBI1515" s="272"/>
      <c r="EBJ1515" s="272"/>
      <c r="EBK1515" s="272"/>
      <c r="EBL1515" s="272"/>
      <c r="EBM1515" s="272"/>
      <c r="EBN1515" s="272"/>
      <c r="EBO1515" s="272"/>
      <c r="EBP1515" s="272"/>
      <c r="EBQ1515" s="272"/>
      <c r="EBR1515" s="272"/>
      <c r="EBS1515" s="272"/>
      <c r="EBT1515" s="272"/>
      <c r="EBU1515" s="272"/>
      <c r="EBV1515" s="272"/>
      <c r="EBW1515" s="272"/>
      <c r="EBX1515" s="272"/>
      <c r="EBY1515" s="272"/>
      <c r="EBZ1515" s="272"/>
      <c r="ECA1515" s="272"/>
      <c r="ECB1515" s="272"/>
      <c r="ECC1515" s="272"/>
      <c r="ECD1515" s="272"/>
      <c r="ECE1515" s="272"/>
      <c r="ECF1515" s="272"/>
      <c r="ECG1515" s="272"/>
      <c r="ECH1515" s="272"/>
      <c r="ECI1515" s="272"/>
      <c r="ECJ1515" s="272"/>
      <c r="ECK1515" s="272"/>
      <c r="ECL1515" s="272"/>
      <c r="ECM1515" s="272"/>
      <c r="ECN1515" s="272"/>
      <c r="ECO1515" s="272"/>
      <c r="ECP1515" s="272"/>
      <c r="ECQ1515" s="272"/>
      <c r="ECR1515" s="272"/>
      <c r="ECS1515" s="272"/>
      <c r="ECT1515" s="272"/>
      <c r="ECU1515" s="272"/>
      <c r="ECV1515" s="272"/>
      <c r="ECW1515" s="272"/>
      <c r="ECX1515" s="272"/>
      <c r="ECY1515" s="272"/>
      <c r="ECZ1515" s="272"/>
      <c r="EDA1515" s="272"/>
      <c r="EDB1515" s="272"/>
      <c r="EDC1515" s="272"/>
      <c r="EDD1515" s="272"/>
      <c r="EDE1515" s="272"/>
      <c r="EDF1515" s="272"/>
      <c r="EDG1515" s="272"/>
      <c r="EDH1515" s="272"/>
      <c r="EDI1515" s="272"/>
      <c r="EDJ1515" s="272"/>
      <c r="EDK1515" s="272"/>
      <c r="EDL1515" s="272"/>
      <c r="EDM1515" s="272"/>
      <c r="EDN1515" s="272"/>
      <c r="EDO1515" s="272"/>
      <c r="EDP1515" s="272"/>
      <c r="EDQ1515" s="272"/>
      <c r="EDR1515" s="272"/>
      <c r="EDS1515" s="272"/>
      <c r="EDT1515" s="272"/>
      <c r="EDU1515" s="272"/>
      <c r="EDV1515" s="272"/>
      <c r="EDW1515" s="272"/>
      <c r="EDX1515" s="272"/>
      <c r="EDY1515" s="272"/>
      <c r="EDZ1515" s="272"/>
      <c r="EEA1515" s="272"/>
      <c r="EEB1515" s="272"/>
      <c r="EEC1515" s="272"/>
      <c r="EED1515" s="272"/>
      <c r="EEE1515" s="272"/>
      <c r="EEF1515" s="272"/>
      <c r="EEG1515" s="272"/>
      <c r="EEH1515" s="272"/>
      <c r="EEI1515" s="272"/>
      <c r="EEJ1515" s="272"/>
      <c r="EEK1515" s="272"/>
      <c r="EEL1515" s="272"/>
      <c r="EEM1515" s="272"/>
      <c r="EEN1515" s="272"/>
      <c r="EEO1515" s="272"/>
      <c r="EEP1515" s="272"/>
      <c r="EEQ1515" s="272"/>
      <c r="EER1515" s="272"/>
      <c r="EES1515" s="272"/>
      <c r="EET1515" s="272"/>
      <c r="EEU1515" s="272"/>
      <c r="EEV1515" s="272"/>
      <c r="EEW1515" s="272"/>
      <c r="EEX1515" s="272"/>
      <c r="EEY1515" s="272"/>
      <c r="EEZ1515" s="272"/>
      <c r="EFA1515" s="272"/>
      <c r="EFB1515" s="272"/>
      <c r="EFC1515" s="272"/>
      <c r="EFD1515" s="272"/>
      <c r="EFE1515" s="272"/>
      <c r="EFF1515" s="272"/>
      <c r="EFG1515" s="272"/>
      <c r="EFH1515" s="272"/>
      <c r="EFI1515" s="272"/>
      <c r="EFJ1515" s="272"/>
      <c r="EFK1515" s="272"/>
      <c r="EFL1515" s="272"/>
      <c r="EFM1515" s="272"/>
      <c r="EFN1515" s="272"/>
      <c r="EFO1515" s="272"/>
      <c r="EFP1515" s="272"/>
      <c r="EFQ1515" s="272"/>
      <c r="EFR1515" s="272"/>
      <c r="EFS1515" s="272"/>
      <c r="EFT1515" s="272"/>
      <c r="EFU1515" s="272"/>
      <c r="EFV1515" s="272"/>
      <c r="EFW1515" s="272"/>
      <c r="EFX1515" s="272"/>
      <c r="EFY1515" s="272"/>
      <c r="EFZ1515" s="272"/>
      <c r="EGA1515" s="272"/>
      <c r="EGB1515" s="272"/>
      <c r="EGC1515" s="272"/>
      <c r="EGD1515" s="272"/>
      <c r="EGE1515" s="272"/>
      <c r="EGF1515" s="272"/>
      <c r="EGG1515" s="272"/>
      <c r="EGH1515" s="272"/>
      <c r="EGI1515" s="272"/>
      <c r="EGJ1515" s="272"/>
      <c r="EGK1515" s="272"/>
      <c r="EGL1515" s="272"/>
      <c r="EGM1515" s="272"/>
      <c r="EGN1515" s="272"/>
      <c r="EGO1515" s="272"/>
      <c r="EGP1515" s="272"/>
      <c r="EGQ1515" s="272"/>
      <c r="EGR1515" s="272"/>
      <c r="EGS1515" s="272"/>
      <c r="EGT1515" s="272"/>
      <c r="EGU1515" s="272"/>
      <c r="EGV1515" s="272"/>
      <c r="EGW1515" s="272"/>
      <c r="EGX1515" s="272"/>
      <c r="EGY1515" s="272"/>
      <c r="EGZ1515" s="272"/>
      <c r="EHA1515" s="272"/>
      <c r="EHB1515" s="272"/>
      <c r="EHC1515" s="272"/>
      <c r="EHD1515" s="272"/>
      <c r="EHE1515" s="272"/>
      <c r="EHF1515" s="272"/>
      <c r="EHG1515" s="272"/>
      <c r="EHH1515" s="272"/>
      <c r="EHI1515" s="272"/>
      <c r="EHJ1515" s="272"/>
      <c r="EHK1515" s="272"/>
      <c r="EHL1515" s="272"/>
      <c r="EHM1515" s="272"/>
      <c r="EHN1515" s="272"/>
      <c r="EHO1515" s="272"/>
      <c r="EHP1515" s="272"/>
      <c r="EHQ1515" s="272"/>
      <c r="EHR1515" s="272"/>
      <c r="EHS1515" s="272"/>
      <c r="EHT1515" s="272"/>
      <c r="EHU1515" s="272"/>
      <c r="EHV1515" s="272"/>
      <c r="EHW1515" s="272"/>
      <c r="EHX1515" s="272"/>
      <c r="EHY1515" s="272"/>
      <c r="EHZ1515" s="272"/>
      <c r="EIA1515" s="272"/>
      <c r="EIB1515" s="272"/>
      <c r="EIC1515" s="272"/>
      <c r="EID1515" s="272"/>
      <c r="EIE1515" s="272"/>
      <c r="EIF1515" s="272"/>
      <c r="EIG1515" s="272"/>
      <c r="EIH1515" s="272"/>
      <c r="EII1515" s="272"/>
      <c r="EIJ1515" s="272"/>
      <c r="EIK1515" s="272"/>
      <c r="EIL1515" s="272"/>
      <c r="EIM1515" s="272"/>
      <c r="EIN1515" s="272"/>
      <c r="EIO1515" s="272"/>
      <c r="EIP1515" s="272"/>
      <c r="EIQ1515" s="272"/>
      <c r="EIR1515" s="272"/>
      <c r="EIS1515" s="272"/>
      <c r="EIT1515" s="272"/>
      <c r="EIU1515" s="272"/>
      <c r="EIV1515" s="272"/>
      <c r="EIW1515" s="272"/>
      <c r="EIX1515" s="272"/>
      <c r="EIY1515" s="272"/>
      <c r="EIZ1515" s="272"/>
      <c r="EJA1515" s="272"/>
      <c r="EJB1515" s="272"/>
      <c r="EJC1515" s="272"/>
      <c r="EJD1515" s="272"/>
      <c r="EJE1515" s="272"/>
      <c r="EJF1515" s="272"/>
      <c r="EJG1515" s="272"/>
      <c r="EJH1515" s="272"/>
      <c r="EJI1515" s="272"/>
      <c r="EJJ1515" s="272"/>
      <c r="EJK1515" s="272"/>
      <c r="EJL1515" s="272"/>
      <c r="EJM1515" s="272"/>
      <c r="EJN1515" s="272"/>
      <c r="EJO1515" s="272"/>
      <c r="EJP1515" s="272"/>
      <c r="EJQ1515" s="272"/>
      <c r="EJR1515" s="272"/>
      <c r="EJS1515" s="272"/>
      <c r="EJT1515" s="272"/>
      <c r="EJU1515" s="272"/>
      <c r="EJV1515" s="272"/>
      <c r="EJW1515" s="272"/>
      <c r="EJX1515" s="272"/>
      <c r="EJY1515" s="272"/>
      <c r="EJZ1515" s="272"/>
      <c r="EKA1515" s="272"/>
      <c r="EKB1515" s="272"/>
      <c r="EKC1515" s="272"/>
      <c r="EKD1515" s="272"/>
      <c r="EKE1515" s="272"/>
      <c r="EKF1515" s="272"/>
      <c r="EKG1515" s="272"/>
      <c r="EKH1515" s="272"/>
      <c r="EKI1515" s="272"/>
      <c r="EKJ1515" s="272"/>
      <c r="EKK1515" s="272"/>
      <c r="EKL1515" s="272"/>
      <c r="EKM1515" s="272"/>
      <c r="EKN1515" s="272"/>
      <c r="EKO1515" s="272"/>
      <c r="EKP1515" s="272"/>
      <c r="EKQ1515" s="272"/>
      <c r="EKR1515" s="272"/>
      <c r="EKS1515" s="272"/>
      <c r="EKT1515" s="272"/>
      <c r="EKU1515" s="272"/>
      <c r="EKV1515" s="272"/>
      <c r="EKW1515" s="272"/>
      <c r="EKX1515" s="272"/>
      <c r="EKY1515" s="272"/>
      <c r="EKZ1515" s="272"/>
      <c r="ELA1515" s="272"/>
      <c r="ELB1515" s="272"/>
      <c r="ELC1515" s="272"/>
      <c r="ELD1515" s="272"/>
      <c r="ELE1515" s="272"/>
      <c r="ELF1515" s="272"/>
      <c r="ELG1515" s="272"/>
      <c r="ELH1515" s="272"/>
      <c r="ELI1515" s="272"/>
      <c r="ELJ1515" s="272"/>
      <c r="ELK1515" s="272"/>
      <c r="ELL1515" s="272"/>
      <c r="ELM1515" s="272"/>
      <c r="ELN1515" s="272"/>
      <c r="ELO1515" s="272"/>
      <c r="ELP1515" s="272"/>
      <c r="ELQ1515" s="272"/>
      <c r="ELR1515" s="272"/>
      <c r="ELS1515" s="272"/>
      <c r="ELT1515" s="272"/>
      <c r="ELU1515" s="272"/>
      <c r="ELV1515" s="272"/>
      <c r="ELW1515" s="272"/>
      <c r="ELX1515" s="272"/>
      <c r="ELY1515" s="272"/>
      <c r="ELZ1515" s="272"/>
      <c r="EMA1515" s="272"/>
      <c r="EMB1515" s="272"/>
      <c r="EMC1515" s="272"/>
      <c r="EMD1515" s="272"/>
      <c r="EME1515" s="272"/>
      <c r="EMF1515" s="272"/>
      <c r="EMG1515" s="272"/>
      <c r="EMH1515" s="272"/>
      <c r="EMI1515" s="272"/>
      <c r="EMJ1515" s="272"/>
      <c r="EMK1515" s="272"/>
      <c r="EML1515" s="272"/>
      <c r="EMM1515" s="272"/>
      <c r="EMN1515" s="272"/>
      <c r="EMO1515" s="272"/>
      <c r="EMP1515" s="272"/>
      <c r="EMQ1515" s="272"/>
      <c r="EMR1515" s="272"/>
      <c r="EMS1515" s="272"/>
      <c r="EMT1515" s="272"/>
      <c r="EMU1515" s="272"/>
      <c r="EMV1515" s="272"/>
      <c r="EMW1515" s="272"/>
      <c r="EMX1515" s="272"/>
      <c r="EMY1515" s="272"/>
      <c r="EMZ1515" s="272"/>
      <c r="ENA1515" s="272"/>
      <c r="ENB1515" s="272"/>
      <c r="ENC1515" s="272"/>
      <c r="END1515" s="272"/>
      <c r="ENE1515" s="272"/>
      <c r="ENF1515" s="272"/>
      <c r="ENG1515" s="272"/>
      <c r="ENH1515" s="272"/>
      <c r="ENI1515" s="272"/>
      <c r="ENJ1515" s="272"/>
      <c r="ENK1515" s="272"/>
      <c r="ENL1515" s="272"/>
      <c r="ENM1515" s="272"/>
      <c r="ENN1515" s="272"/>
      <c r="ENO1515" s="272"/>
      <c r="ENP1515" s="272"/>
      <c r="ENQ1515" s="272"/>
      <c r="ENR1515" s="272"/>
      <c r="ENS1515" s="272"/>
      <c r="ENT1515" s="272"/>
      <c r="ENU1515" s="272"/>
      <c r="ENV1515" s="272"/>
      <c r="ENW1515" s="272"/>
      <c r="ENX1515" s="272"/>
      <c r="ENY1515" s="272"/>
      <c r="ENZ1515" s="272"/>
      <c r="EOA1515" s="272"/>
      <c r="EOB1515" s="272"/>
      <c r="EOC1515" s="272"/>
      <c r="EOD1515" s="272"/>
      <c r="EOE1515" s="272"/>
      <c r="EOF1515" s="272"/>
      <c r="EOG1515" s="272"/>
      <c r="EOH1515" s="272"/>
      <c r="EOI1515" s="272"/>
      <c r="EOJ1515" s="272"/>
      <c r="EOK1515" s="272"/>
      <c r="EOL1515" s="272"/>
      <c r="EOM1515" s="272"/>
      <c r="EON1515" s="272"/>
      <c r="EOO1515" s="272"/>
      <c r="EOP1515" s="272"/>
      <c r="EOQ1515" s="272"/>
      <c r="EOR1515" s="272"/>
      <c r="EOS1515" s="272"/>
      <c r="EOT1515" s="272"/>
      <c r="EOU1515" s="272"/>
      <c r="EOV1515" s="272"/>
      <c r="EOW1515" s="272"/>
      <c r="EOX1515" s="272"/>
      <c r="EOY1515" s="272"/>
      <c r="EOZ1515" s="272"/>
      <c r="EPA1515" s="272"/>
      <c r="EPB1515" s="272"/>
      <c r="EPC1515" s="272"/>
      <c r="EPD1515" s="272"/>
      <c r="EPE1515" s="272"/>
      <c r="EPF1515" s="272"/>
      <c r="EPG1515" s="272"/>
      <c r="EPH1515" s="272"/>
      <c r="EPI1515" s="272"/>
      <c r="EPJ1515" s="272"/>
      <c r="EPK1515" s="272"/>
      <c r="EPL1515" s="272"/>
      <c r="EPM1515" s="272"/>
      <c r="EPN1515" s="272"/>
      <c r="EPO1515" s="272"/>
      <c r="EPP1515" s="272"/>
      <c r="EPQ1515" s="272"/>
      <c r="EPR1515" s="272"/>
      <c r="EPS1515" s="272"/>
      <c r="EPT1515" s="272"/>
      <c r="EPU1515" s="272"/>
      <c r="EPV1515" s="272"/>
      <c r="EPW1515" s="272"/>
      <c r="EPX1515" s="272"/>
      <c r="EPY1515" s="272"/>
      <c r="EPZ1515" s="272"/>
      <c r="EQA1515" s="272"/>
      <c r="EQB1515" s="272"/>
      <c r="EQC1515" s="272"/>
      <c r="EQD1515" s="272"/>
      <c r="EQE1515" s="272"/>
      <c r="EQF1515" s="272"/>
      <c r="EQG1515" s="272"/>
      <c r="EQH1515" s="272"/>
      <c r="EQI1515" s="272"/>
      <c r="EQJ1515" s="272"/>
      <c r="EQK1515" s="272"/>
      <c r="EQL1515" s="272"/>
      <c r="EQM1515" s="272"/>
      <c r="EQN1515" s="272"/>
      <c r="EQO1515" s="272"/>
      <c r="EQP1515" s="272"/>
      <c r="EQQ1515" s="272"/>
      <c r="EQR1515" s="272"/>
      <c r="EQS1515" s="272"/>
      <c r="EQT1515" s="272"/>
      <c r="EQU1515" s="272"/>
      <c r="EQV1515" s="272"/>
      <c r="EQW1515" s="272"/>
      <c r="EQX1515" s="272"/>
      <c r="EQY1515" s="272"/>
      <c r="EQZ1515" s="272"/>
      <c r="ERA1515" s="272"/>
      <c r="ERB1515" s="272"/>
      <c r="ERC1515" s="272"/>
      <c r="ERD1515" s="272"/>
      <c r="ERE1515" s="272"/>
      <c r="ERF1515" s="272"/>
      <c r="ERG1515" s="272"/>
      <c r="ERH1515" s="272"/>
      <c r="ERI1515" s="272"/>
      <c r="ERJ1515" s="272"/>
      <c r="ERK1515" s="272"/>
      <c r="ERL1515" s="272"/>
      <c r="ERM1515" s="272"/>
      <c r="ERN1515" s="272"/>
      <c r="ERO1515" s="272"/>
      <c r="ERP1515" s="272"/>
      <c r="ERQ1515" s="272"/>
      <c r="ERR1515" s="272"/>
      <c r="ERS1515" s="272"/>
      <c r="ERT1515" s="272"/>
      <c r="ERU1515" s="272"/>
      <c r="ERV1515" s="272"/>
      <c r="ERW1515" s="272"/>
      <c r="ERX1515" s="272"/>
      <c r="ERY1515" s="272"/>
      <c r="ERZ1515" s="272"/>
      <c r="ESA1515" s="272"/>
      <c r="ESB1515" s="272"/>
      <c r="ESC1515" s="272"/>
      <c r="ESD1515" s="272"/>
      <c r="ESE1515" s="272"/>
      <c r="ESF1515" s="272"/>
      <c r="ESG1515" s="272"/>
      <c r="ESH1515" s="272"/>
      <c r="ESI1515" s="272"/>
      <c r="ESJ1515" s="272"/>
      <c r="ESK1515" s="272"/>
      <c r="ESL1515" s="272"/>
      <c r="ESM1515" s="272"/>
      <c r="ESN1515" s="272"/>
      <c r="ESO1515" s="272"/>
      <c r="ESP1515" s="272"/>
      <c r="ESQ1515" s="272"/>
      <c r="ESR1515" s="272"/>
      <c r="ESS1515" s="272"/>
      <c r="EST1515" s="272"/>
      <c r="ESU1515" s="272"/>
      <c r="ESV1515" s="272"/>
      <c r="ESW1515" s="272"/>
      <c r="ESX1515" s="272"/>
      <c r="ESY1515" s="272"/>
      <c r="ESZ1515" s="272"/>
      <c r="ETA1515" s="272"/>
      <c r="ETB1515" s="272"/>
      <c r="ETC1515" s="272"/>
      <c r="ETD1515" s="272"/>
      <c r="ETE1515" s="272"/>
      <c r="ETF1515" s="272"/>
      <c r="ETG1515" s="272"/>
      <c r="ETH1515" s="272"/>
      <c r="ETI1515" s="272"/>
      <c r="ETJ1515" s="272"/>
      <c r="ETK1515" s="272"/>
      <c r="ETL1515" s="272"/>
      <c r="ETM1515" s="272"/>
      <c r="ETN1515" s="272"/>
      <c r="ETO1515" s="272"/>
      <c r="ETP1515" s="272"/>
      <c r="ETQ1515" s="272"/>
      <c r="ETR1515" s="272"/>
      <c r="ETS1515" s="272"/>
      <c r="ETT1515" s="272"/>
      <c r="ETU1515" s="272"/>
      <c r="ETV1515" s="272"/>
      <c r="ETW1515" s="272"/>
      <c r="ETX1515" s="272"/>
      <c r="ETY1515" s="272"/>
      <c r="ETZ1515" s="272"/>
      <c r="EUA1515" s="272"/>
      <c r="EUB1515" s="272"/>
      <c r="EUC1515" s="272"/>
      <c r="EUD1515" s="272"/>
      <c r="EUE1515" s="272"/>
      <c r="EUF1515" s="272"/>
      <c r="EUG1515" s="272"/>
      <c r="EUH1515" s="272"/>
      <c r="EUI1515" s="272"/>
      <c r="EUJ1515" s="272"/>
      <c r="EUK1515" s="272"/>
      <c r="EUL1515" s="272"/>
      <c r="EUM1515" s="272"/>
      <c r="EUN1515" s="272"/>
      <c r="EUO1515" s="272"/>
      <c r="EUP1515" s="272"/>
      <c r="EUQ1515" s="272"/>
      <c r="EUR1515" s="272"/>
      <c r="EUS1515" s="272"/>
      <c r="EUT1515" s="272"/>
      <c r="EUU1515" s="272"/>
      <c r="EUV1515" s="272"/>
      <c r="EUW1515" s="272"/>
      <c r="EUX1515" s="272"/>
      <c r="EUY1515" s="272"/>
      <c r="EUZ1515" s="272"/>
      <c r="EVA1515" s="272"/>
      <c r="EVB1515" s="272"/>
      <c r="EVC1515" s="272"/>
      <c r="EVD1515" s="272"/>
      <c r="EVE1515" s="272"/>
      <c r="EVF1515" s="272"/>
      <c r="EVG1515" s="272"/>
      <c r="EVH1515" s="272"/>
      <c r="EVI1515" s="272"/>
      <c r="EVJ1515" s="272"/>
      <c r="EVK1515" s="272"/>
      <c r="EVL1515" s="272"/>
      <c r="EVM1515" s="272"/>
      <c r="EVN1515" s="272"/>
      <c r="EVO1515" s="272"/>
      <c r="EVP1515" s="272"/>
      <c r="EVQ1515" s="272"/>
      <c r="EVR1515" s="272"/>
      <c r="EVS1515" s="272"/>
      <c r="EVT1515" s="272"/>
      <c r="EVU1515" s="272"/>
      <c r="EVV1515" s="272"/>
      <c r="EVW1515" s="272"/>
      <c r="EVX1515" s="272"/>
      <c r="EVY1515" s="272"/>
      <c r="EVZ1515" s="272"/>
      <c r="EWA1515" s="272"/>
      <c r="EWB1515" s="272"/>
      <c r="EWC1515" s="272"/>
      <c r="EWD1515" s="272"/>
      <c r="EWE1515" s="272"/>
      <c r="EWF1515" s="272"/>
      <c r="EWG1515" s="272"/>
      <c r="EWH1515" s="272"/>
      <c r="EWI1515" s="272"/>
      <c r="EWJ1515" s="272"/>
      <c r="EWK1515" s="272"/>
      <c r="EWL1515" s="272"/>
      <c r="EWM1515" s="272"/>
      <c r="EWN1515" s="272"/>
      <c r="EWO1515" s="272"/>
      <c r="EWP1515" s="272"/>
      <c r="EWQ1515" s="272"/>
      <c r="EWR1515" s="272"/>
      <c r="EWS1515" s="272"/>
      <c r="EWT1515" s="272"/>
      <c r="EWU1515" s="272"/>
      <c r="EWV1515" s="272"/>
      <c r="EWW1515" s="272"/>
      <c r="EWX1515" s="272"/>
      <c r="EWY1515" s="272"/>
      <c r="EWZ1515" s="272"/>
      <c r="EXA1515" s="272"/>
      <c r="EXB1515" s="272"/>
      <c r="EXC1515" s="272"/>
      <c r="EXD1515" s="272"/>
      <c r="EXE1515" s="272"/>
      <c r="EXF1515" s="272"/>
      <c r="EXG1515" s="272"/>
      <c r="EXH1515" s="272"/>
      <c r="EXI1515" s="272"/>
      <c r="EXJ1515" s="272"/>
      <c r="EXK1515" s="272"/>
      <c r="EXL1515" s="272"/>
      <c r="EXM1515" s="272"/>
      <c r="EXN1515" s="272"/>
      <c r="EXO1515" s="272"/>
      <c r="EXP1515" s="272"/>
      <c r="EXQ1515" s="272"/>
      <c r="EXR1515" s="272"/>
      <c r="EXS1515" s="272"/>
      <c r="EXT1515" s="272"/>
      <c r="EXU1515" s="272"/>
      <c r="EXV1515" s="272"/>
      <c r="EXW1515" s="272"/>
      <c r="EXX1515" s="272"/>
      <c r="EXY1515" s="272"/>
      <c r="EXZ1515" s="272"/>
      <c r="EYA1515" s="272"/>
      <c r="EYB1515" s="272"/>
      <c r="EYC1515" s="272"/>
      <c r="EYD1515" s="272"/>
      <c r="EYE1515" s="272"/>
      <c r="EYF1515" s="272"/>
      <c r="EYG1515" s="272"/>
      <c r="EYH1515" s="272"/>
      <c r="EYI1515" s="272"/>
      <c r="EYJ1515" s="272"/>
      <c r="EYK1515" s="272"/>
      <c r="EYL1515" s="272"/>
      <c r="EYM1515" s="272"/>
      <c r="EYN1515" s="272"/>
      <c r="EYO1515" s="272"/>
      <c r="EYP1515" s="272"/>
      <c r="EYQ1515" s="272"/>
      <c r="EYR1515" s="272"/>
      <c r="EYS1515" s="272"/>
      <c r="EYT1515" s="272"/>
      <c r="EYU1515" s="272"/>
      <c r="EYV1515" s="272"/>
      <c r="EYW1515" s="272"/>
      <c r="EYX1515" s="272"/>
      <c r="EYY1515" s="272"/>
      <c r="EYZ1515" s="272"/>
      <c r="EZA1515" s="272"/>
      <c r="EZB1515" s="272"/>
      <c r="EZC1515" s="272"/>
      <c r="EZD1515" s="272"/>
      <c r="EZE1515" s="272"/>
      <c r="EZF1515" s="272"/>
      <c r="EZG1515" s="272"/>
      <c r="EZH1515" s="272"/>
      <c r="EZI1515" s="272"/>
      <c r="EZJ1515" s="272"/>
      <c r="EZK1515" s="272"/>
      <c r="EZL1515" s="272"/>
      <c r="EZM1515" s="272"/>
      <c r="EZN1515" s="272"/>
      <c r="EZO1515" s="272"/>
      <c r="EZP1515" s="272"/>
      <c r="EZQ1515" s="272"/>
      <c r="EZR1515" s="272"/>
      <c r="EZS1515" s="272"/>
      <c r="EZT1515" s="272"/>
      <c r="EZU1515" s="272"/>
      <c r="EZV1515" s="272"/>
      <c r="EZW1515" s="272"/>
      <c r="EZX1515" s="272"/>
      <c r="EZY1515" s="272"/>
      <c r="EZZ1515" s="272"/>
      <c r="FAA1515" s="272"/>
      <c r="FAB1515" s="272"/>
      <c r="FAC1515" s="272"/>
      <c r="FAD1515" s="272"/>
      <c r="FAE1515" s="272"/>
      <c r="FAF1515" s="272"/>
      <c r="FAG1515" s="272"/>
      <c r="FAH1515" s="272"/>
      <c r="FAI1515" s="272"/>
      <c r="FAJ1515" s="272"/>
      <c r="FAK1515" s="272"/>
      <c r="FAL1515" s="272"/>
      <c r="FAM1515" s="272"/>
      <c r="FAN1515" s="272"/>
      <c r="FAO1515" s="272"/>
      <c r="FAP1515" s="272"/>
      <c r="FAQ1515" s="272"/>
      <c r="FAR1515" s="272"/>
      <c r="FAS1515" s="272"/>
      <c r="FAT1515" s="272"/>
      <c r="FAU1515" s="272"/>
      <c r="FAV1515" s="272"/>
      <c r="FAW1515" s="272"/>
      <c r="FAX1515" s="272"/>
      <c r="FAY1515" s="272"/>
      <c r="FAZ1515" s="272"/>
      <c r="FBA1515" s="272"/>
      <c r="FBB1515" s="272"/>
      <c r="FBC1515" s="272"/>
      <c r="FBD1515" s="272"/>
      <c r="FBE1515" s="272"/>
      <c r="FBF1515" s="272"/>
      <c r="FBG1515" s="272"/>
      <c r="FBH1515" s="272"/>
      <c r="FBI1515" s="272"/>
      <c r="FBJ1515" s="272"/>
      <c r="FBK1515" s="272"/>
      <c r="FBL1515" s="272"/>
      <c r="FBM1515" s="272"/>
      <c r="FBN1515" s="272"/>
      <c r="FBO1515" s="272"/>
      <c r="FBP1515" s="272"/>
      <c r="FBQ1515" s="272"/>
      <c r="FBR1515" s="272"/>
      <c r="FBS1515" s="272"/>
      <c r="FBT1515" s="272"/>
      <c r="FBU1515" s="272"/>
      <c r="FBV1515" s="272"/>
      <c r="FBW1515" s="272"/>
      <c r="FBX1515" s="272"/>
      <c r="FBY1515" s="272"/>
      <c r="FBZ1515" s="272"/>
      <c r="FCA1515" s="272"/>
      <c r="FCB1515" s="272"/>
      <c r="FCC1515" s="272"/>
      <c r="FCD1515" s="272"/>
      <c r="FCE1515" s="272"/>
      <c r="FCF1515" s="272"/>
      <c r="FCG1515" s="272"/>
      <c r="FCH1515" s="272"/>
      <c r="FCI1515" s="272"/>
      <c r="FCJ1515" s="272"/>
      <c r="FCK1515" s="272"/>
      <c r="FCL1515" s="272"/>
      <c r="FCM1515" s="272"/>
      <c r="FCN1515" s="272"/>
      <c r="FCO1515" s="272"/>
      <c r="FCP1515" s="272"/>
      <c r="FCQ1515" s="272"/>
      <c r="FCR1515" s="272"/>
      <c r="FCS1515" s="272"/>
      <c r="FCT1515" s="272"/>
      <c r="FCU1515" s="272"/>
      <c r="FCV1515" s="272"/>
      <c r="FCW1515" s="272"/>
      <c r="FCX1515" s="272"/>
      <c r="FCY1515" s="272"/>
      <c r="FCZ1515" s="272"/>
      <c r="FDA1515" s="272"/>
      <c r="FDB1515" s="272"/>
      <c r="FDC1515" s="272"/>
      <c r="FDD1515" s="272"/>
      <c r="FDE1515" s="272"/>
      <c r="FDF1515" s="272"/>
      <c r="FDG1515" s="272"/>
      <c r="FDH1515" s="272"/>
      <c r="FDI1515" s="272"/>
      <c r="FDJ1515" s="272"/>
      <c r="FDK1515" s="272"/>
      <c r="FDL1515" s="272"/>
      <c r="FDM1515" s="272"/>
      <c r="FDN1515" s="272"/>
      <c r="FDO1515" s="272"/>
      <c r="FDP1515" s="272"/>
      <c r="FDQ1515" s="272"/>
      <c r="FDR1515" s="272"/>
      <c r="FDS1515" s="272"/>
      <c r="FDT1515" s="272"/>
      <c r="FDU1515" s="272"/>
      <c r="FDV1515" s="272"/>
      <c r="FDW1515" s="272"/>
      <c r="FDX1515" s="272"/>
      <c r="FDY1515" s="272"/>
      <c r="FDZ1515" s="272"/>
      <c r="FEA1515" s="272"/>
      <c r="FEB1515" s="272"/>
      <c r="FEC1515" s="272"/>
      <c r="FED1515" s="272"/>
      <c r="FEE1515" s="272"/>
      <c r="FEF1515" s="272"/>
      <c r="FEG1515" s="272"/>
      <c r="FEH1515" s="272"/>
      <c r="FEI1515" s="272"/>
      <c r="FEJ1515" s="272"/>
      <c r="FEK1515" s="272"/>
      <c r="FEL1515" s="272"/>
      <c r="FEM1515" s="272"/>
      <c r="FEN1515" s="272"/>
      <c r="FEO1515" s="272"/>
      <c r="FEP1515" s="272"/>
      <c r="FEQ1515" s="272"/>
      <c r="FER1515" s="272"/>
      <c r="FES1515" s="272"/>
      <c r="FET1515" s="272"/>
      <c r="FEU1515" s="272"/>
      <c r="FEV1515" s="272"/>
      <c r="FEW1515" s="272"/>
      <c r="FEX1515" s="272"/>
      <c r="FEY1515" s="272"/>
      <c r="FEZ1515" s="272"/>
      <c r="FFA1515" s="272"/>
      <c r="FFB1515" s="272"/>
      <c r="FFC1515" s="272"/>
      <c r="FFD1515" s="272"/>
      <c r="FFE1515" s="272"/>
      <c r="FFF1515" s="272"/>
      <c r="FFG1515" s="272"/>
      <c r="FFH1515" s="272"/>
      <c r="FFI1515" s="272"/>
      <c r="FFJ1515" s="272"/>
      <c r="FFK1515" s="272"/>
      <c r="FFL1515" s="272"/>
      <c r="FFM1515" s="272"/>
      <c r="FFN1515" s="272"/>
      <c r="FFO1515" s="272"/>
      <c r="FFP1515" s="272"/>
      <c r="FFQ1515" s="272"/>
      <c r="FFR1515" s="272"/>
      <c r="FFS1515" s="272"/>
      <c r="FFT1515" s="272"/>
      <c r="FFU1515" s="272"/>
      <c r="FFV1515" s="272"/>
      <c r="FFW1515" s="272"/>
      <c r="FFX1515" s="272"/>
      <c r="FFY1515" s="272"/>
      <c r="FFZ1515" s="272"/>
      <c r="FGA1515" s="272"/>
      <c r="FGB1515" s="272"/>
      <c r="FGC1515" s="272"/>
      <c r="FGD1515" s="272"/>
      <c r="FGE1515" s="272"/>
      <c r="FGF1515" s="272"/>
      <c r="FGG1515" s="272"/>
      <c r="FGH1515" s="272"/>
      <c r="FGI1515" s="272"/>
      <c r="FGJ1515" s="272"/>
      <c r="FGK1515" s="272"/>
      <c r="FGL1515" s="272"/>
      <c r="FGM1515" s="272"/>
      <c r="FGN1515" s="272"/>
      <c r="FGO1515" s="272"/>
      <c r="FGP1515" s="272"/>
      <c r="FGQ1515" s="272"/>
      <c r="FGR1515" s="272"/>
      <c r="FGS1515" s="272"/>
      <c r="FGT1515" s="272"/>
      <c r="FGU1515" s="272"/>
      <c r="FGV1515" s="272"/>
      <c r="FGW1515" s="272"/>
      <c r="FGX1515" s="272"/>
      <c r="FGY1515" s="272"/>
      <c r="FGZ1515" s="272"/>
      <c r="FHA1515" s="272"/>
      <c r="FHB1515" s="272"/>
      <c r="FHC1515" s="272"/>
      <c r="FHD1515" s="272"/>
      <c r="FHE1515" s="272"/>
      <c r="FHF1515" s="272"/>
      <c r="FHG1515" s="272"/>
      <c r="FHH1515" s="272"/>
      <c r="FHI1515" s="272"/>
      <c r="FHJ1515" s="272"/>
      <c r="FHK1515" s="272"/>
      <c r="FHL1515" s="272"/>
      <c r="FHM1515" s="272"/>
      <c r="FHN1515" s="272"/>
      <c r="FHO1515" s="272"/>
      <c r="FHP1515" s="272"/>
      <c r="FHQ1515" s="272"/>
      <c r="FHR1515" s="272"/>
      <c r="FHS1515" s="272"/>
      <c r="FHT1515" s="272"/>
      <c r="FHU1515" s="272"/>
      <c r="FHV1515" s="272"/>
      <c r="FHW1515" s="272"/>
      <c r="FHX1515" s="272"/>
      <c r="FHY1515" s="272"/>
      <c r="FHZ1515" s="272"/>
      <c r="FIA1515" s="272"/>
      <c r="FIB1515" s="272"/>
      <c r="FIC1515" s="272"/>
      <c r="FID1515" s="272"/>
      <c r="FIE1515" s="272"/>
      <c r="FIF1515" s="272"/>
      <c r="FIG1515" s="272"/>
      <c r="FIH1515" s="272"/>
      <c r="FII1515" s="272"/>
      <c r="FIJ1515" s="272"/>
      <c r="FIK1515" s="272"/>
      <c r="FIL1515" s="272"/>
      <c r="FIM1515" s="272"/>
      <c r="FIN1515" s="272"/>
      <c r="FIO1515" s="272"/>
      <c r="FIP1515" s="272"/>
      <c r="FIQ1515" s="272"/>
      <c r="FIR1515" s="272"/>
      <c r="FIS1515" s="272"/>
      <c r="FIT1515" s="272"/>
      <c r="FIU1515" s="272"/>
      <c r="FIV1515" s="272"/>
      <c r="FIW1515" s="272"/>
      <c r="FIX1515" s="272"/>
      <c r="FIY1515" s="272"/>
      <c r="FIZ1515" s="272"/>
      <c r="FJA1515" s="272"/>
      <c r="FJB1515" s="272"/>
      <c r="FJC1515" s="272"/>
      <c r="FJD1515" s="272"/>
      <c r="FJE1515" s="272"/>
      <c r="FJF1515" s="272"/>
      <c r="FJG1515" s="272"/>
      <c r="FJH1515" s="272"/>
      <c r="FJI1515" s="272"/>
      <c r="FJJ1515" s="272"/>
      <c r="FJK1515" s="272"/>
      <c r="FJL1515" s="272"/>
      <c r="FJM1515" s="272"/>
      <c r="FJN1515" s="272"/>
      <c r="FJO1515" s="272"/>
      <c r="FJP1515" s="272"/>
      <c r="FJQ1515" s="272"/>
      <c r="FJR1515" s="272"/>
      <c r="FJS1515" s="272"/>
      <c r="FJT1515" s="272"/>
      <c r="FJU1515" s="272"/>
      <c r="FJV1515" s="272"/>
      <c r="FJW1515" s="272"/>
      <c r="FJX1515" s="272"/>
      <c r="FJY1515" s="272"/>
      <c r="FJZ1515" s="272"/>
      <c r="FKA1515" s="272"/>
      <c r="FKB1515" s="272"/>
      <c r="FKC1515" s="272"/>
      <c r="FKD1515" s="272"/>
      <c r="FKE1515" s="272"/>
      <c r="FKF1515" s="272"/>
      <c r="FKG1515" s="272"/>
      <c r="FKH1515" s="272"/>
      <c r="FKI1515" s="272"/>
      <c r="FKJ1515" s="272"/>
      <c r="FKK1515" s="272"/>
      <c r="FKL1515" s="272"/>
      <c r="FKM1515" s="272"/>
      <c r="FKN1515" s="272"/>
      <c r="FKO1515" s="272"/>
      <c r="FKP1515" s="272"/>
      <c r="FKQ1515" s="272"/>
      <c r="FKR1515" s="272"/>
      <c r="FKS1515" s="272"/>
      <c r="FKT1515" s="272"/>
      <c r="FKU1515" s="272"/>
      <c r="FKV1515" s="272"/>
      <c r="FKW1515" s="272"/>
      <c r="FKX1515" s="272"/>
      <c r="FKY1515" s="272"/>
      <c r="FKZ1515" s="272"/>
      <c r="FLA1515" s="272"/>
      <c r="FLB1515" s="272"/>
      <c r="FLC1515" s="272"/>
      <c r="FLD1515" s="272"/>
      <c r="FLE1515" s="272"/>
      <c r="FLF1515" s="272"/>
      <c r="FLG1515" s="272"/>
      <c r="FLH1515" s="272"/>
      <c r="FLI1515" s="272"/>
      <c r="FLJ1515" s="272"/>
      <c r="FLK1515" s="272"/>
      <c r="FLL1515" s="272"/>
      <c r="FLM1515" s="272"/>
      <c r="FLN1515" s="272"/>
      <c r="FLO1515" s="272"/>
      <c r="FLP1515" s="272"/>
      <c r="FLQ1515" s="272"/>
      <c r="FLR1515" s="272"/>
      <c r="FLS1515" s="272"/>
      <c r="FLT1515" s="272"/>
      <c r="FLU1515" s="272"/>
      <c r="FLV1515" s="272"/>
      <c r="FLW1515" s="272"/>
      <c r="FLX1515" s="272"/>
      <c r="FLY1515" s="272"/>
      <c r="FLZ1515" s="272"/>
      <c r="FMA1515" s="272"/>
      <c r="FMB1515" s="272"/>
      <c r="FMC1515" s="272"/>
      <c r="FMD1515" s="272"/>
      <c r="FME1515" s="272"/>
      <c r="FMF1515" s="272"/>
      <c r="FMG1515" s="272"/>
      <c r="FMH1515" s="272"/>
      <c r="FMI1515" s="272"/>
      <c r="FMJ1515" s="272"/>
      <c r="FMK1515" s="272"/>
      <c r="FML1515" s="272"/>
      <c r="FMM1515" s="272"/>
      <c r="FMN1515" s="272"/>
      <c r="FMO1515" s="272"/>
      <c r="FMP1515" s="272"/>
      <c r="FMQ1515" s="272"/>
      <c r="FMR1515" s="272"/>
      <c r="FMS1515" s="272"/>
      <c r="FMT1515" s="272"/>
      <c r="FMU1515" s="272"/>
      <c r="FMV1515" s="272"/>
      <c r="FMW1515" s="272"/>
      <c r="FMX1515" s="272"/>
      <c r="FMY1515" s="272"/>
      <c r="FMZ1515" s="272"/>
      <c r="FNA1515" s="272"/>
      <c r="FNB1515" s="272"/>
      <c r="FNC1515" s="272"/>
      <c r="FND1515" s="272"/>
      <c r="FNE1515" s="272"/>
      <c r="FNF1515" s="272"/>
      <c r="FNG1515" s="272"/>
      <c r="FNH1515" s="272"/>
      <c r="FNI1515" s="272"/>
      <c r="FNJ1515" s="272"/>
      <c r="FNK1515" s="272"/>
      <c r="FNL1515" s="272"/>
      <c r="FNM1515" s="272"/>
      <c r="FNN1515" s="272"/>
      <c r="FNO1515" s="272"/>
      <c r="FNP1515" s="272"/>
      <c r="FNQ1515" s="272"/>
      <c r="FNR1515" s="272"/>
      <c r="FNS1515" s="272"/>
      <c r="FNT1515" s="272"/>
      <c r="FNU1515" s="272"/>
      <c r="FNV1515" s="272"/>
      <c r="FNW1515" s="272"/>
      <c r="FNX1515" s="272"/>
      <c r="FNY1515" s="272"/>
      <c r="FNZ1515" s="272"/>
      <c r="FOA1515" s="272"/>
      <c r="FOB1515" s="272"/>
      <c r="FOC1515" s="272"/>
      <c r="FOD1515" s="272"/>
      <c r="FOE1515" s="272"/>
      <c r="FOF1515" s="272"/>
      <c r="FOG1515" s="272"/>
      <c r="FOH1515" s="272"/>
      <c r="FOI1515" s="272"/>
      <c r="FOJ1515" s="272"/>
      <c r="FOK1515" s="272"/>
      <c r="FOL1515" s="272"/>
      <c r="FOM1515" s="272"/>
      <c r="FON1515" s="272"/>
      <c r="FOO1515" s="272"/>
      <c r="FOP1515" s="272"/>
      <c r="FOQ1515" s="272"/>
      <c r="FOR1515" s="272"/>
      <c r="FOS1515" s="272"/>
      <c r="FOT1515" s="272"/>
      <c r="FOU1515" s="272"/>
      <c r="FOV1515" s="272"/>
      <c r="FOW1515" s="272"/>
      <c r="FOX1515" s="272"/>
      <c r="FOY1515" s="272"/>
      <c r="FOZ1515" s="272"/>
      <c r="FPA1515" s="272"/>
      <c r="FPB1515" s="272"/>
      <c r="FPC1515" s="272"/>
      <c r="FPD1515" s="272"/>
      <c r="FPE1515" s="272"/>
      <c r="FPF1515" s="272"/>
      <c r="FPG1515" s="272"/>
      <c r="FPH1515" s="272"/>
      <c r="FPI1515" s="272"/>
      <c r="FPJ1515" s="272"/>
      <c r="FPK1515" s="272"/>
      <c r="FPL1515" s="272"/>
      <c r="FPM1515" s="272"/>
      <c r="FPN1515" s="272"/>
      <c r="FPO1515" s="272"/>
      <c r="FPP1515" s="272"/>
      <c r="FPQ1515" s="272"/>
      <c r="FPR1515" s="272"/>
      <c r="FPS1515" s="272"/>
      <c r="FPT1515" s="272"/>
      <c r="FPU1515" s="272"/>
      <c r="FPV1515" s="272"/>
      <c r="FPW1515" s="272"/>
      <c r="FPX1515" s="272"/>
      <c r="FPY1515" s="272"/>
      <c r="FPZ1515" s="272"/>
      <c r="FQA1515" s="272"/>
      <c r="FQB1515" s="272"/>
      <c r="FQC1515" s="272"/>
      <c r="FQD1515" s="272"/>
      <c r="FQE1515" s="272"/>
      <c r="FQF1515" s="272"/>
      <c r="FQG1515" s="272"/>
      <c r="FQH1515" s="272"/>
      <c r="FQI1515" s="272"/>
      <c r="FQJ1515" s="272"/>
      <c r="FQK1515" s="272"/>
      <c r="FQL1515" s="272"/>
      <c r="FQM1515" s="272"/>
      <c r="FQN1515" s="272"/>
      <c r="FQO1515" s="272"/>
      <c r="FQP1515" s="272"/>
      <c r="FQQ1515" s="272"/>
      <c r="FQR1515" s="272"/>
      <c r="FQS1515" s="272"/>
      <c r="FQT1515" s="272"/>
      <c r="FQU1515" s="272"/>
      <c r="FQV1515" s="272"/>
      <c r="FQW1515" s="272"/>
      <c r="FQX1515" s="272"/>
      <c r="FQY1515" s="272"/>
      <c r="FQZ1515" s="272"/>
      <c r="FRA1515" s="272"/>
      <c r="FRB1515" s="272"/>
      <c r="FRC1515" s="272"/>
      <c r="FRD1515" s="272"/>
      <c r="FRE1515" s="272"/>
      <c r="FRF1515" s="272"/>
      <c r="FRG1515" s="272"/>
      <c r="FRH1515" s="272"/>
      <c r="FRI1515" s="272"/>
      <c r="FRJ1515" s="272"/>
      <c r="FRK1515" s="272"/>
      <c r="FRL1515" s="272"/>
      <c r="FRM1515" s="272"/>
      <c r="FRN1515" s="272"/>
      <c r="FRO1515" s="272"/>
      <c r="FRP1515" s="272"/>
      <c r="FRQ1515" s="272"/>
      <c r="FRR1515" s="272"/>
      <c r="FRS1515" s="272"/>
      <c r="FRT1515" s="272"/>
      <c r="FRU1515" s="272"/>
      <c r="FRV1515" s="272"/>
      <c r="FRW1515" s="272"/>
      <c r="FRX1515" s="272"/>
      <c r="FRY1515" s="272"/>
      <c r="FRZ1515" s="272"/>
      <c r="FSA1515" s="272"/>
      <c r="FSB1515" s="272"/>
      <c r="FSC1515" s="272"/>
      <c r="FSD1515" s="272"/>
      <c r="FSE1515" s="272"/>
      <c r="FSF1515" s="272"/>
      <c r="FSG1515" s="272"/>
      <c r="FSH1515" s="272"/>
      <c r="FSI1515" s="272"/>
      <c r="FSJ1515" s="272"/>
      <c r="FSK1515" s="272"/>
      <c r="FSL1515" s="272"/>
      <c r="FSM1515" s="272"/>
      <c r="FSN1515" s="272"/>
      <c r="FSO1515" s="272"/>
      <c r="FSP1515" s="272"/>
      <c r="FSQ1515" s="272"/>
      <c r="FSR1515" s="272"/>
      <c r="FSS1515" s="272"/>
      <c r="FST1515" s="272"/>
      <c r="FSU1515" s="272"/>
      <c r="FSV1515" s="272"/>
      <c r="FSW1515" s="272"/>
      <c r="FSX1515" s="272"/>
      <c r="FSY1515" s="272"/>
      <c r="FSZ1515" s="272"/>
      <c r="FTA1515" s="272"/>
      <c r="FTB1515" s="272"/>
      <c r="FTC1515" s="272"/>
      <c r="FTD1515" s="272"/>
      <c r="FTE1515" s="272"/>
      <c r="FTF1515" s="272"/>
      <c r="FTG1515" s="272"/>
      <c r="FTH1515" s="272"/>
      <c r="FTI1515" s="272"/>
      <c r="FTJ1515" s="272"/>
      <c r="FTK1515" s="272"/>
      <c r="FTL1515" s="272"/>
      <c r="FTM1515" s="272"/>
      <c r="FTN1515" s="272"/>
      <c r="FTO1515" s="272"/>
      <c r="FTP1515" s="272"/>
      <c r="FTQ1515" s="272"/>
      <c r="FTR1515" s="272"/>
      <c r="FTS1515" s="272"/>
      <c r="FTT1515" s="272"/>
      <c r="FTU1515" s="272"/>
      <c r="FTV1515" s="272"/>
      <c r="FTW1515" s="272"/>
      <c r="FTX1515" s="272"/>
      <c r="FTY1515" s="272"/>
      <c r="FTZ1515" s="272"/>
      <c r="FUA1515" s="272"/>
      <c r="FUB1515" s="272"/>
      <c r="FUC1515" s="272"/>
      <c r="FUD1515" s="272"/>
      <c r="FUE1515" s="272"/>
      <c r="FUF1515" s="272"/>
      <c r="FUG1515" s="272"/>
      <c r="FUH1515" s="272"/>
      <c r="FUI1515" s="272"/>
      <c r="FUJ1515" s="272"/>
      <c r="FUK1515" s="272"/>
      <c r="FUL1515" s="272"/>
      <c r="FUM1515" s="272"/>
      <c r="FUN1515" s="272"/>
      <c r="FUO1515" s="272"/>
      <c r="FUP1515" s="272"/>
      <c r="FUQ1515" s="272"/>
      <c r="FUR1515" s="272"/>
      <c r="FUS1515" s="272"/>
      <c r="FUT1515" s="272"/>
      <c r="FUU1515" s="272"/>
      <c r="FUV1515" s="272"/>
      <c r="FUW1515" s="272"/>
      <c r="FUX1515" s="272"/>
      <c r="FUY1515" s="272"/>
      <c r="FUZ1515" s="272"/>
      <c r="FVA1515" s="272"/>
      <c r="FVB1515" s="272"/>
      <c r="FVC1515" s="272"/>
      <c r="FVD1515" s="272"/>
      <c r="FVE1515" s="272"/>
      <c r="FVF1515" s="272"/>
      <c r="FVG1515" s="272"/>
      <c r="FVH1515" s="272"/>
      <c r="FVI1515" s="272"/>
      <c r="FVJ1515" s="272"/>
      <c r="FVK1515" s="272"/>
      <c r="FVL1515" s="272"/>
      <c r="FVM1515" s="272"/>
      <c r="FVN1515" s="272"/>
      <c r="FVO1515" s="272"/>
      <c r="FVP1515" s="272"/>
      <c r="FVQ1515" s="272"/>
      <c r="FVR1515" s="272"/>
      <c r="FVS1515" s="272"/>
      <c r="FVT1515" s="272"/>
      <c r="FVU1515" s="272"/>
      <c r="FVV1515" s="272"/>
      <c r="FVW1515" s="272"/>
      <c r="FVX1515" s="272"/>
      <c r="FVY1515" s="272"/>
      <c r="FVZ1515" s="272"/>
      <c r="FWA1515" s="272"/>
      <c r="FWB1515" s="272"/>
      <c r="FWC1515" s="272"/>
      <c r="FWD1515" s="272"/>
      <c r="FWE1515" s="272"/>
      <c r="FWF1515" s="272"/>
      <c r="FWG1515" s="272"/>
      <c r="FWH1515" s="272"/>
      <c r="FWI1515" s="272"/>
      <c r="FWJ1515" s="272"/>
      <c r="FWK1515" s="272"/>
      <c r="FWL1515" s="272"/>
      <c r="FWM1515" s="272"/>
      <c r="FWN1515" s="272"/>
      <c r="FWO1515" s="272"/>
      <c r="FWP1515" s="272"/>
      <c r="FWQ1515" s="272"/>
      <c r="FWR1515" s="272"/>
      <c r="FWS1515" s="272"/>
      <c r="FWT1515" s="272"/>
      <c r="FWU1515" s="272"/>
      <c r="FWV1515" s="272"/>
      <c r="FWW1515" s="272"/>
      <c r="FWX1515" s="272"/>
      <c r="FWY1515" s="272"/>
      <c r="FWZ1515" s="272"/>
      <c r="FXA1515" s="272"/>
      <c r="FXB1515" s="272"/>
      <c r="FXC1515" s="272"/>
      <c r="FXD1515" s="272"/>
      <c r="FXE1515" s="272"/>
      <c r="FXF1515" s="272"/>
      <c r="FXG1515" s="272"/>
      <c r="FXH1515" s="272"/>
      <c r="FXI1515" s="272"/>
      <c r="FXJ1515" s="272"/>
      <c r="FXK1515" s="272"/>
      <c r="FXL1515" s="272"/>
      <c r="FXM1515" s="272"/>
      <c r="FXN1515" s="272"/>
      <c r="FXO1515" s="272"/>
      <c r="FXP1515" s="272"/>
      <c r="FXQ1515" s="272"/>
      <c r="FXR1515" s="272"/>
      <c r="FXS1515" s="272"/>
      <c r="FXT1515" s="272"/>
      <c r="FXU1515" s="272"/>
      <c r="FXV1515" s="272"/>
      <c r="FXW1515" s="272"/>
      <c r="FXX1515" s="272"/>
      <c r="FXY1515" s="272"/>
      <c r="FXZ1515" s="272"/>
      <c r="FYA1515" s="272"/>
      <c r="FYB1515" s="272"/>
      <c r="FYC1515" s="272"/>
      <c r="FYD1515" s="272"/>
      <c r="FYE1515" s="272"/>
      <c r="FYF1515" s="272"/>
      <c r="FYG1515" s="272"/>
      <c r="FYH1515" s="272"/>
      <c r="FYI1515" s="272"/>
      <c r="FYJ1515" s="272"/>
      <c r="FYK1515" s="272"/>
      <c r="FYL1515" s="272"/>
      <c r="FYM1515" s="272"/>
      <c r="FYN1515" s="272"/>
      <c r="FYO1515" s="272"/>
      <c r="FYP1515" s="272"/>
      <c r="FYQ1515" s="272"/>
      <c r="FYR1515" s="272"/>
      <c r="FYS1515" s="272"/>
      <c r="FYT1515" s="272"/>
      <c r="FYU1515" s="272"/>
      <c r="FYV1515" s="272"/>
      <c r="FYW1515" s="272"/>
      <c r="FYX1515" s="272"/>
      <c r="FYY1515" s="272"/>
      <c r="FYZ1515" s="272"/>
      <c r="FZA1515" s="272"/>
      <c r="FZB1515" s="272"/>
      <c r="FZC1515" s="272"/>
      <c r="FZD1515" s="272"/>
      <c r="FZE1515" s="272"/>
      <c r="FZF1515" s="272"/>
      <c r="FZG1515" s="272"/>
      <c r="FZH1515" s="272"/>
      <c r="FZI1515" s="272"/>
      <c r="FZJ1515" s="272"/>
      <c r="FZK1515" s="272"/>
      <c r="FZL1515" s="272"/>
      <c r="FZM1515" s="272"/>
      <c r="FZN1515" s="272"/>
      <c r="FZO1515" s="272"/>
      <c r="FZP1515" s="272"/>
      <c r="FZQ1515" s="272"/>
      <c r="FZR1515" s="272"/>
      <c r="FZS1515" s="272"/>
      <c r="FZT1515" s="272"/>
      <c r="FZU1515" s="272"/>
      <c r="FZV1515" s="272"/>
      <c r="FZW1515" s="272"/>
      <c r="FZX1515" s="272"/>
      <c r="FZY1515" s="272"/>
      <c r="FZZ1515" s="272"/>
      <c r="GAA1515" s="272"/>
      <c r="GAB1515" s="272"/>
      <c r="GAC1515" s="272"/>
      <c r="GAD1515" s="272"/>
      <c r="GAE1515" s="272"/>
      <c r="GAF1515" s="272"/>
      <c r="GAG1515" s="272"/>
      <c r="GAH1515" s="272"/>
      <c r="GAI1515" s="272"/>
      <c r="GAJ1515" s="272"/>
      <c r="GAK1515" s="272"/>
      <c r="GAL1515" s="272"/>
      <c r="GAM1515" s="272"/>
      <c r="GAN1515" s="272"/>
      <c r="GAO1515" s="272"/>
      <c r="GAP1515" s="272"/>
      <c r="GAQ1515" s="272"/>
      <c r="GAR1515" s="272"/>
      <c r="GAS1515" s="272"/>
      <c r="GAT1515" s="272"/>
      <c r="GAU1515" s="272"/>
      <c r="GAV1515" s="272"/>
      <c r="GAW1515" s="272"/>
      <c r="GAX1515" s="272"/>
      <c r="GAY1515" s="272"/>
      <c r="GAZ1515" s="272"/>
      <c r="GBA1515" s="272"/>
      <c r="GBB1515" s="272"/>
      <c r="GBC1515" s="272"/>
      <c r="GBD1515" s="272"/>
      <c r="GBE1515" s="272"/>
      <c r="GBF1515" s="272"/>
      <c r="GBG1515" s="272"/>
      <c r="GBH1515" s="272"/>
      <c r="GBI1515" s="272"/>
      <c r="GBJ1515" s="272"/>
      <c r="GBK1515" s="272"/>
      <c r="GBL1515" s="272"/>
      <c r="GBM1515" s="272"/>
      <c r="GBN1515" s="272"/>
      <c r="GBO1515" s="272"/>
      <c r="GBP1515" s="272"/>
      <c r="GBQ1515" s="272"/>
      <c r="GBR1515" s="272"/>
      <c r="GBS1515" s="272"/>
      <c r="GBT1515" s="272"/>
      <c r="GBU1515" s="272"/>
      <c r="GBV1515" s="272"/>
      <c r="GBW1515" s="272"/>
      <c r="GBX1515" s="272"/>
      <c r="GBY1515" s="272"/>
      <c r="GBZ1515" s="272"/>
      <c r="GCA1515" s="272"/>
      <c r="GCB1515" s="272"/>
      <c r="GCC1515" s="272"/>
      <c r="GCD1515" s="272"/>
      <c r="GCE1515" s="272"/>
      <c r="GCF1515" s="272"/>
      <c r="GCG1515" s="272"/>
      <c r="GCH1515" s="272"/>
      <c r="GCI1515" s="272"/>
      <c r="GCJ1515" s="272"/>
      <c r="GCK1515" s="272"/>
      <c r="GCL1515" s="272"/>
      <c r="GCM1515" s="272"/>
      <c r="GCN1515" s="272"/>
      <c r="GCO1515" s="272"/>
      <c r="GCP1515" s="272"/>
      <c r="GCQ1515" s="272"/>
      <c r="GCR1515" s="272"/>
      <c r="GCS1515" s="272"/>
      <c r="GCT1515" s="272"/>
      <c r="GCU1515" s="272"/>
      <c r="GCV1515" s="272"/>
      <c r="GCW1515" s="272"/>
      <c r="GCX1515" s="272"/>
      <c r="GCY1515" s="272"/>
      <c r="GCZ1515" s="272"/>
      <c r="GDA1515" s="272"/>
      <c r="GDB1515" s="272"/>
      <c r="GDC1515" s="272"/>
      <c r="GDD1515" s="272"/>
      <c r="GDE1515" s="272"/>
      <c r="GDF1515" s="272"/>
      <c r="GDG1515" s="272"/>
      <c r="GDH1515" s="272"/>
      <c r="GDI1515" s="272"/>
      <c r="GDJ1515" s="272"/>
      <c r="GDK1515" s="272"/>
      <c r="GDL1515" s="272"/>
      <c r="GDM1515" s="272"/>
      <c r="GDN1515" s="272"/>
      <c r="GDO1515" s="272"/>
      <c r="GDP1515" s="272"/>
      <c r="GDQ1515" s="272"/>
      <c r="GDR1515" s="272"/>
      <c r="GDS1515" s="272"/>
      <c r="GDT1515" s="272"/>
      <c r="GDU1515" s="272"/>
      <c r="GDV1515" s="272"/>
      <c r="GDW1515" s="272"/>
      <c r="GDX1515" s="272"/>
      <c r="GDY1515" s="272"/>
      <c r="GDZ1515" s="272"/>
      <c r="GEA1515" s="272"/>
      <c r="GEB1515" s="272"/>
      <c r="GEC1515" s="272"/>
      <c r="GED1515" s="272"/>
      <c r="GEE1515" s="272"/>
      <c r="GEF1515" s="272"/>
      <c r="GEG1515" s="272"/>
      <c r="GEH1515" s="272"/>
      <c r="GEI1515" s="272"/>
      <c r="GEJ1515" s="272"/>
      <c r="GEK1515" s="272"/>
      <c r="GEL1515" s="272"/>
      <c r="GEM1515" s="272"/>
      <c r="GEN1515" s="272"/>
      <c r="GEO1515" s="272"/>
      <c r="GEP1515" s="272"/>
      <c r="GEQ1515" s="272"/>
      <c r="GER1515" s="272"/>
      <c r="GES1515" s="272"/>
      <c r="GET1515" s="272"/>
      <c r="GEU1515" s="272"/>
      <c r="GEV1515" s="272"/>
      <c r="GEW1515" s="272"/>
      <c r="GEX1515" s="272"/>
      <c r="GEY1515" s="272"/>
      <c r="GEZ1515" s="272"/>
      <c r="GFA1515" s="272"/>
      <c r="GFB1515" s="272"/>
      <c r="GFC1515" s="272"/>
      <c r="GFD1515" s="272"/>
      <c r="GFE1515" s="272"/>
      <c r="GFF1515" s="272"/>
      <c r="GFG1515" s="272"/>
      <c r="GFH1515" s="272"/>
      <c r="GFI1515" s="272"/>
      <c r="GFJ1515" s="272"/>
      <c r="GFK1515" s="272"/>
      <c r="GFL1515" s="272"/>
      <c r="GFM1515" s="272"/>
      <c r="GFN1515" s="272"/>
      <c r="GFO1515" s="272"/>
      <c r="GFP1515" s="272"/>
      <c r="GFQ1515" s="272"/>
      <c r="GFR1515" s="272"/>
      <c r="GFS1515" s="272"/>
      <c r="GFT1515" s="272"/>
      <c r="GFU1515" s="272"/>
      <c r="GFV1515" s="272"/>
      <c r="GFW1515" s="272"/>
      <c r="GFX1515" s="272"/>
      <c r="GFY1515" s="272"/>
      <c r="GFZ1515" s="272"/>
      <c r="GGA1515" s="272"/>
      <c r="GGB1515" s="272"/>
      <c r="GGC1515" s="272"/>
      <c r="GGD1515" s="272"/>
      <c r="GGE1515" s="272"/>
      <c r="GGF1515" s="272"/>
      <c r="GGG1515" s="272"/>
      <c r="GGH1515" s="272"/>
      <c r="GGI1515" s="272"/>
      <c r="GGJ1515" s="272"/>
      <c r="GGK1515" s="272"/>
      <c r="GGL1515" s="272"/>
      <c r="GGM1515" s="272"/>
      <c r="GGN1515" s="272"/>
      <c r="GGO1515" s="272"/>
      <c r="GGP1515" s="272"/>
      <c r="GGQ1515" s="272"/>
      <c r="GGR1515" s="272"/>
      <c r="GGS1515" s="272"/>
      <c r="GGT1515" s="272"/>
      <c r="GGU1515" s="272"/>
      <c r="GGV1515" s="272"/>
      <c r="GGW1515" s="272"/>
      <c r="GGX1515" s="272"/>
      <c r="GGY1515" s="272"/>
      <c r="GGZ1515" s="272"/>
      <c r="GHA1515" s="272"/>
      <c r="GHB1515" s="272"/>
      <c r="GHC1515" s="272"/>
      <c r="GHD1515" s="272"/>
      <c r="GHE1515" s="272"/>
      <c r="GHF1515" s="272"/>
      <c r="GHG1515" s="272"/>
      <c r="GHH1515" s="272"/>
      <c r="GHI1515" s="272"/>
      <c r="GHJ1515" s="272"/>
      <c r="GHK1515" s="272"/>
      <c r="GHL1515" s="272"/>
      <c r="GHM1515" s="272"/>
      <c r="GHN1515" s="272"/>
      <c r="GHO1515" s="272"/>
      <c r="GHP1515" s="272"/>
      <c r="GHQ1515" s="272"/>
      <c r="GHR1515" s="272"/>
      <c r="GHS1515" s="272"/>
      <c r="GHT1515" s="272"/>
      <c r="GHU1515" s="272"/>
      <c r="GHV1515" s="272"/>
      <c r="GHW1515" s="272"/>
      <c r="GHX1515" s="272"/>
      <c r="GHY1515" s="272"/>
      <c r="GHZ1515" s="272"/>
      <c r="GIA1515" s="272"/>
      <c r="GIB1515" s="272"/>
      <c r="GIC1515" s="272"/>
      <c r="GID1515" s="272"/>
      <c r="GIE1515" s="272"/>
      <c r="GIF1515" s="272"/>
      <c r="GIG1515" s="272"/>
      <c r="GIH1515" s="272"/>
      <c r="GII1515" s="272"/>
      <c r="GIJ1515" s="272"/>
      <c r="GIK1515" s="272"/>
      <c r="GIL1515" s="272"/>
      <c r="GIM1515" s="272"/>
      <c r="GIN1515" s="272"/>
      <c r="GIO1515" s="272"/>
      <c r="GIP1515" s="272"/>
      <c r="GIQ1515" s="272"/>
      <c r="GIR1515" s="272"/>
      <c r="GIS1515" s="272"/>
      <c r="GIT1515" s="272"/>
      <c r="GIU1515" s="272"/>
      <c r="GIV1515" s="272"/>
      <c r="GIW1515" s="272"/>
      <c r="GIX1515" s="272"/>
      <c r="GIY1515" s="272"/>
      <c r="GIZ1515" s="272"/>
      <c r="GJA1515" s="272"/>
      <c r="GJB1515" s="272"/>
      <c r="GJC1515" s="272"/>
      <c r="GJD1515" s="272"/>
      <c r="GJE1515" s="272"/>
      <c r="GJF1515" s="272"/>
      <c r="GJG1515" s="272"/>
      <c r="GJH1515" s="272"/>
      <c r="GJI1515" s="272"/>
      <c r="GJJ1515" s="272"/>
      <c r="GJK1515" s="272"/>
      <c r="GJL1515" s="272"/>
      <c r="GJM1515" s="272"/>
      <c r="GJN1515" s="272"/>
      <c r="GJO1515" s="272"/>
      <c r="GJP1515" s="272"/>
      <c r="GJQ1515" s="272"/>
      <c r="GJR1515" s="272"/>
      <c r="GJS1515" s="272"/>
      <c r="GJT1515" s="272"/>
      <c r="GJU1515" s="272"/>
      <c r="GJV1515" s="272"/>
      <c r="GJW1515" s="272"/>
      <c r="GJX1515" s="272"/>
      <c r="GJY1515" s="272"/>
      <c r="GJZ1515" s="272"/>
      <c r="GKA1515" s="272"/>
      <c r="GKB1515" s="272"/>
      <c r="GKC1515" s="272"/>
      <c r="GKD1515" s="272"/>
      <c r="GKE1515" s="272"/>
      <c r="GKF1515" s="272"/>
      <c r="GKG1515" s="272"/>
      <c r="GKH1515" s="272"/>
      <c r="GKI1515" s="272"/>
      <c r="GKJ1515" s="272"/>
      <c r="GKK1515" s="272"/>
      <c r="GKL1515" s="272"/>
      <c r="GKM1515" s="272"/>
      <c r="GKN1515" s="272"/>
      <c r="GKO1515" s="272"/>
      <c r="GKP1515" s="272"/>
      <c r="GKQ1515" s="272"/>
      <c r="GKR1515" s="272"/>
      <c r="GKS1515" s="272"/>
      <c r="GKT1515" s="272"/>
      <c r="GKU1515" s="272"/>
      <c r="GKV1515" s="272"/>
      <c r="GKW1515" s="272"/>
      <c r="GKX1515" s="272"/>
      <c r="GKY1515" s="272"/>
      <c r="GKZ1515" s="272"/>
      <c r="GLA1515" s="272"/>
      <c r="GLB1515" s="272"/>
      <c r="GLC1515" s="272"/>
      <c r="GLD1515" s="272"/>
      <c r="GLE1515" s="272"/>
      <c r="GLF1515" s="272"/>
      <c r="GLG1515" s="272"/>
      <c r="GLH1515" s="272"/>
      <c r="GLI1515" s="272"/>
      <c r="GLJ1515" s="272"/>
      <c r="GLK1515" s="272"/>
      <c r="GLL1515" s="272"/>
      <c r="GLM1515" s="272"/>
      <c r="GLN1515" s="272"/>
      <c r="GLO1515" s="272"/>
      <c r="GLP1515" s="272"/>
      <c r="GLQ1515" s="272"/>
      <c r="GLR1515" s="272"/>
      <c r="GLS1515" s="272"/>
      <c r="GLT1515" s="272"/>
      <c r="GLU1515" s="272"/>
      <c r="GLV1515" s="272"/>
      <c r="GLW1515" s="272"/>
      <c r="GLX1515" s="272"/>
      <c r="GLY1515" s="272"/>
      <c r="GLZ1515" s="272"/>
      <c r="GMA1515" s="272"/>
      <c r="GMB1515" s="272"/>
      <c r="GMC1515" s="272"/>
      <c r="GMD1515" s="272"/>
      <c r="GME1515" s="272"/>
      <c r="GMF1515" s="272"/>
      <c r="GMG1515" s="272"/>
      <c r="GMH1515" s="272"/>
      <c r="GMI1515" s="272"/>
      <c r="GMJ1515" s="272"/>
      <c r="GMK1515" s="272"/>
      <c r="GML1515" s="272"/>
      <c r="GMM1515" s="272"/>
      <c r="GMN1515" s="272"/>
      <c r="GMO1515" s="272"/>
      <c r="GMP1515" s="272"/>
      <c r="GMQ1515" s="272"/>
      <c r="GMR1515" s="272"/>
      <c r="GMS1515" s="272"/>
      <c r="GMT1515" s="272"/>
      <c r="GMU1515" s="272"/>
      <c r="GMV1515" s="272"/>
      <c r="GMW1515" s="272"/>
      <c r="GMX1515" s="272"/>
      <c r="GMY1515" s="272"/>
      <c r="GMZ1515" s="272"/>
      <c r="GNA1515" s="272"/>
      <c r="GNB1515" s="272"/>
      <c r="GNC1515" s="272"/>
      <c r="GND1515" s="272"/>
      <c r="GNE1515" s="272"/>
      <c r="GNF1515" s="272"/>
      <c r="GNG1515" s="272"/>
      <c r="GNH1515" s="272"/>
      <c r="GNI1515" s="272"/>
      <c r="GNJ1515" s="272"/>
      <c r="GNK1515" s="272"/>
      <c r="GNL1515" s="272"/>
      <c r="GNM1515" s="272"/>
      <c r="GNN1515" s="272"/>
      <c r="GNO1515" s="272"/>
      <c r="GNP1515" s="272"/>
      <c r="GNQ1515" s="272"/>
      <c r="GNR1515" s="272"/>
      <c r="GNS1515" s="272"/>
      <c r="GNT1515" s="272"/>
      <c r="GNU1515" s="272"/>
      <c r="GNV1515" s="272"/>
      <c r="GNW1515" s="272"/>
      <c r="GNX1515" s="272"/>
      <c r="GNY1515" s="272"/>
      <c r="GNZ1515" s="272"/>
      <c r="GOA1515" s="272"/>
      <c r="GOB1515" s="272"/>
      <c r="GOC1515" s="272"/>
      <c r="GOD1515" s="272"/>
      <c r="GOE1515" s="272"/>
      <c r="GOF1515" s="272"/>
      <c r="GOG1515" s="272"/>
      <c r="GOH1515" s="272"/>
      <c r="GOI1515" s="272"/>
      <c r="GOJ1515" s="272"/>
      <c r="GOK1515" s="272"/>
      <c r="GOL1515" s="272"/>
      <c r="GOM1515" s="272"/>
      <c r="GON1515" s="272"/>
      <c r="GOO1515" s="272"/>
      <c r="GOP1515" s="272"/>
      <c r="GOQ1515" s="272"/>
      <c r="GOR1515" s="272"/>
      <c r="GOS1515" s="272"/>
      <c r="GOT1515" s="272"/>
      <c r="GOU1515" s="272"/>
      <c r="GOV1515" s="272"/>
      <c r="GOW1515" s="272"/>
      <c r="GOX1515" s="272"/>
      <c r="GOY1515" s="272"/>
      <c r="GOZ1515" s="272"/>
      <c r="GPA1515" s="272"/>
      <c r="GPB1515" s="272"/>
      <c r="GPC1515" s="272"/>
      <c r="GPD1515" s="272"/>
      <c r="GPE1515" s="272"/>
      <c r="GPF1515" s="272"/>
      <c r="GPG1515" s="272"/>
      <c r="GPH1515" s="272"/>
      <c r="GPI1515" s="272"/>
      <c r="GPJ1515" s="272"/>
      <c r="GPK1515" s="272"/>
      <c r="GPL1515" s="272"/>
      <c r="GPM1515" s="272"/>
      <c r="GPN1515" s="272"/>
      <c r="GPO1515" s="272"/>
      <c r="GPP1515" s="272"/>
      <c r="GPQ1515" s="272"/>
      <c r="GPR1515" s="272"/>
      <c r="GPS1515" s="272"/>
      <c r="GPT1515" s="272"/>
      <c r="GPU1515" s="272"/>
      <c r="GPV1515" s="272"/>
      <c r="GPW1515" s="272"/>
      <c r="GPX1515" s="272"/>
      <c r="GPY1515" s="272"/>
      <c r="GPZ1515" s="272"/>
      <c r="GQA1515" s="272"/>
      <c r="GQB1515" s="272"/>
      <c r="GQC1515" s="272"/>
      <c r="GQD1515" s="272"/>
      <c r="GQE1515" s="272"/>
      <c r="GQF1515" s="272"/>
      <c r="GQG1515" s="272"/>
      <c r="GQH1515" s="272"/>
      <c r="GQI1515" s="272"/>
      <c r="GQJ1515" s="272"/>
      <c r="GQK1515" s="272"/>
      <c r="GQL1515" s="272"/>
      <c r="GQM1515" s="272"/>
      <c r="GQN1515" s="272"/>
      <c r="GQO1515" s="272"/>
      <c r="GQP1515" s="272"/>
      <c r="GQQ1515" s="272"/>
      <c r="GQR1515" s="272"/>
      <c r="GQS1515" s="272"/>
      <c r="GQT1515" s="272"/>
      <c r="GQU1515" s="272"/>
      <c r="GQV1515" s="272"/>
      <c r="GQW1515" s="272"/>
      <c r="GQX1515" s="272"/>
      <c r="GQY1515" s="272"/>
      <c r="GQZ1515" s="272"/>
      <c r="GRA1515" s="272"/>
      <c r="GRB1515" s="272"/>
      <c r="GRC1515" s="272"/>
      <c r="GRD1515" s="272"/>
      <c r="GRE1515" s="272"/>
      <c r="GRF1515" s="272"/>
      <c r="GRG1515" s="272"/>
      <c r="GRH1515" s="272"/>
      <c r="GRI1515" s="272"/>
      <c r="GRJ1515" s="272"/>
      <c r="GRK1515" s="272"/>
      <c r="GRL1515" s="272"/>
      <c r="GRM1515" s="272"/>
      <c r="GRN1515" s="272"/>
      <c r="GRO1515" s="272"/>
      <c r="GRP1515" s="272"/>
      <c r="GRQ1515" s="272"/>
      <c r="GRR1515" s="272"/>
      <c r="GRS1515" s="272"/>
      <c r="GRT1515" s="272"/>
      <c r="GRU1515" s="272"/>
      <c r="GRV1515" s="272"/>
      <c r="GRW1515" s="272"/>
      <c r="GRX1515" s="272"/>
      <c r="GRY1515" s="272"/>
      <c r="GRZ1515" s="272"/>
      <c r="GSA1515" s="272"/>
      <c r="GSB1515" s="272"/>
      <c r="GSC1515" s="272"/>
      <c r="GSD1515" s="272"/>
      <c r="GSE1515" s="272"/>
      <c r="GSF1515" s="272"/>
      <c r="GSG1515" s="272"/>
      <c r="GSH1515" s="272"/>
      <c r="GSI1515" s="272"/>
      <c r="GSJ1515" s="272"/>
      <c r="GSK1515" s="272"/>
      <c r="GSL1515" s="272"/>
      <c r="GSM1515" s="272"/>
      <c r="GSN1515" s="272"/>
      <c r="GSO1515" s="272"/>
      <c r="GSP1515" s="272"/>
      <c r="GSQ1515" s="272"/>
      <c r="GSR1515" s="272"/>
      <c r="GSS1515" s="272"/>
      <c r="GST1515" s="272"/>
      <c r="GSU1515" s="272"/>
      <c r="GSV1515" s="272"/>
      <c r="GSW1515" s="272"/>
      <c r="GSX1515" s="272"/>
      <c r="GSY1515" s="272"/>
      <c r="GSZ1515" s="272"/>
      <c r="GTA1515" s="272"/>
      <c r="GTB1515" s="272"/>
      <c r="GTC1515" s="272"/>
      <c r="GTD1515" s="272"/>
      <c r="GTE1515" s="272"/>
      <c r="GTF1515" s="272"/>
      <c r="GTG1515" s="272"/>
      <c r="GTH1515" s="272"/>
      <c r="GTI1515" s="272"/>
      <c r="GTJ1515" s="272"/>
      <c r="GTK1515" s="272"/>
      <c r="GTL1515" s="272"/>
      <c r="GTM1515" s="272"/>
      <c r="GTN1515" s="272"/>
      <c r="GTO1515" s="272"/>
      <c r="GTP1515" s="272"/>
      <c r="GTQ1515" s="272"/>
      <c r="GTR1515" s="272"/>
      <c r="GTS1515" s="272"/>
      <c r="GTT1515" s="272"/>
      <c r="GTU1515" s="272"/>
      <c r="GTV1515" s="272"/>
      <c r="GTW1515" s="272"/>
      <c r="GTX1515" s="272"/>
      <c r="GTY1515" s="272"/>
      <c r="GTZ1515" s="272"/>
      <c r="GUA1515" s="272"/>
      <c r="GUB1515" s="272"/>
      <c r="GUC1515" s="272"/>
      <c r="GUD1515" s="272"/>
      <c r="GUE1515" s="272"/>
      <c r="GUF1515" s="272"/>
      <c r="GUG1515" s="272"/>
      <c r="GUH1515" s="272"/>
      <c r="GUI1515" s="272"/>
      <c r="GUJ1515" s="272"/>
      <c r="GUK1515" s="272"/>
      <c r="GUL1515" s="272"/>
      <c r="GUM1515" s="272"/>
      <c r="GUN1515" s="272"/>
      <c r="GUO1515" s="272"/>
      <c r="GUP1515" s="272"/>
      <c r="GUQ1515" s="272"/>
      <c r="GUR1515" s="272"/>
      <c r="GUS1515" s="272"/>
      <c r="GUT1515" s="272"/>
      <c r="GUU1515" s="272"/>
      <c r="GUV1515" s="272"/>
      <c r="GUW1515" s="272"/>
      <c r="GUX1515" s="272"/>
      <c r="GUY1515" s="272"/>
      <c r="GUZ1515" s="272"/>
      <c r="GVA1515" s="272"/>
      <c r="GVB1515" s="272"/>
      <c r="GVC1515" s="272"/>
      <c r="GVD1515" s="272"/>
      <c r="GVE1515" s="272"/>
      <c r="GVF1515" s="272"/>
      <c r="GVG1515" s="272"/>
      <c r="GVH1515" s="272"/>
      <c r="GVI1515" s="272"/>
      <c r="GVJ1515" s="272"/>
      <c r="GVK1515" s="272"/>
      <c r="GVL1515" s="272"/>
      <c r="GVM1515" s="272"/>
      <c r="GVN1515" s="272"/>
      <c r="GVO1515" s="272"/>
      <c r="GVP1515" s="272"/>
      <c r="GVQ1515" s="272"/>
      <c r="GVR1515" s="272"/>
      <c r="GVS1515" s="272"/>
      <c r="GVT1515" s="272"/>
      <c r="GVU1515" s="272"/>
      <c r="GVV1515" s="272"/>
      <c r="GVW1515" s="272"/>
      <c r="GVX1515" s="272"/>
      <c r="GVY1515" s="272"/>
      <c r="GVZ1515" s="272"/>
      <c r="GWA1515" s="272"/>
      <c r="GWB1515" s="272"/>
      <c r="GWC1515" s="272"/>
      <c r="GWD1515" s="272"/>
      <c r="GWE1515" s="272"/>
      <c r="GWF1515" s="272"/>
      <c r="GWG1515" s="272"/>
      <c r="GWH1515" s="272"/>
      <c r="GWI1515" s="272"/>
      <c r="GWJ1515" s="272"/>
      <c r="GWK1515" s="272"/>
      <c r="GWL1515" s="272"/>
      <c r="GWM1515" s="272"/>
      <c r="GWN1515" s="272"/>
      <c r="GWO1515" s="272"/>
      <c r="GWP1515" s="272"/>
      <c r="GWQ1515" s="272"/>
      <c r="GWR1515" s="272"/>
      <c r="GWS1515" s="272"/>
      <c r="GWT1515" s="272"/>
      <c r="GWU1515" s="272"/>
      <c r="GWV1515" s="272"/>
      <c r="GWW1515" s="272"/>
      <c r="GWX1515" s="272"/>
      <c r="GWY1515" s="272"/>
      <c r="GWZ1515" s="272"/>
      <c r="GXA1515" s="272"/>
      <c r="GXB1515" s="272"/>
      <c r="GXC1515" s="272"/>
      <c r="GXD1515" s="272"/>
      <c r="GXE1515" s="272"/>
      <c r="GXF1515" s="272"/>
      <c r="GXG1515" s="272"/>
      <c r="GXH1515" s="272"/>
      <c r="GXI1515" s="272"/>
      <c r="GXJ1515" s="272"/>
      <c r="GXK1515" s="272"/>
      <c r="GXL1515" s="272"/>
      <c r="GXM1515" s="272"/>
      <c r="GXN1515" s="272"/>
      <c r="GXO1515" s="272"/>
      <c r="GXP1515" s="272"/>
      <c r="GXQ1515" s="272"/>
      <c r="GXR1515" s="272"/>
      <c r="GXS1515" s="272"/>
      <c r="GXT1515" s="272"/>
      <c r="GXU1515" s="272"/>
      <c r="GXV1515" s="272"/>
      <c r="GXW1515" s="272"/>
      <c r="GXX1515" s="272"/>
      <c r="GXY1515" s="272"/>
      <c r="GXZ1515" s="272"/>
      <c r="GYA1515" s="272"/>
      <c r="GYB1515" s="272"/>
      <c r="GYC1515" s="272"/>
      <c r="GYD1515" s="272"/>
      <c r="GYE1515" s="272"/>
      <c r="GYF1515" s="272"/>
      <c r="GYG1515" s="272"/>
      <c r="GYH1515" s="272"/>
      <c r="GYI1515" s="272"/>
      <c r="GYJ1515" s="272"/>
      <c r="GYK1515" s="272"/>
      <c r="GYL1515" s="272"/>
      <c r="GYM1515" s="272"/>
      <c r="GYN1515" s="272"/>
      <c r="GYO1515" s="272"/>
      <c r="GYP1515" s="272"/>
      <c r="GYQ1515" s="272"/>
      <c r="GYR1515" s="272"/>
      <c r="GYS1515" s="272"/>
      <c r="GYT1515" s="272"/>
      <c r="GYU1515" s="272"/>
      <c r="GYV1515" s="272"/>
      <c r="GYW1515" s="272"/>
      <c r="GYX1515" s="272"/>
      <c r="GYY1515" s="272"/>
      <c r="GYZ1515" s="272"/>
      <c r="GZA1515" s="272"/>
      <c r="GZB1515" s="272"/>
      <c r="GZC1515" s="272"/>
      <c r="GZD1515" s="272"/>
      <c r="GZE1515" s="272"/>
      <c r="GZF1515" s="272"/>
      <c r="GZG1515" s="272"/>
      <c r="GZH1515" s="272"/>
      <c r="GZI1515" s="272"/>
      <c r="GZJ1515" s="272"/>
      <c r="GZK1515" s="272"/>
      <c r="GZL1515" s="272"/>
      <c r="GZM1515" s="272"/>
      <c r="GZN1515" s="272"/>
      <c r="GZO1515" s="272"/>
      <c r="GZP1515" s="272"/>
      <c r="GZQ1515" s="272"/>
      <c r="GZR1515" s="272"/>
      <c r="GZS1515" s="272"/>
      <c r="GZT1515" s="272"/>
      <c r="GZU1515" s="272"/>
      <c r="GZV1515" s="272"/>
      <c r="GZW1515" s="272"/>
      <c r="GZX1515" s="272"/>
      <c r="GZY1515" s="272"/>
      <c r="GZZ1515" s="272"/>
      <c r="HAA1515" s="272"/>
      <c r="HAB1515" s="272"/>
      <c r="HAC1515" s="272"/>
      <c r="HAD1515" s="272"/>
      <c r="HAE1515" s="272"/>
      <c r="HAF1515" s="272"/>
      <c r="HAG1515" s="272"/>
      <c r="HAH1515" s="272"/>
      <c r="HAI1515" s="272"/>
      <c r="HAJ1515" s="272"/>
      <c r="HAK1515" s="272"/>
      <c r="HAL1515" s="272"/>
      <c r="HAM1515" s="272"/>
      <c r="HAN1515" s="272"/>
      <c r="HAO1515" s="272"/>
      <c r="HAP1515" s="272"/>
      <c r="HAQ1515" s="272"/>
      <c r="HAR1515" s="272"/>
      <c r="HAS1515" s="272"/>
      <c r="HAT1515" s="272"/>
      <c r="HAU1515" s="272"/>
      <c r="HAV1515" s="272"/>
      <c r="HAW1515" s="272"/>
      <c r="HAX1515" s="272"/>
      <c r="HAY1515" s="272"/>
      <c r="HAZ1515" s="272"/>
      <c r="HBA1515" s="272"/>
      <c r="HBB1515" s="272"/>
      <c r="HBC1515" s="272"/>
      <c r="HBD1515" s="272"/>
      <c r="HBE1515" s="272"/>
      <c r="HBF1515" s="272"/>
      <c r="HBG1515" s="272"/>
      <c r="HBH1515" s="272"/>
      <c r="HBI1515" s="272"/>
      <c r="HBJ1515" s="272"/>
      <c r="HBK1515" s="272"/>
      <c r="HBL1515" s="272"/>
      <c r="HBM1515" s="272"/>
      <c r="HBN1515" s="272"/>
      <c r="HBO1515" s="272"/>
      <c r="HBP1515" s="272"/>
      <c r="HBQ1515" s="272"/>
      <c r="HBR1515" s="272"/>
      <c r="HBS1515" s="272"/>
      <c r="HBT1515" s="272"/>
      <c r="HBU1515" s="272"/>
      <c r="HBV1515" s="272"/>
      <c r="HBW1515" s="272"/>
      <c r="HBX1515" s="272"/>
      <c r="HBY1515" s="272"/>
      <c r="HBZ1515" s="272"/>
      <c r="HCA1515" s="272"/>
      <c r="HCB1515" s="272"/>
      <c r="HCC1515" s="272"/>
      <c r="HCD1515" s="272"/>
      <c r="HCE1515" s="272"/>
      <c r="HCF1515" s="272"/>
      <c r="HCG1515" s="272"/>
      <c r="HCH1515" s="272"/>
      <c r="HCI1515" s="272"/>
      <c r="HCJ1515" s="272"/>
      <c r="HCK1515" s="272"/>
      <c r="HCL1515" s="272"/>
      <c r="HCM1515" s="272"/>
      <c r="HCN1515" s="272"/>
      <c r="HCO1515" s="272"/>
      <c r="HCP1515" s="272"/>
      <c r="HCQ1515" s="272"/>
      <c r="HCR1515" s="272"/>
      <c r="HCS1515" s="272"/>
      <c r="HCT1515" s="272"/>
      <c r="HCU1515" s="272"/>
      <c r="HCV1515" s="272"/>
      <c r="HCW1515" s="272"/>
      <c r="HCX1515" s="272"/>
      <c r="HCY1515" s="272"/>
      <c r="HCZ1515" s="272"/>
      <c r="HDA1515" s="272"/>
      <c r="HDB1515" s="272"/>
      <c r="HDC1515" s="272"/>
      <c r="HDD1515" s="272"/>
      <c r="HDE1515" s="272"/>
      <c r="HDF1515" s="272"/>
      <c r="HDG1515" s="272"/>
      <c r="HDH1515" s="272"/>
      <c r="HDI1515" s="272"/>
      <c r="HDJ1515" s="272"/>
      <c r="HDK1515" s="272"/>
      <c r="HDL1515" s="272"/>
      <c r="HDM1515" s="272"/>
      <c r="HDN1515" s="272"/>
      <c r="HDO1515" s="272"/>
      <c r="HDP1515" s="272"/>
      <c r="HDQ1515" s="272"/>
      <c r="HDR1515" s="272"/>
      <c r="HDS1515" s="272"/>
      <c r="HDT1515" s="272"/>
      <c r="HDU1515" s="272"/>
      <c r="HDV1515" s="272"/>
      <c r="HDW1515" s="272"/>
      <c r="HDX1515" s="272"/>
      <c r="HDY1515" s="272"/>
      <c r="HDZ1515" s="272"/>
      <c r="HEA1515" s="272"/>
      <c r="HEB1515" s="272"/>
      <c r="HEC1515" s="272"/>
      <c r="HED1515" s="272"/>
      <c r="HEE1515" s="272"/>
      <c r="HEF1515" s="272"/>
      <c r="HEG1515" s="272"/>
      <c r="HEH1515" s="272"/>
      <c r="HEI1515" s="272"/>
      <c r="HEJ1515" s="272"/>
      <c r="HEK1515" s="272"/>
      <c r="HEL1515" s="272"/>
      <c r="HEM1515" s="272"/>
      <c r="HEN1515" s="272"/>
      <c r="HEO1515" s="272"/>
      <c r="HEP1515" s="272"/>
      <c r="HEQ1515" s="272"/>
      <c r="HER1515" s="272"/>
      <c r="HES1515" s="272"/>
      <c r="HET1515" s="272"/>
      <c r="HEU1515" s="272"/>
      <c r="HEV1515" s="272"/>
      <c r="HEW1515" s="272"/>
      <c r="HEX1515" s="272"/>
      <c r="HEY1515" s="272"/>
      <c r="HEZ1515" s="272"/>
      <c r="HFA1515" s="272"/>
      <c r="HFB1515" s="272"/>
      <c r="HFC1515" s="272"/>
      <c r="HFD1515" s="272"/>
      <c r="HFE1515" s="272"/>
      <c r="HFF1515" s="272"/>
      <c r="HFG1515" s="272"/>
      <c r="HFH1515" s="272"/>
      <c r="HFI1515" s="272"/>
      <c r="HFJ1515" s="272"/>
      <c r="HFK1515" s="272"/>
      <c r="HFL1515" s="272"/>
      <c r="HFM1515" s="272"/>
      <c r="HFN1515" s="272"/>
      <c r="HFO1515" s="272"/>
      <c r="HFP1515" s="272"/>
      <c r="HFQ1515" s="272"/>
      <c r="HFR1515" s="272"/>
      <c r="HFS1515" s="272"/>
      <c r="HFT1515" s="272"/>
      <c r="HFU1515" s="272"/>
      <c r="HFV1515" s="272"/>
      <c r="HFW1515" s="272"/>
      <c r="HFX1515" s="272"/>
      <c r="HFY1515" s="272"/>
      <c r="HFZ1515" s="272"/>
      <c r="HGA1515" s="272"/>
      <c r="HGB1515" s="272"/>
      <c r="HGC1515" s="272"/>
      <c r="HGD1515" s="272"/>
      <c r="HGE1515" s="272"/>
      <c r="HGF1515" s="272"/>
      <c r="HGG1515" s="272"/>
      <c r="HGH1515" s="272"/>
      <c r="HGI1515" s="272"/>
      <c r="HGJ1515" s="272"/>
      <c r="HGK1515" s="272"/>
      <c r="HGL1515" s="272"/>
      <c r="HGM1515" s="272"/>
      <c r="HGN1515" s="272"/>
      <c r="HGO1515" s="272"/>
      <c r="HGP1515" s="272"/>
      <c r="HGQ1515" s="272"/>
      <c r="HGR1515" s="272"/>
      <c r="HGS1515" s="272"/>
      <c r="HGT1515" s="272"/>
      <c r="HGU1515" s="272"/>
      <c r="HGV1515" s="272"/>
      <c r="HGW1515" s="272"/>
      <c r="HGX1515" s="272"/>
      <c r="HGY1515" s="272"/>
      <c r="HGZ1515" s="272"/>
      <c r="HHA1515" s="272"/>
      <c r="HHB1515" s="272"/>
      <c r="HHC1515" s="272"/>
      <c r="HHD1515" s="272"/>
      <c r="HHE1515" s="272"/>
      <c r="HHF1515" s="272"/>
      <c r="HHG1515" s="272"/>
      <c r="HHH1515" s="272"/>
      <c r="HHI1515" s="272"/>
      <c r="HHJ1515" s="272"/>
      <c r="HHK1515" s="272"/>
      <c r="HHL1515" s="272"/>
      <c r="HHM1515" s="272"/>
      <c r="HHN1515" s="272"/>
      <c r="HHO1515" s="272"/>
      <c r="HHP1515" s="272"/>
      <c r="HHQ1515" s="272"/>
      <c r="HHR1515" s="272"/>
      <c r="HHS1515" s="272"/>
      <c r="HHT1515" s="272"/>
      <c r="HHU1515" s="272"/>
      <c r="HHV1515" s="272"/>
      <c r="HHW1515" s="272"/>
      <c r="HHX1515" s="272"/>
      <c r="HHY1515" s="272"/>
      <c r="HHZ1515" s="272"/>
      <c r="HIA1515" s="272"/>
      <c r="HIB1515" s="272"/>
      <c r="HIC1515" s="272"/>
      <c r="HID1515" s="272"/>
      <c r="HIE1515" s="272"/>
      <c r="HIF1515" s="272"/>
      <c r="HIG1515" s="272"/>
      <c r="HIH1515" s="272"/>
      <c r="HII1515" s="272"/>
      <c r="HIJ1515" s="272"/>
      <c r="HIK1515" s="272"/>
      <c r="HIL1515" s="272"/>
      <c r="HIM1515" s="272"/>
      <c r="HIN1515" s="272"/>
      <c r="HIO1515" s="272"/>
      <c r="HIP1515" s="272"/>
      <c r="HIQ1515" s="272"/>
      <c r="HIR1515" s="272"/>
      <c r="HIS1515" s="272"/>
      <c r="HIT1515" s="272"/>
      <c r="HIU1515" s="272"/>
      <c r="HIV1515" s="272"/>
      <c r="HIW1515" s="272"/>
      <c r="HIX1515" s="272"/>
      <c r="HIY1515" s="272"/>
      <c r="HIZ1515" s="272"/>
      <c r="HJA1515" s="272"/>
      <c r="HJB1515" s="272"/>
      <c r="HJC1515" s="272"/>
      <c r="HJD1515" s="272"/>
      <c r="HJE1515" s="272"/>
      <c r="HJF1515" s="272"/>
      <c r="HJG1515" s="272"/>
      <c r="HJH1515" s="272"/>
      <c r="HJI1515" s="272"/>
      <c r="HJJ1515" s="272"/>
      <c r="HJK1515" s="272"/>
      <c r="HJL1515" s="272"/>
      <c r="HJM1515" s="272"/>
      <c r="HJN1515" s="272"/>
      <c r="HJO1515" s="272"/>
      <c r="HJP1515" s="272"/>
      <c r="HJQ1515" s="272"/>
      <c r="HJR1515" s="272"/>
      <c r="HJS1515" s="272"/>
      <c r="HJT1515" s="272"/>
      <c r="HJU1515" s="272"/>
      <c r="HJV1515" s="272"/>
      <c r="HJW1515" s="272"/>
      <c r="HJX1515" s="272"/>
      <c r="HJY1515" s="272"/>
      <c r="HJZ1515" s="272"/>
      <c r="HKA1515" s="272"/>
      <c r="HKB1515" s="272"/>
      <c r="HKC1515" s="272"/>
      <c r="HKD1515" s="272"/>
      <c r="HKE1515" s="272"/>
      <c r="HKF1515" s="272"/>
      <c r="HKG1515" s="272"/>
      <c r="HKH1515" s="272"/>
      <c r="HKI1515" s="272"/>
      <c r="HKJ1515" s="272"/>
      <c r="HKK1515" s="272"/>
      <c r="HKL1515" s="272"/>
      <c r="HKM1515" s="272"/>
      <c r="HKN1515" s="272"/>
      <c r="HKO1515" s="272"/>
      <c r="HKP1515" s="272"/>
      <c r="HKQ1515" s="272"/>
      <c r="HKR1515" s="272"/>
      <c r="HKS1515" s="272"/>
      <c r="HKT1515" s="272"/>
      <c r="HKU1515" s="272"/>
      <c r="HKV1515" s="272"/>
      <c r="HKW1515" s="272"/>
      <c r="HKX1515" s="272"/>
      <c r="HKY1515" s="272"/>
      <c r="HKZ1515" s="272"/>
      <c r="HLA1515" s="272"/>
      <c r="HLB1515" s="272"/>
      <c r="HLC1515" s="272"/>
      <c r="HLD1515" s="272"/>
      <c r="HLE1515" s="272"/>
      <c r="HLF1515" s="272"/>
      <c r="HLG1515" s="272"/>
      <c r="HLH1515" s="272"/>
      <c r="HLI1515" s="272"/>
      <c r="HLJ1515" s="272"/>
      <c r="HLK1515" s="272"/>
      <c r="HLL1515" s="272"/>
      <c r="HLM1515" s="272"/>
      <c r="HLN1515" s="272"/>
      <c r="HLO1515" s="272"/>
      <c r="HLP1515" s="272"/>
      <c r="HLQ1515" s="272"/>
      <c r="HLR1515" s="272"/>
      <c r="HLS1515" s="272"/>
      <c r="HLT1515" s="272"/>
      <c r="HLU1515" s="272"/>
      <c r="HLV1515" s="272"/>
      <c r="HLW1515" s="272"/>
      <c r="HLX1515" s="272"/>
      <c r="HLY1515" s="272"/>
      <c r="HLZ1515" s="272"/>
      <c r="HMA1515" s="272"/>
      <c r="HMB1515" s="272"/>
      <c r="HMC1515" s="272"/>
      <c r="HMD1515" s="272"/>
      <c r="HME1515" s="272"/>
      <c r="HMF1515" s="272"/>
      <c r="HMG1515" s="272"/>
      <c r="HMH1515" s="272"/>
      <c r="HMI1515" s="272"/>
      <c r="HMJ1515" s="272"/>
      <c r="HMK1515" s="272"/>
      <c r="HML1515" s="272"/>
      <c r="HMM1515" s="272"/>
      <c r="HMN1515" s="272"/>
      <c r="HMO1515" s="272"/>
      <c r="HMP1515" s="272"/>
      <c r="HMQ1515" s="272"/>
      <c r="HMR1515" s="272"/>
      <c r="HMS1515" s="272"/>
      <c r="HMT1515" s="272"/>
      <c r="HMU1515" s="272"/>
      <c r="HMV1515" s="272"/>
      <c r="HMW1515" s="272"/>
      <c r="HMX1515" s="272"/>
      <c r="HMY1515" s="272"/>
      <c r="HMZ1515" s="272"/>
      <c r="HNA1515" s="272"/>
      <c r="HNB1515" s="272"/>
      <c r="HNC1515" s="272"/>
      <c r="HND1515" s="272"/>
      <c r="HNE1515" s="272"/>
      <c r="HNF1515" s="272"/>
      <c r="HNG1515" s="272"/>
      <c r="HNH1515" s="272"/>
      <c r="HNI1515" s="272"/>
      <c r="HNJ1515" s="272"/>
      <c r="HNK1515" s="272"/>
      <c r="HNL1515" s="272"/>
      <c r="HNM1515" s="272"/>
      <c r="HNN1515" s="272"/>
      <c r="HNO1515" s="272"/>
      <c r="HNP1515" s="272"/>
      <c r="HNQ1515" s="272"/>
      <c r="HNR1515" s="272"/>
      <c r="HNS1515" s="272"/>
      <c r="HNT1515" s="272"/>
      <c r="HNU1515" s="272"/>
      <c r="HNV1515" s="272"/>
      <c r="HNW1515" s="272"/>
      <c r="HNX1515" s="272"/>
      <c r="HNY1515" s="272"/>
      <c r="HNZ1515" s="272"/>
      <c r="HOA1515" s="272"/>
      <c r="HOB1515" s="272"/>
      <c r="HOC1515" s="272"/>
      <c r="HOD1515" s="272"/>
      <c r="HOE1515" s="272"/>
      <c r="HOF1515" s="272"/>
      <c r="HOG1515" s="272"/>
      <c r="HOH1515" s="272"/>
      <c r="HOI1515" s="272"/>
      <c r="HOJ1515" s="272"/>
      <c r="HOK1515" s="272"/>
      <c r="HOL1515" s="272"/>
      <c r="HOM1515" s="272"/>
      <c r="HON1515" s="272"/>
      <c r="HOO1515" s="272"/>
      <c r="HOP1515" s="272"/>
      <c r="HOQ1515" s="272"/>
      <c r="HOR1515" s="272"/>
      <c r="HOS1515" s="272"/>
      <c r="HOT1515" s="272"/>
      <c r="HOU1515" s="272"/>
      <c r="HOV1515" s="272"/>
      <c r="HOW1515" s="272"/>
      <c r="HOX1515" s="272"/>
      <c r="HOY1515" s="272"/>
      <c r="HOZ1515" s="272"/>
      <c r="HPA1515" s="272"/>
      <c r="HPB1515" s="272"/>
      <c r="HPC1515" s="272"/>
      <c r="HPD1515" s="272"/>
      <c r="HPE1515" s="272"/>
      <c r="HPF1515" s="272"/>
      <c r="HPG1515" s="272"/>
      <c r="HPH1515" s="272"/>
      <c r="HPI1515" s="272"/>
      <c r="HPJ1515" s="272"/>
      <c r="HPK1515" s="272"/>
      <c r="HPL1515" s="272"/>
      <c r="HPM1515" s="272"/>
      <c r="HPN1515" s="272"/>
      <c r="HPO1515" s="272"/>
      <c r="HPP1515" s="272"/>
      <c r="HPQ1515" s="272"/>
      <c r="HPR1515" s="272"/>
      <c r="HPS1515" s="272"/>
      <c r="HPT1515" s="272"/>
      <c r="HPU1515" s="272"/>
      <c r="HPV1515" s="272"/>
      <c r="HPW1515" s="272"/>
      <c r="HPX1515" s="272"/>
      <c r="HPY1515" s="272"/>
      <c r="HPZ1515" s="272"/>
      <c r="HQA1515" s="272"/>
      <c r="HQB1515" s="272"/>
      <c r="HQC1515" s="272"/>
      <c r="HQD1515" s="272"/>
      <c r="HQE1515" s="272"/>
      <c r="HQF1515" s="272"/>
      <c r="HQG1515" s="272"/>
      <c r="HQH1515" s="272"/>
      <c r="HQI1515" s="272"/>
      <c r="HQJ1515" s="272"/>
      <c r="HQK1515" s="272"/>
      <c r="HQL1515" s="272"/>
      <c r="HQM1515" s="272"/>
      <c r="HQN1515" s="272"/>
      <c r="HQO1515" s="272"/>
      <c r="HQP1515" s="272"/>
      <c r="HQQ1515" s="272"/>
      <c r="HQR1515" s="272"/>
      <c r="HQS1515" s="272"/>
      <c r="HQT1515" s="272"/>
      <c r="HQU1515" s="272"/>
      <c r="HQV1515" s="272"/>
      <c r="HQW1515" s="272"/>
      <c r="HQX1515" s="272"/>
      <c r="HQY1515" s="272"/>
      <c r="HQZ1515" s="272"/>
      <c r="HRA1515" s="272"/>
      <c r="HRB1515" s="272"/>
      <c r="HRC1515" s="272"/>
      <c r="HRD1515" s="272"/>
      <c r="HRE1515" s="272"/>
      <c r="HRF1515" s="272"/>
      <c r="HRG1515" s="272"/>
      <c r="HRH1515" s="272"/>
      <c r="HRI1515" s="272"/>
      <c r="HRJ1515" s="272"/>
      <c r="HRK1515" s="272"/>
      <c r="HRL1515" s="272"/>
      <c r="HRM1515" s="272"/>
      <c r="HRN1515" s="272"/>
      <c r="HRO1515" s="272"/>
      <c r="HRP1515" s="272"/>
      <c r="HRQ1515" s="272"/>
      <c r="HRR1515" s="272"/>
      <c r="HRS1515" s="272"/>
      <c r="HRT1515" s="272"/>
      <c r="HRU1515" s="272"/>
      <c r="HRV1515" s="272"/>
      <c r="HRW1515" s="272"/>
      <c r="HRX1515" s="272"/>
      <c r="HRY1515" s="272"/>
      <c r="HRZ1515" s="272"/>
      <c r="HSA1515" s="272"/>
      <c r="HSB1515" s="272"/>
      <c r="HSC1515" s="272"/>
      <c r="HSD1515" s="272"/>
      <c r="HSE1515" s="272"/>
      <c r="HSF1515" s="272"/>
      <c r="HSG1515" s="272"/>
      <c r="HSH1515" s="272"/>
      <c r="HSI1515" s="272"/>
      <c r="HSJ1515" s="272"/>
      <c r="HSK1515" s="272"/>
      <c r="HSL1515" s="272"/>
      <c r="HSM1515" s="272"/>
      <c r="HSN1515" s="272"/>
      <c r="HSO1515" s="272"/>
      <c r="HSP1515" s="272"/>
      <c r="HSQ1515" s="272"/>
      <c r="HSR1515" s="272"/>
      <c r="HSS1515" s="272"/>
      <c r="HST1515" s="272"/>
      <c r="HSU1515" s="272"/>
      <c r="HSV1515" s="272"/>
      <c r="HSW1515" s="272"/>
      <c r="HSX1515" s="272"/>
      <c r="HSY1515" s="272"/>
      <c r="HSZ1515" s="272"/>
      <c r="HTA1515" s="272"/>
      <c r="HTB1515" s="272"/>
      <c r="HTC1515" s="272"/>
      <c r="HTD1515" s="272"/>
      <c r="HTE1515" s="272"/>
      <c r="HTF1515" s="272"/>
      <c r="HTG1515" s="272"/>
      <c r="HTH1515" s="272"/>
      <c r="HTI1515" s="272"/>
      <c r="HTJ1515" s="272"/>
      <c r="HTK1515" s="272"/>
      <c r="HTL1515" s="272"/>
      <c r="HTM1515" s="272"/>
      <c r="HTN1515" s="272"/>
      <c r="HTO1515" s="272"/>
      <c r="HTP1515" s="272"/>
      <c r="HTQ1515" s="272"/>
      <c r="HTR1515" s="272"/>
      <c r="HTS1515" s="272"/>
      <c r="HTT1515" s="272"/>
      <c r="HTU1515" s="272"/>
      <c r="HTV1515" s="272"/>
      <c r="HTW1515" s="272"/>
      <c r="HTX1515" s="272"/>
      <c r="HTY1515" s="272"/>
      <c r="HTZ1515" s="272"/>
      <c r="HUA1515" s="272"/>
      <c r="HUB1515" s="272"/>
      <c r="HUC1515" s="272"/>
      <c r="HUD1515" s="272"/>
      <c r="HUE1515" s="272"/>
      <c r="HUF1515" s="272"/>
      <c r="HUG1515" s="272"/>
      <c r="HUH1515" s="272"/>
      <c r="HUI1515" s="272"/>
      <c r="HUJ1515" s="272"/>
      <c r="HUK1515" s="272"/>
      <c r="HUL1515" s="272"/>
      <c r="HUM1515" s="272"/>
      <c r="HUN1515" s="272"/>
      <c r="HUO1515" s="272"/>
      <c r="HUP1515" s="272"/>
      <c r="HUQ1515" s="272"/>
      <c r="HUR1515" s="272"/>
      <c r="HUS1515" s="272"/>
      <c r="HUT1515" s="272"/>
      <c r="HUU1515" s="272"/>
      <c r="HUV1515" s="272"/>
      <c r="HUW1515" s="272"/>
      <c r="HUX1515" s="272"/>
      <c r="HUY1515" s="272"/>
      <c r="HUZ1515" s="272"/>
      <c r="HVA1515" s="272"/>
      <c r="HVB1515" s="272"/>
      <c r="HVC1515" s="272"/>
      <c r="HVD1515" s="272"/>
      <c r="HVE1515" s="272"/>
      <c r="HVF1515" s="272"/>
      <c r="HVG1515" s="272"/>
      <c r="HVH1515" s="272"/>
      <c r="HVI1515" s="272"/>
      <c r="HVJ1515" s="272"/>
      <c r="HVK1515" s="272"/>
      <c r="HVL1515" s="272"/>
      <c r="HVM1515" s="272"/>
      <c r="HVN1515" s="272"/>
      <c r="HVO1515" s="272"/>
      <c r="HVP1515" s="272"/>
      <c r="HVQ1515" s="272"/>
      <c r="HVR1515" s="272"/>
      <c r="HVS1515" s="272"/>
      <c r="HVT1515" s="272"/>
      <c r="HVU1515" s="272"/>
      <c r="HVV1515" s="272"/>
      <c r="HVW1515" s="272"/>
      <c r="HVX1515" s="272"/>
      <c r="HVY1515" s="272"/>
      <c r="HVZ1515" s="272"/>
      <c r="HWA1515" s="272"/>
      <c r="HWB1515" s="272"/>
      <c r="HWC1515" s="272"/>
      <c r="HWD1515" s="272"/>
      <c r="HWE1515" s="272"/>
      <c r="HWF1515" s="272"/>
      <c r="HWG1515" s="272"/>
      <c r="HWH1515" s="272"/>
      <c r="HWI1515" s="272"/>
      <c r="HWJ1515" s="272"/>
      <c r="HWK1515" s="272"/>
      <c r="HWL1515" s="272"/>
      <c r="HWM1515" s="272"/>
      <c r="HWN1515" s="272"/>
      <c r="HWO1515" s="272"/>
      <c r="HWP1515" s="272"/>
      <c r="HWQ1515" s="272"/>
      <c r="HWR1515" s="272"/>
      <c r="HWS1515" s="272"/>
      <c r="HWT1515" s="272"/>
      <c r="HWU1515" s="272"/>
      <c r="HWV1515" s="272"/>
      <c r="HWW1515" s="272"/>
      <c r="HWX1515" s="272"/>
      <c r="HWY1515" s="272"/>
      <c r="HWZ1515" s="272"/>
      <c r="HXA1515" s="272"/>
      <c r="HXB1515" s="272"/>
      <c r="HXC1515" s="272"/>
      <c r="HXD1515" s="272"/>
      <c r="HXE1515" s="272"/>
      <c r="HXF1515" s="272"/>
      <c r="HXG1515" s="272"/>
      <c r="HXH1515" s="272"/>
      <c r="HXI1515" s="272"/>
      <c r="HXJ1515" s="272"/>
      <c r="HXK1515" s="272"/>
      <c r="HXL1515" s="272"/>
      <c r="HXM1515" s="272"/>
      <c r="HXN1515" s="272"/>
      <c r="HXO1515" s="272"/>
      <c r="HXP1515" s="272"/>
      <c r="HXQ1515" s="272"/>
      <c r="HXR1515" s="272"/>
      <c r="HXS1515" s="272"/>
      <c r="HXT1515" s="272"/>
      <c r="HXU1515" s="272"/>
      <c r="HXV1515" s="272"/>
      <c r="HXW1515" s="272"/>
      <c r="HXX1515" s="272"/>
      <c r="HXY1515" s="272"/>
      <c r="HXZ1515" s="272"/>
      <c r="HYA1515" s="272"/>
      <c r="HYB1515" s="272"/>
      <c r="HYC1515" s="272"/>
      <c r="HYD1515" s="272"/>
      <c r="HYE1515" s="272"/>
      <c r="HYF1515" s="272"/>
      <c r="HYG1515" s="272"/>
      <c r="HYH1515" s="272"/>
      <c r="HYI1515" s="272"/>
      <c r="HYJ1515" s="272"/>
      <c r="HYK1515" s="272"/>
      <c r="HYL1515" s="272"/>
      <c r="HYM1515" s="272"/>
      <c r="HYN1515" s="272"/>
      <c r="HYO1515" s="272"/>
      <c r="HYP1515" s="272"/>
      <c r="HYQ1515" s="272"/>
      <c r="HYR1515" s="272"/>
      <c r="HYS1515" s="272"/>
      <c r="HYT1515" s="272"/>
      <c r="HYU1515" s="272"/>
      <c r="HYV1515" s="272"/>
      <c r="HYW1515" s="272"/>
      <c r="HYX1515" s="272"/>
      <c r="HYY1515" s="272"/>
      <c r="HYZ1515" s="272"/>
      <c r="HZA1515" s="272"/>
      <c r="HZB1515" s="272"/>
      <c r="HZC1515" s="272"/>
      <c r="HZD1515" s="272"/>
      <c r="HZE1515" s="272"/>
      <c r="HZF1515" s="272"/>
      <c r="HZG1515" s="272"/>
      <c r="HZH1515" s="272"/>
      <c r="HZI1515" s="272"/>
      <c r="HZJ1515" s="272"/>
      <c r="HZK1515" s="272"/>
      <c r="HZL1515" s="272"/>
      <c r="HZM1515" s="272"/>
      <c r="HZN1515" s="272"/>
      <c r="HZO1515" s="272"/>
      <c r="HZP1515" s="272"/>
      <c r="HZQ1515" s="272"/>
      <c r="HZR1515" s="272"/>
      <c r="HZS1515" s="272"/>
      <c r="HZT1515" s="272"/>
      <c r="HZU1515" s="272"/>
      <c r="HZV1515" s="272"/>
      <c r="HZW1515" s="272"/>
      <c r="HZX1515" s="272"/>
      <c r="HZY1515" s="272"/>
      <c r="HZZ1515" s="272"/>
      <c r="IAA1515" s="272"/>
      <c r="IAB1515" s="272"/>
      <c r="IAC1515" s="272"/>
      <c r="IAD1515" s="272"/>
      <c r="IAE1515" s="272"/>
      <c r="IAF1515" s="272"/>
      <c r="IAG1515" s="272"/>
      <c r="IAH1515" s="272"/>
      <c r="IAI1515" s="272"/>
      <c r="IAJ1515" s="272"/>
      <c r="IAK1515" s="272"/>
      <c r="IAL1515" s="272"/>
      <c r="IAM1515" s="272"/>
      <c r="IAN1515" s="272"/>
      <c r="IAO1515" s="272"/>
      <c r="IAP1515" s="272"/>
      <c r="IAQ1515" s="272"/>
      <c r="IAR1515" s="272"/>
      <c r="IAS1515" s="272"/>
      <c r="IAT1515" s="272"/>
      <c r="IAU1515" s="272"/>
      <c r="IAV1515" s="272"/>
      <c r="IAW1515" s="272"/>
      <c r="IAX1515" s="272"/>
      <c r="IAY1515" s="272"/>
      <c r="IAZ1515" s="272"/>
      <c r="IBA1515" s="272"/>
      <c r="IBB1515" s="272"/>
      <c r="IBC1515" s="272"/>
      <c r="IBD1515" s="272"/>
      <c r="IBE1515" s="272"/>
      <c r="IBF1515" s="272"/>
      <c r="IBG1515" s="272"/>
      <c r="IBH1515" s="272"/>
      <c r="IBI1515" s="272"/>
      <c r="IBJ1515" s="272"/>
      <c r="IBK1515" s="272"/>
      <c r="IBL1515" s="272"/>
      <c r="IBM1515" s="272"/>
      <c r="IBN1515" s="272"/>
      <c r="IBO1515" s="272"/>
      <c r="IBP1515" s="272"/>
      <c r="IBQ1515" s="272"/>
      <c r="IBR1515" s="272"/>
      <c r="IBS1515" s="272"/>
      <c r="IBT1515" s="272"/>
      <c r="IBU1515" s="272"/>
      <c r="IBV1515" s="272"/>
      <c r="IBW1515" s="272"/>
      <c r="IBX1515" s="272"/>
      <c r="IBY1515" s="272"/>
      <c r="IBZ1515" s="272"/>
      <c r="ICA1515" s="272"/>
      <c r="ICB1515" s="272"/>
      <c r="ICC1515" s="272"/>
      <c r="ICD1515" s="272"/>
      <c r="ICE1515" s="272"/>
      <c r="ICF1515" s="272"/>
      <c r="ICG1515" s="272"/>
      <c r="ICH1515" s="272"/>
      <c r="ICI1515" s="272"/>
      <c r="ICJ1515" s="272"/>
      <c r="ICK1515" s="272"/>
      <c r="ICL1515" s="272"/>
      <c r="ICM1515" s="272"/>
      <c r="ICN1515" s="272"/>
      <c r="ICO1515" s="272"/>
      <c r="ICP1515" s="272"/>
      <c r="ICQ1515" s="272"/>
      <c r="ICR1515" s="272"/>
      <c r="ICS1515" s="272"/>
      <c r="ICT1515" s="272"/>
      <c r="ICU1515" s="272"/>
      <c r="ICV1515" s="272"/>
      <c r="ICW1515" s="272"/>
      <c r="ICX1515" s="272"/>
      <c r="ICY1515" s="272"/>
      <c r="ICZ1515" s="272"/>
      <c r="IDA1515" s="272"/>
      <c r="IDB1515" s="272"/>
      <c r="IDC1515" s="272"/>
      <c r="IDD1515" s="272"/>
      <c r="IDE1515" s="272"/>
      <c r="IDF1515" s="272"/>
      <c r="IDG1515" s="272"/>
      <c r="IDH1515" s="272"/>
      <c r="IDI1515" s="272"/>
      <c r="IDJ1515" s="272"/>
      <c r="IDK1515" s="272"/>
      <c r="IDL1515" s="272"/>
      <c r="IDM1515" s="272"/>
      <c r="IDN1515" s="272"/>
      <c r="IDO1515" s="272"/>
      <c r="IDP1515" s="272"/>
      <c r="IDQ1515" s="272"/>
      <c r="IDR1515" s="272"/>
      <c r="IDS1515" s="272"/>
      <c r="IDT1515" s="272"/>
      <c r="IDU1515" s="272"/>
      <c r="IDV1515" s="272"/>
      <c r="IDW1515" s="272"/>
      <c r="IDX1515" s="272"/>
      <c r="IDY1515" s="272"/>
      <c r="IDZ1515" s="272"/>
      <c r="IEA1515" s="272"/>
      <c r="IEB1515" s="272"/>
      <c r="IEC1515" s="272"/>
      <c r="IED1515" s="272"/>
      <c r="IEE1515" s="272"/>
      <c r="IEF1515" s="272"/>
      <c r="IEG1515" s="272"/>
      <c r="IEH1515" s="272"/>
      <c r="IEI1515" s="272"/>
      <c r="IEJ1515" s="272"/>
      <c r="IEK1515" s="272"/>
      <c r="IEL1515" s="272"/>
      <c r="IEM1515" s="272"/>
      <c r="IEN1515" s="272"/>
      <c r="IEO1515" s="272"/>
      <c r="IEP1515" s="272"/>
      <c r="IEQ1515" s="272"/>
      <c r="IER1515" s="272"/>
      <c r="IES1515" s="272"/>
      <c r="IET1515" s="272"/>
      <c r="IEU1515" s="272"/>
      <c r="IEV1515" s="272"/>
      <c r="IEW1515" s="272"/>
      <c r="IEX1515" s="272"/>
      <c r="IEY1515" s="272"/>
      <c r="IEZ1515" s="272"/>
      <c r="IFA1515" s="272"/>
      <c r="IFB1515" s="272"/>
      <c r="IFC1515" s="272"/>
      <c r="IFD1515" s="272"/>
      <c r="IFE1515" s="272"/>
      <c r="IFF1515" s="272"/>
      <c r="IFG1515" s="272"/>
      <c r="IFH1515" s="272"/>
      <c r="IFI1515" s="272"/>
      <c r="IFJ1515" s="272"/>
      <c r="IFK1515" s="272"/>
      <c r="IFL1515" s="272"/>
      <c r="IFM1515" s="272"/>
      <c r="IFN1515" s="272"/>
      <c r="IFO1515" s="272"/>
      <c r="IFP1515" s="272"/>
      <c r="IFQ1515" s="272"/>
      <c r="IFR1515" s="272"/>
      <c r="IFS1515" s="272"/>
      <c r="IFT1515" s="272"/>
      <c r="IFU1515" s="272"/>
      <c r="IFV1515" s="272"/>
      <c r="IFW1515" s="272"/>
      <c r="IFX1515" s="272"/>
      <c r="IFY1515" s="272"/>
      <c r="IFZ1515" s="272"/>
      <c r="IGA1515" s="272"/>
      <c r="IGB1515" s="272"/>
      <c r="IGC1515" s="272"/>
      <c r="IGD1515" s="272"/>
      <c r="IGE1515" s="272"/>
      <c r="IGF1515" s="272"/>
      <c r="IGG1515" s="272"/>
      <c r="IGH1515" s="272"/>
      <c r="IGI1515" s="272"/>
      <c r="IGJ1515" s="272"/>
      <c r="IGK1515" s="272"/>
      <c r="IGL1515" s="272"/>
      <c r="IGM1515" s="272"/>
      <c r="IGN1515" s="272"/>
      <c r="IGO1515" s="272"/>
      <c r="IGP1515" s="272"/>
      <c r="IGQ1515" s="272"/>
      <c r="IGR1515" s="272"/>
      <c r="IGS1515" s="272"/>
      <c r="IGT1515" s="272"/>
      <c r="IGU1515" s="272"/>
      <c r="IGV1515" s="272"/>
      <c r="IGW1515" s="272"/>
      <c r="IGX1515" s="272"/>
      <c r="IGY1515" s="272"/>
      <c r="IGZ1515" s="272"/>
      <c r="IHA1515" s="272"/>
      <c r="IHB1515" s="272"/>
      <c r="IHC1515" s="272"/>
      <c r="IHD1515" s="272"/>
      <c r="IHE1515" s="272"/>
      <c r="IHF1515" s="272"/>
      <c r="IHG1515" s="272"/>
      <c r="IHH1515" s="272"/>
      <c r="IHI1515" s="272"/>
      <c r="IHJ1515" s="272"/>
      <c r="IHK1515" s="272"/>
      <c r="IHL1515" s="272"/>
      <c r="IHM1515" s="272"/>
      <c r="IHN1515" s="272"/>
      <c r="IHO1515" s="272"/>
      <c r="IHP1515" s="272"/>
      <c r="IHQ1515" s="272"/>
      <c r="IHR1515" s="272"/>
      <c r="IHS1515" s="272"/>
      <c r="IHT1515" s="272"/>
      <c r="IHU1515" s="272"/>
      <c r="IHV1515" s="272"/>
      <c r="IHW1515" s="272"/>
      <c r="IHX1515" s="272"/>
      <c r="IHY1515" s="272"/>
      <c r="IHZ1515" s="272"/>
      <c r="IIA1515" s="272"/>
      <c r="IIB1515" s="272"/>
      <c r="IIC1515" s="272"/>
      <c r="IID1515" s="272"/>
      <c r="IIE1515" s="272"/>
      <c r="IIF1515" s="272"/>
      <c r="IIG1515" s="272"/>
      <c r="IIH1515" s="272"/>
      <c r="III1515" s="272"/>
      <c r="IIJ1515" s="272"/>
      <c r="IIK1515" s="272"/>
      <c r="IIL1515" s="272"/>
      <c r="IIM1515" s="272"/>
      <c r="IIN1515" s="272"/>
      <c r="IIO1515" s="272"/>
      <c r="IIP1515" s="272"/>
      <c r="IIQ1515" s="272"/>
      <c r="IIR1515" s="272"/>
      <c r="IIS1515" s="272"/>
      <c r="IIT1515" s="272"/>
      <c r="IIU1515" s="272"/>
      <c r="IIV1515" s="272"/>
      <c r="IIW1515" s="272"/>
      <c r="IIX1515" s="272"/>
      <c r="IIY1515" s="272"/>
      <c r="IIZ1515" s="272"/>
      <c r="IJA1515" s="272"/>
      <c r="IJB1515" s="272"/>
      <c r="IJC1515" s="272"/>
      <c r="IJD1515" s="272"/>
      <c r="IJE1515" s="272"/>
      <c r="IJF1515" s="272"/>
      <c r="IJG1515" s="272"/>
      <c r="IJH1515" s="272"/>
      <c r="IJI1515" s="272"/>
      <c r="IJJ1515" s="272"/>
      <c r="IJK1515" s="272"/>
      <c r="IJL1515" s="272"/>
      <c r="IJM1515" s="272"/>
      <c r="IJN1515" s="272"/>
      <c r="IJO1515" s="272"/>
      <c r="IJP1515" s="272"/>
      <c r="IJQ1515" s="272"/>
      <c r="IJR1515" s="272"/>
      <c r="IJS1515" s="272"/>
      <c r="IJT1515" s="272"/>
      <c r="IJU1515" s="272"/>
      <c r="IJV1515" s="272"/>
      <c r="IJW1515" s="272"/>
      <c r="IJX1515" s="272"/>
      <c r="IJY1515" s="272"/>
      <c r="IJZ1515" s="272"/>
      <c r="IKA1515" s="272"/>
      <c r="IKB1515" s="272"/>
      <c r="IKC1515" s="272"/>
      <c r="IKD1515" s="272"/>
      <c r="IKE1515" s="272"/>
      <c r="IKF1515" s="272"/>
      <c r="IKG1515" s="272"/>
      <c r="IKH1515" s="272"/>
      <c r="IKI1515" s="272"/>
      <c r="IKJ1515" s="272"/>
      <c r="IKK1515" s="272"/>
      <c r="IKL1515" s="272"/>
      <c r="IKM1515" s="272"/>
      <c r="IKN1515" s="272"/>
      <c r="IKO1515" s="272"/>
      <c r="IKP1515" s="272"/>
      <c r="IKQ1515" s="272"/>
      <c r="IKR1515" s="272"/>
      <c r="IKS1515" s="272"/>
      <c r="IKT1515" s="272"/>
      <c r="IKU1515" s="272"/>
      <c r="IKV1515" s="272"/>
      <c r="IKW1515" s="272"/>
      <c r="IKX1515" s="272"/>
      <c r="IKY1515" s="272"/>
      <c r="IKZ1515" s="272"/>
      <c r="ILA1515" s="272"/>
      <c r="ILB1515" s="272"/>
      <c r="ILC1515" s="272"/>
      <c r="ILD1515" s="272"/>
      <c r="ILE1515" s="272"/>
      <c r="ILF1515" s="272"/>
      <c r="ILG1515" s="272"/>
      <c r="ILH1515" s="272"/>
      <c r="ILI1515" s="272"/>
      <c r="ILJ1515" s="272"/>
      <c r="ILK1515" s="272"/>
      <c r="ILL1515" s="272"/>
      <c r="ILM1515" s="272"/>
      <c r="ILN1515" s="272"/>
      <c r="ILO1515" s="272"/>
      <c r="ILP1515" s="272"/>
      <c r="ILQ1515" s="272"/>
      <c r="ILR1515" s="272"/>
      <c r="ILS1515" s="272"/>
      <c r="ILT1515" s="272"/>
      <c r="ILU1515" s="272"/>
      <c r="ILV1515" s="272"/>
      <c r="ILW1515" s="272"/>
      <c r="ILX1515" s="272"/>
      <c r="ILY1515" s="272"/>
      <c r="ILZ1515" s="272"/>
      <c r="IMA1515" s="272"/>
      <c r="IMB1515" s="272"/>
      <c r="IMC1515" s="272"/>
      <c r="IMD1515" s="272"/>
      <c r="IME1515" s="272"/>
      <c r="IMF1515" s="272"/>
      <c r="IMG1515" s="272"/>
      <c r="IMH1515" s="272"/>
      <c r="IMI1515" s="272"/>
      <c r="IMJ1515" s="272"/>
      <c r="IMK1515" s="272"/>
      <c r="IML1515" s="272"/>
      <c r="IMM1515" s="272"/>
      <c r="IMN1515" s="272"/>
      <c r="IMO1515" s="272"/>
      <c r="IMP1515" s="272"/>
      <c r="IMQ1515" s="272"/>
      <c r="IMR1515" s="272"/>
      <c r="IMS1515" s="272"/>
      <c r="IMT1515" s="272"/>
      <c r="IMU1515" s="272"/>
      <c r="IMV1515" s="272"/>
      <c r="IMW1515" s="272"/>
      <c r="IMX1515" s="272"/>
      <c r="IMY1515" s="272"/>
      <c r="IMZ1515" s="272"/>
      <c r="INA1515" s="272"/>
      <c r="INB1515" s="272"/>
      <c r="INC1515" s="272"/>
      <c r="IND1515" s="272"/>
      <c r="INE1515" s="272"/>
      <c r="INF1515" s="272"/>
      <c r="ING1515" s="272"/>
      <c r="INH1515" s="272"/>
      <c r="INI1515" s="272"/>
      <c r="INJ1515" s="272"/>
      <c r="INK1515" s="272"/>
      <c r="INL1515" s="272"/>
      <c r="INM1515" s="272"/>
      <c r="INN1515" s="272"/>
      <c r="INO1515" s="272"/>
      <c r="INP1515" s="272"/>
      <c r="INQ1515" s="272"/>
      <c r="INR1515" s="272"/>
      <c r="INS1515" s="272"/>
      <c r="INT1515" s="272"/>
      <c r="INU1515" s="272"/>
      <c r="INV1515" s="272"/>
      <c r="INW1515" s="272"/>
      <c r="INX1515" s="272"/>
      <c r="INY1515" s="272"/>
      <c r="INZ1515" s="272"/>
      <c r="IOA1515" s="272"/>
      <c r="IOB1515" s="272"/>
      <c r="IOC1515" s="272"/>
      <c r="IOD1515" s="272"/>
      <c r="IOE1515" s="272"/>
      <c r="IOF1515" s="272"/>
      <c r="IOG1515" s="272"/>
      <c r="IOH1515" s="272"/>
      <c r="IOI1515" s="272"/>
      <c r="IOJ1515" s="272"/>
      <c r="IOK1515" s="272"/>
      <c r="IOL1515" s="272"/>
      <c r="IOM1515" s="272"/>
      <c r="ION1515" s="272"/>
      <c r="IOO1515" s="272"/>
      <c r="IOP1515" s="272"/>
      <c r="IOQ1515" s="272"/>
      <c r="IOR1515" s="272"/>
      <c r="IOS1515" s="272"/>
      <c r="IOT1515" s="272"/>
      <c r="IOU1515" s="272"/>
      <c r="IOV1515" s="272"/>
      <c r="IOW1515" s="272"/>
      <c r="IOX1515" s="272"/>
      <c r="IOY1515" s="272"/>
      <c r="IOZ1515" s="272"/>
      <c r="IPA1515" s="272"/>
      <c r="IPB1515" s="272"/>
      <c r="IPC1515" s="272"/>
      <c r="IPD1515" s="272"/>
      <c r="IPE1515" s="272"/>
      <c r="IPF1515" s="272"/>
      <c r="IPG1515" s="272"/>
      <c r="IPH1515" s="272"/>
      <c r="IPI1515" s="272"/>
      <c r="IPJ1515" s="272"/>
      <c r="IPK1515" s="272"/>
      <c r="IPL1515" s="272"/>
      <c r="IPM1515" s="272"/>
      <c r="IPN1515" s="272"/>
      <c r="IPO1515" s="272"/>
      <c r="IPP1515" s="272"/>
      <c r="IPQ1515" s="272"/>
      <c r="IPR1515" s="272"/>
      <c r="IPS1515" s="272"/>
      <c r="IPT1515" s="272"/>
      <c r="IPU1515" s="272"/>
      <c r="IPV1515" s="272"/>
      <c r="IPW1515" s="272"/>
      <c r="IPX1515" s="272"/>
      <c r="IPY1515" s="272"/>
      <c r="IPZ1515" s="272"/>
      <c r="IQA1515" s="272"/>
      <c r="IQB1515" s="272"/>
      <c r="IQC1515" s="272"/>
      <c r="IQD1515" s="272"/>
      <c r="IQE1515" s="272"/>
      <c r="IQF1515" s="272"/>
      <c r="IQG1515" s="272"/>
      <c r="IQH1515" s="272"/>
      <c r="IQI1515" s="272"/>
      <c r="IQJ1515" s="272"/>
      <c r="IQK1515" s="272"/>
      <c r="IQL1515" s="272"/>
      <c r="IQM1515" s="272"/>
      <c r="IQN1515" s="272"/>
      <c r="IQO1515" s="272"/>
      <c r="IQP1515" s="272"/>
      <c r="IQQ1515" s="272"/>
      <c r="IQR1515" s="272"/>
      <c r="IQS1515" s="272"/>
      <c r="IQT1515" s="272"/>
      <c r="IQU1515" s="272"/>
      <c r="IQV1515" s="272"/>
      <c r="IQW1515" s="272"/>
      <c r="IQX1515" s="272"/>
      <c r="IQY1515" s="272"/>
      <c r="IQZ1515" s="272"/>
      <c r="IRA1515" s="272"/>
      <c r="IRB1515" s="272"/>
      <c r="IRC1515" s="272"/>
      <c r="IRD1515" s="272"/>
      <c r="IRE1515" s="272"/>
      <c r="IRF1515" s="272"/>
      <c r="IRG1515" s="272"/>
      <c r="IRH1515" s="272"/>
      <c r="IRI1515" s="272"/>
      <c r="IRJ1515" s="272"/>
      <c r="IRK1515" s="272"/>
      <c r="IRL1515" s="272"/>
      <c r="IRM1515" s="272"/>
      <c r="IRN1515" s="272"/>
      <c r="IRO1515" s="272"/>
      <c r="IRP1515" s="272"/>
      <c r="IRQ1515" s="272"/>
      <c r="IRR1515" s="272"/>
      <c r="IRS1515" s="272"/>
      <c r="IRT1515" s="272"/>
      <c r="IRU1515" s="272"/>
      <c r="IRV1515" s="272"/>
      <c r="IRW1515" s="272"/>
      <c r="IRX1515" s="272"/>
      <c r="IRY1515" s="272"/>
      <c r="IRZ1515" s="272"/>
      <c r="ISA1515" s="272"/>
      <c r="ISB1515" s="272"/>
      <c r="ISC1515" s="272"/>
      <c r="ISD1515" s="272"/>
      <c r="ISE1515" s="272"/>
      <c r="ISF1515" s="272"/>
      <c r="ISG1515" s="272"/>
      <c r="ISH1515" s="272"/>
      <c r="ISI1515" s="272"/>
      <c r="ISJ1515" s="272"/>
      <c r="ISK1515" s="272"/>
      <c r="ISL1515" s="272"/>
      <c r="ISM1515" s="272"/>
      <c r="ISN1515" s="272"/>
      <c r="ISO1515" s="272"/>
      <c r="ISP1515" s="272"/>
      <c r="ISQ1515" s="272"/>
      <c r="ISR1515" s="272"/>
      <c r="ISS1515" s="272"/>
      <c r="IST1515" s="272"/>
      <c r="ISU1515" s="272"/>
      <c r="ISV1515" s="272"/>
      <c r="ISW1515" s="272"/>
      <c r="ISX1515" s="272"/>
      <c r="ISY1515" s="272"/>
      <c r="ISZ1515" s="272"/>
      <c r="ITA1515" s="272"/>
      <c r="ITB1515" s="272"/>
      <c r="ITC1515" s="272"/>
      <c r="ITD1515" s="272"/>
      <c r="ITE1515" s="272"/>
      <c r="ITF1515" s="272"/>
      <c r="ITG1515" s="272"/>
      <c r="ITH1515" s="272"/>
      <c r="ITI1515" s="272"/>
      <c r="ITJ1515" s="272"/>
      <c r="ITK1515" s="272"/>
      <c r="ITL1515" s="272"/>
      <c r="ITM1515" s="272"/>
      <c r="ITN1515" s="272"/>
      <c r="ITO1515" s="272"/>
      <c r="ITP1515" s="272"/>
      <c r="ITQ1515" s="272"/>
      <c r="ITR1515" s="272"/>
      <c r="ITS1515" s="272"/>
      <c r="ITT1515" s="272"/>
      <c r="ITU1515" s="272"/>
      <c r="ITV1515" s="272"/>
      <c r="ITW1515" s="272"/>
      <c r="ITX1515" s="272"/>
      <c r="ITY1515" s="272"/>
      <c r="ITZ1515" s="272"/>
      <c r="IUA1515" s="272"/>
      <c r="IUB1515" s="272"/>
      <c r="IUC1515" s="272"/>
      <c r="IUD1515" s="272"/>
      <c r="IUE1515" s="272"/>
      <c r="IUF1515" s="272"/>
      <c r="IUG1515" s="272"/>
      <c r="IUH1515" s="272"/>
      <c r="IUI1515" s="272"/>
      <c r="IUJ1515" s="272"/>
      <c r="IUK1515" s="272"/>
      <c r="IUL1515" s="272"/>
      <c r="IUM1515" s="272"/>
      <c r="IUN1515" s="272"/>
      <c r="IUO1515" s="272"/>
      <c r="IUP1515" s="272"/>
      <c r="IUQ1515" s="272"/>
      <c r="IUR1515" s="272"/>
      <c r="IUS1515" s="272"/>
      <c r="IUT1515" s="272"/>
      <c r="IUU1515" s="272"/>
      <c r="IUV1515" s="272"/>
      <c r="IUW1515" s="272"/>
      <c r="IUX1515" s="272"/>
      <c r="IUY1515" s="272"/>
      <c r="IUZ1515" s="272"/>
      <c r="IVA1515" s="272"/>
      <c r="IVB1515" s="272"/>
      <c r="IVC1515" s="272"/>
      <c r="IVD1515" s="272"/>
      <c r="IVE1515" s="272"/>
      <c r="IVF1515" s="272"/>
      <c r="IVG1515" s="272"/>
      <c r="IVH1515" s="272"/>
      <c r="IVI1515" s="272"/>
      <c r="IVJ1515" s="272"/>
      <c r="IVK1515" s="272"/>
      <c r="IVL1515" s="272"/>
      <c r="IVM1515" s="272"/>
      <c r="IVN1515" s="272"/>
      <c r="IVO1515" s="272"/>
      <c r="IVP1515" s="272"/>
      <c r="IVQ1515" s="272"/>
      <c r="IVR1515" s="272"/>
      <c r="IVS1515" s="272"/>
      <c r="IVT1515" s="272"/>
      <c r="IVU1515" s="272"/>
      <c r="IVV1515" s="272"/>
      <c r="IVW1515" s="272"/>
      <c r="IVX1515" s="272"/>
      <c r="IVY1515" s="272"/>
      <c r="IVZ1515" s="272"/>
      <c r="IWA1515" s="272"/>
      <c r="IWB1515" s="272"/>
      <c r="IWC1515" s="272"/>
      <c r="IWD1515" s="272"/>
      <c r="IWE1515" s="272"/>
      <c r="IWF1515" s="272"/>
      <c r="IWG1515" s="272"/>
      <c r="IWH1515" s="272"/>
      <c r="IWI1515" s="272"/>
      <c r="IWJ1515" s="272"/>
      <c r="IWK1515" s="272"/>
      <c r="IWL1515" s="272"/>
      <c r="IWM1515" s="272"/>
      <c r="IWN1515" s="272"/>
      <c r="IWO1515" s="272"/>
      <c r="IWP1515" s="272"/>
      <c r="IWQ1515" s="272"/>
      <c r="IWR1515" s="272"/>
      <c r="IWS1515" s="272"/>
      <c r="IWT1515" s="272"/>
      <c r="IWU1515" s="272"/>
      <c r="IWV1515" s="272"/>
      <c r="IWW1515" s="272"/>
      <c r="IWX1515" s="272"/>
      <c r="IWY1515" s="272"/>
      <c r="IWZ1515" s="272"/>
      <c r="IXA1515" s="272"/>
      <c r="IXB1515" s="272"/>
      <c r="IXC1515" s="272"/>
      <c r="IXD1515" s="272"/>
      <c r="IXE1515" s="272"/>
      <c r="IXF1515" s="272"/>
      <c r="IXG1515" s="272"/>
      <c r="IXH1515" s="272"/>
      <c r="IXI1515" s="272"/>
      <c r="IXJ1515" s="272"/>
      <c r="IXK1515" s="272"/>
      <c r="IXL1515" s="272"/>
      <c r="IXM1515" s="272"/>
      <c r="IXN1515" s="272"/>
      <c r="IXO1515" s="272"/>
      <c r="IXP1515" s="272"/>
      <c r="IXQ1515" s="272"/>
      <c r="IXR1515" s="272"/>
      <c r="IXS1515" s="272"/>
      <c r="IXT1515" s="272"/>
      <c r="IXU1515" s="272"/>
      <c r="IXV1515" s="272"/>
      <c r="IXW1515" s="272"/>
      <c r="IXX1515" s="272"/>
      <c r="IXY1515" s="272"/>
      <c r="IXZ1515" s="272"/>
      <c r="IYA1515" s="272"/>
      <c r="IYB1515" s="272"/>
      <c r="IYC1515" s="272"/>
      <c r="IYD1515" s="272"/>
      <c r="IYE1515" s="272"/>
      <c r="IYF1515" s="272"/>
      <c r="IYG1515" s="272"/>
      <c r="IYH1515" s="272"/>
      <c r="IYI1515" s="272"/>
      <c r="IYJ1515" s="272"/>
      <c r="IYK1515" s="272"/>
      <c r="IYL1515" s="272"/>
      <c r="IYM1515" s="272"/>
      <c r="IYN1515" s="272"/>
      <c r="IYO1515" s="272"/>
      <c r="IYP1515" s="272"/>
      <c r="IYQ1515" s="272"/>
      <c r="IYR1515" s="272"/>
      <c r="IYS1515" s="272"/>
      <c r="IYT1515" s="272"/>
      <c r="IYU1515" s="272"/>
      <c r="IYV1515" s="272"/>
      <c r="IYW1515" s="272"/>
      <c r="IYX1515" s="272"/>
      <c r="IYY1515" s="272"/>
      <c r="IYZ1515" s="272"/>
      <c r="IZA1515" s="272"/>
      <c r="IZB1515" s="272"/>
      <c r="IZC1515" s="272"/>
      <c r="IZD1515" s="272"/>
      <c r="IZE1515" s="272"/>
      <c r="IZF1515" s="272"/>
      <c r="IZG1515" s="272"/>
      <c r="IZH1515" s="272"/>
      <c r="IZI1515" s="272"/>
      <c r="IZJ1515" s="272"/>
      <c r="IZK1515" s="272"/>
      <c r="IZL1515" s="272"/>
      <c r="IZM1515" s="272"/>
      <c r="IZN1515" s="272"/>
      <c r="IZO1515" s="272"/>
      <c r="IZP1515" s="272"/>
      <c r="IZQ1515" s="272"/>
      <c r="IZR1515" s="272"/>
      <c r="IZS1515" s="272"/>
      <c r="IZT1515" s="272"/>
      <c r="IZU1515" s="272"/>
      <c r="IZV1515" s="272"/>
      <c r="IZW1515" s="272"/>
      <c r="IZX1515" s="272"/>
      <c r="IZY1515" s="272"/>
      <c r="IZZ1515" s="272"/>
      <c r="JAA1515" s="272"/>
      <c r="JAB1515" s="272"/>
      <c r="JAC1515" s="272"/>
      <c r="JAD1515" s="272"/>
      <c r="JAE1515" s="272"/>
      <c r="JAF1515" s="272"/>
      <c r="JAG1515" s="272"/>
      <c r="JAH1515" s="272"/>
      <c r="JAI1515" s="272"/>
      <c r="JAJ1515" s="272"/>
      <c r="JAK1515" s="272"/>
      <c r="JAL1515" s="272"/>
      <c r="JAM1515" s="272"/>
      <c r="JAN1515" s="272"/>
      <c r="JAO1515" s="272"/>
      <c r="JAP1515" s="272"/>
      <c r="JAQ1515" s="272"/>
      <c r="JAR1515" s="272"/>
      <c r="JAS1515" s="272"/>
      <c r="JAT1515" s="272"/>
      <c r="JAU1515" s="272"/>
      <c r="JAV1515" s="272"/>
      <c r="JAW1515" s="272"/>
      <c r="JAX1515" s="272"/>
      <c r="JAY1515" s="272"/>
      <c r="JAZ1515" s="272"/>
      <c r="JBA1515" s="272"/>
      <c r="JBB1515" s="272"/>
      <c r="JBC1515" s="272"/>
      <c r="JBD1515" s="272"/>
      <c r="JBE1515" s="272"/>
      <c r="JBF1515" s="272"/>
      <c r="JBG1515" s="272"/>
      <c r="JBH1515" s="272"/>
      <c r="JBI1515" s="272"/>
      <c r="JBJ1515" s="272"/>
      <c r="JBK1515" s="272"/>
      <c r="JBL1515" s="272"/>
      <c r="JBM1515" s="272"/>
      <c r="JBN1515" s="272"/>
      <c r="JBO1515" s="272"/>
      <c r="JBP1515" s="272"/>
      <c r="JBQ1515" s="272"/>
      <c r="JBR1515" s="272"/>
      <c r="JBS1515" s="272"/>
      <c r="JBT1515" s="272"/>
      <c r="JBU1515" s="272"/>
      <c r="JBV1515" s="272"/>
      <c r="JBW1515" s="272"/>
      <c r="JBX1515" s="272"/>
      <c r="JBY1515" s="272"/>
      <c r="JBZ1515" s="272"/>
      <c r="JCA1515" s="272"/>
      <c r="JCB1515" s="272"/>
      <c r="JCC1515" s="272"/>
      <c r="JCD1515" s="272"/>
      <c r="JCE1515" s="272"/>
      <c r="JCF1515" s="272"/>
      <c r="JCG1515" s="272"/>
      <c r="JCH1515" s="272"/>
      <c r="JCI1515" s="272"/>
      <c r="JCJ1515" s="272"/>
      <c r="JCK1515" s="272"/>
      <c r="JCL1515" s="272"/>
      <c r="JCM1515" s="272"/>
      <c r="JCN1515" s="272"/>
      <c r="JCO1515" s="272"/>
      <c r="JCP1515" s="272"/>
      <c r="JCQ1515" s="272"/>
      <c r="JCR1515" s="272"/>
      <c r="JCS1515" s="272"/>
      <c r="JCT1515" s="272"/>
      <c r="JCU1515" s="272"/>
      <c r="JCV1515" s="272"/>
      <c r="JCW1515" s="272"/>
      <c r="JCX1515" s="272"/>
      <c r="JCY1515" s="272"/>
      <c r="JCZ1515" s="272"/>
      <c r="JDA1515" s="272"/>
      <c r="JDB1515" s="272"/>
      <c r="JDC1515" s="272"/>
      <c r="JDD1515" s="272"/>
      <c r="JDE1515" s="272"/>
      <c r="JDF1515" s="272"/>
      <c r="JDG1515" s="272"/>
      <c r="JDH1515" s="272"/>
      <c r="JDI1515" s="272"/>
      <c r="JDJ1515" s="272"/>
      <c r="JDK1515" s="272"/>
      <c r="JDL1515" s="272"/>
      <c r="JDM1515" s="272"/>
      <c r="JDN1515" s="272"/>
      <c r="JDO1515" s="272"/>
      <c r="JDP1515" s="272"/>
      <c r="JDQ1515" s="272"/>
      <c r="JDR1515" s="272"/>
      <c r="JDS1515" s="272"/>
      <c r="JDT1515" s="272"/>
      <c r="JDU1515" s="272"/>
      <c r="JDV1515" s="272"/>
      <c r="JDW1515" s="272"/>
      <c r="JDX1515" s="272"/>
      <c r="JDY1515" s="272"/>
      <c r="JDZ1515" s="272"/>
      <c r="JEA1515" s="272"/>
      <c r="JEB1515" s="272"/>
      <c r="JEC1515" s="272"/>
      <c r="JED1515" s="272"/>
      <c r="JEE1515" s="272"/>
      <c r="JEF1515" s="272"/>
      <c r="JEG1515" s="272"/>
      <c r="JEH1515" s="272"/>
      <c r="JEI1515" s="272"/>
      <c r="JEJ1515" s="272"/>
      <c r="JEK1515" s="272"/>
      <c r="JEL1515" s="272"/>
      <c r="JEM1515" s="272"/>
      <c r="JEN1515" s="272"/>
      <c r="JEO1515" s="272"/>
      <c r="JEP1515" s="272"/>
      <c r="JEQ1515" s="272"/>
      <c r="JER1515" s="272"/>
      <c r="JES1515" s="272"/>
      <c r="JET1515" s="272"/>
      <c r="JEU1515" s="272"/>
      <c r="JEV1515" s="272"/>
      <c r="JEW1515" s="272"/>
      <c r="JEX1515" s="272"/>
      <c r="JEY1515" s="272"/>
      <c r="JEZ1515" s="272"/>
      <c r="JFA1515" s="272"/>
      <c r="JFB1515" s="272"/>
      <c r="JFC1515" s="272"/>
      <c r="JFD1515" s="272"/>
      <c r="JFE1515" s="272"/>
      <c r="JFF1515" s="272"/>
      <c r="JFG1515" s="272"/>
      <c r="JFH1515" s="272"/>
      <c r="JFI1515" s="272"/>
      <c r="JFJ1515" s="272"/>
      <c r="JFK1515" s="272"/>
      <c r="JFL1515" s="272"/>
      <c r="JFM1515" s="272"/>
      <c r="JFN1515" s="272"/>
      <c r="JFO1515" s="272"/>
      <c r="JFP1515" s="272"/>
      <c r="JFQ1515" s="272"/>
      <c r="JFR1515" s="272"/>
      <c r="JFS1515" s="272"/>
      <c r="JFT1515" s="272"/>
      <c r="JFU1515" s="272"/>
      <c r="JFV1515" s="272"/>
      <c r="JFW1515" s="272"/>
      <c r="JFX1515" s="272"/>
      <c r="JFY1515" s="272"/>
      <c r="JFZ1515" s="272"/>
      <c r="JGA1515" s="272"/>
      <c r="JGB1515" s="272"/>
      <c r="JGC1515" s="272"/>
      <c r="JGD1515" s="272"/>
      <c r="JGE1515" s="272"/>
      <c r="JGF1515" s="272"/>
      <c r="JGG1515" s="272"/>
      <c r="JGH1515" s="272"/>
      <c r="JGI1515" s="272"/>
      <c r="JGJ1515" s="272"/>
      <c r="JGK1515" s="272"/>
      <c r="JGL1515" s="272"/>
      <c r="JGM1515" s="272"/>
      <c r="JGN1515" s="272"/>
      <c r="JGO1515" s="272"/>
      <c r="JGP1515" s="272"/>
      <c r="JGQ1515" s="272"/>
      <c r="JGR1515" s="272"/>
      <c r="JGS1515" s="272"/>
      <c r="JGT1515" s="272"/>
      <c r="JGU1515" s="272"/>
      <c r="JGV1515" s="272"/>
      <c r="JGW1515" s="272"/>
      <c r="JGX1515" s="272"/>
      <c r="JGY1515" s="272"/>
      <c r="JGZ1515" s="272"/>
      <c r="JHA1515" s="272"/>
      <c r="JHB1515" s="272"/>
      <c r="JHC1515" s="272"/>
      <c r="JHD1515" s="272"/>
      <c r="JHE1515" s="272"/>
      <c r="JHF1515" s="272"/>
      <c r="JHG1515" s="272"/>
      <c r="JHH1515" s="272"/>
      <c r="JHI1515" s="272"/>
      <c r="JHJ1515" s="272"/>
      <c r="JHK1515" s="272"/>
      <c r="JHL1515" s="272"/>
      <c r="JHM1515" s="272"/>
      <c r="JHN1515" s="272"/>
      <c r="JHO1515" s="272"/>
      <c r="JHP1515" s="272"/>
      <c r="JHQ1515" s="272"/>
      <c r="JHR1515" s="272"/>
      <c r="JHS1515" s="272"/>
      <c r="JHT1515" s="272"/>
      <c r="JHU1515" s="272"/>
      <c r="JHV1515" s="272"/>
      <c r="JHW1515" s="272"/>
      <c r="JHX1515" s="272"/>
      <c r="JHY1515" s="272"/>
      <c r="JHZ1515" s="272"/>
      <c r="JIA1515" s="272"/>
      <c r="JIB1515" s="272"/>
      <c r="JIC1515" s="272"/>
      <c r="JID1515" s="272"/>
      <c r="JIE1515" s="272"/>
      <c r="JIF1515" s="272"/>
      <c r="JIG1515" s="272"/>
      <c r="JIH1515" s="272"/>
      <c r="JII1515" s="272"/>
      <c r="JIJ1515" s="272"/>
      <c r="JIK1515" s="272"/>
      <c r="JIL1515" s="272"/>
      <c r="JIM1515" s="272"/>
      <c r="JIN1515" s="272"/>
      <c r="JIO1515" s="272"/>
      <c r="JIP1515" s="272"/>
      <c r="JIQ1515" s="272"/>
      <c r="JIR1515" s="272"/>
      <c r="JIS1515" s="272"/>
      <c r="JIT1515" s="272"/>
      <c r="JIU1515" s="272"/>
      <c r="JIV1515" s="272"/>
      <c r="JIW1515" s="272"/>
      <c r="JIX1515" s="272"/>
      <c r="JIY1515" s="272"/>
      <c r="JIZ1515" s="272"/>
      <c r="JJA1515" s="272"/>
      <c r="JJB1515" s="272"/>
      <c r="JJC1515" s="272"/>
      <c r="JJD1515" s="272"/>
      <c r="JJE1515" s="272"/>
      <c r="JJF1515" s="272"/>
      <c r="JJG1515" s="272"/>
      <c r="JJH1515" s="272"/>
      <c r="JJI1515" s="272"/>
      <c r="JJJ1515" s="272"/>
      <c r="JJK1515" s="272"/>
      <c r="JJL1515" s="272"/>
      <c r="JJM1515" s="272"/>
      <c r="JJN1515" s="272"/>
      <c r="JJO1515" s="272"/>
      <c r="JJP1515" s="272"/>
      <c r="JJQ1515" s="272"/>
      <c r="JJR1515" s="272"/>
      <c r="JJS1515" s="272"/>
      <c r="JJT1515" s="272"/>
      <c r="JJU1515" s="272"/>
      <c r="JJV1515" s="272"/>
      <c r="JJW1515" s="272"/>
      <c r="JJX1515" s="272"/>
      <c r="JJY1515" s="272"/>
      <c r="JJZ1515" s="272"/>
      <c r="JKA1515" s="272"/>
      <c r="JKB1515" s="272"/>
      <c r="JKC1515" s="272"/>
      <c r="JKD1515" s="272"/>
      <c r="JKE1515" s="272"/>
      <c r="JKF1515" s="272"/>
      <c r="JKG1515" s="272"/>
      <c r="JKH1515" s="272"/>
      <c r="JKI1515" s="272"/>
      <c r="JKJ1515" s="272"/>
      <c r="JKK1515" s="272"/>
      <c r="JKL1515" s="272"/>
      <c r="JKM1515" s="272"/>
      <c r="JKN1515" s="272"/>
      <c r="JKO1515" s="272"/>
      <c r="JKP1515" s="272"/>
      <c r="JKQ1515" s="272"/>
      <c r="JKR1515" s="272"/>
      <c r="JKS1515" s="272"/>
      <c r="JKT1515" s="272"/>
      <c r="JKU1515" s="272"/>
      <c r="JKV1515" s="272"/>
      <c r="JKW1515" s="272"/>
      <c r="JKX1515" s="272"/>
      <c r="JKY1515" s="272"/>
      <c r="JKZ1515" s="272"/>
      <c r="JLA1515" s="272"/>
      <c r="JLB1515" s="272"/>
      <c r="JLC1515" s="272"/>
      <c r="JLD1515" s="272"/>
      <c r="JLE1515" s="272"/>
      <c r="JLF1515" s="272"/>
      <c r="JLG1515" s="272"/>
      <c r="JLH1515" s="272"/>
      <c r="JLI1515" s="272"/>
      <c r="JLJ1515" s="272"/>
      <c r="JLK1515" s="272"/>
      <c r="JLL1515" s="272"/>
      <c r="JLM1515" s="272"/>
      <c r="JLN1515" s="272"/>
      <c r="JLO1515" s="272"/>
      <c r="JLP1515" s="272"/>
      <c r="JLQ1515" s="272"/>
      <c r="JLR1515" s="272"/>
      <c r="JLS1515" s="272"/>
      <c r="JLT1515" s="272"/>
      <c r="JLU1515" s="272"/>
      <c r="JLV1515" s="272"/>
      <c r="JLW1515" s="272"/>
      <c r="JLX1515" s="272"/>
      <c r="JLY1515" s="272"/>
      <c r="JLZ1515" s="272"/>
      <c r="JMA1515" s="272"/>
      <c r="JMB1515" s="272"/>
      <c r="JMC1515" s="272"/>
      <c r="JMD1515" s="272"/>
      <c r="JME1515" s="272"/>
      <c r="JMF1515" s="272"/>
      <c r="JMG1515" s="272"/>
      <c r="JMH1515" s="272"/>
      <c r="JMI1515" s="272"/>
      <c r="JMJ1515" s="272"/>
      <c r="JMK1515" s="272"/>
      <c r="JML1515" s="272"/>
      <c r="JMM1515" s="272"/>
      <c r="JMN1515" s="272"/>
      <c r="JMO1515" s="272"/>
      <c r="JMP1515" s="272"/>
      <c r="JMQ1515" s="272"/>
      <c r="JMR1515" s="272"/>
      <c r="JMS1515" s="272"/>
      <c r="JMT1515" s="272"/>
      <c r="JMU1515" s="272"/>
      <c r="JMV1515" s="272"/>
      <c r="JMW1515" s="272"/>
      <c r="JMX1515" s="272"/>
      <c r="JMY1515" s="272"/>
      <c r="JMZ1515" s="272"/>
      <c r="JNA1515" s="272"/>
      <c r="JNB1515" s="272"/>
      <c r="JNC1515" s="272"/>
      <c r="JND1515" s="272"/>
      <c r="JNE1515" s="272"/>
      <c r="JNF1515" s="272"/>
      <c r="JNG1515" s="272"/>
      <c r="JNH1515" s="272"/>
      <c r="JNI1515" s="272"/>
      <c r="JNJ1515" s="272"/>
      <c r="JNK1515" s="272"/>
      <c r="JNL1515" s="272"/>
      <c r="JNM1515" s="272"/>
      <c r="JNN1515" s="272"/>
      <c r="JNO1515" s="272"/>
      <c r="JNP1515" s="272"/>
      <c r="JNQ1515" s="272"/>
      <c r="JNR1515" s="272"/>
      <c r="JNS1515" s="272"/>
      <c r="JNT1515" s="272"/>
      <c r="JNU1515" s="272"/>
      <c r="JNV1515" s="272"/>
      <c r="JNW1515" s="272"/>
      <c r="JNX1515" s="272"/>
      <c r="JNY1515" s="272"/>
      <c r="JNZ1515" s="272"/>
      <c r="JOA1515" s="272"/>
      <c r="JOB1515" s="272"/>
      <c r="JOC1515" s="272"/>
      <c r="JOD1515" s="272"/>
      <c r="JOE1515" s="272"/>
      <c r="JOF1515" s="272"/>
      <c r="JOG1515" s="272"/>
      <c r="JOH1515" s="272"/>
      <c r="JOI1515" s="272"/>
      <c r="JOJ1515" s="272"/>
      <c r="JOK1515" s="272"/>
      <c r="JOL1515" s="272"/>
      <c r="JOM1515" s="272"/>
      <c r="JON1515" s="272"/>
      <c r="JOO1515" s="272"/>
      <c r="JOP1515" s="272"/>
      <c r="JOQ1515" s="272"/>
      <c r="JOR1515" s="272"/>
      <c r="JOS1515" s="272"/>
      <c r="JOT1515" s="272"/>
      <c r="JOU1515" s="272"/>
      <c r="JOV1515" s="272"/>
      <c r="JOW1515" s="272"/>
      <c r="JOX1515" s="272"/>
      <c r="JOY1515" s="272"/>
      <c r="JOZ1515" s="272"/>
      <c r="JPA1515" s="272"/>
      <c r="JPB1515" s="272"/>
      <c r="JPC1515" s="272"/>
      <c r="JPD1515" s="272"/>
      <c r="JPE1515" s="272"/>
      <c r="JPF1515" s="272"/>
      <c r="JPG1515" s="272"/>
      <c r="JPH1515" s="272"/>
      <c r="JPI1515" s="272"/>
      <c r="JPJ1515" s="272"/>
      <c r="JPK1515" s="272"/>
      <c r="JPL1515" s="272"/>
      <c r="JPM1515" s="272"/>
      <c r="JPN1515" s="272"/>
      <c r="JPO1515" s="272"/>
      <c r="JPP1515" s="272"/>
      <c r="JPQ1515" s="272"/>
      <c r="JPR1515" s="272"/>
      <c r="JPS1515" s="272"/>
      <c r="JPT1515" s="272"/>
      <c r="JPU1515" s="272"/>
      <c r="JPV1515" s="272"/>
      <c r="JPW1515" s="272"/>
      <c r="JPX1515" s="272"/>
      <c r="JPY1515" s="272"/>
      <c r="JPZ1515" s="272"/>
      <c r="JQA1515" s="272"/>
      <c r="JQB1515" s="272"/>
      <c r="JQC1515" s="272"/>
      <c r="JQD1515" s="272"/>
      <c r="JQE1515" s="272"/>
      <c r="JQF1515" s="272"/>
      <c r="JQG1515" s="272"/>
      <c r="JQH1515" s="272"/>
      <c r="JQI1515" s="272"/>
      <c r="JQJ1515" s="272"/>
      <c r="JQK1515" s="272"/>
      <c r="JQL1515" s="272"/>
      <c r="JQM1515" s="272"/>
      <c r="JQN1515" s="272"/>
      <c r="JQO1515" s="272"/>
      <c r="JQP1515" s="272"/>
      <c r="JQQ1515" s="272"/>
      <c r="JQR1515" s="272"/>
      <c r="JQS1515" s="272"/>
      <c r="JQT1515" s="272"/>
      <c r="JQU1515" s="272"/>
      <c r="JQV1515" s="272"/>
      <c r="JQW1515" s="272"/>
      <c r="JQX1515" s="272"/>
      <c r="JQY1515" s="272"/>
      <c r="JQZ1515" s="272"/>
      <c r="JRA1515" s="272"/>
      <c r="JRB1515" s="272"/>
      <c r="JRC1515" s="272"/>
      <c r="JRD1515" s="272"/>
      <c r="JRE1515" s="272"/>
      <c r="JRF1515" s="272"/>
      <c r="JRG1515" s="272"/>
      <c r="JRH1515" s="272"/>
      <c r="JRI1515" s="272"/>
      <c r="JRJ1515" s="272"/>
      <c r="JRK1515" s="272"/>
      <c r="JRL1515" s="272"/>
      <c r="JRM1515" s="272"/>
      <c r="JRN1515" s="272"/>
      <c r="JRO1515" s="272"/>
      <c r="JRP1515" s="272"/>
      <c r="JRQ1515" s="272"/>
      <c r="JRR1515" s="272"/>
      <c r="JRS1515" s="272"/>
      <c r="JRT1515" s="272"/>
      <c r="JRU1515" s="272"/>
      <c r="JRV1515" s="272"/>
      <c r="JRW1515" s="272"/>
      <c r="JRX1515" s="272"/>
      <c r="JRY1515" s="272"/>
      <c r="JRZ1515" s="272"/>
      <c r="JSA1515" s="272"/>
      <c r="JSB1515" s="272"/>
      <c r="JSC1515" s="272"/>
      <c r="JSD1515" s="272"/>
      <c r="JSE1515" s="272"/>
      <c r="JSF1515" s="272"/>
      <c r="JSG1515" s="272"/>
      <c r="JSH1515" s="272"/>
      <c r="JSI1515" s="272"/>
      <c r="JSJ1515" s="272"/>
      <c r="JSK1515" s="272"/>
      <c r="JSL1515" s="272"/>
      <c r="JSM1515" s="272"/>
      <c r="JSN1515" s="272"/>
      <c r="JSO1515" s="272"/>
      <c r="JSP1515" s="272"/>
      <c r="JSQ1515" s="272"/>
      <c r="JSR1515" s="272"/>
      <c r="JSS1515" s="272"/>
      <c r="JST1515" s="272"/>
      <c r="JSU1515" s="272"/>
      <c r="JSV1515" s="272"/>
      <c r="JSW1515" s="272"/>
      <c r="JSX1515" s="272"/>
      <c r="JSY1515" s="272"/>
      <c r="JSZ1515" s="272"/>
      <c r="JTA1515" s="272"/>
      <c r="JTB1515" s="272"/>
      <c r="JTC1515" s="272"/>
      <c r="JTD1515" s="272"/>
      <c r="JTE1515" s="272"/>
      <c r="JTF1515" s="272"/>
      <c r="JTG1515" s="272"/>
      <c r="JTH1515" s="272"/>
      <c r="JTI1515" s="272"/>
      <c r="JTJ1515" s="272"/>
      <c r="JTK1515" s="272"/>
      <c r="JTL1515" s="272"/>
      <c r="JTM1515" s="272"/>
      <c r="JTN1515" s="272"/>
      <c r="JTO1515" s="272"/>
      <c r="JTP1515" s="272"/>
      <c r="JTQ1515" s="272"/>
      <c r="JTR1515" s="272"/>
      <c r="JTS1515" s="272"/>
      <c r="JTT1515" s="272"/>
      <c r="JTU1515" s="272"/>
      <c r="JTV1515" s="272"/>
      <c r="JTW1515" s="272"/>
      <c r="JTX1515" s="272"/>
      <c r="JTY1515" s="272"/>
      <c r="JTZ1515" s="272"/>
      <c r="JUA1515" s="272"/>
      <c r="JUB1515" s="272"/>
      <c r="JUC1515" s="272"/>
      <c r="JUD1515" s="272"/>
      <c r="JUE1515" s="272"/>
      <c r="JUF1515" s="272"/>
      <c r="JUG1515" s="272"/>
      <c r="JUH1515" s="272"/>
      <c r="JUI1515" s="272"/>
      <c r="JUJ1515" s="272"/>
      <c r="JUK1515" s="272"/>
      <c r="JUL1515" s="272"/>
      <c r="JUM1515" s="272"/>
      <c r="JUN1515" s="272"/>
      <c r="JUO1515" s="272"/>
      <c r="JUP1515" s="272"/>
      <c r="JUQ1515" s="272"/>
      <c r="JUR1515" s="272"/>
      <c r="JUS1515" s="272"/>
      <c r="JUT1515" s="272"/>
      <c r="JUU1515" s="272"/>
      <c r="JUV1515" s="272"/>
      <c r="JUW1515" s="272"/>
      <c r="JUX1515" s="272"/>
      <c r="JUY1515" s="272"/>
      <c r="JUZ1515" s="272"/>
      <c r="JVA1515" s="272"/>
      <c r="JVB1515" s="272"/>
      <c r="JVC1515" s="272"/>
      <c r="JVD1515" s="272"/>
      <c r="JVE1515" s="272"/>
      <c r="JVF1515" s="272"/>
      <c r="JVG1515" s="272"/>
      <c r="JVH1515" s="272"/>
      <c r="JVI1515" s="272"/>
      <c r="JVJ1515" s="272"/>
      <c r="JVK1515" s="272"/>
      <c r="JVL1515" s="272"/>
      <c r="JVM1515" s="272"/>
      <c r="JVN1515" s="272"/>
      <c r="JVO1515" s="272"/>
      <c r="JVP1515" s="272"/>
      <c r="JVQ1515" s="272"/>
      <c r="JVR1515" s="272"/>
      <c r="JVS1515" s="272"/>
      <c r="JVT1515" s="272"/>
      <c r="JVU1515" s="272"/>
      <c r="JVV1515" s="272"/>
      <c r="JVW1515" s="272"/>
      <c r="JVX1515" s="272"/>
      <c r="JVY1515" s="272"/>
      <c r="JVZ1515" s="272"/>
      <c r="JWA1515" s="272"/>
      <c r="JWB1515" s="272"/>
      <c r="JWC1515" s="272"/>
      <c r="JWD1515" s="272"/>
      <c r="JWE1515" s="272"/>
      <c r="JWF1515" s="272"/>
      <c r="JWG1515" s="272"/>
      <c r="JWH1515" s="272"/>
      <c r="JWI1515" s="272"/>
      <c r="JWJ1515" s="272"/>
      <c r="JWK1515" s="272"/>
      <c r="JWL1515" s="272"/>
      <c r="JWM1515" s="272"/>
      <c r="JWN1515" s="272"/>
      <c r="JWO1515" s="272"/>
      <c r="JWP1515" s="272"/>
      <c r="JWQ1515" s="272"/>
      <c r="JWR1515" s="272"/>
      <c r="JWS1515" s="272"/>
      <c r="JWT1515" s="272"/>
      <c r="JWU1515" s="272"/>
      <c r="JWV1515" s="272"/>
      <c r="JWW1515" s="272"/>
      <c r="JWX1515" s="272"/>
      <c r="JWY1515" s="272"/>
      <c r="JWZ1515" s="272"/>
      <c r="JXA1515" s="272"/>
      <c r="JXB1515" s="272"/>
      <c r="JXC1515" s="272"/>
      <c r="JXD1515" s="272"/>
      <c r="JXE1515" s="272"/>
      <c r="JXF1515" s="272"/>
      <c r="JXG1515" s="272"/>
      <c r="JXH1515" s="272"/>
      <c r="JXI1515" s="272"/>
      <c r="JXJ1515" s="272"/>
      <c r="JXK1515" s="272"/>
      <c r="JXL1515" s="272"/>
      <c r="JXM1515" s="272"/>
      <c r="JXN1515" s="272"/>
      <c r="JXO1515" s="272"/>
      <c r="JXP1515" s="272"/>
      <c r="JXQ1515" s="272"/>
      <c r="JXR1515" s="272"/>
      <c r="JXS1515" s="272"/>
      <c r="JXT1515" s="272"/>
      <c r="JXU1515" s="272"/>
      <c r="JXV1515" s="272"/>
      <c r="JXW1515" s="272"/>
      <c r="JXX1515" s="272"/>
      <c r="JXY1515" s="272"/>
      <c r="JXZ1515" s="272"/>
      <c r="JYA1515" s="272"/>
      <c r="JYB1515" s="272"/>
      <c r="JYC1515" s="272"/>
      <c r="JYD1515" s="272"/>
      <c r="JYE1515" s="272"/>
      <c r="JYF1515" s="272"/>
      <c r="JYG1515" s="272"/>
      <c r="JYH1515" s="272"/>
      <c r="JYI1515" s="272"/>
      <c r="JYJ1515" s="272"/>
      <c r="JYK1515" s="272"/>
      <c r="JYL1515" s="272"/>
      <c r="JYM1515" s="272"/>
      <c r="JYN1515" s="272"/>
      <c r="JYO1515" s="272"/>
      <c r="JYP1515" s="272"/>
      <c r="JYQ1515" s="272"/>
      <c r="JYR1515" s="272"/>
      <c r="JYS1515" s="272"/>
      <c r="JYT1515" s="272"/>
      <c r="JYU1515" s="272"/>
      <c r="JYV1515" s="272"/>
      <c r="JYW1515" s="272"/>
      <c r="JYX1515" s="272"/>
      <c r="JYY1515" s="272"/>
      <c r="JYZ1515" s="272"/>
      <c r="JZA1515" s="272"/>
      <c r="JZB1515" s="272"/>
      <c r="JZC1515" s="272"/>
      <c r="JZD1515" s="272"/>
      <c r="JZE1515" s="272"/>
      <c r="JZF1515" s="272"/>
      <c r="JZG1515" s="272"/>
      <c r="JZH1515" s="272"/>
      <c r="JZI1515" s="272"/>
      <c r="JZJ1515" s="272"/>
      <c r="JZK1515" s="272"/>
      <c r="JZL1515" s="272"/>
      <c r="JZM1515" s="272"/>
      <c r="JZN1515" s="272"/>
      <c r="JZO1515" s="272"/>
      <c r="JZP1515" s="272"/>
      <c r="JZQ1515" s="272"/>
      <c r="JZR1515" s="272"/>
      <c r="JZS1515" s="272"/>
      <c r="JZT1515" s="272"/>
      <c r="JZU1515" s="272"/>
      <c r="JZV1515" s="272"/>
      <c r="JZW1515" s="272"/>
      <c r="JZX1515" s="272"/>
      <c r="JZY1515" s="272"/>
      <c r="JZZ1515" s="272"/>
      <c r="KAA1515" s="272"/>
      <c r="KAB1515" s="272"/>
      <c r="KAC1515" s="272"/>
      <c r="KAD1515" s="272"/>
      <c r="KAE1515" s="272"/>
      <c r="KAF1515" s="272"/>
      <c r="KAG1515" s="272"/>
      <c r="KAH1515" s="272"/>
      <c r="KAI1515" s="272"/>
      <c r="KAJ1515" s="272"/>
      <c r="KAK1515" s="272"/>
      <c r="KAL1515" s="272"/>
      <c r="KAM1515" s="272"/>
      <c r="KAN1515" s="272"/>
      <c r="KAO1515" s="272"/>
      <c r="KAP1515" s="272"/>
      <c r="KAQ1515" s="272"/>
      <c r="KAR1515" s="272"/>
      <c r="KAS1515" s="272"/>
      <c r="KAT1515" s="272"/>
      <c r="KAU1515" s="272"/>
      <c r="KAV1515" s="272"/>
      <c r="KAW1515" s="272"/>
      <c r="KAX1515" s="272"/>
      <c r="KAY1515" s="272"/>
      <c r="KAZ1515" s="272"/>
      <c r="KBA1515" s="272"/>
      <c r="KBB1515" s="272"/>
      <c r="KBC1515" s="272"/>
      <c r="KBD1515" s="272"/>
      <c r="KBE1515" s="272"/>
      <c r="KBF1515" s="272"/>
      <c r="KBG1515" s="272"/>
      <c r="KBH1515" s="272"/>
      <c r="KBI1515" s="272"/>
      <c r="KBJ1515" s="272"/>
      <c r="KBK1515" s="272"/>
      <c r="KBL1515" s="272"/>
      <c r="KBM1515" s="272"/>
      <c r="KBN1515" s="272"/>
      <c r="KBO1515" s="272"/>
      <c r="KBP1515" s="272"/>
      <c r="KBQ1515" s="272"/>
      <c r="KBR1515" s="272"/>
      <c r="KBS1515" s="272"/>
      <c r="KBT1515" s="272"/>
      <c r="KBU1515" s="272"/>
      <c r="KBV1515" s="272"/>
      <c r="KBW1515" s="272"/>
      <c r="KBX1515" s="272"/>
      <c r="KBY1515" s="272"/>
      <c r="KBZ1515" s="272"/>
      <c r="KCA1515" s="272"/>
      <c r="KCB1515" s="272"/>
      <c r="KCC1515" s="272"/>
      <c r="KCD1515" s="272"/>
      <c r="KCE1515" s="272"/>
      <c r="KCF1515" s="272"/>
      <c r="KCG1515" s="272"/>
      <c r="KCH1515" s="272"/>
      <c r="KCI1515" s="272"/>
      <c r="KCJ1515" s="272"/>
      <c r="KCK1515" s="272"/>
      <c r="KCL1515" s="272"/>
      <c r="KCM1515" s="272"/>
      <c r="KCN1515" s="272"/>
      <c r="KCO1515" s="272"/>
      <c r="KCP1515" s="272"/>
      <c r="KCQ1515" s="272"/>
      <c r="KCR1515" s="272"/>
      <c r="KCS1515" s="272"/>
      <c r="KCT1515" s="272"/>
      <c r="KCU1515" s="272"/>
      <c r="KCV1515" s="272"/>
      <c r="KCW1515" s="272"/>
      <c r="KCX1515" s="272"/>
      <c r="KCY1515" s="272"/>
      <c r="KCZ1515" s="272"/>
      <c r="KDA1515" s="272"/>
      <c r="KDB1515" s="272"/>
      <c r="KDC1515" s="272"/>
      <c r="KDD1515" s="272"/>
      <c r="KDE1515" s="272"/>
      <c r="KDF1515" s="272"/>
      <c r="KDG1515" s="272"/>
      <c r="KDH1515" s="272"/>
      <c r="KDI1515" s="272"/>
      <c r="KDJ1515" s="272"/>
      <c r="KDK1515" s="272"/>
      <c r="KDL1515" s="272"/>
      <c r="KDM1515" s="272"/>
      <c r="KDN1515" s="272"/>
      <c r="KDO1515" s="272"/>
      <c r="KDP1515" s="272"/>
      <c r="KDQ1515" s="272"/>
      <c r="KDR1515" s="272"/>
      <c r="KDS1515" s="272"/>
      <c r="KDT1515" s="272"/>
      <c r="KDU1515" s="272"/>
      <c r="KDV1515" s="272"/>
      <c r="KDW1515" s="272"/>
      <c r="KDX1515" s="272"/>
      <c r="KDY1515" s="272"/>
      <c r="KDZ1515" s="272"/>
      <c r="KEA1515" s="272"/>
      <c r="KEB1515" s="272"/>
      <c r="KEC1515" s="272"/>
      <c r="KED1515" s="272"/>
      <c r="KEE1515" s="272"/>
      <c r="KEF1515" s="272"/>
      <c r="KEG1515" s="272"/>
      <c r="KEH1515" s="272"/>
      <c r="KEI1515" s="272"/>
      <c r="KEJ1515" s="272"/>
      <c r="KEK1515" s="272"/>
      <c r="KEL1515" s="272"/>
      <c r="KEM1515" s="272"/>
      <c r="KEN1515" s="272"/>
      <c r="KEO1515" s="272"/>
      <c r="KEP1515" s="272"/>
      <c r="KEQ1515" s="272"/>
      <c r="KER1515" s="272"/>
      <c r="KES1515" s="272"/>
      <c r="KET1515" s="272"/>
      <c r="KEU1515" s="272"/>
      <c r="KEV1515" s="272"/>
      <c r="KEW1515" s="272"/>
      <c r="KEX1515" s="272"/>
      <c r="KEY1515" s="272"/>
      <c r="KEZ1515" s="272"/>
      <c r="KFA1515" s="272"/>
      <c r="KFB1515" s="272"/>
      <c r="KFC1515" s="272"/>
      <c r="KFD1515" s="272"/>
      <c r="KFE1515" s="272"/>
      <c r="KFF1515" s="272"/>
      <c r="KFG1515" s="272"/>
      <c r="KFH1515" s="272"/>
      <c r="KFI1515" s="272"/>
      <c r="KFJ1515" s="272"/>
      <c r="KFK1515" s="272"/>
      <c r="KFL1515" s="272"/>
      <c r="KFM1515" s="272"/>
      <c r="KFN1515" s="272"/>
      <c r="KFO1515" s="272"/>
      <c r="KFP1515" s="272"/>
      <c r="KFQ1515" s="272"/>
      <c r="KFR1515" s="272"/>
      <c r="KFS1515" s="272"/>
      <c r="KFT1515" s="272"/>
      <c r="KFU1515" s="272"/>
      <c r="KFV1515" s="272"/>
      <c r="KFW1515" s="272"/>
      <c r="KFX1515" s="272"/>
      <c r="KFY1515" s="272"/>
      <c r="KFZ1515" s="272"/>
      <c r="KGA1515" s="272"/>
      <c r="KGB1515" s="272"/>
      <c r="KGC1515" s="272"/>
      <c r="KGD1515" s="272"/>
      <c r="KGE1515" s="272"/>
      <c r="KGF1515" s="272"/>
      <c r="KGG1515" s="272"/>
      <c r="KGH1515" s="272"/>
      <c r="KGI1515" s="272"/>
      <c r="KGJ1515" s="272"/>
      <c r="KGK1515" s="272"/>
      <c r="KGL1515" s="272"/>
      <c r="KGM1515" s="272"/>
      <c r="KGN1515" s="272"/>
      <c r="KGO1515" s="272"/>
      <c r="KGP1515" s="272"/>
      <c r="KGQ1515" s="272"/>
      <c r="KGR1515" s="272"/>
      <c r="KGS1515" s="272"/>
      <c r="KGT1515" s="272"/>
      <c r="KGU1515" s="272"/>
      <c r="KGV1515" s="272"/>
      <c r="KGW1515" s="272"/>
      <c r="KGX1515" s="272"/>
      <c r="KGY1515" s="272"/>
      <c r="KGZ1515" s="272"/>
      <c r="KHA1515" s="272"/>
      <c r="KHB1515" s="272"/>
      <c r="KHC1515" s="272"/>
      <c r="KHD1515" s="272"/>
      <c r="KHE1515" s="272"/>
      <c r="KHF1515" s="272"/>
      <c r="KHG1515" s="272"/>
      <c r="KHH1515" s="272"/>
      <c r="KHI1515" s="272"/>
      <c r="KHJ1515" s="272"/>
      <c r="KHK1515" s="272"/>
      <c r="KHL1515" s="272"/>
      <c r="KHM1515" s="272"/>
      <c r="KHN1515" s="272"/>
      <c r="KHO1515" s="272"/>
      <c r="KHP1515" s="272"/>
      <c r="KHQ1515" s="272"/>
      <c r="KHR1515" s="272"/>
      <c r="KHS1515" s="272"/>
      <c r="KHT1515" s="272"/>
      <c r="KHU1515" s="272"/>
      <c r="KHV1515" s="272"/>
      <c r="KHW1515" s="272"/>
      <c r="KHX1515" s="272"/>
      <c r="KHY1515" s="272"/>
      <c r="KHZ1515" s="272"/>
      <c r="KIA1515" s="272"/>
      <c r="KIB1515" s="272"/>
      <c r="KIC1515" s="272"/>
      <c r="KID1515" s="272"/>
      <c r="KIE1515" s="272"/>
      <c r="KIF1515" s="272"/>
      <c r="KIG1515" s="272"/>
      <c r="KIH1515" s="272"/>
      <c r="KII1515" s="272"/>
      <c r="KIJ1515" s="272"/>
      <c r="KIK1515" s="272"/>
      <c r="KIL1515" s="272"/>
      <c r="KIM1515" s="272"/>
      <c r="KIN1515" s="272"/>
      <c r="KIO1515" s="272"/>
      <c r="KIP1515" s="272"/>
      <c r="KIQ1515" s="272"/>
      <c r="KIR1515" s="272"/>
      <c r="KIS1515" s="272"/>
      <c r="KIT1515" s="272"/>
      <c r="KIU1515" s="272"/>
      <c r="KIV1515" s="272"/>
      <c r="KIW1515" s="272"/>
      <c r="KIX1515" s="272"/>
      <c r="KIY1515" s="272"/>
      <c r="KIZ1515" s="272"/>
      <c r="KJA1515" s="272"/>
      <c r="KJB1515" s="272"/>
      <c r="KJC1515" s="272"/>
      <c r="KJD1515" s="272"/>
      <c r="KJE1515" s="272"/>
      <c r="KJF1515" s="272"/>
      <c r="KJG1515" s="272"/>
      <c r="KJH1515" s="272"/>
      <c r="KJI1515" s="272"/>
      <c r="KJJ1515" s="272"/>
      <c r="KJK1515" s="272"/>
      <c r="KJL1515" s="272"/>
      <c r="KJM1515" s="272"/>
      <c r="KJN1515" s="272"/>
      <c r="KJO1515" s="272"/>
      <c r="KJP1515" s="272"/>
      <c r="KJQ1515" s="272"/>
      <c r="KJR1515" s="272"/>
      <c r="KJS1515" s="272"/>
      <c r="KJT1515" s="272"/>
      <c r="KJU1515" s="272"/>
      <c r="KJV1515" s="272"/>
      <c r="KJW1515" s="272"/>
      <c r="KJX1515" s="272"/>
      <c r="KJY1515" s="272"/>
      <c r="KJZ1515" s="272"/>
      <c r="KKA1515" s="272"/>
      <c r="KKB1515" s="272"/>
      <c r="KKC1515" s="272"/>
      <c r="KKD1515" s="272"/>
      <c r="KKE1515" s="272"/>
      <c r="KKF1515" s="272"/>
      <c r="KKG1515" s="272"/>
      <c r="KKH1515" s="272"/>
      <c r="KKI1515" s="272"/>
      <c r="KKJ1515" s="272"/>
      <c r="KKK1515" s="272"/>
      <c r="KKL1515" s="272"/>
      <c r="KKM1515" s="272"/>
      <c r="KKN1515" s="272"/>
      <c r="KKO1515" s="272"/>
      <c r="KKP1515" s="272"/>
      <c r="KKQ1515" s="272"/>
      <c r="KKR1515" s="272"/>
      <c r="KKS1515" s="272"/>
      <c r="KKT1515" s="272"/>
      <c r="KKU1515" s="272"/>
      <c r="KKV1515" s="272"/>
      <c r="KKW1515" s="272"/>
      <c r="KKX1515" s="272"/>
      <c r="KKY1515" s="272"/>
      <c r="KKZ1515" s="272"/>
      <c r="KLA1515" s="272"/>
      <c r="KLB1515" s="272"/>
      <c r="KLC1515" s="272"/>
      <c r="KLD1515" s="272"/>
      <c r="KLE1515" s="272"/>
      <c r="KLF1515" s="272"/>
      <c r="KLG1515" s="272"/>
      <c r="KLH1515" s="272"/>
      <c r="KLI1515" s="272"/>
      <c r="KLJ1515" s="272"/>
      <c r="KLK1515" s="272"/>
      <c r="KLL1515" s="272"/>
      <c r="KLM1515" s="272"/>
      <c r="KLN1515" s="272"/>
      <c r="KLO1515" s="272"/>
      <c r="KLP1515" s="272"/>
      <c r="KLQ1515" s="272"/>
      <c r="KLR1515" s="272"/>
      <c r="KLS1515" s="272"/>
      <c r="KLT1515" s="272"/>
      <c r="KLU1515" s="272"/>
      <c r="KLV1515" s="272"/>
      <c r="KLW1515" s="272"/>
      <c r="KLX1515" s="272"/>
      <c r="KLY1515" s="272"/>
      <c r="KLZ1515" s="272"/>
      <c r="KMA1515" s="272"/>
      <c r="KMB1515" s="272"/>
      <c r="KMC1515" s="272"/>
      <c r="KMD1515" s="272"/>
      <c r="KME1515" s="272"/>
      <c r="KMF1515" s="272"/>
      <c r="KMG1515" s="272"/>
      <c r="KMH1515" s="272"/>
      <c r="KMI1515" s="272"/>
      <c r="KMJ1515" s="272"/>
      <c r="KMK1515" s="272"/>
      <c r="KML1515" s="272"/>
      <c r="KMM1515" s="272"/>
      <c r="KMN1515" s="272"/>
      <c r="KMO1515" s="272"/>
      <c r="KMP1515" s="272"/>
      <c r="KMQ1515" s="272"/>
      <c r="KMR1515" s="272"/>
      <c r="KMS1515" s="272"/>
      <c r="KMT1515" s="272"/>
      <c r="KMU1515" s="272"/>
      <c r="KMV1515" s="272"/>
      <c r="KMW1515" s="272"/>
      <c r="KMX1515" s="272"/>
      <c r="KMY1515" s="272"/>
      <c r="KMZ1515" s="272"/>
      <c r="KNA1515" s="272"/>
      <c r="KNB1515" s="272"/>
      <c r="KNC1515" s="272"/>
      <c r="KND1515" s="272"/>
      <c r="KNE1515" s="272"/>
      <c r="KNF1515" s="272"/>
      <c r="KNG1515" s="272"/>
      <c r="KNH1515" s="272"/>
      <c r="KNI1515" s="272"/>
      <c r="KNJ1515" s="272"/>
      <c r="KNK1515" s="272"/>
      <c r="KNL1515" s="272"/>
      <c r="KNM1515" s="272"/>
      <c r="KNN1515" s="272"/>
      <c r="KNO1515" s="272"/>
      <c r="KNP1515" s="272"/>
      <c r="KNQ1515" s="272"/>
      <c r="KNR1515" s="272"/>
      <c r="KNS1515" s="272"/>
      <c r="KNT1515" s="272"/>
      <c r="KNU1515" s="272"/>
      <c r="KNV1515" s="272"/>
      <c r="KNW1515" s="272"/>
      <c r="KNX1515" s="272"/>
      <c r="KNY1515" s="272"/>
      <c r="KNZ1515" s="272"/>
      <c r="KOA1515" s="272"/>
      <c r="KOB1515" s="272"/>
      <c r="KOC1515" s="272"/>
      <c r="KOD1515" s="272"/>
      <c r="KOE1515" s="272"/>
      <c r="KOF1515" s="272"/>
      <c r="KOG1515" s="272"/>
      <c r="KOH1515" s="272"/>
      <c r="KOI1515" s="272"/>
      <c r="KOJ1515" s="272"/>
      <c r="KOK1515" s="272"/>
      <c r="KOL1515" s="272"/>
      <c r="KOM1515" s="272"/>
      <c r="KON1515" s="272"/>
      <c r="KOO1515" s="272"/>
      <c r="KOP1515" s="272"/>
      <c r="KOQ1515" s="272"/>
      <c r="KOR1515" s="272"/>
      <c r="KOS1515" s="272"/>
      <c r="KOT1515" s="272"/>
      <c r="KOU1515" s="272"/>
      <c r="KOV1515" s="272"/>
      <c r="KOW1515" s="272"/>
      <c r="KOX1515" s="272"/>
      <c r="KOY1515" s="272"/>
      <c r="KOZ1515" s="272"/>
      <c r="KPA1515" s="272"/>
      <c r="KPB1515" s="272"/>
      <c r="KPC1515" s="272"/>
      <c r="KPD1515" s="272"/>
      <c r="KPE1515" s="272"/>
      <c r="KPF1515" s="272"/>
      <c r="KPG1515" s="272"/>
      <c r="KPH1515" s="272"/>
      <c r="KPI1515" s="272"/>
      <c r="KPJ1515" s="272"/>
      <c r="KPK1515" s="272"/>
      <c r="KPL1515" s="272"/>
      <c r="KPM1515" s="272"/>
      <c r="KPN1515" s="272"/>
      <c r="KPO1515" s="272"/>
      <c r="KPP1515" s="272"/>
      <c r="KPQ1515" s="272"/>
      <c r="KPR1515" s="272"/>
      <c r="KPS1515" s="272"/>
      <c r="KPT1515" s="272"/>
      <c r="KPU1515" s="272"/>
      <c r="KPV1515" s="272"/>
      <c r="KPW1515" s="272"/>
      <c r="KPX1515" s="272"/>
      <c r="KPY1515" s="272"/>
      <c r="KPZ1515" s="272"/>
      <c r="KQA1515" s="272"/>
      <c r="KQB1515" s="272"/>
      <c r="KQC1515" s="272"/>
      <c r="KQD1515" s="272"/>
      <c r="KQE1515" s="272"/>
      <c r="KQF1515" s="272"/>
      <c r="KQG1515" s="272"/>
      <c r="KQH1515" s="272"/>
      <c r="KQI1515" s="272"/>
      <c r="KQJ1515" s="272"/>
      <c r="KQK1515" s="272"/>
      <c r="KQL1515" s="272"/>
      <c r="KQM1515" s="272"/>
      <c r="KQN1515" s="272"/>
      <c r="KQO1515" s="272"/>
      <c r="KQP1515" s="272"/>
      <c r="KQQ1515" s="272"/>
      <c r="KQR1515" s="272"/>
      <c r="KQS1515" s="272"/>
      <c r="KQT1515" s="272"/>
      <c r="KQU1515" s="272"/>
      <c r="KQV1515" s="272"/>
      <c r="KQW1515" s="272"/>
      <c r="KQX1515" s="272"/>
      <c r="KQY1515" s="272"/>
      <c r="KQZ1515" s="272"/>
      <c r="KRA1515" s="272"/>
      <c r="KRB1515" s="272"/>
      <c r="KRC1515" s="272"/>
      <c r="KRD1515" s="272"/>
      <c r="KRE1515" s="272"/>
      <c r="KRF1515" s="272"/>
      <c r="KRG1515" s="272"/>
      <c r="KRH1515" s="272"/>
      <c r="KRI1515" s="272"/>
      <c r="KRJ1515" s="272"/>
      <c r="KRK1515" s="272"/>
      <c r="KRL1515" s="272"/>
      <c r="KRM1515" s="272"/>
      <c r="KRN1515" s="272"/>
      <c r="KRO1515" s="272"/>
      <c r="KRP1515" s="272"/>
      <c r="KRQ1515" s="272"/>
      <c r="KRR1515" s="272"/>
      <c r="KRS1515" s="272"/>
      <c r="KRT1515" s="272"/>
      <c r="KRU1515" s="272"/>
      <c r="KRV1515" s="272"/>
      <c r="KRW1515" s="272"/>
      <c r="KRX1515" s="272"/>
      <c r="KRY1515" s="272"/>
      <c r="KRZ1515" s="272"/>
      <c r="KSA1515" s="272"/>
      <c r="KSB1515" s="272"/>
      <c r="KSC1515" s="272"/>
      <c r="KSD1515" s="272"/>
      <c r="KSE1515" s="272"/>
      <c r="KSF1515" s="272"/>
      <c r="KSG1515" s="272"/>
      <c r="KSH1515" s="272"/>
      <c r="KSI1515" s="272"/>
      <c r="KSJ1515" s="272"/>
      <c r="KSK1515" s="272"/>
      <c r="KSL1515" s="272"/>
      <c r="KSM1515" s="272"/>
      <c r="KSN1515" s="272"/>
      <c r="KSO1515" s="272"/>
      <c r="KSP1515" s="272"/>
      <c r="KSQ1515" s="272"/>
      <c r="KSR1515" s="272"/>
      <c r="KSS1515" s="272"/>
      <c r="KST1515" s="272"/>
      <c r="KSU1515" s="272"/>
      <c r="KSV1515" s="272"/>
      <c r="KSW1515" s="272"/>
      <c r="KSX1515" s="272"/>
      <c r="KSY1515" s="272"/>
      <c r="KSZ1515" s="272"/>
      <c r="KTA1515" s="272"/>
      <c r="KTB1515" s="272"/>
      <c r="KTC1515" s="272"/>
      <c r="KTD1515" s="272"/>
      <c r="KTE1515" s="272"/>
      <c r="KTF1515" s="272"/>
      <c r="KTG1515" s="272"/>
      <c r="KTH1515" s="272"/>
      <c r="KTI1515" s="272"/>
      <c r="KTJ1515" s="272"/>
      <c r="KTK1515" s="272"/>
      <c r="KTL1515" s="272"/>
      <c r="KTM1515" s="272"/>
      <c r="KTN1515" s="272"/>
      <c r="KTO1515" s="272"/>
      <c r="KTP1515" s="272"/>
      <c r="KTQ1515" s="272"/>
      <c r="KTR1515" s="272"/>
      <c r="KTS1515" s="272"/>
      <c r="KTT1515" s="272"/>
      <c r="KTU1515" s="272"/>
      <c r="KTV1515" s="272"/>
      <c r="KTW1515" s="272"/>
      <c r="KTX1515" s="272"/>
      <c r="KTY1515" s="272"/>
      <c r="KTZ1515" s="272"/>
      <c r="KUA1515" s="272"/>
      <c r="KUB1515" s="272"/>
      <c r="KUC1515" s="272"/>
      <c r="KUD1515" s="272"/>
      <c r="KUE1515" s="272"/>
      <c r="KUF1515" s="272"/>
      <c r="KUG1515" s="272"/>
      <c r="KUH1515" s="272"/>
      <c r="KUI1515" s="272"/>
      <c r="KUJ1515" s="272"/>
      <c r="KUK1515" s="272"/>
      <c r="KUL1515" s="272"/>
      <c r="KUM1515" s="272"/>
      <c r="KUN1515" s="272"/>
      <c r="KUO1515" s="272"/>
      <c r="KUP1515" s="272"/>
      <c r="KUQ1515" s="272"/>
      <c r="KUR1515" s="272"/>
      <c r="KUS1515" s="272"/>
      <c r="KUT1515" s="272"/>
      <c r="KUU1515" s="272"/>
      <c r="KUV1515" s="272"/>
      <c r="KUW1515" s="272"/>
      <c r="KUX1515" s="272"/>
      <c r="KUY1515" s="272"/>
      <c r="KUZ1515" s="272"/>
      <c r="KVA1515" s="272"/>
      <c r="KVB1515" s="272"/>
      <c r="KVC1515" s="272"/>
      <c r="KVD1515" s="272"/>
      <c r="KVE1515" s="272"/>
      <c r="KVF1515" s="272"/>
      <c r="KVG1515" s="272"/>
      <c r="KVH1515" s="272"/>
      <c r="KVI1515" s="272"/>
      <c r="KVJ1515" s="272"/>
      <c r="KVK1515" s="272"/>
      <c r="KVL1515" s="272"/>
      <c r="KVM1515" s="272"/>
      <c r="KVN1515" s="272"/>
      <c r="KVO1515" s="272"/>
      <c r="KVP1515" s="272"/>
      <c r="KVQ1515" s="272"/>
      <c r="KVR1515" s="272"/>
      <c r="KVS1515" s="272"/>
      <c r="KVT1515" s="272"/>
      <c r="KVU1515" s="272"/>
      <c r="KVV1515" s="272"/>
      <c r="KVW1515" s="272"/>
      <c r="KVX1515" s="272"/>
      <c r="KVY1515" s="272"/>
      <c r="KVZ1515" s="272"/>
      <c r="KWA1515" s="272"/>
      <c r="KWB1515" s="272"/>
      <c r="KWC1515" s="272"/>
      <c r="KWD1515" s="272"/>
      <c r="KWE1515" s="272"/>
      <c r="KWF1515" s="272"/>
      <c r="KWG1515" s="272"/>
      <c r="KWH1515" s="272"/>
      <c r="KWI1515" s="272"/>
      <c r="KWJ1515" s="272"/>
      <c r="KWK1515" s="272"/>
      <c r="KWL1515" s="272"/>
      <c r="KWM1515" s="272"/>
      <c r="KWN1515" s="272"/>
      <c r="KWO1515" s="272"/>
      <c r="KWP1515" s="272"/>
      <c r="KWQ1515" s="272"/>
      <c r="KWR1515" s="272"/>
      <c r="KWS1515" s="272"/>
      <c r="KWT1515" s="272"/>
      <c r="KWU1515" s="272"/>
      <c r="KWV1515" s="272"/>
      <c r="KWW1515" s="272"/>
      <c r="KWX1515" s="272"/>
      <c r="KWY1515" s="272"/>
      <c r="KWZ1515" s="272"/>
      <c r="KXA1515" s="272"/>
      <c r="KXB1515" s="272"/>
      <c r="KXC1515" s="272"/>
      <c r="KXD1515" s="272"/>
      <c r="KXE1515" s="272"/>
      <c r="KXF1515" s="272"/>
      <c r="KXG1515" s="272"/>
      <c r="KXH1515" s="272"/>
      <c r="KXI1515" s="272"/>
      <c r="KXJ1515" s="272"/>
      <c r="KXK1515" s="272"/>
      <c r="KXL1515" s="272"/>
      <c r="KXM1515" s="272"/>
      <c r="KXN1515" s="272"/>
      <c r="KXO1515" s="272"/>
      <c r="KXP1515" s="272"/>
      <c r="KXQ1515" s="272"/>
      <c r="KXR1515" s="272"/>
      <c r="KXS1515" s="272"/>
      <c r="KXT1515" s="272"/>
      <c r="KXU1515" s="272"/>
      <c r="KXV1515" s="272"/>
      <c r="KXW1515" s="272"/>
      <c r="KXX1515" s="272"/>
      <c r="KXY1515" s="272"/>
      <c r="KXZ1515" s="272"/>
      <c r="KYA1515" s="272"/>
      <c r="KYB1515" s="272"/>
      <c r="KYC1515" s="272"/>
      <c r="KYD1515" s="272"/>
      <c r="KYE1515" s="272"/>
      <c r="KYF1515" s="272"/>
      <c r="KYG1515" s="272"/>
      <c r="KYH1515" s="272"/>
      <c r="KYI1515" s="272"/>
      <c r="KYJ1515" s="272"/>
      <c r="KYK1515" s="272"/>
      <c r="KYL1515" s="272"/>
      <c r="KYM1515" s="272"/>
      <c r="KYN1515" s="272"/>
      <c r="KYO1515" s="272"/>
      <c r="KYP1515" s="272"/>
      <c r="KYQ1515" s="272"/>
      <c r="KYR1515" s="272"/>
      <c r="KYS1515" s="272"/>
      <c r="KYT1515" s="272"/>
      <c r="KYU1515" s="272"/>
      <c r="KYV1515" s="272"/>
      <c r="KYW1515" s="272"/>
      <c r="KYX1515" s="272"/>
      <c r="KYY1515" s="272"/>
      <c r="KYZ1515" s="272"/>
      <c r="KZA1515" s="272"/>
      <c r="KZB1515" s="272"/>
      <c r="KZC1515" s="272"/>
      <c r="KZD1515" s="272"/>
      <c r="KZE1515" s="272"/>
      <c r="KZF1515" s="272"/>
      <c r="KZG1515" s="272"/>
      <c r="KZH1515" s="272"/>
      <c r="KZI1515" s="272"/>
      <c r="KZJ1515" s="272"/>
      <c r="KZK1515" s="272"/>
      <c r="KZL1515" s="272"/>
      <c r="KZM1515" s="272"/>
      <c r="KZN1515" s="272"/>
      <c r="KZO1515" s="272"/>
      <c r="KZP1515" s="272"/>
      <c r="KZQ1515" s="272"/>
      <c r="KZR1515" s="272"/>
      <c r="KZS1515" s="272"/>
      <c r="KZT1515" s="272"/>
      <c r="KZU1515" s="272"/>
      <c r="KZV1515" s="272"/>
      <c r="KZW1515" s="272"/>
      <c r="KZX1515" s="272"/>
      <c r="KZY1515" s="272"/>
      <c r="KZZ1515" s="272"/>
      <c r="LAA1515" s="272"/>
      <c r="LAB1515" s="272"/>
      <c r="LAC1515" s="272"/>
      <c r="LAD1515" s="272"/>
      <c r="LAE1515" s="272"/>
      <c r="LAF1515" s="272"/>
      <c r="LAG1515" s="272"/>
      <c r="LAH1515" s="272"/>
      <c r="LAI1515" s="272"/>
      <c r="LAJ1515" s="272"/>
      <c r="LAK1515" s="272"/>
      <c r="LAL1515" s="272"/>
      <c r="LAM1515" s="272"/>
      <c r="LAN1515" s="272"/>
      <c r="LAO1515" s="272"/>
      <c r="LAP1515" s="272"/>
      <c r="LAQ1515" s="272"/>
      <c r="LAR1515" s="272"/>
      <c r="LAS1515" s="272"/>
      <c r="LAT1515" s="272"/>
      <c r="LAU1515" s="272"/>
      <c r="LAV1515" s="272"/>
      <c r="LAW1515" s="272"/>
      <c r="LAX1515" s="272"/>
      <c r="LAY1515" s="272"/>
      <c r="LAZ1515" s="272"/>
      <c r="LBA1515" s="272"/>
      <c r="LBB1515" s="272"/>
      <c r="LBC1515" s="272"/>
      <c r="LBD1515" s="272"/>
      <c r="LBE1515" s="272"/>
      <c r="LBF1515" s="272"/>
      <c r="LBG1515" s="272"/>
      <c r="LBH1515" s="272"/>
      <c r="LBI1515" s="272"/>
      <c r="LBJ1515" s="272"/>
      <c r="LBK1515" s="272"/>
      <c r="LBL1515" s="272"/>
      <c r="LBM1515" s="272"/>
      <c r="LBN1515" s="272"/>
      <c r="LBO1515" s="272"/>
      <c r="LBP1515" s="272"/>
      <c r="LBQ1515" s="272"/>
      <c r="LBR1515" s="272"/>
      <c r="LBS1515" s="272"/>
      <c r="LBT1515" s="272"/>
      <c r="LBU1515" s="272"/>
      <c r="LBV1515" s="272"/>
      <c r="LBW1515" s="272"/>
      <c r="LBX1515" s="272"/>
      <c r="LBY1515" s="272"/>
      <c r="LBZ1515" s="272"/>
      <c r="LCA1515" s="272"/>
      <c r="LCB1515" s="272"/>
      <c r="LCC1515" s="272"/>
      <c r="LCD1515" s="272"/>
      <c r="LCE1515" s="272"/>
      <c r="LCF1515" s="272"/>
      <c r="LCG1515" s="272"/>
      <c r="LCH1515" s="272"/>
      <c r="LCI1515" s="272"/>
      <c r="LCJ1515" s="272"/>
      <c r="LCK1515" s="272"/>
      <c r="LCL1515" s="272"/>
      <c r="LCM1515" s="272"/>
      <c r="LCN1515" s="272"/>
      <c r="LCO1515" s="272"/>
      <c r="LCP1515" s="272"/>
      <c r="LCQ1515" s="272"/>
      <c r="LCR1515" s="272"/>
      <c r="LCS1515" s="272"/>
      <c r="LCT1515" s="272"/>
      <c r="LCU1515" s="272"/>
      <c r="LCV1515" s="272"/>
      <c r="LCW1515" s="272"/>
      <c r="LCX1515" s="272"/>
      <c r="LCY1515" s="272"/>
      <c r="LCZ1515" s="272"/>
      <c r="LDA1515" s="272"/>
      <c r="LDB1515" s="272"/>
      <c r="LDC1515" s="272"/>
      <c r="LDD1515" s="272"/>
      <c r="LDE1515" s="272"/>
      <c r="LDF1515" s="272"/>
      <c r="LDG1515" s="272"/>
      <c r="LDH1515" s="272"/>
      <c r="LDI1515" s="272"/>
      <c r="LDJ1515" s="272"/>
      <c r="LDK1515" s="272"/>
      <c r="LDL1515" s="272"/>
      <c r="LDM1515" s="272"/>
      <c r="LDN1515" s="272"/>
      <c r="LDO1515" s="272"/>
      <c r="LDP1515" s="272"/>
      <c r="LDQ1515" s="272"/>
      <c r="LDR1515" s="272"/>
      <c r="LDS1515" s="272"/>
      <c r="LDT1515" s="272"/>
      <c r="LDU1515" s="272"/>
      <c r="LDV1515" s="272"/>
      <c r="LDW1515" s="272"/>
      <c r="LDX1515" s="272"/>
      <c r="LDY1515" s="272"/>
      <c r="LDZ1515" s="272"/>
      <c r="LEA1515" s="272"/>
      <c r="LEB1515" s="272"/>
      <c r="LEC1515" s="272"/>
      <c r="LED1515" s="272"/>
      <c r="LEE1515" s="272"/>
      <c r="LEF1515" s="272"/>
      <c r="LEG1515" s="272"/>
      <c r="LEH1515" s="272"/>
      <c r="LEI1515" s="272"/>
      <c r="LEJ1515" s="272"/>
      <c r="LEK1515" s="272"/>
      <c r="LEL1515" s="272"/>
      <c r="LEM1515" s="272"/>
      <c r="LEN1515" s="272"/>
      <c r="LEO1515" s="272"/>
      <c r="LEP1515" s="272"/>
      <c r="LEQ1515" s="272"/>
      <c r="LER1515" s="272"/>
      <c r="LES1515" s="272"/>
      <c r="LET1515" s="272"/>
      <c r="LEU1515" s="272"/>
      <c r="LEV1515" s="272"/>
      <c r="LEW1515" s="272"/>
      <c r="LEX1515" s="272"/>
      <c r="LEY1515" s="272"/>
      <c r="LEZ1515" s="272"/>
      <c r="LFA1515" s="272"/>
      <c r="LFB1515" s="272"/>
      <c r="LFC1515" s="272"/>
      <c r="LFD1515" s="272"/>
      <c r="LFE1515" s="272"/>
      <c r="LFF1515" s="272"/>
      <c r="LFG1515" s="272"/>
      <c r="LFH1515" s="272"/>
      <c r="LFI1515" s="272"/>
      <c r="LFJ1515" s="272"/>
      <c r="LFK1515" s="272"/>
      <c r="LFL1515" s="272"/>
      <c r="LFM1515" s="272"/>
      <c r="LFN1515" s="272"/>
      <c r="LFO1515" s="272"/>
      <c r="LFP1515" s="272"/>
      <c r="LFQ1515" s="272"/>
      <c r="LFR1515" s="272"/>
      <c r="LFS1515" s="272"/>
      <c r="LFT1515" s="272"/>
      <c r="LFU1515" s="272"/>
      <c r="LFV1515" s="272"/>
      <c r="LFW1515" s="272"/>
      <c r="LFX1515" s="272"/>
      <c r="LFY1515" s="272"/>
      <c r="LFZ1515" s="272"/>
      <c r="LGA1515" s="272"/>
      <c r="LGB1515" s="272"/>
      <c r="LGC1515" s="272"/>
      <c r="LGD1515" s="272"/>
      <c r="LGE1515" s="272"/>
      <c r="LGF1515" s="272"/>
      <c r="LGG1515" s="272"/>
      <c r="LGH1515" s="272"/>
      <c r="LGI1515" s="272"/>
      <c r="LGJ1515" s="272"/>
      <c r="LGK1515" s="272"/>
      <c r="LGL1515" s="272"/>
      <c r="LGM1515" s="272"/>
      <c r="LGN1515" s="272"/>
      <c r="LGO1515" s="272"/>
      <c r="LGP1515" s="272"/>
      <c r="LGQ1515" s="272"/>
      <c r="LGR1515" s="272"/>
      <c r="LGS1515" s="272"/>
      <c r="LGT1515" s="272"/>
      <c r="LGU1515" s="272"/>
      <c r="LGV1515" s="272"/>
      <c r="LGW1515" s="272"/>
      <c r="LGX1515" s="272"/>
      <c r="LGY1515" s="272"/>
      <c r="LGZ1515" s="272"/>
      <c r="LHA1515" s="272"/>
      <c r="LHB1515" s="272"/>
      <c r="LHC1515" s="272"/>
      <c r="LHD1515" s="272"/>
      <c r="LHE1515" s="272"/>
      <c r="LHF1515" s="272"/>
      <c r="LHG1515" s="272"/>
      <c r="LHH1515" s="272"/>
      <c r="LHI1515" s="272"/>
      <c r="LHJ1515" s="272"/>
      <c r="LHK1515" s="272"/>
      <c r="LHL1515" s="272"/>
      <c r="LHM1515" s="272"/>
      <c r="LHN1515" s="272"/>
      <c r="LHO1515" s="272"/>
      <c r="LHP1515" s="272"/>
      <c r="LHQ1515" s="272"/>
      <c r="LHR1515" s="272"/>
      <c r="LHS1515" s="272"/>
      <c r="LHT1515" s="272"/>
      <c r="LHU1515" s="272"/>
      <c r="LHV1515" s="272"/>
      <c r="LHW1515" s="272"/>
      <c r="LHX1515" s="272"/>
      <c r="LHY1515" s="272"/>
      <c r="LHZ1515" s="272"/>
      <c r="LIA1515" s="272"/>
      <c r="LIB1515" s="272"/>
      <c r="LIC1515" s="272"/>
      <c r="LID1515" s="272"/>
      <c r="LIE1515" s="272"/>
      <c r="LIF1515" s="272"/>
      <c r="LIG1515" s="272"/>
      <c r="LIH1515" s="272"/>
      <c r="LII1515" s="272"/>
      <c r="LIJ1515" s="272"/>
      <c r="LIK1515" s="272"/>
      <c r="LIL1515" s="272"/>
      <c r="LIM1515" s="272"/>
      <c r="LIN1515" s="272"/>
      <c r="LIO1515" s="272"/>
      <c r="LIP1515" s="272"/>
      <c r="LIQ1515" s="272"/>
      <c r="LIR1515" s="272"/>
      <c r="LIS1515" s="272"/>
      <c r="LIT1515" s="272"/>
      <c r="LIU1515" s="272"/>
      <c r="LIV1515" s="272"/>
      <c r="LIW1515" s="272"/>
      <c r="LIX1515" s="272"/>
      <c r="LIY1515" s="272"/>
      <c r="LIZ1515" s="272"/>
      <c r="LJA1515" s="272"/>
      <c r="LJB1515" s="272"/>
      <c r="LJC1515" s="272"/>
      <c r="LJD1515" s="272"/>
      <c r="LJE1515" s="272"/>
      <c r="LJF1515" s="272"/>
      <c r="LJG1515" s="272"/>
      <c r="LJH1515" s="272"/>
      <c r="LJI1515" s="272"/>
      <c r="LJJ1515" s="272"/>
      <c r="LJK1515" s="272"/>
      <c r="LJL1515" s="272"/>
      <c r="LJM1515" s="272"/>
      <c r="LJN1515" s="272"/>
      <c r="LJO1515" s="272"/>
      <c r="LJP1515" s="272"/>
      <c r="LJQ1515" s="272"/>
      <c r="LJR1515" s="272"/>
      <c r="LJS1515" s="272"/>
      <c r="LJT1515" s="272"/>
      <c r="LJU1515" s="272"/>
      <c r="LJV1515" s="272"/>
      <c r="LJW1515" s="272"/>
      <c r="LJX1515" s="272"/>
      <c r="LJY1515" s="272"/>
      <c r="LJZ1515" s="272"/>
      <c r="LKA1515" s="272"/>
      <c r="LKB1515" s="272"/>
      <c r="LKC1515" s="272"/>
      <c r="LKD1515" s="272"/>
      <c r="LKE1515" s="272"/>
      <c r="LKF1515" s="272"/>
      <c r="LKG1515" s="272"/>
      <c r="LKH1515" s="272"/>
      <c r="LKI1515" s="272"/>
      <c r="LKJ1515" s="272"/>
      <c r="LKK1515" s="272"/>
      <c r="LKL1515" s="272"/>
      <c r="LKM1515" s="272"/>
      <c r="LKN1515" s="272"/>
      <c r="LKO1515" s="272"/>
      <c r="LKP1515" s="272"/>
      <c r="LKQ1515" s="272"/>
      <c r="LKR1515" s="272"/>
      <c r="LKS1515" s="272"/>
      <c r="LKT1515" s="272"/>
      <c r="LKU1515" s="272"/>
      <c r="LKV1515" s="272"/>
      <c r="LKW1515" s="272"/>
      <c r="LKX1515" s="272"/>
      <c r="LKY1515" s="272"/>
      <c r="LKZ1515" s="272"/>
      <c r="LLA1515" s="272"/>
      <c r="LLB1515" s="272"/>
      <c r="LLC1515" s="272"/>
      <c r="LLD1515" s="272"/>
      <c r="LLE1515" s="272"/>
      <c r="LLF1515" s="272"/>
      <c r="LLG1515" s="272"/>
      <c r="LLH1515" s="272"/>
      <c r="LLI1515" s="272"/>
      <c r="LLJ1515" s="272"/>
      <c r="LLK1515" s="272"/>
      <c r="LLL1515" s="272"/>
      <c r="LLM1515" s="272"/>
      <c r="LLN1515" s="272"/>
      <c r="LLO1515" s="272"/>
      <c r="LLP1515" s="272"/>
      <c r="LLQ1515" s="272"/>
      <c r="LLR1515" s="272"/>
      <c r="LLS1515" s="272"/>
      <c r="LLT1515" s="272"/>
      <c r="LLU1515" s="272"/>
      <c r="LLV1515" s="272"/>
      <c r="LLW1515" s="272"/>
      <c r="LLX1515" s="272"/>
      <c r="LLY1515" s="272"/>
      <c r="LLZ1515" s="272"/>
      <c r="LMA1515" s="272"/>
      <c r="LMB1515" s="272"/>
      <c r="LMC1515" s="272"/>
      <c r="LMD1515" s="272"/>
      <c r="LME1515" s="272"/>
      <c r="LMF1515" s="272"/>
      <c r="LMG1515" s="272"/>
      <c r="LMH1515" s="272"/>
      <c r="LMI1515" s="272"/>
      <c r="LMJ1515" s="272"/>
      <c r="LMK1515" s="272"/>
      <c r="LML1515" s="272"/>
      <c r="LMM1515" s="272"/>
      <c r="LMN1515" s="272"/>
      <c r="LMO1515" s="272"/>
      <c r="LMP1515" s="272"/>
      <c r="LMQ1515" s="272"/>
      <c r="LMR1515" s="272"/>
      <c r="LMS1515" s="272"/>
      <c r="LMT1515" s="272"/>
      <c r="LMU1515" s="272"/>
      <c r="LMV1515" s="272"/>
      <c r="LMW1515" s="272"/>
      <c r="LMX1515" s="272"/>
      <c r="LMY1515" s="272"/>
      <c r="LMZ1515" s="272"/>
      <c r="LNA1515" s="272"/>
      <c r="LNB1515" s="272"/>
      <c r="LNC1515" s="272"/>
      <c r="LND1515" s="272"/>
      <c r="LNE1515" s="272"/>
      <c r="LNF1515" s="272"/>
      <c r="LNG1515" s="272"/>
      <c r="LNH1515" s="272"/>
      <c r="LNI1515" s="272"/>
      <c r="LNJ1515" s="272"/>
      <c r="LNK1515" s="272"/>
      <c r="LNL1515" s="272"/>
      <c r="LNM1515" s="272"/>
      <c r="LNN1515" s="272"/>
      <c r="LNO1515" s="272"/>
      <c r="LNP1515" s="272"/>
      <c r="LNQ1515" s="272"/>
      <c r="LNR1515" s="272"/>
      <c r="LNS1515" s="272"/>
      <c r="LNT1515" s="272"/>
      <c r="LNU1515" s="272"/>
      <c r="LNV1515" s="272"/>
      <c r="LNW1515" s="272"/>
      <c r="LNX1515" s="272"/>
      <c r="LNY1515" s="272"/>
      <c r="LNZ1515" s="272"/>
      <c r="LOA1515" s="272"/>
      <c r="LOB1515" s="272"/>
      <c r="LOC1515" s="272"/>
      <c r="LOD1515" s="272"/>
      <c r="LOE1515" s="272"/>
      <c r="LOF1515" s="272"/>
      <c r="LOG1515" s="272"/>
      <c r="LOH1515" s="272"/>
      <c r="LOI1515" s="272"/>
      <c r="LOJ1515" s="272"/>
      <c r="LOK1515" s="272"/>
      <c r="LOL1515" s="272"/>
      <c r="LOM1515" s="272"/>
      <c r="LON1515" s="272"/>
      <c r="LOO1515" s="272"/>
      <c r="LOP1515" s="272"/>
      <c r="LOQ1515" s="272"/>
      <c r="LOR1515" s="272"/>
      <c r="LOS1515" s="272"/>
      <c r="LOT1515" s="272"/>
      <c r="LOU1515" s="272"/>
      <c r="LOV1515" s="272"/>
      <c r="LOW1515" s="272"/>
      <c r="LOX1515" s="272"/>
      <c r="LOY1515" s="272"/>
      <c r="LOZ1515" s="272"/>
      <c r="LPA1515" s="272"/>
      <c r="LPB1515" s="272"/>
      <c r="LPC1515" s="272"/>
      <c r="LPD1515" s="272"/>
      <c r="LPE1515" s="272"/>
      <c r="LPF1515" s="272"/>
      <c r="LPG1515" s="272"/>
      <c r="LPH1515" s="272"/>
      <c r="LPI1515" s="272"/>
      <c r="LPJ1515" s="272"/>
      <c r="LPK1515" s="272"/>
      <c r="LPL1515" s="272"/>
      <c r="LPM1515" s="272"/>
      <c r="LPN1515" s="272"/>
      <c r="LPO1515" s="272"/>
      <c r="LPP1515" s="272"/>
      <c r="LPQ1515" s="272"/>
      <c r="LPR1515" s="272"/>
      <c r="LPS1515" s="272"/>
      <c r="LPT1515" s="272"/>
      <c r="LPU1515" s="272"/>
      <c r="LPV1515" s="272"/>
      <c r="LPW1515" s="272"/>
      <c r="LPX1515" s="272"/>
      <c r="LPY1515" s="272"/>
      <c r="LPZ1515" s="272"/>
      <c r="LQA1515" s="272"/>
      <c r="LQB1515" s="272"/>
      <c r="LQC1515" s="272"/>
      <c r="LQD1515" s="272"/>
      <c r="LQE1515" s="272"/>
      <c r="LQF1515" s="272"/>
      <c r="LQG1515" s="272"/>
      <c r="LQH1515" s="272"/>
      <c r="LQI1515" s="272"/>
      <c r="LQJ1515" s="272"/>
      <c r="LQK1515" s="272"/>
      <c r="LQL1515" s="272"/>
      <c r="LQM1515" s="272"/>
      <c r="LQN1515" s="272"/>
      <c r="LQO1515" s="272"/>
      <c r="LQP1515" s="272"/>
      <c r="LQQ1515" s="272"/>
      <c r="LQR1515" s="272"/>
      <c r="LQS1515" s="272"/>
      <c r="LQT1515" s="272"/>
      <c r="LQU1515" s="272"/>
      <c r="LQV1515" s="272"/>
      <c r="LQW1515" s="272"/>
      <c r="LQX1515" s="272"/>
      <c r="LQY1515" s="272"/>
      <c r="LQZ1515" s="272"/>
      <c r="LRA1515" s="272"/>
      <c r="LRB1515" s="272"/>
      <c r="LRC1515" s="272"/>
      <c r="LRD1515" s="272"/>
      <c r="LRE1515" s="272"/>
      <c r="LRF1515" s="272"/>
      <c r="LRG1515" s="272"/>
      <c r="LRH1515" s="272"/>
      <c r="LRI1515" s="272"/>
      <c r="LRJ1515" s="272"/>
      <c r="LRK1515" s="272"/>
      <c r="LRL1515" s="272"/>
      <c r="LRM1515" s="272"/>
      <c r="LRN1515" s="272"/>
      <c r="LRO1515" s="272"/>
      <c r="LRP1515" s="272"/>
      <c r="LRQ1515" s="272"/>
      <c r="LRR1515" s="272"/>
      <c r="LRS1515" s="272"/>
      <c r="LRT1515" s="272"/>
      <c r="LRU1515" s="272"/>
      <c r="LRV1515" s="272"/>
      <c r="LRW1515" s="272"/>
      <c r="LRX1515" s="272"/>
      <c r="LRY1515" s="272"/>
      <c r="LRZ1515" s="272"/>
      <c r="LSA1515" s="272"/>
      <c r="LSB1515" s="272"/>
      <c r="LSC1515" s="272"/>
      <c r="LSD1515" s="272"/>
      <c r="LSE1515" s="272"/>
      <c r="LSF1515" s="272"/>
      <c r="LSG1515" s="272"/>
      <c r="LSH1515" s="272"/>
      <c r="LSI1515" s="272"/>
      <c r="LSJ1515" s="272"/>
      <c r="LSK1515" s="272"/>
      <c r="LSL1515" s="272"/>
      <c r="LSM1515" s="272"/>
      <c r="LSN1515" s="272"/>
      <c r="LSO1515" s="272"/>
      <c r="LSP1515" s="272"/>
      <c r="LSQ1515" s="272"/>
      <c r="LSR1515" s="272"/>
      <c r="LSS1515" s="272"/>
      <c r="LST1515" s="272"/>
      <c r="LSU1515" s="272"/>
      <c r="LSV1515" s="272"/>
      <c r="LSW1515" s="272"/>
      <c r="LSX1515" s="272"/>
      <c r="LSY1515" s="272"/>
      <c r="LSZ1515" s="272"/>
      <c r="LTA1515" s="272"/>
      <c r="LTB1515" s="272"/>
      <c r="LTC1515" s="272"/>
      <c r="LTD1515" s="272"/>
      <c r="LTE1515" s="272"/>
      <c r="LTF1515" s="272"/>
      <c r="LTG1515" s="272"/>
      <c r="LTH1515" s="272"/>
      <c r="LTI1515" s="272"/>
      <c r="LTJ1515" s="272"/>
      <c r="LTK1515" s="272"/>
      <c r="LTL1515" s="272"/>
      <c r="LTM1515" s="272"/>
      <c r="LTN1515" s="272"/>
      <c r="LTO1515" s="272"/>
      <c r="LTP1515" s="272"/>
      <c r="LTQ1515" s="272"/>
      <c r="LTR1515" s="272"/>
      <c r="LTS1515" s="272"/>
      <c r="LTT1515" s="272"/>
      <c r="LTU1515" s="272"/>
      <c r="LTV1515" s="272"/>
      <c r="LTW1515" s="272"/>
      <c r="LTX1515" s="272"/>
      <c r="LTY1515" s="272"/>
      <c r="LTZ1515" s="272"/>
      <c r="LUA1515" s="272"/>
      <c r="LUB1515" s="272"/>
      <c r="LUC1515" s="272"/>
      <c r="LUD1515" s="272"/>
      <c r="LUE1515" s="272"/>
      <c r="LUF1515" s="272"/>
      <c r="LUG1515" s="272"/>
      <c r="LUH1515" s="272"/>
      <c r="LUI1515" s="272"/>
      <c r="LUJ1515" s="272"/>
      <c r="LUK1515" s="272"/>
      <c r="LUL1515" s="272"/>
      <c r="LUM1515" s="272"/>
      <c r="LUN1515" s="272"/>
      <c r="LUO1515" s="272"/>
      <c r="LUP1515" s="272"/>
      <c r="LUQ1515" s="272"/>
      <c r="LUR1515" s="272"/>
      <c r="LUS1515" s="272"/>
      <c r="LUT1515" s="272"/>
      <c r="LUU1515" s="272"/>
      <c r="LUV1515" s="272"/>
      <c r="LUW1515" s="272"/>
      <c r="LUX1515" s="272"/>
      <c r="LUY1515" s="272"/>
      <c r="LUZ1515" s="272"/>
      <c r="LVA1515" s="272"/>
      <c r="LVB1515" s="272"/>
      <c r="LVC1515" s="272"/>
      <c r="LVD1515" s="272"/>
      <c r="LVE1515" s="272"/>
      <c r="LVF1515" s="272"/>
      <c r="LVG1515" s="272"/>
      <c r="LVH1515" s="272"/>
      <c r="LVI1515" s="272"/>
      <c r="LVJ1515" s="272"/>
      <c r="LVK1515" s="272"/>
      <c r="LVL1515" s="272"/>
      <c r="LVM1515" s="272"/>
      <c r="LVN1515" s="272"/>
      <c r="LVO1515" s="272"/>
      <c r="LVP1515" s="272"/>
      <c r="LVQ1515" s="272"/>
      <c r="LVR1515" s="272"/>
      <c r="LVS1515" s="272"/>
      <c r="LVT1515" s="272"/>
      <c r="LVU1515" s="272"/>
      <c r="LVV1515" s="272"/>
      <c r="LVW1515" s="272"/>
      <c r="LVX1515" s="272"/>
      <c r="LVY1515" s="272"/>
      <c r="LVZ1515" s="272"/>
      <c r="LWA1515" s="272"/>
      <c r="LWB1515" s="272"/>
      <c r="LWC1515" s="272"/>
      <c r="LWD1515" s="272"/>
      <c r="LWE1515" s="272"/>
      <c r="LWF1515" s="272"/>
      <c r="LWG1515" s="272"/>
      <c r="LWH1515" s="272"/>
      <c r="LWI1515" s="272"/>
      <c r="LWJ1515" s="272"/>
      <c r="LWK1515" s="272"/>
      <c r="LWL1515" s="272"/>
      <c r="LWM1515" s="272"/>
      <c r="LWN1515" s="272"/>
      <c r="LWO1515" s="272"/>
      <c r="LWP1515" s="272"/>
      <c r="LWQ1515" s="272"/>
      <c r="LWR1515" s="272"/>
      <c r="LWS1515" s="272"/>
      <c r="LWT1515" s="272"/>
      <c r="LWU1515" s="272"/>
      <c r="LWV1515" s="272"/>
      <c r="LWW1515" s="272"/>
      <c r="LWX1515" s="272"/>
      <c r="LWY1515" s="272"/>
      <c r="LWZ1515" s="272"/>
      <c r="LXA1515" s="272"/>
      <c r="LXB1515" s="272"/>
      <c r="LXC1515" s="272"/>
      <c r="LXD1515" s="272"/>
      <c r="LXE1515" s="272"/>
      <c r="LXF1515" s="272"/>
      <c r="LXG1515" s="272"/>
      <c r="LXH1515" s="272"/>
      <c r="LXI1515" s="272"/>
      <c r="LXJ1515" s="272"/>
      <c r="LXK1515" s="272"/>
      <c r="LXL1515" s="272"/>
      <c r="LXM1515" s="272"/>
      <c r="LXN1515" s="272"/>
      <c r="LXO1515" s="272"/>
      <c r="LXP1515" s="272"/>
      <c r="LXQ1515" s="272"/>
      <c r="LXR1515" s="272"/>
      <c r="LXS1515" s="272"/>
      <c r="LXT1515" s="272"/>
      <c r="LXU1515" s="272"/>
      <c r="LXV1515" s="272"/>
      <c r="LXW1515" s="272"/>
      <c r="LXX1515" s="272"/>
      <c r="LXY1515" s="272"/>
      <c r="LXZ1515" s="272"/>
      <c r="LYA1515" s="272"/>
      <c r="LYB1515" s="272"/>
      <c r="LYC1515" s="272"/>
      <c r="LYD1515" s="272"/>
      <c r="LYE1515" s="272"/>
      <c r="LYF1515" s="272"/>
      <c r="LYG1515" s="272"/>
      <c r="LYH1515" s="272"/>
      <c r="LYI1515" s="272"/>
      <c r="LYJ1515" s="272"/>
      <c r="LYK1515" s="272"/>
      <c r="LYL1515" s="272"/>
      <c r="LYM1515" s="272"/>
      <c r="LYN1515" s="272"/>
      <c r="LYO1515" s="272"/>
      <c r="LYP1515" s="272"/>
      <c r="LYQ1515" s="272"/>
      <c r="LYR1515" s="272"/>
      <c r="LYS1515" s="272"/>
      <c r="LYT1515" s="272"/>
      <c r="LYU1515" s="272"/>
      <c r="LYV1515" s="272"/>
      <c r="LYW1515" s="272"/>
      <c r="LYX1515" s="272"/>
      <c r="LYY1515" s="272"/>
      <c r="LYZ1515" s="272"/>
      <c r="LZA1515" s="272"/>
      <c r="LZB1515" s="272"/>
      <c r="LZC1515" s="272"/>
      <c r="LZD1515" s="272"/>
      <c r="LZE1515" s="272"/>
      <c r="LZF1515" s="272"/>
      <c r="LZG1515" s="272"/>
      <c r="LZH1515" s="272"/>
      <c r="LZI1515" s="272"/>
      <c r="LZJ1515" s="272"/>
      <c r="LZK1515" s="272"/>
      <c r="LZL1515" s="272"/>
      <c r="LZM1515" s="272"/>
      <c r="LZN1515" s="272"/>
      <c r="LZO1515" s="272"/>
      <c r="LZP1515" s="272"/>
      <c r="LZQ1515" s="272"/>
      <c r="LZR1515" s="272"/>
      <c r="LZS1515" s="272"/>
      <c r="LZT1515" s="272"/>
      <c r="LZU1515" s="272"/>
      <c r="LZV1515" s="272"/>
      <c r="LZW1515" s="272"/>
      <c r="LZX1515" s="272"/>
      <c r="LZY1515" s="272"/>
      <c r="LZZ1515" s="272"/>
      <c r="MAA1515" s="272"/>
      <c r="MAB1515" s="272"/>
      <c r="MAC1515" s="272"/>
      <c r="MAD1515" s="272"/>
      <c r="MAE1515" s="272"/>
      <c r="MAF1515" s="272"/>
      <c r="MAG1515" s="272"/>
      <c r="MAH1515" s="272"/>
      <c r="MAI1515" s="272"/>
      <c r="MAJ1515" s="272"/>
      <c r="MAK1515" s="272"/>
      <c r="MAL1515" s="272"/>
      <c r="MAM1515" s="272"/>
      <c r="MAN1515" s="272"/>
      <c r="MAO1515" s="272"/>
      <c r="MAP1515" s="272"/>
      <c r="MAQ1515" s="272"/>
      <c r="MAR1515" s="272"/>
      <c r="MAS1515" s="272"/>
      <c r="MAT1515" s="272"/>
      <c r="MAU1515" s="272"/>
      <c r="MAV1515" s="272"/>
      <c r="MAW1515" s="272"/>
      <c r="MAX1515" s="272"/>
      <c r="MAY1515" s="272"/>
      <c r="MAZ1515" s="272"/>
      <c r="MBA1515" s="272"/>
      <c r="MBB1515" s="272"/>
      <c r="MBC1515" s="272"/>
      <c r="MBD1515" s="272"/>
      <c r="MBE1515" s="272"/>
      <c r="MBF1515" s="272"/>
      <c r="MBG1515" s="272"/>
      <c r="MBH1515" s="272"/>
      <c r="MBI1515" s="272"/>
      <c r="MBJ1515" s="272"/>
      <c r="MBK1515" s="272"/>
      <c r="MBL1515" s="272"/>
      <c r="MBM1515" s="272"/>
      <c r="MBN1515" s="272"/>
      <c r="MBO1515" s="272"/>
      <c r="MBP1515" s="272"/>
      <c r="MBQ1515" s="272"/>
      <c r="MBR1515" s="272"/>
      <c r="MBS1515" s="272"/>
      <c r="MBT1515" s="272"/>
      <c r="MBU1515" s="272"/>
      <c r="MBV1515" s="272"/>
      <c r="MBW1515" s="272"/>
      <c r="MBX1515" s="272"/>
      <c r="MBY1515" s="272"/>
      <c r="MBZ1515" s="272"/>
      <c r="MCA1515" s="272"/>
      <c r="MCB1515" s="272"/>
      <c r="MCC1515" s="272"/>
      <c r="MCD1515" s="272"/>
      <c r="MCE1515" s="272"/>
      <c r="MCF1515" s="272"/>
      <c r="MCG1515" s="272"/>
      <c r="MCH1515" s="272"/>
      <c r="MCI1515" s="272"/>
      <c r="MCJ1515" s="272"/>
      <c r="MCK1515" s="272"/>
      <c r="MCL1515" s="272"/>
      <c r="MCM1515" s="272"/>
      <c r="MCN1515" s="272"/>
      <c r="MCO1515" s="272"/>
      <c r="MCP1515" s="272"/>
      <c r="MCQ1515" s="272"/>
      <c r="MCR1515" s="272"/>
      <c r="MCS1515" s="272"/>
      <c r="MCT1515" s="272"/>
      <c r="MCU1515" s="272"/>
      <c r="MCV1515" s="272"/>
      <c r="MCW1515" s="272"/>
      <c r="MCX1515" s="272"/>
      <c r="MCY1515" s="272"/>
      <c r="MCZ1515" s="272"/>
      <c r="MDA1515" s="272"/>
      <c r="MDB1515" s="272"/>
      <c r="MDC1515" s="272"/>
      <c r="MDD1515" s="272"/>
      <c r="MDE1515" s="272"/>
      <c r="MDF1515" s="272"/>
      <c r="MDG1515" s="272"/>
      <c r="MDH1515" s="272"/>
      <c r="MDI1515" s="272"/>
      <c r="MDJ1515" s="272"/>
      <c r="MDK1515" s="272"/>
      <c r="MDL1515" s="272"/>
      <c r="MDM1515" s="272"/>
      <c r="MDN1515" s="272"/>
      <c r="MDO1515" s="272"/>
      <c r="MDP1515" s="272"/>
      <c r="MDQ1515" s="272"/>
      <c r="MDR1515" s="272"/>
      <c r="MDS1515" s="272"/>
      <c r="MDT1515" s="272"/>
      <c r="MDU1515" s="272"/>
      <c r="MDV1515" s="272"/>
      <c r="MDW1515" s="272"/>
      <c r="MDX1515" s="272"/>
      <c r="MDY1515" s="272"/>
      <c r="MDZ1515" s="272"/>
      <c r="MEA1515" s="272"/>
      <c r="MEB1515" s="272"/>
      <c r="MEC1515" s="272"/>
      <c r="MED1515" s="272"/>
      <c r="MEE1515" s="272"/>
      <c r="MEF1515" s="272"/>
      <c r="MEG1515" s="272"/>
      <c r="MEH1515" s="272"/>
      <c r="MEI1515" s="272"/>
      <c r="MEJ1515" s="272"/>
      <c r="MEK1515" s="272"/>
      <c r="MEL1515" s="272"/>
      <c r="MEM1515" s="272"/>
      <c r="MEN1515" s="272"/>
      <c r="MEO1515" s="272"/>
      <c r="MEP1515" s="272"/>
      <c r="MEQ1515" s="272"/>
      <c r="MER1515" s="272"/>
      <c r="MES1515" s="272"/>
      <c r="MET1515" s="272"/>
      <c r="MEU1515" s="272"/>
      <c r="MEV1515" s="272"/>
      <c r="MEW1515" s="272"/>
      <c r="MEX1515" s="272"/>
      <c r="MEY1515" s="272"/>
      <c r="MEZ1515" s="272"/>
      <c r="MFA1515" s="272"/>
      <c r="MFB1515" s="272"/>
      <c r="MFC1515" s="272"/>
      <c r="MFD1515" s="272"/>
      <c r="MFE1515" s="272"/>
      <c r="MFF1515" s="272"/>
      <c r="MFG1515" s="272"/>
      <c r="MFH1515" s="272"/>
      <c r="MFI1515" s="272"/>
      <c r="MFJ1515" s="272"/>
      <c r="MFK1515" s="272"/>
      <c r="MFL1515" s="272"/>
      <c r="MFM1515" s="272"/>
      <c r="MFN1515" s="272"/>
      <c r="MFO1515" s="272"/>
      <c r="MFP1515" s="272"/>
      <c r="MFQ1515" s="272"/>
      <c r="MFR1515" s="272"/>
      <c r="MFS1515" s="272"/>
      <c r="MFT1515" s="272"/>
      <c r="MFU1515" s="272"/>
      <c r="MFV1515" s="272"/>
      <c r="MFW1515" s="272"/>
      <c r="MFX1515" s="272"/>
      <c r="MFY1515" s="272"/>
      <c r="MFZ1515" s="272"/>
      <c r="MGA1515" s="272"/>
      <c r="MGB1515" s="272"/>
      <c r="MGC1515" s="272"/>
      <c r="MGD1515" s="272"/>
      <c r="MGE1515" s="272"/>
      <c r="MGF1515" s="272"/>
      <c r="MGG1515" s="272"/>
      <c r="MGH1515" s="272"/>
      <c r="MGI1515" s="272"/>
      <c r="MGJ1515" s="272"/>
      <c r="MGK1515" s="272"/>
      <c r="MGL1515" s="272"/>
      <c r="MGM1515" s="272"/>
      <c r="MGN1515" s="272"/>
      <c r="MGO1515" s="272"/>
      <c r="MGP1515" s="272"/>
      <c r="MGQ1515" s="272"/>
      <c r="MGR1515" s="272"/>
      <c r="MGS1515" s="272"/>
      <c r="MGT1515" s="272"/>
      <c r="MGU1515" s="272"/>
      <c r="MGV1515" s="272"/>
      <c r="MGW1515" s="272"/>
      <c r="MGX1515" s="272"/>
      <c r="MGY1515" s="272"/>
      <c r="MGZ1515" s="272"/>
      <c r="MHA1515" s="272"/>
      <c r="MHB1515" s="272"/>
      <c r="MHC1515" s="272"/>
      <c r="MHD1515" s="272"/>
      <c r="MHE1515" s="272"/>
      <c r="MHF1515" s="272"/>
      <c r="MHG1515" s="272"/>
      <c r="MHH1515" s="272"/>
      <c r="MHI1515" s="272"/>
      <c r="MHJ1515" s="272"/>
      <c r="MHK1515" s="272"/>
      <c r="MHL1515" s="272"/>
      <c r="MHM1515" s="272"/>
      <c r="MHN1515" s="272"/>
      <c r="MHO1515" s="272"/>
      <c r="MHP1515" s="272"/>
      <c r="MHQ1515" s="272"/>
      <c r="MHR1515" s="272"/>
      <c r="MHS1515" s="272"/>
      <c r="MHT1515" s="272"/>
      <c r="MHU1515" s="272"/>
      <c r="MHV1515" s="272"/>
      <c r="MHW1515" s="272"/>
      <c r="MHX1515" s="272"/>
      <c r="MHY1515" s="272"/>
      <c r="MHZ1515" s="272"/>
      <c r="MIA1515" s="272"/>
      <c r="MIB1515" s="272"/>
      <c r="MIC1515" s="272"/>
      <c r="MID1515" s="272"/>
      <c r="MIE1515" s="272"/>
      <c r="MIF1515" s="272"/>
      <c r="MIG1515" s="272"/>
      <c r="MIH1515" s="272"/>
      <c r="MII1515" s="272"/>
      <c r="MIJ1515" s="272"/>
      <c r="MIK1515" s="272"/>
      <c r="MIL1515" s="272"/>
      <c r="MIM1515" s="272"/>
      <c r="MIN1515" s="272"/>
      <c r="MIO1515" s="272"/>
      <c r="MIP1515" s="272"/>
      <c r="MIQ1515" s="272"/>
      <c r="MIR1515" s="272"/>
      <c r="MIS1515" s="272"/>
      <c r="MIT1515" s="272"/>
      <c r="MIU1515" s="272"/>
      <c r="MIV1515" s="272"/>
      <c r="MIW1515" s="272"/>
      <c r="MIX1515" s="272"/>
      <c r="MIY1515" s="272"/>
      <c r="MIZ1515" s="272"/>
      <c r="MJA1515" s="272"/>
      <c r="MJB1515" s="272"/>
      <c r="MJC1515" s="272"/>
      <c r="MJD1515" s="272"/>
      <c r="MJE1515" s="272"/>
      <c r="MJF1515" s="272"/>
      <c r="MJG1515" s="272"/>
      <c r="MJH1515" s="272"/>
      <c r="MJI1515" s="272"/>
      <c r="MJJ1515" s="272"/>
      <c r="MJK1515" s="272"/>
      <c r="MJL1515" s="272"/>
      <c r="MJM1515" s="272"/>
      <c r="MJN1515" s="272"/>
      <c r="MJO1515" s="272"/>
      <c r="MJP1515" s="272"/>
      <c r="MJQ1515" s="272"/>
      <c r="MJR1515" s="272"/>
      <c r="MJS1515" s="272"/>
      <c r="MJT1515" s="272"/>
      <c r="MJU1515" s="272"/>
      <c r="MJV1515" s="272"/>
      <c r="MJW1515" s="272"/>
      <c r="MJX1515" s="272"/>
      <c r="MJY1515" s="272"/>
      <c r="MJZ1515" s="272"/>
      <c r="MKA1515" s="272"/>
      <c r="MKB1515" s="272"/>
      <c r="MKC1515" s="272"/>
      <c r="MKD1515" s="272"/>
      <c r="MKE1515" s="272"/>
      <c r="MKF1515" s="272"/>
      <c r="MKG1515" s="272"/>
      <c r="MKH1515" s="272"/>
      <c r="MKI1515" s="272"/>
      <c r="MKJ1515" s="272"/>
      <c r="MKK1515" s="272"/>
      <c r="MKL1515" s="272"/>
      <c r="MKM1515" s="272"/>
      <c r="MKN1515" s="272"/>
      <c r="MKO1515" s="272"/>
      <c r="MKP1515" s="272"/>
      <c r="MKQ1515" s="272"/>
      <c r="MKR1515" s="272"/>
      <c r="MKS1515" s="272"/>
      <c r="MKT1515" s="272"/>
      <c r="MKU1515" s="272"/>
      <c r="MKV1515" s="272"/>
      <c r="MKW1515" s="272"/>
      <c r="MKX1515" s="272"/>
      <c r="MKY1515" s="272"/>
      <c r="MKZ1515" s="272"/>
      <c r="MLA1515" s="272"/>
      <c r="MLB1515" s="272"/>
      <c r="MLC1515" s="272"/>
      <c r="MLD1515" s="272"/>
      <c r="MLE1515" s="272"/>
      <c r="MLF1515" s="272"/>
      <c r="MLG1515" s="272"/>
      <c r="MLH1515" s="272"/>
      <c r="MLI1515" s="272"/>
      <c r="MLJ1515" s="272"/>
      <c r="MLK1515" s="272"/>
      <c r="MLL1515" s="272"/>
      <c r="MLM1515" s="272"/>
      <c r="MLN1515" s="272"/>
      <c r="MLO1515" s="272"/>
      <c r="MLP1515" s="272"/>
      <c r="MLQ1515" s="272"/>
      <c r="MLR1515" s="272"/>
      <c r="MLS1515" s="272"/>
      <c r="MLT1515" s="272"/>
      <c r="MLU1515" s="272"/>
      <c r="MLV1515" s="272"/>
      <c r="MLW1515" s="272"/>
      <c r="MLX1515" s="272"/>
      <c r="MLY1515" s="272"/>
      <c r="MLZ1515" s="272"/>
      <c r="MMA1515" s="272"/>
      <c r="MMB1515" s="272"/>
      <c r="MMC1515" s="272"/>
      <c r="MMD1515" s="272"/>
      <c r="MME1515" s="272"/>
      <c r="MMF1515" s="272"/>
      <c r="MMG1515" s="272"/>
      <c r="MMH1515" s="272"/>
      <c r="MMI1515" s="272"/>
      <c r="MMJ1515" s="272"/>
      <c r="MMK1515" s="272"/>
      <c r="MML1515" s="272"/>
      <c r="MMM1515" s="272"/>
      <c r="MMN1515" s="272"/>
      <c r="MMO1515" s="272"/>
      <c r="MMP1515" s="272"/>
      <c r="MMQ1515" s="272"/>
      <c r="MMR1515" s="272"/>
      <c r="MMS1515" s="272"/>
      <c r="MMT1515" s="272"/>
      <c r="MMU1515" s="272"/>
      <c r="MMV1515" s="272"/>
      <c r="MMW1515" s="272"/>
      <c r="MMX1515" s="272"/>
      <c r="MMY1515" s="272"/>
      <c r="MMZ1515" s="272"/>
      <c r="MNA1515" s="272"/>
      <c r="MNB1515" s="272"/>
      <c r="MNC1515" s="272"/>
      <c r="MND1515" s="272"/>
      <c r="MNE1515" s="272"/>
      <c r="MNF1515" s="272"/>
      <c r="MNG1515" s="272"/>
      <c r="MNH1515" s="272"/>
      <c r="MNI1515" s="272"/>
      <c r="MNJ1515" s="272"/>
      <c r="MNK1515" s="272"/>
      <c r="MNL1515" s="272"/>
      <c r="MNM1515" s="272"/>
      <c r="MNN1515" s="272"/>
      <c r="MNO1515" s="272"/>
      <c r="MNP1515" s="272"/>
      <c r="MNQ1515" s="272"/>
      <c r="MNR1515" s="272"/>
      <c r="MNS1515" s="272"/>
      <c r="MNT1515" s="272"/>
      <c r="MNU1515" s="272"/>
      <c r="MNV1515" s="272"/>
      <c r="MNW1515" s="272"/>
      <c r="MNX1515" s="272"/>
      <c r="MNY1515" s="272"/>
      <c r="MNZ1515" s="272"/>
      <c r="MOA1515" s="272"/>
      <c r="MOB1515" s="272"/>
      <c r="MOC1515" s="272"/>
      <c r="MOD1515" s="272"/>
      <c r="MOE1515" s="272"/>
      <c r="MOF1515" s="272"/>
      <c r="MOG1515" s="272"/>
      <c r="MOH1515" s="272"/>
      <c r="MOI1515" s="272"/>
      <c r="MOJ1515" s="272"/>
      <c r="MOK1515" s="272"/>
      <c r="MOL1515" s="272"/>
      <c r="MOM1515" s="272"/>
      <c r="MON1515" s="272"/>
      <c r="MOO1515" s="272"/>
      <c r="MOP1515" s="272"/>
      <c r="MOQ1515" s="272"/>
      <c r="MOR1515" s="272"/>
      <c r="MOS1515" s="272"/>
      <c r="MOT1515" s="272"/>
      <c r="MOU1515" s="272"/>
      <c r="MOV1515" s="272"/>
      <c r="MOW1515" s="272"/>
      <c r="MOX1515" s="272"/>
      <c r="MOY1515" s="272"/>
      <c r="MOZ1515" s="272"/>
      <c r="MPA1515" s="272"/>
      <c r="MPB1515" s="272"/>
      <c r="MPC1515" s="272"/>
      <c r="MPD1515" s="272"/>
      <c r="MPE1515" s="272"/>
      <c r="MPF1515" s="272"/>
      <c r="MPG1515" s="272"/>
      <c r="MPH1515" s="272"/>
      <c r="MPI1515" s="272"/>
      <c r="MPJ1515" s="272"/>
      <c r="MPK1515" s="272"/>
      <c r="MPL1515" s="272"/>
      <c r="MPM1515" s="272"/>
      <c r="MPN1515" s="272"/>
      <c r="MPO1515" s="272"/>
      <c r="MPP1515" s="272"/>
      <c r="MPQ1515" s="272"/>
      <c r="MPR1515" s="272"/>
      <c r="MPS1515" s="272"/>
      <c r="MPT1515" s="272"/>
      <c r="MPU1515" s="272"/>
      <c r="MPV1515" s="272"/>
      <c r="MPW1515" s="272"/>
      <c r="MPX1515" s="272"/>
      <c r="MPY1515" s="272"/>
      <c r="MPZ1515" s="272"/>
      <c r="MQA1515" s="272"/>
      <c r="MQB1515" s="272"/>
      <c r="MQC1515" s="272"/>
      <c r="MQD1515" s="272"/>
      <c r="MQE1515" s="272"/>
      <c r="MQF1515" s="272"/>
      <c r="MQG1515" s="272"/>
      <c r="MQH1515" s="272"/>
      <c r="MQI1515" s="272"/>
      <c r="MQJ1515" s="272"/>
      <c r="MQK1515" s="272"/>
      <c r="MQL1515" s="272"/>
      <c r="MQM1515" s="272"/>
      <c r="MQN1515" s="272"/>
      <c r="MQO1515" s="272"/>
      <c r="MQP1515" s="272"/>
      <c r="MQQ1515" s="272"/>
      <c r="MQR1515" s="272"/>
      <c r="MQS1515" s="272"/>
      <c r="MQT1515" s="272"/>
      <c r="MQU1515" s="272"/>
      <c r="MQV1515" s="272"/>
      <c r="MQW1515" s="272"/>
      <c r="MQX1515" s="272"/>
      <c r="MQY1515" s="272"/>
      <c r="MQZ1515" s="272"/>
      <c r="MRA1515" s="272"/>
      <c r="MRB1515" s="272"/>
      <c r="MRC1515" s="272"/>
      <c r="MRD1515" s="272"/>
      <c r="MRE1515" s="272"/>
      <c r="MRF1515" s="272"/>
      <c r="MRG1515" s="272"/>
      <c r="MRH1515" s="272"/>
      <c r="MRI1515" s="272"/>
      <c r="MRJ1515" s="272"/>
      <c r="MRK1515" s="272"/>
      <c r="MRL1515" s="272"/>
      <c r="MRM1515" s="272"/>
      <c r="MRN1515" s="272"/>
      <c r="MRO1515" s="272"/>
      <c r="MRP1515" s="272"/>
      <c r="MRQ1515" s="272"/>
      <c r="MRR1515" s="272"/>
      <c r="MRS1515" s="272"/>
      <c r="MRT1515" s="272"/>
      <c r="MRU1515" s="272"/>
      <c r="MRV1515" s="272"/>
      <c r="MRW1515" s="272"/>
      <c r="MRX1515" s="272"/>
      <c r="MRY1515" s="272"/>
      <c r="MRZ1515" s="272"/>
      <c r="MSA1515" s="272"/>
      <c r="MSB1515" s="272"/>
      <c r="MSC1515" s="272"/>
      <c r="MSD1515" s="272"/>
      <c r="MSE1515" s="272"/>
      <c r="MSF1515" s="272"/>
      <c r="MSG1515" s="272"/>
      <c r="MSH1515" s="272"/>
      <c r="MSI1515" s="272"/>
      <c r="MSJ1515" s="272"/>
      <c r="MSK1515" s="272"/>
      <c r="MSL1515" s="272"/>
      <c r="MSM1515" s="272"/>
      <c r="MSN1515" s="272"/>
      <c r="MSO1515" s="272"/>
      <c r="MSP1515" s="272"/>
      <c r="MSQ1515" s="272"/>
      <c r="MSR1515" s="272"/>
      <c r="MSS1515" s="272"/>
      <c r="MST1515" s="272"/>
      <c r="MSU1515" s="272"/>
      <c r="MSV1515" s="272"/>
      <c r="MSW1515" s="272"/>
      <c r="MSX1515" s="272"/>
      <c r="MSY1515" s="272"/>
      <c r="MSZ1515" s="272"/>
      <c r="MTA1515" s="272"/>
      <c r="MTB1515" s="272"/>
      <c r="MTC1515" s="272"/>
      <c r="MTD1515" s="272"/>
      <c r="MTE1515" s="272"/>
      <c r="MTF1515" s="272"/>
      <c r="MTG1515" s="272"/>
      <c r="MTH1515" s="272"/>
      <c r="MTI1515" s="272"/>
      <c r="MTJ1515" s="272"/>
      <c r="MTK1515" s="272"/>
      <c r="MTL1515" s="272"/>
      <c r="MTM1515" s="272"/>
      <c r="MTN1515" s="272"/>
      <c r="MTO1515" s="272"/>
      <c r="MTP1515" s="272"/>
      <c r="MTQ1515" s="272"/>
      <c r="MTR1515" s="272"/>
      <c r="MTS1515" s="272"/>
      <c r="MTT1515" s="272"/>
      <c r="MTU1515" s="272"/>
      <c r="MTV1515" s="272"/>
      <c r="MTW1515" s="272"/>
      <c r="MTX1515" s="272"/>
      <c r="MTY1515" s="272"/>
      <c r="MTZ1515" s="272"/>
      <c r="MUA1515" s="272"/>
      <c r="MUB1515" s="272"/>
      <c r="MUC1515" s="272"/>
      <c r="MUD1515" s="272"/>
      <c r="MUE1515" s="272"/>
      <c r="MUF1515" s="272"/>
      <c r="MUG1515" s="272"/>
      <c r="MUH1515" s="272"/>
      <c r="MUI1515" s="272"/>
      <c r="MUJ1515" s="272"/>
      <c r="MUK1515" s="272"/>
      <c r="MUL1515" s="272"/>
      <c r="MUM1515" s="272"/>
      <c r="MUN1515" s="272"/>
      <c r="MUO1515" s="272"/>
      <c r="MUP1515" s="272"/>
      <c r="MUQ1515" s="272"/>
      <c r="MUR1515" s="272"/>
      <c r="MUS1515" s="272"/>
      <c r="MUT1515" s="272"/>
      <c r="MUU1515" s="272"/>
      <c r="MUV1515" s="272"/>
      <c r="MUW1515" s="272"/>
      <c r="MUX1515" s="272"/>
      <c r="MUY1515" s="272"/>
      <c r="MUZ1515" s="272"/>
      <c r="MVA1515" s="272"/>
      <c r="MVB1515" s="272"/>
      <c r="MVC1515" s="272"/>
      <c r="MVD1515" s="272"/>
      <c r="MVE1515" s="272"/>
      <c r="MVF1515" s="272"/>
      <c r="MVG1515" s="272"/>
      <c r="MVH1515" s="272"/>
      <c r="MVI1515" s="272"/>
      <c r="MVJ1515" s="272"/>
      <c r="MVK1515" s="272"/>
      <c r="MVL1515" s="272"/>
      <c r="MVM1515" s="272"/>
      <c r="MVN1515" s="272"/>
      <c r="MVO1515" s="272"/>
      <c r="MVP1515" s="272"/>
      <c r="MVQ1515" s="272"/>
      <c r="MVR1515" s="272"/>
      <c r="MVS1515" s="272"/>
      <c r="MVT1515" s="272"/>
      <c r="MVU1515" s="272"/>
      <c r="MVV1515" s="272"/>
      <c r="MVW1515" s="272"/>
      <c r="MVX1515" s="272"/>
      <c r="MVY1515" s="272"/>
      <c r="MVZ1515" s="272"/>
      <c r="MWA1515" s="272"/>
      <c r="MWB1515" s="272"/>
      <c r="MWC1515" s="272"/>
      <c r="MWD1515" s="272"/>
      <c r="MWE1515" s="272"/>
      <c r="MWF1515" s="272"/>
      <c r="MWG1515" s="272"/>
      <c r="MWH1515" s="272"/>
      <c r="MWI1515" s="272"/>
      <c r="MWJ1515" s="272"/>
      <c r="MWK1515" s="272"/>
      <c r="MWL1515" s="272"/>
      <c r="MWM1515" s="272"/>
      <c r="MWN1515" s="272"/>
      <c r="MWO1515" s="272"/>
      <c r="MWP1515" s="272"/>
      <c r="MWQ1515" s="272"/>
      <c r="MWR1515" s="272"/>
      <c r="MWS1515" s="272"/>
      <c r="MWT1515" s="272"/>
      <c r="MWU1515" s="272"/>
      <c r="MWV1515" s="272"/>
      <c r="MWW1515" s="272"/>
      <c r="MWX1515" s="272"/>
      <c r="MWY1515" s="272"/>
      <c r="MWZ1515" s="272"/>
      <c r="MXA1515" s="272"/>
      <c r="MXB1515" s="272"/>
      <c r="MXC1515" s="272"/>
      <c r="MXD1515" s="272"/>
      <c r="MXE1515" s="272"/>
      <c r="MXF1515" s="272"/>
      <c r="MXG1515" s="272"/>
      <c r="MXH1515" s="272"/>
      <c r="MXI1515" s="272"/>
      <c r="MXJ1515" s="272"/>
      <c r="MXK1515" s="272"/>
      <c r="MXL1515" s="272"/>
      <c r="MXM1515" s="272"/>
      <c r="MXN1515" s="272"/>
      <c r="MXO1515" s="272"/>
      <c r="MXP1515" s="272"/>
      <c r="MXQ1515" s="272"/>
      <c r="MXR1515" s="272"/>
      <c r="MXS1515" s="272"/>
      <c r="MXT1515" s="272"/>
      <c r="MXU1515" s="272"/>
      <c r="MXV1515" s="272"/>
      <c r="MXW1515" s="272"/>
      <c r="MXX1515" s="272"/>
      <c r="MXY1515" s="272"/>
      <c r="MXZ1515" s="272"/>
      <c r="MYA1515" s="272"/>
      <c r="MYB1515" s="272"/>
      <c r="MYC1515" s="272"/>
      <c r="MYD1515" s="272"/>
      <c r="MYE1515" s="272"/>
      <c r="MYF1515" s="272"/>
      <c r="MYG1515" s="272"/>
      <c r="MYH1515" s="272"/>
      <c r="MYI1515" s="272"/>
      <c r="MYJ1515" s="272"/>
      <c r="MYK1515" s="272"/>
      <c r="MYL1515" s="272"/>
      <c r="MYM1515" s="272"/>
      <c r="MYN1515" s="272"/>
      <c r="MYO1515" s="272"/>
      <c r="MYP1515" s="272"/>
      <c r="MYQ1515" s="272"/>
      <c r="MYR1515" s="272"/>
      <c r="MYS1515" s="272"/>
      <c r="MYT1515" s="272"/>
      <c r="MYU1515" s="272"/>
      <c r="MYV1515" s="272"/>
      <c r="MYW1515" s="272"/>
      <c r="MYX1515" s="272"/>
      <c r="MYY1515" s="272"/>
      <c r="MYZ1515" s="272"/>
      <c r="MZA1515" s="272"/>
      <c r="MZB1515" s="272"/>
      <c r="MZC1515" s="272"/>
      <c r="MZD1515" s="272"/>
      <c r="MZE1515" s="272"/>
      <c r="MZF1515" s="272"/>
      <c r="MZG1515" s="272"/>
      <c r="MZH1515" s="272"/>
      <c r="MZI1515" s="272"/>
      <c r="MZJ1515" s="272"/>
      <c r="MZK1515" s="272"/>
      <c r="MZL1515" s="272"/>
      <c r="MZM1515" s="272"/>
      <c r="MZN1515" s="272"/>
      <c r="MZO1515" s="272"/>
      <c r="MZP1515" s="272"/>
      <c r="MZQ1515" s="272"/>
      <c r="MZR1515" s="272"/>
      <c r="MZS1515" s="272"/>
      <c r="MZT1515" s="272"/>
      <c r="MZU1515" s="272"/>
      <c r="MZV1515" s="272"/>
      <c r="MZW1515" s="272"/>
      <c r="MZX1515" s="272"/>
      <c r="MZY1515" s="272"/>
      <c r="MZZ1515" s="272"/>
      <c r="NAA1515" s="272"/>
      <c r="NAB1515" s="272"/>
      <c r="NAC1515" s="272"/>
      <c r="NAD1515" s="272"/>
      <c r="NAE1515" s="272"/>
      <c r="NAF1515" s="272"/>
      <c r="NAG1515" s="272"/>
      <c r="NAH1515" s="272"/>
      <c r="NAI1515" s="272"/>
      <c r="NAJ1515" s="272"/>
      <c r="NAK1515" s="272"/>
      <c r="NAL1515" s="272"/>
      <c r="NAM1515" s="272"/>
      <c r="NAN1515" s="272"/>
      <c r="NAO1515" s="272"/>
      <c r="NAP1515" s="272"/>
      <c r="NAQ1515" s="272"/>
      <c r="NAR1515" s="272"/>
      <c r="NAS1515" s="272"/>
      <c r="NAT1515" s="272"/>
      <c r="NAU1515" s="272"/>
      <c r="NAV1515" s="272"/>
      <c r="NAW1515" s="272"/>
      <c r="NAX1515" s="272"/>
      <c r="NAY1515" s="272"/>
      <c r="NAZ1515" s="272"/>
      <c r="NBA1515" s="272"/>
      <c r="NBB1515" s="272"/>
      <c r="NBC1515" s="272"/>
      <c r="NBD1515" s="272"/>
      <c r="NBE1515" s="272"/>
      <c r="NBF1515" s="272"/>
      <c r="NBG1515" s="272"/>
      <c r="NBH1515" s="272"/>
      <c r="NBI1515" s="272"/>
      <c r="NBJ1515" s="272"/>
      <c r="NBK1515" s="272"/>
      <c r="NBL1515" s="272"/>
      <c r="NBM1515" s="272"/>
      <c r="NBN1515" s="272"/>
      <c r="NBO1515" s="272"/>
      <c r="NBP1515" s="272"/>
      <c r="NBQ1515" s="272"/>
      <c r="NBR1515" s="272"/>
      <c r="NBS1515" s="272"/>
      <c r="NBT1515" s="272"/>
      <c r="NBU1515" s="272"/>
      <c r="NBV1515" s="272"/>
      <c r="NBW1515" s="272"/>
      <c r="NBX1515" s="272"/>
      <c r="NBY1515" s="272"/>
      <c r="NBZ1515" s="272"/>
      <c r="NCA1515" s="272"/>
      <c r="NCB1515" s="272"/>
      <c r="NCC1515" s="272"/>
      <c r="NCD1515" s="272"/>
      <c r="NCE1515" s="272"/>
      <c r="NCF1515" s="272"/>
      <c r="NCG1515" s="272"/>
      <c r="NCH1515" s="272"/>
      <c r="NCI1515" s="272"/>
      <c r="NCJ1515" s="272"/>
      <c r="NCK1515" s="272"/>
      <c r="NCL1515" s="272"/>
      <c r="NCM1515" s="272"/>
      <c r="NCN1515" s="272"/>
      <c r="NCO1515" s="272"/>
      <c r="NCP1515" s="272"/>
      <c r="NCQ1515" s="272"/>
      <c r="NCR1515" s="272"/>
      <c r="NCS1515" s="272"/>
      <c r="NCT1515" s="272"/>
      <c r="NCU1515" s="272"/>
      <c r="NCV1515" s="272"/>
      <c r="NCW1515" s="272"/>
      <c r="NCX1515" s="272"/>
      <c r="NCY1515" s="272"/>
      <c r="NCZ1515" s="272"/>
      <c r="NDA1515" s="272"/>
      <c r="NDB1515" s="272"/>
      <c r="NDC1515" s="272"/>
      <c r="NDD1515" s="272"/>
      <c r="NDE1515" s="272"/>
      <c r="NDF1515" s="272"/>
      <c r="NDG1515" s="272"/>
      <c r="NDH1515" s="272"/>
      <c r="NDI1515" s="272"/>
      <c r="NDJ1515" s="272"/>
      <c r="NDK1515" s="272"/>
      <c r="NDL1515" s="272"/>
      <c r="NDM1515" s="272"/>
      <c r="NDN1515" s="272"/>
      <c r="NDO1515" s="272"/>
      <c r="NDP1515" s="272"/>
      <c r="NDQ1515" s="272"/>
      <c r="NDR1515" s="272"/>
      <c r="NDS1515" s="272"/>
      <c r="NDT1515" s="272"/>
      <c r="NDU1515" s="272"/>
      <c r="NDV1515" s="272"/>
      <c r="NDW1515" s="272"/>
      <c r="NDX1515" s="272"/>
      <c r="NDY1515" s="272"/>
      <c r="NDZ1515" s="272"/>
      <c r="NEA1515" s="272"/>
      <c r="NEB1515" s="272"/>
      <c r="NEC1515" s="272"/>
      <c r="NED1515" s="272"/>
      <c r="NEE1515" s="272"/>
      <c r="NEF1515" s="272"/>
      <c r="NEG1515" s="272"/>
      <c r="NEH1515" s="272"/>
      <c r="NEI1515" s="272"/>
      <c r="NEJ1515" s="272"/>
      <c r="NEK1515" s="272"/>
      <c r="NEL1515" s="272"/>
      <c r="NEM1515" s="272"/>
      <c r="NEN1515" s="272"/>
      <c r="NEO1515" s="272"/>
      <c r="NEP1515" s="272"/>
      <c r="NEQ1515" s="272"/>
      <c r="NER1515" s="272"/>
      <c r="NES1515" s="272"/>
      <c r="NET1515" s="272"/>
      <c r="NEU1515" s="272"/>
      <c r="NEV1515" s="272"/>
      <c r="NEW1515" s="272"/>
      <c r="NEX1515" s="272"/>
      <c r="NEY1515" s="272"/>
      <c r="NEZ1515" s="272"/>
      <c r="NFA1515" s="272"/>
      <c r="NFB1515" s="272"/>
      <c r="NFC1515" s="272"/>
      <c r="NFD1515" s="272"/>
      <c r="NFE1515" s="272"/>
      <c r="NFF1515" s="272"/>
      <c r="NFG1515" s="272"/>
      <c r="NFH1515" s="272"/>
      <c r="NFI1515" s="272"/>
      <c r="NFJ1515" s="272"/>
      <c r="NFK1515" s="272"/>
      <c r="NFL1515" s="272"/>
      <c r="NFM1515" s="272"/>
      <c r="NFN1515" s="272"/>
      <c r="NFO1515" s="272"/>
      <c r="NFP1515" s="272"/>
      <c r="NFQ1515" s="272"/>
      <c r="NFR1515" s="272"/>
      <c r="NFS1515" s="272"/>
      <c r="NFT1515" s="272"/>
      <c r="NFU1515" s="272"/>
      <c r="NFV1515" s="272"/>
      <c r="NFW1515" s="272"/>
      <c r="NFX1515" s="272"/>
      <c r="NFY1515" s="272"/>
      <c r="NFZ1515" s="272"/>
      <c r="NGA1515" s="272"/>
      <c r="NGB1515" s="272"/>
      <c r="NGC1515" s="272"/>
      <c r="NGD1515" s="272"/>
      <c r="NGE1515" s="272"/>
      <c r="NGF1515" s="272"/>
      <c r="NGG1515" s="272"/>
      <c r="NGH1515" s="272"/>
      <c r="NGI1515" s="272"/>
      <c r="NGJ1515" s="272"/>
      <c r="NGK1515" s="272"/>
      <c r="NGL1515" s="272"/>
      <c r="NGM1515" s="272"/>
      <c r="NGN1515" s="272"/>
      <c r="NGO1515" s="272"/>
      <c r="NGP1515" s="272"/>
      <c r="NGQ1515" s="272"/>
      <c r="NGR1515" s="272"/>
      <c r="NGS1515" s="272"/>
      <c r="NGT1515" s="272"/>
      <c r="NGU1515" s="272"/>
      <c r="NGV1515" s="272"/>
      <c r="NGW1515" s="272"/>
      <c r="NGX1515" s="272"/>
      <c r="NGY1515" s="272"/>
      <c r="NGZ1515" s="272"/>
      <c r="NHA1515" s="272"/>
      <c r="NHB1515" s="272"/>
      <c r="NHC1515" s="272"/>
      <c r="NHD1515" s="272"/>
      <c r="NHE1515" s="272"/>
      <c r="NHF1515" s="272"/>
      <c r="NHG1515" s="272"/>
      <c r="NHH1515" s="272"/>
      <c r="NHI1515" s="272"/>
      <c r="NHJ1515" s="272"/>
      <c r="NHK1515" s="272"/>
      <c r="NHL1515" s="272"/>
      <c r="NHM1515" s="272"/>
      <c r="NHN1515" s="272"/>
      <c r="NHO1515" s="272"/>
      <c r="NHP1515" s="272"/>
      <c r="NHQ1515" s="272"/>
      <c r="NHR1515" s="272"/>
      <c r="NHS1515" s="272"/>
      <c r="NHT1515" s="272"/>
      <c r="NHU1515" s="272"/>
      <c r="NHV1515" s="272"/>
      <c r="NHW1515" s="272"/>
      <c r="NHX1515" s="272"/>
      <c r="NHY1515" s="272"/>
      <c r="NHZ1515" s="272"/>
      <c r="NIA1515" s="272"/>
      <c r="NIB1515" s="272"/>
      <c r="NIC1515" s="272"/>
      <c r="NID1515" s="272"/>
      <c r="NIE1515" s="272"/>
      <c r="NIF1515" s="272"/>
      <c r="NIG1515" s="272"/>
      <c r="NIH1515" s="272"/>
      <c r="NII1515" s="272"/>
      <c r="NIJ1515" s="272"/>
      <c r="NIK1515" s="272"/>
      <c r="NIL1515" s="272"/>
      <c r="NIM1515" s="272"/>
      <c r="NIN1515" s="272"/>
      <c r="NIO1515" s="272"/>
      <c r="NIP1515" s="272"/>
      <c r="NIQ1515" s="272"/>
      <c r="NIR1515" s="272"/>
      <c r="NIS1515" s="272"/>
      <c r="NIT1515" s="272"/>
      <c r="NIU1515" s="272"/>
      <c r="NIV1515" s="272"/>
      <c r="NIW1515" s="272"/>
      <c r="NIX1515" s="272"/>
      <c r="NIY1515" s="272"/>
      <c r="NIZ1515" s="272"/>
      <c r="NJA1515" s="272"/>
      <c r="NJB1515" s="272"/>
      <c r="NJC1515" s="272"/>
      <c r="NJD1515" s="272"/>
      <c r="NJE1515" s="272"/>
      <c r="NJF1515" s="272"/>
      <c r="NJG1515" s="272"/>
      <c r="NJH1515" s="272"/>
      <c r="NJI1515" s="272"/>
      <c r="NJJ1515" s="272"/>
      <c r="NJK1515" s="272"/>
      <c r="NJL1515" s="272"/>
      <c r="NJM1515" s="272"/>
      <c r="NJN1515" s="272"/>
      <c r="NJO1515" s="272"/>
      <c r="NJP1515" s="272"/>
      <c r="NJQ1515" s="272"/>
      <c r="NJR1515" s="272"/>
      <c r="NJS1515" s="272"/>
      <c r="NJT1515" s="272"/>
      <c r="NJU1515" s="272"/>
      <c r="NJV1515" s="272"/>
      <c r="NJW1515" s="272"/>
      <c r="NJX1515" s="272"/>
      <c r="NJY1515" s="272"/>
      <c r="NJZ1515" s="272"/>
      <c r="NKA1515" s="272"/>
      <c r="NKB1515" s="272"/>
      <c r="NKC1515" s="272"/>
      <c r="NKD1515" s="272"/>
      <c r="NKE1515" s="272"/>
      <c r="NKF1515" s="272"/>
      <c r="NKG1515" s="272"/>
      <c r="NKH1515" s="272"/>
      <c r="NKI1515" s="272"/>
      <c r="NKJ1515" s="272"/>
      <c r="NKK1515" s="272"/>
      <c r="NKL1515" s="272"/>
      <c r="NKM1515" s="272"/>
      <c r="NKN1515" s="272"/>
      <c r="NKO1515" s="272"/>
      <c r="NKP1515" s="272"/>
      <c r="NKQ1515" s="272"/>
      <c r="NKR1515" s="272"/>
      <c r="NKS1515" s="272"/>
      <c r="NKT1515" s="272"/>
      <c r="NKU1515" s="272"/>
      <c r="NKV1515" s="272"/>
      <c r="NKW1515" s="272"/>
      <c r="NKX1515" s="272"/>
      <c r="NKY1515" s="272"/>
      <c r="NKZ1515" s="272"/>
      <c r="NLA1515" s="272"/>
      <c r="NLB1515" s="272"/>
      <c r="NLC1515" s="272"/>
      <c r="NLD1515" s="272"/>
      <c r="NLE1515" s="272"/>
      <c r="NLF1515" s="272"/>
      <c r="NLG1515" s="272"/>
      <c r="NLH1515" s="272"/>
      <c r="NLI1515" s="272"/>
      <c r="NLJ1515" s="272"/>
      <c r="NLK1515" s="272"/>
      <c r="NLL1515" s="272"/>
      <c r="NLM1515" s="272"/>
      <c r="NLN1515" s="272"/>
      <c r="NLO1515" s="272"/>
      <c r="NLP1515" s="272"/>
      <c r="NLQ1515" s="272"/>
      <c r="NLR1515" s="272"/>
      <c r="NLS1515" s="272"/>
      <c r="NLT1515" s="272"/>
      <c r="NLU1515" s="272"/>
      <c r="NLV1515" s="272"/>
      <c r="NLW1515" s="272"/>
      <c r="NLX1515" s="272"/>
      <c r="NLY1515" s="272"/>
      <c r="NLZ1515" s="272"/>
      <c r="NMA1515" s="272"/>
      <c r="NMB1515" s="272"/>
      <c r="NMC1515" s="272"/>
      <c r="NMD1515" s="272"/>
      <c r="NME1515" s="272"/>
      <c r="NMF1515" s="272"/>
      <c r="NMG1515" s="272"/>
      <c r="NMH1515" s="272"/>
      <c r="NMI1515" s="272"/>
      <c r="NMJ1515" s="272"/>
      <c r="NMK1515" s="272"/>
      <c r="NML1515" s="272"/>
      <c r="NMM1515" s="272"/>
      <c r="NMN1515" s="272"/>
      <c r="NMO1515" s="272"/>
      <c r="NMP1515" s="272"/>
      <c r="NMQ1515" s="272"/>
      <c r="NMR1515" s="272"/>
      <c r="NMS1515" s="272"/>
      <c r="NMT1515" s="272"/>
      <c r="NMU1515" s="272"/>
      <c r="NMV1515" s="272"/>
      <c r="NMW1515" s="272"/>
      <c r="NMX1515" s="272"/>
      <c r="NMY1515" s="272"/>
      <c r="NMZ1515" s="272"/>
      <c r="NNA1515" s="272"/>
      <c r="NNB1515" s="272"/>
      <c r="NNC1515" s="272"/>
      <c r="NND1515" s="272"/>
      <c r="NNE1515" s="272"/>
      <c r="NNF1515" s="272"/>
      <c r="NNG1515" s="272"/>
      <c r="NNH1515" s="272"/>
      <c r="NNI1515" s="272"/>
      <c r="NNJ1515" s="272"/>
      <c r="NNK1515" s="272"/>
      <c r="NNL1515" s="272"/>
      <c r="NNM1515" s="272"/>
      <c r="NNN1515" s="272"/>
      <c r="NNO1515" s="272"/>
      <c r="NNP1515" s="272"/>
      <c r="NNQ1515" s="272"/>
      <c r="NNR1515" s="272"/>
      <c r="NNS1515" s="272"/>
      <c r="NNT1515" s="272"/>
      <c r="NNU1515" s="272"/>
      <c r="NNV1515" s="272"/>
      <c r="NNW1515" s="272"/>
      <c r="NNX1515" s="272"/>
      <c r="NNY1515" s="272"/>
      <c r="NNZ1515" s="272"/>
      <c r="NOA1515" s="272"/>
      <c r="NOB1515" s="272"/>
      <c r="NOC1515" s="272"/>
      <c r="NOD1515" s="272"/>
      <c r="NOE1515" s="272"/>
      <c r="NOF1515" s="272"/>
      <c r="NOG1515" s="272"/>
      <c r="NOH1515" s="272"/>
      <c r="NOI1515" s="272"/>
      <c r="NOJ1515" s="272"/>
      <c r="NOK1515" s="272"/>
      <c r="NOL1515" s="272"/>
      <c r="NOM1515" s="272"/>
      <c r="NON1515" s="272"/>
      <c r="NOO1515" s="272"/>
      <c r="NOP1515" s="272"/>
      <c r="NOQ1515" s="272"/>
      <c r="NOR1515" s="272"/>
      <c r="NOS1515" s="272"/>
      <c r="NOT1515" s="272"/>
      <c r="NOU1515" s="272"/>
      <c r="NOV1515" s="272"/>
      <c r="NOW1515" s="272"/>
      <c r="NOX1515" s="272"/>
      <c r="NOY1515" s="272"/>
      <c r="NOZ1515" s="272"/>
      <c r="NPA1515" s="272"/>
      <c r="NPB1515" s="272"/>
      <c r="NPC1515" s="272"/>
      <c r="NPD1515" s="272"/>
      <c r="NPE1515" s="272"/>
      <c r="NPF1515" s="272"/>
      <c r="NPG1515" s="272"/>
      <c r="NPH1515" s="272"/>
      <c r="NPI1515" s="272"/>
      <c r="NPJ1515" s="272"/>
      <c r="NPK1515" s="272"/>
      <c r="NPL1515" s="272"/>
      <c r="NPM1515" s="272"/>
      <c r="NPN1515" s="272"/>
      <c r="NPO1515" s="272"/>
      <c r="NPP1515" s="272"/>
      <c r="NPQ1515" s="272"/>
      <c r="NPR1515" s="272"/>
      <c r="NPS1515" s="272"/>
      <c r="NPT1515" s="272"/>
      <c r="NPU1515" s="272"/>
      <c r="NPV1515" s="272"/>
      <c r="NPW1515" s="272"/>
      <c r="NPX1515" s="272"/>
      <c r="NPY1515" s="272"/>
      <c r="NPZ1515" s="272"/>
      <c r="NQA1515" s="272"/>
      <c r="NQB1515" s="272"/>
      <c r="NQC1515" s="272"/>
      <c r="NQD1515" s="272"/>
      <c r="NQE1515" s="272"/>
      <c r="NQF1515" s="272"/>
      <c r="NQG1515" s="272"/>
      <c r="NQH1515" s="272"/>
      <c r="NQI1515" s="272"/>
      <c r="NQJ1515" s="272"/>
      <c r="NQK1515" s="272"/>
      <c r="NQL1515" s="272"/>
      <c r="NQM1515" s="272"/>
      <c r="NQN1515" s="272"/>
      <c r="NQO1515" s="272"/>
      <c r="NQP1515" s="272"/>
      <c r="NQQ1515" s="272"/>
      <c r="NQR1515" s="272"/>
      <c r="NQS1515" s="272"/>
      <c r="NQT1515" s="272"/>
      <c r="NQU1515" s="272"/>
      <c r="NQV1515" s="272"/>
      <c r="NQW1515" s="272"/>
      <c r="NQX1515" s="272"/>
      <c r="NQY1515" s="272"/>
      <c r="NQZ1515" s="272"/>
      <c r="NRA1515" s="272"/>
      <c r="NRB1515" s="272"/>
      <c r="NRC1515" s="272"/>
      <c r="NRD1515" s="272"/>
      <c r="NRE1515" s="272"/>
      <c r="NRF1515" s="272"/>
      <c r="NRG1515" s="272"/>
      <c r="NRH1515" s="272"/>
      <c r="NRI1515" s="272"/>
      <c r="NRJ1515" s="272"/>
      <c r="NRK1515" s="272"/>
      <c r="NRL1515" s="272"/>
      <c r="NRM1515" s="272"/>
      <c r="NRN1515" s="272"/>
      <c r="NRO1515" s="272"/>
      <c r="NRP1515" s="272"/>
      <c r="NRQ1515" s="272"/>
      <c r="NRR1515" s="272"/>
      <c r="NRS1515" s="272"/>
      <c r="NRT1515" s="272"/>
      <c r="NRU1515" s="272"/>
      <c r="NRV1515" s="272"/>
      <c r="NRW1515" s="272"/>
      <c r="NRX1515" s="272"/>
      <c r="NRY1515" s="272"/>
      <c r="NRZ1515" s="272"/>
      <c r="NSA1515" s="272"/>
      <c r="NSB1515" s="272"/>
      <c r="NSC1515" s="272"/>
      <c r="NSD1515" s="272"/>
      <c r="NSE1515" s="272"/>
      <c r="NSF1515" s="272"/>
      <c r="NSG1515" s="272"/>
      <c r="NSH1515" s="272"/>
      <c r="NSI1515" s="272"/>
      <c r="NSJ1515" s="272"/>
      <c r="NSK1515" s="272"/>
      <c r="NSL1515" s="272"/>
      <c r="NSM1515" s="272"/>
      <c r="NSN1515" s="272"/>
      <c r="NSO1515" s="272"/>
      <c r="NSP1515" s="272"/>
      <c r="NSQ1515" s="272"/>
      <c r="NSR1515" s="272"/>
      <c r="NSS1515" s="272"/>
      <c r="NST1515" s="272"/>
      <c r="NSU1515" s="272"/>
      <c r="NSV1515" s="272"/>
      <c r="NSW1515" s="272"/>
      <c r="NSX1515" s="272"/>
      <c r="NSY1515" s="272"/>
      <c r="NSZ1515" s="272"/>
      <c r="NTA1515" s="272"/>
      <c r="NTB1515" s="272"/>
      <c r="NTC1515" s="272"/>
      <c r="NTD1515" s="272"/>
      <c r="NTE1515" s="272"/>
      <c r="NTF1515" s="272"/>
      <c r="NTG1515" s="272"/>
      <c r="NTH1515" s="272"/>
      <c r="NTI1515" s="272"/>
      <c r="NTJ1515" s="272"/>
      <c r="NTK1515" s="272"/>
      <c r="NTL1515" s="272"/>
      <c r="NTM1515" s="272"/>
      <c r="NTN1515" s="272"/>
      <c r="NTO1515" s="272"/>
      <c r="NTP1515" s="272"/>
      <c r="NTQ1515" s="272"/>
      <c r="NTR1515" s="272"/>
      <c r="NTS1515" s="272"/>
      <c r="NTT1515" s="272"/>
      <c r="NTU1515" s="272"/>
      <c r="NTV1515" s="272"/>
      <c r="NTW1515" s="272"/>
      <c r="NTX1515" s="272"/>
      <c r="NTY1515" s="272"/>
      <c r="NTZ1515" s="272"/>
      <c r="NUA1515" s="272"/>
      <c r="NUB1515" s="272"/>
      <c r="NUC1515" s="272"/>
      <c r="NUD1515" s="272"/>
      <c r="NUE1515" s="272"/>
      <c r="NUF1515" s="272"/>
      <c r="NUG1515" s="272"/>
      <c r="NUH1515" s="272"/>
      <c r="NUI1515" s="272"/>
      <c r="NUJ1515" s="272"/>
      <c r="NUK1515" s="272"/>
      <c r="NUL1515" s="272"/>
      <c r="NUM1515" s="272"/>
      <c r="NUN1515" s="272"/>
      <c r="NUO1515" s="272"/>
      <c r="NUP1515" s="272"/>
      <c r="NUQ1515" s="272"/>
      <c r="NUR1515" s="272"/>
      <c r="NUS1515" s="272"/>
      <c r="NUT1515" s="272"/>
      <c r="NUU1515" s="272"/>
      <c r="NUV1515" s="272"/>
      <c r="NUW1515" s="272"/>
      <c r="NUX1515" s="272"/>
      <c r="NUY1515" s="272"/>
      <c r="NUZ1515" s="272"/>
      <c r="NVA1515" s="272"/>
      <c r="NVB1515" s="272"/>
      <c r="NVC1515" s="272"/>
      <c r="NVD1515" s="272"/>
      <c r="NVE1515" s="272"/>
      <c r="NVF1515" s="272"/>
      <c r="NVG1515" s="272"/>
      <c r="NVH1515" s="272"/>
      <c r="NVI1515" s="272"/>
      <c r="NVJ1515" s="272"/>
      <c r="NVK1515" s="272"/>
      <c r="NVL1515" s="272"/>
      <c r="NVM1515" s="272"/>
      <c r="NVN1515" s="272"/>
      <c r="NVO1515" s="272"/>
      <c r="NVP1515" s="272"/>
      <c r="NVQ1515" s="272"/>
      <c r="NVR1515" s="272"/>
      <c r="NVS1515" s="272"/>
      <c r="NVT1515" s="272"/>
      <c r="NVU1515" s="272"/>
      <c r="NVV1515" s="272"/>
      <c r="NVW1515" s="272"/>
      <c r="NVX1515" s="272"/>
      <c r="NVY1515" s="272"/>
      <c r="NVZ1515" s="272"/>
      <c r="NWA1515" s="272"/>
      <c r="NWB1515" s="272"/>
      <c r="NWC1515" s="272"/>
      <c r="NWD1515" s="272"/>
      <c r="NWE1515" s="272"/>
      <c r="NWF1515" s="272"/>
      <c r="NWG1515" s="272"/>
      <c r="NWH1515" s="272"/>
      <c r="NWI1515" s="272"/>
      <c r="NWJ1515" s="272"/>
      <c r="NWK1515" s="272"/>
      <c r="NWL1515" s="272"/>
      <c r="NWM1515" s="272"/>
      <c r="NWN1515" s="272"/>
      <c r="NWO1515" s="272"/>
      <c r="NWP1515" s="272"/>
      <c r="NWQ1515" s="272"/>
      <c r="NWR1515" s="272"/>
      <c r="NWS1515" s="272"/>
      <c r="NWT1515" s="272"/>
      <c r="NWU1515" s="272"/>
      <c r="NWV1515" s="272"/>
      <c r="NWW1515" s="272"/>
      <c r="NWX1515" s="272"/>
      <c r="NWY1515" s="272"/>
      <c r="NWZ1515" s="272"/>
      <c r="NXA1515" s="272"/>
      <c r="NXB1515" s="272"/>
      <c r="NXC1515" s="272"/>
      <c r="NXD1515" s="272"/>
      <c r="NXE1515" s="272"/>
      <c r="NXF1515" s="272"/>
      <c r="NXG1515" s="272"/>
      <c r="NXH1515" s="272"/>
      <c r="NXI1515" s="272"/>
      <c r="NXJ1515" s="272"/>
      <c r="NXK1515" s="272"/>
      <c r="NXL1515" s="272"/>
      <c r="NXM1515" s="272"/>
      <c r="NXN1515" s="272"/>
      <c r="NXO1515" s="272"/>
      <c r="NXP1515" s="272"/>
      <c r="NXQ1515" s="272"/>
      <c r="NXR1515" s="272"/>
      <c r="NXS1515" s="272"/>
      <c r="NXT1515" s="272"/>
      <c r="NXU1515" s="272"/>
      <c r="NXV1515" s="272"/>
      <c r="NXW1515" s="272"/>
      <c r="NXX1515" s="272"/>
      <c r="NXY1515" s="272"/>
      <c r="NXZ1515" s="272"/>
      <c r="NYA1515" s="272"/>
      <c r="NYB1515" s="272"/>
      <c r="NYC1515" s="272"/>
      <c r="NYD1515" s="272"/>
      <c r="NYE1515" s="272"/>
      <c r="NYF1515" s="272"/>
      <c r="NYG1515" s="272"/>
      <c r="NYH1515" s="272"/>
      <c r="NYI1515" s="272"/>
      <c r="NYJ1515" s="272"/>
      <c r="NYK1515" s="272"/>
      <c r="NYL1515" s="272"/>
      <c r="NYM1515" s="272"/>
      <c r="NYN1515" s="272"/>
      <c r="NYO1515" s="272"/>
      <c r="NYP1515" s="272"/>
      <c r="NYQ1515" s="272"/>
      <c r="NYR1515" s="272"/>
      <c r="NYS1515" s="272"/>
      <c r="NYT1515" s="272"/>
      <c r="NYU1515" s="272"/>
      <c r="NYV1515" s="272"/>
      <c r="NYW1515" s="272"/>
      <c r="NYX1515" s="272"/>
      <c r="NYY1515" s="272"/>
      <c r="NYZ1515" s="272"/>
      <c r="NZA1515" s="272"/>
      <c r="NZB1515" s="272"/>
      <c r="NZC1515" s="272"/>
      <c r="NZD1515" s="272"/>
      <c r="NZE1515" s="272"/>
      <c r="NZF1515" s="272"/>
      <c r="NZG1515" s="272"/>
      <c r="NZH1515" s="272"/>
      <c r="NZI1515" s="272"/>
      <c r="NZJ1515" s="272"/>
      <c r="NZK1515" s="272"/>
      <c r="NZL1515" s="272"/>
      <c r="NZM1515" s="272"/>
      <c r="NZN1515" s="272"/>
      <c r="NZO1515" s="272"/>
      <c r="NZP1515" s="272"/>
      <c r="NZQ1515" s="272"/>
      <c r="NZR1515" s="272"/>
      <c r="NZS1515" s="272"/>
      <c r="NZT1515" s="272"/>
      <c r="NZU1515" s="272"/>
      <c r="NZV1515" s="272"/>
      <c r="NZW1515" s="272"/>
      <c r="NZX1515" s="272"/>
      <c r="NZY1515" s="272"/>
      <c r="NZZ1515" s="272"/>
      <c r="OAA1515" s="272"/>
      <c r="OAB1515" s="272"/>
      <c r="OAC1515" s="272"/>
      <c r="OAD1515" s="272"/>
      <c r="OAE1515" s="272"/>
      <c r="OAF1515" s="272"/>
      <c r="OAG1515" s="272"/>
      <c r="OAH1515" s="272"/>
      <c r="OAI1515" s="272"/>
      <c r="OAJ1515" s="272"/>
      <c r="OAK1515" s="272"/>
      <c r="OAL1515" s="272"/>
      <c r="OAM1515" s="272"/>
      <c r="OAN1515" s="272"/>
      <c r="OAO1515" s="272"/>
      <c r="OAP1515" s="272"/>
      <c r="OAQ1515" s="272"/>
      <c r="OAR1515" s="272"/>
      <c r="OAS1515" s="272"/>
      <c r="OAT1515" s="272"/>
      <c r="OAU1515" s="272"/>
      <c r="OAV1515" s="272"/>
      <c r="OAW1515" s="272"/>
      <c r="OAX1515" s="272"/>
      <c r="OAY1515" s="272"/>
      <c r="OAZ1515" s="272"/>
      <c r="OBA1515" s="272"/>
      <c r="OBB1515" s="272"/>
      <c r="OBC1515" s="272"/>
      <c r="OBD1515" s="272"/>
      <c r="OBE1515" s="272"/>
      <c r="OBF1515" s="272"/>
      <c r="OBG1515" s="272"/>
      <c r="OBH1515" s="272"/>
      <c r="OBI1515" s="272"/>
      <c r="OBJ1515" s="272"/>
      <c r="OBK1515" s="272"/>
      <c r="OBL1515" s="272"/>
      <c r="OBM1515" s="272"/>
      <c r="OBN1515" s="272"/>
      <c r="OBO1515" s="272"/>
      <c r="OBP1515" s="272"/>
      <c r="OBQ1515" s="272"/>
      <c r="OBR1515" s="272"/>
      <c r="OBS1515" s="272"/>
      <c r="OBT1515" s="272"/>
      <c r="OBU1515" s="272"/>
      <c r="OBV1515" s="272"/>
      <c r="OBW1515" s="272"/>
      <c r="OBX1515" s="272"/>
      <c r="OBY1515" s="272"/>
      <c r="OBZ1515" s="272"/>
      <c r="OCA1515" s="272"/>
      <c r="OCB1515" s="272"/>
      <c r="OCC1515" s="272"/>
      <c r="OCD1515" s="272"/>
      <c r="OCE1515" s="272"/>
      <c r="OCF1515" s="272"/>
      <c r="OCG1515" s="272"/>
      <c r="OCH1515" s="272"/>
      <c r="OCI1515" s="272"/>
      <c r="OCJ1515" s="272"/>
      <c r="OCK1515" s="272"/>
      <c r="OCL1515" s="272"/>
      <c r="OCM1515" s="272"/>
      <c r="OCN1515" s="272"/>
      <c r="OCO1515" s="272"/>
      <c r="OCP1515" s="272"/>
      <c r="OCQ1515" s="272"/>
      <c r="OCR1515" s="272"/>
      <c r="OCS1515" s="272"/>
      <c r="OCT1515" s="272"/>
      <c r="OCU1515" s="272"/>
      <c r="OCV1515" s="272"/>
      <c r="OCW1515" s="272"/>
      <c r="OCX1515" s="272"/>
      <c r="OCY1515" s="272"/>
      <c r="OCZ1515" s="272"/>
      <c r="ODA1515" s="272"/>
      <c r="ODB1515" s="272"/>
      <c r="ODC1515" s="272"/>
      <c r="ODD1515" s="272"/>
      <c r="ODE1515" s="272"/>
      <c r="ODF1515" s="272"/>
      <c r="ODG1515" s="272"/>
      <c r="ODH1515" s="272"/>
      <c r="ODI1515" s="272"/>
      <c r="ODJ1515" s="272"/>
      <c r="ODK1515" s="272"/>
      <c r="ODL1515" s="272"/>
      <c r="ODM1515" s="272"/>
      <c r="ODN1515" s="272"/>
      <c r="ODO1515" s="272"/>
      <c r="ODP1515" s="272"/>
      <c r="ODQ1515" s="272"/>
      <c r="ODR1515" s="272"/>
      <c r="ODS1515" s="272"/>
      <c r="ODT1515" s="272"/>
      <c r="ODU1515" s="272"/>
      <c r="ODV1515" s="272"/>
      <c r="ODW1515" s="272"/>
      <c r="ODX1515" s="272"/>
      <c r="ODY1515" s="272"/>
      <c r="ODZ1515" s="272"/>
      <c r="OEA1515" s="272"/>
      <c r="OEB1515" s="272"/>
      <c r="OEC1515" s="272"/>
      <c r="OED1515" s="272"/>
      <c r="OEE1515" s="272"/>
      <c r="OEF1515" s="272"/>
      <c r="OEG1515" s="272"/>
      <c r="OEH1515" s="272"/>
      <c r="OEI1515" s="272"/>
      <c r="OEJ1515" s="272"/>
      <c r="OEK1515" s="272"/>
      <c r="OEL1515" s="272"/>
      <c r="OEM1515" s="272"/>
      <c r="OEN1515" s="272"/>
      <c r="OEO1515" s="272"/>
      <c r="OEP1515" s="272"/>
      <c r="OEQ1515" s="272"/>
      <c r="OER1515" s="272"/>
      <c r="OES1515" s="272"/>
      <c r="OET1515" s="272"/>
      <c r="OEU1515" s="272"/>
      <c r="OEV1515" s="272"/>
      <c r="OEW1515" s="272"/>
      <c r="OEX1515" s="272"/>
      <c r="OEY1515" s="272"/>
      <c r="OEZ1515" s="272"/>
      <c r="OFA1515" s="272"/>
      <c r="OFB1515" s="272"/>
      <c r="OFC1515" s="272"/>
      <c r="OFD1515" s="272"/>
      <c r="OFE1515" s="272"/>
      <c r="OFF1515" s="272"/>
      <c r="OFG1515" s="272"/>
      <c r="OFH1515" s="272"/>
      <c r="OFI1515" s="272"/>
      <c r="OFJ1515" s="272"/>
      <c r="OFK1515" s="272"/>
      <c r="OFL1515" s="272"/>
      <c r="OFM1515" s="272"/>
      <c r="OFN1515" s="272"/>
      <c r="OFO1515" s="272"/>
      <c r="OFP1515" s="272"/>
      <c r="OFQ1515" s="272"/>
      <c r="OFR1515" s="272"/>
      <c r="OFS1515" s="272"/>
      <c r="OFT1515" s="272"/>
      <c r="OFU1515" s="272"/>
      <c r="OFV1515" s="272"/>
      <c r="OFW1515" s="272"/>
      <c r="OFX1515" s="272"/>
      <c r="OFY1515" s="272"/>
      <c r="OFZ1515" s="272"/>
      <c r="OGA1515" s="272"/>
      <c r="OGB1515" s="272"/>
      <c r="OGC1515" s="272"/>
      <c r="OGD1515" s="272"/>
      <c r="OGE1515" s="272"/>
      <c r="OGF1515" s="272"/>
      <c r="OGG1515" s="272"/>
      <c r="OGH1515" s="272"/>
      <c r="OGI1515" s="272"/>
      <c r="OGJ1515" s="272"/>
      <c r="OGK1515" s="272"/>
      <c r="OGL1515" s="272"/>
      <c r="OGM1515" s="272"/>
      <c r="OGN1515" s="272"/>
      <c r="OGO1515" s="272"/>
      <c r="OGP1515" s="272"/>
      <c r="OGQ1515" s="272"/>
      <c r="OGR1515" s="272"/>
      <c r="OGS1515" s="272"/>
      <c r="OGT1515" s="272"/>
      <c r="OGU1515" s="272"/>
      <c r="OGV1515" s="272"/>
      <c r="OGW1515" s="272"/>
      <c r="OGX1515" s="272"/>
      <c r="OGY1515" s="272"/>
      <c r="OGZ1515" s="272"/>
      <c r="OHA1515" s="272"/>
      <c r="OHB1515" s="272"/>
      <c r="OHC1515" s="272"/>
      <c r="OHD1515" s="272"/>
      <c r="OHE1515" s="272"/>
      <c r="OHF1515" s="272"/>
      <c r="OHG1515" s="272"/>
      <c r="OHH1515" s="272"/>
      <c r="OHI1515" s="272"/>
      <c r="OHJ1515" s="272"/>
      <c r="OHK1515" s="272"/>
      <c r="OHL1515" s="272"/>
      <c r="OHM1515" s="272"/>
      <c r="OHN1515" s="272"/>
      <c r="OHO1515" s="272"/>
      <c r="OHP1515" s="272"/>
      <c r="OHQ1515" s="272"/>
      <c r="OHR1515" s="272"/>
      <c r="OHS1515" s="272"/>
      <c r="OHT1515" s="272"/>
      <c r="OHU1515" s="272"/>
      <c r="OHV1515" s="272"/>
      <c r="OHW1515" s="272"/>
      <c r="OHX1515" s="272"/>
      <c r="OHY1515" s="272"/>
      <c r="OHZ1515" s="272"/>
      <c r="OIA1515" s="272"/>
      <c r="OIB1515" s="272"/>
      <c r="OIC1515" s="272"/>
      <c r="OID1515" s="272"/>
      <c r="OIE1515" s="272"/>
      <c r="OIF1515" s="272"/>
      <c r="OIG1515" s="272"/>
      <c r="OIH1515" s="272"/>
      <c r="OII1515" s="272"/>
      <c r="OIJ1515" s="272"/>
      <c r="OIK1515" s="272"/>
      <c r="OIL1515" s="272"/>
      <c r="OIM1515" s="272"/>
      <c r="OIN1515" s="272"/>
      <c r="OIO1515" s="272"/>
      <c r="OIP1515" s="272"/>
      <c r="OIQ1515" s="272"/>
      <c r="OIR1515" s="272"/>
      <c r="OIS1515" s="272"/>
      <c r="OIT1515" s="272"/>
      <c r="OIU1515" s="272"/>
      <c r="OIV1515" s="272"/>
      <c r="OIW1515" s="272"/>
      <c r="OIX1515" s="272"/>
      <c r="OIY1515" s="272"/>
      <c r="OIZ1515" s="272"/>
      <c r="OJA1515" s="272"/>
      <c r="OJB1515" s="272"/>
      <c r="OJC1515" s="272"/>
      <c r="OJD1515" s="272"/>
      <c r="OJE1515" s="272"/>
      <c r="OJF1515" s="272"/>
      <c r="OJG1515" s="272"/>
      <c r="OJH1515" s="272"/>
      <c r="OJI1515" s="272"/>
      <c r="OJJ1515" s="272"/>
      <c r="OJK1515" s="272"/>
      <c r="OJL1515" s="272"/>
      <c r="OJM1515" s="272"/>
      <c r="OJN1515" s="272"/>
      <c r="OJO1515" s="272"/>
      <c r="OJP1515" s="272"/>
      <c r="OJQ1515" s="272"/>
      <c r="OJR1515" s="272"/>
      <c r="OJS1515" s="272"/>
      <c r="OJT1515" s="272"/>
      <c r="OJU1515" s="272"/>
      <c r="OJV1515" s="272"/>
      <c r="OJW1515" s="272"/>
      <c r="OJX1515" s="272"/>
      <c r="OJY1515" s="272"/>
      <c r="OJZ1515" s="272"/>
      <c r="OKA1515" s="272"/>
      <c r="OKB1515" s="272"/>
      <c r="OKC1515" s="272"/>
      <c r="OKD1515" s="272"/>
      <c r="OKE1515" s="272"/>
      <c r="OKF1515" s="272"/>
      <c r="OKG1515" s="272"/>
      <c r="OKH1515" s="272"/>
      <c r="OKI1515" s="272"/>
      <c r="OKJ1515" s="272"/>
      <c r="OKK1515" s="272"/>
      <c r="OKL1515" s="272"/>
      <c r="OKM1515" s="272"/>
      <c r="OKN1515" s="272"/>
      <c r="OKO1515" s="272"/>
      <c r="OKP1515" s="272"/>
      <c r="OKQ1515" s="272"/>
      <c r="OKR1515" s="272"/>
      <c r="OKS1515" s="272"/>
      <c r="OKT1515" s="272"/>
      <c r="OKU1515" s="272"/>
      <c r="OKV1515" s="272"/>
      <c r="OKW1515" s="272"/>
      <c r="OKX1515" s="272"/>
      <c r="OKY1515" s="272"/>
      <c r="OKZ1515" s="272"/>
      <c r="OLA1515" s="272"/>
      <c r="OLB1515" s="272"/>
      <c r="OLC1515" s="272"/>
      <c r="OLD1515" s="272"/>
      <c r="OLE1515" s="272"/>
      <c r="OLF1515" s="272"/>
      <c r="OLG1515" s="272"/>
      <c r="OLH1515" s="272"/>
      <c r="OLI1515" s="272"/>
      <c r="OLJ1515" s="272"/>
      <c r="OLK1515" s="272"/>
      <c r="OLL1515" s="272"/>
      <c r="OLM1515" s="272"/>
      <c r="OLN1515" s="272"/>
      <c r="OLO1515" s="272"/>
      <c r="OLP1515" s="272"/>
      <c r="OLQ1515" s="272"/>
      <c r="OLR1515" s="272"/>
      <c r="OLS1515" s="272"/>
      <c r="OLT1515" s="272"/>
      <c r="OLU1515" s="272"/>
      <c r="OLV1515" s="272"/>
      <c r="OLW1515" s="272"/>
      <c r="OLX1515" s="272"/>
      <c r="OLY1515" s="272"/>
      <c r="OLZ1515" s="272"/>
      <c r="OMA1515" s="272"/>
      <c r="OMB1515" s="272"/>
      <c r="OMC1515" s="272"/>
      <c r="OMD1515" s="272"/>
      <c r="OME1515" s="272"/>
      <c r="OMF1515" s="272"/>
      <c r="OMG1515" s="272"/>
      <c r="OMH1515" s="272"/>
      <c r="OMI1515" s="272"/>
      <c r="OMJ1515" s="272"/>
      <c r="OMK1515" s="272"/>
      <c r="OML1515" s="272"/>
      <c r="OMM1515" s="272"/>
      <c r="OMN1515" s="272"/>
      <c r="OMO1515" s="272"/>
      <c r="OMP1515" s="272"/>
      <c r="OMQ1515" s="272"/>
      <c r="OMR1515" s="272"/>
      <c r="OMS1515" s="272"/>
      <c r="OMT1515" s="272"/>
      <c r="OMU1515" s="272"/>
      <c r="OMV1515" s="272"/>
      <c r="OMW1515" s="272"/>
      <c r="OMX1515" s="272"/>
      <c r="OMY1515" s="272"/>
      <c r="OMZ1515" s="272"/>
      <c r="ONA1515" s="272"/>
      <c r="ONB1515" s="272"/>
      <c r="ONC1515" s="272"/>
      <c r="OND1515" s="272"/>
      <c r="ONE1515" s="272"/>
      <c r="ONF1515" s="272"/>
      <c r="ONG1515" s="272"/>
      <c r="ONH1515" s="272"/>
      <c r="ONI1515" s="272"/>
      <c r="ONJ1515" s="272"/>
      <c r="ONK1515" s="272"/>
      <c r="ONL1515" s="272"/>
      <c r="ONM1515" s="272"/>
      <c r="ONN1515" s="272"/>
      <c r="ONO1515" s="272"/>
      <c r="ONP1515" s="272"/>
      <c r="ONQ1515" s="272"/>
      <c r="ONR1515" s="272"/>
      <c r="ONS1515" s="272"/>
      <c r="ONT1515" s="272"/>
      <c r="ONU1515" s="272"/>
      <c r="ONV1515" s="272"/>
      <c r="ONW1515" s="272"/>
      <c r="ONX1515" s="272"/>
      <c r="ONY1515" s="272"/>
      <c r="ONZ1515" s="272"/>
      <c r="OOA1515" s="272"/>
      <c r="OOB1515" s="272"/>
      <c r="OOC1515" s="272"/>
      <c r="OOD1515" s="272"/>
      <c r="OOE1515" s="272"/>
      <c r="OOF1515" s="272"/>
      <c r="OOG1515" s="272"/>
      <c r="OOH1515" s="272"/>
      <c r="OOI1515" s="272"/>
      <c r="OOJ1515" s="272"/>
      <c r="OOK1515" s="272"/>
      <c r="OOL1515" s="272"/>
      <c r="OOM1515" s="272"/>
      <c r="OON1515" s="272"/>
      <c r="OOO1515" s="272"/>
      <c r="OOP1515" s="272"/>
      <c r="OOQ1515" s="272"/>
      <c r="OOR1515" s="272"/>
      <c r="OOS1515" s="272"/>
      <c r="OOT1515" s="272"/>
      <c r="OOU1515" s="272"/>
      <c r="OOV1515" s="272"/>
      <c r="OOW1515" s="272"/>
      <c r="OOX1515" s="272"/>
      <c r="OOY1515" s="272"/>
      <c r="OOZ1515" s="272"/>
      <c r="OPA1515" s="272"/>
      <c r="OPB1515" s="272"/>
      <c r="OPC1515" s="272"/>
      <c r="OPD1515" s="272"/>
      <c r="OPE1515" s="272"/>
      <c r="OPF1515" s="272"/>
      <c r="OPG1515" s="272"/>
      <c r="OPH1515" s="272"/>
      <c r="OPI1515" s="272"/>
      <c r="OPJ1515" s="272"/>
      <c r="OPK1515" s="272"/>
      <c r="OPL1515" s="272"/>
      <c r="OPM1515" s="272"/>
      <c r="OPN1515" s="272"/>
      <c r="OPO1515" s="272"/>
      <c r="OPP1515" s="272"/>
      <c r="OPQ1515" s="272"/>
      <c r="OPR1515" s="272"/>
      <c r="OPS1515" s="272"/>
      <c r="OPT1515" s="272"/>
      <c r="OPU1515" s="272"/>
      <c r="OPV1515" s="272"/>
      <c r="OPW1515" s="272"/>
      <c r="OPX1515" s="272"/>
      <c r="OPY1515" s="272"/>
      <c r="OPZ1515" s="272"/>
      <c r="OQA1515" s="272"/>
      <c r="OQB1515" s="272"/>
      <c r="OQC1515" s="272"/>
      <c r="OQD1515" s="272"/>
      <c r="OQE1515" s="272"/>
      <c r="OQF1515" s="272"/>
      <c r="OQG1515" s="272"/>
      <c r="OQH1515" s="272"/>
      <c r="OQI1515" s="272"/>
      <c r="OQJ1515" s="272"/>
      <c r="OQK1515" s="272"/>
      <c r="OQL1515" s="272"/>
      <c r="OQM1515" s="272"/>
      <c r="OQN1515" s="272"/>
      <c r="OQO1515" s="272"/>
      <c r="OQP1515" s="272"/>
      <c r="OQQ1515" s="272"/>
      <c r="OQR1515" s="272"/>
      <c r="OQS1515" s="272"/>
      <c r="OQT1515" s="272"/>
      <c r="OQU1515" s="272"/>
      <c r="OQV1515" s="272"/>
      <c r="OQW1515" s="272"/>
      <c r="OQX1515" s="272"/>
      <c r="OQY1515" s="272"/>
      <c r="OQZ1515" s="272"/>
      <c r="ORA1515" s="272"/>
      <c r="ORB1515" s="272"/>
      <c r="ORC1515" s="272"/>
      <c r="ORD1515" s="272"/>
      <c r="ORE1515" s="272"/>
      <c r="ORF1515" s="272"/>
      <c r="ORG1515" s="272"/>
      <c r="ORH1515" s="272"/>
      <c r="ORI1515" s="272"/>
      <c r="ORJ1515" s="272"/>
      <c r="ORK1515" s="272"/>
      <c r="ORL1515" s="272"/>
      <c r="ORM1515" s="272"/>
      <c r="ORN1515" s="272"/>
      <c r="ORO1515" s="272"/>
      <c r="ORP1515" s="272"/>
      <c r="ORQ1515" s="272"/>
      <c r="ORR1515" s="272"/>
      <c r="ORS1515" s="272"/>
      <c r="ORT1515" s="272"/>
      <c r="ORU1515" s="272"/>
      <c r="ORV1515" s="272"/>
      <c r="ORW1515" s="272"/>
      <c r="ORX1515" s="272"/>
      <c r="ORY1515" s="272"/>
      <c r="ORZ1515" s="272"/>
      <c r="OSA1515" s="272"/>
      <c r="OSB1515" s="272"/>
      <c r="OSC1515" s="272"/>
      <c r="OSD1515" s="272"/>
      <c r="OSE1515" s="272"/>
      <c r="OSF1515" s="272"/>
      <c r="OSG1515" s="272"/>
      <c r="OSH1515" s="272"/>
      <c r="OSI1515" s="272"/>
      <c r="OSJ1515" s="272"/>
      <c r="OSK1515" s="272"/>
      <c r="OSL1515" s="272"/>
      <c r="OSM1515" s="272"/>
      <c r="OSN1515" s="272"/>
      <c r="OSO1515" s="272"/>
      <c r="OSP1515" s="272"/>
      <c r="OSQ1515" s="272"/>
      <c r="OSR1515" s="272"/>
      <c r="OSS1515" s="272"/>
      <c r="OST1515" s="272"/>
      <c r="OSU1515" s="272"/>
      <c r="OSV1515" s="272"/>
      <c r="OSW1515" s="272"/>
      <c r="OSX1515" s="272"/>
      <c r="OSY1515" s="272"/>
      <c r="OSZ1515" s="272"/>
      <c r="OTA1515" s="272"/>
      <c r="OTB1515" s="272"/>
      <c r="OTC1515" s="272"/>
      <c r="OTD1515" s="272"/>
      <c r="OTE1515" s="272"/>
      <c r="OTF1515" s="272"/>
      <c r="OTG1515" s="272"/>
      <c r="OTH1515" s="272"/>
      <c r="OTI1515" s="272"/>
      <c r="OTJ1515" s="272"/>
      <c r="OTK1515" s="272"/>
      <c r="OTL1515" s="272"/>
      <c r="OTM1515" s="272"/>
      <c r="OTN1515" s="272"/>
      <c r="OTO1515" s="272"/>
      <c r="OTP1515" s="272"/>
      <c r="OTQ1515" s="272"/>
      <c r="OTR1515" s="272"/>
      <c r="OTS1515" s="272"/>
      <c r="OTT1515" s="272"/>
      <c r="OTU1515" s="272"/>
      <c r="OTV1515" s="272"/>
      <c r="OTW1515" s="272"/>
      <c r="OTX1515" s="272"/>
      <c r="OTY1515" s="272"/>
      <c r="OTZ1515" s="272"/>
      <c r="OUA1515" s="272"/>
      <c r="OUB1515" s="272"/>
      <c r="OUC1515" s="272"/>
      <c r="OUD1515" s="272"/>
      <c r="OUE1515" s="272"/>
      <c r="OUF1515" s="272"/>
      <c r="OUG1515" s="272"/>
      <c r="OUH1515" s="272"/>
      <c r="OUI1515" s="272"/>
      <c r="OUJ1515" s="272"/>
      <c r="OUK1515" s="272"/>
      <c r="OUL1515" s="272"/>
      <c r="OUM1515" s="272"/>
      <c r="OUN1515" s="272"/>
      <c r="OUO1515" s="272"/>
      <c r="OUP1515" s="272"/>
      <c r="OUQ1515" s="272"/>
      <c r="OUR1515" s="272"/>
      <c r="OUS1515" s="272"/>
      <c r="OUT1515" s="272"/>
      <c r="OUU1515" s="272"/>
      <c r="OUV1515" s="272"/>
      <c r="OUW1515" s="272"/>
      <c r="OUX1515" s="272"/>
      <c r="OUY1515" s="272"/>
      <c r="OUZ1515" s="272"/>
      <c r="OVA1515" s="272"/>
      <c r="OVB1515" s="272"/>
      <c r="OVC1515" s="272"/>
      <c r="OVD1515" s="272"/>
      <c r="OVE1515" s="272"/>
      <c r="OVF1515" s="272"/>
      <c r="OVG1515" s="272"/>
      <c r="OVH1515" s="272"/>
      <c r="OVI1515" s="272"/>
      <c r="OVJ1515" s="272"/>
      <c r="OVK1515" s="272"/>
      <c r="OVL1515" s="272"/>
      <c r="OVM1515" s="272"/>
      <c r="OVN1515" s="272"/>
      <c r="OVO1515" s="272"/>
      <c r="OVP1515" s="272"/>
      <c r="OVQ1515" s="272"/>
      <c r="OVR1515" s="272"/>
      <c r="OVS1515" s="272"/>
      <c r="OVT1515" s="272"/>
      <c r="OVU1515" s="272"/>
      <c r="OVV1515" s="272"/>
      <c r="OVW1515" s="272"/>
      <c r="OVX1515" s="272"/>
      <c r="OVY1515" s="272"/>
      <c r="OVZ1515" s="272"/>
      <c r="OWA1515" s="272"/>
      <c r="OWB1515" s="272"/>
      <c r="OWC1515" s="272"/>
      <c r="OWD1515" s="272"/>
      <c r="OWE1515" s="272"/>
      <c r="OWF1515" s="272"/>
      <c r="OWG1515" s="272"/>
      <c r="OWH1515" s="272"/>
      <c r="OWI1515" s="272"/>
      <c r="OWJ1515" s="272"/>
      <c r="OWK1515" s="272"/>
      <c r="OWL1515" s="272"/>
      <c r="OWM1515" s="272"/>
      <c r="OWN1515" s="272"/>
      <c r="OWO1515" s="272"/>
      <c r="OWP1515" s="272"/>
      <c r="OWQ1515" s="272"/>
      <c r="OWR1515" s="272"/>
      <c r="OWS1515" s="272"/>
      <c r="OWT1515" s="272"/>
      <c r="OWU1515" s="272"/>
      <c r="OWV1515" s="272"/>
      <c r="OWW1515" s="272"/>
      <c r="OWX1515" s="272"/>
      <c r="OWY1515" s="272"/>
      <c r="OWZ1515" s="272"/>
      <c r="OXA1515" s="272"/>
      <c r="OXB1515" s="272"/>
      <c r="OXC1515" s="272"/>
      <c r="OXD1515" s="272"/>
      <c r="OXE1515" s="272"/>
      <c r="OXF1515" s="272"/>
      <c r="OXG1515" s="272"/>
      <c r="OXH1515" s="272"/>
      <c r="OXI1515" s="272"/>
      <c r="OXJ1515" s="272"/>
      <c r="OXK1515" s="272"/>
      <c r="OXL1515" s="272"/>
      <c r="OXM1515" s="272"/>
      <c r="OXN1515" s="272"/>
      <c r="OXO1515" s="272"/>
      <c r="OXP1515" s="272"/>
      <c r="OXQ1515" s="272"/>
      <c r="OXR1515" s="272"/>
      <c r="OXS1515" s="272"/>
      <c r="OXT1515" s="272"/>
      <c r="OXU1515" s="272"/>
      <c r="OXV1515" s="272"/>
      <c r="OXW1515" s="272"/>
      <c r="OXX1515" s="272"/>
      <c r="OXY1515" s="272"/>
      <c r="OXZ1515" s="272"/>
      <c r="OYA1515" s="272"/>
      <c r="OYB1515" s="272"/>
      <c r="OYC1515" s="272"/>
      <c r="OYD1515" s="272"/>
      <c r="OYE1515" s="272"/>
      <c r="OYF1515" s="272"/>
      <c r="OYG1515" s="272"/>
      <c r="OYH1515" s="272"/>
      <c r="OYI1515" s="272"/>
      <c r="OYJ1515" s="272"/>
      <c r="OYK1515" s="272"/>
      <c r="OYL1515" s="272"/>
      <c r="OYM1515" s="272"/>
      <c r="OYN1515" s="272"/>
      <c r="OYO1515" s="272"/>
      <c r="OYP1515" s="272"/>
      <c r="OYQ1515" s="272"/>
      <c r="OYR1515" s="272"/>
      <c r="OYS1515" s="272"/>
      <c r="OYT1515" s="272"/>
      <c r="OYU1515" s="272"/>
      <c r="OYV1515" s="272"/>
      <c r="OYW1515" s="272"/>
      <c r="OYX1515" s="272"/>
      <c r="OYY1515" s="272"/>
      <c r="OYZ1515" s="272"/>
      <c r="OZA1515" s="272"/>
      <c r="OZB1515" s="272"/>
      <c r="OZC1515" s="272"/>
      <c r="OZD1515" s="272"/>
      <c r="OZE1515" s="272"/>
      <c r="OZF1515" s="272"/>
      <c r="OZG1515" s="272"/>
      <c r="OZH1515" s="272"/>
      <c r="OZI1515" s="272"/>
      <c r="OZJ1515" s="272"/>
      <c r="OZK1515" s="272"/>
      <c r="OZL1515" s="272"/>
      <c r="OZM1515" s="272"/>
      <c r="OZN1515" s="272"/>
      <c r="OZO1515" s="272"/>
      <c r="OZP1515" s="272"/>
      <c r="OZQ1515" s="272"/>
      <c r="OZR1515" s="272"/>
      <c r="OZS1515" s="272"/>
      <c r="OZT1515" s="272"/>
      <c r="OZU1515" s="272"/>
      <c r="OZV1515" s="272"/>
      <c r="OZW1515" s="272"/>
      <c r="OZX1515" s="272"/>
      <c r="OZY1515" s="272"/>
      <c r="OZZ1515" s="272"/>
      <c r="PAA1515" s="272"/>
      <c r="PAB1515" s="272"/>
      <c r="PAC1515" s="272"/>
      <c r="PAD1515" s="272"/>
      <c r="PAE1515" s="272"/>
      <c r="PAF1515" s="272"/>
      <c r="PAG1515" s="272"/>
      <c r="PAH1515" s="272"/>
      <c r="PAI1515" s="272"/>
      <c r="PAJ1515" s="272"/>
      <c r="PAK1515" s="272"/>
      <c r="PAL1515" s="272"/>
      <c r="PAM1515" s="272"/>
      <c r="PAN1515" s="272"/>
      <c r="PAO1515" s="272"/>
      <c r="PAP1515" s="272"/>
      <c r="PAQ1515" s="272"/>
      <c r="PAR1515" s="272"/>
      <c r="PAS1515" s="272"/>
      <c r="PAT1515" s="272"/>
      <c r="PAU1515" s="272"/>
      <c r="PAV1515" s="272"/>
      <c r="PAW1515" s="272"/>
      <c r="PAX1515" s="272"/>
      <c r="PAY1515" s="272"/>
      <c r="PAZ1515" s="272"/>
      <c r="PBA1515" s="272"/>
      <c r="PBB1515" s="272"/>
      <c r="PBC1515" s="272"/>
      <c r="PBD1515" s="272"/>
      <c r="PBE1515" s="272"/>
      <c r="PBF1515" s="272"/>
      <c r="PBG1515" s="272"/>
      <c r="PBH1515" s="272"/>
      <c r="PBI1515" s="272"/>
      <c r="PBJ1515" s="272"/>
      <c r="PBK1515" s="272"/>
      <c r="PBL1515" s="272"/>
      <c r="PBM1515" s="272"/>
      <c r="PBN1515" s="272"/>
      <c r="PBO1515" s="272"/>
      <c r="PBP1515" s="272"/>
      <c r="PBQ1515" s="272"/>
      <c r="PBR1515" s="272"/>
      <c r="PBS1515" s="272"/>
      <c r="PBT1515" s="272"/>
      <c r="PBU1515" s="272"/>
      <c r="PBV1515" s="272"/>
      <c r="PBW1515" s="272"/>
      <c r="PBX1515" s="272"/>
      <c r="PBY1515" s="272"/>
      <c r="PBZ1515" s="272"/>
      <c r="PCA1515" s="272"/>
      <c r="PCB1515" s="272"/>
      <c r="PCC1515" s="272"/>
      <c r="PCD1515" s="272"/>
      <c r="PCE1515" s="272"/>
      <c r="PCF1515" s="272"/>
      <c r="PCG1515" s="272"/>
      <c r="PCH1515" s="272"/>
      <c r="PCI1515" s="272"/>
      <c r="PCJ1515" s="272"/>
      <c r="PCK1515" s="272"/>
      <c r="PCL1515" s="272"/>
      <c r="PCM1515" s="272"/>
      <c r="PCN1515" s="272"/>
      <c r="PCO1515" s="272"/>
      <c r="PCP1515" s="272"/>
      <c r="PCQ1515" s="272"/>
      <c r="PCR1515" s="272"/>
      <c r="PCS1515" s="272"/>
      <c r="PCT1515" s="272"/>
      <c r="PCU1515" s="272"/>
      <c r="PCV1515" s="272"/>
      <c r="PCW1515" s="272"/>
      <c r="PCX1515" s="272"/>
      <c r="PCY1515" s="272"/>
      <c r="PCZ1515" s="272"/>
      <c r="PDA1515" s="272"/>
      <c r="PDB1515" s="272"/>
      <c r="PDC1515" s="272"/>
      <c r="PDD1515" s="272"/>
      <c r="PDE1515" s="272"/>
      <c r="PDF1515" s="272"/>
      <c r="PDG1515" s="272"/>
      <c r="PDH1515" s="272"/>
      <c r="PDI1515" s="272"/>
      <c r="PDJ1515" s="272"/>
      <c r="PDK1515" s="272"/>
      <c r="PDL1515" s="272"/>
      <c r="PDM1515" s="272"/>
      <c r="PDN1515" s="272"/>
      <c r="PDO1515" s="272"/>
      <c r="PDP1515" s="272"/>
      <c r="PDQ1515" s="272"/>
      <c r="PDR1515" s="272"/>
      <c r="PDS1515" s="272"/>
      <c r="PDT1515" s="272"/>
      <c r="PDU1515" s="272"/>
      <c r="PDV1515" s="272"/>
      <c r="PDW1515" s="272"/>
      <c r="PDX1515" s="272"/>
      <c r="PDY1515" s="272"/>
      <c r="PDZ1515" s="272"/>
      <c r="PEA1515" s="272"/>
      <c r="PEB1515" s="272"/>
      <c r="PEC1515" s="272"/>
      <c r="PED1515" s="272"/>
      <c r="PEE1515" s="272"/>
      <c r="PEF1515" s="272"/>
      <c r="PEG1515" s="272"/>
      <c r="PEH1515" s="272"/>
      <c r="PEI1515" s="272"/>
      <c r="PEJ1515" s="272"/>
      <c r="PEK1515" s="272"/>
      <c r="PEL1515" s="272"/>
      <c r="PEM1515" s="272"/>
      <c r="PEN1515" s="272"/>
      <c r="PEO1515" s="272"/>
      <c r="PEP1515" s="272"/>
      <c r="PEQ1515" s="272"/>
      <c r="PER1515" s="272"/>
      <c r="PES1515" s="272"/>
      <c r="PET1515" s="272"/>
      <c r="PEU1515" s="272"/>
      <c r="PEV1515" s="272"/>
      <c r="PEW1515" s="272"/>
      <c r="PEX1515" s="272"/>
      <c r="PEY1515" s="272"/>
      <c r="PEZ1515" s="272"/>
      <c r="PFA1515" s="272"/>
      <c r="PFB1515" s="272"/>
      <c r="PFC1515" s="272"/>
      <c r="PFD1515" s="272"/>
      <c r="PFE1515" s="272"/>
      <c r="PFF1515" s="272"/>
      <c r="PFG1515" s="272"/>
      <c r="PFH1515" s="272"/>
      <c r="PFI1515" s="272"/>
      <c r="PFJ1515" s="272"/>
      <c r="PFK1515" s="272"/>
      <c r="PFL1515" s="272"/>
      <c r="PFM1515" s="272"/>
      <c r="PFN1515" s="272"/>
      <c r="PFO1515" s="272"/>
      <c r="PFP1515" s="272"/>
      <c r="PFQ1515" s="272"/>
      <c r="PFR1515" s="272"/>
      <c r="PFS1515" s="272"/>
      <c r="PFT1515" s="272"/>
      <c r="PFU1515" s="272"/>
      <c r="PFV1515" s="272"/>
      <c r="PFW1515" s="272"/>
      <c r="PFX1515" s="272"/>
      <c r="PFY1515" s="272"/>
      <c r="PFZ1515" s="272"/>
      <c r="PGA1515" s="272"/>
      <c r="PGB1515" s="272"/>
      <c r="PGC1515" s="272"/>
      <c r="PGD1515" s="272"/>
      <c r="PGE1515" s="272"/>
      <c r="PGF1515" s="272"/>
      <c r="PGG1515" s="272"/>
      <c r="PGH1515" s="272"/>
      <c r="PGI1515" s="272"/>
      <c r="PGJ1515" s="272"/>
      <c r="PGK1515" s="272"/>
      <c r="PGL1515" s="272"/>
      <c r="PGM1515" s="272"/>
      <c r="PGN1515" s="272"/>
      <c r="PGO1515" s="272"/>
      <c r="PGP1515" s="272"/>
      <c r="PGQ1515" s="272"/>
      <c r="PGR1515" s="272"/>
      <c r="PGS1515" s="272"/>
      <c r="PGT1515" s="272"/>
      <c r="PGU1515" s="272"/>
      <c r="PGV1515" s="272"/>
      <c r="PGW1515" s="272"/>
      <c r="PGX1515" s="272"/>
      <c r="PGY1515" s="272"/>
      <c r="PGZ1515" s="272"/>
      <c r="PHA1515" s="272"/>
      <c r="PHB1515" s="272"/>
      <c r="PHC1515" s="272"/>
      <c r="PHD1515" s="272"/>
      <c r="PHE1515" s="272"/>
      <c r="PHF1515" s="272"/>
      <c r="PHG1515" s="272"/>
      <c r="PHH1515" s="272"/>
      <c r="PHI1515" s="272"/>
      <c r="PHJ1515" s="272"/>
      <c r="PHK1515" s="272"/>
      <c r="PHL1515" s="272"/>
      <c r="PHM1515" s="272"/>
      <c r="PHN1515" s="272"/>
      <c r="PHO1515" s="272"/>
      <c r="PHP1515" s="272"/>
      <c r="PHQ1515" s="272"/>
      <c r="PHR1515" s="272"/>
      <c r="PHS1515" s="272"/>
      <c r="PHT1515" s="272"/>
      <c r="PHU1515" s="272"/>
      <c r="PHV1515" s="272"/>
      <c r="PHW1515" s="272"/>
      <c r="PHX1515" s="272"/>
      <c r="PHY1515" s="272"/>
      <c r="PHZ1515" s="272"/>
      <c r="PIA1515" s="272"/>
      <c r="PIB1515" s="272"/>
      <c r="PIC1515" s="272"/>
      <c r="PID1515" s="272"/>
      <c r="PIE1515" s="272"/>
      <c r="PIF1515" s="272"/>
      <c r="PIG1515" s="272"/>
      <c r="PIH1515" s="272"/>
      <c r="PII1515" s="272"/>
      <c r="PIJ1515" s="272"/>
      <c r="PIK1515" s="272"/>
      <c r="PIL1515" s="272"/>
      <c r="PIM1515" s="272"/>
      <c r="PIN1515" s="272"/>
      <c r="PIO1515" s="272"/>
      <c r="PIP1515" s="272"/>
      <c r="PIQ1515" s="272"/>
      <c r="PIR1515" s="272"/>
      <c r="PIS1515" s="272"/>
      <c r="PIT1515" s="272"/>
      <c r="PIU1515" s="272"/>
      <c r="PIV1515" s="272"/>
      <c r="PIW1515" s="272"/>
      <c r="PIX1515" s="272"/>
      <c r="PIY1515" s="272"/>
      <c r="PIZ1515" s="272"/>
      <c r="PJA1515" s="272"/>
      <c r="PJB1515" s="272"/>
      <c r="PJC1515" s="272"/>
      <c r="PJD1515" s="272"/>
      <c r="PJE1515" s="272"/>
      <c r="PJF1515" s="272"/>
      <c r="PJG1515" s="272"/>
      <c r="PJH1515" s="272"/>
      <c r="PJI1515" s="272"/>
      <c r="PJJ1515" s="272"/>
      <c r="PJK1515" s="272"/>
      <c r="PJL1515" s="272"/>
      <c r="PJM1515" s="272"/>
      <c r="PJN1515" s="272"/>
      <c r="PJO1515" s="272"/>
      <c r="PJP1515" s="272"/>
      <c r="PJQ1515" s="272"/>
      <c r="PJR1515" s="272"/>
      <c r="PJS1515" s="272"/>
      <c r="PJT1515" s="272"/>
      <c r="PJU1515" s="272"/>
      <c r="PJV1515" s="272"/>
      <c r="PJW1515" s="272"/>
      <c r="PJX1515" s="272"/>
      <c r="PJY1515" s="272"/>
      <c r="PJZ1515" s="272"/>
      <c r="PKA1515" s="272"/>
      <c r="PKB1515" s="272"/>
      <c r="PKC1515" s="272"/>
      <c r="PKD1515" s="272"/>
      <c r="PKE1515" s="272"/>
      <c r="PKF1515" s="272"/>
      <c r="PKG1515" s="272"/>
      <c r="PKH1515" s="272"/>
      <c r="PKI1515" s="272"/>
      <c r="PKJ1515" s="272"/>
      <c r="PKK1515" s="272"/>
      <c r="PKL1515" s="272"/>
      <c r="PKM1515" s="272"/>
      <c r="PKN1515" s="272"/>
      <c r="PKO1515" s="272"/>
      <c r="PKP1515" s="272"/>
      <c r="PKQ1515" s="272"/>
      <c r="PKR1515" s="272"/>
      <c r="PKS1515" s="272"/>
      <c r="PKT1515" s="272"/>
      <c r="PKU1515" s="272"/>
      <c r="PKV1515" s="272"/>
      <c r="PKW1515" s="272"/>
      <c r="PKX1515" s="272"/>
      <c r="PKY1515" s="272"/>
      <c r="PKZ1515" s="272"/>
      <c r="PLA1515" s="272"/>
      <c r="PLB1515" s="272"/>
      <c r="PLC1515" s="272"/>
      <c r="PLD1515" s="272"/>
      <c r="PLE1515" s="272"/>
      <c r="PLF1515" s="272"/>
      <c r="PLG1515" s="272"/>
      <c r="PLH1515" s="272"/>
      <c r="PLI1515" s="272"/>
      <c r="PLJ1515" s="272"/>
      <c r="PLK1515" s="272"/>
      <c r="PLL1515" s="272"/>
      <c r="PLM1515" s="272"/>
      <c r="PLN1515" s="272"/>
      <c r="PLO1515" s="272"/>
      <c r="PLP1515" s="272"/>
      <c r="PLQ1515" s="272"/>
      <c r="PLR1515" s="272"/>
      <c r="PLS1515" s="272"/>
      <c r="PLT1515" s="272"/>
      <c r="PLU1515" s="272"/>
      <c r="PLV1515" s="272"/>
      <c r="PLW1515" s="272"/>
      <c r="PLX1515" s="272"/>
      <c r="PLY1515" s="272"/>
      <c r="PLZ1515" s="272"/>
      <c r="PMA1515" s="272"/>
      <c r="PMB1515" s="272"/>
      <c r="PMC1515" s="272"/>
      <c r="PMD1515" s="272"/>
      <c r="PME1515" s="272"/>
      <c r="PMF1515" s="272"/>
      <c r="PMG1515" s="272"/>
      <c r="PMH1515" s="272"/>
      <c r="PMI1515" s="272"/>
      <c r="PMJ1515" s="272"/>
      <c r="PMK1515" s="272"/>
      <c r="PML1515" s="272"/>
      <c r="PMM1515" s="272"/>
      <c r="PMN1515" s="272"/>
      <c r="PMO1515" s="272"/>
      <c r="PMP1515" s="272"/>
      <c r="PMQ1515" s="272"/>
      <c r="PMR1515" s="272"/>
      <c r="PMS1515" s="272"/>
      <c r="PMT1515" s="272"/>
      <c r="PMU1515" s="272"/>
      <c r="PMV1515" s="272"/>
      <c r="PMW1515" s="272"/>
      <c r="PMX1515" s="272"/>
      <c r="PMY1515" s="272"/>
      <c r="PMZ1515" s="272"/>
      <c r="PNA1515" s="272"/>
      <c r="PNB1515" s="272"/>
      <c r="PNC1515" s="272"/>
      <c r="PND1515" s="272"/>
      <c r="PNE1515" s="272"/>
      <c r="PNF1515" s="272"/>
      <c r="PNG1515" s="272"/>
      <c r="PNH1515" s="272"/>
      <c r="PNI1515" s="272"/>
      <c r="PNJ1515" s="272"/>
      <c r="PNK1515" s="272"/>
      <c r="PNL1515" s="272"/>
      <c r="PNM1515" s="272"/>
      <c r="PNN1515" s="272"/>
      <c r="PNO1515" s="272"/>
      <c r="PNP1515" s="272"/>
      <c r="PNQ1515" s="272"/>
      <c r="PNR1515" s="272"/>
      <c r="PNS1515" s="272"/>
      <c r="PNT1515" s="272"/>
      <c r="PNU1515" s="272"/>
      <c r="PNV1515" s="272"/>
      <c r="PNW1515" s="272"/>
      <c r="PNX1515" s="272"/>
      <c r="PNY1515" s="272"/>
      <c r="PNZ1515" s="272"/>
      <c r="POA1515" s="272"/>
      <c r="POB1515" s="272"/>
      <c r="POC1515" s="272"/>
      <c r="POD1515" s="272"/>
      <c r="POE1515" s="272"/>
      <c r="POF1515" s="272"/>
      <c r="POG1515" s="272"/>
      <c r="POH1515" s="272"/>
      <c r="POI1515" s="272"/>
      <c r="POJ1515" s="272"/>
      <c r="POK1515" s="272"/>
      <c r="POL1515" s="272"/>
      <c r="POM1515" s="272"/>
      <c r="PON1515" s="272"/>
      <c r="POO1515" s="272"/>
      <c r="POP1515" s="272"/>
      <c r="POQ1515" s="272"/>
      <c r="POR1515" s="272"/>
      <c r="POS1515" s="272"/>
      <c r="POT1515" s="272"/>
      <c r="POU1515" s="272"/>
      <c r="POV1515" s="272"/>
      <c r="POW1515" s="272"/>
      <c r="POX1515" s="272"/>
      <c r="POY1515" s="272"/>
      <c r="POZ1515" s="272"/>
      <c r="PPA1515" s="272"/>
      <c r="PPB1515" s="272"/>
      <c r="PPC1515" s="272"/>
      <c r="PPD1515" s="272"/>
      <c r="PPE1515" s="272"/>
      <c r="PPF1515" s="272"/>
      <c r="PPG1515" s="272"/>
      <c r="PPH1515" s="272"/>
      <c r="PPI1515" s="272"/>
      <c r="PPJ1515" s="272"/>
      <c r="PPK1515" s="272"/>
      <c r="PPL1515" s="272"/>
      <c r="PPM1515" s="272"/>
      <c r="PPN1515" s="272"/>
      <c r="PPO1515" s="272"/>
      <c r="PPP1515" s="272"/>
      <c r="PPQ1515" s="272"/>
      <c r="PPR1515" s="272"/>
      <c r="PPS1515" s="272"/>
      <c r="PPT1515" s="272"/>
      <c r="PPU1515" s="272"/>
      <c r="PPV1515" s="272"/>
      <c r="PPW1515" s="272"/>
      <c r="PPX1515" s="272"/>
      <c r="PPY1515" s="272"/>
      <c r="PPZ1515" s="272"/>
      <c r="PQA1515" s="272"/>
      <c r="PQB1515" s="272"/>
      <c r="PQC1515" s="272"/>
      <c r="PQD1515" s="272"/>
      <c r="PQE1515" s="272"/>
      <c r="PQF1515" s="272"/>
      <c r="PQG1515" s="272"/>
      <c r="PQH1515" s="272"/>
      <c r="PQI1515" s="272"/>
      <c r="PQJ1515" s="272"/>
      <c r="PQK1515" s="272"/>
      <c r="PQL1515" s="272"/>
      <c r="PQM1515" s="272"/>
      <c r="PQN1515" s="272"/>
      <c r="PQO1515" s="272"/>
      <c r="PQP1515" s="272"/>
      <c r="PQQ1515" s="272"/>
      <c r="PQR1515" s="272"/>
      <c r="PQS1515" s="272"/>
      <c r="PQT1515" s="272"/>
      <c r="PQU1515" s="272"/>
      <c r="PQV1515" s="272"/>
      <c r="PQW1515" s="272"/>
      <c r="PQX1515" s="272"/>
      <c r="PQY1515" s="272"/>
      <c r="PQZ1515" s="272"/>
      <c r="PRA1515" s="272"/>
      <c r="PRB1515" s="272"/>
      <c r="PRC1515" s="272"/>
      <c r="PRD1515" s="272"/>
      <c r="PRE1515" s="272"/>
      <c r="PRF1515" s="272"/>
      <c r="PRG1515" s="272"/>
      <c r="PRH1515" s="272"/>
      <c r="PRI1515" s="272"/>
      <c r="PRJ1515" s="272"/>
      <c r="PRK1515" s="272"/>
      <c r="PRL1515" s="272"/>
      <c r="PRM1515" s="272"/>
      <c r="PRN1515" s="272"/>
      <c r="PRO1515" s="272"/>
      <c r="PRP1515" s="272"/>
      <c r="PRQ1515" s="272"/>
      <c r="PRR1515" s="272"/>
      <c r="PRS1515" s="272"/>
      <c r="PRT1515" s="272"/>
      <c r="PRU1515" s="272"/>
      <c r="PRV1515" s="272"/>
      <c r="PRW1515" s="272"/>
      <c r="PRX1515" s="272"/>
      <c r="PRY1515" s="272"/>
      <c r="PRZ1515" s="272"/>
      <c r="PSA1515" s="272"/>
      <c r="PSB1515" s="272"/>
      <c r="PSC1515" s="272"/>
      <c r="PSD1515" s="272"/>
      <c r="PSE1515" s="272"/>
      <c r="PSF1515" s="272"/>
      <c r="PSG1515" s="272"/>
      <c r="PSH1515" s="272"/>
      <c r="PSI1515" s="272"/>
      <c r="PSJ1515" s="272"/>
      <c r="PSK1515" s="272"/>
      <c r="PSL1515" s="272"/>
      <c r="PSM1515" s="272"/>
      <c r="PSN1515" s="272"/>
      <c r="PSO1515" s="272"/>
      <c r="PSP1515" s="272"/>
      <c r="PSQ1515" s="272"/>
      <c r="PSR1515" s="272"/>
      <c r="PSS1515" s="272"/>
      <c r="PST1515" s="272"/>
      <c r="PSU1515" s="272"/>
      <c r="PSV1515" s="272"/>
      <c r="PSW1515" s="272"/>
      <c r="PSX1515" s="272"/>
      <c r="PSY1515" s="272"/>
      <c r="PSZ1515" s="272"/>
      <c r="PTA1515" s="272"/>
      <c r="PTB1515" s="272"/>
      <c r="PTC1515" s="272"/>
      <c r="PTD1515" s="272"/>
      <c r="PTE1515" s="272"/>
      <c r="PTF1515" s="272"/>
      <c r="PTG1515" s="272"/>
      <c r="PTH1515" s="272"/>
      <c r="PTI1515" s="272"/>
      <c r="PTJ1515" s="272"/>
      <c r="PTK1515" s="272"/>
      <c r="PTL1515" s="272"/>
      <c r="PTM1515" s="272"/>
      <c r="PTN1515" s="272"/>
      <c r="PTO1515" s="272"/>
      <c r="PTP1515" s="272"/>
      <c r="PTQ1515" s="272"/>
      <c r="PTR1515" s="272"/>
      <c r="PTS1515" s="272"/>
      <c r="PTT1515" s="272"/>
      <c r="PTU1515" s="272"/>
      <c r="PTV1515" s="272"/>
      <c r="PTW1515" s="272"/>
      <c r="PTX1515" s="272"/>
      <c r="PTY1515" s="272"/>
      <c r="PTZ1515" s="272"/>
      <c r="PUA1515" s="272"/>
      <c r="PUB1515" s="272"/>
      <c r="PUC1515" s="272"/>
      <c r="PUD1515" s="272"/>
      <c r="PUE1515" s="272"/>
      <c r="PUF1515" s="272"/>
      <c r="PUG1515" s="272"/>
      <c r="PUH1515" s="272"/>
      <c r="PUI1515" s="272"/>
      <c r="PUJ1515" s="272"/>
      <c r="PUK1515" s="272"/>
      <c r="PUL1515" s="272"/>
      <c r="PUM1515" s="272"/>
      <c r="PUN1515" s="272"/>
      <c r="PUO1515" s="272"/>
      <c r="PUP1515" s="272"/>
      <c r="PUQ1515" s="272"/>
      <c r="PUR1515" s="272"/>
      <c r="PUS1515" s="272"/>
      <c r="PUT1515" s="272"/>
      <c r="PUU1515" s="272"/>
      <c r="PUV1515" s="272"/>
      <c r="PUW1515" s="272"/>
      <c r="PUX1515" s="272"/>
      <c r="PUY1515" s="272"/>
      <c r="PUZ1515" s="272"/>
      <c r="PVA1515" s="272"/>
      <c r="PVB1515" s="272"/>
      <c r="PVC1515" s="272"/>
      <c r="PVD1515" s="272"/>
      <c r="PVE1515" s="272"/>
      <c r="PVF1515" s="272"/>
      <c r="PVG1515" s="272"/>
      <c r="PVH1515" s="272"/>
      <c r="PVI1515" s="272"/>
      <c r="PVJ1515" s="272"/>
      <c r="PVK1515" s="272"/>
      <c r="PVL1515" s="272"/>
      <c r="PVM1515" s="272"/>
      <c r="PVN1515" s="272"/>
      <c r="PVO1515" s="272"/>
      <c r="PVP1515" s="272"/>
      <c r="PVQ1515" s="272"/>
      <c r="PVR1515" s="272"/>
      <c r="PVS1515" s="272"/>
      <c r="PVT1515" s="272"/>
      <c r="PVU1515" s="272"/>
      <c r="PVV1515" s="272"/>
      <c r="PVW1515" s="272"/>
      <c r="PVX1515" s="272"/>
      <c r="PVY1515" s="272"/>
      <c r="PVZ1515" s="272"/>
      <c r="PWA1515" s="272"/>
      <c r="PWB1515" s="272"/>
      <c r="PWC1515" s="272"/>
      <c r="PWD1515" s="272"/>
      <c r="PWE1515" s="272"/>
      <c r="PWF1515" s="272"/>
      <c r="PWG1515" s="272"/>
      <c r="PWH1515" s="272"/>
      <c r="PWI1515" s="272"/>
      <c r="PWJ1515" s="272"/>
      <c r="PWK1515" s="272"/>
      <c r="PWL1515" s="272"/>
      <c r="PWM1515" s="272"/>
      <c r="PWN1515" s="272"/>
      <c r="PWO1515" s="272"/>
      <c r="PWP1515" s="272"/>
      <c r="PWQ1515" s="272"/>
      <c r="PWR1515" s="272"/>
      <c r="PWS1515" s="272"/>
      <c r="PWT1515" s="272"/>
      <c r="PWU1515" s="272"/>
      <c r="PWV1515" s="272"/>
      <c r="PWW1515" s="272"/>
      <c r="PWX1515" s="272"/>
      <c r="PWY1515" s="272"/>
      <c r="PWZ1515" s="272"/>
      <c r="PXA1515" s="272"/>
      <c r="PXB1515" s="272"/>
      <c r="PXC1515" s="272"/>
      <c r="PXD1515" s="272"/>
      <c r="PXE1515" s="272"/>
      <c r="PXF1515" s="272"/>
      <c r="PXG1515" s="272"/>
      <c r="PXH1515" s="272"/>
      <c r="PXI1515" s="272"/>
      <c r="PXJ1515" s="272"/>
      <c r="PXK1515" s="272"/>
      <c r="PXL1515" s="272"/>
      <c r="PXM1515" s="272"/>
      <c r="PXN1515" s="272"/>
      <c r="PXO1515" s="272"/>
      <c r="PXP1515" s="272"/>
      <c r="PXQ1515" s="272"/>
      <c r="PXR1515" s="272"/>
      <c r="PXS1515" s="272"/>
      <c r="PXT1515" s="272"/>
      <c r="PXU1515" s="272"/>
      <c r="PXV1515" s="272"/>
      <c r="PXW1515" s="272"/>
      <c r="PXX1515" s="272"/>
      <c r="PXY1515" s="272"/>
      <c r="PXZ1515" s="272"/>
      <c r="PYA1515" s="272"/>
      <c r="PYB1515" s="272"/>
      <c r="PYC1515" s="272"/>
      <c r="PYD1515" s="272"/>
      <c r="PYE1515" s="272"/>
      <c r="PYF1515" s="272"/>
      <c r="PYG1515" s="272"/>
      <c r="PYH1515" s="272"/>
      <c r="PYI1515" s="272"/>
      <c r="PYJ1515" s="272"/>
      <c r="PYK1515" s="272"/>
      <c r="PYL1515" s="272"/>
      <c r="PYM1515" s="272"/>
      <c r="PYN1515" s="272"/>
      <c r="PYO1515" s="272"/>
      <c r="PYP1515" s="272"/>
      <c r="PYQ1515" s="272"/>
      <c r="PYR1515" s="272"/>
      <c r="PYS1515" s="272"/>
      <c r="PYT1515" s="272"/>
      <c r="PYU1515" s="272"/>
      <c r="PYV1515" s="272"/>
      <c r="PYW1515" s="272"/>
      <c r="PYX1515" s="272"/>
      <c r="PYY1515" s="272"/>
      <c r="PYZ1515" s="272"/>
      <c r="PZA1515" s="272"/>
      <c r="PZB1515" s="272"/>
      <c r="PZC1515" s="272"/>
      <c r="PZD1515" s="272"/>
      <c r="PZE1515" s="272"/>
      <c r="PZF1515" s="272"/>
      <c r="PZG1515" s="272"/>
      <c r="PZH1515" s="272"/>
      <c r="PZI1515" s="272"/>
      <c r="PZJ1515" s="272"/>
      <c r="PZK1515" s="272"/>
      <c r="PZL1515" s="272"/>
      <c r="PZM1515" s="272"/>
      <c r="PZN1515" s="272"/>
      <c r="PZO1515" s="272"/>
      <c r="PZP1515" s="272"/>
      <c r="PZQ1515" s="272"/>
      <c r="PZR1515" s="272"/>
      <c r="PZS1515" s="272"/>
      <c r="PZT1515" s="272"/>
      <c r="PZU1515" s="272"/>
      <c r="PZV1515" s="272"/>
      <c r="PZW1515" s="272"/>
      <c r="PZX1515" s="272"/>
      <c r="PZY1515" s="272"/>
      <c r="PZZ1515" s="272"/>
      <c r="QAA1515" s="272"/>
      <c r="QAB1515" s="272"/>
      <c r="QAC1515" s="272"/>
      <c r="QAD1515" s="272"/>
      <c r="QAE1515" s="272"/>
      <c r="QAF1515" s="272"/>
      <c r="QAG1515" s="272"/>
      <c r="QAH1515" s="272"/>
      <c r="QAI1515" s="272"/>
      <c r="QAJ1515" s="272"/>
      <c r="QAK1515" s="272"/>
      <c r="QAL1515" s="272"/>
      <c r="QAM1515" s="272"/>
      <c r="QAN1515" s="272"/>
      <c r="QAO1515" s="272"/>
      <c r="QAP1515" s="272"/>
      <c r="QAQ1515" s="272"/>
      <c r="QAR1515" s="272"/>
      <c r="QAS1515" s="272"/>
      <c r="QAT1515" s="272"/>
      <c r="QAU1515" s="272"/>
      <c r="QAV1515" s="272"/>
      <c r="QAW1515" s="272"/>
      <c r="QAX1515" s="272"/>
      <c r="QAY1515" s="272"/>
      <c r="QAZ1515" s="272"/>
      <c r="QBA1515" s="272"/>
      <c r="QBB1515" s="272"/>
      <c r="QBC1515" s="272"/>
      <c r="QBD1515" s="272"/>
      <c r="QBE1515" s="272"/>
      <c r="QBF1515" s="272"/>
      <c r="QBG1515" s="272"/>
      <c r="QBH1515" s="272"/>
      <c r="QBI1515" s="272"/>
      <c r="QBJ1515" s="272"/>
      <c r="QBK1515" s="272"/>
      <c r="QBL1515" s="272"/>
      <c r="QBM1515" s="272"/>
      <c r="QBN1515" s="272"/>
      <c r="QBO1515" s="272"/>
      <c r="QBP1515" s="272"/>
      <c r="QBQ1515" s="272"/>
      <c r="QBR1515" s="272"/>
      <c r="QBS1515" s="272"/>
      <c r="QBT1515" s="272"/>
      <c r="QBU1515" s="272"/>
      <c r="QBV1515" s="272"/>
      <c r="QBW1515" s="272"/>
      <c r="QBX1515" s="272"/>
      <c r="QBY1515" s="272"/>
      <c r="QBZ1515" s="272"/>
      <c r="QCA1515" s="272"/>
      <c r="QCB1515" s="272"/>
      <c r="QCC1515" s="272"/>
      <c r="QCD1515" s="272"/>
      <c r="QCE1515" s="272"/>
      <c r="QCF1515" s="272"/>
      <c r="QCG1515" s="272"/>
      <c r="QCH1515" s="272"/>
      <c r="QCI1515" s="272"/>
      <c r="QCJ1515" s="272"/>
      <c r="QCK1515" s="272"/>
      <c r="QCL1515" s="272"/>
      <c r="QCM1515" s="272"/>
      <c r="QCN1515" s="272"/>
      <c r="QCO1515" s="272"/>
      <c r="QCP1515" s="272"/>
      <c r="QCQ1515" s="272"/>
      <c r="QCR1515" s="272"/>
      <c r="QCS1515" s="272"/>
      <c r="QCT1515" s="272"/>
      <c r="QCU1515" s="272"/>
      <c r="QCV1515" s="272"/>
      <c r="QCW1515" s="272"/>
      <c r="QCX1515" s="272"/>
      <c r="QCY1515" s="272"/>
      <c r="QCZ1515" s="272"/>
      <c r="QDA1515" s="272"/>
      <c r="QDB1515" s="272"/>
      <c r="QDC1515" s="272"/>
      <c r="QDD1515" s="272"/>
      <c r="QDE1515" s="272"/>
      <c r="QDF1515" s="272"/>
      <c r="QDG1515" s="272"/>
      <c r="QDH1515" s="272"/>
      <c r="QDI1515" s="272"/>
      <c r="QDJ1515" s="272"/>
      <c r="QDK1515" s="272"/>
      <c r="QDL1515" s="272"/>
      <c r="QDM1515" s="272"/>
      <c r="QDN1515" s="272"/>
      <c r="QDO1515" s="272"/>
      <c r="QDP1515" s="272"/>
      <c r="QDQ1515" s="272"/>
      <c r="QDR1515" s="272"/>
      <c r="QDS1515" s="272"/>
      <c r="QDT1515" s="272"/>
      <c r="QDU1515" s="272"/>
      <c r="QDV1515" s="272"/>
      <c r="QDW1515" s="272"/>
      <c r="QDX1515" s="272"/>
      <c r="QDY1515" s="272"/>
      <c r="QDZ1515" s="272"/>
      <c r="QEA1515" s="272"/>
      <c r="QEB1515" s="272"/>
      <c r="QEC1515" s="272"/>
      <c r="QED1515" s="272"/>
      <c r="QEE1515" s="272"/>
      <c r="QEF1515" s="272"/>
      <c r="QEG1515" s="272"/>
      <c r="QEH1515" s="272"/>
      <c r="QEI1515" s="272"/>
      <c r="QEJ1515" s="272"/>
      <c r="QEK1515" s="272"/>
      <c r="QEL1515" s="272"/>
      <c r="QEM1515" s="272"/>
      <c r="QEN1515" s="272"/>
      <c r="QEO1515" s="272"/>
      <c r="QEP1515" s="272"/>
      <c r="QEQ1515" s="272"/>
      <c r="QER1515" s="272"/>
      <c r="QES1515" s="272"/>
      <c r="QET1515" s="272"/>
      <c r="QEU1515" s="272"/>
      <c r="QEV1515" s="272"/>
      <c r="QEW1515" s="272"/>
      <c r="QEX1515" s="272"/>
      <c r="QEY1515" s="272"/>
      <c r="QEZ1515" s="272"/>
      <c r="QFA1515" s="272"/>
      <c r="QFB1515" s="272"/>
      <c r="QFC1515" s="272"/>
      <c r="QFD1515" s="272"/>
      <c r="QFE1515" s="272"/>
      <c r="QFF1515" s="272"/>
      <c r="QFG1515" s="272"/>
      <c r="QFH1515" s="272"/>
      <c r="QFI1515" s="272"/>
      <c r="QFJ1515" s="272"/>
      <c r="QFK1515" s="272"/>
      <c r="QFL1515" s="272"/>
      <c r="QFM1515" s="272"/>
      <c r="QFN1515" s="272"/>
      <c r="QFO1515" s="272"/>
      <c r="QFP1515" s="272"/>
      <c r="QFQ1515" s="272"/>
      <c r="QFR1515" s="272"/>
      <c r="QFS1515" s="272"/>
      <c r="QFT1515" s="272"/>
      <c r="QFU1515" s="272"/>
      <c r="QFV1515" s="272"/>
      <c r="QFW1515" s="272"/>
      <c r="QFX1515" s="272"/>
      <c r="QFY1515" s="272"/>
      <c r="QFZ1515" s="272"/>
      <c r="QGA1515" s="272"/>
      <c r="QGB1515" s="272"/>
      <c r="QGC1515" s="272"/>
      <c r="QGD1515" s="272"/>
      <c r="QGE1515" s="272"/>
      <c r="QGF1515" s="272"/>
      <c r="QGG1515" s="272"/>
      <c r="QGH1515" s="272"/>
      <c r="QGI1515" s="272"/>
      <c r="QGJ1515" s="272"/>
      <c r="QGK1515" s="272"/>
      <c r="QGL1515" s="272"/>
      <c r="QGM1515" s="272"/>
      <c r="QGN1515" s="272"/>
      <c r="QGO1515" s="272"/>
      <c r="QGP1515" s="272"/>
      <c r="QGQ1515" s="272"/>
      <c r="QGR1515" s="272"/>
      <c r="QGS1515" s="272"/>
      <c r="QGT1515" s="272"/>
      <c r="QGU1515" s="272"/>
      <c r="QGV1515" s="272"/>
      <c r="QGW1515" s="272"/>
      <c r="QGX1515" s="272"/>
      <c r="QGY1515" s="272"/>
      <c r="QGZ1515" s="272"/>
      <c r="QHA1515" s="272"/>
      <c r="QHB1515" s="272"/>
      <c r="QHC1515" s="272"/>
      <c r="QHD1515" s="272"/>
      <c r="QHE1515" s="272"/>
      <c r="QHF1515" s="272"/>
      <c r="QHG1515" s="272"/>
      <c r="QHH1515" s="272"/>
      <c r="QHI1515" s="272"/>
      <c r="QHJ1515" s="272"/>
      <c r="QHK1515" s="272"/>
      <c r="QHL1515" s="272"/>
      <c r="QHM1515" s="272"/>
      <c r="QHN1515" s="272"/>
      <c r="QHO1515" s="272"/>
      <c r="QHP1515" s="272"/>
      <c r="QHQ1515" s="272"/>
      <c r="QHR1515" s="272"/>
      <c r="QHS1515" s="272"/>
      <c r="QHT1515" s="272"/>
      <c r="QHU1515" s="272"/>
      <c r="QHV1515" s="272"/>
      <c r="QHW1515" s="272"/>
      <c r="QHX1515" s="272"/>
      <c r="QHY1515" s="272"/>
      <c r="QHZ1515" s="272"/>
      <c r="QIA1515" s="272"/>
      <c r="QIB1515" s="272"/>
      <c r="QIC1515" s="272"/>
      <c r="QID1515" s="272"/>
      <c r="QIE1515" s="272"/>
      <c r="QIF1515" s="272"/>
      <c r="QIG1515" s="272"/>
      <c r="QIH1515" s="272"/>
      <c r="QII1515" s="272"/>
      <c r="QIJ1515" s="272"/>
      <c r="QIK1515" s="272"/>
      <c r="QIL1515" s="272"/>
      <c r="QIM1515" s="272"/>
      <c r="QIN1515" s="272"/>
      <c r="QIO1515" s="272"/>
      <c r="QIP1515" s="272"/>
      <c r="QIQ1515" s="272"/>
      <c r="QIR1515" s="272"/>
      <c r="QIS1515" s="272"/>
      <c r="QIT1515" s="272"/>
      <c r="QIU1515" s="272"/>
      <c r="QIV1515" s="272"/>
      <c r="QIW1515" s="272"/>
      <c r="QIX1515" s="272"/>
      <c r="QIY1515" s="272"/>
      <c r="QIZ1515" s="272"/>
      <c r="QJA1515" s="272"/>
      <c r="QJB1515" s="272"/>
      <c r="QJC1515" s="272"/>
      <c r="QJD1515" s="272"/>
      <c r="QJE1515" s="272"/>
      <c r="QJF1515" s="272"/>
      <c r="QJG1515" s="272"/>
      <c r="QJH1515" s="272"/>
      <c r="QJI1515" s="272"/>
      <c r="QJJ1515" s="272"/>
      <c r="QJK1515" s="272"/>
      <c r="QJL1515" s="272"/>
      <c r="QJM1515" s="272"/>
      <c r="QJN1515" s="272"/>
      <c r="QJO1515" s="272"/>
      <c r="QJP1515" s="272"/>
      <c r="QJQ1515" s="272"/>
      <c r="QJR1515" s="272"/>
      <c r="QJS1515" s="272"/>
      <c r="QJT1515" s="272"/>
      <c r="QJU1515" s="272"/>
      <c r="QJV1515" s="272"/>
      <c r="QJW1515" s="272"/>
      <c r="QJX1515" s="272"/>
      <c r="QJY1515" s="272"/>
      <c r="QJZ1515" s="272"/>
      <c r="QKA1515" s="272"/>
      <c r="QKB1515" s="272"/>
      <c r="QKC1515" s="272"/>
      <c r="QKD1515" s="272"/>
      <c r="QKE1515" s="272"/>
      <c r="QKF1515" s="272"/>
      <c r="QKG1515" s="272"/>
      <c r="QKH1515" s="272"/>
      <c r="QKI1515" s="272"/>
      <c r="QKJ1515" s="272"/>
      <c r="QKK1515" s="272"/>
      <c r="QKL1515" s="272"/>
      <c r="QKM1515" s="272"/>
      <c r="QKN1515" s="272"/>
      <c r="QKO1515" s="272"/>
      <c r="QKP1515" s="272"/>
      <c r="QKQ1515" s="272"/>
      <c r="QKR1515" s="272"/>
      <c r="QKS1515" s="272"/>
      <c r="QKT1515" s="272"/>
      <c r="QKU1515" s="272"/>
      <c r="QKV1515" s="272"/>
      <c r="QKW1515" s="272"/>
      <c r="QKX1515" s="272"/>
      <c r="QKY1515" s="272"/>
      <c r="QKZ1515" s="272"/>
      <c r="QLA1515" s="272"/>
      <c r="QLB1515" s="272"/>
      <c r="QLC1515" s="272"/>
      <c r="QLD1515" s="272"/>
      <c r="QLE1515" s="272"/>
      <c r="QLF1515" s="272"/>
      <c r="QLG1515" s="272"/>
      <c r="QLH1515" s="272"/>
      <c r="QLI1515" s="272"/>
      <c r="QLJ1515" s="272"/>
      <c r="QLK1515" s="272"/>
      <c r="QLL1515" s="272"/>
      <c r="QLM1515" s="272"/>
      <c r="QLN1515" s="272"/>
      <c r="QLO1515" s="272"/>
      <c r="QLP1515" s="272"/>
      <c r="QLQ1515" s="272"/>
      <c r="QLR1515" s="272"/>
      <c r="QLS1515" s="272"/>
      <c r="QLT1515" s="272"/>
      <c r="QLU1515" s="272"/>
      <c r="QLV1515" s="272"/>
      <c r="QLW1515" s="272"/>
      <c r="QLX1515" s="272"/>
      <c r="QLY1515" s="272"/>
      <c r="QLZ1515" s="272"/>
      <c r="QMA1515" s="272"/>
      <c r="QMB1515" s="272"/>
      <c r="QMC1515" s="272"/>
      <c r="QMD1515" s="272"/>
      <c r="QME1515" s="272"/>
      <c r="QMF1515" s="272"/>
      <c r="QMG1515" s="272"/>
      <c r="QMH1515" s="272"/>
      <c r="QMI1515" s="272"/>
      <c r="QMJ1515" s="272"/>
      <c r="QMK1515" s="272"/>
      <c r="QML1515" s="272"/>
      <c r="QMM1515" s="272"/>
      <c r="QMN1515" s="272"/>
      <c r="QMO1515" s="272"/>
      <c r="QMP1515" s="272"/>
      <c r="QMQ1515" s="272"/>
      <c r="QMR1515" s="272"/>
      <c r="QMS1515" s="272"/>
      <c r="QMT1515" s="272"/>
      <c r="QMU1515" s="272"/>
      <c r="QMV1515" s="272"/>
      <c r="QMW1515" s="272"/>
      <c r="QMX1515" s="272"/>
      <c r="QMY1515" s="272"/>
      <c r="QMZ1515" s="272"/>
      <c r="QNA1515" s="272"/>
      <c r="QNB1515" s="272"/>
      <c r="QNC1515" s="272"/>
      <c r="QND1515" s="272"/>
      <c r="QNE1515" s="272"/>
      <c r="QNF1515" s="272"/>
      <c r="QNG1515" s="272"/>
      <c r="QNH1515" s="272"/>
      <c r="QNI1515" s="272"/>
      <c r="QNJ1515" s="272"/>
      <c r="QNK1515" s="272"/>
      <c r="QNL1515" s="272"/>
      <c r="QNM1515" s="272"/>
      <c r="QNN1515" s="272"/>
      <c r="QNO1515" s="272"/>
      <c r="QNP1515" s="272"/>
      <c r="QNQ1515" s="272"/>
      <c r="QNR1515" s="272"/>
      <c r="QNS1515" s="272"/>
      <c r="QNT1515" s="272"/>
      <c r="QNU1515" s="272"/>
      <c r="QNV1515" s="272"/>
      <c r="QNW1515" s="272"/>
      <c r="QNX1515" s="272"/>
      <c r="QNY1515" s="272"/>
      <c r="QNZ1515" s="272"/>
      <c r="QOA1515" s="272"/>
      <c r="QOB1515" s="272"/>
      <c r="QOC1515" s="272"/>
      <c r="QOD1515" s="272"/>
      <c r="QOE1515" s="272"/>
      <c r="QOF1515" s="272"/>
      <c r="QOG1515" s="272"/>
      <c r="QOH1515" s="272"/>
      <c r="QOI1515" s="272"/>
      <c r="QOJ1515" s="272"/>
      <c r="QOK1515" s="272"/>
      <c r="QOL1515" s="272"/>
      <c r="QOM1515" s="272"/>
      <c r="QON1515" s="272"/>
      <c r="QOO1515" s="272"/>
      <c r="QOP1515" s="272"/>
      <c r="QOQ1515" s="272"/>
      <c r="QOR1515" s="272"/>
      <c r="QOS1515" s="272"/>
      <c r="QOT1515" s="272"/>
      <c r="QOU1515" s="272"/>
      <c r="QOV1515" s="272"/>
      <c r="QOW1515" s="272"/>
      <c r="QOX1515" s="272"/>
      <c r="QOY1515" s="272"/>
      <c r="QOZ1515" s="272"/>
      <c r="QPA1515" s="272"/>
      <c r="QPB1515" s="272"/>
      <c r="QPC1515" s="272"/>
      <c r="QPD1515" s="272"/>
      <c r="QPE1515" s="272"/>
      <c r="QPF1515" s="272"/>
      <c r="QPG1515" s="272"/>
      <c r="QPH1515" s="272"/>
      <c r="QPI1515" s="272"/>
      <c r="QPJ1515" s="272"/>
      <c r="QPK1515" s="272"/>
      <c r="QPL1515" s="272"/>
      <c r="QPM1515" s="272"/>
      <c r="QPN1515" s="272"/>
      <c r="QPO1515" s="272"/>
      <c r="QPP1515" s="272"/>
      <c r="QPQ1515" s="272"/>
      <c r="QPR1515" s="272"/>
      <c r="QPS1515" s="272"/>
      <c r="QPT1515" s="272"/>
      <c r="QPU1515" s="272"/>
      <c r="QPV1515" s="272"/>
      <c r="QPW1515" s="272"/>
      <c r="QPX1515" s="272"/>
      <c r="QPY1515" s="272"/>
      <c r="QPZ1515" s="272"/>
      <c r="QQA1515" s="272"/>
      <c r="QQB1515" s="272"/>
      <c r="QQC1515" s="272"/>
      <c r="QQD1515" s="272"/>
      <c r="QQE1515" s="272"/>
      <c r="QQF1515" s="272"/>
      <c r="QQG1515" s="272"/>
      <c r="QQH1515" s="272"/>
      <c r="QQI1515" s="272"/>
      <c r="QQJ1515" s="272"/>
      <c r="QQK1515" s="272"/>
      <c r="QQL1515" s="272"/>
      <c r="QQM1515" s="272"/>
      <c r="QQN1515" s="272"/>
      <c r="QQO1515" s="272"/>
      <c r="QQP1515" s="272"/>
      <c r="QQQ1515" s="272"/>
      <c r="QQR1515" s="272"/>
      <c r="QQS1515" s="272"/>
      <c r="QQT1515" s="272"/>
      <c r="QQU1515" s="272"/>
      <c r="QQV1515" s="272"/>
      <c r="QQW1515" s="272"/>
      <c r="QQX1515" s="272"/>
      <c r="QQY1515" s="272"/>
      <c r="QQZ1515" s="272"/>
      <c r="QRA1515" s="272"/>
      <c r="QRB1515" s="272"/>
      <c r="QRC1515" s="272"/>
      <c r="QRD1515" s="272"/>
      <c r="QRE1515" s="272"/>
      <c r="QRF1515" s="272"/>
      <c r="QRG1515" s="272"/>
      <c r="QRH1515" s="272"/>
      <c r="QRI1515" s="272"/>
      <c r="QRJ1515" s="272"/>
      <c r="QRK1515" s="272"/>
      <c r="QRL1515" s="272"/>
      <c r="QRM1515" s="272"/>
      <c r="QRN1515" s="272"/>
      <c r="QRO1515" s="272"/>
      <c r="QRP1515" s="272"/>
      <c r="QRQ1515" s="272"/>
      <c r="QRR1515" s="272"/>
      <c r="QRS1515" s="272"/>
      <c r="QRT1515" s="272"/>
      <c r="QRU1515" s="272"/>
      <c r="QRV1515" s="272"/>
      <c r="QRW1515" s="272"/>
      <c r="QRX1515" s="272"/>
      <c r="QRY1515" s="272"/>
      <c r="QRZ1515" s="272"/>
      <c r="QSA1515" s="272"/>
      <c r="QSB1515" s="272"/>
      <c r="QSC1515" s="272"/>
      <c r="QSD1515" s="272"/>
      <c r="QSE1515" s="272"/>
      <c r="QSF1515" s="272"/>
      <c r="QSG1515" s="272"/>
      <c r="QSH1515" s="272"/>
      <c r="QSI1515" s="272"/>
      <c r="QSJ1515" s="272"/>
      <c r="QSK1515" s="272"/>
      <c r="QSL1515" s="272"/>
      <c r="QSM1515" s="272"/>
      <c r="QSN1515" s="272"/>
      <c r="QSO1515" s="272"/>
      <c r="QSP1515" s="272"/>
      <c r="QSQ1515" s="272"/>
      <c r="QSR1515" s="272"/>
      <c r="QSS1515" s="272"/>
      <c r="QST1515" s="272"/>
      <c r="QSU1515" s="272"/>
      <c r="QSV1515" s="272"/>
      <c r="QSW1515" s="272"/>
      <c r="QSX1515" s="272"/>
      <c r="QSY1515" s="272"/>
      <c r="QSZ1515" s="272"/>
      <c r="QTA1515" s="272"/>
      <c r="QTB1515" s="272"/>
      <c r="QTC1515" s="272"/>
      <c r="QTD1515" s="272"/>
      <c r="QTE1515" s="272"/>
      <c r="QTF1515" s="272"/>
      <c r="QTG1515" s="272"/>
      <c r="QTH1515" s="272"/>
      <c r="QTI1515" s="272"/>
      <c r="QTJ1515" s="272"/>
      <c r="QTK1515" s="272"/>
      <c r="QTL1515" s="272"/>
      <c r="QTM1515" s="272"/>
      <c r="QTN1515" s="272"/>
      <c r="QTO1515" s="272"/>
      <c r="QTP1515" s="272"/>
      <c r="QTQ1515" s="272"/>
      <c r="QTR1515" s="272"/>
      <c r="QTS1515" s="272"/>
      <c r="QTT1515" s="272"/>
      <c r="QTU1515" s="272"/>
      <c r="QTV1515" s="272"/>
      <c r="QTW1515" s="272"/>
      <c r="QTX1515" s="272"/>
      <c r="QTY1515" s="272"/>
      <c r="QTZ1515" s="272"/>
      <c r="QUA1515" s="272"/>
      <c r="QUB1515" s="272"/>
      <c r="QUC1515" s="272"/>
      <c r="QUD1515" s="272"/>
      <c r="QUE1515" s="272"/>
      <c r="QUF1515" s="272"/>
      <c r="QUG1515" s="272"/>
      <c r="QUH1515" s="272"/>
      <c r="QUI1515" s="272"/>
      <c r="QUJ1515" s="272"/>
      <c r="QUK1515" s="272"/>
      <c r="QUL1515" s="272"/>
      <c r="QUM1515" s="272"/>
      <c r="QUN1515" s="272"/>
      <c r="QUO1515" s="272"/>
      <c r="QUP1515" s="272"/>
      <c r="QUQ1515" s="272"/>
      <c r="QUR1515" s="272"/>
      <c r="QUS1515" s="272"/>
      <c r="QUT1515" s="272"/>
      <c r="QUU1515" s="272"/>
      <c r="QUV1515" s="272"/>
      <c r="QUW1515" s="272"/>
      <c r="QUX1515" s="272"/>
      <c r="QUY1515" s="272"/>
      <c r="QUZ1515" s="272"/>
      <c r="QVA1515" s="272"/>
      <c r="QVB1515" s="272"/>
      <c r="QVC1515" s="272"/>
      <c r="QVD1515" s="272"/>
      <c r="QVE1515" s="272"/>
      <c r="QVF1515" s="272"/>
      <c r="QVG1515" s="272"/>
      <c r="QVH1515" s="272"/>
      <c r="QVI1515" s="272"/>
      <c r="QVJ1515" s="272"/>
      <c r="QVK1515" s="272"/>
      <c r="QVL1515" s="272"/>
      <c r="QVM1515" s="272"/>
      <c r="QVN1515" s="272"/>
      <c r="QVO1515" s="272"/>
      <c r="QVP1515" s="272"/>
      <c r="QVQ1515" s="272"/>
      <c r="QVR1515" s="272"/>
      <c r="QVS1515" s="272"/>
      <c r="QVT1515" s="272"/>
      <c r="QVU1515" s="272"/>
      <c r="QVV1515" s="272"/>
      <c r="QVW1515" s="272"/>
      <c r="QVX1515" s="272"/>
      <c r="QVY1515" s="272"/>
      <c r="QVZ1515" s="272"/>
      <c r="QWA1515" s="272"/>
      <c r="QWB1515" s="272"/>
      <c r="QWC1515" s="272"/>
      <c r="QWD1515" s="272"/>
      <c r="QWE1515" s="272"/>
      <c r="QWF1515" s="272"/>
      <c r="QWG1515" s="272"/>
      <c r="QWH1515" s="272"/>
      <c r="QWI1515" s="272"/>
      <c r="QWJ1515" s="272"/>
      <c r="QWK1515" s="272"/>
      <c r="QWL1515" s="272"/>
      <c r="QWM1515" s="272"/>
      <c r="QWN1515" s="272"/>
      <c r="QWO1515" s="272"/>
      <c r="QWP1515" s="272"/>
      <c r="QWQ1515" s="272"/>
      <c r="QWR1515" s="272"/>
      <c r="QWS1515" s="272"/>
      <c r="QWT1515" s="272"/>
      <c r="QWU1515" s="272"/>
      <c r="QWV1515" s="272"/>
      <c r="QWW1515" s="272"/>
      <c r="QWX1515" s="272"/>
      <c r="QWY1515" s="272"/>
      <c r="QWZ1515" s="272"/>
      <c r="QXA1515" s="272"/>
      <c r="QXB1515" s="272"/>
      <c r="QXC1515" s="272"/>
      <c r="QXD1515" s="272"/>
      <c r="QXE1515" s="272"/>
      <c r="QXF1515" s="272"/>
      <c r="QXG1515" s="272"/>
      <c r="QXH1515" s="272"/>
      <c r="QXI1515" s="272"/>
      <c r="QXJ1515" s="272"/>
      <c r="QXK1515" s="272"/>
      <c r="QXL1515" s="272"/>
      <c r="QXM1515" s="272"/>
      <c r="QXN1515" s="272"/>
      <c r="QXO1515" s="272"/>
      <c r="QXP1515" s="272"/>
      <c r="QXQ1515" s="272"/>
      <c r="QXR1515" s="272"/>
      <c r="QXS1515" s="272"/>
      <c r="QXT1515" s="272"/>
      <c r="QXU1515" s="272"/>
      <c r="QXV1515" s="272"/>
      <c r="QXW1515" s="272"/>
      <c r="QXX1515" s="272"/>
      <c r="QXY1515" s="272"/>
      <c r="QXZ1515" s="272"/>
      <c r="QYA1515" s="272"/>
      <c r="QYB1515" s="272"/>
      <c r="QYC1515" s="272"/>
      <c r="QYD1515" s="272"/>
      <c r="QYE1515" s="272"/>
      <c r="QYF1515" s="272"/>
      <c r="QYG1515" s="272"/>
      <c r="QYH1515" s="272"/>
      <c r="QYI1515" s="272"/>
      <c r="QYJ1515" s="272"/>
      <c r="QYK1515" s="272"/>
      <c r="QYL1515" s="272"/>
      <c r="QYM1515" s="272"/>
      <c r="QYN1515" s="272"/>
      <c r="QYO1515" s="272"/>
      <c r="QYP1515" s="272"/>
      <c r="QYQ1515" s="272"/>
      <c r="QYR1515" s="272"/>
      <c r="QYS1515" s="272"/>
      <c r="QYT1515" s="272"/>
      <c r="QYU1515" s="272"/>
      <c r="QYV1515" s="272"/>
      <c r="QYW1515" s="272"/>
      <c r="QYX1515" s="272"/>
      <c r="QYY1515" s="272"/>
      <c r="QYZ1515" s="272"/>
      <c r="QZA1515" s="272"/>
      <c r="QZB1515" s="272"/>
      <c r="QZC1515" s="272"/>
      <c r="QZD1515" s="272"/>
      <c r="QZE1515" s="272"/>
      <c r="QZF1515" s="272"/>
      <c r="QZG1515" s="272"/>
      <c r="QZH1515" s="272"/>
      <c r="QZI1515" s="272"/>
      <c r="QZJ1515" s="272"/>
      <c r="QZK1515" s="272"/>
      <c r="QZL1515" s="272"/>
      <c r="QZM1515" s="272"/>
      <c r="QZN1515" s="272"/>
      <c r="QZO1515" s="272"/>
      <c r="QZP1515" s="272"/>
      <c r="QZQ1515" s="272"/>
      <c r="QZR1515" s="272"/>
      <c r="QZS1515" s="272"/>
      <c r="QZT1515" s="272"/>
      <c r="QZU1515" s="272"/>
      <c r="QZV1515" s="272"/>
      <c r="QZW1515" s="272"/>
      <c r="QZX1515" s="272"/>
      <c r="QZY1515" s="272"/>
      <c r="QZZ1515" s="272"/>
      <c r="RAA1515" s="272"/>
      <c r="RAB1515" s="272"/>
      <c r="RAC1515" s="272"/>
      <c r="RAD1515" s="272"/>
      <c r="RAE1515" s="272"/>
      <c r="RAF1515" s="272"/>
      <c r="RAG1515" s="272"/>
      <c r="RAH1515" s="272"/>
      <c r="RAI1515" s="272"/>
      <c r="RAJ1515" s="272"/>
      <c r="RAK1515" s="272"/>
      <c r="RAL1515" s="272"/>
      <c r="RAM1515" s="272"/>
      <c r="RAN1515" s="272"/>
      <c r="RAO1515" s="272"/>
      <c r="RAP1515" s="272"/>
      <c r="RAQ1515" s="272"/>
      <c r="RAR1515" s="272"/>
      <c r="RAS1515" s="272"/>
      <c r="RAT1515" s="272"/>
      <c r="RAU1515" s="272"/>
      <c r="RAV1515" s="272"/>
      <c r="RAW1515" s="272"/>
      <c r="RAX1515" s="272"/>
      <c r="RAY1515" s="272"/>
      <c r="RAZ1515" s="272"/>
      <c r="RBA1515" s="272"/>
      <c r="RBB1515" s="272"/>
      <c r="RBC1515" s="272"/>
      <c r="RBD1515" s="272"/>
      <c r="RBE1515" s="272"/>
      <c r="RBF1515" s="272"/>
      <c r="RBG1515" s="272"/>
      <c r="RBH1515" s="272"/>
      <c r="RBI1515" s="272"/>
      <c r="RBJ1515" s="272"/>
      <c r="RBK1515" s="272"/>
      <c r="RBL1515" s="272"/>
      <c r="RBM1515" s="272"/>
      <c r="RBN1515" s="272"/>
      <c r="RBO1515" s="272"/>
      <c r="RBP1515" s="272"/>
      <c r="RBQ1515" s="272"/>
      <c r="RBR1515" s="272"/>
      <c r="RBS1515" s="272"/>
      <c r="RBT1515" s="272"/>
      <c r="RBU1515" s="272"/>
      <c r="RBV1515" s="272"/>
      <c r="RBW1515" s="272"/>
      <c r="RBX1515" s="272"/>
      <c r="RBY1515" s="272"/>
      <c r="RBZ1515" s="272"/>
      <c r="RCA1515" s="272"/>
      <c r="RCB1515" s="272"/>
      <c r="RCC1515" s="272"/>
      <c r="RCD1515" s="272"/>
      <c r="RCE1515" s="272"/>
      <c r="RCF1515" s="272"/>
      <c r="RCG1515" s="272"/>
      <c r="RCH1515" s="272"/>
      <c r="RCI1515" s="272"/>
      <c r="RCJ1515" s="272"/>
      <c r="RCK1515" s="272"/>
      <c r="RCL1515" s="272"/>
      <c r="RCM1515" s="272"/>
      <c r="RCN1515" s="272"/>
      <c r="RCO1515" s="272"/>
      <c r="RCP1515" s="272"/>
      <c r="RCQ1515" s="272"/>
      <c r="RCR1515" s="272"/>
      <c r="RCS1515" s="272"/>
      <c r="RCT1515" s="272"/>
      <c r="RCU1515" s="272"/>
      <c r="RCV1515" s="272"/>
      <c r="RCW1515" s="272"/>
      <c r="RCX1515" s="272"/>
      <c r="RCY1515" s="272"/>
      <c r="RCZ1515" s="272"/>
      <c r="RDA1515" s="272"/>
      <c r="RDB1515" s="272"/>
      <c r="RDC1515" s="272"/>
      <c r="RDD1515" s="272"/>
      <c r="RDE1515" s="272"/>
      <c r="RDF1515" s="272"/>
      <c r="RDG1515" s="272"/>
      <c r="RDH1515" s="272"/>
      <c r="RDI1515" s="272"/>
      <c r="RDJ1515" s="272"/>
      <c r="RDK1515" s="272"/>
      <c r="RDL1515" s="272"/>
      <c r="RDM1515" s="272"/>
      <c r="RDN1515" s="272"/>
      <c r="RDO1515" s="272"/>
      <c r="RDP1515" s="272"/>
      <c r="RDQ1515" s="272"/>
      <c r="RDR1515" s="272"/>
      <c r="RDS1515" s="272"/>
      <c r="RDT1515" s="272"/>
      <c r="RDU1515" s="272"/>
      <c r="RDV1515" s="272"/>
      <c r="RDW1515" s="272"/>
      <c r="RDX1515" s="272"/>
      <c r="RDY1515" s="272"/>
      <c r="RDZ1515" s="272"/>
      <c r="REA1515" s="272"/>
      <c r="REB1515" s="272"/>
      <c r="REC1515" s="272"/>
      <c r="RED1515" s="272"/>
      <c r="REE1515" s="272"/>
      <c r="REF1515" s="272"/>
      <c r="REG1515" s="272"/>
      <c r="REH1515" s="272"/>
      <c r="REI1515" s="272"/>
      <c r="REJ1515" s="272"/>
      <c r="REK1515" s="272"/>
      <c r="REL1515" s="272"/>
      <c r="REM1515" s="272"/>
      <c r="REN1515" s="272"/>
      <c r="REO1515" s="272"/>
      <c r="REP1515" s="272"/>
      <c r="REQ1515" s="272"/>
      <c r="RER1515" s="272"/>
      <c r="RES1515" s="272"/>
      <c r="RET1515" s="272"/>
      <c r="REU1515" s="272"/>
      <c r="REV1515" s="272"/>
      <c r="REW1515" s="272"/>
      <c r="REX1515" s="272"/>
      <c r="REY1515" s="272"/>
      <c r="REZ1515" s="272"/>
      <c r="RFA1515" s="272"/>
      <c r="RFB1515" s="272"/>
      <c r="RFC1515" s="272"/>
      <c r="RFD1515" s="272"/>
      <c r="RFE1515" s="272"/>
      <c r="RFF1515" s="272"/>
      <c r="RFG1515" s="272"/>
      <c r="RFH1515" s="272"/>
      <c r="RFI1515" s="272"/>
      <c r="RFJ1515" s="272"/>
      <c r="RFK1515" s="272"/>
      <c r="RFL1515" s="272"/>
      <c r="RFM1515" s="272"/>
      <c r="RFN1515" s="272"/>
      <c r="RFO1515" s="272"/>
      <c r="RFP1515" s="272"/>
      <c r="RFQ1515" s="272"/>
      <c r="RFR1515" s="272"/>
      <c r="RFS1515" s="272"/>
      <c r="RFT1515" s="272"/>
      <c r="RFU1515" s="272"/>
      <c r="RFV1515" s="272"/>
      <c r="RFW1515" s="272"/>
      <c r="RFX1515" s="272"/>
      <c r="RFY1515" s="272"/>
      <c r="RFZ1515" s="272"/>
      <c r="RGA1515" s="272"/>
      <c r="RGB1515" s="272"/>
      <c r="RGC1515" s="272"/>
      <c r="RGD1515" s="272"/>
      <c r="RGE1515" s="272"/>
      <c r="RGF1515" s="272"/>
      <c r="RGG1515" s="272"/>
      <c r="RGH1515" s="272"/>
      <c r="RGI1515" s="272"/>
      <c r="RGJ1515" s="272"/>
      <c r="RGK1515" s="272"/>
      <c r="RGL1515" s="272"/>
      <c r="RGM1515" s="272"/>
      <c r="RGN1515" s="272"/>
      <c r="RGO1515" s="272"/>
      <c r="RGP1515" s="272"/>
      <c r="RGQ1515" s="272"/>
      <c r="RGR1515" s="272"/>
      <c r="RGS1515" s="272"/>
      <c r="RGT1515" s="272"/>
      <c r="RGU1515" s="272"/>
      <c r="RGV1515" s="272"/>
      <c r="RGW1515" s="272"/>
      <c r="RGX1515" s="272"/>
      <c r="RGY1515" s="272"/>
      <c r="RGZ1515" s="272"/>
      <c r="RHA1515" s="272"/>
      <c r="RHB1515" s="272"/>
      <c r="RHC1515" s="272"/>
      <c r="RHD1515" s="272"/>
      <c r="RHE1515" s="272"/>
      <c r="RHF1515" s="272"/>
      <c r="RHG1515" s="272"/>
      <c r="RHH1515" s="272"/>
      <c r="RHI1515" s="272"/>
      <c r="RHJ1515" s="272"/>
      <c r="RHK1515" s="272"/>
      <c r="RHL1515" s="272"/>
      <c r="RHM1515" s="272"/>
      <c r="RHN1515" s="272"/>
      <c r="RHO1515" s="272"/>
      <c r="RHP1515" s="272"/>
      <c r="RHQ1515" s="272"/>
      <c r="RHR1515" s="272"/>
      <c r="RHS1515" s="272"/>
      <c r="RHT1515" s="272"/>
      <c r="RHU1515" s="272"/>
      <c r="RHV1515" s="272"/>
      <c r="RHW1515" s="272"/>
      <c r="RHX1515" s="272"/>
      <c r="RHY1515" s="272"/>
      <c r="RHZ1515" s="272"/>
      <c r="RIA1515" s="272"/>
      <c r="RIB1515" s="272"/>
      <c r="RIC1515" s="272"/>
      <c r="RID1515" s="272"/>
      <c r="RIE1515" s="272"/>
      <c r="RIF1515" s="272"/>
      <c r="RIG1515" s="272"/>
      <c r="RIH1515" s="272"/>
      <c r="RII1515" s="272"/>
      <c r="RIJ1515" s="272"/>
      <c r="RIK1515" s="272"/>
      <c r="RIL1515" s="272"/>
      <c r="RIM1515" s="272"/>
      <c r="RIN1515" s="272"/>
      <c r="RIO1515" s="272"/>
      <c r="RIP1515" s="272"/>
      <c r="RIQ1515" s="272"/>
      <c r="RIR1515" s="272"/>
      <c r="RIS1515" s="272"/>
      <c r="RIT1515" s="272"/>
      <c r="RIU1515" s="272"/>
      <c r="RIV1515" s="272"/>
      <c r="RIW1515" s="272"/>
      <c r="RIX1515" s="272"/>
      <c r="RIY1515" s="272"/>
      <c r="RIZ1515" s="272"/>
      <c r="RJA1515" s="272"/>
      <c r="RJB1515" s="272"/>
      <c r="RJC1515" s="272"/>
      <c r="RJD1515" s="272"/>
      <c r="RJE1515" s="272"/>
      <c r="RJF1515" s="272"/>
      <c r="RJG1515" s="272"/>
      <c r="RJH1515" s="272"/>
      <c r="RJI1515" s="272"/>
      <c r="RJJ1515" s="272"/>
      <c r="RJK1515" s="272"/>
      <c r="RJL1515" s="272"/>
      <c r="RJM1515" s="272"/>
      <c r="RJN1515" s="272"/>
      <c r="RJO1515" s="272"/>
      <c r="RJP1515" s="272"/>
      <c r="RJQ1515" s="272"/>
      <c r="RJR1515" s="272"/>
      <c r="RJS1515" s="272"/>
      <c r="RJT1515" s="272"/>
      <c r="RJU1515" s="272"/>
      <c r="RJV1515" s="272"/>
      <c r="RJW1515" s="272"/>
      <c r="RJX1515" s="272"/>
      <c r="RJY1515" s="272"/>
      <c r="RJZ1515" s="272"/>
      <c r="RKA1515" s="272"/>
      <c r="RKB1515" s="272"/>
      <c r="RKC1515" s="272"/>
      <c r="RKD1515" s="272"/>
      <c r="RKE1515" s="272"/>
      <c r="RKF1515" s="272"/>
      <c r="RKG1515" s="272"/>
      <c r="RKH1515" s="272"/>
      <c r="RKI1515" s="272"/>
      <c r="RKJ1515" s="272"/>
      <c r="RKK1515" s="272"/>
      <c r="RKL1515" s="272"/>
      <c r="RKM1515" s="272"/>
      <c r="RKN1515" s="272"/>
      <c r="RKO1515" s="272"/>
      <c r="RKP1515" s="272"/>
      <c r="RKQ1515" s="272"/>
      <c r="RKR1515" s="272"/>
      <c r="RKS1515" s="272"/>
      <c r="RKT1515" s="272"/>
      <c r="RKU1515" s="272"/>
      <c r="RKV1515" s="272"/>
      <c r="RKW1515" s="272"/>
      <c r="RKX1515" s="272"/>
      <c r="RKY1515" s="272"/>
      <c r="RKZ1515" s="272"/>
      <c r="RLA1515" s="272"/>
      <c r="RLB1515" s="272"/>
      <c r="RLC1515" s="272"/>
      <c r="RLD1515" s="272"/>
      <c r="RLE1515" s="272"/>
      <c r="RLF1515" s="272"/>
      <c r="RLG1515" s="272"/>
      <c r="RLH1515" s="272"/>
      <c r="RLI1515" s="272"/>
      <c r="RLJ1515" s="272"/>
      <c r="RLK1515" s="272"/>
      <c r="RLL1515" s="272"/>
      <c r="RLM1515" s="272"/>
      <c r="RLN1515" s="272"/>
      <c r="RLO1515" s="272"/>
      <c r="RLP1515" s="272"/>
      <c r="RLQ1515" s="272"/>
      <c r="RLR1515" s="272"/>
      <c r="RLS1515" s="272"/>
      <c r="RLT1515" s="272"/>
      <c r="RLU1515" s="272"/>
      <c r="RLV1515" s="272"/>
      <c r="RLW1515" s="272"/>
      <c r="RLX1515" s="272"/>
      <c r="RLY1515" s="272"/>
      <c r="RLZ1515" s="272"/>
      <c r="RMA1515" s="272"/>
      <c r="RMB1515" s="272"/>
      <c r="RMC1515" s="272"/>
      <c r="RMD1515" s="272"/>
      <c r="RME1515" s="272"/>
      <c r="RMF1515" s="272"/>
      <c r="RMG1515" s="272"/>
      <c r="RMH1515" s="272"/>
      <c r="RMI1515" s="272"/>
      <c r="RMJ1515" s="272"/>
      <c r="RMK1515" s="272"/>
      <c r="RML1515" s="272"/>
      <c r="RMM1515" s="272"/>
      <c r="RMN1515" s="272"/>
      <c r="RMO1515" s="272"/>
      <c r="RMP1515" s="272"/>
      <c r="RMQ1515" s="272"/>
      <c r="RMR1515" s="272"/>
      <c r="RMS1515" s="272"/>
      <c r="RMT1515" s="272"/>
      <c r="RMU1515" s="272"/>
      <c r="RMV1515" s="272"/>
      <c r="RMW1515" s="272"/>
      <c r="RMX1515" s="272"/>
      <c r="RMY1515" s="272"/>
      <c r="RMZ1515" s="272"/>
      <c r="RNA1515" s="272"/>
      <c r="RNB1515" s="272"/>
      <c r="RNC1515" s="272"/>
      <c r="RND1515" s="272"/>
      <c r="RNE1515" s="272"/>
      <c r="RNF1515" s="272"/>
      <c r="RNG1515" s="272"/>
      <c r="RNH1515" s="272"/>
      <c r="RNI1515" s="272"/>
      <c r="RNJ1515" s="272"/>
      <c r="RNK1515" s="272"/>
      <c r="RNL1515" s="272"/>
      <c r="RNM1515" s="272"/>
      <c r="RNN1515" s="272"/>
      <c r="RNO1515" s="272"/>
      <c r="RNP1515" s="272"/>
      <c r="RNQ1515" s="272"/>
      <c r="RNR1515" s="272"/>
      <c r="RNS1515" s="272"/>
      <c r="RNT1515" s="272"/>
      <c r="RNU1515" s="272"/>
      <c r="RNV1515" s="272"/>
      <c r="RNW1515" s="272"/>
      <c r="RNX1515" s="272"/>
      <c r="RNY1515" s="272"/>
      <c r="RNZ1515" s="272"/>
      <c r="ROA1515" s="272"/>
      <c r="ROB1515" s="272"/>
      <c r="ROC1515" s="272"/>
      <c r="ROD1515" s="272"/>
      <c r="ROE1515" s="272"/>
      <c r="ROF1515" s="272"/>
      <c r="ROG1515" s="272"/>
      <c r="ROH1515" s="272"/>
      <c r="ROI1515" s="272"/>
      <c r="ROJ1515" s="272"/>
      <c r="ROK1515" s="272"/>
      <c r="ROL1515" s="272"/>
      <c r="ROM1515" s="272"/>
      <c r="RON1515" s="272"/>
      <c r="ROO1515" s="272"/>
      <c r="ROP1515" s="272"/>
      <c r="ROQ1515" s="272"/>
      <c r="ROR1515" s="272"/>
      <c r="ROS1515" s="272"/>
      <c r="ROT1515" s="272"/>
      <c r="ROU1515" s="272"/>
      <c r="ROV1515" s="272"/>
      <c r="ROW1515" s="272"/>
      <c r="ROX1515" s="272"/>
      <c r="ROY1515" s="272"/>
      <c r="ROZ1515" s="272"/>
      <c r="RPA1515" s="272"/>
      <c r="RPB1515" s="272"/>
      <c r="RPC1515" s="272"/>
      <c r="RPD1515" s="272"/>
      <c r="RPE1515" s="272"/>
      <c r="RPF1515" s="272"/>
      <c r="RPG1515" s="272"/>
      <c r="RPH1515" s="272"/>
      <c r="RPI1515" s="272"/>
      <c r="RPJ1515" s="272"/>
      <c r="RPK1515" s="272"/>
      <c r="RPL1515" s="272"/>
      <c r="RPM1515" s="272"/>
      <c r="RPN1515" s="272"/>
      <c r="RPO1515" s="272"/>
      <c r="RPP1515" s="272"/>
      <c r="RPQ1515" s="272"/>
      <c r="RPR1515" s="272"/>
      <c r="RPS1515" s="272"/>
      <c r="RPT1515" s="272"/>
      <c r="RPU1515" s="272"/>
      <c r="RPV1515" s="272"/>
      <c r="RPW1515" s="272"/>
      <c r="RPX1515" s="272"/>
      <c r="RPY1515" s="272"/>
      <c r="RPZ1515" s="272"/>
      <c r="RQA1515" s="272"/>
      <c r="RQB1515" s="272"/>
      <c r="RQC1515" s="272"/>
      <c r="RQD1515" s="272"/>
      <c r="RQE1515" s="272"/>
      <c r="RQF1515" s="272"/>
      <c r="RQG1515" s="272"/>
      <c r="RQH1515" s="272"/>
      <c r="RQI1515" s="272"/>
      <c r="RQJ1515" s="272"/>
      <c r="RQK1515" s="272"/>
      <c r="RQL1515" s="272"/>
      <c r="RQM1515" s="272"/>
      <c r="RQN1515" s="272"/>
      <c r="RQO1515" s="272"/>
      <c r="RQP1515" s="272"/>
      <c r="RQQ1515" s="272"/>
      <c r="RQR1515" s="272"/>
      <c r="RQS1515" s="272"/>
      <c r="RQT1515" s="272"/>
      <c r="RQU1515" s="272"/>
      <c r="RQV1515" s="272"/>
      <c r="RQW1515" s="272"/>
      <c r="RQX1515" s="272"/>
      <c r="RQY1515" s="272"/>
      <c r="RQZ1515" s="272"/>
      <c r="RRA1515" s="272"/>
      <c r="RRB1515" s="272"/>
      <c r="RRC1515" s="272"/>
      <c r="RRD1515" s="272"/>
      <c r="RRE1515" s="272"/>
      <c r="RRF1515" s="272"/>
      <c r="RRG1515" s="272"/>
      <c r="RRH1515" s="272"/>
      <c r="RRI1515" s="272"/>
      <c r="RRJ1515" s="272"/>
      <c r="RRK1515" s="272"/>
      <c r="RRL1515" s="272"/>
      <c r="RRM1515" s="272"/>
      <c r="RRN1515" s="272"/>
      <c r="RRO1515" s="272"/>
      <c r="RRP1515" s="272"/>
      <c r="RRQ1515" s="272"/>
      <c r="RRR1515" s="272"/>
      <c r="RRS1515" s="272"/>
      <c r="RRT1515" s="272"/>
      <c r="RRU1515" s="272"/>
      <c r="RRV1515" s="272"/>
      <c r="RRW1515" s="272"/>
      <c r="RRX1515" s="272"/>
      <c r="RRY1515" s="272"/>
      <c r="RRZ1515" s="272"/>
      <c r="RSA1515" s="272"/>
      <c r="RSB1515" s="272"/>
      <c r="RSC1515" s="272"/>
      <c r="RSD1515" s="272"/>
      <c r="RSE1515" s="272"/>
      <c r="RSF1515" s="272"/>
      <c r="RSG1515" s="272"/>
      <c r="RSH1515" s="272"/>
      <c r="RSI1515" s="272"/>
      <c r="RSJ1515" s="272"/>
      <c r="RSK1515" s="272"/>
      <c r="RSL1515" s="272"/>
      <c r="RSM1515" s="272"/>
      <c r="RSN1515" s="272"/>
      <c r="RSO1515" s="272"/>
      <c r="RSP1515" s="272"/>
      <c r="RSQ1515" s="272"/>
      <c r="RSR1515" s="272"/>
      <c r="RSS1515" s="272"/>
      <c r="RST1515" s="272"/>
      <c r="RSU1515" s="272"/>
      <c r="RSV1515" s="272"/>
      <c r="RSW1515" s="272"/>
      <c r="RSX1515" s="272"/>
      <c r="RSY1515" s="272"/>
      <c r="RSZ1515" s="272"/>
      <c r="RTA1515" s="272"/>
      <c r="RTB1515" s="272"/>
      <c r="RTC1515" s="272"/>
      <c r="RTD1515" s="272"/>
      <c r="RTE1515" s="272"/>
      <c r="RTF1515" s="272"/>
      <c r="RTG1515" s="272"/>
      <c r="RTH1515" s="272"/>
      <c r="RTI1515" s="272"/>
      <c r="RTJ1515" s="272"/>
      <c r="RTK1515" s="272"/>
      <c r="RTL1515" s="272"/>
      <c r="RTM1515" s="272"/>
      <c r="RTN1515" s="272"/>
      <c r="RTO1515" s="272"/>
      <c r="RTP1515" s="272"/>
      <c r="RTQ1515" s="272"/>
      <c r="RTR1515" s="272"/>
      <c r="RTS1515" s="272"/>
      <c r="RTT1515" s="272"/>
      <c r="RTU1515" s="272"/>
      <c r="RTV1515" s="272"/>
      <c r="RTW1515" s="272"/>
      <c r="RTX1515" s="272"/>
      <c r="RTY1515" s="272"/>
      <c r="RTZ1515" s="272"/>
      <c r="RUA1515" s="272"/>
      <c r="RUB1515" s="272"/>
      <c r="RUC1515" s="272"/>
      <c r="RUD1515" s="272"/>
      <c r="RUE1515" s="272"/>
      <c r="RUF1515" s="272"/>
      <c r="RUG1515" s="272"/>
      <c r="RUH1515" s="272"/>
      <c r="RUI1515" s="272"/>
      <c r="RUJ1515" s="272"/>
      <c r="RUK1515" s="272"/>
      <c r="RUL1515" s="272"/>
      <c r="RUM1515" s="272"/>
      <c r="RUN1515" s="272"/>
      <c r="RUO1515" s="272"/>
      <c r="RUP1515" s="272"/>
      <c r="RUQ1515" s="272"/>
      <c r="RUR1515" s="272"/>
      <c r="RUS1515" s="272"/>
      <c r="RUT1515" s="272"/>
      <c r="RUU1515" s="272"/>
      <c r="RUV1515" s="272"/>
      <c r="RUW1515" s="272"/>
      <c r="RUX1515" s="272"/>
      <c r="RUY1515" s="272"/>
      <c r="RUZ1515" s="272"/>
      <c r="RVA1515" s="272"/>
      <c r="RVB1515" s="272"/>
      <c r="RVC1515" s="272"/>
      <c r="RVD1515" s="272"/>
      <c r="RVE1515" s="272"/>
      <c r="RVF1515" s="272"/>
      <c r="RVG1515" s="272"/>
      <c r="RVH1515" s="272"/>
      <c r="RVI1515" s="272"/>
      <c r="RVJ1515" s="272"/>
      <c r="RVK1515" s="272"/>
      <c r="RVL1515" s="272"/>
      <c r="RVM1515" s="272"/>
      <c r="RVN1515" s="272"/>
      <c r="RVO1515" s="272"/>
      <c r="RVP1515" s="272"/>
      <c r="RVQ1515" s="272"/>
      <c r="RVR1515" s="272"/>
      <c r="RVS1515" s="272"/>
      <c r="RVT1515" s="272"/>
      <c r="RVU1515" s="272"/>
      <c r="RVV1515" s="272"/>
      <c r="RVW1515" s="272"/>
      <c r="RVX1515" s="272"/>
      <c r="RVY1515" s="272"/>
      <c r="RVZ1515" s="272"/>
      <c r="RWA1515" s="272"/>
      <c r="RWB1515" s="272"/>
      <c r="RWC1515" s="272"/>
      <c r="RWD1515" s="272"/>
      <c r="RWE1515" s="272"/>
      <c r="RWF1515" s="272"/>
      <c r="RWG1515" s="272"/>
      <c r="RWH1515" s="272"/>
      <c r="RWI1515" s="272"/>
      <c r="RWJ1515" s="272"/>
      <c r="RWK1515" s="272"/>
      <c r="RWL1515" s="272"/>
      <c r="RWM1515" s="272"/>
      <c r="RWN1515" s="272"/>
      <c r="RWO1515" s="272"/>
      <c r="RWP1515" s="272"/>
      <c r="RWQ1515" s="272"/>
      <c r="RWR1515" s="272"/>
      <c r="RWS1515" s="272"/>
      <c r="RWT1515" s="272"/>
      <c r="RWU1515" s="272"/>
      <c r="RWV1515" s="272"/>
      <c r="RWW1515" s="272"/>
      <c r="RWX1515" s="272"/>
      <c r="RWY1515" s="272"/>
      <c r="RWZ1515" s="272"/>
      <c r="RXA1515" s="272"/>
      <c r="RXB1515" s="272"/>
      <c r="RXC1515" s="272"/>
      <c r="RXD1515" s="272"/>
      <c r="RXE1515" s="272"/>
      <c r="RXF1515" s="272"/>
      <c r="RXG1515" s="272"/>
      <c r="RXH1515" s="272"/>
      <c r="RXI1515" s="272"/>
      <c r="RXJ1515" s="272"/>
      <c r="RXK1515" s="272"/>
      <c r="RXL1515" s="272"/>
      <c r="RXM1515" s="272"/>
      <c r="RXN1515" s="272"/>
      <c r="RXO1515" s="272"/>
      <c r="RXP1515" s="272"/>
      <c r="RXQ1515" s="272"/>
      <c r="RXR1515" s="272"/>
      <c r="RXS1515" s="272"/>
      <c r="RXT1515" s="272"/>
      <c r="RXU1515" s="272"/>
      <c r="RXV1515" s="272"/>
      <c r="RXW1515" s="272"/>
      <c r="RXX1515" s="272"/>
      <c r="RXY1515" s="272"/>
      <c r="RXZ1515" s="272"/>
      <c r="RYA1515" s="272"/>
      <c r="RYB1515" s="272"/>
      <c r="RYC1515" s="272"/>
      <c r="RYD1515" s="272"/>
      <c r="RYE1515" s="272"/>
      <c r="RYF1515" s="272"/>
      <c r="RYG1515" s="272"/>
      <c r="RYH1515" s="272"/>
      <c r="RYI1515" s="272"/>
      <c r="RYJ1515" s="272"/>
      <c r="RYK1515" s="272"/>
      <c r="RYL1515" s="272"/>
      <c r="RYM1515" s="272"/>
      <c r="RYN1515" s="272"/>
      <c r="RYO1515" s="272"/>
      <c r="RYP1515" s="272"/>
      <c r="RYQ1515" s="272"/>
      <c r="RYR1515" s="272"/>
      <c r="RYS1515" s="272"/>
      <c r="RYT1515" s="272"/>
      <c r="RYU1515" s="272"/>
      <c r="RYV1515" s="272"/>
      <c r="RYW1515" s="272"/>
      <c r="RYX1515" s="272"/>
      <c r="RYY1515" s="272"/>
      <c r="RYZ1515" s="272"/>
      <c r="RZA1515" s="272"/>
      <c r="RZB1515" s="272"/>
      <c r="RZC1515" s="272"/>
      <c r="RZD1515" s="272"/>
      <c r="RZE1515" s="272"/>
      <c r="RZF1515" s="272"/>
      <c r="RZG1515" s="272"/>
      <c r="RZH1515" s="272"/>
      <c r="RZI1515" s="272"/>
      <c r="RZJ1515" s="272"/>
      <c r="RZK1515" s="272"/>
      <c r="RZL1515" s="272"/>
      <c r="RZM1515" s="272"/>
      <c r="RZN1515" s="272"/>
      <c r="RZO1515" s="272"/>
      <c r="RZP1515" s="272"/>
      <c r="RZQ1515" s="272"/>
      <c r="RZR1515" s="272"/>
      <c r="RZS1515" s="272"/>
      <c r="RZT1515" s="272"/>
      <c r="RZU1515" s="272"/>
      <c r="RZV1515" s="272"/>
      <c r="RZW1515" s="272"/>
      <c r="RZX1515" s="272"/>
      <c r="RZY1515" s="272"/>
      <c r="RZZ1515" s="272"/>
      <c r="SAA1515" s="272"/>
      <c r="SAB1515" s="272"/>
      <c r="SAC1515" s="272"/>
      <c r="SAD1515" s="272"/>
      <c r="SAE1515" s="272"/>
      <c r="SAF1515" s="272"/>
      <c r="SAG1515" s="272"/>
      <c r="SAH1515" s="272"/>
      <c r="SAI1515" s="272"/>
      <c r="SAJ1515" s="272"/>
      <c r="SAK1515" s="272"/>
      <c r="SAL1515" s="272"/>
      <c r="SAM1515" s="272"/>
      <c r="SAN1515" s="272"/>
      <c r="SAO1515" s="272"/>
      <c r="SAP1515" s="272"/>
      <c r="SAQ1515" s="272"/>
      <c r="SAR1515" s="272"/>
      <c r="SAS1515" s="272"/>
      <c r="SAT1515" s="272"/>
      <c r="SAU1515" s="272"/>
      <c r="SAV1515" s="272"/>
      <c r="SAW1515" s="272"/>
      <c r="SAX1515" s="272"/>
      <c r="SAY1515" s="272"/>
      <c r="SAZ1515" s="272"/>
      <c r="SBA1515" s="272"/>
      <c r="SBB1515" s="272"/>
      <c r="SBC1515" s="272"/>
      <c r="SBD1515" s="272"/>
      <c r="SBE1515" s="272"/>
      <c r="SBF1515" s="272"/>
      <c r="SBG1515" s="272"/>
      <c r="SBH1515" s="272"/>
      <c r="SBI1515" s="272"/>
      <c r="SBJ1515" s="272"/>
      <c r="SBK1515" s="272"/>
      <c r="SBL1515" s="272"/>
      <c r="SBM1515" s="272"/>
      <c r="SBN1515" s="272"/>
      <c r="SBO1515" s="272"/>
      <c r="SBP1515" s="272"/>
      <c r="SBQ1515" s="272"/>
      <c r="SBR1515" s="272"/>
      <c r="SBS1515" s="272"/>
      <c r="SBT1515" s="272"/>
      <c r="SBU1515" s="272"/>
      <c r="SBV1515" s="272"/>
      <c r="SBW1515" s="272"/>
      <c r="SBX1515" s="272"/>
      <c r="SBY1515" s="272"/>
      <c r="SBZ1515" s="272"/>
      <c r="SCA1515" s="272"/>
      <c r="SCB1515" s="272"/>
      <c r="SCC1515" s="272"/>
      <c r="SCD1515" s="272"/>
      <c r="SCE1515" s="272"/>
      <c r="SCF1515" s="272"/>
      <c r="SCG1515" s="272"/>
      <c r="SCH1515" s="272"/>
      <c r="SCI1515" s="272"/>
      <c r="SCJ1515" s="272"/>
      <c r="SCK1515" s="272"/>
      <c r="SCL1515" s="272"/>
      <c r="SCM1515" s="272"/>
      <c r="SCN1515" s="272"/>
      <c r="SCO1515" s="272"/>
      <c r="SCP1515" s="272"/>
      <c r="SCQ1515" s="272"/>
      <c r="SCR1515" s="272"/>
      <c r="SCS1515" s="272"/>
      <c r="SCT1515" s="272"/>
      <c r="SCU1515" s="272"/>
      <c r="SCV1515" s="272"/>
      <c r="SCW1515" s="272"/>
      <c r="SCX1515" s="272"/>
      <c r="SCY1515" s="272"/>
      <c r="SCZ1515" s="272"/>
      <c r="SDA1515" s="272"/>
      <c r="SDB1515" s="272"/>
      <c r="SDC1515" s="272"/>
      <c r="SDD1515" s="272"/>
      <c r="SDE1515" s="272"/>
      <c r="SDF1515" s="272"/>
      <c r="SDG1515" s="272"/>
      <c r="SDH1515" s="272"/>
      <c r="SDI1515" s="272"/>
      <c r="SDJ1515" s="272"/>
      <c r="SDK1515" s="272"/>
      <c r="SDL1515" s="272"/>
      <c r="SDM1515" s="272"/>
      <c r="SDN1515" s="272"/>
      <c r="SDO1515" s="272"/>
      <c r="SDP1515" s="272"/>
      <c r="SDQ1515" s="272"/>
      <c r="SDR1515" s="272"/>
      <c r="SDS1515" s="272"/>
      <c r="SDT1515" s="272"/>
      <c r="SDU1515" s="272"/>
      <c r="SDV1515" s="272"/>
      <c r="SDW1515" s="272"/>
      <c r="SDX1515" s="272"/>
      <c r="SDY1515" s="272"/>
      <c r="SDZ1515" s="272"/>
      <c r="SEA1515" s="272"/>
      <c r="SEB1515" s="272"/>
      <c r="SEC1515" s="272"/>
      <c r="SED1515" s="272"/>
      <c r="SEE1515" s="272"/>
      <c r="SEF1515" s="272"/>
      <c r="SEG1515" s="272"/>
      <c r="SEH1515" s="272"/>
      <c r="SEI1515" s="272"/>
      <c r="SEJ1515" s="272"/>
      <c r="SEK1515" s="272"/>
      <c r="SEL1515" s="272"/>
      <c r="SEM1515" s="272"/>
      <c r="SEN1515" s="272"/>
      <c r="SEO1515" s="272"/>
      <c r="SEP1515" s="272"/>
      <c r="SEQ1515" s="272"/>
      <c r="SER1515" s="272"/>
      <c r="SES1515" s="272"/>
      <c r="SET1515" s="272"/>
      <c r="SEU1515" s="272"/>
      <c r="SEV1515" s="272"/>
      <c r="SEW1515" s="272"/>
      <c r="SEX1515" s="272"/>
      <c r="SEY1515" s="272"/>
      <c r="SEZ1515" s="272"/>
      <c r="SFA1515" s="272"/>
      <c r="SFB1515" s="272"/>
      <c r="SFC1515" s="272"/>
      <c r="SFD1515" s="272"/>
      <c r="SFE1515" s="272"/>
      <c r="SFF1515" s="272"/>
      <c r="SFG1515" s="272"/>
      <c r="SFH1515" s="272"/>
      <c r="SFI1515" s="272"/>
      <c r="SFJ1515" s="272"/>
      <c r="SFK1515" s="272"/>
      <c r="SFL1515" s="272"/>
      <c r="SFM1515" s="272"/>
      <c r="SFN1515" s="272"/>
      <c r="SFO1515" s="272"/>
      <c r="SFP1515" s="272"/>
      <c r="SFQ1515" s="272"/>
      <c r="SFR1515" s="272"/>
      <c r="SFS1515" s="272"/>
      <c r="SFT1515" s="272"/>
      <c r="SFU1515" s="272"/>
      <c r="SFV1515" s="272"/>
      <c r="SFW1515" s="272"/>
      <c r="SFX1515" s="272"/>
      <c r="SFY1515" s="272"/>
      <c r="SFZ1515" s="272"/>
      <c r="SGA1515" s="272"/>
      <c r="SGB1515" s="272"/>
      <c r="SGC1515" s="272"/>
      <c r="SGD1515" s="272"/>
      <c r="SGE1515" s="272"/>
      <c r="SGF1515" s="272"/>
      <c r="SGG1515" s="272"/>
      <c r="SGH1515" s="272"/>
      <c r="SGI1515" s="272"/>
      <c r="SGJ1515" s="272"/>
      <c r="SGK1515" s="272"/>
      <c r="SGL1515" s="272"/>
      <c r="SGM1515" s="272"/>
      <c r="SGN1515" s="272"/>
      <c r="SGO1515" s="272"/>
      <c r="SGP1515" s="272"/>
      <c r="SGQ1515" s="272"/>
      <c r="SGR1515" s="272"/>
      <c r="SGS1515" s="272"/>
      <c r="SGT1515" s="272"/>
      <c r="SGU1515" s="272"/>
      <c r="SGV1515" s="272"/>
      <c r="SGW1515" s="272"/>
      <c r="SGX1515" s="272"/>
      <c r="SGY1515" s="272"/>
      <c r="SGZ1515" s="272"/>
      <c r="SHA1515" s="272"/>
      <c r="SHB1515" s="272"/>
      <c r="SHC1515" s="272"/>
      <c r="SHD1515" s="272"/>
      <c r="SHE1515" s="272"/>
      <c r="SHF1515" s="272"/>
      <c r="SHG1515" s="272"/>
      <c r="SHH1515" s="272"/>
      <c r="SHI1515" s="272"/>
      <c r="SHJ1515" s="272"/>
      <c r="SHK1515" s="272"/>
      <c r="SHL1515" s="272"/>
      <c r="SHM1515" s="272"/>
      <c r="SHN1515" s="272"/>
      <c r="SHO1515" s="272"/>
      <c r="SHP1515" s="272"/>
      <c r="SHQ1515" s="272"/>
      <c r="SHR1515" s="272"/>
      <c r="SHS1515" s="272"/>
      <c r="SHT1515" s="272"/>
      <c r="SHU1515" s="272"/>
      <c r="SHV1515" s="272"/>
      <c r="SHW1515" s="272"/>
      <c r="SHX1515" s="272"/>
      <c r="SHY1515" s="272"/>
      <c r="SHZ1515" s="272"/>
      <c r="SIA1515" s="272"/>
      <c r="SIB1515" s="272"/>
      <c r="SIC1515" s="272"/>
      <c r="SID1515" s="272"/>
      <c r="SIE1515" s="272"/>
      <c r="SIF1515" s="272"/>
      <c r="SIG1515" s="272"/>
      <c r="SIH1515" s="272"/>
      <c r="SII1515" s="272"/>
      <c r="SIJ1515" s="272"/>
      <c r="SIK1515" s="272"/>
      <c r="SIL1515" s="272"/>
      <c r="SIM1515" s="272"/>
      <c r="SIN1515" s="272"/>
      <c r="SIO1515" s="272"/>
      <c r="SIP1515" s="272"/>
      <c r="SIQ1515" s="272"/>
      <c r="SIR1515" s="272"/>
      <c r="SIS1515" s="272"/>
      <c r="SIT1515" s="272"/>
      <c r="SIU1515" s="272"/>
      <c r="SIV1515" s="272"/>
      <c r="SIW1515" s="272"/>
      <c r="SIX1515" s="272"/>
      <c r="SIY1515" s="272"/>
      <c r="SIZ1515" s="272"/>
      <c r="SJA1515" s="272"/>
      <c r="SJB1515" s="272"/>
      <c r="SJC1515" s="272"/>
      <c r="SJD1515" s="272"/>
      <c r="SJE1515" s="272"/>
      <c r="SJF1515" s="272"/>
      <c r="SJG1515" s="272"/>
      <c r="SJH1515" s="272"/>
      <c r="SJI1515" s="272"/>
      <c r="SJJ1515" s="272"/>
      <c r="SJK1515" s="272"/>
      <c r="SJL1515" s="272"/>
      <c r="SJM1515" s="272"/>
      <c r="SJN1515" s="272"/>
      <c r="SJO1515" s="272"/>
      <c r="SJP1515" s="272"/>
      <c r="SJQ1515" s="272"/>
      <c r="SJR1515" s="272"/>
      <c r="SJS1515" s="272"/>
      <c r="SJT1515" s="272"/>
      <c r="SJU1515" s="272"/>
      <c r="SJV1515" s="272"/>
      <c r="SJW1515" s="272"/>
      <c r="SJX1515" s="272"/>
      <c r="SJY1515" s="272"/>
      <c r="SJZ1515" s="272"/>
      <c r="SKA1515" s="272"/>
      <c r="SKB1515" s="272"/>
      <c r="SKC1515" s="272"/>
      <c r="SKD1515" s="272"/>
      <c r="SKE1515" s="272"/>
      <c r="SKF1515" s="272"/>
      <c r="SKG1515" s="272"/>
      <c r="SKH1515" s="272"/>
      <c r="SKI1515" s="272"/>
      <c r="SKJ1515" s="272"/>
      <c r="SKK1515" s="272"/>
      <c r="SKL1515" s="272"/>
      <c r="SKM1515" s="272"/>
      <c r="SKN1515" s="272"/>
      <c r="SKO1515" s="272"/>
      <c r="SKP1515" s="272"/>
      <c r="SKQ1515" s="272"/>
      <c r="SKR1515" s="272"/>
      <c r="SKS1515" s="272"/>
      <c r="SKT1515" s="272"/>
      <c r="SKU1515" s="272"/>
      <c r="SKV1515" s="272"/>
      <c r="SKW1515" s="272"/>
      <c r="SKX1515" s="272"/>
      <c r="SKY1515" s="272"/>
      <c r="SKZ1515" s="272"/>
      <c r="SLA1515" s="272"/>
      <c r="SLB1515" s="272"/>
      <c r="SLC1515" s="272"/>
      <c r="SLD1515" s="272"/>
      <c r="SLE1515" s="272"/>
      <c r="SLF1515" s="272"/>
      <c r="SLG1515" s="272"/>
      <c r="SLH1515" s="272"/>
      <c r="SLI1515" s="272"/>
      <c r="SLJ1515" s="272"/>
      <c r="SLK1515" s="272"/>
      <c r="SLL1515" s="272"/>
      <c r="SLM1515" s="272"/>
      <c r="SLN1515" s="272"/>
      <c r="SLO1515" s="272"/>
      <c r="SLP1515" s="272"/>
      <c r="SLQ1515" s="272"/>
      <c r="SLR1515" s="272"/>
      <c r="SLS1515" s="272"/>
      <c r="SLT1515" s="272"/>
      <c r="SLU1515" s="272"/>
      <c r="SLV1515" s="272"/>
      <c r="SLW1515" s="272"/>
      <c r="SLX1515" s="272"/>
      <c r="SLY1515" s="272"/>
      <c r="SLZ1515" s="272"/>
      <c r="SMA1515" s="272"/>
      <c r="SMB1515" s="272"/>
      <c r="SMC1515" s="272"/>
      <c r="SMD1515" s="272"/>
      <c r="SME1515" s="272"/>
      <c r="SMF1515" s="272"/>
      <c r="SMG1515" s="272"/>
      <c r="SMH1515" s="272"/>
      <c r="SMI1515" s="272"/>
      <c r="SMJ1515" s="272"/>
      <c r="SMK1515" s="272"/>
      <c r="SML1515" s="272"/>
      <c r="SMM1515" s="272"/>
      <c r="SMN1515" s="272"/>
      <c r="SMO1515" s="272"/>
      <c r="SMP1515" s="272"/>
      <c r="SMQ1515" s="272"/>
      <c r="SMR1515" s="272"/>
      <c r="SMS1515" s="272"/>
      <c r="SMT1515" s="272"/>
      <c r="SMU1515" s="272"/>
      <c r="SMV1515" s="272"/>
      <c r="SMW1515" s="272"/>
      <c r="SMX1515" s="272"/>
      <c r="SMY1515" s="272"/>
      <c r="SMZ1515" s="272"/>
      <c r="SNA1515" s="272"/>
      <c r="SNB1515" s="272"/>
      <c r="SNC1515" s="272"/>
      <c r="SND1515" s="272"/>
      <c r="SNE1515" s="272"/>
      <c r="SNF1515" s="272"/>
      <c r="SNG1515" s="272"/>
      <c r="SNH1515" s="272"/>
      <c r="SNI1515" s="272"/>
      <c r="SNJ1515" s="272"/>
      <c r="SNK1515" s="272"/>
      <c r="SNL1515" s="272"/>
      <c r="SNM1515" s="272"/>
      <c r="SNN1515" s="272"/>
      <c r="SNO1515" s="272"/>
      <c r="SNP1515" s="272"/>
      <c r="SNQ1515" s="272"/>
      <c r="SNR1515" s="272"/>
      <c r="SNS1515" s="272"/>
      <c r="SNT1515" s="272"/>
      <c r="SNU1515" s="272"/>
      <c r="SNV1515" s="272"/>
      <c r="SNW1515" s="272"/>
      <c r="SNX1515" s="272"/>
      <c r="SNY1515" s="272"/>
      <c r="SNZ1515" s="272"/>
      <c r="SOA1515" s="272"/>
      <c r="SOB1515" s="272"/>
      <c r="SOC1515" s="272"/>
      <c r="SOD1515" s="272"/>
      <c r="SOE1515" s="272"/>
      <c r="SOF1515" s="272"/>
      <c r="SOG1515" s="272"/>
      <c r="SOH1515" s="272"/>
      <c r="SOI1515" s="272"/>
      <c r="SOJ1515" s="272"/>
      <c r="SOK1515" s="272"/>
      <c r="SOL1515" s="272"/>
      <c r="SOM1515" s="272"/>
      <c r="SON1515" s="272"/>
      <c r="SOO1515" s="272"/>
      <c r="SOP1515" s="272"/>
      <c r="SOQ1515" s="272"/>
      <c r="SOR1515" s="272"/>
      <c r="SOS1515" s="272"/>
      <c r="SOT1515" s="272"/>
      <c r="SOU1515" s="272"/>
      <c r="SOV1515" s="272"/>
      <c r="SOW1515" s="272"/>
      <c r="SOX1515" s="272"/>
      <c r="SOY1515" s="272"/>
      <c r="SOZ1515" s="272"/>
      <c r="SPA1515" s="272"/>
      <c r="SPB1515" s="272"/>
      <c r="SPC1515" s="272"/>
      <c r="SPD1515" s="272"/>
      <c r="SPE1515" s="272"/>
      <c r="SPF1515" s="272"/>
      <c r="SPG1515" s="272"/>
      <c r="SPH1515" s="272"/>
      <c r="SPI1515" s="272"/>
      <c r="SPJ1515" s="272"/>
      <c r="SPK1515" s="272"/>
      <c r="SPL1515" s="272"/>
      <c r="SPM1515" s="272"/>
      <c r="SPN1515" s="272"/>
      <c r="SPO1515" s="272"/>
      <c r="SPP1515" s="272"/>
      <c r="SPQ1515" s="272"/>
      <c r="SPR1515" s="272"/>
      <c r="SPS1515" s="272"/>
      <c r="SPT1515" s="272"/>
      <c r="SPU1515" s="272"/>
      <c r="SPV1515" s="272"/>
      <c r="SPW1515" s="272"/>
      <c r="SPX1515" s="272"/>
      <c r="SPY1515" s="272"/>
      <c r="SPZ1515" s="272"/>
      <c r="SQA1515" s="272"/>
      <c r="SQB1515" s="272"/>
      <c r="SQC1515" s="272"/>
      <c r="SQD1515" s="272"/>
      <c r="SQE1515" s="272"/>
      <c r="SQF1515" s="272"/>
      <c r="SQG1515" s="272"/>
      <c r="SQH1515" s="272"/>
      <c r="SQI1515" s="272"/>
      <c r="SQJ1515" s="272"/>
      <c r="SQK1515" s="272"/>
      <c r="SQL1515" s="272"/>
      <c r="SQM1515" s="272"/>
      <c r="SQN1515" s="272"/>
      <c r="SQO1515" s="272"/>
      <c r="SQP1515" s="272"/>
      <c r="SQQ1515" s="272"/>
      <c r="SQR1515" s="272"/>
      <c r="SQS1515" s="272"/>
      <c r="SQT1515" s="272"/>
      <c r="SQU1515" s="272"/>
      <c r="SQV1515" s="272"/>
      <c r="SQW1515" s="272"/>
      <c r="SQX1515" s="272"/>
      <c r="SQY1515" s="272"/>
      <c r="SQZ1515" s="272"/>
      <c r="SRA1515" s="272"/>
      <c r="SRB1515" s="272"/>
      <c r="SRC1515" s="272"/>
      <c r="SRD1515" s="272"/>
      <c r="SRE1515" s="272"/>
      <c r="SRF1515" s="272"/>
      <c r="SRG1515" s="272"/>
      <c r="SRH1515" s="272"/>
      <c r="SRI1515" s="272"/>
      <c r="SRJ1515" s="272"/>
      <c r="SRK1515" s="272"/>
      <c r="SRL1515" s="272"/>
      <c r="SRM1515" s="272"/>
      <c r="SRN1515" s="272"/>
      <c r="SRO1515" s="272"/>
      <c r="SRP1515" s="272"/>
      <c r="SRQ1515" s="272"/>
      <c r="SRR1515" s="272"/>
      <c r="SRS1515" s="272"/>
      <c r="SRT1515" s="272"/>
      <c r="SRU1515" s="272"/>
      <c r="SRV1515" s="272"/>
      <c r="SRW1515" s="272"/>
      <c r="SRX1515" s="272"/>
      <c r="SRY1515" s="272"/>
      <c r="SRZ1515" s="272"/>
      <c r="SSA1515" s="272"/>
      <c r="SSB1515" s="272"/>
      <c r="SSC1515" s="272"/>
      <c r="SSD1515" s="272"/>
      <c r="SSE1515" s="272"/>
      <c r="SSF1515" s="272"/>
      <c r="SSG1515" s="272"/>
      <c r="SSH1515" s="272"/>
      <c r="SSI1515" s="272"/>
      <c r="SSJ1515" s="272"/>
      <c r="SSK1515" s="272"/>
      <c r="SSL1515" s="272"/>
      <c r="SSM1515" s="272"/>
      <c r="SSN1515" s="272"/>
      <c r="SSO1515" s="272"/>
      <c r="SSP1515" s="272"/>
      <c r="SSQ1515" s="272"/>
      <c r="SSR1515" s="272"/>
      <c r="SSS1515" s="272"/>
      <c r="SST1515" s="272"/>
      <c r="SSU1515" s="272"/>
      <c r="SSV1515" s="272"/>
      <c r="SSW1515" s="272"/>
      <c r="SSX1515" s="272"/>
      <c r="SSY1515" s="272"/>
      <c r="SSZ1515" s="272"/>
      <c r="STA1515" s="272"/>
      <c r="STB1515" s="272"/>
      <c r="STC1515" s="272"/>
      <c r="STD1515" s="272"/>
      <c r="STE1515" s="272"/>
      <c r="STF1515" s="272"/>
      <c r="STG1515" s="272"/>
      <c r="STH1515" s="272"/>
      <c r="STI1515" s="272"/>
      <c r="STJ1515" s="272"/>
      <c r="STK1515" s="272"/>
      <c r="STL1515" s="272"/>
      <c r="STM1515" s="272"/>
      <c r="STN1515" s="272"/>
      <c r="STO1515" s="272"/>
      <c r="STP1515" s="272"/>
      <c r="STQ1515" s="272"/>
      <c r="STR1515" s="272"/>
      <c r="STS1515" s="272"/>
      <c r="STT1515" s="272"/>
      <c r="STU1515" s="272"/>
      <c r="STV1515" s="272"/>
      <c r="STW1515" s="272"/>
      <c r="STX1515" s="272"/>
      <c r="STY1515" s="272"/>
      <c r="STZ1515" s="272"/>
      <c r="SUA1515" s="272"/>
      <c r="SUB1515" s="272"/>
      <c r="SUC1515" s="272"/>
      <c r="SUD1515" s="272"/>
      <c r="SUE1515" s="272"/>
      <c r="SUF1515" s="272"/>
      <c r="SUG1515" s="272"/>
      <c r="SUH1515" s="272"/>
      <c r="SUI1515" s="272"/>
      <c r="SUJ1515" s="272"/>
      <c r="SUK1515" s="272"/>
      <c r="SUL1515" s="272"/>
      <c r="SUM1515" s="272"/>
      <c r="SUN1515" s="272"/>
      <c r="SUO1515" s="272"/>
      <c r="SUP1515" s="272"/>
      <c r="SUQ1515" s="272"/>
      <c r="SUR1515" s="272"/>
      <c r="SUS1515" s="272"/>
      <c r="SUT1515" s="272"/>
      <c r="SUU1515" s="272"/>
      <c r="SUV1515" s="272"/>
      <c r="SUW1515" s="272"/>
      <c r="SUX1515" s="272"/>
      <c r="SUY1515" s="272"/>
      <c r="SUZ1515" s="272"/>
      <c r="SVA1515" s="272"/>
      <c r="SVB1515" s="272"/>
      <c r="SVC1515" s="272"/>
      <c r="SVD1515" s="272"/>
      <c r="SVE1515" s="272"/>
      <c r="SVF1515" s="272"/>
      <c r="SVG1515" s="272"/>
      <c r="SVH1515" s="272"/>
      <c r="SVI1515" s="272"/>
      <c r="SVJ1515" s="272"/>
      <c r="SVK1515" s="272"/>
      <c r="SVL1515" s="272"/>
      <c r="SVM1515" s="272"/>
      <c r="SVN1515" s="272"/>
      <c r="SVO1515" s="272"/>
      <c r="SVP1515" s="272"/>
      <c r="SVQ1515" s="272"/>
      <c r="SVR1515" s="272"/>
      <c r="SVS1515" s="272"/>
      <c r="SVT1515" s="272"/>
      <c r="SVU1515" s="272"/>
      <c r="SVV1515" s="272"/>
      <c r="SVW1515" s="272"/>
      <c r="SVX1515" s="272"/>
      <c r="SVY1515" s="272"/>
      <c r="SVZ1515" s="272"/>
      <c r="SWA1515" s="272"/>
      <c r="SWB1515" s="272"/>
      <c r="SWC1515" s="272"/>
      <c r="SWD1515" s="272"/>
      <c r="SWE1515" s="272"/>
      <c r="SWF1515" s="272"/>
      <c r="SWG1515" s="272"/>
      <c r="SWH1515" s="272"/>
      <c r="SWI1515" s="272"/>
      <c r="SWJ1515" s="272"/>
      <c r="SWK1515" s="272"/>
      <c r="SWL1515" s="272"/>
      <c r="SWM1515" s="272"/>
      <c r="SWN1515" s="272"/>
      <c r="SWO1515" s="272"/>
      <c r="SWP1515" s="272"/>
      <c r="SWQ1515" s="272"/>
      <c r="SWR1515" s="272"/>
      <c r="SWS1515" s="272"/>
      <c r="SWT1515" s="272"/>
      <c r="SWU1515" s="272"/>
      <c r="SWV1515" s="272"/>
      <c r="SWW1515" s="272"/>
      <c r="SWX1515" s="272"/>
      <c r="SWY1515" s="272"/>
      <c r="SWZ1515" s="272"/>
      <c r="SXA1515" s="272"/>
      <c r="SXB1515" s="272"/>
      <c r="SXC1515" s="272"/>
      <c r="SXD1515" s="272"/>
      <c r="SXE1515" s="272"/>
      <c r="SXF1515" s="272"/>
      <c r="SXG1515" s="272"/>
      <c r="SXH1515" s="272"/>
      <c r="SXI1515" s="272"/>
      <c r="SXJ1515" s="272"/>
      <c r="SXK1515" s="272"/>
      <c r="SXL1515" s="272"/>
      <c r="SXM1515" s="272"/>
      <c r="SXN1515" s="272"/>
      <c r="SXO1515" s="272"/>
      <c r="SXP1515" s="272"/>
      <c r="SXQ1515" s="272"/>
      <c r="SXR1515" s="272"/>
      <c r="SXS1515" s="272"/>
      <c r="SXT1515" s="272"/>
      <c r="SXU1515" s="272"/>
      <c r="SXV1515" s="272"/>
      <c r="SXW1515" s="272"/>
      <c r="SXX1515" s="272"/>
      <c r="SXY1515" s="272"/>
      <c r="SXZ1515" s="272"/>
      <c r="SYA1515" s="272"/>
      <c r="SYB1515" s="272"/>
      <c r="SYC1515" s="272"/>
      <c r="SYD1515" s="272"/>
      <c r="SYE1515" s="272"/>
      <c r="SYF1515" s="272"/>
      <c r="SYG1515" s="272"/>
      <c r="SYH1515" s="272"/>
      <c r="SYI1515" s="272"/>
      <c r="SYJ1515" s="272"/>
      <c r="SYK1515" s="272"/>
      <c r="SYL1515" s="272"/>
      <c r="SYM1515" s="272"/>
      <c r="SYN1515" s="272"/>
      <c r="SYO1515" s="272"/>
      <c r="SYP1515" s="272"/>
      <c r="SYQ1515" s="272"/>
      <c r="SYR1515" s="272"/>
      <c r="SYS1515" s="272"/>
      <c r="SYT1515" s="272"/>
      <c r="SYU1515" s="272"/>
      <c r="SYV1515" s="272"/>
      <c r="SYW1515" s="272"/>
      <c r="SYX1515" s="272"/>
      <c r="SYY1515" s="272"/>
      <c r="SYZ1515" s="272"/>
      <c r="SZA1515" s="272"/>
      <c r="SZB1515" s="272"/>
      <c r="SZC1515" s="272"/>
      <c r="SZD1515" s="272"/>
      <c r="SZE1515" s="272"/>
      <c r="SZF1515" s="272"/>
      <c r="SZG1515" s="272"/>
      <c r="SZH1515" s="272"/>
      <c r="SZI1515" s="272"/>
      <c r="SZJ1515" s="272"/>
      <c r="SZK1515" s="272"/>
      <c r="SZL1515" s="272"/>
      <c r="SZM1515" s="272"/>
      <c r="SZN1515" s="272"/>
      <c r="SZO1515" s="272"/>
      <c r="SZP1515" s="272"/>
      <c r="SZQ1515" s="272"/>
      <c r="SZR1515" s="272"/>
      <c r="SZS1515" s="272"/>
      <c r="SZT1515" s="272"/>
      <c r="SZU1515" s="272"/>
      <c r="SZV1515" s="272"/>
      <c r="SZW1515" s="272"/>
      <c r="SZX1515" s="272"/>
      <c r="SZY1515" s="272"/>
      <c r="SZZ1515" s="272"/>
      <c r="TAA1515" s="272"/>
      <c r="TAB1515" s="272"/>
      <c r="TAC1515" s="272"/>
      <c r="TAD1515" s="272"/>
      <c r="TAE1515" s="272"/>
      <c r="TAF1515" s="272"/>
      <c r="TAG1515" s="272"/>
      <c r="TAH1515" s="272"/>
      <c r="TAI1515" s="272"/>
      <c r="TAJ1515" s="272"/>
      <c r="TAK1515" s="272"/>
      <c r="TAL1515" s="272"/>
      <c r="TAM1515" s="272"/>
      <c r="TAN1515" s="272"/>
      <c r="TAO1515" s="272"/>
      <c r="TAP1515" s="272"/>
      <c r="TAQ1515" s="272"/>
      <c r="TAR1515" s="272"/>
      <c r="TAS1515" s="272"/>
      <c r="TAT1515" s="272"/>
      <c r="TAU1515" s="272"/>
      <c r="TAV1515" s="272"/>
      <c r="TAW1515" s="272"/>
      <c r="TAX1515" s="272"/>
      <c r="TAY1515" s="272"/>
      <c r="TAZ1515" s="272"/>
      <c r="TBA1515" s="272"/>
      <c r="TBB1515" s="272"/>
      <c r="TBC1515" s="272"/>
      <c r="TBD1515" s="272"/>
      <c r="TBE1515" s="272"/>
      <c r="TBF1515" s="272"/>
      <c r="TBG1515" s="272"/>
      <c r="TBH1515" s="272"/>
      <c r="TBI1515" s="272"/>
      <c r="TBJ1515" s="272"/>
      <c r="TBK1515" s="272"/>
      <c r="TBL1515" s="272"/>
      <c r="TBM1515" s="272"/>
      <c r="TBN1515" s="272"/>
      <c r="TBO1515" s="272"/>
      <c r="TBP1515" s="272"/>
      <c r="TBQ1515" s="272"/>
      <c r="TBR1515" s="272"/>
      <c r="TBS1515" s="272"/>
      <c r="TBT1515" s="272"/>
      <c r="TBU1515" s="272"/>
      <c r="TBV1515" s="272"/>
      <c r="TBW1515" s="272"/>
      <c r="TBX1515" s="272"/>
      <c r="TBY1515" s="272"/>
      <c r="TBZ1515" s="272"/>
      <c r="TCA1515" s="272"/>
      <c r="TCB1515" s="272"/>
      <c r="TCC1515" s="272"/>
      <c r="TCD1515" s="272"/>
      <c r="TCE1515" s="272"/>
      <c r="TCF1515" s="272"/>
      <c r="TCG1515" s="272"/>
      <c r="TCH1515" s="272"/>
      <c r="TCI1515" s="272"/>
      <c r="TCJ1515" s="272"/>
      <c r="TCK1515" s="272"/>
      <c r="TCL1515" s="272"/>
      <c r="TCM1515" s="272"/>
      <c r="TCN1515" s="272"/>
      <c r="TCO1515" s="272"/>
      <c r="TCP1515" s="272"/>
      <c r="TCQ1515" s="272"/>
      <c r="TCR1515" s="272"/>
      <c r="TCS1515" s="272"/>
      <c r="TCT1515" s="272"/>
      <c r="TCU1515" s="272"/>
      <c r="TCV1515" s="272"/>
      <c r="TCW1515" s="272"/>
      <c r="TCX1515" s="272"/>
      <c r="TCY1515" s="272"/>
      <c r="TCZ1515" s="272"/>
      <c r="TDA1515" s="272"/>
      <c r="TDB1515" s="272"/>
      <c r="TDC1515" s="272"/>
      <c r="TDD1515" s="272"/>
      <c r="TDE1515" s="272"/>
      <c r="TDF1515" s="272"/>
      <c r="TDG1515" s="272"/>
      <c r="TDH1515" s="272"/>
      <c r="TDI1515" s="272"/>
      <c r="TDJ1515" s="272"/>
      <c r="TDK1515" s="272"/>
      <c r="TDL1515" s="272"/>
      <c r="TDM1515" s="272"/>
      <c r="TDN1515" s="272"/>
      <c r="TDO1515" s="272"/>
      <c r="TDP1515" s="272"/>
      <c r="TDQ1515" s="272"/>
      <c r="TDR1515" s="272"/>
      <c r="TDS1515" s="272"/>
      <c r="TDT1515" s="272"/>
      <c r="TDU1515" s="272"/>
      <c r="TDV1515" s="272"/>
      <c r="TDW1515" s="272"/>
      <c r="TDX1515" s="272"/>
      <c r="TDY1515" s="272"/>
      <c r="TDZ1515" s="272"/>
      <c r="TEA1515" s="272"/>
      <c r="TEB1515" s="272"/>
      <c r="TEC1515" s="272"/>
      <c r="TED1515" s="272"/>
      <c r="TEE1515" s="272"/>
      <c r="TEF1515" s="272"/>
      <c r="TEG1515" s="272"/>
      <c r="TEH1515" s="272"/>
      <c r="TEI1515" s="272"/>
      <c r="TEJ1515" s="272"/>
      <c r="TEK1515" s="272"/>
      <c r="TEL1515" s="272"/>
      <c r="TEM1515" s="272"/>
      <c r="TEN1515" s="272"/>
      <c r="TEO1515" s="272"/>
      <c r="TEP1515" s="272"/>
      <c r="TEQ1515" s="272"/>
      <c r="TER1515" s="272"/>
      <c r="TES1515" s="272"/>
      <c r="TET1515" s="272"/>
      <c r="TEU1515" s="272"/>
      <c r="TEV1515" s="272"/>
      <c r="TEW1515" s="272"/>
      <c r="TEX1515" s="272"/>
      <c r="TEY1515" s="272"/>
      <c r="TEZ1515" s="272"/>
      <c r="TFA1515" s="272"/>
      <c r="TFB1515" s="272"/>
      <c r="TFC1515" s="272"/>
      <c r="TFD1515" s="272"/>
      <c r="TFE1515" s="272"/>
      <c r="TFF1515" s="272"/>
      <c r="TFG1515" s="272"/>
      <c r="TFH1515" s="272"/>
      <c r="TFI1515" s="272"/>
      <c r="TFJ1515" s="272"/>
      <c r="TFK1515" s="272"/>
      <c r="TFL1515" s="272"/>
      <c r="TFM1515" s="272"/>
      <c r="TFN1515" s="272"/>
      <c r="TFO1515" s="272"/>
      <c r="TFP1515" s="272"/>
      <c r="TFQ1515" s="272"/>
      <c r="TFR1515" s="272"/>
      <c r="TFS1515" s="272"/>
      <c r="TFT1515" s="272"/>
      <c r="TFU1515" s="272"/>
      <c r="TFV1515" s="272"/>
      <c r="TFW1515" s="272"/>
      <c r="TFX1515" s="272"/>
      <c r="TFY1515" s="272"/>
      <c r="TFZ1515" s="272"/>
      <c r="TGA1515" s="272"/>
      <c r="TGB1515" s="272"/>
      <c r="TGC1515" s="272"/>
      <c r="TGD1515" s="272"/>
      <c r="TGE1515" s="272"/>
      <c r="TGF1515" s="272"/>
      <c r="TGG1515" s="272"/>
      <c r="TGH1515" s="272"/>
      <c r="TGI1515" s="272"/>
      <c r="TGJ1515" s="272"/>
      <c r="TGK1515" s="272"/>
      <c r="TGL1515" s="272"/>
      <c r="TGM1515" s="272"/>
      <c r="TGN1515" s="272"/>
      <c r="TGO1515" s="272"/>
      <c r="TGP1515" s="272"/>
      <c r="TGQ1515" s="272"/>
      <c r="TGR1515" s="272"/>
      <c r="TGS1515" s="272"/>
      <c r="TGT1515" s="272"/>
      <c r="TGU1515" s="272"/>
      <c r="TGV1515" s="272"/>
      <c r="TGW1515" s="272"/>
      <c r="TGX1515" s="272"/>
      <c r="TGY1515" s="272"/>
      <c r="TGZ1515" s="272"/>
      <c r="THA1515" s="272"/>
      <c r="THB1515" s="272"/>
      <c r="THC1515" s="272"/>
      <c r="THD1515" s="272"/>
      <c r="THE1515" s="272"/>
      <c r="THF1515" s="272"/>
      <c r="THG1515" s="272"/>
      <c r="THH1515" s="272"/>
      <c r="THI1515" s="272"/>
      <c r="THJ1515" s="272"/>
      <c r="THK1515" s="272"/>
      <c r="THL1515" s="272"/>
      <c r="THM1515" s="272"/>
      <c r="THN1515" s="272"/>
      <c r="THO1515" s="272"/>
      <c r="THP1515" s="272"/>
      <c r="THQ1515" s="272"/>
      <c r="THR1515" s="272"/>
      <c r="THS1515" s="272"/>
      <c r="THT1515" s="272"/>
      <c r="THU1515" s="272"/>
      <c r="THV1515" s="272"/>
      <c r="THW1515" s="272"/>
      <c r="THX1515" s="272"/>
      <c r="THY1515" s="272"/>
      <c r="THZ1515" s="272"/>
      <c r="TIA1515" s="272"/>
      <c r="TIB1515" s="272"/>
      <c r="TIC1515" s="272"/>
      <c r="TID1515" s="272"/>
      <c r="TIE1515" s="272"/>
      <c r="TIF1515" s="272"/>
      <c r="TIG1515" s="272"/>
      <c r="TIH1515" s="272"/>
      <c r="TII1515" s="272"/>
      <c r="TIJ1515" s="272"/>
      <c r="TIK1515" s="272"/>
      <c r="TIL1515" s="272"/>
      <c r="TIM1515" s="272"/>
      <c r="TIN1515" s="272"/>
      <c r="TIO1515" s="272"/>
      <c r="TIP1515" s="272"/>
      <c r="TIQ1515" s="272"/>
      <c r="TIR1515" s="272"/>
      <c r="TIS1515" s="272"/>
      <c r="TIT1515" s="272"/>
      <c r="TIU1515" s="272"/>
      <c r="TIV1515" s="272"/>
      <c r="TIW1515" s="272"/>
      <c r="TIX1515" s="272"/>
      <c r="TIY1515" s="272"/>
      <c r="TIZ1515" s="272"/>
      <c r="TJA1515" s="272"/>
      <c r="TJB1515" s="272"/>
      <c r="TJC1515" s="272"/>
      <c r="TJD1515" s="272"/>
      <c r="TJE1515" s="272"/>
      <c r="TJF1515" s="272"/>
      <c r="TJG1515" s="272"/>
      <c r="TJH1515" s="272"/>
      <c r="TJI1515" s="272"/>
      <c r="TJJ1515" s="272"/>
      <c r="TJK1515" s="272"/>
      <c r="TJL1515" s="272"/>
      <c r="TJM1515" s="272"/>
      <c r="TJN1515" s="272"/>
      <c r="TJO1515" s="272"/>
      <c r="TJP1515" s="272"/>
      <c r="TJQ1515" s="272"/>
      <c r="TJR1515" s="272"/>
      <c r="TJS1515" s="272"/>
      <c r="TJT1515" s="272"/>
      <c r="TJU1515" s="272"/>
      <c r="TJV1515" s="272"/>
      <c r="TJW1515" s="272"/>
      <c r="TJX1515" s="272"/>
      <c r="TJY1515" s="272"/>
      <c r="TJZ1515" s="272"/>
      <c r="TKA1515" s="272"/>
      <c r="TKB1515" s="272"/>
      <c r="TKC1515" s="272"/>
      <c r="TKD1515" s="272"/>
      <c r="TKE1515" s="272"/>
      <c r="TKF1515" s="272"/>
      <c r="TKG1515" s="272"/>
      <c r="TKH1515" s="272"/>
      <c r="TKI1515" s="272"/>
      <c r="TKJ1515" s="272"/>
      <c r="TKK1515" s="272"/>
      <c r="TKL1515" s="272"/>
      <c r="TKM1515" s="272"/>
      <c r="TKN1515" s="272"/>
      <c r="TKO1515" s="272"/>
      <c r="TKP1515" s="272"/>
      <c r="TKQ1515" s="272"/>
      <c r="TKR1515" s="272"/>
      <c r="TKS1515" s="272"/>
      <c r="TKT1515" s="272"/>
      <c r="TKU1515" s="272"/>
      <c r="TKV1515" s="272"/>
      <c r="TKW1515" s="272"/>
      <c r="TKX1515" s="272"/>
      <c r="TKY1515" s="272"/>
      <c r="TKZ1515" s="272"/>
      <c r="TLA1515" s="272"/>
      <c r="TLB1515" s="272"/>
      <c r="TLC1515" s="272"/>
      <c r="TLD1515" s="272"/>
      <c r="TLE1515" s="272"/>
      <c r="TLF1515" s="272"/>
      <c r="TLG1515" s="272"/>
      <c r="TLH1515" s="272"/>
      <c r="TLI1515" s="272"/>
      <c r="TLJ1515" s="272"/>
      <c r="TLK1515" s="272"/>
      <c r="TLL1515" s="272"/>
      <c r="TLM1515" s="272"/>
      <c r="TLN1515" s="272"/>
      <c r="TLO1515" s="272"/>
      <c r="TLP1515" s="272"/>
      <c r="TLQ1515" s="272"/>
      <c r="TLR1515" s="272"/>
      <c r="TLS1515" s="272"/>
      <c r="TLT1515" s="272"/>
      <c r="TLU1515" s="272"/>
      <c r="TLV1515" s="272"/>
      <c r="TLW1515" s="272"/>
      <c r="TLX1515" s="272"/>
      <c r="TLY1515" s="272"/>
      <c r="TLZ1515" s="272"/>
      <c r="TMA1515" s="272"/>
      <c r="TMB1515" s="272"/>
      <c r="TMC1515" s="272"/>
      <c r="TMD1515" s="272"/>
      <c r="TME1515" s="272"/>
      <c r="TMF1515" s="272"/>
      <c r="TMG1515" s="272"/>
      <c r="TMH1515" s="272"/>
      <c r="TMI1515" s="272"/>
      <c r="TMJ1515" s="272"/>
      <c r="TMK1515" s="272"/>
      <c r="TML1515" s="272"/>
      <c r="TMM1515" s="272"/>
      <c r="TMN1515" s="272"/>
      <c r="TMO1515" s="272"/>
      <c r="TMP1515" s="272"/>
      <c r="TMQ1515" s="272"/>
      <c r="TMR1515" s="272"/>
      <c r="TMS1515" s="272"/>
      <c r="TMT1515" s="272"/>
      <c r="TMU1515" s="272"/>
      <c r="TMV1515" s="272"/>
      <c r="TMW1515" s="272"/>
      <c r="TMX1515" s="272"/>
      <c r="TMY1515" s="272"/>
      <c r="TMZ1515" s="272"/>
      <c r="TNA1515" s="272"/>
      <c r="TNB1515" s="272"/>
      <c r="TNC1515" s="272"/>
      <c r="TND1515" s="272"/>
      <c r="TNE1515" s="272"/>
      <c r="TNF1515" s="272"/>
      <c r="TNG1515" s="272"/>
      <c r="TNH1515" s="272"/>
      <c r="TNI1515" s="272"/>
      <c r="TNJ1515" s="272"/>
      <c r="TNK1515" s="272"/>
      <c r="TNL1515" s="272"/>
      <c r="TNM1515" s="272"/>
      <c r="TNN1515" s="272"/>
      <c r="TNO1515" s="272"/>
      <c r="TNP1515" s="272"/>
      <c r="TNQ1515" s="272"/>
      <c r="TNR1515" s="272"/>
      <c r="TNS1515" s="272"/>
      <c r="TNT1515" s="272"/>
      <c r="TNU1515" s="272"/>
      <c r="TNV1515" s="272"/>
      <c r="TNW1515" s="272"/>
      <c r="TNX1515" s="272"/>
      <c r="TNY1515" s="272"/>
      <c r="TNZ1515" s="272"/>
      <c r="TOA1515" s="272"/>
      <c r="TOB1515" s="272"/>
      <c r="TOC1515" s="272"/>
      <c r="TOD1515" s="272"/>
      <c r="TOE1515" s="272"/>
      <c r="TOF1515" s="272"/>
      <c r="TOG1515" s="272"/>
      <c r="TOH1515" s="272"/>
      <c r="TOI1515" s="272"/>
      <c r="TOJ1515" s="272"/>
      <c r="TOK1515" s="272"/>
      <c r="TOL1515" s="272"/>
      <c r="TOM1515" s="272"/>
      <c r="TON1515" s="272"/>
      <c r="TOO1515" s="272"/>
      <c r="TOP1515" s="272"/>
      <c r="TOQ1515" s="272"/>
      <c r="TOR1515" s="272"/>
      <c r="TOS1515" s="272"/>
      <c r="TOT1515" s="272"/>
      <c r="TOU1515" s="272"/>
      <c r="TOV1515" s="272"/>
      <c r="TOW1515" s="272"/>
      <c r="TOX1515" s="272"/>
      <c r="TOY1515" s="272"/>
      <c r="TOZ1515" s="272"/>
      <c r="TPA1515" s="272"/>
      <c r="TPB1515" s="272"/>
      <c r="TPC1515" s="272"/>
      <c r="TPD1515" s="272"/>
      <c r="TPE1515" s="272"/>
      <c r="TPF1515" s="272"/>
      <c r="TPG1515" s="272"/>
      <c r="TPH1515" s="272"/>
      <c r="TPI1515" s="272"/>
      <c r="TPJ1515" s="272"/>
      <c r="TPK1515" s="272"/>
      <c r="TPL1515" s="272"/>
      <c r="TPM1515" s="272"/>
      <c r="TPN1515" s="272"/>
      <c r="TPO1515" s="272"/>
      <c r="TPP1515" s="272"/>
      <c r="TPQ1515" s="272"/>
      <c r="TPR1515" s="272"/>
      <c r="TPS1515" s="272"/>
      <c r="TPT1515" s="272"/>
      <c r="TPU1515" s="272"/>
      <c r="TPV1515" s="272"/>
      <c r="TPW1515" s="272"/>
      <c r="TPX1515" s="272"/>
      <c r="TPY1515" s="272"/>
      <c r="TPZ1515" s="272"/>
      <c r="TQA1515" s="272"/>
      <c r="TQB1515" s="272"/>
      <c r="TQC1515" s="272"/>
      <c r="TQD1515" s="272"/>
      <c r="TQE1515" s="272"/>
      <c r="TQF1515" s="272"/>
      <c r="TQG1515" s="272"/>
      <c r="TQH1515" s="272"/>
      <c r="TQI1515" s="272"/>
      <c r="TQJ1515" s="272"/>
      <c r="TQK1515" s="272"/>
      <c r="TQL1515" s="272"/>
      <c r="TQM1515" s="272"/>
      <c r="TQN1515" s="272"/>
      <c r="TQO1515" s="272"/>
      <c r="TQP1515" s="272"/>
      <c r="TQQ1515" s="272"/>
      <c r="TQR1515" s="272"/>
      <c r="TQS1515" s="272"/>
      <c r="TQT1515" s="272"/>
      <c r="TQU1515" s="272"/>
      <c r="TQV1515" s="272"/>
      <c r="TQW1515" s="272"/>
      <c r="TQX1515" s="272"/>
      <c r="TQY1515" s="272"/>
      <c r="TQZ1515" s="272"/>
      <c r="TRA1515" s="272"/>
      <c r="TRB1515" s="272"/>
      <c r="TRC1515" s="272"/>
      <c r="TRD1515" s="272"/>
      <c r="TRE1515" s="272"/>
      <c r="TRF1515" s="272"/>
      <c r="TRG1515" s="272"/>
      <c r="TRH1515" s="272"/>
      <c r="TRI1515" s="272"/>
      <c r="TRJ1515" s="272"/>
      <c r="TRK1515" s="272"/>
      <c r="TRL1515" s="272"/>
      <c r="TRM1515" s="272"/>
      <c r="TRN1515" s="272"/>
      <c r="TRO1515" s="272"/>
      <c r="TRP1515" s="272"/>
      <c r="TRQ1515" s="272"/>
      <c r="TRR1515" s="272"/>
      <c r="TRS1515" s="272"/>
      <c r="TRT1515" s="272"/>
      <c r="TRU1515" s="272"/>
      <c r="TRV1515" s="272"/>
      <c r="TRW1515" s="272"/>
      <c r="TRX1515" s="272"/>
      <c r="TRY1515" s="272"/>
      <c r="TRZ1515" s="272"/>
      <c r="TSA1515" s="272"/>
      <c r="TSB1515" s="272"/>
      <c r="TSC1515" s="272"/>
      <c r="TSD1515" s="272"/>
      <c r="TSE1515" s="272"/>
      <c r="TSF1515" s="272"/>
      <c r="TSG1515" s="272"/>
      <c r="TSH1515" s="272"/>
      <c r="TSI1515" s="272"/>
      <c r="TSJ1515" s="272"/>
      <c r="TSK1515" s="272"/>
      <c r="TSL1515" s="272"/>
      <c r="TSM1515" s="272"/>
      <c r="TSN1515" s="272"/>
      <c r="TSO1515" s="272"/>
      <c r="TSP1515" s="272"/>
      <c r="TSQ1515" s="272"/>
      <c r="TSR1515" s="272"/>
      <c r="TSS1515" s="272"/>
      <c r="TST1515" s="272"/>
      <c r="TSU1515" s="272"/>
      <c r="TSV1515" s="272"/>
      <c r="TSW1515" s="272"/>
      <c r="TSX1515" s="272"/>
      <c r="TSY1515" s="272"/>
      <c r="TSZ1515" s="272"/>
      <c r="TTA1515" s="272"/>
      <c r="TTB1515" s="272"/>
      <c r="TTC1515" s="272"/>
      <c r="TTD1515" s="272"/>
      <c r="TTE1515" s="272"/>
      <c r="TTF1515" s="272"/>
      <c r="TTG1515" s="272"/>
      <c r="TTH1515" s="272"/>
      <c r="TTI1515" s="272"/>
      <c r="TTJ1515" s="272"/>
      <c r="TTK1515" s="272"/>
      <c r="TTL1515" s="272"/>
      <c r="TTM1515" s="272"/>
      <c r="TTN1515" s="272"/>
      <c r="TTO1515" s="272"/>
      <c r="TTP1515" s="272"/>
      <c r="TTQ1515" s="272"/>
      <c r="TTR1515" s="272"/>
      <c r="TTS1515" s="272"/>
      <c r="TTT1515" s="272"/>
      <c r="TTU1515" s="272"/>
      <c r="TTV1515" s="272"/>
      <c r="TTW1515" s="272"/>
      <c r="TTX1515" s="272"/>
      <c r="TTY1515" s="272"/>
      <c r="TTZ1515" s="272"/>
      <c r="TUA1515" s="272"/>
      <c r="TUB1515" s="272"/>
      <c r="TUC1515" s="272"/>
      <c r="TUD1515" s="272"/>
      <c r="TUE1515" s="272"/>
      <c r="TUF1515" s="272"/>
      <c r="TUG1515" s="272"/>
      <c r="TUH1515" s="272"/>
      <c r="TUI1515" s="272"/>
      <c r="TUJ1515" s="272"/>
      <c r="TUK1515" s="272"/>
      <c r="TUL1515" s="272"/>
      <c r="TUM1515" s="272"/>
      <c r="TUN1515" s="272"/>
      <c r="TUO1515" s="272"/>
      <c r="TUP1515" s="272"/>
      <c r="TUQ1515" s="272"/>
      <c r="TUR1515" s="272"/>
      <c r="TUS1515" s="272"/>
      <c r="TUT1515" s="272"/>
      <c r="TUU1515" s="272"/>
      <c r="TUV1515" s="272"/>
      <c r="TUW1515" s="272"/>
      <c r="TUX1515" s="272"/>
      <c r="TUY1515" s="272"/>
      <c r="TUZ1515" s="272"/>
      <c r="TVA1515" s="272"/>
      <c r="TVB1515" s="272"/>
      <c r="TVC1515" s="272"/>
      <c r="TVD1515" s="272"/>
      <c r="TVE1515" s="272"/>
      <c r="TVF1515" s="272"/>
      <c r="TVG1515" s="272"/>
      <c r="TVH1515" s="272"/>
      <c r="TVI1515" s="272"/>
      <c r="TVJ1515" s="272"/>
      <c r="TVK1515" s="272"/>
      <c r="TVL1515" s="272"/>
      <c r="TVM1515" s="272"/>
      <c r="TVN1515" s="272"/>
      <c r="TVO1515" s="272"/>
      <c r="TVP1515" s="272"/>
      <c r="TVQ1515" s="272"/>
      <c r="TVR1515" s="272"/>
      <c r="TVS1515" s="272"/>
      <c r="TVT1515" s="272"/>
      <c r="TVU1515" s="272"/>
      <c r="TVV1515" s="272"/>
      <c r="TVW1515" s="272"/>
      <c r="TVX1515" s="272"/>
      <c r="TVY1515" s="272"/>
      <c r="TVZ1515" s="272"/>
      <c r="TWA1515" s="272"/>
      <c r="TWB1515" s="272"/>
      <c r="TWC1515" s="272"/>
      <c r="TWD1515" s="272"/>
      <c r="TWE1515" s="272"/>
      <c r="TWF1515" s="272"/>
      <c r="TWG1515" s="272"/>
      <c r="TWH1515" s="272"/>
      <c r="TWI1515" s="272"/>
      <c r="TWJ1515" s="272"/>
      <c r="TWK1515" s="272"/>
      <c r="TWL1515" s="272"/>
      <c r="TWM1515" s="272"/>
      <c r="TWN1515" s="272"/>
      <c r="TWO1515" s="272"/>
      <c r="TWP1515" s="272"/>
      <c r="TWQ1515" s="272"/>
      <c r="TWR1515" s="272"/>
      <c r="TWS1515" s="272"/>
      <c r="TWT1515" s="272"/>
      <c r="TWU1515" s="272"/>
      <c r="TWV1515" s="272"/>
      <c r="TWW1515" s="272"/>
      <c r="TWX1515" s="272"/>
      <c r="TWY1515" s="272"/>
      <c r="TWZ1515" s="272"/>
      <c r="TXA1515" s="272"/>
      <c r="TXB1515" s="272"/>
      <c r="TXC1515" s="272"/>
      <c r="TXD1515" s="272"/>
      <c r="TXE1515" s="272"/>
      <c r="TXF1515" s="272"/>
      <c r="TXG1515" s="272"/>
      <c r="TXH1515" s="272"/>
      <c r="TXI1515" s="272"/>
      <c r="TXJ1515" s="272"/>
      <c r="TXK1515" s="272"/>
      <c r="TXL1515" s="272"/>
      <c r="TXM1515" s="272"/>
      <c r="TXN1515" s="272"/>
      <c r="TXO1515" s="272"/>
      <c r="TXP1515" s="272"/>
      <c r="TXQ1515" s="272"/>
      <c r="TXR1515" s="272"/>
      <c r="TXS1515" s="272"/>
      <c r="TXT1515" s="272"/>
      <c r="TXU1515" s="272"/>
      <c r="TXV1515" s="272"/>
      <c r="TXW1515" s="272"/>
      <c r="TXX1515" s="272"/>
      <c r="TXY1515" s="272"/>
      <c r="TXZ1515" s="272"/>
      <c r="TYA1515" s="272"/>
      <c r="TYB1515" s="272"/>
      <c r="TYC1515" s="272"/>
      <c r="TYD1515" s="272"/>
      <c r="TYE1515" s="272"/>
      <c r="TYF1515" s="272"/>
      <c r="TYG1515" s="272"/>
      <c r="TYH1515" s="272"/>
      <c r="TYI1515" s="272"/>
      <c r="TYJ1515" s="272"/>
      <c r="TYK1515" s="272"/>
      <c r="TYL1515" s="272"/>
      <c r="TYM1515" s="272"/>
      <c r="TYN1515" s="272"/>
      <c r="TYO1515" s="272"/>
      <c r="TYP1515" s="272"/>
      <c r="TYQ1515" s="272"/>
      <c r="TYR1515" s="272"/>
      <c r="TYS1515" s="272"/>
      <c r="TYT1515" s="272"/>
      <c r="TYU1515" s="272"/>
      <c r="TYV1515" s="272"/>
      <c r="TYW1515" s="272"/>
      <c r="TYX1515" s="272"/>
      <c r="TYY1515" s="272"/>
      <c r="TYZ1515" s="272"/>
      <c r="TZA1515" s="272"/>
      <c r="TZB1515" s="272"/>
      <c r="TZC1515" s="272"/>
      <c r="TZD1515" s="272"/>
      <c r="TZE1515" s="272"/>
      <c r="TZF1515" s="272"/>
      <c r="TZG1515" s="272"/>
      <c r="TZH1515" s="272"/>
      <c r="TZI1515" s="272"/>
      <c r="TZJ1515" s="272"/>
      <c r="TZK1515" s="272"/>
      <c r="TZL1515" s="272"/>
      <c r="TZM1515" s="272"/>
      <c r="TZN1515" s="272"/>
      <c r="TZO1515" s="272"/>
      <c r="TZP1515" s="272"/>
      <c r="TZQ1515" s="272"/>
      <c r="TZR1515" s="272"/>
      <c r="TZS1515" s="272"/>
      <c r="TZT1515" s="272"/>
      <c r="TZU1515" s="272"/>
      <c r="TZV1515" s="272"/>
      <c r="TZW1515" s="272"/>
      <c r="TZX1515" s="272"/>
      <c r="TZY1515" s="272"/>
      <c r="TZZ1515" s="272"/>
      <c r="UAA1515" s="272"/>
      <c r="UAB1515" s="272"/>
      <c r="UAC1515" s="272"/>
      <c r="UAD1515" s="272"/>
      <c r="UAE1515" s="272"/>
      <c r="UAF1515" s="272"/>
      <c r="UAG1515" s="272"/>
      <c r="UAH1515" s="272"/>
      <c r="UAI1515" s="272"/>
      <c r="UAJ1515" s="272"/>
      <c r="UAK1515" s="272"/>
      <c r="UAL1515" s="272"/>
      <c r="UAM1515" s="272"/>
      <c r="UAN1515" s="272"/>
      <c r="UAO1515" s="272"/>
      <c r="UAP1515" s="272"/>
      <c r="UAQ1515" s="272"/>
      <c r="UAR1515" s="272"/>
      <c r="UAS1515" s="272"/>
      <c r="UAT1515" s="272"/>
      <c r="UAU1515" s="272"/>
      <c r="UAV1515" s="272"/>
      <c r="UAW1515" s="272"/>
      <c r="UAX1515" s="272"/>
      <c r="UAY1515" s="272"/>
      <c r="UAZ1515" s="272"/>
      <c r="UBA1515" s="272"/>
      <c r="UBB1515" s="272"/>
      <c r="UBC1515" s="272"/>
      <c r="UBD1515" s="272"/>
      <c r="UBE1515" s="272"/>
      <c r="UBF1515" s="272"/>
      <c r="UBG1515" s="272"/>
      <c r="UBH1515" s="272"/>
      <c r="UBI1515" s="272"/>
      <c r="UBJ1515" s="272"/>
      <c r="UBK1515" s="272"/>
      <c r="UBL1515" s="272"/>
      <c r="UBM1515" s="272"/>
      <c r="UBN1515" s="272"/>
      <c r="UBO1515" s="272"/>
      <c r="UBP1515" s="272"/>
      <c r="UBQ1515" s="272"/>
      <c r="UBR1515" s="272"/>
      <c r="UBS1515" s="272"/>
      <c r="UBT1515" s="272"/>
      <c r="UBU1515" s="272"/>
      <c r="UBV1515" s="272"/>
      <c r="UBW1515" s="272"/>
      <c r="UBX1515" s="272"/>
      <c r="UBY1515" s="272"/>
      <c r="UBZ1515" s="272"/>
      <c r="UCA1515" s="272"/>
      <c r="UCB1515" s="272"/>
      <c r="UCC1515" s="272"/>
      <c r="UCD1515" s="272"/>
      <c r="UCE1515" s="272"/>
      <c r="UCF1515" s="272"/>
      <c r="UCG1515" s="272"/>
      <c r="UCH1515" s="272"/>
      <c r="UCI1515" s="272"/>
      <c r="UCJ1515" s="272"/>
      <c r="UCK1515" s="272"/>
      <c r="UCL1515" s="272"/>
      <c r="UCM1515" s="272"/>
      <c r="UCN1515" s="272"/>
      <c r="UCO1515" s="272"/>
      <c r="UCP1515" s="272"/>
      <c r="UCQ1515" s="272"/>
      <c r="UCR1515" s="272"/>
      <c r="UCS1515" s="272"/>
      <c r="UCT1515" s="272"/>
      <c r="UCU1515" s="272"/>
      <c r="UCV1515" s="272"/>
      <c r="UCW1515" s="272"/>
      <c r="UCX1515" s="272"/>
      <c r="UCY1515" s="272"/>
      <c r="UCZ1515" s="272"/>
      <c r="UDA1515" s="272"/>
      <c r="UDB1515" s="272"/>
      <c r="UDC1515" s="272"/>
      <c r="UDD1515" s="272"/>
      <c r="UDE1515" s="272"/>
      <c r="UDF1515" s="272"/>
      <c r="UDG1515" s="272"/>
      <c r="UDH1515" s="272"/>
      <c r="UDI1515" s="272"/>
      <c r="UDJ1515" s="272"/>
      <c r="UDK1515" s="272"/>
      <c r="UDL1515" s="272"/>
      <c r="UDM1515" s="272"/>
      <c r="UDN1515" s="272"/>
      <c r="UDO1515" s="272"/>
      <c r="UDP1515" s="272"/>
      <c r="UDQ1515" s="272"/>
      <c r="UDR1515" s="272"/>
      <c r="UDS1515" s="272"/>
      <c r="UDT1515" s="272"/>
      <c r="UDU1515" s="272"/>
      <c r="UDV1515" s="272"/>
      <c r="UDW1515" s="272"/>
      <c r="UDX1515" s="272"/>
      <c r="UDY1515" s="272"/>
      <c r="UDZ1515" s="272"/>
      <c r="UEA1515" s="272"/>
      <c r="UEB1515" s="272"/>
      <c r="UEC1515" s="272"/>
      <c r="UED1515" s="272"/>
      <c r="UEE1515" s="272"/>
      <c r="UEF1515" s="272"/>
      <c r="UEG1515" s="272"/>
      <c r="UEH1515" s="272"/>
      <c r="UEI1515" s="272"/>
      <c r="UEJ1515" s="272"/>
      <c r="UEK1515" s="272"/>
      <c r="UEL1515" s="272"/>
      <c r="UEM1515" s="272"/>
      <c r="UEN1515" s="272"/>
      <c r="UEO1515" s="272"/>
      <c r="UEP1515" s="272"/>
      <c r="UEQ1515" s="272"/>
      <c r="UER1515" s="272"/>
      <c r="UES1515" s="272"/>
      <c r="UET1515" s="272"/>
      <c r="UEU1515" s="272"/>
      <c r="UEV1515" s="272"/>
      <c r="UEW1515" s="272"/>
      <c r="UEX1515" s="272"/>
      <c r="UEY1515" s="272"/>
      <c r="UEZ1515" s="272"/>
      <c r="UFA1515" s="272"/>
      <c r="UFB1515" s="272"/>
      <c r="UFC1515" s="272"/>
      <c r="UFD1515" s="272"/>
      <c r="UFE1515" s="272"/>
      <c r="UFF1515" s="272"/>
      <c r="UFG1515" s="272"/>
      <c r="UFH1515" s="272"/>
      <c r="UFI1515" s="272"/>
      <c r="UFJ1515" s="272"/>
      <c r="UFK1515" s="272"/>
      <c r="UFL1515" s="272"/>
      <c r="UFM1515" s="272"/>
      <c r="UFN1515" s="272"/>
      <c r="UFO1515" s="272"/>
      <c r="UFP1515" s="272"/>
      <c r="UFQ1515" s="272"/>
      <c r="UFR1515" s="272"/>
      <c r="UFS1515" s="272"/>
      <c r="UFT1515" s="272"/>
      <c r="UFU1515" s="272"/>
      <c r="UFV1515" s="272"/>
      <c r="UFW1515" s="272"/>
      <c r="UFX1515" s="272"/>
      <c r="UFY1515" s="272"/>
      <c r="UFZ1515" s="272"/>
      <c r="UGA1515" s="272"/>
      <c r="UGB1515" s="272"/>
      <c r="UGC1515" s="272"/>
      <c r="UGD1515" s="272"/>
      <c r="UGE1515" s="272"/>
      <c r="UGF1515" s="272"/>
      <c r="UGG1515" s="272"/>
      <c r="UGH1515" s="272"/>
      <c r="UGI1515" s="272"/>
      <c r="UGJ1515" s="272"/>
      <c r="UGK1515" s="272"/>
      <c r="UGL1515" s="272"/>
      <c r="UGM1515" s="272"/>
      <c r="UGN1515" s="272"/>
      <c r="UGO1515" s="272"/>
      <c r="UGP1515" s="272"/>
      <c r="UGQ1515" s="272"/>
      <c r="UGR1515" s="272"/>
      <c r="UGS1515" s="272"/>
      <c r="UGT1515" s="272"/>
      <c r="UGU1515" s="272"/>
      <c r="UGV1515" s="272"/>
      <c r="UGW1515" s="272"/>
      <c r="UGX1515" s="272"/>
      <c r="UGY1515" s="272"/>
      <c r="UGZ1515" s="272"/>
      <c r="UHA1515" s="272"/>
      <c r="UHB1515" s="272"/>
      <c r="UHC1515" s="272"/>
      <c r="UHD1515" s="272"/>
      <c r="UHE1515" s="272"/>
      <c r="UHF1515" s="272"/>
      <c r="UHG1515" s="272"/>
      <c r="UHH1515" s="272"/>
      <c r="UHI1515" s="272"/>
      <c r="UHJ1515" s="272"/>
      <c r="UHK1515" s="272"/>
      <c r="UHL1515" s="272"/>
      <c r="UHM1515" s="272"/>
      <c r="UHN1515" s="272"/>
      <c r="UHO1515" s="272"/>
      <c r="UHP1515" s="272"/>
      <c r="UHQ1515" s="272"/>
      <c r="UHR1515" s="272"/>
      <c r="UHS1515" s="272"/>
      <c r="UHT1515" s="272"/>
      <c r="UHU1515" s="272"/>
      <c r="UHV1515" s="272"/>
      <c r="UHW1515" s="272"/>
      <c r="UHX1515" s="272"/>
      <c r="UHY1515" s="272"/>
      <c r="UHZ1515" s="272"/>
      <c r="UIA1515" s="272"/>
      <c r="UIB1515" s="272"/>
      <c r="UIC1515" s="272"/>
      <c r="UID1515" s="272"/>
      <c r="UIE1515" s="272"/>
      <c r="UIF1515" s="272"/>
      <c r="UIG1515" s="272"/>
      <c r="UIH1515" s="272"/>
      <c r="UII1515" s="272"/>
      <c r="UIJ1515" s="272"/>
      <c r="UIK1515" s="272"/>
      <c r="UIL1515" s="272"/>
      <c r="UIM1515" s="272"/>
      <c r="UIN1515" s="272"/>
      <c r="UIO1515" s="272"/>
      <c r="UIP1515" s="272"/>
      <c r="UIQ1515" s="272"/>
      <c r="UIR1515" s="272"/>
      <c r="UIS1515" s="272"/>
      <c r="UIT1515" s="272"/>
      <c r="UIU1515" s="272"/>
      <c r="UIV1515" s="272"/>
      <c r="UIW1515" s="272"/>
      <c r="UIX1515" s="272"/>
      <c r="UIY1515" s="272"/>
      <c r="UIZ1515" s="272"/>
      <c r="UJA1515" s="272"/>
      <c r="UJB1515" s="272"/>
      <c r="UJC1515" s="272"/>
      <c r="UJD1515" s="272"/>
      <c r="UJE1515" s="272"/>
      <c r="UJF1515" s="272"/>
      <c r="UJG1515" s="272"/>
      <c r="UJH1515" s="272"/>
      <c r="UJI1515" s="272"/>
      <c r="UJJ1515" s="272"/>
      <c r="UJK1515" s="272"/>
      <c r="UJL1515" s="272"/>
      <c r="UJM1515" s="272"/>
      <c r="UJN1515" s="272"/>
      <c r="UJO1515" s="272"/>
      <c r="UJP1515" s="272"/>
      <c r="UJQ1515" s="272"/>
      <c r="UJR1515" s="272"/>
      <c r="UJS1515" s="272"/>
      <c r="UJT1515" s="272"/>
      <c r="UJU1515" s="272"/>
      <c r="UJV1515" s="272"/>
      <c r="UJW1515" s="272"/>
      <c r="UJX1515" s="272"/>
      <c r="UJY1515" s="272"/>
      <c r="UJZ1515" s="272"/>
      <c r="UKA1515" s="272"/>
      <c r="UKB1515" s="272"/>
      <c r="UKC1515" s="272"/>
      <c r="UKD1515" s="272"/>
      <c r="UKE1515" s="272"/>
      <c r="UKF1515" s="272"/>
      <c r="UKG1515" s="272"/>
      <c r="UKH1515" s="272"/>
      <c r="UKI1515" s="272"/>
      <c r="UKJ1515" s="272"/>
      <c r="UKK1515" s="272"/>
      <c r="UKL1515" s="272"/>
      <c r="UKM1515" s="272"/>
      <c r="UKN1515" s="272"/>
      <c r="UKO1515" s="272"/>
      <c r="UKP1515" s="272"/>
      <c r="UKQ1515" s="272"/>
      <c r="UKR1515" s="272"/>
      <c r="UKS1515" s="272"/>
      <c r="UKT1515" s="272"/>
      <c r="UKU1515" s="272"/>
      <c r="UKV1515" s="272"/>
      <c r="UKW1515" s="272"/>
      <c r="UKX1515" s="272"/>
      <c r="UKY1515" s="272"/>
      <c r="UKZ1515" s="272"/>
      <c r="ULA1515" s="272"/>
      <c r="ULB1515" s="272"/>
      <c r="ULC1515" s="272"/>
      <c r="ULD1515" s="272"/>
      <c r="ULE1515" s="272"/>
      <c r="ULF1515" s="272"/>
      <c r="ULG1515" s="272"/>
      <c r="ULH1515" s="272"/>
      <c r="ULI1515" s="272"/>
      <c r="ULJ1515" s="272"/>
      <c r="ULK1515" s="272"/>
      <c r="ULL1515" s="272"/>
      <c r="ULM1515" s="272"/>
      <c r="ULN1515" s="272"/>
      <c r="ULO1515" s="272"/>
      <c r="ULP1515" s="272"/>
      <c r="ULQ1515" s="272"/>
      <c r="ULR1515" s="272"/>
      <c r="ULS1515" s="272"/>
      <c r="ULT1515" s="272"/>
      <c r="ULU1515" s="272"/>
      <c r="ULV1515" s="272"/>
      <c r="ULW1515" s="272"/>
      <c r="ULX1515" s="272"/>
      <c r="ULY1515" s="272"/>
      <c r="ULZ1515" s="272"/>
      <c r="UMA1515" s="272"/>
      <c r="UMB1515" s="272"/>
      <c r="UMC1515" s="272"/>
      <c r="UMD1515" s="272"/>
      <c r="UME1515" s="272"/>
      <c r="UMF1515" s="272"/>
      <c r="UMG1515" s="272"/>
      <c r="UMH1515" s="272"/>
      <c r="UMI1515" s="272"/>
      <c r="UMJ1515" s="272"/>
      <c r="UMK1515" s="272"/>
      <c r="UML1515" s="272"/>
      <c r="UMM1515" s="272"/>
      <c r="UMN1515" s="272"/>
      <c r="UMO1515" s="272"/>
      <c r="UMP1515" s="272"/>
      <c r="UMQ1515" s="272"/>
      <c r="UMR1515" s="272"/>
      <c r="UMS1515" s="272"/>
      <c r="UMT1515" s="272"/>
      <c r="UMU1515" s="272"/>
      <c r="UMV1515" s="272"/>
      <c r="UMW1515" s="272"/>
      <c r="UMX1515" s="272"/>
      <c r="UMY1515" s="272"/>
      <c r="UMZ1515" s="272"/>
      <c r="UNA1515" s="272"/>
      <c r="UNB1515" s="272"/>
      <c r="UNC1515" s="272"/>
      <c r="UND1515" s="272"/>
      <c r="UNE1515" s="272"/>
      <c r="UNF1515" s="272"/>
      <c r="UNG1515" s="272"/>
      <c r="UNH1515" s="272"/>
      <c r="UNI1515" s="272"/>
      <c r="UNJ1515" s="272"/>
      <c r="UNK1515" s="272"/>
      <c r="UNL1515" s="272"/>
      <c r="UNM1515" s="272"/>
      <c r="UNN1515" s="272"/>
      <c r="UNO1515" s="272"/>
      <c r="UNP1515" s="272"/>
      <c r="UNQ1515" s="272"/>
      <c r="UNR1515" s="272"/>
      <c r="UNS1515" s="272"/>
      <c r="UNT1515" s="272"/>
      <c r="UNU1515" s="272"/>
      <c r="UNV1515" s="272"/>
      <c r="UNW1515" s="272"/>
      <c r="UNX1515" s="272"/>
      <c r="UNY1515" s="272"/>
      <c r="UNZ1515" s="272"/>
      <c r="UOA1515" s="272"/>
      <c r="UOB1515" s="272"/>
      <c r="UOC1515" s="272"/>
      <c r="UOD1515" s="272"/>
      <c r="UOE1515" s="272"/>
      <c r="UOF1515" s="272"/>
      <c r="UOG1515" s="272"/>
      <c r="UOH1515" s="272"/>
      <c r="UOI1515" s="272"/>
      <c r="UOJ1515" s="272"/>
      <c r="UOK1515" s="272"/>
      <c r="UOL1515" s="272"/>
      <c r="UOM1515" s="272"/>
      <c r="UON1515" s="272"/>
      <c r="UOO1515" s="272"/>
      <c r="UOP1515" s="272"/>
      <c r="UOQ1515" s="272"/>
      <c r="UOR1515" s="272"/>
      <c r="UOS1515" s="272"/>
      <c r="UOT1515" s="272"/>
      <c r="UOU1515" s="272"/>
      <c r="UOV1515" s="272"/>
      <c r="UOW1515" s="272"/>
      <c r="UOX1515" s="272"/>
      <c r="UOY1515" s="272"/>
      <c r="UOZ1515" s="272"/>
      <c r="UPA1515" s="272"/>
      <c r="UPB1515" s="272"/>
      <c r="UPC1515" s="272"/>
      <c r="UPD1515" s="272"/>
      <c r="UPE1515" s="272"/>
      <c r="UPF1515" s="272"/>
      <c r="UPG1515" s="272"/>
      <c r="UPH1515" s="272"/>
      <c r="UPI1515" s="272"/>
      <c r="UPJ1515" s="272"/>
      <c r="UPK1515" s="272"/>
      <c r="UPL1515" s="272"/>
      <c r="UPM1515" s="272"/>
      <c r="UPN1515" s="272"/>
      <c r="UPO1515" s="272"/>
      <c r="UPP1515" s="272"/>
      <c r="UPQ1515" s="272"/>
      <c r="UPR1515" s="272"/>
      <c r="UPS1515" s="272"/>
      <c r="UPT1515" s="272"/>
      <c r="UPU1515" s="272"/>
      <c r="UPV1515" s="272"/>
      <c r="UPW1515" s="272"/>
      <c r="UPX1515" s="272"/>
      <c r="UPY1515" s="272"/>
      <c r="UPZ1515" s="272"/>
      <c r="UQA1515" s="272"/>
      <c r="UQB1515" s="272"/>
      <c r="UQC1515" s="272"/>
      <c r="UQD1515" s="272"/>
      <c r="UQE1515" s="272"/>
      <c r="UQF1515" s="272"/>
      <c r="UQG1515" s="272"/>
      <c r="UQH1515" s="272"/>
      <c r="UQI1515" s="272"/>
      <c r="UQJ1515" s="272"/>
      <c r="UQK1515" s="272"/>
      <c r="UQL1515" s="272"/>
      <c r="UQM1515" s="272"/>
      <c r="UQN1515" s="272"/>
      <c r="UQO1515" s="272"/>
      <c r="UQP1515" s="272"/>
      <c r="UQQ1515" s="272"/>
      <c r="UQR1515" s="272"/>
      <c r="UQS1515" s="272"/>
      <c r="UQT1515" s="272"/>
      <c r="UQU1515" s="272"/>
      <c r="UQV1515" s="272"/>
      <c r="UQW1515" s="272"/>
      <c r="UQX1515" s="272"/>
      <c r="UQY1515" s="272"/>
      <c r="UQZ1515" s="272"/>
      <c r="URA1515" s="272"/>
      <c r="URB1515" s="272"/>
      <c r="URC1515" s="272"/>
      <c r="URD1515" s="272"/>
      <c r="URE1515" s="272"/>
      <c r="URF1515" s="272"/>
      <c r="URG1515" s="272"/>
      <c r="URH1515" s="272"/>
      <c r="URI1515" s="272"/>
      <c r="URJ1515" s="272"/>
      <c r="URK1515" s="272"/>
      <c r="URL1515" s="272"/>
      <c r="URM1515" s="272"/>
      <c r="URN1515" s="272"/>
      <c r="URO1515" s="272"/>
      <c r="URP1515" s="272"/>
      <c r="URQ1515" s="272"/>
      <c r="URR1515" s="272"/>
      <c r="URS1515" s="272"/>
      <c r="URT1515" s="272"/>
      <c r="URU1515" s="272"/>
      <c r="URV1515" s="272"/>
      <c r="URW1515" s="272"/>
      <c r="URX1515" s="272"/>
      <c r="URY1515" s="272"/>
      <c r="URZ1515" s="272"/>
      <c r="USA1515" s="272"/>
      <c r="USB1515" s="272"/>
      <c r="USC1515" s="272"/>
      <c r="USD1515" s="272"/>
      <c r="USE1515" s="272"/>
      <c r="USF1515" s="272"/>
      <c r="USG1515" s="272"/>
      <c r="USH1515" s="272"/>
      <c r="USI1515" s="272"/>
      <c r="USJ1515" s="272"/>
      <c r="USK1515" s="272"/>
      <c r="USL1515" s="272"/>
      <c r="USM1515" s="272"/>
      <c r="USN1515" s="272"/>
      <c r="USO1515" s="272"/>
      <c r="USP1515" s="272"/>
      <c r="USQ1515" s="272"/>
      <c r="USR1515" s="272"/>
      <c r="USS1515" s="272"/>
      <c r="UST1515" s="272"/>
      <c r="USU1515" s="272"/>
      <c r="USV1515" s="272"/>
      <c r="USW1515" s="272"/>
      <c r="USX1515" s="272"/>
      <c r="USY1515" s="272"/>
      <c r="USZ1515" s="272"/>
      <c r="UTA1515" s="272"/>
      <c r="UTB1515" s="272"/>
      <c r="UTC1515" s="272"/>
      <c r="UTD1515" s="272"/>
      <c r="UTE1515" s="272"/>
      <c r="UTF1515" s="272"/>
      <c r="UTG1515" s="272"/>
      <c r="UTH1515" s="272"/>
      <c r="UTI1515" s="272"/>
      <c r="UTJ1515" s="272"/>
      <c r="UTK1515" s="272"/>
      <c r="UTL1515" s="272"/>
      <c r="UTM1515" s="272"/>
      <c r="UTN1515" s="272"/>
      <c r="UTO1515" s="272"/>
      <c r="UTP1515" s="272"/>
      <c r="UTQ1515" s="272"/>
      <c r="UTR1515" s="272"/>
      <c r="UTS1515" s="272"/>
      <c r="UTT1515" s="272"/>
      <c r="UTU1515" s="272"/>
      <c r="UTV1515" s="272"/>
      <c r="UTW1515" s="272"/>
      <c r="UTX1515" s="272"/>
      <c r="UTY1515" s="272"/>
      <c r="UTZ1515" s="272"/>
      <c r="UUA1515" s="272"/>
      <c r="UUB1515" s="272"/>
      <c r="UUC1515" s="272"/>
      <c r="UUD1515" s="272"/>
      <c r="UUE1515" s="272"/>
      <c r="UUF1515" s="272"/>
      <c r="UUG1515" s="272"/>
      <c r="UUH1515" s="272"/>
      <c r="UUI1515" s="272"/>
      <c r="UUJ1515" s="272"/>
      <c r="UUK1515" s="272"/>
      <c r="UUL1515" s="272"/>
      <c r="UUM1515" s="272"/>
      <c r="UUN1515" s="272"/>
      <c r="UUO1515" s="272"/>
      <c r="UUP1515" s="272"/>
      <c r="UUQ1515" s="272"/>
      <c r="UUR1515" s="272"/>
      <c r="UUS1515" s="272"/>
      <c r="UUT1515" s="272"/>
      <c r="UUU1515" s="272"/>
      <c r="UUV1515" s="272"/>
      <c r="UUW1515" s="272"/>
      <c r="UUX1515" s="272"/>
      <c r="UUY1515" s="272"/>
      <c r="UUZ1515" s="272"/>
      <c r="UVA1515" s="272"/>
      <c r="UVB1515" s="272"/>
      <c r="UVC1515" s="272"/>
      <c r="UVD1515" s="272"/>
      <c r="UVE1515" s="272"/>
      <c r="UVF1515" s="272"/>
      <c r="UVG1515" s="272"/>
      <c r="UVH1515" s="272"/>
      <c r="UVI1515" s="272"/>
      <c r="UVJ1515" s="272"/>
      <c r="UVK1515" s="272"/>
      <c r="UVL1515" s="272"/>
      <c r="UVM1515" s="272"/>
      <c r="UVN1515" s="272"/>
      <c r="UVO1515" s="272"/>
      <c r="UVP1515" s="272"/>
      <c r="UVQ1515" s="272"/>
      <c r="UVR1515" s="272"/>
      <c r="UVS1515" s="272"/>
      <c r="UVT1515" s="272"/>
      <c r="UVU1515" s="272"/>
      <c r="UVV1515" s="272"/>
      <c r="UVW1515" s="272"/>
      <c r="UVX1515" s="272"/>
      <c r="UVY1515" s="272"/>
      <c r="UVZ1515" s="272"/>
      <c r="UWA1515" s="272"/>
      <c r="UWB1515" s="272"/>
      <c r="UWC1515" s="272"/>
      <c r="UWD1515" s="272"/>
      <c r="UWE1515" s="272"/>
      <c r="UWF1515" s="272"/>
      <c r="UWG1515" s="272"/>
      <c r="UWH1515" s="272"/>
      <c r="UWI1515" s="272"/>
      <c r="UWJ1515" s="272"/>
      <c r="UWK1515" s="272"/>
      <c r="UWL1515" s="272"/>
      <c r="UWM1515" s="272"/>
      <c r="UWN1515" s="272"/>
      <c r="UWO1515" s="272"/>
      <c r="UWP1515" s="272"/>
      <c r="UWQ1515" s="272"/>
      <c r="UWR1515" s="272"/>
      <c r="UWS1515" s="272"/>
      <c r="UWT1515" s="272"/>
      <c r="UWU1515" s="272"/>
      <c r="UWV1515" s="272"/>
      <c r="UWW1515" s="272"/>
      <c r="UWX1515" s="272"/>
      <c r="UWY1515" s="272"/>
      <c r="UWZ1515" s="272"/>
      <c r="UXA1515" s="272"/>
      <c r="UXB1515" s="272"/>
      <c r="UXC1515" s="272"/>
      <c r="UXD1515" s="272"/>
      <c r="UXE1515" s="272"/>
      <c r="UXF1515" s="272"/>
      <c r="UXG1515" s="272"/>
      <c r="UXH1515" s="272"/>
      <c r="UXI1515" s="272"/>
      <c r="UXJ1515" s="272"/>
      <c r="UXK1515" s="272"/>
      <c r="UXL1515" s="272"/>
      <c r="UXM1515" s="272"/>
      <c r="UXN1515" s="272"/>
      <c r="UXO1515" s="272"/>
      <c r="UXP1515" s="272"/>
      <c r="UXQ1515" s="272"/>
      <c r="UXR1515" s="272"/>
      <c r="UXS1515" s="272"/>
      <c r="UXT1515" s="272"/>
      <c r="UXU1515" s="272"/>
      <c r="UXV1515" s="272"/>
      <c r="UXW1515" s="272"/>
      <c r="UXX1515" s="272"/>
      <c r="UXY1515" s="272"/>
      <c r="UXZ1515" s="272"/>
      <c r="UYA1515" s="272"/>
      <c r="UYB1515" s="272"/>
      <c r="UYC1515" s="272"/>
      <c r="UYD1515" s="272"/>
      <c r="UYE1515" s="272"/>
      <c r="UYF1515" s="272"/>
      <c r="UYG1515" s="272"/>
      <c r="UYH1515" s="272"/>
      <c r="UYI1515" s="272"/>
      <c r="UYJ1515" s="272"/>
      <c r="UYK1515" s="272"/>
      <c r="UYL1515" s="272"/>
      <c r="UYM1515" s="272"/>
      <c r="UYN1515" s="272"/>
      <c r="UYO1515" s="272"/>
      <c r="UYP1515" s="272"/>
      <c r="UYQ1515" s="272"/>
      <c r="UYR1515" s="272"/>
      <c r="UYS1515" s="272"/>
      <c r="UYT1515" s="272"/>
      <c r="UYU1515" s="272"/>
      <c r="UYV1515" s="272"/>
      <c r="UYW1515" s="272"/>
      <c r="UYX1515" s="272"/>
      <c r="UYY1515" s="272"/>
      <c r="UYZ1515" s="272"/>
      <c r="UZA1515" s="272"/>
      <c r="UZB1515" s="272"/>
      <c r="UZC1515" s="272"/>
      <c r="UZD1515" s="272"/>
      <c r="UZE1515" s="272"/>
      <c r="UZF1515" s="272"/>
      <c r="UZG1515" s="272"/>
      <c r="UZH1515" s="272"/>
      <c r="UZI1515" s="272"/>
      <c r="UZJ1515" s="272"/>
      <c r="UZK1515" s="272"/>
      <c r="UZL1515" s="272"/>
      <c r="UZM1515" s="272"/>
      <c r="UZN1515" s="272"/>
      <c r="UZO1515" s="272"/>
      <c r="UZP1515" s="272"/>
      <c r="UZQ1515" s="272"/>
      <c r="UZR1515" s="272"/>
      <c r="UZS1515" s="272"/>
      <c r="UZT1515" s="272"/>
      <c r="UZU1515" s="272"/>
      <c r="UZV1515" s="272"/>
      <c r="UZW1515" s="272"/>
      <c r="UZX1515" s="272"/>
      <c r="UZY1515" s="272"/>
      <c r="UZZ1515" s="272"/>
      <c r="VAA1515" s="272"/>
      <c r="VAB1515" s="272"/>
      <c r="VAC1515" s="272"/>
      <c r="VAD1515" s="272"/>
      <c r="VAE1515" s="272"/>
      <c r="VAF1515" s="272"/>
      <c r="VAG1515" s="272"/>
      <c r="VAH1515" s="272"/>
      <c r="VAI1515" s="272"/>
      <c r="VAJ1515" s="272"/>
      <c r="VAK1515" s="272"/>
      <c r="VAL1515" s="272"/>
      <c r="VAM1515" s="272"/>
      <c r="VAN1515" s="272"/>
      <c r="VAO1515" s="272"/>
      <c r="VAP1515" s="272"/>
      <c r="VAQ1515" s="272"/>
      <c r="VAR1515" s="272"/>
      <c r="VAS1515" s="272"/>
      <c r="VAT1515" s="272"/>
      <c r="VAU1515" s="272"/>
      <c r="VAV1515" s="272"/>
      <c r="VAW1515" s="272"/>
      <c r="VAX1515" s="272"/>
      <c r="VAY1515" s="272"/>
      <c r="VAZ1515" s="272"/>
      <c r="VBA1515" s="272"/>
      <c r="VBB1515" s="272"/>
      <c r="VBC1515" s="272"/>
      <c r="VBD1515" s="272"/>
      <c r="VBE1515" s="272"/>
      <c r="VBF1515" s="272"/>
      <c r="VBG1515" s="272"/>
      <c r="VBH1515" s="272"/>
      <c r="VBI1515" s="272"/>
      <c r="VBJ1515" s="272"/>
      <c r="VBK1515" s="272"/>
      <c r="VBL1515" s="272"/>
      <c r="VBM1515" s="272"/>
      <c r="VBN1515" s="272"/>
      <c r="VBO1515" s="272"/>
      <c r="VBP1515" s="272"/>
      <c r="VBQ1515" s="272"/>
      <c r="VBR1515" s="272"/>
      <c r="VBS1515" s="272"/>
      <c r="VBT1515" s="272"/>
      <c r="VBU1515" s="272"/>
      <c r="VBV1515" s="272"/>
      <c r="VBW1515" s="272"/>
      <c r="VBX1515" s="272"/>
      <c r="VBY1515" s="272"/>
      <c r="VBZ1515" s="272"/>
      <c r="VCA1515" s="272"/>
      <c r="VCB1515" s="272"/>
      <c r="VCC1515" s="272"/>
      <c r="VCD1515" s="272"/>
      <c r="VCE1515" s="272"/>
      <c r="VCF1515" s="272"/>
      <c r="VCG1515" s="272"/>
      <c r="VCH1515" s="272"/>
      <c r="VCI1515" s="272"/>
      <c r="VCJ1515" s="272"/>
      <c r="VCK1515" s="272"/>
      <c r="VCL1515" s="272"/>
      <c r="VCM1515" s="272"/>
      <c r="VCN1515" s="272"/>
      <c r="VCO1515" s="272"/>
      <c r="VCP1515" s="272"/>
      <c r="VCQ1515" s="272"/>
      <c r="VCR1515" s="272"/>
      <c r="VCS1515" s="272"/>
      <c r="VCT1515" s="272"/>
      <c r="VCU1515" s="272"/>
      <c r="VCV1515" s="272"/>
      <c r="VCW1515" s="272"/>
      <c r="VCX1515" s="272"/>
      <c r="VCY1515" s="272"/>
      <c r="VCZ1515" s="272"/>
      <c r="VDA1515" s="272"/>
      <c r="VDB1515" s="272"/>
      <c r="VDC1515" s="272"/>
      <c r="VDD1515" s="272"/>
      <c r="VDE1515" s="272"/>
      <c r="VDF1515" s="272"/>
      <c r="VDG1515" s="272"/>
      <c r="VDH1515" s="272"/>
      <c r="VDI1515" s="272"/>
      <c r="VDJ1515" s="272"/>
      <c r="VDK1515" s="272"/>
      <c r="VDL1515" s="272"/>
      <c r="VDM1515" s="272"/>
      <c r="VDN1515" s="272"/>
      <c r="VDO1515" s="272"/>
      <c r="VDP1515" s="272"/>
      <c r="VDQ1515" s="272"/>
      <c r="VDR1515" s="272"/>
      <c r="VDS1515" s="272"/>
      <c r="VDT1515" s="272"/>
      <c r="VDU1515" s="272"/>
      <c r="VDV1515" s="272"/>
      <c r="VDW1515" s="272"/>
      <c r="VDX1515" s="272"/>
      <c r="VDY1515" s="272"/>
      <c r="VDZ1515" s="272"/>
      <c r="VEA1515" s="272"/>
      <c r="VEB1515" s="272"/>
      <c r="VEC1515" s="272"/>
      <c r="VED1515" s="272"/>
      <c r="VEE1515" s="272"/>
      <c r="VEF1515" s="272"/>
      <c r="VEG1515" s="272"/>
      <c r="VEH1515" s="272"/>
      <c r="VEI1515" s="272"/>
      <c r="VEJ1515" s="272"/>
      <c r="VEK1515" s="272"/>
      <c r="VEL1515" s="272"/>
      <c r="VEM1515" s="272"/>
      <c r="VEN1515" s="272"/>
      <c r="VEO1515" s="272"/>
      <c r="VEP1515" s="272"/>
      <c r="VEQ1515" s="272"/>
      <c r="VER1515" s="272"/>
      <c r="VES1515" s="272"/>
      <c r="VET1515" s="272"/>
      <c r="VEU1515" s="272"/>
      <c r="VEV1515" s="272"/>
      <c r="VEW1515" s="272"/>
      <c r="VEX1515" s="272"/>
      <c r="VEY1515" s="272"/>
      <c r="VEZ1515" s="272"/>
      <c r="VFA1515" s="272"/>
      <c r="VFB1515" s="272"/>
      <c r="VFC1515" s="272"/>
      <c r="VFD1515" s="272"/>
      <c r="VFE1515" s="272"/>
      <c r="VFF1515" s="272"/>
      <c r="VFG1515" s="272"/>
      <c r="VFH1515" s="272"/>
      <c r="VFI1515" s="272"/>
      <c r="VFJ1515" s="272"/>
      <c r="VFK1515" s="272"/>
      <c r="VFL1515" s="272"/>
      <c r="VFM1515" s="272"/>
      <c r="VFN1515" s="272"/>
      <c r="VFO1515" s="272"/>
      <c r="VFP1515" s="272"/>
      <c r="VFQ1515" s="272"/>
      <c r="VFR1515" s="272"/>
      <c r="VFS1515" s="272"/>
      <c r="VFT1515" s="272"/>
      <c r="VFU1515" s="272"/>
      <c r="VFV1515" s="272"/>
      <c r="VFW1515" s="272"/>
      <c r="VFX1515" s="272"/>
      <c r="VFY1515" s="272"/>
      <c r="VFZ1515" s="272"/>
      <c r="VGA1515" s="272"/>
      <c r="VGB1515" s="272"/>
      <c r="VGC1515" s="272"/>
      <c r="VGD1515" s="272"/>
      <c r="VGE1515" s="272"/>
      <c r="VGF1515" s="272"/>
      <c r="VGG1515" s="272"/>
      <c r="VGH1515" s="272"/>
      <c r="VGI1515" s="272"/>
      <c r="VGJ1515" s="272"/>
      <c r="VGK1515" s="272"/>
      <c r="VGL1515" s="272"/>
      <c r="VGM1515" s="272"/>
      <c r="VGN1515" s="272"/>
      <c r="VGO1515" s="272"/>
      <c r="VGP1515" s="272"/>
      <c r="VGQ1515" s="272"/>
      <c r="VGR1515" s="272"/>
      <c r="VGS1515" s="272"/>
      <c r="VGT1515" s="272"/>
      <c r="VGU1515" s="272"/>
      <c r="VGV1515" s="272"/>
      <c r="VGW1515" s="272"/>
      <c r="VGX1515" s="272"/>
      <c r="VGY1515" s="272"/>
      <c r="VGZ1515" s="272"/>
      <c r="VHA1515" s="272"/>
      <c r="VHB1515" s="272"/>
      <c r="VHC1515" s="272"/>
      <c r="VHD1515" s="272"/>
      <c r="VHE1515" s="272"/>
      <c r="VHF1515" s="272"/>
      <c r="VHG1515" s="272"/>
      <c r="VHH1515" s="272"/>
      <c r="VHI1515" s="272"/>
      <c r="VHJ1515" s="272"/>
      <c r="VHK1515" s="272"/>
      <c r="VHL1515" s="272"/>
      <c r="VHM1515" s="272"/>
      <c r="VHN1515" s="272"/>
      <c r="VHO1515" s="272"/>
      <c r="VHP1515" s="272"/>
      <c r="VHQ1515" s="272"/>
      <c r="VHR1515" s="272"/>
      <c r="VHS1515" s="272"/>
      <c r="VHT1515" s="272"/>
      <c r="VHU1515" s="272"/>
      <c r="VHV1515" s="272"/>
      <c r="VHW1515" s="272"/>
      <c r="VHX1515" s="272"/>
      <c r="VHY1515" s="272"/>
      <c r="VHZ1515" s="272"/>
      <c r="VIA1515" s="272"/>
      <c r="VIB1515" s="272"/>
      <c r="VIC1515" s="272"/>
      <c r="VID1515" s="272"/>
      <c r="VIE1515" s="272"/>
      <c r="VIF1515" s="272"/>
      <c r="VIG1515" s="272"/>
      <c r="VIH1515" s="272"/>
      <c r="VII1515" s="272"/>
      <c r="VIJ1515" s="272"/>
      <c r="VIK1515" s="272"/>
      <c r="VIL1515" s="272"/>
      <c r="VIM1515" s="272"/>
      <c r="VIN1515" s="272"/>
      <c r="VIO1515" s="272"/>
      <c r="VIP1515" s="272"/>
      <c r="VIQ1515" s="272"/>
      <c r="VIR1515" s="272"/>
      <c r="VIS1515" s="272"/>
      <c r="VIT1515" s="272"/>
      <c r="VIU1515" s="272"/>
      <c r="VIV1515" s="272"/>
      <c r="VIW1515" s="272"/>
      <c r="VIX1515" s="272"/>
      <c r="VIY1515" s="272"/>
      <c r="VIZ1515" s="272"/>
      <c r="VJA1515" s="272"/>
      <c r="VJB1515" s="272"/>
      <c r="VJC1515" s="272"/>
      <c r="VJD1515" s="272"/>
      <c r="VJE1515" s="272"/>
      <c r="VJF1515" s="272"/>
      <c r="VJG1515" s="272"/>
      <c r="VJH1515" s="272"/>
      <c r="VJI1515" s="272"/>
      <c r="VJJ1515" s="272"/>
      <c r="VJK1515" s="272"/>
      <c r="VJL1515" s="272"/>
      <c r="VJM1515" s="272"/>
      <c r="VJN1515" s="272"/>
      <c r="VJO1515" s="272"/>
      <c r="VJP1515" s="272"/>
      <c r="VJQ1515" s="272"/>
      <c r="VJR1515" s="272"/>
      <c r="VJS1515" s="272"/>
      <c r="VJT1515" s="272"/>
      <c r="VJU1515" s="272"/>
      <c r="VJV1515" s="272"/>
      <c r="VJW1515" s="272"/>
      <c r="VJX1515" s="272"/>
      <c r="VJY1515" s="272"/>
      <c r="VJZ1515" s="272"/>
      <c r="VKA1515" s="272"/>
      <c r="VKB1515" s="272"/>
      <c r="VKC1515" s="272"/>
      <c r="VKD1515" s="272"/>
      <c r="VKE1515" s="272"/>
      <c r="VKF1515" s="272"/>
      <c r="VKG1515" s="272"/>
      <c r="VKH1515" s="272"/>
      <c r="VKI1515" s="272"/>
      <c r="VKJ1515" s="272"/>
      <c r="VKK1515" s="272"/>
      <c r="VKL1515" s="272"/>
      <c r="VKM1515" s="272"/>
      <c r="VKN1515" s="272"/>
      <c r="VKO1515" s="272"/>
      <c r="VKP1515" s="272"/>
      <c r="VKQ1515" s="272"/>
      <c r="VKR1515" s="272"/>
      <c r="VKS1515" s="272"/>
      <c r="VKT1515" s="272"/>
      <c r="VKU1515" s="272"/>
      <c r="VKV1515" s="272"/>
      <c r="VKW1515" s="272"/>
      <c r="VKX1515" s="272"/>
      <c r="VKY1515" s="272"/>
      <c r="VKZ1515" s="272"/>
      <c r="VLA1515" s="272"/>
      <c r="VLB1515" s="272"/>
      <c r="VLC1515" s="272"/>
      <c r="VLD1515" s="272"/>
      <c r="VLE1515" s="272"/>
      <c r="VLF1515" s="272"/>
      <c r="VLG1515" s="272"/>
      <c r="VLH1515" s="272"/>
      <c r="VLI1515" s="272"/>
      <c r="VLJ1515" s="272"/>
      <c r="VLK1515" s="272"/>
      <c r="VLL1515" s="272"/>
      <c r="VLM1515" s="272"/>
      <c r="VLN1515" s="272"/>
      <c r="VLO1515" s="272"/>
      <c r="VLP1515" s="272"/>
      <c r="VLQ1515" s="272"/>
      <c r="VLR1515" s="272"/>
      <c r="VLS1515" s="272"/>
      <c r="VLT1515" s="272"/>
      <c r="VLU1515" s="272"/>
      <c r="VLV1515" s="272"/>
      <c r="VLW1515" s="272"/>
      <c r="VLX1515" s="272"/>
      <c r="VLY1515" s="272"/>
      <c r="VLZ1515" s="272"/>
      <c r="VMA1515" s="272"/>
      <c r="VMB1515" s="272"/>
      <c r="VMC1515" s="272"/>
      <c r="VMD1515" s="272"/>
      <c r="VME1515" s="272"/>
      <c r="VMF1515" s="272"/>
      <c r="VMG1515" s="272"/>
      <c r="VMH1515" s="272"/>
      <c r="VMI1515" s="272"/>
      <c r="VMJ1515" s="272"/>
      <c r="VMK1515" s="272"/>
      <c r="VML1515" s="272"/>
      <c r="VMM1515" s="272"/>
      <c r="VMN1515" s="272"/>
      <c r="VMO1515" s="272"/>
      <c r="VMP1515" s="272"/>
      <c r="VMQ1515" s="272"/>
      <c r="VMR1515" s="272"/>
      <c r="VMS1515" s="272"/>
      <c r="VMT1515" s="272"/>
      <c r="VMU1515" s="272"/>
      <c r="VMV1515" s="272"/>
      <c r="VMW1515" s="272"/>
      <c r="VMX1515" s="272"/>
      <c r="VMY1515" s="272"/>
      <c r="VMZ1515" s="272"/>
      <c r="VNA1515" s="272"/>
      <c r="VNB1515" s="272"/>
      <c r="VNC1515" s="272"/>
      <c r="VND1515" s="272"/>
      <c r="VNE1515" s="272"/>
      <c r="VNF1515" s="272"/>
      <c r="VNG1515" s="272"/>
      <c r="VNH1515" s="272"/>
      <c r="VNI1515" s="272"/>
      <c r="VNJ1515" s="272"/>
      <c r="VNK1515" s="272"/>
      <c r="VNL1515" s="272"/>
      <c r="VNM1515" s="272"/>
      <c r="VNN1515" s="272"/>
      <c r="VNO1515" s="272"/>
      <c r="VNP1515" s="272"/>
      <c r="VNQ1515" s="272"/>
      <c r="VNR1515" s="272"/>
      <c r="VNS1515" s="272"/>
      <c r="VNT1515" s="272"/>
      <c r="VNU1515" s="272"/>
      <c r="VNV1515" s="272"/>
      <c r="VNW1515" s="272"/>
      <c r="VNX1515" s="272"/>
      <c r="VNY1515" s="272"/>
      <c r="VNZ1515" s="272"/>
      <c r="VOA1515" s="272"/>
      <c r="VOB1515" s="272"/>
      <c r="VOC1515" s="272"/>
      <c r="VOD1515" s="272"/>
      <c r="VOE1515" s="272"/>
      <c r="VOF1515" s="272"/>
      <c r="VOG1515" s="272"/>
      <c r="VOH1515" s="272"/>
      <c r="VOI1515" s="272"/>
      <c r="VOJ1515" s="272"/>
      <c r="VOK1515" s="272"/>
      <c r="VOL1515" s="272"/>
      <c r="VOM1515" s="272"/>
      <c r="VON1515" s="272"/>
      <c r="VOO1515" s="272"/>
      <c r="VOP1515" s="272"/>
      <c r="VOQ1515" s="272"/>
      <c r="VOR1515" s="272"/>
      <c r="VOS1515" s="272"/>
      <c r="VOT1515" s="272"/>
      <c r="VOU1515" s="272"/>
      <c r="VOV1515" s="272"/>
      <c r="VOW1515" s="272"/>
      <c r="VOX1515" s="272"/>
      <c r="VOY1515" s="272"/>
      <c r="VOZ1515" s="272"/>
      <c r="VPA1515" s="272"/>
      <c r="VPB1515" s="272"/>
      <c r="VPC1515" s="272"/>
      <c r="VPD1515" s="272"/>
      <c r="VPE1515" s="272"/>
      <c r="VPF1515" s="272"/>
      <c r="VPG1515" s="272"/>
      <c r="VPH1515" s="272"/>
      <c r="VPI1515" s="272"/>
      <c r="VPJ1515" s="272"/>
      <c r="VPK1515" s="272"/>
      <c r="VPL1515" s="272"/>
      <c r="VPM1515" s="272"/>
      <c r="VPN1515" s="272"/>
      <c r="VPO1515" s="272"/>
      <c r="VPP1515" s="272"/>
      <c r="VPQ1515" s="272"/>
      <c r="VPR1515" s="272"/>
      <c r="VPS1515" s="272"/>
      <c r="VPT1515" s="272"/>
      <c r="VPU1515" s="272"/>
      <c r="VPV1515" s="272"/>
      <c r="VPW1515" s="272"/>
      <c r="VPX1515" s="272"/>
      <c r="VPY1515" s="272"/>
      <c r="VPZ1515" s="272"/>
      <c r="VQA1515" s="272"/>
      <c r="VQB1515" s="272"/>
      <c r="VQC1515" s="272"/>
      <c r="VQD1515" s="272"/>
      <c r="VQE1515" s="272"/>
      <c r="VQF1515" s="272"/>
      <c r="VQG1515" s="272"/>
      <c r="VQH1515" s="272"/>
      <c r="VQI1515" s="272"/>
      <c r="VQJ1515" s="272"/>
      <c r="VQK1515" s="272"/>
      <c r="VQL1515" s="272"/>
      <c r="VQM1515" s="272"/>
      <c r="VQN1515" s="272"/>
      <c r="VQO1515" s="272"/>
      <c r="VQP1515" s="272"/>
      <c r="VQQ1515" s="272"/>
      <c r="VQR1515" s="272"/>
      <c r="VQS1515" s="272"/>
      <c r="VQT1515" s="272"/>
      <c r="VQU1515" s="272"/>
      <c r="VQV1515" s="272"/>
      <c r="VQW1515" s="272"/>
      <c r="VQX1515" s="272"/>
      <c r="VQY1515" s="272"/>
      <c r="VQZ1515" s="272"/>
      <c r="VRA1515" s="272"/>
      <c r="VRB1515" s="272"/>
      <c r="VRC1515" s="272"/>
      <c r="VRD1515" s="272"/>
      <c r="VRE1515" s="272"/>
      <c r="VRF1515" s="272"/>
      <c r="VRG1515" s="272"/>
      <c r="VRH1515" s="272"/>
      <c r="VRI1515" s="272"/>
      <c r="VRJ1515" s="272"/>
      <c r="VRK1515" s="272"/>
      <c r="VRL1515" s="272"/>
      <c r="VRM1515" s="272"/>
      <c r="VRN1515" s="272"/>
      <c r="VRO1515" s="272"/>
      <c r="VRP1515" s="272"/>
      <c r="VRQ1515" s="272"/>
      <c r="VRR1515" s="272"/>
      <c r="VRS1515" s="272"/>
      <c r="VRT1515" s="272"/>
      <c r="VRU1515" s="272"/>
      <c r="VRV1515" s="272"/>
      <c r="VRW1515" s="272"/>
      <c r="VRX1515" s="272"/>
      <c r="VRY1515" s="272"/>
      <c r="VRZ1515" s="272"/>
      <c r="VSA1515" s="272"/>
      <c r="VSB1515" s="272"/>
      <c r="VSC1515" s="272"/>
      <c r="VSD1515" s="272"/>
      <c r="VSE1515" s="272"/>
      <c r="VSF1515" s="272"/>
      <c r="VSG1515" s="272"/>
      <c r="VSH1515" s="272"/>
      <c r="VSI1515" s="272"/>
      <c r="VSJ1515" s="272"/>
      <c r="VSK1515" s="272"/>
      <c r="VSL1515" s="272"/>
      <c r="VSM1515" s="272"/>
      <c r="VSN1515" s="272"/>
      <c r="VSO1515" s="272"/>
      <c r="VSP1515" s="272"/>
      <c r="VSQ1515" s="272"/>
      <c r="VSR1515" s="272"/>
      <c r="VSS1515" s="272"/>
      <c r="VST1515" s="272"/>
      <c r="VSU1515" s="272"/>
      <c r="VSV1515" s="272"/>
      <c r="VSW1515" s="272"/>
      <c r="VSX1515" s="272"/>
      <c r="VSY1515" s="272"/>
      <c r="VSZ1515" s="272"/>
      <c r="VTA1515" s="272"/>
      <c r="VTB1515" s="272"/>
      <c r="VTC1515" s="272"/>
      <c r="VTD1515" s="272"/>
      <c r="VTE1515" s="272"/>
      <c r="VTF1515" s="272"/>
      <c r="VTG1515" s="272"/>
      <c r="VTH1515" s="272"/>
      <c r="VTI1515" s="272"/>
      <c r="VTJ1515" s="272"/>
      <c r="VTK1515" s="272"/>
      <c r="VTL1515" s="272"/>
      <c r="VTM1515" s="272"/>
      <c r="VTN1515" s="272"/>
      <c r="VTO1515" s="272"/>
      <c r="VTP1515" s="272"/>
      <c r="VTQ1515" s="272"/>
      <c r="VTR1515" s="272"/>
      <c r="VTS1515" s="272"/>
      <c r="VTT1515" s="272"/>
      <c r="VTU1515" s="272"/>
      <c r="VTV1515" s="272"/>
      <c r="VTW1515" s="272"/>
      <c r="VTX1515" s="272"/>
      <c r="VTY1515" s="272"/>
      <c r="VTZ1515" s="272"/>
      <c r="VUA1515" s="272"/>
      <c r="VUB1515" s="272"/>
      <c r="VUC1515" s="272"/>
      <c r="VUD1515" s="272"/>
      <c r="VUE1515" s="272"/>
      <c r="VUF1515" s="272"/>
      <c r="VUG1515" s="272"/>
      <c r="VUH1515" s="272"/>
      <c r="VUI1515" s="272"/>
      <c r="VUJ1515" s="272"/>
      <c r="VUK1515" s="272"/>
      <c r="VUL1515" s="272"/>
      <c r="VUM1515" s="272"/>
      <c r="VUN1515" s="272"/>
      <c r="VUO1515" s="272"/>
      <c r="VUP1515" s="272"/>
      <c r="VUQ1515" s="272"/>
      <c r="VUR1515" s="272"/>
      <c r="VUS1515" s="272"/>
      <c r="VUT1515" s="272"/>
      <c r="VUU1515" s="272"/>
      <c r="VUV1515" s="272"/>
      <c r="VUW1515" s="272"/>
      <c r="VUX1515" s="272"/>
      <c r="VUY1515" s="272"/>
      <c r="VUZ1515" s="272"/>
      <c r="VVA1515" s="272"/>
      <c r="VVB1515" s="272"/>
      <c r="VVC1515" s="272"/>
      <c r="VVD1515" s="272"/>
      <c r="VVE1515" s="272"/>
      <c r="VVF1515" s="272"/>
      <c r="VVG1515" s="272"/>
      <c r="VVH1515" s="272"/>
      <c r="VVI1515" s="272"/>
      <c r="VVJ1515" s="272"/>
      <c r="VVK1515" s="272"/>
      <c r="VVL1515" s="272"/>
      <c r="VVM1515" s="272"/>
      <c r="VVN1515" s="272"/>
      <c r="VVO1515" s="272"/>
      <c r="VVP1515" s="272"/>
      <c r="VVQ1515" s="272"/>
      <c r="VVR1515" s="272"/>
      <c r="VVS1515" s="272"/>
      <c r="VVT1515" s="272"/>
      <c r="VVU1515" s="272"/>
      <c r="VVV1515" s="272"/>
      <c r="VVW1515" s="272"/>
      <c r="VVX1515" s="272"/>
      <c r="VVY1515" s="272"/>
      <c r="VVZ1515" s="272"/>
      <c r="VWA1515" s="272"/>
      <c r="VWB1515" s="272"/>
      <c r="VWC1515" s="272"/>
      <c r="VWD1515" s="272"/>
      <c r="VWE1515" s="272"/>
      <c r="VWF1515" s="272"/>
      <c r="VWG1515" s="272"/>
      <c r="VWH1515" s="272"/>
      <c r="VWI1515" s="272"/>
      <c r="VWJ1515" s="272"/>
      <c r="VWK1515" s="272"/>
      <c r="VWL1515" s="272"/>
      <c r="VWM1515" s="272"/>
      <c r="VWN1515" s="272"/>
      <c r="VWO1515" s="272"/>
      <c r="VWP1515" s="272"/>
      <c r="VWQ1515" s="272"/>
      <c r="VWR1515" s="272"/>
      <c r="VWS1515" s="272"/>
      <c r="VWT1515" s="272"/>
      <c r="VWU1515" s="272"/>
      <c r="VWV1515" s="272"/>
      <c r="VWW1515" s="272"/>
      <c r="VWX1515" s="272"/>
      <c r="VWY1515" s="272"/>
      <c r="VWZ1515" s="272"/>
      <c r="VXA1515" s="272"/>
      <c r="VXB1515" s="272"/>
      <c r="VXC1515" s="272"/>
      <c r="VXD1515" s="272"/>
      <c r="VXE1515" s="272"/>
      <c r="VXF1515" s="272"/>
      <c r="VXG1515" s="272"/>
      <c r="VXH1515" s="272"/>
      <c r="VXI1515" s="272"/>
      <c r="VXJ1515" s="272"/>
      <c r="VXK1515" s="272"/>
      <c r="VXL1515" s="272"/>
      <c r="VXM1515" s="272"/>
      <c r="VXN1515" s="272"/>
      <c r="VXO1515" s="272"/>
      <c r="VXP1515" s="272"/>
      <c r="VXQ1515" s="272"/>
      <c r="VXR1515" s="272"/>
      <c r="VXS1515" s="272"/>
      <c r="VXT1515" s="272"/>
      <c r="VXU1515" s="272"/>
      <c r="VXV1515" s="272"/>
      <c r="VXW1515" s="272"/>
      <c r="VXX1515" s="272"/>
      <c r="VXY1515" s="272"/>
      <c r="VXZ1515" s="272"/>
      <c r="VYA1515" s="272"/>
      <c r="VYB1515" s="272"/>
      <c r="VYC1515" s="272"/>
      <c r="VYD1515" s="272"/>
      <c r="VYE1515" s="272"/>
      <c r="VYF1515" s="272"/>
      <c r="VYG1515" s="272"/>
      <c r="VYH1515" s="272"/>
      <c r="VYI1515" s="272"/>
      <c r="VYJ1515" s="272"/>
      <c r="VYK1515" s="272"/>
      <c r="VYL1515" s="272"/>
      <c r="VYM1515" s="272"/>
      <c r="VYN1515" s="272"/>
      <c r="VYO1515" s="272"/>
      <c r="VYP1515" s="272"/>
      <c r="VYQ1515" s="272"/>
      <c r="VYR1515" s="272"/>
      <c r="VYS1515" s="272"/>
      <c r="VYT1515" s="272"/>
      <c r="VYU1515" s="272"/>
      <c r="VYV1515" s="272"/>
      <c r="VYW1515" s="272"/>
      <c r="VYX1515" s="272"/>
      <c r="VYY1515" s="272"/>
      <c r="VYZ1515" s="272"/>
      <c r="VZA1515" s="272"/>
      <c r="VZB1515" s="272"/>
      <c r="VZC1515" s="272"/>
      <c r="VZD1515" s="272"/>
      <c r="VZE1515" s="272"/>
      <c r="VZF1515" s="272"/>
      <c r="VZG1515" s="272"/>
      <c r="VZH1515" s="272"/>
      <c r="VZI1515" s="272"/>
      <c r="VZJ1515" s="272"/>
      <c r="VZK1515" s="272"/>
      <c r="VZL1515" s="272"/>
      <c r="VZM1515" s="272"/>
      <c r="VZN1515" s="272"/>
      <c r="VZO1515" s="272"/>
      <c r="VZP1515" s="272"/>
      <c r="VZQ1515" s="272"/>
      <c r="VZR1515" s="272"/>
      <c r="VZS1515" s="272"/>
      <c r="VZT1515" s="272"/>
      <c r="VZU1515" s="272"/>
      <c r="VZV1515" s="272"/>
      <c r="VZW1515" s="272"/>
      <c r="VZX1515" s="272"/>
      <c r="VZY1515" s="272"/>
      <c r="VZZ1515" s="272"/>
      <c r="WAA1515" s="272"/>
      <c r="WAB1515" s="272"/>
      <c r="WAC1515" s="272"/>
      <c r="WAD1515" s="272"/>
      <c r="WAE1515" s="272"/>
      <c r="WAF1515" s="272"/>
      <c r="WAG1515" s="272"/>
      <c r="WAH1515" s="272"/>
      <c r="WAI1515" s="272"/>
      <c r="WAJ1515" s="272"/>
      <c r="WAK1515" s="272"/>
      <c r="WAL1515" s="272"/>
      <c r="WAM1515" s="272"/>
      <c r="WAN1515" s="272"/>
      <c r="WAO1515" s="272"/>
      <c r="WAP1515" s="272"/>
      <c r="WAQ1515" s="272"/>
      <c r="WAR1515" s="272"/>
      <c r="WAS1515" s="272"/>
      <c r="WAT1515" s="272"/>
      <c r="WAU1515" s="272"/>
      <c r="WAV1515" s="272"/>
      <c r="WAW1515" s="272"/>
      <c r="WAX1515" s="272"/>
      <c r="WAY1515" s="272"/>
      <c r="WAZ1515" s="272"/>
      <c r="WBA1515" s="272"/>
      <c r="WBB1515" s="272"/>
      <c r="WBC1515" s="272"/>
      <c r="WBD1515" s="272"/>
      <c r="WBE1515" s="272"/>
      <c r="WBF1515" s="272"/>
      <c r="WBG1515" s="272"/>
      <c r="WBH1515" s="272"/>
      <c r="WBI1515" s="272"/>
      <c r="WBJ1515" s="272"/>
      <c r="WBK1515" s="272"/>
      <c r="WBL1515" s="272"/>
      <c r="WBM1515" s="272"/>
      <c r="WBN1515" s="272"/>
      <c r="WBO1515" s="272"/>
      <c r="WBP1515" s="272"/>
      <c r="WBQ1515" s="272"/>
      <c r="WBR1515" s="272"/>
      <c r="WBS1515" s="272"/>
      <c r="WBT1515" s="272"/>
      <c r="WBU1515" s="272"/>
      <c r="WBV1515" s="272"/>
      <c r="WBW1515" s="272"/>
      <c r="WBX1515" s="272"/>
      <c r="WBY1515" s="272"/>
      <c r="WBZ1515" s="272"/>
      <c r="WCA1515" s="272"/>
      <c r="WCB1515" s="272"/>
      <c r="WCC1515" s="272"/>
      <c r="WCD1515" s="272"/>
      <c r="WCE1515" s="272"/>
      <c r="WCF1515" s="272"/>
      <c r="WCG1515" s="272"/>
      <c r="WCH1515" s="272"/>
      <c r="WCI1515" s="272"/>
      <c r="WCJ1515" s="272"/>
      <c r="WCK1515" s="272"/>
      <c r="WCL1515" s="272"/>
      <c r="WCM1515" s="272"/>
      <c r="WCN1515" s="272"/>
      <c r="WCO1515" s="272"/>
      <c r="WCP1515" s="272"/>
      <c r="WCQ1515" s="272"/>
      <c r="WCR1515" s="272"/>
      <c r="WCS1515" s="272"/>
      <c r="WCT1515" s="272"/>
      <c r="WCU1515" s="272"/>
      <c r="WCV1515" s="272"/>
      <c r="WCW1515" s="272"/>
      <c r="WCX1515" s="272"/>
      <c r="WCY1515" s="272"/>
      <c r="WCZ1515" s="272"/>
      <c r="WDA1515" s="272"/>
      <c r="WDB1515" s="272"/>
      <c r="WDC1515" s="272"/>
      <c r="WDD1515" s="272"/>
      <c r="WDE1515" s="272"/>
      <c r="WDF1515" s="272"/>
      <c r="WDG1515" s="272"/>
      <c r="WDH1515" s="272"/>
      <c r="WDI1515" s="272"/>
      <c r="WDJ1515" s="272"/>
      <c r="WDK1515" s="272"/>
      <c r="WDL1515" s="272"/>
      <c r="WDM1515" s="272"/>
      <c r="WDN1515" s="272"/>
      <c r="WDO1515" s="272"/>
      <c r="WDP1515" s="272"/>
      <c r="WDQ1515" s="272"/>
      <c r="WDR1515" s="272"/>
      <c r="WDS1515" s="272"/>
      <c r="WDT1515" s="272"/>
      <c r="WDU1515" s="272"/>
      <c r="WDV1515" s="272"/>
      <c r="WDW1515" s="272"/>
      <c r="WDX1515" s="272"/>
      <c r="WDY1515" s="272"/>
      <c r="WDZ1515" s="272"/>
      <c r="WEA1515" s="272"/>
      <c r="WEB1515" s="272"/>
      <c r="WEC1515" s="272"/>
      <c r="WED1515" s="272"/>
      <c r="WEE1515" s="272"/>
      <c r="WEF1515" s="272"/>
      <c r="WEG1515" s="272"/>
      <c r="WEH1515" s="272"/>
      <c r="WEI1515" s="272"/>
      <c r="WEJ1515" s="272"/>
      <c r="WEK1515" s="272"/>
      <c r="WEL1515" s="272"/>
      <c r="WEM1515" s="272"/>
      <c r="WEN1515" s="272"/>
      <c r="WEO1515" s="272"/>
      <c r="WEP1515" s="272"/>
      <c r="WEQ1515" s="272"/>
      <c r="WER1515" s="272"/>
      <c r="WES1515" s="272"/>
      <c r="WET1515" s="272"/>
      <c r="WEU1515" s="272"/>
      <c r="WEV1515" s="272"/>
      <c r="WEW1515" s="272"/>
      <c r="WEX1515" s="272"/>
      <c r="WEY1515" s="272"/>
      <c r="WEZ1515" s="272"/>
      <c r="WFA1515" s="272"/>
      <c r="WFB1515" s="272"/>
      <c r="WFC1515" s="272"/>
      <c r="WFD1515" s="272"/>
      <c r="WFE1515" s="272"/>
      <c r="WFF1515" s="272"/>
      <c r="WFG1515" s="272"/>
      <c r="WFH1515" s="272"/>
      <c r="WFI1515" s="272"/>
      <c r="WFJ1515" s="272"/>
      <c r="WFK1515" s="272"/>
      <c r="WFL1515" s="272"/>
      <c r="WFM1515" s="272"/>
      <c r="WFN1515" s="272"/>
      <c r="WFO1515" s="272"/>
      <c r="WFP1515" s="272"/>
      <c r="WFQ1515" s="272"/>
      <c r="WFR1515" s="272"/>
      <c r="WFS1515" s="272"/>
      <c r="WFT1515" s="272"/>
      <c r="WFU1515" s="272"/>
      <c r="WFV1515" s="272"/>
      <c r="WFW1515" s="272"/>
      <c r="WFX1515" s="272"/>
      <c r="WFY1515" s="272"/>
      <c r="WFZ1515" s="272"/>
      <c r="WGA1515" s="272"/>
      <c r="WGB1515" s="272"/>
      <c r="WGC1515" s="272"/>
      <c r="WGD1515" s="272"/>
      <c r="WGE1515" s="272"/>
      <c r="WGF1515" s="272"/>
      <c r="WGG1515" s="272"/>
      <c r="WGH1515" s="272"/>
      <c r="WGI1515" s="272"/>
      <c r="WGJ1515" s="272"/>
      <c r="WGK1515" s="272"/>
      <c r="WGL1515" s="272"/>
      <c r="WGM1515" s="272"/>
      <c r="WGN1515" s="272"/>
      <c r="WGO1515" s="272"/>
      <c r="WGP1515" s="272"/>
      <c r="WGQ1515" s="272"/>
      <c r="WGR1515" s="272"/>
      <c r="WGS1515" s="272"/>
      <c r="WGT1515" s="272"/>
      <c r="WGU1515" s="272"/>
      <c r="WGV1515" s="272"/>
      <c r="WGW1515" s="272"/>
      <c r="WGX1515" s="272"/>
      <c r="WGY1515" s="272"/>
      <c r="WGZ1515" s="272"/>
      <c r="WHA1515" s="272"/>
      <c r="WHB1515" s="272"/>
      <c r="WHC1515" s="272"/>
      <c r="WHD1515" s="272"/>
      <c r="WHE1515" s="272"/>
      <c r="WHF1515" s="272"/>
      <c r="WHG1515" s="272"/>
      <c r="WHH1515" s="272"/>
      <c r="WHI1515" s="272"/>
      <c r="WHJ1515" s="272"/>
      <c r="WHK1515" s="272"/>
      <c r="WHL1515" s="272"/>
      <c r="WHM1515" s="272"/>
      <c r="WHN1515" s="272"/>
      <c r="WHO1515" s="272"/>
      <c r="WHP1515" s="272"/>
      <c r="WHQ1515" s="272"/>
      <c r="WHR1515" s="272"/>
      <c r="WHS1515" s="272"/>
      <c r="WHT1515" s="272"/>
      <c r="WHU1515" s="272"/>
      <c r="WHV1515" s="272"/>
      <c r="WHW1515" s="272"/>
      <c r="WHX1515" s="272"/>
      <c r="WHY1515" s="272"/>
      <c r="WHZ1515" s="272"/>
      <c r="WIA1515" s="272"/>
      <c r="WIB1515" s="272"/>
      <c r="WIC1515" s="272"/>
      <c r="WID1515" s="272"/>
      <c r="WIE1515" s="272"/>
      <c r="WIF1515" s="272"/>
      <c r="WIG1515" s="272"/>
      <c r="WIH1515" s="272"/>
      <c r="WII1515" s="272"/>
      <c r="WIJ1515" s="272"/>
      <c r="WIK1515" s="272"/>
      <c r="WIL1515" s="272"/>
      <c r="WIM1515" s="272"/>
      <c r="WIN1515" s="272"/>
      <c r="WIO1515" s="272"/>
      <c r="WIP1515" s="272"/>
      <c r="WIQ1515" s="272"/>
      <c r="WIR1515" s="272"/>
      <c r="WIS1515" s="272"/>
      <c r="WIT1515" s="272"/>
      <c r="WIU1515" s="272"/>
      <c r="WIV1515" s="272"/>
      <c r="WIW1515" s="272"/>
      <c r="WIX1515" s="272"/>
      <c r="WIY1515" s="272"/>
      <c r="WIZ1515" s="272"/>
      <c r="WJA1515" s="272"/>
      <c r="WJB1515" s="272"/>
      <c r="WJC1515" s="272"/>
      <c r="WJD1515" s="272"/>
      <c r="WJE1515" s="272"/>
      <c r="WJF1515" s="272"/>
      <c r="WJG1515" s="272"/>
      <c r="WJH1515" s="272"/>
      <c r="WJI1515" s="272"/>
      <c r="WJJ1515" s="272"/>
      <c r="WJK1515" s="272"/>
      <c r="WJL1515" s="272"/>
      <c r="WJM1515" s="272"/>
      <c r="WJN1515" s="272"/>
      <c r="WJO1515" s="272"/>
      <c r="WJP1515" s="272"/>
      <c r="WJQ1515" s="272"/>
      <c r="WJR1515" s="272"/>
      <c r="WJS1515" s="272"/>
      <c r="WJT1515" s="272"/>
      <c r="WJU1515" s="272"/>
      <c r="WJV1515" s="272"/>
      <c r="WJW1515" s="272"/>
      <c r="WJX1515" s="272"/>
      <c r="WJY1515" s="272"/>
      <c r="WJZ1515" s="272"/>
      <c r="WKA1515" s="272"/>
      <c r="WKB1515" s="272"/>
      <c r="WKC1515" s="272"/>
      <c r="WKD1515" s="272"/>
      <c r="WKE1515" s="272"/>
      <c r="WKF1515" s="272"/>
      <c r="WKG1515" s="272"/>
      <c r="WKH1515" s="272"/>
      <c r="WKI1515" s="272"/>
      <c r="WKJ1515" s="272"/>
      <c r="WKK1515" s="272"/>
      <c r="WKL1515" s="272"/>
      <c r="WKM1515" s="272"/>
      <c r="WKN1515" s="272"/>
      <c r="WKO1515" s="272"/>
      <c r="WKP1515" s="272"/>
      <c r="WKQ1515" s="272"/>
      <c r="WKR1515" s="272"/>
      <c r="WKS1515" s="272"/>
      <c r="WKT1515" s="272"/>
      <c r="WKU1515" s="272"/>
      <c r="WKV1515" s="272"/>
      <c r="WKW1515" s="272"/>
      <c r="WKX1515" s="272"/>
      <c r="WKY1515" s="272"/>
      <c r="WKZ1515" s="272"/>
      <c r="WLA1515" s="272"/>
      <c r="WLB1515" s="272"/>
      <c r="WLC1515" s="272"/>
      <c r="WLD1515" s="272"/>
      <c r="WLE1515" s="272"/>
      <c r="WLF1515" s="272"/>
      <c r="WLG1515" s="272"/>
      <c r="WLH1515" s="272"/>
      <c r="WLI1515" s="272"/>
      <c r="WLJ1515" s="272"/>
      <c r="WLK1515" s="272"/>
      <c r="WLL1515" s="272"/>
      <c r="WLM1515" s="272"/>
      <c r="WLN1515" s="272"/>
      <c r="WLO1515" s="272"/>
      <c r="WLP1515" s="272"/>
      <c r="WLQ1515" s="272"/>
      <c r="WLR1515" s="272"/>
      <c r="WLS1515" s="272"/>
      <c r="WLT1515" s="272"/>
      <c r="WLU1515" s="272"/>
      <c r="WLV1515" s="272"/>
      <c r="WLW1515" s="272"/>
      <c r="WLX1515" s="272"/>
      <c r="WLY1515" s="272"/>
      <c r="WLZ1515" s="272"/>
      <c r="WMA1515" s="272"/>
      <c r="WMB1515" s="272"/>
      <c r="WMC1515" s="272"/>
      <c r="WMD1515" s="272"/>
      <c r="WME1515" s="272"/>
      <c r="WMF1515" s="272"/>
      <c r="WMG1515" s="272"/>
      <c r="WMH1515" s="272"/>
      <c r="WMI1515" s="272"/>
      <c r="WMJ1515" s="272"/>
      <c r="WMK1515" s="272"/>
      <c r="WML1515" s="272"/>
      <c r="WMM1515" s="272"/>
      <c r="WMN1515" s="272"/>
      <c r="WMO1515" s="272"/>
      <c r="WMP1515" s="272"/>
      <c r="WMQ1515" s="272"/>
      <c r="WMR1515" s="272"/>
      <c r="WMS1515" s="272"/>
      <c r="WMT1515" s="272"/>
      <c r="WMU1515" s="272"/>
      <c r="WMV1515" s="272"/>
      <c r="WMW1515" s="272"/>
      <c r="WMX1515" s="272"/>
      <c r="WMY1515" s="272"/>
      <c r="WMZ1515" s="272"/>
      <c r="WNA1515" s="272"/>
      <c r="WNB1515" s="272"/>
      <c r="WNC1515" s="272"/>
      <c r="WND1515" s="272"/>
      <c r="WNE1515" s="272"/>
      <c r="WNF1515" s="272"/>
      <c r="WNG1515" s="272"/>
      <c r="WNH1515" s="272"/>
      <c r="WNI1515" s="272"/>
      <c r="WNJ1515" s="272"/>
      <c r="WNK1515" s="272"/>
      <c r="WNL1515" s="272"/>
      <c r="WNM1515" s="272"/>
      <c r="WNN1515" s="272"/>
      <c r="WNO1515" s="272"/>
      <c r="WNP1515" s="272"/>
      <c r="WNQ1515" s="272"/>
      <c r="WNR1515" s="272"/>
      <c r="WNS1515" s="272"/>
      <c r="WNT1515" s="272"/>
      <c r="WNU1515" s="272"/>
      <c r="WNV1515" s="272"/>
      <c r="WNW1515" s="272"/>
      <c r="WNX1515" s="272"/>
      <c r="WNY1515" s="272"/>
      <c r="WNZ1515" s="272"/>
      <c r="WOA1515" s="272"/>
      <c r="WOB1515" s="272"/>
      <c r="WOC1515" s="272"/>
      <c r="WOD1515" s="272"/>
      <c r="WOE1515" s="272"/>
      <c r="WOF1515" s="272"/>
      <c r="WOG1515" s="272"/>
      <c r="WOH1515" s="272"/>
      <c r="WOI1515" s="272"/>
      <c r="WOJ1515" s="272"/>
      <c r="WOK1515" s="272"/>
      <c r="WOL1515" s="272"/>
      <c r="WOM1515" s="272"/>
      <c r="WON1515" s="272"/>
      <c r="WOO1515" s="272"/>
      <c r="WOP1515" s="272"/>
      <c r="WOQ1515" s="272"/>
      <c r="WOR1515" s="272"/>
      <c r="WOS1515" s="272"/>
      <c r="WOT1515" s="272"/>
      <c r="WOU1515" s="272"/>
      <c r="WOV1515" s="272"/>
      <c r="WOW1515" s="272"/>
      <c r="WOX1515" s="272"/>
      <c r="WOY1515" s="272"/>
      <c r="WOZ1515" s="272"/>
      <c r="WPA1515" s="272"/>
      <c r="WPB1515" s="272"/>
      <c r="WPC1515" s="272"/>
      <c r="WPD1515" s="272"/>
      <c r="WPE1515" s="272"/>
      <c r="WPF1515" s="272"/>
      <c r="WPG1515" s="272"/>
      <c r="WPH1515" s="272"/>
      <c r="WPI1515" s="272"/>
      <c r="WPJ1515" s="272"/>
      <c r="WPK1515" s="272"/>
      <c r="WPL1515" s="272"/>
      <c r="WPM1515" s="272"/>
      <c r="WPN1515" s="272"/>
      <c r="WPO1515" s="272"/>
      <c r="WPP1515" s="272"/>
      <c r="WPQ1515" s="272"/>
      <c r="WPR1515" s="272"/>
      <c r="WPS1515" s="272"/>
      <c r="WPT1515" s="272"/>
      <c r="WPU1515" s="272"/>
      <c r="WPV1515" s="272"/>
      <c r="WPW1515" s="272"/>
      <c r="WPX1515" s="272"/>
      <c r="WPY1515" s="272"/>
      <c r="WPZ1515" s="272"/>
      <c r="WQA1515" s="272"/>
      <c r="WQB1515" s="272"/>
      <c r="WQC1515" s="272"/>
      <c r="WQD1515" s="272"/>
      <c r="WQE1515" s="272"/>
      <c r="WQF1515" s="272"/>
      <c r="WQG1515" s="272"/>
      <c r="WQH1515" s="272"/>
      <c r="WQI1515" s="272"/>
      <c r="WQJ1515" s="272"/>
      <c r="WQK1515" s="272"/>
      <c r="WQL1515" s="272"/>
      <c r="WQM1515" s="272"/>
      <c r="WQN1515" s="272"/>
      <c r="WQO1515" s="272"/>
      <c r="WQP1515" s="272"/>
      <c r="WQQ1515" s="272"/>
      <c r="WQR1515" s="272"/>
      <c r="WQS1515" s="272"/>
      <c r="WQT1515" s="272"/>
      <c r="WQU1515" s="272"/>
      <c r="WQV1515" s="272"/>
      <c r="WQW1515" s="272"/>
      <c r="WQX1515" s="272"/>
      <c r="WQY1515" s="272"/>
      <c r="WQZ1515" s="272"/>
      <c r="WRA1515" s="272"/>
      <c r="WRB1515" s="272"/>
      <c r="WRC1515" s="272"/>
      <c r="WRD1515" s="272"/>
      <c r="WRE1515" s="272"/>
      <c r="WRF1515" s="272"/>
      <c r="WRG1515" s="272"/>
      <c r="WRH1515" s="272"/>
      <c r="WRI1515" s="272"/>
      <c r="WRJ1515" s="272"/>
      <c r="WRK1515" s="272"/>
      <c r="WRL1515" s="272"/>
      <c r="WRM1515" s="272"/>
      <c r="WRN1515" s="272"/>
      <c r="WRO1515" s="272"/>
      <c r="WRP1515" s="272"/>
      <c r="WRQ1515" s="272"/>
      <c r="WRR1515" s="272"/>
      <c r="WRS1515" s="272"/>
      <c r="WRT1515" s="272"/>
      <c r="WRU1515" s="272"/>
      <c r="WRV1515" s="272"/>
      <c r="WRW1515" s="272"/>
      <c r="WRX1515" s="272"/>
      <c r="WRY1515" s="272"/>
      <c r="WRZ1515" s="272"/>
      <c r="WSA1515" s="272"/>
      <c r="WSB1515" s="272"/>
      <c r="WSC1515" s="272"/>
      <c r="WSD1515" s="272"/>
      <c r="WSE1515" s="272"/>
      <c r="WSF1515" s="272"/>
      <c r="WSG1515" s="272"/>
      <c r="WSH1515" s="272"/>
      <c r="WSI1515" s="272"/>
      <c r="WSJ1515" s="272"/>
      <c r="WSK1515" s="272"/>
      <c r="WSL1515" s="272"/>
      <c r="WSM1515" s="272"/>
      <c r="WSN1515" s="272"/>
      <c r="WSO1515" s="272"/>
      <c r="WSP1515" s="272"/>
      <c r="WSQ1515" s="272"/>
      <c r="WSR1515" s="272"/>
      <c r="WSS1515" s="272"/>
      <c r="WST1515" s="272"/>
      <c r="WSU1515" s="272"/>
      <c r="WSV1515" s="272"/>
      <c r="WSW1515" s="272"/>
      <c r="WSX1515" s="272"/>
      <c r="WSY1515" s="272"/>
      <c r="WSZ1515" s="272"/>
      <c r="WTA1515" s="272"/>
      <c r="WTB1515" s="272"/>
      <c r="WTC1515" s="272"/>
      <c r="WTD1515" s="272"/>
      <c r="WTE1515" s="272"/>
      <c r="WTF1515" s="272"/>
      <c r="WTG1515" s="272"/>
      <c r="WTH1515" s="272"/>
      <c r="WTI1515" s="272"/>
      <c r="WTJ1515" s="272"/>
      <c r="WTK1515" s="272"/>
      <c r="WTL1515" s="272"/>
      <c r="WTM1515" s="272"/>
      <c r="WTN1515" s="272"/>
      <c r="WTO1515" s="272"/>
      <c r="WTP1515" s="272"/>
      <c r="WTQ1515" s="272"/>
      <c r="WTR1515" s="272"/>
      <c r="WTS1515" s="272"/>
      <c r="WTT1515" s="272"/>
      <c r="WTU1515" s="272"/>
      <c r="WTV1515" s="272"/>
      <c r="WTW1515" s="272"/>
      <c r="WTX1515" s="272"/>
      <c r="WTY1515" s="272"/>
      <c r="WTZ1515" s="272"/>
      <c r="WUA1515" s="272"/>
      <c r="WUB1515" s="272"/>
      <c r="WUC1515" s="272"/>
      <c r="WUD1515" s="272"/>
      <c r="WUE1515" s="272"/>
      <c r="WUF1515" s="272"/>
      <c r="WUG1515" s="272"/>
      <c r="WUH1515" s="272"/>
      <c r="WUI1515" s="272"/>
      <c r="WUJ1515" s="272"/>
      <c r="WUK1515" s="272"/>
      <c r="WUL1515" s="272"/>
      <c r="WUM1515" s="272"/>
      <c r="WUN1515" s="272"/>
      <c r="WUO1515" s="272"/>
      <c r="WUP1515" s="272"/>
      <c r="WUQ1515" s="272"/>
      <c r="WUR1515" s="272"/>
      <c r="WUS1515" s="272"/>
      <c r="WUT1515" s="272"/>
      <c r="WUU1515" s="272"/>
      <c r="WUV1515" s="272"/>
      <c r="WUW1515" s="272"/>
      <c r="WUX1515" s="272"/>
      <c r="WUY1515" s="272"/>
      <c r="WUZ1515" s="272"/>
      <c r="WVA1515" s="272"/>
      <c r="WVB1515" s="272"/>
      <c r="WVC1515" s="272"/>
      <c r="WVD1515" s="272"/>
      <c r="WVE1515" s="272"/>
      <c r="WVF1515" s="272"/>
      <c r="WVG1515" s="272"/>
      <c r="WVH1515" s="272"/>
      <c r="WVI1515" s="272"/>
      <c r="WVJ1515" s="272"/>
      <c r="WVK1515" s="272"/>
      <c r="WVL1515" s="272"/>
      <c r="WVM1515" s="272"/>
      <c r="WVN1515" s="272"/>
      <c r="WVO1515" s="272"/>
      <c r="WVP1515" s="272"/>
      <c r="WVQ1515" s="272"/>
      <c r="WVR1515" s="272"/>
      <c r="WVS1515" s="272"/>
      <c r="WVT1515" s="272"/>
      <c r="WVU1515" s="272"/>
      <c r="WVV1515" s="272"/>
      <c r="WVW1515" s="272"/>
      <c r="WVX1515" s="272"/>
      <c r="WVY1515" s="272"/>
      <c r="WVZ1515" s="272"/>
      <c r="WWA1515" s="272"/>
      <c r="WWB1515" s="272"/>
      <c r="WWC1515" s="272"/>
      <c r="WWD1515" s="272"/>
      <c r="WWE1515" s="272"/>
      <c r="WWF1515" s="272"/>
      <c r="WWG1515" s="272"/>
      <c r="WWH1515" s="272"/>
      <c r="WWI1515" s="272"/>
      <c r="WWJ1515" s="272"/>
      <c r="WWK1515" s="272"/>
      <c r="WWL1515" s="272"/>
      <c r="WWM1515" s="272"/>
      <c r="WWN1515" s="272"/>
      <c r="WWO1515" s="272"/>
      <c r="WWP1515" s="272"/>
      <c r="WWQ1515" s="272"/>
      <c r="WWR1515" s="272"/>
      <c r="WWS1515" s="272"/>
      <c r="WWT1515" s="272"/>
      <c r="WWU1515" s="272"/>
      <c r="WWV1515" s="272"/>
      <c r="WWW1515" s="272"/>
      <c r="WWX1515" s="272"/>
      <c r="WWY1515" s="272"/>
      <c r="WWZ1515" s="272"/>
      <c r="WXA1515" s="272"/>
      <c r="WXB1515" s="272"/>
      <c r="WXC1515" s="272"/>
      <c r="WXD1515" s="272"/>
      <c r="WXE1515" s="272"/>
      <c r="WXF1515" s="272"/>
      <c r="WXG1515" s="272"/>
      <c r="WXH1515" s="272"/>
      <c r="WXI1515" s="272"/>
      <c r="WXJ1515" s="272"/>
      <c r="WXK1515" s="272"/>
      <c r="WXL1515" s="272"/>
      <c r="WXM1515" s="272"/>
      <c r="WXN1515" s="272"/>
      <c r="WXO1515" s="272"/>
      <c r="WXP1515" s="272"/>
      <c r="WXQ1515" s="272"/>
      <c r="WXR1515" s="272"/>
      <c r="WXS1515" s="272"/>
      <c r="WXT1515" s="272"/>
      <c r="WXU1515" s="272"/>
      <c r="WXV1515" s="272"/>
      <c r="WXW1515" s="272"/>
      <c r="WXX1515" s="272"/>
      <c r="WXY1515" s="272"/>
      <c r="WXZ1515" s="272"/>
      <c r="WYA1515" s="272"/>
      <c r="WYB1515" s="272"/>
      <c r="WYC1515" s="272"/>
      <c r="WYD1515" s="272"/>
      <c r="WYE1515" s="272"/>
      <c r="WYF1515" s="272"/>
      <c r="WYG1515" s="272"/>
      <c r="WYH1515" s="272"/>
      <c r="WYI1515" s="272"/>
      <c r="WYJ1515" s="272"/>
      <c r="WYK1515" s="272"/>
      <c r="WYL1515" s="272"/>
      <c r="WYM1515" s="272"/>
      <c r="WYN1515" s="272"/>
      <c r="WYO1515" s="272"/>
      <c r="WYP1515" s="272"/>
      <c r="WYQ1515" s="272"/>
      <c r="WYR1515" s="272"/>
      <c r="WYS1515" s="272"/>
      <c r="WYT1515" s="272"/>
      <c r="WYU1515" s="272"/>
      <c r="WYV1515" s="272"/>
      <c r="WYW1515" s="272"/>
      <c r="WYX1515" s="272"/>
      <c r="WYY1515" s="272"/>
      <c r="WYZ1515" s="272"/>
      <c r="WZA1515" s="272"/>
      <c r="WZB1515" s="272"/>
      <c r="WZC1515" s="272"/>
      <c r="WZD1515" s="272"/>
      <c r="WZE1515" s="272"/>
      <c r="WZF1515" s="272"/>
      <c r="WZG1515" s="272"/>
      <c r="WZH1515" s="272"/>
      <c r="WZI1515" s="272"/>
      <c r="WZJ1515" s="272"/>
      <c r="WZK1515" s="272"/>
      <c r="WZL1515" s="272"/>
      <c r="WZM1515" s="272"/>
      <c r="WZN1515" s="272"/>
      <c r="WZO1515" s="272"/>
      <c r="WZP1515" s="272"/>
      <c r="WZQ1515" s="272"/>
      <c r="WZR1515" s="272"/>
      <c r="WZS1515" s="272"/>
      <c r="WZT1515" s="272"/>
      <c r="WZU1515" s="272"/>
      <c r="WZV1515" s="272"/>
      <c r="WZW1515" s="272"/>
      <c r="WZX1515" s="272"/>
      <c r="WZY1515" s="272"/>
      <c r="WZZ1515" s="272"/>
      <c r="XAA1515" s="272"/>
      <c r="XAB1515" s="272"/>
      <c r="XAC1515" s="272"/>
      <c r="XAD1515" s="272"/>
      <c r="XAE1515" s="272"/>
      <c r="XAF1515" s="272"/>
      <c r="XAG1515" s="272"/>
      <c r="XAH1515" s="272"/>
      <c r="XAI1515" s="272"/>
      <c r="XAJ1515" s="272"/>
      <c r="XAK1515" s="272"/>
      <c r="XAL1515" s="272"/>
      <c r="XAM1515" s="272"/>
      <c r="XAN1515" s="272"/>
      <c r="XAO1515" s="272"/>
      <c r="XAP1515" s="272"/>
      <c r="XAQ1515" s="272"/>
      <c r="XAR1515" s="272"/>
      <c r="XAS1515" s="272"/>
      <c r="XAT1515" s="272"/>
      <c r="XAU1515" s="272"/>
      <c r="XAV1515" s="272"/>
      <c r="XAW1515" s="272"/>
      <c r="XAX1515" s="272"/>
      <c r="XAY1515" s="272"/>
      <c r="XAZ1515" s="272"/>
      <c r="XBA1515" s="272"/>
      <c r="XBB1515" s="272"/>
      <c r="XBC1515" s="272"/>
      <c r="XBD1515" s="272"/>
      <c r="XBE1515" s="272"/>
      <c r="XBF1515" s="272"/>
      <c r="XBG1515" s="272"/>
      <c r="XBH1515" s="272"/>
      <c r="XBI1515" s="272"/>
      <c r="XBJ1515" s="272"/>
      <c r="XBK1515" s="272"/>
      <c r="XBL1515" s="272"/>
      <c r="XBM1515" s="272"/>
      <c r="XBN1515" s="272"/>
      <c r="XBO1515" s="272"/>
      <c r="XBP1515" s="272"/>
      <c r="XBQ1515" s="272"/>
      <c r="XBR1515" s="272"/>
      <c r="XBS1515" s="272"/>
      <c r="XBT1515" s="272"/>
      <c r="XBU1515" s="272"/>
      <c r="XBV1515" s="272"/>
      <c r="XBW1515" s="272"/>
      <c r="XBX1515" s="272"/>
      <c r="XBY1515" s="272"/>
      <c r="XBZ1515" s="272"/>
      <c r="XCA1515" s="272"/>
      <c r="XCB1515" s="272"/>
      <c r="XCC1515" s="272"/>
      <c r="XCD1515" s="272"/>
      <c r="XCE1515" s="272"/>
      <c r="XCF1515" s="272"/>
      <c r="XCG1515" s="272"/>
      <c r="XCH1515" s="272"/>
      <c r="XCI1515" s="272"/>
      <c r="XCJ1515" s="272"/>
      <c r="XCK1515" s="272"/>
      <c r="XCL1515" s="272"/>
      <c r="XCM1515" s="272"/>
      <c r="XCN1515" s="272"/>
      <c r="XCO1515" s="272"/>
      <c r="XCP1515" s="272"/>
      <c r="XCQ1515" s="272"/>
      <c r="XCR1515" s="272"/>
      <c r="XCS1515" s="272"/>
      <c r="XCT1515" s="272"/>
      <c r="XCU1515" s="272"/>
      <c r="XCV1515" s="272"/>
      <c r="XCW1515" s="272"/>
      <c r="XCX1515" s="272"/>
      <c r="XCY1515" s="272"/>
      <c r="XCZ1515" s="272"/>
      <c r="XDA1515" s="272"/>
      <c r="XDB1515" s="272"/>
      <c r="XDC1515" s="272"/>
      <c r="XDD1515" s="272"/>
      <c r="XDE1515" s="272"/>
      <c r="XDF1515" s="272"/>
      <c r="XDG1515" s="272"/>
      <c r="XDH1515" s="272"/>
      <c r="XDI1515" s="272"/>
      <c r="XDJ1515" s="272"/>
      <c r="XDK1515" s="272"/>
      <c r="XDL1515" s="272"/>
      <c r="XDM1515" s="272"/>
      <c r="XDN1515" s="272"/>
      <c r="XDO1515" s="272"/>
      <c r="XDP1515" s="272"/>
      <c r="XDQ1515" s="272"/>
      <c r="XDR1515" s="272"/>
      <c r="XDS1515" s="272"/>
      <c r="XDT1515" s="272"/>
      <c r="XDU1515" s="272"/>
      <c r="XDV1515" s="272"/>
      <c r="XDW1515" s="272"/>
      <c r="XDX1515" s="272"/>
      <c r="XDY1515" s="272"/>
      <c r="XDZ1515" s="272"/>
      <c r="XEA1515" s="272"/>
      <c r="XEB1515" s="272"/>
      <c r="XEC1515" s="272"/>
      <c r="XED1515" s="272"/>
      <c r="XEE1515" s="272"/>
      <c r="XEF1515" s="272"/>
      <c r="XEG1515" s="272"/>
      <c r="XEH1515" s="272"/>
      <c r="XEI1515" s="272"/>
      <c r="XEJ1515" s="272"/>
      <c r="XEK1515" s="272"/>
      <c r="XEL1515" s="272"/>
      <c r="XEM1515" s="272"/>
      <c r="XEN1515" s="272"/>
      <c r="XEO1515" s="272"/>
      <c r="XEP1515" s="272"/>
      <c r="XEQ1515" s="272"/>
      <c r="XER1515" s="272"/>
      <c r="XES1515" s="272"/>
      <c r="XET1515" s="272"/>
      <c r="XEU1515" s="272"/>
      <c r="XEV1515" s="272"/>
      <c r="XEW1515" s="272"/>
      <c r="XEX1515" s="272"/>
      <c r="XEY1515" s="272"/>
      <c r="XEZ1515" s="272"/>
      <c r="XFA1515" s="272"/>
      <c r="XFB1515" s="272"/>
      <c r="XFC1515" s="272"/>
      <c r="XFD1515" s="272"/>
    </row>
    <row r="1516" spans="1:16384" ht="15" x14ac:dyDescent="0.3">
      <c r="A1516" s="261"/>
      <c r="B1516" s="261"/>
      <c r="C1516" s="262"/>
      <c r="D1516" s="261"/>
      <c r="F1516" s="263"/>
      <c r="H1516" s="263"/>
      <c r="J1516" s="263"/>
      <c r="K1516" s="265"/>
      <c r="L1516" s="264"/>
      <c r="M1516" s="266"/>
      <c r="N1516" s="264"/>
      <c r="O1516" s="264"/>
      <c r="P1516" s="264"/>
      <c r="Q1516" s="265"/>
      <c r="R1516" s="264"/>
      <c r="S1516" s="267"/>
      <c r="T1516" s="268"/>
      <c r="U1516" s="268"/>
      <c r="V1516" s="269"/>
      <c r="W1516" s="264"/>
      <c r="X1516" s="264"/>
      <c r="Y1516" s="270"/>
      <c r="Z1516" s="264"/>
      <c r="AA1516" s="441"/>
      <c r="AB1516" s="441"/>
      <c r="AC1516" s="441"/>
      <c r="AD1516" s="441"/>
      <c r="AE1516" s="441"/>
      <c r="AF1516" s="441"/>
      <c r="AG1516" s="453">
        <f>SUBTOTAL(9,AG66:AG147)</f>
        <v>364168</v>
      </c>
      <c r="AH1516" s="271"/>
      <c r="AI1516" s="272"/>
      <c r="AJ1516" s="272"/>
      <c r="AK1516" s="272"/>
      <c r="AL1516" s="272"/>
      <c r="AM1516" s="272"/>
      <c r="AN1516" s="272"/>
      <c r="AO1516" s="272"/>
      <c r="AP1516" s="272"/>
      <c r="AQ1516" s="272"/>
      <c r="AR1516" s="272"/>
      <c r="AS1516" s="272"/>
      <c r="AT1516" s="272"/>
      <c r="AU1516" s="272"/>
      <c r="AV1516" s="272"/>
      <c r="AW1516" s="272"/>
      <c r="AX1516" s="272"/>
      <c r="AY1516" s="272"/>
      <c r="AZ1516" s="272"/>
      <c r="BA1516" s="272"/>
      <c r="BB1516" s="272"/>
      <c r="BC1516" s="272"/>
      <c r="BD1516" s="272"/>
      <c r="BE1516" s="272"/>
      <c r="BF1516" s="272"/>
      <c r="BG1516" s="272"/>
      <c r="BH1516" s="272"/>
      <c r="BI1516" s="272"/>
      <c r="BJ1516" s="272"/>
      <c r="BK1516" s="272"/>
      <c r="BL1516" s="272"/>
      <c r="BM1516" s="272"/>
      <c r="BN1516" s="272"/>
      <c r="BO1516" s="272"/>
      <c r="BP1516" s="272"/>
      <c r="BQ1516" s="272"/>
      <c r="BR1516" s="272"/>
      <c r="BS1516" s="272"/>
      <c r="BT1516" s="272"/>
      <c r="BU1516" s="272"/>
      <c r="BV1516" s="272"/>
      <c r="BW1516" s="272"/>
      <c r="BX1516" s="272"/>
      <c r="BY1516" s="272"/>
      <c r="BZ1516" s="272"/>
      <c r="CA1516" s="272"/>
      <c r="CB1516" s="272"/>
      <c r="CC1516" s="272"/>
      <c r="CD1516" s="272"/>
      <c r="CE1516" s="272"/>
      <c r="CF1516" s="272"/>
      <c r="CG1516" s="272"/>
      <c r="CH1516" s="272"/>
      <c r="CI1516" s="272"/>
      <c r="CJ1516" s="272"/>
      <c r="CK1516" s="272"/>
      <c r="CL1516" s="272"/>
      <c r="CM1516" s="272"/>
      <c r="CN1516" s="272"/>
      <c r="CO1516" s="272"/>
      <c r="CP1516" s="272"/>
      <c r="CQ1516" s="272"/>
      <c r="CR1516" s="272"/>
      <c r="CS1516" s="272"/>
      <c r="CT1516" s="272"/>
      <c r="CU1516" s="272"/>
      <c r="CV1516" s="272"/>
      <c r="CW1516" s="272"/>
      <c r="CX1516" s="272"/>
      <c r="CY1516" s="272"/>
      <c r="CZ1516" s="272"/>
      <c r="DA1516" s="272"/>
      <c r="DB1516" s="272"/>
      <c r="DC1516" s="272"/>
      <c r="DD1516" s="272"/>
      <c r="DE1516" s="272"/>
      <c r="DF1516" s="272"/>
      <c r="DG1516" s="272"/>
      <c r="DH1516" s="272"/>
      <c r="DI1516" s="272"/>
      <c r="DJ1516" s="272"/>
      <c r="DK1516" s="272"/>
      <c r="DL1516" s="272"/>
      <c r="DM1516" s="272"/>
      <c r="DN1516" s="272"/>
      <c r="DO1516" s="272"/>
      <c r="DP1516" s="272"/>
      <c r="DQ1516" s="272"/>
      <c r="DR1516" s="272"/>
      <c r="DS1516" s="272"/>
      <c r="DT1516" s="272"/>
      <c r="DU1516" s="272"/>
      <c r="DV1516" s="272"/>
      <c r="DW1516" s="272"/>
      <c r="DX1516" s="272"/>
      <c r="DY1516" s="272"/>
      <c r="DZ1516" s="272"/>
      <c r="EA1516" s="272"/>
      <c r="EB1516" s="272"/>
      <c r="EC1516" s="272"/>
      <c r="ED1516" s="272"/>
      <c r="EE1516" s="272"/>
      <c r="EF1516" s="272"/>
      <c r="EG1516" s="272"/>
      <c r="EH1516" s="272"/>
      <c r="EI1516" s="272"/>
      <c r="EJ1516" s="272"/>
      <c r="EK1516" s="272"/>
      <c r="EL1516" s="272"/>
      <c r="EM1516" s="272"/>
      <c r="EN1516" s="272"/>
      <c r="EO1516" s="272"/>
      <c r="EP1516" s="272"/>
      <c r="EQ1516" s="272"/>
      <c r="ER1516" s="272"/>
      <c r="ES1516" s="272"/>
      <c r="ET1516" s="272"/>
      <c r="EU1516" s="272"/>
      <c r="EV1516" s="272"/>
      <c r="EW1516" s="272"/>
      <c r="EX1516" s="272"/>
      <c r="EY1516" s="272"/>
      <c r="EZ1516" s="272"/>
      <c r="FA1516" s="272"/>
      <c r="FB1516" s="272"/>
      <c r="FC1516" s="272"/>
      <c r="FD1516" s="272"/>
      <c r="FE1516" s="272"/>
      <c r="FF1516" s="272"/>
      <c r="FG1516" s="272"/>
      <c r="FH1516" s="272"/>
      <c r="FI1516" s="272"/>
      <c r="FJ1516" s="272"/>
      <c r="FK1516" s="272"/>
      <c r="FL1516" s="272"/>
      <c r="FM1516" s="272"/>
      <c r="FN1516" s="272"/>
      <c r="FO1516" s="272"/>
      <c r="FP1516" s="272"/>
      <c r="FQ1516" s="272"/>
      <c r="FR1516" s="272"/>
      <c r="FS1516" s="272"/>
      <c r="FT1516" s="272"/>
      <c r="FU1516" s="272"/>
      <c r="FV1516" s="272"/>
      <c r="FW1516" s="272"/>
      <c r="FX1516" s="272"/>
      <c r="FY1516" s="272"/>
      <c r="FZ1516" s="272"/>
      <c r="GA1516" s="272"/>
      <c r="GB1516" s="272"/>
      <c r="GC1516" s="272"/>
      <c r="GD1516" s="272"/>
      <c r="GE1516" s="272"/>
      <c r="GF1516" s="272"/>
      <c r="GG1516" s="272"/>
      <c r="GH1516" s="272"/>
      <c r="GI1516" s="272"/>
      <c r="GJ1516" s="272"/>
      <c r="GK1516" s="272"/>
      <c r="GL1516" s="272"/>
      <c r="GM1516" s="272"/>
      <c r="GN1516" s="272"/>
      <c r="GO1516" s="272"/>
      <c r="GP1516" s="272"/>
      <c r="GQ1516" s="272"/>
      <c r="GR1516" s="272"/>
      <c r="GS1516" s="272"/>
      <c r="GT1516" s="272"/>
      <c r="GU1516" s="272"/>
      <c r="GV1516" s="272"/>
      <c r="GW1516" s="272"/>
      <c r="GX1516" s="272"/>
      <c r="GY1516" s="272"/>
      <c r="GZ1516" s="272"/>
      <c r="HA1516" s="272"/>
      <c r="HB1516" s="272"/>
      <c r="HC1516" s="272"/>
      <c r="HD1516" s="272"/>
      <c r="HE1516" s="272"/>
      <c r="HF1516" s="272"/>
      <c r="HG1516" s="272"/>
      <c r="HH1516" s="272"/>
      <c r="HI1516" s="272"/>
      <c r="HJ1516" s="272"/>
      <c r="HK1516" s="272"/>
      <c r="HL1516" s="272"/>
      <c r="HM1516" s="272"/>
      <c r="HN1516" s="272"/>
      <c r="HO1516" s="272"/>
      <c r="HP1516" s="272"/>
      <c r="HQ1516" s="272"/>
      <c r="HR1516" s="272"/>
      <c r="HS1516" s="272"/>
      <c r="HT1516" s="272"/>
      <c r="HU1516" s="272"/>
      <c r="HV1516" s="272"/>
      <c r="HW1516" s="272"/>
      <c r="HX1516" s="272"/>
      <c r="HY1516" s="272"/>
      <c r="HZ1516" s="272"/>
      <c r="IA1516" s="272"/>
      <c r="IB1516" s="272"/>
      <c r="IC1516" s="272"/>
      <c r="ID1516" s="272"/>
      <c r="IE1516" s="272"/>
      <c r="IF1516" s="272"/>
      <c r="IG1516" s="272"/>
      <c r="IH1516" s="272"/>
      <c r="II1516" s="272"/>
      <c r="IJ1516" s="272"/>
      <c r="IK1516" s="272"/>
      <c r="IL1516" s="272"/>
      <c r="IM1516" s="272"/>
      <c r="IN1516" s="272"/>
      <c r="IO1516" s="272"/>
      <c r="IP1516" s="272"/>
      <c r="IQ1516" s="272"/>
      <c r="IR1516" s="272"/>
      <c r="IS1516" s="272"/>
      <c r="IT1516" s="272"/>
      <c r="IU1516" s="272"/>
      <c r="IV1516" s="272"/>
      <c r="IW1516" s="272"/>
      <c r="IX1516" s="272"/>
      <c r="IY1516" s="272"/>
      <c r="IZ1516" s="272"/>
      <c r="JA1516" s="272"/>
      <c r="JB1516" s="272"/>
      <c r="JC1516" s="272"/>
      <c r="JD1516" s="272"/>
      <c r="JE1516" s="272"/>
      <c r="JF1516" s="272"/>
      <c r="JG1516" s="272"/>
      <c r="JH1516" s="272"/>
      <c r="JI1516" s="272"/>
      <c r="JJ1516" s="272"/>
      <c r="JK1516" s="272"/>
      <c r="JL1516" s="272"/>
      <c r="JM1516" s="272"/>
      <c r="JN1516" s="272"/>
      <c r="JO1516" s="272"/>
      <c r="JP1516" s="272"/>
      <c r="JQ1516" s="272"/>
      <c r="JR1516" s="272"/>
      <c r="JS1516" s="272"/>
      <c r="JT1516" s="272"/>
      <c r="JU1516" s="272"/>
      <c r="JV1516" s="272"/>
      <c r="JW1516" s="272"/>
      <c r="JX1516" s="272"/>
      <c r="JY1516" s="272"/>
      <c r="JZ1516" s="272"/>
      <c r="KA1516" s="272"/>
      <c r="KB1516" s="272"/>
      <c r="KC1516" s="272"/>
      <c r="KD1516" s="272"/>
      <c r="KE1516" s="272"/>
      <c r="KF1516" s="272"/>
      <c r="KG1516" s="272"/>
      <c r="KH1516" s="272"/>
      <c r="KI1516" s="272"/>
      <c r="KJ1516" s="272"/>
      <c r="KK1516" s="272"/>
      <c r="KL1516" s="272"/>
      <c r="KM1516" s="272"/>
      <c r="KN1516" s="272"/>
      <c r="KO1516" s="272"/>
      <c r="KP1516" s="272"/>
      <c r="KQ1516" s="272"/>
      <c r="KR1516" s="272"/>
      <c r="KS1516" s="272"/>
      <c r="KT1516" s="272"/>
      <c r="KU1516" s="272"/>
      <c r="KV1516" s="272"/>
      <c r="KW1516" s="272"/>
      <c r="KX1516" s="272"/>
      <c r="KY1516" s="272"/>
      <c r="KZ1516" s="272"/>
      <c r="LA1516" s="272"/>
      <c r="LB1516" s="272"/>
      <c r="LC1516" s="272"/>
      <c r="LD1516" s="272"/>
      <c r="LE1516" s="272"/>
      <c r="LF1516" s="272"/>
      <c r="LG1516" s="272"/>
      <c r="LH1516" s="272"/>
      <c r="LI1516" s="272"/>
      <c r="LJ1516" s="272"/>
      <c r="LK1516" s="272"/>
      <c r="LL1516" s="272"/>
      <c r="LM1516" s="272"/>
      <c r="LN1516" s="272"/>
      <c r="LO1516" s="272"/>
      <c r="LP1516" s="272"/>
      <c r="LQ1516" s="272"/>
      <c r="LR1516" s="272"/>
      <c r="LS1516" s="272"/>
      <c r="LT1516" s="272"/>
      <c r="LU1516" s="272"/>
      <c r="LV1516" s="272"/>
      <c r="LW1516" s="272"/>
      <c r="LX1516" s="272"/>
      <c r="LY1516" s="272"/>
      <c r="LZ1516" s="272"/>
      <c r="MA1516" s="272"/>
      <c r="MB1516" s="272"/>
      <c r="MC1516" s="272"/>
      <c r="MD1516" s="272"/>
      <c r="ME1516" s="272"/>
      <c r="MF1516" s="272"/>
      <c r="MG1516" s="272"/>
      <c r="MH1516" s="272"/>
      <c r="MI1516" s="272"/>
      <c r="MJ1516" s="272"/>
      <c r="MK1516" s="272"/>
      <c r="ML1516" s="272"/>
      <c r="MM1516" s="272"/>
      <c r="MN1516" s="272"/>
      <c r="MO1516" s="272"/>
      <c r="MP1516" s="272"/>
      <c r="MQ1516" s="272"/>
      <c r="MR1516" s="272"/>
      <c r="MS1516" s="272"/>
      <c r="MT1516" s="272"/>
      <c r="MU1516" s="272"/>
      <c r="MV1516" s="272"/>
      <c r="MW1516" s="272"/>
      <c r="MX1516" s="272"/>
      <c r="MY1516" s="272"/>
      <c r="MZ1516" s="272"/>
      <c r="NA1516" s="272"/>
      <c r="NB1516" s="272"/>
      <c r="NC1516" s="272"/>
      <c r="ND1516" s="272"/>
      <c r="NE1516" s="272"/>
      <c r="NF1516" s="272"/>
      <c r="NG1516" s="272"/>
      <c r="NH1516" s="272"/>
      <c r="NI1516" s="272"/>
      <c r="NJ1516" s="272"/>
      <c r="NK1516" s="272"/>
      <c r="NL1516" s="272"/>
      <c r="NM1516" s="272"/>
      <c r="NN1516" s="272"/>
      <c r="NO1516" s="272"/>
      <c r="NP1516" s="272"/>
      <c r="NQ1516" s="272"/>
      <c r="NR1516" s="272"/>
      <c r="NS1516" s="272"/>
      <c r="NT1516" s="272"/>
      <c r="NU1516" s="272"/>
      <c r="NV1516" s="272"/>
      <c r="NW1516" s="272"/>
      <c r="NX1516" s="272"/>
      <c r="NY1516" s="272"/>
      <c r="NZ1516" s="272"/>
      <c r="OA1516" s="272"/>
      <c r="OB1516" s="272"/>
      <c r="OC1516" s="272"/>
      <c r="OD1516" s="272"/>
      <c r="OE1516" s="272"/>
      <c r="OF1516" s="272"/>
      <c r="OG1516" s="272"/>
      <c r="OH1516" s="272"/>
      <c r="OI1516" s="272"/>
      <c r="OJ1516" s="272"/>
      <c r="OK1516" s="272"/>
      <c r="OL1516" s="272"/>
      <c r="OM1516" s="272"/>
      <c r="ON1516" s="272"/>
      <c r="OO1516" s="272"/>
      <c r="OP1516" s="272"/>
      <c r="OQ1516" s="272"/>
      <c r="OR1516" s="272"/>
      <c r="OS1516" s="272"/>
      <c r="OT1516" s="272"/>
      <c r="OU1516" s="272"/>
      <c r="OV1516" s="272"/>
      <c r="OW1516" s="272"/>
      <c r="OX1516" s="272"/>
      <c r="OY1516" s="272"/>
      <c r="OZ1516" s="272"/>
      <c r="PA1516" s="272"/>
      <c r="PB1516" s="272"/>
      <c r="PC1516" s="272"/>
      <c r="PD1516" s="272"/>
      <c r="PE1516" s="272"/>
      <c r="PF1516" s="272"/>
      <c r="PG1516" s="272"/>
      <c r="PH1516" s="272"/>
      <c r="PI1516" s="272"/>
      <c r="PJ1516" s="272"/>
      <c r="PK1516" s="272"/>
      <c r="PL1516" s="272"/>
      <c r="PM1516" s="272"/>
      <c r="PN1516" s="272"/>
      <c r="PO1516" s="272"/>
      <c r="PP1516" s="272"/>
      <c r="PQ1516" s="272"/>
      <c r="PR1516" s="272"/>
      <c r="PS1516" s="272"/>
      <c r="PT1516" s="272"/>
      <c r="PU1516" s="272"/>
      <c r="PV1516" s="272"/>
      <c r="PW1516" s="272"/>
      <c r="PX1516" s="272"/>
      <c r="PY1516" s="272"/>
      <c r="PZ1516" s="272"/>
      <c r="QA1516" s="272"/>
      <c r="QB1516" s="272"/>
      <c r="QC1516" s="272"/>
      <c r="QD1516" s="272"/>
      <c r="QE1516" s="272"/>
      <c r="QF1516" s="272"/>
      <c r="QG1516" s="272"/>
      <c r="QH1516" s="272"/>
      <c r="QI1516" s="272"/>
      <c r="QJ1516" s="272"/>
      <c r="QK1516" s="272"/>
      <c r="QL1516" s="272"/>
      <c r="QM1516" s="272"/>
      <c r="QN1516" s="272"/>
      <c r="QO1516" s="272"/>
      <c r="QP1516" s="272"/>
      <c r="QQ1516" s="272"/>
      <c r="QR1516" s="272"/>
      <c r="QS1516" s="272"/>
      <c r="QT1516" s="272"/>
      <c r="QU1516" s="272"/>
      <c r="QV1516" s="272"/>
      <c r="QW1516" s="272"/>
      <c r="QX1516" s="272"/>
      <c r="QY1516" s="272"/>
      <c r="QZ1516" s="272"/>
      <c r="RA1516" s="272"/>
      <c r="RB1516" s="272"/>
      <c r="RC1516" s="272"/>
      <c r="RD1516" s="272"/>
      <c r="RE1516" s="272"/>
      <c r="RF1516" s="272"/>
      <c r="RG1516" s="272"/>
      <c r="RH1516" s="272"/>
      <c r="RI1516" s="272"/>
      <c r="RJ1516" s="272"/>
      <c r="RK1516" s="272"/>
      <c r="RL1516" s="272"/>
      <c r="RM1516" s="272"/>
      <c r="RN1516" s="272"/>
      <c r="RO1516" s="272"/>
      <c r="RP1516" s="272"/>
      <c r="RQ1516" s="272"/>
      <c r="RR1516" s="272"/>
      <c r="RS1516" s="272"/>
      <c r="RT1516" s="272"/>
      <c r="RU1516" s="272"/>
      <c r="RV1516" s="272"/>
      <c r="RW1516" s="272"/>
      <c r="RX1516" s="272"/>
      <c r="RY1516" s="272"/>
      <c r="RZ1516" s="272"/>
      <c r="SA1516" s="272"/>
      <c r="SB1516" s="272"/>
      <c r="SC1516" s="272"/>
      <c r="SD1516" s="272"/>
      <c r="SE1516" s="272"/>
      <c r="SF1516" s="272"/>
      <c r="SG1516" s="272"/>
      <c r="SH1516" s="272"/>
      <c r="SI1516" s="272"/>
      <c r="SJ1516" s="272"/>
      <c r="SK1516" s="272"/>
      <c r="SL1516" s="272"/>
      <c r="SM1516" s="272"/>
      <c r="SN1516" s="272"/>
      <c r="SO1516" s="272"/>
      <c r="SP1516" s="272"/>
      <c r="SQ1516" s="272"/>
      <c r="SR1516" s="272"/>
      <c r="SS1516" s="272"/>
      <c r="ST1516" s="272"/>
      <c r="SU1516" s="272"/>
      <c r="SV1516" s="272"/>
      <c r="SW1516" s="272"/>
      <c r="SX1516" s="272"/>
      <c r="SY1516" s="272"/>
      <c r="SZ1516" s="272"/>
      <c r="TA1516" s="272"/>
      <c r="TB1516" s="272"/>
      <c r="TC1516" s="272"/>
      <c r="TD1516" s="272"/>
      <c r="TE1516" s="272"/>
      <c r="TF1516" s="272"/>
      <c r="TG1516" s="272"/>
      <c r="TH1516" s="272"/>
      <c r="TI1516" s="272"/>
      <c r="TJ1516" s="272"/>
      <c r="TK1516" s="272"/>
      <c r="TL1516" s="272"/>
      <c r="TM1516" s="272"/>
      <c r="TN1516" s="272"/>
      <c r="TO1516" s="272"/>
      <c r="TP1516" s="272"/>
      <c r="TQ1516" s="272"/>
      <c r="TR1516" s="272"/>
      <c r="TS1516" s="272"/>
      <c r="TT1516" s="272"/>
      <c r="TU1516" s="272"/>
      <c r="TV1516" s="272"/>
      <c r="TW1516" s="272"/>
      <c r="TX1516" s="272"/>
      <c r="TY1516" s="272"/>
      <c r="TZ1516" s="272"/>
      <c r="UA1516" s="272"/>
      <c r="UB1516" s="272"/>
      <c r="UC1516" s="272"/>
      <c r="UD1516" s="272"/>
      <c r="UE1516" s="272"/>
      <c r="UF1516" s="272"/>
      <c r="UG1516" s="272"/>
      <c r="UH1516" s="272"/>
      <c r="UI1516" s="272"/>
      <c r="UJ1516" s="272"/>
      <c r="UK1516" s="272"/>
      <c r="UL1516" s="272"/>
      <c r="UM1516" s="272"/>
      <c r="UN1516" s="272"/>
      <c r="UO1516" s="272"/>
      <c r="UP1516" s="272"/>
      <c r="UQ1516" s="272"/>
      <c r="UR1516" s="272"/>
      <c r="US1516" s="272"/>
      <c r="UT1516" s="272"/>
      <c r="UU1516" s="272"/>
      <c r="UV1516" s="272"/>
      <c r="UW1516" s="272"/>
      <c r="UX1516" s="272"/>
      <c r="UY1516" s="272"/>
      <c r="UZ1516" s="272"/>
      <c r="VA1516" s="272"/>
      <c r="VB1516" s="272"/>
      <c r="VC1516" s="272"/>
      <c r="VD1516" s="272"/>
      <c r="VE1516" s="272"/>
      <c r="VF1516" s="272"/>
      <c r="VG1516" s="272"/>
      <c r="VH1516" s="272"/>
      <c r="VI1516" s="272"/>
      <c r="VJ1516" s="272"/>
      <c r="VK1516" s="272"/>
      <c r="VL1516" s="272"/>
      <c r="VM1516" s="272"/>
      <c r="VN1516" s="272"/>
      <c r="VO1516" s="272"/>
      <c r="VP1516" s="272"/>
      <c r="VQ1516" s="272"/>
      <c r="VR1516" s="272"/>
      <c r="VS1516" s="272"/>
      <c r="VT1516" s="272"/>
      <c r="VU1516" s="272"/>
      <c r="VV1516" s="272"/>
      <c r="VW1516" s="272"/>
      <c r="VX1516" s="272"/>
      <c r="VY1516" s="272"/>
      <c r="VZ1516" s="272"/>
      <c r="WA1516" s="272"/>
      <c r="WB1516" s="272"/>
      <c r="WC1516" s="272"/>
      <c r="WD1516" s="272"/>
      <c r="WE1516" s="272"/>
      <c r="WF1516" s="272"/>
      <c r="WG1516" s="272"/>
      <c r="WH1516" s="272"/>
      <c r="WI1516" s="272"/>
      <c r="WJ1516" s="272"/>
      <c r="WK1516" s="272"/>
      <c r="WL1516" s="272"/>
      <c r="WM1516" s="272"/>
      <c r="WN1516" s="272"/>
      <c r="WO1516" s="272"/>
      <c r="WP1516" s="272"/>
      <c r="WQ1516" s="272"/>
      <c r="WR1516" s="272"/>
      <c r="WS1516" s="272"/>
      <c r="WT1516" s="272"/>
      <c r="WU1516" s="272"/>
      <c r="WV1516" s="272"/>
      <c r="WW1516" s="272"/>
      <c r="WX1516" s="272"/>
      <c r="WY1516" s="272"/>
      <c r="WZ1516" s="272"/>
      <c r="XA1516" s="272"/>
      <c r="XB1516" s="272"/>
      <c r="XC1516" s="272"/>
      <c r="XD1516" s="272"/>
      <c r="XE1516" s="272"/>
      <c r="XF1516" s="272"/>
      <c r="XG1516" s="272"/>
      <c r="XH1516" s="272"/>
      <c r="XI1516" s="272"/>
      <c r="XJ1516" s="272"/>
      <c r="XK1516" s="272"/>
      <c r="XL1516" s="272"/>
      <c r="XM1516" s="272"/>
      <c r="XN1516" s="272"/>
      <c r="XO1516" s="272"/>
      <c r="XP1516" s="272"/>
      <c r="XQ1516" s="272"/>
      <c r="XR1516" s="272"/>
      <c r="XS1516" s="272"/>
      <c r="XT1516" s="272"/>
      <c r="XU1516" s="272"/>
      <c r="XV1516" s="272"/>
      <c r="XW1516" s="272"/>
      <c r="XX1516" s="272"/>
      <c r="XY1516" s="272"/>
      <c r="XZ1516" s="272"/>
      <c r="YA1516" s="272"/>
      <c r="YB1516" s="272"/>
      <c r="YC1516" s="272"/>
      <c r="YD1516" s="272"/>
      <c r="YE1516" s="272"/>
      <c r="YF1516" s="272"/>
      <c r="YG1516" s="272"/>
      <c r="YH1516" s="272"/>
      <c r="YI1516" s="272"/>
      <c r="YJ1516" s="272"/>
      <c r="YK1516" s="272"/>
      <c r="YL1516" s="272"/>
      <c r="YM1516" s="272"/>
      <c r="YN1516" s="272"/>
      <c r="YO1516" s="272"/>
      <c r="YP1516" s="272"/>
      <c r="YQ1516" s="272"/>
      <c r="YR1516" s="272"/>
      <c r="YS1516" s="272"/>
      <c r="YT1516" s="272"/>
      <c r="YU1516" s="272"/>
      <c r="YV1516" s="272"/>
      <c r="YW1516" s="272"/>
      <c r="YX1516" s="272"/>
      <c r="YY1516" s="272"/>
      <c r="YZ1516" s="272"/>
      <c r="ZA1516" s="272"/>
      <c r="ZB1516" s="272"/>
      <c r="ZC1516" s="272"/>
      <c r="ZD1516" s="272"/>
      <c r="ZE1516" s="272"/>
      <c r="ZF1516" s="272"/>
      <c r="ZG1516" s="272"/>
      <c r="ZH1516" s="272"/>
      <c r="ZI1516" s="272"/>
      <c r="ZJ1516" s="272"/>
      <c r="ZK1516" s="272"/>
      <c r="ZL1516" s="272"/>
      <c r="ZM1516" s="272"/>
      <c r="ZN1516" s="272"/>
      <c r="ZO1516" s="272"/>
      <c r="ZP1516" s="272"/>
      <c r="ZQ1516" s="272"/>
      <c r="ZR1516" s="272"/>
      <c r="ZS1516" s="272"/>
      <c r="ZT1516" s="272"/>
      <c r="ZU1516" s="272"/>
      <c r="ZV1516" s="272"/>
      <c r="ZW1516" s="272"/>
      <c r="ZX1516" s="272"/>
      <c r="ZY1516" s="272"/>
      <c r="ZZ1516" s="272"/>
      <c r="AAA1516" s="272"/>
      <c r="AAB1516" s="272"/>
      <c r="AAC1516" s="272"/>
      <c r="AAD1516" s="272"/>
      <c r="AAE1516" s="272"/>
      <c r="AAF1516" s="272"/>
      <c r="AAG1516" s="272"/>
      <c r="AAH1516" s="272"/>
      <c r="AAI1516" s="272"/>
      <c r="AAJ1516" s="272"/>
      <c r="AAK1516" s="272"/>
      <c r="AAL1516" s="272"/>
      <c r="AAM1516" s="272"/>
      <c r="AAN1516" s="272"/>
      <c r="AAO1516" s="272"/>
      <c r="AAP1516" s="272"/>
      <c r="AAQ1516" s="272"/>
      <c r="AAR1516" s="272"/>
      <c r="AAS1516" s="272"/>
      <c r="AAT1516" s="272"/>
      <c r="AAU1516" s="272"/>
      <c r="AAV1516" s="272"/>
      <c r="AAW1516" s="272"/>
      <c r="AAX1516" s="272"/>
      <c r="AAY1516" s="272"/>
      <c r="AAZ1516" s="272"/>
      <c r="ABA1516" s="272"/>
      <c r="ABB1516" s="272"/>
      <c r="ABC1516" s="272"/>
      <c r="ABD1516" s="272"/>
      <c r="ABE1516" s="272"/>
      <c r="ABF1516" s="272"/>
      <c r="ABG1516" s="272"/>
      <c r="ABH1516" s="272"/>
      <c r="ABI1516" s="272"/>
      <c r="ABJ1516" s="272"/>
      <c r="ABK1516" s="272"/>
      <c r="ABL1516" s="272"/>
      <c r="ABM1516" s="272"/>
      <c r="ABN1516" s="272"/>
      <c r="ABO1516" s="272"/>
      <c r="ABP1516" s="272"/>
      <c r="ABQ1516" s="272"/>
      <c r="ABR1516" s="272"/>
      <c r="ABS1516" s="272"/>
      <c r="ABT1516" s="272"/>
      <c r="ABU1516" s="272"/>
      <c r="ABV1516" s="272"/>
      <c r="ABW1516" s="272"/>
      <c r="ABX1516" s="272"/>
      <c r="ABY1516" s="272"/>
      <c r="ABZ1516" s="272"/>
      <c r="ACA1516" s="272"/>
      <c r="ACB1516" s="272"/>
      <c r="ACC1516" s="272"/>
      <c r="ACD1516" s="272"/>
      <c r="ACE1516" s="272"/>
      <c r="ACF1516" s="272"/>
      <c r="ACG1516" s="272"/>
      <c r="ACH1516" s="272"/>
      <c r="ACI1516" s="272"/>
      <c r="ACJ1516" s="272"/>
      <c r="ACK1516" s="272"/>
      <c r="ACL1516" s="272"/>
      <c r="ACM1516" s="272"/>
      <c r="ACN1516" s="272"/>
      <c r="ACO1516" s="272"/>
      <c r="ACP1516" s="272"/>
      <c r="ACQ1516" s="272"/>
      <c r="ACR1516" s="272"/>
      <c r="ACS1516" s="272"/>
      <c r="ACT1516" s="272"/>
      <c r="ACU1516" s="272"/>
      <c r="ACV1516" s="272"/>
      <c r="ACW1516" s="272"/>
      <c r="ACX1516" s="272"/>
      <c r="ACY1516" s="272"/>
      <c r="ACZ1516" s="272"/>
      <c r="ADA1516" s="272"/>
      <c r="ADB1516" s="272"/>
      <c r="ADC1516" s="272"/>
      <c r="ADD1516" s="272"/>
      <c r="ADE1516" s="272"/>
      <c r="ADF1516" s="272"/>
      <c r="ADG1516" s="272"/>
      <c r="ADH1516" s="272"/>
      <c r="ADI1516" s="272"/>
      <c r="ADJ1516" s="272"/>
      <c r="ADK1516" s="272"/>
      <c r="ADL1516" s="272"/>
      <c r="ADM1516" s="272"/>
      <c r="ADN1516" s="272"/>
      <c r="ADO1516" s="272"/>
      <c r="ADP1516" s="272"/>
      <c r="ADQ1516" s="272"/>
      <c r="ADR1516" s="272"/>
      <c r="ADS1516" s="272"/>
      <c r="ADT1516" s="272"/>
      <c r="ADU1516" s="272"/>
      <c r="ADV1516" s="272"/>
      <c r="ADW1516" s="272"/>
      <c r="ADX1516" s="272"/>
      <c r="ADY1516" s="272"/>
      <c r="ADZ1516" s="272"/>
      <c r="AEA1516" s="272"/>
      <c r="AEB1516" s="272"/>
      <c r="AEC1516" s="272"/>
      <c r="AED1516" s="272"/>
      <c r="AEE1516" s="272"/>
      <c r="AEF1516" s="272"/>
      <c r="AEG1516" s="272"/>
      <c r="AEH1516" s="272"/>
      <c r="AEI1516" s="272"/>
      <c r="AEJ1516" s="272"/>
      <c r="AEK1516" s="272"/>
      <c r="AEL1516" s="272"/>
      <c r="AEM1516" s="272"/>
      <c r="AEN1516" s="272"/>
      <c r="AEO1516" s="272"/>
      <c r="AEP1516" s="272"/>
      <c r="AEQ1516" s="272"/>
      <c r="AER1516" s="272"/>
      <c r="AES1516" s="272"/>
      <c r="AET1516" s="272"/>
      <c r="AEU1516" s="272"/>
      <c r="AEV1516" s="272"/>
      <c r="AEW1516" s="272"/>
      <c r="AEX1516" s="272"/>
      <c r="AEY1516" s="272"/>
      <c r="AEZ1516" s="272"/>
      <c r="AFA1516" s="272"/>
      <c r="AFB1516" s="272"/>
      <c r="AFC1516" s="272"/>
      <c r="AFD1516" s="272"/>
      <c r="AFE1516" s="272"/>
      <c r="AFF1516" s="272"/>
      <c r="AFG1516" s="272"/>
      <c r="AFH1516" s="272"/>
      <c r="AFI1516" s="272"/>
      <c r="AFJ1516" s="272"/>
      <c r="AFK1516" s="272"/>
      <c r="AFL1516" s="272"/>
      <c r="AFM1516" s="272"/>
      <c r="AFN1516" s="272"/>
      <c r="AFO1516" s="272"/>
      <c r="AFP1516" s="272"/>
      <c r="AFQ1516" s="272"/>
      <c r="AFR1516" s="272"/>
      <c r="AFS1516" s="272"/>
      <c r="AFT1516" s="272"/>
      <c r="AFU1516" s="272"/>
      <c r="AFV1516" s="272"/>
      <c r="AFW1516" s="272"/>
      <c r="AFX1516" s="272"/>
      <c r="AFY1516" s="272"/>
      <c r="AFZ1516" s="272"/>
      <c r="AGA1516" s="272"/>
      <c r="AGB1516" s="272"/>
      <c r="AGC1516" s="272"/>
      <c r="AGD1516" s="272"/>
      <c r="AGE1516" s="272"/>
      <c r="AGF1516" s="272"/>
      <c r="AGG1516" s="272"/>
      <c r="AGH1516" s="272"/>
      <c r="AGI1516" s="272"/>
      <c r="AGJ1516" s="272"/>
      <c r="AGK1516" s="272"/>
      <c r="AGL1516" s="272"/>
      <c r="AGM1516" s="272"/>
      <c r="AGN1516" s="272"/>
      <c r="AGO1516" s="272"/>
      <c r="AGP1516" s="272"/>
      <c r="AGQ1516" s="272"/>
      <c r="AGR1516" s="272"/>
      <c r="AGS1516" s="272"/>
      <c r="AGT1516" s="272"/>
      <c r="AGU1516" s="272"/>
      <c r="AGV1516" s="272"/>
      <c r="AGW1516" s="272"/>
      <c r="AGX1516" s="272"/>
      <c r="AGY1516" s="272"/>
      <c r="AGZ1516" s="272"/>
      <c r="AHA1516" s="272"/>
      <c r="AHB1516" s="272"/>
      <c r="AHC1516" s="272"/>
      <c r="AHD1516" s="272"/>
      <c r="AHE1516" s="272"/>
      <c r="AHF1516" s="272"/>
      <c r="AHG1516" s="272"/>
      <c r="AHH1516" s="272"/>
      <c r="AHI1516" s="272"/>
      <c r="AHJ1516" s="272"/>
      <c r="AHK1516" s="272"/>
      <c r="AHL1516" s="272"/>
      <c r="AHM1516" s="272"/>
      <c r="AHN1516" s="272"/>
      <c r="AHO1516" s="272"/>
      <c r="AHP1516" s="272"/>
      <c r="AHQ1516" s="272"/>
      <c r="AHR1516" s="272"/>
      <c r="AHS1516" s="272"/>
      <c r="AHT1516" s="272"/>
      <c r="AHU1516" s="272"/>
      <c r="AHV1516" s="272"/>
      <c r="AHW1516" s="272"/>
      <c r="AHX1516" s="272"/>
      <c r="AHY1516" s="272"/>
      <c r="AHZ1516" s="272"/>
      <c r="AIA1516" s="272"/>
      <c r="AIB1516" s="272"/>
      <c r="AIC1516" s="272"/>
      <c r="AID1516" s="272"/>
      <c r="AIE1516" s="272"/>
      <c r="AIF1516" s="272"/>
      <c r="AIG1516" s="272"/>
      <c r="AIH1516" s="272"/>
      <c r="AII1516" s="272"/>
      <c r="AIJ1516" s="272"/>
      <c r="AIK1516" s="272"/>
      <c r="AIL1516" s="272"/>
      <c r="AIM1516" s="272"/>
      <c r="AIN1516" s="272"/>
      <c r="AIO1516" s="272"/>
      <c r="AIP1516" s="272"/>
      <c r="AIQ1516" s="272"/>
      <c r="AIR1516" s="272"/>
      <c r="AIS1516" s="272"/>
      <c r="AIT1516" s="272"/>
      <c r="AIU1516" s="272"/>
      <c r="AIV1516" s="272"/>
      <c r="AIW1516" s="272"/>
      <c r="AIX1516" s="272"/>
      <c r="AIY1516" s="272"/>
      <c r="AIZ1516" s="272"/>
      <c r="AJA1516" s="272"/>
      <c r="AJB1516" s="272"/>
      <c r="AJC1516" s="272"/>
      <c r="AJD1516" s="272"/>
      <c r="AJE1516" s="272"/>
      <c r="AJF1516" s="272"/>
      <c r="AJG1516" s="272"/>
      <c r="AJH1516" s="272"/>
      <c r="AJI1516" s="272"/>
      <c r="AJJ1516" s="272"/>
      <c r="AJK1516" s="272"/>
      <c r="AJL1516" s="272"/>
      <c r="AJM1516" s="272"/>
      <c r="AJN1516" s="272"/>
      <c r="AJO1516" s="272"/>
      <c r="AJP1516" s="272"/>
      <c r="AJQ1516" s="272"/>
      <c r="AJR1516" s="272"/>
      <c r="AJS1516" s="272"/>
      <c r="AJT1516" s="272"/>
      <c r="AJU1516" s="272"/>
      <c r="AJV1516" s="272"/>
      <c r="AJW1516" s="272"/>
      <c r="AJX1516" s="272"/>
      <c r="AJY1516" s="272"/>
      <c r="AJZ1516" s="272"/>
      <c r="AKA1516" s="272"/>
      <c r="AKB1516" s="272"/>
      <c r="AKC1516" s="272"/>
      <c r="AKD1516" s="272"/>
      <c r="AKE1516" s="272"/>
      <c r="AKF1516" s="272"/>
      <c r="AKG1516" s="272"/>
      <c r="AKH1516" s="272"/>
      <c r="AKI1516" s="272"/>
      <c r="AKJ1516" s="272"/>
      <c r="AKK1516" s="272"/>
      <c r="AKL1516" s="272"/>
      <c r="AKM1516" s="272"/>
      <c r="AKN1516" s="272"/>
      <c r="AKO1516" s="272"/>
      <c r="AKP1516" s="272"/>
      <c r="AKQ1516" s="272"/>
      <c r="AKR1516" s="272"/>
      <c r="AKS1516" s="272"/>
      <c r="AKT1516" s="272"/>
      <c r="AKU1516" s="272"/>
      <c r="AKV1516" s="272"/>
      <c r="AKW1516" s="272"/>
      <c r="AKX1516" s="272"/>
      <c r="AKY1516" s="272"/>
      <c r="AKZ1516" s="272"/>
      <c r="ALA1516" s="272"/>
      <c r="ALB1516" s="272"/>
      <c r="ALC1516" s="272"/>
      <c r="ALD1516" s="272"/>
      <c r="ALE1516" s="272"/>
      <c r="ALF1516" s="272"/>
      <c r="ALG1516" s="272"/>
      <c r="ALH1516" s="272"/>
      <c r="ALI1516" s="272"/>
      <c r="ALJ1516" s="272"/>
      <c r="ALK1516" s="272"/>
      <c r="ALL1516" s="272"/>
      <c r="ALM1516" s="272"/>
      <c r="ALN1516" s="272"/>
      <c r="ALO1516" s="272"/>
      <c r="ALP1516" s="272"/>
      <c r="ALQ1516" s="272"/>
      <c r="ALR1516" s="272"/>
      <c r="ALS1516" s="272"/>
      <c r="ALT1516" s="272"/>
      <c r="ALU1516" s="272"/>
      <c r="ALV1516" s="272"/>
      <c r="ALW1516" s="272"/>
      <c r="ALX1516" s="272"/>
      <c r="ALY1516" s="272"/>
      <c r="ALZ1516" s="272"/>
      <c r="AMA1516" s="272"/>
      <c r="AMB1516" s="272"/>
      <c r="AMC1516" s="272"/>
      <c r="AMD1516" s="272"/>
      <c r="AME1516" s="272"/>
      <c r="AMF1516" s="272"/>
      <c r="AMG1516" s="272"/>
      <c r="AMH1516" s="272"/>
      <c r="AMI1516" s="272"/>
      <c r="AMJ1516" s="272"/>
      <c r="AMK1516" s="272"/>
      <c r="AML1516" s="272"/>
      <c r="AMM1516" s="272"/>
      <c r="AMN1516" s="272"/>
      <c r="AMO1516" s="272"/>
      <c r="AMP1516" s="272"/>
      <c r="AMQ1516" s="272"/>
      <c r="AMR1516" s="272"/>
      <c r="AMS1516" s="272"/>
      <c r="AMT1516" s="272"/>
      <c r="AMU1516" s="272"/>
      <c r="AMV1516" s="272"/>
      <c r="AMW1516" s="272"/>
      <c r="AMX1516" s="272"/>
      <c r="AMY1516" s="272"/>
      <c r="AMZ1516" s="272"/>
      <c r="ANA1516" s="272"/>
      <c r="ANB1516" s="272"/>
      <c r="ANC1516" s="272"/>
      <c r="AND1516" s="272"/>
      <c r="ANE1516" s="272"/>
      <c r="ANF1516" s="272"/>
      <c r="ANG1516" s="272"/>
      <c r="ANH1516" s="272"/>
      <c r="ANI1516" s="272"/>
      <c r="ANJ1516" s="272"/>
      <c r="ANK1516" s="272"/>
      <c r="ANL1516" s="272"/>
      <c r="ANM1516" s="272"/>
      <c r="ANN1516" s="272"/>
      <c r="ANO1516" s="272"/>
      <c r="ANP1516" s="272"/>
      <c r="ANQ1516" s="272"/>
      <c r="ANR1516" s="272"/>
      <c r="ANS1516" s="272"/>
      <c r="ANT1516" s="272"/>
      <c r="ANU1516" s="272"/>
      <c r="ANV1516" s="272"/>
      <c r="ANW1516" s="272"/>
      <c r="ANX1516" s="272"/>
      <c r="ANY1516" s="272"/>
      <c r="ANZ1516" s="272"/>
      <c r="AOA1516" s="272"/>
      <c r="AOB1516" s="272"/>
      <c r="AOC1516" s="272"/>
      <c r="AOD1516" s="272"/>
      <c r="AOE1516" s="272"/>
      <c r="AOF1516" s="272"/>
      <c r="AOG1516" s="272"/>
      <c r="AOH1516" s="272"/>
      <c r="AOI1516" s="272"/>
      <c r="AOJ1516" s="272"/>
      <c r="AOK1516" s="272"/>
      <c r="AOL1516" s="272"/>
      <c r="AOM1516" s="272"/>
      <c r="AON1516" s="272"/>
      <c r="AOO1516" s="272"/>
      <c r="AOP1516" s="272"/>
      <c r="AOQ1516" s="272"/>
      <c r="AOR1516" s="272"/>
      <c r="AOS1516" s="272"/>
      <c r="AOT1516" s="272"/>
      <c r="AOU1516" s="272"/>
      <c r="AOV1516" s="272"/>
      <c r="AOW1516" s="272"/>
      <c r="AOX1516" s="272"/>
      <c r="AOY1516" s="272"/>
      <c r="AOZ1516" s="272"/>
      <c r="APA1516" s="272"/>
      <c r="APB1516" s="272"/>
      <c r="APC1516" s="272"/>
      <c r="APD1516" s="272"/>
      <c r="APE1516" s="272"/>
      <c r="APF1516" s="272"/>
      <c r="APG1516" s="272"/>
      <c r="APH1516" s="272"/>
      <c r="API1516" s="272"/>
      <c r="APJ1516" s="272"/>
      <c r="APK1516" s="272"/>
      <c r="APL1516" s="272"/>
      <c r="APM1516" s="272"/>
      <c r="APN1516" s="272"/>
      <c r="APO1516" s="272"/>
      <c r="APP1516" s="272"/>
      <c r="APQ1516" s="272"/>
      <c r="APR1516" s="272"/>
      <c r="APS1516" s="272"/>
      <c r="APT1516" s="272"/>
      <c r="APU1516" s="272"/>
      <c r="APV1516" s="272"/>
      <c r="APW1516" s="272"/>
      <c r="APX1516" s="272"/>
      <c r="APY1516" s="272"/>
      <c r="APZ1516" s="272"/>
      <c r="AQA1516" s="272"/>
      <c r="AQB1516" s="272"/>
      <c r="AQC1516" s="272"/>
      <c r="AQD1516" s="272"/>
      <c r="AQE1516" s="272"/>
      <c r="AQF1516" s="272"/>
      <c r="AQG1516" s="272"/>
      <c r="AQH1516" s="272"/>
      <c r="AQI1516" s="272"/>
      <c r="AQJ1516" s="272"/>
      <c r="AQK1516" s="272"/>
      <c r="AQL1516" s="272"/>
      <c r="AQM1516" s="272"/>
      <c r="AQN1516" s="272"/>
      <c r="AQO1516" s="272"/>
      <c r="AQP1516" s="272"/>
      <c r="AQQ1516" s="272"/>
      <c r="AQR1516" s="272"/>
      <c r="AQS1516" s="272"/>
      <c r="AQT1516" s="272"/>
      <c r="AQU1516" s="272"/>
      <c r="AQV1516" s="272"/>
      <c r="AQW1516" s="272"/>
      <c r="AQX1516" s="272"/>
      <c r="AQY1516" s="272"/>
      <c r="AQZ1516" s="272"/>
      <c r="ARA1516" s="272"/>
      <c r="ARB1516" s="272"/>
      <c r="ARC1516" s="272"/>
      <c r="ARD1516" s="272"/>
      <c r="ARE1516" s="272"/>
      <c r="ARF1516" s="272"/>
      <c r="ARG1516" s="272"/>
      <c r="ARH1516" s="272"/>
      <c r="ARI1516" s="272"/>
      <c r="ARJ1516" s="272"/>
      <c r="ARK1516" s="272"/>
      <c r="ARL1516" s="272"/>
      <c r="ARM1516" s="272"/>
      <c r="ARN1516" s="272"/>
      <c r="ARO1516" s="272"/>
      <c r="ARP1516" s="272"/>
      <c r="ARQ1516" s="272"/>
      <c r="ARR1516" s="272"/>
      <c r="ARS1516" s="272"/>
      <c r="ART1516" s="272"/>
      <c r="ARU1516" s="272"/>
      <c r="ARV1516" s="272"/>
      <c r="ARW1516" s="272"/>
      <c r="ARX1516" s="272"/>
      <c r="ARY1516" s="272"/>
      <c r="ARZ1516" s="272"/>
      <c r="ASA1516" s="272"/>
      <c r="ASB1516" s="272"/>
      <c r="ASC1516" s="272"/>
      <c r="ASD1516" s="272"/>
      <c r="ASE1516" s="272"/>
      <c r="ASF1516" s="272"/>
      <c r="ASG1516" s="272"/>
      <c r="ASH1516" s="272"/>
      <c r="ASI1516" s="272"/>
      <c r="ASJ1516" s="272"/>
      <c r="ASK1516" s="272"/>
      <c r="ASL1516" s="272"/>
      <c r="ASM1516" s="272"/>
      <c r="ASN1516" s="272"/>
      <c r="ASO1516" s="272"/>
      <c r="ASP1516" s="272"/>
      <c r="ASQ1516" s="272"/>
      <c r="ASR1516" s="272"/>
      <c r="ASS1516" s="272"/>
      <c r="AST1516" s="272"/>
      <c r="ASU1516" s="272"/>
      <c r="ASV1516" s="272"/>
      <c r="ASW1516" s="272"/>
      <c r="ASX1516" s="272"/>
      <c r="ASY1516" s="272"/>
      <c r="ASZ1516" s="272"/>
      <c r="ATA1516" s="272"/>
      <c r="ATB1516" s="272"/>
      <c r="ATC1516" s="272"/>
      <c r="ATD1516" s="272"/>
      <c r="ATE1516" s="272"/>
      <c r="ATF1516" s="272"/>
      <c r="ATG1516" s="272"/>
      <c r="ATH1516" s="272"/>
      <c r="ATI1516" s="272"/>
      <c r="ATJ1516" s="272"/>
      <c r="ATK1516" s="272"/>
      <c r="ATL1516" s="272"/>
      <c r="ATM1516" s="272"/>
      <c r="ATN1516" s="272"/>
      <c r="ATO1516" s="272"/>
      <c r="ATP1516" s="272"/>
      <c r="ATQ1516" s="272"/>
      <c r="ATR1516" s="272"/>
      <c r="ATS1516" s="272"/>
      <c r="ATT1516" s="272"/>
      <c r="ATU1516" s="272"/>
      <c r="ATV1516" s="272"/>
      <c r="ATW1516" s="272"/>
      <c r="ATX1516" s="272"/>
      <c r="ATY1516" s="272"/>
      <c r="ATZ1516" s="272"/>
      <c r="AUA1516" s="272"/>
      <c r="AUB1516" s="272"/>
      <c r="AUC1516" s="272"/>
      <c r="AUD1516" s="272"/>
      <c r="AUE1516" s="272"/>
      <c r="AUF1516" s="272"/>
      <c r="AUG1516" s="272"/>
      <c r="AUH1516" s="272"/>
      <c r="AUI1516" s="272"/>
      <c r="AUJ1516" s="272"/>
      <c r="AUK1516" s="272"/>
      <c r="AUL1516" s="272"/>
      <c r="AUM1516" s="272"/>
      <c r="AUN1516" s="272"/>
      <c r="AUO1516" s="272"/>
      <c r="AUP1516" s="272"/>
      <c r="AUQ1516" s="272"/>
      <c r="AUR1516" s="272"/>
      <c r="AUS1516" s="272"/>
      <c r="AUT1516" s="272"/>
      <c r="AUU1516" s="272"/>
      <c r="AUV1516" s="272"/>
      <c r="AUW1516" s="272"/>
      <c r="AUX1516" s="272"/>
      <c r="AUY1516" s="272"/>
      <c r="AUZ1516" s="272"/>
      <c r="AVA1516" s="272"/>
      <c r="AVB1516" s="272"/>
      <c r="AVC1516" s="272"/>
      <c r="AVD1516" s="272"/>
      <c r="AVE1516" s="272"/>
      <c r="AVF1516" s="272"/>
      <c r="AVG1516" s="272"/>
      <c r="AVH1516" s="272"/>
      <c r="AVI1516" s="272"/>
      <c r="AVJ1516" s="272"/>
      <c r="AVK1516" s="272"/>
      <c r="AVL1516" s="272"/>
      <c r="AVM1516" s="272"/>
      <c r="AVN1516" s="272"/>
      <c r="AVO1516" s="272"/>
      <c r="AVP1516" s="272"/>
      <c r="AVQ1516" s="272"/>
      <c r="AVR1516" s="272"/>
      <c r="AVS1516" s="272"/>
      <c r="AVT1516" s="272"/>
      <c r="AVU1516" s="272"/>
      <c r="AVV1516" s="272"/>
      <c r="AVW1516" s="272"/>
      <c r="AVX1516" s="272"/>
      <c r="AVY1516" s="272"/>
      <c r="AVZ1516" s="272"/>
      <c r="AWA1516" s="272"/>
      <c r="AWB1516" s="272"/>
      <c r="AWC1516" s="272"/>
      <c r="AWD1516" s="272"/>
      <c r="AWE1516" s="272"/>
      <c r="AWF1516" s="272"/>
      <c r="AWG1516" s="272"/>
      <c r="AWH1516" s="272"/>
      <c r="AWI1516" s="272"/>
      <c r="AWJ1516" s="272"/>
      <c r="AWK1516" s="272"/>
      <c r="AWL1516" s="272"/>
      <c r="AWM1516" s="272"/>
      <c r="AWN1516" s="272"/>
      <c r="AWO1516" s="272"/>
      <c r="AWP1516" s="272"/>
      <c r="AWQ1516" s="272"/>
      <c r="AWR1516" s="272"/>
      <c r="AWS1516" s="272"/>
      <c r="AWT1516" s="272"/>
      <c r="AWU1516" s="272"/>
      <c r="AWV1516" s="272"/>
      <c r="AWW1516" s="272"/>
      <c r="AWX1516" s="272"/>
      <c r="AWY1516" s="272"/>
      <c r="AWZ1516" s="272"/>
      <c r="AXA1516" s="272"/>
      <c r="AXB1516" s="272"/>
      <c r="AXC1516" s="272"/>
      <c r="AXD1516" s="272"/>
      <c r="AXE1516" s="272"/>
      <c r="AXF1516" s="272"/>
      <c r="AXG1516" s="272"/>
      <c r="AXH1516" s="272"/>
      <c r="AXI1516" s="272"/>
      <c r="AXJ1516" s="272"/>
      <c r="AXK1516" s="272"/>
      <c r="AXL1516" s="272"/>
      <c r="AXM1516" s="272"/>
      <c r="AXN1516" s="272"/>
      <c r="AXO1516" s="272"/>
      <c r="AXP1516" s="272"/>
      <c r="AXQ1516" s="272"/>
      <c r="AXR1516" s="272"/>
      <c r="AXS1516" s="272"/>
      <c r="AXT1516" s="272"/>
      <c r="AXU1516" s="272"/>
      <c r="AXV1516" s="272"/>
      <c r="AXW1516" s="272"/>
      <c r="AXX1516" s="272"/>
      <c r="AXY1516" s="272"/>
      <c r="AXZ1516" s="272"/>
      <c r="AYA1516" s="272"/>
      <c r="AYB1516" s="272"/>
      <c r="AYC1516" s="272"/>
      <c r="AYD1516" s="272"/>
      <c r="AYE1516" s="272"/>
      <c r="AYF1516" s="272"/>
      <c r="AYG1516" s="272"/>
      <c r="AYH1516" s="272"/>
      <c r="AYI1516" s="272"/>
      <c r="AYJ1516" s="272"/>
      <c r="AYK1516" s="272"/>
      <c r="AYL1516" s="272"/>
      <c r="AYM1516" s="272"/>
      <c r="AYN1516" s="272"/>
      <c r="AYO1516" s="272"/>
      <c r="AYP1516" s="272"/>
      <c r="AYQ1516" s="272"/>
      <c r="AYR1516" s="272"/>
      <c r="AYS1516" s="272"/>
      <c r="AYT1516" s="272"/>
      <c r="AYU1516" s="272"/>
      <c r="AYV1516" s="272"/>
      <c r="AYW1516" s="272"/>
      <c r="AYX1516" s="272"/>
      <c r="AYY1516" s="272"/>
      <c r="AYZ1516" s="272"/>
      <c r="AZA1516" s="272"/>
      <c r="AZB1516" s="272"/>
      <c r="AZC1516" s="272"/>
      <c r="AZD1516" s="272"/>
      <c r="AZE1516" s="272"/>
      <c r="AZF1516" s="272"/>
      <c r="AZG1516" s="272"/>
      <c r="AZH1516" s="272"/>
      <c r="AZI1516" s="272"/>
      <c r="AZJ1516" s="272"/>
      <c r="AZK1516" s="272"/>
      <c r="AZL1516" s="272"/>
      <c r="AZM1516" s="272"/>
      <c r="AZN1516" s="272"/>
      <c r="AZO1516" s="272"/>
      <c r="AZP1516" s="272"/>
      <c r="AZQ1516" s="272"/>
      <c r="AZR1516" s="272"/>
      <c r="AZS1516" s="272"/>
      <c r="AZT1516" s="272"/>
      <c r="AZU1516" s="272"/>
      <c r="AZV1516" s="272"/>
      <c r="AZW1516" s="272"/>
      <c r="AZX1516" s="272"/>
      <c r="AZY1516" s="272"/>
      <c r="AZZ1516" s="272"/>
      <c r="BAA1516" s="272"/>
      <c r="BAB1516" s="272"/>
      <c r="BAC1516" s="272"/>
      <c r="BAD1516" s="272"/>
      <c r="BAE1516" s="272"/>
      <c r="BAF1516" s="272"/>
      <c r="BAG1516" s="272"/>
      <c r="BAH1516" s="272"/>
      <c r="BAI1516" s="272"/>
      <c r="BAJ1516" s="272"/>
      <c r="BAK1516" s="272"/>
      <c r="BAL1516" s="272"/>
      <c r="BAM1516" s="272"/>
      <c r="BAN1516" s="272"/>
      <c r="BAO1516" s="272"/>
      <c r="BAP1516" s="272"/>
      <c r="BAQ1516" s="272"/>
      <c r="BAR1516" s="272"/>
      <c r="BAS1516" s="272"/>
      <c r="BAT1516" s="272"/>
      <c r="BAU1516" s="272"/>
      <c r="BAV1516" s="272"/>
      <c r="BAW1516" s="272"/>
      <c r="BAX1516" s="272"/>
      <c r="BAY1516" s="272"/>
      <c r="BAZ1516" s="272"/>
      <c r="BBA1516" s="272"/>
      <c r="BBB1516" s="272"/>
      <c r="BBC1516" s="272"/>
      <c r="BBD1516" s="272"/>
      <c r="BBE1516" s="272"/>
      <c r="BBF1516" s="272"/>
      <c r="BBG1516" s="272"/>
      <c r="BBH1516" s="272"/>
      <c r="BBI1516" s="272"/>
      <c r="BBJ1516" s="272"/>
      <c r="BBK1516" s="272"/>
      <c r="BBL1516" s="272"/>
      <c r="BBM1516" s="272"/>
      <c r="BBN1516" s="272"/>
      <c r="BBO1516" s="272"/>
      <c r="BBP1516" s="272"/>
      <c r="BBQ1516" s="272"/>
      <c r="BBR1516" s="272"/>
      <c r="BBS1516" s="272"/>
      <c r="BBT1516" s="272"/>
      <c r="BBU1516" s="272"/>
      <c r="BBV1516" s="272"/>
      <c r="BBW1516" s="272"/>
      <c r="BBX1516" s="272"/>
      <c r="BBY1516" s="272"/>
      <c r="BBZ1516" s="272"/>
      <c r="BCA1516" s="272"/>
      <c r="BCB1516" s="272"/>
      <c r="BCC1516" s="272"/>
      <c r="BCD1516" s="272"/>
      <c r="BCE1516" s="272"/>
      <c r="BCF1516" s="272"/>
      <c r="BCG1516" s="272"/>
      <c r="BCH1516" s="272"/>
      <c r="BCI1516" s="272"/>
      <c r="BCJ1516" s="272"/>
      <c r="BCK1516" s="272"/>
      <c r="BCL1516" s="272"/>
      <c r="BCM1516" s="272"/>
      <c r="BCN1516" s="272"/>
      <c r="BCO1516" s="272"/>
      <c r="BCP1516" s="272"/>
      <c r="BCQ1516" s="272"/>
      <c r="BCR1516" s="272"/>
      <c r="BCS1516" s="272"/>
      <c r="BCT1516" s="272"/>
      <c r="BCU1516" s="272"/>
      <c r="BCV1516" s="272"/>
      <c r="BCW1516" s="272"/>
      <c r="BCX1516" s="272"/>
      <c r="BCY1516" s="272"/>
      <c r="BCZ1516" s="272"/>
      <c r="BDA1516" s="272"/>
      <c r="BDB1516" s="272"/>
      <c r="BDC1516" s="272"/>
      <c r="BDD1516" s="272"/>
      <c r="BDE1516" s="272"/>
      <c r="BDF1516" s="272"/>
      <c r="BDG1516" s="272"/>
      <c r="BDH1516" s="272"/>
      <c r="BDI1516" s="272"/>
      <c r="BDJ1516" s="272"/>
      <c r="BDK1516" s="272"/>
      <c r="BDL1516" s="272"/>
      <c r="BDM1516" s="272"/>
      <c r="BDN1516" s="272"/>
      <c r="BDO1516" s="272"/>
      <c r="BDP1516" s="272"/>
      <c r="BDQ1516" s="272"/>
      <c r="BDR1516" s="272"/>
      <c r="BDS1516" s="272"/>
      <c r="BDT1516" s="272"/>
      <c r="BDU1516" s="272"/>
      <c r="BDV1516" s="272"/>
      <c r="BDW1516" s="272"/>
      <c r="BDX1516" s="272"/>
      <c r="BDY1516" s="272"/>
      <c r="BDZ1516" s="272"/>
      <c r="BEA1516" s="272"/>
      <c r="BEB1516" s="272"/>
      <c r="BEC1516" s="272"/>
      <c r="BED1516" s="272"/>
      <c r="BEE1516" s="272"/>
      <c r="BEF1516" s="272"/>
      <c r="BEG1516" s="272"/>
      <c r="BEH1516" s="272"/>
      <c r="BEI1516" s="272"/>
      <c r="BEJ1516" s="272"/>
      <c r="BEK1516" s="272"/>
      <c r="BEL1516" s="272"/>
      <c r="BEM1516" s="272"/>
      <c r="BEN1516" s="272"/>
      <c r="BEO1516" s="272"/>
      <c r="BEP1516" s="272"/>
      <c r="BEQ1516" s="272"/>
      <c r="BER1516" s="272"/>
      <c r="BES1516" s="272"/>
      <c r="BET1516" s="272"/>
      <c r="BEU1516" s="272"/>
      <c r="BEV1516" s="272"/>
      <c r="BEW1516" s="272"/>
      <c r="BEX1516" s="272"/>
      <c r="BEY1516" s="272"/>
      <c r="BEZ1516" s="272"/>
      <c r="BFA1516" s="272"/>
      <c r="BFB1516" s="272"/>
      <c r="BFC1516" s="272"/>
      <c r="BFD1516" s="272"/>
      <c r="BFE1516" s="272"/>
      <c r="BFF1516" s="272"/>
      <c r="BFG1516" s="272"/>
      <c r="BFH1516" s="272"/>
      <c r="BFI1516" s="272"/>
      <c r="BFJ1516" s="272"/>
      <c r="BFK1516" s="272"/>
      <c r="BFL1516" s="272"/>
      <c r="BFM1516" s="272"/>
      <c r="BFN1516" s="272"/>
      <c r="BFO1516" s="272"/>
      <c r="BFP1516" s="272"/>
      <c r="BFQ1516" s="272"/>
      <c r="BFR1516" s="272"/>
      <c r="BFS1516" s="272"/>
      <c r="BFT1516" s="272"/>
      <c r="BFU1516" s="272"/>
      <c r="BFV1516" s="272"/>
      <c r="BFW1516" s="272"/>
      <c r="BFX1516" s="272"/>
      <c r="BFY1516" s="272"/>
      <c r="BFZ1516" s="272"/>
      <c r="BGA1516" s="272"/>
      <c r="BGB1516" s="272"/>
      <c r="BGC1516" s="272"/>
      <c r="BGD1516" s="272"/>
      <c r="BGE1516" s="272"/>
      <c r="BGF1516" s="272"/>
      <c r="BGG1516" s="272"/>
      <c r="BGH1516" s="272"/>
      <c r="BGI1516" s="272"/>
      <c r="BGJ1516" s="272"/>
      <c r="BGK1516" s="272"/>
      <c r="BGL1516" s="272"/>
      <c r="BGM1516" s="272"/>
      <c r="BGN1516" s="272"/>
      <c r="BGO1516" s="272"/>
      <c r="BGP1516" s="272"/>
      <c r="BGQ1516" s="272"/>
      <c r="BGR1516" s="272"/>
      <c r="BGS1516" s="272"/>
      <c r="BGT1516" s="272"/>
      <c r="BGU1516" s="272"/>
      <c r="BGV1516" s="272"/>
      <c r="BGW1516" s="272"/>
      <c r="BGX1516" s="272"/>
      <c r="BGY1516" s="272"/>
      <c r="BGZ1516" s="272"/>
      <c r="BHA1516" s="272"/>
      <c r="BHB1516" s="272"/>
      <c r="BHC1516" s="272"/>
      <c r="BHD1516" s="272"/>
      <c r="BHE1516" s="272"/>
      <c r="BHF1516" s="272"/>
      <c r="BHG1516" s="272"/>
      <c r="BHH1516" s="272"/>
      <c r="BHI1516" s="272"/>
      <c r="BHJ1516" s="272"/>
      <c r="BHK1516" s="272"/>
      <c r="BHL1516" s="272"/>
      <c r="BHM1516" s="272"/>
      <c r="BHN1516" s="272"/>
      <c r="BHO1516" s="272"/>
      <c r="BHP1516" s="272"/>
      <c r="BHQ1516" s="272"/>
      <c r="BHR1516" s="272"/>
      <c r="BHS1516" s="272"/>
      <c r="BHT1516" s="272"/>
      <c r="BHU1516" s="272"/>
      <c r="BHV1516" s="272"/>
      <c r="BHW1516" s="272"/>
      <c r="BHX1516" s="272"/>
      <c r="BHY1516" s="272"/>
      <c r="BHZ1516" s="272"/>
      <c r="BIA1516" s="272"/>
      <c r="BIB1516" s="272"/>
      <c r="BIC1516" s="272"/>
      <c r="BID1516" s="272"/>
      <c r="BIE1516" s="272"/>
      <c r="BIF1516" s="272"/>
      <c r="BIG1516" s="272"/>
      <c r="BIH1516" s="272"/>
      <c r="BII1516" s="272"/>
      <c r="BIJ1516" s="272"/>
      <c r="BIK1516" s="272"/>
      <c r="BIL1516" s="272"/>
      <c r="BIM1516" s="272"/>
      <c r="BIN1516" s="272"/>
      <c r="BIO1516" s="272"/>
      <c r="BIP1516" s="272"/>
      <c r="BIQ1516" s="272"/>
      <c r="BIR1516" s="272"/>
      <c r="BIS1516" s="272"/>
      <c r="BIT1516" s="272"/>
      <c r="BIU1516" s="272"/>
      <c r="BIV1516" s="272"/>
      <c r="BIW1516" s="272"/>
      <c r="BIX1516" s="272"/>
      <c r="BIY1516" s="272"/>
      <c r="BIZ1516" s="272"/>
      <c r="BJA1516" s="272"/>
      <c r="BJB1516" s="272"/>
      <c r="BJC1516" s="272"/>
      <c r="BJD1516" s="272"/>
      <c r="BJE1516" s="272"/>
      <c r="BJF1516" s="272"/>
      <c r="BJG1516" s="272"/>
      <c r="BJH1516" s="272"/>
      <c r="BJI1516" s="272"/>
      <c r="BJJ1516" s="272"/>
      <c r="BJK1516" s="272"/>
      <c r="BJL1516" s="272"/>
      <c r="BJM1516" s="272"/>
      <c r="BJN1516" s="272"/>
      <c r="BJO1516" s="272"/>
      <c r="BJP1516" s="272"/>
      <c r="BJQ1516" s="272"/>
      <c r="BJR1516" s="272"/>
      <c r="BJS1516" s="272"/>
      <c r="BJT1516" s="272"/>
      <c r="BJU1516" s="272"/>
      <c r="BJV1516" s="272"/>
      <c r="BJW1516" s="272"/>
      <c r="BJX1516" s="272"/>
      <c r="BJY1516" s="272"/>
      <c r="BJZ1516" s="272"/>
      <c r="BKA1516" s="272"/>
      <c r="BKB1516" s="272"/>
      <c r="BKC1516" s="272"/>
      <c r="BKD1516" s="272"/>
      <c r="BKE1516" s="272"/>
      <c r="BKF1516" s="272"/>
      <c r="BKG1516" s="272"/>
      <c r="BKH1516" s="272"/>
      <c r="BKI1516" s="272"/>
      <c r="BKJ1516" s="272"/>
      <c r="BKK1516" s="272"/>
      <c r="BKL1516" s="272"/>
      <c r="BKM1516" s="272"/>
      <c r="BKN1516" s="272"/>
      <c r="BKO1516" s="272"/>
      <c r="BKP1516" s="272"/>
      <c r="BKQ1516" s="272"/>
      <c r="BKR1516" s="272"/>
      <c r="BKS1516" s="272"/>
      <c r="BKT1516" s="272"/>
      <c r="BKU1516" s="272"/>
      <c r="BKV1516" s="272"/>
      <c r="BKW1516" s="272"/>
      <c r="BKX1516" s="272"/>
      <c r="BKY1516" s="272"/>
      <c r="BKZ1516" s="272"/>
      <c r="BLA1516" s="272"/>
      <c r="BLB1516" s="272"/>
      <c r="BLC1516" s="272"/>
      <c r="BLD1516" s="272"/>
      <c r="BLE1516" s="272"/>
      <c r="BLF1516" s="272"/>
      <c r="BLG1516" s="272"/>
      <c r="BLH1516" s="272"/>
      <c r="BLI1516" s="272"/>
      <c r="BLJ1516" s="272"/>
      <c r="BLK1516" s="272"/>
      <c r="BLL1516" s="272"/>
      <c r="BLM1516" s="272"/>
      <c r="BLN1516" s="272"/>
      <c r="BLO1516" s="272"/>
      <c r="BLP1516" s="272"/>
      <c r="BLQ1516" s="272"/>
      <c r="BLR1516" s="272"/>
      <c r="BLS1516" s="272"/>
      <c r="BLT1516" s="272"/>
      <c r="BLU1516" s="272"/>
      <c r="BLV1516" s="272"/>
      <c r="BLW1516" s="272"/>
      <c r="BLX1516" s="272"/>
      <c r="BLY1516" s="272"/>
      <c r="BLZ1516" s="272"/>
      <c r="BMA1516" s="272"/>
      <c r="BMB1516" s="272"/>
      <c r="BMC1516" s="272"/>
      <c r="BMD1516" s="272"/>
      <c r="BME1516" s="272"/>
      <c r="BMF1516" s="272"/>
      <c r="BMG1516" s="272"/>
      <c r="BMH1516" s="272"/>
      <c r="BMI1516" s="272"/>
      <c r="BMJ1516" s="272"/>
      <c r="BMK1516" s="272"/>
      <c r="BML1516" s="272"/>
      <c r="BMM1516" s="272"/>
      <c r="BMN1516" s="272"/>
      <c r="BMO1516" s="272"/>
      <c r="BMP1516" s="272"/>
      <c r="BMQ1516" s="272"/>
      <c r="BMR1516" s="272"/>
      <c r="BMS1516" s="272"/>
      <c r="BMT1516" s="272"/>
      <c r="BMU1516" s="272"/>
      <c r="BMV1516" s="272"/>
      <c r="BMW1516" s="272"/>
      <c r="BMX1516" s="272"/>
      <c r="BMY1516" s="272"/>
      <c r="BMZ1516" s="272"/>
      <c r="BNA1516" s="272"/>
      <c r="BNB1516" s="272"/>
      <c r="BNC1516" s="272"/>
      <c r="BND1516" s="272"/>
      <c r="BNE1516" s="272"/>
      <c r="BNF1516" s="272"/>
      <c r="BNG1516" s="272"/>
      <c r="BNH1516" s="272"/>
      <c r="BNI1516" s="272"/>
      <c r="BNJ1516" s="272"/>
      <c r="BNK1516" s="272"/>
      <c r="BNL1516" s="272"/>
      <c r="BNM1516" s="272"/>
      <c r="BNN1516" s="272"/>
      <c r="BNO1516" s="272"/>
      <c r="BNP1516" s="272"/>
      <c r="BNQ1516" s="272"/>
      <c r="BNR1516" s="272"/>
      <c r="BNS1516" s="272"/>
      <c r="BNT1516" s="272"/>
      <c r="BNU1516" s="272"/>
      <c r="BNV1516" s="272"/>
      <c r="BNW1516" s="272"/>
      <c r="BNX1516" s="272"/>
      <c r="BNY1516" s="272"/>
      <c r="BNZ1516" s="272"/>
      <c r="BOA1516" s="272"/>
      <c r="BOB1516" s="272"/>
      <c r="BOC1516" s="272"/>
      <c r="BOD1516" s="272"/>
      <c r="BOE1516" s="272"/>
      <c r="BOF1516" s="272"/>
      <c r="BOG1516" s="272"/>
      <c r="BOH1516" s="272"/>
      <c r="BOI1516" s="272"/>
      <c r="BOJ1516" s="272"/>
      <c r="BOK1516" s="272"/>
      <c r="BOL1516" s="272"/>
      <c r="BOM1516" s="272"/>
      <c r="BON1516" s="272"/>
      <c r="BOO1516" s="272"/>
      <c r="BOP1516" s="272"/>
      <c r="BOQ1516" s="272"/>
      <c r="BOR1516" s="272"/>
      <c r="BOS1516" s="272"/>
      <c r="BOT1516" s="272"/>
      <c r="BOU1516" s="272"/>
      <c r="BOV1516" s="272"/>
      <c r="BOW1516" s="272"/>
      <c r="BOX1516" s="272"/>
      <c r="BOY1516" s="272"/>
      <c r="BOZ1516" s="272"/>
      <c r="BPA1516" s="272"/>
      <c r="BPB1516" s="272"/>
      <c r="BPC1516" s="272"/>
      <c r="BPD1516" s="272"/>
      <c r="BPE1516" s="272"/>
      <c r="BPF1516" s="272"/>
      <c r="BPG1516" s="272"/>
      <c r="BPH1516" s="272"/>
      <c r="BPI1516" s="272"/>
      <c r="BPJ1516" s="272"/>
      <c r="BPK1516" s="272"/>
      <c r="BPL1516" s="272"/>
      <c r="BPM1516" s="272"/>
      <c r="BPN1516" s="272"/>
      <c r="BPO1516" s="272"/>
      <c r="BPP1516" s="272"/>
      <c r="BPQ1516" s="272"/>
      <c r="BPR1516" s="272"/>
      <c r="BPS1516" s="272"/>
      <c r="BPT1516" s="272"/>
      <c r="BPU1516" s="272"/>
      <c r="BPV1516" s="272"/>
      <c r="BPW1516" s="272"/>
      <c r="BPX1516" s="272"/>
      <c r="BPY1516" s="272"/>
      <c r="BPZ1516" s="272"/>
      <c r="BQA1516" s="272"/>
      <c r="BQB1516" s="272"/>
      <c r="BQC1516" s="272"/>
      <c r="BQD1516" s="272"/>
      <c r="BQE1516" s="272"/>
      <c r="BQF1516" s="272"/>
      <c r="BQG1516" s="272"/>
      <c r="BQH1516" s="272"/>
      <c r="BQI1516" s="272"/>
      <c r="BQJ1516" s="272"/>
      <c r="BQK1516" s="272"/>
      <c r="BQL1516" s="272"/>
      <c r="BQM1516" s="272"/>
      <c r="BQN1516" s="272"/>
      <c r="BQO1516" s="272"/>
      <c r="BQP1516" s="272"/>
      <c r="BQQ1516" s="272"/>
      <c r="BQR1516" s="272"/>
      <c r="BQS1516" s="272"/>
      <c r="BQT1516" s="272"/>
      <c r="BQU1516" s="272"/>
      <c r="BQV1516" s="272"/>
      <c r="BQW1516" s="272"/>
      <c r="BQX1516" s="272"/>
      <c r="BQY1516" s="272"/>
      <c r="BQZ1516" s="272"/>
      <c r="BRA1516" s="272"/>
      <c r="BRB1516" s="272"/>
      <c r="BRC1516" s="272"/>
      <c r="BRD1516" s="272"/>
      <c r="BRE1516" s="272"/>
      <c r="BRF1516" s="272"/>
      <c r="BRG1516" s="272"/>
      <c r="BRH1516" s="272"/>
      <c r="BRI1516" s="272"/>
      <c r="BRJ1516" s="272"/>
      <c r="BRK1516" s="272"/>
      <c r="BRL1516" s="272"/>
      <c r="BRM1516" s="272"/>
      <c r="BRN1516" s="272"/>
      <c r="BRO1516" s="272"/>
      <c r="BRP1516" s="272"/>
      <c r="BRQ1516" s="272"/>
      <c r="BRR1516" s="272"/>
      <c r="BRS1516" s="272"/>
      <c r="BRT1516" s="272"/>
      <c r="BRU1516" s="272"/>
      <c r="BRV1516" s="272"/>
      <c r="BRW1516" s="272"/>
      <c r="BRX1516" s="272"/>
      <c r="BRY1516" s="272"/>
      <c r="BRZ1516" s="272"/>
      <c r="BSA1516" s="272"/>
      <c r="BSB1516" s="272"/>
      <c r="BSC1516" s="272"/>
      <c r="BSD1516" s="272"/>
      <c r="BSE1516" s="272"/>
      <c r="BSF1516" s="272"/>
      <c r="BSG1516" s="272"/>
      <c r="BSH1516" s="272"/>
      <c r="BSI1516" s="272"/>
      <c r="BSJ1516" s="272"/>
      <c r="BSK1516" s="272"/>
      <c r="BSL1516" s="272"/>
      <c r="BSM1516" s="272"/>
      <c r="BSN1516" s="272"/>
      <c r="BSO1516" s="272"/>
      <c r="BSP1516" s="272"/>
      <c r="BSQ1516" s="272"/>
      <c r="BSR1516" s="272"/>
      <c r="BSS1516" s="272"/>
      <c r="BST1516" s="272"/>
      <c r="BSU1516" s="272"/>
      <c r="BSV1516" s="272"/>
      <c r="BSW1516" s="272"/>
      <c r="BSX1516" s="272"/>
      <c r="BSY1516" s="272"/>
      <c r="BSZ1516" s="272"/>
      <c r="BTA1516" s="272"/>
      <c r="BTB1516" s="272"/>
      <c r="BTC1516" s="272"/>
      <c r="BTD1516" s="272"/>
      <c r="BTE1516" s="272"/>
      <c r="BTF1516" s="272"/>
      <c r="BTG1516" s="272"/>
      <c r="BTH1516" s="272"/>
      <c r="BTI1516" s="272"/>
      <c r="BTJ1516" s="272"/>
      <c r="BTK1516" s="272"/>
      <c r="BTL1516" s="272"/>
      <c r="BTM1516" s="272"/>
      <c r="BTN1516" s="272"/>
      <c r="BTO1516" s="272"/>
      <c r="BTP1516" s="272"/>
      <c r="BTQ1516" s="272"/>
      <c r="BTR1516" s="272"/>
      <c r="BTS1516" s="272"/>
      <c r="BTT1516" s="272"/>
      <c r="BTU1516" s="272"/>
      <c r="BTV1516" s="272"/>
      <c r="BTW1516" s="272"/>
      <c r="BTX1516" s="272"/>
      <c r="BTY1516" s="272"/>
      <c r="BTZ1516" s="272"/>
      <c r="BUA1516" s="272"/>
      <c r="BUB1516" s="272"/>
      <c r="BUC1516" s="272"/>
      <c r="BUD1516" s="272"/>
      <c r="BUE1516" s="272"/>
      <c r="BUF1516" s="272"/>
      <c r="BUG1516" s="272"/>
      <c r="BUH1516" s="272"/>
      <c r="BUI1516" s="272"/>
      <c r="BUJ1516" s="272"/>
      <c r="BUK1516" s="272"/>
      <c r="BUL1516" s="272"/>
      <c r="BUM1516" s="272"/>
      <c r="BUN1516" s="272"/>
      <c r="BUO1516" s="272"/>
      <c r="BUP1516" s="272"/>
      <c r="BUQ1516" s="272"/>
      <c r="BUR1516" s="272"/>
      <c r="BUS1516" s="272"/>
      <c r="BUT1516" s="272"/>
      <c r="BUU1516" s="272"/>
      <c r="BUV1516" s="272"/>
      <c r="BUW1516" s="272"/>
      <c r="BUX1516" s="272"/>
      <c r="BUY1516" s="272"/>
      <c r="BUZ1516" s="272"/>
      <c r="BVA1516" s="272"/>
      <c r="BVB1516" s="272"/>
      <c r="BVC1516" s="272"/>
      <c r="BVD1516" s="272"/>
      <c r="BVE1516" s="272"/>
      <c r="BVF1516" s="272"/>
      <c r="BVG1516" s="272"/>
      <c r="BVH1516" s="272"/>
      <c r="BVI1516" s="272"/>
      <c r="BVJ1516" s="272"/>
      <c r="BVK1516" s="272"/>
      <c r="BVL1516" s="272"/>
      <c r="BVM1516" s="272"/>
      <c r="BVN1516" s="272"/>
      <c r="BVO1516" s="272"/>
      <c r="BVP1516" s="272"/>
      <c r="BVQ1516" s="272"/>
      <c r="BVR1516" s="272"/>
      <c r="BVS1516" s="272"/>
      <c r="BVT1516" s="272"/>
      <c r="BVU1516" s="272"/>
      <c r="BVV1516" s="272"/>
      <c r="BVW1516" s="272"/>
      <c r="BVX1516" s="272"/>
      <c r="BVY1516" s="272"/>
      <c r="BVZ1516" s="272"/>
      <c r="BWA1516" s="272"/>
      <c r="BWB1516" s="272"/>
      <c r="BWC1516" s="272"/>
      <c r="BWD1516" s="272"/>
      <c r="BWE1516" s="272"/>
      <c r="BWF1516" s="272"/>
      <c r="BWG1516" s="272"/>
      <c r="BWH1516" s="272"/>
      <c r="BWI1516" s="272"/>
      <c r="BWJ1516" s="272"/>
      <c r="BWK1516" s="272"/>
      <c r="BWL1516" s="272"/>
      <c r="BWM1516" s="272"/>
      <c r="BWN1516" s="272"/>
      <c r="BWO1516" s="272"/>
      <c r="BWP1516" s="272"/>
      <c r="BWQ1516" s="272"/>
      <c r="BWR1516" s="272"/>
      <c r="BWS1516" s="272"/>
      <c r="BWT1516" s="272"/>
      <c r="BWU1516" s="272"/>
      <c r="BWV1516" s="272"/>
      <c r="BWW1516" s="272"/>
      <c r="BWX1516" s="272"/>
      <c r="BWY1516" s="272"/>
      <c r="BWZ1516" s="272"/>
      <c r="BXA1516" s="272"/>
      <c r="BXB1516" s="272"/>
      <c r="BXC1516" s="272"/>
      <c r="BXD1516" s="272"/>
      <c r="BXE1516" s="272"/>
      <c r="BXF1516" s="272"/>
      <c r="BXG1516" s="272"/>
      <c r="BXH1516" s="272"/>
      <c r="BXI1516" s="272"/>
      <c r="BXJ1516" s="272"/>
      <c r="BXK1516" s="272"/>
      <c r="BXL1516" s="272"/>
      <c r="BXM1516" s="272"/>
      <c r="BXN1516" s="272"/>
      <c r="BXO1516" s="272"/>
      <c r="BXP1516" s="272"/>
      <c r="BXQ1516" s="272"/>
      <c r="BXR1516" s="272"/>
      <c r="BXS1516" s="272"/>
      <c r="BXT1516" s="272"/>
      <c r="BXU1516" s="272"/>
      <c r="BXV1516" s="272"/>
      <c r="BXW1516" s="272"/>
      <c r="BXX1516" s="272"/>
      <c r="BXY1516" s="272"/>
      <c r="BXZ1516" s="272"/>
      <c r="BYA1516" s="272"/>
      <c r="BYB1516" s="272"/>
      <c r="BYC1516" s="272"/>
      <c r="BYD1516" s="272"/>
      <c r="BYE1516" s="272"/>
      <c r="BYF1516" s="272"/>
      <c r="BYG1516" s="272"/>
      <c r="BYH1516" s="272"/>
      <c r="BYI1516" s="272"/>
      <c r="BYJ1516" s="272"/>
      <c r="BYK1516" s="272"/>
      <c r="BYL1516" s="272"/>
      <c r="BYM1516" s="272"/>
      <c r="BYN1516" s="272"/>
      <c r="BYO1516" s="272"/>
      <c r="BYP1516" s="272"/>
      <c r="BYQ1516" s="272"/>
      <c r="BYR1516" s="272"/>
      <c r="BYS1516" s="272"/>
      <c r="BYT1516" s="272"/>
      <c r="BYU1516" s="272"/>
      <c r="BYV1516" s="272"/>
      <c r="BYW1516" s="272"/>
      <c r="BYX1516" s="272"/>
      <c r="BYY1516" s="272"/>
      <c r="BYZ1516" s="272"/>
      <c r="BZA1516" s="272"/>
      <c r="BZB1516" s="272"/>
      <c r="BZC1516" s="272"/>
      <c r="BZD1516" s="272"/>
      <c r="BZE1516" s="272"/>
      <c r="BZF1516" s="272"/>
      <c r="BZG1516" s="272"/>
      <c r="BZH1516" s="272"/>
      <c r="BZI1516" s="272"/>
      <c r="BZJ1516" s="272"/>
      <c r="BZK1516" s="272"/>
      <c r="BZL1516" s="272"/>
      <c r="BZM1516" s="272"/>
      <c r="BZN1516" s="272"/>
      <c r="BZO1516" s="272"/>
      <c r="BZP1516" s="272"/>
      <c r="BZQ1516" s="272"/>
      <c r="BZR1516" s="272"/>
      <c r="BZS1516" s="272"/>
      <c r="BZT1516" s="272"/>
      <c r="BZU1516" s="272"/>
      <c r="BZV1516" s="272"/>
      <c r="BZW1516" s="272"/>
      <c r="BZX1516" s="272"/>
      <c r="BZY1516" s="272"/>
      <c r="BZZ1516" s="272"/>
      <c r="CAA1516" s="272"/>
      <c r="CAB1516" s="272"/>
      <c r="CAC1516" s="272"/>
      <c r="CAD1516" s="272"/>
      <c r="CAE1516" s="272"/>
      <c r="CAF1516" s="272"/>
      <c r="CAG1516" s="272"/>
      <c r="CAH1516" s="272"/>
      <c r="CAI1516" s="272"/>
      <c r="CAJ1516" s="272"/>
      <c r="CAK1516" s="272"/>
      <c r="CAL1516" s="272"/>
      <c r="CAM1516" s="272"/>
      <c r="CAN1516" s="272"/>
      <c r="CAO1516" s="272"/>
      <c r="CAP1516" s="272"/>
      <c r="CAQ1516" s="272"/>
      <c r="CAR1516" s="272"/>
      <c r="CAS1516" s="272"/>
      <c r="CAT1516" s="272"/>
      <c r="CAU1516" s="272"/>
      <c r="CAV1516" s="272"/>
      <c r="CAW1516" s="272"/>
      <c r="CAX1516" s="272"/>
      <c r="CAY1516" s="272"/>
      <c r="CAZ1516" s="272"/>
      <c r="CBA1516" s="272"/>
      <c r="CBB1516" s="272"/>
      <c r="CBC1516" s="272"/>
      <c r="CBD1516" s="272"/>
      <c r="CBE1516" s="272"/>
      <c r="CBF1516" s="272"/>
      <c r="CBG1516" s="272"/>
      <c r="CBH1516" s="272"/>
      <c r="CBI1516" s="272"/>
      <c r="CBJ1516" s="272"/>
      <c r="CBK1516" s="272"/>
      <c r="CBL1516" s="272"/>
      <c r="CBM1516" s="272"/>
      <c r="CBN1516" s="272"/>
      <c r="CBO1516" s="272"/>
      <c r="CBP1516" s="272"/>
      <c r="CBQ1516" s="272"/>
      <c r="CBR1516" s="272"/>
      <c r="CBS1516" s="272"/>
      <c r="CBT1516" s="272"/>
      <c r="CBU1516" s="272"/>
      <c r="CBV1516" s="272"/>
      <c r="CBW1516" s="272"/>
      <c r="CBX1516" s="272"/>
      <c r="CBY1516" s="272"/>
      <c r="CBZ1516" s="272"/>
      <c r="CCA1516" s="272"/>
      <c r="CCB1516" s="272"/>
      <c r="CCC1516" s="272"/>
      <c r="CCD1516" s="272"/>
      <c r="CCE1516" s="272"/>
      <c r="CCF1516" s="272"/>
      <c r="CCG1516" s="272"/>
      <c r="CCH1516" s="272"/>
      <c r="CCI1516" s="272"/>
      <c r="CCJ1516" s="272"/>
      <c r="CCK1516" s="272"/>
      <c r="CCL1516" s="272"/>
      <c r="CCM1516" s="272"/>
      <c r="CCN1516" s="272"/>
      <c r="CCO1516" s="272"/>
      <c r="CCP1516" s="272"/>
      <c r="CCQ1516" s="272"/>
      <c r="CCR1516" s="272"/>
      <c r="CCS1516" s="272"/>
      <c r="CCT1516" s="272"/>
      <c r="CCU1516" s="272"/>
      <c r="CCV1516" s="272"/>
      <c r="CCW1516" s="272"/>
      <c r="CCX1516" s="272"/>
      <c r="CCY1516" s="272"/>
      <c r="CCZ1516" s="272"/>
      <c r="CDA1516" s="272"/>
      <c r="CDB1516" s="272"/>
      <c r="CDC1516" s="272"/>
      <c r="CDD1516" s="272"/>
      <c r="CDE1516" s="272"/>
      <c r="CDF1516" s="272"/>
      <c r="CDG1516" s="272"/>
      <c r="CDH1516" s="272"/>
      <c r="CDI1516" s="272"/>
      <c r="CDJ1516" s="272"/>
      <c r="CDK1516" s="272"/>
      <c r="CDL1516" s="272"/>
      <c r="CDM1516" s="272"/>
      <c r="CDN1516" s="272"/>
      <c r="CDO1516" s="272"/>
      <c r="CDP1516" s="272"/>
      <c r="CDQ1516" s="272"/>
      <c r="CDR1516" s="272"/>
      <c r="CDS1516" s="272"/>
      <c r="CDT1516" s="272"/>
      <c r="CDU1516" s="272"/>
      <c r="CDV1516" s="272"/>
      <c r="CDW1516" s="272"/>
      <c r="CDX1516" s="272"/>
      <c r="CDY1516" s="272"/>
      <c r="CDZ1516" s="272"/>
      <c r="CEA1516" s="272"/>
      <c r="CEB1516" s="272"/>
      <c r="CEC1516" s="272"/>
      <c r="CED1516" s="272"/>
      <c r="CEE1516" s="272"/>
      <c r="CEF1516" s="272"/>
      <c r="CEG1516" s="272"/>
      <c r="CEH1516" s="272"/>
      <c r="CEI1516" s="272"/>
      <c r="CEJ1516" s="272"/>
      <c r="CEK1516" s="272"/>
      <c r="CEL1516" s="272"/>
      <c r="CEM1516" s="272"/>
      <c r="CEN1516" s="272"/>
      <c r="CEO1516" s="272"/>
      <c r="CEP1516" s="272"/>
      <c r="CEQ1516" s="272"/>
      <c r="CER1516" s="272"/>
      <c r="CES1516" s="272"/>
      <c r="CET1516" s="272"/>
      <c r="CEU1516" s="272"/>
      <c r="CEV1516" s="272"/>
      <c r="CEW1516" s="272"/>
      <c r="CEX1516" s="272"/>
      <c r="CEY1516" s="272"/>
      <c r="CEZ1516" s="272"/>
      <c r="CFA1516" s="272"/>
      <c r="CFB1516" s="272"/>
      <c r="CFC1516" s="272"/>
      <c r="CFD1516" s="272"/>
      <c r="CFE1516" s="272"/>
      <c r="CFF1516" s="272"/>
      <c r="CFG1516" s="272"/>
      <c r="CFH1516" s="272"/>
      <c r="CFI1516" s="272"/>
      <c r="CFJ1516" s="272"/>
      <c r="CFK1516" s="272"/>
      <c r="CFL1516" s="272"/>
      <c r="CFM1516" s="272"/>
      <c r="CFN1516" s="272"/>
      <c r="CFO1516" s="272"/>
      <c r="CFP1516" s="272"/>
      <c r="CFQ1516" s="272"/>
      <c r="CFR1516" s="272"/>
      <c r="CFS1516" s="272"/>
      <c r="CFT1516" s="272"/>
      <c r="CFU1516" s="272"/>
      <c r="CFV1516" s="272"/>
      <c r="CFW1516" s="272"/>
      <c r="CFX1516" s="272"/>
      <c r="CFY1516" s="272"/>
      <c r="CFZ1516" s="272"/>
      <c r="CGA1516" s="272"/>
      <c r="CGB1516" s="272"/>
      <c r="CGC1516" s="272"/>
      <c r="CGD1516" s="272"/>
      <c r="CGE1516" s="272"/>
      <c r="CGF1516" s="272"/>
      <c r="CGG1516" s="272"/>
      <c r="CGH1516" s="272"/>
      <c r="CGI1516" s="272"/>
      <c r="CGJ1516" s="272"/>
      <c r="CGK1516" s="272"/>
      <c r="CGL1516" s="272"/>
      <c r="CGM1516" s="272"/>
      <c r="CGN1516" s="272"/>
      <c r="CGO1516" s="272"/>
      <c r="CGP1516" s="272"/>
      <c r="CGQ1516" s="272"/>
      <c r="CGR1516" s="272"/>
      <c r="CGS1516" s="272"/>
      <c r="CGT1516" s="272"/>
      <c r="CGU1516" s="272"/>
      <c r="CGV1516" s="272"/>
      <c r="CGW1516" s="272"/>
      <c r="CGX1516" s="272"/>
      <c r="CGY1516" s="272"/>
      <c r="CGZ1516" s="272"/>
      <c r="CHA1516" s="272"/>
      <c r="CHB1516" s="272"/>
      <c r="CHC1516" s="272"/>
      <c r="CHD1516" s="272"/>
      <c r="CHE1516" s="272"/>
      <c r="CHF1516" s="272"/>
      <c r="CHG1516" s="272"/>
      <c r="CHH1516" s="272"/>
      <c r="CHI1516" s="272"/>
      <c r="CHJ1516" s="272"/>
      <c r="CHK1516" s="272"/>
      <c r="CHL1516" s="272"/>
      <c r="CHM1516" s="272"/>
      <c r="CHN1516" s="272"/>
      <c r="CHO1516" s="272"/>
      <c r="CHP1516" s="272"/>
      <c r="CHQ1516" s="272"/>
      <c r="CHR1516" s="272"/>
      <c r="CHS1516" s="272"/>
      <c r="CHT1516" s="272"/>
      <c r="CHU1516" s="272"/>
      <c r="CHV1516" s="272"/>
      <c r="CHW1516" s="272"/>
      <c r="CHX1516" s="272"/>
      <c r="CHY1516" s="272"/>
      <c r="CHZ1516" s="272"/>
      <c r="CIA1516" s="272"/>
      <c r="CIB1516" s="272"/>
      <c r="CIC1516" s="272"/>
      <c r="CID1516" s="272"/>
      <c r="CIE1516" s="272"/>
      <c r="CIF1516" s="272"/>
      <c r="CIG1516" s="272"/>
      <c r="CIH1516" s="272"/>
      <c r="CII1516" s="272"/>
      <c r="CIJ1516" s="272"/>
      <c r="CIK1516" s="272"/>
      <c r="CIL1516" s="272"/>
      <c r="CIM1516" s="272"/>
      <c r="CIN1516" s="272"/>
      <c r="CIO1516" s="272"/>
      <c r="CIP1516" s="272"/>
      <c r="CIQ1516" s="272"/>
      <c r="CIR1516" s="272"/>
      <c r="CIS1516" s="272"/>
      <c r="CIT1516" s="272"/>
      <c r="CIU1516" s="272"/>
      <c r="CIV1516" s="272"/>
      <c r="CIW1516" s="272"/>
      <c r="CIX1516" s="272"/>
      <c r="CIY1516" s="272"/>
      <c r="CIZ1516" s="272"/>
      <c r="CJA1516" s="272"/>
      <c r="CJB1516" s="272"/>
      <c r="CJC1516" s="272"/>
      <c r="CJD1516" s="272"/>
      <c r="CJE1516" s="272"/>
      <c r="CJF1516" s="272"/>
      <c r="CJG1516" s="272"/>
      <c r="CJH1516" s="272"/>
      <c r="CJI1516" s="272"/>
      <c r="CJJ1516" s="272"/>
      <c r="CJK1516" s="272"/>
      <c r="CJL1516" s="272"/>
      <c r="CJM1516" s="272"/>
      <c r="CJN1516" s="272"/>
      <c r="CJO1516" s="272"/>
      <c r="CJP1516" s="272"/>
      <c r="CJQ1516" s="272"/>
      <c r="CJR1516" s="272"/>
      <c r="CJS1516" s="272"/>
      <c r="CJT1516" s="272"/>
      <c r="CJU1516" s="272"/>
      <c r="CJV1516" s="272"/>
      <c r="CJW1516" s="272"/>
      <c r="CJX1516" s="272"/>
      <c r="CJY1516" s="272"/>
      <c r="CJZ1516" s="272"/>
      <c r="CKA1516" s="272"/>
      <c r="CKB1516" s="272"/>
      <c r="CKC1516" s="272"/>
      <c r="CKD1516" s="272"/>
      <c r="CKE1516" s="272"/>
      <c r="CKF1516" s="272"/>
      <c r="CKG1516" s="272"/>
      <c r="CKH1516" s="272"/>
      <c r="CKI1516" s="272"/>
      <c r="CKJ1516" s="272"/>
      <c r="CKK1516" s="272"/>
      <c r="CKL1516" s="272"/>
      <c r="CKM1516" s="272"/>
      <c r="CKN1516" s="272"/>
      <c r="CKO1516" s="272"/>
      <c r="CKP1516" s="272"/>
      <c r="CKQ1516" s="272"/>
      <c r="CKR1516" s="272"/>
      <c r="CKS1516" s="272"/>
      <c r="CKT1516" s="272"/>
      <c r="CKU1516" s="272"/>
      <c r="CKV1516" s="272"/>
      <c r="CKW1516" s="272"/>
      <c r="CKX1516" s="272"/>
      <c r="CKY1516" s="272"/>
      <c r="CKZ1516" s="272"/>
      <c r="CLA1516" s="272"/>
      <c r="CLB1516" s="272"/>
      <c r="CLC1516" s="272"/>
      <c r="CLD1516" s="272"/>
      <c r="CLE1516" s="272"/>
      <c r="CLF1516" s="272"/>
      <c r="CLG1516" s="272"/>
      <c r="CLH1516" s="272"/>
      <c r="CLI1516" s="272"/>
      <c r="CLJ1516" s="272"/>
      <c r="CLK1516" s="272"/>
      <c r="CLL1516" s="272"/>
      <c r="CLM1516" s="272"/>
      <c r="CLN1516" s="272"/>
      <c r="CLO1516" s="272"/>
      <c r="CLP1516" s="272"/>
      <c r="CLQ1516" s="272"/>
      <c r="CLR1516" s="272"/>
      <c r="CLS1516" s="272"/>
      <c r="CLT1516" s="272"/>
      <c r="CLU1516" s="272"/>
      <c r="CLV1516" s="272"/>
      <c r="CLW1516" s="272"/>
      <c r="CLX1516" s="272"/>
      <c r="CLY1516" s="272"/>
      <c r="CLZ1516" s="272"/>
      <c r="CMA1516" s="272"/>
      <c r="CMB1516" s="272"/>
      <c r="CMC1516" s="272"/>
      <c r="CMD1516" s="272"/>
      <c r="CME1516" s="272"/>
      <c r="CMF1516" s="272"/>
      <c r="CMG1516" s="272"/>
      <c r="CMH1516" s="272"/>
      <c r="CMI1516" s="272"/>
      <c r="CMJ1516" s="272"/>
      <c r="CMK1516" s="272"/>
      <c r="CML1516" s="272"/>
      <c r="CMM1516" s="272"/>
      <c r="CMN1516" s="272"/>
      <c r="CMO1516" s="272"/>
      <c r="CMP1516" s="272"/>
      <c r="CMQ1516" s="272"/>
      <c r="CMR1516" s="272"/>
      <c r="CMS1516" s="272"/>
      <c r="CMT1516" s="272"/>
      <c r="CMU1516" s="272"/>
      <c r="CMV1516" s="272"/>
      <c r="CMW1516" s="272"/>
      <c r="CMX1516" s="272"/>
      <c r="CMY1516" s="272"/>
      <c r="CMZ1516" s="272"/>
      <c r="CNA1516" s="272"/>
      <c r="CNB1516" s="272"/>
      <c r="CNC1516" s="272"/>
      <c r="CND1516" s="272"/>
      <c r="CNE1516" s="272"/>
      <c r="CNF1516" s="272"/>
      <c r="CNG1516" s="272"/>
      <c r="CNH1516" s="272"/>
      <c r="CNI1516" s="272"/>
      <c r="CNJ1516" s="272"/>
      <c r="CNK1516" s="272"/>
      <c r="CNL1516" s="272"/>
      <c r="CNM1516" s="272"/>
      <c r="CNN1516" s="272"/>
      <c r="CNO1516" s="272"/>
      <c r="CNP1516" s="272"/>
      <c r="CNQ1516" s="272"/>
      <c r="CNR1516" s="272"/>
      <c r="CNS1516" s="272"/>
      <c r="CNT1516" s="272"/>
      <c r="CNU1516" s="272"/>
      <c r="CNV1516" s="272"/>
      <c r="CNW1516" s="272"/>
      <c r="CNX1516" s="272"/>
      <c r="CNY1516" s="272"/>
      <c r="CNZ1516" s="272"/>
      <c r="COA1516" s="272"/>
      <c r="COB1516" s="272"/>
      <c r="COC1516" s="272"/>
      <c r="COD1516" s="272"/>
      <c r="COE1516" s="272"/>
      <c r="COF1516" s="272"/>
      <c r="COG1516" s="272"/>
      <c r="COH1516" s="272"/>
      <c r="COI1516" s="272"/>
      <c r="COJ1516" s="272"/>
      <c r="COK1516" s="272"/>
      <c r="COL1516" s="272"/>
      <c r="COM1516" s="272"/>
      <c r="CON1516" s="272"/>
      <c r="COO1516" s="272"/>
      <c r="COP1516" s="272"/>
      <c r="COQ1516" s="272"/>
      <c r="COR1516" s="272"/>
      <c r="COS1516" s="272"/>
      <c r="COT1516" s="272"/>
      <c r="COU1516" s="272"/>
      <c r="COV1516" s="272"/>
      <c r="COW1516" s="272"/>
      <c r="COX1516" s="272"/>
      <c r="COY1516" s="272"/>
      <c r="COZ1516" s="272"/>
      <c r="CPA1516" s="272"/>
      <c r="CPB1516" s="272"/>
      <c r="CPC1516" s="272"/>
      <c r="CPD1516" s="272"/>
      <c r="CPE1516" s="272"/>
      <c r="CPF1516" s="272"/>
      <c r="CPG1516" s="272"/>
      <c r="CPH1516" s="272"/>
      <c r="CPI1516" s="272"/>
      <c r="CPJ1516" s="272"/>
      <c r="CPK1516" s="272"/>
      <c r="CPL1516" s="272"/>
      <c r="CPM1516" s="272"/>
      <c r="CPN1516" s="272"/>
      <c r="CPO1516" s="272"/>
      <c r="CPP1516" s="272"/>
      <c r="CPQ1516" s="272"/>
      <c r="CPR1516" s="272"/>
      <c r="CPS1516" s="272"/>
      <c r="CPT1516" s="272"/>
      <c r="CPU1516" s="272"/>
      <c r="CPV1516" s="272"/>
      <c r="CPW1516" s="272"/>
      <c r="CPX1516" s="272"/>
      <c r="CPY1516" s="272"/>
      <c r="CPZ1516" s="272"/>
      <c r="CQA1516" s="272"/>
      <c r="CQB1516" s="272"/>
      <c r="CQC1516" s="272"/>
      <c r="CQD1516" s="272"/>
      <c r="CQE1516" s="272"/>
      <c r="CQF1516" s="272"/>
      <c r="CQG1516" s="272"/>
      <c r="CQH1516" s="272"/>
      <c r="CQI1516" s="272"/>
      <c r="CQJ1516" s="272"/>
      <c r="CQK1516" s="272"/>
      <c r="CQL1516" s="272"/>
      <c r="CQM1516" s="272"/>
      <c r="CQN1516" s="272"/>
      <c r="CQO1516" s="272"/>
      <c r="CQP1516" s="272"/>
      <c r="CQQ1516" s="272"/>
      <c r="CQR1516" s="272"/>
      <c r="CQS1516" s="272"/>
      <c r="CQT1516" s="272"/>
      <c r="CQU1516" s="272"/>
      <c r="CQV1516" s="272"/>
      <c r="CQW1516" s="272"/>
      <c r="CQX1516" s="272"/>
      <c r="CQY1516" s="272"/>
      <c r="CQZ1516" s="272"/>
      <c r="CRA1516" s="272"/>
      <c r="CRB1516" s="272"/>
      <c r="CRC1516" s="272"/>
      <c r="CRD1516" s="272"/>
      <c r="CRE1516" s="272"/>
      <c r="CRF1516" s="272"/>
      <c r="CRG1516" s="272"/>
      <c r="CRH1516" s="272"/>
      <c r="CRI1516" s="272"/>
      <c r="CRJ1516" s="272"/>
      <c r="CRK1516" s="272"/>
      <c r="CRL1516" s="272"/>
      <c r="CRM1516" s="272"/>
      <c r="CRN1516" s="272"/>
      <c r="CRO1516" s="272"/>
      <c r="CRP1516" s="272"/>
      <c r="CRQ1516" s="272"/>
      <c r="CRR1516" s="272"/>
      <c r="CRS1516" s="272"/>
      <c r="CRT1516" s="272"/>
      <c r="CRU1516" s="272"/>
      <c r="CRV1516" s="272"/>
      <c r="CRW1516" s="272"/>
      <c r="CRX1516" s="272"/>
      <c r="CRY1516" s="272"/>
      <c r="CRZ1516" s="272"/>
      <c r="CSA1516" s="272"/>
      <c r="CSB1516" s="272"/>
      <c r="CSC1516" s="272"/>
      <c r="CSD1516" s="272"/>
      <c r="CSE1516" s="272"/>
      <c r="CSF1516" s="272"/>
      <c r="CSG1516" s="272"/>
      <c r="CSH1516" s="272"/>
      <c r="CSI1516" s="272"/>
      <c r="CSJ1516" s="272"/>
      <c r="CSK1516" s="272"/>
      <c r="CSL1516" s="272"/>
      <c r="CSM1516" s="272"/>
      <c r="CSN1516" s="272"/>
      <c r="CSO1516" s="272"/>
      <c r="CSP1516" s="272"/>
      <c r="CSQ1516" s="272"/>
      <c r="CSR1516" s="272"/>
      <c r="CSS1516" s="272"/>
      <c r="CST1516" s="272"/>
      <c r="CSU1516" s="272"/>
      <c r="CSV1516" s="272"/>
      <c r="CSW1516" s="272"/>
      <c r="CSX1516" s="272"/>
      <c r="CSY1516" s="272"/>
      <c r="CSZ1516" s="272"/>
      <c r="CTA1516" s="272"/>
      <c r="CTB1516" s="272"/>
      <c r="CTC1516" s="272"/>
      <c r="CTD1516" s="272"/>
      <c r="CTE1516" s="272"/>
      <c r="CTF1516" s="272"/>
      <c r="CTG1516" s="272"/>
      <c r="CTH1516" s="272"/>
      <c r="CTI1516" s="272"/>
      <c r="CTJ1516" s="272"/>
      <c r="CTK1516" s="272"/>
      <c r="CTL1516" s="272"/>
      <c r="CTM1516" s="272"/>
      <c r="CTN1516" s="272"/>
      <c r="CTO1516" s="272"/>
      <c r="CTP1516" s="272"/>
      <c r="CTQ1516" s="272"/>
      <c r="CTR1516" s="272"/>
      <c r="CTS1516" s="272"/>
      <c r="CTT1516" s="272"/>
      <c r="CTU1516" s="272"/>
      <c r="CTV1516" s="272"/>
      <c r="CTW1516" s="272"/>
      <c r="CTX1516" s="272"/>
      <c r="CTY1516" s="272"/>
      <c r="CTZ1516" s="272"/>
      <c r="CUA1516" s="272"/>
      <c r="CUB1516" s="272"/>
      <c r="CUC1516" s="272"/>
      <c r="CUD1516" s="272"/>
      <c r="CUE1516" s="272"/>
      <c r="CUF1516" s="272"/>
      <c r="CUG1516" s="272"/>
      <c r="CUH1516" s="272"/>
      <c r="CUI1516" s="272"/>
      <c r="CUJ1516" s="272"/>
      <c r="CUK1516" s="272"/>
      <c r="CUL1516" s="272"/>
      <c r="CUM1516" s="272"/>
      <c r="CUN1516" s="272"/>
      <c r="CUO1516" s="272"/>
      <c r="CUP1516" s="272"/>
      <c r="CUQ1516" s="272"/>
      <c r="CUR1516" s="272"/>
      <c r="CUS1516" s="272"/>
      <c r="CUT1516" s="272"/>
      <c r="CUU1516" s="272"/>
      <c r="CUV1516" s="272"/>
      <c r="CUW1516" s="272"/>
      <c r="CUX1516" s="272"/>
      <c r="CUY1516" s="272"/>
      <c r="CUZ1516" s="272"/>
      <c r="CVA1516" s="272"/>
      <c r="CVB1516" s="272"/>
      <c r="CVC1516" s="272"/>
      <c r="CVD1516" s="272"/>
      <c r="CVE1516" s="272"/>
      <c r="CVF1516" s="272"/>
      <c r="CVG1516" s="272"/>
      <c r="CVH1516" s="272"/>
      <c r="CVI1516" s="272"/>
      <c r="CVJ1516" s="272"/>
      <c r="CVK1516" s="272"/>
      <c r="CVL1516" s="272"/>
      <c r="CVM1516" s="272"/>
      <c r="CVN1516" s="272"/>
      <c r="CVO1516" s="272"/>
      <c r="CVP1516" s="272"/>
      <c r="CVQ1516" s="272"/>
      <c r="CVR1516" s="272"/>
      <c r="CVS1516" s="272"/>
      <c r="CVT1516" s="272"/>
      <c r="CVU1516" s="272"/>
      <c r="CVV1516" s="272"/>
      <c r="CVW1516" s="272"/>
      <c r="CVX1516" s="272"/>
      <c r="CVY1516" s="272"/>
      <c r="CVZ1516" s="272"/>
      <c r="CWA1516" s="272"/>
      <c r="CWB1516" s="272"/>
      <c r="CWC1516" s="272"/>
      <c r="CWD1516" s="272"/>
      <c r="CWE1516" s="272"/>
      <c r="CWF1516" s="272"/>
      <c r="CWG1516" s="272"/>
      <c r="CWH1516" s="272"/>
      <c r="CWI1516" s="272"/>
      <c r="CWJ1516" s="272"/>
      <c r="CWK1516" s="272"/>
      <c r="CWL1516" s="272"/>
      <c r="CWM1516" s="272"/>
      <c r="CWN1516" s="272"/>
      <c r="CWO1516" s="272"/>
      <c r="CWP1516" s="272"/>
      <c r="CWQ1516" s="272"/>
      <c r="CWR1516" s="272"/>
      <c r="CWS1516" s="272"/>
      <c r="CWT1516" s="272"/>
      <c r="CWU1516" s="272"/>
      <c r="CWV1516" s="272"/>
      <c r="CWW1516" s="272"/>
      <c r="CWX1516" s="272"/>
      <c r="CWY1516" s="272"/>
      <c r="CWZ1516" s="272"/>
      <c r="CXA1516" s="272"/>
      <c r="CXB1516" s="272"/>
      <c r="CXC1516" s="272"/>
      <c r="CXD1516" s="272"/>
      <c r="CXE1516" s="272"/>
      <c r="CXF1516" s="272"/>
      <c r="CXG1516" s="272"/>
      <c r="CXH1516" s="272"/>
      <c r="CXI1516" s="272"/>
      <c r="CXJ1516" s="272"/>
      <c r="CXK1516" s="272"/>
      <c r="CXL1516" s="272"/>
      <c r="CXM1516" s="272"/>
      <c r="CXN1516" s="272"/>
      <c r="CXO1516" s="272"/>
      <c r="CXP1516" s="272"/>
      <c r="CXQ1516" s="272"/>
      <c r="CXR1516" s="272"/>
      <c r="CXS1516" s="272"/>
      <c r="CXT1516" s="272"/>
      <c r="CXU1516" s="272"/>
      <c r="CXV1516" s="272"/>
      <c r="CXW1516" s="272"/>
      <c r="CXX1516" s="272"/>
      <c r="CXY1516" s="272"/>
      <c r="CXZ1516" s="272"/>
      <c r="CYA1516" s="272"/>
      <c r="CYB1516" s="272"/>
      <c r="CYC1516" s="272"/>
      <c r="CYD1516" s="272"/>
      <c r="CYE1516" s="272"/>
      <c r="CYF1516" s="272"/>
      <c r="CYG1516" s="272"/>
      <c r="CYH1516" s="272"/>
      <c r="CYI1516" s="272"/>
      <c r="CYJ1516" s="272"/>
      <c r="CYK1516" s="272"/>
      <c r="CYL1516" s="272"/>
      <c r="CYM1516" s="272"/>
      <c r="CYN1516" s="272"/>
      <c r="CYO1516" s="272"/>
      <c r="CYP1516" s="272"/>
      <c r="CYQ1516" s="272"/>
      <c r="CYR1516" s="272"/>
      <c r="CYS1516" s="272"/>
      <c r="CYT1516" s="272"/>
      <c r="CYU1516" s="272"/>
      <c r="CYV1516" s="272"/>
      <c r="CYW1516" s="272"/>
      <c r="CYX1516" s="272"/>
      <c r="CYY1516" s="272"/>
      <c r="CYZ1516" s="272"/>
      <c r="CZA1516" s="272"/>
      <c r="CZB1516" s="272"/>
      <c r="CZC1516" s="272"/>
      <c r="CZD1516" s="272"/>
      <c r="CZE1516" s="272"/>
      <c r="CZF1516" s="272"/>
      <c r="CZG1516" s="272"/>
      <c r="CZH1516" s="272"/>
      <c r="CZI1516" s="272"/>
      <c r="CZJ1516" s="272"/>
      <c r="CZK1516" s="272"/>
      <c r="CZL1516" s="272"/>
      <c r="CZM1516" s="272"/>
      <c r="CZN1516" s="272"/>
      <c r="CZO1516" s="272"/>
      <c r="CZP1516" s="272"/>
      <c r="CZQ1516" s="272"/>
      <c r="CZR1516" s="272"/>
      <c r="CZS1516" s="272"/>
      <c r="CZT1516" s="272"/>
      <c r="CZU1516" s="272"/>
      <c r="CZV1516" s="272"/>
      <c r="CZW1516" s="272"/>
      <c r="CZX1516" s="272"/>
      <c r="CZY1516" s="272"/>
      <c r="CZZ1516" s="272"/>
      <c r="DAA1516" s="272"/>
      <c r="DAB1516" s="272"/>
      <c r="DAC1516" s="272"/>
      <c r="DAD1516" s="272"/>
      <c r="DAE1516" s="272"/>
      <c r="DAF1516" s="272"/>
      <c r="DAG1516" s="272"/>
      <c r="DAH1516" s="272"/>
      <c r="DAI1516" s="272"/>
      <c r="DAJ1516" s="272"/>
      <c r="DAK1516" s="272"/>
      <c r="DAL1516" s="272"/>
      <c r="DAM1516" s="272"/>
      <c r="DAN1516" s="272"/>
      <c r="DAO1516" s="272"/>
      <c r="DAP1516" s="272"/>
      <c r="DAQ1516" s="272"/>
      <c r="DAR1516" s="272"/>
      <c r="DAS1516" s="272"/>
      <c r="DAT1516" s="272"/>
      <c r="DAU1516" s="272"/>
      <c r="DAV1516" s="272"/>
      <c r="DAW1516" s="272"/>
      <c r="DAX1516" s="272"/>
      <c r="DAY1516" s="272"/>
      <c r="DAZ1516" s="272"/>
      <c r="DBA1516" s="272"/>
      <c r="DBB1516" s="272"/>
      <c r="DBC1516" s="272"/>
      <c r="DBD1516" s="272"/>
      <c r="DBE1516" s="272"/>
      <c r="DBF1516" s="272"/>
      <c r="DBG1516" s="272"/>
      <c r="DBH1516" s="272"/>
      <c r="DBI1516" s="272"/>
      <c r="DBJ1516" s="272"/>
      <c r="DBK1516" s="272"/>
      <c r="DBL1516" s="272"/>
      <c r="DBM1516" s="272"/>
      <c r="DBN1516" s="272"/>
      <c r="DBO1516" s="272"/>
      <c r="DBP1516" s="272"/>
      <c r="DBQ1516" s="272"/>
      <c r="DBR1516" s="272"/>
      <c r="DBS1516" s="272"/>
      <c r="DBT1516" s="272"/>
      <c r="DBU1516" s="272"/>
      <c r="DBV1516" s="272"/>
      <c r="DBW1516" s="272"/>
      <c r="DBX1516" s="272"/>
      <c r="DBY1516" s="272"/>
      <c r="DBZ1516" s="272"/>
      <c r="DCA1516" s="272"/>
      <c r="DCB1516" s="272"/>
      <c r="DCC1516" s="272"/>
      <c r="DCD1516" s="272"/>
      <c r="DCE1516" s="272"/>
      <c r="DCF1516" s="272"/>
      <c r="DCG1516" s="272"/>
      <c r="DCH1516" s="272"/>
      <c r="DCI1516" s="272"/>
      <c r="DCJ1516" s="272"/>
      <c r="DCK1516" s="272"/>
      <c r="DCL1516" s="272"/>
      <c r="DCM1516" s="272"/>
      <c r="DCN1516" s="272"/>
      <c r="DCO1516" s="272"/>
      <c r="DCP1516" s="272"/>
      <c r="DCQ1516" s="272"/>
      <c r="DCR1516" s="272"/>
      <c r="DCS1516" s="272"/>
      <c r="DCT1516" s="272"/>
      <c r="DCU1516" s="272"/>
      <c r="DCV1516" s="272"/>
      <c r="DCW1516" s="272"/>
      <c r="DCX1516" s="272"/>
      <c r="DCY1516" s="272"/>
      <c r="DCZ1516" s="272"/>
      <c r="DDA1516" s="272"/>
      <c r="DDB1516" s="272"/>
      <c r="DDC1516" s="272"/>
      <c r="DDD1516" s="272"/>
      <c r="DDE1516" s="272"/>
      <c r="DDF1516" s="272"/>
      <c r="DDG1516" s="272"/>
      <c r="DDH1516" s="272"/>
      <c r="DDI1516" s="272"/>
      <c r="DDJ1516" s="272"/>
      <c r="DDK1516" s="272"/>
      <c r="DDL1516" s="272"/>
      <c r="DDM1516" s="272"/>
      <c r="DDN1516" s="272"/>
      <c r="DDO1516" s="272"/>
      <c r="DDP1516" s="272"/>
      <c r="DDQ1516" s="272"/>
      <c r="DDR1516" s="272"/>
      <c r="DDS1516" s="272"/>
      <c r="DDT1516" s="272"/>
      <c r="DDU1516" s="272"/>
      <c r="DDV1516" s="272"/>
      <c r="DDW1516" s="272"/>
      <c r="DDX1516" s="272"/>
      <c r="DDY1516" s="272"/>
      <c r="DDZ1516" s="272"/>
      <c r="DEA1516" s="272"/>
      <c r="DEB1516" s="272"/>
      <c r="DEC1516" s="272"/>
      <c r="DED1516" s="272"/>
      <c r="DEE1516" s="272"/>
      <c r="DEF1516" s="272"/>
      <c r="DEG1516" s="272"/>
      <c r="DEH1516" s="272"/>
      <c r="DEI1516" s="272"/>
      <c r="DEJ1516" s="272"/>
      <c r="DEK1516" s="272"/>
      <c r="DEL1516" s="272"/>
      <c r="DEM1516" s="272"/>
      <c r="DEN1516" s="272"/>
      <c r="DEO1516" s="272"/>
      <c r="DEP1516" s="272"/>
      <c r="DEQ1516" s="272"/>
      <c r="DER1516" s="272"/>
      <c r="DES1516" s="272"/>
      <c r="DET1516" s="272"/>
      <c r="DEU1516" s="272"/>
      <c r="DEV1516" s="272"/>
      <c r="DEW1516" s="272"/>
      <c r="DEX1516" s="272"/>
      <c r="DEY1516" s="272"/>
      <c r="DEZ1516" s="272"/>
      <c r="DFA1516" s="272"/>
      <c r="DFB1516" s="272"/>
      <c r="DFC1516" s="272"/>
      <c r="DFD1516" s="272"/>
      <c r="DFE1516" s="272"/>
      <c r="DFF1516" s="272"/>
      <c r="DFG1516" s="272"/>
      <c r="DFH1516" s="272"/>
      <c r="DFI1516" s="272"/>
      <c r="DFJ1516" s="272"/>
      <c r="DFK1516" s="272"/>
      <c r="DFL1516" s="272"/>
      <c r="DFM1516" s="272"/>
      <c r="DFN1516" s="272"/>
      <c r="DFO1516" s="272"/>
      <c r="DFP1516" s="272"/>
      <c r="DFQ1516" s="272"/>
      <c r="DFR1516" s="272"/>
      <c r="DFS1516" s="272"/>
      <c r="DFT1516" s="272"/>
      <c r="DFU1516" s="272"/>
      <c r="DFV1516" s="272"/>
      <c r="DFW1516" s="272"/>
      <c r="DFX1516" s="272"/>
      <c r="DFY1516" s="272"/>
      <c r="DFZ1516" s="272"/>
      <c r="DGA1516" s="272"/>
      <c r="DGB1516" s="272"/>
      <c r="DGC1516" s="272"/>
      <c r="DGD1516" s="272"/>
      <c r="DGE1516" s="272"/>
      <c r="DGF1516" s="272"/>
      <c r="DGG1516" s="272"/>
      <c r="DGH1516" s="272"/>
      <c r="DGI1516" s="272"/>
      <c r="DGJ1516" s="272"/>
      <c r="DGK1516" s="272"/>
      <c r="DGL1516" s="272"/>
      <c r="DGM1516" s="272"/>
      <c r="DGN1516" s="272"/>
      <c r="DGO1516" s="272"/>
      <c r="DGP1516" s="272"/>
      <c r="DGQ1516" s="272"/>
      <c r="DGR1516" s="272"/>
      <c r="DGS1516" s="272"/>
      <c r="DGT1516" s="272"/>
      <c r="DGU1516" s="272"/>
      <c r="DGV1516" s="272"/>
      <c r="DGW1516" s="272"/>
      <c r="DGX1516" s="272"/>
      <c r="DGY1516" s="272"/>
      <c r="DGZ1516" s="272"/>
      <c r="DHA1516" s="272"/>
      <c r="DHB1516" s="272"/>
      <c r="DHC1516" s="272"/>
      <c r="DHD1516" s="272"/>
      <c r="DHE1516" s="272"/>
      <c r="DHF1516" s="272"/>
      <c r="DHG1516" s="272"/>
      <c r="DHH1516" s="272"/>
      <c r="DHI1516" s="272"/>
      <c r="DHJ1516" s="272"/>
      <c r="DHK1516" s="272"/>
      <c r="DHL1516" s="272"/>
      <c r="DHM1516" s="272"/>
      <c r="DHN1516" s="272"/>
      <c r="DHO1516" s="272"/>
      <c r="DHP1516" s="272"/>
      <c r="DHQ1516" s="272"/>
      <c r="DHR1516" s="272"/>
      <c r="DHS1516" s="272"/>
      <c r="DHT1516" s="272"/>
      <c r="DHU1516" s="272"/>
      <c r="DHV1516" s="272"/>
      <c r="DHW1516" s="272"/>
      <c r="DHX1516" s="272"/>
      <c r="DHY1516" s="272"/>
      <c r="DHZ1516" s="272"/>
      <c r="DIA1516" s="272"/>
      <c r="DIB1516" s="272"/>
      <c r="DIC1516" s="272"/>
      <c r="DID1516" s="272"/>
      <c r="DIE1516" s="272"/>
      <c r="DIF1516" s="272"/>
      <c r="DIG1516" s="272"/>
      <c r="DIH1516" s="272"/>
      <c r="DII1516" s="272"/>
      <c r="DIJ1516" s="272"/>
      <c r="DIK1516" s="272"/>
      <c r="DIL1516" s="272"/>
      <c r="DIM1516" s="272"/>
      <c r="DIN1516" s="272"/>
      <c r="DIO1516" s="272"/>
      <c r="DIP1516" s="272"/>
      <c r="DIQ1516" s="272"/>
      <c r="DIR1516" s="272"/>
      <c r="DIS1516" s="272"/>
      <c r="DIT1516" s="272"/>
      <c r="DIU1516" s="272"/>
      <c r="DIV1516" s="272"/>
      <c r="DIW1516" s="272"/>
      <c r="DIX1516" s="272"/>
      <c r="DIY1516" s="272"/>
      <c r="DIZ1516" s="272"/>
      <c r="DJA1516" s="272"/>
      <c r="DJB1516" s="272"/>
      <c r="DJC1516" s="272"/>
      <c r="DJD1516" s="272"/>
      <c r="DJE1516" s="272"/>
      <c r="DJF1516" s="272"/>
      <c r="DJG1516" s="272"/>
      <c r="DJH1516" s="272"/>
      <c r="DJI1516" s="272"/>
      <c r="DJJ1516" s="272"/>
      <c r="DJK1516" s="272"/>
      <c r="DJL1516" s="272"/>
      <c r="DJM1516" s="272"/>
      <c r="DJN1516" s="272"/>
      <c r="DJO1516" s="272"/>
      <c r="DJP1516" s="272"/>
      <c r="DJQ1516" s="272"/>
      <c r="DJR1516" s="272"/>
      <c r="DJS1516" s="272"/>
      <c r="DJT1516" s="272"/>
      <c r="DJU1516" s="272"/>
      <c r="DJV1516" s="272"/>
      <c r="DJW1516" s="272"/>
      <c r="DJX1516" s="272"/>
      <c r="DJY1516" s="272"/>
      <c r="DJZ1516" s="272"/>
      <c r="DKA1516" s="272"/>
      <c r="DKB1516" s="272"/>
      <c r="DKC1516" s="272"/>
      <c r="DKD1516" s="272"/>
      <c r="DKE1516" s="272"/>
      <c r="DKF1516" s="272"/>
      <c r="DKG1516" s="272"/>
      <c r="DKH1516" s="272"/>
      <c r="DKI1516" s="272"/>
      <c r="DKJ1516" s="272"/>
      <c r="DKK1516" s="272"/>
      <c r="DKL1516" s="272"/>
      <c r="DKM1516" s="272"/>
      <c r="DKN1516" s="272"/>
      <c r="DKO1516" s="272"/>
      <c r="DKP1516" s="272"/>
      <c r="DKQ1516" s="272"/>
      <c r="DKR1516" s="272"/>
      <c r="DKS1516" s="272"/>
      <c r="DKT1516" s="272"/>
      <c r="DKU1516" s="272"/>
      <c r="DKV1516" s="272"/>
      <c r="DKW1516" s="272"/>
      <c r="DKX1516" s="272"/>
      <c r="DKY1516" s="272"/>
      <c r="DKZ1516" s="272"/>
      <c r="DLA1516" s="272"/>
      <c r="DLB1516" s="272"/>
      <c r="DLC1516" s="272"/>
      <c r="DLD1516" s="272"/>
      <c r="DLE1516" s="272"/>
      <c r="DLF1516" s="272"/>
      <c r="DLG1516" s="272"/>
      <c r="DLH1516" s="272"/>
      <c r="DLI1516" s="272"/>
      <c r="DLJ1516" s="272"/>
      <c r="DLK1516" s="272"/>
      <c r="DLL1516" s="272"/>
      <c r="DLM1516" s="272"/>
      <c r="DLN1516" s="272"/>
      <c r="DLO1516" s="272"/>
      <c r="DLP1516" s="272"/>
      <c r="DLQ1516" s="272"/>
      <c r="DLR1516" s="272"/>
      <c r="DLS1516" s="272"/>
      <c r="DLT1516" s="272"/>
      <c r="DLU1516" s="272"/>
      <c r="DLV1516" s="272"/>
      <c r="DLW1516" s="272"/>
      <c r="DLX1516" s="272"/>
      <c r="DLY1516" s="272"/>
      <c r="DLZ1516" s="272"/>
      <c r="DMA1516" s="272"/>
      <c r="DMB1516" s="272"/>
      <c r="DMC1516" s="272"/>
      <c r="DMD1516" s="272"/>
      <c r="DME1516" s="272"/>
      <c r="DMF1516" s="272"/>
      <c r="DMG1516" s="272"/>
      <c r="DMH1516" s="272"/>
      <c r="DMI1516" s="272"/>
      <c r="DMJ1516" s="272"/>
      <c r="DMK1516" s="272"/>
      <c r="DML1516" s="272"/>
      <c r="DMM1516" s="272"/>
      <c r="DMN1516" s="272"/>
      <c r="DMO1516" s="272"/>
      <c r="DMP1516" s="272"/>
      <c r="DMQ1516" s="272"/>
      <c r="DMR1516" s="272"/>
      <c r="DMS1516" s="272"/>
      <c r="DMT1516" s="272"/>
      <c r="DMU1516" s="272"/>
      <c r="DMV1516" s="272"/>
      <c r="DMW1516" s="272"/>
      <c r="DMX1516" s="272"/>
      <c r="DMY1516" s="272"/>
      <c r="DMZ1516" s="272"/>
      <c r="DNA1516" s="272"/>
      <c r="DNB1516" s="272"/>
      <c r="DNC1516" s="272"/>
      <c r="DND1516" s="272"/>
      <c r="DNE1516" s="272"/>
      <c r="DNF1516" s="272"/>
      <c r="DNG1516" s="272"/>
      <c r="DNH1516" s="272"/>
      <c r="DNI1516" s="272"/>
      <c r="DNJ1516" s="272"/>
      <c r="DNK1516" s="272"/>
      <c r="DNL1516" s="272"/>
      <c r="DNM1516" s="272"/>
      <c r="DNN1516" s="272"/>
      <c r="DNO1516" s="272"/>
      <c r="DNP1516" s="272"/>
      <c r="DNQ1516" s="272"/>
      <c r="DNR1516" s="272"/>
      <c r="DNS1516" s="272"/>
      <c r="DNT1516" s="272"/>
      <c r="DNU1516" s="272"/>
      <c r="DNV1516" s="272"/>
      <c r="DNW1516" s="272"/>
      <c r="DNX1516" s="272"/>
      <c r="DNY1516" s="272"/>
      <c r="DNZ1516" s="272"/>
      <c r="DOA1516" s="272"/>
      <c r="DOB1516" s="272"/>
      <c r="DOC1516" s="272"/>
      <c r="DOD1516" s="272"/>
      <c r="DOE1516" s="272"/>
      <c r="DOF1516" s="272"/>
      <c r="DOG1516" s="272"/>
      <c r="DOH1516" s="272"/>
      <c r="DOI1516" s="272"/>
      <c r="DOJ1516" s="272"/>
      <c r="DOK1516" s="272"/>
      <c r="DOL1516" s="272"/>
      <c r="DOM1516" s="272"/>
      <c r="DON1516" s="272"/>
      <c r="DOO1516" s="272"/>
      <c r="DOP1516" s="272"/>
      <c r="DOQ1516" s="272"/>
      <c r="DOR1516" s="272"/>
      <c r="DOS1516" s="272"/>
      <c r="DOT1516" s="272"/>
      <c r="DOU1516" s="272"/>
      <c r="DOV1516" s="272"/>
      <c r="DOW1516" s="272"/>
      <c r="DOX1516" s="272"/>
      <c r="DOY1516" s="272"/>
      <c r="DOZ1516" s="272"/>
      <c r="DPA1516" s="272"/>
      <c r="DPB1516" s="272"/>
      <c r="DPC1516" s="272"/>
      <c r="DPD1516" s="272"/>
      <c r="DPE1516" s="272"/>
      <c r="DPF1516" s="272"/>
      <c r="DPG1516" s="272"/>
      <c r="DPH1516" s="272"/>
      <c r="DPI1516" s="272"/>
      <c r="DPJ1516" s="272"/>
      <c r="DPK1516" s="272"/>
      <c r="DPL1516" s="272"/>
      <c r="DPM1516" s="272"/>
      <c r="DPN1516" s="272"/>
      <c r="DPO1516" s="272"/>
      <c r="DPP1516" s="272"/>
      <c r="DPQ1516" s="272"/>
      <c r="DPR1516" s="272"/>
      <c r="DPS1516" s="272"/>
      <c r="DPT1516" s="272"/>
      <c r="DPU1516" s="272"/>
      <c r="DPV1516" s="272"/>
      <c r="DPW1516" s="272"/>
      <c r="DPX1516" s="272"/>
      <c r="DPY1516" s="272"/>
      <c r="DPZ1516" s="272"/>
      <c r="DQA1516" s="272"/>
      <c r="DQB1516" s="272"/>
      <c r="DQC1516" s="272"/>
      <c r="DQD1516" s="272"/>
      <c r="DQE1516" s="272"/>
      <c r="DQF1516" s="272"/>
      <c r="DQG1516" s="272"/>
      <c r="DQH1516" s="272"/>
      <c r="DQI1516" s="272"/>
      <c r="DQJ1516" s="272"/>
      <c r="DQK1516" s="272"/>
      <c r="DQL1516" s="272"/>
      <c r="DQM1516" s="272"/>
      <c r="DQN1516" s="272"/>
      <c r="DQO1516" s="272"/>
      <c r="DQP1516" s="272"/>
      <c r="DQQ1516" s="272"/>
      <c r="DQR1516" s="272"/>
      <c r="DQS1516" s="272"/>
      <c r="DQT1516" s="272"/>
      <c r="DQU1516" s="272"/>
      <c r="DQV1516" s="272"/>
      <c r="DQW1516" s="272"/>
      <c r="DQX1516" s="272"/>
      <c r="DQY1516" s="272"/>
      <c r="DQZ1516" s="272"/>
      <c r="DRA1516" s="272"/>
      <c r="DRB1516" s="272"/>
      <c r="DRC1516" s="272"/>
      <c r="DRD1516" s="272"/>
      <c r="DRE1516" s="272"/>
      <c r="DRF1516" s="272"/>
      <c r="DRG1516" s="272"/>
      <c r="DRH1516" s="272"/>
      <c r="DRI1516" s="272"/>
      <c r="DRJ1516" s="272"/>
      <c r="DRK1516" s="272"/>
      <c r="DRL1516" s="272"/>
      <c r="DRM1516" s="272"/>
      <c r="DRN1516" s="272"/>
      <c r="DRO1516" s="272"/>
      <c r="DRP1516" s="272"/>
      <c r="DRQ1516" s="272"/>
      <c r="DRR1516" s="272"/>
      <c r="DRS1516" s="272"/>
      <c r="DRT1516" s="272"/>
      <c r="DRU1516" s="272"/>
      <c r="DRV1516" s="272"/>
      <c r="DRW1516" s="272"/>
      <c r="DRX1516" s="272"/>
      <c r="DRY1516" s="272"/>
      <c r="DRZ1516" s="272"/>
      <c r="DSA1516" s="272"/>
      <c r="DSB1516" s="272"/>
      <c r="DSC1516" s="272"/>
      <c r="DSD1516" s="272"/>
      <c r="DSE1516" s="272"/>
      <c r="DSF1516" s="272"/>
      <c r="DSG1516" s="272"/>
      <c r="DSH1516" s="272"/>
      <c r="DSI1516" s="272"/>
      <c r="DSJ1516" s="272"/>
      <c r="DSK1516" s="272"/>
      <c r="DSL1516" s="272"/>
      <c r="DSM1516" s="272"/>
      <c r="DSN1516" s="272"/>
      <c r="DSO1516" s="272"/>
      <c r="DSP1516" s="272"/>
      <c r="DSQ1516" s="272"/>
      <c r="DSR1516" s="272"/>
      <c r="DSS1516" s="272"/>
      <c r="DST1516" s="272"/>
      <c r="DSU1516" s="272"/>
      <c r="DSV1516" s="272"/>
      <c r="DSW1516" s="272"/>
      <c r="DSX1516" s="272"/>
      <c r="DSY1516" s="272"/>
      <c r="DSZ1516" s="272"/>
      <c r="DTA1516" s="272"/>
      <c r="DTB1516" s="272"/>
      <c r="DTC1516" s="272"/>
      <c r="DTD1516" s="272"/>
      <c r="DTE1516" s="272"/>
      <c r="DTF1516" s="272"/>
      <c r="DTG1516" s="272"/>
      <c r="DTH1516" s="272"/>
      <c r="DTI1516" s="272"/>
      <c r="DTJ1516" s="272"/>
      <c r="DTK1516" s="272"/>
      <c r="DTL1516" s="272"/>
      <c r="DTM1516" s="272"/>
      <c r="DTN1516" s="272"/>
      <c r="DTO1516" s="272"/>
      <c r="DTP1516" s="272"/>
      <c r="DTQ1516" s="272"/>
      <c r="DTR1516" s="272"/>
      <c r="DTS1516" s="272"/>
      <c r="DTT1516" s="272"/>
      <c r="DTU1516" s="272"/>
      <c r="DTV1516" s="272"/>
      <c r="DTW1516" s="272"/>
      <c r="DTX1516" s="272"/>
      <c r="DTY1516" s="272"/>
      <c r="DTZ1516" s="272"/>
      <c r="DUA1516" s="272"/>
      <c r="DUB1516" s="272"/>
      <c r="DUC1516" s="272"/>
      <c r="DUD1516" s="272"/>
      <c r="DUE1516" s="272"/>
      <c r="DUF1516" s="272"/>
      <c r="DUG1516" s="272"/>
      <c r="DUH1516" s="272"/>
      <c r="DUI1516" s="272"/>
      <c r="DUJ1516" s="272"/>
      <c r="DUK1516" s="272"/>
      <c r="DUL1516" s="272"/>
      <c r="DUM1516" s="272"/>
      <c r="DUN1516" s="272"/>
      <c r="DUO1516" s="272"/>
      <c r="DUP1516" s="272"/>
      <c r="DUQ1516" s="272"/>
      <c r="DUR1516" s="272"/>
      <c r="DUS1516" s="272"/>
      <c r="DUT1516" s="272"/>
      <c r="DUU1516" s="272"/>
      <c r="DUV1516" s="272"/>
      <c r="DUW1516" s="272"/>
      <c r="DUX1516" s="272"/>
      <c r="DUY1516" s="272"/>
      <c r="DUZ1516" s="272"/>
      <c r="DVA1516" s="272"/>
      <c r="DVB1516" s="272"/>
      <c r="DVC1516" s="272"/>
      <c r="DVD1516" s="272"/>
      <c r="DVE1516" s="272"/>
      <c r="DVF1516" s="272"/>
      <c r="DVG1516" s="272"/>
      <c r="DVH1516" s="272"/>
      <c r="DVI1516" s="272"/>
      <c r="DVJ1516" s="272"/>
      <c r="DVK1516" s="272"/>
      <c r="DVL1516" s="272"/>
      <c r="DVM1516" s="272"/>
      <c r="DVN1516" s="272"/>
      <c r="DVO1516" s="272"/>
      <c r="DVP1516" s="272"/>
      <c r="DVQ1516" s="272"/>
      <c r="DVR1516" s="272"/>
      <c r="DVS1516" s="272"/>
      <c r="DVT1516" s="272"/>
      <c r="DVU1516" s="272"/>
      <c r="DVV1516" s="272"/>
      <c r="DVW1516" s="272"/>
      <c r="DVX1516" s="272"/>
      <c r="DVY1516" s="272"/>
      <c r="DVZ1516" s="272"/>
      <c r="DWA1516" s="272"/>
      <c r="DWB1516" s="272"/>
      <c r="DWC1516" s="272"/>
      <c r="DWD1516" s="272"/>
      <c r="DWE1516" s="272"/>
      <c r="DWF1516" s="272"/>
      <c r="DWG1516" s="272"/>
      <c r="DWH1516" s="272"/>
      <c r="DWI1516" s="272"/>
      <c r="DWJ1516" s="272"/>
      <c r="DWK1516" s="272"/>
      <c r="DWL1516" s="272"/>
      <c r="DWM1516" s="272"/>
      <c r="DWN1516" s="272"/>
      <c r="DWO1516" s="272"/>
      <c r="DWP1516" s="272"/>
      <c r="DWQ1516" s="272"/>
      <c r="DWR1516" s="272"/>
      <c r="DWS1516" s="272"/>
      <c r="DWT1516" s="272"/>
      <c r="DWU1516" s="272"/>
      <c r="DWV1516" s="272"/>
      <c r="DWW1516" s="272"/>
      <c r="DWX1516" s="272"/>
      <c r="DWY1516" s="272"/>
      <c r="DWZ1516" s="272"/>
      <c r="DXA1516" s="272"/>
      <c r="DXB1516" s="272"/>
      <c r="DXC1516" s="272"/>
      <c r="DXD1516" s="272"/>
      <c r="DXE1516" s="272"/>
      <c r="DXF1516" s="272"/>
      <c r="DXG1516" s="272"/>
      <c r="DXH1516" s="272"/>
      <c r="DXI1516" s="272"/>
      <c r="DXJ1516" s="272"/>
      <c r="DXK1516" s="272"/>
      <c r="DXL1516" s="272"/>
      <c r="DXM1516" s="272"/>
      <c r="DXN1516" s="272"/>
      <c r="DXO1516" s="272"/>
      <c r="DXP1516" s="272"/>
      <c r="DXQ1516" s="272"/>
      <c r="DXR1516" s="272"/>
      <c r="DXS1516" s="272"/>
      <c r="DXT1516" s="272"/>
      <c r="DXU1516" s="272"/>
      <c r="DXV1516" s="272"/>
      <c r="DXW1516" s="272"/>
      <c r="DXX1516" s="272"/>
      <c r="DXY1516" s="272"/>
      <c r="DXZ1516" s="272"/>
      <c r="DYA1516" s="272"/>
      <c r="DYB1516" s="272"/>
      <c r="DYC1516" s="272"/>
      <c r="DYD1516" s="272"/>
      <c r="DYE1516" s="272"/>
      <c r="DYF1516" s="272"/>
      <c r="DYG1516" s="272"/>
      <c r="DYH1516" s="272"/>
      <c r="DYI1516" s="272"/>
      <c r="DYJ1516" s="272"/>
      <c r="DYK1516" s="272"/>
      <c r="DYL1516" s="272"/>
      <c r="DYM1516" s="272"/>
      <c r="DYN1516" s="272"/>
      <c r="DYO1516" s="272"/>
      <c r="DYP1516" s="272"/>
      <c r="DYQ1516" s="272"/>
      <c r="DYR1516" s="272"/>
      <c r="DYS1516" s="272"/>
      <c r="DYT1516" s="272"/>
      <c r="DYU1516" s="272"/>
      <c r="DYV1516" s="272"/>
      <c r="DYW1516" s="272"/>
      <c r="DYX1516" s="272"/>
      <c r="DYY1516" s="272"/>
      <c r="DYZ1516" s="272"/>
      <c r="DZA1516" s="272"/>
      <c r="DZB1516" s="272"/>
      <c r="DZC1516" s="272"/>
      <c r="DZD1516" s="272"/>
      <c r="DZE1516" s="272"/>
      <c r="DZF1516" s="272"/>
      <c r="DZG1516" s="272"/>
      <c r="DZH1516" s="272"/>
      <c r="DZI1516" s="272"/>
      <c r="DZJ1516" s="272"/>
      <c r="DZK1516" s="272"/>
      <c r="DZL1516" s="272"/>
      <c r="DZM1516" s="272"/>
      <c r="DZN1516" s="272"/>
      <c r="DZO1516" s="272"/>
      <c r="DZP1516" s="272"/>
      <c r="DZQ1516" s="272"/>
      <c r="DZR1516" s="272"/>
      <c r="DZS1516" s="272"/>
      <c r="DZT1516" s="272"/>
      <c r="DZU1516" s="272"/>
      <c r="DZV1516" s="272"/>
      <c r="DZW1516" s="272"/>
      <c r="DZX1516" s="272"/>
      <c r="DZY1516" s="272"/>
      <c r="DZZ1516" s="272"/>
      <c r="EAA1516" s="272"/>
      <c r="EAB1516" s="272"/>
      <c r="EAC1516" s="272"/>
      <c r="EAD1516" s="272"/>
      <c r="EAE1516" s="272"/>
      <c r="EAF1516" s="272"/>
      <c r="EAG1516" s="272"/>
      <c r="EAH1516" s="272"/>
      <c r="EAI1516" s="272"/>
      <c r="EAJ1516" s="272"/>
      <c r="EAK1516" s="272"/>
      <c r="EAL1516" s="272"/>
      <c r="EAM1516" s="272"/>
      <c r="EAN1516" s="272"/>
      <c r="EAO1516" s="272"/>
      <c r="EAP1516" s="272"/>
      <c r="EAQ1516" s="272"/>
      <c r="EAR1516" s="272"/>
      <c r="EAS1516" s="272"/>
      <c r="EAT1516" s="272"/>
      <c r="EAU1516" s="272"/>
      <c r="EAV1516" s="272"/>
      <c r="EAW1516" s="272"/>
      <c r="EAX1516" s="272"/>
      <c r="EAY1516" s="272"/>
      <c r="EAZ1516" s="272"/>
      <c r="EBA1516" s="272"/>
      <c r="EBB1516" s="272"/>
      <c r="EBC1516" s="272"/>
      <c r="EBD1516" s="272"/>
      <c r="EBE1516" s="272"/>
      <c r="EBF1516" s="272"/>
      <c r="EBG1516" s="272"/>
      <c r="EBH1516" s="272"/>
      <c r="EBI1516" s="272"/>
      <c r="EBJ1516" s="272"/>
      <c r="EBK1516" s="272"/>
      <c r="EBL1516" s="272"/>
      <c r="EBM1516" s="272"/>
      <c r="EBN1516" s="272"/>
      <c r="EBO1516" s="272"/>
      <c r="EBP1516" s="272"/>
      <c r="EBQ1516" s="272"/>
      <c r="EBR1516" s="272"/>
      <c r="EBS1516" s="272"/>
      <c r="EBT1516" s="272"/>
      <c r="EBU1516" s="272"/>
      <c r="EBV1516" s="272"/>
      <c r="EBW1516" s="272"/>
      <c r="EBX1516" s="272"/>
      <c r="EBY1516" s="272"/>
      <c r="EBZ1516" s="272"/>
      <c r="ECA1516" s="272"/>
      <c r="ECB1516" s="272"/>
      <c r="ECC1516" s="272"/>
      <c r="ECD1516" s="272"/>
      <c r="ECE1516" s="272"/>
      <c r="ECF1516" s="272"/>
      <c r="ECG1516" s="272"/>
      <c r="ECH1516" s="272"/>
      <c r="ECI1516" s="272"/>
      <c r="ECJ1516" s="272"/>
      <c r="ECK1516" s="272"/>
      <c r="ECL1516" s="272"/>
      <c r="ECM1516" s="272"/>
      <c r="ECN1516" s="272"/>
      <c r="ECO1516" s="272"/>
      <c r="ECP1516" s="272"/>
      <c r="ECQ1516" s="272"/>
      <c r="ECR1516" s="272"/>
      <c r="ECS1516" s="272"/>
      <c r="ECT1516" s="272"/>
      <c r="ECU1516" s="272"/>
      <c r="ECV1516" s="272"/>
      <c r="ECW1516" s="272"/>
      <c r="ECX1516" s="272"/>
      <c r="ECY1516" s="272"/>
      <c r="ECZ1516" s="272"/>
      <c r="EDA1516" s="272"/>
      <c r="EDB1516" s="272"/>
      <c r="EDC1516" s="272"/>
      <c r="EDD1516" s="272"/>
      <c r="EDE1516" s="272"/>
      <c r="EDF1516" s="272"/>
      <c r="EDG1516" s="272"/>
      <c r="EDH1516" s="272"/>
      <c r="EDI1516" s="272"/>
      <c r="EDJ1516" s="272"/>
      <c r="EDK1516" s="272"/>
      <c r="EDL1516" s="272"/>
      <c r="EDM1516" s="272"/>
      <c r="EDN1516" s="272"/>
      <c r="EDO1516" s="272"/>
      <c r="EDP1516" s="272"/>
      <c r="EDQ1516" s="272"/>
      <c r="EDR1516" s="272"/>
      <c r="EDS1516" s="272"/>
      <c r="EDT1516" s="272"/>
      <c r="EDU1516" s="272"/>
      <c r="EDV1516" s="272"/>
      <c r="EDW1516" s="272"/>
      <c r="EDX1516" s="272"/>
      <c r="EDY1516" s="272"/>
      <c r="EDZ1516" s="272"/>
      <c r="EEA1516" s="272"/>
      <c r="EEB1516" s="272"/>
      <c r="EEC1516" s="272"/>
      <c r="EED1516" s="272"/>
      <c r="EEE1516" s="272"/>
      <c r="EEF1516" s="272"/>
      <c r="EEG1516" s="272"/>
      <c r="EEH1516" s="272"/>
      <c r="EEI1516" s="272"/>
      <c r="EEJ1516" s="272"/>
      <c r="EEK1516" s="272"/>
      <c r="EEL1516" s="272"/>
      <c r="EEM1516" s="272"/>
      <c r="EEN1516" s="272"/>
      <c r="EEO1516" s="272"/>
      <c r="EEP1516" s="272"/>
      <c r="EEQ1516" s="272"/>
      <c r="EER1516" s="272"/>
      <c r="EES1516" s="272"/>
      <c r="EET1516" s="272"/>
      <c r="EEU1516" s="272"/>
      <c r="EEV1516" s="272"/>
      <c r="EEW1516" s="272"/>
      <c r="EEX1516" s="272"/>
      <c r="EEY1516" s="272"/>
      <c r="EEZ1516" s="272"/>
      <c r="EFA1516" s="272"/>
      <c r="EFB1516" s="272"/>
      <c r="EFC1516" s="272"/>
      <c r="EFD1516" s="272"/>
      <c r="EFE1516" s="272"/>
      <c r="EFF1516" s="272"/>
      <c r="EFG1516" s="272"/>
      <c r="EFH1516" s="272"/>
      <c r="EFI1516" s="272"/>
      <c r="EFJ1516" s="272"/>
      <c r="EFK1516" s="272"/>
      <c r="EFL1516" s="272"/>
      <c r="EFM1516" s="272"/>
      <c r="EFN1516" s="272"/>
      <c r="EFO1516" s="272"/>
      <c r="EFP1516" s="272"/>
      <c r="EFQ1516" s="272"/>
      <c r="EFR1516" s="272"/>
      <c r="EFS1516" s="272"/>
      <c r="EFT1516" s="272"/>
      <c r="EFU1516" s="272"/>
      <c r="EFV1516" s="272"/>
      <c r="EFW1516" s="272"/>
      <c r="EFX1516" s="272"/>
      <c r="EFY1516" s="272"/>
      <c r="EFZ1516" s="272"/>
      <c r="EGA1516" s="272"/>
      <c r="EGB1516" s="272"/>
      <c r="EGC1516" s="272"/>
      <c r="EGD1516" s="272"/>
      <c r="EGE1516" s="272"/>
      <c r="EGF1516" s="272"/>
      <c r="EGG1516" s="272"/>
      <c r="EGH1516" s="272"/>
      <c r="EGI1516" s="272"/>
      <c r="EGJ1516" s="272"/>
      <c r="EGK1516" s="272"/>
      <c r="EGL1516" s="272"/>
      <c r="EGM1516" s="272"/>
      <c r="EGN1516" s="272"/>
      <c r="EGO1516" s="272"/>
      <c r="EGP1516" s="272"/>
      <c r="EGQ1516" s="272"/>
      <c r="EGR1516" s="272"/>
      <c r="EGS1516" s="272"/>
      <c r="EGT1516" s="272"/>
      <c r="EGU1516" s="272"/>
      <c r="EGV1516" s="272"/>
      <c r="EGW1516" s="272"/>
      <c r="EGX1516" s="272"/>
      <c r="EGY1516" s="272"/>
      <c r="EGZ1516" s="272"/>
      <c r="EHA1516" s="272"/>
      <c r="EHB1516" s="272"/>
      <c r="EHC1516" s="272"/>
      <c r="EHD1516" s="272"/>
      <c r="EHE1516" s="272"/>
      <c r="EHF1516" s="272"/>
      <c r="EHG1516" s="272"/>
      <c r="EHH1516" s="272"/>
      <c r="EHI1516" s="272"/>
      <c r="EHJ1516" s="272"/>
      <c r="EHK1516" s="272"/>
      <c r="EHL1516" s="272"/>
      <c r="EHM1516" s="272"/>
      <c r="EHN1516" s="272"/>
      <c r="EHO1516" s="272"/>
      <c r="EHP1516" s="272"/>
      <c r="EHQ1516" s="272"/>
      <c r="EHR1516" s="272"/>
      <c r="EHS1516" s="272"/>
      <c r="EHT1516" s="272"/>
      <c r="EHU1516" s="272"/>
      <c r="EHV1516" s="272"/>
      <c r="EHW1516" s="272"/>
      <c r="EHX1516" s="272"/>
      <c r="EHY1516" s="272"/>
      <c r="EHZ1516" s="272"/>
      <c r="EIA1516" s="272"/>
      <c r="EIB1516" s="272"/>
      <c r="EIC1516" s="272"/>
      <c r="EID1516" s="272"/>
      <c r="EIE1516" s="272"/>
      <c r="EIF1516" s="272"/>
      <c r="EIG1516" s="272"/>
      <c r="EIH1516" s="272"/>
      <c r="EII1516" s="272"/>
      <c r="EIJ1516" s="272"/>
      <c r="EIK1516" s="272"/>
      <c r="EIL1516" s="272"/>
      <c r="EIM1516" s="272"/>
      <c r="EIN1516" s="272"/>
      <c r="EIO1516" s="272"/>
      <c r="EIP1516" s="272"/>
      <c r="EIQ1516" s="272"/>
      <c r="EIR1516" s="272"/>
      <c r="EIS1516" s="272"/>
      <c r="EIT1516" s="272"/>
      <c r="EIU1516" s="272"/>
      <c r="EIV1516" s="272"/>
      <c r="EIW1516" s="272"/>
      <c r="EIX1516" s="272"/>
      <c r="EIY1516" s="272"/>
      <c r="EIZ1516" s="272"/>
      <c r="EJA1516" s="272"/>
      <c r="EJB1516" s="272"/>
      <c r="EJC1516" s="272"/>
      <c r="EJD1516" s="272"/>
      <c r="EJE1516" s="272"/>
      <c r="EJF1516" s="272"/>
      <c r="EJG1516" s="272"/>
      <c r="EJH1516" s="272"/>
      <c r="EJI1516" s="272"/>
      <c r="EJJ1516" s="272"/>
      <c r="EJK1516" s="272"/>
      <c r="EJL1516" s="272"/>
      <c r="EJM1516" s="272"/>
      <c r="EJN1516" s="272"/>
      <c r="EJO1516" s="272"/>
      <c r="EJP1516" s="272"/>
      <c r="EJQ1516" s="272"/>
      <c r="EJR1516" s="272"/>
      <c r="EJS1516" s="272"/>
      <c r="EJT1516" s="272"/>
      <c r="EJU1516" s="272"/>
      <c r="EJV1516" s="272"/>
      <c r="EJW1516" s="272"/>
      <c r="EJX1516" s="272"/>
      <c r="EJY1516" s="272"/>
      <c r="EJZ1516" s="272"/>
      <c r="EKA1516" s="272"/>
      <c r="EKB1516" s="272"/>
      <c r="EKC1516" s="272"/>
      <c r="EKD1516" s="272"/>
      <c r="EKE1516" s="272"/>
      <c r="EKF1516" s="272"/>
      <c r="EKG1516" s="272"/>
      <c r="EKH1516" s="272"/>
      <c r="EKI1516" s="272"/>
      <c r="EKJ1516" s="272"/>
      <c r="EKK1516" s="272"/>
      <c r="EKL1516" s="272"/>
      <c r="EKM1516" s="272"/>
      <c r="EKN1516" s="272"/>
      <c r="EKO1516" s="272"/>
      <c r="EKP1516" s="272"/>
      <c r="EKQ1516" s="272"/>
      <c r="EKR1516" s="272"/>
      <c r="EKS1516" s="272"/>
      <c r="EKT1516" s="272"/>
      <c r="EKU1516" s="272"/>
      <c r="EKV1516" s="272"/>
      <c r="EKW1516" s="272"/>
      <c r="EKX1516" s="272"/>
      <c r="EKY1516" s="272"/>
      <c r="EKZ1516" s="272"/>
      <c r="ELA1516" s="272"/>
      <c r="ELB1516" s="272"/>
      <c r="ELC1516" s="272"/>
      <c r="ELD1516" s="272"/>
      <c r="ELE1516" s="272"/>
      <c r="ELF1516" s="272"/>
      <c r="ELG1516" s="272"/>
      <c r="ELH1516" s="272"/>
      <c r="ELI1516" s="272"/>
      <c r="ELJ1516" s="272"/>
      <c r="ELK1516" s="272"/>
      <c r="ELL1516" s="272"/>
      <c r="ELM1516" s="272"/>
      <c r="ELN1516" s="272"/>
      <c r="ELO1516" s="272"/>
      <c r="ELP1516" s="272"/>
      <c r="ELQ1516" s="272"/>
      <c r="ELR1516" s="272"/>
      <c r="ELS1516" s="272"/>
      <c r="ELT1516" s="272"/>
      <c r="ELU1516" s="272"/>
      <c r="ELV1516" s="272"/>
      <c r="ELW1516" s="272"/>
      <c r="ELX1516" s="272"/>
      <c r="ELY1516" s="272"/>
      <c r="ELZ1516" s="272"/>
      <c r="EMA1516" s="272"/>
      <c r="EMB1516" s="272"/>
      <c r="EMC1516" s="272"/>
      <c r="EMD1516" s="272"/>
      <c r="EME1516" s="272"/>
      <c r="EMF1516" s="272"/>
      <c r="EMG1516" s="272"/>
      <c r="EMH1516" s="272"/>
      <c r="EMI1516" s="272"/>
      <c r="EMJ1516" s="272"/>
      <c r="EMK1516" s="272"/>
      <c r="EML1516" s="272"/>
      <c r="EMM1516" s="272"/>
      <c r="EMN1516" s="272"/>
      <c r="EMO1516" s="272"/>
      <c r="EMP1516" s="272"/>
      <c r="EMQ1516" s="272"/>
      <c r="EMR1516" s="272"/>
      <c r="EMS1516" s="272"/>
      <c r="EMT1516" s="272"/>
      <c r="EMU1516" s="272"/>
      <c r="EMV1516" s="272"/>
      <c r="EMW1516" s="272"/>
      <c r="EMX1516" s="272"/>
      <c r="EMY1516" s="272"/>
      <c r="EMZ1516" s="272"/>
      <c r="ENA1516" s="272"/>
      <c r="ENB1516" s="272"/>
      <c r="ENC1516" s="272"/>
      <c r="END1516" s="272"/>
      <c r="ENE1516" s="272"/>
      <c r="ENF1516" s="272"/>
      <c r="ENG1516" s="272"/>
      <c r="ENH1516" s="272"/>
      <c r="ENI1516" s="272"/>
      <c r="ENJ1516" s="272"/>
      <c r="ENK1516" s="272"/>
      <c r="ENL1516" s="272"/>
      <c r="ENM1516" s="272"/>
      <c r="ENN1516" s="272"/>
      <c r="ENO1516" s="272"/>
      <c r="ENP1516" s="272"/>
      <c r="ENQ1516" s="272"/>
      <c r="ENR1516" s="272"/>
      <c r="ENS1516" s="272"/>
      <c r="ENT1516" s="272"/>
      <c r="ENU1516" s="272"/>
      <c r="ENV1516" s="272"/>
      <c r="ENW1516" s="272"/>
      <c r="ENX1516" s="272"/>
      <c r="ENY1516" s="272"/>
      <c r="ENZ1516" s="272"/>
      <c r="EOA1516" s="272"/>
      <c r="EOB1516" s="272"/>
      <c r="EOC1516" s="272"/>
      <c r="EOD1516" s="272"/>
      <c r="EOE1516" s="272"/>
      <c r="EOF1516" s="272"/>
      <c r="EOG1516" s="272"/>
      <c r="EOH1516" s="272"/>
      <c r="EOI1516" s="272"/>
      <c r="EOJ1516" s="272"/>
      <c r="EOK1516" s="272"/>
      <c r="EOL1516" s="272"/>
      <c r="EOM1516" s="272"/>
      <c r="EON1516" s="272"/>
      <c r="EOO1516" s="272"/>
      <c r="EOP1516" s="272"/>
      <c r="EOQ1516" s="272"/>
      <c r="EOR1516" s="272"/>
      <c r="EOS1516" s="272"/>
      <c r="EOT1516" s="272"/>
      <c r="EOU1516" s="272"/>
      <c r="EOV1516" s="272"/>
      <c r="EOW1516" s="272"/>
      <c r="EOX1516" s="272"/>
      <c r="EOY1516" s="272"/>
      <c r="EOZ1516" s="272"/>
      <c r="EPA1516" s="272"/>
      <c r="EPB1516" s="272"/>
      <c r="EPC1516" s="272"/>
      <c r="EPD1516" s="272"/>
      <c r="EPE1516" s="272"/>
      <c r="EPF1516" s="272"/>
      <c r="EPG1516" s="272"/>
      <c r="EPH1516" s="272"/>
      <c r="EPI1516" s="272"/>
      <c r="EPJ1516" s="272"/>
      <c r="EPK1516" s="272"/>
      <c r="EPL1516" s="272"/>
      <c r="EPM1516" s="272"/>
      <c r="EPN1516" s="272"/>
      <c r="EPO1516" s="272"/>
      <c r="EPP1516" s="272"/>
      <c r="EPQ1516" s="272"/>
      <c r="EPR1516" s="272"/>
      <c r="EPS1516" s="272"/>
      <c r="EPT1516" s="272"/>
      <c r="EPU1516" s="272"/>
      <c r="EPV1516" s="272"/>
      <c r="EPW1516" s="272"/>
      <c r="EPX1516" s="272"/>
      <c r="EPY1516" s="272"/>
      <c r="EPZ1516" s="272"/>
      <c r="EQA1516" s="272"/>
      <c r="EQB1516" s="272"/>
      <c r="EQC1516" s="272"/>
      <c r="EQD1516" s="272"/>
      <c r="EQE1516" s="272"/>
      <c r="EQF1516" s="272"/>
      <c r="EQG1516" s="272"/>
      <c r="EQH1516" s="272"/>
      <c r="EQI1516" s="272"/>
      <c r="EQJ1516" s="272"/>
      <c r="EQK1516" s="272"/>
      <c r="EQL1516" s="272"/>
      <c r="EQM1516" s="272"/>
      <c r="EQN1516" s="272"/>
      <c r="EQO1516" s="272"/>
      <c r="EQP1516" s="272"/>
      <c r="EQQ1516" s="272"/>
      <c r="EQR1516" s="272"/>
      <c r="EQS1516" s="272"/>
      <c r="EQT1516" s="272"/>
      <c r="EQU1516" s="272"/>
      <c r="EQV1516" s="272"/>
      <c r="EQW1516" s="272"/>
      <c r="EQX1516" s="272"/>
      <c r="EQY1516" s="272"/>
      <c r="EQZ1516" s="272"/>
      <c r="ERA1516" s="272"/>
      <c r="ERB1516" s="272"/>
      <c r="ERC1516" s="272"/>
      <c r="ERD1516" s="272"/>
      <c r="ERE1516" s="272"/>
      <c r="ERF1516" s="272"/>
      <c r="ERG1516" s="272"/>
      <c r="ERH1516" s="272"/>
      <c r="ERI1516" s="272"/>
      <c r="ERJ1516" s="272"/>
      <c r="ERK1516" s="272"/>
      <c r="ERL1516" s="272"/>
      <c r="ERM1516" s="272"/>
      <c r="ERN1516" s="272"/>
      <c r="ERO1516" s="272"/>
      <c r="ERP1516" s="272"/>
      <c r="ERQ1516" s="272"/>
      <c r="ERR1516" s="272"/>
      <c r="ERS1516" s="272"/>
      <c r="ERT1516" s="272"/>
      <c r="ERU1516" s="272"/>
      <c r="ERV1516" s="272"/>
      <c r="ERW1516" s="272"/>
      <c r="ERX1516" s="272"/>
      <c r="ERY1516" s="272"/>
      <c r="ERZ1516" s="272"/>
      <c r="ESA1516" s="272"/>
      <c r="ESB1516" s="272"/>
      <c r="ESC1516" s="272"/>
      <c r="ESD1516" s="272"/>
      <c r="ESE1516" s="272"/>
      <c r="ESF1516" s="272"/>
      <c r="ESG1516" s="272"/>
      <c r="ESH1516" s="272"/>
      <c r="ESI1516" s="272"/>
      <c r="ESJ1516" s="272"/>
      <c r="ESK1516" s="272"/>
      <c r="ESL1516" s="272"/>
      <c r="ESM1516" s="272"/>
      <c r="ESN1516" s="272"/>
      <c r="ESO1516" s="272"/>
      <c r="ESP1516" s="272"/>
      <c r="ESQ1516" s="272"/>
      <c r="ESR1516" s="272"/>
      <c r="ESS1516" s="272"/>
      <c r="EST1516" s="272"/>
      <c r="ESU1516" s="272"/>
      <c r="ESV1516" s="272"/>
      <c r="ESW1516" s="272"/>
      <c r="ESX1516" s="272"/>
      <c r="ESY1516" s="272"/>
      <c r="ESZ1516" s="272"/>
      <c r="ETA1516" s="272"/>
      <c r="ETB1516" s="272"/>
      <c r="ETC1516" s="272"/>
      <c r="ETD1516" s="272"/>
      <c r="ETE1516" s="272"/>
      <c r="ETF1516" s="272"/>
      <c r="ETG1516" s="272"/>
      <c r="ETH1516" s="272"/>
      <c r="ETI1516" s="272"/>
      <c r="ETJ1516" s="272"/>
      <c r="ETK1516" s="272"/>
      <c r="ETL1516" s="272"/>
      <c r="ETM1516" s="272"/>
      <c r="ETN1516" s="272"/>
      <c r="ETO1516" s="272"/>
      <c r="ETP1516" s="272"/>
      <c r="ETQ1516" s="272"/>
      <c r="ETR1516" s="272"/>
      <c r="ETS1516" s="272"/>
      <c r="ETT1516" s="272"/>
      <c r="ETU1516" s="272"/>
      <c r="ETV1516" s="272"/>
      <c r="ETW1516" s="272"/>
      <c r="ETX1516" s="272"/>
      <c r="ETY1516" s="272"/>
      <c r="ETZ1516" s="272"/>
      <c r="EUA1516" s="272"/>
      <c r="EUB1516" s="272"/>
      <c r="EUC1516" s="272"/>
      <c r="EUD1516" s="272"/>
      <c r="EUE1516" s="272"/>
      <c r="EUF1516" s="272"/>
      <c r="EUG1516" s="272"/>
      <c r="EUH1516" s="272"/>
      <c r="EUI1516" s="272"/>
      <c r="EUJ1516" s="272"/>
      <c r="EUK1516" s="272"/>
      <c r="EUL1516" s="272"/>
      <c r="EUM1516" s="272"/>
      <c r="EUN1516" s="272"/>
      <c r="EUO1516" s="272"/>
      <c r="EUP1516" s="272"/>
      <c r="EUQ1516" s="272"/>
      <c r="EUR1516" s="272"/>
      <c r="EUS1516" s="272"/>
      <c r="EUT1516" s="272"/>
      <c r="EUU1516" s="272"/>
      <c r="EUV1516" s="272"/>
      <c r="EUW1516" s="272"/>
      <c r="EUX1516" s="272"/>
      <c r="EUY1516" s="272"/>
      <c r="EUZ1516" s="272"/>
      <c r="EVA1516" s="272"/>
      <c r="EVB1516" s="272"/>
      <c r="EVC1516" s="272"/>
      <c r="EVD1516" s="272"/>
      <c r="EVE1516" s="272"/>
      <c r="EVF1516" s="272"/>
      <c r="EVG1516" s="272"/>
      <c r="EVH1516" s="272"/>
      <c r="EVI1516" s="272"/>
      <c r="EVJ1516" s="272"/>
      <c r="EVK1516" s="272"/>
      <c r="EVL1516" s="272"/>
      <c r="EVM1516" s="272"/>
      <c r="EVN1516" s="272"/>
      <c r="EVO1516" s="272"/>
      <c r="EVP1516" s="272"/>
      <c r="EVQ1516" s="272"/>
      <c r="EVR1516" s="272"/>
      <c r="EVS1516" s="272"/>
      <c r="EVT1516" s="272"/>
      <c r="EVU1516" s="272"/>
      <c r="EVV1516" s="272"/>
      <c r="EVW1516" s="272"/>
      <c r="EVX1516" s="272"/>
      <c r="EVY1516" s="272"/>
      <c r="EVZ1516" s="272"/>
      <c r="EWA1516" s="272"/>
      <c r="EWB1516" s="272"/>
      <c r="EWC1516" s="272"/>
      <c r="EWD1516" s="272"/>
      <c r="EWE1516" s="272"/>
      <c r="EWF1516" s="272"/>
      <c r="EWG1516" s="272"/>
      <c r="EWH1516" s="272"/>
      <c r="EWI1516" s="272"/>
      <c r="EWJ1516" s="272"/>
      <c r="EWK1516" s="272"/>
      <c r="EWL1516" s="272"/>
      <c r="EWM1516" s="272"/>
      <c r="EWN1516" s="272"/>
      <c r="EWO1516" s="272"/>
      <c r="EWP1516" s="272"/>
      <c r="EWQ1516" s="272"/>
      <c r="EWR1516" s="272"/>
      <c r="EWS1516" s="272"/>
      <c r="EWT1516" s="272"/>
      <c r="EWU1516" s="272"/>
      <c r="EWV1516" s="272"/>
      <c r="EWW1516" s="272"/>
      <c r="EWX1516" s="272"/>
      <c r="EWY1516" s="272"/>
      <c r="EWZ1516" s="272"/>
      <c r="EXA1516" s="272"/>
      <c r="EXB1516" s="272"/>
      <c r="EXC1516" s="272"/>
      <c r="EXD1516" s="272"/>
      <c r="EXE1516" s="272"/>
      <c r="EXF1516" s="272"/>
      <c r="EXG1516" s="272"/>
      <c r="EXH1516" s="272"/>
      <c r="EXI1516" s="272"/>
      <c r="EXJ1516" s="272"/>
      <c r="EXK1516" s="272"/>
      <c r="EXL1516" s="272"/>
      <c r="EXM1516" s="272"/>
      <c r="EXN1516" s="272"/>
      <c r="EXO1516" s="272"/>
      <c r="EXP1516" s="272"/>
      <c r="EXQ1516" s="272"/>
      <c r="EXR1516" s="272"/>
      <c r="EXS1516" s="272"/>
      <c r="EXT1516" s="272"/>
      <c r="EXU1516" s="272"/>
      <c r="EXV1516" s="272"/>
      <c r="EXW1516" s="272"/>
      <c r="EXX1516" s="272"/>
      <c r="EXY1516" s="272"/>
      <c r="EXZ1516" s="272"/>
      <c r="EYA1516" s="272"/>
      <c r="EYB1516" s="272"/>
      <c r="EYC1516" s="272"/>
      <c r="EYD1516" s="272"/>
      <c r="EYE1516" s="272"/>
      <c r="EYF1516" s="272"/>
      <c r="EYG1516" s="272"/>
      <c r="EYH1516" s="272"/>
      <c r="EYI1516" s="272"/>
      <c r="EYJ1516" s="272"/>
      <c r="EYK1516" s="272"/>
      <c r="EYL1516" s="272"/>
      <c r="EYM1516" s="272"/>
      <c r="EYN1516" s="272"/>
      <c r="EYO1516" s="272"/>
      <c r="EYP1516" s="272"/>
      <c r="EYQ1516" s="272"/>
      <c r="EYR1516" s="272"/>
      <c r="EYS1516" s="272"/>
      <c r="EYT1516" s="272"/>
      <c r="EYU1516" s="272"/>
      <c r="EYV1516" s="272"/>
      <c r="EYW1516" s="272"/>
      <c r="EYX1516" s="272"/>
      <c r="EYY1516" s="272"/>
      <c r="EYZ1516" s="272"/>
      <c r="EZA1516" s="272"/>
      <c r="EZB1516" s="272"/>
      <c r="EZC1516" s="272"/>
      <c r="EZD1516" s="272"/>
      <c r="EZE1516" s="272"/>
      <c r="EZF1516" s="272"/>
      <c r="EZG1516" s="272"/>
      <c r="EZH1516" s="272"/>
      <c r="EZI1516" s="272"/>
      <c r="EZJ1516" s="272"/>
      <c r="EZK1516" s="272"/>
      <c r="EZL1516" s="272"/>
      <c r="EZM1516" s="272"/>
      <c r="EZN1516" s="272"/>
      <c r="EZO1516" s="272"/>
      <c r="EZP1516" s="272"/>
      <c r="EZQ1516" s="272"/>
      <c r="EZR1516" s="272"/>
      <c r="EZS1516" s="272"/>
      <c r="EZT1516" s="272"/>
      <c r="EZU1516" s="272"/>
      <c r="EZV1516" s="272"/>
      <c r="EZW1516" s="272"/>
      <c r="EZX1516" s="272"/>
      <c r="EZY1516" s="272"/>
      <c r="EZZ1516" s="272"/>
      <c r="FAA1516" s="272"/>
      <c r="FAB1516" s="272"/>
      <c r="FAC1516" s="272"/>
      <c r="FAD1516" s="272"/>
      <c r="FAE1516" s="272"/>
      <c r="FAF1516" s="272"/>
      <c r="FAG1516" s="272"/>
      <c r="FAH1516" s="272"/>
      <c r="FAI1516" s="272"/>
      <c r="FAJ1516" s="272"/>
      <c r="FAK1516" s="272"/>
      <c r="FAL1516" s="272"/>
      <c r="FAM1516" s="272"/>
      <c r="FAN1516" s="272"/>
      <c r="FAO1516" s="272"/>
      <c r="FAP1516" s="272"/>
      <c r="FAQ1516" s="272"/>
      <c r="FAR1516" s="272"/>
      <c r="FAS1516" s="272"/>
      <c r="FAT1516" s="272"/>
      <c r="FAU1516" s="272"/>
      <c r="FAV1516" s="272"/>
      <c r="FAW1516" s="272"/>
      <c r="FAX1516" s="272"/>
      <c r="FAY1516" s="272"/>
      <c r="FAZ1516" s="272"/>
      <c r="FBA1516" s="272"/>
      <c r="FBB1516" s="272"/>
      <c r="FBC1516" s="272"/>
      <c r="FBD1516" s="272"/>
      <c r="FBE1516" s="272"/>
      <c r="FBF1516" s="272"/>
      <c r="FBG1516" s="272"/>
      <c r="FBH1516" s="272"/>
      <c r="FBI1516" s="272"/>
      <c r="FBJ1516" s="272"/>
      <c r="FBK1516" s="272"/>
      <c r="FBL1516" s="272"/>
      <c r="FBM1516" s="272"/>
      <c r="FBN1516" s="272"/>
      <c r="FBO1516" s="272"/>
      <c r="FBP1516" s="272"/>
      <c r="FBQ1516" s="272"/>
      <c r="FBR1516" s="272"/>
      <c r="FBS1516" s="272"/>
      <c r="FBT1516" s="272"/>
      <c r="FBU1516" s="272"/>
      <c r="FBV1516" s="272"/>
      <c r="FBW1516" s="272"/>
      <c r="FBX1516" s="272"/>
      <c r="FBY1516" s="272"/>
      <c r="FBZ1516" s="272"/>
      <c r="FCA1516" s="272"/>
      <c r="FCB1516" s="272"/>
      <c r="FCC1516" s="272"/>
      <c r="FCD1516" s="272"/>
      <c r="FCE1516" s="272"/>
      <c r="FCF1516" s="272"/>
      <c r="FCG1516" s="272"/>
      <c r="FCH1516" s="272"/>
      <c r="FCI1516" s="272"/>
      <c r="FCJ1516" s="272"/>
      <c r="FCK1516" s="272"/>
      <c r="FCL1516" s="272"/>
      <c r="FCM1516" s="272"/>
      <c r="FCN1516" s="272"/>
      <c r="FCO1516" s="272"/>
      <c r="FCP1516" s="272"/>
      <c r="FCQ1516" s="272"/>
      <c r="FCR1516" s="272"/>
      <c r="FCS1516" s="272"/>
      <c r="FCT1516" s="272"/>
      <c r="FCU1516" s="272"/>
      <c r="FCV1516" s="272"/>
      <c r="FCW1516" s="272"/>
      <c r="FCX1516" s="272"/>
      <c r="FCY1516" s="272"/>
      <c r="FCZ1516" s="272"/>
      <c r="FDA1516" s="272"/>
      <c r="FDB1516" s="272"/>
      <c r="FDC1516" s="272"/>
      <c r="FDD1516" s="272"/>
      <c r="FDE1516" s="272"/>
      <c r="FDF1516" s="272"/>
      <c r="FDG1516" s="272"/>
      <c r="FDH1516" s="272"/>
      <c r="FDI1516" s="272"/>
      <c r="FDJ1516" s="272"/>
      <c r="FDK1516" s="272"/>
      <c r="FDL1516" s="272"/>
      <c r="FDM1516" s="272"/>
      <c r="FDN1516" s="272"/>
      <c r="FDO1516" s="272"/>
      <c r="FDP1516" s="272"/>
      <c r="FDQ1516" s="272"/>
      <c r="FDR1516" s="272"/>
      <c r="FDS1516" s="272"/>
      <c r="FDT1516" s="272"/>
      <c r="FDU1516" s="272"/>
      <c r="FDV1516" s="272"/>
      <c r="FDW1516" s="272"/>
      <c r="FDX1516" s="272"/>
      <c r="FDY1516" s="272"/>
      <c r="FDZ1516" s="272"/>
      <c r="FEA1516" s="272"/>
      <c r="FEB1516" s="272"/>
      <c r="FEC1516" s="272"/>
      <c r="FED1516" s="272"/>
      <c r="FEE1516" s="272"/>
      <c r="FEF1516" s="272"/>
      <c r="FEG1516" s="272"/>
      <c r="FEH1516" s="272"/>
      <c r="FEI1516" s="272"/>
      <c r="FEJ1516" s="272"/>
      <c r="FEK1516" s="272"/>
      <c r="FEL1516" s="272"/>
      <c r="FEM1516" s="272"/>
      <c r="FEN1516" s="272"/>
      <c r="FEO1516" s="272"/>
      <c r="FEP1516" s="272"/>
      <c r="FEQ1516" s="272"/>
      <c r="FER1516" s="272"/>
      <c r="FES1516" s="272"/>
      <c r="FET1516" s="272"/>
      <c r="FEU1516" s="272"/>
      <c r="FEV1516" s="272"/>
      <c r="FEW1516" s="272"/>
      <c r="FEX1516" s="272"/>
      <c r="FEY1516" s="272"/>
      <c r="FEZ1516" s="272"/>
      <c r="FFA1516" s="272"/>
      <c r="FFB1516" s="272"/>
      <c r="FFC1516" s="272"/>
      <c r="FFD1516" s="272"/>
      <c r="FFE1516" s="272"/>
      <c r="FFF1516" s="272"/>
      <c r="FFG1516" s="272"/>
      <c r="FFH1516" s="272"/>
      <c r="FFI1516" s="272"/>
      <c r="FFJ1516" s="272"/>
      <c r="FFK1516" s="272"/>
      <c r="FFL1516" s="272"/>
      <c r="FFM1516" s="272"/>
      <c r="FFN1516" s="272"/>
      <c r="FFO1516" s="272"/>
      <c r="FFP1516" s="272"/>
      <c r="FFQ1516" s="272"/>
      <c r="FFR1516" s="272"/>
      <c r="FFS1516" s="272"/>
      <c r="FFT1516" s="272"/>
      <c r="FFU1516" s="272"/>
      <c r="FFV1516" s="272"/>
      <c r="FFW1516" s="272"/>
      <c r="FFX1516" s="272"/>
      <c r="FFY1516" s="272"/>
      <c r="FFZ1516" s="272"/>
      <c r="FGA1516" s="272"/>
      <c r="FGB1516" s="272"/>
      <c r="FGC1516" s="272"/>
      <c r="FGD1516" s="272"/>
      <c r="FGE1516" s="272"/>
      <c r="FGF1516" s="272"/>
      <c r="FGG1516" s="272"/>
      <c r="FGH1516" s="272"/>
      <c r="FGI1516" s="272"/>
      <c r="FGJ1516" s="272"/>
      <c r="FGK1516" s="272"/>
      <c r="FGL1516" s="272"/>
      <c r="FGM1516" s="272"/>
      <c r="FGN1516" s="272"/>
      <c r="FGO1516" s="272"/>
      <c r="FGP1516" s="272"/>
      <c r="FGQ1516" s="272"/>
      <c r="FGR1516" s="272"/>
      <c r="FGS1516" s="272"/>
      <c r="FGT1516" s="272"/>
      <c r="FGU1516" s="272"/>
      <c r="FGV1516" s="272"/>
      <c r="FGW1516" s="272"/>
      <c r="FGX1516" s="272"/>
      <c r="FGY1516" s="272"/>
      <c r="FGZ1516" s="272"/>
      <c r="FHA1516" s="272"/>
      <c r="FHB1516" s="272"/>
      <c r="FHC1516" s="272"/>
      <c r="FHD1516" s="272"/>
      <c r="FHE1516" s="272"/>
      <c r="FHF1516" s="272"/>
      <c r="FHG1516" s="272"/>
      <c r="FHH1516" s="272"/>
      <c r="FHI1516" s="272"/>
      <c r="FHJ1516" s="272"/>
      <c r="FHK1516" s="272"/>
      <c r="FHL1516" s="272"/>
      <c r="FHM1516" s="272"/>
      <c r="FHN1516" s="272"/>
      <c r="FHO1516" s="272"/>
      <c r="FHP1516" s="272"/>
      <c r="FHQ1516" s="272"/>
      <c r="FHR1516" s="272"/>
      <c r="FHS1516" s="272"/>
      <c r="FHT1516" s="272"/>
      <c r="FHU1516" s="272"/>
      <c r="FHV1516" s="272"/>
      <c r="FHW1516" s="272"/>
      <c r="FHX1516" s="272"/>
      <c r="FHY1516" s="272"/>
      <c r="FHZ1516" s="272"/>
      <c r="FIA1516" s="272"/>
      <c r="FIB1516" s="272"/>
      <c r="FIC1516" s="272"/>
      <c r="FID1516" s="272"/>
      <c r="FIE1516" s="272"/>
      <c r="FIF1516" s="272"/>
      <c r="FIG1516" s="272"/>
      <c r="FIH1516" s="272"/>
      <c r="FII1516" s="272"/>
      <c r="FIJ1516" s="272"/>
      <c r="FIK1516" s="272"/>
      <c r="FIL1516" s="272"/>
      <c r="FIM1516" s="272"/>
      <c r="FIN1516" s="272"/>
      <c r="FIO1516" s="272"/>
      <c r="FIP1516" s="272"/>
      <c r="FIQ1516" s="272"/>
      <c r="FIR1516" s="272"/>
      <c r="FIS1516" s="272"/>
      <c r="FIT1516" s="272"/>
      <c r="FIU1516" s="272"/>
      <c r="FIV1516" s="272"/>
      <c r="FIW1516" s="272"/>
      <c r="FIX1516" s="272"/>
      <c r="FIY1516" s="272"/>
      <c r="FIZ1516" s="272"/>
      <c r="FJA1516" s="272"/>
      <c r="FJB1516" s="272"/>
      <c r="FJC1516" s="272"/>
      <c r="FJD1516" s="272"/>
      <c r="FJE1516" s="272"/>
      <c r="FJF1516" s="272"/>
      <c r="FJG1516" s="272"/>
      <c r="FJH1516" s="272"/>
      <c r="FJI1516" s="272"/>
      <c r="FJJ1516" s="272"/>
      <c r="FJK1516" s="272"/>
      <c r="FJL1516" s="272"/>
      <c r="FJM1516" s="272"/>
      <c r="FJN1516" s="272"/>
      <c r="FJO1516" s="272"/>
      <c r="FJP1516" s="272"/>
      <c r="FJQ1516" s="272"/>
      <c r="FJR1516" s="272"/>
      <c r="FJS1516" s="272"/>
      <c r="FJT1516" s="272"/>
      <c r="FJU1516" s="272"/>
      <c r="FJV1516" s="272"/>
      <c r="FJW1516" s="272"/>
      <c r="FJX1516" s="272"/>
      <c r="FJY1516" s="272"/>
      <c r="FJZ1516" s="272"/>
      <c r="FKA1516" s="272"/>
      <c r="FKB1516" s="272"/>
      <c r="FKC1516" s="272"/>
      <c r="FKD1516" s="272"/>
      <c r="FKE1516" s="272"/>
      <c r="FKF1516" s="272"/>
      <c r="FKG1516" s="272"/>
      <c r="FKH1516" s="272"/>
      <c r="FKI1516" s="272"/>
      <c r="FKJ1516" s="272"/>
      <c r="FKK1516" s="272"/>
      <c r="FKL1516" s="272"/>
      <c r="FKM1516" s="272"/>
      <c r="FKN1516" s="272"/>
      <c r="FKO1516" s="272"/>
      <c r="FKP1516" s="272"/>
      <c r="FKQ1516" s="272"/>
      <c r="FKR1516" s="272"/>
      <c r="FKS1516" s="272"/>
      <c r="FKT1516" s="272"/>
      <c r="FKU1516" s="272"/>
      <c r="FKV1516" s="272"/>
      <c r="FKW1516" s="272"/>
      <c r="FKX1516" s="272"/>
      <c r="FKY1516" s="272"/>
      <c r="FKZ1516" s="272"/>
      <c r="FLA1516" s="272"/>
      <c r="FLB1516" s="272"/>
      <c r="FLC1516" s="272"/>
      <c r="FLD1516" s="272"/>
      <c r="FLE1516" s="272"/>
      <c r="FLF1516" s="272"/>
      <c r="FLG1516" s="272"/>
      <c r="FLH1516" s="272"/>
      <c r="FLI1516" s="272"/>
      <c r="FLJ1516" s="272"/>
      <c r="FLK1516" s="272"/>
      <c r="FLL1516" s="272"/>
      <c r="FLM1516" s="272"/>
      <c r="FLN1516" s="272"/>
      <c r="FLO1516" s="272"/>
      <c r="FLP1516" s="272"/>
      <c r="FLQ1516" s="272"/>
      <c r="FLR1516" s="272"/>
      <c r="FLS1516" s="272"/>
      <c r="FLT1516" s="272"/>
      <c r="FLU1516" s="272"/>
      <c r="FLV1516" s="272"/>
      <c r="FLW1516" s="272"/>
      <c r="FLX1516" s="272"/>
      <c r="FLY1516" s="272"/>
      <c r="FLZ1516" s="272"/>
      <c r="FMA1516" s="272"/>
      <c r="FMB1516" s="272"/>
      <c r="FMC1516" s="272"/>
      <c r="FMD1516" s="272"/>
      <c r="FME1516" s="272"/>
      <c r="FMF1516" s="272"/>
      <c r="FMG1516" s="272"/>
      <c r="FMH1516" s="272"/>
      <c r="FMI1516" s="272"/>
      <c r="FMJ1516" s="272"/>
      <c r="FMK1516" s="272"/>
      <c r="FML1516" s="272"/>
      <c r="FMM1516" s="272"/>
      <c r="FMN1516" s="272"/>
      <c r="FMO1516" s="272"/>
      <c r="FMP1516" s="272"/>
      <c r="FMQ1516" s="272"/>
      <c r="FMR1516" s="272"/>
      <c r="FMS1516" s="272"/>
      <c r="FMT1516" s="272"/>
      <c r="FMU1516" s="272"/>
      <c r="FMV1516" s="272"/>
      <c r="FMW1516" s="272"/>
      <c r="FMX1516" s="272"/>
      <c r="FMY1516" s="272"/>
      <c r="FMZ1516" s="272"/>
      <c r="FNA1516" s="272"/>
      <c r="FNB1516" s="272"/>
      <c r="FNC1516" s="272"/>
      <c r="FND1516" s="272"/>
      <c r="FNE1516" s="272"/>
      <c r="FNF1516" s="272"/>
      <c r="FNG1516" s="272"/>
      <c r="FNH1516" s="272"/>
      <c r="FNI1516" s="272"/>
      <c r="FNJ1516" s="272"/>
      <c r="FNK1516" s="272"/>
      <c r="FNL1516" s="272"/>
      <c r="FNM1516" s="272"/>
      <c r="FNN1516" s="272"/>
      <c r="FNO1516" s="272"/>
      <c r="FNP1516" s="272"/>
      <c r="FNQ1516" s="272"/>
      <c r="FNR1516" s="272"/>
      <c r="FNS1516" s="272"/>
      <c r="FNT1516" s="272"/>
      <c r="FNU1516" s="272"/>
      <c r="FNV1516" s="272"/>
      <c r="FNW1516" s="272"/>
      <c r="FNX1516" s="272"/>
      <c r="FNY1516" s="272"/>
      <c r="FNZ1516" s="272"/>
      <c r="FOA1516" s="272"/>
      <c r="FOB1516" s="272"/>
      <c r="FOC1516" s="272"/>
      <c r="FOD1516" s="272"/>
      <c r="FOE1516" s="272"/>
      <c r="FOF1516" s="272"/>
      <c r="FOG1516" s="272"/>
      <c r="FOH1516" s="272"/>
      <c r="FOI1516" s="272"/>
      <c r="FOJ1516" s="272"/>
      <c r="FOK1516" s="272"/>
      <c r="FOL1516" s="272"/>
      <c r="FOM1516" s="272"/>
      <c r="FON1516" s="272"/>
      <c r="FOO1516" s="272"/>
      <c r="FOP1516" s="272"/>
      <c r="FOQ1516" s="272"/>
      <c r="FOR1516" s="272"/>
      <c r="FOS1516" s="272"/>
      <c r="FOT1516" s="272"/>
      <c r="FOU1516" s="272"/>
      <c r="FOV1516" s="272"/>
      <c r="FOW1516" s="272"/>
      <c r="FOX1516" s="272"/>
      <c r="FOY1516" s="272"/>
      <c r="FOZ1516" s="272"/>
      <c r="FPA1516" s="272"/>
      <c r="FPB1516" s="272"/>
      <c r="FPC1516" s="272"/>
      <c r="FPD1516" s="272"/>
      <c r="FPE1516" s="272"/>
      <c r="FPF1516" s="272"/>
      <c r="FPG1516" s="272"/>
      <c r="FPH1516" s="272"/>
      <c r="FPI1516" s="272"/>
      <c r="FPJ1516" s="272"/>
      <c r="FPK1516" s="272"/>
      <c r="FPL1516" s="272"/>
      <c r="FPM1516" s="272"/>
      <c r="FPN1516" s="272"/>
      <c r="FPO1516" s="272"/>
      <c r="FPP1516" s="272"/>
      <c r="FPQ1516" s="272"/>
      <c r="FPR1516" s="272"/>
      <c r="FPS1516" s="272"/>
      <c r="FPT1516" s="272"/>
      <c r="FPU1516" s="272"/>
      <c r="FPV1516" s="272"/>
      <c r="FPW1516" s="272"/>
      <c r="FPX1516" s="272"/>
      <c r="FPY1516" s="272"/>
      <c r="FPZ1516" s="272"/>
      <c r="FQA1516" s="272"/>
      <c r="FQB1516" s="272"/>
      <c r="FQC1516" s="272"/>
      <c r="FQD1516" s="272"/>
      <c r="FQE1516" s="272"/>
      <c r="FQF1516" s="272"/>
      <c r="FQG1516" s="272"/>
      <c r="FQH1516" s="272"/>
      <c r="FQI1516" s="272"/>
      <c r="FQJ1516" s="272"/>
      <c r="FQK1516" s="272"/>
      <c r="FQL1516" s="272"/>
      <c r="FQM1516" s="272"/>
      <c r="FQN1516" s="272"/>
      <c r="FQO1516" s="272"/>
      <c r="FQP1516" s="272"/>
      <c r="FQQ1516" s="272"/>
      <c r="FQR1516" s="272"/>
      <c r="FQS1516" s="272"/>
      <c r="FQT1516" s="272"/>
      <c r="FQU1516" s="272"/>
      <c r="FQV1516" s="272"/>
      <c r="FQW1516" s="272"/>
      <c r="FQX1516" s="272"/>
      <c r="FQY1516" s="272"/>
      <c r="FQZ1516" s="272"/>
      <c r="FRA1516" s="272"/>
      <c r="FRB1516" s="272"/>
      <c r="FRC1516" s="272"/>
      <c r="FRD1516" s="272"/>
      <c r="FRE1516" s="272"/>
      <c r="FRF1516" s="272"/>
      <c r="FRG1516" s="272"/>
      <c r="FRH1516" s="272"/>
      <c r="FRI1516" s="272"/>
      <c r="FRJ1516" s="272"/>
      <c r="FRK1516" s="272"/>
      <c r="FRL1516" s="272"/>
      <c r="FRM1516" s="272"/>
      <c r="FRN1516" s="272"/>
      <c r="FRO1516" s="272"/>
      <c r="FRP1516" s="272"/>
      <c r="FRQ1516" s="272"/>
      <c r="FRR1516" s="272"/>
      <c r="FRS1516" s="272"/>
      <c r="FRT1516" s="272"/>
      <c r="FRU1516" s="272"/>
      <c r="FRV1516" s="272"/>
      <c r="FRW1516" s="272"/>
      <c r="FRX1516" s="272"/>
      <c r="FRY1516" s="272"/>
      <c r="FRZ1516" s="272"/>
      <c r="FSA1516" s="272"/>
      <c r="FSB1516" s="272"/>
      <c r="FSC1516" s="272"/>
      <c r="FSD1516" s="272"/>
      <c r="FSE1516" s="272"/>
      <c r="FSF1516" s="272"/>
      <c r="FSG1516" s="272"/>
      <c r="FSH1516" s="272"/>
      <c r="FSI1516" s="272"/>
      <c r="FSJ1516" s="272"/>
      <c r="FSK1516" s="272"/>
      <c r="FSL1516" s="272"/>
      <c r="FSM1516" s="272"/>
      <c r="FSN1516" s="272"/>
      <c r="FSO1516" s="272"/>
      <c r="FSP1516" s="272"/>
      <c r="FSQ1516" s="272"/>
      <c r="FSR1516" s="272"/>
      <c r="FSS1516" s="272"/>
      <c r="FST1516" s="272"/>
      <c r="FSU1516" s="272"/>
      <c r="FSV1516" s="272"/>
      <c r="FSW1516" s="272"/>
      <c r="FSX1516" s="272"/>
      <c r="FSY1516" s="272"/>
      <c r="FSZ1516" s="272"/>
      <c r="FTA1516" s="272"/>
      <c r="FTB1516" s="272"/>
      <c r="FTC1516" s="272"/>
      <c r="FTD1516" s="272"/>
      <c r="FTE1516" s="272"/>
      <c r="FTF1516" s="272"/>
      <c r="FTG1516" s="272"/>
      <c r="FTH1516" s="272"/>
      <c r="FTI1516" s="272"/>
      <c r="FTJ1516" s="272"/>
      <c r="FTK1516" s="272"/>
      <c r="FTL1516" s="272"/>
      <c r="FTM1516" s="272"/>
      <c r="FTN1516" s="272"/>
      <c r="FTO1516" s="272"/>
      <c r="FTP1516" s="272"/>
      <c r="FTQ1516" s="272"/>
      <c r="FTR1516" s="272"/>
      <c r="FTS1516" s="272"/>
      <c r="FTT1516" s="272"/>
      <c r="FTU1516" s="272"/>
      <c r="FTV1516" s="272"/>
      <c r="FTW1516" s="272"/>
      <c r="FTX1516" s="272"/>
      <c r="FTY1516" s="272"/>
      <c r="FTZ1516" s="272"/>
      <c r="FUA1516" s="272"/>
      <c r="FUB1516" s="272"/>
      <c r="FUC1516" s="272"/>
      <c r="FUD1516" s="272"/>
      <c r="FUE1516" s="272"/>
      <c r="FUF1516" s="272"/>
      <c r="FUG1516" s="272"/>
      <c r="FUH1516" s="272"/>
      <c r="FUI1516" s="272"/>
      <c r="FUJ1516" s="272"/>
      <c r="FUK1516" s="272"/>
      <c r="FUL1516" s="272"/>
      <c r="FUM1516" s="272"/>
      <c r="FUN1516" s="272"/>
      <c r="FUO1516" s="272"/>
      <c r="FUP1516" s="272"/>
      <c r="FUQ1516" s="272"/>
      <c r="FUR1516" s="272"/>
      <c r="FUS1516" s="272"/>
      <c r="FUT1516" s="272"/>
      <c r="FUU1516" s="272"/>
      <c r="FUV1516" s="272"/>
      <c r="FUW1516" s="272"/>
      <c r="FUX1516" s="272"/>
      <c r="FUY1516" s="272"/>
      <c r="FUZ1516" s="272"/>
      <c r="FVA1516" s="272"/>
      <c r="FVB1516" s="272"/>
      <c r="FVC1516" s="272"/>
      <c r="FVD1516" s="272"/>
      <c r="FVE1516" s="272"/>
      <c r="FVF1516" s="272"/>
      <c r="FVG1516" s="272"/>
      <c r="FVH1516" s="272"/>
      <c r="FVI1516" s="272"/>
      <c r="FVJ1516" s="272"/>
      <c r="FVK1516" s="272"/>
      <c r="FVL1516" s="272"/>
      <c r="FVM1516" s="272"/>
      <c r="FVN1516" s="272"/>
      <c r="FVO1516" s="272"/>
      <c r="FVP1516" s="272"/>
      <c r="FVQ1516" s="272"/>
      <c r="FVR1516" s="272"/>
      <c r="FVS1516" s="272"/>
      <c r="FVT1516" s="272"/>
      <c r="FVU1516" s="272"/>
      <c r="FVV1516" s="272"/>
      <c r="FVW1516" s="272"/>
      <c r="FVX1516" s="272"/>
      <c r="FVY1516" s="272"/>
      <c r="FVZ1516" s="272"/>
      <c r="FWA1516" s="272"/>
      <c r="FWB1516" s="272"/>
      <c r="FWC1516" s="272"/>
      <c r="FWD1516" s="272"/>
      <c r="FWE1516" s="272"/>
      <c r="FWF1516" s="272"/>
      <c r="FWG1516" s="272"/>
      <c r="FWH1516" s="272"/>
      <c r="FWI1516" s="272"/>
      <c r="FWJ1516" s="272"/>
      <c r="FWK1516" s="272"/>
      <c r="FWL1516" s="272"/>
      <c r="FWM1516" s="272"/>
      <c r="FWN1516" s="272"/>
      <c r="FWO1516" s="272"/>
      <c r="FWP1516" s="272"/>
      <c r="FWQ1516" s="272"/>
      <c r="FWR1516" s="272"/>
      <c r="FWS1516" s="272"/>
      <c r="FWT1516" s="272"/>
      <c r="FWU1516" s="272"/>
      <c r="FWV1516" s="272"/>
      <c r="FWW1516" s="272"/>
      <c r="FWX1516" s="272"/>
      <c r="FWY1516" s="272"/>
      <c r="FWZ1516" s="272"/>
      <c r="FXA1516" s="272"/>
      <c r="FXB1516" s="272"/>
      <c r="FXC1516" s="272"/>
      <c r="FXD1516" s="272"/>
      <c r="FXE1516" s="272"/>
      <c r="FXF1516" s="272"/>
      <c r="FXG1516" s="272"/>
      <c r="FXH1516" s="272"/>
      <c r="FXI1516" s="272"/>
      <c r="FXJ1516" s="272"/>
      <c r="FXK1516" s="272"/>
      <c r="FXL1516" s="272"/>
      <c r="FXM1516" s="272"/>
      <c r="FXN1516" s="272"/>
      <c r="FXO1516" s="272"/>
      <c r="FXP1516" s="272"/>
      <c r="FXQ1516" s="272"/>
      <c r="FXR1516" s="272"/>
      <c r="FXS1516" s="272"/>
      <c r="FXT1516" s="272"/>
      <c r="FXU1516" s="272"/>
      <c r="FXV1516" s="272"/>
      <c r="FXW1516" s="272"/>
      <c r="FXX1516" s="272"/>
      <c r="FXY1516" s="272"/>
      <c r="FXZ1516" s="272"/>
      <c r="FYA1516" s="272"/>
      <c r="FYB1516" s="272"/>
      <c r="FYC1516" s="272"/>
      <c r="FYD1516" s="272"/>
      <c r="FYE1516" s="272"/>
      <c r="FYF1516" s="272"/>
      <c r="FYG1516" s="272"/>
      <c r="FYH1516" s="272"/>
      <c r="FYI1516" s="272"/>
      <c r="FYJ1516" s="272"/>
      <c r="FYK1516" s="272"/>
      <c r="FYL1516" s="272"/>
      <c r="FYM1516" s="272"/>
      <c r="FYN1516" s="272"/>
      <c r="FYO1516" s="272"/>
      <c r="FYP1516" s="272"/>
      <c r="FYQ1516" s="272"/>
      <c r="FYR1516" s="272"/>
      <c r="FYS1516" s="272"/>
      <c r="FYT1516" s="272"/>
      <c r="FYU1516" s="272"/>
      <c r="FYV1516" s="272"/>
      <c r="FYW1516" s="272"/>
      <c r="FYX1516" s="272"/>
      <c r="FYY1516" s="272"/>
      <c r="FYZ1516" s="272"/>
      <c r="FZA1516" s="272"/>
      <c r="FZB1516" s="272"/>
      <c r="FZC1516" s="272"/>
      <c r="FZD1516" s="272"/>
      <c r="FZE1516" s="272"/>
      <c r="FZF1516" s="272"/>
      <c r="FZG1516" s="272"/>
      <c r="FZH1516" s="272"/>
      <c r="FZI1516" s="272"/>
      <c r="FZJ1516" s="272"/>
      <c r="FZK1516" s="272"/>
      <c r="FZL1516" s="272"/>
      <c r="FZM1516" s="272"/>
      <c r="FZN1516" s="272"/>
      <c r="FZO1516" s="272"/>
      <c r="FZP1516" s="272"/>
      <c r="FZQ1516" s="272"/>
      <c r="FZR1516" s="272"/>
      <c r="FZS1516" s="272"/>
      <c r="FZT1516" s="272"/>
      <c r="FZU1516" s="272"/>
      <c r="FZV1516" s="272"/>
      <c r="FZW1516" s="272"/>
      <c r="FZX1516" s="272"/>
      <c r="FZY1516" s="272"/>
      <c r="FZZ1516" s="272"/>
      <c r="GAA1516" s="272"/>
      <c r="GAB1516" s="272"/>
      <c r="GAC1516" s="272"/>
      <c r="GAD1516" s="272"/>
      <c r="GAE1516" s="272"/>
      <c r="GAF1516" s="272"/>
      <c r="GAG1516" s="272"/>
      <c r="GAH1516" s="272"/>
      <c r="GAI1516" s="272"/>
      <c r="GAJ1516" s="272"/>
      <c r="GAK1516" s="272"/>
      <c r="GAL1516" s="272"/>
      <c r="GAM1516" s="272"/>
      <c r="GAN1516" s="272"/>
      <c r="GAO1516" s="272"/>
      <c r="GAP1516" s="272"/>
      <c r="GAQ1516" s="272"/>
      <c r="GAR1516" s="272"/>
      <c r="GAS1516" s="272"/>
      <c r="GAT1516" s="272"/>
      <c r="GAU1516" s="272"/>
      <c r="GAV1516" s="272"/>
      <c r="GAW1516" s="272"/>
      <c r="GAX1516" s="272"/>
      <c r="GAY1516" s="272"/>
      <c r="GAZ1516" s="272"/>
      <c r="GBA1516" s="272"/>
      <c r="GBB1516" s="272"/>
      <c r="GBC1516" s="272"/>
      <c r="GBD1516" s="272"/>
      <c r="GBE1516" s="272"/>
      <c r="GBF1516" s="272"/>
      <c r="GBG1516" s="272"/>
      <c r="GBH1516" s="272"/>
      <c r="GBI1516" s="272"/>
      <c r="GBJ1516" s="272"/>
      <c r="GBK1516" s="272"/>
      <c r="GBL1516" s="272"/>
      <c r="GBM1516" s="272"/>
      <c r="GBN1516" s="272"/>
      <c r="GBO1516" s="272"/>
      <c r="GBP1516" s="272"/>
      <c r="GBQ1516" s="272"/>
      <c r="GBR1516" s="272"/>
      <c r="GBS1516" s="272"/>
      <c r="GBT1516" s="272"/>
      <c r="GBU1516" s="272"/>
      <c r="GBV1516" s="272"/>
      <c r="GBW1516" s="272"/>
      <c r="GBX1516" s="272"/>
      <c r="GBY1516" s="272"/>
      <c r="GBZ1516" s="272"/>
      <c r="GCA1516" s="272"/>
      <c r="GCB1516" s="272"/>
      <c r="GCC1516" s="272"/>
      <c r="GCD1516" s="272"/>
      <c r="GCE1516" s="272"/>
      <c r="GCF1516" s="272"/>
      <c r="GCG1516" s="272"/>
      <c r="GCH1516" s="272"/>
      <c r="GCI1516" s="272"/>
      <c r="GCJ1516" s="272"/>
      <c r="GCK1516" s="272"/>
      <c r="GCL1516" s="272"/>
      <c r="GCM1516" s="272"/>
      <c r="GCN1516" s="272"/>
      <c r="GCO1516" s="272"/>
      <c r="GCP1516" s="272"/>
      <c r="GCQ1516" s="272"/>
      <c r="GCR1516" s="272"/>
      <c r="GCS1516" s="272"/>
      <c r="GCT1516" s="272"/>
      <c r="GCU1516" s="272"/>
      <c r="GCV1516" s="272"/>
      <c r="GCW1516" s="272"/>
      <c r="GCX1516" s="272"/>
      <c r="GCY1516" s="272"/>
      <c r="GCZ1516" s="272"/>
      <c r="GDA1516" s="272"/>
      <c r="GDB1516" s="272"/>
      <c r="GDC1516" s="272"/>
      <c r="GDD1516" s="272"/>
      <c r="GDE1516" s="272"/>
      <c r="GDF1516" s="272"/>
      <c r="GDG1516" s="272"/>
      <c r="GDH1516" s="272"/>
      <c r="GDI1516" s="272"/>
      <c r="GDJ1516" s="272"/>
      <c r="GDK1516" s="272"/>
      <c r="GDL1516" s="272"/>
      <c r="GDM1516" s="272"/>
      <c r="GDN1516" s="272"/>
      <c r="GDO1516" s="272"/>
      <c r="GDP1516" s="272"/>
      <c r="GDQ1516" s="272"/>
      <c r="GDR1516" s="272"/>
      <c r="GDS1516" s="272"/>
      <c r="GDT1516" s="272"/>
      <c r="GDU1516" s="272"/>
      <c r="GDV1516" s="272"/>
      <c r="GDW1516" s="272"/>
      <c r="GDX1516" s="272"/>
      <c r="GDY1516" s="272"/>
      <c r="GDZ1516" s="272"/>
      <c r="GEA1516" s="272"/>
      <c r="GEB1516" s="272"/>
      <c r="GEC1516" s="272"/>
      <c r="GED1516" s="272"/>
      <c r="GEE1516" s="272"/>
      <c r="GEF1516" s="272"/>
      <c r="GEG1516" s="272"/>
      <c r="GEH1516" s="272"/>
      <c r="GEI1516" s="272"/>
      <c r="GEJ1516" s="272"/>
      <c r="GEK1516" s="272"/>
      <c r="GEL1516" s="272"/>
      <c r="GEM1516" s="272"/>
      <c r="GEN1516" s="272"/>
      <c r="GEO1516" s="272"/>
      <c r="GEP1516" s="272"/>
      <c r="GEQ1516" s="272"/>
      <c r="GER1516" s="272"/>
      <c r="GES1516" s="272"/>
      <c r="GET1516" s="272"/>
      <c r="GEU1516" s="272"/>
      <c r="GEV1516" s="272"/>
      <c r="GEW1516" s="272"/>
      <c r="GEX1516" s="272"/>
      <c r="GEY1516" s="272"/>
      <c r="GEZ1516" s="272"/>
      <c r="GFA1516" s="272"/>
      <c r="GFB1516" s="272"/>
      <c r="GFC1516" s="272"/>
      <c r="GFD1516" s="272"/>
      <c r="GFE1516" s="272"/>
      <c r="GFF1516" s="272"/>
      <c r="GFG1516" s="272"/>
      <c r="GFH1516" s="272"/>
      <c r="GFI1516" s="272"/>
      <c r="GFJ1516" s="272"/>
      <c r="GFK1516" s="272"/>
      <c r="GFL1516" s="272"/>
      <c r="GFM1516" s="272"/>
      <c r="GFN1516" s="272"/>
      <c r="GFO1516" s="272"/>
      <c r="GFP1516" s="272"/>
      <c r="GFQ1516" s="272"/>
      <c r="GFR1516" s="272"/>
      <c r="GFS1516" s="272"/>
      <c r="GFT1516" s="272"/>
      <c r="GFU1516" s="272"/>
      <c r="GFV1516" s="272"/>
      <c r="GFW1516" s="272"/>
      <c r="GFX1516" s="272"/>
      <c r="GFY1516" s="272"/>
      <c r="GFZ1516" s="272"/>
      <c r="GGA1516" s="272"/>
      <c r="GGB1516" s="272"/>
      <c r="GGC1516" s="272"/>
      <c r="GGD1516" s="272"/>
      <c r="GGE1516" s="272"/>
      <c r="GGF1516" s="272"/>
      <c r="GGG1516" s="272"/>
      <c r="GGH1516" s="272"/>
      <c r="GGI1516" s="272"/>
      <c r="GGJ1516" s="272"/>
      <c r="GGK1516" s="272"/>
      <c r="GGL1516" s="272"/>
      <c r="GGM1516" s="272"/>
      <c r="GGN1516" s="272"/>
      <c r="GGO1516" s="272"/>
      <c r="GGP1516" s="272"/>
      <c r="GGQ1516" s="272"/>
      <c r="GGR1516" s="272"/>
      <c r="GGS1516" s="272"/>
      <c r="GGT1516" s="272"/>
      <c r="GGU1516" s="272"/>
      <c r="GGV1516" s="272"/>
      <c r="GGW1516" s="272"/>
      <c r="GGX1516" s="272"/>
      <c r="GGY1516" s="272"/>
      <c r="GGZ1516" s="272"/>
      <c r="GHA1516" s="272"/>
      <c r="GHB1516" s="272"/>
      <c r="GHC1516" s="272"/>
      <c r="GHD1516" s="272"/>
      <c r="GHE1516" s="272"/>
      <c r="GHF1516" s="272"/>
      <c r="GHG1516" s="272"/>
      <c r="GHH1516" s="272"/>
      <c r="GHI1516" s="272"/>
      <c r="GHJ1516" s="272"/>
      <c r="GHK1516" s="272"/>
      <c r="GHL1516" s="272"/>
      <c r="GHM1516" s="272"/>
      <c r="GHN1516" s="272"/>
      <c r="GHO1516" s="272"/>
      <c r="GHP1516" s="272"/>
      <c r="GHQ1516" s="272"/>
      <c r="GHR1516" s="272"/>
      <c r="GHS1516" s="272"/>
      <c r="GHT1516" s="272"/>
      <c r="GHU1516" s="272"/>
      <c r="GHV1516" s="272"/>
      <c r="GHW1516" s="272"/>
      <c r="GHX1516" s="272"/>
      <c r="GHY1516" s="272"/>
      <c r="GHZ1516" s="272"/>
      <c r="GIA1516" s="272"/>
      <c r="GIB1516" s="272"/>
      <c r="GIC1516" s="272"/>
      <c r="GID1516" s="272"/>
      <c r="GIE1516" s="272"/>
      <c r="GIF1516" s="272"/>
      <c r="GIG1516" s="272"/>
      <c r="GIH1516" s="272"/>
      <c r="GII1516" s="272"/>
      <c r="GIJ1516" s="272"/>
      <c r="GIK1516" s="272"/>
      <c r="GIL1516" s="272"/>
      <c r="GIM1516" s="272"/>
      <c r="GIN1516" s="272"/>
      <c r="GIO1516" s="272"/>
      <c r="GIP1516" s="272"/>
      <c r="GIQ1516" s="272"/>
      <c r="GIR1516" s="272"/>
      <c r="GIS1516" s="272"/>
      <c r="GIT1516" s="272"/>
      <c r="GIU1516" s="272"/>
      <c r="GIV1516" s="272"/>
      <c r="GIW1516" s="272"/>
      <c r="GIX1516" s="272"/>
      <c r="GIY1516" s="272"/>
      <c r="GIZ1516" s="272"/>
      <c r="GJA1516" s="272"/>
      <c r="GJB1516" s="272"/>
      <c r="GJC1516" s="272"/>
      <c r="GJD1516" s="272"/>
      <c r="GJE1516" s="272"/>
      <c r="GJF1516" s="272"/>
      <c r="GJG1516" s="272"/>
      <c r="GJH1516" s="272"/>
      <c r="GJI1516" s="272"/>
      <c r="GJJ1516" s="272"/>
      <c r="GJK1516" s="272"/>
      <c r="GJL1516" s="272"/>
      <c r="GJM1516" s="272"/>
      <c r="GJN1516" s="272"/>
      <c r="GJO1516" s="272"/>
      <c r="GJP1516" s="272"/>
      <c r="GJQ1516" s="272"/>
      <c r="GJR1516" s="272"/>
      <c r="GJS1516" s="272"/>
      <c r="GJT1516" s="272"/>
      <c r="GJU1516" s="272"/>
      <c r="GJV1516" s="272"/>
      <c r="GJW1516" s="272"/>
      <c r="GJX1516" s="272"/>
      <c r="GJY1516" s="272"/>
      <c r="GJZ1516" s="272"/>
      <c r="GKA1516" s="272"/>
      <c r="GKB1516" s="272"/>
      <c r="GKC1516" s="272"/>
      <c r="GKD1516" s="272"/>
      <c r="GKE1516" s="272"/>
      <c r="GKF1516" s="272"/>
      <c r="GKG1516" s="272"/>
      <c r="GKH1516" s="272"/>
      <c r="GKI1516" s="272"/>
      <c r="GKJ1516" s="272"/>
      <c r="GKK1516" s="272"/>
      <c r="GKL1516" s="272"/>
      <c r="GKM1516" s="272"/>
      <c r="GKN1516" s="272"/>
      <c r="GKO1516" s="272"/>
      <c r="GKP1516" s="272"/>
      <c r="GKQ1516" s="272"/>
      <c r="GKR1516" s="272"/>
      <c r="GKS1516" s="272"/>
      <c r="GKT1516" s="272"/>
      <c r="GKU1516" s="272"/>
      <c r="GKV1516" s="272"/>
      <c r="GKW1516" s="272"/>
      <c r="GKX1516" s="272"/>
      <c r="GKY1516" s="272"/>
      <c r="GKZ1516" s="272"/>
      <c r="GLA1516" s="272"/>
      <c r="GLB1516" s="272"/>
      <c r="GLC1516" s="272"/>
      <c r="GLD1516" s="272"/>
      <c r="GLE1516" s="272"/>
      <c r="GLF1516" s="272"/>
      <c r="GLG1516" s="272"/>
      <c r="GLH1516" s="272"/>
      <c r="GLI1516" s="272"/>
      <c r="GLJ1516" s="272"/>
      <c r="GLK1516" s="272"/>
      <c r="GLL1516" s="272"/>
      <c r="GLM1516" s="272"/>
      <c r="GLN1516" s="272"/>
      <c r="GLO1516" s="272"/>
      <c r="GLP1516" s="272"/>
      <c r="GLQ1516" s="272"/>
      <c r="GLR1516" s="272"/>
      <c r="GLS1516" s="272"/>
      <c r="GLT1516" s="272"/>
      <c r="GLU1516" s="272"/>
      <c r="GLV1516" s="272"/>
      <c r="GLW1516" s="272"/>
      <c r="GLX1516" s="272"/>
      <c r="GLY1516" s="272"/>
      <c r="GLZ1516" s="272"/>
      <c r="GMA1516" s="272"/>
      <c r="GMB1516" s="272"/>
      <c r="GMC1516" s="272"/>
      <c r="GMD1516" s="272"/>
      <c r="GME1516" s="272"/>
      <c r="GMF1516" s="272"/>
      <c r="GMG1516" s="272"/>
      <c r="GMH1516" s="272"/>
      <c r="GMI1516" s="272"/>
      <c r="GMJ1516" s="272"/>
      <c r="GMK1516" s="272"/>
      <c r="GML1516" s="272"/>
      <c r="GMM1516" s="272"/>
      <c r="GMN1516" s="272"/>
      <c r="GMO1516" s="272"/>
      <c r="GMP1516" s="272"/>
      <c r="GMQ1516" s="272"/>
      <c r="GMR1516" s="272"/>
      <c r="GMS1516" s="272"/>
      <c r="GMT1516" s="272"/>
      <c r="GMU1516" s="272"/>
      <c r="GMV1516" s="272"/>
      <c r="GMW1516" s="272"/>
      <c r="GMX1516" s="272"/>
      <c r="GMY1516" s="272"/>
      <c r="GMZ1516" s="272"/>
      <c r="GNA1516" s="272"/>
      <c r="GNB1516" s="272"/>
      <c r="GNC1516" s="272"/>
      <c r="GND1516" s="272"/>
      <c r="GNE1516" s="272"/>
      <c r="GNF1516" s="272"/>
      <c r="GNG1516" s="272"/>
      <c r="GNH1516" s="272"/>
      <c r="GNI1516" s="272"/>
      <c r="GNJ1516" s="272"/>
      <c r="GNK1516" s="272"/>
      <c r="GNL1516" s="272"/>
      <c r="GNM1516" s="272"/>
      <c r="GNN1516" s="272"/>
      <c r="GNO1516" s="272"/>
      <c r="GNP1516" s="272"/>
      <c r="GNQ1516" s="272"/>
      <c r="GNR1516" s="272"/>
      <c r="GNS1516" s="272"/>
      <c r="GNT1516" s="272"/>
      <c r="GNU1516" s="272"/>
      <c r="GNV1516" s="272"/>
      <c r="GNW1516" s="272"/>
      <c r="GNX1516" s="272"/>
      <c r="GNY1516" s="272"/>
      <c r="GNZ1516" s="272"/>
      <c r="GOA1516" s="272"/>
      <c r="GOB1516" s="272"/>
      <c r="GOC1516" s="272"/>
      <c r="GOD1516" s="272"/>
      <c r="GOE1516" s="272"/>
      <c r="GOF1516" s="272"/>
      <c r="GOG1516" s="272"/>
      <c r="GOH1516" s="272"/>
      <c r="GOI1516" s="272"/>
      <c r="GOJ1516" s="272"/>
      <c r="GOK1516" s="272"/>
      <c r="GOL1516" s="272"/>
      <c r="GOM1516" s="272"/>
      <c r="GON1516" s="272"/>
      <c r="GOO1516" s="272"/>
      <c r="GOP1516" s="272"/>
      <c r="GOQ1516" s="272"/>
      <c r="GOR1516" s="272"/>
      <c r="GOS1516" s="272"/>
      <c r="GOT1516" s="272"/>
      <c r="GOU1516" s="272"/>
      <c r="GOV1516" s="272"/>
      <c r="GOW1516" s="272"/>
      <c r="GOX1516" s="272"/>
      <c r="GOY1516" s="272"/>
      <c r="GOZ1516" s="272"/>
      <c r="GPA1516" s="272"/>
      <c r="GPB1516" s="272"/>
      <c r="GPC1516" s="272"/>
      <c r="GPD1516" s="272"/>
      <c r="GPE1516" s="272"/>
      <c r="GPF1516" s="272"/>
      <c r="GPG1516" s="272"/>
      <c r="GPH1516" s="272"/>
      <c r="GPI1516" s="272"/>
      <c r="GPJ1516" s="272"/>
      <c r="GPK1516" s="272"/>
      <c r="GPL1516" s="272"/>
      <c r="GPM1516" s="272"/>
      <c r="GPN1516" s="272"/>
      <c r="GPO1516" s="272"/>
      <c r="GPP1516" s="272"/>
      <c r="GPQ1516" s="272"/>
      <c r="GPR1516" s="272"/>
      <c r="GPS1516" s="272"/>
      <c r="GPT1516" s="272"/>
      <c r="GPU1516" s="272"/>
      <c r="GPV1516" s="272"/>
      <c r="GPW1516" s="272"/>
      <c r="GPX1516" s="272"/>
      <c r="GPY1516" s="272"/>
      <c r="GPZ1516" s="272"/>
      <c r="GQA1516" s="272"/>
      <c r="GQB1516" s="272"/>
      <c r="GQC1516" s="272"/>
      <c r="GQD1516" s="272"/>
      <c r="GQE1516" s="272"/>
      <c r="GQF1516" s="272"/>
      <c r="GQG1516" s="272"/>
      <c r="GQH1516" s="272"/>
      <c r="GQI1516" s="272"/>
      <c r="GQJ1516" s="272"/>
      <c r="GQK1516" s="272"/>
      <c r="GQL1516" s="272"/>
      <c r="GQM1516" s="272"/>
      <c r="GQN1516" s="272"/>
      <c r="GQO1516" s="272"/>
      <c r="GQP1516" s="272"/>
      <c r="GQQ1516" s="272"/>
      <c r="GQR1516" s="272"/>
      <c r="GQS1516" s="272"/>
      <c r="GQT1516" s="272"/>
      <c r="GQU1516" s="272"/>
      <c r="GQV1516" s="272"/>
      <c r="GQW1516" s="272"/>
      <c r="GQX1516" s="272"/>
      <c r="GQY1516" s="272"/>
      <c r="GQZ1516" s="272"/>
      <c r="GRA1516" s="272"/>
      <c r="GRB1516" s="272"/>
      <c r="GRC1516" s="272"/>
      <c r="GRD1516" s="272"/>
      <c r="GRE1516" s="272"/>
      <c r="GRF1516" s="272"/>
      <c r="GRG1516" s="272"/>
      <c r="GRH1516" s="272"/>
      <c r="GRI1516" s="272"/>
      <c r="GRJ1516" s="272"/>
      <c r="GRK1516" s="272"/>
      <c r="GRL1516" s="272"/>
      <c r="GRM1516" s="272"/>
      <c r="GRN1516" s="272"/>
      <c r="GRO1516" s="272"/>
      <c r="GRP1516" s="272"/>
      <c r="GRQ1516" s="272"/>
      <c r="GRR1516" s="272"/>
      <c r="GRS1516" s="272"/>
      <c r="GRT1516" s="272"/>
      <c r="GRU1516" s="272"/>
      <c r="GRV1516" s="272"/>
      <c r="GRW1516" s="272"/>
      <c r="GRX1516" s="272"/>
      <c r="GRY1516" s="272"/>
      <c r="GRZ1516" s="272"/>
      <c r="GSA1516" s="272"/>
      <c r="GSB1516" s="272"/>
      <c r="GSC1516" s="272"/>
      <c r="GSD1516" s="272"/>
      <c r="GSE1516" s="272"/>
      <c r="GSF1516" s="272"/>
      <c r="GSG1516" s="272"/>
      <c r="GSH1516" s="272"/>
      <c r="GSI1516" s="272"/>
      <c r="GSJ1516" s="272"/>
      <c r="GSK1516" s="272"/>
      <c r="GSL1516" s="272"/>
      <c r="GSM1516" s="272"/>
      <c r="GSN1516" s="272"/>
      <c r="GSO1516" s="272"/>
      <c r="GSP1516" s="272"/>
      <c r="GSQ1516" s="272"/>
      <c r="GSR1516" s="272"/>
      <c r="GSS1516" s="272"/>
      <c r="GST1516" s="272"/>
      <c r="GSU1516" s="272"/>
      <c r="GSV1516" s="272"/>
      <c r="GSW1516" s="272"/>
      <c r="GSX1516" s="272"/>
      <c r="GSY1516" s="272"/>
      <c r="GSZ1516" s="272"/>
      <c r="GTA1516" s="272"/>
      <c r="GTB1516" s="272"/>
      <c r="GTC1516" s="272"/>
      <c r="GTD1516" s="272"/>
      <c r="GTE1516" s="272"/>
      <c r="GTF1516" s="272"/>
      <c r="GTG1516" s="272"/>
      <c r="GTH1516" s="272"/>
      <c r="GTI1516" s="272"/>
      <c r="GTJ1516" s="272"/>
      <c r="GTK1516" s="272"/>
      <c r="GTL1516" s="272"/>
      <c r="GTM1516" s="272"/>
      <c r="GTN1516" s="272"/>
      <c r="GTO1516" s="272"/>
      <c r="GTP1516" s="272"/>
      <c r="GTQ1516" s="272"/>
      <c r="GTR1516" s="272"/>
      <c r="GTS1516" s="272"/>
      <c r="GTT1516" s="272"/>
      <c r="GTU1516" s="272"/>
      <c r="GTV1516" s="272"/>
      <c r="GTW1516" s="272"/>
      <c r="GTX1516" s="272"/>
      <c r="GTY1516" s="272"/>
      <c r="GTZ1516" s="272"/>
      <c r="GUA1516" s="272"/>
      <c r="GUB1516" s="272"/>
      <c r="GUC1516" s="272"/>
      <c r="GUD1516" s="272"/>
      <c r="GUE1516" s="272"/>
      <c r="GUF1516" s="272"/>
      <c r="GUG1516" s="272"/>
      <c r="GUH1516" s="272"/>
      <c r="GUI1516" s="272"/>
      <c r="GUJ1516" s="272"/>
      <c r="GUK1516" s="272"/>
      <c r="GUL1516" s="272"/>
      <c r="GUM1516" s="272"/>
      <c r="GUN1516" s="272"/>
      <c r="GUO1516" s="272"/>
      <c r="GUP1516" s="272"/>
      <c r="GUQ1516" s="272"/>
      <c r="GUR1516" s="272"/>
      <c r="GUS1516" s="272"/>
      <c r="GUT1516" s="272"/>
      <c r="GUU1516" s="272"/>
      <c r="GUV1516" s="272"/>
      <c r="GUW1516" s="272"/>
      <c r="GUX1516" s="272"/>
      <c r="GUY1516" s="272"/>
      <c r="GUZ1516" s="272"/>
      <c r="GVA1516" s="272"/>
      <c r="GVB1516" s="272"/>
      <c r="GVC1516" s="272"/>
      <c r="GVD1516" s="272"/>
      <c r="GVE1516" s="272"/>
      <c r="GVF1516" s="272"/>
      <c r="GVG1516" s="272"/>
      <c r="GVH1516" s="272"/>
      <c r="GVI1516" s="272"/>
      <c r="GVJ1516" s="272"/>
      <c r="GVK1516" s="272"/>
      <c r="GVL1516" s="272"/>
      <c r="GVM1516" s="272"/>
      <c r="GVN1516" s="272"/>
      <c r="GVO1516" s="272"/>
      <c r="GVP1516" s="272"/>
      <c r="GVQ1516" s="272"/>
      <c r="GVR1516" s="272"/>
      <c r="GVS1516" s="272"/>
      <c r="GVT1516" s="272"/>
      <c r="GVU1516" s="272"/>
      <c r="GVV1516" s="272"/>
      <c r="GVW1516" s="272"/>
      <c r="GVX1516" s="272"/>
      <c r="GVY1516" s="272"/>
      <c r="GVZ1516" s="272"/>
      <c r="GWA1516" s="272"/>
      <c r="GWB1516" s="272"/>
      <c r="GWC1516" s="272"/>
      <c r="GWD1516" s="272"/>
      <c r="GWE1516" s="272"/>
      <c r="GWF1516" s="272"/>
      <c r="GWG1516" s="272"/>
      <c r="GWH1516" s="272"/>
      <c r="GWI1516" s="272"/>
      <c r="GWJ1516" s="272"/>
      <c r="GWK1516" s="272"/>
      <c r="GWL1516" s="272"/>
      <c r="GWM1516" s="272"/>
      <c r="GWN1516" s="272"/>
      <c r="GWO1516" s="272"/>
      <c r="GWP1516" s="272"/>
      <c r="GWQ1516" s="272"/>
      <c r="GWR1516" s="272"/>
      <c r="GWS1516" s="272"/>
      <c r="GWT1516" s="272"/>
      <c r="GWU1516" s="272"/>
      <c r="GWV1516" s="272"/>
      <c r="GWW1516" s="272"/>
      <c r="GWX1516" s="272"/>
      <c r="GWY1516" s="272"/>
      <c r="GWZ1516" s="272"/>
      <c r="GXA1516" s="272"/>
      <c r="GXB1516" s="272"/>
      <c r="GXC1516" s="272"/>
      <c r="GXD1516" s="272"/>
      <c r="GXE1516" s="272"/>
      <c r="GXF1516" s="272"/>
      <c r="GXG1516" s="272"/>
      <c r="GXH1516" s="272"/>
      <c r="GXI1516" s="272"/>
      <c r="GXJ1516" s="272"/>
      <c r="GXK1516" s="272"/>
      <c r="GXL1516" s="272"/>
      <c r="GXM1516" s="272"/>
      <c r="GXN1516" s="272"/>
      <c r="GXO1516" s="272"/>
      <c r="GXP1516" s="272"/>
      <c r="GXQ1516" s="272"/>
      <c r="GXR1516" s="272"/>
      <c r="GXS1516" s="272"/>
      <c r="GXT1516" s="272"/>
      <c r="GXU1516" s="272"/>
      <c r="GXV1516" s="272"/>
      <c r="GXW1516" s="272"/>
      <c r="GXX1516" s="272"/>
      <c r="GXY1516" s="272"/>
      <c r="GXZ1516" s="272"/>
      <c r="GYA1516" s="272"/>
      <c r="GYB1516" s="272"/>
      <c r="GYC1516" s="272"/>
      <c r="GYD1516" s="272"/>
      <c r="GYE1516" s="272"/>
      <c r="GYF1516" s="272"/>
      <c r="GYG1516" s="272"/>
      <c r="GYH1516" s="272"/>
      <c r="GYI1516" s="272"/>
      <c r="GYJ1516" s="272"/>
      <c r="GYK1516" s="272"/>
      <c r="GYL1516" s="272"/>
      <c r="GYM1516" s="272"/>
      <c r="GYN1516" s="272"/>
      <c r="GYO1516" s="272"/>
      <c r="GYP1516" s="272"/>
      <c r="GYQ1516" s="272"/>
      <c r="GYR1516" s="272"/>
      <c r="GYS1516" s="272"/>
      <c r="GYT1516" s="272"/>
      <c r="GYU1516" s="272"/>
      <c r="GYV1516" s="272"/>
      <c r="GYW1516" s="272"/>
      <c r="GYX1516" s="272"/>
      <c r="GYY1516" s="272"/>
      <c r="GYZ1516" s="272"/>
      <c r="GZA1516" s="272"/>
      <c r="GZB1516" s="272"/>
      <c r="GZC1516" s="272"/>
      <c r="GZD1516" s="272"/>
      <c r="GZE1516" s="272"/>
      <c r="GZF1516" s="272"/>
      <c r="GZG1516" s="272"/>
      <c r="GZH1516" s="272"/>
      <c r="GZI1516" s="272"/>
      <c r="GZJ1516" s="272"/>
      <c r="GZK1516" s="272"/>
      <c r="GZL1516" s="272"/>
      <c r="GZM1516" s="272"/>
      <c r="GZN1516" s="272"/>
      <c r="GZO1516" s="272"/>
      <c r="GZP1516" s="272"/>
      <c r="GZQ1516" s="272"/>
      <c r="GZR1516" s="272"/>
      <c r="GZS1516" s="272"/>
      <c r="GZT1516" s="272"/>
      <c r="GZU1516" s="272"/>
      <c r="GZV1516" s="272"/>
      <c r="GZW1516" s="272"/>
      <c r="GZX1516" s="272"/>
      <c r="GZY1516" s="272"/>
      <c r="GZZ1516" s="272"/>
      <c r="HAA1516" s="272"/>
      <c r="HAB1516" s="272"/>
      <c r="HAC1516" s="272"/>
      <c r="HAD1516" s="272"/>
      <c r="HAE1516" s="272"/>
      <c r="HAF1516" s="272"/>
      <c r="HAG1516" s="272"/>
      <c r="HAH1516" s="272"/>
      <c r="HAI1516" s="272"/>
      <c r="HAJ1516" s="272"/>
      <c r="HAK1516" s="272"/>
      <c r="HAL1516" s="272"/>
      <c r="HAM1516" s="272"/>
      <c r="HAN1516" s="272"/>
      <c r="HAO1516" s="272"/>
      <c r="HAP1516" s="272"/>
      <c r="HAQ1516" s="272"/>
      <c r="HAR1516" s="272"/>
      <c r="HAS1516" s="272"/>
      <c r="HAT1516" s="272"/>
      <c r="HAU1516" s="272"/>
      <c r="HAV1516" s="272"/>
      <c r="HAW1516" s="272"/>
      <c r="HAX1516" s="272"/>
      <c r="HAY1516" s="272"/>
      <c r="HAZ1516" s="272"/>
      <c r="HBA1516" s="272"/>
      <c r="HBB1516" s="272"/>
      <c r="HBC1516" s="272"/>
      <c r="HBD1516" s="272"/>
      <c r="HBE1516" s="272"/>
      <c r="HBF1516" s="272"/>
      <c r="HBG1516" s="272"/>
      <c r="HBH1516" s="272"/>
      <c r="HBI1516" s="272"/>
      <c r="HBJ1516" s="272"/>
      <c r="HBK1516" s="272"/>
      <c r="HBL1516" s="272"/>
      <c r="HBM1516" s="272"/>
      <c r="HBN1516" s="272"/>
      <c r="HBO1516" s="272"/>
      <c r="HBP1516" s="272"/>
      <c r="HBQ1516" s="272"/>
      <c r="HBR1516" s="272"/>
      <c r="HBS1516" s="272"/>
      <c r="HBT1516" s="272"/>
      <c r="HBU1516" s="272"/>
      <c r="HBV1516" s="272"/>
      <c r="HBW1516" s="272"/>
      <c r="HBX1516" s="272"/>
      <c r="HBY1516" s="272"/>
      <c r="HBZ1516" s="272"/>
      <c r="HCA1516" s="272"/>
      <c r="HCB1516" s="272"/>
      <c r="HCC1516" s="272"/>
      <c r="HCD1516" s="272"/>
      <c r="HCE1516" s="272"/>
      <c r="HCF1516" s="272"/>
      <c r="HCG1516" s="272"/>
      <c r="HCH1516" s="272"/>
      <c r="HCI1516" s="272"/>
      <c r="HCJ1516" s="272"/>
      <c r="HCK1516" s="272"/>
      <c r="HCL1516" s="272"/>
      <c r="HCM1516" s="272"/>
      <c r="HCN1516" s="272"/>
      <c r="HCO1516" s="272"/>
      <c r="HCP1516" s="272"/>
      <c r="HCQ1516" s="272"/>
      <c r="HCR1516" s="272"/>
      <c r="HCS1516" s="272"/>
      <c r="HCT1516" s="272"/>
      <c r="HCU1516" s="272"/>
      <c r="HCV1516" s="272"/>
      <c r="HCW1516" s="272"/>
      <c r="HCX1516" s="272"/>
      <c r="HCY1516" s="272"/>
      <c r="HCZ1516" s="272"/>
      <c r="HDA1516" s="272"/>
      <c r="HDB1516" s="272"/>
      <c r="HDC1516" s="272"/>
      <c r="HDD1516" s="272"/>
      <c r="HDE1516" s="272"/>
      <c r="HDF1516" s="272"/>
      <c r="HDG1516" s="272"/>
      <c r="HDH1516" s="272"/>
      <c r="HDI1516" s="272"/>
      <c r="HDJ1516" s="272"/>
      <c r="HDK1516" s="272"/>
      <c r="HDL1516" s="272"/>
      <c r="HDM1516" s="272"/>
      <c r="HDN1516" s="272"/>
      <c r="HDO1516" s="272"/>
      <c r="HDP1516" s="272"/>
      <c r="HDQ1516" s="272"/>
      <c r="HDR1516" s="272"/>
      <c r="HDS1516" s="272"/>
      <c r="HDT1516" s="272"/>
      <c r="HDU1516" s="272"/>
      <c r="HDV1516" s="272"/>
      <c r="HDW1516" s="272"/>
      <c r="HDX1516" s="272"/>
      <c r="HDY1516" s="272"/>
      <c r="HDZ1516" s="272"/>
      <c r="HEA1516" s="272"/>
      <c r="HEB1516" s="272"/>
      <c r="HEC1516" s="272"/>
      <c r="HED1516" s="272"/>
      <c r="HEE1516" s="272"/>
      <c r="HEF1516" s="272"/>
      <c r="HEG1516" s="272"/>
      <c r="HEH1516" s="272"/>
      <c r="HEI1516" s="272"/>
      <c r="HEJ1516" s="272"/>
      <c r="HEK1516" s="272"/>
      <c r="HEL1516" s="272"/>
      <c r="HEM1516" s="272"/>
      <c r="HEN1516" s="272"/>
      <c r="HEO1516" s="272"/>
      <c r="HEP1516" s="272"/>
      <c r="HEQ1516" s="272"/>
      <c r="HER1516" s="272"/>
      <c r="HES1516" s="272"/>
      <c r="HET1516" s="272"/>
      <c r="HEU1516" s="272"/>
      <c r="HEV1516" s="272"/>
      <c r="HEW1516" s="272"/>
      <c r="HEX1516" s="272"/>
      <c r="HEY1516" s="272"/>
      <c r="HEZ1516" s="272"/>
      <c r="HFA1516" s="272"/>
      <c r="HFB1516" s="272"/>
      <c r="HFC1516" s="272"/>
      <c r="HFD1516" s="272"/>
      <c r="HFE1516" s="272"/>
      <c r="HFF1516" s="272"/>
      <c r="HFG1516" s="272"/>
      <c r="HFH1516" s="272"/>
      <c r="HFI1516" s="272"/>
      <c r="HFJ1516" s="272"/>
      <c r="HFK1516" s="272"/>
      <c r="HFL1516" s="272"/>
      <c r="HFM1516" s="272"/>
      <c r="HFN1516" s="272"/>
      <c r="HFO1516" s="272"/>
      <c r="HFP1516" s="272"/>
      <c r="HFQ1516" s="272"/>
      <c r="HFR1516" s="272"/>
      <c r="HFS1516" s="272"/>
      <c r="HFT1516" s="272"/>
      <c r="HFU1516" s="272"/>
      <c r="HFV1516" s="272"/>
      <c r="HFW1516" s="272"/>
      <c r="HFX1516" s="272"/>
      <c r="HFY1516" s="272"/>
      <c r="HFZ1516" s="272"/>
      <c r="HGA1516" s="272"/>
      <c r="HGB1516" s="272"/>
      <c r="HGC1516" s="272"/>
      <c r="HGD1516" s="272"/>
      <c r="HGE1516" s="272"/>
      <c r="HGF1516" s="272"/>
      <c r="HGG1516" s="272"/>
      <c r="HGH1516" s="272"/>
      <c r="HGI1516" s="272"/>
      <c r="HGJ1516" s="272"/>
      <c r="HGK1516" s="272"/>
      <c r="HGL1516" s="272"/>
      <c r="HGM1516" s="272"/>
      <c r="HGN1516" s="272"/>
      <c r="HGO1516" s="272"/>
      <c r="HGP1516" s="272"/>
      <c r="HGQ1516" s="272"/>
      <c r="HGR1516" s="272"/>
      <c r="HGS1516" s="272"/>
      <c r="HGT1516" s="272"/>
      <c r="HGU1516" s="272"/>
      <c r="HGV1516" s="272"/>
      <c r="HGW1516" s="272"/>
      <c r="HGX1516" s="272"/>
      <c r="HGY1516" s="272"/>
      <c r="HGZ1516" s="272"/>
      <c r="HHA1516" s="272"/>
      <c r="HHB1516" s="272"/>
      <c r="HHC1516" s="272"/>
      <c r="HHD1516" s="272"/>
      <c r="HHE1516" s="272"/>
      <c r="HHF1516" s="272"/>
      <c r="HHG1516" s="272"/>
      <c r="HHH1516" s="272"/>
      <c r="HHI1516" s="272"/>
      <c r="HHJ1516" s="272"/>
      <c r="HHK1516" s="272"/>
      <c r="HHL1516" s="272"/>
      <c r="HHM1516" s="272"/>
      <c r="HHN1516" s="272"/>
      <c r="HHO1516" s="272"/>
      <c r="HHP1516" s="272"/>
      <c r="HHQ1516" s="272"/>
      <c r="HHR1516" s="272"/>
      <c r="HHS1516" s="272"/>
      <c r="HHT1516" s="272"/>
      <c r="HHU1516" s="272"/>
      <c r="HHV1516" s="272"/>
      <c r="HHW1516" s="272"/>
      <c r="HHX1516" s="272"/>
      <c r="HHY1516" s="272"/>
      <c r="HHZ1516" s="272"/>
      <c r="HIA1516" s="272"/>
      <c r="HIB1516" s="272"/>
      <c r="HIC1516" s="272"/>
      <c r="HID1516" s="272"/>
      <c r="HIE1516" s="272"/>
      <c r="HIF1516" s="272"/>
      <c r="HIG1516" s="272"/>
      <c r="HIH1516" s="272"/>
      <c r="HII1516" s="272"/>
      <c r="HIJ1516" s="272"/>
      <c r="HIK1516" s="272"/>
      <c r="HIL1516" s="272"/>
      <c r="HIM1516" s="272"/>
      <c r="HIN1516" s="272"/>
      <c r="HIO1516" s="272"/>
      <c r="HIP1516" s="272"/>
      <c r="HIQ1516" s="272"/>
      <c r="HIR1516" s="272"/>
      <c r="HIS1516" s="272"/>
      <c r="HIT1516" s="272"/>
      <c r="HIU1516" s="272"/>
      <c r="HIV1516" s="272"/>
      <c r="HIW1516" s="272"/>
      <c r="HIX1516" s="272"/>
      <c r="HIY1516" s="272"/>
      <c r="HIZ1516" s="272"/>
      <c r="HJA1516" s="272"/>
      <c r="HJB1516" s="272"/>
      <c r="HJC1516" s="272"/>
      <c r="HJD1516" s="272"/>
      <c r="HJE1516" s="272"/>
      <c r="HJF1516" s="272"/>
      <c r="HJG1516" s="272"/>
      <c r="HJH1516" s="272"/>
      <c r="HJI1516" s="272"/>
      <c r="HJJ1516" s="272"/>
      <c r="HJK1516" s="272"/>
      <c r="HJL1516" s="272"/>
      <c r="HJM1516" s="272"/>
      <c r="HJN1516" s="272"/>
      <c r="HJO1516" s="272"/>
      <c r="HJP1516" s="272"/>
      <c r="HJQ1516" s="272"/>
      <c r="HJR1516" s="272"/>
      <c r="HJS1516" s="272"/>
      <c r="HJT1516" s="272"/>
      <c r="HJU1516" s="272"/>
      <c r="HJV1516" s="272"/>
      <c r="HJW1516" s="272"/>
      <c r="HJX1516" s="272"/>
      <c r="HJY1516" s="272"/>
      <c r="HJZ1516" s="272"/>
      <c r="HKA1516" s="272"/>
      <c r="HKB1516" s="272"/>
      <c r="HKC1516" s="272"/>
      <c r="HKD1516" s="272"/>
      <c r="HKE1516" s="272"/>
      <c r="HKF1516" s="272"/>
      <c r="HKG1516" s="272"/>
      <c r="HKH1516" s="272"/>
      <c r="HKI1516" s="272"/>
      <c r="HKJ1516" s="272"/>
      <c r="HKK1516" s="272"/>
      <c r="HKL1516" s="272"/>
      <c r="HKM1516" s="272"/>
      <c r="HKN1516" s="272"/>
      <c r="HKO1516" s="272"/>
      <c r="HKP1516" s="272"/>
      <c r="HKQ1516" s="272"/>
      <c r="HKR1516" s="272"/>
      <c r="HKS1516" s="272"/>
      <c r="HKT1516" s="272"/>
      <c r="HKU1516" s="272"/>
      <c r="HKV1516" s="272"/>
      <c r="HKW1516" s="272"/>
      <c r="HKX1516" s="272"/>
      <c r="HKY1516" s="272"/>
      <c r="HKZ1516" s="272"/>
      <c r="HLA1516" s="272"/>
      <c r="HLB1516" s="272"/>
      <c r="HLC1516" s="272"/>
      <c r="HLD1516" s="272"/>
      <c r="HLE1516" s="272"/>
      <c r="HLF1516" s="272"/>
      <c r="HLG1516" s="272"/>
      <c r="HLH1516" s="272"/>
      <c r="HLI1516" s="272"/>
      <c r="HLJ1516" s="272"/>
      <c r="HLK1516" s="272"/>
      <c r="HLL1516" s="272"/>
      <c r="HLM1516" s="272"/>
      <c r="HLN1516" s="272"/>
      <c r="HLO1516" s="272"/>
      <c r="HLP1516" s="272"/>
      <c r="HLQ1516" s="272"/>
      <c r="HLR1516" s="272"/>
      <c r="HLS1516" s="272"/>
      <c r="HLT1516" s="272"/>
      <c r="HLU1516" s="272"/>
      <c r="HLV1516" s="272"/>
      <c r="HLW1516" s="272"/>
      <c r="HLX1516" s="272"/>
      <c r="HLY1516" s="272"/>
      <c r="HLZ1516" s="272"/>
      <c r="HMA1516" s="272"/>
      <c r="HMB1516" s="272"/>
      <c r="HMC1516" s="272"/>
      <c r="HMD1516" s="272"/>
      <c r="HME1516" s="272"/>
      <c r="HMF1516" s="272"/>
      <c r="HMG1516" s="272"/>
      <c r="HMH1516" s="272"/>
      <c r="HMI1516" s="272"/>
      <c r="HMJ1516" s="272"/>
      <c r="HMK1516" s="272"/>
      <c r="HML1516" s="272"/>
      <c r="HMM1516" s="272"/>
      <c r="HMN1516" s="272"/>
      <c r="HMO1516" s="272"/>
      <c r="HMP1516" s="272"/>
      <c r="HMQ1516" s="272"/>
      <c r="HMR1516" s="272"/>
      <c r="HMS1516" s="272"/>
      <c r="HMT1516" s="272"/>
      <c r="HMU1516" s="272"/>
      <c r="HMV1516" s="272"/>
      <c r="HMW1516" s="272"/>
      <c r="HMX1516" s="272"/>
      <c r="HMY1516" s="272"/>
      <c r="HMZ1516" s="272"/>
      <c r="HNA1516" s="272"/>
      <c r="HNB1516" s="272"/>
      <c r="HNC1516" s="272"/>
      <c r="HND1516" s="272"/>
      <c r="HNE1516" s="272"/>
      <c r="HNF1516" s="272"/>
      <c r="HNG1516" s="272"/>
      <c r="HNH1516" s="272"/>
      <c r="HNI1516" s="272"/>
      <c r="HNJ1516" s="272"/>
      <c r="HNK1516" s="272"/>
      <c r="HNL1516" s="272"/>
      <c r="HNM1516" s="272"/>
      <c r="HNN1516" s="272"/>
      <c r="HNO1516" s="272"/>
      <c r="HNP1516" s="272"/>
      <c r="HNQ1516" s="272"/>
      <c r="HNR1516" s="272"/>
      <c r="HNS1516" s="272"/>
      <c r="HNT1516" s="272"/>
      <c r="HNU1516" s="272"/>
      <c r="HNV1516" s="272"/>
      <c r="HNW1516" s="272"/>
      <c r="HNX1516" s="272"/>
      <c r="HNY1516" s="272"/>
      <c r="HNZ1516" s="272"/>
      <c r="HOA1516" s="272"/>
      <c r="HOB1516" s="272"/>
      <c r="HOC1516" s="272"/>
      <c r="HOD1516" s="272"/>
      <c r="HOE1516" s="272"/>
      <c r="HOF1516" s="272"/>
      <c r="HOG1516" s="272"/>
      <c r="HOH1516" s="272"/>
      <c r="HOI1516" s="272"/>
      <c r="HOJ1516" s="272"/>
      <c r="HOK1516" s="272"/>
      <c r="HOL1516" s="272"/>
      <c r="HOM1516" s="272"/>
      <c r="HON1516" s="272"/>
      <c r="HOO1516" s="272"/>
      <c r="HOP1516" s="272"/>
      <c r="HOQ1516" s="272"/>
      <c r="HOR1516" s="272"/>
      <c r="HOS1516" s="272"/>
      <c r="HOT1516" s="272"/>
      <c r="HOU1516" s="272"/>
      <c r="HOV1516" s="272"/>
      <c r="HOW1516" s="272"/>
      <c r="HOX1516" s="272"/>
      <c r="HOY1516" s="272"/>
      <c r="HOZ1516" s="272"/>
      <c r="HPA1516" s="272"/>
      <c r="HPB1516" s="272"/>
      <c r="HPC1516" s="272"/>
      <c r="HPD1516" s="272"/>
      <c r="HPE1516" s="272"/>
      <c r="HPF1516" s="272"/>
      <c r="HPG1516" s="272"/>
      <c r="HPH1516" s="272"/>
      <c r="HPI1516" s="272"/>
      <c r="HPJ1516" s="272"/>
      <c r="HPK1516" s="272"/>
      <c r="HPL1516" s="272"/>
      <c r="HPM1516" s="272"/>
      <c r="HPN1516" s="272"/>
      <c r="HPO1516" s="272"/>
      <c r="HPP1516" s="272"/>
      <c r="HPQ1516" s="272"/>
      <c r="HPR1516" s="272"/>
      <c r="HPS1516" s="272"/>
      <c r="HPT1516" s="272"/>
      <c r="HPU1516" s="272"/>
      <c r="HPV1516" s="272"/>
      <c r="HPW1516" s="272"/>
      <c r="HPX1516" s="272"/>
      <c r="HPY1516" s="272"/>
      <c r="HPZ1516" s="272"/>
      <c r="HQA1516" s="272"/>
      <c r="HQB1516" s="272"/>
      <c r="HQC1516" s="272"/>
      <c r="HQD1516" s="272"/>
      <c r="HQE1516" s="272"/>
      <c r="HQF1516" s="272"/>
      <c r="HQG1516" s="272"/>
      <c r="HQH1516" s="272"/>
      <c r="HQI1516" s="272"/>
      <c r="HQJ1516" s="272"/>
      <c r="HQK1516" s="272"/>
      <c r="HQL1516" s="272"/>
      <c r="HQM1516" s="272"/>
      <c r="HQN1516" s="272"/>
      <c r="HQO1516" s="272"/>
      <c r="HQP1516" s="272"/>
      <c r="HQQ1516" s="272"/>
      <c r="HQR1516" s="272"/>
      <c r="HQS1516" s="272"/>
      <c r="HQT1516" s="272"/>
      <c r="HQU1516" s="272"/>
      <c r="HQV1516" s="272"/>
      <c r="HQW1516" s="272"/>
      <c r="HQX1516" s="272"/>
      <c r="HQY1516" s="272"/>
      <c r="HQZ1516" s="272"/>
      <c r="HRA1516" s="272"/>
      <c r="HRB1516" s="272"/>
      <c r="HRC1516" s="272"/>
      <c r="HRD1516" s="272"/>
      <c r="HRE1516" s="272"/>
      <c r="HRF1516" s="272"/>
      <c r="HRG1516" s="272"/>
      <c r="HRH1516" s="272"/>
      <c r="HRI1516" s="272"/>
      <c r="HRJ1516" s="272"/>
      <c r="HRK1516" s="272"/>
      <c r="HRL1516" s="272"/>
      <c r="HRM1516" s="272"/>
      <c r="HRN1516" s="272"/>
      <c r="HRO1516" s="272"/>
      <c r="HRP1516" s="272"/>
      <c r="HRQ1516" s="272"/>
      <c r="HRR1516" s="272"/>
      <c r="HRS1516" s="272"/>
      <c r="HRT1516" s="272"/>
      <c r="HRU1516" s="272"/>
      <c r="HRV1516" s="272"/>
      <c r="HRW1516" s="272"/>
      <c r="HRX1516" s="272"/>
      <c r="HRY1516" s="272"/>
      <c r="HRZ1516" s="272"/>
      <c r="HSA1516" s="272"/>
      <c r="HSB1516" s="272"/>
      <c r="HSC1516" s="272"/>
      <c r="HSD1516" s="272"/>
      <c r="HSE1516" s="272"/>
      <c r="HSF1516" s="272"/>
      <c r="HSG1516" s="272"/>
      <c r="HSH1516" s="272"/>
      <c r="HSI1516" s="272"/>
      <c r="HSJ1516" s="272"/>
      <c r="HSK1516" s="272"/>
      <c r="HSL1516" s="272"/>
      <c r="HSM1516" s="272"/>
      <c r="HSN1516" s="272"/>
      <c r="HSO1516" s="272"/>
      <c r="HSP1516" s="272"/>
      <c r="HSQ1516" s="272"/>
      <c r="HSR1516" s="272"/>
      <c r="HSS1516" s="272"/>
      <c r="HST1516" s="272"/>
      <c r="HSU1516" s="272"/>
      <c r="HSV1516" s="272"/>
      <c r="HSW1516" s="272"/>
      <c r="HSX1516" s="272"/>
      <c r="HSY1516" s="272"/>
      <c r="HSZ1516" s="272"/>
      <c r="HTA1516" s="272"/>
      <c r="HTB1516" s="272"/>
      <c r="HTC1516" s="272"/>
      <c r="HTD1516" s="272"/>
      <c r="HTE1516" s="272"/>
      <c r="HTF1516" s="272"/>
      <c r="HTG1516" s="272"/>
      <c r="HTH1516" s="272"/>
      <c r="HTI1516" s="272"/>
      <c r="HTJ1516" s="272"/>
      <c r="HTK1516" s="272"/>
      <c r="HTL1516" s="272"/>
      <c r="HTM1516" s="272"/>
      <c r="HTN1516" s="272"/>
      <c r="HTO1516" s="272"/>
      <c r="HTP1516" s="272"/>
      <c r="HTQ1516" s="272"/>
      <c r="HTR1516" s="272"/>
      <c r="HTS1516" s="272"/>
      <c r="HTT1516" s="272"/>
      <c r="HTU1516" s="272"/>
      <c r="HTV1516" s="272"/>
      <c r="HTW1516" s="272"/>
      <c r="HTX1516" s="272"/>
      <c r="HTY1516" s="272"/>
      <c r="HTZ1516" s="272"/>
      <c r="HUA1516" s="272"/>
      <c r="HUB1516" s="272"/>
      <c r="HUC1516" s="272"/>
      <c r="HUD1516" s="272"/>
      <c r="HUE1516" s="272"/>
      <c r="HUF1516" s="272"/>
      <c r="HUG1516" s="272"/>
      <c r="HUH1516" s="272"/>
      <c r="HUI1516" s="272"/>
      <c r="HUJ1516" s="272"/>
      <c r="HUK1516" s="272"/>
      <c r="HUL1516" s="272"/>
      <c r="HUM1516" s="272"/>
      <c r="HUN1516" s="272"/>
      <c r="HUO1516" s="272"/>
      <c r="HUP1516" s="272"/>
      <c r="HUQ1516" s="272"/>
      <c r="HUR1516" s="272"/>
      <c r="HUS1516" s="272"/>
      <c r="HUT1516" s="272"/>
      <c r="HUU1516" s="272"/>
      <c r="HUV1516" s="272"/>
      <c r="HUW1516" s="272"/>
      <c r="HUX1516" s="272"/>
      <c r="HUY1516" s="272"/>
      <c r="HUZ1516" s="272"/>
      <c r="HVA1516" s="272"/>
      <c r="HVB1516" s="272"/>
      <c r="HVC1516" s="272"/>
      <c r="HVD1516" s="272"/>
      <c r="HVE1516" s="272"/>
      <c r="HVF1516" s="272"/>
      <c r="HVG1516" s="272"/>
      <c r="HVH1516" s="272"/>
      <c r="HVI1516" s="272"/>
      <c r="HVJ1516" s="272"/>
      <c r="HVK1516" s="272"/>
      <c r="HVL1516" s="272"/>
      <c r="HVM1516" s="272"/>
      <c r="HVN1516" s="272"/>
      <c r="HVO1516" s="272"/>
      <c r="HVP1516" s="272"/>
      <c r="HVQ1516" s="272"/>
      <c r="HVR1516" s="272"/>
      <c r="HVS1516" s="272"/>
      <c r="HVT1516" s="272"/>
      <c r="HVU1516" s="272"/>
      <c r="HVV1516" s="272"/>
      <c r="HVW1516" s="272"/>
      <c r="HVX1516" s="272"/>
      <c r="HVY1516" s="272"/>
      <c r="HVZ1516" s="272"/>
      <c r="HWA1516" s="272"/>
      <c r="HWB1516" s="272"/>
      <c r="HWC1516" s="272"/>
      <c r="HWD1516" s="272"/>
      <c r="HWE1516" s="272"/>
      <c r="HWF1516" s="272"/>
      <c r="HWG1516" s="272"/>
      <c r="HWH1516" s="272"/>
      <c r="HWI1516" s="272"/>
      <c r="HWJ1516" s="272"/>
      <c r="HWK1516" s="272"/>
      <c r="HWL1516" s="272"/>
      <c r="HWM1516" s="272"/>
      <c r="HWN1516" s="272"/>
      <c r="HWO1516" s="272"/>
      <c r="HWP1516" s="272"/>
      <c r="HWQ1516" s="272"/>
      <c r="HWR1516" s="272"/>
      <c r="HWS1516" s="272"/>
      <c r="HWT1516" s="272"/>
      <c r="HWU1516" s="272"/>
      <c r="HWV1516" s="272"/>
      <c r="HWW1516" s="272"/>
      <c r="HWX1516" s="272"/>
      <c r="HWY1516" s="272"/>
      <c r="HWZ1516" s="272"/>
      <c r="HXA1516" s="272"/>
      <c r="HXB1516" s="272"/>
      <c r="HXC1516" s="272"/>
      <c r="HXD1516" s="272"/>
      <c r="HXE1516" s="272"/>
      <c r="HXF1516" s="272"/>
      <c r="HXG1516" s="272"/>
      <c r="HXH1516" s="272"/>
      <c r="HXI1516" s="272"/>
      <c r="HXJ1516" s="272"/>
      <c r="HXK1516" s="272"/>
      <c r="HXL1516" s="272"/>
      <c r="HXM1516" s="272"/>
      <c r="HXN1516" s="272"/>
      <c r="HXO1516" s="272"/>
      <c r="HXP1516" s="272"/>
      <c r="HXQ1516" s="272"/>
      <c r="HXR1516" s="272"/>
      <c r="HXS1516" s="272"/>
      <c r="HXT1516" s="272"/>
      <c r="HXU1516" s="272"/>
      <c r="HXV1516" s="272"/>
      <c r="HXW1516" s="272"/>
      <c r="HXX1516" s="272"/>
      <c r="HXY1516" s="272"/>
      <c r="HXZ1516" s="272"/>
      <c r="HYA1516" s="272"/>
      <c r="HYB1516" s="272"/>
      <c r="HYC1516" s="272"/>
      <c r="HYD1516" s="272"/>
      <c r="HYE1516" s="272"/>
      <c r="HYF1516" s="272"/>
      <c r="HYG1516" s="272"/>
      <c r="HYH1516" s="272"/>
      <c r="HYI1516" s="272"/>
      <c r="HYJ1516" s="272"/>
      <c r="HYK1516" s="272"/>
      <c r="HYL1516" s="272"/>
      <c r="HYM1516" s="272"/>
      <c r="HYN1516" s="272"/>
      <c r="HYO1516" s="272"/>
      <c r="HYP1516" s="272"/>
      <c r="HYQ1516" s="272"/>
      <c r="HYR1516" s="272"/>
      <c r="HYS1516" s="272"/>
      <c r="HYT1516" s="272"/>
      <c r="HYU1516" s="272"/>
      <c r="HYV1516" s="272"/>
      <c r="HYW1516" s="272"/>
      <c r="HYX1516" s="272"/>
      <c r="HYY1516" s="272"/>
      <c r="HYZ1516" s="272"/>
      <c r="HZA1516" s="272"/>
      <c r="HZB1516" s="272"/>
      <c r="HZC1516" s="272"/>
      <c r="HZD1516" s="272"/>
      <c r="HZE1516" s="272"/>
      <c r="HZF1516" s="272"/>
      <c r="HZG1516" s="272"/>
      <c r="HZH1516" s="272"/>
      <c r="HZI1516" s="272"/>
      <c r="HZJ1516" s="272"/>
      <c r="HZK1516" s="272"/>
      <c r="HZL1516" s="272"/>
      <c r="HZM1516" s="272"/>
      <c r="HZN1516" s="272"/>
      <c r="HZO1516" s="272"/>
      <c r="HZP1516" s="272"/>
      <c r="HZQ1516" s="272"/>
      <c r="HZR1516" s="272"/>
      <c r="HZS1516" s="272"/>
      <c r="HZT1516" s="272"/>
      <c r="HZU1516" s="272"/>
      <c r="HZV1516" s="272"/>
      <c r="HZW1516" s="272"/>
      <c r="HZX1516" s="272"/>
      <c r="HZY1516" s="272"/>
      <c r="HZZ1516" s="272"/>
      <c r="IAA1516" s="272"/>
      <c r="IAB1516" s="272"/>
      <c r="IAC1516" s="272"/>
      <c r="IAD1516" s="272"/>
      <c r="IAE1516" s="272"/>
      <c r="IAF1516" s="272"/>
      <c r="IAG1516" s="272"/>
      <c r="IAH1516" s="272"/>
      <c r="IAI1516" s="272"/>
      <c r="IAJ1516" s="272"/>
      <c r="IAK1516" s="272"/>
      <c r="IAL1516" s="272"/>
      <c r="IAM1516" s="272"/>
      <c r="IAN1516" s="272"/>
      <c r="IAO1516" s="272"/>
      <c r="IAP1516" s="272"/>
      <c r="IAQ1516" s="272"/>
      <c r="IAR1516" s="272"/>
      <c r="IAS1516" s="272"/>
      <c r="IAT1516" s="272"/>
      <c r="IAU1516" s="272"/>
      <c r="IAV1516" s="272"/>
      <c r="IAW1516" s="272"/>
      <c r="IAX1516" s="272"/>
      <c r="IAY1516" s="272"/>
      <c r="IAZ1516" s="272"/>
      <c r="IBA1516" s="272"/>
      <c r="IBB1516" s="272"/>
      <c r="IBC1516" s="272"/>
      <c r="IBD1516" s="272"/>
      <c r="IBE1516" s="272"/>
      <c r="IBF1516" s="272"/>
      <c r="IBG1516" s="272"/>
      <c r="IBH1516" s="272"/>
      <c r="IBI1516" s="272"/>
      <c r="IBJ1516" s="272"/>
      <c r="IBK1516" s="272"/>
      <c r="IBL1516" s="272"/>
      <c r="IBM1516" s="272"/>
      <c r="IBN1516" s="272"/>
      <c r="IBO1516" s="272"/>
      <c r="IBP1516" s="272"/>
      <c r="IBQ1516" s="272"/>
      <c r="IBR1516" s="272"/>
      <c r="IBS1516" s="272"/>
      <c r="IBT1516" s="272"/>
      <c r="IBU1516" s="272"/>
      <c r="IBV1516" s="272"/>
      <c r="IBW1516" s="272"/>
      <c r="IBX1516" s="272"/>
      <c r="IBY1516" s="272"/>
      <c r="IBZ1516" s="272"/>
      <c r="ICA1516" s="272"/>
      <c r="ICB1516" s="272"/>
      <c r="ICC1516" s="272"/>
      <c r="ICD1516" s="272"/>
      <c r="ICE1516" s="272"/>
      <c r="ICF1516" s="272"/>
      <c r="ICG1516" s="272"/>
      <c r="ICH1516" s="272"/>
      <c r="ICI1516" s="272"/>
      <c r="ICJ1516" s="272"/>
      <c r="ICK1516" s="272"/>
      <c r="ICL1516" s="272"/>
      <c r="ICM1516" s="272"/>
      <c r="ICN1516" s="272"/>
      <c r="ICO1516" s="272"/>
      <c r="ICP1516" s="272"/>
      <c r="ICQ1516" s="272"/>
      <c r="ICR1516" s="272"/>
      <c r="ICS1516" s="272"/>
      <c r="ICT1516" s="272"/>
      <c r="ICU1516" s="272"/>
      <c r="ICV1516" s="272"/>
      <c r="ICW1516" s="272"/>
      <c r="ICX1516" s="272"/>
      <c r="ICY1516" s="272"/>
      <c r="ICZ1516" s="272"/>
      <c r="IDA1516" s="272"/>
      <c r="IDB1516" s="272"/>
      <c r="IDC1516" s="272"/>
      <c r="IDD1516" s="272"/>
      <c r="IDE1516" s="272"/>
      <c r="IDF1516" s="272"/>
      <c r="IDG1516" s="272"/>
      <c r="IDH1516" s="272"/>
      <c r="IDI1516" s="272"/>
      <c r="IDJ1516" s="272"/>
      <c r="IDK1516" s="272"/>
      <c r="IDL1516" s="272"/>
      <c r="IDM1516" s="272"/>
      <c r="IDN1516" s="272"/>
      <c r="IDO1516" s="272"/>
      <c r="IDP1516" s="272"/>
      <c r="IDQ1516" s="272"/>
      <c r="IDR1516" s="272"/>
      <c r="IDS1516" s="272"/>
      <c r="IDT1516" s="272"/>
      <c r="IDU1516" s="272"/>
      <c r="IDV1516" s="272"/>
      <c r="IDW1516" s="272"/>
      <c r="IDX1516" s="272"/>
      <c r="IDY1516" s="272"/>
      <c r="IDZ1516" s="272"/>
      <c r="IEA1516" s="272"/>
      <c r="IEB1516" s="272"/>
      <c r="IEC1516" s="272"/>
      <c r="IED1516" s="272"/>
      <c r="IEE1516" s="272"/>
      <c r="IEF1516" s="272"/>
      <c r="IEG1516" s="272"/>
      <c r="IEH1516" s="272"/>
      <c r="IEI1516" s="272"/>
      <c r="IEJ1516" s="272"/>
      <c r="IEK1516" s="272"/>
      <c r="IEL1516" s="272"/>
      <c r="IEM1516" s="272"/>
      <c r="IEN1516" s="272"/>
      <c r="IEO1516" s="272"/>
      <c r="IEP1516" s="272"/>
      <c r="IEQ1516" s="272"/>
      <c r="IER1516" s="272"/>
      <c r="IES1516" s="272"/>
      <c r="IET1516" s="272"/>
      <c r="IEU1516" s="272"/>
      <c r="IEV1516" s="272"/>
      <c r="IEW1516" s="272"/>
      <c r="IEX1516" s="272"/>
      <c r="IEY1516" s="272"/>
      <c r="IEZ1516" s="272"/>
      <c r="IFA1516" s="272"/>
      <c r="IFB1516" s="272"/>
      <c r="IFC1516" s="272"/>
      <c r="IFD1516" s="272"/>
      <c r="IFE1516" s="272"/>
      <c r="IFF1516" s="272"/>
      <c r="IFG1516" s="272"/>
      <c r="IFH1516" s="272"/>
      <c r="IFI1516" s="272"/>
      <c r="IFJ1516" s="272"/>
      <c r="IFK1516" s="272"/>
      <c r="IFL1516" s="272"/>
      <c r="IFM1516" s="272"/>
      <c r="IFN1516" s="272"/>
      <c r="IFO1516" s="272"/>
      <c r="IFP1516" s="272"/>
      <c r="IFQ1516" s="272"/>
      <c r="IFR1516" s="272"/>
      <c r="IFS1516" s="272"/>
      <c r="IFT1516" s="272"/>
      <c r="IFU1516" s="272"/>
      <c r="IFV1516" s="272"/>
      <c r="IFW1516" s="272"/>
      <c r="IFX1516" s="272"/>
      <c r="IFY1516" s="272"/>
      <c r="IFZ1516" s="272"/>
      <c r="IGA1516" s="272"/>
      <c r="IGB1516" s="272"/>
      <c r="IGC1516" s="272"/>
      <c r="IGD1516" s="272"/>
      <c r="IGE1516" s="272"/>
      <c r="IGF1516" s="272"/>
      <c r="IGG1516" s="272"/>
      <c r="IGH1516" s="272"/>
      <c r="IGI1516" s="272"/>
      <c r="IGJ1516" s="272"/>
      <c r="IGK1516" s="272"/>
      <c r="IGL1516" s="272"/>
      <c r="IGM1516" s="272"/>
      <c r="IGN1516" s="272"/>
      <c r="IGO1516" s="272"/>
      <c r="IGP1516" s="272"/>
      <c r="IGQ1516" s="272"/>
      <c r="IGR1516" s="272"/>
      <c r="IGS1516" s="272"/>
      <c r="IGT1516" s="272"/>
      <c r="IGU1516" s="272"/>
      <c r="IGV1516" s="272"/>
      <c r="IGW1516" s="272"/>
      <c r="IGX1516" s="272"/>
      <c r="IGY1516" s="272"/>
      <c r="IGZ1516" s="272"/>
      <c r="IHA1516" s="272"/>
      <c r="IHB1516" s="272"/>
      <c r="IHC1516" s="272"/>
      <c r="IHD1516" s="272"/>
      <c r="IHE1516" s="272"/>
      <c r="IHF1516" s="272"/>
      <c r="IHG1516" s="272"/>
      <c r="IHH1516" s="272"/>
      <c r="IHI1516" s="272"/>
      <c r="IHJ1516" s="272"/>
      <c r="IHK1516" s="272"/>
      <c r="IHL1516" s="272"/>
      <c r="IHM1516" s="272"/>
      <c r="IHN1516" s="272"/>
      <c r="IHO1516" s="272"/>
      <c r="IHP1516" s="272"/>
      <c r="IHQ1516" s="272"/>
      <c r="IHR1516" s="272"/>
      <c r="IHS1516" s="272"/>
      <c r="IHT1516" s="272"/>
      <c r="IHU1516" s="272"/>
      <c r="IHV1516" s="272"/>
      <c r="IHW1516" s="272"/>
      <c r="IHX1516" s="272"/>
      <c r="IHY1516" s="272"/>
      <c r="IHZ1516" s="272"/>
      <c r="IIA1516" s="272"/>
      <c r="IIB1516" s="272"/>
      <c r="IIC1516" s="272"/>
      <c r="IID1516" s="272"/>
      <c r="IIE1516" s="272"/>
      <c r="IIF1516" s="272"/>
      <c r="IIG1516" s="272"/>
      <c r="IIH1516" s="272"/>
      <c r="III1516" s="272"/>
      <c r="IIJ1516" s="272"/>
      <c r="IIK1516" s="272"/>
      <c r="IIL1516" s="272"/>
      <c r="IIM1516" s="272"/>
      <c r="IIN1516" s="272"/>
      <c r="IIO1516" s="272"/>
      <c r="IIP1516" s="272"/>
      <c r="IIQ1516" s="272"/>
      <c r="IIR1516" s="272"/>
      <c r="IIS1516" s="272"/>
      <c r="IIT1516" s="272"/>
      <c r="IIU1516" s="272"/>
      <c r="IIV1516" s="272"/>
      <c r="IIW1516" s="272"/>
      <c r="IIX1516" s="272"/>
      <c r="IIY1516" s="272"/>
      <c r="IIZ1516" s="272"/>
      <c r="IJA1516" s="272"/>
      <c r="IJB1516" s="272"/>
      <c r="IJC1516" s="272"/>
      <c r="IJD1516" s="272"/>
      <c r="IJE1516" s="272"/>
      <c r="IJF1516" s="272"/>
      <c r="IJG1516" s="272"/>
      <c r="IJH1516" s="272"/>
      <c r="IJI1516" s="272"/>
      <c r="IJJ1516" s="272"/>
      <c r="IJK1516" s="272"/>
      <c r="IJL1516" s="272"/>
      <c r="IJM1516" s="272"/>
      <c r="IJN1516" s="272"/>
      <c r="IJO1516" s="272"/>
      <c r="IJP1516" s="272"/>
      <c r="IJQ1516" s="272"/>
      <c r="IJR1516" s="272"/>
      <c r="IJS1516" s="272"/>
      <c r="IJT1516" s="272"/>
      <c r="IJU1516" s="272"/>
      <c r="IJV1516" s="272"/>
      <c r="IJW1516" s="272"/>
      <c r="IJX1516" s="272"/>
      <c r="IJY1516" s="272"/>
      <c r="IJZ1516" s="272"/>
      <c r="IKA1516" s="272"/>
      <c r="IKB1516" s="272"/>
      <c r="IKC1516" s="272"/>
      <c r="IKD1516" s="272"/>
      <c r="IKE1516" s="272"/>
      <c r="IKF1516" s="272"/>
      <c r="IKG1516" s="272"/>
      <c r="IKH1516" s="272"/>
      <c r="IKI1516" s="272"/>
      <c r="IKJ1516" s="272"/>
      <c r="IKK1516" s="272"/>
      <c r="IKL1516" s="272"/>
      <c r="IKM1516" s="272"/>
      <c r="IKN1516" s="272"/>
      <c r="IKO1516" s="272"/>
      <c r="IKP1516" s="272"/>
      <c r="IKQ1516" s="272"/>
      <c r="IKR1516" s="272"/>
      <c r="IKS1516" s="272"/>
      <c r="IKT1516" s="272"/>
      <c r="IKU1516" s="272"/>
      <c r="IKV1516" s="272"/>
      <c r="IKW1516" s="272"/>
      <c r="IKX1516" s="272"/>
      <c r="IKY1516" s="272"/>
      <c r="IKZ1516" s="272"/>
      <c r="ILA1516" s="272"/>
      <c r="ILB1516" s="272"/>
      <c r="ILC1516" s="272"/>
      <c r="ILD1516" s="272"/>
      <c r="ILE1516" s="272"/>
      <c r="ILF1516" s="272"/>
      <c r="ILG1516" s="272"/>
      <c r="ILH1516" s="272"/>
      <c r="ILI1516" s="272"/>
      <c r="ILJ1516" s="272"/>
      <c r="ILK1516" s="272"/>
      <c r="ILL1516" s="272"/>
      <c r="ILM1516" s="272"/>
      <c r="ILN1516" s="272"/>
      <c r="ILO1516" s="272"/>
      <c r="ILP1516" s="272"/>
      <c r="ILQ1516" s="272"/>
      <c r="ILR1516" s="272"/>
      <c r="ILS1516" s="272"/>
      <c r="ILT1516" s="272"/>
      <c r="ILU1516" s="272"/>
      <c r="ILV1516" s="272"/>
      <c r="ILW1516" s="272"/>
      <c r="ILX1516" s="272"/>
      <c r="ILY1516" s="272"/>
      <c r="ILZ1516" s="272"/>
      <c r="IMA1516" s="272"/>
      <c r="IMB1516" s="272"/>
      <c r="IMC1516" s="272"/>
      <c r="IMD1516" s="272"/>
      <c r="IME1516" s="272"/>
      <c r="IMF1516" s="272"/>
      <c r="IMG1516" s="272"/>
      <c r="IMH1516" s="272"/>
      <c r="IMI1516" s="272"/>
      <c r="IMJ1516" s="272"/>
      <c r="IMK1516" s="272"/>
      <c r="IML1516" s="272"/>
      <c r="IMM1516" s="272"/>
      <c r="IMN1516" s="272"/>
      <c r="IMO1516" s="272"/>
      <c r="IMP1516" s="272"/>
      <c r="IMQ1516" s="272"/>
      <c r="IMR1516" s="272"/>
      <c r="IMS1516" s="272"/>
      <c r="IMT1516" s="272"/>
      <c r="IMU1516" s="272"/>
      <c r="IMV1516" s="272"/>
      <c r="IMW1516" s="272"/>
      <c r="IMX1516" s="272"/>
      <c r="IMY1516" s="272"/>
      <c r="IMZ1516" s="272"/>
      <c r="INA1516" s="272"/>
      <c r="INB1516" s="272"/>
      <c r="INC1516" s="272"/>
      <c r="IND1516" s="272"/>
      <c r="INE1516" s="272"/>
      <c r="INF1516" s="272"/>
      <c r="ING1516" s="272"/>
      <c r="INH1516" s="272"/>
      <c r="INI1516" s="272"/>
      <c r="INJ1516" s="272"/>
      <c r="INK1516" s="272"/>
      <c r="INL1516" s="272"/>
      <c r="INM1516" s="272"/>
      <c r="INN1516" s="272"/>
      <c r="INO1516" s="272"/>
      <c r="INP1516" s="272"/>
      <c r="INQ1516" s="272"/>
      <c r="INR1516" s="272"/>
      <c r="INS1516" s="272"/>
      <c r="INT1516" s="272"/>
      <c r="INU1516" s="272"/>
      <c r="INV1516" s="272"/>
      <c r="INW1516" s="272"/>
      <c r="INX1516" s="272"/>
      <c r="INY1516" s="272"/>
      <c r="INZ1516" s="272"/>
      <c r="IOA1516" s="272"/>
      <c r="IOB1516" s="272"/>
      <c r="IOC1516" s="272"/>
      <c r="IOD1516" s="272"/>
      <c r="IOE1516" s="272"/>
      <c r="IOF1516" s="272"/>
      <c r="IOG1516" s="272"/>
      <c r="IOH1516" s="272"/>
      <c r="IOI1516" s="272"/>
      <c r="IOJ1516" s="272"/>
      <c r="IOK1516" s="272"/>
      <c r="IOL1516" s="272"/>
      <c r="IOM1516" s="272"/>
      <c r="ION1516" s="272"/>
      <c r="IOO1516" s="272"/>
      <c r="IOP1516" s="272"/>
      <c r="IOQ1516" s="272"/>
      <c r="IOR1516" s="272"/>
      <c r="IOS1516" s="272"/>
      <c r="IOT1516" s="272"/>
      <c r="IOU1516" s="272"/>
      <c r="IOV1516" s="272"/>
      <c r="IOW1516" s="272"/>
      <c r="IOX1516" s="272"/>
      <c r="IOY1516" s="272"/>
      <c r="IOZ1516" s="272"/>
      <c r="IPA1516" s="272"/>
      <c r="IPB1516" s="272"/>
      <c r="IPC1516" s="272"/>
      <c r="IPD1516" s="272"/>
      <c r="IPE1516" s="272"/>
      <c r="IPF1516" s="272"/>
      <c r="IPG1516" s="272"/>
      <c r="IPH1516" s="272"/>
      <c r="IPI1516" s="272"/>
      <c r="IPJ1516" s="272"/>
      <c r="IPK1516" s="272"/>
      <c r="IPL1516" s="272"/>
      <c r="IPM1516" s="272"/>
      <c r="IPN1516" s="272"/>
      <c r="IPO1516" s="272"/>
      <c r="IPP1516" s="272"/>
      <c r="IPQ1516" s="272"/>
      <c r="IPR1516" s="272"/>
      <c r="IPS1516" s="272"/>
      <c r="IPT1516" s="272"/>
      <c r="IPU1516" s="272"/>
      <c r="IPV1516" s="272"/>
      <c r="IPW1516" s="272"/>
      <c r="IPX1516" s="272"/>
      <c r="IPY1516" s="272"/>
      <c r="IPZ1516" s="272"/>
      <c r="IQA1516" s="272"/>
      <c r="IQB1516" s="272"/>
      <c r="IQC1516" s="272"/>
      <c r="IQD1516" s="272"/>
      <c r="IQE1516" s="272"/>
      <c r="IQF1516" s="272"/>
      <c r="IQG1516" s="272"/>
      <c r="IQH1516" s="272"/>
      <c r="IQI1516" s="272"/>
      <c r="IQJ1516" s="272"/>
      <c r="IQK1516" s="272"/>
      <c r="IQL1516" s="272"/>
      <c r="IQM1516" s="272"/>
      <c r="IQN1516" s="272"/>
      <c r="IQO1516" s="272"/>
      <c r="IQP1516" s="272"/>
      <c r="IQQ1516" s="272"/>
      <c r="IQR1516" s="272"/>
      <c r="IQS1516" s="272"/>
      <c r="IQT1516" s="272"/>
      <c r="IQU1516" s="272"/>
      <c r="IQV1516" s="272"/>
      <c r="IQW1516" s="272"/>
      <c r="IQX1516" s="272"/>
      <c r="IQY1516" s="272"/>
      <c r="IQZ1516" s="272"/>
      <c r="IRA1516" s="272"/>
      <c r="IRB1516" s="272"/>
      <c r="IRC1516" s="272"/>
      <c r="IRD1516" s="272"/>
      <c r="IRE1516" s="272"/>
      <c r="IRF1516" s="272"/>
      <c r="IRG1516" s="272"/>
      <c r="IRH1516" s="272"/>
      <c r="IRI1516" s="272"/>
      <c r="IRJ1516" s="272"/>
      <c r="IRK1516" s="272"/>
      <c r="IRL1516" s="272"/>
      <c r="IRM1516" s="272"/>
      <c r="IRN1516" s="272"/>
      <c r="IRO1516" s="272"/>
      <c r="IRP1516" s="272"/>
      <c r="IRQ1516" s="272"/>
      <c r="IRR1516" s="272"/>
      <c r="IRS1516" s="272"/>
      <c r="IRT1516" s="272"/>
      <c r="IRU1516" s="272"/>
      <c r="IRV1516" s="272"/>
      <c r="IRW1516" s="272"/>
      <c r="IRX1516" s="272"/>
      <c r="IRY1516" s="272"/>
      <c r="IRZ1516" s="272"/>
      <c r="ISA1516" s="272"/>
      <c r="ISB1516" s="272"/>
      <c r="ISC1516" s="272"/>
      <c r="ISD1516" s="272"/>
      <c r="ISE1516" s="272"/>
      <c r="ISF1516" s="272"/>
      <c r="ISG1516" s="272"/>
      <c r="ISH1516" s="272"/>
      <c r="ISI1516" s="272"/>
      <c r="ISJ1516" s="272"/>
      <c r="ISK1516" s="272"/>
      <c r="ISL1516" s="272"/>
      <c r="ISM1516" s="272"/>
      <c r="ISN1516" s="272"/>
      <c r="ISO1516" s="272"/>
      <c r="ISP1516" s="272"/>
      <c r="ISQ1516" s="272"/>
      <c r="ISR1516" s="272"/>
      <c r="ISS1516" s="272"/>
      <c r="IST1516" s="272"/>
      <c r="ISU1516" s="272"/>
      <c r="ISV1516" s="272"/>
      <c r="ISW1516" s="272"/>
      <c r="ISX1516" s="272"/>
      <c r="ISY1516" s="272"/>
      <c r="ISZ1516" s="272"/>
      <c r="ITA1516" s="272"/>
      <c r="ITB1516" s="272"/>
      <c r="ITC1516" s="272"/>
      <c r="ITD1516" s="272"/>
      <c r="ITE1516" s="272"/>
      <c r="ITF1516" s="272"/>
      <c r="ITG1516" s="272"/>
      <c r="ITH1516" s="272"/>
      <c r="ITI1516" s="272"/>
      <c r="ITJ1516" s="272"/>
      <c r="ITK1516" s="272"/>
      <c r="ITL1516" s="272"/>
      <c r="ITM1516" s="272"/>
      <c r="ITN1516" s="272"/>
      <c r="ITO1516" s="272"/>
      <c r="ITP1516" s="272"/>
      <c r="ITQ1516" s="272"/>
      <c r="ITR1516" s="272"/>
      <c r="ITS1516" s="272"/>
      <c r="ITT1516" s="272"/>
      <c r="ITU1516" s="272"/>
      <c r="ITV1516" s="272"/>
      <c r="ITW1516" s="272"/>
      <c r="ITX1516" s="272"/>
      <c r="ITY1516" s="272"/>
      <c r="ITZ1516" s="272"/>
      <c r="IUA1516" s="272"/>
      <c r="IUB1516" s="272"/>
      <c r="IUC1516" s="272"/>
      <c r="IUD1516" s="272"/>
      <c r="IUE1516" s="272"/>
      <c r="IUF1516" s="272"/>
      <c r="IUG1516" s="272"/>
      <c r="IUH1516" s="272"/>
      <c r="IUI1516" s="272"/>
      <c r="IUJ1516" s="272"/>
      <c r="IUK1516" s="272"/>
      <c r="IUL1516" s="272"/>
      <c r="IUM1516" s="272"/>
      <c r="IUN1516" s="272"/>
      <c r="IUO1516" s="272"/>
      <c r="IUP1516" s="272"/>
      <c r="IUQ1516" s="272"/>
      <c r="IUR1516" s="272"/>
      <c r="IUS1516" s="272"/>
      <c r="IUT1516" s="272"/>
      <c r="IUU1516" s="272"/>
      <c r="IUV1516" s="272"/>
      <c r="IUW1516" s="272"/>
      <c r="IUX1516" s="272"/>
      <c r="IUY1516" s="272"/>
      <c r="IUZ1516" s="272"/>
      <c r="IVA1516" s="272"/>
      <c r="IVB1516" s="272"/>
      <c r="IVC1516" s="272"/>
      <c r="IVD1516" s="272"/>
      <c r="IVE1516" s="272"/>
      <c r="IVF1516" s="272"/>
      <c r="IVG1516" s="272"/>
      <c r="IVH1516" s="272"/>
      <c r="IVI1516" s="272"/>
      <c r="IVJ1516" s="272"/>
      <c r="IVK1516" s="272"/>
      <c r="IVL1516" s="272"/>
      <c r="IVM1516" s="272"/>
      <c r="IVN1516" s="272"/>
      <c r="IVO1516" s="272"/>
      <c r="IVP1516" s="272"/>
      <c r="IVQ1516" s="272"/>
      <c r="IVR1516" s="272"/>
      <c r="IVS1516" s="272"/>
      <c r="IVT1516" s="272"/>
      <c r="IVU1516" s="272"/>
      <c r="IVV1516" s="272"/>
      <c r="IVW1516" s="272"/>
      <c r="IVX1516" s="272"/>
      <c r="IVY1516" s="272"/>
      <c r="IVZ1516" s="272"/>
      <c r="IWA1516" s="272"/>
      <c r="IWB1516" s="272"/>
      <c r="IWC1516" s="272"/>
      <c r="IWD1516" s="272"/>
      <c r="IWE1516" s="272"/>
      <c r="IWF1516" s="272"/>
      <c r="IWG1516" s="272"/>
      <c r="IWH1516" s="272"/>
      <c r="IWI1516" s="272"/>
      <c r="IWJ1516" s="272"/>
      <c r="IWK1516" s="272"/>
      <c r="IWL1516" s="272"/>
      <c r="IWM1516" s="272"/>
      <c r="IWN1516" s="272"/>
      <c r="IWO1516" s="272"/>
      <c r="IWP1516" s="272"/>
      <c r="IWQ1516" s="272"/>
      <c r="IWR1516" s="272"/>
      <c r="IWS1516" s="272"/>
      <c r="IWT1516" s="272"/>
      <c r="IWU1516" s="272"/>
      <c r="IWV1516" s="272"/>
      <c r="IWW1516" s="272"/>
      <c r="IWX1516" s="272"/>
      <c r="IWY1516" s="272"/>
      <c r="IWZ1516" s="272"/>
      <c r="IXA1516" s="272"/>
      <c r="IXB1516" s="272"/>
      <c r="IXC1516" s="272"/>
      <c r="IXD1516" s="272"/>
      <c r="IXE1516" s="272"/>
      <c r="IXF1516" s="272"/>
      <c r="IXG1516" s="272"/>
      <c r="IXH1516" s="272"/>
      <c r="IXI1516" s="272"/>
      <c r="IXJ1516" s="272"/>
      <c r="IXK1516" s="272"/>
      <c r="IXL1516" s="272"/>
      <c r="IXM1516" s="272"/>
      <c r="IXN1516" s="272"/>
      <c r="IXO1516" s="272"/>
      <c r="IXP1516" s="272"/>
      <c r="IXQ1516" s="272"/>
      <c r="IXR1516" s="272"/>
      <c r="IXS1516" s="272"/>
      <c r="IXT1516" s="272"/>
      <c r="IXU1516" s="272"/>
      <c r="IXV1516" s="272"/>
      <c r="IXW1516" s="272"/>
      <c r="IXX1516" s="272"/>
      <c r="IXY1516" s="272"/>
      <c r="IXZ1516" s="272"/>
      <c r="IYA1516" s="272"/>
      <c r="IYB1516" s="272"/>
      <c r="IYC1516" s="272"/>
      <c r="IYD1516" s="272"/>
      <c r="IYE1516" s="272"/>
      <c r="IYF1516" s="272"/>
      <c r="IYG1516" s="272"/>
      <c r="IYH1516" s="272"/>
      <c r="IYI1516" s="272"/>
      <c r="IYJ1516" s="272"/>
      <c r="IYK1516" s="272"/>
      <c r="IYL1516" s="272"/>
      <c r="IYM1516" s="272"/>
      <c r="IYN1516" s="272"/>
      <c r="IYO1516" s="272"/>
      <c r="IYP1516" s="272"/>
      <c r="IYQ1516" s="272"/>
      <c r="IYR1516" s="272"/>
      <c r="IYS1516" s="272"/>
      <c r="IYT1516" s="272"/>
      <c r="IYU1516" s="272"/>
      <c r="IYV1516" s="272"/>
      <c r="IYW1516" s="272"/>
      <c r="IYX1516" s="272"/>
      <c r="IYY1516" s="272"/>
      <c r="IYZ1516" s="272"/>
      <c r="IZA1516" s="272"/>
      <c r="IZB1516" s="272"/>
      <c r="IZC1516" s="272"/>
      <c r="IZD1516" s="272"/>
      <c r="IZE1516" s="272"/>
      <c r="IZF1516" s="272"/>
      <c r="IZG1516" s="272"/>
      <c r="IZH1516" s="272"/>
      <c r="IZI1516" s="272"/>
      <c r="IZJ1516" s="272"/>
      <c r="IZK1516" s="272"/>
      <c r="IZL1516" s="272"/>
      <c r="IZM1516" s="272"/>
      <c r="IZN1516" s="272"/>
      <c r="IZO1516" s="272"/>
      <c r="IZP1516" s="272"/>
      <c r="IZQ1516" s="272"/>
      <c r="IZR1516" s="272"/>
      <c r="IZS1516" s="272"/>
      <c r="IZT1516" s="272"/>
      <c r="IZU1516" s="272"/>
      <c r="IZV1516" s="272"/>
      <c r="IZW1516" s="272"/>
      <c r="IZX1516" s="272"/>
      <c r="IZY1516" s="272"/>
      <c r="IZZ1516" s="272"/>
      <c r="JAA1516" s="272"/>
      <c r="JAB1516" s="272"/>
      <c r="JAC1516" s="272"/>
      <c r="JAD1516" s="272"/>
      <c r="JAE1516" s="272"/>
      <c r="JAF1516" s="272"/>
      <c r="JAG1516" s="272"/>
      <c r="JAH1516" s="272"/>
      <c r="JAI1516" s="272"/>
      <c r="JAJ1516" s="272"/>
      <c r="JAK1516" s="272"/>
      <c r="JAL1516" s="272"/>
      <c r="JAM1516" s="272"/>
      <c r="JAN1516" s="272"/>
      <c r="JAO1516" s="272"/>
      <c r="JAP1516" s="272"/>
      <c r="JAQ1516" s="272"/>
      <c r="JAR1516" s="272"/>
      <c r="JAS1516" s="272"/>
      <c r="JAT1516" s="272"/>
      <c r="JAU1516" s="272"/>
      <c r="JAV1516" s="272"/>
      <c r="JAW1516" s="272"/>
      <c r="JAX1516" s="272"/>
      <c r="JAY1516" s="272"/>
      <c r="JAZ1516" s="272"/>
      <c r="JBA1516" s="272"/>
      <c r="JBB1516" s="272"/>
      <c r="JBC1516" s="272"/>
      <c r="JBD1516" s="272"/>
      <c r="JBE1516" s="272"/>
      <c r="JBF1516" s="272"/>
      <c r="JBG1516" s="272"/>
      <c r="JBH1516" s="272"/>
      <c r="JBI1516" s="272"/>
      <c r="JBJ1516" s="272"/>
      <c r="JBK1516" s="272"/>
      <c r="JBL1516" s="272"/>
      <c r="JBM1516" s="272"/>
      <c r="JBN1516" s="272"/>
      <c r="JBO1516" s="272"/>
      <c r="JBP1516" s="272"/>
      <c r="JBQ1516" s="272"/>
      <c r="JBR1516" s="272"/>
      <c r="JBS1516" s="272"/>
      <c r="JBT1516" s="272"/>
      <c r="JBU1516" s="272"/>
      <c r="JBV1516" s="272"/>
      <c r="JBW1516" s="272"/>
      <c r="JBX1516" s="272"/>
      <c r="JBY1516" s="272"/>
      <c r="JBZ1516" s="272"/>
      <c r="JCA1516" s="272"/>
      <c r="JCB1516" s="272"/>
      <c r="JCC1516" s="272"/>
      <c r="JCD1516" s="272"/>
      <c r="JCE1516" s="272"/>
      <c r="JCF1516" s="272"/>
      <c r="JCG1516" s="272"/>
      <c r="JCH1516" s="272"/>
      <c r="JCI1516" s="272"/>
      <c r="JCJ1516" s="272"/>
      <c r="JCK1516" s="272"/>
      <c r="JCL1516" s="272"/>
      <c r="JCM1516" s="272"/>
      <c r="JCN1516" s="272"/>
      <c r="JCO1516" s="272"/>
      <c r="JCP1516" s="272"/>
      <c r="JCQ1516" s="272"/>
      <c r="JCR1516" s="272"/>
      <c r="JCS1516" s="272"/>
      <c r="JCT1516" s="272"/>
      <c r="JCU1516" s="272"/>
      <c r="JCV1516" s="272"/>
      <c r="JCW1516" s="272"/>
      <c r="JCX1516" s="272"/>
      <c r="JCY1516" s="272"/>
      <c r="JCZ1516" s="272"/>
      <c r="JDA1516" s="272"/>
      <c r="JDB1516" s="272"/>
      <c r="JDC1516" s="272"/>
      <c r="JDD1516" s="272"/>
      <c r="JDE1516" s="272"/>
      <c r="JDF1516" s="272"/>
      <c r="JDG1516" s="272"/>
      <c r="JDH1516" s="272"/>
      <c r="JDI1516" s="272"/>
      <c r="JDJ1516" s="272"/>
      <c r="JDK1516" s="272"/>
      <c r="JDL1516" s="272"/>
      <c r="JDM1516" s="272"/>
      <c r="JDN1516" s="272"/>
      <c r="JDO1516" s="272"/>
      <c r="JDP1516" s="272"/>
      <c r="JDQ1516" s="272"/>
      <c r="JDR1516" s="272"/>
      <c r="JDS1516" s="272"/>
      <c r="JDT1516" s="272"/>
      <c r="JDU1516" s="272"/>
      <c r="JDV1516" s="272"/>
      <c r="JDW1516" s="272"/>
      <c r="JDX1516" s="272"/>
      <c r="JDY1516" s="272"/>
      <c r="JDZ1516" s="272"/>
      <c r="JEA1516" s="272"/>
      <c r="JEB1516" s="272"/>
      <c r="JEC1516" s="272"/>
      <c r="JED1516" s="272"/>
      <c r="JEE1516" s="272"/>
      <c r="JEF1516" s="272"/>
      <c r="JEG1516" s="272"/>
      <c r="JEH1516" s="272"/>
      <c r="JEI1516" s="272"/>
      <c r="JEJ1516" s="272"/>
      <c r="JEK1516" s="272"/>
      <c r="JEL1516" s="272"/>
      <c r="JEM1516" s="272"/>
      <c r="JEN1516" s="272"/>
      <c r="JEO1516" s="272"/>
      <c r="JEP1516" s="272"/>
      <c r="JEQ1516" s="272"/>
      <c r="JER1516" s="272"/>
      <c r="JES1516" s="272"/>
      <c r="JET1516" s="272"/>
      <c r="JEU1516" s="272"/>
      <c r="JEV1516" s="272"/>
      <c r="JEW1516" s="272"/>
      <c r="JEX1516" s="272"/>
      <c r="JEY1516" s="272"/>
      <c r="JEZ1516" s="272"/>
      <c r="JFA1516" s="272"/>
      <c r="JFB1516" s="272"/>
      <c r="JFC1516" s="272"/>
      <c r="JFD1516" s="272"/>
      <c r="JFE1516" s="272"/>
      <c r="JFF1516" s="272"/>
      <c r="JFG1516" s="272"/>
      <c r="JFH1516" s="272"/>
      <c r="JFI1516" s="272"/>
      <c r="JFJ1516" s="272"/>
      <c r="JFK1516" s="272"/>
      <c r="JFL1516" s="272"/>
      <c r="JFM1516" s="272"/>
      <c r="JFN1516" s="272"/>
      <c r="JFO1516" s="272"/>
      <c r="JFP1516" s="272"/>
      <c r="JFQ1516" s="272"/>
      <c r="JFR1516" s="272"/>
      <c r="JFS1516" s="272"/>
      <c r="JFT1516" s="272"/>
      <c r="JFU1516" s="272"/>
      <c r="JFV1516" s="272"/>
      <c r="JFW1516" s="272"/>
      <c r="JFX1516" s="272"/>
      <c r="JFY1516" s="272"/>
      <c r="JFZ1516" s="272"/>
      <c r="JGA1516" s="272"/>
      <c r="JGB1516" s="272"/>
      <c r="JGC1516" s="272"/>
      <c r="JGD1516" s="272"/>
      <c r="JGE1516" s="272"/>
      <c r="JGF1516" s="272"/>
      <c r="JGG1516" s="272"/>
      <c r="JGH1516" s="272"/>
      <c r="JGI1516" s="272"/>
      <c r="JGJ1516" s="272"/>
      <c r="JGK1516" s="272"/>
      <c r="JGL1516" s="272"/>
      <c r="JGM1516" s="272"/>
      <c r="JGN1516" s="272"/>
      <c r="JGO1516" s="272"/>
      <c r="JGP1516" s="272"/>
      <c r="JGQ1516" s="272"/>
      <c r="JGR1516" s="272"/>
      <c r="JGS1516" s="272"/>
      <c r="JGT1516" s="272"/>
      <c r="JGU1516" s="272"/>
      <c r="JGV1516" s="272"/>
      <c r="JGW1516" s="272"/>
      <c r="JGX1516" s="272"/>
      <c r="JGY1516" s="272"/>
      <c r="JGZ1516" s="272"/>
      <c r="JHA1516" s="272"/>
      <c r="JHB1516" s="272"/>
      <c r="JHC1516" s="272"/>
      <c r="JHD1516" s="272"/>
      <c r="JHE1516" s="272"/>
      <c r="JHF1516" s="272"/>
      <c r="JHG1516" s="272"/>
      <c r="JHH1516" s="272"/>
      <c r="JHI1516" s="272"/>
      <c r="JHJ1516" s="272"/>
      <c r="JHK1516" s="272"/>
      <c r="JHL1516" s="272"/>
      <c r="JHM1516" s="272"/>
      <c r="JHN1516" s="272"/>
      <c r="JHO1516" s="272"/>
      <c r="JHP1516" s="272"/>
      <c r="JHQ1516" s="272"/>
      <c r="JHR1516" s="272"/>
      <c r="JHS1516" s="272"/>
      <c r="JHT1516" s="272"/>
      <c r="JHU1516" s="272"/>
      <c r="JHV1516" s="272"/>
      <c r="JHW1516" s="272"/>
      <c r="JHX1516" s="272"/>
      <c r="JHY1516" s="272"/>
      <c r="JHZ1516" s="272"/>
      <c r="JIA1516" s="272"/>
      <c r="JIB1516" s="272"/>
      <c r="JIC1516" s="272"/>
      <c r="JID1516" s="272"/>
      <c r="JIE1516" s="272"/>
      <c r="JIF1516" s="272"/>
      <c r="JIG1516" s="272"/>
      <c r="JIH1516" s="272"/>
      <c r="JII1516" s="272"/>
      <c r="JIJ1516" s="272"/>
      <c r="JIK1516" s="272"/>
      <c r="JIL1516" s="272"/>
      <c r="JIM1516" s="272"/>
      <c r="JIN1516" s="272"/>
      <c r="JIO1516" s="272"/>
      <c r="JIP1516" s="272"/>
      <c r="JIQ1516" s="272"/>
      <c r="JIR1516" s="272"/>
      <c r="JIS1516" s="272"/>
      <c r="JIT1516" s="272"/>
      <c r="JIU1516" s="272"/>
      <c r="JIV1516" s="272"/>
      <c r="JIW1516" s="272"/>
      <c r="JIX1516" s="272"/>
      <c r="JIY1516" s="272"/>
      <c r="JIZ1516" s="272"/>
      <c r="JJA1516" s="272"/>
      <c r="JJB1516" s="272"/>
      <c r="JJC1516" s="272"/>
      <c r="JJD1516" s="272"/>
      <c r="JJE1516" s="272"/>
      <c r="JJF1516" s="272"/>
      <c r="JJG1516" s="272"/>
      <c r="JJH1516" s="272"/>
      <c r="JJI1516" s="272"/>
      <c r="JJJ1516" s="272"/>
      <c r="JJK1516" s="272"/>
      <c r="JJL1516" s="272"/>
      <c r="JJM1516" s="272"/>
      <c r="JJN1516" s="272"/>
      <c r="JJO1516" s="272"/>
      <c r="JJP1516" s="272"/>
      <c r="JJQ1516" s="272"/>
      <c r="JJR1516" s="272"/>
      <c r="JJS1516" s="272"/>
      <c r="JJT1516" s="272"/>
      <c r="JJU1516" s="272"/>
      <c r="JJV1516" s="272"/>
      <c r="JJW1516" s="272"/>
      <c r="JJX1516" s="272"/>
      <c r="JJY1516" s="272"/>
      <c r="JJZ1516" s="272"/>
      <c r="JKA1516" s="272"/>
      <c r="JKB1516" s="272"/>
      <c r="JKC1516" s="272"/>
      <c r="JKD1516" s="272"/>
      <c r="JKE1516" s="272"/>
      <c r="JKF1516" s="272"/>
      <c r="JKG1516" s="272"/>
      <c r="JKH1516" s="272"/>
      <c r="JKI1516" s="272"/>
      <c r="JKJ1516" s="272"/>
      <c r="JKK1516" s="272"/>
      <c r="JKL1516" s="272"/>
      <c r="JKM1516" s="272"/>
      <c r="JKN1516" s="272"/>
      <c r="JKO1516" s="272"/>
      <c r="JKP1516" s="272"/>
      <c r="JKQ1516" s="272"/>
      <c r="JKR1516" s="272"/>
      <c r="JKS1516" s="272"/>
      <c r="JKT1516" s="272"/>
      <c r="JKU1516" s="272"/>
      <c r="JKV1516" s="272"/>
      <c r="JKW1516" s="272"/>
      <c r="JKX1516" s="272"/>
      <c r="JKY1516" s="272"/>
      <c r="JKZ1516" s="272"/>
      <c r="JLA1516" s="272"/>
      <c r="JLB1516" s="272"/>
      <c r="JLC1516" s="272"/>
      <c r="JLD1516" s="272"/>
      <c r="JLE1516" s="272"/>
      <c r="JLF1516" s="272"/>
      <c r="JLG1516" s="272"/>
      <c r="JLH1516" s="272"/>
      <c r="JLI1516" s="272"/>
      <c r="JLJ1516" s="272"/>
      <c r="JLK1516" s="272"/>
      <c r="JLL1516" s="272"/>
      <c r="JLM1516" s="272"/>
      <c r="JLN1516" s="272"/>
      <c r="JLO1516" s="272"/>
      <c r="JLP1516" s="272"/>
      <c r="JLQ1516" s="272"/>
      <c r="JLR1516" s="272"/>
      <c r="JLS1516" s="272"/>
      <c r="JLT1516" s="272"/>
      <c r="JLU1516" s="272"/>
      <c r="JLV1516" s="272"/>
      <c r="JLW1516" s="272"/>
      <c r="JLX1516" s="272"/>
      <c r="JLY1516" s="272"/>
      <c r="JLZ1516" s="272"/>
      <c r="JMA1516" s="272"/>
      <c r="JMB1516" s="272"/>
      <c r="JMC1516" s="272"/>
      <c r="JMD1516" s="272"/>
      <c r="JME1516" s="272"/>
      <c r="JMF1516" s="272"/>
      <c r="JMG1516" s="272"/>
      <c r="JMH1516" s="272"/>
      <c r="JMI1516" s="272"/>
      <c r="JMJ1516" s="272"/>
      <c r="JMK1516" s="272"/>
      <c r="JML1516" s="272"/>
      <c r="JMM1516" s="272"/>
      <c r="JMN1516" s="272"/>
      <c r="JMO1516" s="272"/>
      <c r="JMP1516" s="272"/>
      <c r="JMQ1516" s="272"/>
      <c r="JMR1516" s="272"/>
      <c r="JMS1516" s="272"/>
      <c r="JMT1516" s="272"/>
      <c r="JMU1516" s="272"/>
      <c r="JMV1516" s="272"/>
      <c r="JMW1516" s="272"/>
      <c r="JMX1516" s="272"/>
      <c r="JMY1516" s="272"/>
      <c r="JMZ1516" s="272"/>
      <c r="JNA1516" s="272"/>
      <c r="JNB1516" s="272"/>
      <c r="JNC1516" s="272"/>
      <c r="JND1516" s="272"/>
      <c r="JNE1516" s="272"/>
      <c r="JNF1516" s="272"/>
      <c r="JNG1516" s="272"/>
      <c r="JNH1516" s="272"/>
      <c r="JNI1516" s="272"/>
      <c r="JNJ1516" s="272"/>
      <c r="JNK1516" s="272"/>
      <c r="JNL1516" s="272"/>
      <c r="JNM1516" s="272"/>
      <c r="JNN1516" s="272"/>
      <c r="JNO1516" s="272"/>
      <c r="JNP1516" s="272"/>
      <c r="JNQ1516" s="272"/>
      <c r="JNR1516" s="272"/>
      <c r="JNS1516" s="272"/>
      <c r="JNT1516" s="272"/>
      <c r="JNU1516" s="272"/>
      <c r="JNV1516" s="272"/>
      <c r="JNW1516" s="272"/>
      <c r="JNX1516" s="272"/>
      <c r="JNY1516" s="272"/>
      <c r="JNZ1516" s="272"/>
      <c r="JOA1516" s="272"/>
      <c r="JOB1516" s="272"/>
      <c r="JOC1516" s="272"/>
      <c r="JOD1516" s="272"/>
      <c r="JOE1516" s="272"/>
      <c r="JOF1516" s="272"/>
      <c r="JOG1516" s="272"/>
      <c r="JOH1516" s="272"/>
      <c r="JOI1516" s="272"/>
      <c r="JOJ1516" s="272"/>
      <c r="JOK1516" s="272"/>
      <c r="JOL1516" s="272"/>
      <c r="JOM1516" s="272"/>
      <c r="JON1516" s="272"/>
      <c r="JOO1516" s="272"/>
      <c r="JOP1516" s="272"/>
      <c r="JOQ1516" s="272"/>
      <c r="JOR1516" s="272"/>
      <c r="JOS1516" s="272"/>
      <c r="JOT1516" s="272"/>
      <c r="JOU1516" s="272"/>
      <c r="JOV1516" s="272"/>
      <c r="JOW1516" s="272"/>
      <c r="JOX1516" s="272"/>
      <c r="JOY1516" s="272"/>
      <c r="JOZ1516" s="272"/>
      <c r="JPA1516" s="272"/>
      <c r="JPB1516" s="272"/>
      <c r="JPC1516" s="272"/>
      <c r="JPD1516" s="272"/>
      <c r="JPE1516" s="272"/>
      <c r="JPF1516" s="272"/>
      <c r="JPG1516" s="272"/>
      <c r="JPH1516" s="272"/>
      <c r="JPI1516" s="272"/>
      <c r="JPJ1516" s="272"/>
      <c r="JPK1516" s="272"/>
      <c r="JPL1516" s="272"/>
      <c r="JPM1516" s="272"/>
      <c r="JPN1516" s="272"/>
      <c r="JPO1516" s="272"/>
      <c r="JPP1516" s="272"/>
      <c r="JPQ1516" s="272"/>
      <c r="JPR1516" s="272"/>
      <c r="JPS1516" s="272"/>
      <c r="JPT1516" s="272"/>
      <c r="JPU1516" s="272"/>
      <c r="JPV1516" s="272"/>
      <c r="JPW1516" s="272"/>
      <c r="JPX1516" s="272"/>
      <c r="JPY1516" s="272"/>
      <c r="JPZ1516" s="272"/>
      <c r="JQA1516" s="272"/>
      <c r="JQB1516" s="272"/>
      <c r="JQC1516" s="272"/>
      <c r="JQD1516" s="272"/>
      <c r="JQE1516" s="272"/>
      <c r="JQF1516" s="272"/>
      <c r="JQG1516" s="272"/>
      <c r="JQH1516" s="272"/>
      <c r="JQI1516" s="272"/>
      <c r="JQJ1516" s="272"/>
      <c r="JQK1516" s="272"/>
      <c r="JQL1516" s="272"/>
      <c r="JQM1516" s="272"/>
      <c r="JQN1516" s="272"/>
      <c r="JQO1516" s="272"/>
      <c r="JQP1516" s="272"/>
      <c r="JQQ1516" s="272"/>
      <c r="JQR1516" s="272"/>
      <c r="JQS1516" s="272"/>
      <c r="JQT1516" s="272"/>
      <c r="JQU1516" s="272"/>
      <c r="JQV1516" s="272"/>
      <c r="JQW1516" s="272"/>
      <c r="JQX1516" s="272"/>
      <c r="JQY1516" s="272"/>
      <c r="JQZ1516" s="272"/>
      <c r="JRA1516" s="272"/>
      <c r="JRB1516" s="272"/>
      <c r="JRC1516" s="272"/>
      <c r="JRD1516" s="272"/>
      <c r="JRE1516" s="272"/>
      <c r="JRF1516" s="272"/>
      <c r="JRG1516" s="272"/>
      <c r="JRH1516" s="272"/>
      <c r="JRI1516" s="272"/>
      <c r="JRJ1516" s="272"/>
      <c r="JRK1516" s="272"/>
      <c r="JRL1516" s="272"/>
      <c r="JRM1516" s="272"/>
      <c r="JRN1516" s="272"/>
      <c r="JRO1516" s="272"/>
      <c r="JRP1516" s="272"/>
      <c r="JRQ1516" s="272"/>
      <c r="JRR1516" s="272"/>
      <c r="JRS1516" s="272"/>
      <c r="JRT1516" s="272"/>
      <c r="JRU1516" s="272"/>
      <c r="JRV1516" s="272"/>
      <c r="JRW1516" s="272"/>
      <c r="JRX1516" s="272"/>
      <c r="JRY1516" s="272"/>
      <c r="JRZ1516" s="272"/>
      <c r="JSA1516" s="272"/>
      <c r="JSB1516" s="272"/>
      <c r="JSC1516" s="272"/>
      <c r="JSD1516" s="272"/>
      <c r="JSE1516" s="272"/>
      <c r="JSF1516" s="272"/>
      <c r="JSG1516" s="272"/>
      <c r="JSH1516" s="272"/>
      <c r="JSI1516" s="272"/>
      <c r="JSJ1516" s="272"/>
      <c r="JSK1516" s="272"/>
      <c r="JSL1516" s="272"/>
      <c r="JSM1516" s="272"/>
      <c r="JSN1516" s="272"/>
      <c r="JSO1516" s="272"/>
      <c r="JSP1516" s="272"/>
      <c r="JSQ1516" s="272"/>
      <c r="JSR1516" s="272"/>
      <c r="JSS1516" s="272"/>
      <c r="JST1516" s="272"/>
      <c r="JSU1516" s="272"/>
      <c r="JSV1516" s="272"/>
      <c r="JSW1516" s="272"/>
      <c r="JSX1516" s="272"/>
      <c r="JSY1516" s="272"/>
      <c r="JSZ1516" s="272"/>
      <c r="JTA1516" s="272"/>
      <c r="JTB1516" s="272"/>
      <c r="JTC1516" s="272"/>
      <c r="JTD1516" s="272"/>
      <c r="JTE1516" s="272"/>
      <c r="JTF1516" s="272"/>
      <c r="JTG1516" s="272"/>
      <c r="JTH1516" s="272"/>
      <c r="JTI1516" s="272"/>
      <c r="JTJ1516" s="272"/>
      <c r="JTK1516" s="272"/>
      <c r="JTL1516" s="272"/>
      <c r="JTM1516" s="272"/>
      <c r="JTN1516" s="272"/>
      <c r="JTO1516" s="272"/>
      <c r="JTP1516" s="272"/>
      <c r="JTQ1516" s="272"/>
      <c r="JTR1516" s="272"/>
      <c r="JTS1516" s="272"/>
      <c r="JTT1516" s="272"/>
      <c r="JTU1516" s="272"/>
      <c r="JTV1516" s="272"/>
      <c r="JTW1516" s="272"/>
      <c r="JTX1516" s="272"/>
      <c r="JTY1516" s="272"/>
      <c r="JTZ1516" s="272"/>
      <c r="JUA1516" s="272"/>
      <c r="JUB1516" s="272"/>
      <c r="JUC1516" s="272"/>
      <c r="JUD1516" s="272"/>
      <c r="JUE1516" s="272"/>
      <c r="JUF1516" s="272"/>
      <c r="JUG1516" s="272"/>
      <c r="JUH1516" s="272"/>
      <c r="JUI1516" s="272"/>
      <c r="JUJ1516" s="272"/>
      <c r="JUK1516" s="272"/>
      <c r="JUL1516" s="272"/>
      <c r="JUM1516" s="272"/>
      <c r="JUN1516" s="272"/>
      <c r="JUO1516" s="272"/>
      <c r="JUP1516" s="272"/>
      <c r="JUQ1516" s="272"/>
      <c r="JUR1516" s="272"/>
      <c r="JUS1516" s="272"/>
      <c r="JUT1516" s="272"/>
      <c r="JUU1516" s="272"/>
      <c r="JUV1516" s="272"/>
      <c r="JUW1516" s="272"/>
      <c r="JUX1516" s="272"/>
      <c r="JUY1516" s="272"/>
      <c r="JUZ1516" s="272"/>
      <c r="JVA1516" s="272"/>
      <c r="JVB1516" s="272"/>
      <c r="JVC1516" s="272"/>
      <c r="JVD1516" s="272"/>
      <c r="JVE1516" s="272"/>
      <c r="JVF1516" s="272"/>
      <c r="JVG1516" s="272"/>
      <c r="JVH1516" s="272"/>
      <c r="JVI1516" s="272"/>
      <c r="JVJ1516" s="272"/>
      <c r="JVK1516" s="272"/>
      <c r="JVL1516" s="272"/>
      <c r="JVM1516" s="272"/>
      <c r="JVN1516" s="272"/>
      <c r="JVO1516" s="272"/>
      <c r="JVP1516" s="272"/>
      <c r="JVQ1516" s="272"/>
      <c r="JVR1516" s="272"/>
      <c r="JVS1516" s="272"/>
      <c r="JVT1516" s="272"/>
      <c r="JVU1516" s="272"/>
      <c r="JVV1516" s="272"/>
      <c r="JVW1516" s="272"/>
      <c r="JVX1516" s="272"/>
      <c r="JVY1516" s="272"/>
      <c r="JVZ1516" s="272"/>
      <c r="JWA1516" s="272"/>
      <c r="JWB1516" s="272"/>
      <c r="JWC1516" s="272"/>
      <c r="JWD1516" s="272"/>
      <c r="JWE1516" s="272"/>
      <c r="JWF1516" s="272"/>
      <c r="JWG1516" s="272"/>
      <c r="JWH1516" s="272"/>
      <c r="JWI1516" s="272"/>
      <c r="JWJ1516" s="272"/>
      <c r="JWK1516" s="272"/>
      <c r="JWL1516" s="272"/>
      <c r="JWM1516" s="272"/>
      <c r="JWN1516" s="272"/>
      <c r="JWO1516" s="272"/>
      <c r="JWP1516" s="272"/>
      <c r="JWQ1516" s="272"/>
      <c r="JWR1516" s="272"/>
      <c r="JWS1516" s="272"/>
      <c r="JWT1516" s="272"/>
      <c r="JWU1516" s="272"/>
      <c r="JWV1516" s="272"/>
      <c r="JWW1516" s="272"/>
      <c r="JWX1516" s="272"/>
      <c r="JWY1516" s="272"/>
      <c r="JWZ1516" s="272"/>
      <c r="JXA1516" s="272"/>
      <c r="JXB1516" s="272"/>
      <c r="JXC1516" s="272"/>
      <c r="JXD1516" s="272"/>
      <c r="JXE1516" s="272"/>
      <c r="JXF1516" s="272"/>
      <c r="JXG1516" s="272"/>
      <c r="JXH1516" s="272"/>
      <c r="JXI1516" s="272"/>
      <c r="JXJ1516" s="272"/>
      <c r="JXK1516" s="272"/>
      <c r="JXL1516" s="272"/>
      <c r="JXM1516" s="272"/>
      <c r="JXN1516" s="272"/>
      <c r="JXO1516" s="272"/>
      <c r="JXP1516" s="272"/>
      <c r="JXQ1516" s="272"/>
      <c r="JXR1516" s="272"/>
      <c r="JXS1516" s="272"/>
      <c r="JXT1516" s="272"/>
      <c r="JXU1516" s="272"/>
      <c r="JXV1516" s="272"/>
      <c r="JXW1516" s="272"/>
      <c r="JXX1516" s="272"/>
      <c r="JXY1516" s="272"/>
      <c r="JXZ1516" s="272"/>
      <c r="JYA1516" s="272"/>
      <c r="JYB1516" s="272"/>
      <c r="JYC1516" s="272"/>
      <c r="JYD1516" s="272"/>
      <c r="JYE1516" s="272"/>
      <c r="JYF1516" s="272"/>
      <c r="JYG1516" s="272"/>
      <c r="JYH1516" s="272"/>
      <c r="JYI1516" s="272"/>
      <c r="JYJ1516" s="272"/>
      <c r="JYK1516" s="272"/>
      <c r="JYL1516" s="272"/>
      <c r="JYM1516" s="272"/>
      <c r="JYN1516" s="272"/>
      <c r="JYO1516" s="272"/>
      <c r="JYP1516" s="272"/>
      <c r="JYQ1516" s="272"/>
      <c r="JYR1516" s="272"/>
      <c r="JYS1516" s="272"/>
      <c r="JYT1516" s="272"/>
      <c r="JYU1516" s="272"/>
      <c r="JYV1516" s="272"/>
      <c r="JYW1516" s="272"/>
      <c r="JYX1516" s="272"/>
      <c r="JYY1516" s="272"/>
      <c r="JYZ1516" s="272"/>
      <c r="JZA1516" s="272"/>
      <c r="JZB1516" s="272"/>
      <c r="JZC1516" s="272"/>
      <c r="JZD1516" s="272"/>
      <c r="JZE1516" s="272"/>
      <c r="JZF1516" s="272"/>
      <c r="JZG1516" s="272"/>
      <c r="JZH1516" s="272"/>
      <c r="JZI1516" s="272"/>
      <c r="JZJ1516" s="272"/>
      <c r="JZK1516" s="272"/>
      <c r="JZL1516" s="272"/>
      <c r="JZM1516" s="272"/>
      <c r="JZN1516" s="272"/>
      <c r="JZO1516" s="272"/>
      <c r="JZP1516" s="272"/>
      <c r="JZQ1516" s="272"/>
      <c r="JZR1516" s="272"/>
      <c r="JZS1516" s="272"/>
      <c r="JZT1516" s="272"/>
      <c r="JZU1516" s="272"/>
      <c r="JZV1516" s="272"/>
      <c r="JZW1516" s="272"/>
      <c r="JZX1516" s="272"/>
      <c r="JZY1516" s="272"/>
      <c r="JZZ1516" s="272"/>
      <c r="KAA1516" s="272"/>
      <c r="KAB1516" s="272"/>
      <c r="KAC1516" s="272"/>
      <c r="KAD1516" s="272"/>
      <c r="KAE1516" s="272"/>
      <c r="KAF1516" s="272"/>
      <c r="KAG1516" s="272"/>
      <c r="KAH1516" s="272"/>
      <c r="KAI1516" s="272"/>
      <c r="KAJ1516" s="272"/>
      <c r="KAK1516" s="272"/>
      <c r="KAL1516" s="272"/>
      <c r="KAM1516" s="272"/>
      <c r="KAN1516" s="272"/>
      <c r="KAO1516" s="272"/>
      <c r="KAP1516" s="272"/>
      <c r="KAQ1516" s="272"/>
      <c r="KAR1516" s="272"/>
      <c r="KAS1516" s="272"/>
      <c r="KAT1516" s="272"/>
      <c r="KAU1516" s="272"/>
      <c r="KAV1516" s="272"/>
      <c r="KAW1516" s="272"/>
      <c r="KAX1516" s="272"/>
      <c r="KAY1516" s="272"/>
      <c r="KAZ1516" s="272"/>
      <c r="KBA1516" s="272"/>
      <c r="KBB1516" s="272"/>
      <c r="KBC1516" s="272"/>
      <c r="KBD1516" s="272"/>
      <c r="KBE1516" s="272"/>
      <c r="KBF1516" s="272"/>
      <c r="KBG1516" s="272"/>
      <c r="KBH1516" s="272"/>
      <c r="KBI1516" s="272"/>
      <c r="KBJ1516" s="272"/>
      <c r="KBK1516" s="272"/>
      <c r="KBL1516" s="272"/>
      <c r="KBM1516" s="272"/>
      <c r="KBN1516" s="272"/>
      <c r="KBO1516" s="272"/>
      <c r="KBP1516" s="272"/>
      <c r="KBQ1516" s="272"/>
      <c r="KBR1516" s="272"/>
      <c r="KBS1516" s="272"/>
      <c r="KBT1516" s="272"/>
      <c r="KBU1516" s="272"/>
      <c r="KBV1516" s="272"/>
      <c r="KBW1516" s="272"/>
      <c r="KBX1516" s="272"/>
      <c r="KBY1516" s="272"/>
      <c r="KBZ1516" s="272"/>
      <c r="KCA1516" s="272"/>
      <c r="KCB1516" s="272"/>
      <c r="KCC1516" s="272"/>
      <c r="KCD1516" s="272"/>
      <c r="KCE1516" s="272"/>
      <c r="KCF1516" s="272"/>
      <c r="KCG1516" s="272"/>
      <c r="KCH1516" s="272"/>
      <c r="KCI1516" s="272"/>
      <c r="KCJ1516" s="272"/>
      <c r="KCK1516" s="272"/>
      <c r="KCL1516" s="272"/>
      <c r="KCM1516" s="272"/>
      <c r="KCN1516" s="272"/>
      <c r="KCO1516" s="272"/>
      <c r="KCP1516" s="272"/>
      <c r="KCQ1516" s="272"/>
      <c r="KCR1516" s="272"/>
      <c r="KCS1516" s="272"/>
      <c r="KCT1516" s="272"/>
      <c r="KCU1516" s="272"/>
      <c r="KCV1516" s="272"/>
      <c r="KCW1516" s="272"/>
      <c r="KCX1516" s="272"/>
      <c r="KCY1516" s="272"/>
      <c r="KCZ1516" s="272"/>
      <c r="KDA1516" s="272"/>
      <c r="KDB1516" s="272"/>
      <c r="KDC1516" s="272"/>
      <c r="KDD1516" s="272"/>
      <c r="KDE1516" s="272"/>
      <c r="KDF1516" s="272"/>
      <c r="KDG1516" s="272"/>
      <c r="KDH1516" s="272"/>
      <c r="KDI1516" s="272"/>
      <c r="KDJ1516" s="272"/>
      <c r="KDK1516" s="272"/>
      <c r="KDL1516" s="272"/>
      <c r="KDM1516" s="272"/>
      <c r="KDN1516" s="272"/>
      <c r="KDO1516" s="272"/>
      <c r="KDP1516" s="272"/>
      <c r="KDQ1516" s="272"/>
      <c r="KDR1516" s="272"/>
      <c r="KDS1516" s="272"/>
      <c r="KDT1516" s="272"/>
      <c r="KDU1516" s="272"/>
      <c r="KDV1516" s="272"/>
      <c r="KDW1516" s="272"/>
      <c r="KDX1516" s="272"/>
      <c r="KDY1516" s="272"/>
      <c r="KDZ1516" s="272"/>
      <c r="KEA1516" s="272"/>
      <c r="KEB1516" s="272"/>
      <c r="KEC1516" s="272"/>
      <c r="KED1516" s="272"/>
      <c r="KEE1516" s="272"/>
      <c r="KEF1516" s="272"/>
      <c r="KEG1516" s="272"/>
      <c r="KEH1516" s="272"/>
      <c r="KEI1516" s="272"/>
      <c r="KEJ1516" s="272"/>
      <c r="KEK1516" s="272"/>
      <c r="KEL1516" s="272"/>
      <c r="KEM1516" s="272"/>
      <c r="KEN1516" s="272"/>
      <c r="KEO1516" s="272"/>
      <c r="KEP1516" s="272"/>
      <c r="KEQ1516" s="272"/>
      <c r="KER1516" s="272"/>
      <c r="KES1516" s="272"/>
      <c r="KET1516" s="272"/>
      <c r="KEU1516" s="272"/>
      <c r="KEV1516" s="272"/>
      <c r="KEW1516" s="272"/>
      <c r="KEX1516" s="272"/>
      <c r="KEY1516" s="272"/>
      <c r="KEZ1516" s="272"/>
      <c r="KFA1516" s="272"/>
      <c r="KFB1516" s="272"/>
      <c r="KFC1516" s="272"/>
      <c r="KFD1516" s="272"/>
      <c r="KFE1516" s="272"/>
      <c r="KFF1516" s="272"/>
      <c r="KFG1516" s="272"/>
      <c r="KFH1516" s="272"/>
      <c r="KFI1516" s="272"/>
      <c r="KFJ1516" s="272"/>
      <c r="KFK1516" s="272"/>
      <c r="KFL1516" s="272"/>
      <c r="KFM1516" s="272"/>
      <c r="KFN1516" s="272"/>
      <c r="KFO1516" s="272"/>
      <c r="KFP1516" s="272"/>
      <c r="KFQ1516" s="272"/>
      <c r="KFR1516" s="272"/>
      <c r="KFS1516" s="272"/>
      <c r="KFT1516" s="272"/>
      <c r="KFU1516" s="272"/>
      <c r="KFV1516" s="272"/>
      <c r="KFW1516" s="272"/>
      <c r="KFX1516" s="272"/>
      <c r="KFY1516" s="272"/>
      <c r="KFZ1516" s="272"/>
      <c r="KGA1516" s="272"/>
      <c r="KGB1516" s="272"/>
      <c r="KGC1516" s="272"/>
      <c r="KGD1516" s="272"/>
      <c r="KGE1516" s="272"/>
      <c r="KGF1516" s="272"/>
      <c r="KGG1516" s="272"/>
      <c r="KGH1516" s="272"/>
      <c r="KGI1516" s="272"/>
      <c r="KGJ1516" s="272"/>
      <c r="KGK1516" s="272"/>
      <c r="KGL1516" s="272"/>
      <c r="KGM1516" s="272"/>
      <c r="KGN1516" s="272"/>
      <c r="KGO1516" s="272"/>
      <c r="KGP1516" s="272"/>
      <c r="KGQ1516" s="272"/>
      <c r="KGR1516" s="272"/>
      <c r="KGS1516" s="272"/>
      <c r="KGT1516" s="272"/>
      <c r="KGU1516" s="272"/>
      <c r="KGV1516" s="272"/>
      <c r="KGW1516" s="272"/>
      <c r="KGX1516" s="272"/>
      <c r="KGY1516" s="272"/>
      <c r="KGZ1516" s="272"/>
      <c r="KHA1516" s="272"/>
      <c r="KHB1516" s="272"/>
      <c r="KHC1516" s="272"/>
      <c r="KHD1516" s="272"/>
      <c r="KHE1516" s="272"/>
      <c r="KHF1516" s="272"/>
      <c r="KHG1516" s="272"/>
      <c r="KHH1516" s="272"/>
      <c r="KHI1516" s="272"/>
      <c r="KHJ1516" s="272"/>
      <c r="KHK1516" s="272"/>
      <c r="KHL1516" s="272"/>
      <c r="KHM1516" s="272"/>
      <c r="KHN1516" s="272"/>
      <c r="KHO1516" s="272"/>
      <c r="KHP1516" s="272"/>
      <c r="KHQ1516" s="272"/>
      <c r="KHR1516" s="272"/>
      <c r="KHS1516" s="272"/>
      <c r="KHT1516" s="272"/>
      <c r="KHU1516" s="272"/>
      <c r="KHV1516" s="272"/>
      <c r="KHW1516" s="272"/>
      <c r="KHX1516" s="272"/>
      <c r="KHY1516" s="272"/>
      <c r="KHZ1516" s="272"/>
      <c r="KIA1516" s="272"/>
      <c r="KIB1516" s="272"/>
      <c r="KIC1516" s="272"/>
      <c r="KID1516" s="272"/>
      <c r="KIE1516" s="272"/>
      <c r="KIF1516" s="272"/>
      <c r="KIG1516" s="272"/>
      <c r="KIH1516" s="272"/>
      <c r="KII1516" s="272"/>
      <c r="KIJ1516" s="272"/>
      <c r="KIK1516" s="272"/>
      <c r="KIL1516" s="272"/>
      <c r="KIM1516" s="272"/>
      <c r="KIN1516" s="272"/>
      <c r="KIO1516" s="272"/>
      <c r="KIP1516" s="272"/>
      <c r="KIQ1516" s="272"/>
      <c r="KIR1516" s="272"/>
      <c r="KIS1516" s="272"/>
      <c r="KIT1516" s="272"/>
      <c r="KIU1516" s="272"/>
      <c r="KIV1516" s="272"/>
      <c r="KIW1516" s="272"/>
      <c r="KIX1516" s="272"/>
      <c r="KIY1516" s="272"/>
      <c r="KIZ1516" s="272"/>
      <c r="KJA1516" s="272"/>
      <c r="KJB1516" s="272"/>
      <c r="KJC1516" s="272"/>
      <c r="KJD1516" s="272"/>
      <c r="KJE1516" s="272"/>
      <c r="KJF1516" s="272"/>
      <c r="KJG1516" s="272"/>
      <c r="KJH1516" s="272"/>
      <c r="KJI1516" s="272"/>
      <c r="KJJ1516" s="272"/>
      <c r="KJK1516" s="272"/>
      <c r="KJL1516" s="272"/>
      <c r="KJM1516" s="272"/>
      <c r="KJN1516" s="272"/>
      <c r="KJO1516" s="272"/>
      <c r="KJP1516" s="272"/>
      <c r="KJQ1516" s="272"/>
      <c r="KJR1516" s="272"/>
      <c r="KJS1516" s="272"/>
      <c r="KJT1516" s="272"/>
      <c r="KJU1516" s="272"/>
      <c r="KJV1516" s="272"/>
      <c r="KJW1516" s="272"/>
      <c r="KJX1516" s="272"/>
      <c r="KJY1516" s="272"/>
      <c r="KJZ1516" s="272"/>
      <c r="KKA1516" s="272"/>
      <c r="KKB1516" s="272"/>
      <c r="KKC1516" s="272"/>
      <c r="KKD1516" s="272"/>
      <c r="KKE1516" s="272"/>
      <c r="KKF1516" s="272"/>
      <c r="KKG1516" s="272"/>
      <c r="KKH1516" s="272"/>
      <c r="KKI1516" s="272"/>
      <c r="KKJ1516" s="272"/>
      <c r="KKK1516" s="272"/>
      <c r="KKL1516" s="272"/>
      <c r="KKM1516" s="272"/>
      <c r="KKN1516" s="272"/>
      <c r="KKO1516" s="272"/>
      <c r="KKP1516" s="272"/>
      <c r="KKQ1516" s="272"/>
      <c r="KKR1516" s="272"/>
      <c r="KKS1516" s="272"/>
      <c r="KKT1516" s="272"/>
      <c r="KKU1516" s="272"/>
      <c r="KKV1516" s="272"/>
      <c r="KKW1516" s="272"/>
      <c r="KKX1516" s="272"/>
      <c r="KKY1516" s="272"/>
      <c r="KKZ1516" s="272"/>
      <c r="KLA1516" s="272"/>
      <c r="KLB1516" s="272"/>
      <c r="KLC1516" s="272"/>
      <c r="KLD1516" s="272"/>
      <c r="KLE1516" s="272"/>
      <c r="KLF1516" s="272"/>
      <c r="KLG1516" s="272"/>
      <c r="KLH1516" s="272"/>
      <c r="KLI1516" s="272"/>
      <c r="KLJ1516" s="272"/>
      <c r="KLK1516" s="272"/>
      <c r="KLL1516" s="272"/>
      <c r="KLM1516" s="272"/>
      <c r="KLN1516" s="272"/>
      <c r="KLO1516" s="272"/>
      <c r="KLP1516" s="272"/>
      <c r="KLQ1516" s="272"/>
      <c r="KLR1516" s="272"/>
      <c r="KLS1516" s="272"/>
      <c r="KLT1516" s="272"/>
      <c r="KLU1516" s="272"/>
      <c r="KLV1516" s="272"/>
      <c r="KLW1516" s="272"/>
      <c r="KLX1516" s="272"/>
      <c r="KLY1516" s="272"/>
      <c r="KLZ1516" s="272"/>
      <c r="KMA1516" s="272"/>
      <c r="KMB1516" s="272"/>
      <c r="KMC1516" s="272"/>
      <c r="KMD1516" s="272"/>
      <c r="KME1516" s="272"/>
      <c r="KMF1516" s="272"/>
      <c r="KMG1516" s="272"/>
      <c r="KMH1516" s="272"/>
      <c r="KMI1516" s="272"/>
      <c r="KMJ1516" s="272"/>
      <c r="KMK1516" s="272"/>
      <c r="KML1516" s="272"/>
      <c r="KMM1516" s="272"/>
      <c r="KMN1516" s="272"/>
      <c r="KMO1516" s="272"/>
      <c r="KMP1516" s="272"/>
      <c r="KMQ1516" s="272"/>
      <c r="KMR1516" s="272"/>
      <c r="KMS1516" s="272"/>
      <c r="KMT1516" s="272"/>
      <c r="KMU1516" s="272"/>
      <c r="KMV1516" s="272"/>
      <c r="KMW1516" s="272"/>
      <c r="KMX1516" s="272"/>
      <c r="KMY1516" s="272"/>
      <c r="KMZ1516" s="272"/>
      <c r="KNA1516" s="272"/>
      <c r="KNB1516" s="272"/>
      <c r="KNC1516" s="272"/>
      <c r="KND1516" s="272"/>
      <c r="KNE1516" s="272"/>
      <c r="KNF1516" s="272"/>
      <c r="KNG1516" s="272"/>
      <c r="KNH1516" s="272"/>
      <c r="KNI1516" s="272"/>
      <c r="KNJ1516" s="272"/>
      <c r="KNK1516" s="272"/>
      <c r="KNL1516" s="272"/>
      <c r="KNM1516" s="272"/>
      <c r="KNN1516" s="272"/>
      <c r="KNO1516" s="272"/>
      <c r="KNP1516" s="272"/>
      <c r="KNQ1516" s="272"/>
      <c r="KNR1516" s="272"/>
      <c r="KNS1516" s="272"/>
      <c r="KNT1516" s="272"/>
      <c r="KNU1516" s="272"/>
      <c r="KNV1516" s="272"/>
      <c r="KNW1516" s="272"/>
      <c r="KNX1516" s="272"/>
      <c r="KNY1516" s="272"/>
      <c r="KNZ1516" s="272"/>
      <c r="KOA1516" s="272"/>
      <c r="KOB1516" s="272"/>
      <c r="KOC1516" s="272"/>
      <c r="KOD1516" s="272"/>
      <c r="KOE1516" s="272"/>
      <c r="KOF1516" s="272"/>
      <c r="KOG1516" s="272"/>
      <c r="KOH1516" s="272"/>
      <c r="KOI1516" s="272"/>
      <c r="KOJ1516" s="272"/>
      <c r="KOK1516" s="272"/>
      <c r="KOL1516" s="272"/>
      <c r="KOM1516" s="272"/>
      <c r="KON1516" s="272"/>
      <c r="KOO1516" s="272"/>
      <c r="KOP1516" s="272"/>
      <c r="KOQ1516" s="272"/>
      <c r="KOR1516" s="272"/>
      <c r="KOS1516" s="272"/>
      <c r="KOT1516" s="272"/>
      <c r="KOU1516" s="272"/>
      <c r="KOV1516" s="272"/>
      <c r="KOW1516" s="272"/>
      <c r="KOX1516" s="272"/>
      <c r="KOY1516" s="272"/>
      <c r="KOZ1516" s="272"/>
      <c r="KPA1516" s="272"/>
      <c r="KPB1516" s="272"/>
      <c r="KPC1516" s="272"/>
      <c r="KPD1516" s="272"/>
      <c r="KPE1516" s="272"/>
      <c r="KPF1516" s="272"/>
      <c r="KPG1516" s="272"/>
      <c r="KPH1516" s="272"/>
      <c r="KPI1516" s="272"/>
      <c r="KPJ1516" s="272"/>
      <c r="KPK1516" s="272"/>
      <c r="KPL1516" s="272"/>
      <c r="KPM1516" s="272"/>
      <c r="KPN1516" s="272"/>
      <c r="KPO1516" s="272"/>
      <c r="KPP1516" s="272"/>
      <c r="KPQ1516" s="272"/>
      <c r="KPR1516" s="272"/>
      <c r="KPS1516" s="272"/>
      <c r="KPT1516" s="272"/>
      <c r="KPU1516" s="272"/>
      <c r="KPV1516" s="272"/>
      <c r="KPW1516" s="272"/>
      <c r="KPX1516" s="272"/>
      <c r="KPY1516" s="272"/>
      <c r="KPZ1516" s="272"/>
      <c r="KQA1516" s="272"/>
      <c r="KQB1516" s="272"/>
      <c r="KQC1516" s="272"/>
      <c r="KQD1516" s="272"/>
      <c r="KQE1516" s="272"/>
      <c r="KQF1516" s="272"/>
      <c r="KQG1516" s="272"/>
      <c r="KQH1516" s="272"/>
      <c r="KQI1516" s="272"/>
      <c r="KQJ1516" s="272"/>
      <c r="KQK1516" s="272"/>
      <c r="KQL1516" s="272"/>
      <c r="KQM1516" s="272"/>
      <c r="KQN1516" s="272"/>
      <c r="KQO1516" s="272"/>
      <c r="KQP1516" s="272"/>
      <c r="KQQ1516" s="272"/>
      <c r="KQR1516" s="272"/>
      <c r="KQS1516" s="272"/>
      <c r="KQT1516" s="272"/>
      <c r="KQU1516" s="272"/>
      <c r="KQV1516" s="272"/>
      <c r="KQW1516" s="272"/>
      <c r="KQX1516" s="272"/>
      <c r="KQY1516" s="272"/>
      <c r="KQZ1516" s="272"/>
      <c r="KRA1516" s="272"/>
      <c r="KRB1516" s="272"/>
      <c r="KRC1516" s="272"/>
      <c r="KRD1516" s="272"/>
      <c r="KRE1516" s="272"/>
      <c r="KRF1516" s="272"/>
      <c r="KRG1516" s="272"/>
      <c r="KRH1516" s="272"/>
      <c r="KRI1516" s="272"/>
      <c r="KRJ1516" s="272"/>
      <c r="KRK1516" s="272"/>
      <c r="KRL1516" s="272"/>
      <c r="KRM1516" s="272"/>
      <c r="KRN1516" s="272"/>
      <c r="KRO1516" s="272"/>
      <c r="KRP1516" s="272"/>
      <c r="KRQ1516" s="272"/>
      <c r="KRR1516" s="272"/>
      <c r="KRS1516" s="272"/>
      <c r="KRT1516" s="272"/>
      <c r="KRU1516" s="272"/>
      <c r="KRV1516" s="272"/>
      <c r="KRW1516" s="272"/>
      <c r="KRX1516" s="272"/>
      <c r="KRY1516" s="272"/>
      <c r="KRZ1516" s="272"/>
      <c r="KSA1516" s="272"/>
      <c r="KSB1516" s="272"/>
      <c r="KSC1516" s="272"/>
      <c r="KSD1516" s="272"/>
      <c r="KSE1516" s="272"/>
      <c r="KSF1516" s="272"/>
      <c r="KSG1516" s="272"/>
      <c r="KSH1516" s="272"/>
      <c r="KSI1516" s="272"/>
      <c r="KSJ1516" s="272"/>
      <c r="KSK1516" s="272"/>
      <c r="KSL1516" s="272"/>
      <c r="KSM1516" s="272"/>
      <c r="KSN1516" s="272"/>
      <c r="KSO1516" s="272"/>
      <c r="KSP1516" s="272"/>
      <c r="KSQ1516" s="272"/>
      <c r="KSR1516" s="272"/>
      <c r="KSS1516" s="272"/>
      <c r="KST1516" s="272"/>
      <c r="KSU1516" s="272"/>
      <c r="KSV1516" s="272"/>
      <c r="KSW1516" s="272"/>
      <c r="KSX1516" s="272"/>
      <c r="KSY1516" s="272"/>
      <c r="KSZ1516" s="272"/>
      <c r="KTA1516" s="272"/>
      <c r="KTB1516" s="272"/>
      <c r="KTC1516" s="272"/>
      <c r="KTD1516" s="272"/>
      <c r="KTE1516" s="272"/>
      <c r="KTF1516" s="272"/>
      <c r="KTG1516" s="272"/>
      <c r="KTH1516" s="272"/>
      <c r="KTI1516" s="272"/>
      <c r="KTJ1516" s="272"/>
      <c r="KTK1516" s="272"/>
      <c r="KTL1516" s="272"/>
      <c r="KTM1516" s="272"/>
      <c r="KTN1516" s="272"/>
      <c r="KTO1516" s="272"/>
      <c r="KTP1516" s="272"/>
      <c r="KTQ1516" s="272"/>
      <c r="KTR1516" s="272"/>
      <c r="KTS1516" s="272"/>
      <c r="KTT1516" s="272"/>
      <c r="KTU1516" s="272"/>
      <c r="KTV1516" s="272"/>
      <c r="KTW1516" s="272"/>
      <c r="KTX1516" s="272"/>
      <c r="KTY1516" s="272"/>
      <c r="KTZ1516" s="272"/>
      <c r="KUA1516" s="272"/>
      <c r="KUB1516" s="272"/>
      <c r="KUC1516" s="272"/>
      <c r="KUD1516" s="272"/>
      <c r="KUE1516" s="272"/>
      <c r="KUF1516" s="272"/>
      <c r="KUG1516" s="272"/>
      <c r="KUH1516" s="272"/>
      <c r="KUI1516" s="272"/>
      <c r="KUJ1516" s="272"/>
      <c r="KUK1516" s="272"/>
      <c r="KUL1516" s="272"/>
      <c r="KUM1516" s="272"/>
      <c r="KUN1516" s="272"/>
      <c r="KUO1516" s="272"/>
      <c r="KUP1516" s="272"/>
      <c r="KUQ1516" s="272"/>
      <c r="KUR1516" s="272"/>
      <c r="KUS1516" s="272"/>
      <c r="KUT1516" s="272"/>
      <c r="KUU1516" s="272"/>
      <c r="KUV1516" s="272"/>
      <c r="KUW1516" s="272"/>
      <c r="KUX1516" s="272"/>
      <c r="KUY1516" s="272"/>
      <c r="KUZ1516" s="272"/>
      <c r="KVA1516" s="272"/>
      <c r="KVB1516" s="272"/>
      <c r="KVC1516" s="272"/>
      <c r="KVD1516" s="272"/>
      <c r="KVE1516" s="272"/>
      <c r="KVF1516" s="272"/>
      <c r="KVG1516" s="272"/>
      <c r="KVH1516" s="272"/>
      <c r="KVI1516" s="272"/>
      <c r="KVJ1516" s="272"/>
      <c r="KVK1516" s="272"/>
      <c r="KVL1516" s="272"/>
      <c r="KVM1516" s="272"/>
      <c r="KVN1516" s="272"/>
      <c r="KVO1516" s="272"/>
      <c r="KVP1516" s="272"/>
      <c r="KVQ1516" s="272"/>
      <c r="KVR1516" s="272"/>
      <c r="KVS1516" s="272"/>
      <c r="KVT1516" s="272"/>
      <c r="KVU1516" s="272"/>
      <c r="KVV1516" s="272"/>
      <c r="KVW1516" s="272"/>
      <c r="KVX1516" s="272"/>
      <c r="KVY1516" s="272"/>
      <c r="KVZ1516" s="272"/>
      <c r="KWA1516" s="272"/>
      <c r="KWB1516" s="272"/>
      <c r="KWC1516" s="272"/>
      <c r="KWD1516" s="272"/>
      <c r="KWE1516" s="272"/>
      <c r="KWF1516" s="272"/>
      <c r="KWG1516" s="272"/>
      <c r="KWH1516" s="272"/>
      <c r="KWI1516" s="272"/>
      <c r="KWJ1516" s="272"/>
      <c r="KWK1516" s="272"/>
      <c r="KWL1516" s="272"/>
      <c r="KWM1516" s="272"/>
      <c r="KWN1516" s="272"/>
      <c r="KWO1516" s="272"/>
      <c r="KWP1516" s="272"/>
      <c r="KWQ1516" s="272"/>
      <c r="KWR1516" s="272"/>
      <c r="KWS1516" s="272"/>
      <c r="KWT1516" s="272"/>
      <c r="KWU1516" s="272"/>
      <c r="KWV1516" s="272"/>
      <c r="KWW1516" s="272"/>
      <c r="KWX1516" s="272"/>
      <c r="KWY1516" s="272"/>
      <c r="KWZ1516" s="272"/>
      <c r="KXA1516" s="272"/>
      <c r="KXB1516" s="272"/>
      <c r="KXC1516" s="272"/>
      <c r="KXD1516" s="272"/>
      <c r="KXE1516" s="272"/>
      <c r="KXF1516" s="272"/>
      <c r="KXG1516" s="272"/>
      <c r="KXH1516" s="272"/>
      <c r="KXI1516" s="272"/>
      <c r="KXJ1516" s="272"/>
      <c r="KXK1516" s="272"/>
      <c r="KXL1516" s="272"/>
      <c r="KXM1516" s="272"/>
      <c r="KXN1516" s="272"/>
      <c r="KXO1516" s="272"/>
      <c r="KXP1516" s="272"/>
      <c r="KXQ1516" s="272"/>
      <c r="KXR1516" s="272"/>
      <c r="KXS1516" s="272"/>
      <c r="KXT1516" s="272"/>
      <c r="KXU1516" s="272"/>
      <c r="KXV1516" s="272"/>
      <c r="KXW1516" s="272"/>
      <c r="KXX1516" s="272"/>
      <c r="KXY1516" s="272"/>
      <c r="KXZ1516" s="272"/>
      <c r="KYA1516" s="272"/>
      <c r="KYB1516" s="272"/>
      <c r="KYC1516" s="272"/>
      <c r="KYD1516" s="272"/>
      <c r="KYE1516" s="272"/>
      <c r="KYF1516" s="272"/>
      <c r="KYG1516" s="272"/>
      <c r="KYH1516" s="272"/>
      <c r="KYI1516" s="272"/>
      <c r="KYJ1516" s="272"/>
      <c r="KYK1516" s="272"/>
      <c r="KYL1516" s="272"/>
      <c r="KYM1516" s="272"/>
      <c r="KYN1516" s="272"/>
      <c r="KYO1516" s="272"/>
      <c r="KYP1516" s="272"/>
      <c r="KYQ1516" s="272"/>
      <c r="KYR1516" s="272"/>
      <c r="KYS1516" s="272"/>
      <c r="KYT1516" s="272"/>
      <c r="KYU1516" s="272"/>
      <c r="KYV1516" s="272"/>
      <c r="KYW1516" s="272"/>
      <c r="KYX1516" s="272"/>
      <c r="KYY1516" s="272"/>
      <c r="KYZ1516" s="272"/>
      <c r="KZA1516" s="272"/>
      <c r="KZB1516" s="272"/>
      <c r="KZC1516" s="272"/>
      <c r="KZD1516" s="272"/>
      <c r="KZE1516" s="272"/>
      <c r="KZF1516" s="272"/>
      <c r="KZG1516" s="272"/>
      <c r="KZH1516" s="272"/>
      <c r="KZI1516" s="272"/>
      <c r="KZJ1516" s="272"/>
      <c r="KZK1516" s="272"/>
      <c r="KZL1516" s="272"/>
      <c r="KZM1516" s="272"/>
      <c r="KZN1516" s="272"/>
      <c r="KZO1516" s="272"/>
      <c r="KZP1516" s="272"/>
      <c r="KZQ1516" s="272"/>
      <c r="KZR1516" s="272"/>
      <c r="KZS1516" s="272"/>
      <c r="KZT1516" s="272"/>
      <c r="KZU1516" s="272"/>
      <c r="KZV1516" s="272"/>
      <c r="KZW1516" s="272"/>
      <c r="KZX1516" s="272"/>
      <c r="KZY1516" s="272"/>
      <c r="KZZ1516" s="272"/>
      <c r="LAA1516" s="272"/>
      <c r="LAB1516" s="272"/>
      <c r="LAC1516" s="272"/>
      <c r="LAD1516" s="272"/>
      <c r="LAE1516" s="272"/>
      <c r="LAF1516" s="272"/>
      <c r="LAG1516" s="272"/>
      <c r="LAH1516" s="272"/>
      <c r="LAI1516" s="272"/>
      <c r="LAJ1516" s="272"/>
      <c r="LAK1516" s="272"/>
      <c r="LAL1516" s="272"/>
      <c r="LAM1516" s="272"/>
      <c r="LAN1516" s="272"/>
      <c r="LAO1516" s="272"/>
      <c r="LAP1516" s="272"/>
      <c r="LAQ1516" s="272"/>
      <c r="LAR1516" s="272"/>
      <c r="LAS1516" s="272"/>
      <c r="LAT1516" s="272"/>
      <c r="LAU1516" s="272"/>
      <c r="LAV1516" s="272"/>
      <c r="LAW1516" s="272"/>
      <c r="LAX1516" s="272"/>
      <c r="LAY1516" s="272"/>
      <c r="LAZ1516" s="272"/>
      <c r="LBA1516" s="272"/>
      <c r="LBB1516" s="272"/>
      <c r="LBC1516" s="272"/>
      <c r="LBD1516" s="272"/>
      <c r="LBE1516" s="272"/>
      <c r="LBF1516" s="272"/>
      <c r="LBG1516" s="272"/>
      <c r="LBH1516" s="272"/>
      <c r="LBI1516" s="272"/>
      <c r="LBJ1516" s="272"/>
      <c r="LBK1516" s="272"/>
      <c r="LBL1516" s="272"/>
      <c r="LBM1516" s="272"/>
      <c r="LBN1516" s="272"/>
      <c r="LBO1516" s="272"/>
      <c r="LBP1516" s="272"/>
      <c r="LBQ1516" s="272"/>
      <c r="LBR1516" s="272"/>
      <c r="LBS1516" s="272"/>
      <c r="LBT1516" s="272"/>
      <c r="LBU1516" s="272"/>
      <c r="LBV1516" s="272"/>
      <c r="LBW1516" s="272"/>
      <c r="LBX1516" s="272"/>
      <c r="LBY1516" s="272"/>
      <c r="LBZ1516" s="272"/>
      <c r="LCA1516" s="272"/>
      <c r="LCB1516" s="272"/>
      <c r="LCC1516" s="272"/>
      <c r="LCD1516" s="272"/>
      <c r="LCE1516" s="272"/>
      <c r="LCF1516" s="272"/>
      <c r="LCG1516" s="272"/>
      <c r="LCH1516" s="272"/>
      <c r="LCI1516" s="272"/>
      <c r="LCJ1516" s="272"/>
      <c r="LCK1516" s="272"/>
      <c r="LCL1516" s="272"/>
      <c r="LCM1516" s="272"/>
      <c r="LCN1516" s="272"/>
      <c r="LCO1516" s="272"/>
      <c r="LCP1516" s="272"/>
      <c r="LCQ1516" s="272"/>
      <c r="LCR1516" s="272"/>
      <c r="LCS1516" s="272"/>
      <c r="LCT1516" s="272"/>
      <c r="LCU1516" s="272"/>
      <c r="LCV1516" s="272"/>
      <c r="LCW1516" s="272"/>
      <c r="LCX1516" s="272"/>
      <c r="LCY1516" s="272"/>
      <c r="LCZ1516" s="272"/>
      <c r="LDA1516" s="272"/>
      <c r="LDB1516" s="272"/>
      <c r="LDC1516" s="272"/>
      <c r="LDD1516" s="272"/>
      <c r="LDE1516" s="272"/>
      <c r="LDF1516" s="272"/>
      <c r="LDG1516" s="272"/>
      <c r="LDH1516" s="272"/>
      <c r="LDI1516" s="272"/>
      <c r="LDJ1516" s="272"/>
      <c r="LDK1516" s="272"/>
      <c r="LDL1516" s="272"/>
      <c r="LDM1516" s="272"/>
      <c r="LDN1516" s="272"/>
      <c r="LDO1516" s="272"/>
      <c r="LDP1516" s="272"/>
      <c r="LDQ1516" s="272"/>
      <c r="LDR1516" s="272"/>
      <c r="LDS1516" s="272"/>
      <c r="LDT1516" s="272"/>
      <c r="LDU1516" s="272"/>
      <c r="LDV1516" s="272"/>
      <c r="LDW1516" s="272"/>
      <c r="LDX1516" s="272"/>
      <c r="LDY1516" s="272"/>
      <c r="LDZ1516" s="272"/>
      <c r="LEA1516" s="272"/>
      <c r="LEB1516" s="272"/>
      <c r="LEC1516" s="272"/>
      <c r="LED1516" s="272"/>
      <c r="LEE1516" s="272"/>
      <c r="LEF1516" s="272"/>
      <c r="LEG1516" s="272"/>
      <c r="LEH1516" s="272"/>
      <c r="LEI1516" s="272"/>
      <c r="LEJ1516" s="272"/>
      <c r="LEK1516" s="272"/>
      <c r="LEL1516" s="272"/>
      <c r="LEM1516" s="272"/>
      <c r="LEN1516" s="272"/>
      <c r="LEO1516" s="272"/>
      <c r="LEP1516" s="272"/>
      <c r="LEQ1516" s="272"/>
      <c r="LER1516" s="272"/>
      <c r="LES1516" s="272"/>
      <c r="LET1516" s="272"/>
      <c r="LEU1516" s="272"/>
      <c r="LEV1516" s="272"/>
      <c r="LEW1516" s="272"/>
      <c r="LEX1516" s="272"/>
      <c r="LEY1516" s="272"/>
      <c r="LEZ1516" s="272"/>
      <c r="LFA1516" s="272"/>
      <c r="LFB1516" s="272"/>
      <c r="LFC1516" s="272"/>
      <c r="LFD1516" s="272"/>
      <c r="LFE1516" s="272"/>
      <c r="LFF1516" s="272"/>
      <c r="LFG1516" s="272"/>
      <c r="LFH1516" s="272"/>
      <c r="LFI1516" s="272"/>
      <c r="LFJ1516" s="272"/>
      <c r="LFK1516" s="272"/>
      <c r="LFL1516" s="272"/>
      <c r="LFM1516" s="272"/>
      <c r="LFN1516" s="272"/>
      <c r="LFO1516" s="272"/>
      <c r="LFP1516" s="272"/>
      <c r="LFQ1516" s="272"/>
      <c r="LFR1516" s="272"/>
      <c r="LFS1516" s="272"/>
      <c r="LFT1516" s="272"/>
      <c r="LFU1516" s="272"/>
      <c r="LFV1516" s="272"/>
      <c r="LFW1516" s="272"/>
      <c r="LFX1516" s="272"/>
      <c r="LFY1516" s="272"/>
      <c r="LFZ1516" s="272"/>
      <c r="LGA1516" s="272"/>
      <c r="LGB1516" s="272"/>
      <c r="LGC1516" s="272"/>
      <c r="LGD1516" s="272"/>
      <c r="LGE1516" s="272"/>
      <c r="LGF1516" s="272"/>
      <c r="LGG1516" s="272"/>
      <c r="LGH1516" s="272"/>
      <c r="LGI1516" s="272"/>
      <c r="LGJ1516" s="272"/>
      <c r="LGK1516" s="272"/>
      <c r="LGL1516" s="272"/>
      <c r="LGM1516" s="272"/>
      <c r="LGN1516" s="272"/>
      <c r="LGO1516" s="272"/>
      <c r="LGP1516" s="272"/>
      <c r="LGQ1516" s="272"/>
      <c r="LGR1516" s="272"/>
      <c r="LGS1516" s="272"/>
      <c r="LGT1516" s="272"/>
      <c r="LGU1516" s="272"/>
      <c r="LGV1516" s="272"/>
      <c r="LGW1516" s="272"/>
      <c r="LGX1516" s="272"/>
      <c r="LGY1516" s="272"/>
      <c r="LGZ1516" s="272"/>
      <c r="LHA1516" s="272"/>
      <c r="LHB1516" s="272"/>
      <c r="LHC1516" s="272"/>
      <c r="LHD1516" s="272"/>
      <c r="LHE1516" s="272"/>
      <c r="LHF1516" s="272"/>
      <c r="LHG1516" s="272"/>
      <c r="LHH1516" s="272"/>
      <c r="LHI1516" s="272"/>
      <c r="LHJ1516" s="272"/>
      <c r="LHK1516" s="272"/>
      <c r="LHL1516" s="272"/>
      <c r="LHM1516" s="272"/>
      <c r="LHN1516" s="272"/>
      <c r="LHO1516" s="272"/>
      <c r="LHP1516" s="272"/>
      <c r="LHQ1516" s="272"/>
      <c r="LHR1516" s="272"/>
      <c r="LHS1516" s="272"/>
      <c r="LHT1516" s="272"/>
      <c r="LHU1516" s="272"/>
      <c r="LHV1516" s="272"/>
      <c r="LHW1516" s="272"/>
      <c r="LHX1516" s="272"/>
      <c r="LHY1516" s="272"/>
      <c r="LHZ1516" s="272"/>
      <c r="LIA1516" s="272"/>
      <c r="LIB1516" s="272"/>
      <c r="LIC1516" s="272"/>
      <c r="LID1516" s="272"/>
      <c r="LIE1516" s="272"/>
      <c r="LIF1516" s="272"/>
      <c r="LIG1516" s="272"/>
      <c r="LIH1516" s="272"/>
      <c r="LII1516" s="272"/>
      <c r="LIJ1516" s="272"/>
      <c r="LIK1516" s="272"/>
      <c r="LIL1516" s="272"/>
      <c r="LIM1516" s="272"/>
      <c r="LIN1516" s="272"/>
      <c r="LIO1516" s="272"/>
      <c r="LIP1516" s="272"/>
      <c r="LIQ1516" s="272"/>
      <c r="LIR1516" s="272"/>
      <c r="LIS1516" s="272"/>
      <c r="LIT1516" s="272"/>
      <c r="LIU1516" s="272"/>
      <c r="LIV1516" s="272"/>
      <c r="LIW1516" s="272"/>
      <c r="LIX1516" s="272"/>
      <c r="LIY1516" s="272"/>
      <c r="LIZ1516" s="272"/>
      <c r="LJA1516" s="272"/>
      <c r="LJB1516" s="272"/>
      <c r="LJC1516" s="272"/>
      <c r="LJD1516" s="272"/>
      <c r="LJE1516" s="272"/>
      <c r="LJF1516" s="272"/>
      <c r="LJG1516" s="272"/>
      <c r="LJH1516" s="272"/>
      <c r="LJI1516" s="272"/>
      <c r="LJJ1516" s="272"/>
      <c r="LJK1516" s="272"/>
      <c r="LJL1516" s="272"/>
      <c r="LJM1516" s="272"/>
      <c r="LJN1516" s="272"/>
      <c r="LJO1516" s="272"/>
      <c r="LJP1516" s="272"/>
      <c r="LJQ1516" s="272"/>
      <c r="LJR1516" s="272"/>
      <c r="LJS1516" s="272"/>
      <c r="LJT1516" s="272"/>
      <c r="LJU1516" s="272"/>
      <c r="LJV1516" s="272"/>
      <c r="LJW1516" s="272"/>
      <c r="LJX1516" s="272"/>
      <c r="LJY1516" s="272"/>
      <c r="LJZ1516" s="272"/>
      <c r="LKA1516" s="272"/>
      <c r="LKB1516" s="272"/>
      <c r="LKC1516" s="272"/>
      <c r="LKD1516" s="272"/>
      <c r="LKE1516" s="272"/>
      <c r="LKF1516" s="272"/>
      <c r="LKG1516" s="272"/>
      <c r="LKH1516" s="272"/>
      <c r="LKI1516" s="272"/>
      <c r="LKJ1516" s="272"/>
      <c r="LKK1516" s="272"/>
      <c r="LKL1516" s="272"/>
      <c r="LKM1516" s="272"/>
      <c r="LKN1516" s="272"/>
      <c r="LKO1516" s="272"/>
      <c r="LKP1516" s="272"/>
      <c r="LKQ1516" s="272"/>
      <c r="LKR1516" s="272"/>
      <c r="LKS1516" s="272"/>
      <c r="LKT1516" s="272"/>
      <c r="LKU1516" s="272"/>
      <c r="LKV1516" s="272"/>
      <c r="LKW1516" s="272"/>
      <c r="LKX1516" s="272"/>
      <c r="LKY1516" s="272"/>
      <c r="LKZ1516" s="272"/>
      <c r="LLA1516" s="272"/>
      <c r="LLB1516" s="272"/>
      <c r="LLC1516" s="272"/>
      <c r="LLD1516" s="272"/>
      <c r="LLE1516" s="272"/>
      <c r="LLF1516" s="272"/>
      <c r="LLG1516" s="272"/>
      <c r="LLH1516" s="272"/>
      <c r="LLI1516" s="272"/>
      <c r="LLJ1516" s="272"/>
      <c r="LLK1516" s="272"/>
      <c r="LLL1516" s="272"/>
      <c r="LLM1516" s="272"/>
      <c r="LLN1516" s="272"/>
      <c r="LLO1516" s="272"/>
      <c r="LLP1516" s="272"/>
      <c r="LLQ1516" s="272"/>
      <c r="LLR1516" s="272"/>
      <c r="LLS1516" s="272"/>
      <c r="LLT1516" s="272"/>
      <c r="LLU1516" s="272"/>
      <c r="LLV1516" s="272"/>
      <c r="LLW1516" s="272"/>
      <c r="LLX1516" s="272"/>
      <c r="LLY1516" s="272"/>
      <c r="LLZ1516" s="272"/>
      <c r="LMA1516" s="272"/>
      <c r="LMB1516" s="272"/>
      <c r="LMC1516" s="272"/>
      <c r="LMD1516" s="272"/>
      <c r="LME1516" s="272"/>
      <c r="LMF1516" s="272"/>
      <c r="LMG1516" s="272"/>
      <c r="LMH1516" s="272"/>
      <c r="LMI1516" s="272"/>
      <c r="LMJ1516" s="272"/>
      <c r="LMK1516" s="272"/>
      <c r="LML1516" s="272"/>
      <c r="LMM1516" s="272"/>
      <c r="LMN1516" s="272"/>
      <c r="LMO1516" s="272"/>
      <c r="LMP1516" s="272"/>
      <c r="LMQ1516" s="272"/>
      <c r="LMR1516" s="272"/>
      <c r="LMS1516" s="272"/>
      <c r="LMT1516" s="272"/>
      <c r="LMU1516" s="272"/>
      <c r="LMV1516" s="272"/>
      <c r="LMW1516" s="272"/>
      <c r="LMX1516" s="272"/>
      <c r="LMY1516" s="272"/>
      <c r="LMZ1516" s="272"/>
      <c r="LNA1516" s="272"/>
      <c r="LNB1516" s="272"/>
      <c r="LNC1516" s="272"/>
      <c r="LND1516" s="272"/>
      <c r="LNE1516" s="272"/>
      <c r="LNF1516" s="272"/>
      <c r="LNG1516" s="272"/>
      <c r="LNH1516" s="272"/>
      <c r="LNI1516" s="272"/>
      <c r="LNJ1516" s="272"/>
      <c r="LNK1516" s="272"/>
      <c r="LNL1516" s="272"/>
      <c r="LNM1516" s="272"/>
      <c r="LNN1516" s="272"/>
      <c r="LNO1516" s="272"/>
      <c r="LNP1516" s="272"/>
      <c r="LNQ1516" s="272"/>
      <c r="LNR1516" s="272"/>
      <c r="LNS1516" s="272"/>
      <c r="LNT1516" s="272"/>
      <c r="LNU1516" s="272"/>
      <c r="LNV1516" s="272"/>
      <c r="LNW1516" s="272"/>
      <c r="LNX1516" s="272"/>
      <c r="LNY1516" s="272"/>
      <c r="LNZ1516" s="272"/>
      <c r="LOA1516" s="272"/>
      <c r="LOB1516" s="272"/>
      <c r="LOC1516" s="272"/>
      <c r="LOD1516" s="272"/>
      <c r="LOE1516" s="272"/>
      <c r="LOF1516" s="272"/>
      <c r="LOG1516" s="272"/>
      <c r="LOH1516" s="272"/>
      <c r="LOI1516" s="272"/>
      <c r="LOJ1516" s="272"/>
      <c r="LOK1516" s="272"/>
      <c r="LOL1516" s="272"/>
      <c r="LOM1516" s="272"/>
      <c r="LON1516" s="272"/>
      <c r="LOO1516" s="272"/>
      <c r="LOP1516" s="272"/>
      <c r="LOQ1516" s="272"/>
      <c r="LOR1516" s="272"/>
      <c r="LOS1516" s="272"/>
      <c r="LOT1516" s="272"/>
      <c r="LOU1516" s="272"/>
      <c r="LOV1516" s="272"/>
      <c r="LOW1516" s="272"/>
      <c r="LOX1516" s="272"/>
      <c r="LOY1516" s="272"/>
      <c r="LOZ1516" s="272"/>
      <c r="LPA1516" s="272"/>
      <c r="LPB1516" s="272"/>
      <c r="LPC1516" s="272"/>
      <c r="LPD1516" s="272"/>
      <c r="LPE1516" s="272"/>
      <c r="LPF1516" s="272"/>
      <c r="LPG1516" s="272"/>
      <c r="LPH1516" s="272"/>
      <c r="LPI1516" s="272"/>
      <c r="LPJ1516" s="272"/>
      <c r="LPK1516" s="272"/>
      <c r="LPL1516" s="272"/>
      <c r="LPM1516" s="272"/>
      <c r="LPN1516" s="272"/>
      <c r="LPO1516" s="272"/>
      <c r="LPP1516" s="272"/>
      <c r="LPQ1516" s="272"/>
      <c r="LPR1516" s="272"/>
      <c r="LPS1516" s="272"/>
      <c r="LPT1516" s="272"/>
      <c r="LPU1516" s="272"/>
      <c r="LPV1516" s="272"/>
      <c r="LPW1516" s="272"/>
      <c r="LPX1516" s="272"/>
      <c r="LPY1516" s="272"/>
      <c r="LPZ1516" s="272"/>
      <c r="LQA1516" s="272"/>
      <c r="LQB1516" s="272"/>
      <c r="LQC1516" s="272"/>
      <c r="LQD1516" s="272"/>
      <c r="LQE1516" s="272"/>
      <c r="LQF1516" s="272"/>
      <c r="LQG1516" s="272"/>
      <c r="LQH1516" s="272"/>
      <c r="LQI1516" s="272"/>
      <c r="LQJ1516" s="272"/>
      <c r="LQK1516" s="272"/>
      <c r="LQL1516" s="272"/>
      <c r="LQM1516" s="272"/>
      <c r="LQN1516" s="272"/>
      <c r="LQO1516" s="272"/>
      <c r="LQP1516" s="272"/>
      <c r="LQQ1516" s="272"/>
      <c r="LQR1516" s="272"/>
      <c r="LQS1516" s="272"/>
      <c r="LQT1516" s="272"/>
      <c r="LQU1516" s="272"/>
      <c r="LQV1516" s="272"/>
      <c r="LQW1516" s="272"/>
      <c r="LQX1516" s="272"/>
      <c r="LQY1516" s="272"/>
      <c r="LQZ1516" s="272"/>
      <c r="LRA1516" s="272"/>
      <c r="LRB1516" s="272"/>
      <c r="LRC1516" s="272"/>
      <c r="LRD1516" s="272"/>
      <c r="LRE1516" s="272"/>
      <c r="LRF1516" s="272"/>
      <c r="LRG1516" s="272"/>
      <c r="LRH1516" s="272"/>
      <c r="LRI1516" s="272"/>
      <c r="LRJ1516" s="272"/>
      <c r="LRK1516" s="272"/>
      <c r="LRL1516" s="272"/>
      <c r="LRM1516" s="272"/>
      <c r="LRN1516" s="272"/>
      <c r="LRO1516" s="272"/>
      <c r="LRP1516" s="272"/>
      <c r="LRQ1516" s="272"/>
      <c r="LRR1516" s="272"/>
      <c r="LRS1516" s="272"/>
      <c r="LRT1516" s="272"/>
      <c r="LRU1516" s="272"/>
      <c r="LRV1516" s="272"/>
      <c r="LRW1516" s="272"/>
      <c r="LRX1516" s="272"/>
      <c r="LRY1516" s="272"/>
      <c r="LRZ1516" s="272"/>
      <c r="LSA1516" s="272"/>
      <c r="LSB1516" s="272"/>
      <c r="LSC1516" s="272"/>
      <c r="LSD1516" s="272"/>
      <c r="LSE1516" s="272"/>
      <c r="LSF1516" s="272"/>
      <c r="LSG1516" s="272"/>
      <c r="LSH1516" s="272"/>
      <c r="LSI1516" s="272"/>
      <c r="LSJ1516" s="272"/>
      <c r="LSK1516" s="272"/>
      <c r="LSL1516" s="272"/>
      <c r="LSM1516" s="272"/>
      <c r="LSN1516" s="272"/>
      <c r="LSO1516" s="272"/>
      <c r="LSP1516" s="272"/>
      <c r="LSQ1516" s="272"/>
      <c r="LSR1516" s="272"/>
      <c r="LSS1516" s="272"/>
      <c r="LST1516" s="272"/>
      <c r="LSU1516" s="272"/>
      <c r="LSV1516" s="272"/>
      <c r="LSW1516" s="272"/>
      <c r="LSX1516" s="272"/>
      <c r="LSY1516" s="272"/>
      <c r="LSZ1516" s="272"/>
      <c r="LTA1516" s="272"/>
      <c r="LTB1516" s="272"/>
      <c r="LTC1516" s="272"/>
      <c r="LTD1516" s="272"/>
      <c r="LTE1516" s="272"/>
      <c r="LTF1516" s="272"/>
      <c r="LTG1516" s="272"/>
      <c r="LTH1516" s="272"/>
      <c r="LTI1516" s="272"/>
      <c r="LTJ1516" s="272"/>
      <c r="LTK1516" s="272"/>
      <c r="LTL1516" s="272"/>
      <c r="LTM1516" s="272"/>
      <c r="LTN1516" s="272"/>
      <c r="LTO1516" s="272"/>
      <c r="LTP1516" s="272"/>
      <c r="LTQ1516" s="272"/>
      <c r="LTR1516" s="272"/>
      <c r="LTS1516" s="272"/>
      <c r="LTT1516" s="272"/>
      <c r="LTU1516" s="272"/>
      <c r="LTV1516" s="272"/>
      <c r="LTW1516" s="272"/>
      <c r="LTX1516" s="272"/>
      <c r="LTY1516" s="272"/>
      <c r="LTZ1516" s="272"/>
      <c r="LUA1516" s="272"/>
      <c r="LUB1516" s="272"/>
      <c r="LUC1516" s="272"/>
      <c r="LUD1516" s="272"/>
      <c r="LUE1516" s="272"/>
      <c r="LUF1516" s="272"/>
      <c r="LUG1516" s="272"/>
      <c r="LUH1516" s="272"/>
      <c r="LUI1516" s="272"/>
      <c r="LUJ1516" s="272"/>
      <c r="LUK1516" s="272"/>
      <c r="LUL1516" s="272"/>
      <c r="LUM1516" s="272"/>
      <c r="LUN1516" s="272"/>
      <c r="LUO1516" s="272"/>
      <c r="LUP1516" s="272"/>
      <c r="LUQ1516" s="272"/>
      <c r="LUR1516" s="272"/>
      <c r="LUS1516" s="272"/>
      <c r="LUT1516" s="272"/>
      <c r="LUU1516" s="272"/>
      <c r="LUV1516" s="272"/>
      <c r="LUW1516" s="272"/>
      <c r="LUX1516" s="272"/>
      <c r="LUY1516" s="272"/>
      <c r="LUZ1516" s="272"/>
      <c r="LVA1516" s="272"/>
      <c r="LVB1516" s="272"/>
      <c r="LVC1516" s="272"/>
      <c r="LVD1516" s="272"/>
      <c r="LVE1516" s="272"/>
      <c r="LVF1516" s="272"/>
      <c r="LVG1516" s="272"/>
      <c r="LVH1516" s="272"/>
      <c r="LVI1516" s="272"/>
      <c r="LVJ1516" s="272"/>
      <c r="LVK1516" s="272"/>
      <c r="LVL1516" s="272"/>
      <c r="LVM1516" s="272"/>
      <c r="LVN1516" s="272"/>
      <c r="LVO1516" s="272"/>
      <c r="LVP1516" s="272"/>
      <c r="LVQ1516" s="272"/>
      <c r="LVR1516" s="272"/>
      <c r="LVS1516" s="272"/>
      <c r="LVT1516" s="272"/>
      <c r="LVU1516" s="272"/>
      <c r="LVV1516" s="272"/>
      <c r="LVW1516" s="272"/>
      <c r="LVX1516" s="272"/>
      <c r="LVY1516" s="272"/>
      <c r="LVZ1516" s="272"/>
      <c r="LWA1516" s="272"/>
      <c r="LWB1516" s="272"/>
      <c r="LWC1516" s="272"/>
      <c r="LWD1516" s="272"/>
      <c r="LWE1516" s="272"/>
      <c r="LWF1516" s="272"/>
      <c r="LWG1516" s="272"/>
      <c r="LWH1516" s="272"/>
      <c r="LWI1516" s="272"/>
      <c r="LWJ1516" s="272"/>
      <c r="LWK1516" s="272"/>
      <c r="LWL1516" s="272"/>
      <c r="LWM1516" s="272"/>
      <c r="LWN1516" s="272"/>
      <c r="LWO1516" s="272"/>
      <c r="LWP1516" s="272"/>
      <c r="LWQ1516" s="272"/>
      <c r="LWR1516" s="272"/>
      <c r="LWS1516" s="272"/>
      <c r="LWT1516" s="272"/>
      <c r="LWU1516" s="272"/>
      <c r="LWV1516" s="272"/>
      <c r="LWW1516" s="272"/>
      <c r="LWX1516" s="272"/>
      <c r="LWY1516" s="272"/>
      <c r="LWZ1516" s="272"/>
      <c r="LXA1516" s="272"/>
      <c r="LXB1516" s="272"/>
      <c r="LXC1516" s="272"/>
      <c r="LXD1516" s="272"/>
      <c r="LXE1516" s="272"/>
      <c r="LXF1516" s="272"/>
      <c r="LXG1516" s="272"/>
      <c r="LXH1516" s="272"/>
      <c r="LXI1516" s="272"/>
      <c r="LXJ1516" s="272"/>
      <c r="LXK1516" s="272"/>
      <c r="LXL1516" s="272"/>
      <c r="LXM1516" s="272"/>
      <c r="LXN1516" s="272"/>
      <c r="LXO1516" s="272"/>
      <c r="LXP1516" s="272"/>
      <c r="LXQ1516" s="272"/>
      <c r="LXR1516" s="272"/>
      <c r="LXS1516" s="272"/>
      <c r="LXT1516" s="272"/>
      <c r="LXU1516" s="272"/>
      <c r="LXV1516" s="272"/>
      <c r="LXW1516" s="272"/>
      <c r="LXX1516" s="272"/>
      <c r="LXY1516" s="272"/>
      <c r="LXZ1516" s="272"/>
      <c r="LYA1516" s="272"/>
      <c r="LYB1516" s="272"/>
      <c r="LYC1516" s="272"/>
      <c r="LYD1516" s="272"/>
      <c r="LYE1516" s="272"/>
      <c r="LYF1516" s="272"/>
      <c r="LYG1516" s="272"/>
      <c r="LYH1516" s="272"/>
      <c r="LYI1516" s="272"/>
      <c r="LYJ1516" s="272"/>
      <c r="LYK1516" s="272"/>
      <c r="LYL1516" s="272"/>
      <c r="LYM1516" s="272"/>
      <c r="LYN1516" s="272"/>
      <c r="LYO1516" s="272"/>
      <c r="LYP1516" s="272"/>
      <c r="LYQ1516" s="272"/>
      <c r="LYR1516" s="272"/>
      <c r="LYS1516" s="272"/>
      <c r="LYT1516" s="272"/>
      <c r="LYU1516" s="272"/>
      <c r="LYV1516" s="272"/>
      <c r="LYW1516" s="272"/>
      <c r="LYX1516" s="272"/>
      <c r="LYY1516" s="272"/>
      <c r="LYZ1516" s="272"/>
      <c r="LZA1516" s="272"/>
      <c r="LZB1516" s="272"/>
      <c r="LZC1516" s="272"/>
      <c r="LZD1516" s="272"/>
      <c r="LZE1516" s="272"/>
      <c r="LZF1516" s="272"/>
      <c r="LZG1516" s="272"/>
      <c r="LZH1516" s="272"/>
      <c r="LZI1516" s="272"/>
      <c r="LZJ1516" s="272"/>
      <c r="LZK1516" s="272"/>
      <c r="LZL1516" s="272"/>
      <c r="LZM1516" s="272"/>
      <c r="LZN1516" s="272"/>
      <c r="LZO1516" s="272"/>
      <c r="LZP1516" s="272"/>
      <c r="LZQ1516" s="272"/>
      <c r="LZR1516" s="272"/>
      <c r="LZS1516" s="272"/>
      <c r="LZT1516" s="272"/>
      <c r="LZU1516" s="272"/>
      <c r="LZV1516" s="272"/>
      <c r="LZW1516" s="272"/>
      <c r="LZX1516" s="272"/>
      <c r="LZY1516" s="272"/>
      <c r="LZZ1516" s="272"/>
      <c r="MAA1516" s="272"/>
      <c r="MAB1516" s="272"/>
      <c r="MAC1516" s="272"/>
      <c r="MAD1516" s="272"/>
      <c r="MAE1516" s="272"/>
      <c r="MAF1516" s="272"/>
      <c r="MAG1516" s="272"/>
      <c r="MAH1516" s="272"/>
      <c r="MAI1516" s="272"/>
      <c r="MAJ1516" s="272"/>
      <c r="MAK1516" s="272"/>
      <c r="MAL1516" s="272"/>
      <c r="MAM1516" s="272"/>
      <c r="MAN1516" s="272"/>
      <c r="MAO1516" s="272"/>
      <c r="MAP1516" s="272"/>
      <c r="MAQ1516" s="272"/>
      <c r="MAR1516" s="272"/>
      <c r="MAS1516" s="272"/>
      <c r="MAT1516" s="272"/>
      <c r="MAU1516" s="272"/>
      <c r="MAV1516" s="272"/>
      <c r="MAW1516" s="272"/>
      <c r="MAX1516" s="272"/>
      <c r="MAY1516" s="272"/>
      <c r="MAZ1516" s="272"/>
      <c r="MBA1516" s="272"/>
      <c r="MBB1516" s="272"/>
      <c r="MBC1516" s="272"/>
      <c r="MBD1516" s="272"/>
      <c r="MBE1516" s="272"/>
      <c r="MBF1516" s="272"/>
      <c r="MBG1516" s="272"/>
      <c r="MBH1516" s="272"/>
      <c r="MBI1516" s="272"/>
      <c r="MBJ1516" s="272"/>
      <c r="MBK1516" s="272"/>
      <c r="MBL1516" s="272"/>
      <c r="MBM1516" s="272"/>
      <c r="MBN1516" s="272"/>
      <c r="MBO1516" s="272"/>
      <c r="MBP1516" s="272"/>
      <c r="MBQ1516" s="272"/>
      <c r="MBR1516" s="272"/>
      <c r="MBS1516" s="272"/>
      <c r="MBT1516" s="272"/>
      <c r="MBU1516" s="272"/>
      <c r="MBV1516" s="272"/>
      <c r="MBW1516" s="272"/>
      <c r="MBX1516" s="272"/>
      <c r="MBY1516" s="272"/>
      <c r="MBZ1516" s="272"/>
      <c r="MCA1516" s="272"/>
      <c r="MCB1516" s="272"/>
      <c r="MCC1516" s="272"/>
      <c r="MCD1516" s="272"/>
      <c r="MCE1516" s="272"/>
      <c r="MCF1516" s="272"/>
      <c r="MCG1516" s="272"/>
      <c r="MCH1516" s="272"/>
      <c r="MCI1516" s="272"/>
      <c r="MCJ1516" s="272"/>
      <c r="MCK1516" s="272"/>
      <c r="MCL1516" s="272"/>
      <c r="MCM1516" s="272"/>
      <c r="MCN1516" s="272"/>
      <c r="MCO1516" s="272"/>
      <c r="MCP1516" s="272"/>
      <c r="MCQ1516" s="272"/>
      <c r="MCR1516" s="272"/>
      <c r="MCS1516" s="272"/>
      <c r="MCT1516" s="272"/>
      <c r="MCU1516" s="272"/>
      <c r="MCV1516" s="272"/>
      <c r="MCW1516" s="272"/>
      <c r="MCX1516" s="272"/>
      <c r="MCY1516" s="272"/>
      <c r="MCZ1516" s="272"/>
      <c r="MDA1516" s="272"/>
      <c r="MDB1516" s="272"/>
      <c r="MDC1516" s="272"/>
      <c r="MDD1516" s="272"/>
      <c r="MDE1516" s="272"/>
      <c r="MDF1516" s="272"/>
      <c r="MDG1516" s="272"/>
      <c r="MDH1516" s="272"/>
      <c r="MDI1516" s="272"/>
      <c r="MDJ1516" s="272"/>
      <c r="MDK1516" s="272"/>
      <c r="MDL1516" s="272"/>
      <c r="MDM1516" s="272"/>
      <c r="MDN1516" s="272"/>
      <c r="MDO1516" s="272"/>
      <c r="MDP1516" s="272"/>
      <c r="MDQ1516" s="272"/>
      <c r="MDR1516" s="272"/>
      <c r="MDS1516" s="272"/>
      <c r="MDT1516" s="272"/>
      <c r="MDU1516" s="272"/>
      <c r="MDV1516" s="272"/>
      <c r="MDW1516" s="272"/>
      <c r="MDX1516" s="272"/>
      <c r="MDY1516" s="272"/>
      <c r="MDZ1516" s="272"/>
      <c r="MEA1516" s="272"/>
      <c r="MEB1516" s="272"/>
      <c r="MEC1516" s="272"/>
      <c r="MED1516" s="272"/>
      <c r="MEE1516" s="272"/>
      <c r="MEF1516" s="272"/>
      <c r="MEG1516" s="272"/>
      <c r="MEH1516" s="272"/>
      <c r="MEI1516" s="272"/>
      <c r="MEJ1516" s="272"/>
      <c r="MEK1516" s="272"/>
      <c r="MEL1516" s="272"/>
      <c r="MEM1516" s="272"/>
      <c r="MEN1516" s="272"/>
      <c r="MEO1516" s="272"/>
      <c r="MEP1516" s="272"/>
      <c r="MEQ1516" s="272"/>
      <c r="MER1516" s="272"/>
      <c r="MES1516" s="272"/>
      <c r="MET1516" s="272"/>
      <c r="MEU1516" s="272"/>
      <c r="MEV1516" s="272"/>
      <c r="MEW1516" s="272"/>
      <c r="MEX1516" s="272"/>
      <c r="MEY1516" s="272"/>
      <c r="MEZ1516" s="272"/>
      <c r="MFA1516" s="272"/>
      <c r="MFB1516" s="272"/>
      <c r="MFC1516" s="272"/>
      <c r="MFD1516" s="272"/>
      <c r="MFE1516" s="272"/>
      <c r="MFF1516" s="272"/>
      <c r="MFG1516" s="272"/>
      <c r="MFH1516" s="272"/>
      <c r="MFI1516" s="272"/>
      <c r="MFJ1516" s="272"/>
      <c r="MFK1516" s="272"/>
      <c r="MFL1516" s="272"/>
      <c r="MFM1516" s="272"/>
      <c r="MFN1516" s="272"/>
      <c r="MFO1516" s="272"/>
      <c r="MFP1516" s="272"/>
      <c r="MFQ1516" s="272"/>
      <c r="MFR1516" s="272"/>
      <c r="MFS1516" s="272"/>
      <c r="MFT1516" s="272"/>
      <c r="MFU1516" s="272"/>
      <c r="MFV1516" s="272"/>
      <c r="MFW1516" s="272"/>
      <c r="MFX1516" s="272"/>
      <c r="MFY1516" s="272"/>
      <c r="MFZ1516" s="272"/>
      <c r="MGA1516" s="272"/>
      <c r="MGB1516" s="272"/>
      <c r="MGC1516" s="272"/>
      <c r="MGD1516" s="272"/>
      <c r="MGE1516" s="272"/>
      <c r="MGF1516" s="272"/>
      <c r="MGG1516" s="272"/>
      <c r="MGH1516" s="272"/>
      <c r="MGI1516" s="272"/>
      <c r="MGJ1516" s="272"/>
      <c r="MGK1516" s="272"/>
      <c r="MGL1516" s="272"/>
      <c r="MGM1516" s="272"/>
      <c r="MGN1516" s="272"/>
      <c r="MGO1516" s="272"/>
      <c r="MGP1516" s="272"/>
      <c r="MGQ1516" s="272"/>
      <c r="MGR1516" s="272"/>
      <c r="MGS1516" s="272"/>
      <c r="MGT1516" s="272"/>
      <c r="MGU1516" s="272"/>
      <c r="MGV1516" s="272"/>
      <c r="MGW1516" s="272"/>
      <c r="MGX1516" s="272"/>
      <c r="MGY1516" s="272"/>
      <c r="MGZ1516" s="272"/>
      <c r="MHA1516" s="272"/>
      <c r="MHB1516" s="272"/>
      <c r="MHC1516" s="272"/>
      <c r="MHD1516" s="272"/>
      <c r="MHE1516" s="272"/>
      <c r="MHF1516" s="272"/>
      <c r="MHG1516" s="272"/>
      <c r="MHH1516" s="272"/>
      <c r="MHI1516" s="272"/>
      <c r="MHJ1516" s="272"/>
      <c r="MHK1516" s="272"/>
      <c r="MHL1516" s="272"/>
      <c r="MHM1516" s="272"/>
      <c r="MHN1516" s="272"/>
      <c r="MHO1516" s="272"/>
      <c r="MHP1516" s="272"/>
      <c r="MHQ1516" s="272"/>
      <c r="MHR1516" s="272"/>
      <c r="MHS1516" s="272"/>
      <c r="MHT1516" s="272"/>
      <c r="MHU1516" s="272"/>
      <c r="MHV1516" s="272"/>
      <c r="MHW1516" s="272"/>
      <c r="MHX1516" s="272"/>
      <c r="MHY1516" s="272"/>
      <c r="MHZ1516" s="272"/>
      <c r="MIA1516" s="272"/>
      <c r="MIB1516" s="272"/>
      <c r="MIC1516" s="272"/>
      <c r="MID1516" s="272"/>
      <c r="MIE1516" s="272"/>
      <c r="MIF1516" s="272"/>
      <c r="MIG1516" s="272"/>
      <c r="MIH1516" s="272"/>
      <c r="MII1516" s="272"/>
      <c r="MIJ1516" s="272"/>
      <c r="MIK1516" s="272"/>
      <c r="MIL1516" s="272"/>
      <c r="MIM1516" s="272"/>
      <c r="MIN1516" s="272"/>
      <c r="MIO1516" s="272"/>
      <c r="MIP1516" s="272"/>
      <c r="MIQ1516" s="272"/>
      <c r="MIR1516" s="272"/>
      <c r="MIS1516" s="272"/>
      <c r="MIT1516" s="272"/>
      <c r="MIU1516" s="272"/>
      <c r="MIV1516" s="272"/>
      <c r="MIW1516" s="272"/>
      <c r="MIX1516" s="272"/>
      <c r="MIY1516" s="272"/>
      <c r="MIZ1516" s="272"/>
      <c r="MJA1516" s="272"/>
      <c r="MJB1516" s="272"/>
      <c r="MJC1516" s="272"/>
      <c r="MJD1516" s="272"/>
      <c r="MJE1516" s="272"/>
      <c r="MJF1516" s="272"/>
      <c r="MJG1516" s="272"/>
      <c r="MJH1516" s="272"/>
      <c r="MJI1516" s="272"/>
      <c r="MJJ1516" s="272"/>
      <c r="MJK1516" s="272"/>
      <c r="MJL1516" s="272"/>
      <c r="MJM1516" s="272"/>
      <c r="MJN1516" s="272"/>
      <c r="MJO1516" s="272"/>
      <c r="MJP1516" s="272"/>
      <c r="MJQ1516" s="272"/>
      <c r="MJR1516" s="272"/>
      <c r="MJS1516" s="272"/>
      <c r="MJT1516" s="272"/>
      <c r="MJU1516" s="272"/>
      <c r="MJV1516" s="272"/>
      <c r="MJW1516" s="272"/>
      <c r="MJX1516" s="272"/>
      <c r="MJY1516" s="272"/>
      <c r="MJZ1516" s="272"/>
      <c r="MKA1516" s="272"/>
      <c r="MKB1516" s="272"/>
      <c r="MKC1516" s="272"/>
      <c r="MKD1516" s="272"/>
      <c r="MKE1516" s="272"/>
      <c r="MKF1516" s="272"/>
      <c r="MKG1516" s="272"/>
      <c r="MKH1516" s="272"/>
      <c r="MKI1516" s="272"/>
      <c r="MKJ1516" s="272"/>
      <c r="MKK1516" s="272"/>
      <c r="MKL1516" s="272"/>
      <c r="MKM1516" s="272"/>
      <c r="MKN1516" s="272"/>
      <c r="MKO1516" s="272"/>
      <c r="MKP1516" s="272"/>
      <c r="MKQ1516" s="272"/>
      <c r="MKR1516" s="272"/>
      <c r="MKS1516" s="272"/>
      <c r="MKT1516" s="272"/>
      <c r="MKU1516" s="272"/>
      <c r="MKV1516" s="272"/>
      <c r="MKW1516" s="272"/>
      <c r="MKX1516" s="272"/>
      <c r="MKY1516" s="272"/>
      <c r="MKZ1516" s="272"/>
      <c r="MLA1516" s="272"/>
      <c r="MLB1516" s="272"/>
      <c r="MLC1516" s="272"/>
      <c r="MLD1516" s="272"/>
      <c r="MLE1516" s="272"/>
      <c r="MLF1516" s="272"/>
      <c r="MLG1516" s="272"/>
      <c r="MLH1516" s="272"/>
      <c r="MLI1516" s="272"/>
      <c r="MLJ1516" s="272"/>
      <c r="MLK1516" s="272"/>
      <c r="MLL1516" s="272"/>
      <c r="MLM1516" s="272"/>
      <c r="MLN1516" s="272"/>
      <c r="MLO1516" s="272"/>
      <c r="MLP1516" s="272"/>
      <c r="MLQ1516" s="272"/>
      <c r="MLR1516" s="272"/>
      <c r="MLS1516" s="272"/>
      <c r="MLT1516" s="272"/>
      <c r="MLU1516" s="272"/>
      <c r="MLV1516" s="272"/>
      <c r="MLW1516" s="272"/>
      <c r="MLX1516" s="272"/>
      <c r="MLY1516" s="272"/>
      <c r="MLZ1516" s="272"/>
      <c r="MMA1516" s="272"/>
      <c r="MMB1516" s="272"/>
      <c r="MMC1516" s="272"/>
      <c r="MMD1516" s="272"/>
      <c r="MME1516" s="272"/>
      <c r="MMF1516" s="272"/>
      <c r="MMG1516" s="272"/>
      <c r="MMH1516" s="272"/>
      <c r="MMI1516" s="272"/>
      <c r="MMJ1516" s="272"/>
      <c r="MMK1516" s="272"/>
      <c r="MML1516" s="272"/>
      <c r="MMM1516" s="272"/>
      <c r="MMN1516" s="272"/>
      <c r="MMO1516" s="272"/>
      <c r="MMP1516" s="272"/>
      <c r="MMQ1516" s="272"/>
      <c r="MMR1516" s="272"/>
      <c r="MMS1516" s="272"/>
      <c r="MMT1516" s="272"/>
      <c r="MMU1516" s="272"/>
      <c r="MMV1516" s="272"/>
      <c r="MMW1516" s="272"/>
      <c r="MMX1516" s="272"/>
      <c r="MMY1516" s="272"/>
      <c r="MMZ1516" s="272"/>
      <c r="MNA1516" s="272"/>
      <c r="MNB1516" s="272"/>
      <c r="MNC1516" s="272"/>
      <c r="MND1516" s="272"/>
      <c r="MNE1516" s="272"/>
      <c r="MNF1516" s="272"/>
      <c r="MNG1516" s="272"/>
      <c r="MNH1516" s="272"/>
      <c r="MNI1516" s="272"/>
      <c r="MNJ1516" s="272"/>
      <c r="MNK1516" s="272"/>
      <c r="MNL1516" s="272"/>
      <c r="MNM1516" s="272"/>
      <c r="MNN1516" s="272"/>
      <c r="MNO1516" s="272"/>
      <c r="MNP1516" s="272"/>
      <c r="MNQ1516" s="272"/>
      <c r="MNR1516" s="272"/>
      <c r="MNS1516" s="272"/>
      <c r="MNT1516" s="272"/>
      <c r="MNU1516" s="272"/>
      <c r="MNV1516" s="272"/>
      <c r="MNW1516" s="272"/>
      <c r="MNX1516" s="272"/>
      <c r="MNY1516" s="272"/>
      <c r="MNZ1516" s="272"/>
      <c r="MOA1516" s="272"/>
      <c r="MOB1516" s="272"/>
      <c r="MOC1516" s="272"/>
      <c r="MOD1516" s="272"/>
      <c r="MOE1516" s="272"/>
      <c r="MOF1516" s="272"/>
      <c r="MOG1516" s="272"/>
      <c r="MOH1516" s="272"/>
      <c r="MOI1516" s="272"/>
      <c r="MOJ1516" s="272"/>
      <c r="MOK1516" s="272"/>
      <c r="MOL1516" s="272"/>
      <c r="MOM1516" s="272"/>
      <c r="MON1516" s="272"/>
      <c r="MOO1516" s="272"/>
      <c r="MOP1516" s="272"/>
      <c r="MOQ1516" s="272"/>
      <c r="MOR1516" s="272"/>
      <c r="MOS1516" s="272"/>
      <c r="MOT1516" s="272"/>
      <c r="MOU1516" s="272"/>
      <c r="MOV1516" s="272"/>
      <c r="MOW1516" s="272"/>
      <c r="MOX1516" s="272"/>
      <c r="MOY1516" s="272"/>
      <c r="MOZ1516" s="272"/>
      <c r="MPA1516" s="272"/>
      <c r="MPB1516" s="272"/>
      <c r="MPC1516" s="272"/>
      <c r="MPD1516" s="272"/>
      <c r="MPE1516" s="272"/>
      <c r="MPF1516" s="272"/>
      <c r="MPG1516" s="272"/>
      <c r="MPH1516" s="272"/>
      <c r="MPI1516" s="272"/>
      <c r="MPJ1516" s="272"/>
      <c r="MPK1516" s="272"/>
      <c r="MPL1516" s="272"/>
      <c r="MPM1516" s="272"/>
      <c r="MPN1516" s="272"/>
      <c r="MPO1516" s="272"/>
      <c r="MPP1516" s="272"/>
      <c r="MPQ1516" s="272"/>
      <c r="MPR1516" s="272"/>
      <c r="MPS1516" s="272"/>
      <c r="MPT1516" s="272"/>
      <c r="MPU1516" s="272"/>
      <c r="MPV1516" s="272"/>
      <c r="MPW1516" s="272"/>
      <c r="MPX1516" s="272"/>
      <c r="MPY1516" s="272"/>
      <c r="MPZ1516" s="272"/>
      <c r="MQA1516" s="272"/>
      <c r="MQB1516" s="272"/>
      <c r="MQC1516" s="272"/>
      <c r="MQD1516" s="272"/>
      <c r="MQE1516" s="272"/>
      <c r="MQF1516" s="272"/>
      <c r="MQG1516" s="272"/>
      <c r="MQH1516" s="272"/>
      <c r="MQI1516" s="272"/>
      <c r="MQJ1516" s="272"/>
      <c r="MQK1516" s="272"/>
      <c r="MQL1516" s="272"/>
      <c r="MQM1516" s="272"/>
      <c r="MQN1516" s="272"/>
      <c r="MQO1516" s="272"/>
      <c r="MQP1516" s="272"/>
      <c r="MQQ1516" s="272"/>
      <c r="MQR1516" s="272"/>
      <c r="MQS1516" s="272"/>
      <c r="MQT1516" s="272"/>
      <c r="MQU1516" s="272"/>
      <c r="MQV1516" s="272"/>
      <c r="MQW1516" s="272"/>
      <c r="MQX1516" s="272"/>
      <c r="MQY1516" s="272"/>
      <c r="MQZ1516" s="272"/>
      <c r="MRA1516" s="272"/>
      <c r="MRB1516" s="272"/>
      <c r="MRC1516" s="272"/>
      <c r="MRD1516" s="272"/>
      <c r="MRE1516" s="272"/>
      <c r="MRF1516" s="272"/>
      <c r="MRG1516" s="272"/>
      <c r="MRH1516" s="272"/>
      <c r="MRI1516" s="272"/>
      <c r="MRJ1516" s="272"/>
      <c r="MRK1516" s="272"/>
      <c r="MRL1516" s="272"/>
      <c r="MRM1516" s="272"/>
      <c r="MRN1516" s="272"/>
      <c r="MRO1516" s="272"/>
      <c r="MRP1516" s="272"/>
      <c r="MRQ1516" s="272"/>
      <c r="MRR1516" s="272"/>
      <c r="MRS1516" s="272"/>
      <c r="MRT1516" s="272"/>
      <c r="MRU1516" s="272"/>
      <c r="MRV1516" s="272"/>
      <c r="MRW1516" s="272"/>
      <c r="MRX1516" s="272"/>
      <c r="MRY1516" s="272"/>
      <c r="MRZ1516" s="272"/>
      <c r="MSA1516" s="272"/>
      <c r="MSB1516" s="272"/>
      <c r="MSC1516" s="272"/>
      <c r="MSD1516" s="272"/>
      <c r="MSE1516" s="272"/>
      <c r="MSF1516" s="272"/>
      <c r="MSG1516" s="272"/>
      <c r="MSH1516" s="272"/>
      <c r="MSI1516" s="272"/>
      <c r="MSJ1516" s="272"/>
      <c r="MSK1516" s="272"/>
      <c r="MSL1516" s="272"/>
      <c r="MSM1516" s="272"/>
      <c r="MSN1516" s="272"/>
      <c r="MSO1516" s="272"/>
      <c r="MSP1516" s="272"/>
      <c r="MSQ1516" s="272"/>
      <c r="MSR1516" s="272"/>
      <c r="MSS1516" s="272"/>
      <c r="MST1516" s="272"/>
      <c r="MSU1516" s="272"/>
      <c r="MSV1516" s="272"/>
      <c r="MSW1516" s="272"/>
      <c r="MSX1516" s="272"/>
      <c r="MSY1516" s="272"/>
      <c r="MSZ1516" s="272"/>
      <c r="MTA1516" s="272"/>
      <c r="MTB1516" s="272"/>
      <c r="MTC1516" s="272"/>
      <c r="MTD1516" s="272"/>
      <c r="MTE1516" s="272"/>
      <c r="MTF1516" s="272"/>
      <c r="MTG1516" s="272"/>
      <c r="MTH1516" s="272"/>
      <c r="MTI1516" s="272"/>
      <c r="MTJ1516" s="272"/>
      <c r="MTK1516" s="272"/>
      <c r="MTL1516" s="272"/>
      <c r="MTM1516" s="272"/>
      <c r="MTN1516" s="272"/>
      <c r="MTO1516" s="272"/>
      <c r="MTP1516" s="272"/>
      <c r="MTQ1516" s="272"/>
      <c r="MTR1516" s="272"/>
      <c r="MTS1516" s="272"/>
      <c r="MTT1516" s="272"/>
      <c r="MTU1516" s="272"/>
      <c r="MTV1516" s="272"/>
      <c r="MTW1516" s="272"/>
      <c r="MTX1516" s="272"/>
      <c r="MTY1516" s="272"/>
      <c r="MTZ1516" s="272"/>
      <c r="MUA1516" s="272"/>
      <c r="MUB1516" s="272"/>
      <c r="MUC1516" s="272"/>
      <c r="MUD1516" s="272"/>
      <c r="MUE1516" s="272"/>
      <c r="MUF1516" s="272"/>
      <c r="MUG1516" s="272"/>
      <c r="MUH1516" s="272"/>
      <c r="MUI1516" s="272"/>
      <c r="MUJ1516" s="272"/>
      <c r="MUK1516" s="272"/>
      <c r="MUL1516" s="272"/>
      <c r="MUM1516" s="272"/>
      <c r="MUN1516" s="272"/>
      <c r="MUO1516" s="272"/>
      <c r="MUP1516" s="272"/>
      <c r="MUQ1516" s="272"/>
      <c r="MUR1516" s="272"/>
      <c r="MUS1516" s="272"/>
      <c r="MUT1516" s="272"/>
      <c r="MUU1516" s="272"/>
      <c r="MUV1516" s="272"/>
      <c r="MUW1516" s="272"/>
      <c r="MUX1516" s="272"/>
      <c r="MUY1516" s="272"/>
      <c r="MUZ1516" s="272"/>
      <c r="MVA1516" s="272"/>
      <c r="MVB1516" s="272"/>
      <c r="MVC1516" s="272"/>
      <c r="MVD1516" s="272"/>
      <c r="MVE1516" s="272"/>
      <c r="MVF1516" s="272"/>
      <c r="MVG1516" s="272"/>
      <c r="MVH1516" s="272"/>
      <c r="MVI1516" s="272"/>
      <c r="MVJ1516" s="272"/>
      <c r="MVK1516" s="272"/>
      <c r="MVL1516" s="272"/>
      <c r="MVM1516" s="272"/>
      <c r="MVN1516" s="272"/>
      <c r="MVO1516" s="272"/>
      <c r="MVP1516" s="272"/>
      <c r="MVQ1516" s="272"/>
      <c r="MVR1516" s="272"/>
      <c r="MVS1516" s="272"/>
      <c r="MVT1516" s="272"/>
      <c r="MVU1516" s="272"/>
      <c r="MVV1516" s="272"/>
      <c r="MVW1516" s="272"/>
      <c r="MVX1516" s="272"/>
      <c r="MVY1516" s="272"/>
      <c r="MVZ1516" s="272"/>
      <c r="MWA1516" s="272"/>
      <c r="MWB1516" s="272"/>
      <c r="MWC1516" s="272"/>
      <c r="MWD1516" s="272"/>
      <c r="MWE1516" s="272"/>
      <c r="MWF1516" s="272"/>
      <c r="MWG1516" s="272"/>
      <c r="MWH1516" s="272"/>
      <c r="MWI1516" s="272"/>
      <c r="MWJ1516" s="272"/>
      <c r="MWK1516" s="272"/>
      <c r="MWL1516" s="272"/>
      <c r="MWM1516" s="272"/>
      <c r="MWN1516" s="272"/>
      <c r="MWO1516" s="272"/>
      <c r="MWP1516" s="272"/>
      <c r="MWQ1516" s="272"/>
      <c r="MWR1516" s="272"/>
      <c r="MWS1516" s="272"/>
      <c r="MWT1516" s="272"/>
      <c r="MWU1516" s="272"/>
      <c r="MWV1516" s="272"/>
      <c r="MWW1516" s="272"/>
      <c r="MWX1516" s="272"/>
      <c r="MWY1516" s="272"/>
      <c r="MWZ1516" s="272"/>
      <c r="MXA1516" s="272"/>
      <c r="MXB1516" s="272"/>
      <c r="MXC1516" s="272"/>
      <c r="MXD1516" s="272"/>
      <c r="MXE1516" s="272"/>
      <c r="MXF1516" s="272"/>
      <c r="MXG1516" s="272"/>
      <c r="MXH1516" s="272"/>
      <c r="MXI1516" s="272"/>
      <c r="MXJ1516" s="272"/>
      <c r="MXK1516" s="272"/>
      <c r="MXL1516" s="272"/>
      <c r="MXM1516" s="272"/>
      <c r="MXN1516" s="272"/>
      <c r="MXO1516" s="272"/>
      <c r="MXP1516" s="272"/>
      <c r="MXQ1516" s="272"/>
      <c r="MXR1516" s="272"/>
      <c r="MXS1516" s="272"/>
      <c r="MXT1516" s="272"/>
      <c r="MXU1516" s="272"/>
      <c r="MXV1516" s="272"/>
      <c r="MXW1516" s="272"/>
      <c r="MXX1516" s="272"/>
      <c r="MXY1516" s="272"/>
      <c r="MXZ1516" s="272"/>
      <c r="MYA1516" s="272"/>
      <c r="MYB1516" s="272"/>
      <c r="MYC1516" s="272"/>
      <c r="MYD1516" s="272"/>
      <c r="MYE1516" s="272"/>
      <c r="MYF1516" s="272"/>
      <c r="MYG1516" s="272"/>
      <c r="MYH1516" s="272"/>
      <c r="MYI1516" s="272"/>
      <c r="MYJ1516" s="272"/>
      <c r="MYK1516" s="272"/>
      <c r="MYL1516" s="272"/>
      <c r="MYM1516" s="272"/>
      <c r="MYN1516" s="272"/>
      <c r="MYO1516" s="272"/>
      <c r="MYP1516" s="272"/>
      <c r="MYQ1516" s="272"/>
      <c r="MYR1516" s="272"/>
      <c r="MYS1516" s="272"/>
      <c r="MYT1516" s="272"/>
      <c r="MYU1516" s="272"/>
      <c r="MYV1516" s="272"/>
      <c r="MYW1516" s="272"/>
      <c r="MYX1516" s="272"/>
      <c r="MYY1516" s="272"/>
      <c r="MYZ1516" s="272"/>
      <c r="MZA1516" s="272"/>
      <c r="MZB1516" s="272"/>
      <c r="MZC1516" s="272"/>
      <c r="MZD1516" s="272"/>
      <c r="MZE1516" s="272"/>
      <c r="MZF1516" s="272"/>
      <c r="MZG1516" s="272"/>
      <c r="MZH1516" s="272"/>
      <c r="MZI1516" s="272"/>
      <c r="MZJ1516" s="272"/>
      <c r="MZK1516" s="272"/>
      <c r="MZL1516" s="272"/>
      <c r="MZM1516" s="272"/>
      <c r="MZN1516" s="272"/>
      <c r="MZO1516" s="272"/>
      <c r="MZP1516" s="272"/>
      <c r="MZQ1516" s="272"/>
      <c r="MZR1516" s="272"/>
      <c r="MZS1516" s="272"/>
      <c r="MZT1516" s="272"/>
      <c r="MZU1516" s="272"/>
      <c r="MZV1516" s="272"/>
      <c r="MZW1516" s="272"/>
      <c r="MZX1516" s="272"/>
      <c r="MZY1516" s="272"/>
      <c r="MZZ1516" s="272"/>
      <c r="NAA1516" s="272"/>
      <c r="NAB1516" s="272"/>
      <c r="NAC1516" s="272"/>
      <c r="NAD1516" s="272"/>
      <c r="NAE1516" s="272"/>
      <c r="NAF1516" s="272"/>
      <c r="NAG1516" s="272"/>
      <c r="NAH1516" s="272"/>
      <c r="NAI1516" s="272"/>
      <c r="NAJ1516" s="272"/>
      <c r="NAK1516" s="272"/>
      <c r="NAL1516" s="272"/>
      <c r="NAM1516" s="272"/>
      <c r="NAN1516" s="272"/>
      <c r="NAO1516" s="272"/>
      <c r="NAP1516" s="272"/>
      <c r="NAQ1516" s="272"/>
      <c r="NAR1516" s="272"/>
      <c r="NAS1516" s="272"/>
      <c r="NAT1516" s="272"/>
      <c r="NAU1516" s="272"/>
      <c r="NAV1516" s="272"/>
      <c r="NAW1516" s="272"/>
      <c r="NAX1516" s="272"/>
      <c r="NAY1516" s="272"/>
      <c r="NAZ1516" s="272"/>
      <c r="NBA1516" s="272"/>
      <c r="NBB1516" s="272"/>
      <c r="NBC1516" s="272"/>
      <c r="NBD1516" s="272"/>
      <c r="NBE1516" s="272"/>
      <c r="NBF1516" s="272"/>
      <c r="NBG1516" s="272"/>
      <c r="NBH1516" s="272"/>
      <c r="NBI1516" s="272"/>
      <c r="NBJ1516" s="272"/>
      <c r="NBK1516" s="272"/>
      <c r="NBL1516" s="272"/>
      <c r="NBM1516" s="272"/>
      <c r="NBN1516" s="272"/>
      <c r="NBO1516" s="272"/>
      <c r="NBP1516" s="272"/>
      <c r="NBQ1516" s="272"/>
      <c r="NBR1516" s="272"/>
      <c r="NBS1516" s="272"/>
      <c r="NBT1516" s="272"/>
      <c r="NBU1516" s="272"/>
      <c r="NBV1516" s="272"/>
      <c r="NBW1516" s="272"/>
      <c r="NBX1516" s="272"/>
      <c r="NBY1516" s="272"/>
      <c r="NBZ1516" s="272"/>
      <c r="NCA1516" s="272"/>
      <c r="NCB1516" s="272"/>
      <c r="NCC1516" s="272"/>
      <c r="NCD1516" s="272"/>
      <c r="NCE1516" s="272"/>
      <c r="NCF1516" s="272"/>
      <c r="NCG1516" s="272"/>
      <c r="NCH1516" s="272"/>
      <c r="NCI1516" s="272"/>
      <c r="NCJ1516" s="272"/>
      <c r="NCK1516" s="272"/>
      <c r="NCL1516" s="272"/>
      <c r="NCM1516" s="272"/>
      <c r="NCN1516" s="272"/>
      <c r="NCO1516" s="272"/>
      <c r="NCP1516" s="272"/>
      <c r="NCQ1516" s="272"/>
      <c r="NCR1516" s="272"/>
      <c r="NCS1516" s="272"/>
      <c r="NCT1516" s="272"/>
      <c r="NCU1516" s="272"/>
      <c r="NCV1516" s="272"/>
      <c r="NCW1516" s="272"/>
      <c r="NCX1516" s="272"/>
      <c r="NCY1516" s="272"/>
      <c r="NCZ1516" s="272"/>
      <c r="NDA1516" s="272"/>
      <c r="NDB1516" s="272"/>
      <c r="NDC1516" s="272"/>
      <c r="NDD1516" s="272"/>
      <c r="NDE1516" s="272"/>
      <c r="NDF1516" s="272"/>
      <c r="NDG1516" s="272"/>
      <c r="NDH1516" s="272"/>
      <c r="NDI1516" s="272"/>
      <c r="NDJ1516" s="272"/>
      <c r="NDK1516" s="272"/>
      <c r="NDL1516" s="272"/>
      <c r="NDM1516" s="272"/>
      <c r="NDN1516" s="272"/>
      <c r="NDO1516" s="272"/>
      <c r="NDP1516" s="272"/>
      <c r="NDQ1516" s="272"/>
      <c r="NDR1516" s="272"/>
      <c r="NDS1516" s="272"/>
      <c r="NDT1516" s="272"/>
      <c r="NDU1516" s="272"/>
      <c r="NDV1516" s="272"/>
      <c r="NDW1516" s="272"/>
      <c r="NDX1516" s="272"/>
      <c r="NDY1516" s="272"/>
      <c r="NDZ1516" s="272"/>
      <c r="NEA1516" s="272"/>
      <c r="NEB1516" s="272"/>
      <c r="NEC1516" s="272"/>
      <c r="NED1516" s="272"/>
      <c r="NEE1516" s="272"/>
      <c r="NEF1516" s="272"/>
      <c r="NEG1516" s="272"/>
      <c r="NEH1516" s="272"/>
      <c r="NEI1516" s="272"/>
      <c r="NEJ1516" s="272"/>
      <c r="NEK1516" s="272"/>
      <c r="NEL1516" s="272"/>
      <c r="NEM1516" s="272"/>
      <c r="NEN1516" s="272"/>
      <c r="NEO1516" s="272"/>
      <c r="NEP1516" s="272"/>
      <c r="NEQ1516" s="272"/>
      <c r="NER1516" s="272"/>
      <c r="NES1516" s="272"/>
      <c r="NET1516" s="272"/>
      <c r="NEU1516" s="272"/>
      <c r="NEV1516" s="272"/>
      <c r="NEW1516" s="272"/>
      <c r="NEX1516" s="272"/>
      <c r="NEY1516" s="272"/>
      <c r="NEZ1516" s="272"/>
      <c r="NFA1516" s="272"/>
      <c r="NFB1516" s="272"/>
      <c r="NFC1516" s="272"/>
      <c r="NFD1516" s="272"/>
      <c r="NFE1516" s="272"/>
      <c r="NFF1516" s="272"/>
      <c r="NFG1516" s="272"/>
      <c r="NFH1516" s="272"/>
      <c r="NFI1516" s="272"/>
      <c r="NFJ1516" s="272"/>
      <c r="NFK1516" s="272"/>
      <c r="NFL1516" s="272"/>
      <c r="NFM1516" s="272"/>
      <c r="NFN1516" s="272"/>
      <c r="NFO1516" s="272"/>
      <c r="NFP1516" s="272"/>
      <c r="NFQ1516" s="272"/>
      <c r="NFR1516" s="272"/>
      <c r="NFS1516" s="272"/>
      <c r="NFT1516" s="272"/>
      <c r="NFU1516" s="272"/>
      <c r="NFV1516" s="272"/>
      <c r="NFW1516" s="272"/>
      <c r="NFX1516" s="272"/>
      <c r="NFY1516" s="272"/>
      <c r="NFZ1516" s="272"/>
      <c r="NGA1516" s="272"/>
      <c r="NGB1516" s="272"/>
      <c r="NGC1516" s="272"/>
      <c r="NGD1516" s="272"/>
      <c r="NGE1516" s="272"/>
      <c r="NGF1516" s="272"/>
      <c r="NGG1516" s="272"/>
      <c r="NGH1516" s="272"/>
      <c r="NGI1516" s="272"/>
      <c r="NGJ1516" s="272"/>
      <c r="NGK1516" s="272"/>
      <c r="NGL1516" s="272"/>
      <c r="NGM1516" s="272"/>
      <c r="NGN1516" s="272"/>
      <c r="NGO1516" s="272"/>
      <c r="NGP1516" s="272"/>
      <c r="NGQ1516" s="272"/>
      <c r="NGR1516" s="272"/>
      <c r="NGS1516" s="272"/>
      <c r="NGT1516" s="272"/>
      <c r="NGU1516" s="272"/>
      <c r="NGV1516" s="272"/>
      <c r="NGW1516" s="272"/>
      <c r="NGX1516" s="272"/>
      <c r="NGY1516" s="272"/>
      <c r="NGZ1516" s="272"/>
      <c r="NHA1516" s="272"/>
      <c r="NHB1516" s="272"/>
      <c r="NHC1516" s="272"/>
      <c r="NHD1516" s="272"/>
      <c r="NHE1516" s="272"/>
      <c r="NHF1516" s="272"/>
      <c r="NHG1516" s="272"/>
      <c r="NHH1516" s="272"/>
      <c r="NHI1516" s="272"/>
      <c r="NHJ1516" s="272"/>
      <c r="NHK1516" s="272"/>
      <c r="NHL1516" s="272"/>
      <c r="NHM1516" s="272"/>
      <c r="NHN1516" s="272"/>
      <c r="NHO1516" s="272"/>
      <c r="NHP1516" s="272"/>
      <c r="NHQ1516" s="272"/>
      <c r="NHR1516" s="272"/>
      <c r="NHS1516" s="272"/>
      <c r="NHT1516" s="272"/>
      <c r="NHU1516" s="272"/>
      <c r="NHV1516" s="272"/>
      <c r="NHW1516" s="272"/>
      <c r="NHX1516" s="272"/>
      <c r="NHY1516" s="272"/>
      <c r="NHZ1516" s="272"/>
      <c r="NIA1516" s="272"/>
      <c r="NIB1516" s="272"/>
      <c r="NIC1516" s="272"/>
      <c r="NID1516" s="272"/>
      <c r="NIE1516" s="272"/>
      <c r="NIF1516" s="272"/>
      <c r="NIG1516" s="272"/>
      <c r="NIH1516" s="272"/>
      <c r="NII1516" s="272"/>
      <c r="NIJ1516" s="272"/>
      <c r="NIK1516" s="272"/>
      <c r="NIL1516" s="272"/>
      <c r="NIM1516" s="272"/>
      <c r="NIN1516" s="272"/>
      <c r="NIO1516" s="272"/>
      <c r="NIP1516" s="272"/>
      <c r="NIQ1516" s="272"/>
      <c r="NIR1516" s="272"/>
      <c r="NIS1516" s="272"/>
      <c r="NIT1516" s="272"/>
      <c r="NIU1516" s="272"/>
      <c r="NIV1516" s="272"/>
      <c r="NIW1516" s="272"/>
      <c r="NIX1516" s="272"/>
      <c r="NIY1516" s="272"/>
      <c r="NIZ1516" s="272"/>
      <c r="NJA1516" s="272"/>
      <c r="NJB1516" s="272"/>
      <c r="NJC1516" s="272"/>
      <c r="NJD1516" s="272"/>
      <c r="NJE1516" s="272"/>
      <c r="NJF1516" s="272"/>
      <c r="NJG1516" s="272"/>
      <c r="NJH1516" s="272"/>
      <c r="NJI1516" s="272"/>
      <c r="NJJ1516" s="272"/>
      <c r="NJK1516" s="272"/>
      <c r="NJL1516" s="272"/>
      <c r="NJM1516" s="272"/>
      <c r="NJN1516" s="272"/>
      <c r="NJO1516" s="272"/>
      <c r="NJP1516" s="272"/>
      <c r="NJQ1516" s="272"/>
      <c r="NJR1516" s="272"/>
      <c r="NJS1516" s="272"/>
      <c r="NJT1516" s="272"/>
      <c r="NJU1516" s="272"/>
      <c r="NJV1516" s="272"/>
      <c r="NJW1516" s="272"/>
      <c r="NJX1516" s="272"/>
      <c r="NJY1516" s="272"/>
      <c r="NJZ1516" s="272"/>
      <c r="NKA1516" s="272"/>
      <c r="NKB1516" s="272"/>
      <c r="NKC1516" s="272"/>
      <c r="NKD1516" s="272"/>
      <c r="NKE1516" s="272"/>
      <c r="NKF1516" s="272"/>
      <c r="NKG1516" s="272"/>
      <c r="NKH1516" s="272"/>
      <c r="NKI1516" s="272"/>
      <c r="NKJ1516" s="272"/>
      <c r="NKK1516" s="272"/>
      <c r="NKL1516" s="272"/>
      <c r="NKM1516" s="272"/>
      <c r="NKN1516" s="272"/>
      <c r="NKO1516" s="272"/>
      <c r="NKP1516" s="272"/>
      <c r="NKQ1516" s="272"/>
      <c r="NKR1516" s="272"/>
      <c r="NKS1516" s="272"/>
      <c r="NKT1516" s="272"/>
      <c r="NKU1516" s="272"/>
      <c r="NKV1516" s="272"/>
      <c r="NKW1516" s="272"/>
      <c r="NKX1516" s="272"/>
      <c r="NKY1516" s="272"/>
      <c r="NKZ1516" s="272"/>
      <c r="NLA1516" s="272"/>
      <c r="NLB1516" s="272"/>
      <c r="NLC1516" s="272"/>
      <c r="NLD1516" s="272"/>
      <c r="NLE1516" s="272"/>
      <c r="NLF1516" s="272"/>
      <c r="NLG1516" s="272"/>
      <c r="NLH1516" s="272"/>
      <c r="NLI1516" s="272"/>
      <c r="NLJ1516" s="272"/>
      <c r="NLK1516" s="272"/>
      <c r="NLL1516" s="272"/>
      <c r="NLM1516" s="272"/>
      <c r="NLN1516" s="272"/>
      <c r="NLO1516" s="272"/>
      <c r="NLP1516" s="272"/>
      <c r="NLQ1516" s="272"/>
      <c r="NLR1516" s="272"/>
      <c r="NLS1516" s="272"/>
      <c r="NLT1516" s="272"/>
      <c r="NLU1516" s="272"/>
      <c r="NLV1516" s="272"/>
      <c r="NLW1516" s="272"/>
      <c r="NLX1516" s="272"/>
      <c r="NLY1516" s="272"/>
      <c r="NLZ1516" s="272"/>
      <c r="NMA1516" s="272"/>
      <c r="NMB1516" s="272"/>
      <c r="NMC1516" s="272"/>
      <c r="NMD1516" s="272"/>
      <c r="NME1516" s="272"/>
      <c r="NMF1516" s="272"/>
      <c r="NMG1516" s="272"/>
      <c r="NMH1516" s="272"/>
      <c r="NMI1516" s="272"/>
      <c r="NMJ1516" s="272"/>
      <c r="NMK1516" s="272"/>
      <c r="NML1516" s="272"/>
      <c r="NMM1516" s="272"/>
      <c r="NMN1516" s="272"/>
      <c r="NMO1516" s="272"/>
      <c r="NMP1516" s="272"/>
      <c r="NMQ1516" s="272"/>
      <c r="NMR1516" s="272"/>
      <c r="NMS1516" s="272"/>
      <c r="NMT1516" s="272"/>
      <c r="NMU1516" s="272"/>
      <c r="NMV1516" s="272"/>
      <c r="NMW1516" s="272"/>
      <c r="NMX1516" s="272"/>
      <c r="NMY1516" s="272"/>
      <c r="NMZ1516" s="272"/>
      <c r="NNA1516" s="272"/>
      <c r="NNB1516" s="272"/>
      <c r="NNC1516" s="272"/>
      <c r="NND1516" s="272"/>
      <c r="NNE1516" s="272"/>
      <c r="NNF1516" s="272"/>
      <c r="NNG1516" s="272"/>
      <c r="NNH1516" s="272"/>
      <c r="NNI1516" s="272"/>
      <c r="NNJ1516" s="272"/>
      <c r="NNK1516" s="272"/>
      <c r="NNL1516" s="272"/>
      <c r="NNM1516" s="272"/>
      <c r="NNN1516" s="272"/>
      <c r="NNO1516" s="272"/>
      <c r="NNP1516" s="272"/>
      <c r="NNQ1516" s="272"/>
      <c r="NNR1516" s="272"/>
      <c r="NNS1516" s="272"/>
      <c r="NNT1516" s="272"/>
      <c r="NNU1516" s="272"/>
      <c r="NNV1516" s="272"/>
      <c r="NNW1516" s="272"/>
      <c r="NNX1516" s="272"/>
      <c r="NNY1516" s="272"/>
      <c r="NNZ1516" s="272"/>
      <c r="NOA1516" s="272"/>
      <c r="NOB1516" s="272"/>
      <c r="NOC1516" s="272"/>
      <c r="NOD1516" s="272"/>
      <c r="NOE1516" s="272"/>
      <c r="NOF1516" s="272"/>
      <c r="NOG1516" s="272"/>
      <c r="NOH1516" s="272"/>
      <c r="NOI1516" s="272"/>
      <c r="NOJ1516" s="272"/>
      <c r="NOK1516" s="272"/>
      <c r="NOL1516" s="272"/>
      <c r="NOM1516" s="272"/>
      <c r="NON1516" s="272"/>
      <c r="NOO1516" s="272"/>
      <c r="NOP1516" s="272"/>
      <c r="NOQ1516" s="272"/>
      <c r="NOR1516" s="272"/>
      <c r="NOS1516" s="272"/>
      <c r="NOT1516" s="272"/>
      <c r="NOU1516" s="272"/>
      <c r="NOV1516" s="272"/>
      <c r="NOW1516" s="272"/>
      <c r="NOX1516" s="272"/>
      <c r="NOY1516" s="272"/>
      <c r="NOZ1516" s="272"/>
      <c r="NPA1516" s="272"/>
      <c r="NPB1516" s="272"/>
      <c r="NPC1516" s="272"/>
      <c r="NPD1516" s="272"/>
      <c r="NPE1516" s="272"/>
      <c r="NPF1516" s="272"/>
      <c r="NPG1516" s="272"/>
      <c r="NPH1516" s="272"/>
      <c r="NPI1516" s="272"/>
      <c r="NPJ1516" s="272"/>
      <c r="NPK1516" s="272"/>
      <c r="NPL1516" s="272"/>
      <c r="NPM1516" s="272"/>
      <c r="NPN1516" s="272"/>
      <c r="NPO1516" s="272"/>
      <c r="NPP1516" s="272"/>
      <c r="NPQ1516" s="272"/>
      <c r="NPR1516" s="272"/>
      <c r="NPS1516" s="272"/>
      <c r="NPT1516" s="272"/>
      <c r="NPU1516" s="272"/>
      <c r="NPV1516" s="272"/>
      <c r="NPW1516" s="272"/>
      <c r="NPX1516" s="272"/>
      <c r="NPY1516" s="272"/>
      <c r="NPZ1516" s="272"/>
      <c r="NQA1516" s="272"/>
      <c r="NQB1516" s="272"/>
      <c r="NQC1516" s="272"/>
      <c r="NQD1516" s="272"/>
      <c r="NQE1516" s="272"/>
      <c r="NQF1516" s="272"/>
      <c r="NQG1516" s="272"/>
      <c r="NQH1516" s="272"/>
      <c r="NQI1516" s="272"/>
      <c r="NQJ1516" s="272"/>
      <c r="NQK1516" s="272"/>
      <c r="NQL1516" s="272"/>
      <c r="NQM1516" s="272"/>
      <c r="NQN1516" s="272"/>
      <c r="NQO1516" s="272"/>
      <c r="NQP1516" s="272"/>
      <c r="NQQ1516" s="272"/>
      <c r="NQR1516" s="272"/>
      <c r="NQS1516" s="272"/>
      <c r="NQT1516" s="272"/>
      <c r="NQU1516" s="272"/>
      <c r="NQV1516" s="272"/>
      <c r="NQW1516" s="272"/>
      <c r="NQX1516" s="272"/>
      <c r="NQY1516" s="272"/>
      <c r="NQZ1516" s="272"/>
      <c r="NRA1516" s="272"/>
      <c r="NRB1516" s="272"/>
      <c r="NRC1516" s="272"/>
      <c r="NRD1516" s="272"/>
      <c r="NRE1516" s="272"/>
      <c r="NRF1516" s="272"/>
      <c r="NRG1516" s="272"/>
      <c r="NRH1516" s="272"/>
      <c r="NRI1516" s="272"/>
      <c r="NRJ1516" s="272"/>
      <c r="NRK1516" s="272"/>
      <c r="NRL1516" s="272"/>
      <c r="NRM1516" s="272"/>
      <c r="NRN1516" s="272"/>
      <c r="NRO1516" s="272"/>
      <c r="NRP1516" s="272"/>
      <c r="NRQ1516" s="272"/>
      <c r="NRR1516" s="272"/>
      <c r="NRS1516" s="272"/>
      <c r="NRT1516" s="272"/>
      <c r="NRU1516" s="272"/>
      <c r="NRV1516" s="272"/>
      <c r="NRW1516" s="272"/>
      <c r="NRX1516" s="272"/>
      <c r="NRY1516" s="272"/>
      <c r="NRZ1516" s="272"/>
      <c r="NSA1516" s="272"/>
      <c r="NSB1516" s="272"/>
      <c r="NSC1516" s="272"/>
      <c r="NSD1516" s="272"/>
      <c r="NSE1516" s="272"/>
      <c r="NSF1516" s="272"/>
      <c r="NSG1516" s="272"/>
      <c r="NSH1516" s="272"/>
      <c r="NSI1516" s="272"/>
      <c r="NSJ1516" s="272"/>
      <c r="NSK1516" s="272"/>
      <c r="NSL1516" s="272"/>
      <c r="NSM1516" s="272"/>
      <c r="NSN1516" s="272"/>
      <c r="NSO1516" s="272"/>
      <c r="NSP1516" s="272"/>
      <c r="NSQ1516" s="272"/>
      <c r="NSR1516" s="272"/>
      <c r="NSS1516" s="272"/>
      <c r="NST1516" s="272"/>
      <c r="NSU1516" s="272"/>
      <c r="NSV1516" s="272"/>
      <c r="NSW1516" s="272"/>
      <c r="NSX1516" s="272"/>
      <c r="NSY1516" s="272"/>
      <c r="NSZ1516" s="272"/>
      <c r="NTA1516" s="272"/>
      <c r="NTB1516" s="272"/>
      <c r="NTC1516" s="272"/>
      <c r="NTD1516" s="272"/>
      <c r="NTE1516" s="272"/>
      <c r="NTF1516" s="272"/>
      <c r="NTG1516" s="272"/>
      <c r="NTH1516" s="272"/>
      <c r="NTI1516" s="272"/>
      <c r="NTJ1516" s="272"/>
      <c r="NTK1516" s="272"/>
      <c r="NTL1516" s="272"/>
      <c r="NTM1516" s="272"/>
      <c r="NTN1516" s="272"/>
      <c r="NTO1516" s="272"/>
      <c r="NTP1516" s="272"/>
      <c r="NTQ1516" s="272"/>
      <c r="NTR1516" s="272"/>
      <c r="NTS1516" s="272"/>
      <c r="NTT1516" s="272"/>
      <c r="NTU1516" s="272"/>
      <c r="NTV1516" s="272"/>
      <c r="NTW1516" s="272"/>
      <c r="NTX1516" s="272"/>
      <c r="NTY1516" s="272"/>
      <c r="NTZ1516" s="272"/>
      <c r="NUA1516" s="272"/>
      <c r="NUB1516" s="272"/>
      <c r="NUC1516" s="272"/>
      <c r="NUD1516" s="272"/>
      <c r="NUE1516" s="272"/>
      <c r="NUF1516" s="272"/>
      <c r="NUG1516" s="272"/>
      <c r="NUH1516" s="272"/>
      <c r="NUI1516" s="272"/>
      <c r="NUJ1516" s="272"/>
      <c r="NUK1516" s="272"/>
      <c r="NUL1516" s="272"/>
      <c r="NUM1516" s="272"/>
      <c r="NUN1516" s="272"/>
      <c r="NUO1516" s="272"/>
      <c r="NUP1516" s="272"/>
      <c r="NUQ1516" s="272"/>
      <c r="NUR1516" s="272"/>
      <c r="NUS1516" s="272"/>
      <c r="NUT1516" s="272"/>
      <c r="NUU1516" s="272"/>
      <c r="NUV1516" s="272"/>
      <c r="NUW1516" s="272"/>
      <c r="NUX1516" s="272"/>
      <c r="NUY1516" s="272"/>
      <c r="NUZ1516" s="272"/>
      <c r="NVA1516" s="272"/>
      <c r="NVB1516" s="272"/>
      <c r="NVC1516" s="272"/>
      <c r="NVD1516" s="272"/>
      <c r="NVE1516" s="272"/>
      <c r="NVF1516" s="272"/>
      <c r="NVG1516" s="272"/>
      <c r="NVH1516" s="272"/>
      <c r="NVI1516" s="272"/>
      <c r="NVJ1516" s="272"/>
      <c r="NVK1516" s="272"/>
      <c r="NVL1516" s="272"/>
      <c r="NVM1516" s="272"/>
      <c r="NVN1516" s="272"/>
      <c r="NVO1516" s="272"/>
      <c r="NVP1516" s="272"/>
      <c r="NVQ1516" s="272"/>
      <c r="NVR1516" s="272"/>
      <c r="NVS1516" s="272"/>
      <c r="NVT1516" s="272"/>
      <c r="NVU1516" s="272"/>
      <c r="NVV1516" s="272"/>
      <c r="NVW1516" s="272"/>
      <c r="NVX1516" s="272"/>
      <c r="NVY1516" s="272"/>
      <c r="NVZ1516" s="272"/>
      <c r="NWA1516" s="272"/>
      <c r="NWB1516" s="272"/>
      <c r="NWC1516" s="272"/>
      <c r="NWD1516" s="272"/>
      <c r="NWE1516" s="272"/>
      <c r="NWF1516" s="272"/>
      <c r="NWG1516" s="272"/>
      <c r="NWH1516" s="272"/>
      <c r="NWI1516" s="272"/>
      <c r="NWJ1516" s="272"/>
      <c r="NWK1516" s="272"/>
      <c r="NWL1516" s="272"/>
      <c r="NWM1516" s="272"/>
      <c r="NWN1516" s="272"/>
      <c r="NWO1516" s="272"/>
      <c r="NWP1516" s="272"/>
      <c r="NWQ1516" s="272"/>
      <c r="NWR1516" s="272"/>
      <c r="NWS1516" s="272"/>
      <c r="NWT1516" s="272"/>
      <c r="NWU1516" s="272"/>
      <c r="NWV1516" s="272"/>
      <c r="NWW1516" s="272"/>
      <c r="NWX1516" s="272"/>
      <c r="NWY1516" s="272"/>
      <c r="NWZ1516" s="272"/>
      <c r="NXA1516" s="272"/>
      <c r="NXB1516" s="272"/>
      <c r="NXC1516" s="272"/>
      <c r="NXD1516" s="272"/>
      <c r="NXE1516" s="272"/>
      <c r="NXF1516" s="272"/>
      <c r="NXG1516" s="272"/>
      <c r="NXH1516" s="272"/>
      <c r="NXI1516" s="272"/>
      <c r="NXJ1516" s="272"/>
      <c r="NXK1516" s="272"/>
      <c r="NXL1516" s="272"/>
      <c r="NXM1516" s="272"/>
      <c r="NXN1516" s="272"/>
      <c r="NXO1516" s="272"/>
      <c r="NXP1516" s="272"/>
      <c r="NXQ1516" s="272"/>
      <c r="NXR1516" s="272"/>
      <c r="NXS1516" s="272"/>
      <c r="NXT1516" s="272"/>
      <c r="NXU1516" s="272"/>
      <c r="NXV1516" s="272"/>
      <c r="NXW1516" s="272"/>
      <c r="NXX1516" s="272"/>
      <c r="NXY1516" s="272"/>
      <c r="NXZ1516" s="272"/>
      <c r="NYA1516" s="272"/>
      <c r="NYB1516" s="272"/>
      <c r="NYC1516" s="272"/>
      <c r="NYD1516" s="272"/>
      <c r="NYE1516" s="272"/>
      <c r="NYF1516" s="272"/>
      <c r="NYG1516" s="272"/>
      <c r="NYH1516" s="272"/>
      <c r="NYI1516" s="272"/>
      <c r="NYJ1516" s="272"/>
      <c r="NYK1516" s="272"/>
      <c r="NYL1516" s="272"/>
      <c r="NYM1516" s="272"/>
      <c r="NYN1516" s="272"/>
      <c r="NYO1516" s="272"/>
      <c r="NYP1516" s="272"/>
      <c r="NYQ1516" s="272"/>
      <c r="NYR1516" s="272"/>
      <c r="NYS1516" s="272"/>
      <c r="NYT1516" s="272"/>
      <c r="NYU1516" s="272"/>
      <c r="NYV1516" s="272"/>
      <c r="NYW1516" s="272"/>
      <c r="NYX1516" s="272"/>
      <c r="NYY1516" s="272"/>
      <c r="NYZ1516" s="272"/>
      <c r="NZA1516" s="272"/>
      <c r="NZB1516" s="272"/>
      <c r="NZC1516" s="272"/>
      <c r="NZD1516" s="272"/>
      <c r="NZE1516" s="272"/>
      <c r="NZF1516" s="272"/>
      <c r="NZG1516" s="272"/>
      <c r="NZH1516" s="272"/>
      <c r="NZI1516" s="272"/>
      <c r="NZJ1516" s="272"/>
      <c r="NZK1516" s="272"/>
      <c r="NZL1516" s="272"/>
      <c r="NZM1516" s="272"/>
      <c r="NZN1516" s="272"/>
      <c r="NZO1516" s="272"/>
      <c r="NZP1516" s="272"/>
      <c r="NZQ1516" s="272"/>
      <c r="NZR1516" s="272"/>
      <c r="NZS1516" s="272"/>
      <c r="NZT1516" s="272"/>
      <c r="NZU1516" s="272"/>
      <c r="NZV1516" s="272"/>
      <c r="NZW1516" s="272"/>
      <c r="NZX1516" s="272"/>
      <c r="NZY1516" s="272"/>
      <c r="NZZ1516" s="272"/>
      <c r="OAA1516" s="272"/>
      <c r="OAB1516" s="272"/>
      <c r="OAC1516" s="272"/>
      <c r="OAD1516" s="272"/>
      <c r="OAE1516" s="272"/>
      <c r="OAF1516" s="272"/>
      <c r="OAG1516" s="272"/>
      <c r="OAH1516" s="272"/>
      <c r="OAI1516" s="272"/>
      <c r="OAJ1516" s="272"/>
      <c r="OAK1516" s="272"/>
      <c r="OAL1516" s="272"/>
      <c r="OAM1516" s="272"/>
      <c r="OAN1516" s="272"/>
      <c r="OAO1516" s="272"/>
      <c r="OAP1516" s="272"/>
      <c r="OAQ1516" s="272"/>
      <c r="OAR1516" s="272"/>
      <c r="OAS1516" s="272"/>
      <c r="OAT1516" s="272"/>
      <c r="OAU1516" s="272"/>
      <c r="OAV1516" s="272"/>
      <c r="OAW1516" s="272"/>
      <c r="OAX1516" s="272"/>
      <c r="OAY1516" s="272"/>
      <c r="OAZ1516" s="272"/>
      <c r="OBA1516" s="272"/>
      <c r="OBB1516" s="272"/>
      <c r="OBC1516" s="272"/>
      <c r="OBD1516" s="272"/>
      <c r="OBE1516" s="272"/>
      <c r="OBF1516" s="272"/>
      <c r="OBG1516" s="272"/>
      <c r="OBH1516" s="272"/>
      <c r="OBI1516" s="272"/>
      <c r="OBJ1516" s="272"/>
      <c r="OBK1516" s="272"/>
      <c r="OBL1516" s="272"/>
      <c r="OBM1516" s="272"/>
      <c r="OBN1516" s="272"/>
      <c r="OBO1516" s="272"/>
      <c r="OBP1516" s="272"/>
      <c r="OBQ1516" s="272"/>
      <c r="OBR1516" s="272"/>
      <c r="OBS1516" s="272"/>
      <c r="OBT1516" s="272"/>
      <c r="OBU1516" s="272"/>
      <c r="OBV1516" s="272"/>
      <c r="OBW1516" s="272"/>
      <c r="OBX1516" s="272"/>
      <c r="OBY1516" s="272"/>
      <c r="OBZ1516" s="272"/>
      <c r="OCA1516" s="272"/>
      <c r="OCB1516" s="272"/>
      <c r="OCC1516" s="272"/>
      <c r="OCD1516" s="272"/>
      <c r="OCE1516" s="272"/>
      <c r="OCF1516" s="272"/>
      <c r="OCG1516" s="272"/>
      <c r="OCH1516" s="272"/>
      <c r="OCI1516" s="272"/>
      <c r="OCJ1516" s="272"/>
      <c r="OCK1516" s="272"/>
      <c r="OCL1516" s="272"/>
      <c r="OCM1516" s="272"/>
      <c r="OCN1516" s="272"/>
      <c r="OCO1516" s="272"/>
      <c r="OCP1516" s="272"/>
      <c r="OCQ1516" s="272"/>
      <c r="OCR1516" s="272"/>
      <c r="OCS1516" s="272"/>
      <c r="OCT1516" s="272"/>
      <c r="OCU1516" s="272"/>
      <c r="OCV1516" s="272"/>
      <c r="OCW1516" s="272"/>
      <c r="OCX1516" s="272"/>
      <c r="OCY1516" s="272"/>
      <c r="OCZ1516" s="272"/>
      <c r="ODA1516" s="272"/>
      <c r="ODB1516" s="272"/>
      <c r="ODC1516" s="272"/>
      <c r="ODD1516" s="272"/>
      <c r="ODE1516" s="272"/>
      <c r="ODF1516" s="272"/>
      <c r="ODG1516" s="272"/>
      <c r="ODH1516" s="272"/>
      <c r="ODI1516" s="272"/>
      <c r="ODJ1516" s="272"/>
      <c r="ODK1516" s="272"/>
      <c r="ODL1516" s="272"/>
      <c r="ODM1516" s="272"/>
      <c r="ODN1516" s="272"/>
      <c r="ODO1516" s="272"/>
      <c r="ODP1516" s="272"/>
      <c r="ODQ1516" s="272"/>
      <c r="ODR1516" s="272"/>
      <c r="ODS1516" s="272"/>
      <c r="ODT1516" s="272"/>
      <c r="ODU1516" s="272"/>
      <c r="ODV1516" s="272"/>
      <c r="ODW1516" s="272"/>
      <c r="ODX1516" s="272"/>
      <c r="ODY1516" s="272"/>
      <c r="ODZ1516" s="272"/>
      <c r="OEA1516" s="272"/>
      <c r="OEB1516" s="272"/>
      <c r="OEC1516" s="272"/>
      <c r="OED1516" s="272"/>
      <c r="OEE1516" s="272"/>
      <c r="OEF1516" s="272"/>
      <c r="OEG1516" s="272"/>
      <c r="OEH1516" s="272"/>
      <c r="OEI1516" s="272"/>
      <c r="OEJ1516" s="272"/>
      <c r="OEK1516" s="272"/>
      <c r="OEL1516" s="272"/>
      <c r="OEM1516" s="272"/>
      <c r="OEN1516" s="272"/>
      <c r="OEO1516" s="272"/>
      <c r="OEP1516" s="272"/>
      <c r="OEQ1516" s="272"/>
      <c r="OER1516" s="272"/>
      <c r="OES1516" s="272"/>
      <c r="OET1516" s="272"/>
      <c r="OEU1516" s="272"/>
      <c r="OEV1516" s="272"/>
      <c r="OEW1516" s="272"/>
      <c r="OEX1516" s="272"/>
      <c r="OEY1516" s="272"/>
      <c r="OEZ1516" s="272"/>
      <c r="OFA1516" s="272"/>
      <c r="OFB1516" s="272"/>
      <c r="OFC1516" s="272"/>
      <c r="OFD1516" s="272"/>
      <c r="OFE1516" s="272"/>
      <c r="OFF1516" s="272"/>
      <c r="OFG1516" s="272"/>
      <c r="OFH1516" s="272"/>
      <c r="OFI1516" s="272"/>
      <c r="OFJ1516" s="272"/>
      <c r="OFK1516" s="272"/>
      <c r="OFL1516" s="272"/>
      <c r="OFM1516" s="272"/>
      <c r="OFN1516" s="272"/>
      <c r="OFO1516" s="272"/>
      <c r="OFP1516" s="272"/>
      <c r="OFQ1516" s="272"/>
      <c r="OFR1516" s="272"/>
      <c r="OFS1516" s="272"/>
      <c r="OFT1516" s="272"/>
      <c r="OFU1516" s="272"/>
      <c r="OFV1516" s="272"/>
      <c r="OFW1516" s="272"/>
      <c r="OFX1516" s="272"/>
      <c r="OFY1516" s="272"/>
      <c r="OFZ1516" s="272"/>
      <c r="OGA1516" s="272"/>
      <c r="OGB1516" s="272"/>
      <c r="OGC1516" s="272"/>
      <c r="OGD1516" s="272"/>
      <c r="OGE1516" s="272"/>
      <c r="OGF1516" s="272"/>
      <c r="OGG1516" s="272"/>
      <c r="OGH1516" s="272"/>
      <c r="OGI1516" s="272"/>
      <c r="OGJ1516" s="272"/>
      <c r="OGK1516" s="272"/>
      <c r="OGL1516" s="272"/>
      <c r="OGM1516" s="272"/>
      <c r="OGN1516" s="272"/>
      <c r="OGO1516" s="272"/>
      <c r="OGP1516" s="272"/>
      <c r="OGQ1516" s="272"/>
      <c r="OGR1516" s="272"/>
      <c r="OGS1516" s="272"/>
      <c r="OGT1516" s="272"/>
      <c r="OGU1516" s="272"/>
      <c r="OGV1516" s="272"/>
      <c r="OGW1516" s="272"/>
      <c r="OGX1516" s="272"/>
      <c r="OGY1516" s="272"/>
      <c r="OGZ1516" s="272"/>
      <c r="OHA1516" s="272"/>
      <c r="OHB1516" s="272"/>
      <c r="OHC1516" s="272"/>
      <c r="OHD1516" s="272"/>
      <c r="OHE1516" s="272"/>
      <c r="OHF1516" s="272"/>
      <c r="OHG1516" s="272"/>
      <c r="OHH1516" s="272"/>
      <c r="OHI1516" s="272"/>
      <c r="OHJ1516" s="272"/>
      <c r="OHK1516" s="272"/>
      <c r="OHL1516" s="272"/>
      <c r="OHM1516" s="272"/>
      <c r="OHN1516" s="272"/>
      <c r="OHO1516" s="272"/>
      <c r="OHP1516" s="272"/>
      <c r="OHQ1516" s="272"/>
      <c r="OHR1516" s="272"/>
      <c r="OHS1516" s="272"/>
      <c r="OHT1516" s="272"/>
      <c r="OHU1516" s="272"/>
      <c r="OHV1516" s="272"/>
      <c r="OHW1516" s="272"/>
      <c r="OHX1516" s="272"/>
      <c r="OHY1516" s="272"/>
      <c r="OHZ1516" s="272"/>
      <c r="OIA1516" s="272"/>
      <c r="OIB1516" s="272"/>
      <c r="OIC1516" s="272"/>
      <c r="OID1516" s="272"/>
      <c r="OIE1516" s="272"/>
      <c r="OIF1516" s="272"/>
      <c r="OIG1516" s="272"/>
      <c r="OIH1516" s="272"/>
      <c r="OII1516" s="272"/>
      <c r="OIJ1516" s="272"/>
      <c r="OIK1516" s="272"/>
      <c r="OIL1516" s="272"/>
      <c r="OIM1516" s="272"/>
      <c r="OIN1516" s="272"/>
      <c r="OIO1516" s="272"/>
      <c r="OIP1516" s="272"/>
      <c r="OIQ1516" s="272"/>
      <c r="OIR1516" s="272"/>
      <c r="OIS1516" s="272"/>
      <c r="OIT1516" s="272"/>
      <c r="OIU1516" s="272"/>
      <c r="OIV1516" s="272"/>
      <c r="OIW1516" s="272"/>
      <c r="OIX1516" s="272"/>
      <c r="OIY1516" s="272"/>
      <c r="OIZ1516" s="272"/>
      <c r="OJA1516" s="272"/>
      <c r="OJB1516" s="272"/>
      <c r="OJC1516" s="272"/>
      <c r="OJD1516" s="272"/>
      <c r="OJE1516" s="272"/>
      <c r="OJF1516" s="272"/>
      <c r="OJG1516" s="272"/>
      <c r="OJH1516" s="272"/>
      <c r="OJI1516" s="272"/>
      <c r="OJJ1516" s="272"/>
      <c r="OJK1516" s="272"/>
      <c r="OJL1516" s="272"/>
      <c r="OJM1516" s="272"/>
      <c r="OJN1516" s="272"/>
      <c r="OJO1516" s="272"/>
      <c r="OJP1516" s="272"/>
      <c r="OJQ1516" s="272"/>
      <c r="OJR1516" s="272"/>
      <c r="OJS1516" s="272"/>
      <c r="OJT1516" s="272"/>
      <c r="OJU1516" s="272"/>
      <c r="OJV1516" s="272"/>
      <c r="OJW1516" s="272"/>
      <c r="OJX1516" s="272"/>
      <c r="OJY1516" s="272"/>
      <c r="OJZ1516" s="272"/>
      <c r="OKA1516" s="272"/>
      <c r="OKB1516" s="272"/>
      <c r="OKC1516" s="272"/>
      <c r="OKD1516" s="272"/>
      <c r="OKE1516" s="272"/>
      <c r="OKF1516" s="272"/>
      <c r="OKG1516" s="272"/>
      <c r="OKH1516" s="272"/>
      <c r="OKI1516" s="272"/>
      <c r="OKJ1516" s="272"/>
      <c r="OKK1516" s="272"/>
      <c r="OKL1516" s="272"/>
      <c r="OKM1516" s="272"/>
      <c r="OKN1516" s="272"/>
      <c r="OKO1516" s="272"/>
      <c r="OKP1516" s="272"/>
      <c r="OKQ1516" s="272"/>
      <c r="OKR1516" s="272"/>
      <c r="OKS1516" s="272"/>
      <c r="OKT1516" s="272"/>
      <c r="OKU1516" s="272"/>
      <c r="OKV1516" s="272"/>
      <c r="OKW1516" s="272"/>
      <c r="OKX1516" s="272"/>
      <c r="OKY1516" s="272"/>
      <c r="OKZ1516" s="272"/>
      <c r="OLA1516" s="272"/>
      <c r="OLB1516" s="272"/>
      <c r="OLC1516" s="272"/>
      <c r="OLD1516" s="272"/>
      <c r="OLE1516" s="272"/>
      <c r="OLF1516" s="272"/>
      <c r="OLG1516" s="272"/>
      <c r="OLH1516" s="272"/>
      <c r="OLI1516" s="272"/>
      <c r="OLJ1516" s="272"/>
      <c r="OLK1516" s="272"/>
      <c r="OLL1516" s="272"/>
      <c r="OLM1516" s="272"/>
      <c r="OLN1516" s="272"/>
      <c r="OLO1516" s="272"/>
      <c r="OLP1516" s="272"/>
      <c r="OLQ1516" s="272"/>
      <c r="OLR1516" s="272"/>
      <c r="OLS1516" s="272"/>
      <c r="OLT1516" s="272"/>
      <c r="OLU1516" s="272"/>
      <c r="OLV1516" s="272"/>
      <c r="OLW1516" s="272"/>
      <c r="OLX1516" s="272"/>
      <c r="OLY1516" s="272"/>
      <c r="OLZ1516" s="272"/>
      <c r="OMA1516" s="272"/>
      <c r="OMB1516" s="272"/>
      <c r="OMC1516" s="272"/>
      <c r="OMD1516" s="272"/>
      <c r="OME1516" s="272"/>
      <c r="OMF1516" s="272"/>
      <c r="OMG1516" s="272"/>
      <c r="OMH1516" s="272"/>
      <c r="OMI1516" s="272"/>
      <c r="OMJ1516" s="272"/>
      <c r="OMK1516" s="272"/>
      <c r="OML1516" s="272"/>
      <c r="OMM1516" s="272"/>
      <c r="OMN1516" s="272"/>
      <c r="OMO1516" s="272"/>
      <c r="OMP1516" s="272"/>
      <c r="OMQ1516" s="272"/>
      <c r="OMR1516" s="272"/>
      <c r="OMS1516" s="272"/>
      <c r="OMT1516" s="272"/>
      <c r="OMU1516" s="272"/>
      <c r="OMV1516" s="272"/>
      <c r="OMW1516" s="272"/>
      <c r="OMX1516" s="272"/>
      <c r="OMY1516" s="272"/>
      <c r="OMZ1516" s="272"/>
      <c r="ONA1516" s="272"/>
      <c r="ONB1516" s="272"/>
      <c r="ONC1516" s="272"/>
      <c r="OND1516" s="272"/>
      <c r="ONE1516" s="272"/>
      <c r="ONF1516" s="272"/>
      <c r="ONG1516" s="272"/>
      <c r="ONH1516" s="272"/>
      <c r="ONI1516" s="272"/>
      <c r="ONJ1516" s="272"/>
      <c r="ONK1516" s="272"/>
      <c r="ONL1516" s="272"/>
      <c r="ONM1516" s="272"/>
      <c r="ONN1516" s="272"/>
      <c r="ONO1516" s="272"/>
      <c r="ONP1516" s="272"/>
      <c r="ONQ1516" s="272"/>
      <c r="ONR1516" s="272"/>
      <c r="ONS1516" s="272"/>
      <c r="ONT1516" s="272"/>
      <c r="ONU1516" s="272"/>
      <c r="ONV1516" s="272"/>
      <c r="ONW1516" s="272"/>
      <c r="ONX1516" s="272"/>
      <c r="ONY1516" s="272"/>
      <c r="ONZ1516" s="272"/>
      <c r="OOA1516" s="272"/>
      <c r="OOB1516" s="272"/>
      <c r="OOC1516" s="272"/>
      <c r="OOD1516" s="272"/>
      <c r="OOE1516" s="272"/>
      <c r="OOF1516" s="272"/>
      <c r="OOG1516" s="272"/>
      <c r="OOH1516" s="272"/>
      <c r="OOI1516" s="272"/>
      <c r="OOJ1516" s="272"/>
      <c r="OOK1516" s="272"/>
      <c r="OOL1516" s="272"/>
      <c r="OOM1516" s="272"/>
      <c r="OON1516" s="272"/>
      <c r="OOO1516" s="272"/>
      <c r="OOP1516" s="272"/>
      <c r="OOQ1516" s="272"/>
      <c r="OOR1516" s="272"/>
      <c r="OOS1516" s="272"/>
      <c r="OOT1516" s="272"/>
      <c r="OOU1516" s="272"/>
      <c r="OOV1516" s="272"/>
      <c r="OOW1516" s="272"/>
      <c r="OOX1516" s="272"/>
      <c r="OOY1516" s="272"/>
      <c r="OOZ1516" s="272"/>
      <c r="OPA1516" s="272"/>
      <c r="OPB1516" s="272"/>
      <c r="OPC1516" s="272"/>
      <c r="OPD1516" s="272"/>
      <c r="OPE1516" s="272"/>
      <c r="OPF1516" s="272"/>
      <c r="OPG1516" s="272"/>
      <c r="OPH1516" s="272"/>
      <c r="OPI1516" s="272"/>
      <c r="OPJ1516" s="272"/>
      <c r="OPK1516" s="272"/>
      <c r="OPL1516" s="272"/>
      <c r="OPM1516" s="272"/>
      <c r="OPN1516" s="272"/>
      <c r="OPO1516" s="272"/>
      <c r="OPP1516" s="272"/>
      <c r="OPQ1516" s="272"/>
      <c r="OPR1516" s="272"/>
      <c r="OPS1516" s="272"/>
      <c r="OPT1516" s="272"/>
      <c r="OPU1516" s="272"/>
      <c r="OPV1516" s="272"/>
      <c r="OPW1516" s="272"/>
      <c r="OPX1516" s="272"/>
      <c r="OPY1516" s="272"/>
      <c r="OPZ1516" s="272"/>
      <c r="OQA1516" s="272"/>
      <c r="OQB1516" s="272"/>
      <c r="OQC1516" s="272"/>
      <c r="OQD1516" s="272"/>
      <c r="OQE1516" s="272"/>
      <c r="OQF1516" s="272"/>
      <c r="OQG1516" s="272"/>
      <c r="OQH1516" s="272"/>
      <c r="OQI1516" s="272"/>
      <c r="OQJ1516" s="272"/>
      <c r="OQK1516" s="272"/>
      <c r="OQL1516" s="272"/>
      <c r="OQM1516" s="272"/>
      <c r="OQN1516" s="272"/>
      <c r="OQO1516" s="272"/>
      <c r="OQP1516" s="272"/>
      <c r="OQQ1516" s="272"/>
      <c r="OQR1516" s="272"/>
      <c r="OQS1516" s="272"/>
      <c r="OQT1516" s="272"/>
      <c r="OQU1516" s="272"/>
      <c r="OQV1516" s="272"/>
      <c r="OQW1516" s="272"/>
      <c r="OQX1516" s="272"/>
      <c r="OQY1516" s="272"/>
      <c r="OQZ1516" s="272"/>
      <c r="ORA1516" s="272"/>
      <c r="ORB1516" s="272"/>
      <c r="ORC1516" s="272"/>
      <c r="ORD1516" s="272"/>
      <c r="ORE1516" s="272"/>
      <c r="ORF1516" s="272"/>
      <c r="ORG1516" s="272"/>
      <c r="ORH1516" s="272"/>
      <c r="ORI1516" s="272"/>
      <c r="ORJ1516" s="272"/>
      <c r="ORK1516" s="272"/>
      <c r="ORL1516" s="272"/>
      <c r="ORM1516" s="272"/>
      <c r="ORN1516" s="272"/>
      <c r="ORO1516" s="272"/>
      <c r="ORP1516" s="272"/>
      <c r="ORQ1516" s="272"/>
      <c r="ORR1516" s="272"/>
      <c r="ORS1516" s="272"/>
      <c r="ORT1516" s="272"/>
      <c r="ORU1516" s="272"/>
      <c r="ORV1516" s="272"/>
      <c r="ORW1516" s="272"/>
      <c r="ORX1516" s="272"/>
      <c r="ORY1516" s="272"/>
      <c r="ORZ1516" s="272"/>
      <c r="OSA1516" s="272"/>
      <c r="OSB1516" s="272"/>
      <c r="OSC1516" s="272"/>
      <c r="OSD1516" s="272"/>
      <c r="OSE1516" s="272"/>
      <c r="OSF1516" s="272"/>
      <c r="OSG1516" s="272"/>
      <c r="OSH1516" s="272"/>
      <c r="OSI1516" s="272"/>
      <c r="OSJ1516" s="272"/>
      <c r="OSK1516" s="272"/>
      <c r="OSL1516" s="272"/>
      <c r="OSM1516" s="272"/>
      <c r="OSN1516" s="272"/>
      <c r="OSO1516" s="272"/>
      <c r="OSP1516" s="272"/>
      <c r="OSQ1516" s="272"/>
      <c r="OSR1516" s="272"/>
      <c r="OSS1516" s="272"/>
      <c r="OST1516" s="272"/>
      <c r="OSU1516" s="272"/>
      <c r="OSV1516" s="272"/>
      <c r="OSW1516" s="272"/>
      <c r="OSX1516" s="272"/>
      <c r="OSY1516" s="272"/>
      <c r="OSZ1516" s="272"/>
      <c r="OTA1516" s="272"/>
      <c r="OTB1516" s="272"/>
      <c r="OTC1516" s="272"/>
      <c r="OTD1516" s="272"/>
      <c r="OTE1516" s="272"/>
      <c r="OTF1516" s="272"/>
      <c r="OTG1516" s="272"/>
      <c r="OTH1516" s="272"/>
      <c r="OTI1516" s="272"/>
      <c r="OTJ1516" s="272"/>
      <c r="OTK1516" s="272"/>
      <c r="OTL1516" s="272"/>
      <c r="OTM1516" s="272"/>
      <c r="OTN1516" s="272"/>
      <c r="OTO1516" s="272"/>
      <c r="OTP1516" s="272"/>
      <c r="OTQ1516" s="272"/>
      <c r="OTR1516" s="272"/>
      <c r="OTS1516" s="272"/>
      <c r="OTT1516" s="272"/>
      <c r="OTU1516" s="272"/>
      <c r="OTV1516" s="272"/>
      <c r="OTW1516" s="272"/>
      <c r="OTX1516" s="272"/>
      <c r="OTY1516" s="272"/>
      <c r="OTZ1516" s="272"/>
      <c r="OUA1516" s="272"/>
      <c r="OUB1516" s="272"/>
      <c r="OUC1516" s="272"/>
      <c r="OUD1516" s="272"/>
      <c r="OUE1516" s="272"/>
      <c r="OUF1516" s="272"/>
      <c r="OUG1516" s="272"/>
      <c r="OUH1516" s="272"/>
      <c r="OUI1516" s="272"/>
      <c r="OUJ1516" s="272"/>
      <c r="OUK1516" s="272"/>
      <c r="OUL1516" s="272"/>
      <c r="OUM1516" s="272"/>
      <c r="OUN1516" s="272"/>
      <c r="OUO1516" s="272"/>
      <c r="OUP1516" s="272"/>
      <c r="OUQ1516" s="272"/>
      <c r="OUR1516" s="272"/>
      <c r="OUS1516" s="272"/>
      <c r="OUT1516" s="272"/>
      <c r="OUU1516" s="272"/>
      <c r="OUV1516" s="272"/>
      <c r="OUW1516" s="272"/>
      <c r="OUX1516" s="272"/>
      <c r="OUY1516" s="272"/>
      <c r="OUZ1516" s="272"/>
      <c r="OVA1516" s="272"/>
      <c r="OVB1516" s="272"/>
      <c r="OVC1516" s="272"/>
      <c r="OVD1516" s="272"/>
      <c r="OVE1516" s="272"/>
      <c r="OVF1516" s="272"/>
      <c r="OVG1516" s="272"/>
      <c r="OVH1516" s="272"/>
      <c r="OVI1516" s="272"/>
      <c r="OVJ1516" s="272"/>
      <c r="OVK1516" s="272"/>
      <c r="OVL1516" s="272"/>
      <c r="OVM1516" s="272"/>
      <c r="OVN1516" s="272"/>
      <c r="OVO1516" s="272"/>
      <c r="OVP1516" s="272"/>
      <c r="OVQ1516" s="272"/>
      <c r="OVR1516" s="272"/>
      <c r="OVS1516" s="272"/>
      <c r="OVT1516" s="272"/>
      <c r="OVU1516" s="272"/>
      <c r="OVV1516" s="272"/>
      <c r="OVW1516" s="272"/>
      <c r="OVX1516" s="272"/>
      <c r="OVY1516" s="272"/>
      <c r="OVZ1516" s="272"/>
      <c r="OWA1516" s="272"/>
      <c r="OWB1516" s="272"/>
      <c r="OWC1516" s="272"/>
      <c r="OWD1516" s="272"/>
      <c r="OWE1516" s="272"/>
      <c r="OWF1516" s="272"/>
      <c r="OWG1516" s="272"/>
      <c r="OWH1516" s="272"/>
      <c r="OWI1516" s="272"/>
      <c r="OWJ1516" s="272"/>
      <c r="OWK1516" s="272"/>
      <c r="OWL1516" s="272"/>
      <c r="OWM1516" s="272"/>
      <c r="OWN1516" s="272"/>
      <c r="OWO1516" s="272"/>
      <c r="OWP1516" s="272"/>
      <c r="OWQ1516" s="272"/>
      <c r="OWR1516" s="272"/>
      <c r="OWS1516" s="272"/>
      <c r="OWT1516" s="272"/>
      <c r="OWU1516" s="272"/>
      <c r="OWV1516" s="272"/>
      <c r="OWW1516" s="272"/>
      <c r="OWX1516" s="272"/>
      <c r="OWY1516" s="272"/>
      <c r="OWZ1516" s="272"/>
      <c r="OXA1516" s="272"/>
      <c r="OXB1516" s="272"/>
      <c r="OXC1516" s="272"/>
      <c r="OXD1516" s="272"/>
      <c r="OXE1516" s="272"/>
      <c r="OXF1516" s="272"/>
      <c r="OXG1516" s="272"/>
      <c r="OXH1516" s="272"/>
      <c r="OXI1516" s="272"/>
      <c r="OXJ1516" s="272"/>
      <c r="OXK1516" s="272"/>
      <c r="OXL1516" s="272"/>
      <c r="OXM1516" s="272"/>
      <c r="OXN1516" s="272"/>
      <c r="OXO1516" s="272"/>
      <c r="OXP1516" s="272"/>
      <c r="OXQ1516" s="272"/>
      <c r="OXR1516" s="272"/>
      <c r="OXS1516" s="272"/>
      <c r="OXT1516" s="272"/>
      <c r="OXU1516" s="272"/>
      <c r="OXV1516" s="272"/>
      <c r="OXW1516" s="272"/>
      <c r="OXX1516" s="272"/>
      <c r="OXY1516" s="272"/>
      <c r="OXZ1516" s="272"/>
      <c r="OYA1516" s="272"/>
      <c r="OYB1516" s="272"/>
      <c r="OYC1516" s="272"/>
      <c r="OYD1516" s="272"/>
      <c r="OYE1516" s="272"/>
      <c r="OYF1516" s="272"/>
      <c r="OYG1516" s="272"/>
      <c r="OYH1516" s="272"/>
      <c r="OYI1516" s="272"/>
      <c r="OYJ1516" s="272"/>
      <c r="OYK1516" s="272"/>
      <c r="OYL1516" s="272"/>
      <c r="OYM1516" s="272"/>
      <c r="OYN1516" s="272"/>
      <c r="OYO1516" s="272"/>
      <c r="OYP1516" s="272"/>
      <c r="OYQ1516" s="272"/>
      <c r="OYR1516" s="272"/>
      <c r="OYS1516" s="272"/>
      <c r="OYT1516" s="272"/>
      <c r="OYU1516" s="272"/>
      <c r="OYV1516" s="272"/>
      <c r="OYW1516" s="272"/>
      <c r="OYX1516" s="272"/>
      <c r="OYY1516" s="272"/>
      <c r="OYZ1516" s="272"/>
      <c r="OZA1516" s="272"/>
      <c r="OZB1516" s="272"/>
      <c r="OZC1516" s="272"/>
      <c r="OZD1516" s="272"/>
      <c r="OZE1516" s="272"/>
      <c r="OZF1516" s="272"/>
      <c r="OZG1516" s="272"/>
      <c r="OZH1516" s="272"/>
      <c r="OZI1516" s="272"/>
      <c r="OZJ1516" s="272"/>
      <c r="OZK1516" s="272"/>
      <c r="OZL1516" s="272"/>
      <c r="OZM1516" s="272"/>
      <c r="OZN1516" s="272"/>
      <c r="OZO1516" s="272"/>
      <c r="OZP1516" s="272"/>
      <c r="OZQ1516" s="272"/>
      <c r="OZR1516" s="272"/>
      <c r="OZS1516" s="272"/>
      <c r="OZT1516" s="272"/>
      <c r="OZU1516" s="272"/>
      <c r="OZV1516" s="272"/>
      <c r="OZW1516" s="272"/>
      <c r="OZX1516" s="272"/>
      <c r="OZY1516" s="272"/>
      <c r="OZZ1516" s="272"/>
      <c r="PAA1516" s="272"/>
      <c r="PAB1516" s="272"/>
      <c r="PAC1516" s="272"/>
      <c r="PAD1516" s="272"/>
      <c r="PAE1516" s="272"/>
      <c r="PAF1516" s="272"/>
      <c r="PAG1516" s="272"/>
      <c r="PAH1516" s="272"/>
      <c r="PAI1516" s="272"/>
      <c r="PAJ1516" s="272"/>
      <c r="PAK1516" s="272"/>
      <c r="PAL1516" s="272"/>
      <c r="PAM1516" s="272"/>
      <c r="PAN1516" s="272"/>
      <c r="PAO1516" s="272"/>
      <c r="PAP1516" s="272"/>
      <c r="PAQ1516" s="272"/>
      <c r="PAR1516" s="272"/>
      <c r="PAS1516" s="272"/>
      <c r="PAT1516" s="272"/>
      <c r="PAU1516" s="272"/>
      <c r="PAV1516" s="272"/>
      <c r="PAW1516" s="272"/>
      <c r="PAX1516" s="272"/>
      <c r="PAY1516" s="272"/>
      <c r="PAZ1516" s="272"/>
      <c r="PBA1516" s="272"/>
      <c r="PBB1516" s="272"/>
      <c r="PBC1516" s="272"/>
      <c r="PBD1516" s="272"/>
      <c r="PBE1516" s="272"/>
      <c r="PBF1516" s="272"/>
      <c r="PBG1516" s="272"/>
      <c r="PBH1516" s="272"/>
      <c r="PBI1516" s="272"/>
      <c r="PBJ1516" s="272"/>
      <c r="PBK1516" s="272"/>
      <c r="PBL1516" s="272"/>
      <c r="PBM1516" s="272"/>
      <c r="PBN1516" s="272"/>
      <c r="PBO1516" s="272"/>
      <c r="PBP1516" s="272"/>
      <c r="PBQ1516" s="272"/>
      <c r="PBR1516" s="272"/>
      <c r="PBS1516" s="272"/>
      <c r="PBT1516" s="272"/>
      <c r="PBU1516" s="272"/>
      <c r="PBV1516" s="272"/>
      <c r="PBW1516" s="272"/>
      <c r="PBX1516" s="272"/>
      <c r="PBY1516" s="272"/>
      <c r="PBZ1516" s="272"/>
      <c r="PCA1516" s="272"/>
      <c r="PCB1516" s="272"/>
      <c r="PCC1516" s="272"/>
      <c r="PCD1516" s="272"/>
      <c r="PCE1516" s="272"/>
      <c r="PCF1516" s="272"/>
      <c r="PCG1516" s="272"/>
      <c r="PCH1516" s="272"/>
      <c r="PCI1516" s="272"/>
      <c r="PCJ1516" s="272"/>
      <c r="PCK1516" s="272"/>
      <c r="PCL1516" s="272"/>
      <c r="PCM1516" s="272"/>
      <c r="PCN1516" s="272"/>
      <c r="PCO1516" s="272"/>
      <c r="PCP1516" s="272"/>
      <c r="PCQ1516" s="272"/>
      <c r="PCR1516" s="272"/>
      <c r="PCS1516" s="272"/>
      <c r="PCT1516" s="272"/>
      <c r="PCU1516" s="272"/>
      <c r="PCV1516" s="272"/>
      <c r="PCW1516" s="272"/>
      <c r="PCX1516" s="272"/>
      <c r="PCY1516" s="272"/>
      <c r="PCZ1516" s="272"/>
      <c r="PDA1516" s="272"/>
      <c r="PDB1516" s="272"/>
      <c r="PDC1516" s="272"/>
      <c r="PDD1516" s="272"/>
      <c r="PDE1516" s="272"/>
      <c r="PDF1516" s="272"/>
      <c r="PDG1516" s="272"/>
      <c r="PDH1516" s="272"/>
      <c r="PDI1516" s="272"/>
      <c r="PDJ1516" s="272"/>
      <c r="PDK1516" s="272"/>
      <c r="PDL1516" s="272"/>
      <c r="PDM1516" s="272"/>
      <c r="PDN1516" s="272"/>
      <c r="PDO1516" s="272"/>
      <c r="PDP1516" s="272"/>
      <c r="PDQ1516" s="272"/>
      <c r="PDR1516" s="272"/>
      <c r="PDS1516" s="272"/>
      <c r="PDT1516" s="272"/>
      <c r="PDU1516" s="272"/>
      <c r="PDV1516" s="272"/>
      <c r="PDW1516" s="272"/>
      <c r="PDX1516" s="272"/>
      <c r="PDY1516" s="272"/>
      <c r="PDZ1516" s="272"/>
      <c r="PEA1516" s="272"/>
      <c r="PEB1516" s="272"/>
      <c r="PEC1516" s="272"/>
      <c r="PED1516" s="272"/>
      <c r="PEE1516" s="272"/>
      <c r="PEF1516" s="272"/>
      <c r="PEG1516" s="272"/>
      <c r="PEH1516" s="272"/>
      <c r="PEI1516" s="272"/>
      <c r="PEJ1516" s="272"/>
      <c r="PEK1516" s="272"/>
      <c r="PEL1516" s="272"/>
      <c r="PEM1516" s="272"/>
      <c r="PEN1516" s="272"/>
      <c r="PEO1516" s="272"/>
      <c r="PEP1516" s="272"/>
      <c r="PEQ1516" s="272"/>
      <c r="PER1516" s="272"/>
      <c r="PES1516" s="272"/>
      <c r="PET1516" s="272"/>
      <c r="PEU1516" s="272"/>
      <c r="PEV1516" s="272"/>
      <c r="PEW1516" s="272"/>
      <c r="PEX1516" s="272"/>
      <c r="PEY1516" s="272"/>
      <c r="PEZ1516" s="272"/>
      <c r="PFA1516" s="272"/>
      <c r="PFB1516" s="272"/>
      <c r="PFC1516" s="272"/>
      <c r="PFD1516" s="272"/>
      <c r="PFE1516" s="272"/>
      <c r="PFF1516" s="272"/>
      <c r="PFG1516" s="272"/>
      <c r="PFH1516" s="272"/>
      <c r="PFI1516" s="272"/>
      <c r="PFJ1516" s="272"/>
      <c r="PFK1516" s="272"/>
      <c r="PFL1516" s="272"/>
      <c r="PFM1516" s="272"/>
      <c r="PFN1516" s="272"/>
      <c r="PFO1516" s="272"/>
      <c r="PFP1516" s="272"/>
      <c r="PFQ1516" s="272"/>
      <c r="PFR1516" s="272"/>
      <c r="PFS1516" s="272"/>
      <c r="PFT1516" s="272"/>
      <c r="PFU1516" s="272"/>
      <c r="PFV1516" s="272"/>
      <c r="PFW1516" s="272"/>
      <c r="PFX1516" s="272"/>
      <c r="PFY1516" s="272"/>
      <c r="PFZ1516" s="272"/>
      <c r="PGA1516" s="272"/>
      <c r="PGB1516" s="272"/>
      <c r="PGC1516" s="272"/>
      <c r="PGD1516" s="272"/>
      <c r="PGE1516" s="272"/>
      <c r="PGF1516" s="272"/>
      <c r="PGG1516" s="272"/>
      <c r="PGH1516" s="272"/>
      <c r="PGI1516" s="272"/>
      <c r="PGJ1516" s="272"/>
      <c r="PGK1516" s="272"/>
      <c r="PGL1516" s="272"/>
      <c r="PGM1516" s="272"/>
      <c r="PGN1516" s="272"/>
      <c r="PGO1516" s="272"/>
      <c r="PGP1516" s="272"/>
      <c r="PGQ1516" s="272"/>
      <c r="PGR1516" s="272"/>
      <c r="PGS1516" s="272"/>
      <c r="PGT1516" s="272"/>
      <c r="PGU1516" s="272"/>
      <c r="PGV1516" s="272"/>
      <c r="PGW1516" s="272"/>
      <c r="PGX1516" s="272"/>
      <c r="PGY1516" s="272"/>
      <c r="PGZ1516" s="272"/>
      <c r="PHA1516" s="272"/>
      <c r="PHB1516" s="272"/>
      <c r="PHC1516" s="272"/>
      <c r="PHD1516" s="272"/>
      <c r="PHE1516" s="272"/>
      <c r="PHF1516" s="272"/>
      <c r="PHG1516" s="272"/>
      <c r="PHH1516" s="272"/>
      <c r="PHI1516" s="272"/>
      <c r="PHJ1516" s="272"/>
      <c r="PHK1516" s="272"/>
      <c r="PHL1516" s="272"/>
      <c r="PHM1516" s="272"/>
      <c r="PHN1516" s="272"/>
      <c r="PHO1516" s="272"/>
      <c r="PHP1516" s="272"/>
      <c r="PHQ1516" s="272"/>
      <c r="PHR1516" s="272"/>
      <c r="PHS1516" s="272"/>
      <c r="PHT1516" s="272"/>
      <c r="PHU1516" s="272"/>
      <c r="PHV1516" s="272"/>
      <c r="PHW1516" s="272"/>
      <c r="PHX1516" s="272"/>
      <c r="PHY1516" s="272"/>
      <c r="PHZ1516" s="272"/>
      <c r="PIA1516" s="272"/>
      <c r="PIB1516" s="272"/>
      <c r="PIC1516" s="272"/>
      <c r="PID1516" s="272"/>
      <c r="PIE1516" s="272"/>
      <c r="PIF1516" s="272"/>
      <c r="PIG1516" s="272"/>
      <c r="PIH1516" s="272"/>
      <c r="PII1516" s="272"/>
      <c r="PIJ1516" s="272"/>
      <c r="PIK1516" s="272"/>
      <c r="PIL1516" s="272"/>
      <c r="PIM1516" s="272"/>
      <c r="PIN1516" s="272"/>
      <c r="PIO1516" s="272"/>
      <c r="PIP1516" s="272"/>
      <c r="PIQ1516" s="272"/>
      <c r="PIR1516" s="272"/>
      <c r="PIS1516" s="272"/>
      <c r="PIT1516" s="272"/>
      <c r="PIU1516" s="272"/>
      <c r="PIV1516" s="272"/>
      <c r="PIW1516" s="272"/>
      <c r="PIX1516" s="272"/>
      <c r="PIY1516" s="272"/>
      <c r="PIZ1516" s="272"/>
      <c r="PJA1516" s="272"/>
      <c r="PJB1516" s="272"/>
      <c r="PJC1516" s="272"/>
      <c r="PJD1516" s="272"/>
      <c r="PJE1516" s="272"/>
      <c r="PJF1516" s="272"/>
      <c r="PJG1516" s="272"/>
      <c r="PJH1516" s="272"/>
      <c r="PJI1516" s="272"/>
      <c r="PJJ1516" s="272"/>
      <c r="PJK1516" s="272"/>
      <c r="PJL1516" s="272"/>
      <c r="PJM1516" s="272"/>
      <c r="PJN1516" s="272"/>
      <c r="PJO1516" s="272"/>
      <c r="PJP1516" s="272"/>
      <c r="PJQ1516" s="272"/>
      <c r="PJR1516" s="272"/>
      <c r="PJS1516" s="272"/>
      <c r="PJT1516" s="272"/>
      <c r="PJU1516" s="272"/>
      <c r="PJV1516" s="272"/>
      <c r="PJW1516" s="272"/>
      <c r="PJX1516" s="272"/>
      <c r="PJY1516" s="272"/>
      <c r="PJZ1516" s="272"/>
      <c r="PKA1516" s="272"/>
      <c r="PKB1516" s="272"/>
      <c r="PKC1516" s="272"/>
      <c r="PKD1516" s="272"/>
      <c r="PKE1516" s="272"/>
      <c r="PKF1516" s="272"/>
      <c r="PKG1516" s="272"/>
      <c r="PKH1516" s="272"/>
      <c r="PKI1516" s="272"/>
      <c r="PKJ1516" s="272"/>
      <c r="PKK1516" s="272"/>
      <c r="PKL1516" s="272"/>
      <c r="PKM1516" s="272"/>
      <c r="PKN1516" s="272"/>
      <c r="PKO1516" s="272"/>
      <c r="PKP1516" s="272"/>
      <c r="PKQ1516" s="272"/>
      <c r="PKR1516" s="272"/>
      <c r="PKS1516" s="272"/>
      <c r="PKT1516" s="272"/>
      <c r="PKU1516" s="272"/>
      <c r="PKV1516" s="272"/>
      <c r="PKW1516" s="272"/>
      <c r="PKX1516" s="272"/>
      <c r="PKY1516" s="272"/>
      <c r="PKZ1516" s="272"/>
      <c r="PLA1516" s="272"/>
      <c r="PLB1516" s="272"/>
      <c r="PLC1516" s="272"/>
      <c r="PLD1516" s="272"/>
      <c r="PLE1516" s="272"/>
      <c r="PLF1516" s="272"/>
      <c r="PLG1516" s="272"/>
      <c r="PLH1516" s="272"/>
      <c r="PLI1516" s="272"/>
      <c r="PLJ1516" s="272"/>
      <c r="PLK1516" s="272"/>
      <c r="PLL1516" s="272"/>
      <c r="PLM1516" s="272"/>
      <c r="PLN1516" s="272"/>
      <c r="PLO1516" s="272"/>
      <c r="PLP1516" s="272"/>
      <c r="PLQ1516" s="272"/>
      <c r="PLR1516" s="272"/>
      <c r="PLS1516" s="272"/>
      <c r="PLT1516" s="272"/>
      <c r="PLU1516" s="272"/>
      <c r="PLV1516" s="272"/>
      <c r="PLW1516" s="272"/>
      <c r="PLX1516" s="272"/>
      <c r="PLY1516" s="272"/>
      <c r="PLZ1516" s="272"/>
      <c r="PMA1516" s="272"/>
      <c r="PMB1516" s="272"/>
      <c r="PMC1516" s="272"/>
      <c r="PMD1516" s="272"/>
      <c r="PME1516" s="272"/>
      <c r="PMF1516" s="272"/>
      <c r="PMG1516" s="272"/>
      <c r="PMH1516" s="272"/>
      <c r="PMI1516" s="272"/>
      <c r="PMJ1516" s="272"/>
      <c r="PMK1516" s="272"/>
      <c r="PML1516" s="272"/>
      <c r="PMM1516" s="272"/>
      <c r="PMN1516" s="272"/>
      <c r="PMO1516" s="272"/>
      <c r="PMP1516" s="272"/>
      <c r="PMQ1516" s="272"/>
      <c r="PMR1516" s="272"/>
      <c r="PMS1516" s="272"/>
      <c r="PMT1516" s="272"/>
      <c r="PMU1516" s="272"/>
      <c r="PMV1516" s="272"/>
      <c r="PMW1516" s="272"/>
      <c r="PMX1516" s="272"/>
      <c r="PMY1516" s="272"/>
      <c r="PMZ1516" s="272"/>
      <c r="PNA1516" s="272"/>
      <c r="PNB1516" s="272"/>
      <c r="PNC1516" s="272"/>
      <c r="PND1516" s="272"/>
      <c r="PNE1516" s="272"/>
      <c r="PNF1516" s="272"/>
      <c r="PNG1516" s="272"/>
      <c r="PNH1516" s="272"/>
      <c r="PNI1516" s="272"/>
      <c r="PNJ1516" s="272"/>
      <c r="PNK1516" s="272"/>
      <c r="PNL1516" s="272"/>
      <c r="PNM1516" s="272"/>
      <c r="PNN1516" s="272"/>
      <c r="PNO1516" s="272"/>
      <c r="PNP1516" s="272"/>
      <c r="PNQ1516" s="272"/>
      <c r="PNR1516" s="272"/>
      <c r="PNS1516" s="272"/>
      <c r="PNT1516" s="272"/>
      <c r="PNU1516" s="272"/>
      <c r="PNV1516" s="272"/>
      <c r="PNW1516" s="272"/>
      <c r="PNX1516" s="272"/>
      <c r="PNY1516" s="272"/>
      <c r="PNZ1516" s="272"/>
      <c r="POA1516" s="272"/>
      <c r="POB1516" s="272"/>
      <c r="POC1516" s="272"/>
      <c r="POD1516" s="272"/>
      <c r="POE1516" s="272"/>
      <c r="POF1516" s="272"/>
      <c r="POG1516" s="272"/>
      <c r="POH1516" s="272"/>
      <c r="POI1516" s="272"/>
      <c r="POJ1516" s="272"/>
      <c r="POK1516" s="272"/>
      <c r="POL1516" s="272"/>
      <c r="POM1516" s="272"/>
      <c r="PON1516" s="272"/>
      <c r="POO1516" s="272"/>
      <c r="POP1516" s="272"/>
      <c r="POQ1516" s="272"/>
      <c r="POR1516" s="272"/>
      <c r="POS1516" s="272"/>
      <c r="POT1516" s="272"/>
      <c r="POU1516" s="272"/>
      <c r="POV1516" s="272"/>
      <c r="POW1516" s="272"/>
      <c r="POX1516" s="272"/>
      <c r="POY1516" s="272"/>
      <c r="POZ1516" s="272"/>
      <c r="PPA1516" s="272"/>
      <c r="PPB1516" s="272"/>
      <c r="PPC1516" s="272"/>
      <c r="PPD1516" s="272"/>
      <c r="PPE1516" s="272"/>
      <c r="PPF1516" s="272"/>
      <c r="PPG1516" s="272"/>
      <c r="PPH1516" s="272"/>
      <c r="PPI1516" s="272"/>
      <c r="PPJ1516" s="272"/>
      <c r="PPK1516" s="272"/>
      <c r="PPL1516" s="272"/>
      <c r="PPM1516" s="272"/>
      <c r="PPN1516" s="272"/>
      <c r="PPO1516" s="272"/>
      <c r="PPP1516" s="272"/>
      <c r="PPQ1516" s="272"/>
      <c r="PPR1516" s="272"/>
      <c r="PPS1516" s="272"/>
      <c r="PPT1516" s="272"/>
      <c r="PPU1516" s="272"/>
      <c r="PPV1516" s="272"/>
      <c r="PPW1516" s="272"/>
      <c r="PPX1516" s="272"/>
      <c r="PPY1516" s="272"/>
      <c r="PPZ1516" s="272"/>
      <c r="PQA1516" s="272"/>
      <c r="PQB1516" s="272"/>
      <c r="PQC1516" s="272"/>
      <c r="PQD1516" s="272"/>
      <c r="PQE1516" s="272"/>
      <c r="PQF1516" s="272"/>
      <c r="PQG1516" s="272"/>
      <c r="PQH1516" s="272"/>
      <c r="PQI1516" s="272"/>
      <c r="PQJ1516" s="272"/>
      <c r="PQK1516" s="272"/>
      <c r="PQL1516" s="272"/>
      <c r="PQM1516" s="272"/>
      <c r="PQN1516" s="272"/>
      <c r="PQO1516" s="272"/>
      <c r="PQP1516" s="272"/>
      <c r="PQQ1516" s="272"/>
      <c r="PQR1516" s="272"/>
      <c r="PQS1516" s="272"/>
      <c r="PQT1516" s="272"/>
      <c r="PQU1516" s="272"/>
      <c r="PQV1516" s="272"/>
      <c r="PQW1516" s="272"/>
      <c r="PQX1516" s="272"/>
      <c r="PQY1516" s="272"/>
      <c r="PQZ1516" s="272"/>
      <c r="PRA1516" s="272"/>
      <c r="PRB1516" s="272"/>
      <c r="PRC1516" s="272"/>
      <c r="PRD1516" s="272"/>
      <c r="PRE1516" s="272"/>
      <c r="PRF1516" s="272"/>
      <c r="PRG1516" s="272"/>
      <c r="PRH1516" s="272"/>
      <c r="PRI1516" s="272"/>
      <c r="PRJ1516" s="272"/>
      <c r="PRK1516" s="272"/>
      <c r="PRL1516" s="272"/>
      <c r="PRM1516" s="272"/>
      <c r="PRN1516" s="272"/>
      <c r="PRO1516" s="272"/>
      <c r="PRP1516" s="272"/>
      <c r="PRQ1516" s="272"/>
      <c r="PRR1516" s="272"/>
      <c r="PRS1516" s="272"/>
      <c r="PRT1516" s="272"/>
      <c r="PRU1516" s="272"/>
      <c r="PRV1516" s="272"/>
      <c r="PRW1516" s="272"/>
      <c r="PRX1516" s="272"/>
      <c r="PRY1516" s="272"/>
      <c r="PRZ1516" s="272"/>
      <c r="PSA1516" s="272"/>
      <c r="PSB1516" s="272"/>
      <c r="PSC1516" s="272"/>
      <c r="PSD1516" s="272"/>
      <c r="PSE1516" s="272"/>
      <c r="PSF1516" s="272"/>
      <c r="PSG1516" s="272"/>
      <c r="PSH1516" s="272"/>
      <c r="PSI1516" s="272"/>
      <c r="PSJ1516" s="272"/>
      <c r="PSK1516" s="272"/>
      <c r="PSL1516" s="272"/>
      <c r="PSM1516" s="272"/>
      <c r="PSN1516" s="272"/>
      <c r="PSO1516" s="272"/>
      <c r="PSP1516" s="272"/>
      <c r="PSQ1516" s="272"/>
      <c r="PSR1516" s="272"/>
      <c r="PSS1516" s="272"/>
      <c r="PST1516" s="272"/>
      <c r="PSU1516" s="272"/>
      <c r="PSV1516" s="272"/>
      <c r="PSW1516" s="272"/>
      <c r="PSX1516" s="272"/>
      <c r="PSY1516" s="272"/>
      <c r="PSZ1516" s="272"/>
      <c r="PTA1516" s="272"/>
      <c r="PTB1516" s="272"/>
      <c r="PTC1516" s="272"/>
      <c r="PTD1516" s="272"/>
      <c r="PTE1516" s="272"/>
      <c r="PTF1516" s="272"/>
      <c r="PTG1516" s="272"/>
      <c r="PTH1516" s="272"/>
      <c r="PTI1516" s="272"/>
      <c r="PTJ1516" s="272"/>
      <c r="PTK1516" s="272"/>
      <c r="PTL1516" s="272"/>
      <c r="PTM1516" s="272"/>
      <c r="PTN1516" s="272"/>
      <c r="PTO1516" s="272"/>
      <c r="PTP1516" s="272"/>
      <c r="PTQ1516" s="272"/>
      <c r="PTR1516" s="272"/>
      <c r="PTS1516" s="272"/>
      <c r="PTT1516" s="272"/>
      <c r="PTU1516" s="272"/>
      <c r="PTV1516" s="272"/>
      <c r="PTW1516" s="272"/>
      <c r="PTX1516" s="272"/>
      <c r="PTY1516" s="272"/>
      <c r="PTZ1516" s="272"/>
      <c r="PUA1516" s="272"/>
      <c r="PUB1516" s="272"/>
      <c r="PUC1516" s="272"/>
      <c r="PUD1516" s="272"/>
      <c r="PUE1516" s="272"/>
      <c r="PUF1516" s="272"/>
      <c r="PUG1516" s="272"/>
      <c r="PUH1516" s="272"/>
      <c r="PUI1516" s="272"/>
      <c r="PUJ1516" s="272"/>
      <c r="PUK1516" s="272"/>
      <c r="PUL1516" s="272"/>
      <c r="PUM1516" s="272"/>
      <c r="PUN1516" s="272"/>
      <c r="PUO1516" s="272"/>
      <c r="PUP1516" s="272"/>
      <c r="PUQ1516" s="272"/>
      <c r="PUR1516" s="272"/>
      <c r="PUS1516" s="272"/>
      <c r="PUT1516" s="272"/>
      <c r="PUU1516" s="272"/>
      <c r="PUV1516" s="272"/>
      <c r="PUW1516" s="272"/>
      <c r="PUX1516" s="272"/>
      <c r="PUY1516" s="272"/>
      <c r="PUZ1516" s="272"/>
      <c r="PVA1516" s="272"/>
      <c r="PVB1516" s="272"/>
      <c r="PVC1516" s="272"/>
      <c r="PVD1516" s="272"/>
      <c r="PVE1516" s="272"/>
      <c r="PVF1516" s="272"/>
      <c r="PVG1516" s="272"/>
      <c r="PVH1516" s="272"/>
      <c r="PVI1516" s="272"/>
      <c r="PVJ1516" s="272"/>
      <c r="PVK1516" s="272"/>
      <c r="PVL1516" s="272"/>
      <c r="PVM1516" s="272"/>
      <c r="PVN1516" s="272"/>
      <c r="PVO1516" s="272"/>
      <c r="PVP1516" s="272"/>
      <c r="PVQ1516" s="272"/>
      <c r="PVR1516" s="272"/>
      <c r="PVS1516" s="272"/>
      <c r="PVT1516" s="272"/>
      <c r="PVU1516" s="272"/>
      <c r="PVV1516" s="272"/>
      <c r="PVW1516" s="272"/>
      <c r="PVX1516" s="272"/>
      <c r="PVY1516" s="272"/>
      <c r="PVZ1516" s="272"/>
      <c r="PWA1516" s="272"/>
      <c r="PWB1516" s="272"/>
      <c r="PWC1516" s="272"/>
      <c r="PWD1516" s="272"/>
      <c r="PWE1516" s="272"/>
      <c r="PWF1516" s="272"/>
      <c r="PWG1516" s="272"/>
      <c r="PWH1516" s="272"/>
      <c r="PWI1516" s="272"/>
      <c r="PWJ1516" s="272"/>
      <c r="PWK1516" s="272"/>
      <c r="PWL1516" s="272"/>
      <c r="PWM1516" s="272"/>
      <c r="PWN1516" s="272"/>
      <c r="PWO1516" s="272"/>
      <c r="PWP1516" s="272"/>
      <c r="PWQ1516" s="272"/>
      <c r="PWR1516" s="272"/>
      <c r="PWS1516" s="272"/>
      <c r="PWT1516" s="272"/>
      <c r="PWU1516" s="272"/>
      <c r="PWV1516" s="272"/>
      <c r="PWW1516" s="272"/>
      <c r="PWX1516" s="272"/>
      <c r="PWY1516" s="272"/>
      <c r="PWZ1516" s="272"/>
      <c r="PXA1516" s="272"/>
      <c r="PXB1516" s="272"/>
      <c r="PXC1516" s="272"/>
      <c r="PXD1516" s="272"/>
      <c r="PXE1516" s="272"/>
      <c r="PXF1516" s="272"/>
      <c r="PXG1516" s="272"/>
      <c r="PXH1516" s="272"/>
      <c r="PXI1516" s="272"/>
      <c r="PXJ1516" s="272"/>
      <c r="PXK1516" s="272"/>
      <c r="PXL1516" s="272"/>
      <c r="PXM1516" s="272"/>
      <c r="PXN1516" s="272"/>
      <c r="PXO1516" s="272"/>
      <c r="PXP1516" s="272"/>
      <c r="PXQ1516" s="272"/>
      <c r="PXR1516" s="272"/>
      <c r="PXS1516" s="272"/>
      <c r="PXT1516" s="272"/>
      <c r="PXU1516" s="272"/>
      <c r="PXV1516" s="272"/>
      <c r="PXW1516" s="272"/>
      <c r="PXX1516" s="272"/>
      <c r="PXY1516" s="272"/>
      <c r="PXZ1516" s="272"/>
      <c r="PYA1516" s="272"/>
      <c r="PYB1516" s="272"/>
      <c r="PYC1516" s="272"/>
      <c r="PYD1516" s="272"/>
      <c r="PYE1516" s="272"/>
      <c r="PYF1516" s="272"/>
      <c r="PYG1516" s="272"/>
      <c r="PYH1516" s="272"/>
      <c r="PYI1516" s="272"/>
      <c r="PYJ1516" s="272"/>
      <c r="PYK1516" s="272"/>
      <c r="PYL1516" s="272"/>
      <c r="PYM1516" s="272"/>
      <c r="PYN1516" s="272"/>
      <c r="PYO1516" s="272"/>
      <c r="PYP1516" s="272"/>
      <c r="PYQ1516" s="272"/>
      <c r="PYR1516" s="272"/>
      <c r="PYS1516" s="272"/>
      <c r="PYT1516" s="272"/>
      <c r="PYU1516" s="272"/>
      <c r="PYV1516" s="272"/>
      <c r="PYW1516" s="272"/>
      <c r="PYX1516" s="272"/>
      <c r="PYY1516" s="272"/>
      <c r="PYZ1516" s="272"/>
      <c r="PZA1516" s="272"/>
      <c r="PZB1516" s="272"/>
      <c r="PZC1516" s="272"/>
      <c r="PZD1516" s="272"/>
      <c r="PZE1516" s="272"/>
      <c r="PZF1516" s="272"/>
      <c r="PZG1516" s="272"/>
      <c r="PZH1516" s="272"/>
      <c r="PZI1516" s="272"/>
      <c r="PZJ1516" s="272"/>
      <c r="PZK1516" s="272"/>
      <c r="PZL1516" s="272"/>
      <c r="PZM1516" s="272"/>
      <c r="PZN1516" s="272"/>
      <c r="PZO1516" s="272"/>
      <c r="PZP1516" s="272"/>
      <c r="PZQ1516" s="272"/>
      <c r="PZR1516" s="272"/>
      <c r="PZS1516" s="272"/>
      <c r="PZT1516" s="272"/>
      <c r="PZU1516" s="272"/>
      <c r="PZV1516" s="272"/>
      <c r="PZW1516" s="272"/>
      <c r="PZX1516" s="272"/>
      <c r="PZY1516" s="272"/>
      <c r="PZZ1516" s="272"/>
      <c r="QAA1516" s="272"/>
      <c r="QAB1516" s="272"/>
      <c r="QAC1516" s="272"/>
      <c r="QAD1516" s="272"/>
      <c r="QAE1516" s="272"/>
      <c r="QAF1516" s="272"/>
      <c r="QAG1516" s="272"/>
      <c r="QAH1516" s="272"/>
      <c r="QAI1516" s="272"/>
      <c r="QAJ1516" s="272"/>
      <c r="QAK1516" s="272"/>
      <c r="QAL1516" s="272"/>
      <c r="QAM1516" s="272"/>
      <c r="QAN1516" s="272"/>
      <c r="QAO1516" s="272"/>
      <c r="QAP1516" s="272"/>
      <c r="QAQ1516" s="272"/>
      <c r="QAR1516" s="272"/>
      <c r="QAS1516" s="272"/>
      <c r="QAT1516" s="272"/>
      <c r="QAU1516" s="272"/>
      <c r="QAV1516" s="272"/>
      <c r="QAW1516" s="272"/>
      <c r="QAX1516" s="272"/>
      <c r="QAY1516" s="272"/>
      <c r="QAZ1516" s="272"/>
      <c r="QBA1516" s="272"/>
      <c r="QBB1516" s="272"/>
      <c r="QBC1516" s="272"/>
      <c r="QBD1516" s="272"/>
      <c r="QBE1516" s="272"/>
      <c r="QBF1516" s="272"/>
      <c r="QBG1516" s="272"/>
      <c r="QBH1516" s="272"/>
      <c r="QBI1516" s="272"/>
      <c r="QBJ1516" s="272"/>
      <c r="QBK1516" s="272"/>
      <c r="QBL1516" s="272"/>
      <c r="QBM1516" s="272"/>
      <c r="QBN1516" s="272"/>
      <c r="QBO1516" s="272"/>
      <c r="QBP1516" s="272"/>
      <c r="QBQ1516" s="272"/>
      <c r="QBR1516" s="272"/>
      <c r="QBS1516" s="272"/>
      <c r="QBT1516" s="272"/>
      <c r="QBU1516" s="272"/>
      <c r="QBV1516" s="272"/>
      <c r="QBW1516" s="272"/>
      <c r="QBX1516" s="272"/>
      <c r="QBY1516" s="272"/>
      <c r="QBZ1516" s="272"/>
      <c r="QCA1516" s="272"/>
      <c r="QCB1516" s="272"/>
      <c r="QCC1516" s="272"/>
      <c r="QCD1516" s="272"/>
      <c r="QCE1516" s="272"/>
      <c r="QCF1516" s="272"/>
      <c r="QCG1516" s="272"/>
      <c r="QCH1516" s="272"/>
      <c r="QCI1516" s="272"/>
      <c r="QCJ1516" s="272"/>
      <c r="QCK1516" s="272"/>
      <c r="QCL1516" s="272"/>
      <c r="QCM1516" s="272"/>
      <c r="QCN1516" s="272"/>
      <c r="QCO1516" s="272"/>
      <c r="QCP1516" s="272"/>
      <c r="QCQ1516" s="272"/>
      <c r="QCR1516" s="272"/>
      <c r="QCS1516" s="272"/>
      <c r="QCT1516" s="272"/>
      <c r="QCU1516" s="272"/>
      <c r="QCV1516" s="272"/>
      <c r="QCW1516" s="272"/>
      <c r="QCX1516" s="272"/>
      <c r="QCY1516" s="272"/>
      <c r="QCZ1516" s="272"/>
      <c r="QDA1516" s="272"/>
      <c r="QDB1516" s="272"/>
      <c r="QDC1516" s="272"/>
      <c r="QDD1516" s="272"/>
      <c r="QDE1516" s="272"/>
      <c r="QDF1516" s="272"/>
      <c r="QDG1516" s="272"/>
      <c r="QDH1516" s="272"/>
      <c r="QDI1516" s="272"/>
      <c r="QDJ1516" s="272"/>
      <c r="QDK1516" s="272"/>
      <c r="QDL1516" s="272"/>
      <c r="QDM1516" s="272"/>
      <c r="QDN1516" s="272"/>
      <c r="QDO1516" s="272"/>
      <c r="QDP1516" s="272"/>
      <c r="QDQ1516" s="272"/>
      <c r="QDR1516" s="272"/>
      <c r="QDS1516" s="272"/>
      <c r="QDT1516" s="272"/>
      <c r="QDU1516" s="272"/>
      <c r="QDV1516" s="272"/>
      <c r="QDW1516" s="272"/>
      <c r="QDX1516" s="272"/>
      <c r="QDY1516" s="272"/>
      <c r="QDZ1516" s="272"/>
      <c r="QEA1516" s="272"/>
      <c r="QEB1516" s="272"/>
      <c r="QEC1516" s="272"/>
      <c r="QED1516" s="272"/>
      <c r="QEE1516" s="272"/>
      <c r="QEF1516" s="272"/>
      <c r="QEG1516" s="272"/>
      <c r="QEH1516" s="272"/>
      <c r="QEI1516" s="272"/>
      <c r="QEJ1516" s="272"/>
      <c r="QEK1516" s="272"/>
      <c r="QEL1516" s="272"/>
      <c r="QEM1516" s="272"/>
      <c r="QEN1516" s="272"/>
      <c r="QEO1516" s="272"/>
      <c r="QEP1516" s="272"/>
      <c r="QEQ1516" s="272"/>
      <c r="QER1516" s="272"/>
      <c r="QES1516" s="272"/>
      <c r="QET1516" s="272"/>
      <c r="QEU1516" s="272"/>
      <c r="QEV1516" s="272"/>
      <c r="QEW1516" s="272"/>
      <c r="QEX1516" s="272"/>
      <c r="QEY1516" s="272"/>
      <c r="QEZ1516" s="272"/>
      <c r="QFA1516" s="272"/>
      <c r="QFB1516" s="272"/>
      <c r="QFC1516" s="272"/>
      <c r="QFD1516" s="272"/>
      <c r="QFE1516" s="272"/>
      <c r="QFF1516" s="272"/>
      <c r="QFG1516" s="272"/>
      <c r="QFH1516" s="272"/>
      <c r="QFI1516" s="272"/>
      <c r="QFJ1516" s="272"/>
      <c r="QFK1516" s="272"/>
      <c r="QFL1516" s="272"/>
      <c r="QFM1516" s="272"/>
      <c r="QFN1516" s="272"/>
      <c r="QFO1516" s="272"/>
      <c r="QFP1516" s="272"/>
      <c r="QFQ1516" s="272"/>
      <c r="QFR1516" s="272"/>
      <c r="QFS1516" s="272"/>
      <c r="QFT1516" s="272"/>
      <c r="QFU1516" s="272"/>
      <c r="QFV1516" s="272"/>
      <c r="QFW1516" s="272"/>
      <c r="QFX1516" s="272"/>
      <c r="QFY1516" s="272"/>
      <c r="QFZ1516" s="272"/>
      <c r="QGA1516" s="272"/>
      <c r="QGB1516" s="272"/>
      <c r="QGC1516" s="272"/>
      <c r="QGD1516" s="272"/>
      <c r="QGE1516" s="272"/>
      <c r="QGF1516" s="272"/>
      <c r="QGG1516" s="272"/>
      <c r="QGH1516" s="272"/>
      <c r="QGI1516" s="272"/>
      <c r="QGJ1516" s="272"/>
      <c r="QGK1516" s="272"/>
      <c r="QGL1516" s="272"/>
      <c r="QGM1516" s="272"/>
      <c r="QGN1516" s="272"/>
      <c r="QGO1516" s="272"/>
      <c r="QGP1516" s="272"/>
      <c r="QGQ1516" s="272"/>
      <c r="QGR1516" s="272"/>
      <c r="QGS1516" s="272"/>
      <c r="QGT1516" s="272"/>
      <c r="QGU1516" s="272"/>
      <c r="QGV1516" s="272"/>
      <c r="QGW1516" s="272"/>
      <c r="QGX1516" s="272"/>
      <c r="QGY1516" s="272"/>
      <c r="QGZ1516" s="272"/>
      <c r="QHA1516" s="272"/>
      <c r="QHB1516" s="272"/>
      <c r="QHC1516" s="272"/>
      <c r="QHD1516" s="272"/>
      <c r="QHE1516" s="272"/>
      <c r="QHF1516" s="272"/>
      <c r="QHG1516" s="272"/>
      <c r="QHH1516" s="272"/>
      <c r="QHI1516" s="272"/>
      <c r="QHJ1516" s="272"/>
      <c r="QHK1516" s="272"/>
      <c r="QHL1516" s="272"/>
      <c r="QHM1516" s="272"/>
      <c r="QHN1516" s="272"/>
      <c r="QHO1516" s="272"/>
      <c r="QHP1516" s="272"/>
      <c r="QHQ1516" s="272"/>
      <c r="QHR1516" s="272"/>
      <c r="QHS1516" s="272"/>
      <c r="QHT1516" s="272"/>
      <c r="QHU1516" s="272"/>
      <c r="QHV1516" s="272"/>
      <c r="QHW1516" s="272"/>
      <c r="QHX1516" s="272"/>
      <c r="QHY1516" s="272"/>
      <c r="QHZ1516" s="272"/>
      <c r="QIA1516" s="272"/>
      <c r="QIB1516" s="272"/>
      <c r="QIC1516" s="272"/>
      <c r="QID1516" s="272"/>
      <c r="QIE1516" s="272"/>
      <c r="QIF1516" s="272"/>
      <c r="QIG1516" s="272"/>
      <c r="QIH1516" s="272"/>
      <c r="QII1516" s="272"/>
      <c r="QIJ1516" s="272"/>
      <c r="QIK1516" s="272"/>
      <c r="QIL1516" s="272"/>
      <c r="QIM1516" s="272"/>
      <c r="QIN1516" s="272"/>
      <c r="QIO1516" s="272"/>
      <c r="QIP1516" s="272"/>
      <c r="QIQ1516" s="272"/>
      <c r="QIR1516" s="272"/>
      <c r="QIS1516" s="272"/>
      <c r="QIT1516" s="272"/>
      <c r="QIU1516" s="272"/>
      <c r="QIV1516" s="272"/>
      <c r="QIW1516" s="272"/>
      <c r="QIX1516" s="272"/>
      <c r="QIY1516" s="272"/>
      <c r="QIZ1516" s="272"/>
      <c r="QJA1516" s="272"/>
      <c r="QJB1516" s="272"/>
      <c r="QJC1516" s="272"/>
      <c r="QJD1516" s="272"/>
      <c r="QJE1516" s="272"/>
      <c r="QJF1516" s="272"/>
      <c r="QJG1516" s="272"/>
      <c r="QJH1516" s="272"/>
      <c r="QJI1516" s="272"/>
      <c r="QJJ1516" s="272"/>
      <c r="QJK1516" s="272"/>
      <c r="QJL1516" s="272"/>
      <c r="QJM1516" s="272"/>
      <c r="QJN1516" s="272"/>
      <c r="QJO1516" s="272"/>
      <c r="QJP1516" s="272"/>
      <c r="QJQ1516" s="272"/>
      <c r="QJR1516" s="272"/>
      <c r="QJS1516" s="272"/>
      <c r="QJT1516" s="272"/>
      <c r="QJU1516" s="272"/>
      <c r="QJV1516" s="272"/>
      <c r="QJW1516" s="272"/>
      <c r="QJX1516" s="272"/>
      <c r="QJY1516" s="272"/>
      <c r="QJZ1516" s="272"/>
      <c r="QKA1516" s="272"/>
      <c r="QKB1516" s="272"/>
      <c r="QKC1516" s="272"/>
      <c r="QKD1516" s="272"/>
      <c r="QKE1516" s="272"/>
      <c r="QKF1516" s="272"/>
      <c r="QKG1516" s="272"/>
      <c r="QKH1516" s="272"/>
      <c r="QKI1516" s="272"/>
      <c r="QKJ1516" s="272"/>
      <c r="QKK1516" s="272"/>
      <c r="QKL1516" s="272"/>
      <c r="QKM1516" s="272"/>
      <c r="QKN1516" s="272"/>
      <c r="QKO1516" s="272"/>
      <c r="QKP1516" s="272"/>
      <c r="QKQ1516" s="272"/>
      <c r="QKR1516" s="272"/>
      <c r="QKS1516" s="272"/>
      <c r="QKT1516" s="272"/>
      <c r="QKU1516" s="272"/>
      <c r="QKV1516" s="272"/>
      <c r="QKW1516" s="272"/>
      <c r="QKX1516" s="272"/>
      <c r="QKY1516" s="272"/>
      <c r="QKZ1516" s="272"/>
      <c r="QLA1516" s="272"/>
      <c r="QLB1516" s="272"/>
      <c r="QLC1516" s="272"/>
      <c r="QLD1516" s="272"/>
      <c r="QLE1516" s="272"/>
      <c r="QLF1516" s="272"/>
      <c r="QLG1516" s="272"/>
      <c r="QLH1516" s="272"/>
      <c r="QLI1516" s="272"/>
      <c r="QLJ1516" s="272"/>
      <c r="QLK1516" s="272"/>
      <c r="QLL1516" s="272"/>
      <c r="QLM1516" s="272"/>
      <c r="QLN1516" s="272"/>
      <c r="QLO1516" s="272"/>
      <c r="QLP1516" s="272"/>
      <c r="QLQ1516" s="272"/>
      <c r="QLR1516" s="272"/>
      <c r="QLS1516" s="272"/>
      <c r="QLT1516" s="272"/>
      <c r="QLU1516" s="272"/>
      <c r="QLV1516" s="272"/>
      <c r="QLW1516" s="272"/>
      <c r="QLX1516" s="272"/>
      <c r="QLY1516" s="272"/>
      <c r="QLZ1516" s="272"/>
      <c r="QMA1516" s="272"/>
      <c r="QMB1516" s="272"/>
      <c r="QMC1516" s="272"/>
      <c r="QMD1516" s="272"/>
      <c r="QME1516" s="272"/>
      <c r="QMF1516" s="272"/>
      <c r="QMG1516" s="272"/>
      <c r="QMH1516" s="272"/>
      <c r="QMI1516" s="272"/>
      <c r="QMJ1516" s="272"/>
      <c r="QMK1516" s="272"/>
      <c r="QML1516" s="272"/>
      <c r="QMM1516" s="272"/>
      <c r="QMN1516" s="272"/>
      <c r="QMO1516" s="272"/>
      <c r="QMP1516" s="272"/>
      <c r="QMQ1516" s="272"/>
      <c r="QMR1516" s="272"/>
      <c r="QMS1516" s="272"/>
      <c r="QMT1516" s="272"/>
      <c r="QMU1516" s="272"/>
      <c r="QMV1516" s="272"/>
      <c r="QMW1516" s="272"/>
      <c r="QMX1516" s="272"/>
      <c r="QMY1516" s="272"/>
      <c r="QMZ1516" s="272"/>
      <c r="QNA1516" s="272"/>
      <c r="QNB1516" s="272"/>
      <c r="QNC1516" s="272"/>
      <c r="QND1516" s="272"/>
      <c r="QNE1516" s="272"/>
      <c r="QNF1516" s="272"/>
      <c r="QNG1516" s="272"/>
      <c r="QNH1516" s="272"/>
      <c r="QNI1516" s="272"/>
      <c r="QNJ1516" s="272"/>
      <c r="QNK1516" s="272"/>
      <c r="QNL1516" s="272"/>
      <c r="QNM1516" s="272"/>
      <c r="QNN1516" s="272"/>
      <c r="QNO1516" s="272"/>
      <c r="QNP1516" s="272"/>
      <c r="QNQ1516" s="272"/>
      <c r="QNR1516" s="272"/>
      <c r="QNS1516" s="272"/>
      <c r="QNT1516" s="272"/>
      <c r="QNU1516" s="272"/>
      <c r="QNV1516" s="272"/>
      <c r="QNW1516" s="272"/>
      <c r="QNX1516" s="272"/>
      <c r="QNY1516" s="272"/>
      <c r="QNZ1516" s="272"/>
      <c r="QOA1516" s="272"/>
      <c r="QOB1516" s="272"/>
      <c r="QOC1516" s="272"/>
      <c r="QOD1516" s="272"/>
      <c r="QOE1516" s="272"/>
      <c r="QOF1516" s="272"/>
      <c r="QOG1516" s="272"/>
      <c r="QOH1516" s="272"/>
      <c r="QOI1516" s="272"/>
      <c r="QOJ1516" s="272"/>
      <c r="QOK1516" s="272"/>
      <c r="QOL1516" s="272"/>
      <c r="QOM1516" s="272"/>
      <c r="QON1516" s="272"/>
      <c r="QOO1516" s="272"/>
      <c r="QOP1516" s="272"/>
      <c r="QOQ1516" s="272"/>
      <c r="QOR1516" s="272"/>
      <c r="QOS1516" s="272"/>
      <c r="QOT1516" s="272"/>
      <c r="QOU1516" s="272"/>
      <c r="QOV1516" s="272"/>
      <c r="QOW1516" s="272"/>
      <c r="QOX1516" s="272"/>
      <c r="QOY1516" s="272"/>
      <c r="QOZ1516" s="272"/>
      <c r="QPA1516" s="272"/>
      <c r="QPB1516" s="272"/>
      <c r="QPC1516" s="272"/>
      <c r="QPD1516" s="272"/>
      <c r="QPE1516" s="272"/>
      <c r="QPF1516" s="272"/>
      <c r="QPG1516" s="272"/>
      <c r="QPH1516" s="272"/>
      <c r="QPI1516" s="272"/>
      <c r="QPJ1516" s="272"/>
      <c r="QPK1516" s="272"/>
      <c r="QPL1516" s="272"/>
      <c r="QPM1516" s="272"/>
      <c r="QPN1516" s="272"/>
      <c r="QPO1516" s="272"/>
      <c r="QPP1516" s="272"/>
      <c r="QPQ1516" s="272"/>
      <c r="QPR1516" s="272"/>
      <c r="QPS1516" s="272"/>
      <c r="QPT1516" s="272"/>
      <c r="QPU1516" s="272"/>
      <c r="QPV1516" s="272"/>
      <c r="QPW1516" s="272"/>
      <c r="QPX1516" s="272"/>
      <c r="QPY1516" s="272"/>
      <c r="QPZ1516" s="272"/>
      <c r="QQA1516" s="272"/>
      <c r="QQB1516" s="272"/>
      <c r="QQC1516" s="272"/>
      <c r="QQD1516" s="272"/>
      <c r="QQE1516" s="272"/>
      <c r="QQF1516" s="272"/>
      <c r="QQG1516" s="272"/>
      <c r="QQH1516" s="272"/>
      <c r="QQI1516" s="272"/>
      <c r="QQJ1516" s="272"/>
      <c r="QQK1516" s="272"/>
      <c r="QQL1516" s="272"/>
      <c r="QQM1516" s="272"/>
      <c r="QQN1516" s="272"/>
      <c r="QQO1516" s="272"/>
      <c r="QQP1516" s="272"/>
      <c r="QQQ1516" s="272"/>
      <c r="QQR1516" s="272"/>
      <c r="QQS1516" s="272"/>
      <c r="QQT1516" s="272"/>
      <c r="QQU1516" s="272"/>
      <c r="QQV1516" s="272"/>
      <c r="QQW1516" s="272"/>
      <c r="QQX1516" s="272"/>
      <c r="QQY1516" s="272"/>
      <c r="QQZ1516" s="272"/>
      <c r="QRA1516" s="272"/>
      <c r="QRB1516" s="272"/>
      <c r="QRC1516" s="272"/>
      <c r="QRD1516" s="272"/>
      <c r="QRE1516" s="272"/>
      <c r="QRF1516" s="272"/>
      <c r="QRG1516" s="272"/>
      <c r="QRH1516" s="272"/>
      <c r="QRI1516" s="272"/>
      <c r="QRJ1516" s="272"/>
      <c r="QRK1516" s="272"/>
      <c r="QRL1516" s="272"/>
      <c r="QRM1516" s="272"/>
      <c r="QRN1516" s="272"/>
      <c r="QRO1516" s="272"/>
      <c r="QRP1516" s="272"/>
      <c r="QRQ1516" s="272"/>
      <c r="QRR1516" s="272"/>
      <c r="QRS1516" s="272"/>
      <c r="QRT1516" s="272"/>
      <c r="QRU1516" s="272"/>
      <c r="QRV1516" s="272"/>
      <c r="QRW1516" s="272"/>
      <c r="QRX1516" s="272"/>
      <c r="QRY1516" s="272"/>
      <c r="QRZ1516" s="272"/>
      <c r="QSA1516" s="272"/>
      <c r="QSB1516" s="272"/>
      <c r="QSC1516" s="272"/>
      <c r="QSD1516" s="272"/>
      <c r="QSE1516" s="272"/>
      <c r="QSF1516" s="272"/>
      <c r="QSG1516" s="272"/>
      <c r="QSH1516" s="272"/>
      <c r="QSI1516" s="272"/>
      <c r="QSJ1516" s="272"/>
      <c r="QSK1516" s="272"/>
      <c r="QSL1516" s="272"/>
      <c r="QSM1516" s="272"/>
      <c r="QSN1516" s="272"/>
      <c r="QSO1516" s="272"/>
      <c r="QSP1516" s="272"/>
      <c r="QSQ1516" s="272"/>
      <c r="QSR1516" s="272"/>
      <c r="QSS1516" s="272"/>
      <c r="QST1516" s="272"/>
      <c r="QSU1516" s="272"/>
      <c r="QSV1516" s="272"/>
      <c r="QSW1516" s="272"/>
      <c r="QSX1516" s="272"/>
      <c r="QSY1516" s="272"/>
      <c r="QSZ1516" s="272"/>
      <c r="QTA1516" s="272"/>
      <c r="QTB1516" s="272"/>
      <c r="QTC1516" s="272"/>
      <c r="QTD1516" s="272"/>
      <c r="QTE1516" s="272"/>
      <c r="QTF1516" s="272"/>
      <c r="QTG1516" s="272"/>
      <c r="QTH1516" s="272"/>
      <c r="QTI1516" s="272"/>
      <c r="QTJ1516" s="272"/>
      <c r="QTK1516" s="272"/>
      <c r="QTL1516" s="272"/>
      <c r="QTM1516" s="272"/>
      <c r="QTN1516" s="272"/>
      <c r="QTO1516" s="272"/>
      <c r="QTP1516" s="272"/>
      <c r="QTQ1516" s="272"/>
      <c r="QTR1516" s="272"/>
      <c r="QTS1516" s="272"/>
      <c r="QTT1516" s="272"/>
      <c r="QTU1516" s="272"/>
      <c r="QTV1516" s="272"/>
      <c r="QTW1516" s="272"/>
      <c r="QTX1516" s="272"/>
      <c r="QTY1516" s="272"/>
      <c r="QTZ1516" s="272"/>
      <c r="QUA1516" s="272"/>
      <c r="QUB1516" s="272"/>
      <c r="QUC1516" s="272"/>
      <c r="QUD1516" s="272"/>
      <c r="QUE1516" s="272"/>
      <c r="QUF1516" s="272"/>
      <c r="QUG1516" s="272"/>
      <c r="QUH1516" s="272"/>
      <c r="QUI1516" s="272"/>
      <c r="QUJ1516" s="272"/>
      <c r="QUK1516" s="272"/>
      <c r="QUL1516" s="272"/>
      <c r="QUM1516" s="272"/>
      <c r="QUN1516" s="272"/>
      <c r="QUO1516" s="272"/>
      <c r="QUP1516" s="272"/>
      <c r="QUQ1516" s="272"/>
      <c r="QUR1516" s="272"/>
      <c r="QUS1516" s="272"/>
      <c r="QUT1516" s="272"/>
      <c r="QUU1516" s="272"/>
      <c r="QUV1516" s="272"/>
      <c r="QUW1516" s="272"/>
      <c r="QUX1516" s="272"/>
      <c r="QUY1516" s="272"/>
      <c r="QUZ1516" s="272"/>
      <c r="QVA1516" s="272"/>
      <c r="QVB1516" s="272"/>
      <c r="QVC1516" s="272"/>
      <c r="QVD1516" s="272"/>
      <c r="QVE1516" s="272"/>
      <c r="QVF1516" s="272"/>
      <c r="QVG1516" s="272"/>
      <c r="QVH1516" s="272"/>
      <c r="QVI1516" s="272"/>
      <c r="QVJ1516" s="272"/>
      <c r="QVK1516" s="272"/>
      <c r="QVL1516" s="272"/>
      <c r="QVM1516" s="272"/>
      <c r="QVN1516" s="272"/>
      <c r="QVO1516" s="272"/>
      <c r="QVP1516" s="272"/>
      <c r="QVQ1516" s="272"/>
      <c r="QVR1516" s="272"/>
      <c r="QVS1516" s="272"/>
      <c r="QVT1516" s="272"/>
      <c r="QVU1516" s="272"/>
      <c r="QVV1516" s="272"/>
      <c r="QVW1516" s="272"/>
      <c r="QVX1516" s="272"/>
      <c r="QVY1516" s="272"/>
      <c r="QVZ1516" s="272"/>
      <c r="QWA1516" s="272"/>
      <c r="QWB1516" s="272"/>
      <c r="QWC1516" s="272"/>
      <c r="QWD1516" s="272"/>
      <c r="QWE1516" s="272"/>
      <c r="QWF1516" s="272"/>
      <c r="QWG1516" s="272"/>
      <c r="QWH1516" s="272"/>
      <c r="QWI1516" s="272"/>
      <c r="QWJ1516" s="272"/>
      <c r="QWK1516" s="272"/>
      <c r="QWL1516" s="272"/>
      <c r="QWM1516" s="272"/>
      <c r="QWN1516" s="272"/>
      <c r="QWO1516" s="272"/>
      <c r="QWP1516" s="272"/>
      <c r="QWQ1516" s="272"/>
      <c r="QWR1516" s="272"/>
      <c r="QWS1516" s="272"/>
      <c r="QWT1516" s="272"/>
      <c r="QWU1516" s="272"/>
      <c r="QWV1516" s="272"/>
      <c r="QWW1516" s="272"/>
      <c r="QWX1516" s="272"/>
      <c r="QWY1516" s="272"/>
      <c r="QWZ1516" s="272"/>
      <c r="QXA1516" s="272"/>
      <c r="QXB1516" s="272"/>
      <c r="QXC1516" s="272"/>
      <c r="QXD1516" s="272"/>
      <c r="QXE1516" s="272"/>
      <c r="QXF1516" s="272"/>
      <c r="QXG1516" s="272"/>
      <c r="QXH1516" s="272"/>
      <c r="QXI1516" s="272"/>
      <c r="QXJ1516" s="272"/>
      <c r="QXK1516" s="272"/>
      <c r="QXL1516" s="272"/>
      <c r="QXM1516" s="272"/>
      <c r="QXN1516" s="272"/>
      <c r="QXO1516" s="272"/>
      <c r="QXP1516" s="272"/>
      <c r="QXQ1516" s="272"/>
      <c r="QXR1516" s="272"/>
      <c r="QXS1516" s="272"/>
      <c r="QXT1516" s="272"/>
      <c r="QXU1516" s="272"/>
      <c r="QXV1516" s="272"/>
      <c r="QXW1516" s="272"/>
      <c r="QXX1516" s="272"/>
      <c r="QXY1516" s="272"/>
      <c r="QXZ1516" s="272"/>
      <c r="QYA1516" s="272"/>
      <c r="QYB1516" s="272"/>
      <c r="QYC1516" s="272"/>
      <c r="QYD1516" s="272"/>
      <c r="QYE1516" s="272"/>
      <c r="QYF1516" s="272"/>
      <c r="QYG1516" s="272"/>
      <c r="QYH1516" s="272"/>
      <c r="QYI1516" s="272"/>
      <c r="QYJ1516" s="272"/>
      <c r="QYK1516" s="272"/>
      <c r="QYL1516" s="272"/>
      <c r="QYM1516" s="272"/>
      <c r="QYN1516" s="272"/>
      <c r="QYO1516" s="272"/>
      <c r="QYP1516" s="272"/>
      <c r="QYQ1516" s="272"/>
      <c r="QYR1516" s="272"/>
      <c r="QYS1516" s="272"/>
      <c r="QYT1516" s="272"/>
      <c r="QYU1516" s="272"/>
      <c r="QYV1516" s="272"/>
      <c r="QYW1516" s="272"/>
      <c r="QYX1516" s="272"/>
      <c r="QYY1516" s="272"/>
      <c r="QYZ1516" s="272"/>
      <c r="QZA1516" s="272"/>
      <c r="QZB1516" s="272"/>
      <c r="QZC1516" s="272"/>
      <c r="QZD1516" s="272"/>
      <c r="QZE1516" s="272"/>
      <c r="QZF1516" s="272"/>
      <c r="QZG1516" s="272"/>
      <c r="QZH1516" s="272"/>
      <c r="QZI1516" s="272"/>
      <c r="QZJ1516" s="272"/>
      <c r="QZK1516" s="272"/>
      <c r="QZL1516" s="272"/>
      <c r="QZM1516" s="272"/>
      <c r="QZN1516" s="272"/>
      <c r="QZO1516" s="272"/>
      <c r="QZP1516" s="272"/>
      <c r="QZQ1516" s="272"/>
      <c r="QZR1516" s="272"/>
      <c r="QZS1516" s="272"/>
      <c r="QZT1516" s="272"/>
      <c r="QZU1516" s="272"/>
      <c r="QZV1516" s="272"/>
      <c r="QZW1516" s="272"/>
      <c r="QZX1516" s="272"/>
      <c r="QZY1516" s="272"/>
      <c r="QZZ1516" s="272"/>
      <c r="RAA1516" s="272"/>
      <c r="RAB1516" s="272"/>
      <c r="RAC1516" s="272"/>
      <c r="RAD1516" s="272"/>
      <c r="RAE1516" s="272"/>
      <c r="RAF1516" s="272"/>
      <c r="RAG1516" s="272"/>
      <c r="RAH1516" s="272"/>
      <c r="RAI1516" s="272"/>
      <c r="RAJ1516" s="272"/>
      <c r="RAK1516" s="272"/>
      <c r="RAL1516" s="272"/>
      <c r="RAM1516" s="272"/>
      <c r="RAN1516" s="272"/>
      <c r="RAO1516" s="272"/>
      <c r="RAP1516" s="272"/>
      <c r="RAQ1516" s="272"/>
      <c r="RAR1516" s="272"/>
      <c r="RAS1516" s="272"/>
      <c r="RAT1516" s="272"/>
      <c r="RAU1516" s="272"/>
      <c r="RAV1516" s="272"/>
      <c r="RAW1516" s="272"/>
      <c r="RAX1516" s="272"/>
      <c r="RAY1516" s="272"/>
      <c r="RAZ1516" s="272"/>
      <c r="RBA1516" s="272"/>
      <c r="RBB1516" s="272"/>
      <c r="RBC1516" s="272"/>
      <c r="RBD1516" s="272"/>
      <c r="RBE1516" s="272"/>
      <c r="RBF1516" s="272"/>
      <c r="RBG1516" s="272"/>
      <c r="RBH1516" s="272"/>
      <c r="RBI1516" s="272"/>
      <c r="RBJ1516" s="272"/>
      <c r="RBK1516" s="272"/>
      <c r="RBL1516" s="272"/>
      <c r="RBM1516" s="272"/>
      <c r="RBN1516" s="272"/>
      <c r="RBO1516" s="272"/>
      <c r="RBP1516" s="272"/>
      <c r="RBQ1516" s="272"/>
      <c r="RBR1516" s="272"/>
      <c r="RBS1516" s="272"/>
      <c r="RBT1516" s="272"/>
      <c r="RBU1516" s="272"/>
      <c r="RBV1516" s="272"/>
      <c r="RBW1516" s="272"/>
      <c r="RBX1516" s="272"/>
      <c r="RBY1516" s="272"/>
      <c r="RBZ1516" s="272"/>
      <c r="RCA1516" s="272"/>
      <c r="RCB1516" s="272"/>
      <c r="RCC1516" s="272"/>
      <c r="RCD1516" s="272"/>
      <c r="RCE1516" s="272"/>
      <c r="RCF1516" s="272"/>
      <c r="RCG1516" s="272"/>
      <c r="RCH1516" s="272"/>
      <c r="RCI1516" s="272"/>
      <c r="RCJ1516" s="272"/>
      <c r="RCK1516" s="272"/>
      <c r="RCL1516" s="272"/>
      <c r="RCM1516" s="272"/>
      <c r="RCN1516" s="272"/>
      <c r="RCO1516" s="272"/>
      <c r="RCP1516" s="272"/>
      <c r="RCQ1516" s="272"/>
      <c r="RCR1516" s="272"/>
      <c r="RCS1516" s="272"/>
      <c r="RCT1516" s="272"/>
      <c r="RCU1516" s="272"/>
      <c r="RCV1516" s="272"/>
      <c r="RCW1516" s="272"/>
      <c r="RCX1516" s="272"/>
      <c r="RCY1516" s="272"/>
      <c r="RCZ1516" s="272"/>
      <c r="RDA1516" s="272"/>
      <c r="RDB1516" s="272"/>
      <c r="RDC1516" s="272"/>
      <c r="RDD1516" s="272"/>
      <c r="RDE1516" s="272"/>
      <c r="RDF1516" s="272"/>
      <c r="RDG1516" s="272"/>
      <c r="RDH1516" s="272"/>
      <c r="RDI1516" s="272"/>
      <c r="RDJ1516" s="272"/>
      <c r="RDK1516" s="272"/>
      <c r="RDL1516" s="272"/>
      <c r="RDM1516" s="272"/>
      <c r="RDN1516" s="272"/>
      <c r="RDO1516" s="272"/>
      <c r="RDP1516" s="272"/>
      <c r="RDQ1516" s="272"/>
      <c r="RDR1516" s="272"/>
      <c r="RDS1516" s="272"/>
      <c r="RDT1516" s="272"/>
      <c r="RDU1516" s="272"/>
      <c r="RDV1516" s="272"/>
      <c r="RDW1516" s="272"/>
      <c r="RDX1516" s="272"/>
      <c r="RDY1516" s="272"/>
      <c r="RDZ1516" s="272"/>
      <c r="REA1516" s="272"/>
      <c r="REB1516" s="272"/>
      <c r="REC1516" s="272"/>
      <c r="RED1516" s="272"/>
      <c r="REE1516" s="272"/>
      <c r="REF1516" s="272"/>
      <c r="REG1516" s="272"/>
      <c r="REH1516" s="272"/>
      <c r="REI1516" s="272"/>
      <c r="REJ1516" s="272"/>
      <c r="REK1516" s="272"/>
      <c r="REL1516" s="272"/>
      <c r="REM1516" s="272"/>
      <c r="REN1516" s="272"/>
      <c r="REO1516" s="272"/>
      <c r="REP1516" s="272"/>
      <c r="REQ1516" s="272"/>
      <c r="RER1516" s="272"/>
      <c r="RES1516" s="272"/>
      <c r="RET1516" s="272"/>
      <c r="REU1516" s="272"/>
      <c r="REV1516" s="272"/>
      <c r="REW1516" s="272"/>
      <c r="REX1516" s="272"/>
      <c r="REY1516" s="272"/>
      <c r="REZ1516" s="272"/>
      <c r="RFA1516" s="272"/>
      <c r="RFB1516" s="272"/>
      <c r="RFC1516" s="272"/>
      <c r="RFD1516" s="272"/>
      <c r="RFE1516" s="272"/>
      <c r="RFF1516" s="272"/>
      <c r="RFG1516" s="272"/>
      <c r="RFH1516" s="272"/>
      <c r="RFI1516" s="272"/>
      <c r="RFJ1516" s="272"/>
      <c r="RFK1516" s="272"/>
      <c r="RFL1516" s="272"/>
      <c r="RFM1516" s="272"/>
      <c r="RFN1516" s="272"/>
      <c r="RFO1516" s="272"/>
      <c r="RFP1516" s="272"/>
      <c r="RFQ1516" s="272"/>
      <c r="RFR1516" s="272"/>
      <c r="RFS1516" s="272"/>
      <c r="RFT1516" s="272"/>
      <c r="RFU1516" s="272"/>
      <c r="RFV1516" s="272"/>
      <c r="RFW1516" s="272"/>
      <c r="RFX1516" s="272"/>
      <c r="RFY1516" s="272"/>
      <c r="RFZ1516" s="272"/>
      <c r="RGA1516" s="272"/>
      <c r="RGB1516" s="272"/>
      <c r="RGC1516" s="272"/>
      <c r="RGD1516" s="272"/>
      <c r="RGE1516" s="272"/>
      <c r="RGF1516" s="272"/>
      <c r="RGG1516" s="272"/>
      <c r="RGH1516" s="272"/>
      <c r="RGI1516" s="272"/>
      <c r="RGJ1516" s="272"/>
      <c r="RGK1516" s="272"/>
      <c r="RGL1516" s="272"/>
      <c r="RGM1516" s="272"/>
      <c r="RGN1516" s="272"/>
      <c r="RGO1516" s="272"/>
      <c r="RGP1516" s="272"/>
      <c r="RGQ1516" s="272"/>
      <c r="RGR1516" s="272"/>
      <c r="RGS1516" s="272"/>
      <c r="RGT1516" s="272"/>
      <c r="RGU1516" s="272"/>
      <c r="RGV1516" s="272"/>
      <c r="RGW1516" s="272"/>
      <c r="RGX1516" s="272"/>
      <c r="RGY1516" s="272"/>
      <c r="RGZ1516" s="272"/>
      <c r="RHA1516" s="272"/>
      <c r="RHB1516" s="272"/>
      <c r="RHC1516" s="272"/>
      <c r="RHD1516" s="272"/>
      <c r="RHE1516" s="272"/>
      <c r="RHF1516" s="272"/>
      <c r="RHG1516" s="272"/>
      <c r="RHH1516" s="272"/>
      <c r="RHI1516" s="272"/>
      <c r="RHJ1516" s="272"/>
      <c r="RHK1516" s="272"/>
      <c r="RHL1516" s="272"/>
      <c r="RHM1516" s="272"/>
      <c r="RHN1516" s="272"/>
      <c r="RHO1516" s="272"/>
      <c r="RHP1516" s="272"/>
      <c r="RHQ1516" s="272"/>
      <c r="RHR1516" s="272"/>
      <c r="RHS1516" s="272"/>
      <c r="RHT1516" s="272"/>
      <c r="RHU1516" s="272"/>
      <c r="RHV1516" s="272"/>
      <c r="RHW1516" s="272"/>
      <c r="RHX1516" s="272"/>
      <c r="RHY1516" s="272"/>
      <c r="RHZ1516" s="272"/>
      <c r="RIA1516" s="272"/>
      <c r="RIB1516" s="272"/>
      <c r="RIC1516" s="272"/>
      <c r="RID1516" s="272"/>
      <c r="RIE1516" s="272"/>
      <c r="RIF1516" s="272"/>
      <c r="RIG1516" s="272"/>
      <c r="RIH1516" s="272"/>
      <c r="RII1516" s="272"/>
      <c r="RIJ1516" s="272"/>
      <c r="RIK1516" s="272"/>
      <c r="RIL1516" s="272"/>
      <c r="RIM1516" s="272"/>
      <c r="RIN1516" s="272"/>
      <c r="RIO1516" s="272"/>
      <c r="RIP1516" s="272"/>
      <c r="RIQ1516" s="272"/>
      <c r="RIR1516" s="272"/>
      <c r="RIS1516" s="272"/>
      <c r="RIT1516" s="272"/>
      <c r="RIU1516" s="272"/>
      <c r="RIV1516" s="272"/>
      <c r="RIW1516" s="272"/>
      <c r="RIX1516" s="272"/>
      <c r="RIY1516" s="272"/>
      <c r="RIZ1516" s="272"/>
      <c r="RJA1516" s="272"/>
      <c r="RJB1516" s="272"/>
      <c r="RJC1516" s="272"/>
      <c r="RJD1516" s="272"/>
      <c r="RJE1516" s="272"/>
      <c r="RJF1516" s="272"/>
      <c r="RJG1516" s="272"/>
      <c r="RJH1516" s="272"/>
      <c r="RJI1516" s="272"/>
      <c r="RJJ1516" s="272"/>
      <c r="RJK1516" s="272"/>
      <c r="RJL1516" s="272"/>
      <c r="RJM1516" s="272"/>
      <c r="RJN1516" s="272"/>
      <c r="RJO1516" s="272"/>
      <c r="RJP1516" s="272"/>
      <c r="RJQ1516" s="272"/>
      <c r="RJR1516" s="272"/>
      <c r="RJS1516" s="272"/>
      <c r="RJT1516" s="272"/>
      <c r="RJU1516" s="272"/>
      <c r="RJV1516" s="272"/>
      <c r="RJW1516" s="272"/>
      <c r="RJX1516" s="272"/>
      <c r="RJY1516" s="272"/>
      <c r="RJZ1516" s="272"/>
      <c r="RKA1516" s="272"/>
      <c r="RKB1516" s="272"/>
      <c r="RKC1516" s="272"/>
      <c r="RKD1516" s="272"/>
      <c r="RKE1516" s="272"/>
      <c r="RKF1516" s="272"/>
      <c r="RKG1516" s="272"/>
      <c r="RKH1516" s="272"/>
      <c r="RKI1516" s="272"/>
      <c r="RKJ1516" s="272"/>
      <c r="RKK1516" s="272"/>
      <c r="RKL1516" s="272"/>
      <c r="RKM1516" s="272"/>
      <c r="RKN1516" s="272"/>
      <c r="RKO1516" s="272"/>
      <c r="RKP1516" s="272"/>
      <c r="RKQ1516" s="272"/>
      <c r="RKR1516" s="272"/>
      <c r="RKS1516" s="272"/>
      <c r="RKT1516" s="272"/>
      <c r="RKU1516" s="272"/>
      <c r="RKV1516" s="272"/>
      <c r="RKW1516" s="272"/>
      <c r="RKX1516" s="272"/>
      <c r="RKY1516" s="272"/>
      <c r="RKZ1516" s="272"/>
      <c r="RLA1516" s="272"/>
      <c r="RLB1516" s="272"/>
      <c r="RLC1516" s="272"/>
      <c r="RLD1516" s="272"/>
      <c r="RLE1516" s="272"/>
      <c r="RLF1516" s="272"/>
      <c r="RLG1516" s="272"/>
      <c r="RLH1516" s="272"/>
      <c r="RLI1516" s="272"/>
      <c r="RLJ1516" s="272"/>
      <c r="RLK1516" s="272"/>
      <c r="RLL1516" s="272"/>
      <c r="RLM1516" s="272"/>
      <c r="RLN1516" s="272"/>
      <c r="RLO1516" s="272"/>
      <c r="RLP1516" s="272"/>
      <c r="RLQ1516" s="272"/>
      <c r="RLR1516" s="272"/>
      <c r="RLS1516" s="272"/>
      <c r="RLT1516" s="272"/>
      <c r="RLU1516" s="272"/>
      <c r="RLV1516" s="272"/>
      <c r="RLW1516" s="272"/>
      <c r="RLX1516" s="272"/>
      <c r="RLY1516" s="272"/>
      <c r="RLZ1516" s="272"/>
      <c r="RMA1516" s="272"/>
      <c r="RMB1516" s="272"/>
      <c r="RMC1516" s="272"/>
      <c r="RMD1516" s="272"/>
      <c r="RME1516" s="272"/>
      <c r="RMF1516" s="272"/>
      <c r="RMG1516" s="272"/>
      <c r="RMH1516" s="272"/>
      <c r="RMI1516" s="272"/>
      <c r="RMJ1516" s="272"/>
      <c r="RMK1516" s="272"/>
      <c r="RML1516" s="272"/>
      <c r="RMM1516" s="272"/>
      <c r="RMN1516" s="272"/>
      <c r="RMO1516" s="272"/>
      <c r="RMP1516" s="272"/>
      <c r="RMQ1516" s="272"/>
      <c r="RMR1516" s="272"/>
      <c r="RMS1516" s="272"/>
      <c r="RMT1516" s="272"/>
      <c r="RMU1516" s="272"/>
      <c r="RMV1516" s="272"/>
      <c r="RMW1516" s="272"/>
      <c r="RMX1516" s="272"/>
      <c r="RMY1516" s="272"/>
      <c r="RMZ1516" s="272"/>
      <c r="RNA1516" s="272"/>
      <c r="RNB1516" s="272"/>
      <c r="RNC1516" s="272"/>
      <c r="RND1516" s="272"/>
      <c r="RNE1516" s="272"/>
      <c r="RNF1516" s="272"/>
      <c r="RNG1516" s="272"/>
      <c r="RNH1516" s="272"/>
      <c r="RNI1516" s="272"/>
      <c r="RNJ1516" s="272"/>
      <c r="RNK1516" s="272"/>
      <c r="RNL1516" s="272"/>
      <c r="RNM1516" s="272"/>
      <c r="RNN1516" s="272"/>
      <c r="RNO1516" s="272"/>
      <c r="RNP1516" s="272"/>
      <c r="RNQ1516" s="272"/>
      <c r="RNR1516" s="272"/>
      <c r="RNS1516" s="272"/>
      <c r="RNT1516" s="272"/>
      <c r="RNU1516" s="272"/>
      <c r="RNV1516" s="272"/>
      <c r="RNW1516" s="272"/>
      <c r="RNX1516" s="272"/>
      <c r="RNY1516" s="272"/>
      <c r="RNZ1516" s="272"/>
      <c r="ROA1516" s="272"/>
      <c r="ROB1516" s="272"/>
      <c r="ROC1516" s="272"/>
      <c r="ROD1516" s="272"/>
      <c r="ROE1516" s="272"/>
      <c r="ROF1516" s="272"/>
      <c r="ROG1516" s="272"/>
      <c r="ROH1516" s="272"/>
      <c r="ROI1516" s="272"/>
      <c r="ROJ1516" s="272"/>
      <c r="ROK1516" s="272"/>
      <c r="ROL1516" s="272"/>
      <c r="ROM1516" s="272"/>
      <c r="RON1516" s="272"/>
      <c r="ROO1516" s="272"/>
      <c r="ROP1516" s="272"/>
      <c r="ROQ1516" s="272"/>
      <c r="ROR1516" s="272"/>
      <c r="ROS1516" s="272"/>
      <c r="ROT1516" s="272"/>
      <c r="ROU1516" s="272"/>
      <c r="ROV1516" s="272"/>
      <c r="ROW1516" s="272"/>
      <c r="ROX1516" s="272"/>
      <c r="ROY1516" s="272"/>
      <c r="ROZ1516" s="272"/>
      <c r="RPA1516" s="272"/>
      <c r="RPB1516" s="272"/>
      <c r="RPC1516" s="272"/>
      <c r="RPD1516" s="272"/>
      <c r="RPE1516" s="272"/>
      <c r="RPF1516" s="272"/>
      <c r="RPG1516" s="272"/>
      <c r="RPH1516" s="272"/>
      <c r="RPI1516" s="272"/>
      <c r="RPJ1516" s="272"/>
      <c r="RPK1516" s="272"/>
      <c r="RPL1516" s="272"/>
      <c r="RPM1516" s="272"/>
      <c r="RPN1516" s="272"/>
      <c r="RPO1516" s="272"/>
      <c r="RPP1516" s="272"/>
      <c r="RPQ1516" s="272"/>
      <c r="RPR1516" s="272"/>
      <c r="RPS1516" s="272"/>
      <c r="RPT1516" s="272"/>
      <c r="RPU1516" s="272"/>
      <c r="RPV1516" s="272"/>
      <c r="RPW1516" s="272"/>
      <c r="RPX1516" s="272"/>
      <c r="RPY1516" s="272"/>
      <c r="RPZ1516" s="272"/>
      <c r="RQA1516" s="272"/>
      <c r="RQB1516" s="272"/>
      <c r="RQC1516" s="272"/>
      <c r="RQD1516" s="272"/>
      <c r="RQE1516" s="272"/>
      <c r="RQF1516" s="272"/>
      <c r="RQG1516" s="272"/>
      <c r="RQH1516" s="272"/>
      <c r="RQI1516" s="272"/>
      <c r="RQJ1516" s="272"/>
      <c r="RQK1516" s="272"/>
      <c r="RQL1516" s="272"/>
      <c r="RQM1516" s="272"/>
      <c r="RQN1516" s="272"/>
      <c r="RQO1516" s="272"/>
      <c r="RQP1516" s="272"/>
      <c r="RQQ1516" s="272"/>
      <c r="RQR1516" s="272"/>
      <c r="RQS1516" s="272"/>
      <c r="RQT1516" s="272"/>
      <c r="RQU1516" s="272"/>
      <c r="RQV1516" s="272"/>
      <c r="RQW1516" s="272"/>
      <c r="RQX1516" s="272"/>
      <c r="RQY1516" s="272"/>
      <c r="RQZ1516" s="272"/>
      <c r="RRA1516" s="272"/>
      <c r="RRB1516" s="272"/>
      <c r="RRC1516" s="272"/>
      <c r="RRD1516" s="272"/>
      <c r="RRE1516" s="272"/>
      <c r="RRF1516" s="272"/>
      <c r="RRG1516" s="272"/>
      <c r="RRH1516" s="272"/>
      <c r="RRI1516" s="272"/>
      <c r="RRJ1516" s="272"/>
      <c r="RRK1516" s="272"/>
      <c r="RRL1516" s="272"/>
      <c r="RRM1516" s="272"/>
      <c r="RRN1516" s="272"/>
      <c r="RRO1516" s="272"/>
      <c r="RRP1516" s="272"/>
      <c r="RRQ1516" s="272"/>
      <c r="RRR1516" s="272"/>
      <c r="RRS1516" s="272"/>
      <c r="RRT1516" s="272"/>
      <c r="RRU1516" s="272"/>
      <c r="RRV1516" s="272"/>
      <c r="RRW1516" s="272"/>
      <c r="RRX1516" s="272"/>
      <c r="RRY1516" s="272"/>
      <c r="RRZ1516" s="272"/>
      <c r="RSA1516" s="272"/>
      <c r="RSB1516" s="272"/>
      <c r="RSC1516" s="272"/>
      <c r="RSD1516" s="272"/>
      <c r="RSE1516" s="272"/>
      <c r="RSF1516" s="272"/>
      <c r="RSG1516" s="272"/>
      <c r="RSH1516" s="272"/>
      <c r="RSI1516" s="272"/>
      <c r="RSJ1516" s="272"/>
      <c r="RSK1516" s="272"/>
      <c r="RSL1516" s="272"/>
      <c r="RSM1516" s="272"/>
      <c r="RSN1516" s="272"/>
      <c r="RSO1516" s="272"/>
      <c r="RSP1516" s="272"/>
      <c r="RSQ1516" s="272"/>
      <c r="RSR1516" s="272"/>
      <c r="RSS1516" s="272"/>
      <c r="RST1516" s="272"/>
      <c r="RSU1516" s="272"/>
      <c r="RSV1516" s="272"/>
      <c r="RSW1516" s="272"/>
      <c r="RSX1516" s="272"/>
      <c r="RSY1516" s="272"/>
      <c r="RSZ1516" s="272"/>
      <c r="RTA1516" s="272"/>
      <c r="RTB1516" s="272"/>
      <c r="RTC1516" s="272"/>
      <c r="RTD1516" s="272"/>
      <c r="RTE1516" s="272"/>
      <c r="RTF1516" s="272"/>
      <c r="RTG1516" s="272"/>
      <c r="RTH1516" s="272"/>
      <c r="RTI1516" s="272"/>
      <c r="RTJ1516" s="272"/>
      <c r="RTK1516" s="272"/>
      <c r="RTL1516" s="272"/>
      <c r="RTM1516" s="272"/>
      <c r="RTN1516" s="272"/>
      <c r="RTO1516" s="272"/>
      <c r="RTP1516" s="272"/>
      <c r="RTQ1516" s="272"/>
      <c r="RTR1516" s="272"/>
      <c r="RTS1516" s="272"/>
      <c r="RTT1516" s="272"/>
      <c r="RTU1516" s="272"/>
      <c r="RTV1516" s="272"/>
      <c r="RTW1516" s="272"/>
      <c r="RTX1516" s="272"/>
      <c r="RTY1516" s="272"/>
      <c r="RTZ1516" s="272"/>
      <c r="RUA1516" s="272"/>
      <c r="RUB1516" s="272"/>
      <c r="RUC1516" s="272"/>
      <c r="RUD1516" s="272"/>
      <c r="RUE1516" s="272"/>
      <c r="RUF1516" s="272"/>
      <c r="RUG1516" s="272"/>
      <c r="RUH1516" s="272"/>
      <c r="RUI1516" s="272"/>
      <c r="RUJ1516" s="272"/>
      <c r="RUK1516" s="272"/>
      <c r="RUL1516" s="272"/>
      <c r="RUM1516" s="272"/>
      <c r="RUN1516" s="272"/>
      <c r="RUO1516" s="272"/>
      <c r="RUP1516" s="272"/>
      <c r="RUQ1516" s="272"/>
      <c r="RUR1516" s="272"/>
      <c r="RUS1516" s="272"/>
      <c r="RUT1516" s="272"/>
      <c r="RUU1516" s="272"/>
      <c r="RUV1516" s="272"/>
      <c r="RUW1516" s="272"/>
      <c r="RUX1516" s="272"/>
      <c r="RUY1516" s="272"/>
      <c r="RUZ1516" s="272"/>
      <c r="RVA1516" s="272"/>
      <c r="RVB1516" s="272"/>
      <c r="RVC1516" s="272"/>
      <c r="RVD1516" s="272"/>
      <c r="RVE1516" s="272"/>
      <c r="RVF1516" s="272"/>
      <c r="RVG1516" s="272"/>
      <c r="RVH1516" s="272"/>
      <c r="RVI1516" s="272"/>
      <c r="RVJ1516" s="272"/>
      <c r="RVK1516" s="272"/>
      <c r="RVL1516" s="272"/>
      <c r="RVM1516" s="272"/>
      <c r="RVN1516" s="272"/>
      <c r="RVO1516" s="272"/>
      <c r="RVP1516" s="272"/>
      <c r="RVQ1516" s="272"/>
      <c r="RVR1516" s="272"/>
      <c r="RVS1516" s="272"/>
      <c r="RVT1516" s="272"/>
      <c r="RVU1516" s="272"/>
      <c r="RVV1516" s="272"/>
      <c r="RVW1516" s="272"/>
      <c r="RVX1516" s="272"/>
      <c r="RVY1516" s="272"/>
      <c r="RVZ1516" s="272"/>
      <c r="RWA1516" s="272"/>
      <c r="RWB1516" s="272"/>
      <c r="RWC1516" s="272"/>
      <c r="RWD1516" s="272"/>
      <c r="RWE1516" s="272"/>
      <c r="RWF1516" s="272"/>
      <c r="RWG1516" s="272"/>
      <c r="RWH1516" s="272"/>
      <c r="RWI1516" s="272"/>
      <c r="RWJ1516" s="272"/>
      <c r="RWK1516" s="272"/>
      <c r="RWL1516" s="272"/>
      <c r="RWM1516" s="272"/>
      <c r="RWN1516" s="272"/>
      <c r="RWO1516" s="272"/>
      <c r="RWP1516" s="272"/>
      <c r="RWQ1516" s="272"/>
      <c r="RWR1516" s="272"/>
      <c r="RWS1516" s="272"/>
      <c r="RWT1516" s="272"/>
      <c r="RWU1516" s="272"/>
      <c r="RWV1516" s="272"/>
      <c r="RWW1516" s="272"/>
      <c r="RWX1516" s="272"/>
      <c r="RWY1516" s="272"/>
      <c r="RWZ1516" s="272"/>
      <c r="RXA1516" s="272"/>
      <c r="RXB1516" s="272"/>
      <c r="RXC1516" s="272"/>
      <c r="RXD1516" s="272"/>
      <c r="RXE1516" s="272"/>
      <c r="RXF1516" s="272"/>
      <c r="RXG1516" s="272"/>
      <c r="RXH1516" s="272"/>
      <c r="RXI1516" s="272"/>
      <c r="RXJ1516" s="272"/>
      <c r="RXK1516" s="272"/>
      <c r="RXL1516" s="272"/>
      <c r="RXM1516" s="272"/>
      <c r="RXN1516" s="272"/>
      <c r="RXO1516" s="272"/>
      <c r="RXP1516" s="272"/>
      <c r="RXQ1516" s="272"/>
      <c r="RXR1516" s="272"/>
      <c r="RXS1516" s="272"/>
      <c r="RXT1516" s="272"/>
      <c r="RXU1516" s="272"/>
      <c r="RXV1516" s="272"/>
      <c r="RXW1516" s="272"/>
      <c r="RXX1516" s="272"/>
      <c r="RXY1516" s="272"/>
      <c r="RXZ1516" s="272"/>
      <c r="RYA1516" s="272"/>
      <c r="RYB1516" s="272"/>
      <c r="RYC1516" s="272"/>
      <c r="RYD1516" s="272"/>
      <c r="RYE1516" s="272"/>
      <c r="RYF1516" s="272"/>
      <c r="RYG1516" s="272"/>
      <c r="RYH1516" s="272"/>
      <c r="RYI1516" s="272"/>
      <c r="RYJ1516" s="272"/>
      <c r="RYK1516" s="272"/>
      <c r="RYL1516" s="272"/>
      <c r="RYM1516" s="272"/>
      <c r="RYN1516" s="272"/>
      <c r="RYO1516" s="272"/>
      <c r="RYP1516" s="272"/>
      <c r="RYQ1516" s="272"/>
      <c r="RYR1516" s="272"/>
      <c r="RYS1516" s="272"/>
      <c r="RYT1516" s="272"/>
      <c r="RYU1516" s="272"/>
      <c r="RYV1516" s="272"/>
      <c r="RYW1516" s="272"/>
      <c r="RYX1516" s="272"/>
      <c r="RYY1516" s="272"/>
      <c r="RYZ1516" s="272"/>
      <c r="RZA1516" s="272"/>
      <c r="RZB1516" s="272"/>
      <c r="RZC1516" s="272"/>
      <c r="RZD1516" s="272"/>
      <c r="RZE1516" s="272"/>
      <c r="RZF1516" s="272"/>
      <c r="RZG1516" s="272"/>
      <c r="RZH1516" s="272"/>
      <c r="RZI1516" s="272"/>
      <c r="RZJ1516" s="272"/>
      <c r="RZK1516" s="272"/>
      <c r="RZL1516" s="272"/>
      <c r="RZM1516" s="272"/>
      <c r="RZN1516" s="272"/>
      <c r="RZO1516" s="272"/>
      <c r="RZP1516" s="272"/>
      <c r="RZQ1516" s="272"/>
      <c r="RZR1516" s="272"/>
      <c r="RZS1516" s="272"/>
      <c r="RZT1516" s="272"/>
      <c r="RZU1516" s="272"/>
      <c r="RZV1516" s="272"/>
      <c r="RZW1516" s="272"/>
      <c r="RZX1516" s="272"/>
      <c r="RZY1516" s="272"/>
      <c r="RZZ1516" s="272"/>
      <c r="SAA1516" s="272"/>
      <c r="SAB1516" s="272"/>
      <c r="SAC1516" s="272"/>
      <c r="SAD1516" s="272"/>
      <c r="SAE1516" s="272"/>
      <c r="SAF1516" s="272"/>
      <c r="SAG1516" s="272"/>
      <c r="SAH1516" s="272"/>
      <c r="SAI1516" s="272"/>
      <c r="SAJ1516" s="272"/>
      <c r="SAK1516" s="272"/>
      <c r="SAL1516" s="272"/>
      <c r="SAM1516" s="272"/>
      <c r="SAN1516" s="272"/>
      <c r="SAO1516" s="272"/>
      <c r="SAP1516" s="272"/>
      <c r="SAQ1516" s="272"/>
      <c r="SAR1516" s="272"/>
      <c r="SAS1516" s="272"/>
      <c r="SAT1516" s="272"/>
      <c r="SAU1516" s="272"/>
      <c r="SAV1516" s="272"/>
      <c r="SAW1516" s="272"/>
      <c r="SAX1516" s="272"/>
      <c r="SAY1516" s="272"/>
      <c r="SAZ1516" s="272"/>
      <c r="SBA1516" s="272"/>
      <c r="SBB1516" s="272"/>
      <c r="SBC1516" s="272"/>
      <c r="SBD1516" s="272"/>
      <c r="SBE1516" s="272"/>
      <c r="SBF1516" s="272"/>
      <c r="SBG1516" s="272"/>
      <c r="SBH1516" s="272"/>
      <c r="SBI1516" s="272"/>
      <c r="SBJ1516" s="272"/>
      <c r="SBK1516" s="272"/>
      <c r="SBL1516" s="272"/>
      <c r="SBM1516" s="272"/>
      <c r="SBN1516" s="272"/>
      <c r="SBO1516" s="272"/>
      <c r="SBP1516" s="272"/>
      <c r="SBQ1516" s="272"/>
      <c r="SBR1516" s="272"/>
      <c r="SBS1516" s="272"/>
      <c r="SBT1516" s="272"/>
      <c r="SBU1516" s="272"/>
      <c r="SBV1516" s="272"/>
      <c r="SBW1516" s="272"/>
      <c r="SBX1516" s="272"/>
      <c r="SBY1516" s="272"/>
      <c r="SBZ1516" s="272"/>
      <c r="SCA1516" s="272"/>
      <c r="SCB1516" s="272"/>
      <c r="SCC1516" s="272"/>
      <c r="SCD1516" s="272"/>
      <c r="SCE1516" s="272"/>
      <c r="SCF1516" s="272"/>
      <c r="SCG1516" s="272"/>
      <c r="SCH1516" s="272"/>
      <c r="SCI1516" s="272"/>
      <c r="SCJ1516" s="272"/>
      <c r="SCK1516" s="272"/>
      <c r="SCL1516" s="272"/>
      <c r="SCM1516" s="272"/>
      <c r="SCN1516" s="272"/>
      <c r="SCO1516" s="272"/>
      <c r="SCP1516" s="272"/>
      <c r="SCQ1516" s="272"/>
      <c r="SCR1516" s="272"/>
      <c r="SCS1516" s="272"/>
      <c r="SCT1516" s="272"/>
      <c r="SCU1516" s="272"/>
      <c r="SCV1516" s="272"/>
      <c r="SCW1516" s="272"/>
      <c r="SCX1516" s="272"/>
      <c r="SCY1516" s="272"/>
      <c r="SCZ1516" s="272"/>
      <c r="SDA1516" s="272"/>
      <c r="SDB1516" s="272"/>
      <c r="SDC1516" s="272"/>
      <c r="SDD1516" s="272"/>
      <c r="SDE1516" s="272"/>
      <c r="SDF1516" s="272"/>
      <c r="SDG1516" s="272"/>
      <c r="SDH1516" s="272"/>
      <c r="SDI1516" s="272"/>
      <c r="SDJ1516" s="272"/>
      <c r="SDK1516" s="272"/>
      <c r="SDL1516" s="272"/>
      <c r="SDM1516" s="272"/>
      <c r="SDN1516" s="272"/>
      <c r="SDO1516" s="272"/>
      <c r="SDP1516" s="272"/>
      <c r="SDQ1516" s="272"/>
      <c r="SDR1516" s="272"/>
      <c r="SDS1516" s="272"/>
      <c r="SDT1516" s="272"/>
      <c r="SDU1516" s="272"/>
      <c r="SDV1516" s="272"/>
      <c r="SDW1516" s="272"/>
      <c r="SDX1516" s="272"/>
      <c r="SDY1516" s="272"/>
      <c r="SDZ1516" s="272"/>
      <c r="SEA1516" s="272"/>
      <c r="SEB1516" s="272"/>
      <c r="SEC1516" s="272"/>
      <c r="SED1516" s="272"/>
      <c r="SEE1516" s="272"/>
      <c r="SEF1516" s="272"/>
      <c r="SEG1516" s="272"/>
      <c r="SEH1516" s="272"/>
      <c r="SEI1516" s="272"/>
      <c r="SEJ1516" s="272"/>
      <c r="SEK1516" s="272"/>
      <c r="SEL1516" s="272"/>
      <c r="SEM1516" s="272"/>
      <c r="SEN1516" s="272"/>
      <c r="SEO1516" s="272"/>
      <c r="SEP1516" s="272"/>
      <c r="SEQ1516" s="272"/>
      <c r="SER1516" s="272"/>
      <c r="SES1516" s="272"/>
      <c r="SET1516" s="272"/>
      <c r="SEU1516" s="272"/>
      <c r="SEV1516" s="272"/>
      <c r="SEW1516" s="272"/>
      <c r="SEX1516" s="272"/>
      <c r="SEY1516" s="272"/>
      <c r="SEZ1516" s="272"/>
      <c r="SFA1516" s="272"/>
      <c r="SFB1516" s="272"/>
      <c r="SFC1516" s="272"/>
      <c r="SFD1516" s="272"/>
      <c r="SFE1516" s="272"/>
      <c r="SFF1516" s="272"/>
      <c r="SFG1516" s="272"/>
      <c r="SFH1516" s="272"/>
      <c r="SFI1516" s="272"/>
      <c r="SFJ1516" s="272"/>
      <c r="SFK1516" s="272"/>
      <c r="SFL1516" s="272"/>
      <c r="SFM1516" s="272"/>
      <c r="SFN1516" s="272"/>
      <c r="SFO1516" s="272"/>
      <c r="SFP1516" s="272"/>
      <c r="SFQ1516" s="272"/>
      <c r="SFR1516" s="272"/>
      <c r="SFS1516" s="272"/>
      <c r="SFT1516" s="272"/>
      <c r="SFU1516" s="272"/>
      <c r="SFV1516" s="272"/>
      <c r="SFW1516" s="272"/>
      <c r="SFX1516" s="272"/>
      <c r="SFY1516" s="272"/>
      <c r="SFZ1516" s="272"/>
      <c r="SGA1516" s="272"/>
      <c r="SGB1516" s="272"/>
      <c r="SGC1516" s="272"/>
      <c r="SGD1516" s="272"/>
      <c r="SGE1516" s="272"/>
      <c r="SGF1516" s="272"/>
      <c r="SGG1516" s="272"/>
      <c r="SGH1516" s="272"/>
      <c r="SGI1516" s="272"/>
      <c r="SGJ1516" s="272"/>
      <c r="SGK1516" s="272"/>
      <c r="SGL1516" s="272"/>
      <c r="SGM1516" s="272"/>
      <c r="SGN1516" s="272"/>
      <c r="SGO1516" s="272"/>
      <c r="SGP1516" s="272"/>
      <c r="SGQ1516" s="272"/>
      <c r="SGR1516" s="272"/>
      <c r="SGS1516" s="272"/>
      <c r="SGT1516" s="272"/>
      <c r="SGU1516" s="272"/>
      <c r="SGV1516" s="272"/>
      <c r="SGW1516" s="272"/>
      <c r="SGX1516" s="272"/>
      <c r="SGY1516" s="272"/>
      <c r="SGZ1516" s="272"/>
      <c r="SHA1516" s="272"/>
      <c r="SHB1516" s="272"/>
      <c r="SHC1516" s="272"/>
      <c r="SHD1516" s="272"/>
      <c r="SHE1516" s="272"/>
      <c r="SHF1516" s="272"/>
      <c r="SHG1516" s="272"/>
      <c r="SHH1516" s="272"/>
      <c r="SHI1516" s="272"/>
      <c r="SHJ1516" s="272"/>
      <c r="SHK1516" s="272"/>
      <c r="SHL1516" s="272"/>
      <c r="SHM1516" s="272"/>
      <c r="SHN1516" s="272"/>
      <c r="SHO1516" s="272"/>
      <c r="SHP1516" s="272"/>
      <c r="SHQ1516" s="272"/>
      <c r="SHR1516" s="272"/>
      <c r="SHS1516" s="272"/>
      <c r="SHT1516" s="272"/>
      <c r="SHU1516" s="272"/>
      <c r="SHV1516" s="272"/>
      <c r="SHW1516" s="272"/>
      <c r="SHX1516" s="272"/>
      <c r="SHY1516" s="272"/>
      <c r="SHZ1516" s="272"/>
      <c r="SIA1516" s="272"/>
      <c r="SIB1516" s="272"/>
      <c r="SIC1516" s="272"/>
      <c r="SID1516" s="272"/>
      <c r="SIE1516" s="272"/>
      <c r="SIF1516" s="272"/>
      <c r="SIG1516" s="272"/>
      <c r="SIH1516" s="272"/>
      <c r="SII1516" s="272"/>
      <c r="SIJ1516" s="272"/>
      <c r="SIK1516" s="272"/>
      <c r="SIL1516" s="272"/>
      <c r="SIM1516" s="272"/>
      <c r="SIN1516" s="272"/>
      <c r="SIO1516" s="272"/>
      <c r="SIP1516" s="272"/>
      <c r="SIQ1516" s="272"/>
      <c r="SIR1516" s="272"/>
      <c r="SIS1516" s="272"/>
      <c r="SIT1516" s="272"/>
      <c r="SIU1516" s="272"/>
      <c r="SIV1516" s="272"/>
      <c r="SIW1516" s="272"/>
      <c r="SIX1516" s="272"/>
      <c r="SIY1516" s="272"/>
      <c r="SIZ1516" s="272"/>
      <c r="SJA1516" s="272"/>
      <c r="SJB1516" s="272"/>
      <c r="SJC1516" s="272"/>
      <c r="SJD1516" s="272"/>
      <c r="SJE1516" s="272"/>
      <c r="SJF1516" s="272"/>
      <c r="SJG1516" s="272"/>
      <c r="SJH1516" s="272"/>
      <c r="SJI1516" s="272"/>
      <c r="SJJ1516" s="272"/>
      <c r="SJK1516" s="272"/>
      <c r="SJL1516" s="272"/>
      <c r="SJM1516" s="272"/>
      <c r="SJN1516" s="272"/>
      <c r="SJO1516" s="272"/>
      <c r="SJP1516" s="272"/>
      <c r="SJQ1516" s="272"/>
      <c r="SJR1516" s="272"/>
      <c r="SJS1516" s="272"/>
      <c r="SJT1516" s="272"/>
      <c r="SJU1516" s="272"/>
      <c r="SJV1516" s="272"/>
      <c r="SJW1516" s="272"/>
      <c r="SJX1516" s="272"/>
      <c r="SJY1516" s="272"/>
      <c r="SJZ1516" s="272"/>
      <c r="SKA1516" s="272"/>
      <c r="SKB1516" s="272"/>
      <c r="SKC1516" s="272"/>
      <c r="SKD1516" s="272"/>
      <c r="SKE1516" s="272"/>
      <c r="SKF1516" s="272"/>
      <c r="SKG1516" s="272"/>
      <c r="SKH1516" s="272"/>
      <c r="SKI1516" s="272"/>
      <c r="SKJ1516" s="272"/>
      <c r="SKK1516" s="272"/>
      <c r="SKL1516" s="272"/>
      <c r="SKM1516" s="272"/>
      <c r="SKN1516" s="272"/>
      <c r="SKO1516" s="272"/>
      <c r="SKP1516" s="272"/>
      <c r="SKQ1516" s="272"/>
      <c r="SKR1516" s="272"/>
      <c r="SKS1516" s="272"/>
      <c r="SKT1516" s="272"/>
      <c r="SKU1516" s="272"/>
      <c r="SKV1516" s="272"/>
      <c r="SKW1516" s="272"/>
      <c r="SKX1516" s="272"/>
      <c r="SKY1516" s="272"/>
      <c r="SKZ1516" s="272"/>
      <c r="SLA1516" s="272"/>
      <c r="SLB1516" s="272"/>
      <c r="SLC1516" s="272"/>
      <c r="SLD1516" s="272"/>
      <c r="SLE1516" s="272"/>
      <c r="SLF1516" s="272"/>
      <c r="SLG1516" s="272"/>
      <c r="SLH1516" s="272"/>
      <c r="SLI1516" s="272"/>
      <c r="SLJ1516" s="272"/>
      <c r="SLK1516" s="272"/>
      <c r="SLL1516" s="272"/>
      <c r="SLM1516" s="272"/>
      <c r="SLN1516" s="272"/>
      <c r="SLO1516" s="272"/>
      <c r="SLP1516" s="272"/>
      <c r="SLQ1516" s="272"/>
      <c r="SLR1516" s="272"/>
      <c r="SLS1516" s="272"/>
      <c r="SLT1516" s="272"/>
      <c r="SLU1516" s="272"/>
      <c r="SLV1516" s="272"/>
      <c r="SLW1516" s="272"/>
      <c r="SLX1516" s="272"/>
      <c r="SLY1516" s="272"/>
      <c r="SLZ1516" s="272"/>
      <c r="SMA1516" s="272"/>
      <c r="SMB1516" s="272"/>
      <c r="SMC1516" s="272"/>
      <c r="SMD1516" s="272"/>
      <c r="SME1516" s="272"/>
      <c r="SMF1516" s="272"/>
      <c r="SMG1516" s="272"/>
      <c r="SMH1516" s="272"/>
      <c r="SMI1516" s="272"/>
      <c r="SMJ1516" s="272"/>
      <c r="SMK1516" s="272"/>
      <c r="SML1516" s="272"/>
      <c r="SMM1516" s="272"/>
      <c r="SMN1516" s="272"/>
      <c r="SMO1516" s="272"/>
      <c r="SMP1516" s="272"/>
      <c r="SMQ1516" s="272"/>
      <c r="SMR1516" s="272"/>
      <c r="SMS1516" s="272"/>
      <c r="SMT1516" s="272"/>
      <c r="SMU1516" s="272"/>
      <c r="SMV1516" s="272"/>
      <c r="SMW1516" s="272"/>
      <c r="SMX1516" s="272"/>
      <c r="SMY1516" s="272"/>
      <c r="SMZ1516" s="272"/>
      <c r="SNA1516" s="272"/>
      <c r="SNB1516" s="272"/>
      <c r="SNC1516" s="272"/>
      <c r="SND1516" s="272"/>
      <c r="SNE1516" s="272"/>
      <c r="SNF1516" s="272"/>
      <c r="SNG1516" s="272"/>
      <c r="SNH1516" s="272"/>
      <c r="SNI1516" s="272"/>
      <c r="SNJ1516" s="272"/>
      <c r="SNK1516" s="272"/>
      <c r="SNL1516" s="272"/>
      <c r="SNM1516" s="272"/>
      <c r="SNN1516" s="272"/>
      <c r="SNO1516" s="272"/>
      <c r="SNP1516" s="272"/>
      <c r="SNQ1516" s="272"/>
      <c r="SNR1516" s="272"/>
      <c r="SNS1516" s="272"/>
      <c r="SNT1516" s="272"/>
      <c r="SNU1516" s="272"/>
      <c r="SNV1516" s="272"/>
      <c r="SNW1516" s="272"/>
      <c r="SNX1516" s="272"/>
      <c r="SNY1516" s="272"/>
      <c r="SNZ1516" s="272"/>
      <c r="SOA1516" s="272"/>
      <c r="SOB1516" s="272"/>
      <c r="SOC1516" s="272"/>
      <c r="SOD1516" s="272"/>
      <c r="SOE1516" s="272"/>
      <c r="SOF1516" s="272"/>
      <c r="SOG1516" s="272"/>
      <c r="SOH1516" s="272"/>
      <c r="SOI1516" s="272"/>
      <c r="SOJ1516" s="272"/>
      <c r="SOK1516" s="272"/>
      <c r="SOL1516" s="272"/>
      <c r="SOM1516" s="272"/>
      <c r="SON1516" s="272"/>
      <c r="SOO1516" s="272"/>
      <c r="SOP1516" s="272"/>
      <c r="SOQ1516" s="272"/>
      <c r="SOR1516" s="272"/>
      <c r="SOS1516" s="272"/>
      <c r="SOT1516" s="272"/>
      <c r="SOU1516" s="272"/>
      <c r="SOV1516" s="272"/>
      <c r="SOW1516" s="272"/>
      <c r="SOX1516" s="272"/>
      <c r="SOY1516" s="272"/>
      <c r="SOZ1516" s="272"/>
      <c r="SPA1516" s="272"/>
      <c r="SPB1516" s="272"/>
      <c r="SPC1516" s="272"/>
      <c r="SPD1516" s="272"/>
      <c r="SPE1516" s="272"/>
      <c r="SPF1516" s="272"/>
      <c r="SPG1516" s="272"/>
      <c r="SPH1516" s="272"/>
      <c r="SPI1516" s="272"/>
      <c r="SPJ1516" s="272"/>
      <c r="SPK1516" s="272"/>
      <c r="SPL1516" s="272"/>
      <c r="SPM1516" s="272"/>
      <c r="SPN1516" s="272"/>
      <c r="SPO1516" s="272"/>
      <c r="SPP1516" s="272"/>
      <c r="SPQ1516" s="272"/>
      <c r="SPR1516" s="272"/>
      <c r="SPS1516" s="272"/>
      <c r="SPT1516" s="272"/>
      <c r="SPU1516" s="272"/>
      <c r="SPV1516" s="272"/>
      <c r="SPW1516" s="272"/>
      <c r="SPX1516" s="272"/>
      <c r="SPY1516" s="272"/>
      <c r="SPZ1516" s="272"/>
      <c r="SQA1516" s="272"/>
      <c r="SQB1516" s="272"/>
      <c r="SQC1516" s="272"/>
      <c r="SQD1516" s="272"/>
      <c r="SQE1516" s="272"/>
      <c r="SQF1516" s="272"/>
      <c r="SQG1516" s="272"/>
      <c r="SQH1516" s="272"/>
      <c r="SQI1516" s="272"/>
      <c r="SQJ1516" s="272"/>
      <c r="SQK1516" s="272"/>
      <c r="SQL1516" s="272"/>
      <c r="SQM1516" s="272"/>
      <c r="SQN1516" s="272"/>
      <c r="SQO1516" s="272"/>
      <c r="SQP1516" s="272"/>
      <c r="SQQ1516" s="272"/>
      <c r="SQR1516" s="272"/>
      <c r="SQS1516" s="272"/>
      <c r="SQT1516" s="272"/>
      <c r="SQU1516" s="272"/>
      <c r="SQV1516" s="272"/>
      <c r="SQW1516" s="272"/>
      <c r="SQX1516" s="272"/>
      <c r="SQY1516" s="272"/>
      <c r="SQZ1516" s="272"/>
      <c r="SRA1516" s="272"/>
      <c r="SRB1516" s="272"/>
      <c r="SRC1516" s="272"/>
      <c r="SRD1516" s="272"/>
      <c r="SRE1516" s="272"/>
      <c r="SRF1516" s="272"/>
      <c r="SRG1516" s="272"/>
      <c r="SRH1516" s="272"/>
      <c r="SRI1516" s="272"/>
      <c r="SRJ1516" s="272"/>
      <c r="SRK1516" s="272"/>
      <c r="SRL1516" s="272"/>
      <c r="SRM1516" s="272"/>
      <c r="SRN1516" s="272"/>
      <c r="SRO1516" s="272"/>
      <c r="SRP1516" s="272"/>
      <c r="SRQ1516" s="272"/>
      <c r="SRR1516" s="272"/>
      <c r="SRS1516" s="272"/>
      <c r="SRT1516" s="272"/>
      <c r="SRU1516" s="272"/>
      <c r="SRV1516" s="272"/>
      <c r="SRW1516" s="272"/>
      <c r="SRX1516" s="272"/>
      <c r="SRY1516" s="272"/>
      <c r="SRZ1516" s="272"/>
      <c r="SSA1516" s="272"/>
      <c r="SSB1516" s="272"/>
      <c r="SSC1516" s="272"/>
      <c r="SSD1516" s="272"/>
      <c r="SSE1516" s="272"/>
      <c r="SSF1516" s="272"/>
      <c r="SSG1516" s="272"/>
      <c r="SSH1516" s="272"/>
      <c r="SSI1516" s="272"/>
      <c r="SSJ1516" s="272"/>
      <c r="SSK1516" s="272"/>
      <c r="SSL1516" s="272"/>
      <c r="SSM1516" s="272"/>
      <c r="SSN1516" s="272"/>
      <c r="SSO1516" s="272"/>
      <c r="SSP1516" s="272"/>
      <c r="SSQ1516" s="272"/>
      <c r="SSR1516" s="272"/>
      <c r="SSS1516" s="272"/>
      <c r="SST1516" s="272"/>
      <c r="SSU1516" s="272"/>
      <c r="SSV1516" s="272"/>
      <c r="SSW1516" s="272"/>
      <c r="SSX1516" s="272"/>
      <c r="SSY1516" s="272"/>
      <c r="SSZ1516" s="272"/>
      <c r="STA1516" s="272"/>
      <c r="STB1516" s="272"/>
      <c r="STC1516" s="272"/>
      <c r="STD1516" s="272"/>
      <c r="STE1516" s="272"/>
      <c r="STF1516" s="272"/>
      <c r="STG1516" s="272"/>
      <c r="STH1516" s="272"/>
      <c r="STI1516" s="272"/>
      <c r="STJ1516" s="272"/>
      <c r="STK1516" s="272"/>
      <c r="STL1516" s="272"/>
      <c r="STM1516" s="272"/>
      <c r="STN1516" s="272"/>
      <c r="STO1516" s="272"/>
      <c r="STP1516" s="272"/>
      <c r="STQ1516" s="272"/>
      <c r="STR1516" s="272"/>
      <c r="STS1516" s="272"/>
      <c r="STT1516" s="272"/>
      <c r="STU1516" s="272"/>
      <c r="STV1516" s="272"/>
      <c r="STW1516" s="272"/>
      <c r="STX1516" s="272"/>
      <c r="STY1516" s="272"/>
      <c r="STZ1516" s="272"/>
      <c r="SUA1516" s="272"/>
      <c r="SUB1516" s="272"/>
      <c r="SUC1516" s="272"/>
      <c r="SUD1516" s="272"/>
      <c r="SUE1516" s="272"/>
      <c r="SUF1516" s="272"/>
      <c r="SUG1516" s="272"/>
      <c r="SUH1516" s="272"/>
      <c r="SUI1516" s="272"/>
      <c r="SUJ1516" s="272"/>
      <c r="SUK1516" s="272"/>
      <c r="SUL1516" s="272"/>
      <c r="SUM1516" s="272"/>
      <c r="SUN1516" s="272"/>
      <c r="SUO1516" s="272"/>
      <c r="SUP1516" s="272"/>
      <c r="SUQ1516" s="272"/>
      <c r="SUR1516" s="272"/>
      <c r="SUS1516" s="272"/>
      <c r="SUT1516" s="272"/>
      <c r="SUU1516" s="272"/>
      <c r="SUV1516" s="272"/>
      <c r="SUW1516" s="272"/>
      <c r="SUX1516" s="272"/>
      <c r="SUY1516" s="272"/>
      <c r="SUZ1516" s="272"/>
      <c r="SVA1516" s="272"/>
      <c r="SVB1516" s="272"/>
      <c r="SVC1516" s="272"/>
      <c r="SVD1516" s="272"/>
      <c r="SVE1516" s="272"/>
      <c r="SVF1516" s="272"/>
      <c r="SVG1516" s="272"/>
      <c r="SVH1516" s="272"/>
      <c r="SVI1516" s="272"/>
      <c r="SVJ1516" s="272"/>
      <c r="SVK1516" s="272"/>
      <c r="SVL1516" s="272"/>
      <c r="SVM1516" s="272"/>
      <c r="SVN1516" s="272"/>
      <c r="SVO1516" s="272"/>
      <c r="SVP1516" s="272"/>
      <c r="SVQ1516" s="272"/>
      <c r="SVR1516" s="272"/>
      <c r="SVS1516" s="272"/>
      <c r="SVT1516" s="272"/>
      <c r="SVU1516" s="272"/>
      <c r="SVV1516" s="272"/>
      <c r="SVW1516" s="272"/>
      <c r="SVX1516" s="272"/>
      <c r="SVY1516" s="272"/>
      <c r="SVZ1516" s="272"/>
      <c r="SWA1516" s="272"/>
      <c r="SWB1516" s="272"/>
      <c r="SWC1516" s="272"/>
      <c r="SWD1516" s="272"/>
      <c r="SWE1516" s="272"/>
      <c r="SWF1516" s="272"/>
      <c r="SWG1516" s="272"/>
      <c r="SWH1516" s="272"/>
      <c r="SWI1516" s="272"/>
      <c r="SWJ1516" s="272"/>
      <c r="SWK1516" s="272"/>
      <c r="SWL1516" s="272"/>
      <c r="SWM1516" s="272"/>
      <c r="SWN1516" s="272"/>
      <c r="SWO1516" s="272"/>
      <c r="SWP1516" s="272"/>
      <c r="SWQ1516" s="272"/>
      <c r="SWR1516" s="272"/>
      <c r="SWS1516" s="272"/>
      <c r="SWT1516" s="272"/>
      <c r="SWU1516" s="272"/>
      <c r="SWV1516" s="272"/>
      <c r="SWW1516" s="272"/>
      <c r="SWX1516" s="272"/>
      <c r="SWY1516" s="272"/>
      <c r="SWZ1516" s="272"/>
      <c r="SXA1516" s="272"/>
      <c r="SXB1516" s="272"/>
      <c r="SXC1516" s="272"/>
      <c r="SXD1516" s="272"/>
      <c r="SXE1516" s="272"/>
      <c r="SXF1516" s="272"/>
      <c r="SXG1516" s="272"/>
      <c r="SXH1516" s="272"/>
      <c r="SXI1516" s="272"/>
      <c r="SXJ1516" s="272"/>
      <c r="SXK1516" s="272"/>
      <c r="SXL1516" s="272"/>
      <c r="SXM1516" s="272"/>
      <c r="SXN1516" s="272"/>
      <c r="SXO1516" s="272"/>
      <c r="SXP1516" s="272"/>
      <c r="SXQ1516" s="272"/>
      <c r="SXR1516" s="272"/>
      <c r="SXS1516" s="272"/>
      <c r="SXT1516" s="272"/>
      <c r="SXU1516" s="272"/>
      <c r="SXV1516" s="272"/>
      <c r="SXW1516" s="272"/>
      <c r="SXX1516" s="272"/>
      <c r="SXY1516" s="272"/>
      <c r="SXZ1516" s="272"/>
      <c r="SYA1516" s="272"/>
      <c r="SYB1516" s="272"/>
      <c r="SYC1516" s="272"/>
      <c r="SYD1516" s="272"/>
      <c r="SYE1516" s="272"/>
      <c r="SYF1516" s="272"/>
      <c r="SYG1516" s="272"/>
      <c r="SYH1516" s="272"/>
      <c r="SYI1516" s="272"/>
      <c r="SYJ1516" s="272"/>
      <c r="SYK1516" s="272"/>
      <c r="SYL1516" s="272"/>
      <c r="SYM1516" s="272"/>
      <c r="SYN1516" s="272"/>
      <c r="SYO1516" s="272"/>
      <c r="SYP1516" s="272"/>
      <c r="SYQ1516" s="272"/>
      <c r="SYR1516" s="272"/>
      <c r="SYS1516" s="272"/>
      <c r="SYT1516" s="272"/>
      <c r="SYU1516" s="272"/>
      <c r="SYV1516" s="272"/>
      <c r="SYW1516" s="272"/>
      <c r="SYX1516" s="272"/>
      <c r="SYY1516" s="272"/>
      <c r="SYZ1516" s="272"/>
      <c r="SZA1516" s="272"/>
      <c r="SZB1516" s="272"/>
      <c r="SZC1516" s="272"/>
      <c r="SZD1516" s="272"/>
      <c r="SZE1516" s="272"/>
      <c r="SZF1516" s="272"/>
      <c r="SZG1516" s="272"/>
      <c r="SZH1516" s="272"/>
      <c r="SZI1516" s="272"/>
      <c r="SZJ1516" s="272"/>
      <c r="SZK1516" s="272"/>
      <c r="SZL1516" s="272"/>
      <c r="SZM1516" s="272"/>
      <c r="SZN1516" s="272"/>
      <c r="SZO1516" s="272"/>
      <c r="SZP1516" s="272"/>
      <c r="SZQ1516" s="272"/>
      <c r="SZR1516" s="272"/>
      <c r="SZS1516" s="272"/>
      <c r="SZT1516" s="272"/>
      <c r="SZU1516" s="272"/>
      <c r="SZV1516" s="272"/>
      <c r="SZW1516" s="272"/>
      <c r="SZX1516" s="272"/>
      <c r="SZY1516" s="272"/>
      <c r="SZZ1516" s="272"/>
      <c r="TAA1516" s="272"/>
      <c r="TAB1516" s="272"/>
      <c r="TAC1516" s="272"/>
      <c r="TAD1516" s="272"/>
      <c r="TAE1516" s="272"/>
      <c r="TAF1516" s="272"/>
      <c r="TAG1516" s="272"/>
      <c r="TAH1516" s="272"/>
      <c r="TAI1516" s="272"/>
      <c r="TAJ1516" s="272"/>
      <c r="TAK1516" s="272"/>
      <c r="TAL1516" s="272"/>
      <c r="TAM1516" s="272"/>
      <c r="TAN1516" s="272"/>
      <c r="TAO1516" s="272"/>
      <c r="TAP1516" s="272"/>
      <c r="TAQ1516" s="272"/>
      <c r="TAR1516" s="272"/>
      <c r="TAS1516" s="272"/>
      <c r="TAT1516" s="272"/>
      <c r="TAU1516" s="272"/>
      <c r="TAV1516" s="272"/>
      <c r="TAW1516" s="272"/>
      <c r="TAX1516" s="272"/>
      <c r="TAY1516" s="272"/>
      <c r="TAZ1516" s="272"/>
      <c r="TBA1516" s="272"/>
      <c r="TBB1516" s="272"/>
      <c r="TBC1516" s="272"/>
      <c r="TBD1516" s="272"/>
      <c r="TBE1516" s="272"/>
      <c r="TBF1516" s="272"/>
      <c r="TBG1516" s="272"/>
      <c r="TBH1516" s="272"/>
      <c r="TBI1516" s="272"/>
      <c r="TBJ1516" s="272"/>
      <c r="TBK1516" s="272"/>
      <c r="TBL1516" s="272"/>
      <c r="TBM1516" s="272"/>
      <c r="TBN1516" s="272"/>
      <c r="TBO1516" s="272"/>
      <c r="TBP1516" s="272"/>
      <c r="TBQ1516" s="272"/>
      <c r="TBR1516" s="272"/>
      <c r="TBS1516" s="272"/>
      <c r="TBT1516" s="272"/>
      <c r="TBU1516" s="272"/>
      <c r="TBV1516" s="272"/>
      <c r="TBW1516" s="272"/>
      <c r="TBX1516" s="272"/>
      <c r="TBY1516" s="272"/>
      <c r="TBZ1516" s="272"/>
      <c r="TCA1516" s="272"/>
      <c r="TCB1516" s="272"/>
      <c r="TCC1516" s="272"/>
      <c r="TCD1516" s="272"/>
      <c r="TCE1516" s="272"/>
      <c r="TCF1516" s="272"/>
      <c r="TCG1516" s="272"/>
      <c r="TCH1516" s="272"/>
      <c r="TCI1516" s="272"/>
      <c r="TCJ1516" s="272"/>
      <c r="TCK1516" s="272"/>
      <c r="TCL1516" s="272"/>
      <c r="TCM1516" s="272"/>
      <c r="TCN1516" s="272"/>
      <c r="TCO1516" s="272"/>
      <c r="TCP1516" s="272"/>
      <c r="TCQ1516" s="272"/>
      <c r="TCR1516" s="272"/>
      <c r="TCS1516" s="272"/>
      <c r="TCT1516" s="272"/>
      <c r="TCU1516" s="272"/>
      <c r="TCV1516" s="272"/>
      <c r="TCW1516" s="272"/>
      <c r="TCX1516" s="272"/>
      <c r="TCY1516" s="272"/>
      <c r="TCZ1516" s="272"/>
      <c r="TDA1516" s="272"/>
      <c r="TDB1516" s="272"/>
      <c r="TDC1516" s="272"/>
      <c r="TDD1516" s="272"/>
      <c r="TDE1516" s="272"/>
      <c r="TDF1516" s="272"/>
      <c r="TDG1516" s="272"/>
      <c r="TDH1516" s="272"/>
      <c r="TDI1516" s="272"/>
      <c r="TDJ1516" s="272"/>
      <c r="TDK1516" s="272"/>
      <c r="TDL1516" s="272"/>
      <c r="TDM1516" s="272"/>
      <c r="TDN1516" s="272"/>
      <c r="TDO1516" s="272"/>
      <c r="TDP1516" s="272"/>
      <c r="TDQ1516" s="272"/>
      <c r="TDR1516" s="272"/>
      <c r="TDS1516" s="272"/>
      <c r="TDT1516" s="272"/>
      <c r="TDU1516" s="272"/>
      <c r="TDV1516" s="272"/>
      <c r="TDW1516" s="272"/>
      <c r="TDX1516" s="272"/>
      <c r="TDY1516" s="272"/>
      <c r="TDZ1516" s="272"/>
      <c r="TEA1516" s="272"/>
      <c r="TEB1516" s="272"/>
      <c r="TEC1516" s="272"/>
      <c r="TED1516" s="272"/>
      <c r="TEE1516" s="272"/>
      <c r="TEF1516" s="272"/>
      <c r="TEG1516" s="272"/>
      <c r="TEH1516" s="272"/>
      <c r="TEI1516" s="272"/>
      <c r="TEJ1516" s="272"/>
      <c r="TEK1516" s="272"/>
      <c r="TEL1516" s="272"/>
      <c r="TEM1516" s="272"/>
      <c r="TEN1516" s="272"/>
      <c r="TEO1516" s="272"/>
      <c r="TEP1516" s="272"/>
      <c r="TEQ1516" s="272"/>
      <c r="TER1516" s="272"/>
      <c r="TES1516" s="272"/>
      <c r="TET1516" s="272"/>
      <c r="TEU1516" s="272"/>
      <c r="TEV1516" s="272"/>
      <c r="TEW1516" s="272"/>
      <c r="TEX1516" s="272"/>
      <c r="TEY1516" s="272"/>
      <c r="TEZ1516" s="272"/>
      <c r="TFA1516" s="272"/>
      <c r="TFB1516" s="272"/>
      <c r="TFC1516" s="272"/>
      <c r="TFD1516" s="272"/>
      <c r="TFE1516" s="272"/>
      <c r="TFF1516" s="272"/>
      <c r="TFG1516" s="272"/>
      <c r="TFH1516" s="272"/>
      <c r="TFI1516" s="272"/>
      <c r="TFJ1516" s="272"/>
      <c r="TFK1516" s="272"/>
      <c r="TFL1516" s="272"/>
      <c r="TFM1516" s="272"/>
      <c r="TFN1516" s="272"/>
      <c r="TFO1516" s="272"/>
      <c r="TFP1516" s="272"/>
      <c r="TFQ1516" s="272"/>
      <c r="TFR1516" s="272"/>
      <c r="TFS1516" s="272"/>
      <c r="TFT1516" s="272"/>
      <c r="TFU1516" s="272"/>
      <c r="TFV1516" s="272"/>
      <c r="TFW1516" s="272"/>
      <c r="TFX1516" s="272"/>
      <c r="TFY1516" s="272"/>
      <c r="TFZ1516" s="272"/>
      <c r="TGA1516" s="272"/>
      <c r="TGB1516" s="272"/>
      <c r="TGC1516" s="272"/>
      <c r="TGD1516" s="272"/>
      <c r="TGE1516" s="272"/>
      <c r="TGF1516" s="272"/>
      <c r="TGG1516" s="272"/>
      <c r="TGH1516" s="272"/>
      <c r="TGI1516" s="272"/>
      <c r="TGJ1516" s="272"/>
      <c r="TGK1516" s="272"/>
      <c r="TGL1516" s="272"/>
      <c r="TGM1516" s="272"/>
      <c r="TGN1516" s="272"/>
      <c r="TGO1516" s="272"/>
      <c r="TGP1516" s="272"/>
      <c r="TGQ1516" s="272"/>
      <c r="TGR1516" s="272"/>
      <c r="TGS1516" s="272"/>
      <c r="TGT1516" s="272"/>
      <c r="TGU1516" s="272"/>
      <c r="TGV1516" s="272"/>
      <c r="TGW1516" s="272"/>
      <c r="TGX1516" s="272"/>
      <c r="TGY1516" s="272"/>
      <c r="TGZ1516" s="272"/>
      <c r="THA1516" s="272"/>
      <c r="THB1516" s="272"/>
      <c r="THC1516" s="272"/>
      <c r="THD1516" s="272"/>
      <c r="THE1516" s="272"/>
      <c r="THF1516" s="272"/>
      <c r="THG1516" s="272"/>
      <c r="THH1516" s="272"/>
      <c r="THI1516" s="272"/>
      <c r="THJ1516" s="272"/>
      <c r="THK1516" s="272"/>
      <c r="THL1516" s="272"/>
      <c r="THM1516" s="272"/>
      <c r="THN1516" s="272"/>
      <c r="THO1516" s="272"/>
      <c r="THP1516" s="272"/>
      <c r="THQ1516" s="272"/>
      <c r="THR1516" s="272"/>
      <c r="THS1516" s="272"/>
      <c r="THT1516" s="272"/>
      <c r="THU1516" s="272"/>
      <c r="THV1516" s="272"/>
      <c r="THW1516" s="272"/>
      <c r="THX1516" s="272"/>
      <c r="THY1516" s="272"/>
      <c r="THZ1516" s="272"/>
      <c r="TIA1516" s="272"/>
      <c r="TIB1516" s="272"/>
      <c r="TIC1516" s="272"/>
      <c r="TID1516" s="272"/>
      <c r="TIE1516" s="272"/>
      <c r="TIF1516" s="272"/>
      <c r="TIG1516" s="272"/>
      <c r="TIH1516" s="272"/>
      <c r="TII1516" s="272"/>
      <c r="TIJ1516" s="272"/>
      <c r="TIK1516" s="272"/>
      <c r="TIL1516" s="272"/>
      <c r="TIM1516" s="272"/>
      <c r="TIN1516" s="272"/>
      <c r="TIO1516" s="272"/>
      <c r="TIP1516" s="272"/>
      <c r="TIQ1516" s="272"/>
      <c r="TIR1516" s="272"/>
      <c r="TIS1516" s="272"/>
      <c r="TIT1516" s="272"/>
      <c r="TIU1516" s="272"/>
      <c r="TIV1516" s="272"/>
      <c r="TIW1516" s="272"/>
      <c r="TIX1516" s="272"/>
      <c r="TIY1516" s="272"/>
      <c r="TIZ1516" s="272"/>
      <c r="TJA1516" s="272"/>
      <c r="TJB1516" s="272"/>
      <c r="TJC1516" s="272"/>
      <c r="TJD1516" s="272"/>
      <c r="TJE1516" s="272"/>
      <c r="TJF1516" s="272"/>
      <c r="TJG1516" s="272"/>
      <c r="TJH1516" s="272"/>
      <c r="TJI1516" s="272"/>
      <c r="TJJ1516" s="272"/>
      <c r="TJK1516" s="272"/>
      <c r="TJL1516" s="272"/>
      <c r="TJM1516" s="272"/>
      <c r="TJN1516" s="272"/>
      <c r="TJO1516" s="272"/>
      <c r="TJP1516" s="272"/>
      <c r="TJQ1516" s="272"/>
      <c r="TJR1516" s="272"/>
      <c r="TJS1516" s="272"/>
      <c r="TJT1516" s="272"/>
      <c r="TJU1516" s="272"/>
      <c r="TJV1516" s="272"/>
      <c r="TJW1516" s="272"/>
      <c r="TJX1516" s="272"/>
      <c r="TJY1516" s="272"/>
      <c r="TJZ1516" s="272"/>
      <c r="TKA1516" s="272"/>
      <c r="TKB1516" s="272"/>
      <c r="TKC1516" s="272"/>
      <c r="TKD1516" s="272"/>
      <c r="TKE1516" s="272"/>
      <c r="TKF1516" s="272"/>
      <c r="TKG1516" s="272"/>
      <c r="TKH1516" s="272"/>
      <c r="TKI1516" s="272"/>
      <c r="TKJ1516" s="272"/>
      <c r="TKK1516" s="272"/>
      <c r="TKL1516" s="272"/>
      <c r="TKM1516" s="272"/>
      <c r="TKN1516" s="272"/>
      <c r="TKO1516" s="272"/>
      <c r="TKP1516" s="272"/>
      <c r="TKQ1516" s="272"/>
      <c r="TKR1516" s="272"/>
      <c r="TKS1516" s="272"/>
      <c r="TKT1516" s="272"/>
      <c r="TKU1516" s="272"/>
      <c r="TKV1516" s="272"/>
      <c r="TKW1516" s="272"/>
      <c r="TKX1516" s="272"/>
      <c r="TKY1516" s="272"/>
      <c r="TKZ1516" s="272"/>
      <c r="TLA1516" s="272"/>
      <c r="TLB1516" s="272"/>
      <c r="TLC1516" s="272"/>
      <c r="TLD1516" s="272"/>
      <c r="TLE1516" s="272"/>
      <c r="TLF1516" s="272"/>
      <c r="TLG1516" s="272"/>
      <c r="TLH1516" s="272"/>
      <c r="TLI1516" s="272"/>
      <c r="TLJ1516" s="272"/>
      <c r="TLK1516" s="272"/>
      <c r="TLL1516" s="272"/>
      <c r="TLM1516" s="272"/>
      <c r="TLN1516" s="272"/>
      <c r="TLO1516" s="272"/>
      <c r="TLP1516" s="272"/>
      <c r="TLQ1516" s="272"/>
      <c r="TLR1516" s="272"/>
      <c r="TLS1516" s="272"/>
      <c r="TLT1516" s="272"/>
      <c r="TLU1516" s="272"/>
      <c r="TLV1516" s="272"/>
      <c r="TLW1516" s="272"/>
      <c r="TLX1516" s="272"/>
      <c r="TLY1516" s="272"/>
      <c r="TLZ1516" s="272"/>
      <c r="TMA1516" s="272"/>
      <c r="TMB1516" s="272"/>
      <c r="TMC1516" s="272"/>
      <c r="TMD1516" s="272"/>
      <c r="TME1516" s="272"/>
      <c r="TMF1516" s="272"/>
      <c r="TMG1516" s="272"/>
      <c r="TMH1516" s="272"/>
      <c r="TMI1516" s="272"/>
      <c r="TMJ1516" s="272"/>
      <c r="TMK1516" s="272"/>
      <c r="TML1516" s="272"/>
      <c r="TMM1516" s="272"/>
      <c r="TMN1516" s="272"/>
      <c r="TMO1516" s="272"/>
      <c r="TMP1516" s="272"/>
      <c r="TMQ1516" s="272"/>
      <c r="TMR1516" s="272"/>
      <c r="TMS1516" s="272"/>
      <c r="TMT1516" s="272"/>
      <c r="TMU1516" s="272"/>
      <c r="TMV1516" s="272"/>
      <c r="TMW1516" s="272"/>
      <c r="TMX1516" s="272"/>
      <c r="TMY1516" s="272"/>
      <c r="TMZ1516" s="272"/>
      <c r="TNA1516" s="272"/>
      <c r="TNB1516" s="272"/>
      <c r="TNC1516" s="272"/>
      <c r="TND1516" s="272"/>
      <c r="TNE1516" s="272"/>
      <c r="TNF1516" s="272"/>
      <c r="TNG1516" s="272"/>
      <c r="TNH1516" s="272"/>
      <c r="TNI1516" s="272"/>
      <c r="TNJ1516" s="272"/>
      <c r="TNK1516" s="272"/>
      <c r="TNL1516" s="272"/>
      <c r="TNM1516" s="272"/>
      <c r="TNN1516" s="272"/>
      <c r="TNO1516" s="272"/>
      <c r="TNP1516" s="272"/>
      <c r="TNQ1516" s="272"/>
      <c r="TNR1516" s="272"/>
      <c r="TNS1516" s="272"/>
      <c r="TNT1516" s="272"/>
      <c r="TNU1516" s="272"/>
      <c r="TNV1516" s="272"/>
      <c r="TNW1516" s="272"/>
      <c r="TNX1516" s="272"/>
      <c r="TNY1516" s="272"/>
      <c r="TNZ1516" s="272"/>
      <c r="TOA1516" s="272"/>
      <c r="TOB1516" s="272"/>
      <c r="TOC1516" s="272"/>
      <c r="TOD1516" s="272"/>
      <c r="TOE1516" s="272"/>
      <c r="TOF1516" s="272"/>
      <c r="TOG1516" s="272"/>
      <c r="TOH1516" s="272"/>
      <c r="TOI1516" s="272"/>
      <c r="TOJ1516" s="272"/>
      <c r="TOK1516" s="272"/>
      <c r="TOL1516" s="272"/>
      <c r="TOM1516" s="272"/>
      <c r="TON1516" s="272"/>
      <c r="TOO1516" s="272"/>
      <c r="TOP1516" s="272"/>
      <c r="TOQ1516" s="272"/>
      <c r="TOR1516" s="272"/>
      <c r="TOS1516" s="272"/>
      <c r="TOT1516" s="272"/>
      <c r="TOU1516" s="272"/>
      <c r="TOV1516" s="272"/>
      <c r="TOW1516" s="272"/>
      <c r="TOX1516" s="272"/>
      <c r="TOY1516" s="272"/>
      <c r="TOZ1516" s="272"/>
      <c r="TPA1516" s="272"/>
      <c r="TPB1516" s="272"/>
      <c r="TPC1516" s="272"/>
      <c r="TPD1516" s="272"/>
      <c r="TPE1516" s="272"/>
      <c r="TPF1516" s="272"/>
      <c r="TPG1516" s="272"/>
      <c r="TPH1516" s="272"/>
      <c r="TPI1516" s="272"/>
      <c r="TPJ1516" s="272"/>
      <c r="TPK1516" s="272"/>
      <c r="TPL1516" s="272"/>
      <c r="TPM1516" s="272"/>
      <c r="TPN1516" s="272"/>
      <c r="TPO1516" s="272"/>
      <c r="TPP1516" s="272"/>
      <c r="TPQ1516" s="272"/>
      <c r="TPR1516" s="272"/>
      <c r="TPS1516" s="272"/>
      <c r="TPT1516" s="272"/>
      <c r="TPU1516" s="272"/>
      <c r="TPV1516" s="272"/>
      <c r="TPW1516" s="272"/>
      <c r="TPX1516" s="272"/>
      <c r="TPY1516" s="272"/>
      <c r="TPZ1516" s="272"/>
      <c r="TQA1516" s="272"/>
      <c r="TQB1516" s="272"/>
      <c r="TQC1516" s="272"/>
      <c r="TQD1516" s="272"/>
      <c r="TQE1516" s="272"/>
      <c r="TQF1516" s="272"/>
      <c r="TQG1516" s="272"/>
      <c r="TQH1516" s="272"/>
      <c r="TQI1516" s="272"/>
      <c r="TQJ1516" s="272"/>
      <c r="TQK1516" s="272"/>
      <c r="TQL1516" s="272"/>
      <c r="TQM1516" s="272"/>
      <c r="TQN1516" s="272"/>
      <c r="TQO1516" s="272"/>
      <c r="TQP1516" s="272"/>
      <c r="TQQ1516" s="272"/>
      <c r="TQR1516" s="272"/>
      <c r="TQS1516" s="272"/>
      <c r="TQT1516" s="272"/>
      <c r="TQU1516" s="272"/>
      <c r="TQV1516" s="272"/>
      <c r="TQW1516" s="272"/>
      <c r="TQX1516" s="272"/>
      <c r="TQY1516" s="272"/>
      <c r="TQZ1516" s="272"/>
      <c r="TRA1516" s="272"/>
      <c r="TRB1516" s="272"/>
      <c r="TRC1516" s="272"/>
      <c r="TRD1516" s="272"/>
      <c r="TRE1516" s="272"/>
      <c r="TRF1516" s="272"/>
      <c r="TRG1516" s="272"/>
      <c r="TRH1516" s="272"/>
      <c r="TRI1516" s="272"/>
      <c r="TRJ1516" s="272"/>
      <c r="TRK1516" s="272"/>
      <c r="TRL1516" s="272"/>
      <c r="TRM1516" s="272"/>
      <c r="TRN1516" s="272"/>
      <c r="TRO1516" s="272"/>
      <c r="TRP1516" s="272"/>
      <c r="TRQ1516" s="272"/>
      <c r="TRR1516" s="272"/>
      <c r="TRS1516" s="272"/>
      <c r="TRT1516" s="272"/>
      <c r="TRU1516" s="272"/>
      <c r="TRV1516" s="272"/>
      <c r="TRW1516" s="272"/>
      <c r="TRX1516" s="272"/>
      <c r="TRY1516" s="272"/>
      <c r="TRZ1516" s="272"/>
      <c r="TSA1516" s="272"/>
      <c r="TSB1516" s="272"/>
      <c r="TSC1516" s="272"/>
      <c r="TSD1516" s="272"/>
      <c r="TSE1516" s="272"/>
      <c r="TSF1516" s="272"/>
      <c r="TSG1516" s="272"/>
      <c r="TSH1516" s="272"/>
      <c r="TSI1516" s="272"/>
      <c r="TSJ1516" s="272"/>
      <c r="TSK1516" s="272"/>
      <c r="TSL1516" s="272"/>
      <c r="TSM1516" s="272"/>
      <c r="TSN1516" s="272"/>
      <c r="TSO1516" s="272"/>
      <c r="TSP1516" s="272"/>
      <c r="TSQ1516" s="272"/>
      <c r="TSR1516" s="272"/>
      <c r="TSS1516" s="272"/>
      <c r="TST1516" s="272"/>
      <c r="TSU1516" s="272"/>
      <c r="TSV1516" s="272"/>
      <c r="TSW1516" s="272"/>
      <c r="TSX1516" s="272"/>
      <c r="TSY1516" s="272"/>
      <c r="TSZ1516" s="272"/>
      <c r="TTA1516" s="272"/>
      <c r="TTB1516" s="272"/>
      <c r="TTC1516" s="272"/>
      <c r="TTD1516" s="272"/>
      <c r="TTE1516" s="272"/>
      <c r="TTF1516" s="272"/>
      <c r="TTG1516" s="272"/>
      <c r="TTH1516" s="272"/>
      <c r="TTI1516" s="272"/>
      <c r="TTJ1516" s="272"/>
      <c r="TTK1516" s="272"/>
      <c r="TTL1516" s="272"/>
      <c r="TTM1516" s="272"/>
      <c r="TTN1516" s="272"/>
      <c r="TTO1516" s="272"/>
      <c r="TTP1516" s="272"/>
      <c r="TTQ1516" s="272"/>
      <c r="TTR1516" s="272"/>
      <c r="TTS1516" s="272"/>
      <c r="TTT1516" s="272"/>
      <c r="TTU1516" s="272"/>
      <c r="TTV1516" s="272"/>
      <c r="TTW1516" s="272"/>
      <c r="TTX1516" s="272"/>
      <c r="TTY1516" s="272"/>
      <c r="TTZ1516" s="272"/>
      <c r="TUA1516" s="272"/>
      <c r="TUB1516" s="272"/>
      <c r="TUC1516" s="272"/>
      <c r="TUD1516" s="272"/>
      <c r="TUE1516" s="272"/>
      <c r="TUF1516" s="272"/>
      <c r="TUG1516" s="272"/>
      <c r="TUH1516" s="272"/>
      <c r="TUI1516" s="272"/>
      <c r="TUJ1516" s="272"/>
      <c r="TUK1516" s="272"/>
      <c r="TUL1516" s="272"/>
      <c r="TUM1516" s="272"/>
      <c r="TUN1516" s="272"/>
      <c r="TUO1516" s="272"/>
      <c r="TUP1516" s="272"/>
      <c r="TUQ1516" s="272"/>
      <c r="TUR1516" s="272"/>
      <c r="TUS1516" s="272"/>
      <c r="TUT1516" s="272"/>
      <c r="TUU1516" s="272"/>
      <c r="TUV1516" s="272"/>
      <c r="TUW1516" s="272"/>
      <c r="TUX1516" s="272"/>
      <c r="TUY1516" s="272"/>
      <c r="TUZ1516" s="272"/>
      <c r="TVA1516" s="272"/>
      <c r="TVB1516" s="272"/>
      <c r="TVC1516" s="272"/>
      <c r="TVD1516" s="272"/>
      <c r="TVE1516" s="272"/>
      <c r="TVF1516" s="272"/>
      <c r="TVG1516" s="272"/>
      <c r="TVH1516" s="272"/>
      <c r="TVI1516" s="272"/>
      <c r="TVJ1516" s="272"/>
      <c r="TVK1516" s="272"/>
      <c r="TVL1516" s="272"/>
      <c r="TVM1516" s="272"/>
      <c r="TVN1516" s="272"/>
      <c r="TVO1516" s="272"/>
      <c r="TVP1516" s="272"/>
      <c r="TVQ1516" s="272"/>
      <c r="TVR1516" s="272"/>
      <c r="TVS1516" s="272"/>
      <c r="TVT1516" s="272"/>
      <c r="TVU1516" s="272"/>
      <c r="TVV1516" s="272"/>
      <c r="TVW1516" s="272"/>
      <c r="TVX1516" s="272"/>
      <c r="TVY1516" s="272"/>
      <c r="TVZ1516" s="272"/>
      <c r="TWA1516" s="272"/>
      <c r="TWB1516" s="272"/>
      <c r="TWC1516" s="272"/>
      <c r="TWD1516" s="272"/>
      <c r="TWE1516" s="272"/>
      <c r="TWF1516" s="272"/>
      <c r="TWG1516" s="272"/>
      <c r="TWH1516" s="272"/>
      <c r="TWI1516" s="272"/>
      <c r="TWJ1516" s="272"/>
      <c r="TWK1516" s="272"/>
      <c r="TWL1516" s="272"/>
      <c r="TWM1516" s="272"/>
      <c r="TWN1516" s="272"/>
      <c r="TWO1516" s="272"/>
      <c r="TWP1516" s="272"/>
      <c r="TWQ1516" s="272"/>
      <c r="TWR1516" s="272"/>
      <c r="TWS1516" s="272"/>
      <c r="TWT1516" s="272"/>
      <c r="TWU1516" s="272"/>
      <c r="TWV1516" s="272"/>
      <c r="TWW1516" s="272"/>
      <c r="TWX1516" s="272"/>
      <c r="TWY1516" s="272"/>
      <c r="TWZ1516" s="272"/>
      <c r="TXA1516" s="272"/>
      <c r="TXB1516" s="272"/>
      <c r="TXC1516" s="272"/>
      <c r="TXD1516" s="272"/>
      <c r="TXE1516" s="272"/>
      <c r="TXF1516" s="272"/>
      <c r="TXG1516" s="272"/>
      <c r="TXH1516" s="272"/>
      <c r="TXI1516" s="272"/>
      <c r="TXJ1516" s="272"/>
      <c r="TXK1516" s="272"/>
      <c r="TXL1516" s="272"/>
      <c r="TXM1516" s="272"/>
      <c r="TXN1516" s="272"/>
      <c r="TXO1516" s="272"/>
      <c r="TXP1516" s="272"/>
      <c r="TXQ1516" s="272"/>
      <c r="TXR1516" s="272"/>
      <c r="TXS1516" s="272"/>
      <c r="TXT1516" s="272"/>
      <c r="TXU1516" s="272"/>
      <c r="TXV1516" s="272"/>
      <c r="TXW1516" s="272"/>
      <c r="TXX1516" s="272"/>
      <c r="TXY1516" s="272"/>
      <c r="TXZ1516" s="272"/>
      <c r="TYA1516" s="272"/>
      <c r="TYB1516" s="272"/>
      <c r="TYC1516" s="272"/>
      <c r="TYD1516" s="272"/>
      <c r="TYE1516" s="272"/>
      <c r="TYF1516" s="272"/>
      <c r="TYG1516" s="272"/>
      <c r="TYH1516" s="272"/>
      <c r="TYI1516" s="272"/>
      <c r="TYJ1516" s="272"/>
      <c r="TYK1516" s="272"/>
      <c r="TYL1516" s="272"/>
      <c r="TYM1516" s="272"/>
      <c r="TYN1516" s="272"/>
      <c r="TYO1516" s="272"/>
      <c r="TYP1516" s="272"/>
      <c r="TYQ1516" s="272"/>
      <c r="TYR1516" s="272"/>
      <c r="TYS1516" s="272"/>
      <c r="TYT1516" s="272"/>
      <c r="TYU1516" s="272"/>
      <c r="TYV1516" s="272"/>
      <c r="TYW1516" s="272"/>
      <c r="TYX1516" s="272"/>
      <c r="TYY1516" s="272"/>
      <c r="TYZ1516" s="272"/>
      <c r="TZA1516" s="272"/>
      <c r="TZB1516" s="272"/>
      <c r="TZC1516" s="272"/>
      <c r="TZD1516" s="272"/>
      <c r="TZE1516" s="272"/>
      <c r="TZF1516" s="272"/>
      <c r="TZG1516" s="272"/>
      <c r="TZH1516" s="272"/>
      <c r="TZI1516" s="272"/>
      <c r="TZJ1516" s="272"/>
      <c r="TZK1516" s="272"/>
      <c r="TZL1516" s="272"/>
      <c r="TZM1516" s="272"/>
      <c r="TZN1516" s="272"/>
      <c r="TZO1516" s="272"/>
      <c r="TZP1516" s="272"/>
      <c r="TZQ1516" s="272"/>
      <c r="TZR1516" s="272"/>
      <c r="TZS1516" s="272"/>
      <c r="TZT1516" s="272"/>
      <c r="TZU1516" s="272"/>
      <c r="TZV1516" s="272"/>
      <c r="TZW1516" s="272"/>
      <c r="TZX1516" s="272"/>
      <c r="TZY1516" s="272"/>
      <c r="TZZ1516" s="272"/>
      <c r="UAA1516" s="272"/>
      <c r="UAB1516" s="272"/>
      <c r="UAC1516" s="272"/>
      <c r="UAD1516" s="272"/>
      <c r="UAE1516" s="272"/>
      <c r="UAF1516" s="272"/>
      <c r="UAG1516" s="272"/>
      <c r="UAH1516" s="272"/>
      <c r="UAI1516" s="272"/>
      <c r="UAJ1516" s="272"/>
      <c r="UAK1516" s="272"/>
      <c r="UAL1516" s="272"/>
      <c r="UAM1516" s="272"/>
      <c r="UAN1516" s="272"/>
      <c r="UAO1516" s="272"/>
      <c r="UAP1516" s="272"/>
      <c r="UAQ1516" s="272"/>
      <c r="UAR1516" s="272"/>
      <c r="UAS1516" s="272"/>
      <c r="UAT1516" s="272"/>
      <c r="UAU1516" s="272"/>
      <c r="UAV1516" s="272"/>
      <c r="UAW1516" s="272"/>
      <c r="UAX1516" s="272"/>
      <c r="UAY1516" s="272"/>
      <c r="UAZ1516" s="272"/>
      <c r="UBA1516" s="272"/>
      <c r="UBB1516" s="272"/>
      <c r="UBC1516" s="272"/>
      <c r="UBD1516" s="272"/>
      <c r="UBE1516" s="272"/>
      <c r="UBF1516" s="272"/>
      <c r="UBG1516" s="272"/>
      <c r="UBH1516" s="272"/>
      <c r="UBI1516" s="272"/>
      <c r="UBJ1516" s="272"/>
      <c r="UBK1516" s="272"/>
      <c r="UBL1516" s="272"/>
      <c r="UBM1516" s="272"/>
      <c r="UBN1516" s="272"/>
      <c r="UBO1516" s="272"/>
      <c r="UBP1516" s="272"/>
      <c r="UBQ1516" s="272"/>
      <c r="UBR1516" s="272"/>
      <c r="UBS1516" s="272"/>
      <c r="UBT1516" s="272"/>
      <c r="UBU1516" s="272"/>
      <c r="UBV1516" s="272"/>
      <c r="UBW1516" s="272"/>
      <c r="UBX1516" s="272"/>
      <c r="UBY1516" s="272"/>
      <c r="UBZ1516" s="272"/>
      <c r="UCA1516" s="272"/>
      <c r="UCB1516" s="272"/>
      <c r="UCC1516" s="272"/>
      <c r="UCD1516" s="272"/>
      <c r="UCE1516" s="272"/>
      <c r="UCF1516" s="272"/>
      <c r="UCG1516" s="272"/>
      <c r="UCH1516" s="272"/>
      <c r="UCI1516" s="272"/>
      <c r="UCJ1516" s="272"/>
      <c r="UCK1516" s="272"/>
      <c r="UCL1516" s="272"/>
      <c r="UCM1516" s="272"/>
      <c r="UCN1516" s="272"/>
      <c r="UCO1516" s="272"/>
      <c r="UCP1516" s="272"/>
      <c r="UCQ1516" s="272"/>
      <c r="UCR1516" s="272"/>
      <c r="UCS1516" s="272"/>
      <c r="UCT1516" s="272"/>
      <c r="UCU1516" s="272"/>
      <c r="UCV1516" s="272"/>
      <c r="UCW1516" s="272"/>
      <c r="UCX1516" s="272"/>
      <c r="UCY1516" s="272"/>
      <c r="UCZ1516" s="272"/>
      <c r="UDA1516" s="272"/>
      <c r="UDB1516" s="272"/>
      <c r="UDC1516" s="272"/>
      <c r="UDD1516" s="272"/>
      <c r="UDE1516" s="272"/>
      <c r="UDF1516" s="272"/>
      <c r="UDG1516" s="272"/>
      <c r="UDH1516" s="272"/>
      <c r="UDI1516" s="272"/>
      <c r="UDJ1516" s="272"/>
      <c r="UDK1516" s="272"/>
      <c r="UDL1516" s="272"/>
      <c r="UDM1516" s="272"/>
      <c r="UDN1516" s="272"/>
      <c r="UDO1516" s="272"/>
      <c r="UDP1516" s="272"/>
      <c r="UDQ1516" s="272"/>
      <c r="UDR1516" s="272"/>
      <c r="UDS1516" s="272"/>
      <c r="UDT1516" s="272"/>
      <c r="UDU1516" s="272"/>
      <c r="UDV1516" s="272"/>
      <c r="UDW1516" s="272"/>
      <c r="UDX1516" s="272"/>
      <c r="UDY1516" s="272"/>
      <c r="UDZ1516" s="272"/>
      <c r="UEA1516" s="272"/>
      <c r="UEB1516" s="272"/>
      <c r="UEC1516" s="272"/>
      <c r="UED1516" s="272"/>
      <c r="UEE1516" s="272"/>
      <c r="UEF1516" s="272"/>
      <c r="UEG1516" s="272"/>
      <c r="UEH1516" s="272"/>
      <c r="UEI1516" s="272"/>
      <c r="UEJ1516" s="272"/>
      <c r="UEK1516" s="272"/>
      <c r="UEL1516" s="272"/>
      <c r="UEM1516" s="272"/>
      <c r="UEN1516" s="272"/>
      <c r="UEO1516" s="272"/>
      <c r="UEP1516" s="272"/>
      <c r="UEQ1516" s="272"/>
      <c r="UER1516" s="272"/>
      <c r="UES1516" s="272"/>
      <c r="UET1516" s="272"/>
      <c r="UEU1516" s="272"/>
      <c r="UEV1516" s="272"/>
      <c r="UEW1516" s="272"/>
      <c r="UEX1516" s="272"/>
      <c r="UEY1516" s="272"/>
      <c r="UEZ1516" s="272"/>
      <c r="UFA1516" s="272"/>
      <c r="UFB1516" s="272"/>
      <c r="UFC1516" s="272"/>
      <c r="UFD1516" s="272"/>
      <c r="UFE1516" s="272"/>
      <c r="UFF1516" s="272"/>
      <c r="UFG1516" s="272"/>
      <c r="UFH1516" s="272"/>
      <c r="UFI1516" s="272"/>
      <c r="UFJ1516" s="272"/>
      <c r="UFK1516" s="272"/>
      <c r="UFL1516" s="272"/>
      <c r="UFM1516" s="272"/>
      <c r="UFN1516" s="272"/>
      <c r="UFO1516" s="272"/>
      <c r="UFP1516" s="272"/>
      <c r="UFQ1516" s="272"/>
      <c r="UFR1516" s="272"/>
      <c r="UFS1516" s="272"/>
      <c r="UFT1516" s="272"/>
      <c r="UFU1516" s="272"/>
      <c r="UFV1516" s="272"/>
      <c r="UFW1516" s="272"/>
      <c r="UFX1516" s="272"/>
      <c r="UFY1516" s="272"/>
      <c r="UFZ1516" s="272"/>
      <c r="UGA1516" s="272"/>
      <c r="UGB1516" s="272"/>
      <c r="UGC1516" s="272"/>
      <c r="UGD1516" s="272"/>
      <c r="UGE1516" s="272"/>
      <c r="UGF1516" s="272"/>
      <c r="UGG1516" s="272"/>
      <c r="UGH1516" s="272"/>
      <c r="UGI1516" s="272"/>
      <c r="UGJ1516" s="272"/>
      <c r="UGK1516" s="272"/>
      <c r="UGL1516" s="272"/>
      <c r="UGM1516" s="272"/>
      <c r="UGN1516" s="272"/>
      <c r="UGO1516" s="272"/>
      <c r="UGP1516" s="272"/>
      <c r="UGQ1516" s="272"/>
      <c r="UGR1516" s="272"/>
      <c r="UGS1516" s="272"/>
      <c r="UGT1516" s="272"/>
      <c r="UGU1516" s="272"/>
      <c r="UGV1516" s="272"/>
      <c r="UGW1516" s="272"/>
      <c r="UGX1516" s="272"/>
      <c r="UGY1516" s="272"/>
      <c r="UGZ1516" s="272"/>
      <c r="UHA1516" s="272"/>
      <c r="UHB1516" s="272"/>
      <c r="UHC1516" s="272"/>
      <c r="UHD1516" s="272"/>
      <c r="UHE1516" s="272"/>
      <c r="UHF1516" s="272"/>
      <c r="UHG1516" s="272"/>
      <c r="UHH1516" s="272"/>
      <c r="UHI1516" s="272"/>
      <c r="UHJ1516" s="272"/>
      <c r="UHK1516" s="272"/>
      <c r="UHL1516" s="272"/>
      <c r="UHM1516" s="272"/>
      <c r="UHN1516" s="272"/>
      <c r="UHO1516" s="272"/>
      <c r="UHP1516" s="272"/>
      <c r="UHQ1516" s="272"/>
      <c r="UHR1516" s="272"/>
      <c r="UHS1516" s="272"/>
      <c r="UHT1516" s="272"/>
      <c r="UHU1516" s="272"/>
      <c r="UHV1516" s="272"/>
      <c r="UHW1516" s="272"/>
      <c r="UHX1516" s="272"/>
      <c r="UHY1516" s="272"/>
      <c r="UHZ1516" s="272"/>
      <c r="UIA1516" s="272"/>
      <c r="UIB1516" s="272"/>
      <c r="UIC1516" s="272"/>
      <c r="UID1516" s="272"/>
      <c r="UIE1516" s="272"/>
      <c r="UIF1516" s="272"/>
      <c r="UIG1516" s="272"/>
      <c r="UIH1516" s="272"/>
      <c r="UII1516" s="272"/>
      <c r="UIJ1516" s="272"/>
      <c r="UIK1516" s="272"/>
      <c r="UIL1516" s="272"/>
      <c r="UIM1516" s="272"/>
      <c r="UIN1516" s="272"/>
      <c r="UIO1516" s="272"/>
      <c r="UIP1516" s="272"/>
      <c r="UIQ1516" s="272"/>
      <c r="UIR1516" s="272"/>
      <c r="UIS1516" s="272"/>
      <c r="UIT1516" s="272"/>
      <c r="UIU1516" s="272"/>
      <c r="UIV1516" s="272"/>
      <c r="UIW1516" s="272"/>
      <c r="UIX1516" s="272"/>
      <c r="UIY1516" s="272"/>
      <c r="UIZ1516" s="272"/>
      <c r="UJA1516" s="272"/>
      <c r="UJB1516" s="272"/>
      <c r="UJC1516" s="272"/>
      <c r="UJD1516" s="272"/>
      <c r="UJE1516" s="272"/>
      <c r="UJF1516" s="272"/>
      <c r="UJG1516" s="272"/>
      <c r="UJH1516" s="272"/>
      <c r="UJI1516" s="272"/>
      <c r="UJJ1516" s="272"/>
      <c r="UJK1516" s="272"/>
      <c r="UJL1516" s="272"/>
      <c r="UJM1516" s="272"/>
      <c r="UJN1516" s="272"/>
      <c r="UJO1516" s="272"/>
      <c r="UJP1516" s="272"/>
      <c r="UJQ1516" s="272"/>
      <c r="UJR1516" s="272"/>
      <c r="UJS1516" s="272"/>
      <c r="UJT1516" s="272"/>
      <c r="UJU1516" s="272"/>
      <c r="UJV1516" s="272"/>
      <c r="UJW1516" s="272"/>
      <c r="UJX1516" s="272"/>
      <c r="UJY1516" s="272"/>
      <c r="UJZ1516" s="272"/>
      <c r="UKA1516" s="272"/>
      <c r="UKB1516" s="272"/>
      <c r="UKC1516" s="272"/>
      <c r="UKD1516" s="272"/>
      <c r="UKE1516" s="272"/>
      <c r="UKF1516" s="272"/>
      <c r="UKG1516" s="272"/>
      <c r="UKH1516" s="272"/>
      <c r="UKI1516" s="272"/>
      <c r="UKJ1516" s="272"/>
      <c r="UKK1516" s="272"/>
      <c r="UKL1516" s="272"/>
      <c r="UKM1516" s="272"/>
      <c r="UKN1516" s="272"/>
      <c r="UKO1516" s="272"/>
      <c r="UKP1516" s="272"/>
      <c r="UKQ1516" s="272"/>
      <c r="UKR1516" s="272"/>
      <c r="UKS1516" s="272"/>
      <c r="UKT1516" s="272"/>
      <c r="UKU1516" s="272"/>
      <c r="UKV1516" s="272"/>
      <c r="UKW1516" s="272"/>
      <c r="UKX1516" s="272"/>
      <c r="UKY1516" s="272"/>
      <c r="UKZ1516" s="272"/>
      <c r="ULA1516" s="272"/>
      <c r="ULB1516" s="272"/>
      <c r="ULC1516" s="272"/>
      <c r="ULD1516" s="272"/>
      <c r="ULE1516" s="272"/>
      <c r="ULF1516" s="272"/>
      <c r="ULG1516" s="272"/>
      <c r="ULH1516" s="272"/>
      <c r="ULI1516" s="272"/>
      <c r="ULJ1516" s="272"/>
      <c r="ULK1516" s="272"/>
      <c r="ULL1516" s="272"/>
      <c r="ULM1516" s="272"/>
      <c r="ULN1516" s="272"/>
      <c r="ULO1516" s="272"/>
      <c r="ULP1516" s="272"/>
      <c r="ULQ1516" s="272"/>
      <c r="ULR1516" s="272"/>
      <c r="ULS1516" s="272"/>
      <c r="ULT1516" s="272"/>
      <c r="ULU1516" s="272"/>
      <c r="ULV1516" s="272"/>
      <c r="ULW1516" s="272"/>
      <c r="ULX1516" s="272"/>
      <c r="ULY1516" s="272"/>
      <c r="ULZ1516" s="272"/>
      <c r="UMA1516" s="272"/>
      <c r="UMB1516" s="272"/>
      <c r="UMC1516" s="272"/>
      <c r="UMD1516" s="272"/>
      <c r="UME1516" s="272"/>
      <c r="UMF1516" s="272"/>
      <c r="UMG1516" s="272"/>
      <c r="UMH1516" s="272"/>
      <c r="UMI1516" s="272"/>
      <c r="UMJ1516" s="272"/>
      <c r="UMK1516" s="272"/>
      <c r="UML1516" s="272"/>
      <c r="UMM1516" s="272"/>
      <c r="UMN1516" s="272"/>
      <c r="UMO1516" s="272"/>
      <c r="UMP1516" s="272"/>
      <c r="UMQ1516" s="272"/>
      <c r="UMR1516" s="272"/>
      <c r="UMS1516" s="272"/>
      <c r="UMT1516" s="272"/>
      <c r="UMU1516" s="272"/>
      <c r="UMV1516" s="272"/>
      <c r="UMW1516" s="272"/>
      <c r="UMX1516" s="272"/>
      <c r="UMY1516" s="272"/>
      <c r="UMZ1516" s="272"/>
      <c r="UNA1516" s="272"/>
      <c r="UNB1516" s="272"/>
      <c r="UNC1516" s="272"/>
      <c r="UND1516" s="272"/>
      <c r="UNE1516" s="272"/>
      <c r="UNF1516" s="272"/>
      <c r="UNG1516" s="272"/>
      <c r="UNH1516" s="272"/>
      <c r="UNI1516" s="272"/>
      <c r="UNJ1516" s="272"/>
      <c r="UNK1516" s="272"/>
      <c r="UNL1516" s="272"/>
      <c r="UNM1516" s="272"/>
      <c r="UNN1516" s="272"/>
      <c r="UNO1516" s="272"/>
      <c r="UNP1516" s="272"/>
      <c r="UNQ1516" s="272"/>
      <c r="UNR1516" s="272"/>
      <c r="UNS1516" s="272"/>
      <c r="UNT1516" s="272"/>
      <c r="UNU1516" s="272"/>
      <c r="UNV1516" s="272"/>
      <c r="UNW1516" s="272"/>
      <c r="UNX1516" s="272"/>
      <c r="UNY1516" s="272"/>
      <c r="UNZ1516" s="272"/>
      <c r="UOA1516" s="272"/>
      <c r="UOB1516" s="272"/>
      <c r="UOC1516" s="272"/>
      <c r="UOD1516" s="272"/>
      <c r="UOE1516" s="272"/>
      <c r="UOF1516" s="272"/>
      <c r="UOG1516" s="272"/>
      <c r="UOH1516" s="272"/>
      <c r="UOI1516" s="272"/>
      <c r="UOJ1516" s="272"/>
      <c r="UOK1516" s="272"/>
      <c r="UOL1516" s="272"/>
      <c r="UOM1516" s="272"/>
      <c r="UON1516" s="272"/>
      <c r="UOO1516" s="272"/>
      <c r="UOP1516" s="272"/>
      <c r="UOQ1516" s="272"/>
      <c r="UOR1516" s="272"/>
      <c r="UOS1516" s="272"/>
      <c r="UOT1516" s="272"/>
      <c r="UOU1516" s="272"/>
      <c r="UOV1516" s="272"/>
      <c r="UOW1516" s="272"/>
      <c r="UOX1516" s="272"/>
      <c r="UOY1516" s="272"/>
      <c r="UOZ1516" s="272"/>
      <c r="UPA1516" s="272"/>
      <c r="UPB1516" s="272"/>
      <c r="UPC1516" s="272"/>
      <c r="UPD1516" s="272"/>
      <c r="UPE1516" s="272"/>
      <c r="UPF1516" s="272"/>
      <c r="UPG1516" s="272"/>
      <c r="UPH1516" s="272"/>
      <c r="UPI1516" s="272"/>
      <c r="UPJ1516" s="272"/>
      <c r="UPK1516" s="272"/>
      <c r="UPL1516" s="272"/>
      <c r="UPM1516" s="272"/>
      <c r="UPN1516" s="272"/>
      <c r="UPO1516" s="272"/>
      <c r="UPP1516" s="272"/>
      <c r="UPQ1516" s="272"/>
      <c r="UPR1516" s="272"/>
      <c r="UPS1516" s="272"/>
      <c r="UPT1516" s="272"/>
      <c r="UPU1516" s="272"/>
      <c r="UPV1516" s="272"/>
      <c r="UPW1516" s="272"/>
      <c r="UPX1516" s="272"/>
      <c r="UPY1516" s="272"/>
      <c r="UPZ1516" s="272"/>
      <c r="UQA1516" s="272"/>
      <c r="UQB1516" s="272"/>
      <c r="UQC1516" s="272"/>
      <c r="UQD1516" s="272"/>
      <c r="UQE1516" s="272"/>
      <c r="UQF1516" s="272"/>
      <c r="UQG1516" s="272"/>
      <c r="UQH1516" s="272"/>
      <c r="UQI1516" s="272"/>
      <c r="UQJ1516" s="272"/>
      <c r="UQK1516" s="272"/>
      <c r="UQL1516" s="272"/>
      <c r="UQM1516" s="272"/>
      <c r="UQN1516" s="272"/>
      <c r="UQO1516" s="272"/>
      <c r="UQP1516" s="272"/>
      <c r="UQQ1516" s="272"/>
      <c r="UQR1516" s="272"/>
      <c r="UQS1516" s="272"/>
      <c r="UQT1516" s="272"/>
      <c r="UQU1516" s="272"/>
      <c r="UQV1516" s="272"/>
      <c r="UQW1516" s="272"/>
      <c r="UQX1516" s="272"/>
      <c r="UQY1516" s="272"/>
      <c r="UQZ1516" s="272"/>
      <c r="URA1516" s="272"/>
      <c r="URB1516" s="272"/>
      <c r="URC1516" s="272"/>
      <c r="URD1516" s="272"/>
      <c r="URE1516" s="272"/>
      <c r="URF1516" s="272"/>
      <c r="URG1516" s="272"/>
      <c r="URH1516" s="272"/>
      <c r="URI1516" s="272"/>
      <c r="URJ1516" s="272"/>
      <c r="URK1516" s="272"/>
      <c r="URL1516" s="272"/>
      <c r="URM1516" s="272"/>
      <c r="URN1516" s="272"/>
      <c r="URO1516" s="272"/>
      <c r="URP1516" s="272"/>
      <c r="URQ1516" s="272"/>
      <c r="URR1516" s="272"/>
      <c r="URS1516" s="272"/>
      <c r="URT1516" s="272"/>
      <c r="URU1516" s="272"/>
      <c r="URV1516" s="272"/>
      <c r="URW1516" s="272"/>
      <c r="URX1516" s="272"/>
      <c r="URY1516" s="272"/>
      <c r="URZ1516" s="272"/>
      <c r="USA1516" s="272"/>
      <c r="USB1516" s="272"/>
      <c r="USC1516" s="272"/>
      <c r="USD1516" s="272"/>
      <c r="USE1516" s="272"/>
      <c r="USF1516" s="272"/>
      <c r="USG1516" s="272"/>
      <c r="USH1516" s="272"/>
      <c r="USI1516" s="272"/>
      <c r="USJ1516" s="272"/>
      <c r="USK1516" s="272"/>
      <c r="USL1516" s="272"/>
      <c r="USM1516" s="272"/>
      <c r="USN1516" s="272"/>
      <c r="USO1516" s="272"/>
      <c r="USP1516" s="272"/>
      <c r="USQ1516" s="272"/>
      <c r="USR1516" s="272"/>
      <c r="USS1516" s="272"/>
      <c r="UST1516" s="272"/>
      <c r="USU1516" s="272"/>
      <c r="USV1516" s="272"/>
      <c r="USW1516" s="272"/>
      <c r="USX1516" s="272"/>
      <c r="USY1516" s="272"/>
      <c r="USZ1516" s="272"/>
      <c r="UTA1516" s="272"/>
      <c r="UTB1516" s="272"/>
      <c r="UTC1516" s="272"/>
      <c r="UTD1516" s="272"/>
      <c r="UTE1516" s="272"/>
      <c r="UTF1516" s="272"/>
      <c r="UTG1516" s="272"/>
      <c r="UTH1516" s="272"/>
      <c r="UTI1516" s="272"/>
      <c r="UTJ1516" s="272"/>
      <c r="UTK1516" s="272"/>
      <c r="UTL1516" s="272"/>
      <c r="UTM1516" s="272"/>
      <c r="UTN1516" s="272"/>
      <c r="UTO1516" s="272"/>
      <c r="UTP1516" s="272"/>
      <c r="UTQ1516" s="272"/>
      <c r="UTR1516" s="272"/>
      <c r="UTS1516" s="272"/>
      <c r="UTT1516" s="272"/>
      <c r="UTU1516" s="272"/>
      <c r="UTV1516" s="272"/>
      <c r="UTW1516" s="272"/>
      <c r="UTX1516" s="272"/>
      <c r="UTY1516" s="272"/>
      <c r="UTZ1516" s="272"/>
      <c r="UUA1516" s="272"/>
      <c r="UUB1516" s="272"/>
      <c r="UUC1516" s="272"/>
      <c r="UUD1516" s="272"/>
      <c r="UUE1516" s="272"/>
      <c r="UUF1516" s="272"/>
      <c r="UUG1516" s="272"/>
      <c r="UUH1516" s="272"/>
      <c r="UUI1516" s="272"/>
      <c r="UUJ1516" s="272"/>
      <c r="UUK1516" s="272"/>
      <c r="UUL1516" s="272"/>
      <c r="UUM1516" s="272"/>
      <c r="UUN1516" s="272"/>
      <c r="UUO1516" s="272"/>
      <c r="UUP1516" s="272"/>
      <c r="UUQ1516" s="272"/>
      <c r="UUR1516" s="272"/>
      <c r="UUS1516" s="272"/>
      <c r="UUT1516" s="272"/>
      <c r="UUU1516" s="272"/>
      <c r="UUV1516" s="272"/>
      <c r="UUW1516" s="272"/>
      <c r="UUX1516" s="272"/>
      <c r="UUY1516" s="272"/>
      <c r="UUZ1516" s="272"/>
      <c r="UVA1516" s="272"/>
      <c r="UVB1516" s="272"/>
      <c r="UVC1516" s="272"/>
      <c r="UVD1516" s="272"/>
      <c r="UVE1516" s="272"/>
      <c r="UVF1516" s="272"/>
      <c r="UVG1516" s="272"/>
      <c r="UVH1516" s="272"/>
      <c r="UVI1516" s="272"/>
      <c r="UVJ1516" s="272"/>
      <c r="UVK1516" s="272"/>
      <c r="UVL1516" s="272"/>
      <c r="UVM1516" s="272"/>
      <c r="UVN1516" s="272"/>
      <c r="UVO1516" s="272"/>
      <c r="UVP1516" s="272"/>
      <c r="UVQ1516" s="272"/>
      <c r="UVR1516" s="272"/>
      <c r="UVS1516" s="272"/>
      <c r="UVT1516" s="272"/>
      <c r="UVU1516" s="272"/>
      <c r="UVV1516" s="272"/>
      <c r="UVW1516" s="272"/>
      <c r="UVX1516" s="272"/>
      <c r="UVY1516" s="272"/>
      <c r="UVZ1516" s="272"/>
      <c r="UWA1516" s="272"/>
      <c r="UWB1516" s="272"/>
      <c r="UWC1516" s="272"/>
      <c r="UWD1516" s="272"/>
      <c r="UWE1516" s="272"/>
      <c r="UWF1516" s="272"/>
      <c r="UWG1516" s="272"/>
      <c r="UWH1516" s="272"/>
      <c r="UWI1516" s="272"/>
      <c r="UWJ1516" s="272"/>
      <c r="UWK1516" s="272"/>
      <c r="UWL1516" s="272"/>
      <c r="UWM1516" s="272"/>
      <c r="UWN1516" s="272"/>
      <c r="UWO1516" s="272"/>
      <c r="UWP1516" s="272"/>
      <c r="UWQ1516" s="272"/>
      <c r="UWR1516" s="272"/>
      <c r="UWS1516" s="272"/>
      <c r="UWT1516" s="272"/>
      <c r="UWU1516" s="272"/>
      <c r="UWV1516" s="272"/>
      <c r="UWW1516" s="272"/>
      <c r="UWX1516" s="272"/>
      <c r="UWY1516" s="272"/>
      <c r="UWZ1516" s="272"/>
      <c r="UXA1516" s="272"/>
      <c r="UXB1516" s="272"/>
      <c r="UXC1516" s="272"/>
      <c r="UXD1516" s="272"/>
      <c r="UXE1516" s="272"/>
      <c r="UXF1516" s="272"/>
      <c r="UXG1516" s="272"/>
      <c r="UXH1516" s="272"/>
      <c r="UXI1516" s="272"/>
      <c r="UXJ1516" s="272"/>
      <c r="UXK1516" s="272"/>
      <c r="UXL1516" s="272"/>
      <c r="UXM1516" s="272"/>
      <c r="UXN1516" s="272"/>
      <c r="UXO1516" s="272"/>
      <c r="UXP1516" s="272"/>
      <c r="UXQ1516" s="272"/>
      <c r="UXR1516" s="272"/>
      <c r="UXS1516" s="272"/>
      <c r="UXT1516" s="272"/>
      <c r="UXU1516" s="272"/>
      <c r="UXV1516" s="272"/>
      <c r="UXW1516" s="272"/>
      <c r="UXX1516" s="272"/>
      <c r="UXY1516" s="272"/>
      <c r="UXZ1516" s="272"/>
      <c r="UYA1516" s="272"/>
      <c r="UYB1516" s="272"/>
      <c r="UYC1516" s="272"/>
      <c r="UYD1516" s="272"/>
      <c r="UYE1516" s="272"/>
      <c r="UYF1516" s="272"/>
      <c r="UYG1516" s="272"/>
      <c r="UYH1516" s="272"/>
      <c r="UYI1516" s="272"/>
      <c r="UYJ1516" s="272"/>
      <c r="UYK1516" s="272"/>
      <c r="UYL1516" s="272"/>
      <c r="UYM1516" s="272"/>
      <c r="UYN1516" s="272"/>
      <c r="UYO1516" s="272"/>
      <c r="UYP1516" s="272"/>
      <c r="UYQ1516" s="272"/>
      <c r="UYR1516" s="272"/>
      <c r="UYS1516" s="272"/>
      <c r="UYT1516" s="272"/>
      <c r="UYU1516" s="272"/>
      <c r="UYV1516" s="272"/>
      <c r="UYW1516" s="272"/>
      <c r="UYX1516" s="272"/>
      <c r="UYY1516" s="272"/>
      <c r="UYZ1516" s="272"/>
      <c r="UZA1516" s="272"/>
      <c r="UZB1516" s="272"/>
      <c r="UZC1516" s="272"/>
      <c r="UZD1516" s="272"/>
      <c r="UZE1516" s="272"/>
      <c r="UZF1516" s="272"/>
      <c r="UZG1516" s="272"/>
      <c r="UZH1516" s="272"/>
      <c r="UZI1516" s="272"/>
      <c r="UZJ1516" s="272"/>
      <c r="UZK1516" s="272"/>
      <c r="UZL1516" s="272"/>
      <c r="UZM1516" s="272"/>
      <c r="UZN1516" s="272"/>
      <c r="UZO1516" s="272"/>
      <c r="UZP1516" s="272"/>
      <c r="UZQ1516" s="272"/>
      <c r="UZR1516" s="272"/>
      <c r="UZS1516" s="272"/>
      <c r="UZT1516" s="272"/>
      <c r="UZU1516" s="272"/>
      <c r="UZV1516" s="272"/>
      <c r="UZW1516" s="272"/>
      <c r="UZX1516" s="272"/>
      <c r="UZY1516" s="272"/>
      <c r="UZZ1516" s="272"/>
      <c r="VAA1516" s="272"/>
      <c r="VAB1516" s="272"/>
      <c r="VAC1516" s="272"/>
      <c r="VAD1516" s="272"/>
      <c r="VAE1516" s="272"/>
      <c r="VAF1516" s="272"/>
      <c r="VAG1516" s="272"/>
      <c r="VAH1516" s="272"/>
      <c r="VAI1516" s="272"/>
      <c r="VAJ1516" s="272"/>
      <c r="VAK1516" s="272"/>
      <c r="VAL1516" s="272"/>
      <c r="VAM1516" s="272"/>
      <c r="VAN1516" s="272"/>
      <c r="VAO1516" s="272"/>
      <c r="VAP1516" s="272"/>
      <c r="VAQ1516" s="272"/>
      <c r="VAR1516" s="272"/>
      <c r="VAS1516" s="272"/>
      <c r="VAT1516" s="272"/>
      <c r="VAU1516" s="272"/>
      <c r="VAV1516" s="272"/>
      <c r="VAW1516" s="272"/>
      <c r="VAX1516" s="272"/>
      <c r="VAY1516" s="272"/>
      <c r="VAZ1516" s="272"/>
      <c r="VBA1516" s="272"/>
      <c r="VBB1516" s="272"/>
      <c r="VBC1516" s="272"/>
      <c r="VBD1516" s="272"/>
      <c r="VBE1516" s="272"/>
      <c r="VBF1516" s="272"/>
      <c r="VBG1516" s="272"/>
      <c r="VBH1516" s="272"/>
      <c r="VBI1516" s="272"/>
      <c r="VBJ1516" s="272"/>
      <c r="VBK1516" s="272"/>
      <c r="VBL1516" s="272"/>
      <c r="VBM1516" s="272"/>
      <c r="VBN1516" s="272"/>
      <c r="VBO1516" s="272"/>
      <c r="VBP1516" s="272"/>
      <c r="VBQ1516" s="272"/>
      <c r="VBR1516" s="272"/>
      <c r="VBS1516" s="272"/>
      <c r="VBT1516" s="272"/>
      <c r="VBU1516" s="272"/>
      <c r="VBV1516" s="272"/>
      <c r="VBW1516" s="272"/>
      <c r="VBX1516" s="272"/>
      <c r="VBY1516" s="272"/>
      <c r="VBZ1516" s="272"/>
      <c r="VCA1516" s="272"/>
      <c r="VCB1516" s="272"/>
      <c r="VCC1516" s="272"/>
      <c r="VCD1516" s="272"/>
      <c r="VCE1516" s="272"/>
      <c r="VCF1516" s="272"/>
      <c r="VCG1516" s="272"/>
      <c r="VCH1516" s="272"/>
      <c r="VCI1516" s="272"/>
      <c r="VCJ1516" s="272"/>
      <c r="VCK1516" s="272"/>
      <c r="VCL1516" s="272"/>
      <c r="VCM1516" s="272"/>
      <c r="VCN1516" s="272"/>
      <c r="VCO1516" s="272"/>
      <c r="VCP1516" s="272"/>
      <c r="VCQ1516" s="272"/>
      <c r="VCR1516" s="272"/>
      <c r="VCS1516" s="272"/>
      <c r="VCT1516" s="272"/>
      <c r="VCU1516" s="272"/>
      <c r="VCV1516" s="272"/>
      <c r="VCW1516" s="272"/>
      <c r="VCX1516" s="272"/>
      <c r="VCY1516" s="272"/>
      <c r="VCZ1516" s="272"/>
      <c r="VDA1516" s="272"/>
      <c r="VDB1516" s="272"/>
      <c r="VDC1516" s="272"/>
      <c r="VDD1516" s="272"/>
      <c r="VDE1516" s="272"/>
      <c r="VDF1516" s="272"/>
      <c r="VDG1516" s="272"/>
      <c r="VDH1516" s="272"/>
      <c r="VDI1516" s="272"/>
      <c r="VDJ1516" s="272"/>
      <c r="VDK1516" s="272"/>
      <c r="VDL1516" s="272"/>
      <c r="VDM1516" s="272"/>
      <c r="VDN1516" s="272"/>
      <c r="VDO1516" s="272"/>
      <c r="VDP1516" s="272"/>
      <c r="VDQ1516" s="272"/>
      <c r="VDR1516" s="272"/>
      <c r="VDS1516" s="272"/>
      <c r="VDT1516" s="272"/>
      <c r="VDU1516" s="272"/>
      <c r="VDV1516" s="272"/>
      <c r="VDW1516" s="272"/>
      <c r="VDX1516" s="272"/>
      <c r="VDY1516" s="272"/>
      <c r="VDZ1516" s="272"/>
      <c r="VEA1516" s="272"/>
      <c r="VEB1516" s="272"/>
      <c r="VEC1516" s="272"/>
      <c r="VED1516" s="272"/>
      <c r="VEE1516" s="272"/>
      <c r="VEF1516" s="272"/>
      <c r="VEG1516" s="272"/>
      <c r="VEH1516" s="272"/>
      <c r="VEI1516" s="272"/>
      <c r="VEJ1516" s="272"/>
      <c r="VEK1516" s="272"/>
      <c r="VEL1516" s="272"/>
      <c r="VEM1516" s="272"/>
      <c r="VEN1516" s="272"/>
      <c r="VEO1516" s="272"/>
      <c r="VEP1516" s="272"/>
      <c r="VEQ1516" s="272"/>
      <c r="VER1516" s="272"/>
      <c r="VES1516" s="272"/>
      <c r="VET1516" s="272"/>
      <c r="VEU1516" s="272"/>
      <c r="VEV1516" s="272"/>
      <c r="VEW1516" s="272"/>
      <c r="VEX1516" s="272"/>
      <c r="VEY1516" s="272"/>
      <c r="VEZ1516" s="272"/>
      <c r="VFA1516" s="272"/>
      <c r="VFB1516" s="272"/>
      <c r="VFC1516" s="272"/>
      <c r="VFD1516" s="272"/>
      <c r="VFE1516" s="272"/>
      <c r="VFF1516" s="272"/>
      <c r="VFG1516" s="272"/>
      <c r="VFH1516" s="272"/>
      <c r="VFI1516" s="272"/>
      <c r="VFJ1516" s="272"/>
      <c r="VFK1516" s="272"/>
      <c r="VFL1516" s="272"/>
      <c r="VFM1516" s="272"/>
      <c r="VFN1516" s="272"/>
      <c r="VFO1516" s="272"/>
      <c r="VFP1516" s="272"/>
      <c r="VFQ1516" s="272"/>
      <c r="VFR1516" s="272"/>
      <c r="VFS1516" s="272"/>
      <c r="VFT1516" s="272"/>
      <c r="VFU1516" s="272"/>
      <c r="VFV1516" s="272"/>
      <c r="VFW1516" s="272"/>
      <c r="VFX1516" s="272"/>
      <c r="VFY1516" s="272"/>
      <c r="VFZ1516" s="272"/>
      <c r="VGA1516" s="272"/>
      <c r="VGB1516" s="272"/>
      <c r="VGC1516" s="272"/>
      <c r="VGD1516" s="272"/>
      <c r="VGE1516" s="272"/>
      <c r="VGF1516" s="272"/>
      <c r="VGG1516" s="272"/>
      <c r="VGH1516" s="272"/>
      <c r="VGI1516" s="272"/>
      <c r="VGJ1516" s="272"/>
      <c r="VGK1516" s="272"/>
      <c r="VGL1516" s="272"/>
      <c r="VGM1516" s="272"/>
      <c r="VGN1516" s="272"/>
      <c r="VGO1516" s="272"/>
      <c r="VGP1516" s="272"/>
      <c r="VGQ1516" s="272"/>
      <c r="VGR1516" s="272"/>
      <c r="VGS1516" s="272"/>
      <c r="VGT1516" s="272"/>
      <c r="VGU1516" s="272"/>
      <c r="VGV1516" s="272"/>
      <c r="VGW1516" s="272"/>
      <c r="VGX1516" s="272"/>
      <c r="VGY1516" s="272"/>
      <c r="VGZ1516" s="272"/>
      <c r="VHA1516" s="272"/>
      <c r="VHB1516" s="272"/>
      <c r="VHC1516" s="272"/>
      <c r="VHD1516" s="272"/>
      <c r="VHE1516" s="272"/>
      <c r="VHF1516" s="272"/>
      <c r="VHG1516" s="272"/>
      <c r="VHH1516" s="272"/>
      <c r="VHI1516" s="272"/>
      <c r="VHJ1516" s="272"/>
      <c r="VHK1516" s="272"/>
      <c r="VHL1516" s="272"/>
      <c r="VHM1516" s="272"/>
      <c r="VHN1516" s="272"/>
      <c r="VHO1516" s="272"/>
      <c r="VHP1516" s="272"/>
      <c r="VHQ1516" s="272"/>
      <c r="VHR1516" s="272"/>
      <c r="VHS1516" s="272"/>
      <c r="VHT1516" s="272"/>
      <c r="VHU1516" s="272"/>
      <c r="VHV1516" s="272"/>
      <c r="VHW1516" s="272"/>
      <c r="VHX1516" s="272"/>
      <c r="VHY1516" s="272"/>
      <c r="VHZ1516" s="272"/>
      <c r="VIA1516" s="272"/>
      <c r="VIB1516" s="272"/>
      <c r="VIC1516" s="272"/>
      <c r="VID1516" s="272"/>
      <c r="VIE1516" s="272"/>
      <c r="VIF1516" s="272"/>
      <c r="VIG1516" s="272"/>
      <c r="VIH1516" s="272"/>
      <c r="VII1516" s="272"/>
      <c r="VIJ1516" s="272"/>
      <c r="VIK1516" s="272"/>
      <c r="VIL1516" s="272"/>
      <c r="VIM1516" s="272"/>
      <c r="VIN1516" s="272"/>
      <c r="VIO1516" s="272"/>
      <c r="VIP1516" s="272"/>
      <c r="VIQ1516" s="272"/>
      <c r="VIR1516" s="272"/>
      <c r="VIS1516" s="272"/>
      <c r="VIT1516" s="272"/>
      <c r="VIU1516" s="272"/>
      <c r="VIV1516" s="272"/>
      <c r="VIW1516" s="272"/>
      <c r="VIX1516" s="272"/>
      <c r="VIY1516" s="272"/>
      <c r="VIZ1516" s="272"/>
      <c r="VJA1516" s="272"/>
      <c r="VJB1516" s="272"/>
      <c r="VJC1516" s="272"/>
      <c r="VJD1516" s="272"/>
      <c r="VJE1516" s="272"/>
      <c r="VJF1516" s="272"/>
      <c r="VJG1516" s="272"/>
      <c r="VJH1516" s="272"/>
      <c r="VJI1516" s="272"/>
      <c r="VJJ1516" s="272"/>
      <c r="VJK1516" s="272"/>
      <c r="VJL1516" s="272"/>
      <c r="VJM1516" s="272"/>
      <c r="VJN1516" s="272"/>
      <c r="VJO1516" s="272"/>
      <c r="VJP1516" s="272"/>
      <c r="VJQ1516" s="272"/>
      <c r="VJR1516" s="272"/>
      <c r="VJS1516" s="272"/>
      <c r="VJT1516" s="272"/>
      <c r="VJU1516" s="272"/>
      <c r="VJV1516" s="272"/>
      <c r="VJW1516" s="272"/>
      <c r="VJX1516" s="272"/>
      <c r="VJY1516" s="272"/>
      <c r="VJZ1516" s="272"/>
      <c r="VKA1516" s="272"/>
      <c r="VKB1516" s="272"/>
      <c r="VKC1516" s="272"/>
      <c r="VKD1516" s="272"/>
      <c r="VKE1516" s="272"/>
      <c r="VKF1516" s="272"/>
      <c r="VKG1516" s="272"/>
      <c r="VKH1516" s="272"/>
      <c r="VKI1516" s="272"/>
      <c r="VKJ1516" s="272"/>
      <c r="VKK1516" s="272"/>
      <c r="VKL1516" s="272"/>
      <c r="VKM1516" s="272"/>
      <c r="VKN1516" s="272"/>
      <c r="VKO1516" s="272"/>
      <c r="VKP1516" s="272"/>
      <c r="VKQ1516" s="272"/>
      <c r="VKR1516" s="272"/>
      <c r="VKS1516" s="272"/>
      <c r="VKT1516" s="272"/>
      <c r="VKU1516" s="272"/>
      <c r="VKV1516" s="272"/>
      <c r="VKW1516" s="272"/>
      <c r="VKX1516" s="272"/>
      <c r="VKY1516" s="272"/>
      <c r="VKZ1516" s="272"/>
      <c r="VLA1516" s="272"/>
      <c r="VLB1516" s="272"/>
      <c r="VLC1516" s="272"/>
      <c r="VLD1516" s="272"/>
      <c r="VLE1516" s="272"/>
      <c r="VLF1516" s="272"/>
      <c r="VLG1516" s="272"/>
      <c r="VLH1516" s="272"/>
      <c r="VLI1516" s="272"/>
      <c r="VLJ1516" s="272"/>
      <c r="VLK1516" s="272"/>
      <c r="VLL1516" s="272"/>
      <c r="VLM1516" s="272"/>
      <c r="VLN1516" s="272"/>
      <c r="VLO1516" s="272"/>
      <c r="VLP1516" s="272"/>
      <c r="VLQ1516" s="272"/>
      <c r="VLR1516" s="272"/>
      <c r="VLS1516" s="272"/>
      <c r="VLT1516" s="272"/>
      <c r="VLU1516" s="272"/>
      <c r="VLV1516" s="272"/>
      <c r="VLW1516" s="272"/>
      <c r="VLX1516" s="272"/>
      <c r="VLY1516" s="272"/>
      <c r="VLZ1516" s="272"/>
      <c r="VMA1516" s="272"/>
      <c r="VMB1516" s="272"/>
      <c r="VMC1516" s="272"/>
      <c r="VMD1516" s="272"/>
      <c r="VME1516" s="272"/>
      <c r="VMF1516" s="272"/>
      <c r="VMG1516" s="272"/>
      <c r="VMH1516" s="272"/>
      <c r="VMI1516" s="272"/>
      <c r="VMJ1516" s="272"/>
      <c r="VMK1516" s="272"/>
      <c r="VML1516" s="272"/>
      <c r="VMM1516" s="272"/>
      <c r="VMN1516" s="272"/>
      <c r="VMO1516" s="272"/>
      <c r="VMP1516" s="272"/>
      <c r="VMQ1516" s="272"/>
      <c r="VMR1516" s="272"/>
      <c r="VMS1516" s="272"/>
      <c r="VMT1516" s="272"/>
      <c r="VMU1516" s="272"/>
      <c r="VMV1516" s="272"/>
      <c r="VMW1516" s="272"/>
      <c r="VMX1516" s="272"/>
      <c r="VMY1516" s="272"/>
      <c r="VMZ1516" s="272"/>
      <c r="VNA1516" s="272"/>
      <c r="VNB1516" s="272"/>
      <c r="VNC1516" s="272"/>
      <c r="VND1516" s="272"/>
      <c r="VNE1516" s="272"/>
      <c r="VNF1516" s="272"/>
      <c r="VNG1516" s="272"/>
      <c r="VNH1516" s="272"/>
      <c r="VNI1516" s="272"/>
      <c r="VNJ1516" s="272"/>
      <c r="VNK1516" s="272"/>
      <c r="VNL1516" s="272"/>
      <c r="VNM1516" s="272"/>
      <c r="VNN1516" s="272"/>
      <c r="VNO1516" s="272"/>
      <c r="VNP1516" s="272"/>
      <c r="VNQ1516" s="272"/>
      <c r="VNR1516" s="272"/>
      <c r="VNS1516" s="272"/>
      <c r="VNT1516" s="272"/>
      <c r="VNU1516" s="272"/>
      <c r="VNV1516" s="272"/>
      <c r="VNW1516" s="272"/>
      <c r="VNX1516" s="272"/>
      <c r="VNY1516" s="272"/>
      <c r="VNZ1516" s="272"/>
      <c r="VOA1516" s="272"/>
      <c r="VOB1516" s="272"/>
      <c r="VOC1516" s="272"/>
      <c r="VOD1516" s="272"/>
      <c r="VOE1516" s="272"/>
      <c r="VOF1516" s="272"/>
      <c r="VOG1516" s="272"/>
      <c r="VOH1516" s="272"/>
      <c r="VOI1516" s="272"/>
      <c r="VOJ1516" s="272"/>
      <c r="VOK1516" s="272"/>
      <c r="VOL1516" s="272"/>
      <c r="VOM1516" s="272"/>
      <c r="VON1516" s="272"/>
      <c r="VOO1516" s="272"/>
      <c r="VOP1516" s="272"/>
      <c r="VOQ1516" s="272"/>
      <c r="VOR1516" s="272"/>
      <c r="VOS1516" s="272"/>
      <c r="VOT1516" s="272"/>
      <c r="VOU1516" s="272"/>
      <c r="VOV1516" s="272"/>
      <c r="VOW1516" s="272"/>
      <c r="VOX1516" s="272"/>
      <c r="VOY1516" s="272"/>
      <c r="VOZ1516" s="272"/>
      <c r="VPA1516" s="272"/>
      <c r="VPB1516" s="272"/>
      <c r="VPC1516" s="272"/>
      <c r="VPD1516" s="272"/>
      <c r="VPE1516" s="272"/>
      <c r="VPF1516" s="272"/>
      <c r="VPG1516" s="272"/>
      <c r="VPH1516" s="272"/>
      <c r="VPI1516" s="272"/>
      <c r="VPJ1516" s="272"/>
      <c r="VPK1516" s="272"/>
      <c r="VPL1516" s="272"/>
      <c r="VPM1516" s="272"/>
      <c r="VPN1516" s="272"/>
      <c r="VPO1516" s="272"/>
      <c r="VPP1516" s="272"/>
      <c r="VPQ1516" s="272"/>
      <c r="VPR1516" s="272"/>
      <c r="VPS1516" s="272"/>
      <c r="VPT1516" s="272"/>
      <c r="VPU1516" s="272"/>
      <c r="VPV1516" s="272"/>
      <c r="VPW1516" s="272"/>
      <c r="VPX1516" s="272"/>
      <c r="VPY1516" s="272"/>
      <c r="VPZ1516" s="272"/>
      <c r="VQA1516" s="272"/>
      <c r="VQB1516" s="272"/>
      <c r="VQC1516" s="272"/>
      <c r="VQD1516" s="272"/>
      <c r="VQE1516" s="272"/>
      <c r="VQF1516" s="272"/>
      <c r="VQG1516" s="272"/>
      <c r="VQH1516" s="272"/>
      <c r="VQI1516" s="272"/>
      <c r="VQJ1516" s="272"/>
      <c r="VQK1516" s="272"/>
      <c r="VQL1516" s="272"/>
      <c r="VQM1516" s="272"/>
      <c r="VQN1516" s="272"/>
      <c r="VQO1516" s="272"/>
      <c r="VQP1516" s="272"/>
      <c r="VQQ1516" s="272"/>
      <c r="VQR1516" s="272"/>
      <c r="VQS1516" s="272"/>
      <c r="VQT1516" s="272"/>
      <c r="VQU1516" s="272"/>
      <c r="VQV1516" s="272"/>
      <c r="VQW1516" s="272"/>
      <c r="VQX1516" s="272"/>
      <c r="VQY1516" s="272"/>
      <c r="VQZ1516" s="272"/>
      <c r="VRA1516" s="272"/>
      <c r="VRB1516" s="272"/>
      <c r="VRC1516" s="272"/>
      <c r="VRD1516" s="272"/>
      <c r="VRE1516" s="272"/>
      <c r="VRF1516" s="272"/>
      <c r="VRG1516" s="272"/>
      <c r="VRH1516" s="272"/>
      <c r="VRI1516" s="272"/>
      <c r="VRJ1516" s="272"/>
      <c r="VRK1516" s="272"/>
      <c r="VRL1516" s="272"/>
      <c r="VRM1516" s="272"/>
      <c r="VRN1516" s="272"/>
      <c r="VRO1516" s="272"/>
      <c r="VRP1516" s="272"/>
      <c r="VRQ1516" s="272"/>
      <c r="VRR1516" s="272"/>
      <c r="VRS1516" s="272"/>
      <c r="VRT1516" s="272"/>
      <c r="VRU1516" s="272"/>
      <c r="VRV1516" s="272"/>
      <c r="VRW1516" s="272"/>
      <c r="VRX1516" s="272"/>
      <c r="VRY1516" s="272"/>
      <c r="VRZ1516" s="272"/>
      <c r="VSA1516" s="272"/>
      <c r="VSB1516" s="272"/>
      <c r="VSC1516" s="272"/>
      <c r="VSD1516" s="272"/>
      <c r="VSE1516" s="272"/>
      <c r="VSF1516" s="272"/>
      <c r="VSG1516" s="272"/>
      <c r="VSH1516" s="272"/>
      <c r="VSI1516" s="272"/>
      <c r="VSJ1516" s="272"/>
      <c r="VSK1516" s="272"/>
      <c r="VSL1516" s="272"/>
      <c r="VSM1516" s="272"/>
      <c r="VSN1516" s="272"/>
      <c r="VSO1516" s="272"/>
      <c r="VSP1516" s="272"/>
      <c r="VSQ1516" s="272"/>
      <c r="VSR1516" s="272"/>
      <c r="VSS1516" s="272"/>
      <c r="VST1516" s="272"/>
      <c r="VSU1516" s="272"/>
      <c r="VSV1516" s="272"/>
      <c r="VSW1516" s="272"/>
      <c r="VSX1516" s="272"/>
      <c r="VSY1516" s="272"/>
      <c r="VSZ1516" s="272"/>
      <c r="VTA1516" s="272"/>
      <c r="VTB1516" s="272"/>
      <c r="VTC1516" s="272"/>
      <c r="VTD1516" s="272"/>
      <c r="VTE1516" s="272"/>
      <c r="VTF1516" s="272"/>
      <c r="VTG1516" s="272"/>
      <c r="VTH1516" s="272"/>
      <c r="VTI1516" s="272"/>
      <c r="VTJ1516" s="272"/>
      <c r="VTK1516" s="272"/>
      <c r="VTL1516" s="272"/>
      <c r="VTM1516" s="272"/>
      <c r="VTN1516" s="272"/>
      <c r="VTO1516" s="272"/>
      <c r="VTP1516" s="272"/>
      <c r="VTQ1516" s="272"/>
      <c r="VTR1516" s="272"/>
      <c r="VTS1516" s="272"/>
      <c r="VTT1516" s="272"/>
      <c r="VTU1516" s="272"/>
      <c r="VTV1516" s="272"/>
      <c r="VTW1516" s="272"/>
      <c r="VTX1516" s="272"/>
      <c r="VTY1516" s="272"/>
      <c r="VTZ1516" s="272"/>
      <c r="VUA1516" s="272"/>
      <c r="VUB1516" s="272"/>
      <c r="VUC1516" s="272"/>
      <c r="VUD1516" s="272"/>
      <c r="VUE1516" s="272"/>
      <c r="VUF1516" s="272"/>
      <c r="VUG1516" s="272"/>
      <c r="VUH1516" s="272"/>
      <c r="VUI1516" s="272"/>
      <c r="VUJ1516" s="272"/>
      <c r="VUK1516" s="272"/>
      <c r="VUL1516" s="272"/>
      <c r="VUM1516" s="272"/>
      <c r="VUN1516" s="272"/>
      <c r="VUO1516" s="272"/>
      <c r="VUP1516" s="272"/>
      <c r="VUQ1516" s="272"/>
      <c r="VUR1516" s="272"/>
      <c r="VUS1516" s="272"/>
      <c r="VUT1516" s="272"/>
      <c r="VUU1516" s="272"/>
      <c r="VUV1516" s="272"/>
      <c r="VUW1516" s="272"/>
      <c r="VUX1516" s="272"/>
      <c r="VUY1516" s="272"/>
      <c r="VUZ1516" s="272"/>
      <c r="VVA1516" s="272"/>
      <c r="VVB1516" s="272"/>
      <c r="VVC1516" s="272"/>
      <c r="VVD1516" s="272"/>
      <c r="VVE1516" s="272"/>
      <c r="VVF1516" s="272"/>
      <c r="VVG1516" s="272"/>
      <c r="VVH1516" s="272"/>
      <c r="VVI1516" s="272"/>
      <c r="VVJ1516" s="272"/>
      <c r="VVK1516" s="272"/>
      <c r="VVL1516" s="272"/>
      <c r="VVM1516" s="272"/>
      <c r="VVN1516" s="272"/>
      <c r="VVO1516" s="272"/>
      <c r="VVP1516" s="272"/>
      <c r="VVQ1516" s="272"/>
      <c r="VVR1516" s="272"/>
      <c r="VVS1516" s="272"/>
      <c r="VVT1516" s="272"/>
      <c r="VVU1516" s="272"/>
      <c r="VVV1516" s="272"/>
      <c r="VVW1516" s="272"/>
      <c r="VVX1516" s="272"/>
      <c r="VVY1516" s="272"/>
      <c r="VVZ1516" s="272"/>
      <c r="VWA1516" s="272"/>
      <c r="VWB1516" s="272"/>
      <c r="VWC1516" s="272"/>
      <c r="VWD1516" s="272"/>
      <c r="VWE1516" s="272"/>
      <c r="VWF1516" s="272"/>
      <c r="VWG1516" s="272"/>
      <c r="VWH1516" s="272"/>
      <c r="VWI1516" s="272"/>
      <c r="VWJ1516" s="272"/>
      <c r="VWK1516" s="272"/>
      <c r="VWL1516" s="272"/>
      <c r="VWM1516" s="272"/>
      <c r="VWN1516" s="272"/>
      <c r="VWO1516" s="272"/>
      <c r="VWP1516" s="272"/>
      <c r="VWQ1516" s="272"/>
      <c r="VWR1516" s="272"/>
      <c r="VWS1516" s="272"/>
      <c r="VWT1516" s="272"/>
      <c r="VWU1516" s="272"/>
      <c r="VWV1516" s="272"/>
      <c r="VWW1516" s="272"/>
      <c r="VWX1516" s="272"/>
      <c r="VWY1516" s="272"/>
      <c r="VWZ1516" s="272"/>
      <c r="VXA1516" s="272"/>
      <c r="VXB1516" s="272"/>
      <c r="VXC1516" s="272"/>
      <c r="VXD1516" s="272"/>
      <c r="VXE1516" s="272"/>
      <c r="VXF1516" s="272"/>
      <c r="VXG1516" s="272"/>
      <c r="VXH1516" s="272"/>
      <c r="VXI1516" s="272"/>
      <c r="VXJ1516" s="272"/>
      <c r="VXK1516" s="272"/>
      <c r="VXL1516" s="272"/>
      <c r="VXM1516" s="272"/>
      <c r="VXN1516" s="272"/>
      <c r="VXO1516" s="272"/>
      <c r="VXP1516" s="272"/>
      <c r="VXQ1516" s="272"/>
      <c r="VXR1516" s="272"/>
      <c r="VXS1516" s="272"/>
      <c r="VXT1516" s="272"/>
      <c r="VXU1516" s="272"/>
      <c r="VXV1516" s="272"/>
      <c r="VXW1516" s="272"/>
      <c r="VXX1516" s="272"/>
      <c r="VXY1516" s="272"/>
      <c r="VXZ1516" s="272"/>
      <c r="VYA1516" s="272"/>
      <c r="VYB1516" s="272"/>
      <c r="VYC1516" s="272"/>
      <c r="VYD1516" s="272"/>
      <c r="VYE1516" s="272"/>
      <c r="VYF1516" s="272"/>
      <c r="VYG1516" s="272"/>
      <c r="VYH1516" s="272"/>
      <c r="VYI1516" s="272"/>
      <c r="VYJ1516" s="272"/>
      <c r="VYK1516" s="272"/>
      <c r="VYL1516" s="272"/>
      <c r="VYM1516" s="272"/>
      <c r="VYN1516" s="272"/>
      <c r="VYO1516" s="272"/>
      <c r="VYP1516" s="272"/>
      <c r="VYQ1516" s="272"/>
      <c r="VYR1516" s="272"/>
      <c r="VYS1516" s="272"/>
      <c r="VYT1516" s="272"/>
      <c r="VYU1516" s="272"/>
      <c r="VYV1516" s="272"/>
      <c r="VYW1516" s="272"/>
      <c r="VYX1516" s="272"/>
      <c r="VYY1516" s="272"/>
      <c r="VYZ1516" s="272"/>
      <c r="VZA1516" s="272"/>
      <c r="VZB1516" s="272"/>
      <c r="VZC1516" s="272"/>
      <c r="VZD1516" s="272"/>
      <c r="VZE1516" s="272"/>
      <c r="VZF1516" s="272"/>
      <c r="VZG1516" s="272"/>
      <c r="VZH1516" s="272"/>
      <c r="VZI1516" s="272"/>
      <c r="VZJ1516" s="272"/>
      <c r="VZK1516" s="272"/>
      <c r="VZL1516" s="272"/>
      <c r="VZM1516" s="272"/>
      <c r="VZN1516" s="272"/>
      <c r="VZO1516" s="272"/>
      <c r="VZP1516" s="272"/>
      <c r="VZQ1516" s="272"/>
      <c r="VZR1516" s="272"/>
      <c r="VZS1516" s="272"/>
      <c r="VZT1516" s="272"/>
      <c r="VZU1516" s="272"/>
      <c r="VZV1516" s="272"/>
      <c r="VZW1516" s="272"/>
      <c r="VZX1516" s="272"/>
      <c r="VZY1516" s="272"/>
      <c r="VZZ1516" s="272"/>
      <c r="WAA1516" s="272"/>
      <c r="WAB1516" s="272"/>
      <c r="WAC1516" s="272"/>
      <c r="WAD1516" s="272"/>
      <c r="WAE1516" s="272"/>
      <c r="WAF1516" s="272"/>
      <c r="WAG1516" s="272"/>
      <c r="WAH1516" s="272"/>
      <c r="WAI1516" s="272"/>
      <c r="WAJ1516" s="272"/>
      <c r="WAK1516" s="272"/>
      <c r="WAL1516" s="272"/>
      <c r="WAM1516" s="272"/>
      <c r="WAN1516" s="272"/>
      <c r="WAO1516" s="272"/>
      <c r="WAP1516" s="272"/>
      <c r="WAQ1516" s="272"/>
      <c r="WAR1516" s="272"/>
      <c r="WAS1516" s="272"/>
      <c r="WAT1516" s="272"/>
      <c r="WAU1516" s="272"/>
      <c r="WAV1516" s="272"/>
      <c r="WAW1516" s="272"/>
      <c r="WAX1516" s="272"/>
      <c r="WAY1516" s="272"/>
      <c r="WAZ1516" s="272"/>
      <c r="WBA1516" s="272"/>
      <c r="WBB1516" s="272"/>
      <c r="WBC1516" s="272"/>
      <c r="WBD1516" s="272"/>
      <c r="WBE1516" s="272"/>
      <c r="WBF1516" s="272"/>
      <c r="WBG1516" s="272"/>
      <c r="WBH1516" s="272"/>
      <c r="WBI1516" s="272"/>
      <c r="WBJ1516" s="272"/>
      <c r="WBK1516" s="272"/>
      <c r="WBL1516" s="272"/>
      <c r="WBM1516" s="272"/>
      <c r="WBN1516" s="272"/>
      <c r="WBO1516" s="272"/>
      <c r="WBP1516" s="272"/>
      <c r="WBQ1516" s="272"/>
      <c r="WBR1516" s="272"/>
      <c r="WBS1516" s="272"/>
      <c r="WBT1516" s="272"/>
      <c r="WBU1516" s="272"/>
      <c r="WBV1516" s="272"/>
      <c r="WBW1516" s="272"/>
      <c r="WBX1516" s="272"/>
      <c r="WBY1516" s="272"/>
      <c r="WBZ1516" s="272"/>
      <c r="WCA1516" s="272"/>
      <c r="WCB1516" s="272"/>
      <c r="WCC1516" s="272"/>
      <c r="WCD1516" s="272"/>
      <c r="WCE1516" s="272"/>
      <c r="WCF1516" s="272"/>
      <c r="WCG1516" s="272"/>
      <c r="WCH1516" s="272"/>
      <c r="WCI1516" s="272"/>
      <c r="WCJ1516" s="272"/>
      <c r="WCK1516" s="272"/>
      <c r="WCL1516" s="272"/>
      <c r="WCM1516" s="272"/>
      <c r="WCN1516" s="272"/>
      <c r="WCO1516" s="272"/>
      <c r="WCP1516" s="272"/>
      <c r="WCQ1516" s="272"/>
      <c r="WCR1516" s="272"/>
      <c r="WCS1516" s="272"/>
      <c r="WCT1516" s="272"/>
      <c r="WCU1516" s="272"/>
      <c r="WCV1516" s="272"/>
      <c r="WCW1516" s="272"/>
      <c r="WCX1516" s="272"/>
      <c r="WCY1516" s="272"/>
      <c r="WCZ1516" s="272"/>
      <c r="WDA1516" s="272"/>
      <c r="WDB1516" s="272"/>
      <c r="WDC1516" s="272"/>
      <c r="WDD1516" s="272"/>
      <c r="WDE1516" s="272"/>
      <c r="WDF1516" s="272"/>
      <c r="WDG1516" s="272"/>
      <c r="WDH1516" s="272"/>
      <c r="WDI1516" s="272"/>
      <c r="WDJ1516" s="272"/>
      <c r="WDK1516" s="272"/>
      <c r="WDL1516" s="272"/>
      <c r="WDM1516" s="272"/>
      <c r="WDN1516" s="272"/>
      <c r="WDO1516" s="272"/>
      <c r="WDP1516" s="272"/>
      <c r="WDQ1516" s="272"/>
      <c r="WDR1516" s="272"/>
      <c r="WDS1516" s="272"/>
      <c r="WDT1516" s="272"/>
      <c r="WDU1516" s="272"/>
      <c r="WDV1516" s="272"/>
      <c r="WDW1516" s="272"/>
      <c r="WDX1516" s="272"/>
      <c r="WDY1516" s="272"/>
      <c r="WDZ1516" s="272"/>
      <c r="WEA1516" s="272"/>
      <c r="WEB1516" s="272"/>
      <c r="WEC1516" s="272"/>
      <c r="WED1516" s="272"/>
      <c r="WEE1516" s="272"/>
      <c r="WEF1516" s="272"/>
      <c r="WEG1516" s="272"/>
      <c r="WEH1516" s="272"/>
      <c r="WEI1516" s="272"/>
      <c r="WEJ1516" s="272"/>
      <c r="WEK1516" s="272"/>
      <c r="WEL1516" s="272"/>
      <c r="WEM1516" s="272"/>
      <c r="WEN1516" s="272"/>
      <c r="WEO1516" s="272"/>
      <c r="WEP1516" s="272"/>
      <c r="WEQ1516" s="272"/>
      <c r="WER1516" s="272"/>
      <c r="WES1516" s="272"/>
      <c r="WET1516" s="272"/>
      <c r="WEU1516" s="272"/>
      <c r="WEV1516" s="272"/>
      <c r="WEW1516" s="272"/>
      <c r="WEX1516" s="272"/>
      <c r="WEY1516" s="272"/>
      <c r="WEZ1516" s="272"/>
      <c r="WFA1516" s="272"/>
      <c r="WFB1516" s="272"/>
      <c r="WFC1516" s="272"/>
      <c r="WFD1516" s="272"/>
      <c r="WFE1516" s="272"/>
      <c r="WFF1516" s="272"/>
      <c r="WFG1516" s="272"/>
      <c r="WFH1516" s="272"/>
      <c r="WFI1516" s="272"/>
      <c r="WFJ1516" s="272"/>
      <c r="WFK1516" s="272"/>
      <c r="WFL1516" s="272"/>
      <c r="WFM1516" s="272"/>
      <c r="WFN1516" s="272"/>
      <c r="WFO1516" s="272"/>
      <c r="WFP1516" s="272"/>
      <c r="WFQ1516" s="272"/>
      <c r="WFR1516" s="272"/>
      <c r="WFS1516" s="272"/>
      <c r="WFT1516" s="272"/>
      <c r="WFU1516" s="272"/>
      <c r="WFV1516" s="272"/>
      <c r="WFW1516" s="272"/>
      <c r="WFX1516" s="272"/>
      <c r="WFY1516" s="272"/>
      <c r="WFZ1516" s="272"/>
      <c r="WGA1516" s="272"/>
      <c r="WGB1516" s="272"/>
      <c r="WGC1516" s="272"/>
      <c r="WGD1516" s="272"/>
      <c r="WGE1516" s="272"/>
      <c r="WGF1516" s="272"/>
      <c r="WGG1516" s="272"/>
      <c r="WGH1516" s="272"/>
      <c r="WGI1516" s="272"/>
      <c r="WGJ1516" s="272"/>
      <c r="WGK1516" s="272"/>
      <c r="WGL1516" s="272"/>
      <c r="WGM1516" s="272"/>
      <c r="WGN1516" s="272"/>
      <c r="WGO1516" s="272"/>
      <c r="WGP1516" s="272"/>
      <c r="WGQ1516" s="272"/>
      <c r="WGR1516" s="272"/>
      <c r="WGS1516" s="272"/>
      <c r="WGT1516" s="272"/>
      <c r="WGU1516" s="272"/>
      <c r="WGV1516" s="272"/>
      <c r="WGW1516" s="272"/>
      <c r="WGX1516" s="272"/>
      <c r="WGY1516" s="272"/>
      <c r="WGZ1516" s="272"/>
      <c r="WHA1516" s="272"/>
      <c r="WHB1516" s="272"/>
      <c r="WHC1516" s="272"/>
      <c r="WHD1516" s="272"/>
      <c r="WHE1516" s="272"/>
      <c r="WHF1516" s="272"/>
      <c r="WHG1516" s="272"/>
      <c r="WHH1516" s="272"/>
      <c r="WHI1516" s="272"/>
      <c r="WHJ1516" s="272"/>
      <c r="WHK1516" s="272"/>
      <c r="WHL1516" s="272"/>
      <c r="WHM1516" s="272"/>
      <c r="WHN1516" s="272"/>
      <c r="WHO1516" s="272"/>
      <c r="WHP1516" s="272"/>
      <c r="WHQ1516" s="272"/>
      <c r="WHR1516" s="272"/>
      <c r="WHS1516" s="272"/>
      <c r="WHT1516" s="272"/>
      <c r="WHU1516" s="272"/>
      <c r="WHV1516" s="272"/>
      <c r="WHW1516" s="272"/>
      <c r="WHX1516" s="272"/>
      <c r="WHY1516" s="272"/>
      <c r="WHZ1516" s="272"/>
      <c r="WIA1516" s="272"/>
      <c r="WIB1516" s="272"/>
      <c r="WIC1516" s="272"/>
      <c r="WID1516" s="272"/>
      <c r="WIE1516" s="272"/>
      <c r="WIF1516" s="272"/>
      <c r="WIG1516" s="272"/>
      <c r="WIH1516" s="272"/>
      <c r="WII1516" s="272"/>
      <c r="WIJ1516" s="272"/>
      <c r="WIK1516" s="272"/>
      <c r="WIL1516" s="272"/>
      <c r="WIM1516" s="272"/>
      <c r="WIN1516" s="272"/>
      <c r="WIO1516" s="272"/>
      <c r="WIP1516" s="272"/>
      <c r="WIQ1516" s="272"/>
      <c r="WIR1516" s="272"/>
      <c r="WIS1516" s="272"/>
      <c r="WIT1516" s="272"/>
      <c r="WIU1516" s="272"/>
      <c r="WIV1516" s="272"/>
      <c r="WIW1516" s="272"/>
      <c r="WIX1516" s="272"/>
      <c r="WIY1516" s="272"/>
      <c r="WIZ1516" s="272"/>
      <c r="WJA1516" s="272"/>
      <c r="WJB1516" s="272"/>
      <c r="WJC1516" s="272"/>
      <c r="WJD1516" s="272"/>
      <c r="WJE1516" s="272"/>
      <c r="WJF1516" s="272"/>
      <c r="WJG1516" s="272"/>
      <c r="WJH1516" s="272"/>
      <c r="WJI1516" s="272"/>
      <c r="WJJ1516" s="272"/>
      <c r="WJK1516" s="272"/>
      <c r="WJL1516" s="272"/>
      <c r="WJM1516" s="272"/>
      <c r="WJN1516" s="272"/>
      <c r="WJO1516" s="272"/>
      <c r="WJP1516" s="272"/>
      <c r="WJQ1516" s="272"/>
      <c r="WJR1516" s="272"/>
      <c r="WJS1516" s="272"/>
      <c r="WJT1516" s="272"/>
      <c r="WJU1516" s="272"/>
      <c r="WJV1516" s="272"/>
      <c r="WJW1516" s="272"/>
      <c r="WJX1516" s="272"/>
      <c r="WJY1516" s="272"/>
      <c r="WJZ1516" s="272"/>
      <c r="WKA1516" s="272"/>
      <c r="WKB1516" s="272"/>
      <c r="WKC1516" s="272"/>
      <c r="WKD1516" s="272"/>
      <c r="WKE1516" s="272"/>
      <c r="WKF1516" s="272"/>
      <c r="WKG1516" s="272"/>
      <c r="WKH1516" s="272"/>
      <c r="WKI1516" s="272"/>
      <c r="WKJ1516" s="272"/>
      <c r="WKK1516" s="272"/>
      <c r="WKL1516" s="272"/>
      <c r="WKM1516" s="272"/>
      <c r="WKN1516" s="272"/>
      <c r="WKO1516" s="272"/>
      <c r="WKP1516" s="272"/>
      <c r="WKQ1516" s="272"/>
      <c r="WKR1516" s="272"/>
      <c r="WKS1516" s="272"/>
      <c r="WKT1516" s="272"/>
      <c r="WKU1516" s="272"/>
      <c r="WKV1516" s="272"/>
      <c r="WKW1516" s="272"/>
      <c r="WKX1516" s="272"/>
      <c r="WKY1516" s="272"/>
      <c r="WKZ1516" s="272"/>
      <c r="WLA1516" s="272"/>
      <c r="WLB1516" s="272"/>
      <c r="WLC1516" s="272"/>
      <c r="WLD1516" s="272"/>
      <c r="WLE1516" s="272"/>
      <c r="WLF1516" s="272"/>
      <c r="WLG1516" s="272"/>
      <c r="WLH1516" s="272"/>
      <c r="WLI1516" s="272"/>
      <c r="WLJ1516" s="272"/>
      <c r="WLK1516" s="272"/>
      <c r="WLL1516" s="272"/>
      <c r="WLM1516" s="272"/>
      <c r="WLN1516" s="272"/>
      <c r="WLO1516" s="272"/>
      <c r="WLP1516" s="272"/>
      <c r="WLQ1516" s="272"/>
      <c r="WLR1516" s="272"/>
      <c r="WLS1516" s="272"/>
      <c r="WLT1516" s="272"/>
      <c r="WLU1516" s="272"/>
      <c r="WLV1516" s="272"/>
      <c r="WLW1516" s="272"/>
      <c r="WLX1516" s="272"/>
      <c r="WLY1516" s="272"/>
      <c r="WLZ1516" s="272"/>
      <c r="WMA1516" s="272"/>
      <c r="WMB1516" s="272"/>
      <c r="WMC1516" s="272"/>
      <c r="WMD1516" s="272"/>
      <c r="WME1516" s="272"/>
      <c r="WMF1516" s="272"/>
      <c r="WMG1516" s="272"/>
      <c r="WMH1516" s="272"/>
      <c r="WMI1516" s="272"/>
      <c r="WMJ1516" s="272"/>
      <c r="WMK1516" s="272"/>
      <c r="WML1516" s="272"/>
      <c r="WMM1516" s="272"/>
      <c r="WMN1516" s="272"/>
      <c r="WMO1516" s="272"/>
      <c r="WMP1516" s="272"/>
      <c r="WMQ1516" s="272"/>
      <c r="WMR1516" s="272"/>
      <c r="WMS1516" s="272"/>
      <c r="WMT1516" s="272"/>
      <c r="WMU1516" s="272"/>
      <c r="WMV1516" s="272"/>
      <c r="WMW1516" s="272"/>
      <c r="WMX1516" s="272"/>
      <c r="WMY1516" s="272"/>
      <c r="WMZ1516" s="272"/>
      <c r="WNA1516" s="272"/>
      <c r="WNB1516" s="272"/>
      <c r="WNC1516" s="272"/>
      <c r="WND1516" s="272"/>
      <c r="WNE1516" s="272"/>
      <c r="WNF1516" s="272"/>
      <c r="WNG1516" s="272"/>
      <c r="WNH1516" s="272"/>
      <c r="WNI1516" s="272"/>
      <c r="WNJ1516" s="272"/>
      <c r="WNK1516" s="272"/>
      <c r="WNL1516" s="272"/>
      <c r="WNM1516" s="272"/>
      <c r="WNN1516" s="272"/>
      <c r="WNO1516" s="272"/>
      <c r="WNP1516" s="272"/>
      <c r="WNQ1516" s="272"/>
      <c r="WNR1516" s="272"/>
      <c r="WNS1516" s="272"/>
      <c r="WNT1516" s="272"/>
      <c r="WNU1516" s="272"/>
      <c r="WNV1516" s="272"/>
      <c r="WNW1516" s="272"/>
      <c r="WNX1516" s="272"/>
      <c r="WNY1516" s="272"/>
      <c r="WNZ1516" s="272"/>
      <c r="WOA1516" s="272"/>
      <c r="WOB1516" s="272"/>
      <c r="WOC1516" s="272"/>
      <c r="WOD1516" s="272"/>
      <c r="WOE1516" s="272"/>
      <c r="WOF1516" s="272"/>
      <c r="WOG1516" s="272"/>
      <c r="WOH1516" s="272"/>
      <c r="WOI1516" s="272"/>
      <c r="WOJ1516" s="272"/>
      <c r="WOK1516" s="272"/>
      <c r="WOL1516" s="272"/>
      <c r="WOM1516" s="272"/>
      <c r="WON1516" s="272"/>
      <c r="WOO1516" s="272"/>
      <c r="WOP1516" s="272"/>
      <c r="WOQ1516" s="272"/>
      <c r="WOR1516" s="272"/>
      <c r="WOS1516" s="272"/>
      <c r="WOT1516" s="272"/>
      <c r="WOU1516" s="272"/>
      <c r="WOV1516" s="272"/>
      <c r="WOW1516" s="272"/>
      <c r="WOX1516" s="272"/>
      <c r="WOY1516" s="272"/>
      <c r="WOZ1516" s="272"/>
      <c r="WPA1516" s="272"/>
      <c r="WPB1516" s="272"/>
      <c r="WPC1516" s="272"/>
      <c r="WPD1516" s="272"/>
      <c r="WPE1516" s="272"/>
      <c r="WPF1516" s="272"/>
      <c r="WPG1516" s="272"/>
      <c r="WPH1516" s="272"/>
      <c r="WPI1516" s="272"/>
      <c r="WPJ1516" s="272"/>
      <c r="WPK1516" s="272"/>
      <c r="WPL1516" s="272"/>
      <c r="WPM1516" s="272"/>
      <c r="WPN1516" s="272"/>
      <c r="WPO1516" s="272"/>
      <c r="WPP1516" s="272"/>
      <c r="WPQ1516" s="272"/>
      <c r="WPR1516" s="272"/>
      <c r="WPS1516" s="272"/>
      <c r="WPT1516" s="272"/>
      <c r="WPU1516" s="272"/>
      <c r="WPV1516" s="272"/>
      <c r="WPW1516" s="272"/>
      <c r="WPX1516" s="272"/>
      <c r="WPY1516" s="272"/>
      <c r="WPZ1516" s="272"/>
      <c r="WQA1516" s="272"/>
      <c r="WQB1516" s="272"/>
      <c r="WQC1516" s="272"/>
      <c r="WQD1516" s="272"/>
      <c r="WQE1516" s="272"/>
      <c r="WQF1516" s="272"/>
      <c r="WQG1516" s="272"/>
      <c r="WQH1516" s="272"/>
      <c r="WQI1516" s="272"/>
      <c r="WQJ1516" s="272"/>
      <c r="WQK1516" s="272"/>
      <c r="WQL1516" s="272"/>
      <c r="WQM1516" s="272"/>
      <c r="WQN1516" s="272"/>
      <c r="WQO1516" s="272"/>
      <c r="WQP1516" s="272"/>
      <c r="WQQ1516" s="272"/>
      <c r="WQR1516" s="272"/>
      <c r="WQS1516" s="272"/>
      <c r="WQT1516" s="272"/>
      <c r="WQU1516" s="272"/>
      <c r="WQV1516" s="272"/>
      <c r="WQW1516" s="272"/>
      <c r="WQX1516" s="272"/>
      <c r="WQY1516" s="272"/>
      <c r="WQZ1516" s="272"/>
      <c r="WRA1516" s="272"/>
      <c r="WRB1516" s="272"/>
      <c r="WRC1516" s="272"/>
      <c r="WRD1516" s="272"/>
      <c r="WRE1516" s="272"/>
      <c r="WRF1516" s="272"/>
      <c r="WRG1516" s="272"/>
      <c r="WRH1516" s="272"/>
      <c r="WRI1516" s="272"/>
      <c r="WRJ1516" s="272"/>
      <c r="WRK1516" s="272"/>
      <c r="WRL1516" s="272"/>
      <c r="WRM1516" s="272"/>
      <c r="WRN1516" s="272"/>
      <c r="WRO1516" s="272"/>
      <c r="WRP1516" s="272"/>
      <c r="WRQ1516" s="272"/>
      <c r="WRR1516" s="272"/>
      <c r="WRS1516" s="272"/>
      <c r="WRT1516" s="272"/>
      <c r="WRU1516" s="272"/>
      <c r="WRV1516" s="272"/>
      <c r="WRW1516" s="272"/>
      <c r="WRX1516" s="272"/>
      <c r="WRY1516" s="272"/>
      <c r="WRZ1516" s="272"/>
      <c r="WSA1516" s="272"/>
      <c r="WSB1516" s="272"/>
      <c r="WSC1516" s="272"/>
      <c r="WSD1516" s="272"/>
      <c r="WSE1516" s="272"/>
      <c r="WSF1516" s="272"/>
      <c r="WSG1516" s="272"/>
      <c r="WSH1516" s="272"/>
      <c r="WSI1516" s="272"/>
      <c r="WSJ1516" s="272"/>
      <c r="WSK1516" s="272"/>
      <c r="WSL1516" s="272"/>
      <c r="WSM1516" s="272"/>
      <c r="WSN1516" s="272"/>
      <c r="WSO1516" s="272"/>
      <c r="WSP1516" s="272"/>
      <c r="WSQ1516" s="272"/>
      <c r="WSR1516" s="272"/>
      <c r="WSS1516" s="272"/>
      <c r="WST1516" s="272"/>
      <c r="WSU1516" s="272"/>
      <c r="WSV1516" s="272"/>
      <c r="WSW1516" s="272"/>
      <c r="WSX1516" s="272"/>
      <c r="WSY1516" s="272"/>
      <c r="WSZ1516" s="272"/>
      <c r="WTA1516" s="272"/>
      <c r="WTB1516" s="272"/>
      <c r="WTC1516" s="272"/>
      <c r="WTD1516" s="272"/>
      <c r="WTE1516" s="272"/>
      <c r="WTF1516" s="272"/>
      <c r="WTG1516" s="272"/>
      <c r="WTH1516" s="272"/>
      <c r="WTI1516" s="272"/>
      <c r="WTJ1516" s="272"/>
      <c r="WTK1516" s="272"/>
      <c r="WTL1516" s="272"/>
      <c r="WTM1516" s="272"/>
      <c r="WTN1516" s="272"/>
      <c r="WTO1516" s="272"/>
      <c r="WTP1516" s="272"/>
      <c r="WTQ1516" s="272"/>
      <c r="WTR1516" s="272"/>
      <c r="WTS1516" s="272"/>
      <c r="WTT1516" s="272"/>
      <c r="WTU1516" s="272"/>
      <c r="WTV1516" s="272"/>
      <c r="WTW1516" s="272"/>
      <c r="WTX1516" s="272"/>
      <c r="WTY1516" s="272"/>
      <c r="WTZ1516" s="272"/>
      <c r="WUA1516" s="272"/>
      <c r="WUB1516" s="272"/>
      <c r="WUC1516" s="272"/>
      <c r="WUD1516" s="272"/>
      <c r="WUE1516" s="272"/>
      <c r="WUF1516" s="272"/>
      <c r="WUG1516" s="272"/>
      <c r="WUH1516" s="272"/>
      <c r="WUI1516" s="272"/>
      <c r="WUJ1516" s="272"/>
      <c r="WUK1516" s="272"/>
      <c r="WUL1516" s="272"/>
      <c r="WUM1516" s="272"/>
      <c r="WUN1516" s="272"/>
      <c r="WUO1516" s="272"/>
      <c r="WUP1516" s="272"/>
      <c r="WUQ1516" s="272"/>
      <c r="WUR1516" s="272"/>
      <c r="WUS1516" s="272"/>
      <c r="WUT1516" s="272"/>
      <c r="WUU1516" s="272"/>
      <c r="WUV1516" s="272"/>
      <c r="WUW1516" s="272"/>
      <c r="WUX1516" s="272"/>
      <c r="WUY1516" s="272"/>
      <c r="WUZ1516" s="272"/>
      <c r="WVA1516" s="272"/>
      <c r="WVB1516" s="272"/>
      <c r="WVC1516" s="272"/>
      <c r="WVD1516" s="272"/>
      <c r="WVE1516" s="272"/>
      <c r="WVF1516" s="272"/>
      <c r="WVG1516" s="272"/>
      <c r="WVH1516" s="272"/>
      <c r="WVI1516" s="272"/>
      <c r="WVJ1516" s="272"/>
      <c r="WVK1516" s="272"/>
      <c r="WVL1516" s="272"/>
      <c r="WVM1516" s="272"/>
      <c r="WVN1516" s="272"/>
      <c r="WVO1516" s="272"/>
      <c r="WVP1516" s="272"/>
      <c r="WVQ1516" s="272"/>
      <c r="WVR1516" s="272"/>
      <c r="WVS1516" s="272"/>
      <c r="WVT1516" s="272"/>
      <c r="WVU1516" s="272"/>
      <c r="WVV1516" s="272"/>
      <c r="WVW1516" s="272"/>
      <c r="WVX1516" s="272"/>
      <c r="WVY1516" s="272"/>
      <c r="WVZ1516" s="272"/>
      <c r="WWA1516" s="272"/>
      <c r="WWB1516" s="272"/>
      <c r="WWC1516" s="272"/>
      <c r="WWD1516" s="272"/>
      <c r="WWE1516" s="272"/>
      <c r="WWF1516" s="272"/>
      <c r="WWG1516" s="272"/>
      <c r="WWH1516" s="272"/>
      <c r="WWI1516" s="272"/>
      <c r="WWJ1516" s="272"/>
      <c r="WWK1516" s="272"/>
      <c r="WWL1516" s="272"/>
      <c r="WWM1516" s="272"/>
      <c r="WWN1516" s="272"/>
      <c r="WWO1516" s="272"/>
      <c r="WWP1516" s="272"/>
      <c r="WWQ1516" s="272"/>
      <c r="WWR1516" s="272"/>
      <c r="WWS1516" s="272"/>
      <c r="WWT1516" s="272"/>
      <c r="WWU1516" s="272"/>
      <c r="WWV1516" s="272"/>
      <c r="WWW1516" s="272"/>
      <c r="WWX1516" s="272"/>
      <c r="WWY1516" s="272"/>
      <c r="WWZ1516" s="272"/>
      <c r="WXA1516" s="272"/>
      <c r="WXB1516" s="272"/>
      <c r="WXC1516" s="272"/>
      <c r="WXD1516" s="272"/>
      <c r="WXE1516" s="272"/>
      <c r="WXF1516" s="272"/>
      <c r="WXG1516" s="272"/>
      <c r="WXH1516" s="272"/>
      <c r="WXI1516" s="272"/>
      <c r="WXJ1516" s="272"/>
      <c r="WXK1516" s="272"/>
      <c r="WXL1516" s="272"/>
      <c r="WXM1516" s="272"/>
      <c r="WXN1516" s="272"/>
      <c r="WXO1516" s="272"/>
      <c r="WXP1516" s="272"/>
      <c r="WXQ1516" s="272"/>
      <c r="WXR1516" s="272"/>
      <c r="WXS1516" s="272"/>
      <c r="WXT1516" s="272"/>
      <c r="WXU1516" s="272"/>
      <c r="WXV1516" s="272"/>
      <c r="WXW1516" s="272"/>
      <c r="WXX1516" s="272"/>
      <c r="WXY1516" s="272"/>
      <c r="WXZ1516" s="272"/>
      <c r="WYA1516" s="272"/>
      <c r="WYB1516" s="272"/>
      <c r="WYC1516" s="272"/>
      <c r="WYD1516" s="272"/>
      <c r="WYE1516" s="272"/>
      <c r="WYF1516" s="272"/>
      <c r="WYG1516" s="272"/>
      <c r="WYH1516" s="272"/>
      <c r="WYI1516" s="272"/>
      <c r="WYJ1516" s="272"/>
      <c r="WYK1516" s="272"/>
      <c r="WYL1516" s="272"/>
      <c r="WYM1516" s="272"/>
      <c r="WYN1516" s="272"/>
      <c r="WYO1516" s="272"/>
      <c r="WYP1516" s="272"/>
      <c r="WYQ1516" s="272"/>
      <c r="WYR1516" s="272"/>
      <c r="WYS1516" s="272"/>
      <c r="WYT1516" s="272"/>
      <c r="WYU1516" s="272"/>
      <c r="WYV1516" s="272"/>
      <c r="WYW1516" s="272"/>
      <c r="WYX1516" s="272"/>
      <c r="WYY1516" s="272"/>
      <c r="WYZ1516" s="272"/>
      <c r="WZA1516" s="272"/>
      <c r="WZB1516" s="272"/>
      <c r="WZC1516" s="272"/>
      <c r="WZD1516" s="272"/>
      <c r="WZE1516" s="272"/>
      <c r="WZF1516" s="272"/>
      <c r="WZG1516" s="272"/>
      <c r="WZH1516" s="272"/>
      <c r="WZI1516" s="272"/>
      <c r="WZJ1516" s="272"/>
      <c r="WZK1516" s="272"/>
      <c r="WZL1516" s="272"/>
      <c r="WZM1516" s="272"/>
      <c r="WZN1516" s="272"/>
      <c r="WZO1516" s="272"/>
      <c r="WZP1516" s="272"/>
      <c r="WZQ1516" s="272"/>
      <c r="WZR1516" s="272"/>
      <c r="WZS1516" s="272"/>
      <c r="WZT1516" s="272"/>
      <c r="WZU1516" s="272"/>
      <c r="WZV1516" s="272"/>
      <c r="WZW1516" s="272"/>
      <c r="WZX1516" s="272"/>
      <c r="WZY1516" s="272"/>
      <c r="WZZ1516" s="272"/>
      <c r="XAA1516" s="272"/>
      <c r="XAB1516" s="272"/>
      <c r="XAC1516" s="272"/>
      <c r="XAD1516" s="272"/>
      <c r="XAE1516" s="272"/>
      <c r="XAF1516" s="272"/>
      <c r="XAG1516" s="272"/>
      <c r="XAH1516" s="272"/>
      <c r="XAI1516" s="272"/>
      <c r="XAJ1516" s="272"/>
      <c r="XAK1516" s="272"/>
      <c r="XAL1516" s="272"/>
      <c r="XAM1516" s="272"/>
      <c r="XAN1516" s="272"/>
      <c r="XAO1516" s="272"/>
      <c r="XAP1516" s="272"/>
      <c r="XAQ1516" s="272"/>
      <c r="XAR1516" s="272"/>
      <c r="XAS1516" s="272"/>
      <c r="XAT1516" s="272"/>
      <c r="XAU1516" s="272"/>
      <c r="XAV1516" s="272"/>
      <c r="XAW1516" s="272"/>
      <c r="XAX1516" s="272"/>
      <c r="XAY1516" s="272"/>
      <c r="XAZ1516" s="272"/>
      <c r="XBA1516" s="272"/>
      <c r="XBB1516" s="272"/>
      <c r="XBC1516" s="272"/>
      <c r="XBD1516" s="272"/>
      <c r="XBE1516" s="272"/>
      <c r="XBF1516" s="272"/>
      <c r="XBG1516" s="272"/>
      <c r="XBH1516" s="272"/>
      <c r="XBI1516" s="272"/>
      <c r="XBJ1516" s="272"/>
      <c r="XBK1516" s="272"/>
      <c r="XBL1516" s="272"/>
      <c r="XBM1516" s="272"/>
      <c r="XBN1516" s="272"/>
      <c r="XBO1516" s="272"/>
      <c r="XBP1516" s="272"/>
      <c r="XBQ1516" s="272"/>
      <c r="XBR1516" s="272"/>
      <c r="XBS1516" s="272"/>
      <c r="XBT1516" s="272"/>
      <c r="XBU1516" s="272"/>
      <c r="XBV1516" s="272"/>
      <c r="XBW1516" s="272"/>
      <c r="XBX1516" s="272"/>
      <c r="XBY1516" s="272"/>
      <c r="XBZ1516" s="272"/>
      <c r="XCA1516" s="272"/>
      <c r="XCB1516" s="272"/>
      <c r="XCC1516" s="272"/>
      <c r="XCD1516" s="272"/>
      <c r="XCE1516" s="272"/>
      <c r="XCF1516" s="272"/>
      <c r="XCG1516" s="272"/>
      <c r="XCH1516" s="272"/>
      <c r="XCI1516" s="272"/>
      <c r="XCJ1516" s="272"/>
      <c r="XCK1516" s="272"/>
      <c r="XCL1516" s="272"/>
      <c r="XCM1516" s="272"/>
      <c r="XCN1516" s="272"/>
      <c r="XCO1516" s="272"/>
      <c r="XCP1516" s="272"/>
      <c r="XCQ1516" s="272"/>
      <c r="XCR1516" s="272"/>
      <c r="XCS1516" s="272"/>
      <c r="XCT1516" s="272"/>
      <c r="XCU1516" s="272"/>
      <c r="XCV1516" s="272"/>
      <c r="XCW1516" s="272"/>
      <c r="XCX1516" s="272"/>
      <c r="XCY1516" s="272"/>
      <c r="XCZ1516" s="272"/>
      <c r="XDA1516" s="272"/>
      <c r="XDB1516" s="272"/>
      <c r="XDC1516" s="272"/>
      <c r="XDD1516" s="272"/>
      <c r="XDE1516" s="272"/>
      <c r="XDF1516" s="272"/>
      <c r="XDG1516" s="272"/>
      <c r="XDH1516" s="272"/>
      <c r="XDI1516" s="272"/>
      <c r="XDJ1516" s="272"/>
      <c r="XDK1516" s="272"/>
      <c r="XDL1516" s="272"/>
      <c r="XDM1516" s="272"/>
      <c r="XDN1516" s="272"/>
      <c r="XDO1516" s="272"/>
      <c r="XDP1516" s="272"/>
      <c r="XDQ1516" s="272"/>
      <c r="XDR1516" s="272"/>
      <c r="XDS1516" s="272"/>
      <c r="XDT1516" s="272"/>
      <c r="XDU1516" s="272"/>
      <c r="XDV1516" s="272"/>
      <c r="XDW1516" s="272"/>
      <c r="XDX1516" s="272"/>
      <c r="XDY1516" s="272"/>
      <c r="XDZ1516" s="272"/>
      <c r="XEA1516" s="272"/>
      <c r="XEB1516" s="272"/>
      <c r="XEC1516" s="272"/>
      <c r="XED1516" s="272"/>
      <c r="XEE1516" s="272"/>
      <c r="XEF1516" s="272"/>
      <c r="XEG1516" s="272"/>
      <c r="XEH1516" s="272"/>
      <c r="XEI1516" s="272"/>
      <c r="XEJ1516" s="272"/>
      <c r="XEK1516" s="272"/>
      <c r="XEL1516" s="272"/>
      <c r="XEM1516" s="272"/>
      <c r="XEN1516" s="272"/>
      <c r="XEO1516" s="272"/>
      <c r="XEP1516" s="272"/>
      <c r="XEQ1516" s="272"/>
      <c r="XER1516" s="272"/>
      <c r="XES1516" s="272"/>
      <c r="XET1516" s="272"/>
      <c r="XEU1516" s="272"/>
      <c r="XEV1516" s="272"/>
      <c r="XEW1516" s="272"/>
      <c r="XEX1516" s="272"/>
      <c r="XEY1516" s="272"/>
      <c r="XEZ1516" s="272"/>
      <c r="XFA1516" s="272"/>
      <c r="XFB1516" s="272"/>
      <c r="XFC1516" s="272"/>
      <c r="XFD1516" s="272"/>
    </row>
    <row r="1517" spans="1:16384" ht="15" x14ac:dyDescent="0.3">
      <c r="A1517" s="261"/>
      <c r="B1517" s="261"/>
      <c r="C1517" s="262"/>
      <c r="D1517" s="261"/>
      <c r="F1517" s="263"/>
      <c r="H1517" s="263"/>
      <c r="J1517" s="263"/>
      <c r="K1517" s="265"/>
      <c r="L1517" s="264"/>
      <c r="M1517" s="266"/>
      <c r="N1517" s="264"/>
      <c r="O1517" s="264"/>
      <c r="P1517" s="264"/>
      <c r="Q1517" s="265"/>
      <c r="R1517" s="264"/>
      <c r="S1517" s="267"/>
      <c r="T1517" s="268"/>
      <c r="U1517" s="268"/>
      <c r="V1517" s="269"/>
      <c r="W1517" s="264"/>
      <c r="X1517" s="264"/>
      <c r="Y1517" s="270"/>
      <c r="Z1517" s="264"/>
      <c r="AA1517" s="441"/>
      <c r="AB1517" s="441"/>
      <c r="AC1517" s="441"/>
      <c r="AD1517" s="441"/>
      <c r="AE1517" s="441"/>
      <c r="AF1517" s="441"/>
      <c r="AG1517" s="453"/>
      <c r="AH1517" s="271"/>
      <c r="AI1517" s="272"/>
      <c r="AJ1517" s="272"/>
      <c r="AK1517" s="272"/>
      <c r="AL1517" s="272"/>
      <c r="AM1517" s="272"/>
      <c r="AN1517" s="272"/>
      <c r="AO1517" s="272"/>
      <c r="AP1517" s="272"/>
      <c r="AQ1517" s="272"/>
      <c r="AR1517" s="272"/>
      <c r="AS1517" s="272"/>
      <c r="AT1517" s="272"/>
      <c r="AU1517" s="272"/>
      <c r="AV1517" s="272"/>
      <c r="AW1517" s="272"/>
      <c r="AX1517" s="272"/>
      <c r="AY1517" s="272"/>
      <c r="AZ1517" s="272"/>
      <c r="BA1517" s="272"/>
      <c r="BB1517" s="272"/>
      <c r="BC1517" s="272"/>
      <c r="BD1517" s="272"/>
      <c r="BE1517" s="272"/>
      <c r="BF1517" s="272"/>
      <c r="BG1517" s="272"/>
      <c r="BH1517" s="272"/>
      <c r="BI1517" s="272"/>
      <c r="BJ1517" s="272"/>
      <c r="BK1517" s="272"/>
      <c r="BL1517" s="272"/>
      <c r="BM1517" s="272"/>
      <c r="BN1517" s="272"/>
      <c r="BO1517" s="272"/>
      <c r="BP1517" s="272"/>
      <c r="BQ1517" s="272"/>
      <c r="BR1517" s="272"/>
      <c r="BS1517" s="272"/>
      <c r="BT1517" s="272"/>
      <c r="BU1517" s="272"/>
      <c r="BV1517" s="272"/>
      <c r="BW1517" s="272"/>
      <c r="BX1517" s="272"/>
      <c r="BY1517" s="272"/>
      <c r="BZ1517" s="272"/>
      <c r="CA1517" s="272"/>
      <c r="CB1517" s="272"/>
      <c r="CC1517" s="272"/>
      <c r="CD1517" s="272"/>
      <c r="CE1517" s="272"/>
      <c r="CF1517" s="272"/>
      <c r="CG1517" s="272"/>
      <c r="CH1517" s="272"/>
      <c r="CI1517" s="272"/>
      <c r="CJ1517" s="272"/>
      <c r="CK1517" s="272"/>
      <c r="CL1517" s="272"/>
      <c r="CM1517" s="272"/>
      <c r="CN1517" s="272"/>
      <c r="CO1517" s="272"/>
      <c r="CP1517" s="272"/>
      <c r="CQ1517" s="272"/>
      <c r="CR1517" s="272"/>
      <c r="CS1517" s="272"/>
      <c r="CT1517" s="272"/>
      <c r="CU1517" s="272"/>
      <c r="CV1517" s="272"/>
      <c r="CW1517" s="272"/>
      <c r="CX1517" s="272"/>
      <c r="CY1517" s="272"/>
      <c r="CZ1517" s="272"/>
      <c r="DA1517" s="272"/>
      <c r="DB1517" s="272"/>
      <c r="DC1517" s="272"/>
      <c r="DD1517" s="272"/>
      <c r="DE1517" s="272"/>
      <c r="DF1517" s="272"/>
      <c r="DG1517" s="272"/>
      <c r="DH1517" s="272"/>
      <c r="DI1517" s="272"/>
      <c r="DJ1517" s="272"/>
      <c r="DK1517" s="272"/>
      <c r="DL1517" s="272"/>
      <c r="DM1517" s="272"/>
      <c r="DN1517" s="272"/>
      <c r="DO1517" s="272"/>
      <c r="DP1517" s="272"/>
      <c r="DQ1517" s="272"/>
      <c r="DR1517" s="272"/>
      <c r="DS1517" s="272"/>
      <c r="DT1517" s="272"/>
      <c r="DU1517" s="272"/>
      <c r="DV1517" s="272"/>
      <c r="DW1517" s="272"/>
      <c r="DX1517" s="272"/>
      <c r="DY1517" s="272"/>
      <c r="DZ1517" s="272"/>
      <c r="EA1517" s="272"/>
      <c r="EB1517" s="272"/>
      <c r="EC1517" s="272"/>
      <c r="ED1517" s="272"/>
      <c r="EE1517" s="272"/>
      <c r="EF1517" s="272"/>
      <c r="EG1517" s="272"/>
      <c r="EH1517" s="272"/>
      <c r="EI1517" s="272"/>
      <c r="EJ1517" s="272"/>
      <c r="EK1517" s="272"/>
      <c r="EL1517" s="272"/>
      <c r="EM1517" s="272"/>
      <c r="EN1517" s="272"/>
      <c r="EO1517" s="272"/>
      <c r="EP1517" s="272"/>
      <c r="EQ1517" s="272"/>
      <c r="ER1517" s="272"/>
      <c r="ES1517" s="272"/>
      <c r="ET1517" s="272"/>
      <c r="EU1517" s="272"/>
      <c r="EV1517" s="272"/>
      <c r="EW1517" s="272"/>
      <c r="EX1517" s="272"/>
      <c r="EY1517" s="272"/>
      <c r="EZ1517" s="272"/>
      <c r="FA1517" s="272"/>
      <c r="FB1517" s="272"/>
      <c r="FC1517" s="272"/>
      <c r="FD1517" s="272"/>
      <c r="FE1517" s="272"/>
      <c r="FF1517" s="272"/>
      <c r="FG1517" s="272"/>
      <c r="FH1517" s="272"/>
      <c r="FI1517" s="272"/>
      <c r="FJ1517" s="272"/>
      <c r="FK1517" s="272"/>
      <c r="FL1517" s="272"/>
      <c r="FM1517" s="272"/>
      <c r="FN1517" s="272"/>
      <c r="FO1517" s="272"/>
      <c r="FP1517" s="272"/>
      <c r="FQ1517" s="272"/>
      <c r="FR1517" s="272"/>
      <c r="FS1517" s="272"/>
      <c r="FT1517" s="272"/>
      <c r="FU1517" s="272"/>
      <c r="FV1517" s="272"/>
      <c r="FW1517" s="272"/>
      <c r="FX1517" s="272"/>
      <c r="FY1517" s="272"/>
      <c r="FZ1517" s="272"/>
      <c r="GA1517" s="272"/>
      <c r="GB1517" s="272"/>
      <c r="GC1517" s="272"/>
      <c r="GD1517" s="272"/>
      <c r="GE1517" s="272"/>
      <c r="GF1517" s="272"/>
      <c r="GG1517" s="272"/>
      <c r="GH1517" s="272"/>
      <c r="GI1517" s="272"/>
      <c r="GJ1517" s="272"/>
      <c r="GK1517" s="272"/>
      <c r="GL1517" s="272"/>
      <c r="GM1517" s="272"/>
      <c r="GN1517" s="272"/>
      <c r="GO1517" s="272"/>
      <c r="GP1517" s="272"/>
      <c r="GQ1517" s="272"/>
      <c r="GR1517" s="272"/>
      <c r="GS1517" s="272"/>
      <c r="GT1517" s="272"/>
      <c r="GU1517" s="272"/>
      <c r="GV1517" s="272"/>
      <c r="GW1517" s="272"/>
      <c r="GX1517" s="272"/>
      <c r="GY1517" s="272"/>
      <c r="GZ1517" s="272"/>
      <c r="HA1517" s="272"/>
      <c r="HB1517" s="272"/>
      <c r="HC1517" s="272"/>
      <c r="HD1517" s="272"/>
      <c r="HE1517" s="272"/>
      <c r="HF1517" s="272"/>
      <c r="HG1517" s="272"/>
      <c r="HH1517" s="272"/>
      <c r="HI1517" s="272"/>
      <c r="HJ1517" s="272"/>
      <c r="HK1517" s="272"/>
      <c r="HL1517" s="272"/>
      <c r="HM1517" s="272"/>
      <c r="HN1517" s="272"/>
      <c r="HO1517" s="272"/>
      <c r="HP1517" s="272"/>
      <c r="HQ1517" s="272"/>
      <c r="HR1517" s="272"/>
      <c r="HS1517" s="272"/>
      <c r="HT1517" s="272"/>
      <c r="HU1517" s="272"/>
      <c r="HV1517" s="272"/>
      <c r="HW1517" s="272"/>
      <c r="HX1517" s="272"/>
      <c r="HY1517" s="272"/>
      <c r="HZ1517" s="272"/>
      <c r="IA1517" s="272"/>
      <c r="IB1517" s="272"/>
      <c r="IC1517" s="272"/>
      <c r="ID1517" s="272"/>
      <c r="IE1517" s="272"/>
      <c r="IF1517" s="272"/>
      <c r="IG1517" s="272"/>
      <c r="IH1517" s="272"/>
      <c r="II1517" s="272"/>
      <c r="IJ1517" s="272"/>
      <c r="IK1517" s="272"/>
      <c r="IL1517" s="272"/>
      <c r="IM1517" s="272"/>
      <c r="IN1517" s="272"/>
      <c r="IO1517" s="272"/>
      <c r="IP1517" s="272"/>
      <c r="IQ1517" s="272"/>
      <c r="IR1517" s="272"/>
      <c r="IS1517" s="272"/>
      <c r="IT1517" s="272"/>
      <c r="IU1517" s="272"/>
      <c r="IV1517" s="272"/>
      <c r="IW1517" s="272"/>
      <c r="IX1517" s="272"/>
      <c r="IY1517" s="272"/>
      <c r="IZ1517" s="272"/>
      <c r="JA1517" s="272"/>
      <c r="JB1517" s="272"/>
      <c r="JC1517" s="272"/>
      <c r="JD1517" s="272"/>
      <c r="JE1517" s="272"/>
      <c r="JF1517" s="272"/>
      <c r="JG1517" s="272"/>
      <c r="JH1517" s="272"/>
      <c r="JI1517" s="272"/>
      <c r="JJ1517" s="272"/>
      <c r="JK1517" s="272"/>
      <c r="JL1517" s="272"/>
      <c r="JM1517" s="272"/>
      <c r="JN1517" s="272"/>
      <c r="JO1517" s="272"/>
      <c r="JP1517" s="272"/>
      <c r="JQ1517" s="272"/>
      <c r="JR1517" s="272"/>
      <c r="JS1517" s="272"/>
      <c r="JT1517" s="272"/>
      <c r="JU1517" s="272"/>
      <c r="JV1517" s="272"/>
      <c r="JW1517" s="272"/>
      <c r="JX1517" s="272"/>
      <c r="JY1517" s="272"/>
      <c r="JZ1517" s="272"/>
      <c r="KA1517" s="272"/>
      <c r="KB1517" s="272"/>
      <c r="KC1517" s="272"/>
      <c r="KD1517" s="272"/>
      <c r="KE1517" s="272"/>
      <c r="KF1517" s="272"/>
      <c r="KG1517" s="272"/>
      <c r="KH1517" s="272"/>
      <c r="KI1517" s="272"/>
      <c r="KJ1517" s="272"/>
      <c r="KK1517" s="272"/>
      <c r="KL1517" s="272"/>
      <c r="KM1517" s="272"/>
      <c r="KN1517" s="272"/>
      <c r="KO1517" s="272"/>
      <c r="KP1517" s="272"/>
      <c r="KQ1517" s="272"/>
      <c r="KR1517" s="272"/>
      <c r="KS1517" s="272"/>
      <c r="KT1517" s="272"/>
      <c r="KU1517" s="272"/>
      <c r="KV1517" s="272"/>
      <c r="KW1517" s="272"/>
      <c r="KX1517" s="272"/>
      <c r="KY1517" s="272"/>
      <c r="KZ1517" s="272"/>
      <c r="LA1517" s="272"/>
      <c r="LB1517" s="272"/>
      <c r="LC1517" s="272"/>
      <c r="LD1517" s="272"/>
      <c r="LE1517" s="272"/>
      <c r="LF1517" s="272"/>
      <c r="LG1517" s="272"/>
      <c r="LH1517" s="272"/>
      <c r="LI1517" s="272"/>
      <c r="LJ1517" s="272"/>
      <c r="LK1517" s="272"/>
      <c r="LL1517" s="272"/>
      <c r="LM1517" s="272"/>
      <c r="LN1517" s="272"/>
      <c r="LO1517" s="272"/>
      <c r="LP1517" s="272"/>
      <c r="LQ1517" s="272"/>
      <c r="LR1517" s="272"/>
      <c r="LS1517" s="272"/>
      <c r="LT1517" s="272"/>
      <c r="LU1517" s="272"/>
      <c r="LV1517" s="272"/>
      <c r="LW1517" s="272"/>
      <c r="LX1517" s="272"/>
      <c r="LY1517" s="272"/>
      <c r="LZ1517" s="272"/>
      <c r="MA1517" s="272"/>
      <c r="MB1517" s="272"/>
      <c r="MC1517" s="272"/>
      <c r="MD1517" s="272"/>
      <c r="ME1517" s="272"/>
      <c r="MF1517" s="272"/>
      <c r="MG1517" s="272"/>
      <c r="MH1517" s="272"/>
      <c r="MI1517" s="272"/>
      <c r="MJ1517" s="272"/>
      <c r="MK1517" s="272"/>
      <c r="ML1517" s="272"/>
      <c r="MM1517" s="272"/>
      <c r="MN1517" s="272"/>
      <c r="MO1517" s="272"/>
      <c r="MP1517" s="272"/>
      <c r="MQ1517" s="272"/>
      <c r="MR1517" s="272"/>
      <c r="MS1517" s="272"/>
      <c r="MT1517" s="272"/>
      <c r="MU1517" s="272"/>
      <c r="MV1517" s="272"/>
      <c r="MW1517" s="272"/>
      <c r="MX1517" s="272"/>
      <c r="MY1517" s="272"/>
      <c r="MZ1517" s="272"/>
      <c r="NA1517" s="272"/>
      <c r="NB1517" s="272"/>
      <c r="NC1517" s="272"/>
      <c r="ND1517" s="272"/>
      <c r="NE1517" s="272"/>
      <c r="NF1517" s="272"/>
      <c r="NG1517" s="272"/>
      <c r="NH1517" s="272"/>
      <c r="NI1517" s="272"/>
      <c r="NJ1517" s="272"/>
      <c r="NK1517" s="272"/>
      <c r="NL1517" s="272"/>
      <c r="NM1517" s="272"/>
      <c r="NN1517" s="272"/>
      <c r="NO1517" s="272"/>
      <c r="NP1517" s="272"/>
      <c r="NQ1517" s="272"/>
      <c r="NR1517" s="272"/>
      <c r="NS1517" s="272"/>
      <c r="NT1517" s="272"/>
      <c r="NU1517" s="272"/>
      <c r="NV1517" s="272"/>
      <c r="NW1517" s="272"/>
      <c r="NX1517" s="272"/>
      <c r="NY1517" s="272"/>
      <c r="NZ1517" s="272"/>
      <c r="OA1517" s="272"/>
      <c r="OB1517" s="272"/>
      <c r="OC1517" s="272"/>
      <c r="OD1517" s="272"/>
      <c r="OE1517" s="272"/>
      <c r="OF1517" s="272"/>
      <c r="OG1517" s="272"/>
      <c r="OH1517" s="272"/>
      <c r="OI1517" s="272"/>
      <c r="OJ1517" s="272"/>
      <c r="OK1517" s="272"/>
      <c r="OL1517" s="272"/>
      <c r="OM1517" s="272"/>
      <c r="ON1517" s="272"/>
      <c r="OO1517" s="272"/>
      <c r="OP1517" s="272"/>
      <c r="OQ1517" s="272"/>
      <c r="OR1517" s="272"/>
      <c r="OS1517" s="272"/>
      <c r="OT1517" s="272"/>
      <c r="OU1517" s="272"/>
      <c r="OV1517" s="272"/>
      <c r="OW1517" s="272"/>
      <c r="OX1517" s="272"/>
      <c r="OY1517" s="272"/>
      <c r="OZ1517" s="272"/>
      <c r="PA1517" s="272"/>
      <c r="PB1517" s="272"/>
      <c r="PC1517" s="272"/>
      <c r="PD1517" s="272"/>
      <c r="PE1517" s="272"/>
      <c r="PF1517" s="272"/>
      <c r="PG1517" s="272"/>
      <c r="PH1517" s="272"/>
      <c r="PI1517" s="272"/>
      <c r="PJ1517" s="272"/>
      <c r="PK1517" s="272"/>
      <c r="PL1517" s="272"/>
      <c r="PM1517" s="272"/>
      <c r="PN1517" s="272"/>
      <c r="PO1517" s="272"/>
      <c r="PP1517" s="272"/>
      <c r="PQ1517" s="272"/>
      <c r="PR1517" s="272"/>
      <c r="PS1517" s="272"/>
      <c r="PT1517" s="272"/>
      <c r="PU1517" s="272"/>
      <c r="PV1517" s="272"/>
      <c r="PW1517" s="272"/>
      <c r="PX1517" s="272"/>
      <c r="PY1517" s="272"/>
      <c r="PZ1517" s="272"/>
      <c r="QA1517" s="272"/>
      <c r="QB1517" s="272"/>
      <c r="QC1517" s="272"/>
      <c r="QD1517" s="272"/>
      <c r="QE1517" s="272"/>
      <c r="QF1517" s="272"/>
      <c r="QG1517" s="272"/>
      <c r="QH1517" s="272"/>
      <c r="QI1517" s="272"/>
      <c r="QJ1517" s="272"/>
      <c r="QK1517" s="272"/>
      <c r="QL1517" s="272"/>
      <c r="QM1517" s="272"/>
      <c r="QN1517" s="272"/>
      <c r="QO1517" s="272"/>
      <c r="QP1517" s="272"/>
      <c r="QQ1517" s="272"/>
      <c r="QR1517" s="272"/>
      <c r="QS1517" s="272"/>
      <c r="QT1517" s="272"/>
      <c r="QU1517" s="272"/>
      <c r="QV1517" s="272"/>
      <c r="QW1517" s="272"/>
      <c r="QX1517" s="272"/>
      <c r="QY1517" s="272"/>
      <c r="QZ1517" s="272"/>
      <c r="RA1517" s="272"/>
      <c r="RB1517" s="272"/>
      <c r="RC1517" s="272"/>
      <c r="RD1517" s="272"/>
      <c r="RE1517" s="272"/>
      <c r="RF1517" s="272"/>
      <c r="RG1517" s="272"/>
      <c r="RH1517" s="272"/>
      <c r="RI1517" s="272"/>
      <c r="RJ1517" s="272"/>
      <c r="RK1517" s="272"/>
      <c r="RL1517" s="272"/>
      <c r="RM1517" s="272"/>
      <c r="RN1517" s="272"/>
      <c r="RO1517" s="272"/>
      <c r="RP1517" s="272"/>
      <c r="RQ1517" s="272"/>
      <c r="RR1517" s="272"/>
      <c r="RS1517" s="272"/>
      <c r="RT1517" s="272"/>
      <c r="RU1517" s="272"/>
      <c r="RV1517" s="272"/>
      <c r="RW1517" s="272"/>
      <c r="RX1517" s="272"/>
      <c r="RY1517" s="272"/>
      <c r="RZ1517" s="272"/>
      <c r="SA1517" s="272"/>
      <c r="SB1517" s="272"/>
      <c r="SC1517" s="272"/>
      <c r="SD1517" s="272"/>
      <c r="SE1517" s="272"/>
      <c r="SF1517" s="272"/>
      <c r="SG1517" s="272"/>
      <c r="SH1517" s="272"/>
      <c r="SI1517" s="272"/>
      <c r="SJ1517" s="272"/>
      <c r="SK1517" s="272"/>
      <c r="SL1517" s="272"/>
      <c r="SM1517" s="272"/>
      <c r="SN1517" s="272"/>
      <c r="SO1517" s="272"/>
      <c r="SP1517" s="272"/>
      <c r="SQ1517" s="272"/>
      <c r="SR1517" s="272"/>
      <c r="SS1517" s="272"/>
      <c r="ST1517" s="272"/>
      <c r="SU1517" s="272"/>
      <c r="SV1517" s="272"/>
      <c r="SW1517" s="272"/>
      <c r="SX1517" s="272"/>
      <c r="SY1517" s="272"/>
      <c r="SZ1517" s="272"/>
      <c r="TA1517" s="272"/>
      <c r="TB1517" s="272"/>
      <c r="TC1517" s="272"/>
      <c r="TD1517" s="272"/>
      <c r="TE1517" s="272"/>
      <c r="TF1517" s="272"/>
      <c r="TG1517" s="272"/>
      <c r="TH1517" s="272"/>
      <c r="TI1517" s="272"/>
      <c r="TJ1517" s="272"/>
      <c r="TK1517" s="272"/>
      <c r="TL1517" s="272"/>
      <c r="TM1517" s="272"/>
      <c r="TN1517" s="272"/>
      <c r="TO1517" s="272"/>
      <c r="TP1517" s="272"/>
      <c r="TQ1517" s="272"/>
      <c r="TR1517" s="272"/>
      <c r="TS1517" s="272"/>
      <c r="TT1517" s="272"/>
      <c r="TU1517" s="272"/>
      <c r="TV1517" s="272"/>
      <c r="TW1517" s="272"/>
      <c r="TX1517" s="272"/>
      <c r="TY1517" s="272"/>
      <c r="TZ1517" s="272"/>
      <c r="UA1517" s="272"/>
      <c r="UB1517" s="272"/>
      <c r="UC1517" s="272"/>
      <c r="UD1517" s="272"/>
      <c r="UE1517" s="272"/>
      <c r="UF1517" s="272"/>
      <c r="UG1517" s="272"/>
      <c r="UH1517" s="272"/>
      <c r="UI1517" s="272"/>
      <c r="UJ1517" s="272"/>
      <c r="UK1517" s="272"/>
      <c r="UL1517" s="272"/>
      <c r="UM1517" s="272"/>
      <c r="UN1517" s="272"/>
      <c r="UO1517" s="272"/>
      <c r="UP1517" s="272"/>
      <c r="UQ1517" s="272"/>
      <c r="UR1517" s="272"/>
      <c r="US1517" s="272"/>
      <c r="UT1517" s="272"/>
      <c r="UU1517" s="272"/>
      <c r="UV1517" s="272"/>
      <c r="UW1517" s="272"/>
      <c r="UX1517" s="272"/>
      <c r="UY1517" s="272"/>
      <c r="UZ1517" s="272"/>
      <c r="VA1517" s="272"/>
      <c r="VB1517" s="272"/>
      <c r="VC1517" s="272"/>
      <c r="VD1517" s="272"/>
      <c r="VE1517" s="272"/>
      <c r="VF1517" s="272"/>
      <c r="VG1517" s="272"/>
      <c r="VH1517" s="272"/>
      <c r="VI1517" s="272"/>
      <c r="VJ1517" s="272"/>
      <c r="VK1517" s="272"/>
      <c r="VL1517" s="272"/>
      <c r="VM1517" s="272"/>
      <c r="VN1517" s="272"/>
      <c r="VO1517" s="272"/>
      <c r="VP1517" s="272"/>
      <c r="VQ1517" s="272"/>
      <c r="VR1517" s="272"/>
      <c r="VS1517" s="272"/>
      <c r="VT1517" s="272"/>
      <c r="VU1517" s="272"/>
      <c r="VV1517" s="272"/>
      <c r="VW1517" s="272"/>
      <c r="VX1517" s="272"/>
      <c r="VY1517" s="272"/>
      <c r="VZ1517" s="272"/>
      <c r="WA1517" s="272"/>
      <c r="WB1517" s="272"/>
      <c r="WC1517" s="272"/>
      <c r="WD1517" s="272"/>
      <c r="WE1517" s="272"/>
      <c r="WF1517" s="272"/>
      <c r="WG1517" s="272"/>
      <c r="WH1517" s="272"/>
      <c r="WI1517" s="272"/>
      <c r="WJ1517" s="272"/>
      <c r="WK1517" s="272"/>
      <c r="WL1517" s="272"/>
      <c r="WM1517" s="272"/>
      <c r="WN1517" s="272"/>
      <c r="WO1517" s="272"/>
      <c r="WP1517" s="272"/>
      <c r="WQ1517" s="272"/>
      <c r="WR1517" s="272"/>
      <c r="WS1517" s="272"/>
      <c r="WT1517" s="272"/>
      <c r="WU1517" s="272"/>
      <c r="WV1517" s="272"/>
      <c r="WW1517" s="272"/>
      <c r="WX1517" s="272"/>
      <c r="WY1517" s="272"/>
      <c r="WZ1517" s="272"/>
      <c r="XA1517" s="272"/>
      <c r="XB1517" s="272"/>
      <c r="XC1517" s="272"/>
      <c r="XD1517" s="272"/>
      <c r="XE1517" s="272"/>
      <c r="XF1517" s="272"/>
      <c r="XG1517" s="272"/>
      <c r="XH1517" s="272"/>
      <c r="XI1517" s="272"/>
      <c r="XJ1517" s="272"/>
      <c r="XK1517" s="272"/>
      <c r="XL1517" s="272"/>
      <c r="XM1517" s="272"/>
      <c r="XN1517" s="272"/>
      <c r="XO1517" s="272"/>
      <c r="XP1517" s="272"/>
      <c r="XQ1517" s="272"/>
      <c r="XR1517" s="272"/>
      <c r="XS1517" s="272"/>
      <c r="XT1517" s="272"/>
      <c r="XU1517" s="272"/>
      <c r="XV1517" s="272"/>
      <c r="XW1517" s="272"/>
      <c r="XX1517" s="272"/>
      <c r="XY1517" s="272"/>
      <c r="XZ1517" s="272"/>
      <c r="YA1517" s="272"/>
      <c r="YB1517" s="272"/>
      <c r="YC1517" s="272"/>
      <c r="YD1517" s="272"/>
      <c r="YE1517" s="272"/>
      <c r="YF1517" s="272"/>
      <c r="YG1517" s="272"/>
      <c r="YH1517" s="272"/>
      <c r="YI1517" s="272"/>
      <c r="YJ1517" s="272"/>
      <c r="YK1517" s="272"/>
      <c r="YL1517" s="272"/>
      <c r="YM1517" s="272"/>
      <c r="YN1517" s="272"/>
      <c r="YO1517" s="272"/>
      <c r="YP1517" s="272"/>
      <c r="YQ1517" s="272"/>
      <c r="YR1517" s="272"/>
      <c r="YS1517" s="272"/>
      <c r="YT1517" s="272"/>
      <c r="YU1517" s="272"/>
      <c r="YV1517" s="272"/>
      <c r="YW1517" s="272"/>
      <c r="YX1517" s="272"/>
      <c r="YY1517" s="272"/>
      <c r="YZ1517" s="272"/>
      <c r="ZA1517" s="272"/>
      <c r="ZB1517" s="272"/>
      <c r="ZC1517" s="272"/>
      <c r="ZD1517" s="272"/>
      <c r="ZE1517" s="272"/>
      <c r="ZF1517" s="272"/>
      <c r="ZG1517" s="272"/>
      <c r="ZH1517" s="272"/>
      <c r="ZI1517" s="272"/>
      <c r="ZJ1517" s="272"/>
      <c r="ZK1517" s="272"/>
      <c r="ZL1517" s="272"/>
      <c r="ZM1517" s="272"/>
      <c r="ZN1517" s="272"/>
      <c r="ZO1517" s="272"/>
      <c r="ZP1517" s="272"/>
      <c r="ZQ1517" s="272"/>
      <c r="ZR1517" s="272"/>
      <c r="ZS1517" s="272"/>
      <c r="ZT1517" s="272"/>
      <c r="ZU1517" s="272"/>
      <c r="ZV1517" s="272"/>
      <c r="ZW1517" s="272"/>
      <c r="ZX1517" s="272"/>
      <c r="ZY1517" s="272"/>
      <c r="ZZ1517" s="272"/>
      <c r="AAA1517" s="272"/>
      <c r="AAB1517" s="272"/>
      <c r="AAC1517" s="272"/>
      <c r="AAD1517" s="272"/>
      <c r="AAE1517" s="272"/>
      <c r="AAF1517" s="272"/>
      <c r="AAG1517" s="272"/>
      <c r="AAH1517" s="272"/>
      <c r="AAI1517" s="272"/>
      <c r="AAJ1517" s="272"/>
      <c r="AAK1517" s="272"/>
      <c r="AAL1517" s="272"/>
      <c r="AAM1517" s="272"/>
      <c r="AAN1517" s="272"/>
      <c r="AAO1517" s="272"/>
      <c r="AAP1517" s="272"/>
      <c r="AAQ1517" s="272"/>
      <c r="AAR1517" s="272"/>
      <c r="AAS1517" s="272"/>
      <c r="AAT1517" s="272"/>
      <c r="AAU1517" s="272"/>
      <c r="AAV1517" s="272"/>
      <c r="AAW1517" s="272"/>
      <c r="AAX1517" s="272"/>
      <c r="AAY1517" s="272"/>
      <c r="AAZ1517" s="272"/>
      <c r="ABA1517" s="272"/>
      <c r="ABB1517" s="272"/>
      <c r="ABC1517" s="272"/>
      <c r="ABD1517" s="272"/>
      <c r="ABE1517" s="272"/>
      <c r="ABF1517" s="272"/>
      <c r="ABG1517" s="272"/>
      <c r="ABH1517" s="272"/>
      <c r="ABI1517" s="272"/>
      <c r="ABJ1517" s="272"/>
      <c r="ABK1517" s="272"/>
      <c r="ABL1517" s="272"/>
      <c r="ABM1517" s="272"/>
      <c r="ABN1517" s="272"/>
      <c r="ABO1517" s="272"/>
      <c r="ABP1517" s="272"/>
      <c r="ABQ1517" s="272"/>
      <c r="ABR1517" s="272"/>
      <c r="ABS1517" s="272"/>
      <c r="ABT1517" s="272"/>
      <c r="ABU1517" s="272"/>
      <c r="ABV1517" s="272"/>
      <c r="ABW1517" s="272"/>
      <c r="ABX1517" s="272"/>
      <c r="ABY1517" s="272"/>
      <c r="ABZ1517" s="272"/>
      <c r="ACA1517" s="272"/>
      <c r="ACB1517" s="272"/>
      <c r="ACC1517" s="272"/>
      <c r="ACD1517" s="272"/>
      <c r="ACE1517" s="272"/>
      <c r="ACF1517" s="272"/>
      <c r="ACG1517" s="272"/>
      <c r="ACH1517" s="272"/>
      <c r="ACI1517" s="272"/>
      <c r="ACJ1517" s="272"/>
      <c r="ACK1517" s="272"/>
      <c r="ACL1517" s="272"/>
      <c r="ACM1517" s="272"/>
      <c r="ACN1517" s="272"/>
      <c r="ACO1517" s="272"/>
      <c r="ACP1517" s="272"/>
      <c r="ACQ1517" s="272"/>
      <c r="ACR1517" s="272"/>
      <c r="ACS1517" s="272"/>
      <c r="ACT1517" s="272"/>
      <c r="ACU1517" s="272"/>
      <c r="ACV1517" s="272"/>
      <c r="ACW1517" s="272"/>
      <c r="ACX1517" s="272"/>
      <c r="ACY1517" s="272"/>
      <c r="ACZ1517" s="272"/>
      <c r="ADA1517" s="272"/>
      <c r="ADB1517" s="272"/>
      <c r="ADC1517" s="272"/>
      <c r="ADD1517" s="272"/>
      <c r="ADE1517" s="272"/>
      <c r="ADF1517" s="272"/>
      <c r="ADG1517" s="272"/>
      <c r="ADH1517" s="272"/>
      <c r="ADI1517" s="272"/>
      <c r="ADJ1517" s="272"/>
      <c r="ADK1517" s="272"/>
      <c r="ADL1517" s="272"/>
      <c r="ADM1517" s="272"/>
      <c r="ADN1517" s="272"/>
      <c r="ADO1517" s="272"/>
      <c r="ADP1517" s="272"/>
      <c r="ADQ1517" s="272"/>
      <c r="ADR1517" s="272"/>
      <c r="ADS1517" s="272"/>
      <c r="ADT1517" s="272"/>
      <c r="ADU1517" s="272"/>
      <c r="ADV1517" s="272"/>
      <c r="ADW1517" s="272"/>
      <c r="ADX1517" s="272"/>
      <c r="ADY1517" s="272"/>
      <c r="ADZ1517" s="272"/>
      <c r="AEA1517" s="272"/>
      <c r="AEB1517" s="272"/>
      <c r="AEC1517" s="272"/>
      <c r="AED1517" s="272"/>
      <c r="AEE1517" s="272"/>
      <c r="AEF1517" s="272"/>
      <c r="AEG1517" s="272"/>
      <c r="AEH1517" s="272"/>
      <c r="AEI1517" s="272"/>
      <c r="AEJ1517" s="272"/>
      <c r="AEK1517" s="272"/>
      <c r="AEL1517" s="272"/>
      <c r="AEM1517" s="272"/>
      <c r="AEN1517" s="272"/>
      <c r="AEO1517" s="272"/>
      <c r="AEP1517" s="272"/>
      <c r="AEQ1517" s="272"/>
      <c r="AER1517" s="272"/>
      <c r="AES1517" s="272"/>
      <c r="AET1517" s="272"/>
      <c r="AEU1517" s="272"/>
      <c r="AEV1517" s="272"/>
      <c r="AEW1517" s="272"/>
      <c r="AEX1517" s="272"/>
      <c r="AEY1517" s="272"/>
      <c r="AEZ1517" s="272"/>
      <c r="AFA1517" s="272"/>
      <c r="AFB1517" s="272"/>
      <c r="AFC1517" s="272"/>
      <c r="AFD1517" s="272"/>
      <c r="AFE1517" s="272"/>
      <c r="AFF1517" s="272"/>
      <c r="AFG1517" s="272"/>
      <c r="AFH1517" s="272"/>
      <c r="AFI1517" s="272"/>
      <c r="AFJ1517" s="272"/>
      <c r="AFK1517" s="272"/>
      <c r="AFL1517" s="272"/>
      <c r="AFM1517" s="272"/>
      <c r="AFN1517" s="272"/>
      <c r="AFO1517" s="272"/>
      <c r="AFP1517" s="272"/>
      <c r="AFQ1517" s="272"/>
      <c r="AFR1517" s="272"/>
      <c r="AFS1517" s="272"/>
      <c r="AFT1517" s="272"/>
      <c r="AFU1517" s="272"/>
      <c r="AFV1517" s="272"/>
      <c r="AFW1517" s="272"/>
      <c r="AFX1517" s="272"/>
      <c r="AFY1517" s="272"/>
      <c r="AFZ1517" s="272"/>
      <c r="AGA1517" s="272"/>
      <c r="AGB1517" s="272"/>
      <c r="AGC1517" s="272"/>
      <c r="AGD1517" s="272"/>
      <c r="AGE1517" s="272"/>
      <c r="AGF1517" s="272"/>
      <c r="AGG1517" s="272"/>
      <c r="AGH1517" s="272"/>
      <c r="AGI1517" s="272"/>
      <c r="AGJ1517" s="272"/>
      <c r="AGK1517" s="272"/>
      <c r="AGL1517" s="272"/>
      <c r="AGM1517" s="272"/>
      <c r="AGN1517" s="272"/>
      <c r="AGO1517" s="272"/>
      <c r="AGP1517" s="272"/>
      <c r="AGQ1517" s="272"/>
      <c r="AGR1517" s="272"/>
      <c r="AGS1517" s="272"/>
      <c r="AGT1517" s="272"/>
      <c r="AGU1517" s="272"/>
      <c r="AGV1517" s="272"/>
      <c r="AGW1517" s="272"/>
      <c r="AGX1517" s="272"/>
      <c r="AGY1517" s="272"/>
      <c r="AGZ1517" s="272"/>
      <c r="AHA1517" s="272"/>
      <c r="AHB1517" s="272"/>
      <c r="AHC1517" s="272"/>
      <c r="AHD1517" s="272"/>
      <c r="AHE1517" s="272"/>
      <c r="AHF1517" s="272"/>
      <c r="AHG1517" s="272"/>
      <c r="AHH1517" s="272"/>
      <c r="AHI1517" s="272"/>
      <c r="AHJ1517" s="272"/>
      <c r="AHK1517" s="272"/>
      <c r="AHL1517" s="272"/>
      <c r="AHM1517" s="272"/>
      <c r="AHN1517" s="272"/>
      <c r="AHO1517" s="272"/>
      <c r="AHP1517" s="272"/>
      <c r="AHQ1517" s="272"/>
      <c r="AHR1517" s="272"/>
      <c r="AHS1517" s="272"/>
      <c r="AHT1517" s="272"/>
      <c r="AHU1517" s="272"/>
      <c r="AHV1517" s="272"/>
      <c r="AHW1517" s="272"/>
      <c r="AHX1517" s="272"/>
      <c r="AHY1517" s="272"/>
      <c r="AHZ1517" s="272"/>
      <c r="AIA1517" s="272"/>
      <c r="AIB1517" s="272"/>
      <c r="AIC1517" s="272"/>
      <c r="AID1517" s="272"/>
      <c r="AIE1517" s="272"/>
      <c r="AIF1517" s="272"/>
      <c r="AIG1517" s="272"/>
      <c r="AIH1517" s="272"/>
      <c r="AII1517" s="272"/>
      <c r="AIJ1517" s="272"/>
      <c r="AIK1517" s="272"/>
      <c r="AIL1517" s="272"/>
      <c r="AIM1517" s="272"/>
      <c r="AIN1517" s="272"/>
      <c r="AIO1517" s="272"/>
      <c r="AIP1517" s="272"/>
      <c r="AIQ1517" s="272"/>
      <c r="AIR1517" s="272"/>
      <c r="AIS1517" s="272"/>
      <c r="AIT1517" s="272"/>
      <c r="AIU1517" s="272"/>
      <c r="AIV1517" s="272"/>
      <c r="AIW1517" s="272"/>
      <c r="AIX1517" s="272"/>
      <c r="AIY1517" s="272"/>
      <c r="AIZ1517" s="272"/>
      <c r="AJA1517" s="272"/>
      <c r="AJB1517" s="272"/>
      <c r="AJC1517" s="272"/>
      <c r="AJD1517" s="272"/>
      <c r="AJE1517" s="272"/>
      <c r="AJF1517" s="272"/>
      <c r="AJG1517" s="272"/>
      <c r="AJH1517" s="272"/>
      <c r="AJI1517" s="272"/>
      <c r="AJJ1517" s="272"/>
      <c r="AJK1517" s="272"/>
      <c r="AJL1517" s="272"/>
      <c r="AJM1517" s="272"/>
      <c r="AJN1517" s="272"/>
      <c r="AJO1517" s="272"/>
      <c r="AJP1517" s="272"/>
      <c r="AJQ1517" s="272"/>
      <c r="AJR1517" s="272"/>
      <c r="AJS1517" s="272"/>
      <c r="AJT1517" s="272"/>
      <c r="AJU1517" s="272"/>
      <c r="AJV1517" s="272"/>
      <c r="AJW1517" s="272"/>
      <c r="AJX1517" s="272"/>
      <c r="AJY1517" s="272"/>
      <c r="AJZ1517" s="272"/>
      <c r="AKA1517" s="272"/>
      <c r="AKB1517" s="272"/>
      <c r="AKC1517" s="272"/>
      <c r="AKD1517" s="272"/>
      <c r="AKE1517" s="272"/>
      <c r="AKF1517" s="272"/>
      <c r="AKG1517" s="272"/>
      <c r="AKH1517" s="272"/>
      <c r="AKI1517" s="272"/>
      <c r="AKJ1517" s="272"/>
      <c r="AKK1517" s="272"/>
      <c r="AKL1517" s="272"/>
      <c r="AKM1517" s="272"/>
      <c r="AKN1517" s="272"/>
      <c r="AKO1517" s="272"/>
      <c r="AKP1517" s="272"/>
      <c r="AKQ1517" s="272"/>
      <c r="AKR1517" s="272"/>
      <c r="AKS1517" s="272"/>
      <c r="AKT1517" s="272"/>
      <c r="AKU1517" s="272"/>
      <c r="AKV1517" s="272"/>
      <c r="AKW1517" s="272"/>
      <c r="AKX1517" s="272"/>
      <c r="AKY1517" s="272"/>
      <c r="AKZ1517" s="272"/>
      <c r="ALA1517" s="272"/>
      <c r="ALB1517" s="272"/>
      <c r="ALC1517" s="272"/>
      <c r="ALD1517" s="272"/>
      <c r="ALE1517" s="272"/>
      <c r="ALF1517" s="272"/>
      <c r="ALG1517" s="272"/>
      <c r="ALH1517" s="272"/>
      <c r="ALI1517" s="272"/>
      <c r="ALJ1517" s="272"/>
      <c r="ALK1517" s="272"/>
      <c r="ALL1517" s="272"/>
      <c r="ALM1517" s="272"/>
      <c r="ALN1517" s="272"/>
      <c r="ALO1517" s="272"/>
      <c r="ALP1517" s="272"/>
      <c r="ALQ1517" s="272"/>
      <c r="ALR1517" s="272"/>
      <c r="ALS1517" s="272"/>
      <c r="ALT1517" s="272"/>
      <c r="ALU1517" s="272"/>
      <c r="ALV1517" s="272"/>
      <c r="ALW1517" s="272"/>
      <c r="ALX1517" s="272"/>
      <c r="ALY1517" s="272"/>
      <c r="ALZ1517" s="272"/>
      <c r="AMA1517" s="272"/>
      <c r="AMB1517" s="272"/>
      <c r="AMC1517" s="272"/>
      <c r="AMD1517" s="272"/>
      <c r="AME1517" s="272"/>
      <c r="AMF1517" s="272"/>
      <c r="AMG1517" s="272"/>
      <c r="AMH1517" s="272"/>
      <c r="AMI1517" s="272"/>
      <c r="AMJ1517" s="272"/>
      <c r="AMK1517" s="272"/>
      <c r="AML1517" s="272"/>
      <c r="AMM1517" s="272"/>
      <c r="AMN1517" s="272"/>
      <c r="AMO1517" s="272"/>
      <c r="AMP1517" s="272"/>
      <c r="AMQ1517" s="272"/>
      <c r="AMR1517" s="272"/>
      <c r="AMS1517" s="272"/>
      <c r="AMT1517" s="272"/>
      <c r="AMU1517" s="272"/>
      <c r="AMV1517" s="272"/>
      <c r="AMW1517" s="272"/>
      <c r="AMX1517" s="272"/>
      <c r="AMY1517" s="272"/>
      <c r="AMZ1517" s="272"/>
      <c r="ANA1517" s="272"/>
      <c r="ANB1517" s="272"/>
      <c r="ANC1517" s="272"/>
      <c r="AND1517" s="272"/>
      <c r="ANE1517" s="272"/>
      <c r="ANF1517" s="272"/>
      <c r="ANG1517" s="272"/>
      <c r="ANH1517" s="272"/>
      <c r="ANI1517" s="272"/>
      <c r="ANJ1517" s="272"/>
      <c r="ANK1517" s="272"/>
      <c r="ANL1517" s="272"/>
      <c r="ANM1517" s="272"/>
      <c r="ANN1517" s="272"/>
      <c r="ANO1517" s="272"/>
      <c r="ANP1517" s="272"/>
      <c r="ANQ1517" s="272"/>
      <c r="ANR1517" s="272"/>
      <c r="ANS1517" s="272"/>
      <c r="ANT1517" s="272"/>
      <c r="ANU1517" s="272"/>
      <c r="ANV1517" s="272"/>
      <c r="ANW1517" s="272"/>
      <c r="ANX1517" s="272"/>
      <c r="ANY1517" s="272"/>
      <c r="ANZ1517" s="272"/>
      <c r="AOA1517" s="272"/>
      <c r="AOB1517" s="272"/>
      <c r="AOC1517" s="272"/>
      <c r="AOD1517" s="272"/>
      <c r="AOE1517" s="272"/>
      <c r="AOF1517" s="272"/>
      <c r="AOG1517" s="272"/>
      <c r="AOH1517" s="272"/>
      <c r="AOI1517" s="272"/>
      <c r="AOJ1517" s="272"/>
      <c r="AOK1517" s="272"/>
      <c r="AOL1517" s="272"/>
      <c r="AOM1517" s="272"/>
      <c r="AON1517" s="272"/>
      <c r="AOO1517" s="272"/>
      <c r="AOP1517" s="272"/>
      <c r="AOQ1517" s="272"/>
      <c r="AOR1517" s="272"/>
      <c r="AOS1517" s="272"/>
      <c r="AOT1517" s="272"/>
      <c r="AOU1517" s="272"/>
      <c r="AOV1517" s="272"/>
      <c r="AOW1517" s="272"/>
      <c r="AOX1517" s="272"/>
      <c r="AOY1517" s="272"/>
      <c r="AOZ1517" s="272"/>
      <c r="APA1517" s="272"/>
      <c r="APB1517" s="272"/>
      <c r="APC1517" s="272"/>
      <c r="APD1517" s="272"/>
      <c r="APE1517" s="272"/>
      <c r="APF1517" s="272"/>
      <c r="APG1517" s="272"/>
      <c r="APH1517" s="272"/>
      <c r="API1517" s="272"/>
      <c r="APJ1517" s="272"/>
      <c r="APK1517" s="272"/>
      <c r="APL1517" s="272"/>
      <c r="APM1517" s="272"/>
      <c r="APN1517" s="272"/>
      <c r="APO1517" s="272"/>
      <c r="APP1517" s="272"/>
      <c r="APQ1517" s="272"/>
      <c r="APR1517" s="272"/>
      <c r="APS1517" s="272"/>
      <c r="APT1517" s="272"/>
      <c r="APU1517" s="272"/>
      <c r="APV1517" s="272"/>
      <c r="APW1517" s="272"/>
      <c r="APX1517" s="272"/>
      <c r="APY1517" s="272"/>
      <c r="APZ1517" s="272"/>
      <c r="AQA1517" s="272"/>
      <c r="AQB1517" s="272"/>
      <c r="AQC1517" s="272"/>
      <c r="AQD1517" s="272"/>
      <c r="AQE1517" s="272"/>
      <c r="AQF1517" s="272"/>
      <c r="AQG1517" s="272"/>
      <c r="AQH1517" s="272"/>
      <c r="AQI1517" s="272"/>
      <c r="AQJ1517" s="272"/>
      <c r="AQK1517" s="272"/>
      <c r="AQL1517" s="272"/>
      <c r="AQM1517" s="272"/>
      <c r="AQN1517" s="272"/>
      <c r="AQO1517" s="272"/>
      <c r="AQP1517" s="272"/>
      <c r="AQQ1517" s="272"/>
      <c r="AQR1517" s="272"/>
      <c r="AQS1517" s="272"/>
      <c r="AQT1517" s="272"/>
      <c r="AQU1517" s="272"/>
      <c r="AQV1517" s="272"/>
      <c r="AQW1517" s="272"/>
      <c r="AQX1517" s="272"/>
      <c r="AQY1517" s="272"/>
      <c r="AQZ1517" s="272"/>
      <c r="ARA1517" s="272"/>
      <c r="ARB1517" s="272"/>
      <c r="ARC1517" s="272"/>
      <c r="ARD1517" s="272"/>
      <c r="ARE1517" s="272"/>
      <c r="ARF1517" s="272"/>
      <c r="ARG1517" s="272"/>
      <c r="ARH1517" s="272"/>
      <c r="ARI1517" s="272"/>
      <c r="ARJ1517" s="272"/>
      <c r="ARK1517" s="272"/>
      <c r="ARL1517" s="272"/>
      <c r="ARM1517" s="272"/>
      <c r="ARN1517" s="272"/>
      <c r="ARO1517" s="272"/>
      <c r="ARP1517" s="272"/>
      <c r="ARQ1517" s="272"/>
      <c r="ARR1517" s="272"/>
      <c r="ARS1517" s="272"/>
      <c r="ART1517" s="272"/>
      <c r="ARU1517" s="272"/>
      <c r="ARV1517" s="272"/>
      <c r="ARW1517" s="272"/>
      <c r="ARX1517" s="272"/>
      <c r="ARY1517" s="272"/>
      <c r="ARZ1517" s="272"/>
      <c r="ASA1517" s="272"/>
      <c r="ASB1517" s="272"/>
      <c r="ASC1517" s="272"/>
      <c r="ASD1517" s="272"/>
      <c r="ASE1517" s="272"/>
      <c r="ASF1517" s="272"/>
      <c r="ASG1517" s="272"/>
      <c r="ASH1517" s="272"/>
      <c r="ASI1517" s="272"/>
      <c r="ASJ1517" s="272"/>
      <c r="ASK1517" s="272"/>
      <c r="ASL1517" s="272"/>
      <c r="ASM1517" s="272"/>
      <c r="ASN1517" s="272"/>
      <c r="ASO1517" s="272"/>
      <c r="ASP1517" s="272"/>
      <c r="ASQ1517" s="272"/>
      <c r="ASR1517" s="272"/>
      <c r="ASS1517" s="272"/>
      <c r="AST1517" s="272"/>
      <c r="ASU1517" s="272"/>
      <c r="ASV1517" s="272"/>
      <c r="ASW1517" s="272"/>
      <c r="ASX1517" s="272"/>
      <c r="ASY1517" s="272"/>
      <c r="ASZ1517" s="272"/>
      <c r="ATA1517" s="272"/>
      <c r="ATB1517" s="272"/>
      <c r="ATC1517" s="272"/>
      <c r="ATD1517" s="272"/>
      <c r="ATE1517" s="272"/>
      <c r="ATF1517" s="272"/>
      <c r="ATG1517" s="272"/>
      <c r="ATH1517" s="272"/>
      <c r="ATI1517" s="272"/>
      <c r="ATJ1517" s="272"/>
      <c r="ATK1517" s="272"/>
      <c r="ATL1517" s="272"/>
      <c r="ATM1517" s="272"/>
      <c r="ATN1517" s="272"/>
      <c r="ATO1517" s="272"/>
      <c r="ATP1517" s="272"/>
      <c r="ATQ1517" s="272"/>
      <c r="ATR1517" s="272"/>
      <c r="ATS1517" s="272"/>
      <c r="ATT1517" s="272"/>
      <c r="ATU1517" s="272"/>
      <c r="ATV1517" s="272"/>
      <c r="ATW1517" s="272"/>
      <c r="ATX1517" s="272"/>
      <c r="ATY1517" s="272"/>
      <c r="ATZ1517" s="272"/>
      <c r="AUA1517" s="272"/>
      <c r="AUB1517" s="272"/>
      <c r="AUC1517" s="272"/>
      <c r="AUD1517" s="272"/>
      <c r="AUE1517" s="272"/>
      <c r="AUF1517" s="272"/>
      <c r="AUG1517" s="272"/>
      <c r="AUH1517" s="272"/>
      <c r="AUI1517" s="272"/>
      <c r="AUJ1517" s="272"/>
      <c r="AUK1517" s="272"/>
      <c r="AUL1517" s="272"/>
      <c r="AUM1517" s="272"/>
      <c r="AUN1517" s="272"/>
      <c r="AUO1517" s="272"/>
      <c r="AUP1517" s="272"/>
      <c r="AUQ1517" s="272"/>
      <c r="AUR1517" s="272"/>
      <c r="AUS1517" s="272"/>
      <c r="AUT1517" s="272"/>
      <c r="AUU1517" s="272"/>
      <c r="AUV1517" s="272"/>
      <c r="AUW1517" s="272"/>
      <c r="AUX1517" s="272"/>
      <c r="AUY1517" s="272"/>
      <c r="AUZ1517" s="272"/>
      <c r="AVA1517" s="272"/>
      <c r="AVB1517" s="272"/>
      <c r="AVC1517" s="272"/>
      <c r="AVD1517" s="272"/>
      <c r="AVE1517" s="272"/>
      <c r="AVF1517" s="272"/>
      <c r="AVG1517" s="272"/>
      <c r="AVH1517" s="272"/>
      <c r="AVI1517" s="272"/>
      <c r="AVJ1517" s="272"/>
      <c r="AVK1517" s="272"/>
      <c r="AVL1517" s="272"/>
      <c r="AVM1517" s="272"/>
      <c r="AVN1517" s="272"/>
      <c r="AVO1517" s="272"/>
      <c r="AVP1517" s="272"/>
      <c r="AVQ1517" s="272"/>
      <c r="AVR1517" s="272"/>
      <c r="AVS1517" s="272"/>
      <c r="AVT1517" s="272"/>
      <c r="AVU1517" s="272"/>
      <c r="AVV1517" s="272"/>
      <c r="AVW1517" s="272"/>
      <c r="AVX1517" s="272"/>
      <c r="AVY1517" s="272"/>
      <c r="AVZ1517" s="272"/>
      <c r="AWA1517" s="272"/>
      <c r="AWB1517" s="272"/>
      <c r="AWC1517" s="272"/>
      <c r="AWD1517" s="272"/>
      <c r="AWE1517" s="272"/>
      <c r="AWF1517" s="272"/>
      <c r="AWG1517" s="272"/>
      <c r="AWH1517" s="272"/>
      <c r="AWI1517" s="272"/>
      <c r="AWJ1517" s="272"/>
      <c r="AWK1517" s="272"/>
      <c r="AWL1517" s="272"/>
      <c r="AWM1517" s="272"/>
      <c r="AWN1517" s="272"/>
      <c r="AWO1517" s="272"/>
      <c r="AWP1517" s="272"/>
      <c r="AWQ1517" s="272"/>
      <c r="AWR1517" s="272"/>
      <c r="AWS1517" s="272"/>
      <c r="AWT1517" s="272"/>
      <c r="AWU1517" s="272"/>
      <c r="AWV1517" s="272"/>
      <c r="AWW1517" s="272"/>
      <c r="AWX1517" s="272"/>
      <c r="AWY1517" s="272"/>
      <c r="AWZ1517" s="272"/>
      <c r="AXA1517" s="272"/>
      <c r="AXB1517" s="272"/>
      <c r="AXC1517" s="272"/>
      <c r="AXD1517" s="272"/>
      <c r="AXE1517" s="272"/>
      <c r="AXF1517" s="272"/>
      <c r="AXG1517" s="272"/>
      <c r="AXH1517" s="272"/>
      <c r="AXI1517" s="272"/>
      <c r="AXJ1517" s="272"/>
      <c r="AXK1517" s="272"/>
      <c r="AXL1517" s="272"/>
      <c r="AXM1517" s="272"/>
      <c r="AXN1517" s="272"/>
      <c r="AXO1517" s="272"/>
      <c r="AXP1517" s="272"/>
      <c r="AXQ1517" s="272"/>
      <c r="AXR1517" s="272"/>
      <c r="AXS1517" s="272"/>
      <c r="AXT1517" s="272"/>
      <c r="AXU1517" s="272"/>
      <c r="AXV1517" s="272"/>
      <c r="AXW1517" s="272"/>
      <c r="AXX1517" s="272"/>
      <c r="AXY1517" s="272"/>
      <c r="AXZ1517" s="272"/>
      <c r="AYA1517" s="272"/>
      <c r="AYB1517" s="272"/>
      <c r="AYC1517" s="272"/>
      <c r="AYD1517" s="272"/>
      <c r="AYE1517" s="272"/>
      <c r="AYF1517" s="272"/>
      <c r="AYG1517" s="272"/>
      <c r="AYH1517" s="272"/>
      <c r="AYI1517" s="272"/>
      <c r="AYJ1517" s="272"/>
      <c r="AYK1517" s="272"/>
      <c r="AYL1517" s="272"/>
      <c r="AYM1517" s="272"/>
      <c r="AYN1517" s="272"/>
      <c r="AYO1517" s="272"/>
      <c r="AYP1517" s="272"/>
      <c r="AYQ1517" s="272"/>
      <c r="AYR1517" s="272"/>
      <c r="AYS1517" s="272"/>
      <c r="AYT1517" s="272"/>
      <c r="AYU1517" s="272"/>
      <c r="AYV1517" s="272"/>
      <c r="AYW1517" s="272"/>
      <c r="AYX1517" s="272"/>
      <c r="AYY1517" s="272"/>
      <c r="AYZ1517" s="272"/>
      <c r="AZA1517" s="272"/>
      <c r="AZB1517" s="272"/>
      <c r="AZC1517" s="272"/>
      <c r="AZD1517" s="272"/>
      <c r="AZE1517" s="272"/>
      <c r="AZF1517" s="272"/>
      <c r="AZG1517" s="272"/>
      <c r="AZH1517" s="272"/>
      <c r="AZI1517" s="272"/>
      <c r="AZJ1517" s="272"/>
      <c r="AZK1517" s="272"/>
      <c r="AZL1517" s="272"/>
      <c r="AZM1517" s="272"/>
      <c r="AZN1517" s="272"/>
      <c r="AZO1517" s="272"/>
      <c r="AZP1517" s="272"/>
      <c r="AZQ1517" s="272"/>
      <c r="AZR1517" s="272"/>
      <c r="AZS1517" s="272"/>
      <c r="AZT1517" s="272"/>
      <c r="AZU1517" s="272"/>
      <c r="AZV1517" s="272"/>
      <c r="AZW1517" s="272"/>
      <c r="AZX1517" s="272"/>
      <c r="AZY1517" s="272"/>
      <c r="AZZ1517" s="272"/>
      <c r="BAA1517" s="272"/>
      <c r="BAB1517" s="272"/>
      <c r="BAC1517" s="272"/>
      <c r="BAD1517" s="272"/>
      <c r="BAE1517" s="272"/>
      <c r="BAF1517" s="272"/>
      <c r="BAG1517" s="272"/>
      <c r="BAH1517" s="272"/>
      <c r="BAI1517" s="272"/>
      <c r="BAJ1517" s="272"/>
      <c r="BAK1517" s="272"/>
      <c r="BAL1517" s="272"/>
      <c r="BAM1517" s="272"/>
      <c r="BAN1517" s="272"/>
      <c r="BAO1517" s="272"/>
      <c r="BAP1517" s="272"/>
      <c r="BAQ1517" s="272"/>
      <c r="BAR1517" s="272"/>
      <c r="BAS1517" s="272"/>
      <c r="BAT1517" s="272"/>
      <c r="BAU1517" s="272"/>
      <c r="BAV1517" s="272"/>
      <c r="BAW1517" s="272"/>
      <c r="BAX1517" s="272"/>
      <c r="BAY1517" s="272"/>
      <c r="BAZ1517" s="272"/>
      <c r="BBA1517" s="272"/>
      <c r="BBB1517" s="272"/>
      <c r="BBC1517" s="272"/>
      <c r="BBD1517" s="272"/>
      <c r="BBE1517" s="272"/>
      <c r="BBF1517" s="272"/>
      <c r="BBG1517" s="272"/>
      <c r="BBH1517" s="272"/>
      <c r="BBI1517" s="272"/>
      <c r="BBJ1517" s="272"/>
      <c r="BBK1517" s="272"/>
      <c r="BBL1517" s="272"/>
      <c r="BBM1517" s="272"/>
      <c r="BBN1517" s="272"/>
      <c r="BBO1517" s="272"/>
      <c r="BBP1517" s="272"/>
      <c r="BBQ1517" s="272"/>
      <c r="BBR1517" s="272"/>
      <c r="BBS1517" s="272"/>
      <c r="BBT1517" s="272"/>
      <c r="BBU1517" s="272"/>
      <c r="BBV1517" s="272"/>
      <c r="BBW1517" s="272"/>
      <c r="BBX1517" s="272"/>
      <c r="BBY1517" s="272"/>
      <c r="BBZ1517" s="272"/>
      <c r="BCA1517" s="272"/>
      <c r="BCB1517" s="272"/>
      <c r="BCC1517" s="272"/>
      <c r="BCD1517" s="272"/>
      <c r="BCE1517" s="272"/>
      <c r="BCF1517" s="272"/>
      <c r="BCG1517" s="272"/>
      <c r="BCH1517" s="272"/>
      <c r="BCI1517" s="272"/>
      <c r="BCJ1517" s="272"/>
      <c r="BCK1517" s="272"/>
      <c r="BCL1517" s="272"/>
      <c r="BCM1517" s="272"/>
      <c r="BCN1517" s="272"/>
      <c r="BCO1517" s="272"/>
      <c r="BCP1517" s="272"/>
      <c r="BCQ1517" s="272"/>
      <c r="BCR1517" s="272"/>
      <c r="BCS1517" s="272"/>
      <c r="BCT1517" s="272"/>
      <c r="BCU1517" s="272"/>
      <c r="BCV1517" s="272"/>
      <c r="BCW1517" s="272"/>
      <c r="BCX1517" s="272"/>
      <c r="BCY1517" s="272"/>
      <c r="BCZ1517" s="272"/>
      <c r="BDA1517" s="272"/>
      <c r="BDB1517" s="272"/>
      <c r="BDC1517" s="272"/>
      <c r="BDD1517" s="272"/>
      <c r="BDE1517" s="272"/>
      <c r="BDF1517" s="272"/>
      <c r="BDG1517" s="272"/>
      <c r="BDH1517" s="272"/>
      <c r="BDI1517" s="272"/>
      <c r="BDJ1517" s="272"/>
      <c r="BDK1517" s="272"/>
      <c r="BDL1517" s="272"/>
      <c r="BDM1517" s="272"/>
      <c r="BDN1517" s="272"/>
      <c r="BDO1517" s="272"/>
      <c r="BDP1517" s="272"/>
      <c r="BDQ1517" s="272"/>
      <c r="BDR1517" s="272"/>
      <c r="BDS1517" s="272"/>
      <c r="BDT1517" s="272"/>
      <c r="BDU1517" s="272"/>
      <c r="BDV1517" s="272"/>
      <c r="BDW1517" s="272"/>
      <c r="BDX1517" s="272"/>
      <c r="BDY1517" s="272"/>
      <c r="BDZ1517" s="272"/>
      <c r="BEA1517" s="272"/>
      <c r="BEB1517" s="272"/>
      <c r="BEC1517" s="272"/>
      <c r="BED1517" s="272"/>
      <c r="BEE1517" s="272"/>
      <c r="BEF1517" s="272"/>
      <c r="BEG1517" s="272"/>
      <c r="BEH1517" s="272"/>
      <c r="BEI1517" s="272"/>
      <c r="BEJ1517" s="272"/>
      <c r="BEK1517" s="272"/>
      <c r="BEL1517" s="272"/>
      <c r="BEM1517" s="272"/>
      <c r="BEN1517" s="272"/>
      <c r="BEO1517" s="272"/>
      <c r="BEP1517" s="272"/>
      <c r="BEQ1517" s="272"/>
      <c r="BER1517" s="272"/>
      <c r="BES1517" s="272"/>
      <c r="BET1517" s="272"/>
      <c r="BEU1517" s="272"/>
      <c r="BEV1517" s="272"/>
      <c r="BEW1517" s="272"/>
      <c r="BEX1517" s="272"/>
      <c r="BEY1517" s="272"/>
      <c r="BEZ1517" s="272"/>
      <c r="BFA1517" s="272"/>
      <c r="BFB1517" s="272"/>
      <c r="BFC1517" s="272"/>
      <c r="BFD1517" s="272"/>
      <c r="BFE1517" s="272"/>
      <c r="BFF1517" s="272"/>
      <c r="BFG1517" s="272"/>
      <c r="BFH1517" s="272"/>
      <c r="BFI1517" s="272"/>
      <c r="BFJ1517" s="272"/>
      <c r="BFK1517" s="272"/>
      <c r="BFL1517" s="272"/>
      <c r="BFM1517" s="272"/>
      <c r="BFN1517" s="272"/>
      <c r="BFO1517" s="272"/>
      <c r="BFP1517" s="272"/>
      <c r="BFQ1517" s="272"/>
      <c r="BFR1517" s="272"/>
      <c r="BFS1517" s="272"/>
      <c r="BFT1517" s="272"/>
      <c r="BFU1517" s="272"/>
      <c r="BFV1517" s="272"/>
      <c r="BFW1517" s="272"/>
      <c r="BFX1517" s="272"/>
      <c r="BFY1517" s="272"/>
      <c r="BFZ1517" s="272"/>
      <c r="BGA1517" s="272"/>
      <c r="BGB1517" s="272"/>
      <c r="BGC1517" s="272"/>
      <c r="BGD1517" s="272"/>
      <c r="BGE1517" s="272"/>
      <c r="BGF1517" s="272"/>
      <c r="BGG1517" s="272"/>
      <c r="BGH1517" s="272"/>
      <c r="BGI1517" s="272"/>
      <c r="BGJ1517" s="272"/>
      <c r="BGK1517" s="272"/>
      <c r="BGL1517" s="272"/>
      <c r="BGM1517" s="272"/>
      <c r="BGN1517" s="272"/>
      <c r="BGO1517" s="272"/>
      <c r="BGP1517" s="272"/>
      <c r="BGQ1517" s="272"/>
      <c r="BGR1517" s="272"/>
      <c r="BGS1517" s="272"/>
      <c r="BGT1517" s="272"/>
      <c r="BGU1517" s="272"/>
      <c r="BGV1517" s="272"/>
      <c r="BGW1517" s="272"/>
      <c r="BGX1517" s="272"/>
      <c r="BGY1517" s="272"/>
      <c r="BGZ1517" s="272"/>
      <c r="BHA1517" s="272"/>
      <c r="BHB1517" s="272"/>
      <c r="BHC1517" s="272"/>
      <c r="BHD1517" s="272"/>
      <c r="BHE1517" s="272"/>
      <c r="BHF1517" s="272"/>
      <c r="BHG1517" s="272"/>
      <c r="BHH1517" s="272"/>
      <c r="BHI1517" s="272"/>
      <c r="BHJ1517" s="272"/>
      <c r="BHK1517" s="272"/>
      <c r="BHL1517" s="272"/>
      <c r="BHM1517" s="272"/>
      <c r="BHN1517" s="272"/>
      <c r="BHO1517" s="272"/>
      <c r="BHP1517" s="272"/>
      <c r="BHQ1517" s="272"/>
      <c r="BHR1517" s="272"/>
      <c r="BHS1517" s="272"/>
      <c r="BHT1517" s="272"/>
      <c r="BHU1517" s="272"/>
      <c r="BHV1517" s="272"/>
      <c r="BHW1517" s="272"/>
      <c r="BHX1517" s="272"/>
      <c r="BHY1517" s="272"/>
      <c r="BHZ1517" s="272"/>
      <c r="BIA1517" s="272"/>
      <c r="BIB1517" s="272"/>
      <c r="BIC1517" s="272"/>
      <c r="BID1517" s="272"/>
      <c r="BIE1517" s="272"/>
      <c r="BIF1517" s="272"/>
      <c r="BIG1517" s="272"/>
      <c r="BIH1517" s="272"/>
      <c r="BII1517" s="272"/>
      <c r="BIJ1517" s="272"/>
      <c r="BIK1517" s="272"/>
      <c r="BIL1517" s="272"/>
      <c r="BIM1517" s="272"/>
      <c r="BIN1517" s="272"/>
      <c r="BIO1517" s="272"/>
      <c r="BIP1517" s="272"/>
      <c r="BIQ1517" s="272"/>
      <c r="BIR1517" s="272"/>
      <c r="BIS1517" s="272"/>
      <c r="BIT1517" s="272"/>
      <c r="BIU1517" s="272"/>
      <c r="BIV1517" s="272"/>
      <c r="BIW1517" s="272"/>
      <c r="BIX1517" s="272"/>
      <c r="BIY1517" s="272"/>
      <c r="BIZ1517" s="272"/>
      <c r="BJA1517" s="272"/>
      <c r="BJB1517" s="272"/>
      <c r="BJC1517" s="272"/>
      <c r="BJD1517" s="272"/>
      <c r="BJE1517" s="272"/>
      <c r="BJF1517" s="272"/>
      <c r="BJG1517" s="272"/>
      <c r="BJH1517" s="272"/>
      <c r="BJI1517" s="272"/>
      <c r="BJJ1517" s="272"/>
      <c r="BJK1517" s="272"/>
      <c r="BJL1517" s="272"/>
      <c r="BJM1517" s="272"/>
      <c r="BJN1517" s="272"/>
      <c r="BJO1517" s="272"/>
      <c r="BJP1517" s="272"/>
      <c r="BJQ1517" s="272"/>
      <c r="BJR1517" s="272"/>
      <c r="BJS1517" s="272"/>
      <c r="BJT1517" s="272"/>
      <c r="BJU1517" s="272"/>
      <c r="BJV1517" s="272"/>
      <c r="BJW1517" s="272"/>
      <c r="BJX1517" s="272"/>
      <c r="BJY1517" s="272"/>
      <c r="BJZ1517" s="272"/>
      <c r="BKA1517" s="272"/>
      <c r="BKB1517" s="272"/>
      <c r="BKC1517" s="272"/>
      <c r="BKD1517" s="272"/>
      <c r="BKE1517" s="272"/>
      <c r="BKF1517" s="272"/>
      <c r="BKG1517" s="272"/>
      <c r="BKH1517" s="272"/>
      <c r="BKI1517" s="272"/>
      <c r="BKJ1517" s="272"/>
      <c r="BKK1517" s="272"/>
      <c r="BKL1517" s="272"/>
      <c r="BKM1517" s="272"/>
      <c r="BKN1517" s="272"/>
      <c r="BKO1517" s="272"/>
      <c r="BKP1517" s="272"/>
      <c r="BKQ1517" s="272"/>
      <c r="BKR1517" s="272"/>
      <c r="BKS1517" s="272"/>
      <c r="BKT1517" s="272"/>
      <c r="BKU1517" s="272"/>
      <c r="BKV1517" s="272"/>
      <c r="BKW1517" s="272"/>
      <c r="BKX1517" s="272"/>
      <c r="BKY1517" s="272"/>
      <c r="BKZ1517" s="272"/>
      <c r="BLA1517" s="272"/>
      <c r="BLB1517" s="272"/>
      <c r="BLC1517" s="272"/>
      <c r="BLD1517" s="272"/>
      <c r="BLE1517" s="272"/>
      <c r="BLF1517" s="272"/>
      <c r="BLG1517" s="272"/>
      <c r="BLH1517" s="272"/>
      <c r="BLI1517" s="272"/>
      <c r="BLJ1517" s="272"/>
      <c r="BLK1517" s="272"/>
      <c r="BLL1517" s="272"/>
      <c r="BLM1517" s="272"/>
      <c r="BLN1517" s="272"/>
      <c r="BLO1517" s="272"/>
      <c r="BLP1517" s="272"/>
      <c r="BLQ1517" s="272"/>
      <c r="BLR1517" s="272"/>
      <c r="BLS1517" s="272"/>
      <c r="BLT1517" s="272"/>
      <c r="BLU1517" s="272"/>
      <c r="BLV1517" s="272"/>
      <c r="BLW1517" s="272"/>
      <c r="BLX1517" s="272"/>
      <c r="BLY1517" s="272"/>
      <c r="BLZ1517" s="272"/>
      <c r="BMA1517" s="272"/>
      <c r="BMB1517" s="272"/>
      <c r="BMC1517" s="272"/>
      <c r="BMD1517" s="272"/>
      <c r="BME1517" s="272"/>
      <c r="BMF1517" s="272"/>
      <c r="BMG1517" s="272"/>
      <c r="BMH1517" s="272"/>
      <c r="BMI1517" s="272"/>
      <c r="BMJ1517" s="272"/>
      <c r="BMK1517" s="272"/>
      <c r="BML1517" s="272"/>
      <c r="BMM1517" s="272"/>
      <c r="BMN1517" s="272"/>
      <c r="BMO1517" s="272"/>
      <c r="BMP1517" s="272"/>
      <c r="BMQ1517" s="272"/>
      <c r="BMR1517" s="272"/>
      <c r="BMS1517" s="272"/>
      <c r="BMT1517" s="272"/>
      <c r="BMU1517" s="272"/>
      <c r="BMV1517" s="272"/>
      <c r="BMW1517" s="272"/>
      <c r="BMX1517" s="272"/>
      <c r="BMY1517" s="272"/>
      <c r="BMZ1517" s="272"/>
      <c r="BNA1517" s="272"/>
      <c r="BNB1517" s="272"/>
      <c r="BNC1517" s="272"/>
      <c r="BND1517" s="272"/>
      <c r="BNE1517" s="272"/>
      <c r="BNF1517" s="272"/>
      <c r="BNG1517" s="272"/>
      <c r="BNH1517" s="272"/>
      <c r="BNI1517" s="272"/>
      <c r="BNJ1517" s="272"/>
      <c r="BNK1517" s="272"/>
      <c r="BNL1517" s="272"/>
      <c r="BNM1517" s="272"/>
      <c r="BNN1517" s="272"/>
      <c r="BNO1517" s="272"/>
      <c r="BNP1517" s="272"/>
      <c r="BNQ1517" s="272"/>
      <c r="BNR1517" s="272"/>
      <c r="BNS1517" s="272"/>
      <c r="BNT1517" s="272"/>
      <c r="BNU1517" s="272"/>
      <c r="BNV1517" s="272"/>
      <c r="BNW1517" s="272"/>
      <c r="BNX1517" s="272"/>
      <c r="BNY1517" s="272"/>
      <c r="BNZ1517" s="272"/>
      <c r="BOA1517" s="272"/>
      <c r="BOB1517" s="272"/>
      <c r="BOC1517" s="272"/>
      <c r="BOD1517" s="272"/>
      <c r="BOE1517" s="272"/>
      <c r="BOF1517" s="272"/>
      <c r="BOG1517" s="272"/>
      <c r="BOH1517" s="272"/>
      <c r="BOI1517" s="272"/>
      <c r="BOJ1517" s="272"/>
      <c r="BOK1517" s="272"/>
      <c r="BOL1517" s="272"/>
      <c r="BOM1517" s="272"/>
      <c r="BON1517" s="272"/>
      <c r="BOO1517" s="272"/>
      <c r="BOP1517" s="272"/>
      <c r="BOQ1517" s="272"/>
      <c r="BOR1517" s="272"/>
      <c r="BOS1517" s="272"/>
      <c r="BOT1517" s="272"/>
      <c r="BOU1517" s="272"/>
      <c r="BOV1517" s="272"/>
      <c r="BOW1517" s="272"/>
      <c r="BOX1517" s="272"/>
      <c r="BOY1517" s="272"/>
      <c r="BOZ1517" s="272"/>
      <c r="BPA1517" s="272"/>
      <c r="BPB1517" s="272"/>
      <c r="BPC1517" s="272"/>
      <c r="BPD1517" s="272"/>
      <c r="BPE1517" s="272"/>
      <c r="BPF1517" s="272"/>
      <c r="BPG1517" s="272"/>
      <c r="BPH1517" s="272"/>
      <c r="BPI1517" s="272"/>
      <c r="BPJ1517" s="272"/>
      <c r="BPK1517" s="272"/>
      <c r="BPL1517" s="272"/>
      <c r="BPM1517" s="272"/>
      <c r="BPN1517" s="272"/>
      <c r="BPO1517" s="272"/>
      <c r="BPP1517" s="272"/>
      <c r="BPQ1517" s="272"/>
      <c r="BPR1517" s="272"/>
      <c r="BPS1517" s="272"/>
      <c r="BPT1517" s="272"/>
      <c r="BPU1517" s="272"/>
      <c r="BPV1517" s="272"/>
      <c r="BPW1517" s="272"/>
      <c r="BPX1517" s="272"/>
      <c r="BPY1517" s="272"/>
      <c r="BPZ1517" s="272"/>
      <c r="BQA1517" s="272"/>
      <c r="BQB1517" s="272"/>
      <c r="BQC1517" s="272"/>
      <c r="BQD1517" s="272"/>
      <c r="BQE1517" s="272"/>
      <c r="BQF1517" s="272"/>
      <c r="BQG1517" s="272"/>
      <c r="BQH1517" s="272"/>
      <c r="BQI1517" s="272"/>
      <c r="BQJ1517" s="272"/>
      <c r="BQK1517" s="272"/>
      <c r="BQL1517" s="272"/>
      <c r="BQM1517" s="272"/>
      <c r="BQN1517" s="272"/>
      <c r="BQO1517" s="272"/>
      <c r="BQP1517" s="272"/>
      <c r="BQQ1517" s="272"/>
      <c r="BQR1517" s="272"/>
      <c r="BQS1517" s="272"/>
      <c r="BQT1517" s="272"/>
      <c r="BQU1517" s="272"/>
      <c r="BQV1517" s="272"/>
      <c r="BQW1517" s="272"/>
      <c r="BQX1517" s="272"/>
      <c r="BQY1517" s="272"/>
      <c r="BQZ1517" s="272"/>
      <c r="BRA1517" s="272"/>
      <c r="BRB1517" s="272"/>
      <c r="BRC1517" s="272"/>
      <c r="BRD1517" s="272"/>
      <c r="BRE1517" s="272"/>
      <c r="BRF1517" s="272"/>
      <c r="BRG1517" s="272"/>
      <c r="BRH1517" s="272"/>
      <c r="BRI1517" s="272"/>
      <c r="BRJ1517" s="272"/>
      <c r="BRK1517" s="272"/>
      <c r="BRL1517" s="272"/>
      <c r="BRM1517" s="272"/>
      <c r="BRN1517" s="272"/>
      <c r="BRO1517" s="272"/>
      <c r="BRP1517" s="272"/>
      <c r="BRQ1517" s="272"/>
      <c r="BRR1517" s="272"/>
      <c r="BRS1517" s="272"/>
      <c r="BRT1517" s="272"/>
      <c r="BRU1517" s="272"/>
      <c r="BRV1517" s="272"/>
      <c r="BRW1517" s="272"/>
      <c r="BRX1517" s="272"/>
      <c r="BRY1517" s="272"/>
      <c r="BRZ1517" s="272"/>
      <c r="BSA1517" s="272"/>
      <c r="BSB1517" s="272"/>
      <c r="BSC1517" s="272"/>
      <c r="BSD1517" s="272"/>
      <c r="BSE1517" s="272"/>
      <c r="BSF1517" s="272"/>
      <c r="BSG1517" s="272"/>
      <c r="BSH1517" s="272"/>
      <c r="BSI1517" s="272"/>
      <c r="BSJ1517" s="272"/>
      <c r="BSK1517" s="272"/>
      <c r="BSL1517" s="272"/>
      <c r="BSM1517" s="272"/>
      <c r="BSN1517" s="272"/>
      <c r="BSO1517" s="272"/>
      <c r="BSP1517" s="272"/>
      <c r="BSQ1517" s="272"/>
      <c r="BSR1517" s="272"/>
      <c r="BSS1517" s="272"/>
      <c r="BST1517" s="272"/>
      <c r="BSU1517" s="272"/>
      <c r="BSV1517" s="272"/>
      <c r="BSW1517" s="272"/>
      <c r="BSX1517" s="272"/>
      <c r="BSY1517" s="272"/>
      <c r="BSZ1517" s="272"/>
      <c r="BTA1517" s="272"/>
      <c r="BTB1517" s="272"/>
      <c r="BTC1517" s="272"/>
      <c r="BTD1517" s="272"/>
      <c r="BTE1517" s="272"/>
      <c r="BTF1517" s="272"/>
      <c r="BTG1517" s="272"/>
      <c r="BTH1517" s="272"/>
      <c r="BTI1517" s="272"/>
      <c r="BTJ1517" s="272"/>
      <c r="BTK1517" s="272"/>
      <c r="BTL1517" s="272"/>
      <c r="BTM1517" s="272"/>
      <c r="BTN1517" s="272"/>
      <c r="BTO1517" s="272"/>
      <c r="BTP1517" s="272"/>
      <c r="BTQ1517" s="272"/>
      <c r="BTR1517" s="272"/>
      <c r="BTS1517" s="272"/>
      <c r="BTT1517" s="272"/>
      <c r="BTU1517" s="272"/>
      <c r="BTV1517" s="272"/>
      <c r="BTW1517" s="272"/>
      <c r="BTX1517" s="272"/>
      <c r="BTY1517" s="272"/>
      <c r="BTZ1517" s="272"/>
      <c r="BUA1517" s="272"/>
      <c r="BUB1517" s="272"/>
      <c r="BUC1517" s="272"/>
      <c r="BUD1517" s="272"/>
      <c r="BUE1517" s="272"/>
      <c r="BUF1517" s="272"/>
      <c r="BUG1517" s="272"/>
      <c r="BUH1517" s="272"/>
      <c r="BUI1517" s="272"/>
      <c r="BUJ1517" s="272"/>
      <c r="BUK1517" s="272"/>
      <c r="BUL1517" s="272"/>
      <c r="BUM1517" s="272"/>
      <c r="BUN1517" s="272"/>
      <c r="BUO1517" s="272"/>
      <c r="BUP1517" s="272"/>
      <c r="BUQ1517" s="272"/>
      <c r="BUR1517" s="272"/>
      <c r="BUS1517" s="272"/>
      <c r="BUT1517" s="272"/>
      <c r="BUU1517" s="272"/>
      <c r="BUV1517" s="272"/>
      <c r="BUW1517" s="272"/>
      <c r="BUX1517" s="272"/>
      <c r="BUY1517" s="272"/>
      <c r="BUZ1517" s="272"/>
      <c r="BVA1517" s="272"/>
      <c r="BVB1517" s="272"/>
      <c r="BVC1517" s="272"/>
      <c r="BVD1517" s="272"/>
      <c r="BVE1517" s="272"/>
      <c r="BVF1517" s="272"/>
      <c r="BVG1517" s="272"/>
      <c r="BVH1517" s="272"/>
      <c r="BVI1517" s="272"/>
      <c r="BVJ1517" s="272"/>
      <c r="BVK1517" s="272"/>
      <c r="BVL1517" s="272"/>
      <c r="BVM1517" s="272"/>
      <c r="BVN1517" s="272"/>
      <c r="BVO1517" s="272"/>
      <c r="BVP1517" s="272"/>
      <c r="BVQ1517" s="272"/>
      <c r="BVR1517" s="272"/>
      <c r="BVS1517" s="272"/>
      <c r="BVT1517" s="272"/>
      <c r="BVU1517" s="272"/>
      <c r="BVV1517" s="272"/>
      <c r="BVW1517" s="272"/>
      <c r="BVX1517" s="272"/>
      <c r="BVY1517" s="272"/>
      <c r="BVZ1517" s="272"/>
      <c r="BWA1517" s="272"/>
      <c r="BWB1517" s="272"/>
      <c r="BWC1517" s="272"/>
      <c r="BWD1517" s="272"/>
      <c r="BWE1517" s="272"/>
      <c r="BWF1517" s="272"/>
      <c r="BWG1517" s="272"/>
      <c r="BWH1517" s="272"/>
      <c r="BWI1517" s="272"/>
      <c r="BWJ1517" s="272"/>
      <c r="BWK1517" s="272"/>
      <c r="BWL1517" s="272"/>
      <c r="BWM1517" s="272"/>
      <c r="BWN1517" s="272"/>
      <c r="BWO1517" s="272"/>
      <c r="BWP1517" s="272"/>
      <c r="BWQ1517" s="272"/>
      <c r="BWR1517" s="272"/>
      <c r="BWS1517" s="272"/>
      <c r="BWT1517" s="272"/>
      <c r="BWU1517" s="272"/>
      <c r="BWV1517" s="272"/>
      <c r="BWW1517" s="272"/>
      <c r="BWX1517" s="272"/>
      <c r="BWY1517" s="272"/>
      <c r="BWZ1517" s="272"/>
      <c r="BXA1517" s="272"/>
      <c r="BXB1517" s="272"/>
      <c r="BXC1517" s="272"/>
      <c r="BXD1517" s="272"/>
      <c r="BXE1517" s="272"/>
      <c r="BXF1517" s="272"/>
      <c r="BXG1517" s="272"/>
      <c r="BXH1517" s="272"/>
      <c r="BXI1517" s="272"/>
      <c r="BXJ1517" s="272"/>
      <c r="BXK1517" s="272"/>
      <c r="BXL1517" s="272"/>
      <c r="BXM1517" s="272"/>
      <c r="BXN1517" s="272"/>
      <c r="BXO1517" s="272"/>
      <c r="BXP1517" s="272"/>
      <c r="BXQ1517" s="272"/>
      <c r="BXR1517" s="272"/>
      <c r="BXS1517" s="272"/>
      <c r="BXT1517" s="272"/>
      <c r="BXU1517" s="272"/>
      <c r="BXV1517" s="272"/>
      <c r="BXW1517" s="272"/>
      <c r="BXX1517" s="272"/>
      <c r="BXY1517" s="272"/>
      <c r="BXZ1517" s="272"/>
      <c r="BYA1517" s="272"/>
      <c r="BYB1517" s="272"/>
      <c r="BYC1517" s="272"/>
      <c r="BYD1517" s="272"/>
      <c r="BYE1517" s="272"/>
      <c r="BYF1517" s="272"/>
      <c r="BYG1517" s="272"/>
      <c r="BYH1517" s="272"/>
      <c r="BYI1517" s="272"/>
      <c r="BYJ1517" s="272"/>
      <c r="BYK1517" s="272"/>
      <c r="BYL1517" s="272"/>
      <c r="BYM1517" s="272"/>
      <c r="BYN1517" s="272"/>
      <c r="BYO1517" s="272"/>
      <c r="BYP1517" s="272"/>
      <c r="BYQ1517" s="272"/>
      <c r="BYR1517" s="272"/>
      <c r="BYS1517" s="272"/>
      <c r="BYT1517" s="272"/>
      <c r="BYU1517" s="272"/>
      <c r="BYV1517" s="272"/>
      <c r="BYW1517" s="272"/>
      <c r="BYX1517" s="272"/>
      <c r="BYY1517" s="272"/>
      <c r="BYZ1517" s="272"/>
      <c r="BZA1517" s="272"/>
      <c r="BZB1517" s="272"/>
      <c r="BZC1517" s="272"/>
      <c r="BZD1517" s="272"/>
      <c r="BZE1517" s="272"/>
      <c r="BZF1517" s="272"/>
      <c r="BZG1517" s="272"/>
      <c r="BZH1517" s="272"/>
      <c r="BZI1517" s="272"/>
      <c r="BZJ1517" s="272"/>
      <c r="BZK1517" s="272"/>
      <c r="BZL1517" s="272"/>
      <c r="BZM1517" s="272"/>
      <c r="BZN1517" s="272"/>
      <c r="BZO1517" s="272"/>
      <c r="BZP1517" s="272"/>
      <c r="BZQ1517" s="272"/>
      <c r="BZR1517" s="272"/>
      <c r="BZS1517" s="272"/>
      <c r="BZT1517" s="272"/>
      <c r="BZU1517" s="272"/>
      <c r="BZV1517" s="272"/>
      <c r="BZW1517" s="272"/>
      <c r="BZX1517" s="272"/>
      <c r="BZY1517" s="272"/>
      <c r="BZZ1517" s="272"/>
      <c r="CAA1517" s="272"/>
      <c r="CAB1517" s="272"/>
      <c r="CAC1517" s="272"/>
      <c r="CAD1517" s="272"/>
      <c r="CAE1517" s="272"/>
      <c r="CAF1517" s="272"/>
      <c r="CAG1517" s="272"/>
      <c r="CAH1517" s="272"/>
      <c r="CAI1517" s="272"/>
      <c r="CAJ1517" s="272"/>
      <c r="CAK1517" s="272"/>
      <c r="CAL1517" s="272"/>
      <c r="CAM1517" s="272"/>
      <c r="CAN1517" s="272"/>
      <c r="CAO1517" s="272"/>
      <c r="CAP1517" s="272"/>
      <c r="CAQ1517" s="272"/>
      <c r="CAR1517" s="272"/>
      <c r="CAS1517" s="272"/>
      <c r="CAT1517" s="272"/>
      <c r="CAU1517" s="272"/>
      <c r="CAV1517" s="272"/>
      <c r="CAW1517" s="272"/>
      <c r="CAX1517" s="272"/>
      <c r="CAY1517" s="272"/>
      <c r="CAZ1517" s="272"/>
      <c r="CBA1517" s="272"/>
      <c r="CBB1517" s="272"/>
      <c r="CBC1517" s="272"/>
      <c r="CBD1517" s="272"/>
      <c r="CBE1517" s="272"/>
      <c r="CBF1517" s="272"/>
      <c r="CBG1517" s="272"/>
      <c r="CBH1517" s="272"/>
      <c r="CBI1517" s="272"/>
      <c r="CBJ1517" s="272"/>
      <c r="CBK1517" s="272"/>
      <c r="CBL1517" s="272"/>
      <c r="CBM1517" s="272"/>
      <c r="CBN1517" s="272"/>
      <c r="CBO1517" s="272"/>
      <c r="CBP1517" s="272"/>
      <c r="CBQ1517" s="272"/>
      <c r="CBR1517" s="272"/>
      <c r="CBS1517" s="272"/>
      <c r="CBT1517" s="272"/>
      <c r="CBU1517" s="272"/>
      <c r="CBV1517" s="272"/>
      <c r="CBW1517" s="272"/>
      <c r="CBX1517" s="272"/>
      <c r="CBY1517" s="272"/>
      <c r="CBZ1517" s="272"/>
      <c r="CCA1517" s="272"/>
      <c r="CCB1517" s="272"/>
      <c r="CCC1517" s="272"/>
      <c r="CCD1517" s="272"/>
      <c r="CCE1517" s="272"/>
      <c r="CCF1517" s="272"/>
      <c r="CCG1517" s="272"/>
      <c r="CCH1517" s="272"/>
      <c r="CCI1517" s="272"/>
      <c r="CCJ1517" s="272"/>
      <c r="CCK1517" s="272"/>
      <c r="CCL1517" s="272"/>
      <c r="CCM1517" s="272"/>
      <c r="CCN1517" s="272"/>
      <c r="CCO1517" s="272"/>
      <c r="CCP1517" s="272"/>
      <c r="CCQ1517" s="272"/>
      <c r="CCR1517" s="272"/>
      <c r="CCS1517" s="272"/>
      <c r="CCT1517" s="272"/>
      <c r="CCU1517" s="272"/>
      <c r="CCV1517" s="272"/>
      <c r="CCW1517" s="272"/>
      <c r="CCX1517" s="272"/>
      <c r="CCY1517" s="272"/>
      <c r="CCZ1517" s="272"/>
      <c r="CDA1517" s="272"/>
      <c r="CDB1517" s="272"/>
      <c r="CDC1517" s="272"/>
      <c r="CDD1517" s="272"/>
      <c r="CDE1517" s="272"/>
      <c r="CDF1517" s="272"/>
      <c r="CDG1517" s="272"/>
      <c r="CDH1517" s="272"/>
      <c r="CDI1517" s="272"/>
      <c r="CDJ1517" s="272"/>
      <c r="CDK1517" s="272"/>
      <c r="CDL1517" s="272"/>
      <c r="CDM1517" s="272"/>
      <c r="CDN1517" s="272"/>
      <c r="CDO1517" s="272"/>
      <c r="CDP1517" s="272"/>
      <c r="CDQ1517" s="272"/>
      <c r="CDR1517" s="272"/>
      <c r="CDS1517" s="272"/>
      <c r="CDT1517" s="272"/>
      <c r="CDU1517" s="272"/>
      <c r="CDV1517" s="272"/>
      <c r="CDW1517" s="272"/>
      <c r="CDX1517" s="272"/>
      <c r="CDY1517" s="272"/>
      <c r="CDZ1517" s="272"/>
      <c r="CEA1517" s="272"/>
      <c r="CEB1517" s="272"/>
      <c r="CEC1517" s="272"/>
      <c r="CED1517" s="272"/>
      <c r="CEE1517" s="272"/>
      <c r="CEF1517" s="272"/>
      <c r="CEG1517" s="272"/>
      <c r="CEH1517" s="272"/>
      <c r="CEI1517" s="272"/>
      <c r="CEJ1517" s="272"/>
      <c r="CEK1517" s="272"/>
      <c r="CEL1517" s="272"/>
      <c r="CEM1517" s="272"/>
      <c r="CEN1517" s="272"/>
      <c r="CEO1517" s="272"/>
      <c r="CEP1517" s="272"/>
      <c r="CEQ1517" s="272"/>
      <c r="CER1517" s="272"/>
      <c r="CES1517" s="272"/>
      <c r="CET1517" s="272"/>
      <c r="CEU1517" s="272"/>
      <c r="CEV1517" s="272"/>
      <c r="CEW1517" s="272"/>
      <c r="CEX1517" s="272"/>
      <c r="CEY1517" s="272"/>
      <c r="CEZ1517" s="272"/>
      <c r="CFA1517" s="272"/>
      <c r="CFB1517" s="272"/>
      <c r="CFC1517" s="272"/>
      <c r="CFD1517" s="272"/>
      <c r="CFE1517" s="272"/>
      <c r="CFF1517" s="272"/>
      <c r="CFG1517" s="272"/>
      <c r="CFH1517" s="272"/>
      <c r="CFI1517" s="272"/>
      <c r="CFJ1517" s="272"/>
      <c r="CFK1517" s="272"/>
      <c r="CFL1517" s="272"/>
      <c r="CFM1517" s="272"/>
      <c r="CFN1517" s="272"/>
      <c r="CFO1517" s="272"/>
      <c r="CFP1517" s="272"/>
      <c r="CFQ1517" s="272"/>
      <c r="CFR1517" s="272"/>
      <c r="CFS1517" s="272"/>
      <c r="CFT1517" s="272"/>
      <c r="CFU1517" s="272"/>
      <c r="CFV1517" s="272"/>
      <c r="CFW1517" s="272"/>
      <c r="CFX1517" s="272"/>
      <c r="CFY1517" s="272"/>
      <c r="CFZ1517" s="272"/>
      <c r="CGA1517" s="272"/>
      <c r="CGB1517" s="272"/>
      <c r="CGC1517" s="272"/>
      <c r="CGD1517" s="272"/>
      <c r="CGE1517" s="272"/>
      <c r="CGF1517" s="272"/>
      <c r="CGG1517" s="272"/>
      <c r="CGH1517" s="272"/>
      <c r="CGI1517" s="272"/>
      <c r="CGJ1517" s="272"/>
      <c r="CGK1517" s="272"/>
      <c r="CGL1517" s="272"/>
      <c r="CGM1517" s="272"/>
      <c r="CGN1517" s="272"/>
      <c r="CGO1517" s="272"/>
      <c r="CGP1517" s="272"/>
      <c r="CGQ1517" s="272"/>
      <c r="CGR1517" s="272"/>
      <c r="CGS1517" s="272"/>
      <c r="CGT1517" s="272"/>
      <c r="CGU1517" s="272"/>
      <c r="CGV1517" s="272"/>
      <c r="CGW1517" s="272"/>
      <c r="CGX1517" s="272"/>
      <c r="CGY1517" s="272"/>
      <c r="CGZ1517" s="272"/>
      <c r="CHA1517" s="272"/>
      <c r="CHB1517" s="272"/>
      <c r="CHC1517" s="272"/>
      <c r="CHD1517" s="272"/>
      <c r="CHE1517" s="272"/>
      <c r="CHF1517" s="272"/>
      <c r="CHG1517" s="272"/>
      <c r="CHH1517" s="272"/>
      <c r="CHI1517" s="272"/>
      <c r="CHJ1517" s="272"/>
      <c r="CHK1517" s="272"/>
      <c r="CHL1517" s="272"/>
      <c r="CHM1517" s="272"/>
      <c r="CHN1517" s="272"/>
      <c r="CHO1517" s="272"/>
      <c r="CHP1517" s="272"/>
      <c r="CHQ1517" s="272"/>
      <c r="CHR1517" s="272"/>
      <c r="CHS1517" s="272"/>
      <c r="CHT1517" s="272"/>
      <c r="CHU1517" s="272"/>
      <c r="CHV1517" s="272"/>
      <c r="CHW1517" s="272"/>
      <c r="CHX1517" s="272"/>
      <c r="CHY1517" s="272"/>
      <c r="CHZ1517" s="272"/>
      <c r="CIA1517" s="272"/>
      <c r="CIB1517" s="272"/>
      <c r="CIC1517" s="272"/>
      <c r="CID1517" s="272"/>
      <c r="CIE1517" s="272"/>
      <c r="CIF1517" s="272"/>
      <c r="CIG1517" s="272"/>
      <c r="CIH1517" s="272"/>
      <c r="CII1517" s="272"/>
      <c r="CIJ1517" s="272"/>
      <c r="CIK1517" s="272"/>
      <c r="CIL1517" s="272"/>
      <c r="CIM1517" s="272"/>
      <c r="CIN1517" s="272"/>
      <c r="CIO1517" s="272"/>
      <c r="CIP1517" s="272"/>
      <c r="CIQ1517" s="272"/>
      <c r="CIR1517" s="272"/>
      <c r="CIS1517" s="272"/>
      <c r="CIT1517" s="272"/>
      <c r="CIU1517" s="272"/>
      <c r="CIV1517" s="272"/>
      <c r="CIW1517" s="272"/>
      <c r="CIX1517" s="272"/>
      <c r="CIY1517" s="272"/>
      <c r="CIZ1517" s="272"/>
      <c r="CJA1517" s="272"/>
      <c r="CJB1517" s="272"/>
      <c r="CJC1517" s="272"/>
      <c r="CJD1517" s="272"/>
      <c r="CJE1517" s="272"/>
      <c r="CJF1517" s="272"/>
      <c r="CJG1517" s="272"/>
      <c r="CJH1517" s="272"/>
      <c r="CJI1517" s="272"/>
      <c r="CJJ1517" s="272"/>
      <c r="CJK1517" s="272"/>
      <c r="CJL1517" s="272"/>
      <c r="CJM1517" s="272"/>
      <c r="CJN1517" s="272"/>
      <c r="CJO1517" s="272"/>
      <c r="CJP1517" s="272"/>
      <c r="CJQ1517" s="272"/>
      <c r="CJR1517" s="272"/>
      <c r="CJS1517" s="272"/>
      <c r="CJT1517" s="272"/>
      <c r="CJU1517" s="272"/>
      <c r="CJV1517" s="272"/>
      <c r="CJW1517" s="272"/>
      <c r="CJX1517" s="272"/>
      <c r="CJY1517" s="272"/>
      <c r="CJZ1517" s="272"/>
      <c r="CKA1517" s="272"/>
      <c r="CKB1517" s="272"/>
      <c r="CKC1517" s="272"/>
      <c r="CKD1517" s="272"/>
      <c r="CKE1517" s="272"/>
      <c r="CKF1517" s="272"/>
      <c r="CKG1517" s="272"/>
      <c r="CKH1517" s="272"/>
      <c r="CKI1517" s="272"/>
      <c r="CKJ1517" s="272"/>
      <c r="CKK1517" s="272"/>
      <c r="CKL1517" s="272"/>
      <c r="CKM1517" s="272"/>
      <c r="CKN1517" s="272"/>
      <c r="CKO1517" s="272"/>
      <c r="CKP1517" s="272"/>
      <c r="CKQ1517" s="272"/>
      <c r="CKR1517" s="272"/>
      <c r="CKS1517" s="272"/>
      <c r="CKT1517" s="272"/>
      <c r="CKU1517" s="272"/>
      <c r="CKV1517" s="272"/>
      <c r="CKW1517" s="272"/>
      <c r="CKX1517" s="272"/>
      <c r="CKY1517" s="272"/>
      <c r="CKZ1517" s="272"/>
      <c r="CLA1517" s="272"/>
      <c r="CLB1517" s="272"/>
      <c r="CLC1517" s="272"/>
      <c r="CLD1517" s="272"/>
      <c r="CLE1517" s="272"/>
      <c r="CLF1517" s="272"/>
      <c r="CLG1517" s="272"/>
      <c r="CLH1517" s="272"/>
      <c r="CLI1517" s="272"/>
      <c r="CLJ1517" s="272"/>
      <c r="CLK1517" s="272"/>
      <c r="CLL1517" s="272"/>
      <c r="CLM1517" s="272"/>
      <c r="CLN1517" s="272"/>
      <c r="CLO1517" s="272"/>
      <c r="CLP1517" s="272"/>
      <c r="CLQ1517" s="272"/>
      <c r="CLR1517" s="272"/>
      <c r="CLS1517" s="272"/>
      <c r="CLT1517" s="272"/>
      <c r="CLU1517" s="272"/>
      <c r="CLV1517" s="272"/>
      <c r="CLW1517" s="272"/>
      <c r="CLX1517" s="272"/>
      <c r="CLY1517" s="272"/>
      <c r="CLZ1517" s="272"/>
      <c r="CMA1517" s="272"/>
      <c r="CMB1517" s="272"/>
      <c r="CMC1517" s="272"/>
      <c r="CMD1517" s="272"/>
      <c r="CME1517" s="272"/>
      <c r="CMF1517" s="272"/>
      <c r="CMG1517" s="272"/>
      <c r="CMH1517" s="272"/>
      <c r="CMI1517" s="272"/>
      <c r="CMJ1517" s="272"/>
      <c r="CMK1517" s="272"/>
      <c r="CML1517" s="272"/>
      <c r="CMM1517" s="272"/>
      <c r="CMN1517" s="272"/>
      <c r="CMO1517" s="272"/>
      <c r="CMP1517" s="272"/>
      <c r="CMQ1517" s="272"/>
      <c r="CMR1517" s="272"/>
      <c r="CMS1517" s="272"/>
      <c r="CMT1517" s="272"/>
      <c r="CMU1517" s="272"/>
      <c r="CMV1517" s="272"/>
      <c r="CMW1517" s="272"/>
      <c r="CMX1517" s="272"/>
      <c r="CMY1517" s="272"/>
      <c r="CMZ1517" s="272"/>
      <c r="CNA1517" s="272"/>
      <c r="CNB1517" s="272"/>
      <c r="CNC1517" s="272"/>
      <c r="CND1517" s="272"/>
      <c r="CNE1517" s="272"/>
      <c r="CNF1517" s="272"/>
      <c r="CNG1517" s="272"/>
      <c r="CNH1517" s="272"/>
      <c r="CNI1517" s="272"/>
      <c r="CNJ1517" s="272"/>
      <c r="CNK1517" s="272"/>
      <c r="CNL1517" s="272"/>
      <c r="CNM1517" s="272"/>
      <c r="CNN1517" s="272"/>
      <c r="CNO1517" s="272"/>
      <c r="CNP1517" s="272"/>
      <c r="CNQ1517" s="272"/>
      <c r="CNR1517" s="272"/>
      <c r="CNS1517" s="272"/>
      <c r="CNT1517" s="272"/>
      <c r="CNU1517" s="272"/>
      <c r="CNV1517" s="272"/>
      <c r="CNW1517" s="272"/>
      <c r="CNX1517" s="272"/>
      <c r="CNY1517" s="272"/>
      <c r="CNZ1517" s="272"/>
      <c r="COA1517" s="272"/>
      <c r="COB1517" s="272"/>
      <c r="COC1517" s="272"/>
      <c r="COD1517" s="272"/>
      <c r="COE1517" s="272"/>
      <c r="COF1517" s="272"/>
      <c r="COG1517" s="272"/>
      <c r="COH1517" s="272"/>
      <c r="COI1517" s="272"/>
      <c r="COJ1517" s="272"/>
      <c r="COK1517" s="272"/>
      <c r="COL1517" s="272"/>
      <c r="COM1517" s="272"/>
      <c r="CON1517" s="272"/>
      <c r="COO1517" s="272"/>
      <c r="COP1517" s="272"/>
      <c r="COQ1517" s="272"/>
      <c r="COR1517" s="272"/>
      <c r="COS1517" s="272"/>
      <c r="COT1517" s="272"/>
      <c r="COU1517" s="272"/>
      <c r="COV1517" s="272"/>
      <c r="COW1517" s="272"/>
      <c r="COX1517" s="272"/>
      <c r="COY1517" s="272"/>
      <c r="COZ1517" s="272"/>
      <c r="CPA1517" s="272"/>
      <c r="CPB1517" s="272"/>
      <c r="CPC1517" s="272"/>
      <c r="CPD1517" s="272"/>
      <c r="CPE1517" s="272"/>
      <c r="CPF1517" s="272"/>
      <c r="CPG1517" s="272"/>
      <c r="CPH1517" s="272"/>
      <c r="CPI1517" s="272"/>
      <c r="CPJ1517" s="272"/>
      <c r="CPK1517" s="272"/>
      <c r="CPL1517" s="272"/>
      <c r="CPM1517" s="272"/>
      <c r="CPN1517" s="272"/>
      <c r="CPO1517" s="272"/>
      <c r="CPP1517" s="272"/>
      <c r="CPQ1517" s="272"/>
      <c r="CPR1517" s="272"/>
      <c r="CPS1517" s="272"/>
      <c r="CPT1517" s="272"/>
      <c r="CPU1517" s="272"/>
      <c r="CPV1517" s="272"/>
      <c r="CPW1517" s="272"/>
      <c r="CPX1517" s="272"/>
      <c r="CPY1517" s="272"/>
      <c r="CPZ1517" s="272"/>
      <c r="CQA1517" s="272"/>
      <c r="CQB1517" s="272"/>
      <c r="CQC1517" s="272"/>
      <c r="CQD1517" s="272"/>
      <c r="CQE1517" s="272"/>
      <c r="CQF1517" s="272"/>
      <c r="CQG1517" s="272"/>
      <c r="CQH1517" s="272"/>
      <c r="CQI1517" s="272"/>
      <c r="CQJ1517" s="272"/>
      <c r="CQK1517" s="272"/>
      <c r="CQL1517" s="272"/>
      <c r="CQM1517" s="272"/>
      <c r="CQN1517" s="272"/>
      <c r="CQO1517" s="272"/>
      <c r="CQP1517" s="272"/>
      <c r="CQQ1517" s="272"/>
      <c r="CQR1517" s="272"/>
      <c r="CQS1517" s="272"/>
      <c r="CQT1517" s="272"/>
      <c r="CQU1517" s="272"/>
      <c r="CQV1517" s="272"/>
      <c r="CQW1517" s="272"/>
      <c r="CQX1517" s="272"/>
      <c r="CQY1517" s="272"/>
      <c r="CQZ1517" s="272"/>
      <c r="CRA1517" s="272"/>
      <c r="CRB1517" s="272"/>
      <c r="CRC1517" s="272"/>
      <c r="CRD1517" s="272"/>
      <c r="CRE1517" s="272"/>
      <c r="CRF1517" s="272"/>
      <c r="CRG1517" s="272"/>
      <c r="CRH1517" s="272"/>
      <c r="CRI1517" s="272"/>
      <c r="CRJ1517" s="272"/>
      <c r="CRK1517" s="272"/>
      <c r="CRL1517" s="272"/>
      <c r="CRM1517" s="272"/>
      <c r="CRN1517" s="272"/>
      <c r="CRO1517" s="272"/>
      <c r="CRP1517" s="272"/>
      <c r="CRQ1517" s="272"/>
      <c r="CRR1517" s="272"/>
      <c r="CRS1517" s="272"/>
      <c r="CRT1517" s="272"/>
      <c r="CRU1517" s="272"/>
      <c r="CRV1517" s="272"/>
      <c r="CRW1517" s="272"/>
      <c r="CRX1517" s="272"/>
      <c r="CRY1517" s="272"/>
      <c r="CRZ1517" s="272"/>
      <c r="CSA1517" s="272"/>
      <c r="CSB1517" s="272"/>
      <c r="CSC1517" s="272"/>
      <c r="CSD1517" s="272"/>
      <c r="CSE1517" s="272"/>
      <c r="CSF1517" s="272"/>
      <c r="CSG1517" s="272"/>
      <c r="CSH1517" s="272"/>
      <c r="CSI1517" s="272"/>
      <c r="CSJ1517" s="272"/>
      <c r="CSK1517" s="272"/>
      <c r="CSL1517" s="272"/>
      <c r="CSM1517" s="272"/>
      <c r="CSN1517" s="272"/>
      <c r="CSO1517" s="272"/>
      <c r="CSP1517" s="272"/>
      <c r="CSQ1517" s="272"/>
      <c r="CSR1517" s="272"/>
      <c r="CSS1517" s="272"/>
      <c r="CST1517" s="272"/>
      <c r="CSU1517" s="272"/>
      <c r="CSV1517" s="272"/>
      <c r="CSW1517" s="272"/>
      <c r="CSX1517" s="272"/>
      <c r="CSY1517" s="272"/>
      <c r="CSZ1517" s="272"/>
      <c r="CTA1517" s="272"/>
      <c r="CTB1517" s="272"/>
      <c r="CTC1517" s="272"/>
      <c r="CTD1517" s="272"/>
      <c r="CTE1517" s="272"/>
      <c r="CTF1517" s="272"/>
      <c r="CTG1517" s="272"/>
      <c r="CTH1517" s="272"/>
      <c r="CTI1517" s="272"/>
      <c r="CTJ1517" s="272"/>
      <c r="CTK1517" s="272"/>
      <c r="CTL1517" s="272"/>
      <c r="CTM1517" s="272"/>
      <c r="CTN1517" s="272"/>
      <c r="CTO1517" s="272"/>
      <c r="CTP1517" s="272"/>
      <c r="CTQ1517" s="272"/>
      <c r="CTR1517" s="272"/>
      <c r="CTS1517" s="272"/>
      <c r="CTT1517" s="272"/>
      <c r="CTU1517" s="272"/>
      <c r="CTV1517" s="272"/>
      <c r="CTW1517" s="272"/>
      <c r="CTX1517" s="272"/>
      <c r="CTY1517" s="272"/>
      <c r="CTZ1517" s="272"/>
      <c r="CUA1517" s="272"/>
      <c r="CUB1517" s="272"/>
      <c r="CUC1517" s="272"/>
      <c r="CUD1517" s="272"/>
      <c r="CUE1517" s="272"/>
      <c r="CUF1517" s="272"/>
      <c r="CUG1517" s="272"/>
      <c r="CUH1517" s="272"/>
      <c r="CUI1517" s="272"/>
      <c r="CUJ1517" s="272"/>
      <c r="CUK1517" s="272"/>
      <c r="CUL1517" s="272"/>
      <c r="CUM1517" s="272"/>
      <c r="CUN1517" s="272"/>
      <c r="CUO1517" s="272"/>
      <c r="CUP1517" s="272"/>
      <c r="CUQ1517" s="272"/>
      <c r="CUR1517" s="272"/>
      <c r="CUS1517" s="272"/>
      <c r="CUT1517" s="272"/>
      <c r="CUU1517" s="272"/>
      <c r="CUV1517" s="272"/>
      <c r="CUW1517" s="272"/>
      <c r="CUX1517" s="272"/>
      <c r="CUY1517" s="272"/>
      <c r="CUZ1517" s="272"/>
      <c r="CVA1517" s="272"/>
      <c r="CVB1517" s="272"/>
      <c r="CVC1517" s="272"/>
      <c r="CVD1517" s="272"/>
      <c r="CVE1517" s="272"/>
      <c r="CVF1517" s="272"/>
      <c r="CVG1517" s="272"/>
      <c r="CVH1517" s="272"/>
      <c r="CVI1517" s="272"/>
      <c r="CVJ1517" s="272"/>
      <c r="CVK1517" s="272"/>
      <c r="CVL1517" s="272"/>
      <c r="CVM1517" s="272"/>
      <c r="CVN1517" s="272"/>
      <c r="CVO1517" s="272"/>
      <c r="CVP1517" s="272"/>
      <c r="CVQ1517" s="272"/>
      <c r="CVR1517" s="272"/>
      <c r="CVS1517" s="272"/>
      <c r="CVT1517" s="272"/>
      <c r="CVU1517" s="272"/>
      <c r="CVV1517" s="272"/>
      <c r="CVW1517" s="272"/>
      <c r="CVX1517" s="272"/>
      <c r="CVY1517" s="272"/>
      <c r="CVZ1517" s="272"/>
      <c r="CWA1517" s="272"/>
      <c r="CWB1517" s="272"/>
      <c r="CWC1517" s="272"/>
      <c r="CWD1517" s="272"/>
      <c r="CWE1517" s="272"/>
      <c r="CWF1517" s="272"/>
      <c r="CWG1517" s="272"/>
      <c r="CWH1517" s="272"/>
      <c r="CWI1517" s="272"/>
      <c r="CWJ1517" s="272"/>
      <c r="CWK1517" s="272"/>
      <c r="CWL1517" s="272"/>
      <c r="CWM1517" s="272"/>
      <c r="CWN1517" s="272"/>
      <c r="CWO1517" s="272"/>
      <c r="CWP1517" s="272"/>
      <c r="CWQ1517" s="272"/>
      <c r="CWR1517" s="272"/>
      <c r="CWS1517" s="272"/>
      <c r="CWT1517" s="272"/>
      <c r="CWU1517" s="272"/>
      <c r="CWV1517" s="272"/>
      <c r="CWW1517" s="272"/>
      <c r="CWX1517" s="272"/>
      <c r="CWY1517" s="272"/>
      <c r="CWZ1517" s="272"/>
      <c r="CXA1517" s="272"/>
      <c r="CXB1517" s="272"/>
      <c r="CXC1517" s="272"/>
      <c r="CXD1517" s="272"/>
      <c r="CXE1517" s="272"/>
      <c r="CXF1517" s="272"/>
      <c r="CXG1517" s="272"/>
      <c r="CXH1517" s="272"/>
      <c r="CXI1517" s="272"/>
      <c r="CXJ1517" s="272"/>
      <c r="CXK1517" s="272"/>
      <c r="CXL1517" s="272"/>
      <c r="CXM1517" s="272"/>
      <c r="CXN1517" s="272"/>
      <c r="CXO1517" s="272"/>
      <c r="CXP1517" s="272"/>
      <c r="CXQ1517" s="272"/>
      <c r="CXR1517" s="272"/>
      <c r="CXS1517" s="272"/>
      <c r="CXT1517" s="272"/>
      <c r="CXU1517" s="272"/>
      <c r="CXV1517" s="272"/>
      <c r="CXW1517" s="272"/>
      <c r="CXX1517" s="272"/>
      <c r="CXY1517" s="272"/>
      <c r="CXZ1517" s="272"/>
      <c r="CYA1517" s="272"/>
      <c r="CYB1517" s="272"/>
      <c r="CYC1517" s="272"/>
      <c r="CYD1517" s="272"/>
      <c r="CYE1517" s="272"/>
      <c r="CYF1517" s="272"/>
      <c r="CYG1517" s="272"/>
      <c r="CYH1517" s="272"/>
      <c r="CYI1517" s="272"/>
      <c r="CYJ1517" s="272"/>
      <c r="CYK1517" s="272"/>
      <c r="CYL1517" s="272"/>
      <c r="CYM1517" s="272"/>
      <c r="CYN1517" s="272"/>
      <c r="CYO1517" s="272"/>
      <c r="CYP1517" s="272"/>
      <c r="CYQ1517" s="272"/>
      <c r="CYR1517" s="272"/>
      <c r="CYS1517" s="272"/>
      <c r="CYT1517" s="272"/>
      <c r="CYU1517" s="272"/>
      <c r="CYV1517" s="272"/>
      <c r="CYW1517" s="272"/>
      <c r="CYX1517" s="272"/>
      <c r="CYY1517" s="272"/>
      <c r="CYZ1517" s="272"/>
      <c r="CZA1517" s="272"/>
      <c r="CZB1517" s="272"/>
      <c r="CZC1517" s="272"/>
      <c r="CZD1517" s="272"/>
      <c r="CZE1517" s="272"/>
      <c r="CZF1517" s="272"/>
      <c r="CZG1517" s="272"/>
      <c r="CZH1517" s="272"/>
      <c r="CZI1517" s="272"/>
      <c r="CZJ1517" s="272"/>
      <c r="CZK1517" s="272"/>
      <c r="CZL1517" s="272"/>
      <c r="CZM1517" s="272"/>
      <c r="CZN1517" s="272"/>
      <c r="CZO1517" s="272"/>
      <c r="CZP1517" s="272"/>
      <c r="CZQ1517" s="272"/>
      <c r="CZR1517" s="272"/>
      <c r="CZS1517" s="272"/>
      <c r="CZT1517" s="272"/>
      <c r="CZU1517" s="272"/>
      <c r="CZV1517" s="272"/>
      <c r="CZW1517" s="272"/>
      <c r="CZX1517" s="272"/>
      <c r="CZY1517" s="272"/>
      <c r="CZZ1517" s="272"/>
      <c r="DAA1517" s="272"/>
      <c r="DAB1517" s="272"/>
      <c r="DAC1517" s="272"/>
      <c r="DAD1517" s="272"/>
      <c r="DAE1517" s="272"/>
      <c r="DAF1517" s="272"/>
      <c r="DAG1517" s="272"/>
      <c r="DAH1517" s="272"/>
      <c r="DAI1517" s="272"/>
      <c r="DAJ1517" s="272"/>
      <c r="DAK1517" s="272"/>
      <c r="DAL1517" s="272"/>
      <c r="DAM1517" s="272"/>
      <c r="DAN1517" s="272"/>
      <c r="DAO1517" s="272"/>
      <c r="DAP1517" s="272"/>
      <c r="DAQ1517" s="272"/>
      <c r="DAR1517" s="272"/>
      <c r="DAS1517" s="272"/>
      <c r="DAT1517" s="272"/>
      <c r="DAU1517" s="272"/>
      <c r="DAV1517" s="272"/>
      <c r="DAW1517" s="272"/>
      <c r="DAX1517" s="272"/>
      <c r="DAY1517" s="272"/>
      <c r="DAZ1517" s="272"/>
      <c r="DBA1517" s="272"/>
      <c r="DBB1517" s="272"/>
      <c r="DBC1517" s="272"/>
      <c r="DBD1517" s="272"/>
      <c r="DBE1517" s="272"/>
      <c r="DBF1517" s="272"/>
      <c r="DBG1517" s="272"/>
      <c r="DBH1517" s="272"/>
      <c r="DBI1517" s="272"/>
      <c r="DBJ1517" s="272"/>
      <c r="DBK1517" s="272"/>
      <c r="DBL1517" s="272"/>
      <c r="DBM1517" s="272"/>
      <c r="DBN1517" s="272"/>
      <c r="DBO1517" s="272"/>
      <c r="DBP1517" s="272"/>
      <c r="DBQ1517" s="272"/>
      <c r="DBR1517" s="272"/>
      <c r="DBS1517" s="272"/>
      <c r="DBT1517" s="272"/>
      <c r="DBU1517" s="272"/>
      <c r="DBV1517" s="272"/>
      <c r="DBW1517" s="272"/>
      <c r="DBX1517" s="272"/>
      <c r="DBY1517" s="272"/>
      <c r="DBZ1517" s="272"/>
      <c r="DCA1517" s="272"/>
      <c r="DCB1517" s="272"/>
      <c r="DCC1517" s="272"/>
      <c r="DCD1517" s="272"/>
      <c r="DCE1517" s="272"/>
      <c r="DCF1517" s="272"/>
      <c r="DCG1517" s="272"/>
      <c r="DCH1517" s="272"/>
      <c r="DCI1517" s="272"/>
      <c r="DCJ1517" s="272"/>
      <c r="DCK1517" s="272"/>
      <c r="DCL1517" s="272"/>
      <c r="DCM1517" s="272"/>
      <c r="DCN1517" s="272"/>
      <c r="DCO1517" s="272"/>
      <c r="DCP1517" s="272"/>
      <c r="DCQ1517" s="272"/>
      <c r="DCR1517" s="272"/>
      <c r="DCS1517" s="272"/>
      <c r="DCT1517" s="272"/>
      <c r="DCU1517" s="272"/>
      <c r="DCV1517" s="272"/>
      <c r="DCW1517" s="272"/>
      <c r="DCX1517" s="272"/>
      <c r="DCY1517" s="272"/>
      <c r="DCZ1517" s="272"/>
      <c r="DDA1517" s="272"/>
      <c r="DDB1517" s="272"/>
      <c r="DDC1517" s="272"/>
      <c r="DDD1517" s="272"/>
      <c r="DDE1517" s="272"/>
      <c r="DDF1517" s="272"/>
      <c r="DDG1517" s="272"/>
      <c r="DDH1517" s="272"/>
      <c r="DDI1517" s="272"/>
      <c r="DDJ1517" s="272"/>
      <c r="DDK1517" s="272"/>
      <c r="DDL1517" s="272"/>
      <c r="DDM1517" s="272"/>
      <c r="DDN1517" s="272"/>
      <c r="DDO1517" s="272"/>
      <c r="DDP1517" s="272"/>
      <c r="DDQ1517" s="272"/>
      <c r="DDR1517" s="272"/>
      <c r="DDS1517" s="272"/>
      <c r="DDT1517" s="272"/>
      <c r="DDU1517" s="272"/>
      <c r="DDV1517" s="272"/>
      <c r="DDW1517" s="272"/>
      <c r="DDX1517" s="272"/>
      <c r="DDY1517" s="272"/>
      <c r="DDZ1517" s="272"/>
      <c r="DEA1517" s="272"/>
      <c r="DEB1517" s="272"/>
      <c r="DEC1517" s="272"/>
      <c r="DED1517" s="272"/>
      <c r="DEE1517" s="272"/>
      <c r="DEF1517" s="272"/>
      <c r="DEG1517" s="272"/>
      <c r="DEH1517" s="272"/>
      <c r="DEI1517" s="272"/>
      <c r="DEJ1517" s="272"/>
      <c r="DEK1517" s="272"/>
      <c r="DEL1517" s="272"/>
      <c r="DEM1517" s="272"/>
      <c r="DEN1517" s="272"/>
      <c r="DEO1517" s="272"/>
      <c r="DEP1517" s="272"/>
      <c r="DEQ1517" s="272"/>
      <c r="DER1517" s="272"/>
      <c r="DES1517" s="272"/>
      <c r="DET1517" s="272"/>
      <c r="DEU1517" s="272"/>
      <c r="DEV1517" s="272"/>
      <c r="DEW1517" s="272"/>
      <c r="DEX1517" s="272"/>
      <c r="DEY1517" s="272"/>
      <c r="DEZ1517" s="272"/>
      <c r="DFA1517" s="272"/>
      <c r="DFB1517" s="272"/>
      <c r="DFC1517" s="272"/>
      <c r="DFD1517" s="272"/>
      <c r="DFE1517" s="272"/>
      <c r="DFF1517" s="272"/>
      <c r="DFG1517" s="272"/>
      <c r="DFH1517" s="272"/>
      <c r="DFI1517" s="272"/>
      <c r="DFJ1517" s="272"/>
      <c r="DFK1517" s="272"/>
      <c r="DFL1517" s="272"/>
      <c r="DFM1517" s="272"/>
      <c r="DFN1517" s="272"/>
      <c r="DFO1517" s="272"/>
      <c r="DFP1517" s="272"/>
      <c r="DFQ1517" s="272"/>
      <c r="DFR1517" s="272"/>
      <c r="DFS1517" s="272"/>
      <c r="DFT1517" s="272"/>
      <c r="DFU1517" s="272"/>
      <c r="DFV1517" s="272"/>
      <c r="DFW1517" s="272"/>
      <c r="DFX1517" s="272"/>
      <c r="DFY1517" s="272"/>
      <c r="DFZ1517" s="272"/>
      <c r="DGA1517" s="272"/>
      <c r="DGB1517" s="272"/>
      <c r="DGC1517" s="272"/>
      <c r="DGD1517" s="272"/>
      <c r="DGE1517" s="272"/>
      <c r="DGF1517" s="272"/>
      <c r="DGG1517" s="272"/>
      <c r="DGH1517" s="272"/>
      <c r="DGI1517" s="272"/>
      <c r="DGJ1517" s="272"/>
      <c r="DGK1517" s="272"/>
      <c r="DGL1517" s="272"/>
      <c r="DGM1517" s="272"/>
      <c r="DGN1517" s="272"/>
      <c r="DGO1517" s="272"/>
      <c r="DGP1517" s="272"/>
      <c r="DGQ1517" s="272"/>
      <c r="DGR1517" s="272"/>
      <c r="DGS1517" s="272"/>
      <c r="DGT1517" s="272"/>
      <c r="DGU1517" s="272"/>
      <c r="DGV1517" s="272"/>
      <c r="DGW1517" s="272"/>
      <c r="DGX1517" s="272"/>
      <c r="DGY1517" s="272"/>
      <c r="DGZ1517" s="272"/>
      <c r="DHA1517" s="272"/>
      <c r="DHB1517" s="272"/>
      <c r="DHC1517" s="272"/>
      <c r="DHD1517" s="272"/>
      <c r="DHE1517" s="272"/>
      <c r="DHF1517" s="272"/>
      <c r="DHG1517" s="272"/>
      <c r="DHH1517" s="272"/>
      <c r="DHI1517" s="272"/>
      <c r="DHJ1517" s="272"/>
      <c r="DHK1517" s="272"/>
      <c r="DHL1517" s="272"/>
      <c r="DHM1517" s="272"/>
      <c r="DHN1517" s="272"/>
      <c r="DHO1517" s="272"/>
      <c r="DHP1517" s="272"/>
      <c r="DHQ1517" s="272"/>
      <c r="DHR1517" s="272"/>
      <c r="DHS1517" s="272"/>
      <c r="DHT1517" s="272"/>
      <c r="DHU1517" s="272"/>
      <c r="DHV1517" s="272"/>
      <c r="DHW1517" s="272"/>
      <c r="DHX1517" s="272"/>
      <c r="DHY1517" s="272"/>
      <c r="DHZ1517" s="272"/>
      <c r="DIA1517" s="272"/>
      <c r="DIB1517" s="272"/>
      <c r="DIC1517" s="272"/>
      <c r="DID1517" s="272"/>
      <c r="DIE1517" s="272"/>
      <c r="DIF1517" s="272"/>
      <c r="DIG1517" s="272"/>
      <c r="DIH1517" s="272"/>
      <c r="DII1517" s="272"/>
      <c r="DIJ1517" s="272"/>
      <c r="DIK1517" s="272"/>
      <c r="DIL1517" s="272"/>
      <c r="DIM1517" s="272"/>
      <c r="DIN1517" s="272"/>
      <c r="DIO1517" s="272"/>
      <c r="DIP1517" s="272"/>
      <c r="DIQ1517" s="272"/>
      <c r="DIR1517" s="272"/>
      <c r="DIS1517" s="272"/>
      <c r="DIT1517" s="272"/>
      <c r="DIU1517" s="272"/>
      <c r="DIV1517" s="272"/>
      <c r="DIW1517" s="272"/>
      <c r="DIX1517" s="272"/>
      <c r="DIY1517" s="272"/>
      <c r="DIZ1517" s="272"/>
      <c r="DJA1517" s="272"/>
      <c r="DJB1517" s="272"/>
      <c r="DJC1517" s="272"/>
      <c r="DJD1517" s="272"/>
      <c r="DJE1517" s="272"/>
      <c r="DJF1517" s="272"/>
      <c r="DJG1517" s="272"/>
      <c r="DJH1517" s="272"/>
      <c r="DJI1517" s="272"/>
      <c r="DJJ1517" s="272"/>
      <c r="DJK1517" s="272"/>
      <c r="DJL1517" s="272"/>
      <c r="DJM1517" s="272"/>
      <c r="DJN1517" s="272"/>
      <c r="DJO1517" s="272"/>
      <c r="DJP1517" s="272"/>
      <c r="DJQ1517" s="272"/>
      <c r="DJR1517" s="272"/>
      <c r="DJS1517" s="272"/>
      <c r="DJT1517" s="272"/>
      <c r="DJU1517" s="272"/>
      <c r="DJV1517" s="272"/>
      <c r="DJW1517" s="272"/>
      <c r="DJX1517" s="272"/>
      <c r="DJY1517" s="272"/>
      <c r="DJZ1517" s="272"/>
      <c r="DKA1517" s="272"/>
      <c r="DKB1517" s="272"/>
      <c r="DKC1517" s="272"/>
      <c r="DKD1517" s="272"/>
      <c r="DKE1517" s="272"/>
      <c r="DKF1517" s="272"/>
      <c r="DKG1517" s="272"/>
      <c r="DKH1517" s="272"/>
      <c r="DKI1517" s="272"/>
      <c r="DKJ1517" s="272"/>
      <c r="DKK1517" s="272"/>
      <c r="DKL1517" s="272"/>
      <c r="DKM1517" s="272"/>
      <c r="DKN1517" s="272"/>
      <c r="DKO1517" s="272"/>
      <c r="DKP1517" s="272"/>
      <c r="DKQ1517" s="272"/>
      <c r="DKR1517" s="272"/>
      <c r="DKS1517" s="272"/>
      <c r="DKT1517" s="272"/>
      <c r="DKU1517" s="272"/>
      <c r="DKV1517" s="272"/>
      <c r="DKW1517" s="272"/>
      <c r="DKX1517" s="272"/>
      <c r="DKY1517" s="272"/>
      <c r="DKZ1517" s="272"/>
      <c r="DLA1517" s="272"/>
      <c r="DLB1517" s="272"/>
      <c r="DLC1517" s="272"/>
      <c r="DLD1517" s="272"/>
      <c r="DLE1517" s="272"/>
      <c r="DLF1517" s="272"/>
      <c r="DLG1517" s="272"/>
      <c r="DLH1517" s="272"/>
      <c r="DLI1517" s="272"/>
      <c r="DLJ1517" s="272"/>
      <c r="DLK1517" s="272"/>
      <c r="DLL1517" s="272"/>
      <c r="DLM1517" s="272"/>
      <c r="DLN1517" s="272"/>
      <c r="DLO1517" s="272"/>
      <c r="DLP1517" s="272"/>
      <c r="DLQ1517" s="272"/>
      <c r="DLR1517" s="272"/>
      <c r="DLS1517" s="272"/>
      <c r="DLT1517" s="272"/>
      <c r="DLU1517" s="272"/>
      <c r="DLV1517" s="272"/>
      <c r="DLW1517" s="272"/>
      <c r="DLX1517" s="272"/>
      <c r="DLY1517" s="272"/>
      <c r="DLZ1517" s="272"/>
      <c r="DMA1517" s="272"/>
      <c r="DMB1517" s="272"/>
      <c r="DMC1517" s="272"/>
      <c r="DMD1517" s="272"/>
      <c r="DME1517" s="272"/>
      <c r="DMF1517" s="272"/>
      <c r="DMG1517" s="272"/>
      <c r="DMH1517" s="272"/>
      <c r="DMI1517" s="272"/>
      <c r="DMJ1517" s="272"/>
      <c r="DMK1517" s="272"/>
      <c r="DML1517" s="272"/>
      <c r="DMM1517" s="272"/>
      <c r="DMN1517" s="272"/>
      <c r="DMO1517" s="272"/>
      <c r="DMP1517" s="272"/>
      <c r="DMQ1517" s="272"/>
      <c r="DMR1517" s="272"/>
      <c r="DMS1517" s="272"/>
      <c r="DMT1517" s="272"/>
      <c r="DMU1517" s="272"/>
      <c r="DMV1517" s="272"/>
      <c r="DMW1517" s="272"/>
      <c r="DMX1517" s="272"/>
      <c r="DMY1517" s="272"/>
      <c r="DMZ1517" s="272"/>
      <c r="DNA1517" s="272"/>
      <c r="DNB1517" s="272"/>
      <c r="DNC1517" s="272"/>
      <c r="DND1517" s="272"/>
      <c r="DNE1517" s="272"/>
      <c r="DNF1517" s="272"/>
      <c r="DNG1517" s="272"/>
      <c r="DNH1517" s="272"/>
      <c r="DNI1517" s="272"/>
      <c r="DNJ1517" s="272"/>
      <c r="DNK1517" s="272"/>
      <c r="DNL1517" s="272"/>
      <c r="DNM1517" s="272"/>
      <c r="DNN1517" s="272"/>
      <c r="DNO1517" s="272"/>
      <c r="DNP1517" s="272"/>
      <c r="DNQ1517" s="272"/>
      <c r="DNR1517" s="272"/>
      <c r="DNS1517" s="272"/>
      <c r="DNT1517" s="272"/>
      <c r="DNU1517" s="272"/>
      <c r="DNV1517" s="272"/>
      <c r="DNW1517" s="272"/>
      <c r="DNX1517" s="272"/>
      <c r="DNY1517" s="272"/>
      <c r="DNZ1517" s="272"/>
      <c r="DOA1517" s="272"/>
      <c r="DOB1517" s="272"/>
      <c r="DOC1517" s="272"/>
      <c r="DOD1517" s="272"/>
      <c r="DOE1517" s="272"/>
      <c r="DOF1517" s="272"/>
      <c r="DOG1517" s="272"/>
      <c r="DOH1517" s="272"/>
      <c r="DOI1517" s="272"/>
      <c r="DOJ1517" s="272"/>
      <c r="DOK1517" s="272"/>
      <c r="DOL1517" s="272"/>
      <c r="DOM1517" s="272"/>
      <c r="DON1517" s="272"/>
      <c r="DOO1517" s="272"/>
      <c r="DOP1517" s="272"/>
      <c r="DOQ1517" s="272"/>
      <c r="DOR1517" s="272"/>
      <c r="DOS1517" s="272"/>
      <c r="DOT1517" s="272"/>
      <c r="DOU1517" s="272"/>
      <c r="DOV1517" s="272"/>
      <c r="DOW1517" s="272"/>
      <c r="DOX1517" s="272"/>
      <c r="DOY1517" s="272"/>
      <c r="DOZ1517" s="272"/>
      <c r="DPA1517" s="272"/>
      <c r="DPB1517" s="272"/>
      <c r="DPC1517" s="272"/>
      <c r="DPD1517" s="272"/>
      <c r="DPE1517" s="272"/>
      <c r="DPF1517" s="272"/>
      <c r="DPG1517" s="272"/>
      <c r="DPH1517" s="272"/>
      <c r="DPI1517" s="272"/>
      <c r="DPJ1517" s="272"/>
      <c r="DPK1517" s="272"/>
      <c r="DPL1517" s="272"/>
      <c r="DPM1517" s="272"/>
      <c r="DPN1517" s="272"/>
      <c r="DPO1517" s="272"/>
      <c r="DPP1517" s="272"/>
      <c r="DPQ1517" s="272"/>
      <c r="DPR1517" s="272"/>
      <c r="DPS1517" s="272"/>
      <c r="DPT1517" s="272"/>
      <c r="DPU1517" s="272"/>
      <c r="DPV1517" s="272"/>
      <c r="DPW1517" s="272"/>
      <c r="DPX1517" s="272"/>
      <c r="DPY1517" s="272"/>
      <c r="DPZ1517" s="272"/>
      <c r="DQA1517" s="272"/>
      <c r="DQB1517" s="272"/>
      <c r="DQC1517" s="272"/>
      <c r="DQD1517" s="272"/>
      <c r="DQE1517" s="272"/>
      <c r="DQF1517" s="272"/>
      <c r="DQG1517" s="272"/>
      <c r="DQH1517" s="272"/>
      <c r="DQI1517" s="272"/>
      <c r="DQJ1517" s="272"/>
      <c r="DQK1517" s="272"/>
      <c r="DQL1517" s="272"/>
      <c r="DQM1517" s="272"/>
      <c r="DQN1517" s="272"/>
      <c r="DQO1517" s="272"/>
      <c r="DQP1517" s="272"/>
      <c r="DQQ1517" s="272"/>
      <c r="DQR1517" s="272"/>
      <c r="DQS1517" s="272"/>
      <c r="DQT1517" s="272"/>
      <c r="DQU1517" s="272"/>
      <c r="DQV1517" s="272"/>
      <c r="DQW1517" s="272"/>
      <c r="DQX1517" s="272"/>
      <c r="DQY1517" s="272"/>
      <c r="DQZ1517" s="272"/>
      <c r="DRA1517" s="272"/>
      <c r="DRB1517" s="272"/>
      <c r="DRC1517" s="272"/>
      <c r="DRD1517" s="272"/>
      <c r="DRE1517" s="272"/>
      <c r="DRF1517" s="272"/>
      <c r="DRG1517" s="272"/>
      <c r="DRH1517" s="272"/>
      <c r="DRI1517" s="272"/>
      <c r="DRJ1517" s="272"/>
      <c r="DRK1517" s="272"/>
      <c r="DRL1517" s="272"/>
      <c r="DRM1517" s="272"/>
      <c r="DRN1517" s="272"/>
      <c r="DRO1517" s="272"/>
      <c r="DRP1517" s="272"/>
      <c r="DRQ1517" s="272"/>
      <c r="DRR1517" s="272"/>
      <c r="DRS1517" s="272"/>
      <c r="DRT1517" s="272"/>
      <c r="DRU1517" s="272"/>
      <c r="DRV1517" s="272"/>
      <c r="DRW1517" s="272"/>
      <c r="DRX1517" s="272"/>
      <c r="DRY1517" s="272"/>
      <c r="DRZ1517" s="272"/>
      <c r="DSA1517" s="272"/>
      <c r="DSB1517" s="272"/>
      <c r="DSC1517" s="272"/>
      <c r="DSD1517" s="272"/>
      <c r="DSE1517" s="272"/>
      <c r="DSF1517" s="272"/>
      <c r="DSG1517" s="272"/>
      <c r="DSH1517" s="272"/>
      <c r="DSI1517" s="272"/>
      <c r="DSJ1517" s="272"/>
      <c r="DSK1517" s="272"/>
      <c r="DSL1517" s="272"/>
      <c r="DSM1517" s="272"/>
      <c r="DSN1517" s="272"/>
      <c r="DSO1517" s="272"/>
      <c r="DSP1517" s="272"/>
      <c r="DSQ1517" s="272"/>
      <c r="DSR1517" s="272"/>
      <c r="DSS1517" s="272"/>
      <c r="DST1517" s="272"/>
      <c r="DSU1517" s="272"/>
      <c r="DSV1517" s="272"/>
      <c r="DSW1517" s="272"/>
      <c r="DSX1517" s="272"/>
      <c r="DSY1517" s="272"/>
      <c r="DSZ1517" s="272"/>
      <c r="DTA1517" s="272"/>
      <c r="DTB1517" s="272"/>
      <c r="DTC1517" s="272"/>
      <c r="DTD1517" s="272"/>
      <c r="DTE1517" s="272"/>
      <c r="DTF1517" s="272"/>
      <c r="DTG1517" s="272"/>
      <c r="DTH1517" s="272"/>
      <c r="DTI1517" s="272"/>
      <c r="DTJ1517" s="272"/>
      <c r="DTK1517" s="272"/>
      <c r="DTL1517" s="272"/>
      <c r="DTM1517" s="272"/>
      <c r="DTN1517" s="272"/>
      <c r="DTO1517" s="272"/>
      <c r="DTP1517" s="272"/>
      <c r="DTQ1517" s="272"/>
      <c r="DTR1517" s="272"/>
      <c r="DTS1517" s="272"/>
      <c r="DTT1517" s="272"/>
      <c r="DTU1517" s="272"/>
      <c r="DTV1517" s="272"/>
      <c r="DTW1517" s="272"/>
      <c r="DTX1517" s="272"/>
      <c r="DTY1517" s="272"/>
      <c r="DTZ1517" s="272"/>
      <c r="DUA1517" s="272"/>
      <c r="DUB1517" s="272"/>
      <c r="DUC1517" s="272"/>
      <c r="DUD1517" s="272"/>
      <c r="DUE1517" s="272"/>
      <c r="DUF1517" s="272"/>
      <c r="DUG1517" s="272"/>
      <c r="DUH1517" s="272"/>
      <c r="DUI1517" s="272"/>
      <c r="DUJ1517" s="272"/>
      <c r="DUK1517" s="272"/>
      <c r="DUL1517" s="272"/>
      <c r="DUM1517" s="272"/>
      <c r="DUN1517" s="272"/>
      <c r="DUO1517" s="272"/>
      <c r="DUP1517" s="272"/>
      <c r="DUQ1517" s="272"/>
      <c r="DUR1517" s="272"/>
      <c r="DUS1517" s="272"/>
      <c r="DUT1517" s="272"/>
      <c r="DUU1517" s="272"/>
      <c r="DUV1517" s="272"/>
      <c r="DUW1517" s="272"/>
      <c r="DUX1517" s="272"/>
      <c r="DUY1517" s="272"/>
      <c r="DUZ1517" s="272"/>
      <c r="DVA1517" s="272"/>
      <c r="DVB1517" s="272"/>
      <c r="DVC1517" s="272"/>
      <c r="DVD1517" s="272"/>
      <c r="DVE1517" s="272"/>
      <c r="DVF1517" s="272"/>
      <c r="DVG1517" s="272"/>
      <c r="DVH1517" s="272"/>
      <c r="DVI1517" s="272"/>
      <c r="DVJ1517" s="272"/>
      <c r="DVK1517" s="272"/>
      <c r="DVL1517" s="272"/>
      <c r="DVM1517" s="272"/>
      <c r="DVN1517" s="272"/>
      <c r="DVO1517" s="272"/>
      <c r="DVP1517" s="272"/>
      <c r="DVQ1517" s="272"/>
      <c r="DVR1517" s="272"/>
      <c r="DVS1517" s="272"/>
      <c r="DVT1517" s="272"/>
      <c r="DVU1517" s="272"/>
      <c r="DVV1517" s="272"/>
      <c r="DVW1517" s="272"/>
      <c r="DVX1517" s="272"/>
      <c r="DVY1517" s="272"/>
      <c r="DVZ1517" s="272"/>
      <c r="DWA1517" s="272"/>
      <c r="DWB1517" s="272"/>
      <c r="DWC1517" s="272"/>
      <c r="DWD1517" s="272"/>
      <c r="DWE1517" s="272"/>
      <c r="DWF1517" s="272"/>
      <c r="DWG1517" s="272"/>
      <c r="DWH1517" s="272"/>
      <c r="DWI1517" s="272"/>
      <c r="DWJ1517" s="272"/>
      <c r="DWK1517" s="272"/>
      <c r="DWL1517" s="272"/>
      <c r="DWM1517" s="272"/>
      <c r="DWN1517" s="272"/>
      <c r="DWO1517" s="272"/>
      <c r="DWP1517" s="272"/>
      <c r="DWQ1517" s="272"/>
      <c r="DWR1517" s="272"/>
      <c r="DWS1517" s="272"/>
      <c r="DWT1517" s="272"/>
      <c r="DWU1517" s="272"/>
      <c r="DWV1517" s="272"/>
      <c r="DWW1517" s="272"/>
      <c r="DWX1517" s="272"/>
      <c r="DWY1517" s="272"/>
      <c r="DWZ1517" s="272"/>
      <c r="DXA1517" s="272"/>
      <c r="DXB1517" s="272"/>
      <c r="DXC1517" s="272"/>
      <c r="DXD1517" s="272"/>
      <c r="DXE1517" s="272"/>
      <c r="DXF1517" s="272"/>
      <c r="DXG1517" s="272"/>
      <c r="DXH1517" s="272"/>
      <c r="DXI1517" s="272"/>
      <c r="DXJ1517" s="272"/>
      <c r="DXK1517" s="272"/>
      <c r="DXL1517" s="272"/>
      <c r="DXM1517" s="272"/>
      <c r="DXN1517" s="272"/>
      <c r="DXO1517" s="272"/>
      <c r="DXP1517" s="272"/>
      <c r="DXQ1517" s="272"/>
      <c r="DXR1517" s="272"/>
      <c r="DXS1517" s="272"/>
      <c r="DXT1517" s="272"/>
      <c r="DXU1517" s="272"/>
      <c r="DXV1517" s="272"/>
      <c r="DXW1517" s="272"/>
      <c r="DXX1517" s="272"/>
      <c r="DXY1517" s="272"/>
      <c r="DXZ1517" s="272"/>
      <c r="DYA1517" s="272"/>
      <c r="DYB1517" s="272"/>
      <c r="DYC1517" s="272"/>
      <c r="DYD1517" s="272"/>
      <c r="DYE1517" s="272"/>
      <c r="DYF1517" s="272"/>
      <c r="DYG1517" s="272"/>
      <c r="DYH1517" s="272"/>
      <c r="DYI1517" s="272"/>
      <c r="DYJ1517" s="272"/>
      <c r="DYK1517" s="272"/>
      <c r="DYL1517" s="272"/>
      <c r="DYM1517" s="272"/>
      <c r="DYN1517" s="272"/>
      <c r="DYO1517" s="272"/>
      <c r="DYP1517" s="272"/>
      <c r="DYQ1517" s="272"/>
      <c r="DYR1517" s="272"/>
      <c r="DYS1517" s="272"/>
      <c r="DYT1517" s="272"/>
      <c r="DYU1517" s="272"/>
      <c r="DYV1517" s="272"/>
      <c r="DYW1517" s="272"/>
      <c r="DYX1517" s="272"/>
      <c r="DYY1517" s="272"/>
      <c r="DYZ1517" s="272"/>
      <c r="DZA1517" s="272"/>
      <c r="DZB1517" s="272"/>
      <c r="DZC1517" s="272"/>
      <c r="DZD1517" s="272"/>
      <c r="DZE1517" s="272"/>
      <c r="DZF1517" s="272"/>
      <c r="DZG1517" s="272"/>
      <c r="DZH1517" s="272"/>
      <c r="DZI1517" s="272"/>
      <c r="DZJ1517" s="272"/>
      <c r="DZK1517" s="272"/>
      <c r="DZL1517" s="272"/>
      <c r="DZM1517" s="272"/>
      <c r="DZN1517" s="272"/>
      <c r="DZO1517" s="272"/>
      <c r="DZP1517" s="272"/>
      <c r="DZQ1517" s="272"/>
      <c r="DZR1517" s="272"/>
      <c r="DZS1517" s="272"/>
      <c r="DZT1517" s="272"/>
      <c r="DZU1517" s="272"/>
      <c r="DZV1517" s="272"/>
      <c r="DZW1517" s="272"/>
      <c r="DZX1517" s="272"/>
      <c r="DZY1517" s="272"/>
      <c r="DZZ1517" s="272"/>
      <c r="EAA1517" s="272"/>
      <c r="EAB1517" s="272"/>
      <c r="EAC1517" s="272"/>
      <c r="EAD1517" s="272"/>
      <c r="EAE1517" s="272"/>
      <c r="EAF1517" s="272"/>
      <c r="EAG1517" s="272"/>
      <c r="EAH1517" s="272"/>
      <c r="EAI1517" s="272"/>
      <c r="EAJ1517" s="272"/>
      <c r="EAK1517" s="272"/>
      <c r="EAL1517" s="272"/>
      <c r="EAM1517" s="272"/>
      <c r="EAN1517" s="272"/>
      <c r="EAO1517" s="272"/>
      <c r="EAP1517" s="272"/>
      <c r="EAQ1517" s="272"/>
      <c r="EAR1517" s="272"/>
      <c r="EAS1517" s="272"/>
      <c r="EAT1517" s="272"/>
      <c r="EAU1517" s="272"/>
      <c r="EAV1517" s="272"/>
      <c r="EAW1517" s="272"/>
      <c r="EAX1517" s="272"/>
      <c r="EAY1517" s="272"/>
      <c r="EAZ1517" s="272"/>
      <c r="EBA1517" s="272"/>
      <c r="EBB1517" s="272"/>
      <c r="EBC1517" s="272"/>
      <c r="EBD1517" s="272"/>
      <c r="EBE1517" s="272"/>
      <c r="EBF1517" s="272"/>
      <c r="EBG1517" s="272"/>
      <c r="EBH1517" s="272"/>
      <c r="EBI1517" s="272"/>
      <c r="EBJ1517" s="272"/>
      <c r="EBK1517" s="272"/>
      <c r="EBL1517" s="272"/>
      <c r="EBM1517" s="272"/>
      <c r="EBN1517" s="272"/>
      <c r="EBO1517" s="272"/>
      <c r="EBP1517" s="272"/>
      <c r="EBQ1517" s="272"/>
      <c r="EBR1517" s="272"/>
      <c r="EBS1517" s="272"/>
      <c r="EBT1517" s="272"/>
      <c r="EBU1517" s="272"/>
      <c r="EBV1517" s="272"/>
      <c r="EBW1517" s="272"/>
      <c r="EBX1517" s="272"/>
      <c r="EBY1517" s="272"/>
      <c r="EBZ1517" s="272"/>
      <c r="ECA1517" s="272"/>
      <c r="ECB1517" s="272"/>
      <c r="ECC1517" s="272"/>
      <c r="ECD1517" s="272"/>
      <c r="ECE1517" s="272"/>
      <c r="ECF1517" s="272"/>
      <c r="ECG1517" s="272"/>
      <c r="ECH1517" s="272"/>
      <c r="ECI1517" s="272"/>
      <c r="ECJ1517" s="272"/>
      <c r="ECK1517" s="272"/>
      <c r="ECL1517" s="272"/>
      <c r="ECM1517" s="272"/>
      <c r="ECN1517" s="272"/>
      <c r="ECO1517" s="272"/>
      <c r="ECP1517" s="272"/>
      <c r="ECQ1517" s="272"/>
      <c r="ECR1517" s="272"/>
      <c r="ECS1517" s="272"/>
      <c r="ECT1517" s="272"/>
      <c r="ECU1517" s="272"/>
      <c r="ECV1517" s="272"/>
      <c r="ECW1517" s="272"/>
      <c r="ECX1517" s="272"/>
      <c r="ECY1517" s="272"/>
      <c r="ECZ1517" s="272"/>
      <c r="EDA1517" s="272"/>
      <c r="EDB1517" s="272"/>
      <c r="EDC1517" s="272"/>
      <c r="EDD1517" s="272"/>
      <c r="EDE1517" s="272"/>
      <c r="EDF1517" s="272"/>
      <c r="EDG1517" s="272"/>
      <c r="EDH1517" s="272"/>
      <c r="EDI1517" s="272"/>
      <c r="EDJ1517" s="272"/>
      <c r="EDK1517" s="272"/>
      <c r="EDL1517" s="272"/>
      <c r="EDM1517" s="272"/>
      <c r="EDN1517" s="272"/>
      <c r="EDO1517" s="272"/>
      <c r="EDP1517" s="272"/>
      <c r="EDQ1517" s="272"/>
      <c r="EDR1517" s="272"/>
      <c r="EDS1517" s="272"/>
      <c r="EDT1517" s="272"/>
      <c r="EDU1517" s="272"/>
      <c r="EDV1517" s="272"/>
      <c r="EDW1517" s="272"/>
      <c r="EDX1517" s="272"/>
      <c r="EDY1517" s="272"/>
      <c r="EDZ1517" s="272"/>
      <c r="EEA1517" s="272"/>
      <c r="EEB1517" s="272"/>
      <c r="EEC1517" s="272"/>
      <c r="EED1517" s="272"/>
      <c r="EEE1517" s="272"/>
      <c r="EEF1517" s="272"/>
      <c r="EEG1517" s="272"/>
      <c r="EEH1517" s="272"/>
      <c r="EEI1517" s="272"/>
      <c r="EEJ1517" s="272"/>
      <c r="EEK1517" s="272"/>
      <c r="EEL1517" s="272"/>
      <c r="EEM1517" s="272"/>
      <c r="EEN1517" s="272"/>
      <c r="EEO1517" s="272"/>
      <c r="EEP1517" s="272"/>
      <c r="EEQ1517" s="272"/>
      <c r="EER1517" s="272"/>
      <c r="EES1517" s="272"/>
      <c r="EET1517" s="272"/>
      <c r="EEU1517" s="272"/>
      <c r="EEV1517" s="272"/>
      <c r="EEW1517" s="272"/>
      <c r="EEX1517" s="272"/>
      <c r="EEY1517" s="272"/>
      <c r="EEZ1517" s="272"/>
      <c r="EFA1517" s="272"/>
      <c r="EFB1517" s="272"/>
      <c r="EFC1517" s="272"/>
      <c r="EFD1517" s="272"/>
      <c r="EFE1517" s="272"/>
      <c r="EFF1517" s="272"/>
      <c r="EFG1517" s="272"/>
      <c r="EFH1517" s="272"/>
      <c r="EFI1517" s="272"/>
      <c r="EFJ1517" s="272"/>
      <c r="EFK1517" s="272"/>
      <c r="EFL1517" s="272"/>
      <c r="EFM1517" s="272"/>
      <c r="EFN1517" s="272"/>
      <c r="EFO1517" s="272"/>
      <c r="EFP1517" s="272"/>
      <c r="EFQ1517" s="272"/>
      <c r="EFR1517" s="272"/>
      <c r="EFS1517" s="272"/>
      <c r="EFT1517" s="272"/>
      <c r="EFU1517" s="272"/>
      <c r="EFV1517" s="272"/>
      <c r="EFW1517" s="272"/>
      <c r="EFX1517" s="272"/>
      <c r="EFY1517" s="272"/>
      <c r="EFZ1517" s="272"/>
      <c r="EGA1517" s="272"/>
      <c r="EGB1517" s="272"/>
      <c r="EGC1517" s="272"/>
      <c r="EGD1517" s="272"/>
      <c r="EGE1517" s="272"/>
      <c r="EGF1517" s="272"/>
      <c r="EGG1517" s="272"/>
      <c r="EGH1517" s="272"/>
      <c r="EGI1517" s="272"/>
      <c r="EGJ1517" s="272"/>
      <c r="EGK1517" s="272"/>
      <c r="EGL1517" s="272"/>
      <c r="EGM1517" s="272"/>
      <c r="EGN1517" s="272"/>
      <c r="EGO1517" s="272"/>
      <c r="EGP1517" s="272"/>
      <c r="EGQ1517" s="272"/>
      <c r="EGR1517" s="272"/>
      <c r="EGS1517" s="272"/>
      <c r="EGT1517" s="272"/>
      <c r="EGU1517" s="272"/>
      <c r="EGV1517" s="272"/>
      <c r="EGW1517" s="272"/>
      <c r="EGX1517" s="272"/>
      <c r="EGY1517" s="272"/>
      <c r="EGZ1517" s="272"/>
      <c r="EHA1517" s="272"/>
      <c r="EHB1517" s="272"/>
      <c r="EHC1517" s="272"/>
      <c r="EHD1517" s="272"/>
      <c r="EHE1517" s="272"/>
      <c r="EHF1517" s="272"/>
      <c r="EHG1517" s="272"/>
      <c r="EHH1517" s="272"/>
      <c r="EHI1517" s="272"/>
      <c r="EHJ1517" s="272"/>
      <c r="EHK1517" s="272"/>
      <c r="EHL1517" s="272"/>
      <c r="EHM1517" s="272"/>
      <c r="EHN1517" s="272"/>
      <c r="EHO1517" s="272"/>
      <c r="EHP1517" s="272"/>
      <c r="EHQ1517" s="272"/>
      <c r="EHR1517" s="272"/>
      <c r="EHS1517" s="272"/>
      <c r="EHT1517" s="272"/>
      <c r="EHU1517" s="272"/>
      <c r="EHV1517" s="272"/>
      <c r="EHW1517" s="272"/>
      <c r="EHX1517" s="272"/>
      <c r="EHY1517" s="272"/>
      <c r="EHZ1517" s="272"/>
      <c r="EIA1517" s="272"/>
      <c r="EIB1517" s="272"/>
      <c r="EIC1517" s="272"/>
      <c r="EID1517" s="272"/>
      <c r="EIE1517" s="272"/>
      <c r="EIF1517" s="272"/>
      <c r="EIG1517" s="272"/>
      <c r="EIH1517" s="272"/>
      <c r="EII1517" s="272"/>
      <c r="EIJ1517" s="272"/>
      <c r="EIK1517" s="272"/>
      <c r="EIL1517" s="272"/>
      <c r="EIM1517" s="272"/>
      <c r="EIN1517" s="272"/>
      <c r="EIO1517" s="272"/>
      <c r="EIP1517" s="272"/>
      <c r="EIQ1517" s="272"/>
      <c r="EIR1517" s="272"/>
      <c r="EIS1517" s="272"/>
      <c r="EIT1517" s="272"/>
      <c r="EIU1517" s="272"/>
      <c r="EIV1517" s="272"/>
      <c r="EIW1517" s="272"/>
      <c r="EIX1517" s="272"/>
      <c r="EIY1517" s="272"/>
      <c r="EIZ1517" s="272"/>
      <c r="EJA1517" s="272"/>
      <c r="EJB1517" s="272"/>
      <c r="EJC1517" s="272"/>
      <c r="EJD1517" s="272"/>
      <c r="EJE1517" s="272"/>
      <c r="EJF1517" s="272"/>
      <c r="EJG1517" s="272"/>
      <c r="EJH1517" s="272"/>
      <c r="EJI1517" s="272"/>
      <c r="EJJ1517" s="272"/>
      <c r="EJK1517" s="272"/>
      <c r="EJL1517" s="272"/>
      <c r="EJM1517" s="272"/>
      <c r="EJN1517" s="272"/>
      <c r="EJO1517" s="272"/>
      <c r="EJP1517" s="272"/>
      <c r="EJQ1517" s="272"/>
      <c r="EJR1517" s="272"/>
      <c r="EJS1517" s="272"/>
      <c r="EJT1517" s="272"/>
      <c r="EJU1517" s="272"/>
      <c r="EJV1517" s="272"/>
      <c r="EJW1517" s="272"/>
      <c r="EJX1517" s="272"/>
      <c r="EJY1517" s="272"/>
      <c r="EJZ1517" s="272"/>
      <c r="EKA1517" s="272"/>
      <c r="EKB1517" s="272"/>
      <c r="EKC1517" s="272"/>
      <c r="EKD1517" s="272"/>
      <c r="EKE1517" s="272"/>
      <c r="EKF1517" s="272"/>
      <c r="EKG1517" s="272"/>
      <c r="EKH1517" s="272"/>
      <c r="EKI1517" s="272"/>
      <c r="EKJ1517" s="272"/>
      <c r="EKK1517" s="272"/>
      <c r="EKL1517" s="272"/>
      <c r="EKM1517" s="272"/>
      <c r="EKN1517" s="272"/>
      <c r="EKO1517" s="272"/>
      <c r="EKP1517" s="272"/>
      <c r="EKQ1517" s="272"/>
      <c r="EKR1517" s="272"/>
      <c r="EKS1517" s="272"/>
      <c r="EKT1517" s="272"/>
      <c r="EKU1517" s="272"/>
      <c r="EKV1517" s="272"/>
      <c r="EKW1517" s="272"/>
      <c r="EKX1517" s="272"/>
      <c r="EKY1517" s="272"/>
      <c r="EKZ1517" s="272"/>
      <c r="ELA1517" s="272"/>
      <c r="ELB1517" s="272"/>
      <c r="ELC1517" s="272"/>
      <c r="ELD1517" s="272"/>
      <c r="ELE1517" s="272"/>
      <c r="ELF1517" s="272"/>
      <c r="ELG1517" s="272"/>
      <c r="ELH1517" s="272"/>
      <c r="ELI1517" s="272"/>
      <c r="ELJ1517" s="272"/>
      <c r="ELK1517" s="272"/>
      <c r="ELL1517" s="272"/>
      <c r="ELM1517" s="272"/>
      <c r="ELN1517" s="272"/>
      <c r="ELO1517" s="272"/>
      <c r="ELP1517" s="272"/>
      <c r="ELQ1517" s="272"/>
      <c r="ELR1517" s="272"/>
      <c r="ELS1517" s="272"/>
      <c r="ELT1517" s="272"/>
      <c r="ELU1517" s="272"/>
      <c r="ELV1517" s="272"/>
      <c r="ELW1517" s="272"/>
      <c r="ELX1517" s="272"/>
      <c r="ELY1517" s="272"/>
      <c r="ELZ1517" s="272"/>
      <c r="EMA1517" s="272"/>
      <c r="EMB1517" s="272"/>
      <c r="EMC1517" s="272"/>
      <c r="EMD1517" s="272"/>
      <c r="EME1517" s="272"/>
      <c r="EMF1517" s="272"/>
      <c r="EMG1517" s="272"/>
      <c r="EMH1517" s="272"/>
      <c r="EMI1517" s="272"/>
      <c r="EMJ1517" s="272"/>
      <c r="EMK1517" s="272"/>
      <c r="EML1517" s="272"/>
      <c r="EMM1517" s="272"/>
      <c r="EMN1517" s="272"/>
      <c r="EMO1517" s="272"/>
      <c r="EMP1517" s="272"/>
      <c r="EMQ1517" s="272"/>
      <c r="EMR1517" s="272"/>
      <c r="EMS1517" s="272"/>
      <c r="EMT1517" s="272"/>
      <c r="EMU1517" s="272"/>
      <c r="EMV1517" s="272"/>
      <c r="EMW1517" s="272"/>
      <c r="EMX1517" s="272"/>
      <c r="EMY1517" s="272"/>
      <c r="EMZ1517" s="272"/>
      <c r="ENA1517" s="272"/>
      <c r="ENB1517" s="272"/>
      <c r="ENC1517" s="272"/>
      <c r="END1517" s="272"/>
      <c r="ENE1517" s="272"/>
      <c r="ENF1517" s="272"/>
      <c r="ENG1517" s="272"/>
      <c r="ENH1517" s="272"/>
      <c r="ENI1517" s="272"/>
      <c r="ENJ1517" s="272"/>
      <c r="ENK1517" s="272"/>
      <c r="ENL1517" s="272"/>
      <c r="ENM1517" s="272"/>
      <c r="ENN1517" s="272"/>
      <c r="ENO1517" s="272"/>
      <c r="ENP1517" s="272"/>
      <c r="ENQ1517" s="272"/>
      <c r="ENR1517" s="272"/>
      <c r="ENS1517" s="272"/>
      <c r="ENT1517" s="272"/>
      <c r="ENU1517" s="272"/>
      <c r="ENV1517" s="272"/>
      <c r="ENW1517" s="272"/>
      <c r="ENX1517" s="272"/>
      <c r="ENY1517" s="272"/>
      <c r="ENZ1517" s="272"/>
      <c r="EOA1517" s="272"/>
      <c r="EOB1517" s="272"/>
      <c r="EOC1517" s="272"/>
      <c r="EOD1517" s="272"/>
      <c r="EOE1517" s="272"/>
      <c r="EOF1517" s="272"/>
      <c r="EOG1517" s="272"/>
      <c r="EOH1517" s="272"/>
      <c r="EOI1517" s="272"/>
      <c r="EOJ1517" s="272"/>
      <c r="EOK1517" s="272"/>
      <c r="EOL1517" s="272"/>
      <c r="EOM1517" s="272"/>
      <c r="EON1517" s="272"/>
      <c r="EOO1517" s="272"/>
      <c r="EOP1517" s="272"/>
      <c r="EOQ1517" s="272"/>
      <c r="EOR1517" s="272"/>
      <c r="EOS1517" s="272"/>
      <c r="EOT1517" s="272"/>
      <c r="EOU1517" s="272"/>
      <c r="EOV1517" s="272"/>
      <c r="EOW1517" s="272"/>
      <c r="EOX1517" s="272"/>
      <c r="EOY1517" s="272"/>
      <c r="EOZ1517" s="272"/>
      <c r="EPA1517" s="272"/>
      <c r="EPB1517" s="272"/>
      <c r="EPC1517" s="272"/>
      <c r="EPD1517" s="272"/>
      <c r="EPE1517" s="272"/>
      <c r="EPF1517" s="272"/>
      <c r="EPG1517" s="272"/>
      <c r="EPH1517" s="272"/>
      <c r="EPI1517" s="272"/>
      <c r="EPJ1517" s="272"/>
      <c r="EPK1517" s="272"/>
      <c r="EPL1517" s="272"/>
      <c r="EPM1517" s="272"/>
      <c r="EPN1517" s="272"/>
      <c r="EPO1517" s="272"/>
      <c r="EPP1517" s="272"/>
      <c r="EPQ1517" s="272"/>
      <c r="EPR1517" s="272"/>
      <c r="EPS1517" s="272"/>
      <c r="EPT1517" s="272"/>
      <c r="EPU1517" s="272"/>
      <c r="EPV1517" s="272"/>
      <c r="EPW1517" s="272"/>
      <c r="EPX1517" s="272"/>
      <c r="EPY1517" s="272"/>
      <c r="EPZ1517" s="272"/>
      <c r="EQA1517" s="272"/>
      <c r="EQB1517" s="272"/>
      <c r="EQC1517" s="272"/>
      <c r="EQD1517" s="272"/>
      <c r="EQE1517" s="272"/>
      <c r="EQF1517" s="272"/>
      <c r="EQG1517" s="272"/>
      <c r="EQH1517" s="272"/>
      <c r="EQI1517" s="272"/>
      <c r="EQJ1517" s="272"/>
      <c r="EQK1517" s="272"/>
      <c r="EQL1517" s="272"/>
      <c r="EQM1517" s="272"/>
      <c r="EQN1517" s="272"/>
      <c r="EQO1517" s="272"/>
      <c r="EQP1517" s="272"/>
      <c r="EQQ1517" s="272"/>
      <c r="EQR1517" s="272"/>
      <c r="EQS1517" s="272"/>
      <c r="EQT1517" s="272"/>
      <c r="EQU1517" s="272"/>
      <c r="EQV1517" s="272"/>
      <c r="EQW1517" s="272"/>
      <c r="EQX1517" s="272"/>
      <c r="EQY1517" s="272"/>
      <c r="EQZ1517" s="272"/>
      <c r="ERA1517" s="272"/>
      <c r="ERB1517" s="272"/>
      <c r="ERC1517" s="272"/>
      <c r="ERD1517" s="272"/>
      <c r="ERE1517" s="272"/>
      <c r="ERF1517" s="272"/>
      <c r="ERG1517" s="272"/>
      <c r="ERH1517" s="272"/>
      <c r="ERI1517" s="272"/>
      <c r="ERJ1517" s="272"/>
      <c r="ERK1517" s="272"/>
      <c r="ERL1517" s="272"/>
      <c r="ERM1517" s="272"/>
      <c r="ERN1517" s="272"/>
      <c r="ERO1517" s="272"/>
      <c r="ERP1517" s="272"/>
      <c r="ERQ1517" s="272"/>
      <c r="ERR1517" s="272"/>
      <c r="ERS1517" s="272"/>
      <c r="ERT1517" s="272"/>
      <c r="ERU1517" s="272"/>
      <c r="ERV1517" s="272"/>
      <c r="ERW1517" s="272"/>
      <c r="ERX1517" s="272"/>
      <c r="ERY1517" s="272"/>
      <c r="ERZ1517" s="272"/>
      <c r="ESA1517" s="272"/>
      <c r="ESB1517" s="272"/>
      <c r="ESC1517" s="272"/>
      <c r="ESD1517" s="272"/>
      <c r="ESE1517" s="272"/>
      <c r="ESF1517" s="272"/>
      <c r="ESG1517" s="272"/>
      <c r="ESH1517" s="272"/>
      <c r="ESI1517" s="272"/>
      <c r="ESJ1517" s="272"/>
      <c r="ESK1517" s="272"/>
      <c r="ESL1517" s="272"/>
      <c r="ESM1517" s="272"/>
      <c r="ESN1517" s="272"/>
      <c r="ESO1517" s="272"/>
      <c r="ESP1517" s="272"/>
      <c r="ESQ1517" s="272"/>
      <c r="ESR1517" s="272"/>
      <c r="ESS1517" s="272"/>
      <c r="EST1517" s="272"/>
      <c r="ESU1517" s="272"/>
      <c r="ESV1517" s="272"/>
      <c r="ESW1517" s="272"/>
      <c r="ESX1517" s="272"/>
      <c r="ESY1517" s="272"/>
      <c r="ESZ1517" s="272"/>
      <c r="ETA1517" s="272"/>
      <c r="ETB1517" s="272"/>
      <c r="ETC1517" s="272"/>
      <c r="ETD1517" s="272"/>
      <c r="ETE1517" s="272"/>
      <c r="ETF1517" s="272"/>
      <c r="ETG1517" s="272"/>
      <c r="ETH1517" s="272"/>
      <c r="ETI1517" s="272"/>
      <c r="ETJ1517" s="272"/>
      <c r="ETK1517" s="272"/>
      <c r="ETL1517" s="272"/>
      <c r="ETM1517" s="272"/>
      <c r="ETN1517" s="272"/>
      <c r="ETO1517" s="272"/>
      <c r="ETP1517" s="272"/>
      <c r="ETQ1517" s="272"/>
      <c r="ETR1517" s="272"/>
      <c r="ETS1517" s="272"/>
      <c r="ETT1517" s="272"/>
      <c r="ETU1517" s="272"/>
      <c r="ETV1517" s="272"/>
      <c r="ETW1517" s="272"/>
      <c r="ETX1517" s="272"/>
      <c r="ETY1517" s="272"/>
      <c r="ETZ1517" s="272"/>
      <c r="EUA1517" s="272"/>
      <c r="EUB1517" s="272"/>
      <c r="EUC1517" s="272"/>
      <c r="EUD1517" s="272"/>
      <c r="EUE1517" s="272"/>
      <c r="EUF1517" s="272"/>
      <c r="EUG1517" s="272"/>
      <c r="EUH1517" s="272"/>
      <c r="EUI1517" s="272"/>
      <c r="EUJ1517" s="272"/>
      <c r="EUK1517" s="272"/>
      <c r="EUL1517" s="272"/>
      <c r="EUM1517" s="272"/>
      <c r="EUN1517" s="272"/>
      <c r="EUO1517" s="272"/>
      <c r="EUP1517" s="272"/>
      <c r="EUQ1517" s="272"/>
      <c r="EUR1517" s="272"/>
      <c r="EUS1517" s="272"/>
      <c r="EUT1517" s="272"/>
      <c r="EUU1517" s="272"/>
      <c r="EUV1517" s="272"/>
      <c r="EUW1517" s="272"/>
      <c r="EUX1517" s="272"/>
      <c r="EUY1517" s="272"/>
      <c r="EUZ1517" s="272"/>
      <c r="EVA1517" s="272"/>
      <c r="EVB1517" s="272"/>
      <c r="EVC1517" s="272"/>
      <c r="EVD1517" s="272"/>
      <c r="EVE1517" s="272"/>
      <c r="EVF1517" s="272"/>
      <c r="EVG1517" s="272"/>
      <c r="EVH1517" s="272"/>
      <c r="EVI1517" s="272"/>
      <c r="EVJ1517" s="272"/>
      <c r="EVK1517" s="272"/>
      <c r="EVL1517" s="272"/>
      <c r="EVM1517" s="272"/>
      <c r="EVN1517" s="272"/>
      <c r="EVO1517" s="272"/>
      <c r="EVP1517" s="272"/>
      <c r="EVQ1517" s="272"/>
      <c r="EVR1517" s="272"/>
      <c r="EVS1517" s="272"/>
      <c r="EVT1517" s="272"/>
      <c r="EVU1517" s="272"/>
      <c r="EVV1517" s="272"/>
      <c r="EVW1517" s="272"/>
      <c r="EVX1517" s="272"/>
      <c r="EVY1517" s="272"/>
      <c r="EVZ1517" s="272"/>
      <c r="EWA1517" s="272"/>
      <c r="EWB1517" s="272"/>
      <c r="EWC1517" s="272"/>
      <c r="EWD1517" s="272"/>
      <c r="EWE1517" s="272"/>
      <c r="EWF1517" s="272"/>
      <c r="EWG1517" s="272"/>
      <c r="EWH1517" s="272"/>
      <c r="EWI1517" s="272"/>
      <c r="EWJ1517" s="272"/>
      <c r="EWK1517" s="272"/>
      <c r="EWL1517" s="272"/>
      <c r="EWM1517" s="272"/>
      <c r="EWN1517" s="272"/>
      <c r="EWO1517" s="272"/>
      <c r="EWP1517" s="272"/>
      <c r="EWQ1517" s="272"/>
      <c r="EWR1517" s="272"/>
      <c r="EWS1517" s="272"/>
      <c r="EWT1517" s="272"/>
      <c r="EWU1517" s="272"/>
      <c r="EWV1517" s="272"/>
      <c r="EWW1517" s="272"/>
      <c r="EWX1517" s="272"/>
      <c r="EWY1517" s="272"/>
      <c r="EWZ1517" s="272"/>
      <c r="EXA1517" s="272"/>
      <c r="EXB1517" s="272"/>
      <c r="EXC1517" s="272"/>
      <c r="EXD1517" s="272"/>
      <c r="EXE1517" s="272"/>
      <c r="EXF1517" s="272"/>
      <c r="EXG1517" s="272"/>
      <c r="EXH1517" s="272"/>
      <c r="EXI1517" s="272"/>
      <c r="EXJ1517" s="272"/>
      <c r="EXK1517" s="272"/>
      <c r="EXL1517" s="272"/>
      <c r="EXM1517" s="272"/>
      <c r="EXN1517" s="272"/>
      <c r="EXO1517" s="272"/>
      <c r="EXP1517" s="272"/>
      <c r="EXQ1517" s="272"/>
      <c r="EXR1517" s="272"/>
      <c r="EXS1517" s="272"/>
      <c r="EXT1517" s="272"/>
      <c r="EXU1517" s="272"/>
      <c r="EXV1517" s="272"/>
      <c r="EXW1517" s="272"/>
      <c r="EXX1517" s="272"/>
      <c r="EXY1517" s="272"/>
      <c r="EXZ1517" s="272"/>
      <c r="EYA1517" s="272"/>
      <c r="EYB1517" s="272"/>
      <c r="EYC1517" s="272"/>
      <c r="EYD1517" s="272"/>
      <c r="EYE1517" s="272"/>
      <c r="EYF1517" s="272"/>
      <c r="EYG1517" s="272"/>
      <c r="EYH1517" s="272"/>
      <c r="EYI1517" s="272"/>
      <c r="EYJ1517" s="272"/>
      <c r="EYK1517" s="272"/>
      <c r="EYL1517" s="272"/>
      <c r="EYM1517" s="272"/>
      <c r="EYN1517" s="272"/>
      <c r="EYO1517" s="272"/>
      <c r="EYP1517" s="272"/>
      <c r="EYQ1517" s="272"/>
      <c r="EYR1517" s="272"/>
      <c r="EYS1517" s="272"/>
      <c r="EYT1517" s="272"/>
      <c r="EYU1517" s="272"/>
      <c r="EYV1517" s="272"/>
      <c r="EYW1517" s="272"/>
      <c r="EYX1517" s="272"/>
      <c r="EYY1517" s="272"/>
      <c r="EYZ1517" s="272"/>
      <c r="EZA1517" s="272"/>
      <c r="EZB1517" s="272"/>
      <c r="EZC1517" s="272"/>
      <c r="EZD1517" s="272"/>
      <c r="EZE1517" s="272"/>
      <c r="EZF1517" s="272"/>
      <c r="EZG1517" s="272"/>
      <c r="EZH1517" s="272"/>
      <c r="EZI1517" s="272"/>
      <c r="EZJ1517" s="272"/>
      <c r="EZK1517" s="272"/>
      <c r="EZL1517" s="272"/>
      <c r="EZM1517" s="272"/>
      <c r="EZN1517" s="272"/>
      <c r="EZO1517" s="272"/>
      <c r="EZP1517" s="272"/>
      <c r="EZQ1517" s="272"/>
      <c r="EZR1517" s="272"/>
      <c r="EZS1517" s="272"/>
      <c r="EZT1517" s="272"/>
      <c r="EZU1517" s="272"/>
      <c r="EZV1517" s="272"/>
      <c r="EZW1517" s="272"/>
      <c r="EZX1517" s="272"/>
      <c r="EZY1517" s="272"/>
      <c r="EZZ1517" s="272"/>
      <c r="FAA1517" s="272"/>
      <c r="FAB1517" s="272"/>
      <c r="FAC1517" s="272"/>
      <c r="FAD1517" s="272"/>
      <c r="FAE1517" s="272"/>
      <c r="FAF1517" s="272"/>
      <c r="FAG1517" s="272"/>
      <c r="FAH1517" s="272"/>
      <c r="FAI1517" s="272"/>
      <c r="FAJ1517" s="272"/>
      <c r="FAK1517" s="272"/>
      <c r="FAL1517" s="272"/>
      <c r="FAM1517" s="272"/>
      <c r="FAN1517" s="272"/>
      <c r="FAO1517" s="272"/>
      <c r="FAP1517" s="272"/>
      <c r="FAQ1517" s="272"/>
      <c r="FAR1517" s="272"/>
      <c r="FAS1517" s="272"/>
      <c r="FAT1517" s="272"/>
      <c r="FAU1517" s="272"/>
      <c r="FAV1517" s="272"/>
      <c r="FAW1517" s="272"/>
      <c r="FAX1517" s="272"/>
      <c r="FAY1517" s="272"/>
      <c r="FAZ1517" s="272"/>
      <c r="FBA1517" s="272"/>
      <c r="FBB1517" s="272"/>
      <c r="FBC1517" s="272"/>
      <c r="FBD1517" s="272"/>
      <c r="FBE1517" s="272"/>
      <c r="FBF1517" s="272"/>
      <c r="FBG1517" s="272"/>
      <c r="FBH1517" s="272"/>
      <c r="FBI1517" s="272"/>
      <c r="FBJ1517" s="272"/>
      <c r="FBK1517" s="272"/>
      <c r="FBL1517" s="272"/>
      <c r="FBM1517" s="272"/>
      <c r="FBN1517" s="272"/>
      <c r="FBO1517" s="272"/>
      <c r="FBP1517" s="272"/>
      <c r="FBQ1517" s="272"/>
      <c r="FBR1517" s="272"/>
      <c r="FBS1517" s="272"/>
      <c r="FBT1517" s="272"/>
      <c r="FBU1517" s="272"/>
      <c r="FBV1517" s="272"/>
      <c r="FBW1517" s="272"/>
      <c r="FBX1517" s="272"/>
      <c r="FBY1517" s="272"/>
      <c r="FBZ1517" s="272"/>
      <c r="FCA1517" s="272"/>
      <c r="FCB1517" s="272"/>
      <c r="FCC1517" s="272"/>
      <c r="FCD1517" s="272"/>
      <c r="FCE1517" s="272"/>
      <c r="FCF1517" s="272"/>
      <c r="FCG1517" s="272"/>
      <c r="FCH1517" s="272"/>
      <c r="FCI1517" s="272"/>
      <c r="FCJ1517" s="272"/>
      <c r="FCK1517" s="272"/>
      <c r="FCL1517" s="272"/>
      <c r="FCM1517" s="272"/>
      <c r="FCN1517" s="272"/>
      <c r="FCO1517" s="272"/>
      <c r="FCP1517" s="272"/>
      <c r="FCQ1517" s="272"/>
      <c r="FCR1517" s="272"/>
      <c r="FCS1517" s="272"/>
      <c r="FCT1517" s="272"/>
      <c r="FCU1517" s="272"/>
      <c r="FCV1517" s="272"/>
      <c r="FCW1517" s="272"/>
      <c r="FCX1517" s="272"/>
      <c r="FCY1517" s="272"/>
      <c r="FCZ1517" s="272"/>
      <c r="FDA1517" s="272"/>
      <c r="FDB1517" s="272"/>
      <c r="FDC1517" s="272"/>
      <c r="FDD1517" s="272"/>
      <c r="FDE1517" s="272"/>
      <c r="FDF1517" s="272"/>
      <c r="FDG1517" s="272"/>
      <c r="FDH1517" s="272"/>
      <c r="FDI1517" s="272"/>
      <c r="FDJ1517" s="272"/>
      <c r="FDK1517" s="272"/>
      <c r="FDL1517" s="272"/>
      <c r="FDM1517" s="272"/>
      <c r="FDN1517" s="272"/>
      <c r="FDO1517" s="272"/>
      <c r="FDP1517" s="272"/>
      <c r="FDQ1517" s="272"/>
      <c r="FDR1517" s="272"/>
      <c r="FDS1517" s="272"/>
      <c r="FDT1517" s="272"/>
      <c r="FDU1517" s="272"/>
      <c r="FDV1517" s="272"/>
      <c r="FDW1517" s="272"/>
      <c r="FDX1517" s="272"/>
      <c r="FDY1517" s="272"/>
      <c r="FDZ1517" s="272"/>
      <c r="FEA1517" s="272"/>
      <c r="FEB1517" s="272"/>
      <c r="FEC1517" s="272"/>
      <c r="FED1517" s="272"/>
      <c r="FEE1517" s="272"/>
      <c r="FEF1517" s="272"/>
      <c r="FEG1517" s="272"/>
      <c r="FEH1517" s="272"/>
      <c r="FEI1517" s="272"/>
      <c r="FEJ1517" s="272"/>
      <c r="FEK1517" s="272"/>
      <c r="FEL1517" s="272"/>
      <c r="FEM1517" s="272"/>
      <c r="FEN1517" s="272"/>
      <c r="FEO1517" s="272"/>
      <c r="FEP1517" s="272"/>
      <c r="FEQ1517" s="272"/>
      <c r="FER1517" s="272"/>
      <c r="FES1517" s="272"/>
      <c r="FET1517" s="272"/>
      <c r="FEU1517" s="272"/>
      <c r="FEV1517" s="272"/>
      <c r="FEW1517" s="272"/>
      <c r="FEX1517" s="272"/>
      <c r="FEY1517" s="272"/>
      <c r="FEZ1517" s="272"/>
      <c r="FFA1517" s="272"/>
      <c r="FFB1517" s="272"/>
      <c r="FFC1517" s="272"/>
      <c r="FFD1517" s="272"/>
      <c r="FFE1517" s="272"/>
      <c r="FFF1517" s="272"/>
      <c r="FFG1517" s="272"/>
      <c r="FFH1517" s="272"/>
      <c r="FFI1517" s="272"/>
      <c r="FFJ1517" s="272"/>
      <c r="FFK1517" s="272"/>
      <c r="FFL1517" s="272"/>
      <c r="FFM1517" s="272"/>
      <c r="FFN1517" s="272"/>
      <c r="FFO1517" s="272"/>
      <c r="FFP1517" s="272"/>
      <c r="FFQ1517" s="272"/>
      <c r="FFR1517" s="272"/>
      <c r="FFS1517" s="272"/>
      <c r="FFT1517" s="272"/>
      <c r="FFU1517" s="272"/>
      <c r="FFV1517" s="272"/>
      <c r="FFW1517" s="272"/>
      <c r="FFX1517" s="272"/>
      <c r="FFY1517" s="272"/>
      <c r="FFZ1517" s="272"/>
      <c r="FGA1517" s="272"/>
      <c r="FGB1517" s="272"/>
      <c r="FGC1517" s="272"/>
      <c r="FGD1517" s="272"/>
      <c r="FGE1517" s="272"/>
      <c r="FGF1517" s="272"/>
      <c r="FGG1517" s="272"/>
      <c r="FGH1517" s="272"/>
      <c r="FGI1517" s="272"/>
      <c r="FGJ1517" s="272"/>
      <c r="FGK1517" s="272"/>
      <c r="FGL1517" s="272"/>
      <c r="FGM1517" s="272"/>
      <c r="FGN1517" s="272"/>
      <c r="FGO1517" s="272"/>
      <c r="FGP1517" s="272"/>
      <c r="FGQ1517" s="272"/>
      <c r="FGR1517" s="272"/>
      <c r="FGS1517" s="272"/>
      <c r="FGT1517" s="272"/>
      <c r="FGU1517" s="272"/>
      <c r="FGV1517" s="272"/>
      <c r="FGW1517" s="272"/>
      <c r="FGX1517" s="272"/>
      <c r="FGY1517" s="272"/>
      <c r="FGZ1517" s="272"/>
      <c r="FHA1517" s="272"/>
      <c r="FHB1517" s="272"/>
      <c r="FHC1517" s="272"/>
      <c r="FHD1517" s="272"/>
      <c r="FHE1517" s="272"/>
      <c r="FHF1517" s="272"/>
      <c r="FHG1517" s="272"/>
      <c r="FHH1517" s="272"/>
      <c r="FHI1517" s="272"/>
      <c r="FHJ1517" s="272"/>
      <c r="FHK1517" s="272"/>
      <c r="FHL1517" s="272"/>
      <c r="FHM1517" s="272"/>
      <c r="FHN1517" s="272"/>
      <c r="FHO1517" s="272"/>
      <c r="FHP1517" s="272"/>
      <c r="FHQ1517" s="272"/>
      <c r="FHR1517" s="272"/>
      <c r="FHS1517" s="272"/>
      <c r="FHT1517" s="272"/>
      <c r="FHU1517" s="272"/>
      <c r="FHV1517" s="272"/>
      <c r="FHW1517" s="272"/>
      <c r="FHX1517" s="272"/>
      <c r="FHY1517" s="272"/>
      <c r="FHZ1517" s="272"/>
      <c r="FIA1517" s="272"/>
      <c r="FIB1517" s="272"/>
      <c r="FIC1517" s="272"/>
      <c r="FID1517" s="272"/>
      <c r="FIE1517" s="272"/>
      <c r="FIF1517" s="272"/>
      <c r="FIG1517" s="272"/>
      <c r="FIH1517" s="272"/>
      <c r="FII1517" s="272"/>
      <c r="FIJ1517" s="272"/>
      <c r="FIK1517" s="272"/>
      <c r="FIL1517" s="272"/>
      <c r="FIM1517" s="272"/>
      <c r="FIN1517" s="272"/>
      <c r="FIO1517" s="272"/>
      <c r="FIP1517" s="272"/>
      <c r="FIQ1517" s="272"/>
      <c r="FIR1517" s="272"/>
      <c r="FIS1517" s="272"/>
      <c r="FIT1517" s="272"/>
      <c r="FIU1517" s="272"/>
      <c r="FIV1517" s="272"/>
      <c r="FIW1517" s="272"/>
      <c r="FIX1517" s="272"/>
      <c r="FIY1517" s="272"/>
      <c r="FIZ1517" s="272"/>
      <c r="FJA1517" s="272"/>
      <c r="FJB1517" s="272"/>
      <c r="FJC1517" s="272"/>
      <c r="FJD1517" s="272"/>
      <c r="FJE1517" s="272"/>
      <c r="FJF1517" s="272"/>
      <c r="FJG1517" s="272"/>
      <c r="FJH1517" s="272"/>
      <c r="FJI1517" s="272"/>
      <c r="FJJ1517" s="272"/>
      <c r="FJK1517" s="272"/>
      <c r="FJL1517" s="272"/>
      <c r="FJM1517" s="272"/>
      <c r="FJN1517" s="272"/>
      <c r="FJO1517" s="272"/>
      <c r="FJP1517" s="272"/>
      <c r="FJQ1517" s="272"/>
      <c r="FJR1517" s="272"/>
      <c r="FJS1517" s="272"/>
      <c r="FJT1517" s="272"/>
      <c r="FJU1517" s="272"/>
      <c r="FJV1517" s="272"/>
      <c r="FJW1517" s="272"/>
      <c r="FJX1517" s="272"/>
      <c r="FJY1517" s="272"/>
      <c r="FJZ1517" s="272"/>
      <c r="FKA1517" s="272"/>
      <c r="FKB1517" s="272"/>
      <c r="FKC1517" s="272"/>
      <c r="FKD1517" s="272"/>
      <c r="FKE1517" s="272"/>
      <c r="FKF1517" s="272"/>
      <c r="FKG1517" s="272"/>
      <c r="FKH1517" s="272"/>
      <c r="FKI1517" s="272"/>
      <c r="FKJ1517" s="272"/>
      <c r="FKK1517" s="272"/>
      <c r="FKL1517" s="272"/>
      <c r="FKM1517" s="272"/>
      <c r="FKN1517" s="272"/>
      <c r="FKO1517" s="272"/>
      <c r="FKP1517" s="272"/>
      <c r="FKQ1517" s="272"/>
      <c r="FKR1517" s="272"/>
      <c r="FKS1517" s="272"/>
      <c r="FKT1517" s="272"/>
      <c r="FKU1517" s="272"/>
      <c r="FKV1517" s="272"/>
      <c r="FKW1517" s="272"/>
      <c r="FKX1517" s="272"/>
      <c r="FKY1517" s="272"/>
      <c r="FKZ1517" s="272"/>
      <c r="FLA1517" s="272"/>
      <c r="FLB1517" s="272"/>
      <c r="FLC1517" s="272"/>
      <c r="FLD1517" s="272"/>
      <c r="FLE1517" s="272"/>
      <c r="FLF1517" s="272"/>
      <c r="FLG1517" s="272"/>
      <c r="FLH1517" s="272"/>
      <c r="FLI1517" s="272"/>
      <c r="FLJ1517" s="272"/>
      <c r="FLK1517" s="272"/>
      <c r="FLL1517" s="272"/>
      <c r="FLM1517" s="272"/>
      <c r="FLN1517" s="272"/>
      <c r="FLO1517" s="272"/>
      <c r="FLP1517" s="272"/>
      <c r="FLQ1517" s="272"/>
      <c r="FLR1517" s="272"/>
      <c r="FLS1517" s="272"/>
      <c r="FLT1517" s="272"/>
      <c r="FLU1517" s="272"/>
      <c r="FLV1517" s="272"/>
      <c r="FLW1517" s="272"/>
      <c r="FLX1517" s="272"/>
      <c r="FLY1517" s="272"/>
      <c r="FLZ1517" s="272"/>
      <c r="FMA1517" s="272"/>
      <c r="FMB1517" s="272"/>
      <c r="FMC1517" s="272"/>
      <c r="FMD1517" s="272"/>
      <c r="FME1517" s="272"/>
      <c r="FMF1517" s="272"/>
      <c r="FMG1517" s="272"/>
      <c r="FMH1517" s="272"/>
      <c r="FMI1517" s="272"/>
      <c r="FMJ1517" s="272"/>
      <c r="FMK1517" s="272"/>
      <c r="FML1517" s="272"/>
      <c r="FMM1517" s="272"/>
      <c r="FMN1517" s="272"/>
      <c r="FMO1517" s="272"/>
      <c r="FMP1517" s="272"/>
      <c r="FMQ1517" s="272"/>
      <c r="FMR1517" s="272"/>
      <c r="FMS1517" s="272"/>
      <c r="FMT1517" s="272"/>
      <c r="FMU1517" s="272"/>
      <c r="FMV1517" s="272"/>
      <c r="FMW1517" s="272"/>
      <c r="FMX1517" s="272"/>
      <c r="FMY1517" s="272"/>
      <c r="FMZ1517" s="272"/>
      <c r="FNA1517" s="272"/>
      <c r="FNB1517" s="272"/>
      <c r="FNC1517" s="272"/>
      <c r="FND1517" s="272"/>
      <c r="FNE1517" s="272"/>
      <c r="FNF1517" s="272"/>
      <c r="FNG1517" s="272"/>
      <c r="FNH1517" s="272"/>
      <c r="FNI1517" s="272"/>
      <c r="FNJ1517" s="272"/>
      <c r="FNK1517" s="272"/>
      <c r="FNL1517" s="272"/>
      <c r="FNM1517" s="272"/>
      <c r="FNN1517" s="272"/>
      <c r="FNO1517" s="272"/>
      <c r="FNP1517" s="272"/>
      <c r="FNQ1517" s="272"/>
      <c r="FNR1517" s="272"/>
      <c r="FNS1517" s="272"/>
      <c r="FNT1517" s="272"/>
      <c r="FNU1517" s="272"/>
      <c r="FNV1517" s="272"/>
      <c r="FNW1517" s="272"/>
      <c r="FNX1517" s="272"/>
      <c r="FNY1517" s="272"/>
      <c r="FNZ1517" s="272"/>
      <c r="FOA1517" s="272"/>
      <c r="FOB1517" s="272"/>
      <c r="FOC1517" s="272"/>
      <c r="FOD1517" s="272"/>
      <c r="FOE1517" s="272"/>
      <c r="FOF1517" s="272"/>
      <c r="FOG1517" s="272"/>
      <c r="FOH1517" s="272"/>
      <c r="FOI1517" s="272"/>
      <c r="FOJ1517" s="272"/>
      <c r="FOK1517" s="272"/>
      <c r="FOL1517" s="272"/>
      <c r="FOM1517" s="272"/>
      <c r="FON1517" s="272"/>
      <c r="FOO1517" s="272"/>
      <c r="FOP1517" s="272"/>
      <c r="FOQ1517" s="272"/>
      <c r="FOR1517" s="272"/>
      <c r="FOS1517" s="272"/>
      <c r="FOT1517" s="272"/>
      <c r="FOU1517" s="272"/>
      <c r="FOV1517" s="272"/>
      <c r="FOW1517" s="272"/>
      <c r="FOX1517" s="272"/>
      <c r="FOY1517" s="272"/>
      <c r="FOZ1517" s="272"/>
      <c r="FPA1517" s="272"/>
      <c r="FPB1517" s="272"/>
      <c r="FPC1517" s="272"/>
      <c r="FPD1517" s="272"/>
      <c r="FPE1517" s="272"/>
      <c r="FPF1517" s="272"/>
      <c r="FPG1517" s="272"/>
      <c r="FPH1517" s="272"/>
      <c r="FPI1517" s="272"/>
      <c r="FPJ1517" s="272"/>
      <c r="FPK1517" s="272"/>
      <c r="FPL1517" s="272"/>
      <c r="FPM1517" s="272"/>
      <c r="FPN1517" s="272"/>
      <c r="FPO1517" s="272"/>
      <c r="FPP1517" s="272"/>
      <c r="FPQ1517" s="272"/>
      <c r="FPR1517" s="272"/>
      <c r="FPS1517" s="272"/>
      <c r="FPT1517" s="272"/>
      <c r="FPU1517" s="272"/>
      <c r="FPV1517" s="272"/>
      <c r="FPW1517" s="272"/>
      <c r="FPX1517" s="272"/>
      <c r="FPY1517" s="272"/>
      <c r="FPZ1517" s="272"/>
      <c r="FQA1517" s="272"/>
      <c r="FQB1517" s="272"/>
      <c r="FQC1517" s="272"/>
      <c r="FQD1517" s="272"/>
      <c r="FQE1517" s="272"/>
      <c r="FQF1517" s="272"/>
      <c r="FQG1517" s="272"/>
      <c r="FQH1517" s="272"/>
      <c r="FQI1517" s="272"/>
      <c r="FQJ1517" s="272"/>
      <c r="FQK1517" s="272"/>
      <c r="FQL1517" s="272"/>
      <c r="FQM1517" s="272"/>
      <c r="FQN1517" s="272"/>
      <c r="FQO1517" s="272"/>
      <c r="FQP1517" s="272"/>
      <c r="FQQ1517" s="272"/>
      <c r="FQR1517" s="272"/>
      <c r="FQS1517" s="272"/>
      <c r="FQT1517" s="272"/>
      <c r="FQU1517" s="272"/>
      <c r="FQV1517" s="272"/>
      <c r="FQW1517" s="272"/>
      <c r="FQX1517" s="272"/>
      <c r="FQY1517" s="272"/>
      <c r="FQZ1517" s="272"/>
      <c r="FRA1517" s="272"/>
      <c r="FRB1517" s="272"/>
      <c r="FRC1517" s="272"/>
      <c r="FRD1517" s="272"/>
      <c r="FRE1517" s="272"/>
      <c r="FRF1517" s="272"/>
      <c r="FRG1517" s="272"/>
      <c r="FRH1517" s="272"/>
      <c r="FRI1517" s="272"/>
      <c r="FRJ1517" s="272"/>
      <c r="FRK1517" s="272"/>
      <c r="FRL1517" s="272"/>
      <c r="FRM1517" s="272"/>
      <c r="FRN1517" s="272"/>
      <c r="FRO1517" s="272"/>
      <c r="FRP1517" s="272"/>
      <c r="FRQ1517" s="272"/>
      <c r="FRR1517" s="272"/>
      <c r="FRS1517" s="272"/>
      <c r="FRT1517" s="272"/>
      <c r="FRU1517" s="272"/>
      <c r="FRV1517" s="272"/>
      <c r="FRW1517" s="272"/>
      <c r="FRX1517" s="272"/>
      <c r="FRY1517" s="272"/>
      <c r="FRZ1517" s="272"/>
      <c r="FSA1517" s="272"/>
      <c r="FSB1517" s="272"/>
      <c r="FSC1517" s="272"/>
      <c r="FSD1517" s="272"/>
      <c r="FSE1517" s="272"/>
      <c r="FSF1517" s="272"/>
      <c r="FSG1517" s="272"/>
      <c r="FSH1517" s="272"/>
      <c r="FSI1517" s="272"/>
      <c r="FSJ1517" s="272"/>
      <c r="FSK1517" s="272"/>
      <c r="FSL1517" s="272"/>
      <c r="FSM1517" s="272"/>
      <c r="FSN1517" s="272"/>
      <c r="FSO1517" s="272"/>
      <c r="FSP1517" s="272"/>
      <c r="FSQ1517" s="272"/>
      <c r="FSR1517" s="272"/>
      <c r="FSS1517" s="272"/>
      <c r="FST1517" s="272"/>
      <c r="FSU1517" s="272"/>
      <c r="FSV1517" s="272"/>
      <c r="FSW1517" s="272"/>
      <c r="FSX1517" s="272"/>
      <c r="FSY1517" s="272"/>
      <c r="FSZ1517" s="272"/>
      <c r="FTA1517" s="272"/>
      <c r="FTB1517" s="272"/>
      <c r="FTC1517" s="272"/>
      <c r="FTD1517" s="272"/>
      <c r="FTE1517" s="272"/>
      <c r="FTF1517" s="272"/>
      <c r="FTG1517" s="272"/>
      <c r="FTH1517" s="272"/>
      <c r="FTI1517" s="272"/>
      <c r="FTJ1517" s="272"/>
      <c r="FTK1517" s="272"/>
      <c r="FTL1517" s="272"/>
      <c r="FTM1517" s="272"/>
      <c r="FTN1517" s="272"/>
      <c r="FTO1517" s="272"/>
      <c r="FTP1517" s="272"/>
      <c r="FTQ1517" s="272"/>
      <c r="FTR1517" s="272"/>
      <c r="FTS1517" s="272"/>
      <c r="FTT1517" s="272"/>
      <c r="FTU1517" s="272"/>
      <c r="FTV1517" s="272"/>
      <c r="FTW1517" s="272"/>
      <c r="FTX1517" s="272"/>
      <c r="FTY1517" s="272"/>
      <c r="FTZ1517" s="272"/>
      <c r="FUA1517" s="272"/>
      <c r="FUB1517" s="272"/>
      <c r="FUC1517" s="272"/>
      <c r="FUD1517" s="272"/>
      <c r="FUE1517" s="272"/>
      <c r="FUF1517" s="272"/>
      <c r="FUG1517" s="272"/>
      <c r="FUH1517" s="272"/>
      <c r="FUI1517" s="272"/>
      <c r="FUJ1517" s="272"/>
      <c r="FUK1517" s="272"/>
      <c r="FUL1517" s="272"/>
      <c r="FUM1517" s="272"/>
      <c r="FUN1517" s="272"/>
      <c r="FUO1517" s="272"/>
      <c r="FUP1517" s="272"/>
      <c r="FUQ1517" s="272"/>
      <c r="FUR1517" s="272"/>
      <c r="FUS1517" s="272"/>
      <c r="FUT1517" s="272"/>
      <c r="FUU1517" s="272"/>
      <c r="FUV1517" s="272"/>
      <c r="FUW1517" s="272"/>
      <c r="FUX1517" s="272"/>
      <c r="FUY1517" s="272"/>
      <c r="FUZ1517" s="272"/>
      <c r="FVA1517" s="272"/>
      <c r="FVB1517" s="272"/>
      <c r="FVC1517" s="272"/>
      <c r="FVD1517" s="272"/>
      <c r="FVE1517" s="272"/>
      <c r="FVF1517" s="272"/>
      <c r="FVG1517" s="272"/>
      <c r="FVH1517" s="272"/>
      <c r="FVI1517" s="272"/>
      <c r="FVJ1517" s="272"/>
      <c r="FVK1517" s="272"/>
      <c r="FVL1517" s="272"/>
      <c r="FVM1517" s="272"/>
      <c r="FVN1517" s="272"/>
      <c r="FVO1517" s="272"/>
      <c r="FVP1517" s="272"/>
      <c r="FVQ1517" s="272"/>
      <c r="FVR1517" s="272"/>
      <c r="FVS1517" s="272"/>
      <c r="FVT1517" s="272"/>
      <c r="FVU1517" s="272"/>
      <c r="FVV1517" s="272"/>
      <c r="FVW1517" s="272"/>
      <c r="FVX1517" s="272"/>
      <c r="FVY1517" s="272"/>
      <c r="FVZ1517" s="272"/>
      <c r="FWA1517" s="272"/>
      <c r="FWB1517" s="272"/>
      <c r="FWC1517" s="272"/>
      <c r="FWD1517" s="272"/>
      <c r="FWE1517" s="272"/>
      <c r="FWF1517" s="272"/>
      <c r="FWG1517" s="272"/>
      <c r="FWH1517" s="272"/>
      <c r="FWI1517" s="272"/>
      <c r="FWJ1517" s="272"/>
      <c r="FWK1517" s="272"/>
      <c r="FWL1517" s="272"/>
      <c r="FWM1517" s="272"/>
      <c r="FWN1517" s="272"/>
      <c r="FWO1517" s="272"/>
      <c r="FWP1517" s="272"/>
      <c r="FWQ1517" s="272"/>
      <c r="FWR1517" s="272"/>
      <c r="FWS1517" s="272"/>
      <c r="FWT1517" s="272"/>
      <c r="FWU1517" s="272"/>
      <c r="FWV1517" s="272"/>
      <c r="FWW1517" s="272"/>
      <c r="FWX1517" s="272"/>
      <c r="FWY1517" s="272"/>
      <c r="FWZ1517" s="272"/>
      <c r="FXA1517" s="272"/>
      <c r="FXB1517" s="272"/>
      <c r="FXC1517" s="272"/>
      <c r="FXD1517" s="272"/>
      <c r="FXE1517" s="272"/>
      <c r="FXF1517" s="272"/>
      <c r="FXG1517" s="272"/>
      <c r="FXH1517" s="272"/>
      <c r="FXI1517" s="272"/>
      <c r="FXJ1517" s="272"/>
      <c r="FXK1517" s="272"/>
      <c r="FXL1517" s="272"/>
      <c r="FXM1517" s="272"/>
      <c r="FXN1517" s="272"/>
      <c r="FXO1517" s="272"/>
      <c r="FXP1517" s="272"/>
      <c r="FXQ1517" s="272"/>
      <c r="FXR1517" s="272"/>
      <c r="FXS1517" s="272"/>
      <c r="FXT1517" s="272"/>
      <c r="FXU1517" s="272"/>
      <c r="FXV1517" s="272"/>
      <c r="FXW1517" s="272"/>
      <c r="FXX1517" s="272"/>
      <c r="FXY1517" s="272"/>
      <c r="FXZ1517" s="272"/>
      <c r="FYA1517" s="272"/>
      <c r="FYB1517" s="272"/>
      <c r="FYC1517" s="272"/>
      <c r="FYD1517" s="272"/>
      <c r="FYE1517" s="272"/>
      <c r="FYF1517" s="272"/>
      <c r="FYG1517" s="272"/>
      <c r="FYH1517" s="272"/>
      <c r="FYI1517" s="272"/>
      <c r="FYJ1517" s="272"/>
      <c r="FYK1517" s="272"/>
      <c r="FYL1517" s="272"/>
      <c r="FYM1517" s="272"/>
      <c r="FYN1517" s="272"/>
      <c r="FYO1517" s="272"/>
      <c r="FYP1517" s="272"/>
      <c r="FYQ1517" s="272"/>
      <c r="FYR1517" s="272"/>
      <c r="FYS1517" s="272"/>
      <c r="FYT1517" s="272"/>
      <c r="FYU1517" s="272"/>
      <c r="FYV1517" s="272"/>
      <c r="FYW1517" s="272"/>
      <c r="FYX1517" s="272"/>
      <c r="FYY1517" s="272"/>
      <c r="FYZ1517" s="272"/>
      <c r="FZA1517" s="272"/>
      <c r="FZB1517" s="272"/>
      <c r="FZC1517" s="272"/>
      <c r="FZD1517" s="272"/>
      <c r="FZE1517" s="272"/>
      <c r="FZF1517" s="272"/>
      <c r="FZG1517" s="272"/>
      <c r="FZH1517" s="272"/>
      <c r="FZI1517" s="272"/>
      <c r="FZJ1517" s="272"/>
      <c r="FZK1517" s="272"/>
      <c r="FZL1517" s="272"/>
      <c r="FZM1517" s="272"/>
      <c r="FZN1517" s="272"/>
      <c r="FZO1517" s="272"/>
      <c r="FZP1517" s="272"/>
      <c r="FZQ1517" s="272"/>
      <c r="FZR1517" s="272"/>
      <c r="FZS1517" s="272"/>
      <c r="FZT1517" s="272"/>
      <c r="FZU1517" s="272"/>
      <c r="FZV1517" s="272"/>
      <c r="FZW1517" s="272"/>
      <c r="FZX1517" s="272"/>
      <c r="FZY1517" s="272"/>
      <c r="FZZ1517" s="272"/>
      <c r="GAA1517" s="272"/>
      <c r="GAB1517" s="272"/>
      <c r="GAC1517" s="272"/>
      <c r="GAD1517" s="272"/>
      <c r="GAE1517" s="272"/>
      <c r="GAF1517" s="272"/>
      <c r="GAG1517" s="272"/>
      <c r="GAH1517" s="272"/>
      <c r="GAI1517" s="272"/>
      <c r="GAJ1517" s="272"/>
      <c r="GAK1517" s="272"/>
      <c r="GAL1517" s="272"/>
      <c r="GAM1517" s="272"/>
      <c r="GAN1517" s="272"/>
      <c r="GAO1517" s="272"/>
      <c r="GAP1517" s="272"/>
      <c r="GAQ1517" s="272"/>
      <c r="GAR1517" s="272"/>
      <c r="GAS1517" s="272"/>
      <c r="GAT1517" s="272"/>
      <c r="GAU1517" s="272"/>
      <c r="GAV1517" s="272"/>
      <c r="GAW1517" s="272"/>
      <c r="GAX1517" s="272"/>
      <c r="GAY1517" s="272"/>
      <c r="GAZ1517" s="272"/>
      <c r="GBA1517" s="272"/>
      <c r="GBB1517" s="272"/>
      <c r="GBC1517" s="272"/>
      <c r="GBD1517" s="272"/>
      <c r="GBE1517" s="272"/>
      <c r="GBF1517" s="272"/>
      <c r="GBG1517" s="272"/>
      <c r="GBH1517" s="272"/>
      <c r="GBI1517" s="272"/>
      <c r="GBJ1517" s="272"/>
      <c r="GBK1517" s="272"/>
      <c r="GBL1517" s="272"/>
      <c r="GBM1517" s="272"/>
      <c r="GBN1517" s="272"/>
      <c r="GBO1517" s="272"/>
      <c r="GBP1517" s="272"/>
      <c r="GBQ1517" s="272"/>
      <c r="GBR1517" s="272"/>
      <c r="GBS1517" s="272"/>
      <c r="GBT1517" s="272"/>
      <c r="GBU1517" s="272"/>
      <c r="GBV1517" s="272"/>
      <c r="GBW1517" s="272"/>
      <c r="GBX1517" s="272"/>
      <c r="GBY1517" s="272"/>
      <c r="GBZ1517" s="272"/>
      <c r="GCA1517" s="272"/>
      <c r="GCB1517" s="272"/>
      <c r="GCC1517" s="272"/>
      <c r="GCD1517" s="272"/>
      <c r="GCE1517" s="272"/>
      <c r="GCF1517" s="272"/>
      <c r="GCG1517" s="272"/>
      <c r="GCH1517" s="272"/>
      <c r="GCI1517" s="272"/>
      <c r="GCJ1517" s="272"/>
      <c r="GCK1517" s="272"/>
      <c r="GCL1517" s="272"/>
      <c r="GCM1517" s="272"/>
      <c r="GCN1517" s="272"/>
      <c r="GCO1517" s="272"/>
      <c r="GCP1517" s="272"/>
      <c r="GCQ1517" s="272"/>
      <c r="GCR1517" s="272"/>
      <c r="GCS1517" s="272"/>
      <c r="GCT1517" s="272"/>
      <c r="GCU1517" s="272"/>
      <c r="GCV1517" s="272"/>
      <c r="GCW1517" s="272"/>
      <c r="GCX1517" s="272"/>
      <c r="GCY1517" s="272"/>
      <c r="GCZ1517" s="272"/>
      <c r="GDA1517" s="272"/>
      <c r="GDB1517" s="272"/>
      <c r="GDC1517" s="272"/>
      <c r="GDD1517" s="272"/>
      <c r="GDE1517" s="272"/>
      <c r="GDF1517" s="272"/>
      <c r="GDG1517" s="272"/>
      <c r="GDH1517" s="272"/>
      <c r="GDI1517" s="272"/>
      <c r="GDJ1517" s="272"/>
      <c r="GDK1517" s="272"/>
      <c r="GDL1517" s="272"/>
      <c r="GDM1517" s="272"/>
      <c r="GDN1517" s="272"/>
      <c r="GDO1517" s="272"/>
      <c r="GDP1517" s="272"/>
      <c r="GDQ1517" s="272"/>
      <c r="GDR1517" s="272"/>
      <c r="GDS1517" s="272"/>
      <c r="GDT1517" s="272"/>
      <c r="GDU1517" s="272"/>
      <c r="GDV1517" s="272"/>
      <c r="GDW1517" s="272"/>
      <c r="GDX1517" s="272"/>
      <c r="GDY1517" s="272"/>
      <c r="GDZ1517" s="272"/>
      <c r="GEA1517" s="272"/>
      <c r="GEB1517" s="272"/>
      <c r="GEC1517" s="272"/>
      <c r="GED1517" s="272"/>
      <c r="GEE1517" s="272"/>
      <c r="GEF1517" s="272"/>
      <c r="GEG1517" s="272"/>
      <c r="GEH1517" s="272"/>
      <c r="GEI1517" s="272"/>
      <c r="GEJ1517" s="272"/>
      <c r="GEK1517" s="272"/>
      <c r="GEL1517" s="272"/>
      <c r="GEM1517" s="272"/>
      <c r="GEN1517" s="272"/>
      <c r="GEO1517" s="272"/>
      <c r="GEP1517" s="272"/>
      <c r="GEQ1517" s="272"/>
      <c r="GER1517" s="272"/>
      <c r="GES1517" s="272"/>
      <c r="GET1517" s="272"/>
      <c r="GEU1517" s="272"/>
      <c r="GEV1517" s="272"/>
      <c r="GEW1517" s="272"/>
      <c r="GEX1517" s="272"/>
      <c r="GEY1517" s="272"/>
      <c r="GEZ1517" s="272"/>
      <c r="GFA1517" s="272"/>
      <c r="GFB1517" s="272"/>
      <c r="GFC1517" s="272"/>
      <c r="GFD1517" s="272"/>
      <c r="GFE1517" s="272"/>
      <c r="GFF1517" s="272"/>
      <c r="GFG1517" s="272"/>
      <c r="GFH1517" s="272"/>
      <c r="GFI1517" s="272"/>
      <c r="GFJ1517" s="272"/>
      <c r="GFK1517" s="272"/>
      <c r="GFL1517" s="272"/>
      <c r="GFM1517" s="272"/>
      <c r="GFN1517" s="272"/>
      <c r="GFO1517" s="272"/>
      <c r="GFP1517" s="272"/>
      <c r="GFQ1517" s="272"/>
      <c r="GFR1517" s="272"/>
      <c r="GFS1517" s="272"/>
      <c r="GFT1517" s="272"/>
      <c r="GFU1517" s="272"/>
      <c r="GFV1517" s="272"/>
      <c r="GFW1517" s="272"/>
      <c r="GFX1517" s="272"/>
      <c r="GFY1517" s="272"/>
      <c r="GFZ1517" s="272"/>
      <c r="GGA1517" s="272"/>
      <c r="GGB1517" s="272"/>
      <c r="GGC1517" s="272"/>
      <c r="GGD1517" s="272"/>
      <c r="GGE1517" s="272"/>
      <c r="GGF1517" s="272"/>
      <c r="GGG1517" s="272"/>
      <c r="GGH1517" s="272"/>
      <c r="GGI1517" s="272"/>
      <c r="GGJ1517" s="272"/>
      <c r="GGK1517" s="272"/>
      <c r="GGL1517" s="272"/>
      <c r="GGM1517" s="272"/>
      <c r="GGN1517" s="272"/>
      <c r="GGO1517" s="272"/>
      <c r="GGP1517" s="272"/>
      <c r="GGQ1517" s="272"/>
      <c r="GGR1517" s="272"/>
      <c r="GGS1517" s="272"/>
      <c r="GGT1517" s="272"/>
      <c r="GGU1517" s="272"/>
      <c r="GGV1517" s="272"/>
      <c r="GGW1517" s="272"/>
      <c r="GGX1517" s="272"/>
      <c r="GGY1517" s="272"/>
      <c r="GGZ1517" s="272"/>
      <c r="GHA1517" s="272"/>
      <c r="GHB1517" s="272"/>
      <c r="GHC1517" s="272"/>
      <c r="GHD1517" s="272"/>
      <c r="GHE1517" s="272"/>
      <c r="GHF1517" s="272"/>
      <c r="GHG1517" s="272"/>
      <c r="GHH1517" s="272"/>
      <c r="GHI1517" s="272"/>
      <c r="GHJ1517" s="272"/>
      <c r="GHK1517" s="272"/>
      <c r="GHL1517" s="272"/>
      <c r="GHM1517" s="272"/>
      <c r="GHN1517" s="272"/>
      <c r="GHO1517" s="272"/>
      <c r="GHP1517" s="272"/>
      <c r="GHQ1517" s="272"/>
      <c r="GHR1517" s="272"/>
      <c r="GHS1517" s="272"/>
      <c r="GHT1517" s="272"/>
      <c r="GHU1517" s="272"/>
      <c r="GHV1517" s="272"/>
      <c r="GHW1517" s="272"/>
      <c r="GHX1517" s="272"/>
      <c r="GHY1517" s="272"/>
      <c r="GHZ1517" s="272"/>
      <c r="GIA1517" s="272"/>
      <c r="GIB1517" s="272"/>
      <c r="GIC1517" s="272"/>
      <c r="GID1517" s="272"/>
      <c r="GIE1517" s="272"/>
      <c r="GIF1517" s="272"/>
      <c r="GIG1517" s="272"/>
      <c r="GIH1517" s="272"/>
      <c r="GII1517" s="272"/>
      <c r="GIJ1517" s="272"/>
      <c r="GIK1517" s="272"/>
      <c r="GIL1517" s="272"/>
      <c r="GIM1517" s="272"/>
      <c r="GIN1517" s="272"/>
      <c r="GIO1517" s="272"/>
      <c r="GIP1517" s="272"/>
      <c r="GIQ1517" s="272"/>
      <c r="GIR1517" s="272"/>
      <c r="GIS1517" s="272"/>
      <c r="GIT1517" s="272"/>
      <c r="GIU1517" s="272"/>
      <c r="GIV1517" s="272"/>
      <c r="GIW1517" s="272"/>
      <c r="GIX1517" s="272"/>
      <c r="GIY1517" s="272"/>
      <c r="GIZ1517" s="272"/>
      <c r="GJA1517" s="272"/>
      <c r="GJB1517" s="272"/>
      <c r="GJC1517" s="272"/>
      <c r="GJD1517" s="272"/>
      <c r="GJE1517" s="272"/>
      <c r="GJF1517" s="272"/>
      <c r="GJG1517" s="272"/>
      <c r="GJH1517" s="272"/>
      <c r="GJI1517" s="272"/>
      <c r="GJJ1517" s="272"/>
      <c r="GJK1517" s="272"/>
      <c r="GJL1517" s="272"/>
      <c r="GJM1517" s="272"/>
      <c r="GJN1517" s="272"/>
      <c r="GJO1517" s="272"/>
      <c r="GJP1517" s="272"/>
      <c r="GJQ1517" s="272"/>
      <c r="GJR1517" s="272"/>
      <c r="GJS1517" s="272"/>
      <c r="GJT1517" s="272"/>
      <c r="GJU1517" s="272"/>
      <c r="GJV1517" s="272"/>
      <c r="GJW1517" s="272"/>
      <c r="GJX1517" s="272"/>
      <c r="GJY1517" s="272"/>
      <c r="GJZ1517" s="272"/>
      <c r="GKA1517" s="272"/>
      <c r="GKB1517" s="272"/>
      <c r="GKC1517" s="272"/>
      <c r="GKD1517" s="272"/>
      <c r="GKE1517" s="272"/>
      <c r="GKF1517" s="272"/>
      <c r="GKG1517" s="272"/>
      <c r="GKH1517" s="272"/>
      <c r="GKI1517" s="272"/>
      <c r="GKJ1517" s="272"/>
      <c r="GKK1517" s="272"/>
      <c r="GKL1517" s="272"/>
      <c r="GKM1517" s="272"/>
      <c r="GKN1517" s="272"/>
      <c r="GKO1517" s="272"/>
      <c r="GKP1517" s="272"/>
      <c r="GKQ1517" s="272"/>
      <c r="GKR1517" s="272"/>
      <c r="GKS1517" s="272"/>
      <c r="GKT1517" s="272"/>
      <c r="GKU1517" s="272"/>
      <c r="GKV1517" s="272"/>
      <c r="GKW1517" s="272"/>
      <c r="GKX1517" s="272"/>
      <c r="GKY1517" s="272"/>
      <c r="GKZ1517" s="272"/>
      <c r="GLA1517" s="272"/>
      <c r="GLB1517" s="272"/>
      <c r="GLC1517" s="272"/>
      <c r="GLD1517" s="272"/>
      <c r="GLE1517" s="272"/>
      <c r="GLF1517" s="272"/>
      <c r="GLG1517" s="272"/>
      <c r="GLH1517" s="272"/>
      <c r="GLI1517" s="272"/>
      <c r="GLJ1517" s="272"/>
      <c r="GLK1517" s="272"/>
      <c r="GLL1517" s="272"/>
      <c r="GLM1517" s="272"/>
      <c r="GLN1517" s="272"/>
      <c r="GLO1517" s="272"/>
      <c r="GLP1517" s="272"/>
      <c r="GLQ1517" s="272"/>
      <c r="GLR1517" s="272"/>
      <c r="GLS1517" s="272"/>
      <c r="GLT1517" s="272"/>
      <c r="GLU1517" s="272"/>
      <c r="GLV1517" s="272"/>
      <c r="GLW1517" s="272"/>
      <c r="GLX1517" s="272"/>
      <c r="GLY1517" s="272"/>
      <c r="GLZ1517" s="272"/>
      <c r="GMA1517" s="272"/>
      <c r="GMB1517" s="272"/>
      <c r="GMC1517" s="272"/>
      <c r="GMD1517" s="272"/>
      <c r="GME1517" s="272"/>
      <c r="GMF1517" s="272"/>
      <c r="GMG1517" s="272"/>
      <c r="GMH1517" s="272"/>
      <c r="GMI1517" s="272"/>
      <c r="GMJ1517" s="272"/>
      <c r="GMK1517" s="272"/>
      <c r="GML1517" s="272"/>
      <c r="GMM1517" s="272"/>
      <c r="GMN1517" s="272"/>
      <c r="GMO1517" s="272"/>
      <c r="GMP1517" s="272"/>
      <c r="GMQ1517" s="272"/>
      <c r="GMR1517" s="272"/>
      <c r="GMS1517" s="272"/>
      <c r="GMT1517" s="272"/>
      <c r="GMU1517" s="272"/>
      <c r="GMV1517" s="272"/>
      <c r="GMW1517" s="272"/>
      <c r="GMX1517" s="272"/>
      <c r="GMY1517" s="272"/>
      <c r="GMZ1517" s="272"/>
      <c r="GNA1517" s="272"/>
      <c r="GNB1517" s="272"/>
      <c r="GNC1517" s="272"/>
      <c r="GND1517" s="272"/>
      <c r="GNE1517" s="272"/>
      <c r="GNF1517" s="272"/>
      <c r="GNG1517" s="272"/>
      <c r="GNH1517" s="272"/>
      <c r="GNI1517" s="272"/>
      <c r="GNJ1517" s="272"/>
      <c r="GNK1517" s="272"/>
      <c r="GNL1517" s="272"/>
      <c r="GNM1517" s="272"/>
      <c r="GNN1517" s="272"/>
      <c r="GNO1517" s="272"/>
      <c r="GNP1517" s="272"/>
      <c r="GNQ1517" s="272"/>
      <c r="GNR1517" s="272"/>
      <c r="GNS1517" s="272"/>
      <c r="GNT1517" s="272"/>
      <c r="GNU1517" s="272"/>
      <c r="GNV1517" s="272"/>
      <c r="GNW1517" s="272"/>
      <c r="GNX1517" s="272"/>
      <c r="GNY1517" s="272"/>
      <c r="GNZ1517" s="272"/>
      <c r="GOA1517" s="272"/>
      <c r="GOB1517" s="272"/>
      <c r="GOC1517" s="272"/>
      <c r="GOD1517" s="272"/>
      <c r="GOE1517" s="272"/>
      <c r="GOF1517" s="272"/>
      <c r="GOG1517" s="272"/>
      <c r="GOH1517" s="272"/>
      <c r="GOI1517" s="272"/>
      <c r="GOJ1517" s="272"/>
      <c r="GOK1517" s="272"/>
      <c r="GOL1517" s="272"/>
      <c r="GOM1517" s="272"/>
      <c r="GON1517" s="272"/>
      <c r="GOO1517" s="272"/>
      <c r="GOP1517" s="272"/>
      <c r="GOQ1517" s="272"/>
      <c r="GOR1517" s="272"/>
      <c r="GOS1517" s="272"/>
      <c r="GOT1517" s="272"/>
      <c r="GOU1517" s="272"/>
      <c r="GOV1517" s="272"/>
      <c r="GOW1517" s="272"/>
      <c r="GOX1517" s="272"/>
      <c r="GOY1517" s="272"/>
      <c r="GOZ1517" s="272"/>
      <c r="GPA1517" s="272"/>
      <c r="GPB1517" s="272"/>
      <c r="GPC1517" s="272"/>
      <c r="GPD1517" s="272"/>
      <c r="GPE1517" s="272"/>
      <c r="GPF1517" s="272"/>
      <c r="GPG1517" s="272"/>
      <c r="GPH1517" s="272"/>
      <c r="GPI1517" s="272"/>
      <c r="GPJ1517" s="272"/>
      <c r="GPK1517" s="272"/>
      <c r="GPL1517" s="272"/>
      <c r="GPM1517" s="272"/>
      <c r="GPN1517" s="272"/>
      <c r="GPO1517" s="272"/>
      <c r="GPP1517" s="272"/>
      <c r="GPQ1517" s="272"/>
      <c r="GPR1517" s="272"/>
      <c r="GPS1517" s="272"/>
      <c r="GPT1517" s="272"/>
      <c r="GPU1517" s="272"/>
      <c r="GPV1517" s="272"/>
      <c r="GPW1517" s="272"/>
      <c r="GPX1517" s="272"/>
      <c r="GPY1517" s="272"/>
      <c r="GPZ1517" s="272"/>
      <c r="GQA1517" s="272"/>
      <c r="GQB1517" s="272"/>
      <c r="GQC1517" s="272"/>
      <c r="GQD1517" s="272"/>
      <c r="GQE1517" s="272"/>
      <c r="GQF1517" s="272"/>
      <c r="GQG1517" s="272"/>
      <c r="GQH1517" s="272"/>
      <c r="GQI1517" s="272"/>
      <c r="GQJ1517" s="272"/>
      <c r="GQK1517" s="272"/>
      <c r="GQL1517" s="272"/>
      <c r="GQM1517" s="272"/>
      <c r="GQN1517" s="272"/>
      <c r="GQO1517" s="272"/>
      <c r="GQP1517" s="272"/>
      <c r="GQQ1517" s="272"/>
      <c r="GQR1517" s="272"/>
      <c r="GQS1517" s="272"/>
      <c r="GQT1517" s="272"/>
      <c r="GQU1517" s="272"/>
      <c r="GQV1517" s="272"/>
      <c r="GQW1517" s="272"/>
      <c r="GQX1517" s="272"/>
      <c r="GQY1517" s="272"/>
      <c r="GQZ1517" s="272"/>
      <c r="GRA1517" s="272"/>
      <c r="GRB1517" s="272"/>
      <c r="GRC1517" s="272"/>
      <c r="GRD1517" s="272"/>
      <c r="GRE1517" s="272"/>
      <c r="GRF1517" s="272"/>
      <c r="GRG1517" s="272"/>
      <c r="GRH1517" s="272"/>
      <c r="GRI1517" s="272"/>
      <c r="GRJ1517" s="272"/>
      <c r="GRK1517" s="272"/>
      <c r="GRL1517" s="272"/>
      <c r="GRM1517" s="272"/>
      <c r="GRN1517" s="272"/>
      <c r="GRO1517" s="272"/>
      <c r="GRP1517" s="272"/>
      <c r="GRQ1517" s="272"/>
      <c r="GRR1517" s="272"/>
      <c r="GRS1517" s="272"/>
      <c r="GRT1517" s="272"/>
      <c r="GRU1517" s="272"/>
      <c r="GRV1517" s="272"/>
      <c r="GRW1517" s="272"/>
      <c r="GRX1517" s="272"/>
      <c r="GRY1517" s="272"/>
      <c r="GRZ1517" s="272"/>
      <c r="GSA1517" s="272"/>
      <c r="GSB1517" s="272"/>
      <c r="GSC1517" s="272"/>
      <c r="GSD1517" s="272"/>
      <c r="GSE1517" s="272"/>
      <c r="GSF1517" s="272"/>
      <c r="GSG1517" s="272"/>
      <c r="GSH1517" s="272"/>
      <c r="GSI1517" s="272"/>
      <c r="GSJ1517" s="272"/>
      <c r="GSK1517" s="272"/>
      <c r="GSL1517" s="272"/>
      <c r="GSM1517" s="272"/>
      <c r="GSN1517" s="272"/>
      <c r="GSO1517" s="272"/>
      <c r="GSP1517" s="272"/>
      <c r="GSQ1517" s="272"/>
      <c r="GSR1517" s="272"/>
      <c r="GSS1517" s="272"/>
      <c r="GST1517" s="272"/>
      <c r="GSU1517" s="272"/>
      <c r="GSV1517" s="272"/>
      <c r="GSW1517" s="272"/>
      <c r="GSX1517" s="272"/>
      <c r="GSY1517" s="272"/>
      <c r="GSZ1517" s="272"/>
      <c r="GTA1517" s="272"/>
      <c r="GTB1517" s="272"/>
      <c r="GTC1517" s="272"/>
      <c r="GTD1517" s="272"/>
      <c r="GTE1517" s="272"/>
      <c r="GTF1517" s="272"/>
      <c r="GTG1517" s="272"/>
      <c r="GTH1517" s="272"/>
      <c r="GTI1517" s="272"/>
      <c r="GTJ1517" s="272"/>
      <c r="GTK1517" s="272"/>
      <c r="GTL1517" s="272"/>
      <c r="GTM1517" s="272"/>
      <c r="GTN1517" s="272"/>
      <c r="GTO1517" s="272"/>
      <c r="GTP1517" s="272"/>
      <c r="GTQ1517" s="272"/>
      <c r="GTR1517" s="272"/>
      <c r="GTS1517" s="272"/>
      <c r="GTT1517" s="272"/>
      <c r="GTU1517" s="272"/>
      <c r="GTV1517" s="272"/>
      <c r="GTW1517" s="272"/>
      <c r="GTX1517" s="272"/>
      <c r="GTY1517" s="272"/>
      <c r="GTZ1517" s="272"/>
      <c r="GUA1517" s="272"/>
      <c r="GUB1517" s="272"/>
      <c r="GUC1517" s="272"/>
      <c r="GUD1517" s="272"/>
      <c r="GUE1517" s="272"/>
      <c r="GUF1517" s="272"/>
      <c r="GUG1517" s="272"/>
      <c r="GUH1517" s="272"/>
      <c r="GUI1517" s="272"/>
      <c r="GUJ1517" s="272"/>
      <c r="GUK1517" s="272"/>
      <c r="GUL1517" s="272"/>
      <c r="GUM1517" s="272"/>
      <c r="GUN1517" s="272"/>
      <c r="GUO1517" s="272"/>
      <c r="GUP1517" s="272"/>
      <c r="GUQ1517" s="272"/>
      <c r="GUR1517" s="272"/>
      <c r="GUS1517" s="272"/>
      <c r="GUT1517" s="272"/>
      <c r="GUU1517" s="272"/>
      <c r="GUV1517" s="272"/>
      <c r="GUW1517" s="272"/>
      <c r="GUX1517" s="272"/>
      <c r="GUY1517" s="272"/>
      <c r="GUZ1517" s="272"/>
      <c r="GVA1517" s="272"/>
      <c r="GVB1517" s="272"/>
      <c r="GVC1517" s="272"/>
      <c r="GVD1517" s="272"/>
      <c r="GVE1517" s="272"/>
      <c r="GVF1517" s="272"/>
      <c r="GVG1517" s="272"/>
      <c r="GVH1517" s="272"/>
      <c r="GVI1517" s="272"/>
      <c r="GVJ1517" s="272"/>
      <c r="GVK1517" s="272"/>
      <c r="GVL1517" s="272"/>
      <c r="GVM1517" s="272"/>
      <c r="GVN1517" s="272"/>
      <c r="GVO1517" s="272"/>
      <c r="GVP1517" s="272"/>
      <c r="GVQ1517" s="272"/>
      <c r="GVR1517" s="272"/>
      <c r="GVS1517" s="272"/>
      <c r="GVT1517" s="272"/>
      <c r="GVU1517" s="272"/>
      <c r="GVV1517" s="272"/>
      <c r="GVW1517" s="272"/>
      <c r="GVX1517" s="272"/>
      <c r="GVY1517" s="272"/>
      <c r="GVZ1517" s="272"/>
      <c r="GWA1517" s="272"/>
      <c r="GWB1517" s="272"/>
      <c r="GWC1517" s="272"/>
      <c r="GWD1517" s="272"/>
      <c r="GWE1517" s="272"/>
      <c r="GWF1517" s="272"/>
      <c r="GWG1517" s="272"/>
      <c r="GWH1517" s="272"/>
      <c r="GWI1517" s="272"/>
      <c r="GWJ1517" s="272"/>
      <c r="GWK1517" s="272"/>
      <c r="GWL1517" s="272"/>
      <c r="GWM1517" s="272"/>
      <c r="GWN1517" s="272"/>
      <c r="GWO1517" s="272"/>
      <c r="GWP1517" s="272"/>
      <c r="GWQ1517" s="272"/>
      <c r="GWR1517" s="272"/>
      <c r="GWS1517" s="272"/>
      <c r="GWT1517" s="272"/>
      <c r="GWU1517" s="272"/>
      <c r="GWV1517" s="272"/>
      <c r="GWW1517" s="272"/>
      <c r="GWX1517" s="272"/>
      <c r="GWY1517" s="272"/>
      <c r="GWZ1517" s="272"/>
      <c r="GXA1517" s="272"/>
      <c r="GXB1517" s="272"/>
      <c r="GXC1517" s="272"/>
      <c r="GXD1517" s="272"/>
      <c r="GXE1517" s="272"/>
      <c r="GXF1517" s="272"/>
      <c r="GXG1517" s="272"/>
      <c r="GXH1517" s="272"/>
      <c r="GXI1517" s="272"/>
      <c r="GXJ1517" s="272"/>
      <c r="GXK1517" s="272"/>
      <c r="GXL1517" s="272"/>
      <c r="GXM1517" s="272"/>
      <c r="GXN1517" s="272"/>
      <c r="GXO1517" s="272"/>
      <c r="GXP1517" s="272"/>
      <c r="GXQ1517" s="272"/>
      <c r="GXR1517" s="272"/>
      <c r="GXS1517" s="272"/>
      <c r="GXT1517" s="272"/>
      <c r="GXU1517" s="272"/>
      <c r="GXV1517" s="272"/>
      <c r="GXW1517" s="272"/>
      <c r="GXX1517" s="272"/>
      <c r="GXY1517" s="272"/>
      <c r="GXZ1517" s="272"/>
      <c r="GYA1517" s="272"/>
      <c r="GYB1517" s="272"/>
      <c r="GYC1517" s="272"/>
      <c r="GYD1517" s="272"/>
      <c r="GYE1517" s="272"/>
      <c r="GYF1517" s="272"/>
      <c r="GYG1517" s="272"/>
      <c r="GYH1517" s="272"/>
      <c r="GYI1517" s="272"/>
      <c r="GYJ1517" s="272"/>
      <c r="GYK1517" s="272"/>
      <c r="GYL1517" s="272"/>
      <c r="GYM1517" s="272"/>
      <c r="GYN1517" s="272"/>
      <c r="GYO1517" s="272"/>
      <c r="GYP1517" s="272"/>
      <c r="GYQ1517" s="272"/>
      <c r="GYR1517" s="272"/>
      <c r="GYS1517" s="272"/>
      <c r="GYT1517" s="272"/>
      <c r="GYU1517" s="272"/>
      <c r="GYV1517" s="272"/>
      <c r="GYW1517" s="272"/>
      <c r="GYX1517" s="272"/>
      <c r="GYY1517" s="272"/>
      <c r="GYZ1517" s="272"/>
      <c r="GZA1517" s="272"/>
      <c r="GZB1517" s="272"/>
      <c r="GZC1517" s="272"/>
      <c r="GZD1517" s="272"/>
      <c r="GZE1517" s="272"/>
      <c r="GZF1517" s="272"/>
      <c r="GZG1517" s="272"/>
      <c r="GZH1517" s="272"/>
      <c r="GZI1517" s="272"/>
      <c r="GZJ1517" s="272"/>
      <c r="GZK1517" s="272"/>
      <c r="GZL1517" s="272"/>
      <c r="GZM1517" s="272"/>
      <c r="GZN1517" s="272"/>
      <c r="GZO1517" s="272"/>
      <c r="GZP1517" s="272"/>
      <c r="GZQ1517" s="272"/>
      <c r="GZR1517" s="272"/>
      <c r="GZS1517" s="272"/>
      <c r="GZT1517" s="272"/>
      <c r="GZU1517" s="272"/>
      <c r="GZV1517" s="272"/>
      <c r="GZW1517" s="272"/>
      <c r="GZX1517" s="272"/>
      <c r="GZY1517" s="272"/>
      <c r="GZZ1517" s="272"/>
      <c r="HAA1517" s="272"/>
      <c r="HAB1517" s="272"/>
      <c r="HAC1517" s="272"/>
      <c r="HAD1517" s="272"/>
      <c r="HAE1517" s="272"/>
      <c r="HAF1517" s="272"/>
      <c r="HAG1517" s="272"/>
      <c r="HAH1517" s="272"/>
      <c r="HAI1517" s="272"/>
      <c r="HAJ1517" s="272"/>
      <c r="HAK1517" s="272"/>
      <c r="HAL1517" s="272"/>
      <c r="HAM1517" s="272"/>
      <c r="HAN1517" s="272"/>
      <c r="HAO1517" s="272"/>
      <c r="HAP1517" s="272"/>
      <c r="HAQ1517" s="272"/>
      <c r="HAR1517" s="272"/>
      <c r="HAS1517" s="272"/>
      <c r="HAT1517" s="272"/>
      <c r="HAU1517" s="272"/>
      <c r="HAV1517" s="272"/>
      <c r="HAW1517" s="272"/>
      <c r="HAX1517" s="272"/>
      <c r="HAY1517" s="272"/>
      <c r="HAZ1517" s="272"/>
      <c r="HBA1517" s="272"/>
      <c r="HBB1517" s="272"/>
      <c r="HBC1517" s="272"/>
      <c r="HBD1517" s="272"/>
      <c r="HBE1517" s="272"/>
      <c r="HBF1517" s="272"/>
      <c r="HBG1517" s="272"/>
      <c r="HBH1517" s="272"/>
      <c r="HBI1517" s="272"/>
      <c r="HBJ1517" s="272"/>
      <c r="HBK1517" s="272"/>
      <c r="HBL1517" s="272"/>
      <c r="HBM1517" s="272"/>
      <c r="HBN1517" s="272"/>
      <c r="HBO1517" s="272"/>
      <c r="HBP1517" s="272"/>
      <c r="HBQ1517" s="272"/>
      <c r="HBR1517" s="272"/>
      <c r="HBS1517" s="272"/>
      <c r="HBT1517" s="272"/>
      <c r="HBU1517" s="272"/>
      <c r="HBV1517" s="272"/>
      <c r="HBW1517" s="272"/>
      <c r="HBX1517" s="272"/>
      <c r="HBY1517" s="272"/>
      <c r="HBZ1517" s="272"/>
      <c r="HCA1517" s="272"/>
      <c r="HCB1517" s="272"/>
      <c r="HCC1517" s="272"/>
      <c r="HCD1517" s="272"/>
      <c r="HCE1517" s="272"/>
      <c r="HCF1517" s="272"/>
      <c r="HCG1517" s="272"/>
      <c r="HCH1517" s="272"/>
      <c r="HCI1517" s="272"/>
      <c r="HCJ1517" s="272"/>
      <c r="HCK1517" s="272"/>
      <c r="HCL1517" s="272"/>
      <c r="HCM1517" s="272"/>
      <c r="HCN1517" s="272"/>
      <c r="HCO1517" s="272"/>
      <c r="HCP1517" s="272"/>
      <c r="HCQ1517" s="272"/>
      <c r="HCR1517" s="272"/>
      <c r="HCS1517" s="272"/>
      <c r="HCT1517" s="272"/>
      <c r="HCU1517" s="272"/>
      <c r="HCV1517" s="272"/>
      <c r="HCW1517" s="272"/>
      <c r="HCX1517" s="272"/>
      <c r="HCY1517" s="272"/>
      <c r="HCZ1517" s="272"/>
      <c r="HDA1517" s="272"/>
      <c r="HDB1517" s="272"/>
      <c r="HDC1517" s="272"/>
      <c r="HDD1517" s="272"/>
      <c r="HDE1517" s="272"/>
      <c r="HDF1517" s="272"/>
      <c r="HDG1517" s="272"/>
      <c r="HDH1517" s="272"/>
      <c r="HDI1517" s="272"/>
      <c r="HDJ1517" s="272"/>
      <c r="HDK1517" s="272"/>
      <c r="HDL1517" s="272"/>
      <c r="HDM1517" s="272"/>
      <c r="HDN1517" s="272"/>
      <c r="HDO1517" s="272"/>
      <c r="HDP1517" s="272"/>
      <c r="HDQ1517" s="272"/>
      <c r="HDR1517" s="272"/>
      <c r="HDS1517" s="272"/>
      <c r="HDT1517" s="272"/>
      <c r="HDU1517" s="272"/>
      <c r="HDV1517" s="272"/>
      <c r="HDW1517" s="272"/>
      <c r="HDX1517" s="272"/>
      <c r="HDY1517" s="272"/>
      <c r="HDZ1517" s="272"/>
      <c r="HEA1517" s="272"/>
      <c r="HEB1517" s="272"/>
      <c r="HEC1517" s="272"/>
      <c r="HED1517" s="272"/>
      <c r="HEE1517" s="272"/>
      <c r="HEF1517" s="272"/>
      <c r="HEG1517" s="272"/>
      <c r="HEH1517" s="272"/>
      <c r="HEI1517" s="272"/>
      <c r="HEJ1517" s="272"/>
      <c r="HEK1517" s="272"/>
      <c r="HEL1517" s="272"/>
      <c r="HEM1517" s="272"/>
      <c r="HEN1517" s="272"/>
      <c r="HEO1517" s="272"/>
      <c r="HEP1517" s="272"/>
      <c r="HEQ1517" s="272"/>
      <c r="HER1517" s="272"/>
      <c r="HES1517" s="272"/>
      <c r="HET1517" s="272"/>
      <c r="HEU1517" s="272"/>
      <c r="HEV1517" s="272"/>
      <c r="HEW1517" s="272"/>
      <c r="HEX1517" s="272"/>
      <c r="HEY1517" s="272"/>
      <c r="HEZ1517" s="272"/>
      <c r="HFA1517" s="272"/>
      <c r="HFB1517" s="272"/>
      <c r="HFC1517" s="272"/>
      <c r="HFD1517" s="272"/>
      <c r="HFE1517" s="272"/>
      <c r="HFF1517" s="272"/>
      <c r="HFG1517" s="272"/>
      <c r="HFH1517" s="272"/>
      <c r="HFI1517" s="272"/>
      <c r="HFJ1517" s="272"/>
      <c r="HFK1517" s="272"/>
      <c r="HFL1517" s="272"/>
      <c r="HFM1517" s="272"/>
      <c r="HFN1517" s="272"/>
      <c r="HFO1517" s="272"/>
      <c r="HFP1517" s="272"/>
      <c r="HFQ1517" s="272"/>
      <c r="HFR1517" s="272"/>
      <c r="HFS1517" s="272"/>
      <c r="HFT1517" s="272"/>
      <c r="HFU1517" s="272"/>
      <c r="HFV1517" s="272"/>
      <c r="HFW1517" s="272"/>
      <c r="HFX1517" s="272"/>
      <c r="HFY1517" s="272"/>
      <c r="HFZ1517" s="272"/>
      <c r="HGA1517" s="272"/>
      <c r="HGB1517" s="272"/>
      <c r="HGC1517" s="272"/>
      <c r="HGD1517" s="272"/>
      <c r="HGE1517" s="272"/>
      <c r="HGF1517" s="272"/>
      <c r="HGG1517" s="272"/>
      <c r="HGH1517" s="272"/>
      <c r="HGI1517" s="272"/>
      <c r="HGJ1517" s="272"/>
      <c r="HGK1517" s="272"/>
      <c r="HGL1517" s="272"/>
      <c r="HGM1517" s="272"/>
      <c r="HGN1517" s="272"/>
      <c r="HGO1517" s="272"/>
      <c r="HGP1517" s="272"/>
      <c r="HGQ1517" s="272"/>
      <c r="HGR1517" s="272"/>
      <c r="HGS1517" s="272"/>
      <c r="HGT1517" s="272"/>
      <c r="HGU1517" s="272"/>
      <c r="HGV1517" s="272"/>
      <c r="HGW1517" s="272"/>
      <c r="HGX1517" s="272"/>
      <c r="HGY1517" s="272"/>
      <c r="HGZ1517" s="272"/>
      <c r="HHA1517" s="272"/>
      <c r="HHB1517" s="272"/>
      <c r="HHC1517" s="272"/>
      <c r="HHD1517" s="272"/>
      <c r="HHE1517" s="272"/>
      <c r="HHF1517" s="272"/>
      <c r="HHG1517" s="272"/>
      <c r="HHH1517" s="272"/>
      <c r="HHI1517" s="272"/>
      <c r="HHJ1517" s="272"/>
      <c r="HHK1517" s="272"/>
      <c r="HHL1517" s="272"/>
      <c r="HHM1517" s="272"/>
      <c r="HHN1517" s="272"/>
      <c r="HHO1517" s="272"/>
      <c r="HHP1517" s="272"/>
      <c r="HHQ1517" s="272"/>
      <c r="HHR1517" s="272"/>
      <c r="HHS1517" s="272"/>
      <c r="HHT1517" s="272"/>
      <c r="HHU1517" s="272"/>
      <c r="HHV1517" s="272"/>
      <c r="HHW1517" s="272"/>
      <c r="HHX1517" s="272"/>
      <c r="HHY1517" s="272"/>
      <c r="HHZ1517" s="272"/>
      <c r="HIA1517" s="272"/>
      <c r="HIB1517" s="272"/>
      <c r="HIC1517" s="272"/>
      <c r="HID1517" s="272"/>
      <c r="HIE1517" s="272"/>
      <c r="HIF1517" s="272"/>
      <c r="HIG1517" s="272"/>
      <c r="HIH1517" s="272"/>
      <c r="HII1517" s="272"/>
      <c r="HIJ1517" s="272"/>
      <c r="HIK1517" s="272"/>
      <c r="HIL1517" s="272"/>
      <c r="HIM1517" s="272"/>
      <c r="HIN1517" s="272"/>
      <c r="HIO1517" s="272"/>
      <c r="HIP1517" s="272"/>
      <c r="HIQ1517" s="272"/>
      <c r="HIR1517" s="272"/>
      <c r="HIS1517" s="272"/>
      <c r="HIT1517" s="272"/>
      <c r="HIU1517" s="272"/>
      <c r="HIV1517" s="272"/>
      <c r="HIW1517" s="272"/>
      <c r="HIX1517" s="272"/>
      <c r="HIY1517" s="272"/>
      <c r="HIZ1517" s="272"/>
      <c r="HJA1517" s="272"/>
      <c r="HJB1517" s="272"/>
      <c r="HJC1517" s="272"/>
      <c r="HJD1517" s="272"/>
      <c r="HJE1517" s="272"/>
      <c r="HJF1517" s="272"/>
      <c r="HJG1517" s="272"/>
      <c r="HJH1517" s="272"/>
      <c r="HJI1517" s="272"/>
      <c r="HJJ1517" s="272"/>
      <c r="HJK1517" s="272"/>
      <c r="HJL1517" s="272"/>
      <c r="HJM1517" s="272"/>
      <c r="HJN1517" s="272"/>
      <c r="HJO1517" s="272"/>
      <c r="HJP1517" s="272"/>
      <c r="HJQ1517" s="272"/>
      <c r="HJR1517" s="272"/>
      <c r="HJS1517" s="272"/>
      <c r="HJT1517" s="272"/>
      <c r="HJU1517" s="272"/>
      <c r="HJV1517" s="272"/>
      <c r="HJW1517" s="272"/>
      <c r="HJX1517" s="272"/>
      <c r="HJY1517" s="272"/>
      <c r="HJZ1517" s="272"/>
      <c r="HKA1517" s="272"/>
      <c r="HKB1517" s="272"/>
      <c r="HKC1517" s="272"/>
      <c r="HKD1517" s="272"/>
      <c r="HKE1517" s="272"/>
      <c r="HKF1517" s="272"/>
      <c r="HKG1517" s="272"/>
      <c r="HKH1517" s="272"/>
      <c r="HKI1517" s="272"/>
      <c r="HKJ1517" s="272"/>
      <c r="HKK1517" s="272"/>
      <c r="HKL1517" s="272"/>
      <c r="HKM1517" s="272"/>
      <c r="HKN1517" s="272"/>
      <c r="HKO1517" s="272"/>
      <c r="HKP1517" s="272"/>
      <c r="HKQ1517" s="272"/>
      <c r="HKR1517" s="272"/>
      <c r="HKS1517" s="272"/>
      <c r="HKT1517" s="272"/>
      <c r="HKU1517" s="272"/>
      <c r="HKV1517" s="272"/>
      <c r="HKW1517" s="272"/>
      <c r="HKX1517" s="272"/>
      <c r="HKY1517" s="272"/>
      <c r="HKZ1517" s="272"/>
      <c r="HLA1517" s="272"/>
      <c r="HLB1517" s="272"/>
      <c r="HLC1517" s="272"/>
      <c r="HLD1517" s="272"/>
      <c r="HLE1517" s="272"/>
      <c r="HLF1517" s="272"/>
      <c r="HLG1517" s="272"/>
      <c r="HLH1517" s="272"/>
      <c r="HLI1517" s="272"/>
      <c r="HLJ1517" s="272"/>
      <c r="HLK1517" s="272"/>
      <c r="HLL1517" s="272"/>
      <c r="HLM1517" s="272"/>
      <c r="HLN1517" s="272"/>
      <c r="HLO1517" s="272"/>
      <c r="HLP1517" s="272"/>
      <c r="HLQ1517" s="272"/>
      <c r="HLR1517" s="272"/>
      <c r="HLS1517" s="272"/>
      <c r="HLT1517" s="272"/>
      <c r="HLU1517" s="272"/>
      <c r="HLV1517" s="272"/>
      <c r="HLW1517" s="272"/>
      <c r="HLX1517" s="272"/>
      <c r="HLY1517" s="272"/>
      <c r="HLZ1517" s="272"/>
      <c r="HMA1517" s="272"/>
      <c r="HMB1517" s="272"/>
      <c r="HMC1517" s="272"/>
      <c r="HMD1517" s="272"/>
      <c r="HME1517" s="272"/>
      <c r="HMF1517" s="272"/>
      <c r="HMG1517" s="272"/>
      <c r="HMH1517" s="272"/>
      <c r="HMI1517" s="272"/>
      <c r="HMJ1517" s="272"/>
      <c r="HMK1517" s="272"/>
      <c r="HML1517" s="272"/>
      <c r="HMM1517" s="272"/>
      <c r="HMN1517" s="272"/>
      <c r="HMO1517" s="272"/>
      <c r="HMP1517" s="272"/>
      <c r="HMQ1517" s="272"/>
      <c r="HMR1517" s="272"/>
      <c r="HMS1517" s="272"/>
      <c r="HMT1517" s="272"/>
      <c r="HMU1517" s="272"/>
      <c r="HMV1517" s="272"/>
      <c r="HMW1517" s="272"/>
      <c r="HMX1517" s="272"/>
      <c r="HMY1517" s="272"/>
      <c r="HMZ1517" s="272"/>
      <c r="HNA1517" s="272"/>
      <c r="HNB1517" s="272"/>
      <c r="HNC1517" s="272"/>
      <c r="HND1517" s="272"/>
      <c r="HNE1517" s="272"/>
      <c r="HNF1517" s="272"/>
      <c r="HNG1517" s="272"/>
      <c r="HNH1517" s="272"/>
      <c r="HNI1517" s="272"/>
      <c r="HNJ1517" s="272"/>
      <c r="HNK1517" s="272"/>
      <c r="HNL1517" s="272"/>
      <c r="HNM1517" s="272"/>
      <c r="HNN1517" s="272"/>
      <c r="HNO1517" s="272"/>
      <c r="HNP1517" s="272"/>
      <c r="HNQ1517" s="272"/>
      <c r="HNR1517" s="272"/>
      <c r="HNS1517" s="272"/>
      <c r="HNT1517" s="272"/>
      <c r="HNU1517" s="272"/>
      <c r="HNV1517" s="272"/>
      <c r="HNW1517" s="272"/>
      <c r="HNX1517" s="272"/>
      <c r="HNY1517" s="272"/>
      <c r="HNZ1517" s="272"/>
      <c r="HOA1517" s="272"/>
      <c r="HOB1517" s="272"/>
      <c r="HOC1517" s="272"/>
      <c r="HOD1517" s="272"/>
      <c r="HOE1517" s="272"/>
      <c r="HOF1517" s="272"/>
      <c r="HOG1517" s="272"/>
      <c r="HOH1517" s="272"/>
      <c r="HOI1517" s="272"/>
      <c r="HOJ1517" s="272"/>
      <c r="HOK1517" s="272"/>
      <c r="HOL1517" s="272"/>
      <c r="HOM1517" s="272"/>
      <c r="HON1517" s="272"/>
      <c r="HOO1517" s="272"/>
      <c r="HOP1517" s="272"/>
      <c r="HOQ1517" s="272"/>
      <c r="HOR1517" s="272"/>
      <c r="HOS1517" s="272"/>
      <c r="HOT1517" s="272"/>
      <c r="HOU1517" s="272"/>
      <c r="HOV1517" s="272"/>
      <c r="HOW1517" s="272"/>
      <c r="HOX1517" s="272"/>
      <c r="HOY1517" s="272"/>
      <c r="HOZ1517" s="272"/>
      <c r="HPA1517" s="272"/>
      <c r="HPB1517" s="272"/>
      <c r="HPC1517" s="272"/>
      <c r="HPD1517" s="272"/>
      <c r="HPE1517" s="272"/>
      <c r="HPF1517" s="272"/>
      <c r="HPG1517" s="272"/>
      <c r="HPH1517" s="272"/>
      <c r="HPI1517" s="272"/>
      <c r="HPJ1517" s="272"/>
      <c r="HPK1517" s="272"/>
      <c r="HPL1517" s="272"/>
      <c r="HPM1517" s="272"/>
      <c r="HPN1517" s="272"/>
      <c r="HPO1517" s="272"/>
      <c r="HPP1517" s="272"/>
      <c r="HPQ1517" s="272"/>
      <c r="HPR1517" s="272"/>
      <c r="HPS1517" s="272"/>
      <c r="HPT1517" s="272"/>
      <c r="HPU1517" s="272"/>
      <c r="HPV1517" s="272"/>
      <c r="HPW1517" s="272"/>
      <c r="HPX1517" s="272"/>
      <c r="HPY1517" s="272"/>
      <c r="HPZ1517" s="272"/>
      <c r="HQA1517" s="272"/>
      <c r="HQB1517" s="272"/>
      <c r="HQC1517" s="272"/>
      <c r="HQD1517" s="272"/>
      <c r="HQE1517" s="272"/>
      <c r="HQF1517" s="272"/>
      <c r="HQG1517" s="272"/>
      <c r="HQH1517" s="272"/>
      <c r="HQI1517" s="272"/>
      <c r="HQJ1517" s="272"/>
      <c r="HQK1517" s="272"/>
      <c r="HQL1517" s="272"/>
      <c r="HQM1517" s="272"/>
      <c r="HQN1517" s="272"/>
      <c r="HQO1517" s="272"/>
      <c r="HQP1517" s="272"/>
      <c r="HQQ1517" s="272"/>
      <c r="HQR1517" s="272"/>
      <c r="HQS1517" s="272"/>
      <c r="HQT1517" s="272"/>
      <c r="HQU1517" s="272"/>
      <c r="HQV1517" s="272"/>
      <c r="HQW1517" s="272"/>
      <c r="HQX1517" s="272"/>
      <c r="HQY1517" s="272"/>
      <c r="HQZ1517" s="272"/>
      <c r="HRA1517" s="272"/>
      <c r="HRB1517" s="272"/>
      <c r="HRC1517" s="272"/>
      <c r="HRD1517" s="272"/>
      <c r="HRE1517" s="272"/>
      <c r="HRF1517" s="272"/>
      <c r="HRG1517" s="272"/>
      <c r="HRH1517" s="272"/>
      <c r="HRI1517" s="272"/>
      <c r="HRJ1517" s="272"/>
      <c r="HRK1517" s="272"/>
      <c r="HRL1517" s="272"/>
      <c r="HRM1517" s="272"/>
      <c r="HRN1517" s="272"/>
      <c r="HRO1517" s="272"/>
      <c r="HRP1517" s="272"/>
      <c r="HRQ1517" s="272"/>
      <c r="HRR1517" s="272"/>
      <c r="HRS1517" s="272"/>
      <c r="HRT1517" s="272"/>
      <c r="HRU1517" s="272"/>
      <c r="HRV1517" s="272"/>
      <c r="HRW1517" s="272"/>
      <c r="HRX1517" s="272"/>
      <c r="HRY1517" s="272"/>
      <c r="HRZ1517" s="272"/>
      <c r="HSA1517" s="272"/>
      <c r="HSB1517" s="272"/>
      <c r="HSC1517" s="272"/>
      <c r="HSD1517" s="272"/>
      <c r="HSE1517" s="272"/>
      <c r="HSF1517" s="272"/>
      <c r="HSG1517" s="272"/>
      <c r="HSH1517" s="272"/>
      <c r="HSI1517" s="272"/>
      <c r="HSJ1517" s="272"/>
      <c r="HSK1517" s="272"/>
      <c r="HSL1517" s="272"/>
      <c r="HSM1517" s="272"/>
      <c r="HSN1517" s="272"/>
      <c r="HSO1517" s="272"/>
      <c r="HSP1517" s="272"/>
      <c r="HSQ1517" s="272"/>
      <c r="HSR1517" s="272"/>
      <c r="HSS1517" s="272"/>
      <c r="HST1517" s="272"/>
      <c r="HSU1517" s="272"/>
      <c r="HSV1517" s="272"/>
      <c r="HSW1517" s="272"/>
      <c r="HSX1517" s="272"/>
      <c r="HSY1517" s="272"/>
      <c r="HSZ1517" s="272"/>
      <c r="HTA1517" s="272"/>
      <c r="HTB1517" s="272"/>
      <c r="HTC1517" s="272"/>
      <c r="HTD1517" s="272"/>
      <c r="HTE1517" s="272"/>
      <c r="HTF1517" s="272"/>
      <c r="HTG1517" s="272"/>
      <c r="HTH1517" s="272"/>
      <c r="HTI1517" s="272"/>
      <c r="HTJ1517" s="272"/>
      <c r="HTK1517" s="272"/>
      <c r="HTL1517" s="272"/>
      <c r="HTM1517" s="272"/>
      <c r="HTN1517" s="272"/>
      <c r="HTO1517" s="272"/>
      <c r="HTP1517" s="272"/>
      <c r="HTQ1517" s="272"/>
      <c r="HTR1517" s="272"/>
      <c r="HTS1517" s="272"/>
      <c r="HTT1517" s="272"/>
      <c r="HTU1517" s="272"/>
      <c r="HTV1517" s="272"/>
      <c r="HTW1517" s="272"/>
      <c r="HTX1517" s="272"/>
      <c r="HTY1517" s="272"/>
      <c r="HTZ1517" s="272"/>
      <c r="HUA1517" s="272"/>
      <c r="HUB1517" s="272"/>
      <c r="HUC1517" s="272"/>
      <c r="HUD1517" s="272"/>
      <c r="HUE1517" s="272"/>
      <c r="HUF1517" s="272"/>
      <c r="HUG1517" s="272"/>
      <c r="HUH1517" s="272"/>
      <c r="HUI1517" s="272"/>
      <c r="HUJ1517" s="272"/>
      <c r="HUK1517" s="272"/>
      <c r="HUL1517" s="272"/>
      <c r="HUM1517" s="272"/>
      <c r="HUN1517" s="272"/>
      <c r="HUO1517" s="272"/>
      <c r="HUP1517" s="272"/>
      <c r="HUQ1517" s="272"/>
      <c r="HUR1517" s="272"/>
      <c r="HUS1517" s="272"/>
      <c r="HUT1517" s="272"/>
      <c r="HUU1517" s="272"/>
      <c r="HUV1517" s="272"/>
      <c r="HUW1517" s="272"/>
      <c r="HUX1517" s="272"/>
      <c r="HUY1517" s="272"/>
      <c r="HUZ1517" s="272"/>
      <c r="HVA1517" s="272"/>
      <c r="HVB1517" s="272"/>
      <c r="HVC1517" s="272"/>
      <c r="HVD1517" s="272"/>
      <c r="HVE1517" s="272"/>
      <c r="HVF1517" s="272"/>
      <c r="HVG1517" s="272"/>
      <c r="HVH1517" s="272"/>
      <c r="HVI1517" s="272"/>
      <c r="HVJ1517" s="272"/>
      <c r="HVK1517" s="272"/>
      <c r="HVL1517" s="272"/>
      <c r="HVM1517" s="272"/>
      <c r="HVN1517" s="272"/>
      <c r="HVO1517" s="272"/>
      <c r="HVP1517" s="272"/>
      <c r="HVQ1517" s="272"/>
      <c r="HVR1517" s="272"/>
      <c r="HVS1517" s="272"/>
      <c r="HVT1517" s="272"/>
      <c r="HVU1517" s="272"/>
      <c r="HVV1517" s="272"/>
      <c r="HVW1517" s="272"/>
      <c r="HVX1517" s="272"/>
      <c r="HVY1517" s="272"/>
      <c r="HVZ1517" s="272"/>
      <c r="HWA1517" s="272"/>
      <c r="HWB1517" s="272"/>
      <c r="HWC1517" s="272"/>
      <c r="HWD1517" s="272"/>
      <c r="HWE1517" s="272"/>
      <c r="HWF1517" s="272"/>
      <c r="HWG1517" s="272"/>
      <c r="HWH1517" s="272"/>
      <c r="HWI1517" s="272"/>
      <c r="HWJ1517" s="272"/>
      <c r="HWK1517" s="272"/>
      <c r="HWL1517" s="272"/>
      <c r="HWM1517" s="272"/>
      <c r="HWN1517" s="272"/>
      <c r="HWO1517" s="272"/>
      <c r="HWP1517" s="272"/>
      <c r="HWQ1517" s="272"/>
      <c r="HWR1517" s="272"/>
      <c r="HWS1517" s="272"/>
      <c r="HWT1517" s="272"/>
      <c r="HWU1517" s="272"/>
      <c r="HWV1517" s="272"/>
      <c r="HWW1517" s="272"/>
      <c r="HWX1517" s="272"/>
      <c r="HWY1517" s="272"/>
      <c r="HWZ1517" s="272"/>
      <c r="HXA1517" s="272"/>
      <c r="HXB1517" s="272"/>
      <c r="HXC1517" s="272"/>
      <c r="HXD1517" s="272"/>
      <c r="HXE1517" s="272"/>
      <c r="HXF1517" s="272"/>
      <c r="HXG1517" s="272"/>
      <c r="HXH1517" s="272"/>
      <c r="HXI1517" s="272"/>
      <c r="HXJ1517" s="272"/>
      <c r="HXK1517" s="272"/>
      <c r="HXL1517" s="272"/>
      <c r="HXM1517" s="272"/>
      <c r="HXN1517" s="272"/>
      <c r="HXO1517" s="272"/>
      <c r="HXP1517" s="272"/>
      <c r="HXQ1517" s="272"/>
      <c r="HXR1517" s="272"/>
      <c r="HXS1517" s="272"/>
      <c r="HXT1517" s="272"/>
      <c r="HXU1517" s="272"/>
      <c r="HXV1517" s="272"/>
      <c r="HXW1517" s="272"/>
      <c r="HXX1517" s="272"/>
      <c r="HXY1517" s="272"/>
      <c r="HXZ1517" s="272"/>
      <c r="HYA1517" s="272"/>
      <c r="HYB1517" s="272"/>
      <c r="HYC1517" s="272"/>
      <c r="HYD1517" s="272"/>
      <c r="HYE1517" s="272"/>
      <c r="HYF1517" s="272"/>
      <c r="HYG1517" s="272"/>
      <c r="HYH1517" s="272"/>
      <c r="HYI1517" s="272"/>
      <c r="HYJ1517" s="272"/>
      <c r="HYK1517" s="272"/>
      <c r="HYL1517" s="272"/>
      <c r="HYM1517" s="272"/>
      <c r="HYN1517" s="272"/>
      <c r="HYO1517" s="272"/>
      <c r="HYP1517" s="272"/>
      <c r="HYQ1517" s="272"/>
      <c r="HYR1517" s="272"/>
      <c r="HYS1517" s="272"/>
      <c r="HYT1517" s="272"/>
      <c r="HYU1517" s="272"/>
      <c r="HYV1517" s="272"/>
      <c r="HYW1517" s="272"/>
      <c r="HYX1517" s="272"/>
      <c r="HYY1517" s="272"/>
      <c r="HYZ1517" s="272"/>
      <c r="HZA1517" s="272"/>
      <c r="HZB1517" s="272"/>
      <c r="HZC1517" s="272"/>
      <c r="HZD1517" s="272"/>
      <c r="HZE1517" s="272"/>
      <c r="HZF1517" s="272"/>
      <c r="HZG1517" s="272"/>
      <c r="HZH1517" s="272"/>
      <c r="HZI1517" s="272"/>
      <c r="HZJ1517" s="272"/>
      <c r="HZK1517" s="272"/>
      <c r="HZL1517" s="272"/>
      <c r="HZM1517" s="272"/>
      <c r="HZN1517" s="272"/>
      <c r="HZO1517" s="272"/>
      <c r="HZP1517" s="272"/>
      <c r="HZQ1517" s="272"/>
      <c r="HZR1517" s="272"/>
      <c r="HZS1517" s="272"/>
      <c r="HZT1517" s="272"/>
      <c r="HZU1517" s="272"/>
      <c r="HZV1517" s="272"/>
      <c r="HZW1517" s="272"/>
      <c r="HZX1517" s="272"/>
      <c r="HZY1517" s="272"/>
      <c r="HZZ1517" s="272"/>
      <c r="IAA1517" s="272"/>
      <c r="IAB1517" s="272"/>
      <c r="IAC1517" s="272"/>
      <c r="IAD1517" s="272"/>
      <c r="IAE1517" s="272"/>
      <c r="IAF1517" s="272"/>
      <c r="IAG1517" s="272"/>
      <c r="IAH1517" s="272"/>
      <c r="IAI1517" s="272"/>
      <c r="IAJ1517" s="272"/>
      <c r="IAK1517" s="272"/>
      <c r="IAL1517" s="272"/>
      <c r="IAM1517" s="272"/>
      <c r="IAN1517" s="272"/>
      <c r="IAO1517" s="272"/>
      <c r="IAP1517" s="272"/>
      <c r="IAQ1517" s="272"/>
      <c r="IAR1517" s="272"/>
      <c r="IAS1517" s="272"/>
      <c r="IAT1517" s="272"/>
      <c r="IAU1517" s="272"/>
      <c r="IAV1517" s="272"/>
      <c r="IAW1517" s="272"/>
      <c r="IAX1517" s="272"/>
      <c r="IAY1517" s="272"/>
      <c r="IAZ1517" s="272"/>
      <c r="IBA1517" s="272"/>
      <c r="IBB1517" s="272"/>
      <c r="IBC1517" s="272"/>
      <c r="IBD1517" s="272"/>
      <c r="IBE1517" s="272"/>
      <c r="IBF1517" s="272"/>
      <c r="IBG1517" s="272"/>
      <c r="IBH1517" s="272"/>
      <c r="IBI1517" s="272"/>
      <c r="IBJ1517" s="272"/>
      <c r="IBK1517" s="272"/>
      <c r="IBL1517" s="272"/>
      <c r="IBM1517" s="272"/>
      <c r="IBN1517" s="272"/>
      <c r="IBO1517" s="272"/>
      <c r="IBP1517" s="272"/>
      <c r="IBQ1517" s="272"/>
      <c r="IBR1517" s="272"/>
      <c r="IBS1517" s="272"/>
      <c r="IBT1517" s="272"/>
      <c r="IBU1517" s="272"/>
      <c r="IBV1517" s="272"/>
      <c r="IBW1517" s="272"/>
      <c r="IBX1517" s="272"/>
      <c r="IBY1517" s="272"/>
      <c r="IBZ1517" s="272"/>
      <c r="ICA1517" s="272"/>
      <c r="ICB1517" s="272"/>
      <c r="ICC1517" s="272"/>
      <c r="ICD1517" s="272"/>
      <c r="ICE1517" s="272"/>
      <c r="ICF1517" s="272"/>
      <c r="ICG1517" s="272"/>
      <c r="ICH1517" s="272"/>
      <c r="ICI1517" s="272"/>
      <c r="ICJ1517" s="272"/>
      <c r="ICK1517" s="272"/>
      <c r="ICL1517" s="272"/>
      <c r="ICM1517" s="272"/>
      <c r="ICN1517" s="272"/>
      <c r="ICO1517" s="272"/>
      <c r="ICP1517" s="272"/>
      <c r="ICQ1517" s="272"/>
      <c r="ICR1517" s="272"/>
      <c r="ICS1517" s="272"/>
      <c r="ICT1517" s="272"/>
      <c r="ICU1517" s="272"/>
      <c r="ICV1517" s="272"/>
      <c r="ICW1517" s="272"/>
      <c r="ICX1517" s="272"/>
      <c r="ICY1517" s="272"/>
      <c r="ICZ1517" s="272"/>
      <c r="IDA1517" s="272"/>
      <c r="IDB1517" s="272"/>
      <c r="IDC1517" s="272"/>
      <c r="IDD1517" s="272"/>
      <c r="IDE1517" s="272"/>
      <c r="IDF1517" s="272"/>
      <c r="IDG1517" s="272"/>
      <c r="IDH1517" s="272"/>
      <c r="IDI1517" s="272"/>
      <c r="IDJ1517" s="272"/>
      <c r="IDK1517" s="272"/>
      <c r="IDL1517" s="272"/>
      <c r="IDM1517" s="272"/>
      <c r="IDN1517" s="272"/>
      <c r="IDO1517" s="272"/>
      <c r="IDP1517" s="272"/>
      <c r="IDQ1517" s="272"/>
      <c r="IDR1517" s="272"/>
      <c r="IDS1517" s="272"/>
      <c r="IDT1517" s="272"/>
      <c r="IDU1517" s="272"/>
      <c r="IDV1517" s="272"/>
      <c r="IDW1517" s="272"/>
      <c r="IDX1517" s="272"/>
      <c r="IDY1517" s="272"/>
      <c r="IDZ1517" s="272"/>
      <c r="IEA1517" s="272"/>
      <c r="IEB1517" s="272"/>
      <c r="IEC1517" s="272"/>
      <c r="IED1517" s="272"/>
      <c r="IEE1517" s="272"/>
      <c r="IEF1517" s="272"/>
      <c r="IEG1517" s="272"/>
      <c r="IEH1517" s="272"/>
      <c r="IEI1517" s="272"/>
      <c r="IEJ1517" s="272"/>
      <c r="IEK1517" s="272"/>
      <c r="IEL1517" s="272"/>
      <c r="IEM1517" s="272"/>
      <c r="IEN1517" s="272"/>
      <c r="IEO1517" s="272"/>
      <c r="IEP1517" s="272"/>
      <c r="IEQ1517" s="272"/>
      <c r="IER1517" s="272"/>
      <c r="IES1517" s="272"/>
      <c r="IET1517" s="272"/>
      <c r="IEU1517" s="272"/>
      <c r="IEV1517" s="272"/>
      <c r="IEW1517" s="272"/>
      <c r="IEX1517" s="272"/>
      <c r="IEY1517" s="272"/>
      <c r="IEZ1517" s="272"/>
      <c r="IFA1517" s="272"/>
      <c r="IFB1517" s="272"/>
      <c r="IFC1517" s="272"/>
      <c r="IFD1517" s="272"/>
      <c r="IFE1517" s="272"/>
      <c r="IFF1517" s="272"/>
      <c r="IFG1517" s="272"/>
      <c r="IFH1517" s="272"/>
      <c r="IFI1517" s="272"/>
      <c r="IFJ1517" s="272"/>
      <c r="IFK1517" s="272"/>
      <c r="IFL1517" s="272"/>
      <c r="IFM1517" s="272"/>
      <c r="IFN1517" s="272"/>
      <c r="IFO1517" s="272"/>
      <c r="IFP1517" s="272"/>
      <c r="IFQ1517" s="272"/>
      <c r="IFR1517" s="272"/>
      <c r="IFS1517" s="272"/>
      <c r="IFT1517" s="272"/>
      <c r="IFU1517" s="272"/>
      <c r="IFV1517" s="272"/>
      <c r="IFW1517" s="272"/>
      <c r="IFX1517" s="272"/>
      <c r="IFY1517" s="272"/>
      <c r="IFZ1517" s="272"/>
      <c r="IGA1517" s="272"/>
      <c r="IGB1517" s="272"/>
      <c r="IGC1517" s="272"/>
      <c r="IGD1517" s="272"/>
      <c r="IGE1517" s="272"/>
      <c r="IGF1517" s="272"/>
      <c r="IGG1517" s="272"/>
      <c r="IGH1517" s="272"/>
      <c r="IGI1517" s="272"/>
      <c r="IGJ1517" s="272"/>
      <c r="IGK1517" s="272"/>
      <c r="IGL1517" s="272"/>
      <c r="IGM1517" s="272"/>
      <c r="IGN1517" s="272"/>
      <c r="IGO1517" s="272"/>
      <c r="IGP1517" s="272"/>
      <c r="IGQ1517" s="272"/>
      <c r="IGR1517" s="272"/>
      <c r="IGS1517" s="272"/>
      <c r="IGT1517" s="272"/>
      <c r="IGU1517" s="272"/>
      <c r="IGV1517" s="272"/>
      <c r="IGW1517" s="272"/>
      <c r="IGX1517" s="272"/>
      <c r="IGY1517" s="272"/>
      <c r="IGZ1517" s="272"/>
      <c r="IHA1517" s="272"/>
      <c r="IHB1517" s="272"/>
      <c r="IHC1517" s="272"/>
      <c r="IHD1517" s="272"/>
      <c r="IHE1517" s="272"/>
      <c r="IHF1517" s="272"/>
      <c r="IHG1517" s="272"/>
      <c r="IHH1517" s="272"/>
      <c r="IHI1517" s="272"/>
      <c r="IHJ1517" s="272"/>
      <c r="IHK1517" s="272"/>
      <c r="IHL1517" s="272"/>
      <c r="IHM1517" s="272"/>
      <c r="IHN1517" s="272"/>
      <c r="IHO1517" s="272"/>
      <c r="IHP1517" s="272"/>
      <c r="IHQ1517" s="272"/>
      <c r="IHR1517" s="272"/>
      <c r="IHS1517" s="272"/>
      <c r="IHT1517" s="272"/>
      <c r="IHU1517" s="272"/>
      <c r="IHV1517" s="272"/>
      <c r="IHW1517" s="272"/>
      <c r="IHX1517" s="272"/>
      <c r="IHY1517" s="272"/>
      <c r="IHZ1517" s="272"/>
      <c r="IIA1517" s="272"/>
      <c r="IIB1517" s="272"/>
      <c r="IIC1517" s="272"/>
      <c r="IID1517" s="272"/>
      <c r="IIE1517" s="272"/>
      <c r="IIF1517" s="272"/>
      <c r="IIG1517" s="272"/>
      <c r="IIH1517" s="272"/>
      <c r="III1517" s="272"/>
      <c r="IIJ1517" s="272"/>
      <c r="IIK1517" s="272"/>
      <c r="IIL1517" s="272"/>
      <c r="IIM1517" s="272"/>
      <c r="IIN1517" s="272"/>
      <c r="IIO1517" s="272"/>
      <c r="IIP1517" s="272"/>
      <c r="IIQ1517" s="272"/>
      <c r="IIR1517" s="272"/>
      <c r="IIS1517" s="272"/>
      <c r="IIT1517" s="272"/>
      <c r="IIU1517" s="272"/>
      <c r="IIV1517" s="272"/>
      <c r="IIW1517" s="272"/>
      <c r="IIX1517" s="272"/>
      <c r="IIY1517" s="272"/>
      <c r="IIZ1517" s="272"/>
      <c r="IJA1517" s="272"/>
      <c r="IJB1517" s="272"/>
      <c r="IJC1517" s="272"/>
      <c r="IJD1517" s="272"/>
      <c r="IJE1517" s="272"/>
      <c r="IJF1517" s="272"/>
      <c r="IJG1517" s="272"/>
      <c r="IJH1517" s="272"/>
      <c r="IJI1517" s="272"/>
      <c r="IJJ1517" s="272"/>
      <c r="IJK1517" s="272"/>
      <c r="IJL1517" s="272"/>
      <c r="IJM1517" s="272"/>
      <c r="IJN1517" s="272"/>
      <c r="IJO1517" s="272"/>
      <c r="IJP1517" s="272"/>
      <c r="IJQ1517" s="272"/>
      <c r="IJR1517" s="272"/>
      <c r="IJS1517" s="272"/>
      <c r="IJT1517" s="272"/>
      <c r="IJU1517" s="272"/>
      <c r="IJV1517" s="272"/>
      <c r="IJW1517" s="272"/>
      <c r="IJX1517" s="272"/>
      <c r="IJY1517" s="272"/>
      <c r="IJZ1517" s="272"/>
      <c r="IKA1517" s="272"/>
      <c r="IKB1517" s="272"/>
      <c r="IKC1517" s="272"/>
      <c r="IKD1517" s="272"/>
      <c r="IKE1517" s="272"/>
      <c r="IKF1517" s="272"/>
      <c r="IKG1517" s="272"/>
      <c r="IKH1517" s="272"/>
      <c r="IKI1517" s="272"/>
      <c r="IKJ1517" s="272"/>
      <c r="IKK1517" s="272"/>
      <c r="IKL1517" s="272"/>
      <c r="IKM1517" s="272"/>
      <c r="IKN1517" s="272"/>
      <c r="IKO1517" s="272"/>
      <c r="IKP1517" s="272"/>
      <c r="IKQ1517" s="272"/>
      <c r="IKR1517" s="272"/>
      <c r="IKS1517" s="272"/>
      <c r="IKT1517" s="272"/>
      <c r="IKU1517" s="272"/>
      <c r="IKV1517" s="272"/>
      <c r="IKW1517" s="272"/>
      <c r="IKX1517" s="272"/>
      <c r="IKY1517" s="272"/>
      <c r="IKZ1517" s="272"/>
      <c r="ILA1517" s="272"/>
      <c r="ILB1517" s="272"/>
      <c r="ILC1517" s="272"/>
      <c r="ILD1517" s="272"/>
      <c r="ILE1517" s="272"/>
      <c r="ILF1517" s="272"/>
      <c r="ILG1517" s="272"/>
      <c r="ILH1517" s="272"/>
      <c r="ILI1517" s="272"/>
      <c r="ILJ1517" s="272"/>
      <c r="ILK1517" s="272"/>
      <c r="ILL1517" s="272"/>
      <c r="ILM1517" s="272"/>
      <c r="ILN1517" s="272"/>
      <c r="ILO1517" s="272"/>
      <c r="ILP1517" s="272"/>
      <c r="ILQ1517" s="272"/>
      <c r="ILR1517" s="272"/>
      <c r="ILS1517" s="272"/>
      <c r="ILT1517" s="272"/>
      <c r="ILU1517" s="272"/>
      <c r="ILV1517" s="272"/>
      <c r="ILW1517" s="272"/>
      <c r="ILX1517" s="272"/>
      <c r="ILY1517" s="272"/>
      <c r="ILZ1517" s="272"/>
      <c r="IMA1517" s="272"/>
      <c r="IMB1517" s="272"/>
      <c r="IMC1517" s="272"/>
      <c r="IMD1517" s="272"/>
      <c r="IME1517" s="272"/>
      <c r="IMF1517" s="272"/>
      <c r="IMG1517" s="272"/>
      <c r="IMH1517" s="272"/>
      <c r="IMI1517" s="272"/>
      <c r="IMJ1517" s="272"/>
      <c r="IMK1517" s="272"/>
      <c r="IML1517" s="272"/>
      <c r="IMM1517" s="272"/>
      <c r="IMN1517" s="272"/>
      <c r="IMO1517" s="272"/>
      <c r="IMP1517" s="272"/>
      <c r="IMQ1517" s="272"/>
      <c r="IMR1517" s="272"/>
      <c r="IMS1517" s="272"/>
      <c r="IMT1517" s="272"/>
      <c r="IMU1517" s="272"/>
      <c r="IMV1517" s="272"/>
      <c r="IMW1517" s="272"/>
      <c r="IMX1517" s="272"/>
      <c r="IMY1517" s="272"/>
      <c r="IMZ1517" s="272"/>
      <c r="INA1517" s="272"/>
      <c r="INB1517" s="272"/>
      <c r="INC1517" s="272"/>
      <c r="IND1517" s="272"/>
      <c r="INE1517" s="272"/>
      <c r="INF1517" s="272"/>
      <c r="ING1517" s="272"/>
      <c r="INH1517" s="272"/>
      <c r="INI1517" s="272"/>
      <c r="INJ1517" s="272"/>
      <c r="INK1517" s="272"/>
      <c r="INL1517" s="272"/>
      <c r="INM1517" s="272"/>
      <c r="INN1517" s="272"/>
      <c r="INO1517" s="272"/>
      <c r="INP1517" s="272"/>
      <c r="INQ1517" s="272"/>
      <c r="INR1517" s="272"/>
      <c r="INS1517" s="272"/>
      <c r="INT1517" s="272"/>
      <c r="INU1517" s="272"/>
      <c r="INV1517" s="272"/>
      <c r="INW1517" s="272"/>
      <c r="INX1517" s="272"/>
      <c r="INY1517" s="272"/>
      <c r="INZ1517" s="272"/>
      <c r="IOA1517" s="272"/>
      <c r="IOB1517" s="272"/>
      <c r="IOC1517" s="272"/>
      <c r="IOD1517" s="272"/>
      <c r="IOE1517" s="272"/>
      <c r="IOF1517" s="272"/>
      <c r="IOG1517" s="272"/>
      <c r="IOH1517" s="272"/>
      <c r="IOI1517" s="272"/>
      <c r="IOJ1517" s="272"/>
      <c r="IOK1517" s="272"/>
      <c r="IOL1517" s="272"/>
      <c r="IOM1517" s="272"/>
      <c r="ION1517" s="272"/>
      <c r="IOO1517" s="272"/>
      <c r="IOP1517" s="272"/>
      <c r="IOQ1517" s="272"/>
      <c r="IOR1517" s="272"/>
      <c r="IOS1517" s="272"/>
      <c r="IOT1517" s="272"/>
      <c r="IOU1517" s="272"/>
      <c r="IOV1517" s="272"/>
      <c r="IOW1517" s="272"/>
      <c r="IOX1517" s="272"/>
      <c r="IOY1517" s="272"/>
      <c r="IOZ1517" s="272"/>
      <c r="IPA1517" s="272"/>
      <c r="IPB1517" s="272"/>
      <c r="IPC1517" s="272"/>
      <c r="IPD1517" s="272"/>
      <c r="IPE1517" s="272"/>
      <c r="IPF1517" s="272"/>
      <c r="IPG1517" s="272"/>
      <c r="IPH1517" s="272"/>
      <c r="IPI1517" s="272"/>
      <c r="IPJ1517" s="272"/>
      <c r="IPK1517" s="272"/>
      <c r="IPL1517" s="272"/>
      <c r="IPM1517" s="272"/>
      <c r="IPN1517" s="272"/>
      <c r="IPO1517" s="272"/>
      <c r="IPP1517" s="272"/>
      <c r="IPQ1517" s="272"/>
      <c r="IPR1517" s="272"/>
      <c r="IPS1517" s="272"/>
      <c r="IPT1517" s="272"/>
      <c r="IPU1517" s="272"/>
      <c r="IPV1517" s="272"/>
      <c r="IPW1517" s="272"/>
      <c r="IPX1517" s="272"/>
      <c r="IPY1517" s="272"/>
      <c r="IPZ1517" s="272"/>
      <c r="IQA1517" s="272"/>
      <c r="IQB1517" s="272"/>
      <c r="IQC1517" s="272"/>
      <c r="IQD1517" s="272"/>
      <c r="IQE1517" s="272"/>
      <c r="IQF1517" s="272"/>
      <c r="IQG1517" s="272"/>
      <c r="IQH1517" s="272"/>
      <c r="IQI1517" s="272"/>
      <c r="IQJ1517" s="272"/>
      <c r="IQK1517" s="272"/>
      <c r="IQL1517" s="272"/>
      <c r="IQM1517" s="272"/>
      <c r="IQN1517" s="272"/>
      <c r="IQO1517" s="272"/>
      <c r="IQP1517" s="272"/>
      <c r="IQQ1517" s="272"/>
      <c r="IQR1517" s="272"/>
      <c r="IQS1517" s="272"/>
      <c r="IQT1517" s="272"/>
      <c r="IQU1517" s="272"/>
      <c r="IQV1517" s="272"/>
      <c r="IQW1517" s="272"/>
      <c r="IQX1517" s="272"/>
      <c r="IQY1517" s="272"/>
      <c r="IQZ1517" s="272"/>
      <c r="IRA1517" s="272"/>
      <c r="IRB1517" s="272"/>
      <c r="IRC1517" s="272"/>
      <c r="IRD1517" s="272"/>
      <c r="IRE1517" s="272"/>
      <c r="IRF1517" s="272"/>
      <c r="IRG1517" s="272"/>
      <c r="IRH1517" s="272"/>
      <c r="IRI1517" s="272"/>
      <c r="IRJ1517" s="272"/>
      <c r="IRK1517" s="272"/>
      <c r="IRL1517" s="272"/>
      <c r="IRM1517" s="272"/>
      <c r="IRN1517" s="272"/>
      <c r="IRO1517" s="272"/>
      <c r="IRP1517" s="272"/>
      <c r="IRQ1517" s="272"/>
      <c r="IRR1517" s="272"/>
      <c r="IRS1517" s="272"/>
      <c r="IRT1517" s="272"/>
      <c r="IRU1517" s="272"/>
      <c r="IRV1517" s="272"/>
      <c r="IRW1517" s="272"/>
      <c r="IRX1517" s="272"/>
      <c r="IRY1517" s="272"/>
      <c r="IRZ1517" s="272"/>
      <c r="ISA1517" s="272"/>
      <c r="ISB1517" s="272"/>
      <c r="ISC1517" s="272"/>
      <c r="ISD1517" s="272"/>
      <c r="ISE1517" s="272"/>
      <c r="ISF1517" s="272"/>
      <c r="ISG1517" s="272"/>
      <c r="ISH1517" s="272"/>
      <c r="ISI1517" s="272"/>
      <c r="ISJ1517" s="272"/>
      <c r="ISK1517" s="272"/>
      <c r="ISL1517" s="272"/>
      <c r="ISM1517" s="272"/>
      <c r="ISN1517" s="272"/>
      <c r="ISO1517" s="272"/>
      <c r="ISP1517" s="272"/>
      <c r="ISQ1517" s="272"/>
      <c r="ISR1517" s="272"/>
      <c r="ISS1517" s="272"/>
      <c r="IST1517" s="272"/>
      <c r="ISU1517" s="272"/>
      <c r="ISV1517" s="272"/>
      <c r="ISW1517" s="272"/>
      <c r="ISX1517" s="272"/>
      <c r="ISY1517" s="272"/>
      <c r="ISZ1517" s="272"/>
      <c r="ITA1517" s="272"/>
      <c r="ITB1517" s="272"/>
      <c r="ITC1517" s="272"/>
      <c r="ITD1517" s="272"/>
      <c r="ITE1517" s="272"/>
      <c r="ITF1517" s="272"/>
      <c r="ITG1517" s="272"/>
      <c r="ITH1517" s="272"/>
      <c r="ITI1517" s="272"/>
      <c r="ITJ1517" s="272"/>
      <c r="ITK1517" s="272"/>
      <c r="ITL1517" s="272"/>
      <c r="ITM1517" s="272"/>
      <c r="ITN1517" s="272"/>
      <c r="ITO1517" s="272"/>
      <c r="ITP1517" s="272"/>
      <c r="ITQ1517" s="272"/>
      <c r="ITR1517" s="272"/>
      <c r="ITS1517" s="272"/>
      <c r="ITT1517" s="272"/>
      <c r="ITU1517" s="272"/>
      <c r="ITV1517" s="272"/>
      <c r="ITW1517" s="272"/>
      <c r="ITX1517" s="272"/>
      <c r="ITY1517" s="272"/>
      <c r="ITZ1517" s="272"/>
      <c r="IUA1517" s="272"/>
      <c r="IUB1517" s="272"/>
      <c r="IUC1517" s="272"/>
      <c r="IUD1517" s="272"/>
      <c r="IUE1517" s="272"/>
      <c r="IUF1517" s="272"/>
      <c r="IUG1517" s="272"/>
      <c r="IUH1517" s="272"/>
      <c r="IUI1517" s="272"/>
      <c r="IUJ1517" s="272"/>
      <c r="IUK1517" s="272"/>
      <c r="IUL1517" s="272"/>
      <c r="IUM1517" s="272"/>
      <c r="IUN1517" s="272"/>
      <c r="IUO1517" s="272"/>
      <c r="IUP1517" s="272"/>
      <c r="IUQ1517" s="272"/>
      <c r="IUR1517" s="272"/>
      <c r="IUS1517" s="272"/>
      <c r="IUT1517" s="272"/>
      <c r="IUU1517" s="272"/>
      <c r="IUV1517" s="272"/>
      <c r="IUW1517" s="272"/>
      <c r="IUX1517" s="272"/>
      <c r="IUY1517" s="272"/>
      <c r="IUZ1517" s="272"/>
      <c r="IVA1517" s="272"/>
      <c r="IVB1517" s="272"/>
      <c r="IVC1517" s="272"/>
      <c r="IVD1517" s="272"/>
      <c r="IVE1517" s="272"/>
      <c r="IVF1517" s="272"/>
      <c r="IVG1517" s="272"/>
      <c r="IVH1517" s="272"/>
      <c r="IVI1517" s="272"/>
      <c r="IVJ1517" s="272"/>
      <c r="IVK1517" s="272"/>
      <c r="IVL1517" s="272"/>
      <c r="IVM1517" s="272"/>
      <c r="IVN1517" s="272"/>
      <c r="IVO1517" s="272"/>
      <c r="IVP1517" s="272"/>
      <c r="IVQ1517" s="272"/>
      <c r="IVR1517" s="272"/>
      <c r="IVS1517" s="272"/>
      <c r="IVT1517" s="272"/>
      <c r="IVU1517" s="272"/>
      <c r="IVV1517" s="272"/>
      <c r="IVW1517" s="272"/>
      <c r="IVX1517" s="272"/>
      <c r="IVY1517" s="272"/>
      <c r="IVZ1517" s="272"/>
      <c r="IWA1517" s="272"/>
      <c r="IWB1517" s="272"/>
      <c r="IWC1517" s="272"/>
      <c r="IWD1517" s="272"/>
      <c r="IWE1517" s="272"/>
      <c r="IWF1517" s="272"/>
      <c r="IWG1517" s="272"/>
      <c r="IWH1517" s="272"/>
      <c r="IWI1517" s="272"/>
      <c r="IWJ1517" s="272"/>
      <c r="IWK1517" s="272"/>
      <c r="IWL1517" s="272"/>
      <c r="IWM1517" s="272"/>
      <c r="IWN1517" s="272"/>
      <c r="IWO1517" s="272"/>
      <c r="IWP1517" s="272"/>
      <c r="IWQ1517" s="272"/>
      <c r="IWR1517" s="272"/>
      <c r="IWS1517" s="272"/>
      <c r="IWT1517" s="272"/>
      <c r="IWU1517" s="272"/>
      <c r="IWV1517" s="272"/>
      <c r="IWW1517" s="272"/>
      <c r="IWX1517" s="272"/>
      <c r="IWY1517" s="272"/>
      <c r="IWZ1517" s="272"/>
      <c r="IXA1517" s="272"/>
      <c r="IXB1517" s="272"/>
      <c r="IXC1517" s="272"/>
      <c r="IXD1517" s="272"/>
      <c r="IXE1517" s="272"/>
      <c r="IXF1517" s="272"/>
      <c r="IXG1517" s="272"/>
      <c r="IXH1517" s="272"/>
      <c r="IXI1517" s="272"/>
      <c r="IXJ1517" s="272"/>
      <c r="IXK1517" s="272"/>
      <c r="IXL1517" s="272"/>
      <c r="IXM1517" s="272"/>
      <c r="IXN1517" s="272"/>
      <c r="IXO1517" s="272"/>
      <c r="IXP1517" s="272"/>
      <c r="IXQ1517" s="272"/>
      <c r="IXR1517" s="272"/>
      <c r="IXS1517" s="272"/>
      <c r="IXT1517" s="272"/>
      <c r="IXU1517" s="272"/>
      <c r="IXV1517" s="272"/>
      <c r="IXW1517" s="272"/>
      <c r="IXX1517" s="272"/>
      <c r="IXY1517" s="272"/>
      <c r="IXZ1517" s="272"/>
      <c r="IYA1517" s="272"/>
      <c r="IYB1517" s="272"/>
      <c r="IYC1517" s="272"/>
      <c r="IYD1517" s="272"/>
      <c r="IYE1517" s="272"/>
      <c r="IYF1517" s="272"/>
      <c r="IYG1517" s="272"/>
      <c r="IYH1517" s="272"/>
      <c r="IYI1517" s="272"/>
      <c r="IYJ1517" s="272"/>
      <c r="IYK1517" s="272"/>
      <c r="IYL1517" s="272"/>
      <c r="IYM1517" s="272"/>
      <c r="IYN1517" s="272"/>
      <c r="IYO1517" s="272"/>
      <c r="IYP1517" s="272"/>
      <c r="IYQ1517" s="272"/>
      <c r="IYR1517" s="272"/>
      <c r="IYS1517" s="272"/>
      <c r="IYT1517" s="272"/>
      <c r="IYU1517" s="272"/>
      <c r="IYV1517" s="272"/>
      <c r="IYW1517" s="272"/>
      <c r="IYX1517" s="272"/>
      <c r="IYY1517" s="272"/>
      <c r="IYZ1517" s="272"/>
      <c r="IZA1517" s="272"/>
      <c r="IZB1517" s="272"/>
      <c r="IZC1517" s="272"/>
      <c r="IZD1517" s="272"/>
      <c r="IZE1517" s="272"/>
      <c r="IZF1517" s="272"/>
      <c r="IZG1517" s="272"/>
      <c r="IZH1517" s="272"/>
      <c r="IZI1517" s="272"/>
      <c r="IZJ1517" s="272"/>
      <c r="IZK1517" s="272"/>
      <c r="IZL1517" s="272"/>
      <c r="IZM1517" s="272"/>
      <c r="IZN1517" s="272"/>
      <c r="IZO1517" s="272"/>
      <c r="IZP1517" s="272"/>
      <c r="IZQ1517" s="272"/>
      <c r="IZR1517" s="272"/>
      <c r="IZS1517" s="272"/>
      <c r="IZT1517" s="272"/>
      <c r="IZU1517" s="272"/>
      <c r="IZV1517" s="272"/>
      <c r="IZW1517" s="272"/>
      <c r="IZX1517" s="272"/>
      <c r="IZY1517" s="272"/>
      <c r="IZZ1517" s="272"/>
      <c r="JAA1517" s="272"/>
      <c r="JAB1517" s="272"/>
      <c r="JAC1517" s="272"/>
      <c r="JAD1517" s="272"/>
      <c r="JAE1517" s="272"/>
      <c r="JAF1517" s="272"/>
      <c r="JAG1517" s="272"/>
      <c r="JAH1517" s="272"/>
      <c r="JAI1517" s="272"/>
      <c r="JAJ1517" s="272"/>
      <c r="JAK1517" s="272"/>
      <c r="JAL1517" s="272"/>
      <c r="JAM1517" s="272"/>
      <c r="JAN1517" s="272"/>
      <c r="JAO1517" s="272"/>
      <c r="JAP1517" s="272"/>
      <c r="JAQ1517" s="272"/>
      <c r="JAR1517" s="272"/>
      <c r="JAS1517" s="272"/>
      <c r="JAT1517" s="272"/>
      <c r="JAU1517" s="272"/>
      <c r="JAV1517" s="272"/>
      <c r="JAW1517" s="272"/>
      <c r="JAX1517" s="272"/>
      <c r="JAY1517" s="272"/>
      <c r="JAZ1517" s="272"/>
      <c r="JBA1517" s="272"/>
      <c r="JBB1517" s="272"/>
      <c r="JBC1517" s="272"/>
      <c r="JBD1517" s="272"/>
      <c r="JBE1517" s="272"/>
      <c r="JBF1517" s="272"/>
      <c r="JBG1517" s="272"/>
      <c r="JBH1517" s="272"/>
      <c r="JBI1517" s="272"/>
      <c r="JBJ1517" s="272"/>
      <c r="JBK1517" s="272"/>
      <c r="JBL1517" s="272"/>
      <c r="JBM1517" s="272"/>
      <c r="JBN1517" s="272"/>
      <c r="JBO1517" s="272"/>
      <c r="JBP1517" s="272"/>
      <c r="JBQ1517" s="272"/>
      <c r="JBR1517" s="272"/>
      <c r="JBS1517" s="272"/>
      <c r="JBT1517" s="272"/>
      <c r="JBU1517" s="272"/>
      <c r="JBV1517" s="272"/>
      <c r="JBW1517" s="272"/>
      <c r="JBX1517" s="272"/>
      <c r="JBY1517" s="272"/>
      <c r="JBZ1517" s="272"/>
      <c r="JCA1517" s="272"/>
      <c r="JCB1517" s="272"/>
      <c r="JCC1517" s="272"/>
      <c r="JCD1517" s="272"/>
      <c r="JCE1517" s="272"/>
      <c r="JCF1517" s="272"/>
      <c r="JCG1517" s="272"/>
      <c r="JCH1517" s="272"/>
      <c r="JCI1517" s="272"/>
      <c r="JCJ1517" s="272"/>
      <c r="JCK1517" s="272"/>
      <c r="JCL1517" s="272"/>
      <c r="JCM1517" s="272"/>
      <c r="JCN1517" s="272"/>
      <c r="JCO1517" s="272"/>
      <c r="JCP1517" s="272"/>
      <c r="JCQ1517" s="272"/>
      <c r="JCR1517" s="272"/>
      <c r="JCS1517" s="272"/>
      <c r="JCT1517" s="272"/>
      <c r="JCU1517" s="272"/>
      <c r="JCV1517" s="272"/>
      <c r="JCW1517" s="272"/>
      <c r="JCX1517" s="272"/>
      <c r="JCY1517" s="272"/>
      <c r="JCZ1517" s="272"/>
      <c r="JDA1517" s="272"/>
      <c r="JDB1517" s="272"/>
      <c r="JDC1517" s="272"/>
      <c r="JDD1517" s="272"/>
      <c r="JDE1517" s="272"/>
      <c r="JDF1517" s="272"/>
      <c r="JDG1517" s="272"/>
      <c r="JDH1517" s="272"/>
      <c r="JDI1517" s="272"/>
      <c r="JDJ1517" s="272"/>
      <c r="JDK1517" s="272"/>
      <c r="JDL1517" s="272"/>
      <c r="JDM1517" s="272"/>
      <c r="JDN1517" s="272"/>
      <c r="JDO1517" s="272"/>
      <c r="JDP1517" s="272"/>
      <c r="JDQ1517" s="272"/>
      <c r="JDR1517" s="272"/>
      <c r="JDS1517" s="272"/>
      <c r="JDT1517" s="272"/>
      <c r="JDU1517" s="272"/>
      <c r="JDV1517" s="272"/>
      <c r="JDW1517" s="272"/>
      <c r="JDX1517" s="272"/>
      <c r="JDY1517" s="272"/>
      <c r="JDZ1517" s="272"/>
      <c r="JEA1517" s="272"/>
      <c r="JEB1517" s="272"/>
      <c r="JEC1517" s="272"/>
      <c r="JED1517" s="272"/>
      <c r="JEE1517" s="272"/>
      <c r="JEF1517" s="272"/>
      <c r="JEG1517" s="272"/>
      <c r="JEH1517" s="272"/>
      <c r="JEI1517" s="272"/>
      <c r="JEJ1517" s="272"/>
      <c r="JEK1517" s="272"/>
      <c r="JEL1517" s="272"/>
      <c r="JEM1517" s="272"/>
      <c r="JEN1517" s="272"/>
      <c r="JEO1517" s="272"/>
      <c r="JEP1517" s="272"/>
      <c r="JEQ1517" s="272"/>
      <c r="JER1517" s="272"/>
      <c r="JES1517" s="272"/>
      <c r="JET1517" s="272"/>
      <c r="JEU1517" s="272"/>
      <c r="JEV1517" s="272"/>
      <c r="JEW1517" s="272"/>
      <c r="JEX1517" s="272"/>
      <c r="JEY1517" s="272"/>
      <c r="JEZ1517" s="272"/>
      <c r="JFA1517" s="272"/>
      <c r="JFB1517" s="272"/>
      <c r="JFC1517" s="272"/>
      <c r="JFD1517" s="272"/>
      <c r="JFE1517" s="272"/>
      <c r="JFF1517" s="272"/>
      <c r="JFG1517" s="272"/>
      <c r="JFH1517" s="272"/>
      <c r="JFI1517" s="272"/>
      <c r="JFJ1517" s="272"/>
      <c r="JFK1517" s="272"/>
      <c r="JFL1517" s="272"/>
      <c r="JFM1517" s="272"/>
      <c r="JFN1517" s="272"/>
      <c r="JFO1517" s="272"/>
      <c r="JFP1517" s="272"/>
      <c r="JFQ1517" s="272"/>
      <c r="JFR1517" s="272"/>
      <c r="JFS1517" s="272"/>
      <c r="JFT1517" s="272"/>
      <c r="JFU1517" s="272"/>
      <c r="JFV1517" s="272"/>
      <c r="JFW1517" s="272"/>
      <c r="JFX1517" s="272"/>
      <c r="JFY1517" s="272"/>
      <c r="JFZ1517" s="272"/>
      <c r="JGA1517" s="272"/>
      <c r="JGB1517" s="272"/>
      <c r="JGC1517" s="272"/>
      <c r="JGD1517" s="272"/>
      <c r="JGE1517" s="272"/>
      <c r="JGF1517" s="272"/>
      <c r="JGG1517" s="272"/>
      <c r="JGH1517" s="272"/>
      <c r="JGI1517" s="272"/>
      <c r="JGJ1517" s="272"/>
      <c r="JGK1517" s="272"/>
      <c r="JGL1517" s="272"/>
      <c r="JGM1517" s="272"/>
      <c r="JGN1517" s="272"/>
      <c r="JGO1517" s="272"/>
      <c r="JGP1517" s="272"/>
      <c r="JGQ1517" s="272"/>
      <c r="JGR1517" s="272"/>
      <c r="JGS1517" s="272"/>
      <c r="JGT1517" s="272"/>
      <c r="JGU1517" s="272"/>
      <c r="JGV1517" s="272"/>
      <c r="JGW1517" s="272"/>
      <c r="JGX1517" s="272"/>
      <c r="JGY1517" s="272"/>
      <c r="JGZ1517" s="272"/>
      <c r="JHA1517" s="272"/>
      <c r="JHB1517" s="272"/>
      <c r="JHC1517" s="272"/>
      <c r="JHD1517" s="272"/>
      <c r="JHE1517" s="272"/>
      <c r="JHF1517" s="272"/>
      <c r="JHG1517" s="272"/>
      <c r="JHH1517" s="272"/>
      <c r="JHI1517" s="272"/>
      <c r="JHJ1517" s="272"/>
      <c r="JHK1517" s="272"/>
      <c r="JHL1517" s="272"/>
      <c r="JHM1517" s="272"/>
      <c r="JHN1517" s="272"/>
      <c r="JHO1517" s="272"/>
      <c r="JHP1517" s="272"/>
      <c r="JHQ1517" s="272"/>
      <c r="JHR1517" s="272"/>
      <c r="JHS1517" s="272"/>
      <c r="JHT1517" s="272"/>
      <c r="JHU1517" s="272"/>
      <c r="JHV1517" s="272"/>
      <c r="JHW1517" s="272"/>
      <c r="JHX1517" s="272"/>
      <c r="JHY1517" s="272"/>
      <c r="JHZ1517" s="272"/>
      <c r="JIA1517" s="272"/>
      <c r="JIB1517" s="272"/>
      <c r="JIC1517" s="272"/>
      <c r="JID1517" s="272"/>
      <c r="JIE1517" s="272"/>
      <c r="JIF1517" s="272"/>
      <c r="JIG1517" s="272"/>
      <c r="JIH1517" s="272"/>
      <c r="JII1517" s="272"/>
      <c r="JIJ1517" s="272"/>
      <c r="JIK1517" s="272"/>
      <c r="JIL1517" s="272"/>
      <c r="JIM1517" s="272"/>
      <c r="JIN1517" s="272"/>
      <c r="JIO1517" s="272"/>
      <c r="JIP1517" s="272"/>
      <c r="JIQ1517" s="272"/>
      <c r="JIR1517" s="272"/>
      <c r="JIS1517" s="272"/>
      <c r="JIT1517" s="272"/>
      <c r="JIU1517" s="272"/>
      <c r="JIV1517" s="272"/>
      <c r="JIW1517" s="272"/>
      <c r="JIX1517" s="272"/>
      <c r="JIY1517" s="272"/>
      <c r="JIZ1517" s="272"/>
      <c r="JJA1517" s="272"/>
      <c r="JJB1517" s="272"/>
      <c r="JJC1517" s="272"/>
      <c r="JJD1517" s="272"/>
      <c r="JJE1517" s="272"/>
      <c r="JJF1517" s="272"/>
      <c r="JJG1517" s="272"/>
      <c r="JJH1517" s="272"/>
      <c r="JJI1517" s="272"/>
      <c r="JJJ1517" s="272"/>
      <c r="JJK1517" s="272"/>
      <c r="JJL1517" s="272"/>
      <c r="JJM1517" s="272"/>
      <c r="JJN1517" s="272"/>
      <c r="JJO1517" s="272"/>
      <c r="JJP1517" s="272"/>
      <c r="JJQ1517" s="272"/>
      <c r="JJR1517" s="272"/>
      <c r="JJS1517" s="272"/>
      <c r="JJT1517" s="272"/>
      <c r="JJU1517" s="272"/>
      <c r="JJV1517" s="272"/>
      <c r="JJW1517" s="272"/>
      <c r="JJX1517" s="272"/>
      <c r="JJY1517" s="272"/>
      <c r="JJZ1517" s="272"/>
      <c r="JKA1517" s="272"/>
      <c r="JKB1517" s="272"/>
      <c r="JKC1517" s="272"/>
      <c r="JKD1517" s="272"/>
      <c r="JKE1517" s="272"/>
      <c r="JKF1517" s="272"/>
      <c r="JKG1517" s="272"/>
      <c r="JKH1517" s="272"/>
      <c r="JKI1517" s="272"/>
      <c r="JKJ1517" s="272"/>
      <c r="JKK1517" s="272"/>
      <c r="JKL1517" s="272"/>
      <c r="JKM1517" s="272"/>
      <c r="JKN1517" s="272"/>
      <c r="JKO1517" s="272"/>
      <c r="JKP1517" s="272"/>
      <c r="JKQ1517" s="272"/>
      <c r="JKR1517" s="272"/>
      <c r="JKS1517" s="272"/>
      <c r="JKT1517" s="272"/>
      <c r="JKU1517" s="272"/>
      <c r="JKV1517" s="272"/>
      <c r="JKW1517" s="272"/>
      <c r="JKX1517" s="272"/>
      <c r="JKY1517" s="272"/>
      <c r="JKZ1517" s="272"/>
      <c r="JLA1517" s="272"/>
      <c r="JLB1517" s="272"/>
      <c r="JLC1517" s="272"/>
      <c r="JLD1517" s="272"/>
      <c r="JLE1517" s="272"/>
      <c r="JLF1517" s="272"/>
      <c r="JLG1517" s="272"/>
      <c r="JLH1517" s="272"/>
      <c r="JLI1517" s="272"/>
      <c r="JLJ1517" s="272"/>
      <c r="JLK1517" s="272"/>
      <c r="JLL1517" s="272"/>
      <c r="JLM1517" s="272"/>
      <c r="JLN1517" s="272"/>
      <c r="JLO1517" s="272"/>
      <c r="JLP1517" s="272"/>
      <c r="JLQ1517" s="272"/>
      <c r="JLR1517" s="272"/>
      <c r="JLS1517" s="272"/>
      <c r="JLT1517" s="272"/>
      <c r="JLU1517" s="272"/>
      <c r="JLV1517" s="272"/>
      <c r="JLW1517" s="272"/>
      <c r="JLX1517" s="272"/>
      <c r="JLY1517" s="272"/>
      <c r="JLZ1517" s="272"/>
      <c r="JMA1517" s="272"/>
      <c r="JMB1517" s="272"/>
      <c r="JMC1517" s="272"/>
      <c r="JMD1517" s="272"/>
      <c r="JME1517" s="272"/>
      <c r="JMF1517" s="272"/>
      <c r="JMG1517" s="272"/>
      <c r="JMH1517" s="272"/>
      <c r="JMI1517" s="272"/>
      <c r="JMJ1517" s="272"/>
      <c r="JMK1517" s="272"/>
      <c r="JML1517" s="272"/>
      <c r="JMM1517" s="272"/>
      <c r="JMN1517" s="272"/>
      <c r="JMO1517" s="272"/>
      <c r="JMP1517" s="272"/>
      <c r="JMQ1517" s="272"/>
      <c r="JMR1517" s="272"/>
      <c r="JMS1517" s="272"/>
      <c r="JMT1517" s="272"/>
      <c r="JMU1517" s="272"/>
      <c r="JMV1517" s="272"/>
      <c r="JMW1517" s="272"/>
      <c r="JMX1517" s="272"/>
      <c r="JMY1517" s="272"/>
      <c r="JMZ1517" s="272"/>
      <c r="JNA1517" s="272"/>
      <c r="JNB1517" s="272"/>
      <c r="JNC1517" s="272"/>
      <c r="JND1517" s="272"/>
      <c r="JNE1517" s="272"/>
      <c r="JNF1517" s="272"/>
      <c r="JNG1517" s="272"/>
      <c r="JNH1517" s="272"/>
      <c r="JNI1517" s="272"/>
      <c r="JNJ1517" s="272"/>
      <c r="JNK1517" s="272"/>
      <c r="JNL1517" s="272"/>
      <c r="JNM1517" s="272"/>
      <c r="JNN1517" s="272"/>
      <c r="JNO1517" s="272"/>
      <c r="JNP1517" s="272"/>
      <c r="JNQ1517" s="272"/>
      <c r="JNR1517" s="272"/>
      <c r="JNS1517" s="272"/>
      <c r="JNT1517" s="272"/>
      <c r="JNU1517" s="272"/>
      <c r="JNV1517" s="272"/>
      <c r="JNW1517" s="272"/>
      <c r="JNX1517" s="272"/>
      <c r="JNY1517" s="272"/>
      <c r="JNZ1517" s="272"/>
      <c r="JOA1517" s="272"/>
      <c r="JOB1517" s="272"/>
      <c r="JOC1517" s="272"/>
      <c r="JOD1517" s="272"/>
      <c r="JOE1517" s="272"/>
      <c r="JOF1517" s="272"/>
      <c r="JOG1517" s="272"/>
      <c r="JOH1517" s="272"/>
      <c r="JOI1517" s="272"/>
      <c r="JOJ1517" s="272"/>
      <c r="JOK1517" s="272"/>
      <c r="JOL1517" s="272"/>
      <c r="JOM1517" s="272"/>
      <c r="JON1517" s="272"/>
      <c r="JOO1517" s="272"/>
      <c r="JOP1517" s="272"/>
      <c r="JOQ1517" s="272"/>
      <c r="JOR1517" s="272"/>
      <c r="JOS1517" s="272"/>
      <c r="JOT1517" s="272"/>
      <c r="JOU1517" s="272"/>
      <c r="JOV1517" s="272"/>
      <c r="JOW1517" s="272"/>
      <c r="JOX1517" s="272"/>
      <c r="JOY1517" s="272"/>
      <c r="JOZ1517" s="272"/>
      <c r="JPA1517" s="272"/>
      <c r="JPB1517" s="272"/>
      <c r="JPC1517" s="272"/>
      <c r="JPD1517" s="272"/>
      <c r="JPE1517" s="272"/>
      <c r="JPF1517" s="272"/>
      <c r="JPG1517" s="272"/>
      <c r="JPH1517" s="272"/>
      <c r="JPI1517" s="272"/>
      <c r="JPJ1517" s="272"/>
      <c r="JPK1517" s="272"/>
      <c r="JPL1517" s="272"/>
      <c r="JPM1517" s="272"/>
      <c r="JPN1517" s="272"/>
      <c r="JPO1517" s="272"/>
      <c r="JPP1517" s="272"/>
      <c r="JPQ1517" s="272"/>
      <c r="JPR1517" s="272"/>
      <c r="JPS1517" s="272"/>
      <c r="JPT1517" s="272"/>
      <c r="JPU1517" s="272"/>
      <c r="JPV1517" s="272"/>
      <c r="JPW1517" s="272"/>
      <c r="JPX1517" s="272"/>
      <c r="JPY1517" s="272"/>
      <c r="JPZ1517" s="272"/>
      <c r="JQA1517" s="272"/>
      <c r="JQB1517" s="272"/>
      <c r="JQC1517" s="272"/>
      <c r="JQD1517" s="272"/>
      <c r="JQE1517" s="272"/>
      <c r="JQF1517" s="272"/>
      <c r="JQG1517" s="272"/>
      <c r="JQH1517" s="272"/>
      <c r="JQI1517" s="272"/>
      <c r="JQJ1517" s="272"/>
      <c r="JQK1517" s="272"/>
      <c r="JQL1517" s="272"/>
      <c r="JQM1517" s="272"/>
      <c r="JQN1517" s="272"/>
      <c r="JQO1517" s="272"/>
      <c r="JQP1517" s="272"/>
      <c r="JQQ1517" s="272"/>
      <c r="JQR1517" s="272"/>
      <c r="JQS1517" s="272"/>
      <c r="JQT1517" s="272"/>
      <c r="JQU1517" s="272"/>
      <c r="JQV1517" s="272"/>
      <c r="JQW1517" s="272"/>
      <c r="JQX1517" s="272"/>
      <c r="JQY1517" s="272"/>
      <c r="JQZ1517" s="272"/>
      <c r="JRA1517" s="272"/>
      <c r="JRB1517" s="272"/>
      <c r="JRC1517" s="272"/>
      <c r="JRD1517" s="272"/>
      <c r="JRE1517" s="272"/>
      <c r="JRF1517" s="272"/>
      <c r="JRG1517" s="272"/>
      <c r="JRH1517" s="272"/>
      <c r="JRI1517" s="272"/>
      <c r="JRJ1517" s="272"/>
      <c r="JRK1517" s="272"/>
      <c r="JRL1517" s="272"/>
      <c r="JRM1517" s="272"/>
      <c r="JRN1517" s="272"/>
      <c r="JRO1517" s="272"/>
      <c r="JRP1517" s="272"/>
      <c r="JRQ1517" s="272"/>
      <c r="JRR1517" s="272"/>
      <c r="JRS1517" s="272"/>
      <c r="JRT1517" s="272"/>
      <c r="JRU1517" s="272"/>
      <c r="JRV1517" s="272"/>
      <c r="JRW1517" s="272"/>
      <c r="JRX1517" s="272"/>
      <c r="JRY1517" s="272"/>
      <c r="JRZ1517" s="272"/>
      <c r="JSA1517" s="272"/>
      <c r="JSB1517" s="272"/>
      <c r="JSC1517" s="272"/>
      <c r="JSD1517" s="272"/>
      <c r="JSE1517" s="272"/>
      <c r="JSF1517" s="272"/>
      <c r="JSG1517" s="272"/>
      <c r="JSH1517" s="272"/>
      <c r="JSI1517" s="272"/>
      <c r="JSJ1517" s="272"/>
      <c r="JSK1517" s="272"/>
      <c r="JSL1517" s="272"/>
      <c r="JSM1517" s="272"/>
      <c r="JSN1517" s="272"/>
      <c r="JSO1517" s="272"/>
      <c r="JSP1517" s="272"/>
      <c r="JSQ1517" s="272"/>
      <c r="JSR1517" s="272"/>
      <c r="JSS1517" s="272"/>
      <c r="JST1517" s="272"/>
      <c r="JSU1517" s="272"/>
      <c r="JSV1517" s="272"/>
      <c r="JSW1517" s="272"/>
      <c r="JSX1517" s="272"/>
      <c r="JSY1517" s="272"/>
      <c r="JSZ1517" s="272"/>
      <c r="JTA1517" s="272"/>
      <c r="JTB1517" s="272"/>
      <c r="JTC1517" s="272"/>
      <c r="JTD1517" s="272"/>
      <c r="JTE1517" s="272"/>
      <c r="JTF1517" s="272"/>
      <c r="JTG1517" s="272"/>
      <c r="JTH1517" s="272"/>
      <c r="JTI1517" s="272"/>
      <c r="JTJ1517" s="272"/>
      <c r="JTK1517" s="272"/>
      <c r="JTL1517" s="272"/>
      <c r="JTM1517" s="272"/>
      <c r="JTN1517" s="272"/>
      <c r="JTO1517" s="272"/>
      <c r="JTP1517" s="272"/>
      <c r="JTQ1517" s="272"/>
      <c r="JTR1517" s="272"/>
      <c r="JTS1517" s="272"/>
      <c r="JTT1517" s="272"/>
      <c r="JTU1517" s="272"/>
      <c r="JTV1517" s="272"/>
      <c r="JTW1517" s="272"/>
      <c r="JTX1517" s="272"/>
      <c r="JTY1517" s="272"/>
      <c r="JTZ1517" s="272"/>
      <c r="JUA1517" s="272"/>
      <c r="JUB1517" s="272"/>
      <c r="JUC1517" s="272"/>
      <c r="JUD1517" s="272"/>
      <c r="JUE1517" s="272"/>
      <c r="JUF1517" s="272"/>
      <c r="JUG1517" s="272"/>
      <c r="JUH1517" s="272"/>
      <c r="JUI1517" s="272"/>
      <c r="JUJ1517" s="272"/>
      <c r="JUK1517" s="272"/>
      <c r="JUL1517" s="272"/>
      <c r="JUM1517" s="272"/>
      <c r="JUN1517" s="272"/>
      <c r="JUO1517" s="272"/>
      <c r="JUP1517" s="272"/>
      <c r="JUQ1517" s="272"/>
      <c r="JUR1517" s="272"/>
      <c r="JUS1517" s="272"/>
      <c r="JUT1517" s="272"/>
      <c r="JUU1517" s="272"/>
      <c r="JUV1517" s="272"/>
      <c r="JUW1517" s="272"/>
      <c r="JUX1517" s="272"/>
      <c r="JUY1517" s="272"/>
      <c r="JUZ1517" s="272"/>
      <c r="JVA1517" s="272"/>
      <c r="JVB1517" s="272"/>
      <c r="JVC1517" s="272"/>
      <c r="JVD1517" s="272"/>
      <c r="JVE1517" s="272"/>
      <c r="JVF1517" s="272"/>
      <c r="JVG1517" s="272"/>
      <c r="JVH1517" s="272"/>
      <c r="JVI1517" s="272"/>
      <c r="JVJ1517" s="272"/>
      <c r="JVK1517" s="272"/>
      <c r="JVL1517" s="272"/>
      <c r="JVM1517" s="272"/>
      <c r="JVN1517" s="272"/>
      <c r="JVO1517" s="272"/>
      <c r="JVP1517" s="272"/>
      <c r="JVQ1517" s="272"/>
      <c r="JVR1517" s="272"/>
      <c r="JVS1517" s="272"/>
      <c r="JVT1517" s="272"/>
      <c r="JVU1517" s="272"/>
      <c r="JVV1517" s="272"/>
      <c r="JVW1517" s="272"/>
      <c r="JVX1517" s="272"/>
      <c r="JVY1517" s="272"/>
      <c r="JVZ1517" s="272"/>
      <c r="JWA1517" s="272"/>
      <c r="JWB1517" s="272"/>
      <c r="JWC1517" s="272"/>
      <c r="JWD1517" s="272"/>
      <c r="JWE1517" s="272"/>
      <c r="JWF1517" s="272"/>
      <c r="JWG1517" s="272"/>
      <c r="JWH1517" s="272"/>
      <c r="JWI1517" s="272"/>
      <c r="JWJ1517" s="272"/>
      <c r="JWK1517" s="272"/>
      <c r="JWL1517" s="272"/>
      <c r="JWM1517" s="272"/>
      <c r="JWN1517" s="272"/>
      <c r="JWO1517" s="272"/>
      <c r="JWP1517" s="272"/>
      <c r="JWQ1517" s="272"/>
      <c r="JWR1517" s="272"/>
      <c r="JWS1517" s="272"/>
      <c r="JWT1517" s="272"/>
      <c r="JWU1517" s="272"/>
      <c r="JWV1517" s="272"/>
      <c r="JWW1517" s="272"/>
      <c r="JWX1517" s="272"/>
      <c r="JWY1517" s="272"/>
      <c r="JWZ1517" s="272"/>
      <c r="JXA1517" s="272"/>
      <c r="JXB1517" s="272"/>
      <c r="JXC1517" s="272"/>
      <c r="JXD1517" s="272"/>
      <c r="JXE1517" s="272"/>
      <c r="JXF1517" s="272"/>
      <c r="JXG1517" s="272"/>
      <c r="JXH1517" s="272"/>
      <c r="JXI1517" s="272"/>
      <c r="JXJ1517" s="272"/>
      <c r="JXK1517" s="272"/>
      <c r="JXL1517" s="272"/>
      <c r="JXM1517" s="272"/>
      <c r="JXN1517" s="272"/>
      <c r="JXO1517" s="272"/>
      <c r="JXP1517" s="272"/>
      <c r="JXQ1517" s="272"/>
      <c r="JXR1517" s="272"/>
      <c r="JXS1517" s="272"/>
      <c r="JXT1517" s="272"/>
      <c r="JXU1517" s="272"/>
      <c r="JXV1517" s="272"/>
      <c r="JXW1517" s="272"/>
      <c r="JXX1517" s="272"/>
      <c r="JXY1517" s="272"/>
      <c r="JXZ1517" s="272"/>
      <c r="JYA1517" s="272"/>
      <c r="JYB1517" s="272"/>
      <c r="JYC1517" s="272"/>
      <c r="JYD1517" s="272"/>
      <c r="JYE1517" s="272"/>
      <c r="JYF1517" s="272"/>
      <c r="JYG1517" s="272"/>
      <c r="JYH1517" s="272"/>
      <c r="JYI1517" s="272"/>
      <c r="JYJ1517" s="272"/>
      <c r="JYK1517" s="272"/>
      <c r="JYL1517" s="272"/>
      <c r="JYM1517" s="272"/>
      <c r="JYN1517" s="272"/>
      <c r="JYO1517" s="272"/>
      <c r="JYP1517" s="272"/>
      <c r="JYQ1517" s="272"/>
      <c r="JYR1517" s="272"/>
      <c r="JYS1517" s="272"/>
      <c r="JYT1517" s="272"/>
      <c r="JYU1517" s="272"/>
      <c r="JYV1517" s="272"/>
      <c r="JYW1517" s="272"/>
      <c r="JYX1517" s="272"/>
      <c r="JYY1517" s="272"/>
      <c r="JYZ1517" s="272"/>
      <c r="JZA1517" s="272"/>
      <c r="JZB1517" s="272"/>
      <c r="JZC1517" s="272"/>
      <c r="JZD1517" s="272"/>
      <c r="JZE1517" s="272"/>
      <c r="JZF1517" s="272"/>
      <c r="JZG1517" s="272"/>
      <c r="JZH1517" s="272"/>
      <c r="JZI1517" s="272"/>
      <c r="JZJ1517" s="272"/>
      <c r="JZK1517" s="272"/>
      <c r="JZL1517" s="272"/>
      <c r="JZM1517" s="272"/>
      <c r="JZN1517" s="272"/>
      <c r="JZO1517" s="272"/>
      <c r="JZP1517" s="272"/>
      <c r="JZQ1517" s="272"/>
      <c r="JZR1517" s="272"/>
      <c r="JZS1517" s="272"/>
      <c r="JZT1517" s="272"/>
      <c r="JZU1517" s="272"/>
      <c r="JZV1517" s="272"/>
      <c r="JZW1517" s="272"/>
      <c r="JZX1517" s="272"/>
      <c r="JZY1517" s="272"/>
      <c r="JZZ1517" s="272"/>
      <c r="KAA1517" s="272"/>
      <c r="KAB1517" s="272"/>
      <c r="KAC1517" s="272"/>
      <c r="KAD1517" s="272"/>
      <c r="KAE1517" s="272"/>
      <c r="KAF1517" s="272"/>
      <c r="KAG1517" s="272"/>
      <c r="KAH1517" s="272"/>
      <c r="KAI1517" s="272"/>
      <c r="KAJ1517" s="272"/>
      <c r="KAK1517" s="272"/>
      <c r="KAL1517" s="272"/>
      <c r="KAM1517" s="272"/>
      <c r="KAN1517" s="272"/>
      <c r="KAO1517" s="272"/>
      <c r="KAP1517" s="272"/>
      <c r="KAQ1517" s="272"/>
      <c r="KAR1517" s="272"/>
      <c r="KAS1517" s="272"/>
      <c r="KAT1517" s="272"/>
      <c r="KAU1517" s="272"/>
      <c r="KAV1517" s="272"/>
      <c r="KAW1517" s="272"/>
      <c r="KAX1517" s="272"/>
      <c r="KAY1517" s="272"/>
      <c r="KAZ1517" s="272"/>
      <c r="KBA1517" s="272"/>
      <c r="KBB1517" s="272"/>
      <c r="KBC1517" s="272"/>
      <c r="KBD1517" s="272"/>
      <c r="KBE1517" s="272"/>
      <c r="KBF1517" s="272"/>
      <c r="KBG1517" s="272"/>
      <c r="KBH1517" s="272"/>
      <c r="KBI1517" s="272"/>
      <c r="KBJ1517" s="272"/>
      <c r="KBK1517" s="272"/>
      <c r="KBL1517" s="272"/>
      <c r="KBM1517" s="272"/>
      <c r="KBN1517" s="272"/>
      <c r="KBO1517" s="272"/>
      <c r="KBP1517" s="272"/>
      <c r="KBQ1517" s="272"/>
      <c r="KBR1517" s="272"/>
      <c r="KBS1517" s="272"/>
      <c r="KBT1517" s="272"/>
      <c r="KBU1517" s="272"/>
      <c r="KBV1517" s="272"/>
      <c r="KBW1517" s="272"/>
      <c r="KBX1517" s="272"/>
      <c r="KBY1517" s="272"/>
      <c r="KBZ1517" s="272"/>
      <c r="KCA1517" s="272"/>
      <c r="KCB1517" s="272"/>
      <c r="KCC1517" s="272"/>
      <c r="KCD1517" s="272"/>
      <c r="KCE1517" s="272"/>
      <c r="KCF1517" s="272"/>
      <c r="KCG1517" s="272"/>
      <c r="KCH1517" s="272"/>
      <c r="KCI1517" s="272"/>
      <c r="KCJ1517" s="272"/>
      <c r="KCK1517" s="272"/>
      <c r="KCL1517" s="272"/>
      <c r="KCM1517" s="272"/>
      <c r="KCN1517" s="272"/>
      <c r="KCO1517" s="272"/>
      <c r="KCP1517" s="272"/>
      <c r="KCQ1517" s="272"/>
      <c r="KCR1517" s="272"/>
      <c r="KCS1517" s="272"/>
      <c r="KCT1517" s="272"/>
      <c r="KCU1517" s="272"/>
      <c r="KCV1517" s="272"/>
      <c r="KCW1517" s="272"/>
      <c r="KCX1517" s="272"/>
      <c r="KCY1517" s="272"/>
      <c r="KCZ1517" s="272"/>
      <c r="KDA1517" s="272"/>
      <c r="KDB1517" s="272"/>
      <c r="KDC1517" s="272"/>
      <c r="KDD1517" s="272"/>
      <c r="KDE1517" s="272"/>
      <c r="KDF1517" s="272"/>
      <c r="KDG1517" s="272"/>
      <c r="KDH1517" s="272"/>
      <c r="KDI1517" s="272"/>
      <c r="KDJ1517" s="272"/>
      <c r="KDK1517" s="272"/>
      <c r="KDL1517" s="272"/>
      <c r="KDM1517" s="272"/>
      <c r="KDN1517" s="272"/>
      <c r="KDO1517" s="272"/>
      <c r="KDP1517" s="272"/>
      <c r="KDQ1517" s="272"/>
      <c r="KDR1517" s="272"/>
      <c r="KDS1517" s="272"/>
      <c r="KDT1517" s="272"/>
      <c r="KDU1517" s="272"/>
      <c r="KDV1517" s="272"/>
      <c r="KDW1517" s="272"/>
      <c r="KDX1517" s="272"/>
      <c r="KDY1517" s="272"/>
      <c r="KDZ1517" s="272"/>
      <c r="KEA1517" s="272"/>
      <c r="KEB1517" s="272"/>
      <c r="KEC1517" s="272"/>
      <c r="KED1517" s="272"/>
      <c r="KEE1517" s="272"/>
      <c r="KEF1517" s="272"/>
      <c r="KEG1517" s="272"/>
      <c r="KEH1517" s="272"/>
      <c r="KEI1517" s="272"/>
      <c r="KEJ1517" s="272"/>
      <c r="KEK1517" s="272"/>
      <c r="KEL1517" s="272"/>
      <c r="KEM1517" s="272"/>
      <c r="KEN1517" s="272"/>
      <c r="KEO1517" s="272"/>
      <c r="KEP1517" s="272"/>
      <c r="KEQ1517" s="272"/>
      <c r="KER1517" s="272"/>
      <c r="KES1517" s="272"/>
      <c r="KET1517" s="272"/>
      <c r="KEU1517" s="272"/>
      <c r="KEV1517" s="272"/>
      <c r="KEW1517" s="272"/>
      <c r="KEX1517" s="272"/>
      <c r="KEY1517" s="272"/>
      <c r="KEZ1517" s="272"/>
      <c r="KFA1517" s="272"/>
      <c r="KFB1517" s="272"/>
      <c r="KFC1517" s="272"/>
      <c r="KFD1517" s="272"/>
      <c r="KFE1517" s="272"/>
      <c r="KFF1517" s="272"/>
      <c r="KFG1517" s="272"/>
      <c r="KFH1517" s="272"/>
      <c r="KFI1517" s="272"/>
      <c r="KFJ1517" s="272"/>
      <c r="KFK1517" s="272"/>
      <c r="KFL1517" s="272"/>
      <c r="KFM1517" s="272"/>
      <c r="KFN1517" s="272"/>
      <c r="KFO1517" s="272"/>
      <c r="KFP1517" s="272"/>
      <c r="KFQ1517" s="272"/>
      <c r="KFR1517" s="272"/>
      <c r="KFS1517" s="272"/>
      <c r="KFT1517" s="272"/>
      <c r="KFU1517" s="272"/>
      <c r="KFV1517" s="272"/>
      <c r="KFW1517" s="272"/>
      <c r="KFX1517" s="272"/>
      <c r="KFY1517" s="272"/>
      <c r="KFZ1517" s="272"/>
      <c r="KGA1517" s="272"/>
      <c r="KGB1517" s="272"/>
      <c r="KGC1517" s="272"/>
      <c r="KGD1517" s="272"/>
      <c r="KGE1517" s="272"/>
      <c r="KGF1517" s="272"/>
      <c r="KGG1517" s="272"/>
      <c r="KGH1517" s="272"/>
      <c r="KGI1517" s="272"/>
      <c r="KGJ1517" s="272"/>
      <c r="KGK1517" s="272"/>
      <c r="KGL1517" s="272"/>
      <c r="KGM1517" s="272"/>
      <c r="KGN1517" s="272"/>
      <c r="KGO1517" s="272"/>
      <c r="KGP1517" s="272"/>
      <c r="KGQ1517" s="272"/>
      <c r="KGR1517" s="272"/>
      <c r="KGS1517" s="272"/>
      <c r="KGT1517" s="272"/>
      <c r="KGU1517" s="272"/>
      <c r="KGV1517" s="272"/>
      <c r="KGW1517" s="272"/>
      <c r="KGX1517" s="272"/>
      <c r="KGY1517" s="272"/>
      <c r="KGZ1517" s="272"/>
      <c r="KHA1517" s="272"/>
      <c r="KHB1517" s="272"/>
      <c r="KHC1517" s="272"/>
      <c r="KHD1517" s="272"/>
      <c r="KHE1517" s="272"/>
      <c r="KHF1517" s="272"/>
      <c r="KHG1517" s="272"/>
      <c r="KHH1517" s="272"/>
      <c r="KHI1517" s="272"/>
      <c r="KHJ1517" s="272"/>
      <c r="KHK1517" s="272"/>
      <c r="KHL1517" s="272"/>
      <c r="KHM1517" s="272"/>
      <c r="KHN1517" s="272"/>
      <c r="KHO1517" s="272"/>
      <c r="KHP1517" s="272"/>
      <c r="KHQ1517" s="272"/>
      <c r="KHR1517" s="272"/>
      <c r="KHS1517" s="272"/>
      <c r="KHT1517" s="272"/>
      <c r="KHU1517" s="272"/>
      <c r="KHV1517" s="272"/>
      <c r="KHW1517" s="272"/>
      <c r="KHX1517" s="272"/>
      <c r="KHY1517" s="272"/>
      <c r="KHZ1517" s="272"/>
      <c r="KIA1517" s="272"/>
      <c r="KIB1517" s="272"/>
      <c r="KIC1517" s="272"/>
      <c r="KID1517" s="272"/>
      <c r="KIE1517" s="272"/>
      <c r="KIF1517" s="272"/>
      <c r="KIG1517" s="272"/>
      <c r="KIH1517" s="272"/>
      <c r="KII1517" s="272"/>
      <c r="KIJ1517" s="272"/>
      <c r="KIK1517" s="272"/>
      <c r="KIL1517" s="272"/>
      <c r="KIM1517" s="272"/>
      <c r="KIN1517" s="272"/>
      <c r="KIO1517" s="272"/>
      <c r="KIP1517" s="272"/>
      <c r="KIQ1517" s="272"/>
      <c r="KIR1517" s="272"/>
      <c r="KIS1517" s="272"/>
      <c r="KIT1517" s="272"/>
      <c r="KIU1517" s="272"/>
      <c r="KIV1517" s="272"/>
      <c r="KIW1517" s="272"/>
      <c r="KIX1517" s="272"/>
      <c r="KIY1517" s="272"/>
      <c r="KIZ1517" s="272"/>
      <c r="KJA1517" s="272"/>
      <c r="KJB1517" s="272"/>
      <c r="KJC1517" s="272"/>
      <c r="KJD1517" s="272"/>
      <c r="KJE1517" s="272"/>
      <c r="KJF1517" s="272"/>
      <c r="KJG1517" s="272"/>
      <c r="KJH1517" s="272"/>
      <c r="KJI1517" s="272"/>
      <c r="KJJ1517" s="272"/>
      <c r="KJK1517" s="272"/>
      <c r="KJL1517" s="272"/>
      <c r="KJM1517" s="272"/>
      <c r="KJN1517" s="272"/>
      <c r="KJO1517" s="272"/>
      <c r="KJP1517" s="272"/>
      <c r="KJQ1517" s="272"/>
      <c r="KJR1517" s="272"/>
      <c r="KJS1517" s="272"/>
      <c r="KJT1517" s="272"/>
      <c r="KJU1517" s="272"/>
      <c r="KJV1517" s="272"/>
      <c r="KJW1517" s="272"/>
      <c r="KJX1517" s="272"/>
      <c r="KJY1517" s="272"/>
      <c r="KJZ1517" s="272"/>
      <c r="KKA1517" s="272"/>
      <c r="KKB1517" s="272"/>
      <c r="KKC1517" s="272"/>
      <c r="KKD1517" s="272"/>
      <c r="KKE1517" s="272"/>
      <c r="KKF1517" s="272"/>
      <c r="KKG1517" s="272"/>
      <c r="KKH1517" s="272"/>
      <c r="KKI1517" s="272"/>
      <c r="KKJ1517" s="272"/>
      <c r="KKK1517" s="272"/>
      <c r="KKL1517" s="272"/>
      <c r="KKM1517" s="272"/>
      <c r="KKN1517" s="272"/>
      <c r="KKO1517" s="272"/>
      <c r="KKP1517" s="272"/>
      <c r="KKQ1517" s="272"/>
      <c r="KKR1517" s="272"/>
      <c r="KKS1517" s="272"/>
      <c r="KKT1517" s="272"/>
      <c r="KKU1517" s="272"/>
      <c r="KKV1517" s="272"/>
      <c r="KKW1517" s="272"/>
      <c r="KKX1517" s="272"/>
      <c r="KKY1517" s="272"/>
      <c r="KKZ1517" s="272"/>
      <c r="KLA1517" s="272"/>
      <c r="KLB1517" s="272"/>
      <c r="KLC1517" s="272"/>
      <c r="KLD1517" s="272"/>
      <c r="KLE1517" s="272"/>
      <c r="KLF1517" s="272"/>
      <c r="KLG1517" s="272"/>
      <c r="KLH1517" s="272"/>
      <c r="KLI1517" s="272"/>
      <c r="KLJ1517" s="272"/>
      <c r="KLK1517" s="272"/>
      <c r="KLL1517" s="272"/>
      <c r="KLM1517" s="272"/>
      <c r="KLN1517" s="272"/>
      <c r="KLO1517" s="272"/>
      <c r="KLP1517" s="272"/>
      <c r="KLQ1517" s="272"/>
      <c r="KLR1517" s="272"/>
      <c r="KLS1517" s="272"/>
      <c r="KLT1517" s="272"/>
      <c r="KLU1517" s="272"/>
      <c r="KLV1517" s="272"/>
      <c r="KLW1517" s="272"/>
      <c r="KLX1517" s="272"/>
      <c r="KLY1517" s="272"/>
      <c r="KLZ1517" s="272"/>
      <c r="KMA1517" s="272"/>
      <c r="KMB1517" s="272"/>
      <c r="KMC1517" s="272"/>
      <c r="KMD1517" s="272"/>
      <c r="KME1517" s="272"/>
      <c r="KMF1517" s="272"/>
      <c r="KMG1517" s="272"/>
      <c r="KMH1517" s="272"/>
      <c r="KMI1517" s="272"/>
      <c r="KMJ1517" s="272"/>
      <c r="KMK1517" s="272"/>
      <c r="KML1517" s="272"/>
      <c r="KMM1517" s="272"/>
      <c r="KMN1517" s="272"/>
      <c r="KMO1517" s="272"/>
      <c r="KMP1517" s="272"/>
      <c r="KMQ1517" s="272"/>
      <c r="KMR1517" s="272"/>
      <c r="KMS1517" s="272"/>
      <c r="KMT1517" s="272"/>
      <c r="KMU1517" s="272"/>
      <c r="KMV1517" s="272"/>
      <c r="KMW1517" s="272"/>
      <c r="KMX1517" s="272"/>
      <c r="KMY1517" s="272"/>
      <c r="KMZ1517" s="272"/>
      <c r="KNA1517" s="272"/>
      <c r="KNB1517" s="272"/>
      <c r="KNC1517" s="272"/>
      <c r="KND1517" s="272"/>
      <c r="KNE1517" s="272"/>
      <c r="KNF1517" s="272"/>
      <c r="KNG1517" s="272"/>
      <c r="KNH1517" s="272"/>
      <c r="KNI1517" s="272"/>
      <c r="KNJ1517" s="272"/>
      <c r="KNK1517" s="272"/>
      <c r="KNL1517" s="272"/>
      <c r="KNM1517" s="272"/>
      <c r="KNN1517" s="272"/>
      <c r="KNO1517" s="272"/>
      <c r="KNP1517" s="272"/>
      <c r="KNQ1517" s="272"/>
      <c r="KNR1517" s="272"/>
      <c r="KNS1517" s="272"/>
      <c r="KNT1517" s="272"/>
      <c r="KNU1517" s="272"/>
      <c r="KNV1517" s="272"/>
      <c r="KNW1517" s="272"/>
      <c r="KNX1517" s="272"/>
      <c r="KNY1517" s="272"/>
      <c r="KNZ1517" s="272"/>
      <c r="KOA1517" s="272"/>
      <c r="KOB1517" s="272"/>
      <c r="KOC1517" s="272"/>
      <c r="KOD1517" s="272"/>
      <c r="KOE1517" s="272"/>
      <c r="KOF1517" s="272"/>
      <c r="KOG1517" s="272"/>
      <c r="KOH1517" s="272"/>
      <c r="KOI1517" s="272"/>
      <c r="KOJ1517" s="272"/>
      <c r="KOK1517" s="272"/>
      <c r="KOL1517" s="272"/>
      <c r="KOM1517" s="272"/>
      <c r="KON1517" s="272"/>
      <c r="KOO1517" s="272"/>
      <c r="KOP1517" s="272"/>
      <c r="KOQ1517" s="272"/>
      <c r="KOR1517" s="272"/>
      <c r="KOS1517" s="272"/>
      <c r="KOT1517" s="272"/>
      <c r="KOU1517" s="272"/>
      <c r="KOV1517" s="272"/>
      <c r="KOW1517" s="272"/>
      <c r="KOX1517" s="272"/>
      <c r="KOY1517" s="272"/>
      <c r="KOZ1517" s="272"/>
      <c r="KPA1517" s="272"/>
      <c r="KPB1517" s="272"/>
      <c r="KPC1517" s="272"/>
      <c r="KPD1517" s="272"/>
      <c r="KPE1517" s="272"/>
      <c r="KPF1517" s="272"/>
      <c r="KPG1517" s="272"/>
      <c r="KPH1517" s="272"/>
      <c r="KPI1517" s="272"/>
      <c r="KPJ1517" s="272"/>
      <c r="KPK1517" s="272"/>
      <c r="KPL1517" s="272"/>
      <c r="KPM1517" s="272"/>
      <c r="KPN1517" s="272"/>
      <c r="KPO1517" s="272"/>
      <c r="KPP1517" s="272"/>
      <c r="KPQ1517" s="272"/>
      <c r="KPR1517" s="272"/>
      <c r="KPS1517" s="272"/>
      <c r="KPT1517" s="272"/>
      <c r="KPU1517" s="272"/>
      <c r="KPV1517" s="272"/>
      <c r="KPW1517" s="272"/>
      <c r="KPX1517" s="272"/>
      <c r="KPY1517" s="272"/>
      <c r="KPZ1517" s="272"/>
      <c r="KQA1517" s="272"/>
      <c r="KQB1517" s="272"/>
      <c r="KQC1517" s="272"/>
      <c r="KQD1517" s="272"/>
      <c r="KQE1517" s="272"/>
      <c r="KQF1517" s="272"/>
      <c r="KQG1517" s="272"/>
      <c r="KQH1517" s="272"/>
      <c r="KQI1517" s="272"/>
      <c r="KQJ1517" s="272"/>
      <c r="KQK1517" s="272"/>
      <c r="KQL1517" s="272"/>
      <c r="KQM1517" s="272"/>
      <c r="KQN1517" s="272"/>
      <c r="KQO1517" s="272"/>
      <c r="KQP1517" s="272"/>
      <c r="KQQ1517" s="272"/>
      <c r="KQR1517" s="272"/>
      <c r="KQS1517" s="272"/>
      <c r="KQT1517" s="272"/>
      <c r="KQU1517" s="272"/>
      <c r="KQV1517" s="272"/>
      <c r="KQW1517" s="272"/>
      <c r="KQX1517" s="272"/>
      <c r="KQY1517" s="272"/>
      <c r="KQZ1517" s="272"/>
      <c r="KRA1517" s="272"/>
      <c r="KRB1517" s="272"/>
      <c r="KRC1517" s="272"/>
      <c r="KRD1517" s="272"/>
      <c r="KRE1517" s="272"/>
      <c r="KRF1517" s="272"/>
      <c r="KRG1517" s="272"/>
      <c r="KRH1517" s="272"/>
      <c r="KRI1517" s="272"/>
      <c r="KRJ1517" s="272"/>
      <c r="KRK1517" s="272"/>
      <c r="KRL1517" s="272"/>
      <c r="KRM1517" s="272"/>
      <c r="KRN1517" s="272"/>
      <c r="KRO1517" s="272"/>
      <c r="KRP1517" s="272"/>
      <c r="KRQ1517" s="272"/>
      <c r="KRR1517" s="272"/>
      <c r="KRS1517" s="272"/>
      <c r="KRT1517" s="272"/>
      <c r="KRU1517" s="272"/>
      <c r="KRV1517" s="272"/>
      <c r="KRW1517" s="272"/>
      <c r="KRX1517" s="272"/>
      <c r="KRY1517" s="272"/>
      <c r="KRZ1517" s="272"/>
      <c r="KSA1517" s="272"/>
      <c r="KSB1517" s="272"/>
      <c r="KSC1517" s="272"/>
      <c r="KSD1517" s="272"/>
      <c r="KSE1517" s="272"/>
      <c r="KSF1517" s="272"/>
      <c r="KSG1517" s="272"/>
      <c r="KSH1517" s="272"/>
      <c r="KSI1517" s="272"/>
      <c r="KSJ1517" s="272"/>
      <c r="KSK1517" s="272"/>
      <c r="KSL1517" s="272"/>
      <c r="KSM1517" s="272"/>
      <c r="KSN1517" s="272"/>
      <c r="KSO1517" s="272"/>
      <c r="KSP1517" s="272"/>
      <c r="KSQ1517" s="272"/>
      <c r="KSR1517" s="272"/>
      <c r="KSS1517" s="272"/>
      <c r="KST1517" s="272"/>
      <c r="KSU1517" s="272"/>
      <c r="KSV1517" s="272"/>
      <c r="KSW1517" s="272"/>
      <c r="KSX1517" s="272"/>
      <c r="KSY1517" s="272"/>
      <c r="KSZ1517" s="272"/>
      <c r="KTA1517" s="272"/>
      <c r="KTB1517" s="272"/>
      <c r="KTC1517" s="272"/>
      <c r="KTD1517" s="272"/>
      <c r="KTE1517" s="272"/>
      <c r="KTF1517" s="272"/>
      <c r="KTG1517" s="272"/>
      <c r="KTH1517" s="272"/>
      <c r="KTI1517" s="272"/>
      <c r="KTJ1517" s="272"/>
      <c r="KTK1517" s="272"/>
      <c r="KTL1517" s="272"/>
      <c r="KTM1517" s="272"/>
      <c r="KTN1517" s="272"/>
      <c r="KTO1517" s="272"/>
      <c r="KTP1517" s="272"/>
      <c r="KTQ1517" s="272"/>
      <c r="KTR1517" s="272"/>
      <c r="KTS1517" s="272"/>
      <c r="KTT1517" s="272"/>
      <c r="KTU1517" s="272"/>
      <c r="KTV1517" s="272"/>
      <c r="KTW1517" s="272"/>
      <c r="KTX1517" s="272"/>
      <c r="KTY1517" s="272"/>
      <c r="KTZ1517" s="272"/>
      <c r="KUA1517" s="272"/>
      <c r="KUB1517" s="272"/>
      <c r="KUC1517" s="272"/>
      <c r="KUD1517" s="272"/>
      <c r="KUE1517" s="272"/>
      <c r="KUF1517" s="272"/>
      <c r="KUG1517" s="272"/>
      <c r="KUH1517" s="272"/>
      <c r="KUI1517" s="272"/>
      <c r="KUJ1517" s="272"/>
      <c r="KUK1517" s="272"/>
      <c r="KUL1517" s="272"/>
      <c r="KUM1517" s="272"/>
      <c r="KUN1517" s="272"/>
      <c r="KUO1517" s="272"/>
      <c r="KUP1517" s="272"/>
      <c r="KUQ1517" s="272"/>
      <c r="KUR1517" s="272"/>
      <c r="KUS1517" s="272"/>
      <c r="KUT1517" s="272"/>
      <c r="KUU1517" s="272"/>
      <c r="KUV1517" s="272"/>
      <c r="KUW1517" s="272"/>
      <c r="KUX1517" s="272"/>
      <c r="KUY1517" s="272"/>
      <c r="KUZ1517" s="272"/>
      <c r="KVA1517" s="272"/>
      <c r="KVB1517" s="272"/>
      <c r="KVC1517" s="272"/>
      <c r="KVD1517" s="272"/>
      <c r="KVE1517" s="272"/>
      <c r="KVF1517" s="272"/>
      <c r="KVG1517" s="272"/>
      <c r="KVH1517" s="272"/>
      <c r="KVI1517" s="272"/>
      <c r="KVJ1517" s="272"/>
      <c r="KVK1517" s="272"/>
      <c r="KVL1517" s="272"/>
      <c r="KVM1517" s="272"/>
      <c r="KVN1517" s="272"/>
      <c r="KVO1517" s="272"/>
      <c r="KVP1517" s="272"/>
      <c r="KVQ1517" s="272"/>
      <c r="KVR1517" s="272"/>
      <c r="KVS1517" s="272"/>
      <c r="KVT1517" s="272"/>
      <c r="KVU1517" s="272"/>
      <c r="KVV1517" s="272"/>
      <c r="KVW1517" s="272"/>
      <c r="KVX1517" s="272"/>
      <c r="KVY1517" s="272"/>
      <c r="KVZ1517" s="272"/>
      <c r="KWA1517" s="272"/>
      <c r="KWB1517" s="272"/>
      <c r="KWC1517" s="272"/>
      <c r="KWD1517" s="272"/>
      <c r="KWE1517" s="272"/>
      <c r="KWF1517" s="272"/>
      <c r="KWG1517" s="272"/>
      <c r="KWH1517" s="272"/>
      <c r="KWI1517" s="272"/>
      <c r="KWJ1517" s="272"/>
      <c r="KWK1517" s="272"/>
      <c r="KWL1517" s="272"/>
      <c r="KWM1517" s="272"/>
      <c r="KWN1517" s="272"/>
      <c r="KWO1517" s="272"/>
      <c r="KWP1517" s="272"/>
      <c r="KWQ1517" s="272"/>
      <c r="KWR1517" s="272"/>
      <c r="KWS1517" s="272"/>
      <c r="KWT1517" s="272"/>
      <c r="KWU1517" s="272"/>
      <c r="KWV1517" s="272"/>
      <c r="KWW1517" s="272"/>
      <c r="KWX1517" s="272"/>
      <c r="KWY1517" s="272"/>
      <c r="KWZ1517" s="272"/>
      <c r="KXA1517" s="272"/>
      <c r="KXB1517" s="272"/>
      <c r="KXC1517" s="272"/>
      <c r="KXD1517" s="272"/>
      <c r="KXE1517" s="272"/>
      <c r="KXF1517" s="272"/>
      <c r="KXG1517" s="272"/>
      <c r="KXH1517" s="272"/>
      <c r="KXI1517" s="272"/>
      <c r="KXJ1517" s="272"/>
      <c r="KXK1517" s="272"/>
      <c r="KXL1517" s="272"/>
      <c r="KXM1517" s="272"/>
      <c r="KXN1517" s="272"/>
      <c r="KXO1517" s="272"/>
      <c r="KXP1517" s="272"/>
      <c r="KXQ1517" s="272"/>
      <c r="KXR1517" s="272"/>
      <c r="KXS1517" s="272"/>
      <c r="KXT1517" s="272"/>
      <c r="KXU1517" s="272"/>
      <c r="KXV1517" s="272"/>
      <c r="KXW1517" s="272"/>
      <c r="KXX1517" s="272"/>
      <c r="KXY1517" s="272"/>
      <c r="KXZ1517" s="272"/>
      <c r="KYA1517" s="272"/>
      <c r="KYB1517" s="272"/>
      <c r="KYC1517" s="272"/>
      <c r="KYD1517" s="272"/>
      <c r="KYE1517" s="272"/>
      <c r="KYF1517" s="272"/>
      <c r="KYG1517" s="272"/>
      <c r="KYH1517" s="272"/>
      <c r="KYI1517" s="272"/>
      <c r="KYJ1517" s="272"/>
      <c r="KYK1517" s="272"/>
      <c r="KYL1517" s="272"/>
      <c r="KYM1517" s="272"/>
      <c r="KYN1517" s="272"/>
      <c r="KYO1517" s="272"/>
      <c r="KYP1517" s="272"/>
      <c r="KYQ1517" s="272"/>
      <c r="KYR1517" s="272"/>
      <c r="KYS1517" s="272"/>
      <c r="KYT1517" s="272"/>
      <c r="KYU1517" s="272"/>
      <c r="KYV1517" s="272"/>
      <c r="KYW1517" s="272"/>
      <c r="KYX1517" s="272"/>
      <c r="KYY1517" s="272"/>
      <c r="KYZ1517" s="272"/>
      <c r="KZA1517" s="272"/>
      <c r="KZB1517" s="272"/>
      <c r="KZC1517" s="272"/>
      <c r="KZD1517" s="272"/>
      <c r="KZE1517" s="272"/>
      <c r="KZF1517" s="272"/>
      <c r="KZG1517" s="272"/>
      <c r="KZH1517" s="272"/>
      <c r="KZI1517" s="272"/>
      <c r="KZJ1517" s="272"/>
      <c r="KZK1517" s="272"/>
      <c r="KZL1517" s="272"/>
      <c r="KZM1517" s="272"/>
      <c r="KZN1517" s="272"/>
      <c r="KZO1517" s="272"/>
      <c r="KZP1517" s="272"/>
      <c r="KZQ1517" s="272"/>
      <c r="KZR1517" s="272"/>
      <c r="KZS1517" s="272"/>
      <c r="KZT1517" s="272"/>
      <c r="KZU1517" s="272"/>
      <c r="KZV1517" s="272"/>
      <c r="KZW1517" s="272"/>
      <c r="KZX1517" s="272"/>
      <c r="KZY1517" s="272"/>
      <c r="KZZ1517" s="272"/>
      <c r="LAA1517" s="272"/>
      <c r="LAB1517" s="272"/>
      <c r="LAC1517" s="272"/>
      <c r="LAD1517" s="272"/>
      <c r="LAE1517" s="272"/>
      <c r="LAF1517" s="272"/>
      <c r="LAG1517" s="272"/>
      <c r="LAH1517" s="272"/>
      <c r="LAI1517" s="272"/>
      <c r="LAJ1517" s="272"/>
      <c r="LAK1517" s="272"/>
      <c r="LAL1517" s="272"/>
      <c r="LAM1517" s="272"/>
      <c r="LAN1517" s="272"/>
      <c r="LAO1517" s="272"/>
      <c r="LAP1517" s="272"/>
      <c r="LAQ1517" s="272"/>
      <c r="LAR1517" s="272"/>
      <c r="LAS1517" s="272"/>
      <c r="LAT1517" s="272"/>
      <c r="LAU1517" s="272"/>
      <c r="LAV1517" s="272"/>
      <c r="LAW1517" s="272"/>
      <c r="LAX1517" s="272"/>
      <c r="LAY1517" s="272"/>
      <c r="LAZ1517" s="272"/>
      <c r="LBA1517" s="272"/>
      <c r="LBB1517" s="272"/>
      <c r="LBC1517" s="272"/>
      <c r="LBD1517" s="272"/>
      <c r="LBE1517" s="272"/>
      <c r="LBF1517" s="272"/>
      <c r="LBG1517" s="272"/>
      <c r="LBH1517" s="272"/>
      <c r="LBI1517" s="272"/>
      <c r="LBJ1517" s="272"/>
      <c r="LBK1517" s="272"/>
      <c r="LBL1517" s="272"/>
      <c r="LBM1517" s="272"/>
      <c r="LBN1517" s="272"/>
      <c r="LBO1517" s="272"/>
      <c r="LBP1517" s="272"/>
      <c r="LBQ1517" s="272"/>
      <c r="LBR1517" s="272"/>
      <c r="LBS1517" s="272"/>
      <c r="LBT1517" s="272"/>
      <c r="LBU1517" s="272"/>
      <c r="LBV1517" s="272"/>
      <c r="LBW1517" s="272"/>
      <c r="LBX1517" s="272"/>
      <c r="LBY1517" s="272"/>
      <c r="LBZ1517" s="272"/>
      <c r="LCA1517" s="272"/>
      <c r="LCB1517" s="272"/>
      <c r="LCC1517" s="272"/>
      <c r="LCD1517" s="272"/>
      <c r="LCE1517" s="272"/>
      <c r="LCF1517" s="272"/>
      <c r="LCG1517" s="272"/>
      <c r="LCH1517" s="272"/>
      <c r="LCI1517" s="272"/>
      <c r="LCJ1517" s="272"/>
      <c r="LCK1517" s="272"/>
      <c r="LCL1517" s="272"/>
      <c r="LCM1517" s="272"/>
      <c r="LCN1517" s="272"/>
      <c r="LCO1517" s="272"/>
      <c r="LCP1517" s="272"/>
      <c r="LCQ1517" s="272"/>
      <c r="LCR1517" s="272"/>
      <c r="LCS1517" s="272"/>
      <c r="LCT1517" s="272"/>
      <c r="LCU1517" s="272"/>
      <c r="LCV1517" s="272"/>
      <c r="LCW1517" s="272"/>
      <c r="LCX1517" s="272"/>
      <c r="LCY1517" s="272"/>
      <c r="LCZ1517" s="272"/>
      <c r="LDA1517" s="272"/>
      <c r="LDB1517" s="272"/>
      <c r="LDC1517" s="272"/>
      <c r="LDD1517" s="272"/>
      <c r="LDE1517" s="272"/>
      <c r="LDF1517" s="272"/>
      <c r="LDG1517" s="272"/>
      <c r="LDH1517" s="272"/>
      <c r="LDI1517" s="272"/>
      <c r="LDJ1517" s="272"/>
      <c r="LDK1517" s="272"/>
      <c r="LDL1517" s="272"/>
      <c r="LDM1517" s="272"/>
      <c r="LDN1517" s="272"/>
      <c r="LDO1517" s="272"/>
      <c r="LDP1517" s="272"/>
      <c r="LDQ1517" s="272"/>
      <c r="LDR1517" s="272"/>
      <c r="LDS1517" s="272"/>
      <c r="LDT1517" s="272"/>
      <c r="LDU1517" s="272"/>
      <c r="LDV1517" s="272"/>
      <c r="LDW1517" s="272"/>
      <c r="LDX1517" s="272"/>
      <c r="LDY1517" s="272"/>
      <c r="LDZ1517" s="272"/>
      <c r="LEA1517" s="272"/>
      <c r="LEB1517" s="272"/>
      <c r="LEC1517" s="272"/>
      <c r="LED1517" s="272"/>
      <c r="LEE1517" s="272"/>
      <c r="LEF1517" s="272"/>
      <c r="LEG1517" s="272"/>
      <c r="LEH1517" s="272"/>
      <c r="LEI1517" s="272"/>
      <c r="LEJ1517" s="272"/>
      <c r="LEK1517" s="272"/>
      <c r="LEL1517" s="272"/>
      <c r="LEM1517" s="272"/>
      <c r="LEN1517" s="272"/>
      <c r="LEO1517" s="272"/>
      <c r="LEP1517" s="272"/>
      <c r="LEQ1517" s="272"/>
      <c r="LER1517" s="272"/>
      <c r="LES1517" s="272"/>
      <c r="LET1517" s="272"/>
      <c r="LEU1517" s="272"/>
      <c r="LEV1517" s="272"/>
      <c r="LEW1517" s="272"/>
      <c r="LEX1517" s="272"/>
      <c r="LEY1517" s="272"/>
      <c r="LEZ1517" s="272"/>
      <c r="LFA1517" s="272"/>
      <c r="LFB1517" s="272"/>
      <c r="LFC1517" s="272"/>
      <c r="LFD1517" s="272"/>
      <c r="LFE1517" s="272"/>
      <c r="LFF1517" s="272"/>
      <c r="LFG1517" s="272"/>
      <c r="LFH1517" s="272"/>
      <c r="LFI1517" s="272"/>
      <c r="LFJ1517" s="272"/>
      <c r="LFK1517" s="272"/>
      <c r="LFL1517" s="272"/>
      <c r="LFM1517" s="272"/>
      <c r="LFN1517" s="272"/>
      <c r="LFO1517" s="272"/>
      <c r="LFP1517" s="272"/>
      <c r="LFQ1517" s="272"/>
      <c r="LFR1517" s="272"/>
      <c r="LFS1517" s="272"/>
      <c r="LFT1517" s="272"/>
      <c r="LFU1517" s="272"/>
      <c r="LFV1517" s="272"/>
      <c r="LFW1517" s="272"/>
      <c r="LFX1517" s="272"/>
      <c r="LFY1517" s="272"/>
      <c r="LFZ1517" s="272"/>
      <c r="LGA1517" s="272"/>
      <c r="LGB1517" s="272"/>
      <c r="LGC1517" s="272"/>
      <c r="LGD1517" s="272"/>
      <c r="LGE1517" s="272"/>
      <c r="LGF1517" s="272"/>
      <c r="LGG1517" s="272"/>
      <c r="LGH1517" s="272"/>
      <c r="LGI1517" s="272"/>
      <c r="LGJ1517" s="272"/>
      <c r="LGK1517" s="272"/>
      <c r="LGL1517" s="272"/>
      <c r="LGM1517" s="272"/>
      <c r="LGN1517" s="272"/>
      <c r="LGO1517" s="272"/>
      <c r="LGP1517" s="272"/>
      <c r="LGQ1517" s="272"/>
      <c r="LGR1517" s="272"/>
      <c r="LGS1517" s="272"/>
      <c r="LGT1517" s="272"/>
      <c r="LGU1517" s="272"/>
      <c r="LGV1517" s="272"/>
      <c r="LGW1517" s="272"/>
      <c r="LGX1517" s="272"/>
      <c r="LGY1517" s="272"/>
      <c r="LGZ1517" s="272"/>
      <c r="LHA1517" s="272"/>
      <c r="LHB1517" s="272"/>
      <c r="LHC1517" s="272"/>
      <c r="LHD1517" s="272"/>
      <c r="LHE1517" s="272"/>
      <c r="LHF1517" s="272"/>
      <c r="LHG1517" s="272"/>
      <c r="LHH1517" s="272"/>
      <c r="LHI1517" s="272"/>
      <c r="LHJ1517" s="272"/>
      <c r="LHK1517" s="272"/>
      <c r="LHL1517" s="272"/>
      <c r="LHM1517" s="272"/>
      <c r="LHN1517" s="272"/>
      <c r="LHO1517" s="272"/>
      <c r="LHP1517" s="272"/>
      <c r="LHQ1517" s="272"/>
      <c r="LHR1517" s="272"/>
      <c r="LHS1517" s="272"/>
      <c r="LHT1517" s="272"/>
      <c r="LHU1517" s="272"/>
      <c r="LHV1517" s="272"/>
      <c r="LHW1517" s="272"/>
      <c r="LHX1517" s="272"/>
      <c r="LHY1517" s="272"/>
      <c r="LHZ1517" s="272"/>
      <c r="LIA1517" s="272"/>
      <c r="LIB1517" s="272"/>
      <c r="LIC1517" s="272"/>
      <c r="LID1517" s="272"/>
      <c r="LIE1517" s="272"/>
      <c r="LIF1517" s="272"/>
      <c r="LIG1517" s="272"/>
      <c r="LIH1517" s="272"/>
      <c r="LII1517" s="272"/>
      <c r="LIJ1517" s="272"/>
      <c r="LIK1517" s="272"/>
      <c r="LIL1517" s="272"/>
      <c r="LIM1517" s="272"/>
      <c r="LIN1517" s="272"/>
      <c r="LIO1517" s="272"/>
      <c r="LIP1517" s="272"/>
      <c r="LIQ1517" s="272"/>
      <c r="LIR1517" s="272"/>
      <c r="LIS1517" s="272"/>
      <c r="LIT1517" s="272"/>
      <c r="LIU1517" s="272"/>
      <c r="LIV1517" s="272"/>
      <c r="LIW1517" s="272"/>
      <c r="LIX1517" s="272"/>
      <c r="LIY1517" s="272"/>
      <c r="LIZ1517" s="272"/>
      <c r="LJA1517" s="272"/>
      <c r="LJB1517" s="272"/>
      <c r="LJC1517" s="272"/>
      <c r="LJD1517" s="272"/>
      <c r="LJE1517" s="272"/>
      <c r="LJF1517" s="272"/>
      <c r="LJG1517" s="272"/>
      <c r="LJH1517" s="272"/>
      <c r="LJI1517" s="272"/>
      <c r="LJJ1517" s="272"/>
      <c r="LJK1517" s="272"/>
      <c r="LJL1517" s="272"/>
      <c r="LJM1517" s="272"/>
      <c r="LJN1517" s="272"/>
      <c r="LJO1517" s="272"/>
      <c r="LJP1517" s="272"/>
      <c r="LJQ1517" s="272"/>
      <c r="LJR1517" s="272"/>
      <c r="LJS1517" s="272"/>
      <c r="LJT1517" s="272"/>
      <c r="LJU1517" s="272"/>
      <c r="LJV1517" s="272"/>
      <c r="LJW1517" s="272"/>
      <c r="LJX1517" s="272"/>
      <c r="LJY1517" s="272"/>
      <c r="LJZ1517" s="272"/>
      <c r="LKA1517" s="272"/>
      <c r="LKB1517" s="272"/>
      <c r="LKC1517" s="272"/>
      <c r="LKD1517" s="272"/>
      <c r="LKE1517" s="272"/>
      <c r="LKF1517" s="272"/>
      <c r="LKG1517" s="272"/>
      <c r="LKH1517" s="272"/>
      <c r="LKI1517" s="272"/>
      <c r="LKJ1517" s="272"/>
      <c r="LKK1517" s="272"/>
      <c r="LKL1517" s="272"/>
      <c r="LKM1517" s="272"/>
      <c r="LKN1517" s="272"/>
      <c r="LKO1517" s="272"/>
      <c r="LKP1517" s="272"/>
      <c r="LKQ1517" s="272"/>
      <c r="LKR1517" s="272"/>
      <c r="LKS1517" s="272"/>
      <c r="LKT1517" s="272"/>
      <c r="LKU1517" s="272"/>
      <c r="LKV1517" s="272"/>
      <c r="LKW1517" s="272"/>
      <c r="LKX1517" s="272"/>
      <c r="LKY1517" s="272"/>
      <c r="LKZ1517" s="272"/>
      <c r="LLA1517" s="272"/>
      <c r="LLB1517" s="272"/>
      <c r="LLC1517" s="272"/>
      <c r="LLD1517" s="272"/>
      <c r="LLE1517" s="272"/>
      <c r="LLF1517" s="272"/>
      <c r="LLG1517" s="272"/>
      <c r="LLH1517" s="272"/>
      <c r="LLI1517" s="272"/>
      <c r="LLJ1517" s="272"/>
      <c r="LLK1517" s="272"/>
      <c r="LLL1517" s="272"/>
      <c r="LLM1517" s="272"/>
      <c r="LLN1517" s="272"/>
      <c r="LLO1517" s="272"/>
      <c r="LLP1517" s="272"/>
      <c r="LLQ1517" s="272"/>
      <c r="LLR1517" s="272"/>
      <c r="LLS1517" s="272"/>
      <c r="LLT1517" s="272"/>
      <c r="LLU1517" s="272"/>
      <c r="LLV1517" s="272"/>
      <c r="LLW1517" s="272"/>
      <c r="LLX1517" s="272"/>
      <c r="LLY1517" s="272"/>
      <c r="LLZ1517" s="272"/>
      <c r="LMA1517" s="272"/>
      <c r="LMB1517" s="272"/>
      <c r="LMC1517" s="272"/>
      <c r="LMD1517" s="272"/>
      <c r="LME1517" s="272"/>
      <c r="LMF1517" s="272"/>
      <c r="LMG1517" s="272"/>
      <c r="LMH1517" s="272"/>
      <c r="LMI1517" s="272"/>
      <c r="LMJ1517" s="272"/>
      <c r="LMK1517" s="272"/>
      <c r="LML1517" s="272"/>
      <c r="LMM1517" s="272"/>
      <c r="LMN1517" s="272"/>
      <c r="LMO1517" s="272"/>
      <c r="LMP1517" s="272"/>
      <c r="LMQ1517" s="272"/>
      <c r="LMR1517" s="272"/>
      <c r="LMS1517" s="272"/>
      <c r="LMT1517" s="272"/>
      <c r="LMU1517" s="272"/>
      <c r="LMV1517" s="272"/>
      <c r="LMW1517" s="272"/>
      <c r="LMX1517" s="272"/>
      <c r="LMY1517" s="272"/>
      <c r="LMZ1517" s="272"/>
      <c r="LNA1517" s="272"/>
      <c r="LNB1517" s="272"/>
      <c r="LNC1517" s="272"/>
      <c r="LND1517" s="272"/>
      <c r="LNE1517" s="272"/>
      <c r="LNF1517" s="272"/>
      <c r="LNG1517" s="272"/>
      <c r="LNH1517" s="272"/>
      <c r="LNI1517" s="272"/>
      <c r="LNJ1517" s="272"/>
      <c r="LNK1517" s="272"/>
      <c r="LNL1517" s="272"/>
      <c r="LNM1517" s="272"/>
      <c r="LNN1517" s="272"/>
      <c r="LNO1517" s="272"/>
      <c r="LNP1517" s="272"/>
      <c r="LNQ1517" s="272"/>
      <c r="LNR1517" s="272"/>
      <c r="LNS1517" s="272"/>
      <c r="LNT1517" s="272"/>
      <c r="LNU1517" s="272"/>
      <c r="LNV1517" s="272"/>
      <c r="LNW1517" s="272"/>
      <c r="LNX1517" s="272"/>
      <c r="LNY1517" s="272"/>
      <c r="LNZ1517" s="272"/>
      <c r="LOA1517" s="272"/>
      <c r="LOB1517" s="272"/>
      <c r="LOC1517" s="272"/>
      <c r="LOD1517" s="272"/>
      <c r="LOE1517" s="272"/>
      <c r="LOF1517" s="272"/>
      <c r="LOG1517" s="272"/>
      <c r="LOH1517" s="272"/>
      <c r="LOI1517" s="272"/>
      <c r="LOJ1517" s="272"/>
      <c r="LOK1517" s="272"/>
      <c r="LOL1517" s="272"/>
      <c r="LOM1517" s="272"/>
      <c r="LON1517" s="272"/>
      <c r="LOO1517" s="272"/>
      <c r="LOP1517" s="272"/>
      <c r="LOQ1517" s="272"/>
      <c r="LOR1517" s="272"/>
      <c r="LOS1517" s="272"/>
      <c r="LOT1517" s="272"/>
      <c r="LOU1517" s="272"/>
      <c r="LOV1517" s="272"/>
      <c r="LOW1517" s="272"/>
      <c r="LOX1517" s="272"/>
      <c r="LOY1517" s="272"/>
      <c r="LOZ1517" s="272"/>
      <c r="LPA1517" s="272"/>
      <c r="LPB1517" s="272"/>
      <c r="LPC1517" s="272"/>
      <c r="LPD1517" s="272"/>
      <c r="LPE1517" s="272"/>
      <c r="LPF1517" s="272"/>
      <c r="LPG1517" s="272"/>
      <c r="LPH1517" s="272"/>
      <c r="LPI1517" s="272"/>
      <c r="LPJ1517" s="272"/>
      <c r="LPK1517" s="272"/>
      <c r="LPL1517" s="272"/>
      <c r="LPM1517" s="272"/>
      <c r="LPN1517" s="272"/>
      <c r="LPO1517" s="272"/>
      <c r="LPP1517" s="272"/>
      <c r="LPQ1517" s="272"/>
      <c r="LPR1517" s="272"/>
      <c r="LPS1517" s="272"/>
      <c r="LPT1517" s="272"/>
      <c r="LPU1517" s="272"/>
      <c r="LPV1517" s="272"/>
      <c r="LPW1517" s="272"/>
      <c r="LPX1517" s="272"/>
      <c r="LPY1517" s="272"/>
      <c r="LPZ1517" s="272"/>
      <c r="LQA1517" s="272"/>
      <c r="LQB1517" s="272"/>
      <c r="LQC1517" s="272"/>
      <c r="LQD1517" s="272"/>
      <c r="LQE1517" s="272"/>
      <c r="LQF1517" s="272"/>
      <c r="LQG1517" s="272"/>
      <c r="LQH1517" s="272"/>
      <c r="LQI1517" s="272"/>
      <c r="LQJ1517" s="272"/>
      <c r="LQK1517" s="272"/>
      <c r="LQL1517" s="272"/>
      <c r="LQM1517" s="272"/>
      <c r="LQN1517" s="272"/>
      <c r="LQO1517" s="272"/>
      <c r="LQP1517" s="272"/>
      <c r="LQQ1517" s="272"/>
      <c r="LQR1517" s="272"/>
      <c r="LQS1517" s="272"/>
      <c r="LQT1517" s="272"/>
      <c r="LQU1517" s="272"/>
      <c r="LQV1517" s="272"/>
      <c r="LQW1517" s="272"/>
      <c r="LQX1517" s="272"/>
      <c r="LQY1517" s="272"/>
      <c r="LQZ1517" s="272"/>
      <c r="LRA1517" s="272"/>
      <c r="LRB1517" s="272"/>
      <c r="LRC1517" s="272"/>
      <c r="LRD1517" s="272"/>
      <c r="LRE1517" s="272"/>
      <c r="LRF1517" s="272"/>
      <c r="LRG1517" s="272"/>
      <c r="LRH1517" s="272"/>
      <c r="LRI1517" s="272"/>
      <c r="LRJ1517" s="272"/>
      <c r="LRK1517" s="272"/>
      <c r="LRL1517" s="272"/>
      <c r="LRM1517" s="272"/>
      <c r="LRN1517" s="272"/>
      <c r="LRO1517" s="272"/>
      <c r="LRP1517" s="272"/>
      <c r="LRQ1517" s="272"/>
      <c r="LRR1517" s="272"/>
      <c r="LRS1517" s="272"/>
      <c r="LRT1517" s="272"/>
      <c r="LRU1517" s="272"/>
      <c r="LRV1517" s="272"/>
      <c r="LRW1517" s="272"/>
      <c r="LRX1517" s="272"/>
      <c r="LRY1517" s="272"/>
      <c r="LRZ1517" s="272"/>
      <c r="LSA1517" s="272"/>
      <c r="LSB1517" s="272"/>
      <c r="LSC1517" s="272"/>
      <c r="LSD1517" s="272"/>
      <c r="LSE1517" s="272"/>
      <c r="LSF1517" s="272"/>
      <c r="LSG1517" s="272"/>
      <c r="LSH1517" s="272"/>
      <c r="LSI1517" s="272"/>
      <c r="LSJ1517" s="272"/>
      <c r="LSK1517" s="272"/>
      <c r="LSL1517" s="272"/>
      <c r="LSM1517" s="272"/>
      <c r="LSN1517" s="272"/>
      <c r="LSO1517" s="272"/>
      <c r="LSP1517" s="272"/>
      <c r="LSQ1517" s="272"/>
      <c r="LSR1517" s="272"/>
      <c r="LSS1517" s="272"/>
      <c r="LST1517" s="272"/>
      <c r="LSU1517" s="272"/>
      <c r="LSV1517" s="272"/>
      <c r="LSW1517" s="272"/>
      <c r="LSX1517" s="272"/>
      <c r="LSY1517" s="272"/>
      <c r="LSZ1517" s="272"/>
      <c r="LTA1517" s="272"/>
      <c r="LTB1517" s="272"/>
      <c r="LTC1517" s="272"/>
      <c r="LTD1517" s="272"/>
      <c r="LTE1517" s="272"/>
      <c r="LTF1517" s="272"/>
      <c r="LTG1517" s="272"/>
      <c r="LTH1517" s="272"/>
      <c r="LTI1517" s="272"/>
      <c r="LTJ1517" s="272"/>
      <c r="LTK1517" s="272"/>
      <c r="LTL1517" s="272"/>
      <c r="LTM1517" s="272"/>
      <c r="LTN1517" s="272"/>
      <c r="LTO1517" s="272"/>
      <c r="LTP1517" s="272"/>
      <c r="LTQ1517" s="272"/>
      <c r="LTR1517" s="272"/>
      <c r="LTS1517" s="272"/>
      <c r="LTT1517" s="272"/>
      <c r="LTU1517" s="272"/>
      <c r="LTV1517" s="272"/>
      <c r="LTW1517" s="272"/>
      <c r="LTX1517" s="272"/>
      <c r="LTY1517" s="272"/>
      <c r="LTZ1517" s="272"/>
      <c r="LUA1517" s="272"/>
      <c r="LUB1517" s="272"/>
      <c r="LUC1517" s="272"/>
      <c r="LUD1517" s="272"/>
      <c r="LUE1517" s="272"/>
      <c r="LUF1517" s="272"/>
      <c r="LUG1517" s="272"/>
      <c r="LUH1517" s="272"/>
      <c r="LUI1517" s="272"/>
      <c r="LUJ1517" s="272"/>
      <c r="LUK1517" s="272"/>
      <c r="LUL1517" s="272"/>
      <c r="LUM1517" s="272"/>
      <c r="LUN1517" s="272"/>
      <c r="LUO1517" s="272"/>
      <c r="LUP1517" s="272"/>
      <c r="LUQ1517" s="272"/>
      <c r="LUR1517" s="272"/>
      <c r="LUS1517" s="272"/>
      <c r="LUT1517" s="272"/>
      <c r="LUU1517" s="272"/>
      <c r="LUV1517" s="272"/>
      <c r="LUW1517" s="272"/>
      <c r="LUX1517" s="272"/>
      <c r="LUY1517" s="272"/>
      <c r="LUZ1517" s="272"/>
      <c r="LVA1517" s="272"/>
      <c r="LVB1517" s="272"/>
      <c r="LVC1517" s="272"/>
      <c r="LVD1517" s="272"/>
      <c r="LVE1517" s="272"/>
      <c r="LVF1517" s="272"/>
      <c r="LVG1517" s="272"/>
      <c r="LVH1517" s="272"/>
      <c r="LVI1517" s="272"/>
      <c r="LVJ1517" s="272"/>
      <c r="LVK1517" s="272"/>
      <c r="LVL1517" s="272"/>
      <c r="LVM1517" s="272"/>
      <c r="LVN1517" s="272"/>
      <c r="LVO1517" s="272"/>
      <c r="LVP1517" s="272"/>
      <c r="LVQ1517" s="272"/>
      <c r="LVR1517" s="272"/>
      <c r="LVS1517" s="272"/>
      <c r="LVT1517" s="272"/>
      <c r="LVU1517" s="272"/>
      <c r="LVV1517" s="272"/>
      <c r="LVW1517" s="272"/>
      <c r="LVX1517" s="272"/>
      <c r="LVY1517" s="272"/>
      <c r="LVZ1517" s="272"/>
      <c r="LWA1517" s="272"/>
      <c r="LWB1517" s="272"/>
      <c r="LWC1517" s="272"/>
      <c r="LWD1517" s="272"/>
      <c r="LWE1517" s="272"/>
      <c r="LWF1517" s="272"/>
      <c r="LWG1517" s="272"/>
      <c r="LWH1517" s="272"/>
      <c r="LWI1517" s="272"/>
      <c r="LWJ1517" s="272"/>
      <c r="LWK1517" s="272"/>
      <c r="LWL1517" s="272"/>
      <c r="LWM1517" s="272"/>
      <c r="LWN1517" s="272"/>
      <c r="LWO1517" s="272"/>
      <c r="LWP1517" s="272"/>
      <c r="LWQ1517" s="272"/>
      <c r="LWR1517" s="272"/>
      <c r="LWS1517" s="272"/>
      <c r="LWT1517" s="272"/>
      <c r="LWU1517" s="272"/>
      <c r="LWV1517" s="272"/>
      <c r="LWW1517" s="272"/>
      <c r="LWX1517" s="272"/>
      <c r="LWY1517" s="272"/>
      <c r="LWZ1517" s="272"/>
      <c r="LXA1517" s="272"/>
      <c r="LXB1517" s="272"/>
      <c r="LXC1517" s="272"/>
      <c r="LXD1517" s="272"/>
      <c r="LXE1517" s="272"/>
      <c r="LXF1517" s="272"/>
      <c r="LXG1517" s="272"/>
      <c r="LXH1517" s="272"/>
      <c r="LXI1517" s="272"/>
      <c r="LXJ1517" s="272"/>
      <c r="LXK1517" s="272"/>
      <c r="LXL1517" s="272"/>
      <c r="LXM1517" s="272"/>
      <c r="LXN1517" s="272"/>
      <c r="LXO1517" s="272"/>
      <c r="LXP1517" s="272"/>
      <c r="LXQ1517" s="272"/>
      <c r="LXR1517" s="272"/>
      <c r="LXS1517" s="272"/>
      <c r="LXT1517" s="272"/>
      <c r="LXU1517" s="272"/>
      <c r="LXV1517" s="272"/>
      <c r="LXW1517" s="272"/>
      <c r="LXX1517" s="272"/>
      <c r="LXY1517" s="272"/>
      <c r="LXZ1517" s="272"/>
      <c r="LYA1517" s="272"/>
      <c r="LYB1517" s="272"/>
      <c r="LYC1517" s="272"/>
      <c r="LYD1517" s="272"/>
      <c r="LYE1517" s="272"/>
      <c r="LYF1517" s="272"/>
      <c r="LYG1517" s="272"/>
      <c r="LYH1517" s="272"/>
      <c r="LYI1517" s="272"/>
      <c r="LYJ1517" s="272"/>
      <c r="LYK1517" s="272"/>
      <c r="LYL1517" s="272"/>
      <c r="LYM1517" s="272"/>
      <c r="LYN1517" s="272"/>
      <c r="LYO1517" s="272"/>
      <c r="LYP1517" s="272"/>
      <c r="LYQ1517" s="272"/>
      <c r="LYR1517" s="272"/>
      <c r="LYS1517" s="272"/>
      <c r="LYT1517" s="272"/>
      <c r="LYU1517" s="272"/>
      <c r="LYV1517" s="272"/>
      <c r="LYW1517" s="272"/>
      <c r="LYX1517" s="272"/>
      <c r="LYY1517" s="272"/>
      <c r="LYZ1517" s="272"/>
      <c r="LZA1517" s="272"/>
      <c r="LZB1517" s="272"/>
      <c r="LZC1517" s="272"/>
      <c r="LZD1517" s="272"/>
      <c r="LZE1517" s="272"/>
      <c r="LZF1517" s="272"/>
      <c r="LZG1517" s="272"/>
      <c r="LZH1517" s="272"/>
      <c r="LZI1517" s="272"/>
      <c r="LZJ1517" s="272"/>
      <c r="LZK1517" s="272"/>
      <c r="LZL1517" s="272"/>
      <c r="LZM1517" s="272"/>
      <c r="LZN1517" s="272"/>
      <c r="LZO1517" s="272"/>
      <c r="LZP1517" s="272"/>
      <c r="LZQ1517" s="272"/>
      <c r="LZR1517" s="272"/>
      <c r="LZS1517" s="272"/>
      <c r="LZT1517" s="272"/>
      <c r="LZU1517" s="272"/>
      <c r="LZV1517" s="272"/>
      <c r="LZW1517" s="272"/>
      <c r="LZX1517" s="272"/>
      <c r="LZY1517" s="272"/>
      <c r="LZZ1517" s="272"/>
      <c r="MAA1517" s="272"/>
      <c r="MAB1517" s="272"/>
      <c r="MAC1517" s="272"/>
      <c r="MAD1517" s="272"/>
      <c r="MAE1517" s="272"/>
      <c r="MAF1517" s="272"/>
      <c r="MAG1517" s="272"/>
      <c r="MAH1517" s="272"/>
      <c r="MAI1517" s="272"/>
      <c r="MAJ1517" s="272"/>
      <c r="MAK1517" s="272"/>
      <c r="MAL1517" s="272"/>
      <c r="MAM1517" s="272"/>
      <c r="MAN1517" s="272"/>
      <c r="MAO1517" s="272"/>
      <c r="MAP1517" s="272"/>
      <c r="MAQ1517" s="272"/>
      <c r="MAR1517" s="272"/>
      <c r="MAS1517" s="272"/>
      <c r="MAT1517" s="272"/>
      <c r="MAU1517" s="272"/>
      <c r="MAV1517" s="272"/>
      <c r="MAW1517" s="272"/>
      <c r="MAX1517" s="272"/>
      <c r="MAY1517" s="272"/>
      <c r="MAZ1517" s="272"/>
      <c r="MBA1517" s="272"/>
      <c r="MBB1517" s="272"/>
      <c r="MBC1517" s="272"/>
      <c r="MBD1517" s="272"/>
      <c r="MBE1517" s="272"/>
      <c r="MBF1517" s="272"/>
      <c r="MBG1517" s="272"/>
      <c r="MBH1517" s="272"/>
      <c r="MBI1517" s="272"/>
      <c r="MBJ1517" s="272"/>
      <c r="MBK1517" s="272"/>
      <c r="MBL1517" s="272"/>
      <c r="MBM1517" s="272"/>
      <c r="MBN1517" s="272"/>
      <c r="MBO1517" s="272"/>
      <c r="MBP1517" s="272"/>
      <c r="MBQ1517" s="272"/>
      <c r="MBR1517" s="272"/>
      <c r="MBS1517" s="272"/>
      <c r="MBT1517" s="272"/>
      <c r="MBU1517" s="272"/>
      <c r="MBV1517" s="272"/>
      <c r="MBW1517" s="272"/>
      <c r="MBX1517" s="272"/>
      <c r="MBY1517" s="272"/>
      <c r="MBZ1517" s="272"/>
      <c r="MCA1517" s="272"/>
      <c r="MCB1517" s="272"/>
      <c r="MCC1517" s="272"/>
      <c r="MCD1517" s="272"/>
      <c r="MCE1517" s="272"/>
      <c r="MCF1517" s="272"/>
      <c r="MCG1517" s="272"/>
      <c r="MCH1517" s="272"/>
      <c r="MCI1517" s="272"/>
      <c r="MCJ1517" s="272"/>
      <c r="MCK1517" s="272"/>
      <c r="MCL1517" s="272"/>
      <c r="MCM1517" s="272"/>
      <c r="MCN1517" s="272"/>
      <c r="MCO1517" s="272"/>
      <c r="MCP1517" s="272"/>
      <c r="MCQ1517" s="272"/>
      <c r="MCR1517" s="272"/>
      <c r="MCS1517" s="272"/>
      <c r="MCT1517" s="272"/>
      <c r="MCU1517" s="272"/>
      <c r="MCV1517" s="272"/>
      <c r="MCW1517" s="272"/>
      <c r="MCX1517" s="272"/>
      <c r="MCY1517" s="272"/>
      <c r="MCZ1517" s="272"/>
      <c r="MDA1517" s="272"/>
      <c r="MDB1517" s="272"/>
      <c r="MDC1517" s="272"/>
      <c r="MDD1517" s="272"/>
      <c r="MDE1517" s="272"/>
      <c r="MDF1517" s="272"/>
      <c r="MDG1517" s="272"/>
      <c r="MDH1517" s="272"/>
      <c r="MDI1517" s="272"/>
      <c r="MDJ1517" s="272"/>
      <c r="MDK1517" s="272"/>
      <c r="MDL1517" s="272"/>
      <c r="MDM1517" s="272"/>
      <c r="MDN1517" s="272"/>
      <c r="MDO1517" s="272"/>
      <c r="MDP1517" s="272"/>
      <c r="MDQ1517" s="272"/>
      <c r="MDR1517" s="272"/>
      <c r="MDS1517" s="272"/>
      <c r="MDT1517" s="272"/>
      <c r="MDU1517" s="272"/>
      <c r="MDV1517" s="272"/>
      <c r="MDW1517" s="272"/>
      <c r="MDX1517" s="272"/>
      <c r="MDY1517" s="272"/>
      <c r="MDZ1517" s="272"/>
      <c r="MEA1517" s="272"/>
      <c r="MEB1517" s="272"/>
      <c r="MEC1517" s="272"/>
      <c r="MED1517" s="272"/>
      <c r="MEE1517" s="272"/>
      <c r="MEF1517" s="272"/>
      <c r="MEG1517" s="272"/>
      <c r="MEH1517" s="272"/>
      <c r="MEI1517" s="272"/>
      <c r="MEJ1517" s="272"/>
      <c r="MEK1517" s="272"/>
      <c r="MEL1517" s="272"/>
      <c r="MEM1517" s="272"/>
      <c r="MEN1517" s="272"/>
      <c r="MEO1517" s="272"/>
      <c r="MEP1517" s="272"/>
      <c r="MEQ1517" s="272"/>
      <c r="MER1517" s="272"/>
      <c r="MES1517" s="272"/>
      <c r="MET1517" s="272"/>
      <c r="MEU1517" s="272"/>
      <c r="MEV1517" s="272"/>
      <c r="MEW1517" s="272"/>
      <c r="MEX1517" s="272"/>
      <c r="MEY1517" s="272"/>
      <c r="MEZ1517" s="272"/>
      <c r="MFA1517" s="272"/>
      <c r="MFB1517" s="272"/>
      <c r="MFC1517" s="272"/>
      <c r="MFD1517" s="272"/>
      <c r="MFE1517" s="272"/>
      <c r="MFF1517" s="272"/>
      <c r="MFG1517" s="272"/>
      <c r="MFH1517" s="272"/>
      <c r="MFI1517" s="272"/>
      <c r="MFJ1517" s="272"/>
      <c r="MFK1517" s="272"/>
      <c r="MFL1517" s="272"/>
      <c r="MFM1517" s="272"/>
      <c r="MFN1517" s="272"/>
      <c r="MFO1517" s="272"/>
      <c r="MFP1517" s="272"/>
      <c r="MFQ1517" s="272"/>
      <c r="MFR1517" s="272"/>
      <c r="MFS1517" s="272"/>
      <c r="MFT1517" s="272"/>
      <c r="MFU1517" s="272"/>
      <c r="MFV1517" s="272"/>
      <c r="MFW1517" s="272"/>
      <c r="MFX1517" s="272"/>
      <c r="MFY1517" s="272"/>
      <c r="MFZ1517" s="272"/>
      <c r="MGA1517" s="272"/>
      <c r="MGB1517" s="272"/>
      <c r="MGC1517" s="272"/>
      <c r="MGD1517" s="272"/>
      <c r="MGE1517" s="272"/>
      <c r="MGF1517" s="272"/>
      <c r="MGG1517" s="272"/>
      <c r="MGH1517" s="272"/>
      <c r="MGI1517" s="272"/>
      <c r="MGJ1517" s="272"/>
      <c r="MGK1517" s="272"/>
      <c r="MGL1517" s="272"/>
      <c r="MGM1517" s="272"/>
      <c r="MGN1517" s="272"/>
      <c r="MGO1517" s="272"/>
      <c r="MGP1517" s="272"/>
      <c r="MGQ1517" s="272"/>
      <c r="MGR1517" s="272"/>
      <c r="MGS1517" s="272"/>
      <c r="MGT1517" s="272"/>
      <c r="MGU1517" s="272"/>
      <c r="MGV1517" s="272"/>
      <c r="MGW1517" s="272"/>
      <c r="MGX1517" s="272"/>
      <c r="MGY1517" s="272"/>
      <c r="MGZ1517" s="272"/>
      <c r="MHA1517" s="272"/>
      <c r="MHB1517" s="272"/>
      <c r="MHC1517" s="272"/>
      <c r="MHD1517" s="272"/>
      <c r="MHE1517" s="272"/>
      <c r="MHF1517" s="272"/>
      <c r="MHG1517" s="272"/>
      <c r="MHH1517" s="272"/>
      <c r="MHI1517" s="272"/>
      <c r="MHJ1517" s="272"/>
      <c r="MHK1517" s="272"/>
      <c r="MHL1517" s="272"/>
      <c r="MHM1517" s="272"/>
      <c r="MHN1517" s="272"/>
      <c r="MHO1517" s="272"/>
      <c r="MHP1517" s="272"/>
      <c r="MHQ1517" s="272"/>
      <c r="MHR1517" s="272"/>
      <c r="MHS1517" s="272"/>
      <c r="MHT1517" s="272"/>
      <c r="MHU1517" s="272"/>
      <c r="MHV1517" s="272"/>
      <c r="MHW1517" s="272"/>
      <c r="MHX1517" s="272"/>
      <c r="MHY1517" s="272"/>
      <c r="MHZ1517" s="272"/>
      <c r="MIA1517" s="272"/>
      <c r="MIB1517" s="272"/>
      <c r="MIC1517" s="272"/>
      <c r="MID1517" s="272"/>
      <c r="MIE1517" s="272"/>
      <c r="MIF1517" s="272"/>
      <c r="MIG1517" s="272"/>
      <c r="MIH1517" s="272"/>
      <c r="MII1517" s="272"/>
      <c r="MIJ1517" s="272"/>
      <c r="MIK1517" s="272"/>
      <c r="MIL1517" s="272"/>
      <c r="MIM1517" s="272"/>
      <c r="MIN1517" s="272"/>
      <c r="MIO1517" s="272"/>
      <c r="MIP1517" s="272"/>
      <c r="MIQ1517" s="272"/>
      <c r="MIR1517" s="272"/>
      <c r="MIS1517" s="272"/>
      <c r="MIT1517" s="272"/>
      <c r="MIU1517" s="272"/>
      <c r="MIV1517" s="272"/>
      <c r="MIW1517" s="272"/>
      <c r="MIX1517" s="272"/>
      <c r="MIY1517" s="272"/>
      <c r="MIZ1517" s="272"/>
      <c r="MJA1517" s="272"/>
      <c r="MJB1517" s="272"/>
      <c r="MJC1517" s="272"/>
      <c r="MJD1517" s="272"/>
      <c r="MJE1517" s="272"/>
      <c r="MJF1517" s="272"/>
      <c r="MJG1517" s="272"/>
      <c r="MJH1517" s="272"/>
      <c r="MJI1517" s="272"/>
      <c r="MJJ1517" s="272"/>
      <c r="MJK1517" s="272"/>
      <c r="MJL1517" s="272"/>
      <c r="MJM1517" s="272"/>
      <c r="MJN1517" s="272"/>
      <c r="MJO1517" s="272"/>
      <c r="MJP1517" s="272"/>
      <c r="MJQ1517" s="272"/>
      <c r="MJR1517" s="272"/>
      <c r="MJS1517" s="272"/>
      <c r="MJT1517" s="272"/>
      <c r="MJU1517" s="272"/>
      <c r="MJV1517" s="272"/>
      <c r="MJW1517" s="272"/>
      <c r="MJX1517" s="272"/>
      <c r="MJY1517" s="272"/>
      <c r="MJZ1517" s="272"/>
      <c r="MKA1517" s="272"/>
      <c r="MKB1517" s="272"/>
      <c r="MKC1517" s="272"/>
      <c r="MKD1517" s="272"/>
      <c r="MKE1517" s="272"/>
      <c r="MKF1517" s="272"/>
      <c r="MKG1517" s="272"/>
      <c r="MKH1517" s="272"/>
      <c r="MKI1517" s="272"/>
      <c r="MKJ1517" s="272"/>
      <c r="MKK1517" s="272"/>
      <c r="MKL1517" s="272"/>
      <c r="MKM1517" s="272"/>
      <c r="MKN1517" s="272"/>
      <c r="MKO1517" s="272"/>
      <c r="MKP1517" s="272"/>
      <c r="MKQ1517" s="272"/>
      <c r="MKR1517" s="272"/>
      <c r="MKS1517" s="272"/>
      <c r="MKT1517" s="272"/>
      <c r="MKU1517" s="272"/>
      <c r="MKV1517" s="272"/>
      <c r="MKW1517" s="272"/>
      <c r="MKX1517" s="272"/>
      <c r="MKY1517" s="272"/>
      <c r="MKZ1517" s="272"/>
      <c r="MLA1517" s="272"/>
      <c r="MLB1517" s="272"/>
      <c r="MLC1517" s="272"/>
      <c r="MLD1517" s="272"/>
      <c r="MLE1517" s="272"/>
      <c r="MLF1517" s="272"/>
      <c r="MLG1517" s="272"/>
      <c r="MLH1517" s="272"/>
      <c r="MLI1517" s="272"/>
      <c r="MLJ1517" s="272"/>
      <c r="MLK1517" s="272"/>
      <c r="MLL1517" s="272"/>
      <c r="MLM1517" s="272"/>
      <c r="MLN1517" s="272"/>
      <c r="MLO1517" s="272"/>
      <c r="MLP1517" s="272"/>
      <c r="MLQ1517" s="272"/>
      <c r="MLR1517" s="272"/>
      <c r="MLS1517" s="272"/>
      <c r="MLT1517" s="272"/>
      <c r="MLU1517" s="272"/>
      <c r="MLV1517" s="272"/>
      <c r="MLW1517" s="272"/>
      <c r="MLX1517" s="272"/>
      <c r="MLY1517" s="272"/>
      <c r="MLZ1517" s="272"/>
      <c r="MMA1517" s="272"/>
      <c r="MMB1517" s="272"/>
      <c r="MMC1517" s="272"/>
      <c r="MMD1517" s="272"/>
      <c r="MME1517" s="272"/>
      <c r="MMF1517" s="272"/>
      <c r="MMG1517" s="272"/>
      <c r="MMH1517" s="272"/>
      <c r="MMI1517" s="272"/>
      <c r="MMJ1517" s="272"/>
      <c r="MMK1517" s="272"/>
      <c r="MML1517" s="272"/>
      <c r="MMM1517" s="272"/>
      <c r="MMN1517" s="272"/>
      <c r="MMO1517" s="272"/>
      <c r="MMP1517" s="272"/>
      <c r="MMQ1517" s="272"/>
      <c r="MMR1517" s="272"/>
      <c r="MMS1517" s="272"/>
      <c r="MMT1517" s="272"/>
      <c r="MMU1517" s="272"/>
      <c r="MMV1517" s="272"/>
      <c r="MMW1517" s="272"/>
      <c r="MMX1517" s="272"/>
      <c r="MMY1517" s="272"/>
      <c r="MMZ1517" s="272"/>
      <c r="MNA1517" s="272"/>
      <c r="MNB1517" s="272"/>
      <c r="MNC1517" s="272"/>
      <c r="MND1517" s="272"/>
      <c r="MNE1517" s="272"/>
      <c r="MNF1517" s="272"/>
      <c r="MNG1517" s="272"/>
      <c r="MNH1517" s="272"/>
      <c r="MNI1517" s="272"/>
      <c r="MNJ1517" s="272"/>
      <c r="MNK1517" s="272"/>
      <c r="MNL1517" s="272"/>
      <c r="MNM1517" s="272"/>
      <c r="MNN1517" s="272"/>
      <c r="MNO1517" s="272"/>
      <c r="MNP1517" s="272"/>
      <c r="MNQ1517" s="272"/>
      <c r="MNR1517" s="272"/>
      <c r="MNS1517" s="272"/>
      <c r="MNT1517" s="272"/>
      <c r="MNU1517" s="272"/>
      <c r="MNV1517" s="272"/>
      <c r="MNW1517" s="272"/>
      <c r="MNX1517" s="272"/>
      <c r="MNY1517" s="272"/>
      <c r="MNZ1517" s="272"/>
      <c r="MOA1517" s="272"/>
      <c r="MOB1517" s="272"/>
      <c r="MOC1517" s="272"/>
      <c r="MOD1517" s="272"/>
      <c r="MOE1517" s="272"/>
      <c r="MOF1517" s="272"/>
      <c r="MOG1517" s="272"/>
      <c r="MOH1517" s="272"/>
      <c r="MOI1517" s="272"/>
      <c r="MOJ1517" s="272"/>
      <c r="MOK1517" s="272"/>
      <c r="MOL1517" s="272"/>
      <c r="MOM1517" s="272"/>
      <c r="MON1517" s="272"/>
      <c r="MOO1517" s="272"/>
      <c r="MOP1517" s="272"/>
      <c r="MOQ1517" s="272"/>
      <c r="MOR1517" s="272"/>
      <c r="MOS1517" s="272"/>
      <c r="MOT1517" s="272"/>
      <c r="MOU1517" s="272"/>
      <c r="MOV1517" s="272"/>
      <c r="MOW1517" s="272"/>
      <c r="MOX1517" s="272"/>
      <c r="MOY1517" s="272"/>
      <c r="MOZ1517" s="272"/>
      <c r="MPA1517" s="272"/>
      <c r="MPB1517" s="272"/>
      <c r="MPC1517" s="272"/>
      <c r="MPD1517" s="272"/>
      <c r="MPE1517" s="272"/>
      <c r="MPF1517" s="272"/>
      <c r="MPG1517" s="272"/>
      <c r="MPH1517" s="272"/>
      <c r="MPI1517" s="272"/>
      <c r="MPJ1517" s="272"/>
      <c r="MPK1517" s="272"/>
      <c r="MPL1517" s="272"/>
      <c r="MPM1517" s="272"/>
      <c r="MPN1517" s="272"/>
      <c r="MPO1517" s="272"/>
      <c r="MPP1517" s="272"/>
      <c r="MPQ1517" s="272"/>
      <c r="MPR1517" s="272"/>
      <c r="MPS1517" s="272"/>
      <c r="MPT1517" s="272"/>
      <c r="MPU1517" s="272"/>
      <c r="MPV1517" s="272"/>
      <c r="MPW1517" s="272"/>
      <c r="MPX1517" s="272"/>
      <c r="MPY1517" s="272"/>
      <c r="MPZ1517" s="272"/>
      <c r="MQA1517" s="272"/>
      <c r="MQB1517" s="272"/>
      <c r="MQC1517" s="272"/>
      <c r="MQD1517" s="272"/>
      <c r="MQE1517" s="272"/>
      <c r="MQF1517" s="272"/>
      <c r="MQG1517" s="272"/>
      <c r="MQH1517" s="272"/>
      <c r="MQI1517" s="272"/>
      <c r="MQJ1517" s="272"/>
      <c r="MQK1517" s="272"/>
      <c r="MQL1517" s="272"/>
      <c r="MQM1517" s="272"/>
      <c r="MQN1517" s="272"/>
      <c r="MQO1517" s="272"/>
      <c r="MQP1517" s="272"/>
      <c r="MQQ1517" s="272"/>
      <c r="MQR1517" s="272"/>
      <c r="MQS1517" s="272"/>
      <c r="MQT1517" s="272"/>
      <c r="MQU1517" s="272"/>
      <c r="MQV1517" s="272"/>
      <c r="MQW1517" s="272"/>
      <c r="MQX1517" s="272"/>
      <c r="MQY1517" s="272"/>
      <c r="MQZ1517" s="272"/>
      <c r="MRA1517" s="272"/>
      <c r="MRB1517" s="272"/>
      <c r="MRC1517" s="272"/>
      <c r="MRD1517" s="272"/>
      <c r="MRE1517" s="272"/>
      <c r="MRF1517" s="272"/>
      <c r="MRG1517" s="272"/>
      <c r="MRH1517" s="272"/>
      <c r="MRI1517" s="272"/>
      <c r="MRJ1517" s="272"/>
      <c r="MRK1517" s="272"/>
      <c r="MRL1517" s="272"/>
      <c r="MRM1517" s="272"/>
      <c r="MRN1517" s="272"/>
      <c r="MRO1517" s="272"/>
      <c r="MRP1517" s="272"/>
      <c r="MRQ1517" s="272"/>
      <c r="MRR1517" s="272"/>
      <c r="MRS1517" s="272"/>
      <c r="MRT1517" s="272"/>
      <c r="MRU1517" s="272"/>
      <c r="MRV1517" s="272"/>
      <c r="MRW1517" s="272"/>
      <c r="MRX1517" s="272"/>
      <c r="MRY1517" s="272"/>
      <c r="MRZ1517" s="272"/>
      <c r="MSA1517" s="272"/>
      <c r="MSB1517" s="272"/>
      <c r="MSC1517" s="272"/>
      <c r="MSD1517" s="272"/>
      <c r="MSE1517" s="272"/>
      <c r="MSF1517" s="272"/>
      <c r="MSG1517" s="272"/>
      <c r="MSH1517" s="272"/>
      <c r="MSI1517" s="272"/>
      <c r="MSJ1517" s="272"/>
      <c r="MSK1517" s="272"/>
      <c r="MSL1517" s="272"/>
      <c r="MSM1517" s="272"/>
      <c r="MSN1517" s="272"/>
      <c r="MSO1517" s="272"/>
      <c r="MSP1517" s="272"/>
      <c r="MSQ1517" s="272"/>
      <c r="MSR1517" s="272"/>
      <c r="MSS1517" s="272"/>
      <c r="MST1517" s="272"/>
      <c r="MSU1517" s="272"/>
      <c r="MSV1517" s="272"/>
      <c r="MSW1517" s="272"/>
      <c r="MSX1517" s="272"/>
      <c r="MSY1517" s="272"/>
      <c r="MSZ1517" s="272"/>
      <c r="MTA1517" s="272"/>
      <c r="MTB1517" s="272"/>
      <c r="MTC1517" s="272"/>
      <c r="MTD1517" s="272"/>
      <c r="MTE1517" s="272"/>
      <c r="MTF1517" s="272"/>
      <c r="MTG1517" s="272"/>
      <c r="MTH1517" s="272"/>
      <c r="MTI1517" s="272"/>
      <c r="MTJ1517" s="272"/>
      <c r="MTK1517" s="272"/>
      <c r="MTL1517" s="272"/>
      <c r="MTM1517" s="272"/>
      <c r="MTN1517" s="272"/>
      <c r="MTO1517" s="272"/>
      <c r="MTP1517" s="272"/>
      <c r="MTQ1517" s="272"/>
      <c r="MTR1517" s="272"/>
      <c r="MTS1517" s="272"/>
      <c r="MTT1517" s="272"/>
      <c r="MTU1517" s="272"/>
      <c r="MTV1517" s="272"/>
      <c r="MTW1517" s="272"/>
      <c r="MTX1517" s="272"/>
      <c r="MTY1517" s="272"/>
      <c r="MTZ1517" s="272"/>
      <c r="MUA1517" s="272"/>
      <c r="MUB1517" s="272"/>
      <c r="MUC1517" s="272"/>
      <c r="MUD1517" s="272"/>
      <c r="MUE1517" s="272"/>
      <c r="MUF1517" s="272"/>
      <c r="MUG1517" s="272"/>
      <c r="MUH1517" s="272"/>
      <c r="MUI1517" s="272"/>
      <c r="MUJ1517" s="272"/>
      <c r="MUK1517" s="272"/>
      <c r="MUL1517" s="272"/>
      <c r="MUM1517" s="272"/>
      <c r="MUN1517" s="272"/>
      <c r="MUO1517" s="272"/>
      <c r="MUP1517" s="272"/>
      <c r="MUQ1517" s="272"/>
      <c r="MUR1517" s="272"/>
      <c r="MUS1517" s="272"/>
      <c r="MUT1517" s="272"/>
      <c r="MUU1517" s="272"/>
      <c r="MUV1517" s="272"/>
      <c r="MUW1517" s="272"/>
      <c r="MUX1517" s="272"/>
      <c r="MUY1517" s="272"/>
      <c r="MUZ1517" s="272"/>
      <c r="MVA1517" s="272"/>
      <c r="MVB1517" s="272"/>
      <c r="MVC1517" s="272"/>
      <c r="MVD1517" s="272"/>
      <c r="MVE1517" s="272"/>
      <c r="MVF1517" s="272"/>
      <c r="MVG1517" s="272"/>
      <c r="MVH1517" s="272"/>
      <c r="MVI1517" s="272"/>
      <c r="MVJ1517" s="272"/>
      <c r="MVK1517" s="272"/>
      <c r="MVL1517" s="272"/>
      <c r="MVM1517" s="272"/>
      <c r="MVN1517" s="272"/>
      <c r="MVO1517" s="272"/>
      <c r="MVP1517" s="272"/>
      <c r="MVQ1517" s="272"/>
      <c r="MVR1517" s="272"/>
      <c r="MVS1517" s="272"/>
      <c r="MVT1517" s="272"/>
      <c r="MVU1517" s="272"/>
      <c r="MVV1517" s="272"/>
      <c r="MVW1517" s="272"/>
      <c r="MVX1517" s="272"/>
      <c r="MVY1517" s="272"/>
      <c r="MVZ1517" s="272"/>
      <c r="MWA1517" s="272"/>
      <c r="MWB1517" s="272"/>
      <c r="MWC1517" s="272"/>
      <c r="MWD1517" s="272"/>
      <c r="MWE1517" s="272"/>
      <c r="MWF1517" s="272"/>
      <c r="MWG1517" s="272"/>
      <c r="MWH1517" s="272"/>
      <c r="MWI1517" s="272"/>
      <c r="MWJ1517" s="272"/>
      <c r="MWK1517" s="272"/>
      <c r="MWL1517" s="272"/>
      <c r="MWM1517" s="272"/>
      <c r="MWN1517" s="272"/>
      <c r="MWO1517" s="272"/>
      <c r="MWP1517" s="272"/>
      <c r="MWQ1517" s="272"/>
      <c r="MWR1517" s="272"/>
      <c r="MWS1517" s="272"/>
      <c r="MWT1517" s="272"/>
      <c r="MWU1517" s="272"/>
      <c r="MWV1517" s="272"/>
      <c r="MWW1517" s="272"/>
      <c r="MWX1517" s="272"/>
      <c r="MWY1517" s="272"/>
      <c r="MWZ1517" s="272"/>
      <c r="MXA1517" s="272"/>
      <c r="MXB1517" s="272"/>
      <c r="MXC1517" s="272"/>
      <c r="MXD1517" s="272"/>
      <c r="MXE1517" s="272"/>
      <c r="MXF1517" s="272"/>
      <c r="MXG1517" s="272"/>
      <c r="MXH1517" s="272"/>
      <c r="MXI1517" s="272"/>
      <c r="MXJ1517" s="272"/>
      <c r="MXK1517" s="272"/>
      <c r="MXL1517" s="272"/>
      <c r="MXM1517" s="272"/>
      <c r="MXN1517" s="272"/>
      <c r="MXO1517" s="272"/>
      <c r="MXP1517" s="272"/>
      <c r="MXQ1517" s="272"/>
      <c r="MXR1517" s="272"/>
      <c r="MXS1517" s="272"/>
      <c r="MXT1517" s="272"/>
      <c r="MXU1517" s="272"/>
      <c r="MXV1517" s="272"/>
      <c r="MXW1517" s="272"/>
      <c r="MXX1517" s="272"/>
      <c r="MXY1517" s="272"/>
      <c r="MXZ1517" s="272"/>
      <c r="MYA1517" s="272"/>
      <c r="MYB1517" s="272"/>
      <c r="MYC1517" s="272"/>
      <c r="MYD1517" s="272"/>
      <c r="MYE1517" s="272"/>
      <c r="MYF1517" s="272"/>
      <c r="MYG1517" s="272"/>
      <c r="MYH1517" s="272"/>
      <c r="MYI1517" s="272"/>
      <c r="MYJ1517" s="272"/>
      <c r="MYK1517" s="272"/>
      <c r="MYL1517" s="272"/>
      <c r="MYM1517" s="272"/>
      <c r="MYN1517" s="272"/>
      <c r="MYO1517" s="272"/>
      <c r="MYP1517" s="272"/>
      <c r="MYQ1517" s="272"/>
      <c r="MYR1517" s="272"/>
      <c r="MYS1517" s="272"/>
      <c r="MYT1517" s="272"/>
      <c r="MYU1517" s="272"/>
      <c r="MYV1517" s="272"/>
      <c r="MYW1517" s="272"/>
      <c r="MYX1517" s="272"/>
      <c r="MYY1517" s="272"/>
      <c r="MYZ1517" s="272"/>
      <c r="MZA1517" s="272"/>
      <c r="MZB1517" s="272"/>
      <c r="MZC1517" s="272"/>
      <c r="MZD1517" s="272"/>
      <c r="MZE1517" s="272"/>
      <c r="MZF1517" s="272"/>
      <c r="MZG1517" s="272"/>
      <c r="MZH1517" s="272"/>
      <c r="MZI1517" s="272"/>
      <c r="MZJ1517" s="272"/>
      <c r="MZK1517" s="272"/>
      <c r="MZL1517" s="272"/>
      <c r="MZM1517" s="272"/>
      <c r="MZN1517" s="272"/>
      <c r="MZO1517" s="272"/>
      <c r="MZP1517" s="272"/>
      <c r="MZQ1517" s="272"/>
      <c r="MZR1517" s="272"/>
      <c r="MZS1517" s="272"/>
      <c r="MZT1517" s="272"/>
      <c r="MZU1517" s="272"/>
      <c r="MZV1517" s="272"/>
      <c r="MZW1517" s="272"/>
      <c r="MZX1517" s="272"/>
      <c r="MZY1517" s="272"/>
      <c r="MZZ1517" s="272"/>
      <c r="NAA1517" s="272"/>
      <c r="NAB1517" s="272"/>
      <c r="NAC1517" s="272"/>
      <c r="NAD1517" s="272"/>
      <c r="NAE1517" s="272"/>
      <c r="NAF1517" s="272"/>
      <c r="NAG1517" s="272"/>
      <c r="NAH1517" s="272"/>
      <c r="NAI1517" s="272"/>
      <c r="NAJ1517" s="272"/>
      <c r="NAK1517" s="272"/>
      <c r="NAL1517" s="272"/>
      <c r="NAM1517" s="272"/>
      <c r="NAN1517" s="272"/>
      <c r="NAO1517" s="272"/>
      <c r="NAP1517" s="272"/>
      <c r="NAQ1517" s="272"/>
      <c r="NAR1517" s="272"/>
      <c r="NAS1517" s="272"/>
      <c r="NAT1517" s="272"/>
      <c r="NAU1517" s="272"/>
      <c r="NAV1517" s="272"/>
      <c r="NAW1517" s="272"/>
      <c r="NAX1517" s="272"/>
      <c r="NAY1517" s="272"/>
      <c r="NAZ1517" s="272"/>
      <c r="NBA1517" s="272"/>
      <c r="NBB1517" s="272"/>
      <c r="NBC1517" s="272"/>
      <c r="NBD1517" s="272"/>
      <c r="NBE1517" s="272"/>
      <c r="NBF1517" s="272"/>
      <c r="NBG1517" s="272"/>
      <c r="NBH1517" s="272"/>
      <c r="NBI1517" s="272"/>
      <c r="NBJ1517" s="272"/>
      <c r="NBK1517" s="272"/>
      <c r="NBL1517" s="272"/>
      <c r="NBM1517" s="272"/>
      <c r="NBN1517" s="272"/>
      <c r="NBO1517" s="272"/>
      <c r="NBP1517" s="272"/>
      <c r="NBQ1517" s="272"/>
      <c r="NBR1517" s="272"/>
      <c r="NBS1517" s="272"/>
      <c r="NBT1517" s="272"/>
      <c r="NBU1517" s="272"/>
      <c r="NBV1517" s="272"/>
      <c r="NBW1517" s="272"/>
      <c r="NBX1517" s="272"/>
      <c r="NBY1517" s="272"/>
      <c r="NBZ1517" s="272"/>
      <c r="NCA1517" s="272"/>
      <c r="NCB1517" s="272"/>
      <c r="NCC1517" s="272"/>
      <c r="NCD1517" s="272"/>
      <c r="NCE1517" s="272"/>
      <c r="NCF1517" s="272"/>
      <c r="NCG1517" s="272"/>
      <c r="NCH1517" s="272"/>
      <c r="NCI1517" s="272"/>
      <c r="NCJ1517" s="272"/>
      <c r="NCK1517" s="272"/>
      <c r="NCL1517" s="272"/>
      <c r="NCM1517" s="272"/>
      <c r="NCN1517" s="272"/>
      <c r="NCO1517" s="272"/>
      <c r="NCP1517" s="272"/>
      <c r="NCQ1517" s="272"/>
      <c r="NCR1517" s="272"/>
      <c r="NCS1517" s="272"/>
      <c r="NCT1517" s="272"/>
      <c r="NCU1517" s="272"/>
      <c r="NCV1517" s="272"/>
      <c r="NCW1517" s="272"/>
      <c r="NCX1517" s="272"/>
      <c r="NCY1517" s="272"/>
      <c r="NCZ1517" s="272"/>
      <c r="NDA1517" s="272"/>
      <c r="NDB1517" s="272"/>
      <c r="NDC1517" s="272"/>
      <c r="NDD1517" s="272"/>
      <c r="NDE1517" s="272"/>
      <c r="NDF1517" s="272"/>
      <c r="NDG1517" s="272"/>
      <c r="NDH1517" s="272"/>
      <c r="NDI1517" s="272"/>
      <c r="NDJ1517" s="272"/>
      <c r="NDK1517" s="272"/>
      <c r="NDL1517" s="272"/>
      <c r="NDM1517" s="272"/>
      <c r="NDN1517" s="272"/>
      <c r="NDO1517" s="272"/>
      <c r="NDP1517" s="272"/>
      <c r="NDQ1517" s="272"/>
      <c r="NDR1517" s="272"/>
      <c r="NDS1517" s="272"/>
      <c r="NDT1517" s="272"/>
      <c r="NDU1517" s="272"/>
      <c r="NDV1517" s="272"/>
      <c r="NDW1517" s="272"/>
      <c r="NDX1517" s="272"/>
      <c r="NDY1517" s="272"/>
      <c r="NDZ1517" s="272"/>
      <c r="NEA1517" s="272"/>
      <c r="NEB1517" s="272"/>
      <c r="NEC1517" s="272"/>
      <c r="NED1517" s="272"/>
      <c r="NEE1517" s="272"/>
      <c r="NEF1517" s="272"/>
      <c r="NEG1517" s="272"/>
      <c r="NEH1517" s="272"/>
      <c r="NEI1517" s="272"/>
      <c r="NEJ1517" s="272"/>
      <c r="NEK1517" s="272"/>
      <c r="NEL1517" s="272"/>
      <c r="NEM1517" s="272"/>
      <c r="NEN1517" s="272"/>
      <c r="NEO1517" s="272"/>
      <c r="NEP1517" s="272"/>
      <c r="NEQ1517" s="272"/>
      <c r="NER1517" s="272"/>
      <c r="NES1517" s="272"/>
      <c r="NET1517" s="272"/>
      <c r="NEU1517" s="272"/>
      <c r="NEV1517" s="272"/>
      <c r="NEW1517" s="272"/>
      <c r="NEX1517" s="272"/>
      <c r="NEY1517" s="272"/>
      <c r="NEZ1517" s="272"/>
      <c r="NFA1517" s="272"/>
      <c r="NFB1517" s="272"/>
      <c r="NFC1517" s="272"/>
      <c r="NFD1517" s="272"/>
      <c r="NFE1517" s="272"/>
      <c r="NFF1517" s="272"/>
      <c r="NFG1517" s="272"/>
      <c r="NFH1517" s="272"/>
      <c r="NFI1517" s="272"/>
      <c r="NFJ1517" s="272"/>
      <c r="NFK1517" s="272"/>
      <c r="NFL1517" s="272"/>
      <c r="NFM1517" s="272"/>
      <c r="NFN1517" s="272"/>
      <c r="NFO1517" s="272"/>
      <c r="NFP1517" s="272"/>
      <c r="NFQ1517" s="272"/>
      <c r="NFR1517" s="272"/>
      <c r="NFS1517" s="272"/>
      <c r="NFT1517" s="272"/>
      <c r="NFU1517" s="272"/>
      <c r="NFV1517" s="272"/>
      <c r="NFW1517" s="272"/>
      <c r="NFX1517" s="272"/>
      <c r="NFY1517" s="272"/>
      <c r="NFZ1517" s="272"/>
      <c r="NGA1517" s="272"/>
      <c r="NGB1517" s="272"/>
      <c r="NGC1517" s="272"/>
      <c r="NGD1517" s="272"/>
      <c r="NGE1517" s="272"/>
      <c r="NGF1517" s="272"/>
      <c r="NGG1517" s="272"/>
      <c r="NGH1517" s="272"/>
      <c r="NGI1517" s="272"/>
      <c r="NGJ1517" s="272"/>
      <c r="NGK1517" s="272"/>
      <c r="NGL1517" s="272"/>
      <c r="NGM1517" s="272"/>
      <c r="NGN1517" s="272"/>
      <c r="NGO1517" s="272"/>
      <c r="NGP1517" s="272"/>
      <c r="NGQ1517" s="272"/>
      <c r="NGR1517" s="272"/>
      <c r="NGS1517" s="272"/>
      <c r="NGT1517" s="272"/>
      <c r="NGU1517" s="272"/>
      <c r="NGV1517" s="272"/>
      <c r="NGW1517" s="272"/>
      <c r="NGX1517" s="272"/>
      <c r="NGY1517" s="272"/>
      <c r="NGZ1517" s="272"/>
      <c r="NHA1517" s="272"/>
      <c r="NHB1517" s="272"/>
      <c r="NHC1517" s="272"/>
      <c r="NHD1517" s="272"/>
      <c r="NHE1517" s="272"/>
      <c r="NHF1517" s="272"/>
      <c r="NHG1517" s="272"/>
      <c r="NHH1517" s="272"/>
      <c r="NHI1517" s="272"/>
      <c r="NHJ1517" s="272"/>
      <c r="NHK1517" s="272"/>
      <c r="NHL1517" s="272"/>
      <c r="NHM1517" s="272"/>
      <c r="NHN1517" s="272"/>
      <c r="NHO1517" s="272"/>
      <c r="NHP1517" s="272"/>
      <c r="NHQ1517" s="272"/>
      <c r="NHR1517" s="272"/>
      <c r="NHS1517" s="272"/>
      <c r="NHT1517" s="272"/>
      <c r="NHU1517" s="272"/>
      <c r="NHV1517" s="272"/>
      <c r="NHW1517" s="272"/>
      <c r="NHX1517" s="272"/>
      <c r="NHY1517" s="272"/>
      <c r="NHZ1517" s="272"/>
      <c r="NIA1517" s="272"/>
      <c r="NIB1517" s="272"/>
      <c r="NIC1517" s="272"/>
      <c r="NID1517" s="272"/>
      <c r="NIE1517" s="272"/>
      <c r="NIF1517" s="272"/>
      <c r="NIG1517" s="272"/>
      <c r="NIH1517" s="272"/>
      <c r="NII1517" s="272"/>
      <c r="NIJ1517" s="272"/>
      <c r="NIK1517" s="272"/>
      <c r="NIL1517" s="272"/>
      <c r="NIM1517" s="272"/>
      <c r="NIN1517" s="272"/>
      <c r="NIO1517" s="272"/>
      <c r="NIP1517" s="272"/>
      <c r="NIQ1517" s="272"/>
      <c r="NIR1517" s="272"/>
      <c r="NIS1517" s="272"/>
      <c r="NIT1517" s="272"/>
      <c r="NIU1517" s="272"/>
      <c r="NIV1517" s="272"/>
      <c r="NIW1517" s="272"/>
      <c r="NIX1517" s="272"/>
      <c r="NIY1517" s="272"/>
      <c r="NIZ1517" s="272"/>
      <c r="NJA1517" s="272"/>
      <c r="NJB1517" s="272"/>
      <c r="NJC1517" s="272"/>
      <c r="NJD1517" s="272"/>
      <c r="NJE1517" s="272"/>
      <c r="NJF1517" s="272"/>
      <c r="NJG1517" s="272"/>
      <c r="NJH1517" s="272"/>
      <c r="NJI1517" s="272"/>
      <c r="NJJ1517" s="272"/>
      <c r="NJK1517" s="272"/>
      <c r="NJL1517" s="272"/>
      <c r="NJM1517" s="272"/>
      <c r="NJN1517" s="272"/>
      <c r="NJO1517" s="272"/>
      <c r="NJP1517" s="272"/>
      <c r="NJQ1517" s="272"/>
      <c r="NJR1517" s="272"/>
      <c r="NJS1517" s="272"/>
      <c r="NJT1517" s="272"/>
      <c r="NJU1517" s="272"/>
      <c r="NJV1517" s="272"/>
      <c r="NJW1517" s="272"/>
      <c r="NJX1517" s="272"/>
      <c r="NJY1517" s="272"/>
      <c r="NJZ1517" s="272"/>
      <c r="NKA1517" s="272"/>
      <c r="NKB1517" s="272"/>
      <c r="NKC1517" s="272"/>
      <c r="NKD1517" s="272"/>
      <c r="NKE1517" s="272"/>
      <c r="NKF1517" s="272"/>
      <c r="NKG1517" s="272"/>
      <c r="NKH1517" s="272"/>
      <c r="NKI1517" s="272"/>
      <c r="NKJ1517" s="272"/>
      <c r="NKK1517" s="272"/>
      <c r="NKL1517" s="272"/>
      <c r="NKM1517" s="272"/>
      <c r="NKN1517" s="272"/>
      <c r="NKO1517" s="272"/>
      <c r="NKP1517" s="272"/>
      <c r="NKQ1517" s="272"/>
      <c r="NKR1517" s="272"/>
      <c r="NKS1517" s="272"/>
      <c r="NKT1517" s="272"/>
      <c r="NKU1517" s="272"/>
      <c r="NKV1517" s="272"/>
      <c r="NKW1517" s="272"/>
      <c r="NKX1517" s="272"/>
      <c r="NKY1517" s="272"/>
      <c r="NKZ1517" s="272"/>
      <c r="NLA1517" s="272"/>
      <c r="NLB1517" s="272"/>
      <c r="NLC1517" s="272"/>
      <c r="NLD1517" s="272"/>
      <c r="NLE1517" s="272"/>
      <c r="NLF1517" s="272"/>
      <c r="NLG1517" s="272"/>
      <c r="NLH1517" s="272"/>
      <c r="NLI1517" s="272"/>
      <c r="NLJ1517" s="272"/>
      <c r="NLK1517" s="272"/>
      <c r="NLL1517" s="272"/>
      <c r="NLM1517" s="272"/>
      <c r="NLN1517" s="272"/>
      <c r="NLO1517" s="272"/>
      <c r="NLP1517" s="272"/>
      <c r="NLQ1517" s="272"/>
      <c r="NLR1517" s="272"/>
      <c r="NLS1517" s="272"/>
      <c r="NLT1517" s="272"/>
      <c r="NLU1517" s="272"/>
      <c r="NLV1517" s="272"/>
      <c r="NLW1517" s="272"/>
      <c r="NLX1517" s="272"/>
      <c r="NLY1517" s="272"/>
      <c r="NLZ1517" s="272"/>
      <c r="NMA1517" s="272"/>
      <c r="NMB1517" s="272"/>
      <c r="NMC1517" s="272"/>
      <c r="NMD1517" s="272"/>
      <c r="NME1517" s="272"/>
      <c r="NMF1517" s="272"/>
      <c r="NMG1517" s="272"/>
      <c r="NMH1517" s="272"/>
      <c r="NMI1517" s="272"/>
      <c r="NMJ1517" s="272"/>
      <c r="NMK1517" s="272"/>
      <c r="NML1517" s="272"/>
      <c r="NMM1517" s="272"/>
      <c r="NMN1517" s="272"/>
      <c r="NMO1517" s="272"/>
      <c r="NMP1517" s="272"/>
      <c r="NMQ1517" s="272"/>
      <c r="NMR1517" s="272"/>
      <c r="NMS1517" s="272"/>
      <c r="NMT1517" s="272"/>
      <c r="NMU1517" s="272"/>
      <c r="NMV1517" s="272"/>
      <c r="NMW1517" s="272"/>
      <c r="NMX1517" s="272"/>
      <c r="NMY1517" s="272"/>
      <c r="NMZ1517" s="272"/>
      <c r="NNA1517" s="272"/>
      <c r="NNB1517" s="272"/>
      <c r="NNC1517" s="272"/>
      <c r="NND1517" s="272"/>
      <c r="NNE1517" s="272"/>
      <c r="NNF1517" s="272"/>
      <c r="NNG1517" s="272"/>
      <c r="NNH1517" s="272"/>
      <c r="NNI1517" s="272"/>
      <c r="NNJ1517" s="272"/>
      <c r="NNK1517" s="272"/>
      <c r="NNL1517" s="272"/>
      <c r="NNM1517" s="272"/>
      <c r="NNN1517" s="272"/>
      <c r="NNO1517" s="272"/>
      <c r="NNP1517" s="272"/>
      <c r="NNQ1517" s="272"/>
      <c r="NNR1517" s="272"/>
      <c r="NNS1517" s="272"/>
      <c r="NNT1517" s="272"/>
      <c r="NNU1517" s="272"/>
      <c r="NNV1517" s="272"/>
      <c r="NNW1517" s="272"/>
      <c r="NNX1517" s="272"/>
      <c r="NNY1517" s="272"/>
      <c r="NNZ1517" s="272"/>
      <c r="NOA1517" s="272"/>
      <c r="NOB1517" s="272"/>
      <c r="NOC1517" s="272"/>
      <c r="NOD1517" s="272"/>
      <c r="NOE1517" s="272"/>
      <c r="NOF1517" s="272"/>
      <c r="NOG1517" s="272"/>
      <c r="NOH1517" s="272"/>
      <c r="NOI1517" s="272"/>
      <c r="NOJ1517" s="272"/>
      <c r="NOK1517" s="272"/>
      <c r="NOL1517" s="272"/>
      <c r="NOM1517" s="272"/>
      <c r="NON1517" s="272"/>
      <c r="NOO1517" s="272"/>
      <c r="NOP1517" s="272"/>
      <c r="NOQ1517" s="272"/>
      <c r="NOR1517" s="272"/>
      <c r="NOS1517" s="272"/>
      <c r="NOT1517" s="272"/>
      <c r="NOU1517" s="272"/>
      <c r="NOV1517" s="272"/>
      <c r="NOW1517" s="272"/>
      <c r="NOX1517" s="272"/>
      <c r="NOY1517" s="272"/>
      <c r="NOZ1517" s="272"/>
      <c r="NPA1517" s="272"/>
      <c r="NPB1517" s="272"/>
      <c r="NPC1517" s="272"/>
      <c r="NPD1517" s="272"/>
      <c r="NPE1517" s="272"/>
      <c r="NPF1517" s="272"/>
      <c r="NPG1517" s="272"/>
      <c r="NPH1517" s="272"/>
      <c r="NPI1517" s="272"/>
      <c r="NPJ1517" s="272"/>
      <c r="NPK1517" s="272"/>
      <c r="NPL1517" s="272"/>
      <c r="NPM1517" s="272"/>
      <c r="NPN1517" s="272"/>
      <c r="NPO1517" s="272"/>
      <c r="NPP1517" s="272"/>
      <c r="NPQ1517" s="272"/>
      <c r="NPR1517" s="272"/>
      <c r="NPS1517" s="272"/>
      <c r="NPT1517" s="272"/>
      <c r="NPU1517" s="272"/>
      <c r="NPV1517" s="272"/>
      <c r="NPW1517" s="272"/>
      <c r="NPX1517" s="272"/>
      <c r="NPY1517" s="272"/>
      <c r="NPZ1517" s="272"/>
      <c r="NQA1517" s="272"/>
      <c r="NQB1517" s="272"/>
      <c r="NQC1517" s="272"/>
      <c r="NQD1517" s="272"/>
      <c r="NQE1517" s="272"/>
      <c r="NQF1517" s="272"/>
      <c r="NQG1517" s="272"/>
      <c r="NQH1517" s="272"/>
      <c r="NQI1517" s="272"/>
      <c r="NQJ1517" s="272"/>
      <c r="NQK1517" s="272"/>
      <c r="NQL1517" s="272"/>
      <c r="NQM1517" s="272"/>
      <c r="NQN1517" s="272"/>
      <c r="NQO1517" s="272"/>
      <c r="NQP1517" s="272"/>
      <c r="NQQ1517" s="272"/>
      <c r="NQR1517" s="272"/>
      <c r="NQS1517" s="272"/>
      <c r="NQT1517" s="272"/>
      <c r="NQU1517" s="272"/>
      <c r="NQV1517" s="272"/>
      <c r="NQW1517" s="272"/>
      <c r="NQX1517" s="272"/>
      <c r="NQY1517" s="272"/>
      <c r="NQZ1517" s="272"/>
      <c r="NRA1517" s="272"/>
      <c r="NRB1517" s="272"/>
      <c r="NRC1517" s="272"/>
      <c r="NRD1517" s="272"/>
      <c r="NRE1517" s="272"/>
      <c r="NRF1517" s="272"/>
      <c r="NRG1517" s="272"/>
      <c r="NRH1517" s="272"/>
      <c r="NRI1517" s="272"/>
      <c r="NRJ1517" s="272"/>
      <c r="NRK1517" s="272"/>
      <c r="NRL1517" s="272"/>
      <c r="NRM1517" s="272"/>
      <c r="NRN1517" s="272"/>
      <c r="NRO1517" s="272"/>
      <c r="NRP1517" s="272"/>
      <c r="NRQ1517" s="272"/>
      <c r="NRR1517" s="272"/>
      <c r="NRS1517" s="272"/>
      <c r="NRT1517" s="272"/>
      <c r="NRU1517" s="272"/>
      <c r="NRV1517" s="272"/>
      <c r="NRW1517" s="272"/>
      <c r="NRX1517" s="272"/>
      <c r="NRY1517" s="272"/>
      <c r="NRZ1517" s="272"/>
      <c r="NSA1517" s="272"/>
      <c r="NSB1517" s="272"/>
      <c r="NSC1517" s="272"/>
      <c r="NSD1517" s="272"/>
      <c r="NSE1517" s="272"/>
      <c r="NSF1517" s="272"/>
      <c r="NSG1517" s="272"/>
      <c r="NSH1517" s="272"/>
      <c r="NSI1517" s="272"/>
      <c r="NSJ1517" s="272"/>
      <c r="NSK1517" s="272"/>
      <c r="NSL1517" s="272"/>
      <c r="NSM1517" s="272"/>
      <c r="NSN1517" s="272"/>
      <c r="NSO1517" s="272"/>
      <c r="NSP1517" s="272"/>
      <c r="NSQ1517" s="272"/>
      <c r="NSR1517" s="272"/>
      <c r="NSS1517" s="272"/>
      <c r="NST1517" s="272"/>
      <c r="NSU1517" s="272"/>
      <c r="NSV1517" s="272"/>
      <c r="NSW1517" s="272"/>
      <c r="NSX1517" s="272"/>
      <c r="NSY1517" s="272"/>
      <c r="NSZ1517" s="272"/>
      <c r="NTA1517" s="272"/>
      <c r="NTB1517" s="272"/>
      <c r="NTC1517" s="272"/>
      <c r="NTD1517" s="272"/>
      <c r="NTE1517" s="272"/>
      <c r="NTF1517" s="272"/>
      <c r="NTG1517" s="272"/>
      <c r="NTH1517" s="272"/>
      <c r="NTI1517" s="272"/>
      <c r="NTJ1517" s="272"/>
      <c r="NTK1517" s="272"/>
      <c r="NTL1517" s="272"/>
      <c r="NTM1517" s="272"/>
      <c r="NTN1517" s="272"/>
      <c r="NTO1517" s="272"/>
      <c r="NTP1517" s="272"/>
      <c r="NTQ1517" s="272"/>
      <c r="NTR1517" s="272"/>
      <c r="NTS1517" s="272"/>
      <c r="NTT1517" s="272"/>
      <c r="NTU1517" s="272"/>
      <c r="NTV1517" s="272"/>
      <c r="NTW1517" s="272"/>
      <c r="NTX1517" s="272"/>
      <c r="NTY1517" s="272"/>
      <c r="NTZ1517" s="272"/>
      <c r="NUA1517" s="272"/>
      <c r="NUB1517" s="272"/>
      <c r="NUC1517" s="272"/>
      <c r="NUD1517" s="272"/>
      <c r="NUE1517" s="272"/>
      <c r="NUF1517" s="272"/>
      <c r="NUG1517" s="272"/>
      <c r="NUH1517" s="272"/>
      <c r="NUI1517" s="272"/>
      <c r="NUJ1517" s="272"/>
      <c r="NUK1517" s="272"/>
      <c r="NUL1517" s="272"/>
      <c r="NUM1517" s="272"/>
      <c r="NUN1517" s="272"/>
      <c r="NUO1517" s="272"/>
      <c r="NUP1517" s="272"/>
      <c r="NUQ1517" s="272"/>
      <c r="NUR1517" s="272"/>
      <c r="NUS1517" s="272"/>
      <c r="NUT1517" s="272"/>
      <c r="NUU1517" s="272"/>
      <c r="NUV1517" s="272"/>
      <c r="NUW1517" s="272"/>
      <c r="NUX1517" s="272"/>
      <c r="NUY1517" s="272"/>
      <c r="NUZ1517" s="272"/>
      <c r="NVA1517" s="272"/>
      <c r="NVB1517" s="272"/>
      <c r="NVC1517" s="272"/>
      <c r="NVD1517" s="272"/>
      <c r="NVE1517" s="272"/>
      <c r="NVF1517" s="272"/>
      <c r="NVG1517" s="272"/>
      <c r="NVH1517" s="272"/>
      <c r="NVI1517" s="272"/>
      <c r="NVJ1517" s="272"/>
      <c r="NVK1517" s="272"/>
      <c r="NVL1517" s="272"/>
      <c r="NVM1517" s="272"/>
      <c r="NVN1517" s="272"/>
      <c r="NVO1517" s="272"/>
      <c r="NVP1517" s="272"/>
      <c r="NVQ1517" s="272"/>
      <c r="NVR1517" s="272"/>
      <c r="NVS1517" s="272"/>
      <c r="NVT1517" s="272"/>
      <c r="NVU1517" s="272"/>
      <c r="NVV1517" s="272"/>
      <c r="NVW1517" s="272"/>
      <c r="NVX1517" s="272"/>
      <c r="NVY1517" s="272"/>
      <c r="NVZ1517" s="272"/>
      <c r="NWA1517" s="272"/>
      <c r="NWB1517" s="272"/>
      <c r="NWC1517" s="272"/>
      <c r="NWD1517" s="272"/>
      <c r="NWE1517" s="272"/>
      <c r="NWF1517" s="272"/>
      <c r="NWG1517" s="272"/>
      <c r="NWH1517" s="272"/>
      <c r="NWI1517" s="272"/>
      <c r="NWJ1517" s="272"/>
      <c r="NWK1517" s="272"/>
      <c r="NWL1517" s="272"/>
      <c r="NWM1517" s="272"/>
      <c r="NWN1517" s="272"/>
      <c r="NWO1517" s="272"/>
      <c r="NWP1517" s="272"/>
      <c r="NWQ1517" s="272"/>
      <c r="NWR1517" s="272"/>
      <c r="NWS1517" s="272"/>
      <c r="NWT1517" s="272"/>
      <c r="NWU1517" s="272"/>
      <c r="NWV1517" s="272"/>
      <c r="NWW1517" s="272"/>
      <c r="NWX1517" s="272"/>
      <c r="NWY1517" s="272"/>
      <c r="NWZ1517" s="272"/>
      <c r="NXA1517" s="272"/>
      <c r="NXB1517" s="272"/>
      <c r="NXC1517" s="272"/>
      <c r="NXD1517" s="272"/>
      <c r="NXE1517" s="272"/>
      <c r="NXF1517" s="272"/>
      <c r="NXG1517" s="272"/>
      <c r="NXH1517" s="272"/>
      <c r="NXI1517" s="272"/>
      <c r="NXJ1517" s="272"/>
      <c r="NXK1517" s="272"/>
      <c r="NXL1517" s="272"/>
      <c r="NXM1517" s="272"/>
      <c r="NXN1517" s="272"/>
      <c r="NXO1517" s="272"/>
      <c r="NXP1517" s="272"/>
      <c r="NXQ1517" s="272"/>
      <c r="NXR1517" s="272"/>
      <c r="NXS1517" s="272"/>
      <c r="NXT1517" s="272"/>
      <c r="NXU1517" s="272"/>
      <c r="NXV1517" s="272"/>
      <c r="NXW1517" s="272"/>
      <c r="NXX1517" s="272"/>
      <c r="NXY1517" s="272"/>
      <c r="NXZ1517" s="272"/>
      <c r="NYA1517" s="272"/>
      <c r="NYB1517" s="272"/>
      <c r="NYC1517" s="272"/>
      <c r="NYD1517" s="272"/>
      <c r="NYE1517" s="272"/>
      <c r="NYF1517" s="272"/>
      <c r="NYG1517" s="272"/>
      <c r="NYH1517" s="272"/>
      <c r="NYI1517" s="272"/>
      <c r="NYJ1517" s="272"/>
      <c r="NYK1517" s="272"/>
      <c r="NYL1517" s="272"/>
      <c r="NYM1517" s="272"/>
      <c r="NYN1517" s="272"/>
      <c r="NYO1517" s="272"/>
      <c r="NYP1517" s="272"/>
      <c r="NYQ1517" s="272"/>
      <c r="NYR1517" s="272"/>
      <c r="NYS1517" s="272"/>
      <c r="NYT1517" s="272"/>
      <c r="NYU1517" s="272"/>
      <c r="NYV1517" s="272"/>
      <c r="NYW1517" s="272"/>
      <c r="NYX1517" s="272"/>
      <c r="NYY1517" s="272"/>
      <c r="NYZ1517" s="272"/>
      <c r="NZA1517" s="272"/>
      <c r="NZB1517" s="272"/>
      <c r="NZC1517" s="272"/>
      <c r="NZD1517" s="272"/>
      <c r="NZE1517" s="272"/>
      <c r="NZF1517" s="272"/>
      <c r="NZG1517" s="272"/>
      <c r="NZH1517" s="272"/>
      <c r="NZI1517" s="272"/>
      <c r="NZJ1517" s="272"/>
      <c r="NZK1517" s="272"/>
      <c r="NZL1517" s="272"/>
      <c r="NZM1517" s="272"/>
      <c r="NZN1517" s="272"/>
      <c r="NZO1517" s="272"/>
      <c r="NZP1517" s="272"/>
      <c r="NZQ1517" s="272"/>
      <c r="NZR1517" s="272"/>
      <c r="NZS1517" s="272"/>
      <c r="NZT1517" s="272"/>
      <c r="NZU1517" s="272"/>
      <c r="NZV1517" s="272"/>
      <c r="NZW1517" s="272"/>
      <c r="NZX1517" s="272"/>
      <c r="NZY1517" s="272"/>
      <c r="NZZ1517" s="272"/>
      <c r="OAA1517" s="272"/>
      <c r="OAB1517" s="272"/>
      <c r="OAC1517" s="272"/>
      <c r="OAD1517" s="272"/>
      <c r="OAE1517" s="272"/>
      <c r="OAF1517" s="272"/>
      <c r="OAG1517" s="272"/>
      <c r="OAH1517" s="272"/>
      <c r="OAI1517" s="272"/>
      <c r="OAJ1517" s="272"/>
      <c r="OAK1517" s="272"/>
      <c r="OAL1517" s="272"/>
      <c r="OAM1517" s="272"/>
      <c r="OAN1517" s="272"/>
      <c r="OAO1517" s="272"/>
      <c r="OAP1517" s="272"/>
      <c r="OAQ1517" s="272"/>
      <c r="OAR1517" s="272"/>
      <c r="OAS1517" s="272"/>
      <c r="OAT1517" s="272"/>
      <c r="OAU1517" s="272"/>
      <c r="OAV1517" s="272"/>
      <c r="OAW1517" s="272"/>
      <c r="OAX1517" s="272"/>
      <c r="OAY1517" s="272"/>
      <c r="OAZ1517" s="272"/>
      <c r="OBA1517" s="272"/>
      <c r="OBB1517" s="272"/>
      <c r="OBC1517" s="272"/>
      <c r="OBD1517" s="272"/>
      <c r="OBE1517" s="272"/>
      <c r="OBF1517" s="272"/>
      <c r="OBG1517" s="272"/>
      <c r="OBH1517" s="272"/>
      <c r="OBI1517" s="272"/>
      <c r="OBJ1517" s="272"/>
      <c r="OBK1517" s="272"/>
      <c r="OBL1517" s="272"/>
      <c r="OBM1517" s="272"/>
      <c r="OBN1517" s="272"/>
      <c r="OBO1517" s="272"/>
      <c r="OBP1517" s="272"/>
      <c r="OBQ1517" s="272"/>
      <c r="OBR1517" s="272"/>
      <c r="OBS1517" s="272"/>
      <c r="OBT1517" s="272"/>
      <c r="OBU1517" s="272"/>
      <c r="OBV1517" s="272"/>
      <c r="OBW1517" s="272"/>
      <c r="OBX1517" s="272"/>
      <c r="OBY1517" s="272"/>
      <c r="OBZ1517" s="272"/>
      <c r="OCA1517" s="272"/>
      <c r="OCB1517" s="272"/>
      <c r="OCC1517" s="272"/>
      <c r="OCD1517" s="272"/>
      <c r="OCE1517" s="272"/>
      <c r="OCF1517" s="272"/>
      <c r="OCG1517" s="272"/>
      <c r="OCH1517" s="272"/>
      <c r="OCI1517" s="272"/>
      <c r="OCJ1517" s="272"/>
      <c r="OCK1517" s="272"/>
      <c r="OCL1517" s="272"/>
      <c r="OCM1517" s="272"/>
      <c r="OCN1517" s="272"/>
      <c r="OCO1517" s="272"/>
      <c r="OCP1517" s="272"/>
      <c r="OCQ1517" s="272"/>
      <c r="OCR1517" s="272"/>
      <c r="OCS1517" s="272"/>
      <c r="OCT1517" s="272"/>
      <c r="OCU1517" s="272"/>
      <c r="OCV1517" s="272"/>
      <c r="OCW1517" s="272"/>
      <c r="OCX1517" s="272"/>
      <c r="OCY1517" s="272"/>
      <c r="OCZ1517" s="272"/>
      <c r="ODA1517" s="272"/>
      <c r="ODB1517" s="272"/>
      <c r="ODC1517" s="272"/>
      <c r="ODD1517" s="272"/>
      <c r="ODE1517" s="272"/>
      <c r="ODF1517" s="272"/>
      <c r="ODG1517" s="272"/>
      <c r="ODH1517" s="272"/>
      <c r="ODI1517" s="272"/>
      <c r="ODJ1517" s="272"/>
      <c r="ODK1517" s="272"/>
      <c r="ODL1517" s="272"/>
      <c r="ODM1517" s="272"/>
      <c r="ODN1517" s="272"/>
      <c r="ODO1517" s="272"/>
      <c r="ODP1517" s="272"/>
      <c r="ODQ1517" s="272"/>
      <c r="ODR1517" s="272"/>
      <c r="ODS1517" s="272"/>
      <c r="ODT1517" s="272"/>
      <c r="ODU1517" s="272"/>
      <c r="ODV1517" s="272"/>
      <c r="ODW1517" s="272"/>
      <c r="ODX1517" s="272"/>
      <c r="ODY1517" s="272"/>
      <c r="ODZ1517" s="272"/>
      <c r="OEA1517" s="272"/>
      <c r="OEB1517" s="272"/>
      <c r="OEC1517" s="272"/>
      <c r="OED1517" s="272"/>
      <c r="OEE1517" s="272"/>
      <c r="OEF1517" s="272"/>
      <c r="OEG1517" s="272"/>
      <c r="OEH1517" s="272"/>
      <c r="OEI1517" s="272"/>
      <c r="OEJ1517" s="272"/>
      <c r="OEK1517" s="272"/>
      <c r="OEL1517" s="272"/>
      <c r="OEM1517" s="272"/>
      <c r="OEN1517" s="272"/>
      <c r="OEO1517" s="272"/>
      <c r="OEP1517" s="272"/>
      <c r="OEQ1517" s="272"/>
      <c r="OER1517" s="272"/>
      <c r="OES1517" s="272"/>
      <c r="OET1517" s="272"/>
      <c r="OEU1517" s="272"/>
      <c r="OEV1517" s="272"/>
      <c r="OEW1517" s="272"/>
      <c r="OEX1517" s="272"/>
      <c r="OEY1517" s="272"/>
      <c r="OEZ1517" s="272"/>
      <c r="OFA1517" s="272"/>
      <c r="OFB1517" s="272"/>
      <c r="OFC1517" s="272"/>
      <c r="OFD1517" s="272"/>
      <c r="OFE1517" s="272"/>
      <c r="OFF1517" s="272"/>
      <c r="OFG1517" s="272"/>
      <c r="OFH1517" s="272"/>
      <c r="OFI1517" s="272"/>
      <c r="OFJ1517" s="272"/>
      <c r="OFK1517" s="272"/>
      <c r="OFL1517" s="272"/>
      <c r="OFM1517" s="272"/>
      <c r="OFN1517" s="272"/>
      <c r="OFO1517" s="272"/>
      <c r="OFP1517" s="272"/>
      <c r="OFQ1517" s="272"/>
      <c r="OFR1517" s="272"/>
      <c r="OFS1517" s="272"/>
      <c r="OFT1517" s="272"/>
      <c r="OFU1517" s="272"/>
      <c r="OFV1517" s="272"/>
      <c r="OFW1517" s="272"/>
      <c r="OFX1517" s="272"/>
      <c r="OFY1517" s="272"/>
      <c r="OFZ1517" s="272"/>
      <c r="OGA1517" s="272"/>
      <c r="OGB1517" s="272"/>
      <c r="OGC1517" s="272"/>
      <c r="OGD1517" s="272"/>
      <c r="OGE1517" s="272"/>
      <c r="OGF1517" s="272"/>
      <c r="OGG1517" s="272"/>
      <c r="OGH1517" s="272"/>
      <c r="OGI1517" s="272"/>
      <c r="OGJ1517" s="272"/>
      <c r="OGK1517" s="272"/>
      <c r="OGL1517" s="272"/>
      <c r="OGM1517" s="272"/>
      <c r="OGN1517" s="272"/>
      <c r="OGO1517" s="272"/>
      <c r="OGP1517" s="272"/>
      <c r="OGQ1517" s="272"/>
      <c r="OGR1517" s="272"/>
      <c r="OGS1517" s="272"/>
      <c r="OGT1517" s="272"/>
      <c r="OGU1517" s="272"/>
      <c r="OGV1517" s="272"/>
      <c r="OGW1517" s="272"/>
      <c r="OGX1517" s="272"/>
      <c r="OGY1517" s="272"/>
      <c r="OGZ1517" s="272"/>
      <c r="OHA1517" s="272"/>
      <c r="OHB1517" s="272"/>
      <c r="OHC1517" s="272"/>
      <c r="OHD1517" s="272"/>
      <c r="OHE1517" s="272"/>
      <c r="OHF1517" s="272"/>
      <c r="OHG1517" s="272"/>
      <c r="OHH1517" s="272"/>
      <c r="OHI1517" s="272"/>
      <c r="OHJ1517" s="272"/>
      <c r="OHK1517" s="272"/>
      <c r="OHL1517" s="272"/>
      <c r="OHM1517" s="272"/>
      <c r="OHN1517" s="272"/>
      <c r="OHO1517" s="272"/>
      <c r="OHP1517" s="272"/>
      <c r="OHQ1517" s="272"/>
      <c r="OHR1517" s="272"/>
      <c r="OHS1517" s="272"/>
      <c r="OHT1517" s="272"/>
      <c r="OHU1517" s="272"/>
      <c r="OHV1517" s="272"/>
      <c r="OHW1517" s="272"/>
      <c r="OHX1517" s="272"/>
      <c r="OHY1517" s="272"/>
      <c r="OHZ1517" s="272"/>
      <c r="OIA1517" s="272"/>
      <c r="OIB1517" s="272"/>
      <c r="OIC1517" s="272"/>
      <c r="OID1517" s="272"/>
      <c r="OIE1517" s="272"/>
      <c r="OIF1517" s="272"/>
      <c r="OIG1517" s="272"/>
      <c r="OIH1517" s="272"/>
      <c r="OII1517" s="272"/>
      <c r="OIJ1517" s="272"/>
      <c r="OIK1517" s="272"/>
      <c r="OIL1517" s="272"/>
      <c r="OIM1517" s="272"/>
      <c r="OIN1517" s="272"/>
      <c r="OIO1517" s="272"/>
      <c r="OIP1517" s="272"/>
      <c r="OIQ1517" s="272"/>
      <c r="OIR1517" s="272"/>
      <c r="OIS1517" s="272"/>
      <c r="OIT1517" s="272"/>
      <c r="OIU1517" s="272"/>
      <c r="OIV1517" s="272"/>
      <c r="OIW1517" s="272"/>
      <c r="OIX1517" s="272"/>
      <c r="OIY1517" s="272"/>
      <c r="OIZ1517" s="272"/>
      <c r="OJA1517" s="272"/>
      <c r="OJB1517" s="272"/>
      <c r="OJC1517" s="272"/>
      <c r="OJD1517" s="272"/>
      <c r="OJE1517" s="272"/>
      <c r="OJF1517" s="272"/>
      <c r="OJG1517" s="272"/>
      <c r="OJH1517" s="272"/>
      <c r="OJI1517" s="272"/>
      <c r="OJJ1517" s="272"/>
      <c r="OJK1517" s="272"/>
      <c r="OJL1517" s="272"/>
      <c r="OJM1517" s="272"/>
      <c r="OJN1517" s="272"/>
      <c r="OJO1517" s="272"/>
      <c r="OJP1517" s="272"/>
      <c r="OJQ1517" s="272"/>
      <c r="OJR1517" s="272"/>
      <c r="OJS1517" s="272"/>
      <c r="OJT1517" s="272"/>
      <c r="OJU1517" s="272"/>
      <c r="OJV1517" s="272"/>
      <c r="OJW1517" s="272"/>
      <c r="OJX1517" s="272"/>
      <c r="OJY1517" s="272"/>
      <c r="OJZ1517" s="272"/>
      <c r="OKA1517" s="272"/>
      <c r="OKB1517" s="272"/>
      <c r="OKC1517" s="272"/>
      <c r="OKD1517" s="272"/>
      <c r="OKE1517" s="272"/>
      <c r="OKF1517" s="272"/>
      <c r="OKG1517" s="272"/>
      <c r="OKH1517" s="272"/>
      <c r="OKI1517" s="272"/>
      <c r="OKJ1517" s="272"/>
      <c r="OKK1517" s="272"/>
      <c r="OKL1517" s="272"/>
      <c r="OKM1517" s="272"/>
      <c r="OKN1517" s="272"/>
      <c r="OKO1517" s="272"/>
      <c r="OKP1517" s="272"/>
      <c r="OKQ1517" s="272"/>
      <c r="OKR1517" s="272"/>
      <c r="OKS1517" s="272"/>
      <c r="OKT1517" s="272"/>
      <c r="OKU1517" s="272"/>
      <c r="OKV1517" s="272"/>
      <c r="OKW1517" s="272"/>
      <c r="OKX1517" s="272"/>
      <c r="OKY1517" s="272"/>
      <c r="OKZ1517" s="272"/>
      <c r="OLA1517" s="272"/>
      <c r="OLB1517" s="272"/>
      <c r="OLC1517" s="272"/>
      <c r="OLD1517" s="272"/>
      <c r="OLE1517" s="272"/>
      <c r="OLF1517" s="272"/>
      <c r="OLG1517" s="272"/>
      <c r="OLH1517" s="272"/>
      <c r="OLI1517" s="272"/>
      <c r="OLJ1517" s="272"/>
      <c r="OLK1517" s="272"/>
      <c r="OLL1517" s="272"/>
      <c r="OLM1517" s="272"/>
      <c r="OLN1517" s="272"/>
      <c r="OLO1517" s="272"/>
      <c r="OLP1517" s="272"/>
      <c r="OLQ1517" s="272"/>
      <c r="OLR1517" s="272"/>
      <c r="OLS1517" s="272"/>
      <c r="OLT1517" s="272"/>
      <c r="OLU1517" s="272"/>
      <c r="OLV1517" s="272"/>
      <c r="OLW1517" s="272"/>
      <c r="OLX1517" s="272"/>
      <c r="OLY1517" s="272"/>
      <c r="OLZ1517" s="272"/>
      <c r="OMA1517" s="272"/>
      <c r="OMB1517" s="272"/>
      <c r="OMC1517" s="272"/>
      <c r="OMD1517" s="272"/>
      <c r="OME1517" s="272"/>
      <c r="OMF1517" s="272"/>
      <c r="OMG1517" s="272"/>
      <c r="OMH1517" s="272"/>
      <c r="OMI1517" s="272"/>
      <c r="OMJ1517" s="272"/>
      <c r="OMK1517" s="272"/>
      <c r="OML1517" s="272"/>
      <c r="OMM1517" s="272"/>
      <c r="OMN1517" s="272"/>
      <c r="OMO1517" s="272"/>
      <c r="OMP1517" s="272"/>
      <c r="OMQ1517" s="272"/>
      <c r="OMR1517" s="272"/>
      <c r="OMS1517" s="272"/>
      <c r="OMT1517" s="272"/>
      <c r="OMU1517" s="272"/>
      <c r="OMV1517" s="272"/>
      <c r="OMW1517" s="272"/>
      <c r="OMX1517" s="272"/>
      <c r="OMY1517" s="272"/>
      <c r="OMZ1517" s="272"/>
      <c r="ONA1517" s="272"/>
      <c r="ONB1517" s="272"/>
      <c r="ONC1517" s="272"/>
      <c r="OND1517" s="272"/>
      <c r="ONE1517" s="272"/>
      <c r="ONF1517" s="272"/>
      <c r="ONG1517" s="272"/>
      <c r="ONH1517" s="272"/>
      <c r="ONI1517" s="272"/>
      <c r="ONJ1517" s="272"/>
      <c r="ONK1517" s="272"/>
      <c r="ONL1517" s="272"/>
      <c r="ONM1517" s="272"/>
      <c r="ONN1517" s="272"/>
      <c r="ONO1517" s="272"/>
      <c r="ONP1517" s="272"/>
      <c r="ONQ1517" s="272"/>
      <c r="ONR1517" s="272"/>
      <c r="ONS1517" s="272"/>
      <c r="ONT1517" s="272"/>
      <c r="ONU1517" s="272"/>
      <c r="ONV1517" s="272"/>
      <c r="ONW1517" s="272"/>
      <c r="ONX1517" s="272"/>
      <c r="ONY1517" s="272"/>
      <c r="ONZ1517" s="272"/>
      <c r="OOA1517" s="272"/>
      <c r="OOB1517" s="272"/>
      <c r="OOC1517" s="272"/>
      <c r="OOD1517" s="272"/>
      <c r="OOE1517" s="272"/>
      <c r="OOF1517" s="272"/>
      <c r="OOG1517" s="272"/>
      <c r="OOH1517" s="272"/>
      <c r="OOI1517" s="272"/>
      <c r="OOJ1517" s="272"/>
      <c r="OOK1517" s="272"/>
      <c r="OOL1517" s="272"/>
      <c r="OOM1517" s="272"/>
      <c r="OON1517" s="272"/>
      <c r="OOO1517" s="272"/>
      <c r="OOP1517" s="272"/>
      <c r="OOQ1517" s="272"/>
      <c r="OOR1517" s="272"/>
      <c r="OOS1517" s="272"/>
      <c r="OOT1517" s="272"/>
      <c r="OOU1517" s="272"/>
      <c r="OOV1517" s="272"/>
      <c r="OOW1517" s="272"/>
      <c r="OOX1517" s="272"/>
      <c r="OOY1517" s="272"/>
      <c r="OOZ1517" s="272"/>
      <c r="OPA1517" s="272"/>
      <c r="OPB1517" s="272"/>
      <c r="OPC1517" s="272"/>
      <c r="OPD1517" s="272"/>
      <c r="OPE1517" s="272"/>
      <c r="OPF1517" s="272"/>
      <c r="OPG1517" s="272"/>
      <c r="OPH1517" s="272"/>
      <c r="OPI1517" s="272"/>
      <c r="OPJ1517" s="272"/>
      <c r="OPK1517" s="272"/>
      <c r="OPL1517" s="272"/>
      <c r="OPM1517" s="272"/>
      <c r="OPN1517" s="272"/>
      <c r="OPO1517" s="272"/>
      <c r="OPP1517" s="272"/>
      <c r="OPQ1517" s="272"/>
      <c r="OPR1517" s="272"/>
      <c r="OPS1517" s="272"/>
      <c r="OPT1517" s="272"/>
      <c r="OPU1517" s="272"/>
      <c r="OPV1517" s="272"/>
      <c r="OPW1517" s="272"/>
      <c r="OPX1517" s="272"/>
      <c r="OPY1517" s="272"/>
      <c r="OPZ1517" s="272"/>
      <c r="OQA1517" s="272"/>
      <c r="OQB1517" s="272"/>
      <c r="OQC1517" s="272"/>
      <c r="OQD1517" s="272"/>
      <c r="OQE1517" s="272"/>
      <c r="OQF1517" s="272"/>
      <c r="OQG1517" s="272"/>
      <c r="OQH1517" s="272"/>
      <c r="OQI1517" s="272"/>
      <c r="OQJ1517" s="272"/>
      <c r="OQK1517" s="272"/>
      <c r="OQL1517" s="272"/>
      <c r="OQM1517" s="272"/>
      <c r="OQN1517" s="272"/>
      <c r="OQO1517" s="272"/>
      <c r="OQP1517" s="272"/>
      <c r="OQQ1517" s="272"/>
      <c r="OQR1517" s="272"/>
      <c r="OQS1517" s="272"/>
      <c r="OQT1517" s="272"/>
      <c r="OQU1517" s="272"/>
      <c r="OQV1517" s="272"/>
      <c r="OQW1517" s="272"/>
      <c r="OQX1517" s="272"/>
      <c r="OQY1517" s="272"/>
      <c r="OQZ1517" s="272"/>
      <c r="ORA1517" s="272"/>
      <c r="ORB1517" s="272"/>
      <c r="ORC1517" s="272"/>
      <c r="ORD1517" s="272"/>
      <c r="ORE1517" s="272"/>
      <c r="ORF1517" s="272"/>
      <c r="ORG1517" s="272"/>
      <c r="ORH1517" s="272"/>
      <c r="ORI1517" s="272"/>
      <c r="ORJ1517" s="272"/>
      <c r="ORK1517" s="272"/>
      <c r="ORL1517" s="272"/>
      <c r="ORM1517" s="272"/>
      <c r="ORN1517" s="272"/>
      <c r="ORO1517" s="272"/>
      <c r="ORP1517" s="272"/>
      <c r="ORQ1517" s="272"/>
      <c r="ORR1517" s="272"/>
      <c r="ORS1517" s="272"/>
      <c r="ORT1517" s="272"/>
      <c r="ORU1517" s="272"/>
      <c r="ORV1517" s="272"/>
      <c r="ORW1517" s="272"/>
      <c r="ORX1517" s="272"/>
      <c r="ORY1517" s="272"/>
      <c r="ORZ1517" s="272"/>
      <c r="OSA1517" s="272"/>
      <c r="OSB1517" s="272"/>
      <c r="OSC1517" s="272"/>
      <c r="OSD1517" s="272"/>
      <c r="OSE1517" s="272"/>
      <c r="OSF1517" s="272"/>
      <c r="OSG1517" s="272"/>
      <c r="OSH1517" s="272"/>
      <c r="OSI1517" s="272"/>
      <c r="OSJ1517" s="272"/>
      <c r="OSK1517" s="272"/>
      <c r="OSL1517" s="272"/>
      <c r="OSM1517" s="272"/>
      <c r="OSN1517" s="272"/>
      <c r="OSO1517" s="272"/>
      <c r="OSP1517" s="272"/>
      <c r="OSQ1517" s="272"/>
      <c r="OSR1517" s="272"/>
      <c r="OSS1517" s="272"/>
      <c r="OST1517" s="272"/>
      <c r="OSU1517" s="272"/>
      <c r="OSV1517" s="272"/>
      <c r="OSW1517" s="272"/>
      <c r="OSX1517" s="272"/>
      <c r="OSY1517" s="272"/>
      <c r="OSZ1517" s="272"/>
      <c r="OTA1517" s="272"/>
      <c r="OTB1517" s="272"/>
      <c r="OTC1517" s="272"/>
      <c r="OTD1517" s="272"/>
      <c r="OTE1517" s="272"/>
      <c r="OTF1517" s="272"/>
      <c r="OTG1517" s="272"/>
      <c r="OTH1517" s="272"/>
      <c r="OTI1517" s="272"/>
      <c r="OTJ1517" s="272"/>
      <c r="OTK1517" s="272"/>
      <c r="OTL1517" s="272"/>
      <c r="OTM1517" s="272"/>
      <c r="OTN1517" s="272"/>
      <c r="OTO1517" s="272"/>
      <c r="OTP1517" s="272"/>
      <c r="OTQ1517" s="272"/>
      <c r="OTR1517" s="272"/>
      <c r="OTS1517" s="272"/>
      <c r="OTT1517" s="272"/>
      <c r="OTU1517" s="272"/>
      <c r="OTV1517" s="272"/>
      <c r="OTW1517" s="272"/>
      <c r="OTX1517" s="272"/>
      <c r="OTY1517" s="272"/>
      <c r="OTZ1517" s="272"/>
      <c r="OUA1517" s="272"/>
      <c r="OUB1517" s="272"/>
      <c r="OUC1517" s="272"/>
      <c r="OUD1517" s="272"/>
      <c r="OUE1517" s="272"/>
      <c r="OUF1517" s="272"/>
      <c r="OUG1517" s="272"/>
      <c r="OUH1517" s="272"/>
      <c r="OUI1517" s="272"/>
      <c r="OUJ1517" s="272"/>
      <c r="OUK1517" s="272"/>
      <c r="OUL1517" s="272"/>
      <c r="OUM1517" s="272"/>
      <c r="OUN1517" s="272"/>
      <c r="OUO1517" s="272"/>
      <c r="OUP1517" s="272"/>
      <c r="OUQ1517" s="272"/>
      <c r="OUR1517" s="272"/>
      <c r="OUS1517" s="272"/>
      <c r="OUT1517" s="272"/>
      <c r="OUU1517" s="272"/>
      <c r="OUV1517" s="272"/>
      <c r="OUW1517" s="272"/>
      <c r="OUX1517" s="272"/>
      <c r="OUY1517" s="272"/>
      <c r="OUZ1517" s="272"/>
      <c r="OVA1517" s="272"/>
      <c r="OVB1517" s="272"/>
      <c r="OVC1517" s="272"/>
      <c r="OVD1517" s="272"/>
      <c r="OVE1517" s="272"/>
      <c r="OVF1517" s="272"/>
      <c r="OVG1517" s="272"/>
      <c r="OVH1517" s="272"/>
      <c r="OVI1517" s="272"/>
      <c r="OVJ1517" s="272"/>
      <c r="OVK1517" s="272"/>
      <c r="OVL1517" s="272"/>
      <c r="OVM1517" s="272"/>
      <c r="OVN1517" s="272"/>
      <c r="OVO1517" s="272"/>
      <c r="OVP1517" s="272"/>
      <c r="OVQ1517" s="272"/>
      <c r="OVR1517" s="272"/>
      <c r="OVS1517" s="272"/>
      <c r="OVT1517" s="272"/>
      <c r="OVU1517" s="272"/>
      <c r="OVV1517" s="272"/>
      <c r="OVW1517" s="272"/>
      <c r="OVX1517" s="272"/>
      <c r="OVY1517" s="272"/>
      <c r="OVZ1517" s="272"/>
      <c r="OWA1517" s="272"/>
      <c r="OWB1517" s="272"/>
      <c r="OWC1517" s="272"/>
      <c r="OWD1517" s="272"/>
      <c r="OWE1517" s="272"/>
      <c r="OWF1517" s="272"/>
      <c r="OWG1517" s="272"/>
      <c r="OWH1517" s="272"/>
      <c r="OWI1517" s="272"/>
      <c r="OWJ1517" s="272"/>
      <c r="OWK1517" s="272"/>
      <c r="OWL1517" s="272"/>
      <c r="OWM1517" s="272"/>
      <c r="OWN1517" s="272"/>
      <c r="OWO1517" s="272"/>
      <c r="OWP1517" s="272"/>
      <c r="OWQ1517" s="272"/>
      <c r="OWR1517" s="272"/>
      <c r="OWS1517" s="272"/>
      <c r="OWT1517" s="272"/>
      <c r="OWU1517" s="272"/>
      <c r="OWV1517" s="272"/>
      <c r="OWW1517" s="272"/>
      <c r="OWX1517" s="272"/>
      <c r="OWY1517" s="272"/>
      <c r="OWZ1517" s="272"/>
      <c r="OXA1517" s="272"/>
      <c r="OXB1517" s="272"/>
      <c r="OXC1517" s="272"/>
      <c r="OXD1517" s="272"/>
      <c r="OXE1517" s="272"/>
      <c r="OXF1517" s="272"/>
      <c r="OXG1517" s="272"/>
      <c r="OXH1517" s="272"/>
      <c r="OXI1517" s="272"/>
      <c r="OXJ1517" s="272"/>
      <c r="OXK1517" s="272"/>
      <c r="OXL1517" s="272"/>
      <c r="OXM1517" s="272"/>
      <c r="OXN1517" s="272"/>
      <c r="OXO1517" s="272"/>
      <c r="OXP1517" s="272"/>
      <c r="OXQ1517" s="272"/>
      <c r="OXR1517" s="272"/>
      <c r="OXS1517" s="272"/>
      <c r="OXT1517" s="272"/>
      <c r="OXU1517" s="272"/>
      <c r="OXV1517" s="272"/>
      <c r="OXW1517" s="272"/>
      <c r="OXX1517" s="272"/>
      <c r="OXY1517" s="272"/>
      <c r="OXZ1517" s="272"/>
      <c r="OYA1517" s="272"/>
      <c r="OYB1517" s="272"/>
      <c r="OYC1517" s="272"/>
      <c r="OYD1517" s="272"/>
      <c r="OYE1517" s="272"/>
      <c r="OYF1517" s="272"/>
      <c r="OYG1517" s="272"/>
      <c r="OYH1517" s="272"/>
      <c r="OYI1517" s="272"/>
      <c r="OYJ1517" s="272"/>
      <c r="OYK1517" s="272"/>
      <c r="OYL1517" s="272"/>
      <c r="OYM1517" s="272"/>
      <c r="OYN1517" s="272"/>
      <c r="OYO1517" s="272"/>
      <c r="OYP1517" s="272"/>
      <c r="OYQ1517" s="272"/>
      <c r="OYR1517" s="272"/>
      <c r="OYS1517" s="272"/>
      <c r="OYT1517" s="272"/>
      <c r="OYU1517" s="272"/>
      <c r="OYV1517" s="272"/>
      <c r="OYW1517" s="272"/>
      <c r="OYX1517" s="272"/>
      <c r="OYY1517" s="272"/>
      <c r="OYZ1517" s="272"/>
      <c r="OZA1517" s="272"/>
      <c r="OZB1517" s="272"/>
      <c r="OZC1517" s="272"/>
      <c r="OZD1517" s="272"/>
      <c r="OZE1517" s="272"/>
      <c r="OZF1517" s="272"/>
      <c r="OZG1517" s="272"/>
      <c r="OZH1517" s="272"/>
      <c r="OZI1517" s="272"/>
      <c r="OZJ1517" s="272"/>
      <c r="OZK1517" s="272"/>
      <c r="OZL1517" s="272"/>
      <c r="OZM1517" s="272"/>
      <c r="OZN1517" s="272"/>
      <c r="OZO1517" s="272"/>
      <c r="OZP1517" s="272"/>
      <c r="OZQ1517" s="272"/>
      <c r="OZR1517" s="272"/>
      <c r="OZS1517" s="272"/>
      <c r="OZT1517" s="272"/>
      <c r="OZU1517" s="272"/>
      <c r="OZV1517" s="272"/>
      <c r="OZW1517" s="272"/>
      <c r="OZX1517" s="272"/>
      <c r="OZY1517" s="272"/>
      <c r="OZZ1517" s="272"/>
      <c r="PAA1517" s="272"/>
      <c r="PAB1517" s="272"/>
      <c r="PAC1517" s="272"/>
      <c r="PAD1517" s="272"/>
      <c r="PAE1517" s="272"/>
      <c r="PAF1517" s="272"/>
      <c r="PAG1517" s="272"/>
      <c r="PAH1517" s="272"/>
      <c r="PAI1517" s="272"/>
      <c r="PAJ1517" s="272"/>
      <c r="PAK1517" s="272"/>
      <c r="PAL1517" s="272"/>
      <c r="PAM1517" s="272"/>
      <c r="PAN1517" s="272"/>
      <c r="PAO1517" s="272"/>
      <c r="PAP1517" s="272"/>
      <c r="PAQ1517" s="272"/>
      <c r="PAR1517" s="272"/>
      <c r="PAS1517" s="272"/>
      <c r="PAT1517" s="272"/>
      <c r="PAU1517" s="272"/>
      <c r="PAV1517" s="272"/>
      <c r="PAW1517" s="272"/>
      <c r="PAX1517" s="272"/>
      <c r="PAY1517" s="272"/>
      <c r="PAZ1517" s="272"/>
      <c r="PBA1517" s="272"/>
      <c r="PBB1517" s="272"/>
      <c r="PBC1517" s="272"/>
      <c r="PBD1517" s="272"/>
      <c r="PBE1517" s="272"/>
      <c r="PBF1517" s="272"/>
      <c r="PBG1517" s="272"/>
      <c r="PBH1517" s="272"/>
      <c r="PBI1517" s="272"/>
      <c r="PBJ1517" s="272"/>
      <c r="PBK1517" s="272"/>
      <c r="PBL1517" s="272"/>
      <c r="PBM1517" s="272"/>
      <c r="PBN1517" s="272"/>
      <c r="PBO1517" s="272"/>
      <c r="PBP1517" s="272"/>
      <c r="PBQ1517" s="272"/>
      <c r="PBR1517" s="272"/>
      <c r="PBS1517" s="272"/>
      <c r="PBT1517" s="272"/>
      <c r="PBU1517" s="272"/>
      <c r="PBV1517" s="272"/>
      <c r="PBW1517" s="272"/>
      <c r="PBX1517" s="272"/>
      <c r="PBY1517" s="272"/>
      <c r="PBZ1517" s="272"/>
      <c r="PCA1517" s="272"/>
      <c r="PCB1517" s="272"/>
      <c r="PCC1517" s="272"/>
      <c r="PCD1517" s="272"/>
      <c r="PCE1517" s="272"/>
      <c r="PCF1517" s="272"/>
      <c r="PCG1517" s="272"/>
      <c r="PCH1517" s="272"/>
      <c r="PCI1517" s="272"/>
      <c r="PCJ1517" s="272"/>
      <c r="PCK1517" s="272"/>
      <c r="PCL1517" s="272"/>
      <c r="PCM1517" s="272"/>
      <c r="PCN1517" s="272"/>
      <c r="PCO1517" s="272"/>
      <c r="PCP1517" s="272"/>
      <c r="PCQ1517" s="272"/>
      <c r="PCR1517" s="272"/>
      <c r="PCS1517" s="272"/>
      <c r="PCT1517" s="272"/>
      <c r="PCU1517" s="272"/>
      <c r="PCV1517" s="272"/>
      <c r="PCW1517" s="272"/>
      <c r="PCX1517" s="272"/>
      <c r="PCY1517" s="272"/>
      <c r="PCZ1517" s="272"/>
      <c r="PDA1517" s="272"/>
      <c r="PDB1517" s="272"/>
      <c r="PDC1517" s="272"/>
      <c r="PDD1517" s="272"/>
      <c r="PDE1517" s="272"/>
      <c r="PDF1517" s="272"/>
      <c r="PDG1517" s="272"/>
      <c r="PDH1517" s="272"/>
      <c r="PDI1517" s="272"/>
      <c r="PDJ1517" s="272"/>
      <c r="PDK1517" s="272"/>
      <c r="PDL1517" s="272"/>
      <c r="PDM1517" s="272"/>
      <c r="PDN1517" s="272"/>
      <c r="PDO1517" s="272"/>
      <c r="PDP1517" s="272"/>
      <c r="PDQ1517" s="272"/>
      <c r="PDR1517" s="272"/>
      <c r="PDS1517" s="272"/>
      <c r="PDT1517" s="272"/>
      <c r="PDU1517" s="272"/>
      <c r="PDV1517" s="272"/>
      <c r="PDW1517" s="272"/>
      <c r="PDX1517" s="272"/>
      <c r="PDY1517" s="272"/>
      <c r="PDZ1517" s="272"/>
      <c r="PEA1517" s="272"/>
      <c r="PEB1517" s="272"/>
      <c r="PEC1517" s="272"/>
      <c r="PED1517" s="272"/>
      <c r="PEE1517" s="272"/>
      <c r="PEF1517" s="272"/>
      <c r="PEG1517" s="272"/>
      <c r="PEH1517" s="272"/>
      <c r="PEI1517" s="272"/>
      <c r="PEJ1517" s="272"/>
      <c r="PEK1517" s="272"/>
      <c r="PEL1517" s="272"/>
      <c r="PEM1517" s="272"/>
      <c r="PEN1517" s="272"/>
      <c r="PEO1517" s="272"/>
      <c r="PEP1517" s="272"/>
      <c r="PEQ1517" s="272"/>
      <c r="PER1517" s="272"/>
      <c r="PES1517" s="272"/>
      <c r="PET1517" s="272"/>
      <c r="PEU1517" s="272"/>
      <c r="PEV1517" s="272"/>
      <c r="PEW1517" s="272"/>
      <c r="PEX1517" s="272"/>
      <c r="PEY1517" s="272"/>
      <c r="PEZ1517" s="272"/>
      <c r="PFA1517" s="272"/>
      <c r="PFB1517" s="272"/>
      <c r="PFC1517" s="272"/>
      <c r="PFD1517" s="272"/>
      <c r="PFE1517" s="272"/>
      <c r="PFF1517" s="272"/>
      <c r="PFG1517" s="272"/>
      <c r="PFH1517" s="272"/>
      <c r="PFI1517" s="272"/>
      <c r="PFJ1517" s="272"/>
      <c r="PFK1517" s="272"/>
      <c r="PFL1517" s="272"/>
      <c r="PFM1517" s="272"/>
      <c r="PFN1517" s="272"/>
      <c r="PFO1517" s="272"/>
      <c r="PFP1517" s="272"/>
      <c r="PFQ1517" s="272"/>
      <c r="PFR1517" s="272"/>
      <c r="PFS1517" s="272"/>
      <c r="PFT1517" s="272"/>
      <c r="PFU1517" s="272"/>
      <c r="PFV1517" s="272"/>
      <c r="PFW1517" s="272"/>
      <c r="PFX1517" s="272"/>
      <c r="PFY1517" s="272"/>
      <c r="PFZ1517" s="272"/>
      <c r="PGA1517" s="272"/>
      <c r="PGB1517" s="272"/>
      <c r="PGC1517" s="272"/>
      <c r="PGD1517" s="272"/>
      <c r="PGE1517" s="272"/>
      <c r="PGF1517" s="272"/>
      <c r="PGG1517" s="272"/>
      <c r="PGH1517" s="272"/>
      <c r="PGI1517" s="272"/>
      <c r="PGJ1517" s="272"/>
      <c r="PGK1517" s="272"/>
      <c r="PGL1517" s="272"/>
      <c r="PGM1517" s="272"/>
      <c r="PGN1517" s="272"/>
      <c r="PGO1517" s="272"/>
      <c r="PGP1517" s="272"/>
      <c r="PGQ1517" s="272"/>
      <c r="PGR1517" s="272"/>
      <c r="PGS1517" s="272"/>
      <c r="PGT1517" s="272"/>
      <c r="PGU1517" s="272"/>
      <c r="PGV1517" s="272"/>
      <c r="PGW1517" s="272"/>
      <c r="PGX1517" s="272"/>
      <c r="PGY1517" s="272"/>
      <c r="PGZ1517" s="272"/>
      <c r="PHA1517" s="272"/>
      <c r="PHB1517" s="272"/>
      <c r="PHC1517" s="272"/>
      <c r="PHD1517" s="272"/>
      <c r="PHE1517" s="272"/>
      <c r="PHF1517" s="272"/>
      <c r="PHG1517" s="272"/>
      <c r="PHH1517" s="272"/>
      <c r="PHI1517" s="272"/>
      <c r="PHJ1517" s="272"/>
      <c r="PHK1517" s="272"/>
      <c r="PHL1517" s="272"/>
      <c r="PHM1517" s="272"/>
      <c r="PHN1517" s="272"/>
      <c r="PHO1517" s="272"/>
      <c r="PHP1517" s="272"/>
      <c r="PHQ1517" s="272"/>
      <c r="PHR1517" s="272"/>
      <c r="PHS1517" s="272"/>
      <c r="PHT1517" s="272"/>
      <c r="PHU1517" s="272"/>
      <c r="PHV1517" s="272"/>
      <c r="PHW1517" s="272"/>
      <c r="PHX1517" s="272"/>
      <c r="PHY1517" s="272"/>
      <c r="PHZ1517" s="272"/>
      <c r="PIA1517" s="272"/>
      <c r="PIB1517" s="272"/>
      <c r="PIC1517" s="272"/>
      <c r="PID1517" s="272"/>
      <c r="PIE1517" s="272"/>
      <c r="PIF1517" s="272"/>
      <c r="PIG1517" s="272"/>
      <c r="PIH1517" s="272"/>
      <c r="PII1517" s="272"/>
      <c r="PIJ1517" s="272"/>
      <c r="PIK1517" s="272"/>
      <c r="PIL1517" s="272"/>
      <c r="PIM1517" s="272"/>
      <c r="PIN1517" s="272"/>
      <c r="PIO1517" s="272"/>
      <c r="PIP1517" s="272"/>
      <c r="PIQ1517" s="272"/>
      <c r="PIR1517" s="272"/>
      <c r="PIS1517" s="272"/>
      <c r="PIT1517" s="272"/>
      <c r="PIU1517" s="272"/>
      <c r="PIV1517" s="272"/>
      <c r="PIW1517" s="272"/>
      <c r="PIX1517" s="272"/>
      <c r="PIY1517" s="272"/>
      <c r="PIZ1517" s="272"/>
      <c r="PJA1517" s="272"/>
      <c r="PJB1517" s="272"/>
      <c r="PJC1517" s="272"/>
      <c r="PJD1517" s="272"/>
      <c r="PJE1517" s="272"/>
      <c r="PJF1517" s="272"/>
      <c r="PJG1517" s="272"/>
      <c r="PJH1517" s="272"/>
      <c r="PJI1517" s="272"/>
      <c r="PJJ1517" s="272"/>
      <c r="PJK1517" s="272"/>
      <c r="PJL1517" s="272"/>
      <c r="PJM1517" s="272"/>
      <c r="PJN1517" s="272"/>
      <c r="PJO1517" s="272"/>
      <c r="PJP1517" s="272"/>
      <c r="PJQ1517" s="272"/>
      <c r="PJR1517" s="272"/>
      <c r="PJS1517" s="272"/>
      <c r="PJT1517" s="272"/>
      <c r="PJU1517" s="272"/>
      <c r="PJV1517" s="272"/>
      <c r="PJW1517" s="272"/>
      <c r="PJX1517" s="272"/>
      <c r="PJY1517" s="272"/>
      <c r="PJZ1517" s="272"/>
      <c r="PKA1517" s="272"/>
      <c r="PKB1517" s="272"/>
      <c r="PKC1517" s="272"/>
      <c r="PKD1517" s="272"/>
      <c r="PKE1517" s="272"/>
      <c r="PKF1517" s="272"/>
      <c r="PKG1517" s="272"/>
      <c r="PKH1517" s="272"/>
      <c r="PKI1517" s="272"/>
      <c r="PKJ1517" s="272"/>
      <c r="PKK1517" s="272"/>
      <c r="PKL1517" s="272"/>
      <c r="PKM1517" s="272"/>
      <c r="PKN1517" s="272"/>
      <c r="PKO1517" s="272"/>
      <c r="PKP1517" s="272"/>
      <c r="PKQ1517" s="272"/>
      <c r="PKR1517" s="272"/>
      <c r="PKS1517" s="272"/>
      <c r="PKT1517" s="272"/>
      <c r="PKU1517" s="272"/>
      <c r="PKV1517" s="272"/>
      <c r="PKW1517" s="272"/>
      <c r="PKX1517" s="272"/>
      <c r="PKY1517" s="272"/>
      <c r="PKZ1517" s="272"/>
      <c r="PLA1517" s="272"/>
      <c r="PLB1517" s="272"/>
      <c r="PLC1517" s="272"/>
      <c r="PLD1517" s="272"/>
      <c r="PLE1517" s="272"/>
      <c r="PLF1517" s="272"/>
      <c r="PLG1517" s="272"/>
      <c r="PLH1517" s="272"/>
      <c r="PLI1517" s="272"/>
      <c r="PLJ1517" s="272"/>
      <c r="PLK1517" s="272"/>
      <c r="PLL1517" s="272"/>
      <c r="PLM1517" s="272"/>
      <c r="PLN1517" s="272"/>
      <c r="PLO1517" s="272"/>
      <c r="PLP1517" s="272"/>
      <c r="PLQ1517" s="272"/>
      <c r="PLR1517" s="272"/>
      <c r="PLS1517" s="272"/>
      <c r="PLT1517" s="272"/>
      <c r="PLU1517" s="272"/>
      <c r="PLV1517" s="272"/>
      <c r="PLW1517" s="272"/>
      <c r="PLX1517" s="272"/>
      <c r="PLY1517" s="272"/>
      <c r="PLZ1517" s="272"/>
      <c r="PMA1517" s="272"/>
      <c r="PMB1517" s="272"/>
      <c r="PMC1517" s="272"/>
      <c r="PMD1517" s="272"/>
      <c r="PME1517" s="272"/>
      <c r="PMF1517" s="272"/>
      <c r="PMG1517" s="272"/>
      <c r="PMH1517" s="272"/>
      <c r="PMI1517" s="272"/>
      <c r="PMJ1517" s="272"/>
      <c r="PMK1517" s="272"/>
      <c r="PML1517" s="272"/>
      <c r="PMM1517" s="272"/>
      <c r="PMN1517" s="272"/>
      <c r="PMO1517" s="272"/>
      <c r="PMP1517" s="272"/>
      <c r="PMQ1517" s="272"/>
      <c r="PMR1517" s="272"/>
      <c r="PMS1517" s="272"/>
      <c r="PMT1517" s="272"/>
      <c r="PMU1517" s="272"/>
      <c r="PMV1517" s="272"/>
      <c r="PMW1517" s="272"/>
      <c r="PMX1517" s="272"/>
      <c r="PMY1517" s="272"/>
      <c r="PMZ1517" s="272"/>
      <c r="PNA1517" s="272"/>
      <c r="PNB1517" s="272"/>
      <c r="PNC1517" s="272"/>
      <c r="PND1517" s="272"/>
      <c r="PNE1517" s="272"/>
      <c r="PNF1517" s="272"/>
      <c r="PNG1517" s="272"/>
      <c r="PNH1517" s="272"/>
      <c r="PNI1517" s="272"/>
      <c r="PNJ1517" s="272"/>
      <c r="PNK1517" s="272"/>
      <c r="PNL1517" s="272"/>
      <c r="PNM1517" s="272"/>
      <c r="PNN1517" s="272"/>
      <c r="PNO1517" s="272"/>
      <c r="PNP1517" s="272"/>
      <c r="PNQ1517" s="272"/>
      <c r="PNR1517" s="272"/>
      <c r="PNS1517" s="272"/>
      <c r="PNT1517" s="272"/>
      <c r="PNU1517" s="272"/>
      <c r="PNV1517" s="272"/>
      <c r="PNW1517" s="272"/>
      <c r="PNX1517" s="272"/>
      <c r="PNY1517" s="272"/>
      <c r="PNZ1517" s="272"/>
      <c r="POA1517" s="272"/>
      <c r="POB1517" s="272"/>
      <c r="POC1517" s="272"/>
      <c r="POD1517" s="272"/>
      <c r="POE1517" s="272"/>
      <c r="POF1517" s="272"/>
      <c r="POG1517" s="272"/>
      <c r="POH1517" s="272"/>
      <c r="POI1517" s="272"/>
      <c r="POJ1517" s="272"/>
      <c r="POK1517" s="272"/>
      <c r="POL1517" s="272"/>
      <c r="POM1517" s="272"/>
      <c r="PON1517" s="272"/>
      <c r="POO1517" s="272"/>
      <c r="POP1517" s="272"/>
      <c r="POQ1517" s="272"/>
      <c r="POR1517" s="272"/>
      <c r="POS1517" s="272"/>
      <c r="POT1517" s="272"/>
      <c r="POU1517" s="272"/>
      <c r="POV1517" s="272"/>
      <c r="POW1517" s="272"/>
      <c r="POX1517" s="272"/>
      <c r="POY1517" s="272"/>
      <c r="POZ1517" s="272"/>
      <c r="PPA1517" s="272"/>
      <c r="PPB1517" s="272"/>
      <c r="PPC1517" s="272"/>
      <c r="PPD1517" s="272"/>
      <c r="PPE1517" s="272"/>
      <c r="PPF1517" s="272"/>
      <c r="PPG1517" s="272"/>
      <c r="PPH1517" s="272"/>
      <c r="PPI1517" s="272"/>
      <c r="PPJ1517" s="272"/>
      <c r="PPK1517" s="272"/>
      <c r="PPL1517" s="272"/>
      <c r="PPM1517" s="272"/>
      <c r="PPN1517" s="272"/>
      <c r="PPO1517" s="272"/>
      <c r="PPP1517" s="272"/>
      <c r="PPQ1517" s="272"/>
      <c r="PPR1517" s="272"/>
      <c r="PPS1517" s="272"/>
      <c r="PPT1517" s="272"/>
      <c r="PPU1517" s="272"/>
      <c r="PPV1517" s="272"/>
      <c r="PPW1517" s="272"/>
      <c r="PPX1517" s="272"/>
      <c r="PPY1517" s="272"/>
      <c r="PPZ1517" s="272"/>
      <c r="PQA1517" s="272"/>
      <c r="PQB1517" s="272"/>
      <c r="PQC1517" s="272"/>
      <c r="PQD1517" s="272"/>
      <c r="PQE1517" s="272"/>
      <c r="PQF1517" s="272"/>
      <c r="PQG1517" s="272"/>
      <c r="PQH1517" s="272"/>
      <c r="PQI1517" s="272"/>
      <c r="PQJ1517" s="272"/>
      <c r="PQK1517" s="272"/>
      <c r="PQL1517" s="272"/>
      <c r="PQM1517" s="272"/>
      <c r="PQN1517" s="272"/>
      <c r="PQO1517" s="272"/>
      <c r="PQP1517" s="272"/>
      <c r="PQQ1517" s="272"/>
      <c r="PQR1517" s="272"/>
      <c r="PQS1517" s="272"/>
      <c r="PQT1517" s="272"/>
      <c r="PQU1517" s="272"/>
      <c r="PQV1517" s="272"/>
      <c r="PQW1517" s="272"/>
      <c r="PQX1517" s="272"/>
      <c r="PQY1517" s="272"/>
      <c r="PQZ1517" s="272"/>
      <c r="PRA1517" s="272"/>
      <c r="PRB1517" s="272"/>
      <c r="PRC1517" s="272"/>
      <c r="PRD1517" s="272"/>
      <c r="PRE1517" s="272"/>
      <c r="PRF1517" s="272"/>
      <c r="PRG1517" s="272"/>
      <c r="PRH1517" s="272"/>
      <c r="PRI1517" s="272"/>
      <c r="PRJ1517" s="272"/>
      <c r="PRK1517" s="272"/>
      <c r="PRL1517" s="272"/>
      <c r="PRM1517" s="272"/>
      <c r="PRN1517" s="272"/>
      <c r="PRO1517" s="272"/>
      <c r="PRP1517" s="272"/>
      <c r="PRQ1517" s="272"/>
      <c r="PRR1517" s="272"/>
      <c r="PRS1517" s="272"/>
      <c r="PRT1517" s="272"/>
      <c r="PRU1517" s="272"/>
      <c r="PRV1517" s="272"/>
      <c r="PRW1517" s="272"/>
      <c r="PRX1517" s="272"/>
      <c r="PRY1517" s="272"/>
      <c r="PRZ1517" s="272"/>
      <c r="PSA1517" s="272"/>
      <c r="PSB1517" s="272"/>
      <c r="PSC1517" s="272"/>
      <c r="PSD1517" s="272"/>
      <c r="PSE1517" s="272"/>
      <c r="PSF1517" s="272"/>
      <c r="PSG1517" s="272"/>
      <c r="PSH1517" s="272"/>
      <c r="PSI1517" s="272"/>
      <c r="PSJ1517" s="272"/>
      <c r="PSK1517" s="272"/>
      <c r="PSL1517" s="272"/>
      <c r="PSM1517" s="272"/>
      <c r="PSN1517" s="272"/>
      <c r="PSO1517" s="272"/>
      <c r="PSP1517" s="272"/>
      <c r="PSQ1517" s="272"/>
      <c r="PSR1517" s="272"/>
      <c r="PSS1517" s="272"/>
      <c r="PST1517" s="272"/>
      <c r="PSU1517" s="272"/>
      <c r="PSV1517" s="272"/>
      <c r="PSW1517" s="272"/>
      <c r="PSX1517" s="272"/>
      <c r="PSY1517" s="272"/>
      <c r="PSZ1517" s="272"/>
      <c r="PTA1517" s="272"/>
      <c r="PTB1517" s="272"/>
      <c r="PTC1517" s="272"/>
      <c r="PTD1517" s="272"/>
      <c r="PTE1517" s="272"/>
      <c r="PTF1517" s="272"/>
      <c r="PTG1517" s="272"/>
      <c r="PTH1517" s="272"/>
      <c r="PTI1517" s="272"/>
      <c r="PTJ1517" s="272"/>
      <c r="PTK1517" s="272"/>
      <c r="PTL1517" s="272"/>
      <c r="PTM1517" s="272"/>
      <c r="PTN1517" s="272"/>
      <c r="PTO1517" s="272"/>
      <c r="PTP1517" s="272"/>
      <c r="PTQ1517" s="272"/>
      <c r="PTR1517" s="272"/>
      <c r="PTS1517" s="272"/>
      <c r="PTT1517" s="272"/>
      <c r="PTU1517" s="272"/>
      <c r="PTV1517" s="272"/>
      <c r="PTW1517" s="272"/>
      <c r="PTX1517" s="272"/>
      <c r="PTY1517" s="272"/>
      <c r="PTZ1517" s="272"/>
      <c r="PUA1517" s="272"/>
      <c r="PUB1517" s="272"/>
      <c r="PUC1517" s="272"/>
      <c r="PUD1517" s="272"/>
      <c r="PUE1517" s="272"/>
      <c r="PUF1517" s="272"/>
      <c r="PUG1517" s="272"/>
      <c r="PUH1517" s="272"/>
      <c r="PUI1517" s="272"/>
      <c r="PUJ1517" s="272"/>
      <c r="PUK1517" s="272"/>
      <c r="PUL1517" s="272"/>
      <c r="PUM1517" s="272"/>
      <c r="PUN1517" s="272"/>
      <c r="PUO1517" s="272"/>
      <c r="PUP1517" s="272"/>
      <c r="PUQ1517" s="272"/>
      <c r="PUR1517" s="272"/>
      <c r="PUS1517" s="272"/>
      <c r="PUT1517" s="272"/>
      <c r="PUU1517" s="272"/>
      <c r="PUV1517" s="272"/>
      <c r="PUW1517" s="272"/>
      <c r="PUX1517" s="272"/>
      <c r="PUY1517" s="272"/>
      <c r="PUZ1517" s="272"/>
      <c r="PVA1517" s="272"/>
      <c r="PVB1517" s="272"/>
      <c r="PVC1517" s="272"/>
      <c r="PVD1517" s="272"/>
      <c r="PVE1517" s="272"/>
      <c r="PVF1517" s="272"/>
      <c r="PVG1517" s="272"/>
      <c r="PVH1517" s="272"/>
      <c r="PVI1517" s="272"/>
      <c r="PVJ1517" s="272"/>
      <c r="PVK1517" s="272"/>
      <c r="PVL1517" s="272"/>
      <c r="PVM1517" s="272"/>
      <c r="PVN1517" s="272"/>
      <c r="PVO1517" s="272"/>
      <c r="PVP1517" s="272"/>
      <c r="PVQ1517" s="272"/>
      <c r="PVR1517" s="272"/>
      <c r="PVS1517" s="272"/>
      <c r="PVT1517" s="272"/>
      <c r="PVU1517" s="272"/>
      <c r="PVV1517" s="272"/>
      <c r="PVW1517" s="272"/>
      <c r="PVX1517" s="272"/>
      <c r="PVY1517" s="272"/>
      <c r="PVZ1517" s="272"/>
      <c r="PWA1517" s="272"/>
      <c r="PWB1517" s="272"/>
      <c r="PWC1517" s="272"/>
      <c r="PWD1517" s="272"/>
      <c r="PWE1517" s="272"/>
      <c r="PWF1517" s="272"/>
      <c r="PWG1517" s="272"/>
      <c r="PWH1517" s="272"/>
      <c r="PWI1517" s="272"/>
      <c r="PWJ1517" s="272"/>
      <c r="PWK1517" s="272"/>
      <c r="PWL1517" s="272"/>
      <c r="PWM1517" s="272"/>
      <c r="PWN1517" s="272"/>
      <c r="PWO1517" s="272"/>
      <c r="PWP1517" s="272"/>
      <c r="PWQ1517" s="272"/>
      <c r="PWR1517" s="272"/>
      <c r="PWS1517" s="272"/>
      <c r="PWT1517" s="272"/>
      <c r="PWU1517" s="272"/>
      <c r="PWV1517" s="272"/>
      <c r="PWW1517" s="272"/>
      <c r="PWX1517" s="272"/>
      <c r="PWY1517" s="272"/>
      <c r="PWZ1517" s="272"/>
      <c r="PXA1517" s="272"/>
      <c r="PXB1517" s="272"/>
      <c r="PXC1517" s="272"/>
      <c r="PXD1517" s="272"/>
      <c r="PXE1517" s="272"/>
      <c r="PXF1517" s="272"/>
      <c r="PXG1517" s="272"/>
      <c r="PXH1517" s="272"/>
      <c r="PXI1517" s="272"/>
      <c r="PXJ1517" s="272"/>
      <c r="PXK1517" s="272"/>
      <c r="PXL1517" s="272"/>
      <c r="PXM1517" s="272"/>
      <c r="PXN1517" s="272"/>
      <c r="PXO1517" s="272"/>
      <c r="PXP1517" s="272"/>
      <c r="PXQ1517" s="272"/>
      <c r="PXR1517" s="272"/>
      <c r="PXS1517" s="272"/>
      <c r="PXT1517" s="272"/>
      <c r="PXU1517" s="272"/>
      <c r="PXV1517" s="272"/>
      <c r="PXW1517" s="272"/>
      <c r="PXX1517" s="272"/>
      <c r="PXY1517" s="272"/>
      <c r="PXZ1517" s="272"/>
      <c r="PYA1517" s="272"/>
      <c r="PYB1517" s="272"/>
      <c r="PYC1517" s="272"/>
      <c r="PYD1517" s="272"/>
      <c r="PYE1517" s="272"/>
      <c r="PYF1517" s="272"/>
      <c r="PYG1517" s="272"/>
      <c r="PYH1517" s="272"/>
      <c r="PYI1517" s="272"/>
      <c r="PYJ1517" s="272"/>
      <c r="PYK1517" s="272"/>
      <c r="PYL1517" s="272"/>
      <c r="PYM1517" s="272"/>
      <c r="PYN1517" s="272"/>
      <c r="PYO1517" s="272"/>
      <c r="PYP1517" s="272"/>
      <c r="PYQ1517" s="272"/>
      <c r="PYR1517" s="272"/>
      <c r="PYS1517" s="272"/>
      <c r="PYT1517" s="272"/>
      <c r="PYU1517" s="272"/>
      <c r="PYV1517" s="272"/>
      <c r="PYW1517" s="272"/>
      <c r="PYX1517" s="272"/>
      <c r="PYY1517" s="272"/>
      <c r="PYZ1517" s="272"/>
      <c r="PZA1517" s="272"/>
      <c r="PZB1517" s="272"/>
      <c r="PZC1517" s="272"/>
      <c r="PZD1517" s="272"/>
      <c r="PZE1517" s="272"/>
      <c r="PZF1517" s="272"/>
      <c r="PZG1517" s="272"/>
      <c r="PZH1517" s="272"/>
      <c r="PZI1517" s="272"/>
      <c r="PZJ1517" s="272"/>
      <c r="PZK1517" s="272"/>
      <c r="PZL1517" s="272"/>
      <c r="PZM1517" s="272"/>
      <c r="PZN1517" s="272"/>
      <c r="PZO1517" s="272"/>
      <c r="PZP1517" s="272"/>
      <c r="PZQ1517" s="272"/>
      <c r="PZR1517" s="272"/>
      <c r="PZS1517" s="272"/>
      <c r="PZT1517" s="272"/>
      <c r="PZU1517" s="272"/>
      <c r="PZV1517" s="272"/>
      <c r="PZW1517" s="272"/>
      <c r="PZX1517" s="272"/>
      <c r="PZY1517" s="272"/>
      <c r="PZZ1517" s="272"/>
      <c r="QAA1517" s="272"/>
      <c r="QAB1517" s="272"/>
      <c r="QAC1517" s="272"/>
      <c r="QAD1517" s="272"/>
      <c r="QAE1517" s="272"/>
      <c r="QAF1517" s="272"/>
      <c r="QAG1517" s="272"/>
      <c r="QAH1517" s="272"/>
      <c r="QAI1517" s="272"/>
      <c r="QAJ1517" s="272"/>
      <c r="QAK1517" s="272"/>
      <c r="QAL1517" s="272"/>
      <c r="QAM1517" s="272"/>
      <c r="QAN1517" s="272"/>
      <c r="QAO1517" s="272"/>
      <c r="QAP1517" s="272"/>
      <c r="QAQ1517" s="272"/>
      <c r="QAR1517" s="272"/>
      <c r="QAS1517" s="272"/>
      <c r="QAT1517" s="272"/>
      <c r="QAU1517" s="272"/>
      <c r="QAV1517" s="272"/>
      <c r="QAW1517" s="272"/>
      <c r="QAX1517" s="272"/>
      <c r="QAY1517" s="272"/>
      <c r="QAZ1517" s="272"/>
      <c r="QBA1517" s="272"/>
      <c r="QBB1517" s="272"/>
      <c r="QBC1517" s="272"/>
      <c r="QBD1517" s="272"/>
      <c r="QBE1517" s="272"/>
      <c r="QBF1517" s="272"/>
      <c r="QBG1517" s="272"/>
      <c r="QBH1517" s="272"/>
      <c r="QBI1517" s="272"/>
      <c r="QBJ1517" s="272"/>
      <c r="QBK1517" s="272"/>
      <c r="QBL1517" s="272"/>
      <c r="QBM1517" s="272"/>
      <c r="QBN1517" s="272"/>
      <c r="QBO1517" s="272"/>
      <c r="QBP1517" s="272"/>
      <c r="QBQ1517" s="272"/>
      <c r="QBR1517" s="272"/>
      <c r="QBS1517" s="272"/>
      <c r="QBT1517" s="272"/>
      <c r="QBU1517" s="272"/>
      <c r="QBV1517" s="272"/>
      <c r="QBW1517" s="272"/>
      <c r="QBX1517" s="272"/>
      <c r="QBY1517" s="272"/>
      <c r="QBZ1517" s="272"/>
      <c r="QCA1517" s="272"/>
      <c r="QCB1517" s="272"/>
      <c r="QCC1517" s="272"/>
      <c r="QCD1517" s="272"/>
      <c r="QCE1517" s="272"/>
      <c r="QCF1517" s="272"/>
      <c r="QCG1517" s="272"/>
      <c r="QCH1517" s="272"/>
      <c r="QCI1517" s="272"/>
      <c r="QCJ1517" s="272"/>
      <c r="QCK1517" s="272"/>
      <c r="QCL1517" s="272"/>
      <c r="QCM1517" s="272"/>
      <c r="QCN1517" s="272"/>
      <c r="QCO1517" s="272"/>
      <c r="QCP1517" s="272"/>
      <c r="QCQ1517" s="272"/>
      <c r="QCR1517" s="272"/>
      <c r="QCS1517" s="272"/>
      <c r="QCT1517" s="272"/>
      <c r="QCU1517" s="272"/>
      <c r="QCV1517" s="272"/>
      <c r="QCW1517" s="272"/>
      <c r="QCX1517" s="272"/>
      <c r="QCY1517" s="272"/>
      <c r="QCZ1517" s="272"/>
      <c r="QDA1517" s="272"/>
      <c r="QDB1517" s="272"/>
      <c r="QDC1517" s="272"/>
      <c r="QDD1517" s="272"/>
      <c r="QDE1517" s="272"/>
      <c r="QDF1517" s="272"/>
      <c r="QDG1517" s="272"/>
      <c r="QDH1517" s="272"/>
      <c r="QDI1517" s="272"/>
      <c r="QDJ1517" s="272"/>
      <c r="QDK1517" s="272"/>
      <c r="QDL1517" s="272"/>
      <c r="QDM1517" s="272"/>
      <c r="QDN1517" s="272"/>
      <c r="QDO1517" s="272"/>
      <c r="QDP1517" s="272"/>
      <c r="QDQ1517" s="272"/>
      <c r="QDR1517" s="272"/>
      <c r="QDS1517" s="272"/>
      <c r="QDT1517" s="272"/>
      <c r="QDU1517" s="272"/>
      <c r="QDV1517" s="272"/>
      <c r="QDW1517" s="272"/>
      <c r="QDX1517" s="272"/>
      <c r="QDY1517" s="272"/>
      <c r="QDZ1517" s="272"/>
      <c r="QEA1517" s="272"/>
      <c r="QEB1517" s="272"/>
      <c r="QEC1517" s="272"/>
      <c r="QED1517" s="272"/>
      <c r="QEE1517" s="272"/>
      <c r="QEF1517" s="272"/>
      <c r="QEG1517" s="272"/>
      <c r="QEH1517" s="272"/>
      <c r="QEI1517" s="272"/>
      <c r="QEJ1517" s="272"/>
      <c r="QEK1517" s="272"/>
      <c r="QEL1517" s="272"/>
      <c r="QEM1517" s="272"/>
      <c r="QEN1517" s="272"/>
      <c r="QEO1517" s="272"/>
      <c r="QEP1517" s="272"/>
      <c r="QEQ1517" s="272"/>
      <c r="QER1517" s="272"/>
      <c r="QES1517" s="272"/>
      <c r="QET1517" s="272"/>
      <c r="QEU1517" s="272"/>
      <c r="QEV1517" s="272"/>
      <c r="QEW1517" s="272"/>
      <c r="QEX1517" s="272"/>
      <c r="QEY1517" s="272"/>
      <c r="QEZ1517" s="272"/>
      <c r="QFA1517" s="272"/>
      <c r="QFB1517" s="272"/>
      <c r="QFC1517" s="272"/>
      <c r="QFD1517" s="272"/>
      <c r="QFE1517" s="272"/>
      <c r="QFF1517" s="272"/>
      <c r="QFG1517" s="272"/>
      <c r="QFH1517" s="272"/>
      <c r="QFI1517" s="272"/>
      <c r="QFJ1517" s="272"/>
      <c r="QFK1517" s="272"/>
      <c r="QFL1517" s="272"/>
      <c r="QFM1517" s="272"/>
      <c r="QFN1517" s="272"/>
      <c r="QFO1517" s="272"/>
      <c r="QFP1517" s="272"/>
      <c r="QFQ1517" s="272"/>
      <c r="QFR1517" s="272"/>
      <c r="QFS1517" s="272"/>
      <c r="QFT1517" s="272"/>
      <c r="QFU1517" s="272"/>
      <c r="QFV1517" s="272"/>
      <c r="QFW1517" s="272"/>
      <c r="QFX1517" s="272"/>
      <c r="QFY1517" s="272"/>
      <c r="QFZ1517" s="272"/>
      <c r="QGA1517" s="272"/>
      <c r="QGB1517" s="272"/>
      <c r="QGC1517" s="272"/>
      <c r="QGD1517" s="272"/>
      <c r="QGE1517" s="272"/>
      <c r="QGF1517" s="272"/>
      <c r="QGG1517" s="272"/>
      <c r="QGH1517" s="272"/>
      <c r="QGI1517" s="272"/>
      <c r="QGJ1517" s="272"/>
      <c r="QGK1517" s="272"/>
      <c r="QGL1517" s="272"/>
      <c r="QGM1517" s="272"/>
      <c r="QGN1517" s="272"/>
      <c r="QGO1517" s="272"/>
      <c r="QGP1517" s="272"/>
      <c r="QGQ1517" s="272"/>
      <c r="QGR1517" s="272"/>
      <c r="QGS1517" s="272"/>
      <c r="QGT1517" s="272"/>
      <c r="QGU1517" s="272"/>
      <c r="QGV1517" s="272"/>
      <c r="QGW1517" s="272"/>
      <c r="QGX1517" s="272"/>
      <c r="QGY1517" s="272"/>
      <c r="QGZ1517" s="272"/>
      <c r="QHA1517" s="272"/>
      <c r="QHB1517" s="272"/>
      <c r="QHC1517" s="272"/>
      <c r="QHD1517" s="272"/>
      <c r="QHE1517" s="272"/>
      <c r="QHF1517" s="272"/>
      <c r="QHG1517" s="272"/>
      <c r="QHH1517" s="272"/>
      <c r="QHI1517" s="272"/>
      <c r="QHJ1517" s="272"/>
      <c r="QHK1517" s="272"/>
      <c r="QHL1517" s="272"/>
      <c r="QHM1517" s="272"/>
      <c r="QHN1517" s="272"/>
      <c r="QHO1517" s="272"/>
      <c r="QHP1517" s="272"/>
      <c r="QHQ1517" s="272"/>
      <c r="QHR1517" s="272"/>
      <c r="QHS1517" s="272"/>
      <c r="QHT1517" s="272"/>
      <c r="QHU1517" s="272"/>
      <c r="QHV1517" s="272"/>
      <c r="QHW1517" s="272"/>
      <c r="QHX1517" s="272"/>
      <c r="QHY1517" s="272"/>
      <c r="QHZ1517" s="272"/>
      <c r="QIA1517" s="272"/>
      <c r="QIB1517" s="272"/>
      <c r="QIC1517" s="272"/>
      <c r="QID1517" s="272"/>
      <c r="QIE1517" s="272"/>
      <c r="QIF1517" s="272"/>
      <c r="QIG1517" s="272"/>
      <c r="QIH1517" s="272"/>
      <c r="QII1517" s="272"/>
      <c r="QIJ1517" s="272"/>
      <c r="QIK1517" s="272"/>
      <c r="QIL1517" s="272"/>
      <c r="QIM1517" s="272"/>
      <c r="QIN1517" s="272"/>
      <c r="QIO1517" s="272"/>
      <c r="QIP1517" s="272"/>
      <c r="QIQ1517" s="272"/>
      <c r="QIR1517" s="272"/>
      <c r="QIS1517" s="272"/>
      <c r="QIT1517" s="272"/>
      <c r="QIU1517" s="272"/>
      <c r="QIV1517" s="272"/>
      <c r="QIW1517" s="272"/>
      <c r="QIX1517" s="272"/>
      <c r="QIY1517" s="272"/>
      <c r="QIZ1517" s="272"/>
      <c r="QJA1517" s="272"/>
      <c r="QJB1517" s="272"/>
      <c r="QJC1517" s="272"/>
      <c r="QJD1517" s="272"/>
      <c r="QJE1517" s="272"/>
      <c r="QJF1517" s="272"/>
      <c r="QJG1517" s="272"/>
      <c r="QJH1517" s="272"/>
      <c r="QJI1517" s="272"/>
      <c r="QJJ1517" s="272"/>
      <c r="QJK1517" s="272"/>
      <c r="QJL1517" s="272"/>
      <c r="QJM1517" s="272"/>
      <c r="QJN1517" s="272"/>
      <c r="QJO1517" s="272"/>
      <c r="QJP1517" s="272"/>
      <c r="QJQ1517" s="272"/>
      <c r="QJR1517" s="272"/>
      <c r="QJS1517" s="272"/>
      <c r="QJT1517" s="272"/>
      <c r="QJU1517" s="272"/>
      <c r="QJV1517" s="272"/>
      <c r="QJW1517" s="272"/>
      <c r="QJX1517" s="272"/>
      <c r="QJY1517" s="272"/>
      <c r="QJZ1517" s="272"/>
      <c r="QKA1517" s="272"/>
      <c r="QKB1517" s="272"/>
      <c r="QKC1517" s="272"/>
      <c r="QKD1517" s="272"/>
      <c r="QKE1517" s="272"/>
      <c r="QKF1517" s="272"/>
      <c r="QKG1517" s="272"/>
      <c r="QKH1517" s="272"/>
      <c r="QKI1517" s="272"/>
      <c r="QKJ1517" s="272"/>
      <c r="QKK1517" s="272"/>
      <c r="QKL1517" s="272"/>
      <c r="QKM1517" s="272"/>
      <c r="QKN1517" s="272"/>
      <c r="QKO1517" s="272"/>
      <c r="QKP1517" s="272"/>
      <c r="QKQ1517" s="272"/>
      <c r="QKR1517" s="272"/>
      <c r="QKS1517" s="272"/>
      <c r="QKT1517" s="272"/>
      <c r="QKU1517" s="272"/>
      <c r="QKV1517" s="272"/>
      <c r="QKW1517" s="272"/>
      <c r="QKX1517" s="272"/>
      <c r="QKY1517" s="272"/>
      <c r="QKZ1517" s="272"/>
      <c r="QLA1517" s="272"/>
      <c r="QLB1517" s="272"/>
      <c r="QLC1517" s="272"/>
      <c r="QLD1517" s="272"/>
      <c r="QLE1517" s="272"/>
      <c r="QLF1517" s="272"/>
      <c r="QLG1517" s="272"/>
      <c r="QLH1517" s="272"/>
      <c r="QLI1517" s="272"/>
      <c r="QLJ1517" s="272"/>
      <c r="QLK1517" s="272"/>
      <c r="QLL1517" s="272"/>
      <c r="QLM1517" s="272"/>
      <c r="QLN1517" s="272"/>
      <c r="QLO1517" s="272"/>
      <c r="QLP1517" s="272"/>
      <c r="QLQ1517" s="272"/>
      <c r="QLR1517" s="272"/>
      <c r="QLS1517" s="272"/>
      <c r="QLT1517" s="272"/>
      <c r="QLU1517" s="272"/>
      <c r="QLV1517" s="272"/>
      <c r="QLW1517" s="272"/>
      <c r="QLX1517" s="272"/>
      <c r="QLY1517" s="272"/>
      <c r="QLZ1517" s="272"/>
      <c r="QMA1517" s="272"/>
      <c r="QMB1517" s="272"/>
      <c r="QMC1517" s="272"/>
      <c r="QMD1517" s="272"/>
      <c r="QME1517" s="272"/>
      <c r="QMF1517" s="272"/>
      <c r="QMG1517" s="272"/>
      <c r="QMH1517" s="272"/>
      <c r="QMI1517" s="272"/>
      <c r="QMJ1517" s="272"/>
      <c r="QMK1517" s="272"/>
      <c r="QML1517" s="272"/>
      <c r="QMM1517" s="272"/>
      <c r="QMN1517" s="272"/>
      <c r="QMO1517" s="272"/>
      <c r="QMP1517" s="272"/>
      <c r="QMQ1517" s="272"/>
      <c r="QMR1517" s="272"/>
      <c r="QMS1517" s="272"/>
      <c r="QMT1517" s="272"/>
      <c r="QMU1517" s="272"/>
      <c r="QMV1517" s="272"/>
      <c r="QMW1517" s="272"/>
      <c r="QMX1517" s="272"/>
      <c r="QMY1517" s="272"/>
      <c r="QMZ1517" s="272"/>
      <c r="QNA1517" s="272"/>
      <c r="QNB1517" s="272"/>
      <c r="QNC1517" s="272"/>
      <c r="QND1517" s="272"/>
      <c r="QNE1517" s="272"/>
      <c r="QNF1517" s="272"/>
      <c r="QNG1517" s="272"/>
      <c r="QNH1517" s="272"/>
      <c r="QNI1517" s="272"/>
      <c r="QNJ1517" s="272"/>
      <c r="QNK1517" s="272"/>
      <c r="QNL1517" s="272"/>
      <c r="QNM1517" s="272"/>
      <c r="QNN1517" s="272"/>
      <c r="QNO1517" s="272"/>
      <c r="QNP1517" s="272"/>
      <c r="QNQ1517" s="272"/>
      <c r="QNR1517" s="272"/>
      <c r="QNS1517" s="272"/>
      <c r="QNT1517" s="272"/>
      <c r="QNU1517" s="272"/>
      <c r="QNV1517" s="272"/>
      <c r="QNW1517" s="272"/>
      <c r="QNX1517" s="272"/>
      <c r="QNY1517" s="272"/>
      <c r="QNZ1517" s="272"/>
      <c r="QOA1517" s="272"/>
      <c r="QOB1517" s="272"/>
      <c r="QOC1517" s="272"/>
      <c r="QOD1517" s="272"/>
      <c r="QOE1517" s="272"/>
      <c r="QOF1517" s="272"/>
      <c r="QOG1517" s="272"/>
      <c r="QOH1517" s="272"/>
      <c r="QOI1517" s="272"/>
      <c r="QOJ1517" s="272"/>
      <c r="QOK1517" s="272"/>
      <c r="QOL1517" s="272"/>
      <c r="QOM1517" s="272"/>
      <c r="QON1517" s="272"/>
      <c r="QOO1517" s="272"/>
      <c r="QOP1517" s="272"/>
      <c r="QOQ1517" s="272"/>
      <c r="QOR1517" s="272"/>
      <c r="QOS1517" s="272"/>
      <c r="QOT1517" s="272"/>
      <c r="QOU1517" s="272"/>
      <c r="QOV1517" s="272"/>
      <c r="QOW1517" s="272"/>
      <c r="QOX1517" s="272"/>
      <c r="QOY1517" s="272"/>
      <c r="QOZ1517" s="272"/>
      <c r="QPA1517" s="272"/>
      <c r="QPB1517" s="272"/>
      <c r="QPC1517" s="272"/>
      <c r="QPD1517" s="272"/>
      <c r="QPE1517" s="272"/>
      <c r="QPF1517" s="272"/>
      <c r="QPG1517" s="272"/>
      <c r="QPH1517" s="272"/>
      <c r="QPI1517" s="272"/>
      <c r="QPJ1517" s="272"/>
      <c r="QPK1517" s="272"/>
      <c r="QPL1517" s="272"/>
      <c r="QPM1517" s="272"/>
      <c r="QPN1517" s="272"/>
      <c r="QPO1517" s="272"/>
      <c r="QPP1517" s="272"/>
      <c r="QPQ1517" s="272"/>
      <c r="QPR1517" s="272"/>
      <c r="QPS1517" s="272"/>
      <c r="QPT1517" s="272"/>
      <c r="QPU1517" s="272"/>
      <c r="QPV1517" s="272"/>
      <c r="QPW1517" s="272"/>
      <c r="QPX1517" s="272"/>
      <c r="QPY1517" s="272"/>
      <c r="QPZ1517" s="272"/>
      <c r="QQA1517" s="272"/>
      <c r="QQB1517" s="272"/>
      <c r="QQC1517" s="272"/>
      <c r="QQD1517" s="272"/>
      <c r="QQE1517" s="272"/>
      <c r="QQF1517" s="272"/>
      <c r="QQG1517" s="272"/>
      <c r="QQH1517" s="272"/>
      <c r="QQI1517" s="272"/>
      <c r="QQJ1517" s="272"/>
      <c r="QQK1517" s="272"/>
      <c r="QQL1517" s="272"/>
      <c r="QQM1517" s="272"/>
      <c r="QQN1517" s="272"/>
      <c r="QQO1517" s="272"/>
      <c r="QQP1517" s="272"/>
      <c r="QQQ1517" s="272"/>
      <c r="QQR1517" s="272"/>
      <c r="QQS1517" s="272"/>
      <c r="QQT1517" s="272"/>
      <c r="QQU1517" s="272"/>
      <c r="QQV1517" s="272"/>
      <c r="QQW1517" s="272"/>
      <c r="QQX1517" s="272"/>
      <c r="QQY1517" s="272"/>
      <c r="QQZ1517" s="272"/>
      <c r="QRA1517" s="272"/>
      <c r="QRB1517" s="272"/>
      <c r="QRC1517" s="272"/>
      <c r="QRD1517" s="272"/>
      <c r="QRE1517" s="272"/>
      <c r="QRF1517" s="272"/>
      <c r="QRG1517" s="272"/>
      <c r="QRH1517" s="272"/>
      <c r="QRI1517" s="272"/>
      <c r="QRJ1517" s="272"/>
      <c r="QRK1517" s="272"/>
      <c r="QRL1517" s="272"/>
      <c r="QRM1517" s="272"/>
      <c r="QRN1517" s="272"/>
      <c r="QRO1517" s="272"/>
      <c r="QRP1517" s="272"/>
      <c r="QRQ1517" s="272"/>
      <c r="QRR1517" s="272"/>
      <c r="QRS1517" s="272"/>
      <c r="QRT1517" s="272"/>
      <c r="QRU1517" s="272"/>
      <c r="QRV1517" s="272"/>
      <c r="QRW1517" s="272"/>
      <c r="QRX1517" s="272"/>
      <c r="QRY1517" s="272"/>
      <c r="QRZ1517" s="272"/>
      <c r="QSA1517" s="272"/>
      <c r="QSB1517" s="272"/>
      <c r="QSC1517" s="272"/>
      <c r="QSD1517" s="272"/>
      <c r="QSE1517" s="272"/>
      <c r="QSF1517" s="272"/>
      <c r="QSG1517" s="272"/>
      <c r="QSH1517" s="272"/>
      <c r="QSI1517" s="272"/>
      <c r="QSJ1517" s="272"/>
      <c r="QSK1517" s="272"/>
      <c r="QSL1517" s="272"/>
      <c r="QSM1517" s="272"/>
      <c r="QSN1517" s="272"/>
      <c r="QSO1517" s="272"/>
      <c r="QSP1517" s="272"/>
      <c r="QSQ1517" s="272"/>
      <c r="QSR1517" s="272"/>
      <c r="QSS1517" s="272"/>
      <c r="QST1517" s="272"/>
      <c r="QSU1517" s="272"/>
      <c r="QSV1517" s="272"/>
      <c r="QSW1517" s="272"/>
      <c r="QSX1517" s="272"/>
      <c r="QSY1517" s="272"/>
      <c r="QSZ1517" s="272"/>
      <c r="QTA1517" s="272"/>
      <c r="QTB1517" s="272"/>
      <c r="QTC1517" s="272"/>
      <c r="QTD1517" s="272"/>
      <c r="QTE1517" s="272"/>
      <c r="QTF1517" s="272"/>
      <c r="QTG1517" s="272"/>
      <c r="QTH1517" s="272"/>
      <c r="QTI1517" s="272"/>
      <c r="QTJ1517" s="272"/>
      <c r="QTK1517" s="272"/>
      <c r="QTL1517" s="272"/>
      <c r="QTM1517" s="272"/>
      <c r="QTN1517" s="272"/>
      <c r="QTO1517" s="272"/>
      <c r="QTP1517" s="272"/>
      <c r="QTQ1517" s="272"/>
      <c r="QTR1517" s="272"/>
      <c r="QTS1517" s="272"/>
      <c r="QTT1517" s="272"/>
      <c r="QTU1517" s="272"/>
      <c r="QTV1517" s="272"/>
      <c r="QTW1517" s="272"/>
      <c r="QTX1517" s="272"/>
      <c r="QTY1517" s="272"/>
      <c r="QTZ1517" s="272"/>
      <c r="QUA1517" s="272"/>
      <c r="QUB1517" s="272"/>
      <c r="QUC1517" s="272"/>
      <c r="QUD1517" s="272"/>
      <c r="QUE1517" s="272"/>
      <c r="QUF1517" s="272"/>
      <c r="QUG1517" s="272"/>
      <c r="QUH1517" s="272"/>
      <c r="QUI1517" s="272"/>
      <c r="QUJ1517" s="272"/>
      <c r="QUK1517" s="272"/>
      <c r="QUL1517" s="272"/>
      <c r="QUM1517" s="272"/>
      <c r="QUN1517" s="272"/>
      <c r="QUO1517" s="272"/>
      <c r="QUP1517" s="272"/>
      <c r="QUQ1517" s="272"/>
      <c r="QUR1517" s="272"/>
      <c r="QUS1517" s="272"/>
      <c r="QUT1517" s="272"/>
      <c r="QUU1517" s="272"/>
      <c r="QUV1517" s="272"/>
      <c r="QUW1517" s="272"/>
      <c r="QUX1517" s="272"/>
      <c r="QUY1517" s="272"/>
      <c r="QUZ1517" s="272"/>
      <c r="QVA1517" s="272"/>
      <c r="QVB1517" s="272"/>
      <c r="QVC1517" s="272"/>
      <c r="QVD1517" s="272"/>
      <c r="QVE1517" s="272"/>
      <c r="QVF1517" s="272"/>
      <c r="QVG1517" s="272"/>
      <c r="QVH1517" s="272"/>
      <c r="QVI1517" s="272"/>
      <c r="QVJ1517" s="272"/>
      <c r="QVK1517" s="272"/>
      <c r="QVL1517" s="272"/>
      <c r="QVM1517" s="272"/>
      <c r="QVN1517" s="272"/>
      <c r="QVO1517" s="272"/>
      <c r="QVP1517" s="272"/>
      <c r="QVQ1517" s="272"/>
      <c r="QVR1517" s="272"/>
      <c r="QVS1517" s="272"/>
      <c r="QVT1517" s="272"/>
      <c r="QVU1517" s="272"/>
      <c r="QVV1517" s="272"/>
      <c r="QVW1517" s="272"/>
      <c r="QVX1517" s="272"/>
      <c r="QVY1517" s="272"/>
      <c r="QVZ1517" s="272"/>
      <c r="QWA1517" s="272"/>
      <c r="QWB1517" s="272"/>
      <c r="QWC1517" s="272"/>
      <c r="QWD1517" s="272"/>
      <c r="QWE1517" s="272"/>
      <c r="QWF1517" s="272"/>
      <c r="QWG1517" s="272"/>
      <c r="QWH1517" s="272"/>
      <c r="QWI1517" s="272"/>
      <c r="QWJ1517" s="272"/>
      <c r="QWK1517" s="272"/>
      <c r="QWL1517" s="272"/>
      <c r="QWM1517" s="272"/>
      <c r="QWN1517" s="272"/>
      <c r="QWO1517" s="272"/>
      <c r="QWP1517" s="272"/>
      <c r="QWQ1517" s="272"/>
      <c r="QWR1517" s="272"/>
      <c r="QWS1517" s="272"/>
      <c r="QWT1517" s="272"/>
      <c r="QWU1517" s="272"/>
      <c r="QWV1517" s="272"/>
      <c r="QWW1517" s="272"/>
      <c r="QWX1517" s="272"/>
      <c r="QWY1517" s="272"/>
      <c r="QWZ1517" s="272"/>
      <c r="QXA1517" s="272"/>
      <c r="QXB1517" s="272"/>
      <c r="QXC1517" s="272"/>
      <c r="QXD1517" s="272"/>
      <c r="QXE1517" s="272"/>
      <c r="QXF1517" s="272"/>
      <c r="QXG1517" s="272"/>
      <c r="QXH1517" s="272"/>
      <c r="QXI1517" s="272"/>
      <c r="QXJ1517" s="272"/>
      <c r="QXK1517" s="272"/>
      <c r="QXL1517" s="272"/>
      <c r="QXM1517" s="272"/>
      <c r="QXN1517" s="272"/>
      <c r="QXO1517" s="272"/>
      <c r="QXP1517" s="272"/>
      <c r="QXQ1517" s="272"/>
      <c r="QXR1517" s="272"/>
      <c r="QXS1517" s="272"/>
      <c r="QXT1517" s="272"/>
      <c r="QXU1517" s="272"/>
      <c r="QXV1517" s="272"/>
      <c r="QXW1517" s="272"/>
      <c r="QXX1517" s="272"/>
      <c r="QXY1517" s="272"/>
      <c r="QXZ1517" s="272"/>
      <c r="QYA1517" s="272"/>
      <c r="QYB1517" s="272"/>
      <c r="QYC1517" s="272"/>
      <c r="QYD1517" s="272"/>
      <c r="QYE1517" s="272"/>
      <c r="QYF1517" s="272"/>
      <c r="QYG1517" s="272"/>
      <c r="QYH1517" s="272"/>
      <c r="QYI1517" s="272"/>
      <c r="QYJ1517" s="272"/>
      <c r="QYK1517" s="272"/>
      <c r="QYL1517" s="272"/>
      <c r="QYM1517" s="272"/>
      <c r="QYN1517" s="272"/>
      <c r="QYO1517" s="272"/>
      <c r="QYP1517" s="272"/>
      <c r="QYQ1517" s="272"/>
      <c r="QYR1517" s="272"/>
      <c r="QYS1517" s="272"/>
      <c r="QYT1517" s="272"/>
      <c r="QYU1517" s="272"/>
      <c r="QYV1517" s="272"/>
      <c r="QYW1517" s="272"/>
      <c r="QYX1517" s="272"/>
      <c r="QYY1517" s="272"/>
      <c r="QYZ1517" s="272"/>
      <c r="QZA1517" s="272"/>
      <c r="QZB1517" s="272"/>
      <c r="QZC1517" s="272"/>
      <c r="QZD1517" s="272"/>
      <c r="QZE1517" s="272"/>
      <c r="QZF1517" s="272"/>
      <c r="QZG1517" s="272"/>
      <c r="QZH1517" s="272"/>
      <c r="QZI1517" s="272"/>
      <c r="QZJ1517" s="272"/>
      <c r="QZK1517" s="272"/>
      <c r="QZL1517" s="272"/>
      <c r="QZM1517" s="272"/>
      <c r="QZN1517" s="272"/>
      <c r="QZO1517" s="272"/>
      <c r="QZP1517" s="272"/>
      <c r="QZQ1517" s="272"/>
      <c r="QZR1517" s="272"/>
      <c r="QZS1517" s="272"/>
      <c r="QZT1517" s="272"/>
      <c r="QZU1517" s="272"/>
      <c r="QZV1517" s="272"/>
      <c r="QZW1517" s="272"/>
      <c r="QZX1517" s="272"/>
      <c r="QZY1517" s="272"/>
      <c r="QZZ1517" s="272"/>
      <c r="RAA1517" s="272"/>
      <c r="RAB1517" s="272"/>
      <c r="RAC1517" s="272"/>
      <c r="RAD1517" s="272"/>
      <c r="RAE1517" s="272"/>
      <c r="RAF1517" s="272"/>
      <c r="RAG1517" s="272"/>
      <c r="RAH1517" s="272"/>
      <c r="RAI1517" s="272"/>
      <c r="RAJ1517" s="272"/>
      <c r="RAK1517" s="272"/>
      <c r="RAL1517" s="272"/>
      <c r="RAM1517" s="272"/>
      <c r="RAN1517" s="272"/>
      <c r="RAO1517" s="272"/>
      <c r="RAP1517" s="272"/>
      <c r="RAQ1517" s="272"/>
      <c r="RAR1517" s="272"/>
      <c r="RAS1517" s="272"/>
      <c r="RAT1517" s="272"/>
      <c r="RAU1517" s="272"/>
      <c r="RAV1517" s="272"/>
      <c r="RAW1517" s="272"/>
      <c r="RAX1517" s="272"/>
      <c r="RAY1517" s="272"/>
      <c r="RAZ1517" s="272"/>
      <c r="RBA1517" s="272"/>
      <c r="RBB1517" s="272"/>
      <c r="RBC1517" s="272"/>
      <c r="RBD1517" s="272"/>
      <c r="RBE1517" s="272"/>
      <c r="RBF1517" s="272"/>
      <c r="RBG1517" s="272"/>
      <c r="RBH1517" s="272"/>
      <c r="RBI1517" s="272"/>
      <c r="RBJ1517" s="272"/>
      <c r="RBK1517" s="272"/>
      <c r="RBL1517" s="272"/>
      <c r="RBM1517" s="272"/>
      <c r="RBN1517" s="272"/>
      <c r="RBO1517" s="272"/>
      <c r="RBP1517" s="272"/>
      <c r="RBQ1517" s="272"/>
      <c r="RBR1517" s="272"/>
      <c r="RBS1517" s="272"/>
      <c r="RBT1517" s="272"/>
      <c r="RBU1517" s="272"/>
      <c r="RBV1517" s="272"/>
      <c r="RBW1517" s="272"/>
      <c r="RBX1517" s="272"/>
      <c r="RBY1517" s="272"/>
      <c r="RBZ1517" s="272"/>
      <c r="RCA1517" s="272"/>
      <c r="RCB1517" s="272"/>
      <c r="RCC1517" s="272"/>
      <c r="RCD1517" s="272"/>
      <c r="RCE1517" s="272"/>
      <c r="RCF1517" s="272"/>
      <c r="RCG1517" s="272"/>
      <c r="RCH1517" s="272"/>
      <c r="RCI1517" s="272"/>
      <c r="RCJ1517" s="272"/>
      <c r="RCK1517" s="272"/>
      <c r="RCL1517" s="272"/>
      <c r="RCM1517" s="272"/>
      <c r="RCN1517" s="272"/>
      <c r="RCO1517" s="272"/>
      <c r="RCP1517" s="272"/>
      <c r="RCQ1517" s="272"/>
      <c r="RCR1517" s="272"/>
      <c r="RCS1517" s="272"/>
      <c r="RCT1517" s="272"/>
      <c r="RCU1517" s="272"/>
      <c r="RCV1517" s="272"/>
      <c r="RCW1517" s="272"/>
      <c r="RCX1517" s="272"/>
      <c r="RCY1517" s="272"/>
      <c r="RCZ1517" s="272"/>
      <c r="RDA1517" s="272"/>
      <c r="RDB1517" s="272"/>
      <c r="RDC1517" s="272"/>
      <c r="RDD1517" s="272"/>
      <c r="RDE1517" s="272"/>
      <c r="RDF1517" s="272"/>
      <c r="RDG1517" s="272"/>
      <c r="RDH1517" s="272"/>
      <c r="RDI1517" s="272"/>
      <c r="RDJ1517" s="272"/>
      <c r="RDK1517" s="272"/>
      <c r="RDL1517" s="272"/>
      <c r="RDM1517" s="272"/>
      <c r="RDN1517" s="272"/>
      <c r="RDO1517" s="272"/>
      <c r="RDP1517" s="272"/>
      <c r="RDQ1517" s="272"/>
      <c r="RDR1517" s="272"/>
      <c r="RDS1517" s="272"/>
      <c r="RDT1517" s="272"/>
      <c r="RDU1517" s="272"/>
      <c r="RDV1517" s="272"/>
      <c r="RDW1517" s="272"/>
      <c r="RDX1517" s="272"/>
      <c r="RDY1517" s="272"/>
      <c r="RDZ1517" s="272"/>
      <c r="REA1517" s="272"/>
      <c r="REB1517" s="272"/>
      <c r="REC1517" s="272"/>
      <c r="RED1517" s="272"/>
      <c r="REE1517" s="272"/>
      <c r="REF1517" s="272"/>
      <c r="REG1517" s="272"/>
      <c r="REH1517" s="272"/>
      <c r="REI1517" s="272"/>
      <c r="REJ1517" s="272"/>
      <c r="REK1517" s="272"/>
      <c r="REL1517" s="272"/>
      <c r="REM1517" s="272"/>
      <c r="REN1517" s="272"/>
      <c r="REO1517" s="272"/>
      <c r="REP1517" s="272"/>
      <c r="REQ1517" s="272"/>
      <c r="RER1517" s="272"/>
      <c r="RES1517" s="272"/>
      <c r="RET1517" s="272"/>
      <c r="REU1517" s="272"/>
      <c r="REV1517" s="272"/>
      <c r="REW1517" s="272"/>
      <c r="REX1517" s="272"/>
      <c r="REY1517" s="272"/>
      <c r="REZ1517" s="272"/>
      <c r="RFA1517" s="272"/>
      <c r="RFB1517" s="272"/>
      <c r="RFC1517" s="272"/>
      <c r="RFD1517" s="272"/>
      <c r="RFE1517" s="272"/>
      <c r="RFF1517" s="272"/>
      <c r="RFG1517" s="272"/>
      <c r="RFH1517" s="272"/>
      <c r="RFI1517" s="272"/>
      <c r="RFJ1517" s="272"/>
      <c r="RFK1517" s="272"/>
      <c r="RFL1517" s="272"/>
      <c r="RFM1517" s="272"/>
      <c r="RFN1517" s="272"/>
      <c r="RFO1517" s="272"/>
      <c r="RFP1517" s="272"/>
      <c r="RFQ1517" s="272"/>
      <c r="RFR1517" s="272"/>
      <c r="RFS1517" s="272"/>
      <c r="RFT1517" s="272"/>
      <c r="RFU1517" s="272"/>
      <c r="RFV1517" s="272"/>
      <c r="RFW1517" s="272"/>
      <c r="RFX1517" s="272"/>
      <c r="RFY1517" s="272"/>
      <c r="RFZ1517" s="272"/>
      <c r="RGA1517" s="272"/>
      <c r="RGB1517" s="272"/>
      <c r="RGC1517" s="272"/>
      <c r="RGD1517" s="272"/>
      <c r="RGE1517" s="272"/>
      <c r="RGF1517" s="272"/>
      <c r="RGG1517" s="272"/>
      <c r="RGH1517" s="272"/>
      <c r="RGI1517" s="272"/>
      <c r="RGJ1517" s="272"/>
      <c r="RGK1517" s="272"/>
      <c r="RGL1517" s="272"/>
      <c r="RGM1517" s="272"/>
      <c r="RGN1517" s="272"/>
      <c r="RGO1517" s="272"/>
      <c r="RGP1517" s="272"/>
      <c r="RGQ1517" s="272"/>
      <c r="RGR1517" s="272"/>
      <c r="RGS1517" s="272"/>
      <c r="RGT1517" s="272"/>
      <c r="RGU1517" s="272"/>
      <c r="RGV1517" s="272"/>
      <c r="RGW1517" s="272"/>
      <c r="RGX1517" s="272"/>
      <c r="RGY1517" s="272"/>
      <c r="RGZ1517" s="272"/>
      <c r="RHA1517" s="272"/>
      <c r="RHB1517" s="272"/>
      <c r="RHC1517" s="272"/>
      <c r="RHD1517" s="272"/>
      <c r="RHE1517" s="272"/>
      <c r="RHF1517" s="272"/>
      <c r="RHG1517" s="272"/>
      <c r="RHH1517" s="272"/>
      <c r="RHI1517" s="272"/>
      <c r="RHJ1517" s="272"/>
      <c r="RHK1517" s="272"/>
      <c r="RHL1517" s="272"/>
      <c r="RHM1517" s="272"/>
      <c r="RHN1517" s="272"/>
      <c r="RHO1517" s="272"/>
      <c r="RHP1517" s="272"/>
      <c r="RHQ1517" s="272"/>
      <c r="RHR1517" s="272"/>
      <c r="RHS1517" s="272"/>
      <c r="RHT1517" s="272"/>
      <c r="RHU1517" s="272"/>
      <c r="RHV1517" s="272"/>
      <c r="RHW1517" s="272"/>
      <c r="RHX1517" s="272"/>
      <c r="RHY1517" s="272"/>
      <c r="RHZ1517" s="272"/>
      <c r="RIA1517" s="272"/>
      <c r="RIB1517" s="272"/>
      <c r="RIC1517" s="272"/>
      <c r="RID1517" s="272"/>
      <c r="RIE1517" s="272"/>
      <c r="RIF1517" s="272"/>
      <c r="RIG1517" s="272"/>
      <c r="RIH1517" s="272"/>
      <c r="RII1517" s="272"/>
      <c r="RIJ1517" s="272"/>
      <c r="RIK1517" s="272"/>
      <c r="RIL1517" s="272"/>
      <c r="RIM1517" s="272"/>
      <c r="RIN1517" s="272"/>
      <c r="RIO1517" s="272"/>
      <c r="RIP1517" s="272"/>
      <c r="RIQ1517" s="272"/>
      <c r="RIR1517" s="272"/>
      <c r="RIS1517" s="272"/>
      <c r="RIT1517" s="272"/>
      <c r="RIU1517" s="272"/>
      <c r="RIV1517" s="272"/>
      <c r="RIW1517" s="272"/>
      <c r="RIX1517" s="272"/>
      <c r="RIY1517" s="272"/>
      <c r="RIZ1517" s="272"/>
      <c r="RJA1517" s="272"/>
      <c r="RJB1517" s="272"/>
      <c r="RJC1517" s="272"/>
      <c r="RJD1517" s="272"/>
      <c r="RJE1517" s="272"/>
      <c r="RJF1517" s="272"/>
      <c r="RJG1517" s="272"/>
      <c r="RJH1517" s="272"/>
      <c r="RJI1517" s="272"/>
      <c r="RJJ1517" s="272"/>
      <c r="RJK1517" s="272"/>
      <c r="RJL1517" s="272"/>
      <c r="RJM1517" s="272"/>
      <c r="RJN1517" s="272"/>
      <c r="RJO1517" s="272"/>
      <c r="RJP1517" s="272"/>
      <c r="RJQ1517" s="272"/>
      <c r="RJR1517" s="272"/>
      <c r="RJS1517" s="272"/>
      <c r="RJT1517" s="272"/>
      <c r="RJU1517" s="272"/>
      <c r="RJV1517" s="272"/>
      <c r="RJW1517" s="272"/>
      <c r="RJX1517" s="272"/>
      <c r="RJY1517" s="272"/>
      <c r="RJZ1517" s="272"/>
      <c r="RKA1517" s="272"/>
      <c r="RKB1517" s="272"/>
      <c r="RKC1517" s="272"/>
      <c r="RKD1517" s="272"/>
      <c r="RKE1517" s="272"/>
      <c r="RKF1517" s="272"/>
      <c r="RKG1517" s="272"/>
      <c r="RKH1517" s="272"/>
      <c r="RKI1517" s="272"/>
      <c r="RKJ1517" s="272"/>
      <c r="RKK1517" s="272"/>
      <c r="RKL1517" s="272"/>
      <c r="RKM1517" s="272"/>
      <c r="RKN1517" s="272"/>
      <c r="RKO1517" s="272"/>
      <c r="RKP1517" s="272"/>
      <c r="RKQ1517" s="272"/>
      <c r="RKR1517" s="272"/>
      <c r="RKS1517" s="272"/>
      <c r="RKT1517" s="272"/>
      <c r="RKU1517" s="272"/>
      <c r="RKV1517" s="272"/>
      <c r="RKW1517" s="272"/>
      <c r="RKX1517" s="272"/>
      <c r="RKY1517" s="272"/>
      <c r="RKZ1517" s="272"/>
      <c r="RLA1517" s="272"/>
      <c r="RLB1517" s="272"/>
      <c r="RLC1517" s="272"/>
      <c r="RLD1517" s="272"/>
      <c r="RLE1517" s="272"/>
      <c r="RLF1517" s="272"/>
      <c r="RLG1517" s="272"/>
      <c r="RLH1517" s="272"/>
      <c r="RLI1517" s="272"/>
      <c r="RLJ1517" s="272"/>
      <c r="RLK1517" s="272"/>
      <c r="RLL1517" s="272"/>
      <c r="RLM1517" s="272"/>
      <c r="RLN1517" s="272"/>
      <c r="RLO1517" s="272"/>
      <c r="RLP1517" s="272"/>
      <c r="RLQ1517" s="272"/>
      <c r="RLR1517" s="272"/>
      <c r="RLS1517" s="272"/>
      <c r="RLT1517" s="272"/>
      <c r="RLU1517" s="272"/>
      <c r="RLV1517" s="272"/>
      <c r="RLW1517" s="272"/>
      <c r="RLX1517" s="272"/>
      <c r="RLY1517" s="272"/>
      <c r="RLZ1517" s="272"/>
      <c r="RMA1517" s="272"/>
      <c r="RMB1517" s="272"/>
      <c r="RMC1517" s="272"/>
      <c r="RMD1517" s="272"/>
      <c r="RME1517" s="272"/>
      <c r="RMF1517" s="272"/>
      <c r="RMG1517" s="272"/>
      <c r="RMH1517" s="272"/>
      <c r="RMI1517" s="272"/>
      <c r="RMJ1517" s="272"/>
      <c r="RMK1517" s="272"/>
      <c r="RML1517" s="272"/>
      <c r="RMM1517" s="272"/>
      <c r="RMN1517" s="272"/>
      <c r="RMO1517" s="272"/>
      <c r="RMP1517" s="272"/>
      <c r="RMQ1517" s="272"/>
      <c r="RMR1517" s="272"/>
      <c r="RMS1517" s="272"/>
      <c r="RMT1517" s="272"/>
      <c r="RMU1517" s="272"/>
      <c r="RMV1517" s="272"/>
      <c r="RMW1517" s="272"/>
      <c r="RMX1517" s="272"/>
      <c r="RMY1517" s="272"/>
      <c r="RMZ1517" s="272"/>
      <c r="RNA1517" s="272"/>
      <c r="RNB1517" s="272"/>
      <c r="RNC1517" s="272"/>
      <c r="RND1517" s="272"/>
      <c r="RNE1517" s="272"/>
      <c r="RNF1517" s="272"/>
      <c r="RNG1517" s="272"/>
      <c r="RNH1517" s="272"/>
      <c r="RNI1517" s="272"/>
      <c r="RNJ1517" s="272"/>
      <c r="RNK1517" s="272"/>
      <c r="RNL1517" s="272"/>
      <c r="RNM1517" s="272"/>
      <c r="RNN1517" s="272"/>
      <c r="RNO1517" s="272"/>
      <c r="RNP1517" s="272"/>
      <c r="RNQ1517" s="272"/>
      <c r="RNR1517" s="272"/>
      <c r="RNS1517" s="272"/>
      <c r="RNT1517" s="272"/>
      <c r="RNU1517" s="272"/>
      <c r="RNV1517" s="272"/>
      <c r="RNW1517" s="272"/>
      <c r="RNX1517" s="272"/>
      <c r="RNY1517" s="272"/>
      <c r="RNZ1517" s="272"/>
      <c r="ROA1517" s="272"/>
      <c r="ROB1517" s="272"/>
      <c r="ROC1517" s="272"/>
      <c r="ROD1517" s="272"/>
      <c r="ROE1517" s="272"/>
      <c r="ROF1517" s="272"/>
      <c r="ROG1517" s="272"/>
      <c r="ROH1517" s="272"/>
      <c r="ROI1517" s="272"/>
      <c r="ROJ1517" s="272"/>
      <c r="ROK1517" s="272"/>
      <c r="ROL1517" s="272"/>
      <c r="ROM1517" s="272"/>
      <c r="RON1517" s="272"/>
      <c r="ROO1517" s="272"/>
      <c r="ROP1517" s="272"/>
      <c r="ROQ1517" s="272"/>
      <c r="ROR1517" s="272"/>
      <c r="ROS1517" s="272"/>
      <c r="ROT1517" s="272"/>
      <c r="ROU1517" s="272"/>
      <c r="ROV1517" s="272"/>
      <c r="ROW1517" s="272"/>
      <c r="ROX1517" s="272"/>
      <c r="ROY1517" s="272"/>
      <c r="ROZ1517" s="272"/>
      <c r="RPA1517" s="272"/>
      <c r="RPB1517" s="272"/>
      <c r="RPC1517" s="272"/>
      <c r="RPD1517" s="272"/>
      <c r="RPE1517" s="272"/>
      <c r="RPF1517" s="272"/>
      <c r="RPG1517" s="272"/>
      <c r="RPH1517" s="272"/>
      <c r="RPI1517" s="272"/>
      <c r="RPJ1517" s="272"/>
      <c r="RPK1517" s="272"/>
      <c r="RPL1517" s="272"/>
      <c r="RPM1517" s="272"/>
      <c r="RPN1517" s="272"/>
      <c r="RPO1517" s="272"/>
      <c r="RPP1517" s="272"/>
      <c r="RPQ1517" s="272"/>
      <c r="RPR1517" s="272"/>
      <c r="RPS1517" s="272"/>
      <c r="RPT1517" s="272"/>
      <c r="RPU1517" s="272"/>
      <c r="RPV1517" s="272"/>
      <c r="RPW1517" s="272"/>
      <c r="RPX1517" s="272"/>
      <c r="RPY1517" s="272"/>
      <c r="RPZ1517" s="272"/>
      <c r="RQA1517" s="272"/>
      <c r="RQB1517" s="272"/>
      <c r="RQC1517" s="272"/>
      <c r="RQD1517" s="272"/>
      <c r="RQE1517" s="272"/>
      <c r="RQF1517" s="272"/>
      <c r="RQG1517" s="272"/>
      <c r="RQH1517" s="272"/>
      <c r="RQI1517" s="272"/>
      <c r="RQJ1517" s="272"/>
      <c r="RQK1517" s="272"/>
      <c r="RQL1517" s="272"/>
      <c r="RQM1517" s="272"/>
      <c r="RQN1517" s="272"/>
      <c r="RQO1517" s="272"/>
      <c r="RQP1517" s="272"/>
      <c r="RQQ1517" s="272"/>
      <c r="RQR1517" s="272"/>
      <c r="RQS1517" s="272"/>
      <c r="RQT1517" s="272"/>
      <c r="RQU1517" s="272"/>
      <c r="RQV1517" s="272"/>
      <c r="RQW1517" s="272"/>
      <c r="RQX1517" s="272"/>
      <c r="RQY1517" s="272"/>
      <c r="RQZ1517" s="272"/>
      <c r="RRA1517" s="272"/>
      <c r="RRB1517" s="272"/>
      <c r="RRC1517" s="272"/>
      <c r="RRD1517" s="272"/>
      <c r="RRE1517" s="272"/>
      <c r="RRF1517" s="272"/>
      <c r="RRG1517" s="272"/>
      <c r="RRH1517" s="272"/>
      <c r="RRI1517" s="272"/>
      <c r="RRJ1517" s="272"/>
      <c r="RRK1517" s="272"/>
      <c r="RRL1517" s="272"/>
      <c r="RRM1517" s="272"/>
      <c r="RRN1517" s="272"/>
      <c r="RRO1517" s="272"/>
      <c r="RRP1517" s="272"/>
      <c r="RRQ1517" s="272"/>
      <c r="RRR1517" s="272"/>
      <c r="RRS1517" s="272"/>
      <c r="RRT1517" s="272"/>
      <c r="RRU1517" s="272"/>
      <c r="RRV1517" s="272"/>
      <c r="RRW1517" s="272"/>
      <c r="RRX1517" s="272"/>
      <c r="RRY1517" s="272"/>
      <c r="RRZ1517" s="272"/>
      <c r="RSA1517" s="272"/>
      <c r="RSB1517" s="272"/>
      <c r="RSC1517" s="272"/>
      <c r="RSD1517" s="272"/>
      <c r="RSE1517" s="272"/>
      <c r="RSF1517" s="272"/>
      <c r="RSG1517" s="272"/>
      <c r="RSH1517" s="272"/>
      <c r="RSI1517" s="272"/>
      <c r="RSJ1517" s="272"/>
      <c r="RSK1517" s="272"/>
      <c r="RSL1517" s="272"/>
      <c r="RSM1517" s="272"/>
      <c r="RSN1517" s="272"/>
      <c r="RSO1517" s="272"/>
      <c r="RSP1517" s="272"/>
      <c r="RSQ1517" s="272"/>
      <c r="RSR1517" s="272"/>
      <c r="RSS1517" s="272"/>
      <c r="RST1517" s="272"/>
      <c r="RSU1517" s="272"/>
      <c r="RSV1517" s="272"/>
      <c r="RSW1517" s="272"/>
      <c r="RSX1517" s="272"/>
      <c r="RSY1517" s="272"/>
      <c r="RSZ1517" s="272"/>
      <c r="RTA1517" s="272"/>
      <c r="RTB1517" s="272"/>
      <c r="RTC1517" s="272"/>
      <c r="RTD1517" s="272"/>
      <c r="RTE1517" s="272"/>
      <c r="RTF1517" s="272"/>
      <c r="RTG1517" s="272"/>
      <c r="RTH1517" s="272"/>
      <c r="RTI1517" s="272"/>
      <c r="RTJ1517" s="272"/>
      <c r="RTK1517" s="272"/>
      <c r="RTL1517" s="272"/>
      <c r="RTM1517" s="272"/>
      <c r="RTN1517" s="272"/>
      <c r="RTO1517" s="272"/>
      <c r="RTP1517" s="272"/>
      <c r="RTQ1517" s="272"/>
      <c r="RTR1517" s="272"/>
      <c r="RTS1517" s="272"/>
      <c r="RTT1517" s="272"/>
      <c r="RTU1517" s="272"/>
      <c r="RTV1517" s="272"/>
      <c r="RTW1517" s="272"/>
      <c r="RTX1517" s="272"/>
      <c r="RTY1517" s="272"/>
      <c r="RTZ1517" s="272"/>
      <c r="RUA1517" s="272"/>
      <c r="RUB1517" s="272"/>
      <c r="RUC1517" s="272"/>
      <c r="RUD1517" s="272"/>
      <c r="RUE1517" s="272"/>
      <c r="RUF1517" s="272"/>
      <c r="RUG1517" s="272"/>
      <c r="RUH1517" s="272"/>
      <c r="RUI1517" s="272"/>
      <c r="RUJ1517" s="272"/>
      <c r="RUK1517" s="272"/>
      <c r="RUL1517" s="272"/>
      <c r="RUM1517" s="272"/>
      <c r="RUN1517" s="272"/>
      <c r="RUO1517" s="272"/>
      <c r="RUP1517" s="272"/>
      <c r="RUQ1517" s="272"/>
      <c r="RUR1517" s="272"/>
      <c r="RUS1517" s="272"/>
      <c r="RUT1517" s="272"/>
      <c r="RUU1517" s="272"/>
      <c r="RUV1517" s="272"/>
      <c r="RUW1517" s="272"/>
      <c r="RUX1517" s="272"/>
      <c r="RUY1517" s="272"/>
      <c r="RUZ1517" s="272"/>
      <c r="RVA1517" s="272"/>
      <c r="RVB1517" s="272"/>
      <c r="RVC1517" s="272"/>
      <c r="RVD1517" s="272"/>
      <c r="RVE1517" s="272"/>
      <c r="RVF1517" s="272"/>
      <c r="RVG1517" s="272"/>
      <c r="RVH1517" s="272"/>
      <c r="RVI1517" s="272"/>
      <c r="RVJ1517" s="272"/>
      <c r="RVK1517" s="272"/>
      <c r="RVL1517" s="272"/>
      <c r="RVM1517" s="272"/>
      <c r="RVN1517" s="272"/>
      <c r="RVO1517" s="272"/>
      <c r="RVP1517" s="272"/>
      <c r="RVQ1517" s="272"/>
      <c r="RVR1517" s="272"/>
      <c r="RVS1517" s="272"/>
      <c r="RVT1517" s="272"/>
      <c r="RVU1517" s="272"/>
      <c r="RVV1517" s="272"/>
      <c r="RVW1517" s="272"/>
      <c r="RVX1517" s="272"/>
      <c r="RVY1517" s="272"/>
      <c r="RVZ1517" s="272"/>
      <c r="RWA1517" s="272"/>
      <c r="RWB1517" s="272"/>
      <c r="RWC1517" s="272"/>
      <c r="RWD1517" s="272"/>
      <c r="RWE1517" s="272"/>
      <c r="RWF1517" s="272"/>
      <c r="RWG1517" s="272"/>
      <c r="RWH1517" s="272"/>
      <c r="RWI1517" s="272"/>
      <c r="RWJ1517" s="272"/>
      <c r="RWK1517" s="272"/>
      <c r="RWL1517" s="272"/>
      <c r="RWM1517" s="272"/>
      <c r="RWN1517" s="272"/>
      <c r="RWO1517" s="272"/>
      <c r="RWP1517" s="272"/>
      <c r="RWQ1517" s="272"/>
      <c r="RWR1517" s="272"/>
      <c r="RWS1517" s="272"/>
      <c r="RWT1517" s="272"/>
      <c r="RWU1517" s="272"/>
      <c r="RWV1517" s="272"/>
      <c r="RWW1517" s="272"/>
      <c r="RWX1517" s="272"/>
      <c r="RWY1517" s="272"/>
      <c r="RWZ1517" s="272"/>
      <c r="RXA1517" s="272"/>
      <c r="RXB1517" s="272"/>
      <c r="RXC1517" s="272"/>
      <c r="RXD1517" s="272"/>
      <c r="RXE1517" s="272"/>
      <c r="RXF1517" s="272"/>
      <c r="RXG1517" s="272"/>
      <c r="RXH1517" s="272"/>
      <c r="RXI1517" s="272"/>
      <c r="RXJ1517" s="272"/>
      <c r="RXK1517" s="272"/>
      <c r="RXL1517" s="272"/>
      <c r="RXM1517" s="272"/>
      <c r="RXN1517" s="272"/>
      <c r="RXO1517" s="272"/>
      <c r="RXP1517" s="272"/>
      <c r="RXQ1517" s="272"/>
      <c r="RXR1517" s="272"/>
      <c r="RXS1517" s="272"/>
      <c r="RXT1517" s="272"/>
      <c r="RXU1517" s="272"/>
      <c r="RXV1517" s="272"/>
      <c r="RXW1517" s="272"/>
      <c r="RXX1517" s="272"/>
      <c r="RXY1517" s="272"/>
      <c r="RXZ1517" s="272"/>
      <c r="RYA1517" s="272"/>
      <c r="RYB1517" s="272"/>
      <c r="RYC1517" s="272"/>
      <c r="RYD1517" s="272"/>
      <c r="RYE1517" s="272"/>
      <c r="RYF1517" s="272"/>
      <c r="RYG1517" s="272"/>
      <c r="RYH1517" s="272"/>
      <c r="RYI1517" s="272"/>
      <c r="RYJ1517" s="272"/>
      <c r="RYK1517" s="272"/>
      <c r="RYL1517" s="272"/>
      <c r="RYM1517" s="272"/>
      <c r="RYN1517" s="272"/>
      <c r="RYO1517" s="272"/>
      <c r="RYP1517" s="272"/>
      <c r="RYQ1517" s="272"/>
      <c r="RYR1517" s="272"/>
      <c r="RYS1517" s="272"/>
      <c r="RYT1517" s="272"/>
      <c r="RYU1517" s="272"/>
      <c r="RYV1517" s="272"/>
      <c r="RYW1517" s="272"/>
      <c r="RYX1517" s="272"/>
      <c r="RYY1517" s="272"/>
      <c r="RYZ1517" s="272"/>
      <c r="RZA1517" s="272"/>
      <c r="RZB1517" s="272"/>
      <c r="RZC1517" s="272"/>
      <c r="RZD1517" s="272"/>
      <c r="RZE1517" s="272"/>
      <c r="RZF1517" s="272"/>
      <c r="RZG1517" s="272"/>
      <c r="RZH1517" s="272"/>
      <c r="RZI1517" s="272"/>
      <c r="RZJ1517" s="272"/>
      <c r="RZK1517" s="272"/>
      <c r="RZL1517" s="272"/>
      <c r="RZM1517" s="272"/>
      <c r="RZN1517" s="272"/>
      <c r="RZO1517" s="272"/>
      <c r="RZP1517" s="272"/>
      <c r="RZQ1517" s="272"/>
      <c r="RZR1517" s="272"/>
      <c r="RZS1517" s="272"/>
      <c r="RZT1517" s="272"/>
      <c r="RZU1517" s="272"/>
      <c r="RZV1517" s="272"/>
      <c r="RZW1517" s="272"/>
      <c r="RZX1517" s="272"/>
      <c r="RZY1517" s="272"/>
      <c r="RZZ1517" s="272"/>
      <c r="SAA1517" s="272"/>
      <c r="SAB1517" s="272"/>
      <c r="SAC1517" s="272"/>
      <c r="SAD1517" s="272"/>
      <c r="SAE1517" s="272"/>
      <c r="SAF1517" s="272"/>
      <c r="SAG1517" s="272"/>
      <c r="SAH1517" s="272"/>
      <c r="SAI1517" s="272"/>
      <c r="SAJ1517" s="272"/>
      <c r="SAK1517" s="272"/>
      <c r="SAL1517" s="272"/>
      <c r="SAM1517" s="272"/>
      <c r="SAN1517" s="272"/>
      <c r="SAO1517" s="272"/>
      <c r="SAP1517" s="272"/>
      <c r="SAQ1517" s="272"/>
      <c r="SAR1517" s="272"/>
      <c r="SAS1517" s="272"/>
      <c r="SAT1517" s="272"/>
      <c r="SAU1517" s="272"/>
      <c r="SAV1517" s="272"/>
      <c r="SAW1517" s="272"/>
      <c r="SAX1517" s="272"/>
      <c r="SAY1517" s="272"/>
      <c r="SAZ1517" s="272"/>
      <c r="SBA1517" s="272"/>
      <c r="SBB1517" s="272"/>
      <c r="SBC1517" s="272"/>
      <c r="SBD1517" s="272"/>
      <c r="SBE1517" s="272"/>
      <c r="SBF1517" s="272"/>
      <c r="SBG1517" s="272"/>
      <c r="SBH1517" s="272"/>
      <c r="SBI1517" s="272"/>
      <c r="SBJ1517" s="272"/>
      <c r="SBK1517" s="272"/>
      <c r="SBL1517" s="272"/>
      <c r="SBM1517" s="272"/>
      <c r="SBN1517" s="272"/>
      <c r="SBO1517" s="272"/>
      <c r="SBP1517" s="272"/>
      <c r="SBQ1517" s="272"/>
      <c r="SBR1517" s="272"/>
      <c r="SBS1517" s="272"/>
      <c r="SBT1517" s="272"/>
      <c r="SBU1517" s="272"/>
      <c r="SBV1517" s="272"/>
      <c r="SBW1517" s="272"/>
      <c r="SBX1517" s="272"/>
      <c r="SBY1517" s="272"/>
      <c r="SBZ1517" s="272"/>
      <c r="SCA1517" s="272"/>
      <c r="SCB1517" s="272"/>
      <c r="SCC1517" s="272"/>
      <c r="SCD1517" s="272"/>
      <c r="SCE1517" s="272"/>
      <c r="SCF1517" s="272"/>
      <c r="SCG1517" s="272"/>
      <c r="SCH1517" s="272"/>
      <c r="SCI1517" s="272"/>
      <c r="SCJ1517" s="272"/>
      <c r="SCK1517" s="272"/>
      <c r="SCL1517" s="272"/>
      <c r="SCM1517" s="272"/>
      <c r="SCN1517" s="272"/>
      <c r="SCO1517" s="272"/>
      <c r="SCP1517" s="272"/>
      <c r="SCQ1517" s="272"/>
      <c r="SCR1517" s="272"/>
      <c r="SCS1517" s="272"/>
      <c r="SCT1517" s="272"/>
      <c r="SCU1517" s="272"/>
      <c r="SCV1517" s="272"/>
      <c r="SCW1517" s="272"/>
      <c r="SCX1517" s="272"/>
      <c r="SCY1517" s="272"/>
      <c r="SCZ1517" s="272"/>
      <c r="SDA1517" s="272"/>
      <c r="SDB1517" s="272"/>
      <c r="SDC1517" s="272"/>
      <c r="SDD1517" s="272"/>
      <c r="SDE1517" s="272"/>
      <c r="SDF1517" s="272"/>
      <c r="SDG1517" s="272"/>
      <c r="SDH1517" s="272"/>
      <c r="SDI1517" s="272"/>
      <c r="SDJ1517" s="272"/>
      <c r="SDK1517" s="272"/>
      <c r="SDL1517" s="272"/>
      <c r="SDM1517" s="272"/>
      <c r="SDN1517" s="272"/>
      <c r="SDO1517" s="272"/>
      <c r="SDP1517" s="272"/>
      <c r="SDQ1517" s="272"/>
      <c r="SDR1517" s="272"/>
      <c r="SDS1517" s="272"/>
      <c r="SDT1517" s="272"/>
      <c r="SDU1517" s="272"/>
      <c r="SDV1517" s="272"/>
      <c r="SDW1517" s="272"/>
      <c r="SDX1517" s="272"/>
      <c r="SDY1517" s="272"/>
      <c r="SDZ1517" s="272"/>
      <c r="SEA1517" s="272"/>
      <c r="SEB1517" s="272"/>
      <c r="SEC1517" s="272"/>
      <c r="SED1517" s="272"/>
      <c r="SEE1517" s="272"/>
      <c r="SEF1517" s="272"/>
      <c r="SEG1517" s="272"/>
      <c r="SEH1517" s="272"/>
      <c r="SEI1517" s="272"/>
      <c r="SEJ1517" s="272"/>
      <c r="SEK1517" s="272"/>
      <c r="SEL1517" s="272"/>
      <c r="SEM1517" s="272"/>
      <c r="SEN1517" s="272"/>
      <c r="SEO1517" s="272"/>
      <c r="SEP1517" s="272"/>
      <c r="SEQ1517" s="272"/>
      <c r="SER1517" s="272"/>
      <c r="SES1517" s="272"/>
      <c r="SET1517" s="272"/>
      <c r="SEU1517" s="272"/>
      <c r="SEV1517" s="272"/>
      <c r="SEW1517" s="272"/>
      <c r="SEX1517" s="272"/>
      <c r="SEY1517" s="272"/>
      <c r="SEZ1517" s="272"/>
      <c r="SFA1517" s="272"/>
      <c r="SFB1517" s="272"/>
      <c r="SFC1517" s="272"/>
      <c r="SFD1517" s="272"/>
      <c r="SFE1517" s="272"/>
      <c r="SFF1517" s="272"/>
      <c r="SFG1517" s="272"/>
      <c r="SFH1517" s="272"/>
      <c r="SFI1517" s="272"/>
      <c r="SFJ1517" s="272"/>
      <c r="SFK1517" s="272"/>
      <c r="SFL1517" s="272"/>
      <c r="SFM1517" s="272"/>
      <c r="SFN1517" s="272"/>
      <c r="SFO1517" s="272"/>
      <c r="SFP1517" s="272"/>
      <c r="SFQ1517" s="272"/>
      <c r="SFR1517" s="272"/>
      <c r="SFS1517" s="272"/>
      <c r="SFT1517" s="272"/>
      <c r="SFU1517" s="272"/>
      <c r="SFV1517" s="272"/>
      <c r="SFW1517" s="272"/>
      <c r="SFX1517" s="272"/>
      <c r="SFY1517" s="272"/>
      <c r="SFZ1517" s="272"/>
      <c r="SGA1517" s="272"/>
      <c r="SGB1517" s="272"/>
      <c r="SGC1517" s="272"/>
      <c r="SGD1517" s="272"/>
      <c r="SGE1517" s="272"/>
      <c r="SGF1517" s="272"/>
      <c r="SGG1517" s="272"/>
      <c r="SGH1517" s="272"/>
      <c r="SGI1517" s="272"/>
      <c r="SGJ1517" s="272"/>
      <c r="SGK1517" s="272"/>
      <c r="SGL1517" s="272"/>
      <c r="SGM1517" s="272"/>
      <c r="SGN1517" s="272"/>
      <c r="SGO1517" s="272"/>
      <c r="SGP1517" s="272"/>
      <c r="SGQ1517" s="272"/>
      <c r="SGR1517" s="272"/>
      <c r="SGS1517" s="272"/>
      <c r="SGT1517" s="272"/>
      <c r="SGU1517" s="272"/>
      <c r="SGV1517" s="272"/>
      <c r="SGW1517" s="272"/>
      <c r="SGX1517" s="272"/>
      <c r="SGY1517" s="272"/>
      <c r="SGZ1517" s="272"/>
      <c r="SHA1517" s="272"/>
      <c r="SHB1517" s="272"/>
      <c r="SHC1517" s="272"/>
      <c r="SHD1517" s="272"/>
      <c r="SHE1517" s="272"/>
      <c r="SHF1517" s="272"/>
      <c r="SHG1517" s="272"/>
      <c r="SHH1517" s="272"/>
      <c r="SHI1517" s="272"/>
      <c r="SHJ1517" s="272"/>
      <c r="SHK1517" s="272"/>
      <c r="SHL1517" s="272"/>
      <c r="SHM1517" s="272"/>
      <c r="SHN1517" s="272"/>
      <c r="SHO1517" s="272"/>
      <c r="SHP1517" s="272"/>
      <c r="SHQ1517" s="272"/>
      <c r="SHR1517" s="272"/>
      <c r="SHS1517" s="272"/>
      <c r="SHT1517" s="272"/>
      <c r="SHU1517" s="272"/>
      <c r="SHV1517" s="272"/>
      <c r="SHW1517" s="272"/>
      <c r="SHX1517" s="272"/>
      <c r="SHY1517" s="272"/>
      <c r="SHZ1517" s="272"/>
      <c r="SIA1517" s="272"/>
      <c r="SIB1517" s="272"/>
      <c r="SIC1517" s="272"/>
      <c r="SID1517" s="272"/>
      <c r="SIE1517" s="272"/>
      <c r="SIF1517" s="272"/>
      <c r="SIG1517" s="272"/>
      <c r="SIH1517" s="272"/>
      <c r="SII1517" s="272"/>
      <c r="SIJ1517" s="272"/>
      <c r="SIK1517" s="272"/>
      <c r="SIL1517" s="272"/>
      <c r="SIM1517" s="272"/>
      <c r="SIN1517" s="272"/>
      <c r="SIO1517" s="272"/>
      <c r="SIP1517" s="272"/>
      <c r="SIQ1517" s="272"/>
      <c r="SIR1517" s="272"/>
      <c r="SIS1517" s="272"/>
      <c r="SIT1517" s="272"/>
      <c r="SIU1517" s="272"/>
      <c r="SIV1517" s="272"/>
      <c r="SIW1517" s="272"/>
      <c r="SIX1517" s="272"/>
      <c r="SIY1517" s="272"/>
      <c r="SIZ1517" s="272"/>
      <c r="SJA1517" s="272"/>
      <c r="SJB1517" s="272"/>
      <c r="SJC1517" s="272"/>
      <c r="SJD1517" s="272"/>
      <c r="SJE1517" s="272"/>
      <c r="SJF1517" s="272"/>
      <c r="SJG1517" s="272"/>
      <c r="SJH1517" s="272"/>
      <c r="SJI1517" s="272"/>
      <c r="SJJ1517" s="272"/>
      <c r="SJK1517" s="272"/>
      <c r="SJL1517" s="272"/>
      <c r="SJM1517" s="272"/>
      <c r="SJN1517" s="272"/>
      <c r="SJO1517" s="272"/>
      <c r="SJP1517" s="272"/>
      <c r="SJQ1517" s="272"/>
      <c r="SJR1517" s="272"/>
      <c r="SJS1517" s="272"/>
      <c r="SJT1517" s="272"/>
      <c r="SJU1517" s="272"/>
      <c r="SJV1517" s="272"/>
      <c r="SJW1517" s="272"/>
      <c r="SJX1517" s="272"/>
      <c r="SJY1517" s="272"/>
      <c r="SJZ1517" s="272"/>
      <c r="SKA1517" s="272"/>
      <c r="SKB1517" s="272"/>
      <c r="SKC1517" s="272"/>
      <c r="SKD1517" s="272"/>
      <c r="SKE1517" s="272"/>
      <c r="SKF1517" s="272"/>
      <c r="SKG1517" s="272"/>
      <c r="SKH1517" s="272"/>
      <c r="SKI1517" s="272"/>
      <c r="SKJ1517" s="272"/>
      <c r="SKK1517" s="272"/>
      <c r="SKL1517" s="272"/>
      <c r="SKM1517" s="272"/>
      <c r="SKN1517" s="272"/>
      <c r="SKO1517" s="272"/>
      <c r="SKP1517" s="272"/>
      <c r="SKQ1517" s="272"/>
      <c r="SKR1517" s="272"/>
      <c r="SKS1517" s="272"/>
      <c r="SKT1517" s="272"/>
      <c r="SKU1517" s="272"/>
      <c r="SKV1517" s="272"/>
      <c r="SKW1517" s="272"/>
      <c r="SKX1517" s="272"/>
      <c r="SKY1517" s="272"/>
      <c r="SKZ1517" s="272"/>
      <c r="SLA1517" s="272"/>
      <c r="SLB1517" s="272"/>
      <c r="SLC1517" s="272"/>
      <c r="SLD1517" s="272"/>
      <c r="SLE1517" s="272"/>
      <c r="SLF1517" s="272"/>
      <c r="SLG1517" s="272"/>
      <c r="SLH1517" s="272"/>
      <c r="SLI1517" s="272"/>
      <c r="SLJ1517" s="272"/>
      <c r="SLK1517" s="272"/>
      <c r="SLL1517" s="272"/>
      <c r="SLM1517" s="272"/>
      <c r="SLN1517" s="272"/>
      <c r="SLO1517" s="272"/>
      <c r="SLP1517" s="272"/>
      <c r="SLQ1517" s="272"/>
      <c r="SLR1517" s="272"/>
      <c r="SLS1517" s="272"/>
      <c r="SLT1517" s="272"/>
      <c r="SLU1517" s="272"/>
      <c r="SLV1517" s="272"/>
      <c r="SLW1517" s="272"/>
      <c r="SLX1517" s="272"/>
      <c r="SLY1517" s="272"/>
      <c r="SLZ1517" s="272"/>
      <c r="SMA1517" s="272"/>
      <c r="SMB1517" s="272"/>
      <c r="SMC1517" s="272"/>
      <c r="SMD1517" s="272"/>
      <c r="SME1517" s="272"/>
      <c r="SMF1517" s="272"/>
      <c r="SMG1517" s="272"/>
      <c r="SMH1517" s="272"/>
      <c r="SMI1517" s="272"/>
      <c r="SMJ1517" s="272"/>
      <c r="SMK1517" s="272"/>
      <c r="SML1517" s="272"/>
      <c r="SMM1517" s="272"/>
      <c r="SMN1517" s="272"/>
      <c r="SMO1517" s="272"/>
      <c r="SMP1517" s="272"/>
      <c r="SMQ1517" s="272"/>
      <c r="SMR1517" s="272"/>
      <c r="SMS1517" s="272"/>
      <c r="SMT1517" s="272"/>
      <c r="SMU1517" s="272"/>
      <c r="SMV1517" s="272"/>
      <c r="SMW1517" s="272"/>
      <c r="SMX1517" s="272"/>
      <c r="SMY1517" s="272"/>
      <c r="SMZ1517" s="272"/>
      <c r="SNA1517" s="272"/>
      <c r="SNB1517" s="272"/>
      <c r="SNC1517" s="272"/>
      <c r="SND1517" s="272"/>
      <c r="SNE1517" s="272"/>
      <c r="SNF1517" s="272"/>
      <c r="SNG1517" s="272"/>
      <c r="SNH1517" s="272"/>
      <c r="SNI1517" s="272"/>
      <c r="SNJ1517" s="272"/>
      <c r="SNK1517" s="272"/>
      <c r="SNL1517" s="272"/>
      <c r="SNM1517" s="272"/>
      <c r="SNN1517" s="272"/>
      <c r="SNO1517" s="272"/>
      <c r="SNP1517" s="272"/>
      <c r="SNQ1517" s="272"/>
      <c r="SNR1517" s="272"/>
      <c r="SNS1517" s="272"/>
      <c r="SNT1517" s="272"/>
      <c r="SNU1517" s="272"/>
      <c r="SNV1517" s="272"/>
      <c r="SNW1517" s="272"/>
      <c r="SNX1517" s="272"/>
      <c r="SNY1517" s="272"/>
      <c r="SNZ1517" s="272"/>
      <c r="SOA1517" s="272"/>
      <c r="SOB1517" s="272"/>
      <c r="SOC1517" s="272"/>
      <c r="SOD1517" s="272"/>
      <c r="SOE1517" s="272"/>
      <c r="SOF1517" s="272"/>
      <c r="SOG1517" s="272"/>
      <c r="SOH1517" s="272"/>
      <c r="SOI1517" s="272"/>
      <c r="SOJ1517" s="272"/>
      <c r="SOK1517" s="272"/>
      <c r="SOL1517" s="272"/>
      <c r="SOM1517" s="272"/>
      <c r="SON1517" s="272"/>
      <c r="SOO1517" s="272"/>
      <c r="SOP1517" s="272"/>
      <c r="SOQ1517" s="272"/>
      <c r="SOR1517" s="272"/>
      <c r="SOS1517" s="272"/>
      <c r="SOT1517" s="272"/>
      <c r="SOU1517" s="272"/>
      <c r="SOV1517" s="272"/>
      <c r="SOW1517" s="272"/>
      <c r="SOX1517" s="272"/>
      <c r="SOY1517" s="272"/>
      <c r="SOZ1517" s="272"/>
      <c r="SPA1517" s="272"/>
      <c r="SPB1517" s="272"/>
      <c r="SPC1517" s="272"/>
      <c r="SPD1517" s="272"/>
      <c r="SPE1517" s="272"/>
      <c r="SPF1517" s="272"/>
      <c r="SPG1517" s="272"/>
      <c r="SPH1517" s="272"/>
      <c r="SPI1517" s="272"/>
      <c r="SPJ1517" s="272"/>
      <c r="SPK1517" s="272"/>
      <c r="SPL1517" s="272"/>
      <c r="SPM1517" s="272"/>
      <c r="SPN1517" s="272"/>
      <c r="SPO1517" s="272"/>
      <c r="SPP1517" s="272"/>
      <c r="SPQ1517" s="272"/>
      <c r="SPR1517" s="272"/>
      <c r="SPS1517" s="272"/>
      <c r="SPT1517" s="272"/>
      <c r="SPU1517" s="272"/>
      <c r="SPV1517" s="272"/>
      <c r="SPW1517" s="272"/>
      <c r="SPX1517" s="272"/>
      <c r="SPY1517" s="272"/>
      <c r="SPZ1517" s="272"/>
      <c r="SQA1517" s="272"/>
      <c r="SQB1517" s="272"/>
      <c r="SQC1517" s="272"/>
      <c r="SQD1517" s="272"/>
      <c r="SQE1517" s="272"/>
      <c r="SQF1517" s="272"/>
      <c r="SQG1517" s="272"/>
      <c r="SQH1517" s="272"/>
      <c r="SQI1517" s="272"/>
      <c r="SQJ1517" s="272"/>
      <c r="SQK1517" s="272"/>
      <c r="SQL1517" s="272"/>
      <c r="SQM1517" s="272"/>
      <c r="SQN1517" s="272"/>
      <c r="SQO1517" s="272"/>
      <c r="SQP1517" s="272"/>
      <c r="SQQ1517" s="272"/>
      <c r="SQR1517" s="272"/>
      <c r="SQS1517" s="272"/>
      <c r="SQT1517" s="272"/>
      <c r="SQU1517" s="272"/>
      <c r="SQV1517" s="272"/>
      <c r="SQW1517" s="272"/>
      <c r="SQX1517" s="272"/>
      <c r="SQY1517" s="272"/>
      <c r="SQZ1517" s="272"/>
      <c r="SRA1517" s="272"/>
      <c r="SRB1517" s="272"/>
      <c r="SRC1517" s="272"/>
      <c r="SRD1517" s="272"/>
      <c r="SRE1517" s="272"/>
      <c r="SRF1517" s="272"/>
      <c r="SRG1517" s="272"/>
      <c r="SRH1517" s="272"/>
      <c r="SRI1517" s="272"/>
      <c r="SRJ1517" s="272"/>
      <c r="SRK1517" s="272"/>
      <c r="SRL1517" s="272"/>
      <c r="SRM1517" s="272"/>
      <c r="SRN1517" s="272"/>
      <c r="SRO1517" s="272"/>
      <c r="SRP1517" s="272"/>
      <c r="SRQ1517" s="272"/>
      <c r="SRR1517" s="272"/>
      <c r="SRS1517" s="272"/>
      <c r="SRT1517" s="272"/>
      <c r="SRU1517" s="272"/>
      <c r="SRV1517" s="272"/>
      <c r="SRW1517" s="272"/>
      <c r="SRX1517" s="272"/>
      <c r="SRY1517" s="272"/>
      <c r="SRZ1517" s="272"/>
      <c r="SSA1517" s="272"/>
      <c r="SSB1517" s="272"/>
      <c r="SSC1517" s="272"/>
      <c r="SSD1517" s="272"/>
      <c r="SSE1517" s="272"/>
      <c r="SSF1517" s="272"/>
      <c r="SSG1517" s="272"/>
      <c r="SSH1517" s="272"/>
      <c r="SSI1517" s="272"/>
      <c r="SSJ1517" s="272"/>
      <c r="SSK1517" s="272"/>
      <c r="SSL1517" s="272"/>
      <c r="SSM1517" s="272"/>
      <c r="SSN1517" s="272"/>
      <c r="SSO1517" s="272"/>
      <c r="SSP1517" s="272"/>
      <c r="SSQ1517" s="272"/>
      <c r="SSR1517" s="272"/>
      <c r="SSS1517" s="272"/>
      <c r="SST1517" s="272"/>
      <c r="SSU1517" s="272"/>
      <c r="SSV1517" s="272"/>
      <c r="SSW1517" s="272"/>
      <c r="SSX1517" s="272"/>
      <c r="SSY1517" s="272"/>
      <c r="SSZ1517" s="272"/>
      <c r="STA1517" s="272"/>
      <c r="STB1517" s="272"/>
      <c r="STC1517" s="272"/>
      <c r="STD1517" s="272"/>
      <c r="STE1517" s="272"/>
      <c r="STF1517" s="272"/>
      <c r="STG1517" s="272"/>
      <c r="STH1517" s="272"/>
      <c r="STI1517" s="272"/>
      <c r="STJ1517" s="272"/>
      <c r="STK1517" s="272"/>
      <c r="STL1517" s="272"/>
      <c r="STM1517" s="272"/>
      <c r="STN1517" s="272"/>
      <c r="STO1517" s="272"/>
      <c r="STP1517" s="272"/>
      <c r="STQ1517" s="272"/>
      <c r="STR1517" s="272"/>
      <c r="STS1517" s="272"/>
      <c r="STT1517" s="272"/>
      <c r="STU1517" s="272"/>
      <c r="STV1517" s="272"/>
      <c r="STW1517" s="272"/>
      <c r="STX1517" s="272"/>
      <c r="STY1517" s="272"/>
      <c r="STZ1517" s="272"/>
      <c r="SUA1517" s="272"/>
      <c r="SUB1517" s="272"/>
      <c r="SUC1517" s="272"/>
      <c r="SUD1517" s="272"/>
      <c r="SUE1517" s="272"/>
      <c r="SUF1517" s="272"/>
      <c r="SUG1517" s="272"/>
      <c r="SUH1517" s="272"/>
      <c r="SUI1517" s="272"/>
      <c r="SUJ1517" s="272"/>
      <c r="SUK1517" s="272"/>
      <c r="SUL1517" s="272"/>
      <c r="SUM1517" s="272"/>
      <c r="SUN1517" s="272"/>
      <c r="SUO1517" s="272"/>
      <c r="SUP1517" s="272"/>
      <c r="SUQ1517" s="272"/>
      <c r="SUR1517" s="272"/>
      <c r="SUS1517" s="272"/>
      <c r="SUT1517" s="272"/>
      <c r="SUU1517" s="272"/>
      <c r="SUV1517" s="272"/>
      <c r="SUW1517" s="272"/>
      <c r="SUX1517" s="272"/>
      <c r="SUY1517" s="272"/>
      <c r="SUZ1517" s="272"/>
      <c r="SVA1517" s="272"/>
      <c r="SVB1517" s="272"/>
      <c r="SVC1517" s="272"/>
      <c r="SVD1517" s="272"/>
      <c r="SVE1517" s="272"/>
      <c r="SVF1517" s="272"/>
      <c r="SVG1517" s="272"/>
      <c r="SVH1517" s="272"/>
      <c r="SVI1517" s="272"/>
      <c r="SVJ1517" s="272"/>
      <c r="SVK1517" s="272"/>
      <c r="SVL1517" s="272"/>
      <c r="SVM1517" s="272"/>
      <c r="SVN1517" s="272"/>
      <c r="SVO1517" s="272"/>
      <c r="SVP1517" s="272"/>
      <c r="SVQ1517" s="272"/>
      <c r="SVR1517" s="272"/>
      <c r="SVS1517" s="272"/>
      <c r="SVT1517" s="272"/>
      <c r="SVU1517" s="272"/>
      <c r="SVV1517" s="272"/>
      <c r="SVW1517" s="272"/>
      <c r="SVX1517" s="272"/>
      <c r="SVY1517" s="272"/>
      <c r="SVZ1517" s="272"/>
      <c r="SWA1517" s="272"/>
      <c r="SWB1517" s="272"/>
      <c r="SWC1517" s="272"/>
      <c r="SWD1517" s="272"/>
      <c r="SWE1517" s="272"/>
      <c r="SWF1517" s="272"/>
      <c r="SWG1517" s="272"/>
      <c r="SWH1517" s="272"/>
      <c r="SWI1517" s="272"/>
      <c r="SWJ1517" s="272"/>
      <c r="SWK1517" s="272"/>
      <c r="SWL1517" s="272"/>
      <c r="SWM1517" s="272"/>
      <c r="SWN1517" s="272"/>
      <c r="SWO1517" s="272"/>
      <c r="SWP1517" s="272"/>
      <c r="SWQ1517" s="272"/>
      <c r="SWR1517" s="272"/>
      <c r="SWS1517" s="272"/>
      <c r="SWT1517" s="272"/>
      <c r="SWU1517" s="272"/>
      <c r="SWV1517" s="272"/>
      <c r="SWW1517" s="272"/>
      <c r="SWX1517" s="272"/>
      <c r="SWY1517" s="272"/>
      <c r="SWZ1517" s="272"/>
      <c r="SXA1517" s="272"/>
      <c r="SXB1517" s="272"/>
      <c r="SXC1517" s="272"/>
      <c r="SXD1517" s="272"/>
      <c r="SXE1517" s="272"/>
      <c r="SXF1517" s="272"/>
      <c r="SXG1517" s="272"/>
      <c r="SXH1517" s="272"/>
      <c r="SXI1517" s="272"/>
      <c r="SXJ1517" s="272"/>
      <c r="SXK1517" s="272"/>
      <c r="SXL1517" s="272"/>
      <c r="SXM1517" s="272"/>
      <c r="SXN1517" s="272"/>
      <c r="SXO1517" s="272"/>
      <c r="SXP1517" s="272"/>
      <c r="SXQ1517" s="272"/>
      <c r="SXR1517" s="272"/>
      <c r="SXS1517" s="272"/>
      <c r="SXT1517" s="272"/>
      <c r="SXU1517" s="272"/>
      <c r="SXV1517" s="272"/>
      <c r="SXW1517" s="272"/>
      <c r="SXX1517" s="272"/>
      <c r="SXY1517" s="272"/>
      <c r="SXZ1517" s="272"/>
      <c r="SYA1517" s="272"/>
      <c r="SYB1517" s="272"/>
      <c r="SYC1517" s="272"/>
      <c r="SYD1517" s="272"/>
      <c r="SYE1517" s="272"/>
      <c r="SYF1517" s="272"/>
      <c r="SYG1517" s="272"/>
      <c r="SYH1517" s="272"/>
      <c r="SYI1517" s="272"/>
      <c r="SYJ1517" s="272"/>
      <c r="SYK1517" s="272"/>
      <c r="SYL1517" s="272"/>
      <c r="SYM1517" s="272"/>
      <c r="SYN1517" s="272"/>
      <c r="SYO1517" s="272"/>
      <c r="SYP1517" s="272"/>
      <c r="SYQ1517" s="272"/>
      <c r="SYR1517" s="272"/>
      <c r="SYS1517" s="272"/>
      <c r="SYT1517" s="272"/>
      <c r="SYU1517" s="272"/>
      <c r="SYV1517" s="272"/>
      <c r="SYW1517" s="272"/>
      <c r="SYX1517" s="272"/>
      <c r="SYY1517" s="272"/>
      <c r="SYZ1517" s="272"/>
      <c r="SZA1517" s="272"/>
      <c r="SZB1517" s="272"/>
      <c r="SZC1517" s="272"/>
      <c r="SZD1517" s="272"/>
      <c r="SZE1517" s="272"/>
      <c r="SZF1517" s="272"/>
      <c r="SZG1517" s="272"/>
      <c r="SZH1517" s="272"/>
      <c r="SZI1517" s="272"/>
      <c r="SZJ1517" s="272"/>
      <c r="SZK1517" s="272"/>
      <c r="SZL1517" s="272"/>
      <c r="SZM1517" s="272"/>
      <c r="SZN1517" s="272"/>
      <c r="SZO1517" s="272"/>
      <c r="SZP1517" s="272"/>
      <c r="SZQ1517" s="272"/>
      <c r="SZR1517" s="272"/>
      <c r="SZS1517" s="272"/>
      <c r="SZT1517" s="272"/>
      <c r="SZU1517" s="272"/>
      <c r="SZV1517" s="272"/>
      <c r="SZW1517" s="272"/>
      <c r="SZX1517" s="272"/>
      <c r="SZY1517" s="272"/>
      <c r="SZZ1517" s="272"/>
      <c r="TAA1517" s="272"/>
      <c r="TAB1517" s="272"/>
      <c r="TAC1517" s="272"/>
      <c r="TAD1517" s="272"/>
      <c r="TAE1517" s="272"/>
      <c r="TAF1517" s="272"/>
      <c r="TAG1517" s="272"/>
      <c r="TAH1517" s="272"/>
      <c r="TAI1517" s="272"/>
      <c r="TAJ1517" s="272"/>
      <c r="TAK1517" s="272"/>
      <c r="TAL1517" s="272"/>
      <c r="TAM1517" s="272"/>
      <c r="TAN1517" s="272"/>
      <c r="TAO1517" s="272"/>
      <c r="TAP1517" s="272"/>
      <c r="TAQ1517" s="272"/>
      <c r="TAR1517" s="272"/>
      <c r="TAS1517" s="272"/>
      <c r="TAT1517" s="272"/>
      <c r="TAU1517" s="272"/>
      <c r="TAV1517" s="272"/>
      <c r="TAW1517" s="272"/>
      <c r="TAX1517" s="272"/>
      <c r="TAY1517" s="272"/>
      <c r="TAZ1517" s="272"/>
      <c r="TBA1517" s="272"/>
      <c r="TBB1517" s="272"/>
      <c r="TBC1517" s="272"/>
      <c r="TBD1517" s="272"/>
      <c r="TBE1517" s="272"/>
      <c r="TBF1517" s="272"/>
      <c r="TBG1517" s="272"/>
      <c r="TBH1517" s="272"/>
      <c r="TBI1517" s="272"/>
      <c r="TBJ1517" s="272"/>
      <c r="TBK1517" s="272"/>
      <c r="TBL1517" s="272"/>
      <c r="TBM1517" s="272"/>
      <c r="TBN1517" s="272"/>
      <c r="TBO1517" s="272"/>
      <c r="TBP1517" s="272"/>
      <c r="TBQ1517" s="272"/>
      <c r="TBR1517" s="272"/>
      <c r="TBS1517" s="272"/>
      <c r="TBT1517" s="272"/>
      <c r="TBU1517" s="272"/>
      <c r="TBV1517" s="272"/>
      <c r="TBW1517" s="272"/>
      <c r="TBX1517" s="272"/>
      <c r="TBY1517" s="272"/>
      <c r="TBZ1517" s="272"/>
      <c r="TCA1517" s="272"/>
      <c r="TCB1517" s="272"/>
      <c r="TCC1517" s="272"/>
      <c r="TCD1517" s="272"/>
      <c r="TCE1517" s="272"/>
      <c r="TCF1517" s="272"/>
      <c r="TCG1517" s="272"/>
      <c r="TCH1517" s="272"/>
      <c r="TCI1517" s="272"/>
      <c r="TCJ1517" s="272"/>
      <c r="TCK1517" s="272"/>
      <c r="TCL1517" s="272"/>
      <c r="TCM1517" s="272"/>
      <c r="TCN1517" s="272"/>
      <c r="TCO1517" s="272"/>
      <c r="TCP1517" s="272"/>
      <c r="TCQ1517" s="272"/>
      <c r="TCR1517" s="272"/>
      <c r="TCS1517" s="272"/>
      <c r="TCT1517" s="272"/>
      <c r="TCU1517" s="272"/>
      <c r="TCV1517" s="272"/>
      <c r="TCW1517" s="272"/>
      <c r="TCX1517" s="272"/>
      <c r="TCY1517" s="272"/>
      <c r="TCZ1517" s="272"/>
      <c r="TDA1517" s="272"/>
      <c r="TDB1517" s="272"/>
      <c r="TDC1517" s="272"/>
      <c r="TDD1517" s="272"/>
      <c r="TDE1517" s="272"/>
      <c r="TDF1517" s="272"/>
      <c r="TDG1517" s="272"/>
      <c r="TDH1517" s="272"/>
      <c r="TDI1517" s="272"/>
      <c r="TDJ1517" s="272"/>
      <c r="TDK1517" s="272"/>
      <c r="TDL1517" s="272"/>
      <c r="TDM1517" s="272"/>
      <c r="TDN1517" s="272"/>
      <c r="TDO1517" s="272"/>
      <c r="TDP1517" s="272"/>
      <c r="TDQ1517" s="272"/>
      <c r="TDR1517" s="272"/>
      <c r="TDS1517" s="272"/>
      <c r="TDT1517" s="272"/>
      <c r="TDU1517" s="272"/>
      <c r="TDV1517" s="272"/>
      <c r="TDW1517" s="272"/>
      <c r="TDX1517" s="272"/>
      <c r="TDY1517" s="272"/>
      <c r="TDZ1517" s="272"/>
      <c r="TEA1517" s="272"/>
      <c r="TEB1517" s="272"/>
      <c r="TEC1517" s="272"/>
      <c r="TED1517" s="272"/>
      <c r="TEE1517" s="272"/>
      <c r="TEF1517" s="272"/>
      <c r="TEG1517" s="272"/>
      <c r="TEH1517" s="272"/>
      <c r="TEI1517" s="272"/>
      <c r="TEJ1517" s="272"/>
      <c r="TEK1517" s="272"/>
      <c r="TEL1517" s="272"/>
      <c r="TEM1517" s="272"/>
      <c r="TEN1517" s="272"/>
      <c r="TEO1517" s="272"/>
      <c r="TEP1517" s="272"/>
      <c r="TEQ1517" s="272"/>
      <c r="TER1517" s="272"/>
      <c r="TES1517" s="272"/>
      <c r="TET1517" s="272"/>
      <c r="TEU1517" s="272"/>
      <c r="TEV1517" s="272"/>
      <c r="TEW1517" s="272"/>
      <c r="TEX1517" s="272"/>
      <c r="TEY1517" s="272"/>
      <c r="TEZ1517" s="272"/>
      <c r="TFA1517" s="272"/>
      <c r="TFB1517" s="272"/>
      <c r="TFC1517" s="272"/>
      <c r="TFD1517" s="272"/>
      <c r="TFE1517" s="272"/>
      <c r="TFF1517" s="272"/>
      <c r="TFG1517" s="272"/>
      <c r="TFH1517" s="272"/>
      <c r="TFI1517" s="272"/>
      <c r="TFJ1517" s="272"/>
      <c r="TFK1517" s="272"/>
      <c r="TFL1517" s="272"/>
      <c r="TFM1517" s="272"/>
      <c r="TFN1517" s="272"/>
      <c r="TFO1517" s="272"/>
      <c r="TFP1517" s="272"/>
      <c r="TFQ1517" s="272"/>
      <c r="TFR1517" s="272"/>
      <c r="TFS1517" s="272"/>
      <c r="TFT1517" s="272"/>
      <c r="TFU1517" s="272"/>
      <c r="TFV1517" s="272"/>
      <c r="TFW1517" s="272"/>
      <c r="TFX1517" s="272"/>
      <c r="TFY1517" s="272"/>
      <c r="TFZ1517" s="272"/>
      <c r="TGA1517" s="272"/>
      <c r="TGB1517" s="272"/>
      <c r="TGC1517" s="272"/>
      <c r="TGD1517" s="272"/>
      <c r="TGE1517" s="272"/>
      <c r="TGF1517" s="272"/>
      <c r="TGG1517" s="272"/>
      <c r="TGH1517" s="272"/>
      <c r="TGI1517" s="272"/>
      <c r="TGJ1517" s="272"/>
      <c r="TGK1517" s="272"/>
      <c r="TGL1517" s="272"/>
      <c r="TGM1517" s="272"/>
      <c r="TGN1517" s="272"/>
      <c r="TGO1517" s="272"/>
      <c r="TGP1517" s="272"/>
      <c r="TGQ1517" s="272"/>
      <c r="TGR1517" s="272"/>
      <c r="TGS1517" s="272"/>
      <c r="TGT1517" s="272"/>
      <c r="TGU1517" s="272"/>
      <c r="TGV1517" s="272"/>
      <c r="TGW1517" s="272"/>
      <c r="TGX1517" s="272"/>
      <c r="TGY1517" s="272"/>
      <c r="TGZ1517" s="272"/>
      <c r="THA1517" s="272"/>
      <c r="THB1517" s="272"/>
      <c r="THC1517" s="272"/>
      <c r="THD1517" s="272"/>
      <c r="THE1517" s="272"/>
      <c r="THF1517" s="272"/>
      <c r="THG1517" s="272"/>
      <c r="THH1517" s="272"/>
      <c r="THI1517" s="272"/>
      <c r="THJ1517" s="272"/>
      <c r="THK1517" s="272"/>
      <c r="THL1517" s="272"/>
      <c r="THM1517" s="272"/>
      <c r="THN1517" s="272"/>
      <c r="THO1517" s="272"/>
      <c r="THP1517" s="272"/>
      <c r="THQ1517" s="272"/>
      <c r="THR1517" s="272"/>
      <c r="THS1517" s="272"/>
      <c r="THT1517" s="272"/>
      <c r="THU1517" s="272"/>
      <c r="THV1517" s="272"/>
      <c r="THW1517" s="272"/>
      <c r="THX1517" s="272"/>
      <c r="THY1517" s="272"/>
      <c r="THZ1517" s="272"/>
      <c r="TIA1517" s="272"/>
      <c r="TIB1517" s="272"/>
      <c r="TIC1517" s="272"/>
      <c r="TID1517" s="272"/>
      <c r="TIE1517" s="272"/>
      <c r="TIF1517" s="272"/>
      <c r="TIG1517" s="272"/>
      <c r="TIH1517" s="272"/>
      <c r="TII1517" s="272"/>
      <c r="TIJ1517" s="272"/>
      <c r="TIK1517" s="272"/>
      <c r="TIL1517" s="272"/>
      <c r="TIM1517" s="272"/>
      <c r="TIN1517" s="272"/>
      <c r="TIO1517" s="272"/>
      <c r="TIP1517" s="272"/>
      <c r="TIQ1517" s="272"/>
      <c r="TIR1517" s="272"/>
      <c r="TIS1517" s="272"/>
      <c r="TIT1517" s="272"/>
      <c r="TIU1517" s="272"/>
      <c r="TIV1517" s="272"/>
      <c r="TIW1517" s="272"/>
      <c r="TIX1517" s="272"/>
      <c r="TIY1517" s="272"/>
      <c r="TIZ1517" s="272"/>
      <c r="TJA1517" s="272"/>
      <c r="TJB1517" s="272"/>
      <c r="TJC1517" s="272"/>
      <c r="TJD1517" s="272"/>
      <c r="TJE1517" s="272"/>
      <c r="TJF1517" s="272"/>
      <c r="TJG1517" s="272"/>
      <c r="TJH1517" s="272"/>
      <c r="TJI1517" s="272"/>
      <c r="TJJ1517" s="272"/>
      <c r="TJK1517" s="272"/>
      <c r="TJL1517" s="272"/>
      <c r="TJM1517" s="272"/>
      <c r="TJN1517" s="272"/>
      <c r="TJO1517" s="272"/>
      <c r="TJP1517" s="272"/>
      <c r="TJQ1517" s="272"/>
      <c r="TJR1517" s="272"/>
      <c r="TJS1517" s="272"/>
      <c r="TJT1517" s="272"/>
      <c r="TJU1517" s="272"/>
      <c r="TJV1517" s="272"/>
      <c r="TJW1517" s="272"/>
      <c r="TJX1517" s="272"/>
      <c r="TJY1517" s="272"/>
      <c r="TJZ1517" s="272"/>
      <c r="TKA1517" s="272"/>
      <c r="TKB1517" s="272"/>
      <c r="TKC1517" s="272"/>
      <c r="TKD1517" s="272"/>
      <c r="TKE1517" s="272"/>
      <c r="TKF1517" s="272"/>
      <c r="TKG1517" s="272"/>
      <c r="TKH1517" s="272"/>
      <c r="TKI1517" s="272"/>
      <c r="TKJ1517" s="272"/>
      <c r="TKK1517" s="272"/>
      <c r="TKL1517" s="272"/>
      <c r="TKM1517" s="272"/>
      <c r="TKN1517" s="272"/>
      <c r="TKO1517" s="272"/>
      <c r="TKP1517" s="272"/>
      <c r="TKQ1517" s="272"/>
      <c r="TKR1517" s="272"/>
      <c r="TKS1517" s="272"/>
      <c r="TKT1517" s="272"/>
      <c r="TKU1517" s="272"/>
      <c r="TKV1517" s="272"/>
      <c r="TKW1517" s="272"/>
      <c r="TKX1517" s="272"/>
      <c r="TKY1517" s="272"/>
      <c r="TKZ1517" s="272"/>
      <c r="TLA1517" s="272"/>
      <c r="TLB1517" s="272"/>
      <c r="TLC1517" s="272"/>
      <c r="TLD1517" s="272"/>
      <c r="TLE1517" s="272"/>
      <c r="TLF1517" s="272"/>
      <c r="TLG1517" s="272"/>
      <c r="TLH1517" s="272"/>
      <c r="TLI1517" s="272"/>
      <c r="TLJ1517" s="272"/>
      <c r="TLK1517" s="272"/>
      <c r="TLL1517" s="272"/>
      <c r="TLM1517" s="272"/>
      <c r="TLN1517" s="272"/>
      <c r="TLO1517" s="272"/>
      <c r="TLP1517" s="272"/>
      <c r="TLQ1517" s="272"/>
      <c r="TLR1517" s="272"/>
      <c r="TLS1517" s="272"/>
      <c r="TLT1517" s="272"/>
      <c r="TLU1517" s="272"/>
      <c r="TLV1517" s="272"/>
      <c r="TLW1517" s="272"/>
      <c r="TLX1517" s="272"/>
      <c r="TLY1517" s="272"/>
      <c r="TLZ1517" s="272"/>
      <c r="TMA1517" s="272"/>
      <c r="TMB1517" s="272"/>
      <c r="TMC1517" s="272"/>
      <c r="TMD1517" s="272"/>
      <c r="TME1517" s="272"/>
      <c r="TMF1517" s="272"/>
      <c r="TMG1517" s="272"/>
      <c r="TMH1517" s="272"/>
      <c r="TMI1517" s="272"/>
      <c r="TMJ1517" s="272"/>
      <c r="TMK1517" s="272"/>
      <c r="TML1517" s="272"/>
      <c r="TMM1517" s="272"/>
      <c r="TMN1517" s="272"/>
      <c r="TMO1517" s="272"/>
      <c r="TMP1517" s="272"/>
      <c r="TMQ1517" s="272"/>
      <c r="TMR1517" s="272"/>
      <c r="TMS1517" s="272"/>
      <c r="TMT1517" s="272"/>
      <c r="TMU1517" s="272"/>
      <c r="TMV1517" s="272"/>
      <c r="TMW1517" s="272"/>
      <c r="TMX1517" s="272"/>
      <c r="TMY1517" s="272"/>
      <c r="TMZ1517" s="272"/>
      <c r="TNA1517" s="272"/>
      <c r="TNB1517" s="272"/>
      <c r="TNC1517" s="272"/>
      <c r="TND1517" s="272"/>
      <c r="TNE1517" s="272"/>
      <c r="TNF1517" s="272"/>
      <c r="TNG1517" s="272"/>
      <c r="TNH1517" s="272"/>
      <c r="TNI1517" s="272"/>
      <c r="TNJ1517" s="272"/>
      <c r="TNK1517" s="272"/>
      <c r="TNL1517" s="272"/>
      <c r="TNM1517" s="272"/>
      <c r="TNN1517" s="272"/>
      <c r="TNO1517" s="272"/>
      <c r="TNP1517" s="272"/>
      <c r="TNQ1517" s="272"/>
      <c r="TNR1517" s="272"/>
      <c r="TNS1517" s="272"/>
      <c r="TNT1517" s="272"/>
      <c r="TNU1517" s="272"/>
      <c r="TNV1517" s="272"/>
      <c r="TNW1517" s="272"/>
      <c r="TNX1517" s="272"/>
      <c r="TNY1517" s="272"/>
      <c r="TNZ1517" s="272"/>
      <c r="TOA1517" s="272"/>
      <c r="TOB1517" s="272"/>
      <c r="TOC1517" s="272"/>
      <c r="TOD1517" s="272"/>
      <c r="TOE1517" s="272"/>
      <c r="TOF1517" s="272"/>
      <c r="TOG1517" s="272"/>
      <c r="TOH1517" s="272"/>
      <c r="TOI1517" s="272"/>
      <c r="TOJ1517" s="272"/>
      <c r="TOK1517" s="272"/>
      <c r="TOL1517" s="272"/>
      <c r="TOM1517" s="272"/>
      <c r="TON1517" s="272"/>
      <c r="TOO1517" s="272"/>
      <c r="TOP1517" s="272"/>
      <c r="TOQ1517" s="272"/>
      <c r="TOR1517" s="272"/>
      <c r="TOS1517" s="272"/>
      <c r="TOT1517" s="272"/>
      <c r="TOU1517" s="272"/>
      <c r="TOV1517" s="272"/>
      <c r="TOW1517" s="272"/>
      <c r="TOX1517" s="272"/>
      <c r="TOY1517" s="272"/>
      <c r="TOZ1517" s="272"/>
      <c r="TPA1517" s="272"/>
      <c r="TPB1517" s="272"/>
      <c r="TPC1517" s="272"/>
      <c r="TPD1517" s="272"/>
      <c r="TPE1517" s="272"/>
      <c r="TPF1517" s="272"/>
      <c r="TPG1517" s="272"/>
      <c r="TPH1517" s="272"/>
      <c r="TPI1517" s="272"/>
      <c r="TPJ1517" s="272"/>
      <c r="TPK1517" s="272"/>
      <c r="TPL1517" s="272"/>
      <c r="TPM1517" s="272"/>
      <c r="TPN1517" s="272"/>
      <c r="TPO1517" s="272"/>
      <c r="TPP1517" s="272"/>
      <c r="TPQ1517" s="272"/>
      <c r="TPR1517" s="272"/>
      <c r="TPS1517" s="272"/>
      <c r="TPT1517" s="272"/>
      <c r="TPU1517" s="272"/>
      <c r="TPV1517" s="272"/>
      <c r="TPW1517" s="272"/>
      <c r="TPX1517" s="272"/>
      <c r="TPY1517" s="272"/>
      <c r="TPZ1517" s="272"/>
      <c r="TQA1517" s="272"/>
      <c r="TQB1517" s="272"/>
      <c r="TQC1517" s="272"/>
      <c r="TQD1517" s="272"/>
      <c r="TQE1517" s="272"/>
      <c r="TQF1517" s="272"/>
      <c r="TQG1517" s="272"/>
      <c r="TQH1517" s="272"/>
      <c r="TQI1517" s="272"/>
      <c r="TQJ1517" s="272"/>
      <c r="TQK1517" s="272"/>
      <c r="TQL1517" s="272"/>
      <c r="TQM1517" s="272"/>
      <c r="TQN1517" s="272"/>
      <c r="TQO1517" s="272"/>
      <c r="TQP1517" s="272"/>
      <c r="TQQ1517" s="272"/>
      <c r="TQR1517" s="272"/>
      <c r="TQS1517" s="272"/>
      <c r="TQT1517" s="272"/>
      <c r="TQU1517" s="272"/>
      <c r="TQV1517" s="272"/>
      <c r="TQW1517" s="272"/>
      <c r="TQX1517" s="272"/>
      <c r="TQY1517" s="272"/>
      <c r="TQZ1517" s="272"/>
      <c r="TRA1517" s="272"/>
      <c r="TRB1517" s="272"/>
      <c r="TRC1517" s="272"/>
      <c r="TRD1517" s="272"/>
      <c r="TRE1517" s="272"/>
      <c r="TRF1517" s="272"/>
      <c r="TRG1517" s="272"/>
      <c r="TRH1517" s="272"/>
      <c r="TRI1517" s="272"/>
      <c r="TRJ1517" s="272"/>
      <c r="TRK1517" s="272"/>
      <c r="TRL1517" s="272"/>
      <c r="TRM1517" s="272"/>
      <c r="TRN1517" s="272"/>
      <c r="TRO1517" s="272"/>
      <c r="TRP1517" s="272"/>
      <c r="TRQ1517" s="272"/>
      <c r="TRR1517" s="272"/>
      <c r="TRS1517" s="272"/>
      <c r="TRT1517" s="272"/>
      <c r="TRU1517" s="272"/>
      <c r="TRV1517" s="272"/>
      <c r="TRW1517" s="272"/>
      <c r="TRX1517" s="272"/>
      <c r="TRY1517" s="272"/>
      <c r="TRZ1517" s="272"/>
      <c r="TSA1517" s="272"/>
      <c r="TSB1517" s="272"/>
      <c r="TSC1517" s="272"/>
      <c r="TSD1517" s="272"/>
      <c r="TSE1517" s="272"/>
      <c r="TSF1517" s="272"/>
      <c r="TSG1517" s="272"/>
      <c r="TSH1517" s="272"/>
      <c r="TSI1517" s="272"/>
      <c r="TSJ1517" s="272"/>
      <c r="TSK1517" s="272"/>
      <c r="TSL1517" s="272"/>
      <c r="TSM1517" s="272"/>
      <c r="TSN1517" s="272"/>
      <c r="TSO1517" s="272"/>
      <c r="TSP1517" s="272"/>
      <c r="TSQ1517" s="272"/>
      <c r="TSR1517" s="272"/>
      <c r="TSS1517" s="272"/>
      <c r="TST1517" s="272"/>
      <c r="TSU1517" s="272"/>
      <c r="TSV1517" s="272"/>
      <c r="TSW1517" s="272"/>
      <c r="TSX1517" s="272"/>
      <c r="TSY1517" s="272"/>
      <c r="TSZ1517" s="272"/>
      <c r="TTA1517" s="272"/>
      <c r="TTB1517" s="272"/>
      <c r="TTC1517" s="272"/>
      <c r="TTD1517" s="272"/>
      <c r="TTE1517" s="272"/>
      <c r="TTF1517" s="272"/>
      <c r="TTG1517" s="272"/>
      <c r="TTH1517" s="272"/>
      <c r="TTI1517" s="272"/>
      <c r="TTJ1517" s="272"/>
      <c r="TTK1517" s="272"/>
      <c r="TTL1517" s="272"/>
      <c r="TTM1517" s="272"/>
      <c r="TTN1517" s="272"/>
      <c r="TTO1517" s="272"/>
      <c r="TTP1517" s="272"/>
      <c r="TTQ1517" s="272"/>
      <c r="TTR1517" s="272"/>
      <c r="TTS1517" s="272"/>
      <c r="TTT1517" s="272"/>
      <c r="TTU1517" s="272"/>
      <c r="TTV1517" s="272"/>
      <c r="TTW1517" s="272"/>
      <c r="TTX1517" s="272"/>
      <c r="TTY1517" s="272"/>
      <c r="TTZ1517" s="272"/>
      <c r="TUA1517" s="272"/>
      <c r="TUB1517" s="272"/>
      <c r="TUC1517" s="272"/>
      <c r="TUD1517" s="272"/>
      <c r="TUE1517" s="272"/>
      <c r="TUF1517" s="272"/>
      <c r="TUG1517" s="272"/>
      <c r="TUH1517" s="272"/>
      <c r="TUI1517" s="272"/>
      <c r="TUJ1517" s="272"/>
      <c r="TUK1517" s="272"/>
      <c r="TUL1517" s="272"/>
      <c r="TUM1517" s="272"/>
      <c r="TUN1517" s="272"/>
      <c r="TUO1517" s="272"/>
      <c r="TUP1517" s="272"/>
      <c r="TUQ1517" s="272"/>
      <c r="TUR1517" s="272"/>
      <c r="TUS1517" s="272"/>
      <c r="TUT1517" s="272"/>
      <c r="TUU1517" s="272"/>
      <c r="TUV1517" s="272"/>
      <c r="TUW1517" s="272"/>
      <c r="TUX1517" s="272"/>
      <c r="TUY1517" s="272"/>
      <c r="TUZ1517" s="272"/>
      <c r="TVA1517" s="272"/>
      <c r="TVB1517" s="272"/>
      <c r="TVC1517" s="272"/>
      <c r="TVD1517" s="272"/>
      <c r="TVE1517" s="272"/>
      <c r="TVF1517" s="272"/>
      <c r="TVG1517" s="272"/>
      <c r="TVH1517" s="272"/>
      <c r="TVI1517" s="272"/>
      <c r="TVJ1517" s="272"/>
      <c r="TVK1517" s="272"/>
      <c r="TVL1517" s="272"/>
      <c r="TVM1517" s="272"/>
      <c r="TVN1517" s="272"/>
      <c r="TVO1517" s="272"/>
      <c r="TVP1517" s="272"/>
      <c r="TVQ1517" s="272"/>
      <c r="TVR1517" s="272"/>
      <c r="TVS1517" s="272"/>
      <c r="TVT1517" s="272"/>
      <c r="TVU1517" s="272"/>
      <c r="TVV1517" s="272"/>
      <c r="TVW1517" s="272"/>
      <c r="TVX1517" s="272"/>
      <c r="TVY1517" s="272"/>
      <c r="TVZ1517" s="272"/>
      <c r="TWA1517" s="272"/>
      <c r="TWB1517" s="272"/>
      <c r="TWC1517" s="272"/>
      <c r="TWD1517" s="272"/>
      <c r="TWE1517" s="272"/>
      <c r="TWF1517" s="272"/>
      <c r="TWG1517" s="272"/>
      <c r="TWH1517" s="272"/>
      <c r="TWI1517" s="272"/>
      <c r="TWJ1517" s="272"/>
      <c r="TWK1517" s="272"/>
      <c r="TWL1517" s="272"/>
      <c r="TWM1517" s="272"/>
      <c r="TWN1517" s="272"/>
      <c r="TWO1517" s="272"/>
      <c r="TWP1517" s="272"/>
      <c r="TWQ1517" s="272"/>
      <c r="TWR1517" s="272"/>
      <c r="TWS1517" s="272"/>
      <c r="TWT1517" s="272"/>
      <c r="TWU1517" s="272"/>
      <c r="TWV1517" s="272"/>
      <c r="TWW1517" s="272"/>
      <c r="TWX1517" s="272"/>
      <c r="TWY1517" s="272"/>
      <c r="TWZ1517" s="272"/>
      <c r="TXA1517" s="272"/>
      <c r="TXB1517" s="272"/>
      <c r="TXC1517" s="272"/>
      <c r="TXD1517" s="272"/>
      <c r="TXE1517" s="272"/>
      <c r="TXF1517" s="272"/>
      <c r="TXG1517" s="272"/>
      <c r="TXH1517" s="272"/>
      <c r="TXI1517" s="272"/>
      <c r="TXJ1517" s="272"/>
      <c r="TXK1517" s="272"/>
      <c r="TXL1517" s="272"/>
      <c r="TXM1517" s="272"/>
      <c r="TXN1517" s="272"/>
      <c r="TXO1517" s="272"/>
      <c r="TXP1517" s="272"/>
      <c r="TXQ1517" s="272"/>
      <c r="TXR1517" s="272"/>
      <c r="TXS1517" s="272"/>
      <c r="TXT1517" s="272"/>
      <c r="TXU1517" s="272"/>
      <c r="TXV1517" s="272"/>
      <c r="TXW1517" s="272"/>
      <c r="TXX1517" s="272"/>
      <c r="TXY1517" s="272"/>
      <c r="TXZ1517" s="272"/>
      <c r="TYA1517" s="272"/>
      <c r="TYB1517" s="272"/>
      <c r="TYC1517" s="272"/>
      <c r="TYD1517" s="272"/>
      <c r="TYE1517" s="272"/>
      <c r="TYF1517" s="272"/>
      <c r="TYG1517" s="272"/>
      <c r="TYH1517" s="272"/>
      <c r="TYI1517" s="272"/>
      <c r="TYJ1517" s="272"/>
      <c r="TYK1517" s="272"/>
      <c r="TYL1517" s="272"/>
      <c r="TYM1517" s="272"/>
      <c r="TYN1517" s="272"/>
      <c r="TYO1517" s="272"/>
      <c r="TYP1517" s="272"/>
      <c r="TYQ1517" s="272"/>
      <c r="TYR1517" s="272"/>
      <c r="TYS1517" s="272"/>
      <c r="TYT1517" s="272"/>
      <c r="TYU1517" s="272"/>
      <c r="TYV1517" s="272"/>
      <c r="TYW1517" s="272"/>
      <c r="TYX1517" s="272"/>
      <c r="TYY1517" s="272"/>
      <c r="TYZ1517" s="272"/>
      <c r="TZA1517" s="272"/>
      <c r="TZB1517" s="272"/>
      <c r="TZC1517" s="272"/>
      <c r="TZD1517" s="272"/>
      <c r="TZE1517" s="272"/>
      <c r="TZF1517" s="272"/>
      <c r="TZG1517" s="272"/>
      <c r="TZH1517" s="272"/>
      <c r="TZI1517" s="272"/>
      <c r="TZJ1517" s="272"/>
      <c r="TZK1517" s="272"/>
      <c r="TZL1517" s="272"/>
      <c r="TZM1517" s="272"/>
      <c r="TZN1517" s="272"/>
      <c r="TZO1517" s="272"/>
      <c r="TZP1517" s="272"/>
      <c r="TZQ1517" s="272"/>
      <c r="TZR1517" s="272"/>
      <c r="TZS1517" s="272"/>
      <c r="TZT1517" s="272"/>
      <c r="TZU1517" s="272"/>
      <c r="TZV1517" s="272"/>
      <c r="TZW1517" s="272"/>
      <c r="TZX1517" s="272"/>
      <c r="TZY1517" s="272"/>
      <c r="TZZ1517" s="272"/>
      <c r="UAA1517" s="272"/>
      <c r="UAB1517" s="272"/>
      <c r="UAC1517" s="272"/>
      <c r="UAD1517" s="272"/>
      <c r="UAE1517" s="272"/>
      <c r="UAF1517" s="272"/>
      <c r="UAG1517" s="272"/>
      <c r="UAH1517" s="272"/>
      <c r="UAI1517" s="272"/>
      <c r="UAJ1517" s="272"/>
      <c r="UAK1517" s="272"/>
      <c r="UAL1517" s="272"/>
      <c r="UAM1517" s="272"/>
      <c r="UAN1517" s="272"/>
      <c r="UAO1517" s="272"/>
      <c r="UAP1517" s="272"/>
      <c r="UAQ1517" s="272"/>
      <c r="UAR1517" s="272"/>
      <c r="UAS1517" s="272"/>
      <c r="UAT1517" s="272"/>
      <c r="UAU1517" s="272"/>
      <c r="UAV1517" s="272"/>
      <c r="UAW1517" s="272"/>
      <c r="UAX1517" s="272"/>
      <c r="UAY1517" s="272"/>
      <c r="UAZ1517" s="272"/>
      <c r="UBA1517" s="272"/>
      <c r="UBB1517" s="272"/>
      <c r="UBC1517" s="272"/>
      <c r="UBD1517" s="272"/>
      <c r="UBE1517" s="272"/>
      <c r="UBF1517" s="272"/>
      <c r="UBG1517" s="272"/>
      <c r="UBH1517" s="272"/>
      <c r="UBI1517" s="272"/>
      <c r="UBJ1517" s="272"/>
      <c r="UBK1517" s="272"/>
      <c r="UBL1517" s="272"/>
      <c r="UBM1517" s="272"/>
      <c r="UBN1517" s="272"/>
      <c r="UBO1517" s="272"/>
      <c r="UBP1517" s="272"/>
      <c r="UBQ1517" s="272"/>
      <c r="UBR1517" s="272"/>
      <c r="UBS1517" s="272"/>
      <c r="UBT1517" s="272"/>
      <c r="UBU1517" s="272"/>
      <c r="UBV1517" s="272"/>
      <c r="UBW1517" s="272"/>
      <c r="UBX1517" s="272"/>
      <c r="UBY1517" s="272"/>
      <c r="UBZ1517" s="272"/>
      <c r="UCA1517" s="272"/>
      <c r="UCB1517" s="272"/>
      <c r="UCC1517" s="272"/>
      <c r="UCD1517" s="272"/>
      <c r="UCE1517" s="272"/>
      <c r="UCF1517" s="272"/>
      <c r="UCG1517" s="272"/>
      <c r="UCH1517" s="272"/>
      <c r="UCI1517" s="272"/>
      <c r="UCJ1517" s="272"/>
      <c r="UCK1517" s="272"/>
      <c r="UCL1517" s="272"/>
      <c r="UCM1517" s="272"/>
      <c r="UCN1517" s="272"/>
      <c r="UCO1517" s="272"/>
      <c r="UCP1517" s="272"/>
      <c r="UCQ1517" s="272"/>
      <c r="UCR1517" s="272"/>
      <c r="UCS1517" s="272"/>
      <c r="UCT1517" s="272"/>
      <c r="UCU1517" s="272"/>
      <c r="UCV1517" s="272"/>
      <c r="UCW1517" s="272"/>
      <c r="UCX1517" s="272"/>
      <c r="UCY1517" s="272"/>
      <c r="UCZ1517" s="272"/>
      <c r="UDA1517" s="272"/>
      <c r="UDB1517" s="272"/>
      <c r="UDC1517" s="272"/>
      <c r="UDD1517" s="272"/>
      <c r="UDE1517" s="272"/>
      <c r="UDF1517" s="272"/>
      <c r="UDG1517" s="272"/>
      <c r="UDH1517" s="272"/>
      <c r="UDI1517" s="272"/>
      <c r="UDJ1517" s="272"/>
      <c r="UDK1517" s="272"/>
      <c r="UDL1517" s="272"/>
      <c r="UDM1517" s="272"/>
      <c r="UDN1517" s="272"/>
      <c r="UDO1517" s="272"/>
      <c r="UDP1517" s="272"/>
      <c r="UDQ1517" s="272"/>
      <c r="UDR1517" s="272"/>
      <c r="UDS1517" s="272"/>
      <c r="UDT1517" s="272"/>
      <c r="UDU1517" s="272"/>
      <c r="UDV1517" s="272"/>
      <c r="UDW1517" s="272"/>
      <c r="UDX1517" s="272"/>
      <c r="UDY1517" s="272"/>
      <c r="UDZ1517" s="272"/>
      <c r="UEA1517" s="272"/>
      <c r="UEB1517" s="272"/>
      <c r="UEC1517" s="272"/>
      <c r="UED1517" s="272"/>
      <c r="UEE1517" s="272"/>
      <c r="UEF1517" s="272"/>
      <c r="UEG1517" s="272"/>
      <c r="UEH1517" s="272"/>
      <c r="UEI1517" s="272"/>
      <c r="UEJ1517" s="272"/>
      <c r="UEK1517" s="272"/>
      <c r="UEL1517" s="272"/>
      <c r="UEM1517" s="272"/>
      <c r="UEN1517" s="272"/>
      <c r="UEO1517" s="272"/>
      <c r="UEP1517" s="272"/>
      <c r="UEQ1517" s="272"/>
      <c r="UER1517" s="272"/>
      <c r="UES1517" s="272"/>
      <c r="UET1517" s="272"/>
      <c r="UEU1517" s="272"/>
      <c r="UEV1517" s="272"/>
      <c r="UEW1517" s="272"/>
      <c r="UEX1517" s="272"/>
      <c r="UEY1517" s="272"/>
      <c r="UEZ1517" s="272"/>
      <c r="UFA1517" s="272"/>
      <c r="UFB1517" s="272"/>
      <c r="UFC1517" s="272"/>
      <c r="UFD1517" s="272"/>
      <c r="UFE1517" s="272"/>
      <c r="UFF1517" s="272"/>
      <c r="UFG1517" s="272"/>
      <c r="UFH1517" s="272"/>
      <c r="UFI1517" s="272"/>
      <c r="UFJ1517" s="272"/>
      <c r="UFK1517" s="272"/>
      <c r="UFL1517" s="272"/>
      <c r="UFM1517" s="272"/>
      <c r="UFN1517" s="272"/>
      <c r="UFO1517" s="272"/>
      <c r="UFP1517" s="272"/>
      <c r="UFQ1517" s="272"/>
      <c r="UFR1517" s="272"/>
      <c r="UFS1517" s="272"/>
      <c r="UFT1517" s="272"/>
      <c r="UFU1517" s="272"/>
      <c r="UFV1517" s="272"/>
      <c r="UFW1517" s="272"/>
      <c r="UFX1517" s="272"/>
      <c r="UFY1517" s="272"/>
      <c r="UFZ1517" s="272"/>
      <c r="UGA1517" s="272"/>
      <c r="UGB1517" s="272"/>
      <c r="UGC1517" s="272"/>
      <c r="UGD1517" s="272"/>
      <c r="UGE1517" s="272"/>
      <c r="UGF1517" s="272"/>
      <c r="UGG1517" s="272"/>
      <c r="UGH1517" s="272"/>
      <c r="UGI1517" s="272"/>
      <c r="UGJ1517" s="272"/>
      <c r="UGK1517" s="272"/>
      <c r="UGL1517" s="272"/>
      <c r="UGM1517" s="272"/>
      <c r="UGN1517" s="272"/>
      <c r="UGO1517" s="272"/>
      <c r="UGP1517" s="272"/>
      <c r="UGQ1517" s="272"/>
      <c r="UGR1517" s="272"/>
      <c r="UGS1517" s="272"/>
      <c r="UGT1517" s="272"/>
      <c r="UGU1517" s="272"/>
      <c r="UGV1517" s="272"/>
      <c r="UGW1517" s="272"/>
      <c r="UGX1517" s="272"/>
      <c r="UGY1517" s="272"/>
      <c r="UGZ1517" s="272"/>
      <c r="UHA1517" s="272"/>
      <c r="UHB1517" s="272"/>
      <c r="UHC1517" s="272"/>
      <c r="UHD1517" s="272"/>
      <c r="UHE1517" s="272"/>
      <c r="UHF1517" s="272"/>
      <c r="UHG1517" s="272"/>
      <c r="UHH1517" s="272"/>
      <c r="UHI1517" s="272"/>
      <c r="UHJ1517" s="272"/>
      <c r="UHK1517" s="272"/>
      <c r="UHL1517" s="272"/>
      <c r="UHM1517" s="272"/>
      <c r="UHN1517" s="272"/>
      <c r="UHO1517" s="272"/>
      <c r="UHP1517" s="272"/>
      <c r="UHQ1517" s="272"/>
      <c r="UHR1517" s="272"/>
      <c r="UHS1517" s="272"/>
      <c r="UHT1517" s="272"/>
      <c r="UHU1517" s="272"/>
      <c r="UHV1517" s="272"/>
      <c r="UHW1517" s="272"/>
      <c r="UHX1517" s="272"/>
      <c r="UHY1517" s="272"/>
      <c r="UHZ1517" s="272"/>
      <c r="UIA1517" s="272"/>
      <c r="UIB1517" s="272"/>
      <c r="UIC1517" s="272"/>
      <c r="UID1517" s="272"/>
      <c r="UIE1517" s="272"/>
      <c r="UIF1517" s="272"/>
      <c r="UIG1517" s="272"/>
      <c r="UIH1517" s="272"/>
      <c r="UII1517" s="272"/>
      <c r="UIJ1517" s="272"/>
      <c r="UIK1517" s="272"/>
      <c r="UIL1517" s="272"/>
      <c r="UIM1517" s="272"/>
      <c r="UIN1517" s="272"/>
      <c r="UIO1517" s="272"/>
      <c r="UIP1517" s="272"/>
      <c r="UIQ1517" s="272"/>
      <c r="UIR1517" s="272"/>
      <c r="UIS1517" s="272"/>
      <c r="UIT1517" s="272"/>
      <c r="UIU1517" s="272"/>
      <c r="UIV1517" s="272"/>
      <c r="UIW1517" s="272"/>
      <c r="UIX1517" s="272"/>
      <c r="UIY1517" s="272"/>
      <c r="UIZ1517" s="272"/>
      <c r="UJA1517" s="272"/>
      <c r="UJB1517" s="272"/>
      <c r="UJC1517" s="272"/>
      <c r="UJD1517" s="272"/>
      <c r="UJE1517" s="272"/>
      <c r="UJF1517" s="272"/>
      <c r="UJG1517" s="272"/>
      <c r="UJH1517" s="272"/>
      <c r="UJI1517" s="272"/>
      <c r="UJJ1517" s="272"/>
      <c r="UJK1517" s="272"/>
      <c r="UJL1517" s="272"/>
      <c r="UJM1517" s="272"/>
      <c r="UJN1517" s="272"/>
      <c r="UJO1517" s="272"/>
      <c r="UJP1517" s="272"/>
      <c r="UJQ1517" s="272"/>
      <c r="UJR1517" s="272"/>
      <c r="UJS1517" s="272"/>
      <c r="UJT1517" s="272"/>
      <c r="UJU1517" s="272"/>
      <c r="UJV1517" s="272"/>
      <c r="UJW1517" s="272"/>
      <c r="UJX1517" s="272"/>
      <c r="UJY1517" s="272"/>
      <c r="UJZ1517" s="272"/>
      <c r="UKA1517" s="272"/>
      <c r="UKB1517" s="272"/>
      <c r="UKC1517" s="272"/>
      <c r="UKD1517" s="272"/>
      <c r="UKE1517" s="272"/>
      <c r="UKF1517" s="272"/>
      <c r="UKG1517" s="272"/>
      <c r="UKH1517" s="272"/>
      <c r="UKI1517" s="272"/>
      <c r="UKJ1517" s="272"/>
      <c r="UKK1517" s="272"/>
      <c r="UKL1517" s="272"/>
      <c r="UKM1517" s="272"/>
      <c r="UKN1517" s="272"/>
      <c r="UKO1517" s="272"/>
      <c r="UKP1517" s="272"/>
      <c r="UKQ1517" s="272"/>
      <c r="UKR1517" s="272"/>
      <c r="UKS1517" s="272"/>
      <c r="UKT1517" s="272"/>
      <c r="UKU1517" s="272"/>
      <c r="UKV1517" s="272"/>
      <c r="UKW1517" s="272"/>
      <c r="UKX1517" s="272"/>
      <c r="UKY1517" s="272"/>
      <c r="UKZ1517" s="272"/>
      <c r="ULA1517" s="272"/>
      <c r="ULB1517" s="272"/>
      <c r="ULC1517" s="272"/>
      <c r="ULD1517" s="272"/>
      <c r="ULE1517" s="272"/>
      <c r="ULF1517" s="272"/>
      <c r="ULG1517" s="272"/>
      <c r="ULH1517" s="272"/>
      <c r="ULI1517" s="272"/>
      <c r="ULJ1517" s="272"/>
      <c r="ULK1517" s="272"/>
      <c r="ULL1517" s="272"/>
      <c r="ULM1517" s="272"/>
      <c r="ULN1517" s="272"/>
      <c r="ULO1517" s="272"/>
      <c r="ULP1517" s="272"/>
      <c r="ULQ1517" s="272"/>
      <c r="ULR1517" s="272"/>
      <c r="ULS1517" s="272"/>
      <c r="ULT1517" s="272"/>
      <c r="ULU1517" s="272"/>
      <c r="ULV1517" s="272"/>
      <c r="ULW1517" s="272"/>
      <c r="ULX1517" s="272"/>
      <c r="ULY1517" s="272"/>
      <c r="ULZ1517" s="272"/>
      <c r="UMA1517" s="272"/>
      <c r="UMB1517" s="272"/>
      <c r="UMC1517" s="272"/>
      <c r="UMD1517" s="272"/>
      <c r="UME1517" s="272"/>
      <c r="UMF1517" s="272"/>
      <c r="UMG1517" s="272"/>
      <c r="UMH1517" s="272"/>
      <c r="UMI1517" s="272"/>
      <c r="UMJ1517" s="272"/>
      <c r="UMK1517" s="272"/>
      <c r="UML1517" s="272"/>
      <c r="UMM1517" s="272"/>
      <c r="UMN1517" s="272"/>
      <c r="UMO1517" s="272"/>
      <c r="UMP1517" s="272"/>
      <c r="UMQ1517" s="272"/>
      <c r="UMR1517" s="272"/>
      <c r="UMS1517" s="272"/>
      <c r="UMT1517" s="272"/>
      <c r="UMU1517" s="272"/>
      <c r="UMV1517" s="272"/>
      <c r="UMW1517" s="272"/>
      <c r="UMX1517" s="272"/>
      <c r="UMY1517" s="272"/>
      <c r="UMZ1517" s="272"/>
      <c r="UNA1517" s="272"/>
      <c r="UNB1517" s="272"/>
      <c r="UNC1517" s="272"/>
      <c r="UND1517" s="272"/>
      <c r="UNE1517" s="272"/>
      <c r="UNF1517" s="272"/>
      <c r="UNG1517" s="272"/>
      <c r="UNH1517" s="272"/>
      <c r="UNI1517" s="272"/>
      <c r="UNJ1517" s="272"/>
      <c r="UNK1517" s="272"/>
      <c r="UNL1517" s="272"/>
      <c r="UNM1517" s="272"/>
      <c r="UNN1517" s="272"/>
      <c r="UNO1517" s="272"/>
      <c r="UNP1517" s="272"/>
      <c r="UNQ1517" s="272"/>
      <c r="UNR1517" s="272"/>
      <c r="UNS1517" s="272"/>
      <c r="UNT1517" s="272"/>
      <c r="UNU1517" s="272"/>
      <c r="UNV1517" s="272"/>
      <c r="UNW1517" s="272"/>
      <c r="UNX1517" s="272"/>
      <c r="UNY1517" s="272"/>
      <c r="UNZ1517" s="272"/>
      <c r="UOA1517" s="272"/>
      <c r="UOB1517" s="272"/>
      <c r="UOC1517" s="272"/>
      <c r="UOD1517" s="272"/>
      <c r="UOE1517" s="272"/>
      <c r="UOF1517" s="272"/>
      <c r="UOG1517" s="272"/>
      <c r="UOH1517" s="272"/>
      <c r="UOI1517" s="272"/>
      <c r="UOJ1517" s="272"/>
      <c r="UOK1517" s="272"/>
      <c r="UOL1517" s="272"/>
      <c r="UOM1517" s="272"/>
      <c r="UON1517" s="272"/>
      <c r="UOO1517" s="272"/>
      <c r="UOP1517" s="272"/>
      <c r="UOQ1517" s="272"/>
      <c r="UOR1517" s="272"/>
      <c r="UOS1517" s="272"/>
      <c r="UOT1517" s="272"/>
      <c r="UOU1517" s="272"/>
      <c r="UOV1517" s="272"/>
      <c r="UOW1517" s="272"/>
      <c r="UOX1517" s="272"/>
      <c r="UOY1517" s="272"/>
      <c r="UOZ1517" s="272"/>
      <c r="UPA1517" s="272"/>
      <c r="UPB1517" s="272"/>
      <c r="UPC1517" s="272"/>
      <c r="UPD1517" s="272"/>
      <c r="UPE1517" s="272"/>
      <c r="UPF1517" s="272"/>
      <c r="UPG1517" s="272"/>
      <c r="UPH1517" s="272"/>
      <c r="UPI1517" s="272"/>
      <c r="UPJ1517" s="272"/>
      <c r="UPK1517" s="272"/>
      <c r="UPL1517" s="272"/>
      <c r="UPM1517" s="272"/>
      <c r="UPN1517" s="272"/>
      <c r="UPO1517" s="272"/>
      <c r="UPP1517" s="272"/>
      <c r="UPQ1517" s="272"/>
      <c r="UPR1517" s="272"/>
      <c r="UPS1517" s="272"/>
      <c r="UPT1517" s="272"/>
      <c r="UPU1517" s="272"/>
      <c r="UPV1517" s="272"/>
      <c r="UPW1517" s="272"/>
      <c r="UPX1517" s="272"/>
      <c r="UPY1517" s="272"/>
      <c r="UPZ1517" s="272"/>
      <c r="UQA1517" s="272"/>
      <c r="UQB1517" s="272"/>
      <c r="UQC1517" s="272"/>
      <c r="UQD1517" s="272"/>
      <c r="UQE1517" s="272"/>
      <c r="UQF1517" s="272"/>
      <c r="UQG1517" s="272"/>
      <c r="UQH1517" s="272"/>
      <c r="UQI1517" s="272"/>
      <c r="UQJ1517" s="272"/>
      <c r="UQK1517" s="272"/>
      <c r="UQL1517" s="272"/>
      <c r="UQM1517" s="272"/>
      <c r="UQN1517" s="272"/>
      <c r="UQO1517" s="272"/>
      <c r="UQP1517" s="272"/>
      <c r="UQQ1517" s="272"/>
      <c r="UQR1517" s="272"/>
      <c r="UQS1517" s="272"/>
      <c r="UQT1517" s="272"/>
      <c r="UQU1517" s="272"/>
      <c r="UQV1517" s="272"/>
      <c r="UQW1517" s="272"/>
      <c r="UQX1517" s="272"/>
      <c r="UQY1517" s="272"/>
      <c r="UQZ1517" s="272"/>
      <c r="URA1517" s="272"/>
      <c r="URB1517" s="272"/>
      <c r="URC1517" s="272"/>
      <c r="URD1517" s="272"/>
      <c r="URE1517" s="272"/>
      <c r="URF1517" s="272"/>
      <c r="URG1517" s="272"/>
      <c r="URH1517" s="272"/>
      <c r="URI1517" s="272"/>
      <c r="URJ1517" s="272"/>
      <c r="URK1517" s="272"/>
      <c r="URL1517" s="272"/>
      <c r="URM1517" s="272"/>
      <c r="URN1517" s="272"/>
      <c r="URO1517" s="272"/>
      <c r="URP1517" s="272"/>
      <c r="URQ1517" s="272"/>
      <c r="URR1517" s="272"/>
      <c r="URS1517" s="272"/>
      <c r="URT1517" s="272"/>
      <c r="URU1517" s="272"/>
      <c r="URV1517" s="272"/>
      <c r="URW1517" s="272"/>
      <c r="URX1517" s="272"/>
      <c r="URY1517" s="272"/>
      <c r="URZ1517" s="272"/>
      <c r="USA1517" s="272"/>
      <c r="USB1517" s="272"/>
      <c r="USC1517" s="272"/>
      <c r="USD1517" s="272"/>
      <c r="USE1517" s="272"/>
      <c r="USF1517" s="272"/>
      <c r="USG1517" s="272"/>
      <c r="USH1517" s="272"/>
      <c r="USI1517" s="272"/>
      <c r="USJ1517" s="272"/>
      <c r="USK1517" s="272"/>
      <c r="USL1517" s="272"/>
      <c r="USM1517" s="272"/>
      <c r="USN1517" s="272"/>
      <c r="USO1517" s="272"/>
      <c r="USP1517" s="272"/>
      <c r="USQ1517" s="272"/>
      <c r="USR1517" s="272"/>
      <c r="USS1517" s="272"/>
      <c r="UST1517" s="272"/>
      <c r="USU1517" s="272"/>
      <c r="USV1517" s="272"/>
      <c r="USW1517" s="272"/>
      <c r="USX1517" s="272"/>
      <c r="USY1517" s="272"/>
      <c r="USZ1517" s="272"/>
      <c r="UTA1517" s="272"/>
      <c r="UTB1517" s="272"/>
      <c r="UTC1517" s="272"/>
      <c r="UTD1517" s="272"/>
      <c r="UTE1517" s="272"/>
      <c r="UTF1517" s="272"/>
      <c r="UTG1517" s="272"/>
      <c r="UTH1517" s="272"/>
      <c r="UTI1517" s="272"/>
      <c r="UTJ1517" s="272"/>
      <c r="UTK1517" s="272"/>
      <c r="UTL1517" s="272"/>
      <c r="UTM1517" s="272"/>
      <c r="UTN1517" s="272"/>
      <c r="UTO1517" s="272"/>
      <c r="UTP1517" s="272"/>
      <c r="UTQ1517" s="272"/>
      <c r="UTR1517" s="272"/>
      <c r="UTS1517" s="272"/>
      <c r="UTT1517" s="272"/>
      <c r="UTU1517" s="272"/>
      <c r="UTV1517" s="272"/>
      <c r="UTW1517" s="272"/>
      <c r="UTX1517" s="272"/>
      <c r="UTY1517" s="272"/>
      <c r="UTZ1517" s="272"/>
      <c r="UUA1517" s="272"/>
      <c r="UUB1517" s="272"/>
      <c r="UUC1517" s="272"/>
      <c r="UUD1517" s="272"/>
      <c r="UUE1517" s="272"/>
      <c r="UUF1517" s="272"/>
      <c r="UUG1517" s="272"/>
      <c r="UUH1517" s="272"/>
      <c r="UUI1517" s="272"/>
      <c r="UUJ1517" s="272"/>
      <c r="UUK1517" s="272"/>
      <c r="UUL1517" s="272"/>
      <c r="UUM1517" s="272"/>
      <c r="UUN1517" s="272"/>
      <c r="UUO1517" s="272"/>
      <c r="UUP1517" s="272"/>
      <c r="UUQ1517" s="272"/>
      <c r="UUR1517" s="272"/>
      <c r="UUS1517" s="272"/>
      <c r="UUT1517" s="272"/>
      <c r="UUU1517" s="272"/>
      <c r="UUV1517" s="272"/>
      <c r="UUW1517" s="272"/>
      <c r="UUX1517" s="272"/>
      <c r="UUY1517" s="272"/>
      <c r="UUZ1517" s="272"/>
      <c r="UVA1517" s="272"/>
      <c r="UVB1517" s="272"/>
      <c r="UVC1517" s="272"/>
      <c r="UVD1517" s="272"/>
      <c r="UVE1517" s="272"/>
      <c r="UVF1517" s="272"/>
      <c r="UVG1517" s="272"/>
      <c r="UVH1517" s="272"/>
      <c r="UVI1517" s="272"/>
      <c r="UVJ1517" s="272"/>
      <c r="UVK1517" s="272"/>
      <c r="UVL1517" s="272"/>
      <c r="UVM1517" s="272"/>
      <c r="UVN1517" s="272"/>
      <c r="UVO1517" s="272"/>
      <c r="UVP1517" s="272"/>
      <c r="UVQ1517" s="272"/>
      <c r="UVR1517" s="272"/>
      <c r="UVS1517" s="272"/>
      <c r="UVT1517" s="272"/>
      <c r="UVU1517" s="272"/>
      <c r="UVV1517" s="272"/>
      <c r="UVW1517" s="272"/>
      <c r="UVX1517" s="272"/>
      <c r="UVY1517" s="272"/>
      <c r="UVZ1517" s="272"/>
      <c r="UWA1517" s="272"/>
      <c r="UWB1517" s="272"/>
      <c r="UWC1517" s="272"/>
      <c r="UWD1517" s="272"/>
      <c r="UWE1517" s="272"/>
      <c r="UWF1517" s="272"/>
      <c r="UWG1517" s="272"/>
      <c r="UWH1517" s="272"/>
      <c r="UWI1517" s="272"/>
      <c r="UWJ1517" s="272"/>
      <c r="UWK1517" s="272"/>
      <c r="UWL1517" s="272"/>
      <c r="UWM1517" s="272"/>
      <c r="UWN1517" s="272"/>
      <c r="UWO1517" s="272"/>
      <c r="UWP1517" s="272"/>
      <c r="UWQ1517" s="272"/>
      <c r="UWR1517" s="272"/>
      <c r="UWS1517" s="272"/>
      <c r="UWT1517" s="272"/>
      <c r="UWU1517" s="272"/>
      <c r="UWV1517" s="272"/>
      <c r="UWW1517" s="272"/>
      <c r="UWX1517" s="272"/>
      <c r="UWY1517" s="272"/>
      <c r="UWZ1517" s="272"/>
      <c r="UXA1517" s="272"/>
      <c r="UXB1517" s="272"/>
      <c r="UXC1517" s="272"/>
      <c r="UXD1517" s="272"/>
      <c r="UXE1517" s="272"/>
      <c r="UXF1517" s="272"/>
      <c r="UXG1517" s="272"/>
      <c r="UXH1517" s="272"/>
      <c r="UXI1517" s="272"/>
      <c r="UXJ1517" s="272"/>
      <c r="UXK1517" s="272"/>
      <c r="UXL1517" s="272"/>
      <c r="UXM1517" s="272"/>
      <c r="UXN1517" s="272"/>
      <c r="UXO1517" s="272"/>
      <c r="UXP1517" s="272"/>
      <c r="UXQ1517" s="272"/>
      <c r="UXR1517" s="272"/>
      <c r="UXS1517" s="272"/>
      <c r="UXT1517" s="272"/>
      <c r="UXU1517" s="272"/>
      <c r="UXV1517" s="272"/>
      <c r="UXW1517" s="272"/>
      <c r="UXX1517" s="272"/>
      <c r="UXY1517" s="272"/>
      <c r="UXZ1517" s="272"/>
      <c r="UYA1517" s="272"/>
      <c r="UYB1517" s="272"/>
      <c r="UYC1517" s="272"/>
      <c r="UYD1517" s="272"/>
      <c r="UYE1517" s="272"/>
      <c r="UYF1517" s="272"/>
      <c r="UYG1517" s="272"/>
      <c r="UYH1517" s="272"/>
      <c r="UYI1517" s="272"/>
      <c r="UYJ1517" s="272"/>
      <c r="UYK1517" s="272"/>
      <c r="UYL1517" s="272"/>
      <c r="UYM1517" s="272"/>
      <c r="UYN1517" s="272"/>
      <c r="UYO1517" s="272"/>
      <c r="UYP1517" s="272"/>
      <c r="UYQ1517" s="272"/>
      <c r="UYR1517" s="272"/>
      <c r="UYS1517" s="272"/>
      <c r="UYT1517" s="272"/>
      <c r="UYU1517" s="272"/>
      <c r="UYV1517" s="272"/>
      <c r="UYW1517" s="272"/>
      <c r="UYX1517" s="272"/>
      <c r="UYY1517" s="272"/>
      <c r="UYZ1517" s="272"/>
      <c r="UZA1517" s="272"/>
      <c r="UZB1517" s="272"/>
      <c r="UZC1517" s="272"/>
      <c r="UZD1517" s="272"/>
      <c r="UZE1517" s="272"/>
      <c r="UZF1517" s="272"/>
      <c r="UZG1517" s="272"/>
      <c r="UZH1517" s="272"/>
      <c r="UZI1517" s="272"/>
      <c r="UZJ1517" s="272"/>
      <c r="UZK1517" s="272"/>
      <c r="UZL1517" s="272"/>
      <c r="UZM1517" s="272"/>
      <c r="UZN1517" s="272"/>
      <c r="UZO1517" s="272"/>
      <c r="UZP1517" s="272"/>
      <c r="UZQ1517" s="272"/>
      <c r="UZR1517" s="272"/>
      <c r="UZS1517" s="272"/>
      <c r="UZT1517" s="272"/>
      <c r="UZU1517" s="272"/>
      <c r="UZV1517" s="272"/>
      <c r="UZW1517" s="272"/>
      <c r="UZX1517" s="272"/>
      <c r="UZY1517" s="272"/>
      <c r="UZZ1517" s="272"/>
      <c r="VAA1517" s="272"/>
      <c r="VAB1517" s="272"/>
      <c r="VAC1517" s="272"/>
      <c r="VAD1517" s="272"/>
      <c r="VAE1517" s="272"/>
      <c r="VAF1517" s="272"/>
      <c r="VAG1517" s="272"/>
      <c r="VAH1517" s="272"/>
      <c r="VAI1517" s="272"/>
      <c r="VAJ1517" s="272"/>
      <c r="VAK1517" s="272"/>
      <c r="VAL1517" s="272"/>
      <c r="VAM1517" s="272"/>
      <c r="VAN1517" s="272"/>
      <c r="VAO1517" s="272"/>
      <c r="VAP1517" s="272"/>
      <c r="VAQ1517" s="272"/>
      <c r="VAR1517" s="272"/>
      <c r="VAS1517" s="272"/>
      <c r="VAT1517" s="272"/>
      <c r="VAU1517" s="272"/>
      <c r="VAV1517" s="272"/>
      <c r="VAW1517" s="272"/>
      <c r="VAX1517" s="272"/>
      <c r="VAY1517" s="272"/>
      <c r="VAZ1517" s="272"/>
      <c r="VBA1517" s="272"/>
      <c r="VBB1517" s="272"/>
      <c r="VBC1517" s="272"/>
      <c r="VBD1517" s="272"/>
      <c r="VBE1517" s="272"/>
      <c r="VBF1517" s="272"/>
      <c r="VBG1517" s="272"/>
      <c r="VBH1517" s="272"/>
      <c r="VBI1517" s="272"/>
      <c r="VBJ1517" s="272"/>
      <c r="VBK1517" s="272"/>
      <c r="VBL1517" s="272"/>
      <c r="VBM1517" s="272"/>
      <c r="VBN1517" s="272"/>
      <c r="VBO1517" s="272"/>
      <c r="VBP1517" s="272"/>
      <c r="VBQ1517" s="272"/>
      <c r="VBR1517" s="272"/>
      <c r="VBS1517" s="272"/>
      <c r="VBT1517" s="272"/>
      <c r="VBU1517" s="272"/>
      <c r="VBV1517" s="272"/>
      <c r="VBW1517" s="272"/>
      <c r="VBX1517" s="272"/>
      <c r="VBY1517" s="272"/>
      <c r="VBZ1517" s="272"/>
      <c r="VCA1517" s="272"/>
      <c r="VCB1517" s="272"/>
      <c r="VCC1517" s="272"/>
      <c r="VCD1517" s="272"/>
      <c r="VCE1517" s="272"/>
      <c r="VCF1517" s="272"/>
      <c r="VCG1517" s="272"/>
      <c r="VCH1517" s="272"/>
      <c r="VCI1517" s="272"/>
      <c r="VCJ1517" s="272"/>
      <c r="VCK1517" s="272"/>
      <c r="VCL1517" s="272"/>
      <c r="VCM1517" s="272"/>
      <c r="VCN1517" s="272"/>
      <c r="VCO1517" s="272"/>
      <c r="VCP1517" s="272"/>
      <c r="VCQ1517" s="272"/>
      <c r="VCR1517" s="272"/>
      <c r="VCS1517" s="272"/>
      <c r="VCT1517" s="272"/>
      <c r="VCU1517" s="272"/>
      <c r="VCV1517" s="272"/>
      <c r="VCW1517" s="272"/>
      <c r="VCX1517" s="272"/>
      <c r="VCY1517" s="272"/>
      <c r="VCZ1517" s="272"/>
      <c r="VDA1517" s="272"/>
      <c r="VDB1517" s="272"/>
      <c r="VDC1517" s="272"/>
      <c r="VDD1517" s="272"/>
      <c r="VDE1517" s="272"/>
      <c r="VDF1517" s="272"/>
      <c r="VDG1517" s="272"/>
      <c r="VDH1517" s="272"/>
      <c r="VDI1517" s="272"/>
      <c r="VDJ1517" s="272"/>
      <c r="VDK1517" s="272"/>
      <c r="VDL1517" s="272"/>
      <c r="VDM1517" s="272"/>
      <c r="VDN1517" s="272"/>
      <c r="VDO1517" s="272"/>
      <c r="VDP1517" s="272"/>
      <c r="VDQ1517" s="272"/>
      <c r="VDR1517" s="272"/>
      <c r="VDS1517" s="272"/>
      <c r="VDT1517" s="272"/>
      <c r="VDU1517" s="272"/>
      <c r="VDV1517" s="272"/>
      <c r="VDW1517" s="272"/>
      <c r="VDX1517" s="272"/>
      <c r="VDY1517" s="272"/>
      <c r="VDZ1517" s="272"/>
      <c r="VEA1517" s="272"/>
      <c r="VEB1517" s="272"/>
      <c r="VEC1517" s="272"/>
      <c r="VED1517" s="272"/>
      <c r="VEE1517" s="272"/>
      <c r="VEF1517" s="272"/>
      <c r="VEG1517" s="272"/>
      <c r="VEH1517" s="272"/>
      <c r="VEI1517" s="272"/>
      <c r="VEJ1517" s="272"/>
      <c r="VEK1517" s="272"/>
      <c r="VEL1517" s="272"/>
      <c r="VEM1517" s="272"/>
      <c r="VEN1517" s="272"/>
      <c r="VEO1517" s="272"/>
      <c r="VEP1517" s="272"/>
      <c r="VEQ1517" s="272"/>
      <c r="VER1517" s="272"/>
      <c r="VES1517" s="272"/>
      <c r="VET1517" s="272"/>
      <c r="VEU1517" s="272"/>
      <c r="VEV1517" s="272"/>
      <c r="VEW1517" s="272"/>
      <c r="VEX1517" s="272"/>
      <c r="VEY1517" s="272"/>
      <c r="VEZ1517" s="272"/>
      <c r="VFA1517" s="272"/>
      <c r="VFB1517" s="272"/>
      <c r="VFC1517" s="272"/>
      <c r="VFD1517" s="272"/>
      <c r="VFE1517" s="272"/>
      <c r="VFF1517" s="272"/>
      <c r="VFG1517" s="272"/>
      <c r="VFH1517" s="272"/>
      <c r="VFI1517" s="272"/>
      <c r="VFJ1517" s="272"/>
      <c r="VFK1517" s="272"/>
      <c r="VFL1517" s="272"/>
      <c r="VFM1517" s="272"/>
      <c r="VFN1517" s="272"/>
      <c r="VFO1517" s="272"/>
      <c r="VFP1517" s="272"/>
      <c r="VFQ1517" s="272"/>
      <c r="VFR1517" s="272"/>
      <c r="VFS1517" s="272"/>
      <c r="VFT1517" s="272"/>
      <c r="VFU1517" s="272"/>
      <c r="VFV1517" s="272"/>
      <c r="VFW1517" s="272"/>
      <c r="VFX1517" s="272"/>
      <c r="VFY1517" s="272"/>
      <c r="VFZ1517" s="272"/>
      <c r="VGA1517" s="272"/>
      <c r="VGB1517" s="272"/>
      <c r="VGC1517" s="272"/>
      <c r="VGD1517" s="272"/>
      <c r="VGE1517" s="272"/>
      <c r="VGF1517" s="272"/>
      <c r="VGG1517" s="272"/>
      <c r="VGH1517" s="272"/>
      <c r="VGI1517" s="272"/>
      <c r="VGJ1517" s="272"/>
      <c r="VGK1517" s="272"/>
      <c r="VGL1517" s="272"/>
      <c r="VGM1517" s="272"/>
      <c r="VGN1517" s="272"/>
      <c r="VGO1517" s="272"/>
      <c r="VGP1517" s="272"/>
      <c r="VGQ1517" s="272"/>
      <c r="VGR1517" s="272"/>
      <c r="VGS1517" s="272"/>
      <c r="VGT1517" s="272"/>
      <c r="VGU1517" s="272"/>
      <c r="VGV1517" s="272"/>
      <c r="VGW1517" s="272"/>
      <c r="VGX1517" s="272"/>
      <c r="VGY1517" s="272"/>
      <c r="VGZ1517" s="272"/>
      <c r="VHA1517" s="272"/>
      <c r="VHB1517" s="272"/>
      <c r="VHC1517" s="272"/>
      <c r="VHD1517" s="272"/>
      <c r="VHE1517" s="272"/>
      <c r="VHF1517" s="272"/>
      <c r="VHG1517" s="272"/>
      <c r="VHH1517" s="272"/>
      <c r="VHI1517" s="272"/>
      <c r="VHJ1517" s="272"/>
      <c r="VHK1517" s="272"/>
      <c r="VHL1517" s="272"/>
      <c r="VHM1517" s="272"/>
      <c r="VHN1517" s="272"/>
      <c r="VHO1517" s="272"/>
      <c r="VHP1517" s="272"/>
      <c r="VHQ1517" s="272"/>
      <c r="VHR1517" s="272"/>
      <c r="VHS1517" s="272"/>
      <c r="VHT1517" s="272"/>
      <c r="VHU1517" s="272"/>
      <c r="VHV1517" s="272"/>
      <c r="VHW1517" s="272"/>
      <c r="VHX1517" s="272"/>
      <c r="VHY1517" s="272"/>
      <c r="VHZ1517" s="272"/>
      <c r="VIA1517" s="272"/>
      <c r="VIB1517" s="272"/>
      <c r="VIC1517" s="272"/>
      <c r="VID1517" s="272"/>
      <c r="VIE1517" s="272"/>
      <c r="VIF1517" s="272"/>
      <c r="VIG1517" s="272"/>
      <c r="VIH1517" s="272"/>
      <c r="VII1517" s="272"/>
      <c r="VIJ1517" s="272"/>
      <c r="VIK1517" s="272"/>
      <c r="VIL1517" s="272"/>
      <c r="VIM1517" s="272"/>
      <c r="VIN1517" s="272"/>
      <c r="VIO1517" s="272"/>
      <c r="VIP1517" s="272"/>
      <c r="VIQ1517" s="272"/>
      <c r="VIR1517" s="272"/>
      <c r="VIS1517" s="272"/>
      <c r="VIT1517" s="272"/>
      <c r="VIU1517" s="272"/>
      <c r="VIV1517" s="272"/>
      <c r="VIW1517" s="272"/>
      <c r="VIX1517" s="272"/>
      <c r="VIY1517" s="272"/>
      <c r="VIZ1517" s="272"/>
      <c r="VJA1517" s="272"/>
      <c r="VJB1517" s="272"/>
      <c r="VJC1517" s="272"/>
      <c r="VJD1517" s="272"/>
      <c r="VJE1517" s="272"/>
      <c r="VJF1517" s="272"/>
      <c r="VJG1517" s="272"/>
      <c r="VJH1517" s="272"/>
      <c r="VJI1517" s="272"/>
      <c r="VJJ1517" s="272"/>
      <c r="VJK1517" s="272"/>
      <c r="VJL1517" s="272"/>
      <c r="VJM1517" s="272"/>
      <c r="VJN1517" s="272"/>
      <c r="VJO1517" s="272"/>
      <c r="VJP1517" s="272"/>
      <c r="VJQ1517" s="272"/>
      <c r="VJR1517" s="272"/>
      <c r="VJS1517" s="272"/>
      <c r="VJT1517" s="272"/>
      <c r="VJU1517" s="272"/>
      <c r="VJV1517" s="272"/>
      <c r="VJW1517" s="272"/>
      <c r="VJX1517" s="272"/>
      <c r="VJY1517" s="272"/>
      <c r="VJZ1517" s="272"/>
      <c r="VKA1517" s="272"/>
      <c r="VKB1517" s="272"/>
      <c r="VKC1517" s="272"/>
      <c r="VKD1517" s="272"/>
      <c r="VKE1517" s="272"/>
      <c r="VKF1517" s="272"/>
      <c r="VKG1517" s="272"/>
      <c r="VKH1517" s="272"/>
      <c r="VKI1517" s="272"/>
      <c r="VKJ1517" s="272"/>
      <c r="VKK1517" s="272"/>
      <c r="VKL1517" s="272"/>
      <c r="VKM1517" s="272"/>
      <c r="VKN1517" s="272"/>
      <c r="VKO1517" s="272"/>
      <c r="VKP1517" s="272"/>
      <c r="VKQ1517" s="272"/>
      <c r="VKR1517" s="272"/>
      <c r="VKS1517" s="272"/>
      <c r="VKT1517" s="272"/>
      <c r="VKU1517" s="272"/>
      <c r="VKV1517" s="272"/>
      <c r="VKW1517" s="272"/>
      <c r="VKX1517" s="272"/>
      <c r="VKY1517" s="272"/>
      <c r="VKZ1517" s="272"/>
      <c r="VLA1517" s="272"/>
      <c r="VLB1517" s="272"/>
      <c r="VLC1517" s="272"/>
      <c r="VLD1517" s="272"/>
      <c r="VLE1517" s="272"/>
      <c r="VLF1517" s="272"/>
      <c r="VLG1517" s="272"/>
      <c r="VLH1517" s="272"/>
      <c r="VLI1517" s="272"/>
      <c r="VLJ1517" s="272"/>
      <c r="VLK1517" s="272"/>
      <c r="VLL1517" s="272"/>
      <c r="VLM1517" s="272"/>
      <c r="VLN1517" s="272"/>
      <c r="VLO1517" s="272"/>
      <c r="VLP1517" s="272"/>
      <c r="VLQ1517" s="272"/>
      <c r="VLR1517" s="272"/>
      <c r="VLS1517" s="272"/>
      <c r="VLT1517" s="272"/>
      <c r="VLU1517" s="272"/>
      <c r="VLV1517" s="272"/>
      <c r="VLW1517" s="272"/>
      <c r="VLX1517" s="272"/>
      <c r="VLY1517" s="272"/>
      <c r="VLZ1517" s="272"/>
      <c r="VMA1517" s="272"/>
      <c r="VMB1517" s="272"/>
      <c r="VMC1517" s="272"/>
      <c r="VMD1517" s="272"/>
      <c r="VME1517" s="272"/>
      <c r="VMF1517" s="272"/>
      <c r="VMG1517" s="272"/>
      <c r="VMH1517" s="272"/>
      <c r="VMI1517" s="272"/>
      <c r="VMJ1517" s="272"/>
      <c r="VMK1517" s="272"/>
      <c r="VML1517" s="272"/>
      <c r="VMM1517" s="272"/>
      <c r="VMN1517" s="272"/>
      <c r="VMO1517" s="272"/>
      <c r="VMP1517" s="272"/>
      <c r="VMQ1517" s="272"/>
      <c r="VMR1517" s="272"/>
      <c r="VMS1517" s="272"/>
      <c r="VMT1517" s="272"/>
      <c r="VMU1517" s="272"/>
      <c r="VMV1517" s="272"/>
      <c r="VMW1517" s="272"/>
      <c r="VMX1517" s="272"/>
      <c r="VMY1517" s="272"/>
      <c r="VMZ1517" s="272"/>
      <c r="VNA1517" s="272"/>
      <c r="VNB1517" s="272"/>
      <c r="VNC1517" s="272"/>
      <c r="VND1517" s="272"/>
      <c r="VNE1517" s="272"/>
      <c r="VNF1517" s="272"/>
      <c r="VNG1517" s="272"/>
      <c r="VNH1517" s="272"/>
      <c r="VNI1517" s="272"/>
      <c r="VNJ1517" s="272"/>
      <c r="VNK1517" s="272"/>
      <c r="VNL1517" s="272"/>
      <c r="VNM1517" s="272"/>
      <c r="VNN1517" s="272"/>
      <c r="VNO1517" s="272"/>
      <c r="VNP1517" s="272"/>
      <c r="VNQ1517" s="272"/>
      <c r="VNR1517" s="272"/>
      <c r="VNS1517" s="272"/>
      <c r="VNT1517" s="272"/>
      <c r="VNU1517" s="272"/>
      <c r="VNV1517" s="272"/>
      <c r="VNW1517" s="272"/>
      <c r="VNX1517" s="272"/>
      <c r="VNY1517" s="272"/>
      <c r="VNZ1517" s="272"/>
      <c r="VOA1517" s="272"/>
      <c r="VOB1517" s="272"/>
      <c r="VOC1517" s="272"/>
      <c r="VOD1517" s="272"/>
      <c r="VOE1517" s="272"/>
      <c r="VOF1517" s="272"/>
      <c r="VOG1517" s="272"/>
      <c r="VOH1517" s="272"/>
      <c r="VOI1517" s="272"/>
      <c r="VOJ1517" s="272"/>
      <c r="VOK1517" s="272"/>
      <c r="VOL1517" s="272"/>
      <c r="VOM1517" s="272"/>
      <c r="VON1517" s="272"/>
      <c r="VOO1517" s="272"/>
      <c r="VOP1517" s="272"/>
      <c r="VOQ1517" s="272"/>
      <c r="VOR1517" s="272"/>
      <c r="VOS1517" s="272"/>
      <c r="VOT1517" s="272"/>
      <c r="VOU1517" s="272"/>
      <c r="VOV1517" s="272"/>
      <c r="VOW1517" s="272"/>
      <c r="VOX1517" s="272"/>
      <c r="VOY1517" s="272"/>
      <c r="VOZ1517" s="272"/>
      <c r="VPA1517" s="272"/>
      <c r="VPB1517" s="272"/>
      <c r="VPC1517" s="272"/>
      <c r="VPD1517" s="272"/>
      <c r="VPE1517" s="272"/>
      <c r="VPF1517" s="272"/>
      <c r="VPG1517" s="272"/>
      <c r="VPH1517" s="272"/>
      <c r="VPI1517" s="272"/>
      <c r="VPJ1517" s="272"/>
      <c r="VPK1517" s="272"/>
      <c r="VPL1517" s="272"/>
      <c r="VPM1517" s="272"/>
      <c r="VPN1517" s="272"/>
      <c r="VPO1517" s="272"/>
      <c r="VPP1517" s="272"/>
      <c r="VPQ1517" s="272"/>
      <c r="VPR1517" s="272"/>
      <c r="VPS1517" s="272"/>
      <c r="VPT1517" s="272"/>
      <c r="VPU1517" s="272"/>
      <c r="VPV1517" s="272"/>
      <c r="VPW1517" s="272"/>
      <c r="VPX1517" s="272"/>
      <c r="VPY1517" s="272"/>
      <c r="VPZ1517" s="272"/>
      <c r="VQA1517" s="272"/>
      <c r="VQB1517" s="272"/>
      <c r="VQC1517" s="272"/>
      <c r="VQD1517" s="272"/>
      <c r="VQE1517" s="272"/>
      <c r="VQF1517" s="272"/>
      <c r="VQG1517" s="272"/>
      <c r="VQH1517" s="272"/>
      <c r="VQI1517" s="272"/>
      <c r="VQJ1517" s="272"/>
      <c r="VQK1517" s="272"/>
      <c r="VQL1517" s="272"/>
      <c r="VQM1517" s="272"/>
      <c r="VQN1517" s="272"/>
      <c r="VQO1517" s="272"/>
      <c r="VQP1517" s="272"/>
      <c r="VQQ1517" s="272"/>
      <c r="VQR1517" s="272"/>
      <c r="VQS1517" s="272"/>
      <c r="VQT1517" s="272"/>
      <c r="VQU1517" s="272"/>
      <c r="VQV1517" s="272"/>
      <c r="VQW1517" s="272"/>
      <c r="VQX1517" s="272"/>
      <c r="VQY1517" s="272"/>
      <c r="VQZ1517" s="272"/>
      <c r="VRA1517" s="272"/>
      <c r="VRB1517" s="272"/>
      <c r="VRC1517" s="272"/>
      <c r="VRD1517" s="272"/>
      <c r="VRE1517" s="272"/>
      <c r="VRF1517" s="272"/>
      <c r="VRG1517" s="272"/>
      <c r="VRH1517" s="272"/>
      <c r="VRI1517" s="272"/>
      <c r="VRJ1517" s="272"/>
      <c r="VRK1517" s="272"/>
      <c r="VRL1517" s="272"/>
      <c r="VRM1517" s="272"/>
      <c r="VRN1517" s="272"/>
      <c r="VRO1517" s="272"/>
      <c r="VRP1517" s="272"/>
      <c r="VRQ1517" s="272"/>
      <c r="VRR1517" s="272"/>
      <c r="VRS1517" s="272"/>
      <c r="VRT1517" s="272"/>
      <c r="VRU1517" s="272"/>
      <c r="VRV1517" s="272"/>
      <c r="VRW1517" s="272"/>
      <c r="VRX1517" s="272"/>
      <c r="VRY1517" s="272"/>
      <c r="VRZ1517" s="272"/>
      <c r="VSA1517" s="272"/>
      <c r="VSB1517" s="272"/>
      <c r="VSC1517" s="272"/>
      <c r="VSD1517" s="272"/>
      <c r="VSE1517" s="272"/>
      <c r="VSF1517" s="272"/>
      <c r="VSG1517" s="272"/>
      <c r="VSH1517" s="272"/>
      <c r="VSI1517" s="272"/>
      <c r="VSJ1517" s="272"/>
      <c r="VSK1517" s="272"/>
      <c r="VSL1517" s="272"/>
      <c r="VSM1517" s="272"/>
      <c r="VSN1517" s="272"/>
      <c r="VSO1517" s="272"/>
      <c r="VSP1517" s="272"/>
      <c r="VSQ1517" s="272"/>
      <c r="VSR1517" s="272"/>
      <c r="VSS1517" s="272"/>
      <c r="VST1517" s="272"/>
      <c r="VSU1517" s="272"/>
      <c r="VSV1517" s="272"/>
      <c r="VSW1517" s="272"/>
      <c r="VSX1517" s="272"/>
      <c r="VSY1517" s="272"/>
      <c r="VSZ1517" s="272"/>
      <c r="VTA1517" s="272"/>
      <c r="VTB1517" s="272"/>
      <c r="VTC1517" s="272"/>
      <c r="VTD1517" s="272"/>
      <c r="VTE1517" s="272"/>
      <c r="VTF1517" s="272"/>
      <c r="VTG1517" s="272"/>
      <c r="VTH1517" s="272"/>
      <c r="VTI1517" s="272"/>
      <c r="VTJ1517" s="272"/>
      <c r="VTK1517" s="272"/>
      <c r="VTL1517" s="272"/>
      <c r="VTM1517" s="272"/>
      <c r="VTN1517" s="272"/>
      <c r="VTO1517" s="272"/>
      <c r="VTP1517" s="272"/>
      <c r="VTQ1517" s="272"/>
      <c r="VTR1517" s="272"/>
      <c r="VTS1517" s="272"/>
      <c r="VTT1517" s="272"/>
      <c r="VTU1517" s="272"/>
      <c r="VTV1517" s="272"/>
      <c r="VTW1517" s="272"/>
      <c r="VTX1517" s="272"/>
      <c r="VTY1517" s="272"/>
      <c r="VTZ1517" s="272"/>
      <c r="VUA1517" s="272"/>
      <c r="VUB1517" s="272"/>
      <c r="VUC1517" s="272"/>
      <c r="VUD1517" s="272"/>
      <c r="VUE1517" s="272"/>
      <c r="VUF1517" s="272"/>
      <c r="VUG1517" s="272"/>
      <c r="VUH1517" s="272"/>
      <c r="VUI1517" s="272"/>
      <c r="VUJ1517" s="272"/>
      <c r="VUK1517" s="272"/>
      <c r="VUL1517" s="272"/>
      <c r="VUM1517" s="272"/>
      <c r="VUN1517" s="272"/>
      <c r="VUO1517" s="272"/>
      <c r="VUP1517" s="272"/>
      <c r="VUQ1517" s="272"/>
      <c r="VUR1517" s="272"/>
      <c r="VUS1517" s="272"/>
      <c r="VUT1517" s="272"/>
      <c r="VUU1517" s="272"/>
      <c r="VUV1517" s="272"/>
      <c r="VUW1517" s="272"/>
      <c r="VUX1517" s="272"/>
      <c r="VUY1517" s="272"/>
      <c r="VUZ1517" s="272"/>
      <c r="VVA1517" s="272"/>
      <c r="VVB1517" s="272"/>
      <c r="VVC1517" s="272"/>
      <c r="VVD1517" s="272"/>
      <c r="VVE1517" s="272"/>
      <c r="VVF1517" s="272"/>
      <c r="VVG1517" s="272"/>
      <c r="VVH1517" s="272"/>
      <c r="VVI1517" s="272"/>
      <c r="VVJ1517" s="272"/>
      <c r="VVK1517" s="272"/>
      <c r="VVL1517" s="272"/>
      <c r="VVM1517" s="272"/>
      <c r="VVN1517" s="272"/>
      <c r="VVO1517" s="272"/>
      <c r="VVP1517" s="272"/>
      <c r="VVQ1517" s="272"/>
      <c r="VVR1517" s="272"/>
      <c r="VVS1517" s="272"/>
      <c r="VVT1517" s="272"/>
      <c r="VVU1517" s="272"/>
      <c r="VVV1517" s="272"/>
      <c r="VVW1517" s="272"/>
      <c r="VVX1517" s="272"/>
      <c r="VVY1517" s="272"/>
      <c r="VVZ1517" s="272"/>
      <c r="VWA1517" s="272"/>
      <c r="VWB1517" s="272"/>
      <c r="VWC1517" s="272"/>
      <c r="VWD1517" s="272"/>
      <c r="VWE1517" s="272"/>
      <c r="VWF1517" s="272"/>
      <c r="VWG1517" s="272"/>
      <c r="VWH1517" s="272"/>
      <c r="VWI1517" s="272"/>
      <c r="VWJ1517" s="272"/>
      <c r="VWK1517" s="272"/>
      <c r="VWL1517" s="272"/>
      <c r="VWM1517" s="272"/>
      <c r="VWN1517" s="272"/>
      <c r="VWO1517" s="272"/>
      <c r="VWP1517" s="272"/>
      <c r="VWQ1517" s="272"/>
      <c r="VWR1517" s="272"/>
      <c r="VWS1517" s="272"/>
      <c r="VWT1517" s="272"/>
      <c r="VWU1517" s="272"/>
      <c r="VWV1517" s="272"/>
      <c r="VWW1517" s="272"/>
      <c r="VWX1517" s="272"/>
      <c r="VWY1517" s="272"/>
      <c r="VWZ1517" s="272"/>
      <c r="VXA1517" s="272"/>
      <c r="VXB1517" s="272"/>
      <c r="VXC1517" s="272"/>
      <c r="VXD1517" s="272"/>
      <c r="VXE1517" s="272"/>
      <c r="VXF1517" s="272"/>
      <c r="VXG1517" s="272"/>
      <c r="VXH1517" s="272"/>
      <c r="VXI1517" s="272"/>
      <c r="VXJ1517" s="272"/>
      <c r="VXK1517" s="272"/>
      <c r="VXL1517" s="272"/>
      <c r="VXM1517" s="272"/>
      <c r="VXN1517" s="272"/>
      <c r="VXO1517" s="272"/>
      <c r="VXP1517" s="272"/>
      <c r="VXQ1517" s="272"/>
      <c r="VXR1517" s="272"/>
      <c r="VXS1517" s="272"/>
      <c r="VXT1517" s="272"/>
      <c r="VXU1517" s="272"/>
      <c r="VXV1517" s="272"/>
      <c r="VXW1517" s="272"/>
      <c r="VXX1517" s="272"/>
      <c r="VXY1517" s="272"/>
      <c r="VXZ1517" s="272"/>
      <c r="VYA1517" s="272"/>
      <c r="VYB1517" s="272"/>
      <c r="VYC1517" s="272"/>
      <c r="VYD1517" s="272"/>
      <c r="VYE1517" s="272"/>
      <c r="VYF1517" s="272"/>
      <c r="VYG1517" s="272"/>
      <c r="VYH1517" s="272"/>
      <c r="VYI1517" s="272"/>
      <c r="VYJ1517" s="272"/>
      <c r="VYK1517" s="272"/>
      <c r="VYL1517" s="272"/>
      <c r="VYM1517" s="272"/>
      <c r="VYN1517" s="272"/>
      <c r="VYO1517" s="272"/>
      <c r="VYP1517" s="272"/>
      <c r="VYQ1517" s="272"/>
      <c r="VYR1517" s="272"/>
      <c r="VYS1517" s="272"/>
      <c r="VYT1517" s="272"/>
      <c r="VYU1517" s="272"/>
      <c r="VYV1517" s="272"/>
      <c r="VYW1517" s="272"/>
      <c r="VYX1517" s="272"/>
      <c r="VYY1517" s="272"/>
      <c r="VYZ1517" s="272"/>
      <c r="VZA1517" s="272"/>
      <c r="VZB1517" s="272"/>
      <c r="VZC1517" s="272"/>
      <c r="VZD1517" s="272"/>
      <c r="VZE1517" s="272"/>
      <c r="VZF1517" s="272"/>
      <c r="VZG1517" s="272"/>
      <c r="VZH1517" s="272"/>
      <c r="VZI1517" s="272"/>
      <c r="VZJ1517" s="272"/>
      <c r="VZK1517" s="272"/>
      <c r="VZL1517" s="272"/>
      <c r="VZM1517" s="272"/>
      <c r="VZN1517" s="272"/>
      <c r="VZO1517" s="272"/>
      <c r="VZP1517" s="272"/>
      <c r="VZQ1517" s="272"/>
      <c r="VZR1517" s="272"/>
      <c r="VZS1517" s="272"/>
      <c r="VZT1517" s="272"/>
      <c r="VZU1517" s="272"/>
      <c r="VZV1517" s="272"/>
      <c r="VZW1517" s="272"/>
      <c r="VZX1517" s="272"/>
      <c r="VZY1517" s="272"/>
      <c r="VZZ1517" s="272"/>
      <c r="WAA1517" s="272"/>
      <c r="WAB1517" s="272"/>
      <c r="WAC1517" s="272"/>
      <c r="WAD1517" s="272"/>
      <c r="WAE1517" s="272"/>
      <c r="WAF1517" s="272"/>
      <c r="WAG1517" s="272"/>
      <c r="WAH1517" s="272"/>
      <c r="WAI1517" s="272"/>
      <c r="WAJ1517" s="272"/>
      <c r="WAK1517" s="272"/>
      <c r="WAL1517" s="272"/>
      <c r="WAM1517" s="272"/>
      <c r="WAN1517" s="272"/>
      <c r="WAO1517" s="272"/>
      <c r="WAP1517" s="272"/>
      <c r="WAQ1517" s="272"/>
      <c r="WAR1517" s="272"/>
      <c r="WAS1517" s="272"/>
      <c r="WAT1517" s="272"/>
      <c r="WAU1517" s="272"/>
      <c r="WAV1517" s="272"/>
      <c r="WAW1517" s="272"/>
      <c r="WAX1517" s="272"/>
      <c r="WAY1517" s="272"/>
      <c r="WAZ1517" s="272"/>
      <c r="WBA1517" s="272"/>
      <c r="WBB1517" s="272"/>
      <c r="WBC1517" s="272"/>
      <c r="WBD1517" s="272"/>
      <c r="WBE1517" s="272"/>
      <c r="WBF1517" s="272"/>
      <c r="WBG1517" s="272"/>
      <c r="WBH1517" s="272"/>
      <c r="WBI1517" s="272"/>
      <c r="WBJ1517" s="272"/>
      <c r="WBK1517" s="272"/>
      <c r="WBL1517" s="272"/>
      <c r="WBM1517" s="272"/>
      <c r="WBN1517" s="272"/>
      <c r="WBO1517" s="272"/>
      <c r="WBP1517" s="272"/>
      <c r="WBQ1517" s="272"/>
      <c r="WBR1517" s="272"/>
      <c r="WBS1517" s="272"/>
      <c r="WBT1517" s="272"/>
      <c r="WBU1517" s="272"/>
      <c r="WBV1517" s="272"/>
      <c r="WBW1517" s="272"/>
      <c r="WBX1517" s="272"/>
      <c r="WBY1517" s="272"/>
      <c r="WBZ1517" s="272"/>
      <c r="WCA1517" s="272"/>
      <c r="WCB1517" s="272"/>
      <c r="WCC1517" s="272"/>
      <c r="WCD1517" s="272"/>
      <c r="WCE1517" s="272"/>
      <c r="WCF1517" s="272"/>
      <c r="WCG1517" s="272"/>
      <c r="WCH1517" s="272"/>
      <c r="WCI1517" s="272"/>
      <c r="WCJ1517" s="272"/>
      <c r="WCK1517" s="272"/>
      <c r="WCL1517" s="272"/>
      <c r="WCM1517" s="272"/>
      <c r="WCN1517" s="272"/>
      <c r="WCO1517" s="272"/>
      <c r="WCP1517" s="272"/>
      <c r="WCQ1517" s="272"/>
      <c r="WCR1517" s="272"/>
      <c r="WCS1517" s="272"/>
      <c r="WCT1517" s="272"/>
      <c r="WCU1517" s="272"/>
      <c r="WCV1517" s="272"/>
      <c r="WCW1517" s="272"/>
      <c r="WCX1517" s="272"/>
      <c r="WCY1517" s="272"/>
      <c r="WCZ1517" s="272"/>
      <c r="WDA1517" s="272"/>
      <c r="WDB1517" s="272"/>
      <c r="WDC1517" s="272"/>
      <c r="WDD1517" s="272"/>
      <c r="WDE1517" s="272"/>
      <c r="WDF1517" s="272"/>
      <c r="WDG1517" s="272"/>
      <c r="WDH1517" s="272"/>
      <c r="WDI1517" s="272"/>
      <c r="WDJ1517" s="272"/>
      <c r="WDK1517" s="272"/>
      <c r="WDL1517" s="272"/>
      <c r="WDM1517" s="272"/>
      <c r="WDN1517" s="272"/>
      <c r="WDO1517" s="272"/>
      <c r="WDP1517" s="272"/>
      <c r="WDQ1517" s="272"/>
      <c r="WDR1517" s="272"/>
      <c r="WDS1517" s="272"/>
      <c r="WDT1517" s="272"/>
      <c r="WDU1517" s="272"/>
      <c r="WDV1517" s="272"/>
      <c r="WDW1517" s="272"/>
      <c r="WDX1517" s="272"/>
      <c r="WDY1517" s="272"/>
      <c r="WDZ1517" s="272"/>
      <c r="WEA1517" s="272"/>
      <c r="WEB1517" s="272"/>
      <c r="WEC1517" s="272"/>
      <c r="WED1517" s="272"/>
      <c r="WEE1517" s="272"/>
      <c r="WEF1517" s="272"/>
      <c r="WEG1517" s="272"/>
      <c r="WEH1517" s="272"/>
      <c r="WEI1517" s="272"/>
      <c r="WEJ1517" s="272"/>
      <c r="WEK1517" s="272"/>
      <c r="WEL1517" s="272"/>
      <c r="WEM1517" s="272"/>
      <c r="WEN1517" s="272"/>
      <c r="WEO1517" s="272"/>
      <c r="WEP1517" s="272"/>
      <c r="WEQ1517" s="272"/>
      <c r="WER1517" s="272"/>
      <c r="WES1517" s="272"/>
      <c r="WET1517" s="272"/>
      <c r="WEU1517" s="272"/>
      <c r="WEV1517" s="272"/>
      <c r="WEW1517" s="272"/>
      <c r="WEX1517" s="272"/>
      <c r="WEY1517" s="272"/>
      <c r="WEZ1517" s="272"/>
      <c r="WFA1517" s="272"/>
      <c r="WFB1517" s="272"/>
      <c r="WFC1517" s="272"/>
      <c r="WFD1517" s="272"/>
      <c r="WFE1517" s="272"/>
      <c r="WFF1517" s="272"/>
      <c r="WFG1517" s="272"/>
      <c r="WFH1517" s="272"/>
      <c r="WFI1517" s="272"/>
      <c r="WFJ1517" s="272"/>
      <c r="WFK1517" s="272"/>
      <c r="WFL1517" s="272"/>
      <c r="WFM1517" s="272"/>
      <c r="WFN1517" s="272"/>
      <c r="WFO1517" s="272"/>
      <c r="WFP1517" s="272"/>
      <c r="WFQ1517" s="272"/>
      <c r="WFR1517" s="272"/>
      <c r="WFS1517" s="272"/>
      <c r="WFT1517" s="272"/>
      <c r="WFU1517" s="272"/>
      <c r="WFV1517" s="272"/>
      <c r="WFW1517" s="272"/>
      <c r="WFX1517" s="272"/>
      <c r="WFY1517" s="272"/>
      <c r="WFZ1517" s="272"/>
      <c r="WGA1517" s="272"/>
      <c r="WGB1517" s="272"/>
      <c r="WGC1517" s="272"/>
      <c r="WGD1517" s="272"/>
      <c r="WGE1517" s="272"/>
      <c r="WGF1517" s="272"/>
      <c r="WGG1517" s="272"/>
      <c r="WGH1517" s="272"/>
      <c r="WGI1517" s="272"/>
      <c r="WGJ1517" s="272"/>
      <c r="WGK1517" s="272"/>
      <c r="WGL1517" s="272"/>
      <c r="WGM1517" s="272"/>
      <c r="WGN1517" s="272"/>
      <c r="WGO1517" s="272"/>
      <c r="WGP1517" s="272"/>
      <c r="WGQ1517" s="272"/>
      <c r="WGR1517" s="272"/>
      <c r="WGS1517" s="272"/>
      <c r="WGT1517" s="272"/>
      <c r="WGU1517" s="272"/>
      <c r="WGV1517" s="272"/>
      <c r="WGW1517" s="272"/>
      <c r="WGX1517" s="272"/>
      <c r="WGY1517" s="272"/>
      <c r="WGZ1517" s="272"/>
      <c r="WHA1517" s="272"/>
      <c r="WHB1517" s="272"/>
      <c r="WHC1517" s="272"/>
      <c r="WHD1517" s="272"/>
      <c r="WHE1517" s="272"/>
      <c r="WHF1517" s="272"/>
      <c r="WHG1517" s="272"/>
      <c r="WHH1517" s="272"/>
      <c r="WHI1517" s="272"/>
      <c r="WHJ1517" s="272"/>
      <c r="WHK1517" s="272"/>
      <c r="WHL1517" s="272"/>
      <c r="WHM1517" s="272"/>
      <c r="WHN1517" s="272"/>
      <c r="WHO1517" s="272"/>
      <c r="WHP1517" s="272"/>
      <c r="WHQ1517" s="272"/>
      <c r="WHR1517" s="272"/>
      <c r="WHS1517" s="272"/>
      <c r="WHT1517" s="272"/>
      <c r="WHU1517" s="272"/>
      <c r="WHV1517" s="272"/>
      <c r="WHW1517" s="272"/>
      <c r="WHX1517" s="272"/>
      <c r="WHY1517" s="272"/>
      <c r="WHZ1517" s="272"/>
      <c r="WIA1517" s="272"/>
      <c r="WIB1517" s="272"/>
      <c r="WIC1517" s="272"/>
      <c r="WID1517" s="272"/>
      <c r="WIE1517" s="272"/>
      <c r="WIF1517" s="272"/>
      <c r="WIG1517" s="272"/>
      <c r="WIH1517" s="272"/>
      <c r="WII1517" s="272"/>
      <c r="WIJ1517" s="272"/>
      <c r="WIK1517" s="272"/>
      <c r="WIL1517" s="272"/>
      <c r="WIM1517" s="272"/>
      <c r="WIN1517" s="272"/>
      <c r="WIO1517" s="272"/>
      <c r="WIP1517" s="272"/>
      <c r="WIQ1517" s="272"/>
      <c r="WIR1517" s="272"/>
      <c r="WIS1517" s="272"/>
      <c r="WIT1517" s="272"/>
      <c r="WIU1517" s="272"/>
      <c r="WIV1517" s="272"/>
      <c r="WIW1517" s="272"/>
      <c r="WIX1517" s="272"/>
      <c r="WIY1517" s="272"/>
      <c r="WIZ1517" s="272"/>
      <c r="WJA1517" s="272"/>
      <c r="WJB1517" s="272"/>
      <c r="WJC1517" s="272"/>
      <c r="WJD1517" s="272"/>
      <c r="WJE1517" s="272"/>
      <c r="WJF1517" s="272"/>
      <c r="WJG1517" s="272"/>
      <c r="WJH1517" s="272"/>
      <c r="WJI1517" s="272"/>
      <c r="WJJ1517" s="272"/>
      <c r="WJK1517" s="272"/>
      <c r="WJL1517" s="272"/>
      <c r="WJM1517" s="272"/>
      <c r="WJN1517" s="272"/>
      <c r="WJO1517" s="272"/>
      <c r="WJP1517" s="272"/>
      <c r="WJQ1517" s="272"/>
      <c r="WJR1517" s="272"/>
      <c r="WJS1517" s="272"/>
      <c r="WJT1517" s="272"/>
      <c r="WJU1517" s="272"/>
      <c r="WJV1517" s="272"/>
      <c r="WJW1517" s="272"/>
      <c r="WJX1517" s="272"/>
      <c r="WJY1517" s="272"/>
      <c r="WJZ1517" s="272"/>
      <c r="WKA1517" s="272"/>
      <c r="WKB1517" s="272"/>
      <c r="WKC1517" s="272"/>
      <c r="WKD1517" s="272"/>
      <c r="WKE1517" s="272"/>
      <c r="WKF1517" s="272"/>
      <c r="WKG1517" s="272"/>
      <c r="WKH1517" s="272"/>
      <c r="WKI1517" s="272"/>
      <c r="WKJ1517" s="272"/>
      <c r="WKK1517" s="272"/>
      <c r="WKL1517" s="272"/>
      <c r="WKM1517" s="272"/>
      <c r="WKN1517" s="272"/>
      <c r="WKO1517" s="272"/>
      <c r="WKP1517" s="272"/>
      <c r="WKQ1517" s="272"/>
      <c r="WKR1517" s="272"/>
      <c r="WKS1517" s="272"/>
      <c r="WKT1517" s="272"/>
      <c r="WKU1517" s="272"/>
      <c r="WKV1517" s="272"/>
      <c r="WKW1517" s="272"/>
      <c r="WKX1517" s="272"/>
      <c r="WKY1517" s="272"/>
      <c r="WKZ1517" s="272"/>
      <c r="WLA1517" s="272"/>
      <c r="WLB1517" s="272"/>
      <c r="WLC1517" s="272"/>
      <c r="WLD1517" s="272"/>
      <c r="WLE1517" s="272"/>
      <c r="WLF1517" s="272"/>
      <c r="WLG1517" s="272"/>
      <c r="WLH1517" s="272"/>
      <c r="WLI1517" s="272"/>
      <c r="WLJ1517" s="272"/>
      <c r="WLK1517" s="272"/>
      <c r="WLL1517" s="272"/>
      <c r="WLM1517" s="272"/>
      <c r="WLN1517" s="272"/>
      <c r="WLO1517" s="272"/>
      <c r="WLP1517" s="272"/>
      <c r="WLQ1517" s="272"/>
      <c r="WLR1517" s="272"/>
      <c r="WLS1517" s="272"/>
      <c r="WLT1517" s="272"/>
      <c r="WLU1517" s="272"/>
      <c r="WLV1517" s="272"/>
      <c r="WLW1517" s="272"/>
      <c r="WLX1517" s="272"/>
      <c r="WLY1517" s="272"/>
      <c r="WLZ1517" s="272"/>
      <c r="WMA1517" s="272"/>
      <c r="WMB1517" s="272"/>
      <c r="WMC1517" s="272"/>
      <c r="WMD1517" s="272"/>
      <c r="WME1517" s="272"/>
      <c r="WMF1517" s="272"/>
      <c r="WMG1517" s="272"/>
      <c r="WMH1517" s="272"/>
      <c r="WMI1517" s="272"/>
      <c r="WMJ1517" s="272"/>
      <c r="WMK1517" s="272"/>
      <c r="WML1517" s="272"/>
      <c r="WMM1517" s="272"/>
      <c r="WMN1517" s="272"/>
      <c r="WMO1517" s="272"/>
      <c r="WMP1517" s="272"/>
      <c r="WMQ1517" s="272"/>
      <c r="WMR1517" s="272"/>
      <c r="WMS1517" s="272"/>
      <c r="WMT1517" s="272"/>
      <c r="WMU1517" s="272"/>
      <c r="WMV1517" s="272"/>
      <c r="WMW1517" s="272"/>
      <c r="WMX1517" s="272"/>
      <c r="WMY1517" s="272"/>
      <c r="WMZ1517" s="272"/>
      <c r="WNA1517" s="272"/>
      <c r="WNB1517" s="272"/>
      <c r="WNC1517" s="272"/>
      <c r="WND1517" s="272"/>
      <c r="WNE1517" s="272"/>
      <c r="WNF1517" s="272"/>
      <c r="WNG1517" s="272"/>
      <c r="WNH1517" s="272"/>
      <c r="WNI1517" s="272"/>
      <c r="WNJ1517" s="272"/>
      <c r="WNK1517" s="272"/>
      <c r="WNL1517" s="272"/>
      <c r="WNM1517" s="272"/>
      <c r="WNN1517" s="272"/>
      <c r="WNO1517" s="272"/>
      <c r="WNP1517" s="272"/>
      <c r="WNQ1517" s="272"/>
      <c r="WNR1517" s="272"/>
      <c r="WNS1517" s="272"/>
      <c r="WNT1517" s="272"/>
      <c r="WNU1517" s="272"/>
      <c r="WNV1517" s="272"/>
      <c r="WNW1517" s="272"/>
      <c r="WNX1517" s="272"/>
      <c r="WNY1517" s="272"/>
      <c r="WNZ1517" s="272"/>
      <c r="WOA1517" s="272"/>
      <c r="WOB1517" s="272"/>
      <c r="WOC1517" s="272"/>
      <c r="WOD1517" s="272"/>
      <c r="WOE1517" s="272"/>
      <c r="WOF1517" s="272"/>
      <c r="WOG1517" s="272"/>
      <c r="WOH1517" s="272"/>
      <c r="WOI1517" s="272"/>
      <c r="WOJ1517" s="272"/>
      <c r="WOK1517" s="272"/>
      <c r="WOL1517" s="272"/>
      <c r="WOM1517" s="272"/>
      <c r="WON1517" s="272"/>
      <c r="WOO1517" s="272"/>
      <c r="WOP1517" s="272"/>
      <c r="WOQ1517" s="272"/>
      <c r="WOR1517" s="272"/>
      <c r="WOS1517" s="272"/>
      <c r="WOT1517" s="272"/>
      <c r="WOU1517" s="272"/>
      <c r="WOV1517" s="272"/>
      <c r="WOW1517" s="272"/>
      <c r="WOX1517" s="272"/>
      <c r="WOY1517" s="272"/>
      <c r="WOZ1517" s="272"/>
      <c r="WPA1517" s="272"/>
      <c r="WPB1517" s="272"/>
      <c r="WPC1517" s="272"/>
      <c r="WPD1517" s="272"/>
      <c r="WPE1517" s="272"/>
      <c r="WPF1517" s="272"/>
      <c r="WPG1517" s="272"/>
      <c r="WPH1517" s="272"/>
      <c r="WPI1517" s="272"/>
      <c r="WPJ1517" s="272"/>
      <c r="WPK1517" s="272"/>
      <c r="WPL1517" s="272"/>
      <c r="WPM1517" s="272"/>
      <c r="WPN1517" s="272"/>
      <c r="WPO1517" s="272"/>
      <c r="WPP1517" s="272"/>
      <c r="WPQ1517" s="272"/>
      <c r="WPR1517" s="272"/>
      <c r="WPS1517" s="272"/>
      <c r="WPT1517" s="272"/>
      <c r="WPU1517" s="272"/>
      <c r="WPV1517" s="272"/>
      <c r="WPW1517" s="272"/>
      <c r="WPX1517" s="272"/>
      <c r="WPY1517" s="272"/>
      <c r="WPZ1517" s="272"/>
      <c r="WQA1517" s="272"/>
      <c r="WQB1517" s="272"/>
      <c r="WQC1517" s="272"/>
      <c r="WQD1517" s="272"/>
      <c r="WQE1517" s="272"/>
      <c r="WQF1517" s="272"/>
      <c r="WQG1517" s="272"/>
      <c r="WQH1517" s="272"/>
      <c r="WQI1517" s="272"/>
      <c r="WQJ1517" s="272"/>
      <c r="WQK1517" s="272"/>
      <c r="WQL1517" s="272"/>
      <c r="WQM1517" s="272"/>
      <c r="WQN1517" s="272"/>
      <c r="WQO1517" s="272"/>
      <c r="WQP1517" s="272"/>
      <c r="WQQ1517" s="272"/>
      <c r="WQR1517" s="272"/>
      <c r="WQS1517" s="272"/>
      <c r="WQT1517" s="272"/>
      <c r="WQU1517" s="272"/>
      <c r="WQV1517" s="272"/>
      <c r="WQW1517" s="272"/>
      <c r="WQX1517" s="272"/>
      <c r="WQY1517" s="272"/>
      <c r="WQZ1517" s="272"/>
      <c r="WRA1517" s="272"/>
      <c r="WRB1517" s="272"/>
      <c r="WRC1517" s="272"/>
      <c r="WRD1517" s="272"/>
      <c r="WRE1517" s="272"/>
      <c r="WRF1517" s="272"/>
      <c r="WRG1517" s="272"/>
      <c r="WRH1517" s="272"/>
      <c r="WRI1517" s="272"/>
      <c r="WRJ1517" s="272"/>
      <c r="WRK1517" s="272"/>
      <c r="WRL1517" s="272"/>
      <c r="WRM1517" s="272"/>
      <c r="WRN1517" s="272"/>
      <c r="WRO1517" s="272"/>
      <c r="WRP1517" s="272"/>
      <c r="WRQ1517" s="272"/>
      <c r="WRR1517" s="272"/>
      <c r="WRS1517" s="272"/>
      <c r="WRT1517" s="272"/>
      <c r="WRU1517" s="272"/>
      <c r="WRV1517" s="272"/>
      <c r="WRW1517" s="272"/>
      <c r="WRX1517" s="272"/>
      <c r="WRY1517" s="272"/>
      <c r="WRZ1517" s="272"/>
      <c r="WSA1517" s="272"/>
      <c r="WSB1517" s="272"/>
      <c r="WSC1517" s="272"/>
      <c r="WSD1517" s="272"/>
      <c r="WSE1517" s="272"/>
      <c r="WSF1517" s="272"/>
      <c r="WSG1517" s="272"/>
      <c r="WSH1517" s="272"/>
      <c r="WSI1517" s="272"/>
      <c r="WSJ1517" s="272"/>
      <c r="WSK1517" s="272"/>
      <c r="WSL1517" s="272"/>
      <c r="WSM1517" s="272"/>
      <c r="WSN1517" s="272"/>
      <c r="WSO1517" s="272"/>
      <c r="WSP1517" s="272"/>
      <c r="WSQ1517" s="272"/>
      <c r="WSR1517" s="272"/>
      <c r="WSS1517" s="272"/>
      <c r="WST1517" s="272"/>
      <c r="WSU1517" s="272"/>
      <c r="WSV1517" s="272"/>
      <c r="WSW1517" s="272"/>
      <c r="WSX1517" s="272"/>
      <c r="WSY1517" s="272"/>
      <c r="WSZ1517" s="272"/>
      <c r="WTA1517" s="272"/>
      <c r="WTB1517" s="272"/>
      <c r="WTC1517" s="272"/>
      <c r="WTD1517" s="272"/>
      <c r="WTE1517" s="272"/>
      <c r="WTF1517" s="272"/>
      <c r="WTG1517" s="272"/>
      <c r="WTH1517" s="272"/>
      <c r="WTI1517" s="272"/>
      <c r="WTJ1517" s="272"/>
      <c r="WTK1517" s="272"/>
      <c r="WTL1517" s="272"/>
      <c r="WTM1517" s="272"/>
      <c r="WTN1517" s="272"/>
      <c r="WTO1517" s="272"/>
      <c r="WTP1517" s="272"/>
      <c r="WTQ1517" s="272"/>
      <c r="WTR1517" s="272"/>
      <c r="WTS1517" s="272"/>
      <c r="WTT1517" s="272"/>
      <c r="WTU1517" s="272"/>
      <c r="WTV1517" s="272"/>
      <c r="WTW1517" s="272"/>
      <c r="WTX1517" s="272"/>
      <c r="WTY1517" s="272"/>
      <c r="WTZ1517" s="272"/>
      <c r="WUA1517" s="272"/>
      <c r="WUB1517" s="272"/>
      <c r="WUC1517" s="272"/>
      <c r="WUD1517" s="272"/>
      <c r="WUE1517" s="272"/>
      <c r="WUF1517" s="272"/>
      <c r="WUG1517" s="272"/>
      <c r="WUH1517" s="272"/>
      <c r="WUI1517" s="272"/>
      <c r="WUJ1517" s="272"/>
      <c r="WUK1517" s="272"/>
      <c r="WUL1517" s="272"/>
      <c r="WUM1517" s="272"/>
      <c r="WUN1517" s="272"/>
      <c r="WUO1517" s="272"/>
      <c r="WUP1517" s="272"/>
      <c r="WUQ1517" s="272"/>
      <c r="WUR1517" s="272"/>
      <c r="WUS1517" s="272"/>
      <c r="WUT1517" s="272"/>
      <c r="WUU1517" s="272"/>
      <c r="WUV1517" s="272"/>
      <c r="WUW1517" s="272"/>
      <c r="WUX1517" s="272"/>
      <c r="WUY1517" s="272"/>
      <c r="WUZ1517" s="272"/>
      <c r="WVA1517" s="272"/>
      <c r="WVB1517" s="272"/>
      <c r="WVC1517" s="272"/>
      <c r="WVD1517" s="272"/>
      <c r="WVE1517" s="272"/>
      <c r="WVF1517" s="272"/>
      <c r="WVG1517" s="272"/>
      <c r="WVH1517" s="272"/>
      <c r="WVI1517" s="272"/>
      <c r="WVJ1517" s="272"/>
      <c r="WVK1517" s="272"/>
      <c r="WVL1517" s="272"/>
      <c r="WVM1517" s="272"/>
      <c r="WVN1517" s="272"/>
      <c r="WVO1517" s="272"/>
      <c r="WVP1517" s="272"/>
      <c r="WVQ1517" s="272"/>
      <c r="WVR1517" s="272"/>
      <c r="WVS1517" s="272"/>
      <c r="WVT1517" s="272"/>
      <c r="WVU1517" s="272"/>
      <c r="WVV1517" s="272"/>
      <c r="WVW1517" s="272"/>
      <c r="WVX1517" s="272"/>
      <c r="WVY1517" s="272"/>
      <c r="WVZ1517" s="272"/>
      <c r="WWA1517" s="272"/>
      <c r="WWB1517" s="272"/>
      <c r="WWC1517" s="272"/>
      <c r="WWD1517" s="272"/>
      <c r="WWE1517" s="272"/>
      <c r="WWF1517" s="272"/>
      <c r="WWG1517" s="272"/>
      <c r="WWH1517" s="272"/>
      <c r="WWI1517" s="272"/>
      <c r="WWJ1517" s="272"/>
      <c r="WWK1517" s="272"/>
      <c r="WWL1517" s="272"/>
      <c r="WWM1517" s="272"/>
      <c r="WWN1517" s="272"/>
      <c r="WWO1517" s="272"/>
      <c r="WWP1517" s="272"/>
      <c r="WWQ1517" s="272"/>
      <c r="WWR1517" s="272"/>
      <c r="WWS1517" s="272"/>
      <c r="WWT1517" s="272"/>
      <c r="WWU1517" s="272"/>
      <c r="WWV1517" s="272"/>
      <c r="WWW1517" s="272"/>
      <c r="WWX1517" s="272"/>
      <c r="WWY1517" s="272"/>
      <c r="WWZ1517" s="272"/>
      <c r="WXA1517" s="272"/>
      <c r="WXB1517" s="272"/>
      <c r="WXC1517" s="272"/>
      <c r="WXD1517" s="272"/>
      <c r="WXE1517" s="272"/>
      <c r="WXF1517" s="272"/>
      <c r="WXG1517" s="272"/>
      <c r="WXH1517" s="272"/>
      <c r="WXI1517" s="272"/>
      <c r="WXJ1517" s="272"/>
      <c r="WXK1517" s="272"/>
      <c r="WXL1517" s="272"/>
      <c r="WXM1517" s="272"/>
      <c r="WXN1517" s="272"/>
      <c r="WXO1517" s="272"/>
      <c r="WXP1517" s="272"/>
      <c r="WXQ1517" s="272"/>
      <c r="WXR1517" s="272"/>
      <c r="WXS1517" s="272"/>
      <c r="WXT1517" s="272"/>
      <c r="WXU1517" s="272"/>
      <c r="WXV1517" s="272"/>
      <c r="WXW1517" s="272"/>
      <c r="WXX1517" s="272"/>
      <c r="WXY1517" s="272"/>
      <c r="WXZ1517" s="272"/>
      <c r="WYA1517" s="272"/>
      <c r="WYB1517" s="272"/>
      <c r="WYC1517" s="272"/>
      <c r="WYD1517" s="272"/>
      <c r="WYE1517" s="272"/>
      <c r="WYF1517" s="272"/>
      <c r="WYG1517" s="272"/>
      <c r="WYH1517" s="272"/>
      <c r="WYI1517" s="272"/>
      <c r="WYJ1517" s="272"/>
      <c r="WYK1517" s="272"/>
      <c r="WYL1517" s="272"/>
      <c r="WYM1517" s="272"/>
      <c r="WYN1517" s="272"/>
      <c r="WYO1517" s="272"/>
      <c r="WYP1517" s="272"/>
      <c r="WYQ1517" s="272"/>
      <c r="WYR1517" s="272"/>
      <c r="WYS1517" s="272"/>
      <c r="WYT1517" s="272"/>
      <c r="WYU1517" s="272"/>
      <c r="WYV1517" s="272"/>
      <c r="WYW1517" s="272"/>
      <c r="WYX1517" s="272"/>
      <c r="WYY1517" s="272"/>
      <c r="WYZ1517" s="272"/>
      <c r="WZA1517" s="272"/>
      <c r="WZB1517" s="272"/>
      <c r="WZC1517" s="272"/>
      <c r="WZD1517" s="272"/>
      <c r="WZE1517" s="272"/>
      <c r="WZF1517" s="272"/>
      <c r="WZG1517" s="272"/>
      <c r="WZH1517" s="272"/>
      <c r="WZI1517" s="272"/>
      <c r="WZJ1517" s="272"/>
      <c r="WZK1517" s="272"/>
      <c r="WZL1517" s="272"/>
      <c r="WZM1517" s="272"/>
      <c r="WZN1517" s="272"/>
      <c r="WZO1517" s="272"/>
      <c r="WZP1517" s="272"/>
      <c r="WZQ1517" s="272"/>
      <c r="WZR1517" s="272"/>
      <c r="WZS1517" s="272"/>
      <c r="WZT1517" s="272"/>
      <c r="WZU1517" s="272"/>
      <c r="WZV1517" s="272"/>
      <c r="WZW1517" s="272"/>
      <c r="WZX1517" s="272"/>
      <c r="WZY1517" s="272"/>
      <c r="WZZ1517" s="272"/>
      <c r="XAA1517" s="272"/>
      <c r="XAB1517" s="272"/>
      <c r="XAC1517" s="272"/>
      <c r="XAD1517" s="272"/>
      <c r="XAE1517" s="272"/>
      <c r="XAF1517" s="272"/>
      <c r="XAG1517" s="272"/>
      <c r="XAH1517" s="272"/>
      <c r="XAI1517" s="272"/>
      <c r="XAJ1517" s="272"/>
      <c r="XAK1517" s="272"/>
      <c r="XAL1517" s="272"/>
      <c r="XAM1517" s="272"/>
      <c r="XAN1517" s="272"/>
      <c r="XAO1517" s="272"/>
      <c r="XAP1517" s="272"/>
      <c r="XAQ1517" s="272"/>
      <c r="XAR1517" s="272"/>
      <c r="XAS1517" s="272"/>
      <c r="XAT1517" s="272"/>
      <c r="XAU1517" s="272"/>
      <c r="XAV1517" s="272"/>
      <c r="XAW1517" s="272"/>
      <c r="XAX1517" s="272"/>
      <c r="XAY1517" s="272"/>
      <c r="XAZ1517" s="272"/>
      <c r="XBA1517" s="272"/>
      <c r="XBB1517" s="272"/>
      <c r="XBC1517" s="272"/>
      <c r="XBD1517" s="272"/>
      <c r="XBE1517" s="272"/>
      <c r="XBF1517" s="272"/>
      <c r="XBG1517" s="272"/>
      <c r="XBH1517" s="272"/>
      <c r="XBI1517" s="272"/>
      <c r="XBJ1517" s="272"/>
      <c r="XBK1517" s="272"/>
      <c r="XBL1517" s="272"/>
      <c r="XBM1517" s="272"/>
      <c r="XBN1517" s="272"/>
      <c r="XBO1517" s="272"/>
      <c r="XBP1517" s="272"/>
      <c r="XBQ1517" s="272"/>
      <c r="XBR1517" s="272"/>
      <c r="XBS1517" s="272"/>
      <c r="XBT1517" s="272"/>
      <c r="XBU1517" s="272"/>
      <c r="XBV1517" s="272"/>
      <c r="XBW1517" s="272"/>
      <c r="XBX1517" s="272"/>
      <c r="XBY1517" s="272"/>
      <c r="XBZ1517" s="272"/>
      <c r="XCA1517" s="272"/>
      <c r="XCB1517" s="272"/>
      <c r="XCC1517" s="272"/>
      <c r="XCD1517" s="272"/>
      <c r="XCE1517" s="272"/>
      <c r="XCF1517" s="272"/>
      <c r="XCG1517" s="272"/>
      <c r="XCH1517" s="272"/>
      <c r="XCI1517" s="272"/>
      <c r="XCJ1517" s="272"/>
      <c r="XCK1517" s="272"/>
      <c r="XCL1517" s="272"/>
      <c r="XCM1517" s="272"/>
      <c r="XCN1517" s="272"/>
      <c r="XCO1517" s="272"/>
      <c r="XCP1517" s="272"/>
      <c r="XCQ1517" s="272"/>
      <c r="XCR1517" s="272"/>
      <c r="XCS1517" s="272"/>
      <c r="XCT1517" s="272"/>
      <c r="XCU1517" s="272"/>
      <c r="XCV1517" s="272"/>
      <c r="XCW1517" s="272"/>
      <c r="XCX1517" s="272"/>
      <c r="XCY1517" s="272"/>
      <c r="XCZ1517" s="272"/>
      <c r="XDA1517" s="272"/>
      <c r="XDB1517" s="272"/>
      <c r="XDC1517" s="272"/>
      <c r="XDD1517" s="272"/>
      <c r="XDE1517" s="272"/>
      <c r="XDF1517" s="272"/>
      <c r="XDG1517" s="272"/>
      <c r="XDH1517" s="272"/>
      <c r="XDI1517" s="272"/>
      <c r="XDJ1517" s="272"/>
      <c r="XDK1517" s="272"/>
      <c r="XDL1517" s="272"/>
      <c r="XDM1517" s="272"/>
      <c r="XDN1517" s="272"/>
      <c r="XDO1517" s="272"/>
      <c r="XDP1517" s="272"/>
      <c r="XDQ1517" s="272"/>
      <c r="XDR1517" s="272"/>
      <c r="XDS1517" s="272"/>
      <c r="XDT1517" s="272"/>
      <c r="XDU1517" s="272"/>
      <c r="XDV1517" s="272"/>
      <c r="XDW1517" s="272"/>
      <c r="XDX1517" s="272"/>
      <c r="XDY1517" s="272"/>
      <c r="XDZ1517" s="272"/>
      <c r="XEA1517" s="272"/>
      <c r="XEB1517" s="272"/>
      <c r="XEC1517" s="272"/>
      <c r="XED1517" s="272"/>
      <c r="XEE1517" s="272"/>
      <c r="XEF1517" s="272"/>
      <c r="XEG1517" s="272"/>
      <c r="XEH1517" s="272"/>
      <c r="XEI1517" s="272"/>
      <c r="XEJ1517" s="272"/>
      <c r="XEK1517" s="272"/>
      <c r="XEL1517" s="272"/>
      <c r="XEM1517" s="272"/>
      <c r="XEN1517" s="272"/>
      <c r="XEO1517" s="272"/>
      <c r="XEP1517" s="272"/>
      <c r="XEQ1517" s="272"/>
      <c r="XER1517" s="272"/>
      <c r="XES1517" s="272"/>
      <c r="XET1517" s="272"/>
      <c r="XEU1517" s="272"/>
      <c r="XEV1517" s="272"/>
      <c r="XEW1517" s="272"/>
      <c r="XEX1517" s="272"/>
      <c r="XEY1517" s="272"/>
      <c r="XEZ1517" s="272"/>
      <c r="XFA1517" s="272"/>
      <c r="XFB1517" s="272"/>
      <c r="XFC1517" s="272"/>
      <c r="XFD1517" s="272"/>
    </row>
    <row r="1518" spans="1:16384" ht="15" x14ac:dyDescent="0.3">
      <c r="A1518" s="261"/>
      <c r="B1518" s="261"/>
      <c r="C1518" s="262"/>
      <c r="D1518" s="261"/>
      <c r="F1518" s="263"/>
      <c r="H1518" s="263"/>
      <c r="J1518" s="263"/>
      <c r="K1518" s="265"/>
      <c r="L1518" s="264"/>
      <c r="M1518" s="266"/>
      <c r="N1518" s="264"/>
      <c r="O1518" s="264"/>
      <c r="P1518" s="264"/>
      <c r="Q1518" s="265"/>
      <c r="R1518" s="264"/>
      <c r="S1518" s="267"/>
      <c r="T1518" s="268"/>
      <c r="U1518" s="268"/>
      <c r="V1518" s="269"/>
      <c r="W1518" s="264"/>
      <c r="X1518" s="264"/>
      <c r="Y1518" s="270"/>
      <c r="Z1518" s="264"/>
      <c r="AA1518" s="441"/>
      <c r="AB1518" s="441"/>
      <c r="AC1518" s="441"/>
      <c r="AD1518" s="441"/>
      <c r="AE1518" s="441"/>
      <c r="AF1518" s="441"/>
      <c r="AG1518" s="453"/>
      <c r="AH1518" s="271"/>
      <c r="AI1518" s="272"/>
      <c r="AJ1518" s="272"/>
      <c r="AK1518" s="272"/>
      <c r="AL1518" s="272"/>
      <c r="AM1518" s="272"/>
      <c r="AN1518" s="272"/>
      <c r="AO1518" s="272"/>
      <c r="AP1518" s="272"/>
      <c r="AQ1518" s="272"/>
      <c r="AR1518" s="272"/>
      <c r="AS1518" s="272"/>
      <c r="AT1518" s="272"/>
      <c r="AU1518" s="272"/>
      <c r="AV1518" s="272"/>
      <c r="AW1518" s="272"/>
      <c r="AX1518" s="272"/>
      <c r="AY1518" s="272"/>
      <c r="AZ1518" s="272"/>
      <c r="BA1518" s="272"/>
      <c r="BB1518" s="272"/>
      <c r="BC1518" s="272"/>
      <c r="BD1518" s="272"/>
      <c r="BE1518" s="272"/>
      <c r="BF1518" s="272"/>
      <c r="BG1518" s="272"/>
      <c r="BH1518" s="272"/>
      <c r="BI1518" s="272"/>
      <c r="BJ1518" s="272"/>
      <c r="BK1518" s="272"/>
      <c r="BL1518" s="272"/>
      <c r="BM1518" s="272"/>
      <c r="BN1518" s="272"/>
      <c r="BO1518" s="272"/>
      <c r="BP1518" s="272"/>
      <c r="BQ1518" s="272"/>
      <c r="BR1518" s="272"/>
      <c r="BS1518" s="272"/>
      <c r="BT1518" s="272"/>
      <c r="BU1518" s="272"/>
      <c r="BV1518" s="272"/>
      <c r="BW1518" s="272"/>
      <c r="BX1518" s="272"/>
      <c r="BY1518" s="272"/>
      <c r="BZ1518" s="272"/>
      <c r="CA1518" s="272"/>
      <c r="CB1518" s="272"/>
      <c r="CC1518" s="272"/>
      <c r="CD1518" s="272"/>
      <c r="CE1518" s="272"/>
      <c r="CF1518" s="272"/>
      <c r="CG1518" s="272"/>
      <c r="CH1518" s="272"/>
      <c r="CI1518" s="272"/>
      <c r="CJ1518" s="272"/>
      <c r="CK1518" s="272"/>
      <c r="CL1518" s="272"/>
      <c r="CM1518" s="272"/>
      <c r="CN1518" s="272"/>
      <c r="CO1518" s="272"/>
      <c r="CP1518" s="272"/>
      <c r="CQ1518" s="272"/>
      <c r="CR1518" s="272"/>
      <c r="CS1518" s="272"/>
      <c r="CT1518" s="272"/>
      <c r="CU1518" s="272"/>
      <c r="CV1518" s="272"/>
      <c r="CW1518" s="272"/>
      <c r="CX1518" s="272"/>
      <c r="CY1518" s="272"/>
      <c r="CZ1518" s="272"/>
      <c r="DA1518" s="272"/>
      <c r="DB1518" s="272"/>
      <c r="DC1518" s="272"/>
      <c r="DD1518" s="272"/>
      <c r="DE1518" s="272"/>
      <c r="DF1518" s="272"/>
      <c r="DG1518" s="272"/>
      <c r="DH1518" s="272"/>
      <c r="DI1518" s="272"/>
      <c r="DJ1518" s="272"/>
      <c r="DK1518" s="272"/>
      <c r="DL1518" s="272"/>
      <c r="DM1518" s="272"/>
      <c r="DN1518" s="272"/>
      <c r="DO1518" s="272"/>
      <c r="DP1518" s="272"/>
      <c r="DQ1518" s="272"/>
      <c r="DR1518" s="272"/>
      <c r="DS1518" s="272"/>
      <c r="DT1518" s="272"/>
      <c r="DU1518" s="272"/>
      <c r="DV1518" s="272"/>
      <c r="DW1518" s="272"/>
      <c r="DX1518" s="272"/>
      <c r="DY1518" s="272"/>
      <c r="DZ1518" s="272"/>
      <c r="EA1518" s="272"/>
      <c r="EB1518" s="272"/>
      <c r="EC1518" s="272"/>
      <c r="ED1518" s="272"/>
      <c r="EE1518" s="272"/>
      <c r="EF1518" s="272"/>
      <c r="EG1518" s="272"/>
      <c r="EH1518" s="272"/>
      <c r="EI1518" s="272"/>
      <c r="EJ1518" s="272"/>
      <c r="EK1518" s="272"/>
      <c r="EL1518" s="272"/>
      <c r="EM1518" s="272"/>
      <c r="EN1518" s="272"/>
      <c r="EO1518" s="272"/>
      <c r="EP1518" s="272"/>
      <c r="EQ1518" s="272"/>
      <c r="ER1518" s="272"/>
      <c r="ES1518" s="272"/>
      <c r="ET1518" s="272"/>
      <c r="EU1518" s="272"/>
      <c r="EV1518" s="272"/>
      <c r="EW1518" s="272"/>
      <c r="EX1518" s="272"/>
      <c r="EY1518" s="272"/>
      <c r="EZ1518" s="272"/>
      <c r="FA1518" s="272"/>
      <c r="FB1518" s="272"/>
      <c r="FC1518" s="272"/>
      <c r="FD1518" s="272"/>
      <c r="FE1518" s="272"/>
      <c r="FF1518" s="272"/>
      <c r="FG1518" s="272"/>
      <c r="FH1518" s="272"/>
      <c r="FI1518" s="272"/>
      <c r="FJ1518" s="272"/>
      <c r="FK1518" s="272"/>
      <c r="FL1518" s="272"/>
      <c r="FM1518" s="272"/>
      <c r="FN1518" s="272"/>
      <c r="FO1518" s="272"/>
      <c r="FP1518" s="272"/>
      <c r="FQ1518" s="272"/>
      <c r="FR1518" s="272"/>
      <c r="FS1518" s="272"/>
      <c r="FT1518" s="272"/>
      <c r="FU1518" s="272"/>
      <c r="FV1518" s="272"/>
      <c r="FW1518" s="272"/>
      <c r="FX1518" s="272"/>
      <c r="FY1518" s="272"/>
      <c r="FZ1518" s="272"/>
      <c r="GA1518" s="272"/>
      <c r="GB1518" s="272"/>
      <c r="GC1518" s="272"/>
      <c r="GD1518" s="272"/>
      <c r="GE1518" s="272"/>
      <c r="GF1518" s="272"/>
      <c r="GG1518" s="272"/>
      <c r="GH1518" s="272"/>
      <c r="GI1518" s="272"/>
      <c r="GJ1518" s="272"/>
      <c r="GK1518" s="272"/>
      <c r="GL1518" s="272"/>
      <c r="GM1518" s="272"/>
      <c r="GN1518" s="272"/>
      <c r="GO1518" s="272"/>
      <c r="GP1518" s="272"/>
      <c r="GQ1518" s="272"/>
      <c r="GR1518" s="272"/>
      <c r="GS1518" s="272"/>
      <c r="GT1518" s="272"/>
      <c r="GU1518" s="272"/>
      <c r="GV1518" s="272"/>
      <c r="GW1518" s="272"/>
      <c r="GX1518" s="272"/>
      <c r="GY1518" s="272"/>
      <c r="GZ1518" s="272"/>
      <c r="HA1518" s="272"/>
      <c r="HB1518" s="272"/>
      <c r="HC1518" s="272"/>
      <c r="HD1518" s="272"/>
      <c r="HE1518" s="272"/>
      <c r="HF1518" s="272"/>
      <c r="HG1518" s="272"/>
      <c r="HH1518" s="272"/>
      <c r="HI1518" s="272"/>
      <c r="HJ1518" s="272"/>
      <c r="HK1518" s="272"/>
      <c r="HL1518" s="272"/>
      <c r="HM1518" s="272"/>
      <c r="HN1518" s="272"/>
      <c r="HO1518" s="272"/>
      <c r="HP1518" s="272"/>
      <c r="HQ1518" s="272"/>
      <c r="HR1518" s="272"/>
      <c r="HS1518" s="272"/>
      <c r="HT1518" s="272"/>
      <c r="HU1518" s="272"/>
      <c r="HV1518" s="272"/>
      <c r="HW1518" s="272"/>
      <c r="HX1518" s="272"/>
      <c r="HY1518" s="272"/>
      <c r="HZ1518" s="272"/>
      <c r="IA1518" s="272"/>
      <c r="IB1518" s="272"/>
      <c r="IC1518" s="272"/>
      <c r="ID1518" s="272"/>
      <c r="IE1518" s="272"/>
      <c r="IF1518" s="272"/>
      <c r="IG1518" s="272"/>
      <c r="IH1518" s="272"/>
      <c r="II1518" s="272"/>
      <c r="IJ1518" s="272"/>
      <c r="IK1518" s="272"/>
      <c r="IL1518" s="272"/>
      <c r="IM1518" s="272"/>
      <c r="IN1518" s="272"/>
      <c r="IO1518" s="272"/>
      <c r="IP1518" s="272"/>
      <c r="IQ1518" s="272"/>
      <c r="IR1518" s="272"/>
      <c r="IS1518" s="272"/>
      <c r="IT1518" s="272"/>
      <c r="IU1518" s="272"/>
      <c r="IV1518" s="272"/>
      <c r="IW1518" s="272"/>
      <c r="IX1518" s="272"/>
      <c r="IY1518" s="272"/>
      <c r="IZ1518" s="272"/>
      <c r="JA1518" s="272"/>
      <c r="JB1518" s="272"/>
      <c r="JC1518" s="272"/>
      <c r="JD1518" s="272"/>
      <c r="JE1518" s="272"/>
      <c r="JF1518" s="272"/>
      <c r="JG1518" s="272"/>
      <c r="JH1518" s="272"/>
      <c r="JI1518" s="272"/>
      <c r="JJ1518" s="272"/>
      <c r="JK1518" s="272"/>
      <c r="JL1518" s="272"/>
      <c r="JM1518" s="272"/>
      <c r="JN1518" s="272"/>
      <c r="JO1518" s="272"/>
      <c r="JP1518" s="272"/>
      <c r="JQ1518" s="272"/>
      <c r="JR1518" s="272"/>
      <c r="JS1518" s="272"/>
      <c r="JT1518" s="272"/>
      <c r="JU1518" s="272"/>
      <c r="JV1518" s="272"/>
      <c r="JW1518" s="272"/>
      <c r="JX1518" s="272"/>
      <c r="JY1518" s="272"/>
      <c r="JZ1518" s="272"/>
      <c r="KA1518" s="272"/>
      <c r="KB1518" s="272"/>
      <c r="KC1518" s="272"/>
      <c r="KD1518" s="272"/>
      <c r="KE1518" s="272"/>
      <c r="KF1518" s="272"/>
      <c r="KG1518" s="272"/>
      <c r="KH1518" s="272"/>
      <c r="KI1518" s="272"/>
      <c r="KJ1518" s="272"/>
      <c r="KK1518" s="272"/>
      <c r="KL1518" s="272"/>
      <c r="KM1518" s="272"/>
      <c r="KN1518" s="272"/>
      <c r="KO1518" s="272"/>
      <c r="KP1518" s="272"/>
      <c r="KQ1518" s="272"/>
      <c r="KR1518" s="272"/>
      <c r="KS1518" s="272"/>
      <c r="KT1518" s="272"/>
      <c r="KU1518" s="272"/>
      <c r="KV1518" s="272"/>
      <c r="KW1518" s="272"/>
      <c r="KX1518" s="272"/>
      <c r="KY1518" s="272"/>
      <c r="KZ1518" s="272"/>
      <c r="LA1518" s="272"/>
      <c r="LB1518" s="272"/>
      <c r="LC1518" s="272"/>
      <c r="LD1518" s="272"/>
      <c r="LE1518" s="272"/>
      <c r="LF1518" s="272"/>
      <c r="LG1518" s="272"/>
      <c r="LH1518" s="272"/>
      <c r="LI1518" s="272"/>
      <c r="LJ1518" s="272"/>
      <c r="LK1518" s="272"/>
      <c r="LL1518" s="272"/>
      <c r="LM1518" s="272"/>
      <c r="LN1518" s="272"/>
      <c r="LO1518" s="272"/>
      <c r="LP1518" s="272"/>
      <c r="LQ1518" s="272"/>
      <c r="LR1518" s="272"/>
      <c r="LS1518" s="272"/>
      <c r="LT1518" s="272"/>
      <c r="LU1518" s="272"/>
      <c r="LV1518" s="272"/>
      <c r="LW1518" s="272"/>
      <c r="LX1518" s="272"/>
      <c r="LY1518" s="272"/>
      <c r="LZ1518" s="272"/>
      <c r="MA1518" s="272"/>
      <c r="MB1518" s="272"/>
      <c r="MC1518" s="272"/>
      <c r="MD1518" s="272"/>
      <c r="ME1518" s="272"/>
      <c r="MF1518" s="272"/>
      <c r="MG1518" s="272"/>
      <c r="MH1518" s="272"/>
      <c r="MI1518" s="272"/>
      <c r="MJ1518" s="272"/>
      <c r="MK1518" s="272"/>
      <c r="ML1518" s="272"/>
      <c r="MM1518" s="272"/>
      <c r="MN1518" s="272"/>
      <c r="MO1518" s="272"/>
      <c r="MP1518" s="272"/>
      <c r="MQ1518" s="272"/>
      <c r="MR1518" s="272"/>
      <c r="MS1518" s="272"/>
      <c r="MT1518" s="272"/>
      <c r="MU1518" s="272"/>
      <c r="MV1518" s="272"/>
      <c r="MW1518" s="272"/>
      <c r="MX1518" s="272"/>
      <c r="MY1518" s="272"/>
      <c r="MZ1518" s="272"/>
      <c r="NA1518" s="272"/>
      <c r="NB1518" s="272"/>
      <c r="NC1518" s="272"/>
      <c r="ND1518" s="272"/>
      <c r="NE1518" s="272"/>
      <c r="NF1518" s="272"/>
      <c r="NG1518" s="272"/>
      <c r="NH1518" s="272"/>
      <c r="NI1518" s="272"/>
      <c r="NJ1518" s="272"/>
      <c r="NK1518" s="272"/>
      <c r="NL1518" s="272"/>
      <c r="NM1518" s="272"/>
      <c r="NN1518" s="272"/>
      <c r="NO1518" s="272"/>
      <c r="NP1518" s="272"/>
      <c r="NQ1518" s="272"/>
      <c r="NR1518" s="272"/>
      <c r="NS1518" s="272"/>
      <c r="NT1518" s="272"/>
      <c r="NU1518" s="272"/>
      <c r="NV1518" s="272"/>
      <c r="NW1518" s="272"/>
      <c r="NX1518" s="272"/>
      <c r="NY1518" s="272"/>
      <c r="NZ1518" s="272"/>
      <c r="OA1518" s="272"/>
      <c r="OB1518" s="272"/>
      <c r="OC1518" s="272"/>
      <c r="OD1518" s="272"/>
      <c r="OE1518" s="272"/>
      <c r="OF1518" s="272"/>
      <c r="OG1518" s="272"/>
      <c r="OH1518" s="272"/>
      <c r="OI1518" s="272"/>
      <c r="OJ1518" s="272"/>
      <c r="OK1518" s="272"/>
      <c r="OL1518" s="272"/>
      <c r="OM1518" s="272"/>
      <c r="ON1518" s="272"/>
      <c r="OO1518" s="272"/>
      <c r="OP1518" s="272"/>
      <c r="OQ1518" s="272"/>
      <c r="OR1518" s="272"/>
      <c r="OS1518" s="272"/>
      <c r="OT1518" s="272"/>
      <c r="OU1518" s="272"/>
      <c r="OV1518" s="272"/>
      <c r="OW1518" s="272"/>
      <c r="OX1518" s="272"/>
      <c r="OY1518" s="272"/>
      <c r="OZ1518" s="272"/>
      <c r="PA1518" s="272"/>
      <c r="PB1518" s="272"/>
      <c r="PC1518" s="272"/>
      <c r="PD1518" s="272"/>
      <c r="PE1518" s="272"/>
      <c r="PF1518" s="272"/>
      <c r="PG1518" s="272"/>
      <c r="PH1518" s="272"/>
      <c r="PI1518" s="272"/>
      <c r="PJ1518" s="272"/>
      <c r="PK1518" s="272"/>
      <c r="PL1518" s="272"/>
      <c r="PM1518" s="272"/>
      <c r="PN1518" s="272"/>
      <c r="PO1518" s="272"/>
      <c r="PP1518" s="272"/>
      <c r="PQ1518" s="272"/>
      <c r="PR1518" s="272"/>
      <c r="PS1518" s="272"/>
      <c r="PT1518" s="272"/>
      <c r="PU1518" s="272"/>
      <c r="PV1518" s="272"/>
      <c r="PW1518" s="272"/>
      <c r="PX1518" s="272"/>
      <c r="PY1518" s="272"/>
      <c r="PZ1518" s="272"/>
      <c r="QA1518" s="272"/>
      <c r="QB1518" s="272"/>
      <c r="QC1518" s="272"/>
      <c r="QD1518" s="272"/>
      <c r="QE1518" s="272"/>
      <c r="QF1518" s="272"/>
      <c r="QG1518" s="272"/>
      <c r="QH1518" s="272"/>
      <c r="QI1518" s="272"/>
      <c r="QJ1518" s="272"/>
      <c r="QK1518" s="272"/>
      <c r="QL1518" s="272"/>
      <c r="QM1518" s="272"/>
      <c r="QN1518" s="272"/>
      <c r="QO1518" s="272"/>
      <c r="QP1518" s="272"/>
      <c r="QQ1518" s="272"/>
      <c r="QR1518" s="272"/>
      <c r="QS1518" s="272"/>
      <c r="QT1518" s="272"/>
      <c r="QU1518" s="272"/>
      <c r="QV1518" s="272"/>
      <c r="QW1518" s="272"/>
      <c r="QX1518" s="272"/>
      <c r="QY1518" s="272"/>
      <c r="QZ1518" s="272"/>
      <c r="RA1518" s="272"/>
      <c r="RB1518" s="272"/>
      <c r="RC1518" s="272"/>
      <c r="RD1518" s="272"/>
      <c r="RE1518" s="272"/>
      <c r="RF1518" s="272"/>
      <c r="RG1518" s="272"/>
      <c r="RH1518" s="272"/>
      <c r="RI1518" s="272"/>
      <c r="RJ1518" s="272"/>
      <c r="RK1518" s="272"/>
      <c r="RL1518" s="272"/>
      <c r="RM1518" s="272"/>
      <c r="RN1518" s="272"/>
      <c r="RO1518" s="272"/>
      <c r="RP1518" s="272"/>
      <c r="RQ1518" s="272"/>
      <c r="RR1518" s="272"/>
      <c r="RS1518" s="272"/>
      <c r="RT1518" s="272"/>
      <c r="RU1518" s="272"/>
      <c r="RV1518" s="272"/>
      <c r="RW1518" s="272"/>
      <c r="RX1518" s="272"/>
      <c r="RY1518" s="272"/>
      <c r="RZ1518" s="272"/>
      <c r="SA1518" s="272"/>
      <c r="SB1518" s="272"/>
      <c r="SC1518" s="272"/>
      <c r="SD1518" s="272"/>
      <c r="SE1518" s="272"/>
      <c r="SF1518" s="272"/>
      <c r="SG1518" s="272"/>
      <c r="SH1518" s="272"/>
      <c r="SI1518" s="272"/>
      <c r="SJ1518" s="272"/>
      <c r="SK1518" s="272"/>
      <c r="SL1518" s="272"/>
      <c r="SM1518" s="272"/>
      <c r="SN1518" s="272"/>
      <c r="SO1518" s="272"/>
      <c r="SP1518" s="272"/>
      <c r="SQ1518" s="272"/>
      <c r="SR1518" s="272"/>
      <c r="SS1518" s="272"/>
      <c r="ST1518" s="272"/>
      <c r="SU1518" s="272"/>
      <c r="SV1518" s="272"/>
      <c r="SW1518" s="272"/>
      <c r="SX1518" s="272"/>
      <c r="SY1518" s="272"/>
      <c r="SZ1518" s="272"/>
      <c r="TA1518" s="272"/>
      <c r="TB1518" s="272"/>
      <c r="TC1518" s="272"/>
      <c r="TD1518" s="272"/>
      <c r="TE1518" s="272"/>
      <c r="TF1518" s="272"/>
      <c r="TG1518" s="272"/>
      <c r="TH1518" s="272"/>
      <c r="TI1518" s="272"/>
      <c r="TJ1518" s="272"/>
      <c r="TK1518" s="272"/>
      <c r="TL1518" s="272"/>
      <c r="TM1518" s="272"/>
      <c r="TN1518" s="272"/>
      <c r="TO1518" s="272"/>
      <c r="TP1518" s="272"/>
      <c r="TQ1518" s="272"/>
      <c r="TR1518" s="272"/>
      <c r="TS1518" s="272"/>
      <c r="TT1518" s="272"/>
      <c r="TU1518" s="272"/>
      <c r="TV1518" s="272"/>
      <c r="TW1518" s="272"/>
      <c r="TX1518" s="272"/>
      <c r="TY1518" s="272"/>
      <c r="TZ1518" s="272"/>
      <c r="UA1518" s="272"/>
      <c r="UB1518" s="272"/>
      <c r="UC1518" s="272"/>
      <c r="UD1518" s="272"/>
      <c r="UE1518" s="272"/>
      <c r="UF1518" s="272"/>
      <c r="UG1518" s="272"/>
      <c r="UH1518" s="272"/>
      <c r="UI1518" s="272"/>
      <c r="UJ1518" s="272"/>
      <c r="UK1518" s="272"/>
      <c r="UL1518" s="272"/>
      <c r="UM1518" s="272"/>
      <c r="UN1518" s="272"/>
      <c r="UO1518" s="272"/>
      <c r="UP1518" s="272"/>
      <c r="UQ1518" s="272"/>
      <c r="UR1518" s="272"/>
      <c r="US1518" s="272"/>
      <c r="UT1518" s="272"/>
      <c r="UU1518" s="272"/>
      <c r="UV1518" s="272"/>
      <c r="UW1518" s="272"/>
      <c r="UX1518" s="272"/>
      <c r="UY1518" s="272"/>
      <c r="UZ1518" s="272"/>
      <c r="VA1518" s="272"/>
      <c r="VB1518" s="272"/>
      <c r="VC1518" s="272"/>
      <c r="VD1518" s="272"/>
      <c r="VE1518" s="272"/>
      <c r="VF1518" s="272"/>
      <c r="VG1518" s="272"/>
      <c r="VH1518" s="272"/>
      <c r="VI1518" s="272"/>
      <c r="VJ1518" s="272"/>
      <c r="VK1518" s="272"/>
      <c r="VL1518" s="272"/>
      <c r="VM1518" s="272"/>
      <c r="VN1518" s="272"/>
      <c r="VO1518" s="272"/>
      <c r="VP1518" s="272"/>
      <c r="VQ1518" s="272"/>
      <c r="VR1518" s="272"/>
      <c r="VS1518" s="272"/>
      <c r="VT1518" s="272"/>
      <c r="VU1518" s="272"/>
      <c r="VV1518" s="272"/>
      <c r="VW1518" s="272"/>
      <c r="VX1518" s="272"/>
      <c r="VY1518" s="272"/>
      <c r="VZ1518" s="272"/>
      <c r="WA1518" s="272"/>
      <c r="WB1518" s="272"/>
      <c r="WC1518" s="272"/>
      <c r="WD1518" s="272"/>
      <c r="WE1518" s="272"/>
      <c r="WF1518" s="272"/>
      <c r="WG1518" s="272"/>
      <c r="WH1518" s="272"/>
      <c r="WI1518" s="272"/>
      <c r="WJ1518" s="272"/>
      <c r="WK1518" s="272"/>
      <c r="WL1518" s="272"/>
      <c r="WM1518" s="272"/>
      <c r="WN1518" s="272"/>
      <c r="WO1518" s="272"/>
      <c r="WP1518" s="272"/>
      <c r="WQ1518" s="272"/>
      <c r="WR1518" s="272"/>
      <c r="WS1518" s="272"/>
      <c r="WT1518" s="272"/>
      <c r="WU1518" s="272"/>
      <c r="WV1518" s="272"/>
      <c r="WW1518" s="272"/>
      <c r="WX1518" s="272"/>
      <c r="WY1518" s="272"/>
      <c r="WZ1518" s="272"/>
      <c r="XA1518" s="272"/>
      <c r="XB1518" s="272"/>
      <c r="XC1518" s="272"/>
      <c r="XD1518" s="272"/>
      <c r="XE1518" s="272"/>
      <c r="XF1518" s="272"/>
      <c r="XG1518" s="272"/>
      <c r="XH1518" s="272"/>
      <c r="XI1518" s="272"/>
      <c r="XJ1518" s="272"/>
      <c r="XK1518" s="272"/>
      <c r="XL1518" s="272"/>
      <c r="XM1518" s="272"/>
      <c r="XN1518" s="272"/>
      <c r="XO1518" s="272"/>
      <c r="XP1518" s="272"/>
      <c r="XQ1518" s="272"/>
      <c r="XR1518" s="272"/>
      <c r="XS1518" s="272"/>
      <c r="XT1518" s="272"/>
      <c r="XU1518" s="272"/>
      <c r="XV1518" s="272"/>
      <c r="XW1518" s="272"/>
      <c r="XX1518" s="272"/>
      <c r="XY1518" s="272"/>
      <c r="XZ1518" s="272"/>
      <c r="YA1518" s="272"/>
      <c r="YB1518" s="272"/>
      <c r="YC1518" s="272"/>
      <c r="YD1518" s="272"/>
      <c r="YE1518" s="272"/>
      <c r="YF1518" s="272"/>
      <c r="YG1518" s="272"/>
      <c r="YH1518" s="272"/>
      <c r="YI1518" s="272"/>
      <c r="YJ1518" s="272"/>
      <c r="YK1518" s="272"/>
      <c r="YL1518" s="272"/>
      <c r="YM1518" s="272"/>
      <c r="YN1518" s="272"/>
      <c r="YO1518" s="272"/>
      <c r="YP1518" s="272"/>
      <c r="YQ1518" s="272"/>
      <c r="YR1518" s="272"/>
      <c r="YS1518" s="272"/>
      <c r="YT1518" s="272"/>
      <c r="YU1518" s="272"/>
      <c r="YV1518" s="272"/>
      <c r="YW1518" s="272"/>
      <c r="YX1518" s="272"/>
      <c r="YY1518" s="272"/>
      <c r="YZ1518" s="272"/>
      <c r="ZA1518" s="272"/>
      <c r="ZB1518" s="272"/>
      <c r="ZC1518" s="272"/>
      <c r="ZD1518" s="272"/>
      <c r="ZE1518" s="272"/>
      <c r="ZF1518" s="272"/>
      <c r="ZG1518" s="272"/>
      <c r="ZH1518" s="272"/>
      <c r="ZI1518" s="272"/>
      <c r="ZJ1518" s="272"/>
      <c r="ZK1518" s="272"/>
      <c r="ZL1518" s="272"/>
      <c r="ZM1518" s="272"/>
      <c r="ZN1518" s="272"/>
      <c r="ZO1518" s="272"/>
      <c r="ZP1518" s="272"/>
      <c r="ZQ1518" s="272"/>
      <c r="ZR1518" s="272"/>
      <c r="ZS1518" s="272"/>
      <c r="ZT1518" s="272"/>
      <c r="ZU1518" s="272"/>
      <c r="ZV1518" s="272"/>
      <c r="ZW1518" s="272"/>
      <c r="ZX1518" s="272"/>
      <c r="ZY1518" s="272"/>
      <c r="ZZ1518" s="272"/>
      <c r="AAA1518" s="272"/>
      <c r="AAB1518" s="272"/>
      <c r="AAC1518" s="272"/>
      <c r="AAD1518" s="272"/>
      <c r="AAE1518" s="272"/>
      <c r="AAF1518" s="272"/>
      <c r="AAG1518" s="272"/>
      <c r="AAH1518" s="272"/>
      <c r="AAI1518" s="272"/>
      <c r="AAJ1518" s="272"/>
      <c r="AAK1518" s="272"/>
      <c r="AAL1518" s="272"/>
      <c r="AAM1518" s="272"/>
      <c r="AAN1518" s="272"/>
      <c r="AAO1518" s="272"/>
      <c r="AAP1518" s="272"/>
      <c r="AAQ1518" s="272"/>
      <c r="AAR1518" s="272"/>
      <c r="AAS1518" s="272"/>
      <c r="AAT1518" s="272"/>
      <c r="AAU1518" s="272"/>
      <c r="AAV1518" s="272"/>
      <c r="AAW1518" s="272"/>
      <c r="AAX1518" s="272"/>
      <c r="AAY1518" s="272"/>
      <c r="AAZ1518" s="272"/>
      <c r="ABA1518" s="272"/>
      <c r="ABB1518" s="272"/>
      <c r="ABC1518" s="272"/>
      <c r="ABD1518" s="272"/>
      <c r="ABE1518" s="272"/>
      <c r="ABF1518" s="272"/>
      <c r="ABG1518" s="272"/>
      <c r="ABH1518" s="272"/>
      <c r="ABI1518" s="272"/>
      <c r="ABJ1518" s="272"/>
      <c r="ABK1518" s="272"/>
      <c r="ABL1518" s="272"/>
      <c r="ABM1518" s="272"/>
      <c r="ABN1518" s="272"/>
      <c r="ABO1518" s="272"/>
      <c r="ABP1518" s="272"/>
      <c r="ABQ1518" s="272"/>
      <c r="ABR1518" s="272"/>
      <c r="ABS1518" s="272"/>
      <c r="ABT1518" s="272"/>
      <c r="ABU1518" s="272"/>
      <c r="ABV1518" s="272"/>
      <c r="ABW1518" s="272"/>
      <c r="ABX1518" s="272"/>
      <c r="ABY1518" s="272"/>
      <c r="ABZ1518" s="272"/>
      <c r="ACA1518" s="272"/>
      <c r="ACB1518" s="272"/>
      <c r="ACC1518" s="272"/>
      <c r="ACD1518" s="272"/>
      <c r="ACE1518" s="272"/>
      <c r="ACF1518" s="272"/>
      <c r="ACG1518" s="272"/>
      <c r="ACH1518" s="272"/>
      <c r="ACI1518" s="272"/>
      <c r="ACJ1518" s="272"/>
      <c r="ACK1518" s="272"/>
      <c r="ACL1518" s="272"/>
      <c r="ACM1518" s="272"/>
      <c r="ACN1518" s="272"/>
      <c r="ACO1518" s="272"/>
      <c r="ACP1518" s="272"/>
      <c r="ACQ1518" s="272"/>
      <c r="ACR1518" s="272"/>
      <c r="ACS1518" s="272"/>
      <c r="ACT1518" s="272"/>
      <c r="ACU1518" s="272"/>
      <c r="ACV1518" s="272"/>
      <c r="ACW1518" s="272"/>
      <c r="ACX1518" s="272"/>
      <c r="ACY1518" s="272"/>
      <c r="ACZ1518" s="272"/>
      <c r="ADA1518" s="272"/>
      <c r="ADB1518" s="272"/>
      <c r="ADC1518" s="272"/>
      <c r="ADD1518" s="272"/>
      <c r="ADE1518" s="272"/>
      <c r="ADF1518" s="272"/>
      <c r="ADG1518" s="272"/>
      <c r="ADH1518" s="272"/>
      <c r="ADI1518" s="272"/>
      <c r="ADJ1518" s="272"/>
      <c r="ADK1518" s="272"/>
      <c r="ADL1518" s="272"/>
      <c r="ADM1518" s="272"/>
      <c r="ADN1518" s="272"/>
      <c r="ADO1518" s="272"/>
      <c r="ADP1518" s="272"/>
      <c r="ADQ1518" s="272"/>
      <c r="ADR1518" s="272"/>
      <c r="ADS1518" s="272"/>
      <c r="ADT1518" s="272"/>
      <c r="ADU1518" s="272"/>
      <c r="ADV1518" s="272"/>
      <c r="ADW1518" s="272"/>
      <c r="ADX1518" s="272"/>
      <c r="ADY1518" s="272"/>
      <c r="ADZ1518" s="272"/>
      <c r="AEA1518" s="272"/>
      <c r="AEB1518" s="272"/>
      <c r="AEC1518" s="272"/>
      <c r="AED1518" s="272"/>
      <c r="AEE1518" s="272"/>
      <c r="AEF1518" s="272"/>
      <c r="AEG1518" s="272"/>
      <c r="AEH1518" s="272"/>
      <c r="AEI1518" s="272"/>
      <c r="AEJ1518" s="272"/>
      <c r="AEK1518" s="272"/>
      <c r="AEL1518" s="272"/>
      <c r="AEM1518" s="272"/>
      <c r="AEN1518" s="272"/>
      <c r="AEO1518" s="272"/>
      <c r="AEP1518" s="272"/>
      <c r="AEQ1518" s="272"/>
      <c r="AER1518" s="272"/>
      <c r="AES1518" s="272"/>
      <c r="AET1518" s="272"/>
      <c r="AEU1518" s="272"/>
      <c r="AEV1518" s="272"/>
      <c r="AEW1518" s="272"/>
      <c r="AEX1518" s="272"/>
      <c r="AEY1518" s="272"/>
      <c r="AEZ1518" s="272"/>
      <c r="AFA1518" s="272"/>
      <c r="AFB1518" s="272"/>
      <c r="AFC1518" s="272"/>
      <c r="AFD1518" s="272"/>
      <c r="AFE1518" s="272"/>
      <c r="AFF1518" s="272"/>
      <c r="AFG1518" s="272"/>
      <c r="AFH1518" s="272"/>
      <c r="AFI1518" s="272"/>
      <c r="AFJ1518" s="272"/>
      <c r="AFK1518" s="272"/>
      <c r="AFL1518" s="272"/>
      <c r="AFM1518" s="272"/>
      <c r="AFN1518" s="272"/>
      <c r="AFO1518" s="272"/>
      <c r="AFP1518" s="272"/>
      <c r="AFQ1518" s="272"/>
      <c r="AFR1518" s="272"/>
      <c r="AFS1518" s="272"/>
      <c r="AFT1518" s="272"/>
      <c r="AFU1518" s="272"/>
      <c r="AFV1518" s="272"/>
      <c r="AFW1518" s="272"/>
      <c r="AFX1518" s="272"/>
      <c r="AFY1518" s="272"/>
      <c r="AFZ1518" s="272"/>
      <c r="AGA1518" s="272"/>
      <c r="AGB1518" s="272"/>
      <c r="AGC1518" s="272"/>
      <c r="AGD1518" s="272"/>
      <c r="AGE1518" s="272"/>
      <c r="AGF1518" s="272"/>
      <c r="AGG1518" s="272"/>
      <c r="AGH1518" s="272"/>
      <c r="AGI1518" s="272"/>
      <c r="AGJ1518" s="272"/>
      <c r="AGK1518" s="272"/>
      <c r="AGL1518" s="272"/>
      <c r="AGM1518" s="272"/>
      <c r="AGN1518" s="272"/>
      <c r="AGO1518" s="272"/>
      <c r="AGP1518" s="272"/>
      <c r="AGQ1518" s="272"/>
      <c r="AGR1518" s="272"/>
      <c r="AGS1518" s="272"/>
      <c r="AGT1518" s="272"/>
      <c r="AGU1518" s="272"/>
      <c r="AGV1518" s="272"/>
      <c r="AGW1518" s="272"/>
      <c r="AGX1518" s="272"/>
      <c r="AGY1518" s="272"/>
      <c r="AGZ1518" s="272"/>
      <c r="AHA1518" s="272"/>
      <c r="AHB1518" s="272"/>
      <c r="AHC1518" s="272"/>
      <c r="AHD1518" s="272"/>
      <c r="AHE1518" s="272"/>
      <c r="AHF1518" s="272"/>
      <c r="AHG1518" s="272"/>
      <c r="AHH1518" s="272"/>
      <c r="AHI1518" s="272"/>
      <c r="AHJ1518" s="272"/>
      <c r="AHK1518" s="272"/>
      <c r="AHL1518" s="272"/>
      <c r="AHM1518" s="272"/>
      <c r="AHN1518" s="272"/>
      <c r="AHO1518" s="272"/>
      <c r="AHP1518" s="272"/>
      <c r="AHQ1518" s="272"/>
      <c r="AHR1518" s="272"/>
      <c r="AHS1518" s="272"/>
      <c r="AHT1518" s="272"/>
      <c r="AHU1518" s="272"/>
      <c r="AHV1518" s="272"/>
      <c r="AHW1518" s="272"/>
      <c r="AHX1518" s="272"/>
      <c r="AHY1518" s="272"/>
      <c r="AHZ1518" s="272"/>
      <c r="AIA1518" s="272"/>
      <c r="AIB1518" s="272"/>
      <c r="AIC1518" s="272"/>
      <c r="AID1518" s="272"/>
      <c r="AIE1518" s="272"/>
      <c r="AIF1518" s="272"/>
      <c r="AIG1518" s="272"/>
      <c r="AIH1518" s="272"/>
      <c r="AII1518" s="272"/>
      <c r="AIJ1518" s="272"/>
      <c r="AIK1518" s="272"/>
      <c r="AIL1518" s="272"/>
      <c r="AIM1518" s="272"/>
      <c r="AIN1518" s="272"/>
      <c r="AIO1518" s="272"/>
      <c r="AIP1518" s="272"/>
      <c r="AIQ1518" s="272"/>
      <c r="AIR1518" s="272"/>
      <c r="AIS1518" s="272"/>
      <c r="AIT1518" s="272"/>
      <c r="AIU1518" s="272"/>
      <c r="AIV1518" s="272"/>
      <c r="AIW1518" s="272"/>
      <c r="AIX1518" s="272"/>
      <c r="AIY1518" s="272"/>
      <c r="AIZ1518" s="272"/>
      <c r="AJA1518" s="272"/>
      <c r="AJB1518" s="272"/>
      <c r="AJC1518" s="272"/>
      <c r="AJD1518" s="272"/>
      <c r="AJE1518" s="272"/>
      <c r="AJF1518" s="272"/>
      <c r="AJG1518" s="272"/>
      <c r="AJH1518" s="272"/>
      <c r="AJI1518" s="272"/>
      <c r="AJJ1518" s="272"/>
      <c r="AJK1518" s="272"/>
      <c r="AJL1518" s="272"/>
      <c r="AJM1518" s="272"/>
      <c r="AJN1518" s="272"/>
      <c r="AJO1518" s="272"/>
      <c r="AJP1518" s="272"/>
      <c r="AJQ1518" s="272"/>
      <c r="AJR1518" s="272"/>
      <c r="AJS1518" s="272"/>
      <c r="AJT1518" s="272"/>
      <c r="AJU1518" s="272"/>
      <c r="AJV1518" s="272"/>
      <c r="AJW1518" s="272"/>
      <c r="AJX1518" s="272"/>
      <c r="AJY1518" s="272"/>
      <c r="AJZ1518" s="272"/>
      <c r="AKA1518" s="272"/>
      <c r="AKB1518" s="272"/>
      <c r="AKC1518" s="272"/>
      <c r="AKD1518" s="272"/>
      <c r="AKE1518" s="272"/>
      <c r="AKF1518" s="272"/>
      <c r="AKG1518" s="272"/>
      <c r="AKH1518" s="272"/>
      <c r="AKI1518" s="272"/>
      <c r="AKJ1518" s="272"/>
      <c r="AKK1518" s="272"/>
      <c r="AKL1518" s="272"/>
      <c r="AKM1518" s="272"/>
      <c r="AKN1518" s="272"/>
      <c r="AKO1518" s="272"/>
      <c r="AKP1518" s="272"/>
      <c r="AKQ1518" s="272"/>
      <c r="AKR1518" s="272"/>
      <c r="AKS1518" s="272"/>
      <c r="AKT1518" s="272"/>
      <c r="AKU1518" s="272"/>
      <c r="AKV1518" s="272"/>
      <c r="AKW1518" s="272"/>
      <c r="AKX1518" s="272"/>
      <c r="AKY1518" s="272"/>
      <c r="AKZ1518" s="272"/>
      <c r="ALA1518" s="272"/>
      <c r="ALB1518" s="272"/>
      <c r="ALC1518" s="272"/>
      <c r="ALD1518" s="272"/>
      <c r="ALE1518" s="272"/>
      <c r="ALF1518" s="272"/>
      <c r="ALG1518" s="272"/>
      <c r="ALH1518" s="272"/>
      <c r="ALI1518" s="272"/>
      <c r="ALJ1518" s="272"/>
      <c r="ALK1518" s="272"/>
      <c r="ALL1518" s="272"/>
      <c r="ALM1518" s="272"/>
      <c r="ALN1518" s="272"/>
      <c r="ALO1518" s="272"/>
      <c r="ALP1518" s="272"/>
      <c r="ALQ1518" s="272"/>
      <c r="ALR1518" s="272"/>
      <c r="ALS1518" s="272"/>
      <c r="ALT1518" s="272"/>
      <c r="ALU1518" s="272"/>
      <c r="ALV1518" s="272"/>
      <c r="ALW1518" s="272"/>
      <c r="ALX1518" s="272"/>
      <c r="ALY1518" s="272"/>
      <c r="ALZ1518" s="272"/>
      <c r="AMA1518" s="272"/>
      <c r="AMB1518" s="272"/>
      <c r="AMC1518" s="272"/>
      <c r="AMD1518" s="272"/>
      <c r="AME1518" s="272"/>
      <c r="AMF1518" s="272"/>
      <c r="AMG1518" s="272"/>
      <c r="AMH1518" s="272"/>
      <c r="AMI1518" s="272"/>
      <c r="AMJ1518" s="272"/>
      <c r="AMK1518" s="272"/>
      <c r="AML1518" s="272"/>
      <c r="AMM1518" s="272"/>
      <c r="AMN1518" s="272"/>
      <c r="AMO1518" s="272"/>
      <c r="AMP1518" s="272"/>
      <c r="AMQ1518" s="272"/>
      <c r="AMR1518" s="272"/>
      <c r="AMS1518" s="272"/>
      <c r="AMT1518" s="272"/>
      <c r="AMU1518" s="272"/>
      <c r="AMV1518" s="272"/>
      <c r="AMW1518" s="272"/>
      <c r="AMX1518" s="272"/>
      <c r="AMY1518" s="272"/>
      <c r="AMZ1518" s="272"/>
      <c r="ANA1518" s="272"/>
      <c r="ANB1518" s="272"/>
      <c r="ANC1518" s="272"/>
      <c r="AND1518" s="272"/>
      <c r="ANE1518" s="272"/>
      <c r="ANF1518" s="272"/>
      <c r="ANG1518" s="272"/>
      <c r="ANH1518" s="272"/>
      <c r="ANI1518" s="272"/>
      <c r="ANJ1518" s="272"/>
      <c r="ANK1518" s="272"/>
      <c r="ANL1518" s="272"/>
      <c r="ANM1518" s="272"/>
      <c r="ANN1518" s="272"/>
      <c r="ANO1518" s="272"/>
      <c r="ANP1518" s="272"/>
      <c r="ANQ1518" s="272"/>
      <c r="ANR1518" s="272"/>
      <c r="ANS1518" s="272"/>
      <c r="ANT1518" s="272"/>
      <c r="ANU1518" s="272"/>
      <c r="ANV1518" s="272"/>
      <c r="ANW1518" s="272"/>
      <c r="ANX1518" s="272"/>
      <c r="ANY1518" s="272"/>
      <c r="ANZ1518" s="272"/>
      <c r="AOA1518" s="272"/>
      <c r="AOB1518" s="272"/>
      <c r="AOC1518" s="272"/>
      <c r="AOD1518" s="272"/>
      <c r="AOE1518" s="272"/>
      <c r="AOF1518" s="272"/>
      <c r="AOG1518" s="272"/>
      <c r="AOH1518" s="272"/>
      <c r="AOI1518" s="272"/>
      <c r="AOJ1518" s="272"/>
      <c r="AOK1518" s="272"/>
      <c r="AOL1518" s="272"/>
      <c r="AOM1518" s="272"/>
      <c r="AON1518" s="272"/>
      <c r="AOO1518" s="272"/>
      <c r="AOP1518" s="272"/>
      <c r="AOQ1518" s="272"/>
      <c r="AOR1518" s="272"/>
      <c r="AOS1518" s="272"/>
      <c r="AOT1518" s="272"/>
      <c r="AOU1518" s="272"/>
      <c r="AOV1518" s="272"/>
      <c r="AOW1518" s="272"/>
      <c r="AOX1518" s="272"/>
      <c r="AOY1518" s="272"/>
      <c r="AOZ1518" s="272"/>
      <c r="APA1518" s="272"/>
      <c r="APB1518" s="272"/>
      <c r="APC1518" s="272"/>
      <c r="APD1518" s="272"/>
      <c r="APE1518" s="272"/>
      <c r="APF1518" s="272"/>
      <c r="APG1518" s="272"/>
      <c r="APH1518" s="272"/>
      <c r="API1518" s="272"/>
      <c r="APJ1518" s="272"/>
      <c r="APK1518" s="272"/>
      <c r="APL1518" s="272"/>
      <c r="APM1518" s="272"/>
      <c r="APN1518" s="272"/>
      <c r="APO1518" s="272"/>
      <c r="APP1518" s="272"/>
      <c r="APQ1518" s="272"/>
      <c r="APR1518" s="272"/>
      <c r="APS1518" s="272"/>
      <c r="APT1518" s="272"/>
      <c r="APU1518" s="272"/>
      <c r="APV1518" s="272"/>
      <c r="APW1518" s="272"/>
      <c r="APX1518" s="272"/>
      <c r="APY1518" s="272"/>
      <c r="APZ1518" s="272"/>
      <c r="AQA1518" s="272"/>
      <c r="AQB1518" s="272"/>
      <c r="AQC1518" s="272"/>
      <c r="AQD1518" s="272"/>
      <c r="AQE1518" s="272"/>
      <c r="AQF1518" s="272"/>
      <c r="AQG1518" s="272"/>
      <c r="AQH1518" s="272"/>
      <c r="AQI1518" s="272"/>
      <c r="AQJ1518" s="272"/>
      <c r="AQK1518" s="272"/>
      <c r="AQL1518" s="272"/>
      <c r="AQM1518" s="272"/>
      <c r="AQN1518" s="272"/>
      <c r="AQO1518" s="272"/>
      <c r="AQP1518" s="272"/>
      <c r="AQQ1518" s="272"/>
      <c r="AQR1518" s="272"/>
      <c r="AQS1518" s="272"/>
      <c r="AQT1518" s="272"/>
      <c r="AQU1518" s="272"/>
      <c r="AQV1518" s="272"/>
      <c r="AQW1518" s="272"/>
      <c r="AQX1518" s="272"/>
      <c r="AQY1518" s="272"/>
      <c r="AQZ1518" s="272"/>
      <c r="ARA1518" s="272"/>
      <c r="ARB1518" s="272"/>
      <c r="ARC1518" s="272"/>
      <c r="ARD1518" s="272"/>
      <c r="ARE1518" s="272"/>
      <c r="ARF1518" s="272"/>
      <c r="ARG1518" s="272"/>
      <c r="ARH1518" s="272"/>
      <c r="ARI1518" s="272"/>
      <c r="ARJ1518" s="272"/>
      <c r="ARK1518" s="272"/>
      <c r="ARL1518" s="272"/>
      <c r="ARM1518" s="272"/>
      <c r="ARN1518" s="272"/>
      <c r="ARO1518" s="272"/>
      <c r="ARP1518" s="272"/>
      <c r="ARQ1518" s="272"/>
      <c r="ARR1518" s="272"/>
      <c r="ARS1518" s="272"/>
      <c r="ART1518" s="272"/>
      <c r="ARU1518" s="272"/>
      <c r="ARV1518" s="272"/>
      <c r="ARW1518" s="272"/>
      <c r="ARX1518" s="272"/>
      <c r="ARY1518" s="272"/>
      <c r="ARZ1518" s="272"/>
      <c r="ASA1518" s="272"/>
      <c r="ASB1518" s="272"/>
      <c r="ASC1518" s="272"/>
      <c r="ASD1518" s="272"/>
      <c r="ASE1518" s="272"/>
      <c r="ASF1518" s="272"/>
      <c r="ASG1518" s="272"/>
      <c r="ASH1518" s="272"/>
      <c r="ASI1518" s="272"/>
      <c r="ASJ1518" s="272"/>
      <c r="ASK1518" s="272"/>
      <c r="ASL1518" s="272"/>
      <c r="ASM1518" s="272"/>
      <c r="ASN1518" s="272"/>
      <c r="ASO1518" s="272"/>
      <c r="ASP1518" s="272"/>
      <c r="ASQ1518" s="272"/>
      <c r="ASR1518" s="272"/>
      <c r="ASS1518" s="272"/>
      <c r="AST1518" s="272"/>
      <c r="ASU1518" s="272"/>
      <c r="ASV1518" s="272"/>
      <c r="ASW1518" s="272"/>
      <c r="ASX1518" s="272"/>
      <c r="ASY1518" s="272"/>
      <c r="ASZ1518" s="272"/>
      <c r="ATA1518" s="272"/>
      <c r="ATB1518" s="272"/>
      <c r="ATC1518" s="272"/>
      <c r="ATD1518" s="272"/>
      <c r="ATE1518" s="272"/>
      <c r="ATF1518" s="272"/>
      <c r="ATG1518" s="272"/>
      <c r="ATH1518" s="272"/>
      <c r="ATI1518" s="272"/>
      <c r="ATJ1518" s="272"/>
      <c r="ATK1518" s="272"/>
      <c r="ATL1518" s="272"/>
      <c r="ATM1518" s="272"/>
      <c r="ATN1518" s="272"/>
      <c r="ATO1518" s="272"/>
      <c r="ATP1518" s="272"/>
      <c r="ATQ1518" s="272"/>
      <c r="ATR1518" s="272"/>
      <c r="ATS1518" s="272"/>
      <c r="ATT1518" s="272"/>
      <c r="ATU1518" s="272"/>
      <c r="ATV1518" s="272"/>
      <c r="ATW1518" s="272"/>
      <c r="ATX1518" s="272"/>
      <c r="ATY1518" s="272"/>
      <c r="ATZ1518" s="272"/>
      <c r="AUA1518" s="272"/>
      <c r="AUB1518" s="272"/>
      <c r="AUC1518" s="272"/>
      <c r="AUD1518" s="272"/>
      <c r="AUE1518" s="272"/>
      <c r="AUF1518" s="272"/>
      <c r="AUG1518" s="272"/>
      <c r="AUH1518" s="272"/>
      <c r="AUI1518" s="272"/>
      <c r="AUJ1518" s="272"/>
      <c r="AUK1518" s="272"/>
      <c r="AUL1518" s="272"/>
      <c r="AUM1518" s="272"/>
      <c r="AUN1518" s="272"/>
      <c r="AUO1518" s="272"/>
      <c r="AUP1518" s="272"/>
      <c r="AUQ1518" s="272"/>
      <c r="AUR1518" s="272"/>
      <c r="AUS1518" s="272"/>
      <c r="AUT1518" s="272"/>
      <c r="AUU1518" s="272"/>
      <c r="AUV1518" s="272"/>
      <c r="AUW1518" s="272"/>
      <c r="AUX1518" s="272"/>
      <c r="AUY1518" s="272"/>
      <c r="AUZ1518" s="272"/>
      <c r="AVA1518" s="272"/>
      <c r="AVB1518" s="272"/>
      <c r="AVC1518" s="272"/>
      <c r="AVD1518" s="272"/>
      <c r="AVE1518" s="272"/>
      <c r="AVF1518" s="272"/>
      <c r="AVG1518" s="272"/>
      <c r="AVH1518" s="272"/>
      <c r="AVI1518" s="272"/>
      <c r="AVJ1518" s="272"/>
      <c r="AVK1518" s="272"/>
      <c r="AVL1518" s="272"/>
      <c r="AVM1518" s="272"/>
      <c r="AVN1518" s="272"/>
      <c r="AVO1518" s="272"/>
      <c r="AVP1518" s="272"/>
      <c r="AVQ1518" s="272"/>
      <c r="AVR1518" s="272"/>
      <c r="AVS1518" s="272"/>
      <c r="AVT1518" s="272"/>
      <c r="AVU1518" s="272"/>
      <c r="AVV1518" s="272"/>
      <c r="AVW1518" s="272"/>
      <c r="AVX1518" s="272"/>
      <c r="AVY1518" s="272"/>
      <c r="AVZ1518" s="272"/>
      <c r="AWA1518" s="272"/>
      <c r="AWB1518" s="272"/>
      <c r="AWC1518" s="272"/>
      <c r="AWD1518" s="272"/>
      <c r="AWE1518" s="272"/>
      <c r="AWF1518" s="272"/>
      <c r="AWG1518" s="272"/>
      <c r="AWH1518" s="272"/>
      <c r="AWI1518" s="272"/>
      <c r="AWJ1518" s="272"/>
      <c r="AWK1518" s="272"/>
      <c r="AWL1518" s="272"/>
      <c r="AWM1518" s="272"/>
      <c r="AWN1518" s="272"/>
      <c r="AWO1518" s="272"/>
      <c r="AWP1518" s="272"/>
      <c r="AWQ1518" s="272"/>
      <c r="AWR1518" s="272"/>
      <c r="AWS1518" s="272"/>
      <c r="AWT1518" s="272"/>
      <c r="AWU1518" s="272"/>
      <c r="AWV1518" s="272"/>
      <c r="AWW1518" s="272"/>
      <c r="AWX1518" s="272"/>
      <c r="AWY1518" s="272"/>
      <c r="AWZ1518" s="272"/>
      <c r="AXA1518" s="272"/>
      <c r="AXB1518" s="272"/>
      <c r="AXC1518" s="272"/>
      <c r="AXD1518" s="272"/>
      <c r="AXE1518" s="272"/>
      <c r="AXF1518" s="272"/>
      <c r="AXG1518" s="272"/>
      <c r="AXH1518" s="272"/>
      <c r="AXI1518" s="272"/>
      <c r="AXJ1518" s="272"/>
      <c r="AXK1518" s="272"/>
      <c r="AXL1518" s="272"/>
      <c r="AXM1518" s="272"/>
      <c r="AXN1518" s="272"/>
      <c r="AXO1518" s="272"/>
      <c r="AXP1518" s="272"/>
      <c r="AXQ1518" s="272"/>
      <c r="AXR1518" s="272"/>
      <c r="AXS1518" s="272"/>
      <c r="AXT1518" s="272"/>
      <c r="AXU1518" s="272"/>
      <c r="AXV1518" s="272"/>
      <c r="AXW1518" s="272"/>
      <c r="AXX1518" s="272"/>
      <c r="AXY1518" s="272"/>
      <c r="AXZ1518" s="272"/>
      <c r="AYA1518" s="272"/>
      <c r="AYB1518" s="272"/>
      <c r="AYC1518" s="272"/>
      <c r="AYD1518" s="272"/>
      <c r="AYE1518" s="272"/>
      <c r="AYF1518" s="272"/>
      <c r="AYG1518" s="272"/>
      <c r="AYH1518" s="272"/>
      <c r="AYI1518" s="272"/>
      <c r="AYJ1518" s="272"/>
      <c r="AYK1518" s="272"/>
      <c r="AYL1518" s="272"/>
      <c r="AYM1518" s="272"/>
      <c r="AYN1518" s="272"/>
      <c r="AYO1518" s="272"/>
      <c r="AYP1518" s="272"/>
      <c r="AYQ1518" s="272"/>
      <c r="AYR1518" s="272"/>
      <c r="AYS1518" s="272"/>
      <c r="AYT1518" s="272"/>
      <c r="AYU1518" s="272"/>
      <c r="AYV1518" s="272"/>
      <c r="AYW1518" s="272"/>
      <c r="AYX1518" s="272"/>
      <c r="AYY1518" s="272"/>
      <c r="AYZ1518" s="272"/>
      <c r="AZA1518" s="272"/>
      <c r="AZB1518" s="272"/>
      <c r="AZC1518" s="272"/>
      <c r="AZD1518" s="272"/>
      <c r="AZE1518" s="272"/>
      <c r="AZF1518" s="272"/>
      <c r="AZG1518" s="272"/>
      <c r="AZH1518" s="272"/>
      <c r="AZI1518" s="272"/>
      <c r="AZJ1518" s="272"/>
      <c r="AZK1518" s="272"/>
      <c r="AZL1518" s="272"/>
      <c r="AZM1518" s="272"/>
      <c r="AZN1518" s="272"/>
      <c r="AZO1518" s="272"/>
      <c r="AZP1518" s="272"/>
      <c r="AZQ1518" s="272"/>
      <c r="AZR1518" s="272"/>
      <c r="AZS1518" s="272"/>
      <c r="AZT1518" s="272"/>
      <c r="AZU1518" s="272"/>
      <c r="AZV1518" s="272"/>
      <c r="AZW1518" s="272"/>
      <c r="AZX1518" s="272"/>
      <c r="AZY1518" s="272"/>
      <c r="AZZ1518" s="272"/>
      <c r="BAA1518" s="272"/>
      <c r="BAB1518" s="272"/>
      <c r="BAC1518" s="272"/>
      <c r="BAD1518" s="272"/>
      <c r="BAE1518" s="272"/>
      <c r="BAF1518" s="272"/>
      <c r="BAG1518" s="272"/>
      <c r="BAH1518" s="272"/>
      <c r="BAI1518" s="272"/>
      <c r="BAJ1518" s="272"/>
      <c r="BAK1518" s="272"/>
      <c r="BAL1518" s="272"/>
      <c r="BAM1518" s="272"/>
      <c r="BAN1518" s="272"/>
      <c r="BAO1518" s="272"/>
      <c r="BAP1518" s="272"/>
      <c r="BAQ1518" s="272"/>
      <c r="BAR1518" s="272"/>
      <c r="BAS1518" s="272"/>
      <c r="BAT1518" s="272"/>
      <c r="BAU1518" s="272"/>
      <c r="BAV1518" s="272"/>
      <c r="BAW1518" s="272"/>
      <c r="BAX1518" s="272"/>
      <c r="BAY1518" s="272"/>
      <c r="BAZ1518" s="272"/>
      <c r="BBA1518" s="272"/>
      <c r="BBB1518" s="272"/>
      <c r="BBC1518" s="272"/>
      <c r="BBD1518" s="272"/>
      <c r="BBE1518" s="272"/>
      <c r="BBF1518" s="272"/>
      <c r="BBG1518" s="272"/>
      <c r="BBH1518" s="272"/>
      <c r="BBI1518" s="272"/>
      <c r="BBJ1518" s="272"/>
      <c r="BBK1518" s="272"/>
      <c r="BBL1518" s="272"/>
      <c r="BBM1518" s="272"/>
      <c r="BBN1518" s="272"/>
      <c r="BBO1518" s="272"/>
      <c r="BBP1518" s="272"/>
      <c r="BBQ1518" s="272"/>
      <c r="BBR1518" s="272"/>
      <c r="BBS1518" s="272"/>
      <c r="BBT1518" s="272"/>
      <c r="BBU1518" s="272"/>
      <c r="BBV1518" s="272"/>
      <c r="BBW1518" s="272"/>
      <c r="BBX1518" s="272"/>
      <c r="BBY1518" s="272"/>
      <c r="BBZ1518" s="272"/>
      <c r="BCA1518" s="272"/>
      <c r="BCB1518" s="272"/>
      <c r="BCC1518" s="272"/>
      <c r="BCD1518" s="272"/>
      <c r="BCE1518" s="272"/>
      <c r="BCF1518" s="272"/>
      <c r="BCG1518" s="272"/>
      <c r="BCH1518" s="272"/>
      <c r="BCI1518" s="272"/>
      <c r="BCJ1518" s="272"/>
      <c r="BCK1518" s="272"/>
      <c r="BCL1518" s="272"/>
      <c r="BCM1518" s="272"/>
      <c r="BCN1518" s="272"/>
      <c r="BCO1518" s="272"/>
      <c r="BCP1518" s="272"/>
      <c r="BCQ1518" s="272"/>
      <c r="BCR1518" s="272"/>
      <c r="BCS1518" s="272"/>
      <c r="BCT1518" s="272"/>
      <c r="BCU1518" s="272"/>
      <c r="BCV1518" s="272"/>
      <c r="BCW1518" s="272"/>
      <c r="BCX1518" s="272"/>
      <c r="BCY1518" s="272"/>
      <c r="BCZ1518" s="272"/>
      <c r="BDA1518" s="272"/>
      <c r="BDB1518" s="272"/>
      <c r="BDC1518" s="272"/>
      <c r="BDD1518" s="272"/>
      <c r="BDE1518" s="272"/>
      <c r="BDF1518" s="272"/>
      <c r="BDG1518" s="272"/>
      <c r="BDH1518" s="272"/>
      <c r="BDI1518" s="272"/>
      <c r="BDJ1518" s="272"/>
      <c r="BDK1518" s="272"/>
      <c r="BDL1518" s="272"/>
      <c r="BDM1518" s="272"/>
      <c r="BDN1518" s="272"/>
      <c r="BDO1518" s="272"/>
      <c r="BDP1518" s="272"/>
      <c r="BDQ1518" s="272"/>
      <c r="BDR1518" s="272"/>
      <c r="BDS1518" s="272"/>
      <c r="BDT1518" s="272"/>
      <c r="BDU1518" s="272"/>
      <c r="BDV1518" s="272"/>
      <c r="BDW1518" s="272"/>
      <c r="BDX1518" s="272"/>
      <c r="BDY1518" s="272"/>
      <c r="BDZ1518" s="272"/>
      <c r="BEA1518" s="272"/>
      <c r="BEB1518" s="272"/>
      <c r="BEC1518" s="272"/>
      <c r="BED1518" s="272"/>
      <c r="BEE1518" s="272"/>
      <c r="BEF1518" s="272"/>
      <c r="BEG1518" s="272"/>
      <c r="BEH1518" s="272"/>
      <c r="BEI1518" s="272"/>
      <c r="BEJ1518" s="272"/>
      <c r="BEK1518" s="272"/>
      <c r="BEL1518" s="272"/>
      <c r="BEM1518" s="272"/>
      <c r="BEN1518" s="272"/>
      <c r="BEO1518" s="272"/>
      <c r="BEP1518" s="272"/>
      <c r="BEQ1518" s="272"/>
      <c r="BER1518" s="272"/>
      <c r="BES1518" s="272"/>
      <c r="BET1518" s="272"/>
      <c r="BEU1518" s="272"/>
      <c r="BEV1518" s="272"/>
      <c r="BEW1518" s="272"/>
      <c r="BEX1518" s="272"/>
      <c r="BEY1518" s="272"/>
      <c r="BEZ1518" s="272"/>
      <c r="BFA1518" s="272"/>
      <c r="BFB1518" s="272"/>
      <c r="BFC1518" s="272"/>
      <c r="BFD1518" s="272"/>
      <c r="BFE1518" s="272"/>
      <c r="BFF1518" s="272"/>
      <c r="BFG1518" s="272"/>
      <c r="BFH1518" s="272"/>
      <c r="BFI1518" s="272"/>
      <c r="BFJ1518" s="272"/>
      <c r="BFK1518" s="272"/>
      <c r="BFL1518" s="272"/>
      <c r="BFM1518" s="272"/>
      <c r="BFN1518" s="272"/>
      <c r="BFO1518" s="272"/>
      <c r="BFP1518" s="272"/>
      <c r="BFQ1518" s="272"/>
      <c r="BFR1518" s="272"/>
      <c r="BFS1518" s="272"/>
      <c r="BFT1518" s="272"/>
      <c r="BFU1518" s="272"/>
      <c r="BFV1518" s="272"/>
      <c r="BFW1518" s="272"/>
      <c r="BFX1518" s="272"/>
      <c r="BFY1518" s="272"/>
      <c r="BFZ1518" s="272"/>
      <c r="BGA1518" s="272"/>
      <c r="BGB1518" s="272"/>
      <c r="BGC1518" s="272"/>
      <c r="BGD1518" s="272"/>
      <c r="BGE1518" s="272"/>
      <c r="BGF1518" s="272"/>
      <c r="BGG1518" s="272"/>
      <c r="BGH1518" s="272"/>
      <c r="BGI1518" s="272"/>
      <c r="BGJ1518" s="272"/>
      <c r="BGK1518" s="272"/>
      <c r="BGL1518" s="272"/>
      <c r="BGM1518" s="272"/>
      <c r="BGN1518" s="272"/>
      <c r="BGO1518" s="272"/>
      <c r="BGP1518" s="272"/>
      <c r="BGQ1518" s="272"/>
      <c r="BGR1518" s="272"/>
      <c r="BGS1518" s="272"/>
      <c r="BGT1518" s="272"/>
      <c r="BGU1518" s="272"/>
      <c r="BGV1518" s="272"/>
      <c r="BGW1518" s="272"/>
      <c r="BGX1518" s="272"/>
      <c r="BGY1518" s="272"/>
      <c r="BGZ1518" s="272"/>
      <c r="BHA1518" s="272"/>
      <c r="BHB1518" s="272"/>
      <c r="BHC1518" s="272"/>
      <c r="BHD1518" s="272"/>
      <c r="BHE1518" s="272"/>
      <c r="BHF1518" s="272"/>
      <c r="BHG1518" s="272"/>
      <c r="BHH1518" s="272"/>
      <c r="BHI1518" s="272"/>
      <c r="BHJ1518" s="272"/>
      <c r="BHK1518" s="272"/>
      <c r="BHL1518" s="272"/>
      <c r="BHM1518" s="272"/>
      <c r="BHN1518" s="272"/>
      <c r="BHO1518" s="272"/>
      <c r="BHP1518" s="272"/>
      <c r="BHQ1518" s="272"/>
      <c r="BHR1518" s="272"/>
      <c r="BHS1518" s="272"/>
      <c r="BHT1518" s="272"/>
      <c r="BHU1518" s="272"/>
      <c r="BHV1518" s="272"/>
      <c r="BHW1518" s="272"/>
      <c r="BHX1518" s="272"/>
      <c r="BHY1518" s="272"/>
      <c r="BHZ1518" s="272"/>
      <c r="BIA1518" s="272"/>
      <c r="BIB1518" s="272"/>
      <c r="BIC1518" s="272"/>
      <c r="BID1518" s="272"/>
      <c r="BIE1518" s="272"/>
      <c r="BIF1518" s="272"/>
      <c r="BIG1518" s="272"/>
      <c r="BIH1518" s="272"/>
      <c r="BII1518" s="272"/>
      <c r="BIJ1518" s="272"/>
      <c r="BIK1518" s="272"/>
      <c r="BIL1518" s="272"/>
      <c r="BIM1518" s="272"/>
      <c r="BIN1518" s="272"/>
      <c r="BIO1518" s="272"/>
      <c r="BIP1518" s="272"/>
      <c r="BIQ1518" s="272"/>
      <c r="BIR1518" s="272"/>
      <c r="BIS1518" s="272"/>
      <c r="BIT1518" s="272"/>
      <c r="BIU1518" s="272"/>
      <c r="BIV1518" s="272"/>
      <c r="BIW1518" s="272"/>
      <c r="BIX1518" s="272"/>
      <c r="BIY1518" s="272"/>
      <c r="BIZ1518" s="272"/>
      <c r="BJA1518" s="272"/>
      <c r="BJB1518" s="272"/>
      <c r="BJC1518" s="272"/>
      <c r="BJD1518" s="272"/>
      <c r="BJE1518" s="272"/>
      <c r="BJF1518" s="272"/>
      <c r="BJG1518" s="272"/>
      <c r="BJH1518" s="272"/>
      <c r="BJI1518" s="272"/>
      <c r="BJJ1518" s="272"/>
      <c r="BJK1518" s="272"/>
      <c r="BJL1518" s="272"/>
      <c r="BJM1518" s="272"/>
      <c r="BJN1518" s="272"/>
      <c r="BJO1518" s="272"/>
      <c r="BJP1518" s="272"/>
      <c r="BJQ1518" s="272"/>
      <c r="BJR1518" s="272"/>
      <c r="BJS1518" s="272"/>
      <c r="BJT1518" s="272"/>
      <c r="BJU1518" s="272"/>
      <c r="BJV1518" s="272"/>
      <c r="BJW1518" s="272"/>
      <c r="BJX1518" s="272"/>
      <c r="BJY1518" s="272"/>
      <c r="BJZ1518" s="272"/>
      <c r="BKA1518" s="272"/>
      <c r="BKB1518" s="272"/>
      <c r="BKC1518" s="272"/>
      <c r="BKD1518" s="272"/>
      <c r="BKE1518" s="272"/>
      <c r="BKF1518" s="272"/>
      <c r="BKG1518" s="272"/>
      <c r="BKH1518" s="272"/>
      <c r="BKI1518" s="272"/>
      <c r="BKJ1518" s="272"/>
      <c r="BKK1518" s="272"/>
      <c r="BKL1518" s="272"/>
      <c r="BKM1518" s="272"/>
      <c r="BKN1518" s="272"/>
      <c r="BKO1518" s="272"/>
      <c r="BKP1518" s="272"/>
      <c r="BKQ1518" s="272"/>
      <c r="BKR1518" s="272"/>
      <c r="BKS1518" s="272"/>
      <c r="BKT1518" s="272"/>
      <c r="BKU1518" s="272"/>
      <c r="BKV1518" s="272"/>
      <c r="BKW1518" s="272"/>
      <c r="BKX1518" s="272"/>
      <c r="BKY1518" s="272"/>
      <c r="BKZ1518" s="272"/>
      <c r="BLA1518" s="272"/>
      <c r="BLB1518" s="272"/>
      <c r="BLC1518" s="272"/>
      <c r="BLD1518" s="272"/>
      <c r="BLE1518" s="272"/>
      <c r="BLF1518" s="272"/>
      <c r="BLG1518" s="272"/>
      <c r="BLH1518" s="272"/>
      <c r="BLI1518" s="272"/>
      <c r="BLJ1518" s="272"/>
      <c r="BLK1518" s="272"/>
      <c r="BLL1518" s="272"/>
      <c r="BLM1518" s="272"/>
      <c r="BLN1518" s="272"/>
      <c r="BLO1518" s="272"/>
      <c r="BLP1518" s="272"/>
      <c r="BLQ1518" s="272"/>
      <c r="BLR1518" s="272"/>
      <c r="BLS1518" s="272"/>
      <c r="BLT1518" s="272"/>
      <c r="BLU1518" s="272"/>
      <c r="BLV1518" s="272"/>
      <c r="BLW1518" s="272"/>
      <c r="BLX1518" s="272"/>
      <c r="BLY1518" s="272"/>
      <c r="BLZ1518" s="272"/>
      <c r="BMA1518" s="272"/>
      <c r="BMB1518" s="272"/>
      <c r="BMC1518" s="272"/>
      <c r="BMD1518" s="272"/>
      <c r="BME1518" s="272"/>
      <c r="BMF1518" s="272"/>
      <c r="BMG1518" s="272"/>
      <c r="BMH1518" s="272"/>
      <c r="BMI1518" s="272"/>
      <c r="BMJ1518" s="272"/>
      <c r="BMK1518" s="272"/>
      <c r="BML1518" s="272"/>
      <c r="BMM1518" s="272"/>
      <c r="BMN1518" s="272"/>
      <c r="BMO1518" s="272"/>
      <c r="BMP1518" s="272"/>
      <c r="BMQ1518" s="272"/>
      <c r="BMR1518" s="272"/>
      <c r="BMS1518" s="272"/>
      <c r="BMT1518" s="272"/>
      <c r="BMU1518" s="272"/>
      <c r="BMV1518" s="272"/>
      <c r="BMW1518" s="272"/>
      <c r="BMX1518" s="272"/>
      <c r="BMY1518" s="272"/>
      <c r="BMZ1518" s="272"/>
      <c r="BNA1518" s="272"/>
      <c r="BNB1518" s="272"/>
      <c r="BNC1518" s="272"/>
      <c r="BND1518" s="272"/>
      <c r="BNE1518" s="272"/>
      <c r="BNF1518" s="272"/>
      <c r="BNG1518" s="272"/>
      <c r="BNH1518" s="272"/>
      <c r="BNI1518" s="272"/>
      <c r="BNJ1518" s="272"/>
      <c r="BNK1518" s="272"/>
      <c r="BNL1518" s="272"/>
      <c r="BNM1518" s="272"/>
      <c r="BNN1518" s="272"/>
      <c r="BNO1518" s="272"/>
      <c r="BNP1518" s="272"/>
      <c r="BNQ1518" s="272"/>
      <c r="BNR1518" s="272"/>
      <c r="BNS1518" s="272"/>
      <c r="BNT1518" s="272"/>
      <c r="BNU1518" s="272"/>
      <c r="BNV1518" s="272"/>
      <c r="BNW1518" s="272"/>
      <c r="BNX1518" s="272"/>
      <c r="BNY1518" s="272"/>
      <c r="BNZ1518" s="272"/>
      <c r="BOA1518" s="272"/>
      <c r="BOB1518" s="272"/>
      <c r="BOC1518" s="272"/>
      <c r="BOD1518" s="272"/>
      <c r="BOE1518" s="272"/>
      <c r="BOF1518" s="272"/>
      <c r="BOG1518" s="272"/>
      <c r="BOH1518" s="272"/>
      <c r="BOI1518" s="272"/>
      <c r="BOJ1518" s="272"/>
      <c r="BOK1518" s="272"/>
      <c r="BOL1518" s="272"/>
      <c r="BOM1518" s="272"/>
      <c r="BON1518" s="272"/>
      <c r="BOO1518" s="272"/>
      <c r="BOP1518" s="272"/>
      <c r="BOQ1518" s="272"/>
      <c r="BOR1518" s="272"/>
      <c r="BOS1518" s="272"/>
      <c r="BOT1518" s="272"/>
      <c r="BOU1518" s="272"/>
      <c r="BOV1518" s="272"/>
      <c r="BOW1518" s="272"/>
      <c r="BOX1518" s="272"/>
      <c r="BOY1518" s="272"/>
      <c r="BOZ1518" s="272"/>
      <c r="BPA1518" s="272"/>
      <c r="BPB1518" s="272"/>
      <c r="BPC1518" s="272"/>
      <c r="BPD1518" s="272"/>
      <c r="BPE1518" s="272"/>
      <c r="BPF1518" s="272"/>
      <c r="BPG1518" s="272"/>
      <c r="BPH1518" s="272"/>
      <c r="BPI1518" s="272"/>
      <c r="BPJ1518" s="272"/>
      <c r="BPK1518" s="272"/>
      <c r="BPL1518" s="272"/>
      <c r="BPM1518" s="272"/>
      <c r="BPN1518" s="272"/>
      <c r="BPO1518" s="272"/>
      <c r="BPP1518" s="272"/>
      <c r="BPQ1518" s="272"/>
      <c r="BPR1518" s="272"/>
      <c r="BPS1518" s="272"/>
      <c r="BPT1518" s="272"/>
      <c r="BPU1518" s="272"/>
      <c r="BPV1518" s="272"/>
      <c r="BPW1518" s="272"/>
      <c r="BPX1518" s="272"/>
      <c r="BPY1518" s="272"/>
      <c r="BPZ1518" s="272"/>
      <c r="BQA1518" s="272"/>
      <c r="BQB1518" s="272"/>
      <c r="BQC1518" s="272"/>
      <c r="BQD1518" s="272"/>
      <c r="BQE1518" s="272"/>
      <c r="BQF1518" s="272"/>
      <c r="BQG1518" s="272"/>
      <c r="BQH1518" s="272"/>
      <c r="BQI1518" s="272"/>
      <c r="BQJ1518" s="272"/>
      <c r="BQK1518" s="272"/>
      <c r="BQL1518" s="272"/>
      <c r="BQM1518" s="272"/>
      <c r="BQN1518" s="272"/>
      <c r="BQO1518" s="272"/>
      <c r="BQP1518" s="272"/>
      <c r="BQQ1518" s="272"/>
      <c r="BQR1518" s="272"/>
      <c r="BQS1518" s="272"/>
      <c r="BQT1518" s="272"/>
      <c r="BQU1518" s="272"/>
      <c r="BQV1518" s="272"/>
      <c r="BQW1518" s="272"/>
      <c r="BQX1518" s="272"/>
      <c r="BQY1518" s="272"/>
      <c r="BQZ1518" s="272"/>
      <c r="BRA1518" s="272"/>
      <c r="BRB1518" s="272"/>
      <c r="BRC1518" s="272"/>
      <c r="BRD1518" s="272"/>
      <c r="BRE1518" s="272"/>
      <c r="BRF1518" s="272"/>
      <c r="BRG1518" s="272"/>
      <c r="BRH1518" s="272"/>
      <c r="BRI1518" s="272"/>
      <c r="BRJ1518" s="272"/>
      <c r="BRK1518" s="272"/>
      <c r="BRL1518" s="272"/>
      <c r="BRM1518" s="272"/>
      <c r="BRN1518" s="272"/>
      <c r="BRO1518" s="272"/>
      <c r="BRP1518" s="272"/>
      <c r="BRQ1518" s="272"/>
      <c r="BRR1518" s="272"/>
      <c r="BRS1518" s="272"/>
      <c r="BRT1518" s="272"/>
      <c r="BRU1518" s="272"/>
      <c r="BRV1518" s="272"/>
      <c r="BRW1518" s="272"/>
      <c r="BRX1518" s="272"/>
      <c r="BRY1518" s="272"/>
      <c r="BRZ1518" s="272"/>
      <c r="BSA1518" s="272"/>
      <c r="BSB1518" s="272"/>
      <c r="BSC1518" s="272"/>
      <c r="BSD1518" s="272"/>
      <c r="BSE1518" s="272"/>
      <c r="BSF1518" s="272"/>
      <c r="BSG1518" s="272"/>
      <c r="BSH1518" s="272"/>
      <c r="BSI1518" s="272"/>
      <c r="BSJ1518" s="272"/>
      <c r="BSK1518" s="272"/>
      <c r="BSL1518" s="272"/>
      <c r="BSM1518" s="272"/>
      <c r="BSN1518" s="272"/>
      <c r="BSO1518" s="272"/>
      <c r="BSP1518" s="272"/>
      <c r="BSQ1518" s="272"/>
      <c r="BSR1518" s="272"/>
      <c r="BSS1518" s="272"/>
      <c r="BST1518" s="272"/>
      <c r="BSU1518" s="272"/>
      <c r="BSV1518" s="272"/>
      <c r="BSW1518" s="272"/>
      <c r="BSX1518" s="272"/>
      <c r="BSY1518" s="272"/>
      <c r="BSZ1518" s="272"/>
      <c r="BTA1518" s="272"/>
      <c r="BTB1518" s="272"/>
      <c r="BTC1518" s="272"/>
      <c r="BTD1518" s="272"/>
      <c r="BTE1518" s="272"/>
      <c r="BTF1518" s="272"/>
      <c r="BTG1518" s="272"/>
      <c r="BTH1518" s="272"/>
      <c r="BTI1518" s="272"/>
      <c r="BTJ1518" s="272"/>
      <c r="BTK1518" s="272"/>
      <c r="BTL1518" s="272"/>
      <c r="BTM1518" s="272"/>
      <c r="BTN1518" s="272"/>
      <c r="BTO1518" s="272"/>
      <c r="BTP1518" s="272"/>
      <c r="BTQ1518" s="272"/>
      <c r="BTR1518" s="272"/>
      <c r="BTS1518" s="272"/>
      <c r="BTT1518" s="272"/>
      <c r="BTU1518" s="272"/>
      <c r="BTV1518" s="272"/>
      <c r="BTW1518" s="272"/>
      <c r="BTX1518" s="272"/>
      <c r="BTY1518" s="272"/>
      <c r="BTZ1518" s="272"/>
      <c r="BUA1518" s="272"/>
      <c r="BUB1518" s="272"/>
      <c r="BUC1518" s="272"/>
      <c r="BUD1518" s="272"/>
      <c r="BUE1518" s="272"/>
      <c r="BUF1518" s="272"/>
      <c r="BUG1518" s="272"/>
      <c r="BUH1518" s="272"/>
      <c r="BUI1518" s="272"/>
      <c r="BUJ1518" s="272"/>
      <c r="BUK1518" s="272"/>
      <c r="BUL1518" s="272"/>
      <c r="BUM1518" s="272"/>
      <c r="BUN1518" s="272"/>
      <c r="BUO1518" s="272"/>
      <c r="BUP1518" s="272"/>
      <c r="BUQ1518" s="272"/>
      <c r="BUR1518" s="272"/>
      <c r="BUS1518" s="272"/>
      <c r="BUT1518" s="272"/>
      <c r="BUU1518" s="272"/>
      <c r="BUV1518" s="272"/>
      <c r="BUW1518" s="272"/>
      <c r="BUX1518" s="272"/>
      <c r="BUY1518" s="272"/>
      <c r="BUZ1518" s="272"/>
      <c r="BVA1518" s="272"/>
      <c r="BVB1518" s="272"/>
      <c r="BVC1518" s="272"/>
      <c r="BVD1518" s="272"/>
      <c r="BVE1518" s="272"/>
      <c r="BVF1518" s="272"/>
      <c r="BVG1518" s="272"/>
      <c r="BVH1518" s="272"/>
      <c r="BVI1518" s="272"/>
      <c r="BVJ1518" s="272"/>
      <c r="BVK1518" s="272"/>
      <c r="BVL1518" s="272"/>
      <c r="BVM1518" s="272"/>
      <c r="BVN1518" s="272"/>
      <c r="BVO1518" s="272"/>
      <c r="BVP1518" s="272"/>
      <c r="BVQ1518" s="272"/>
      <c r="BVR1518" s="272"/>
      <c r="BVS1518" s="272"/>
      <c r="BVT1518" s="272"/>
      <c r="BVU1518" s="272"/>
      <c r="BVV1518" s="272"/>
      <c r="BVW1518" s="272"/>
      <c r="BVX1518" s="272"/>
      <c r="BVY1518" s="272"/>
      <c r="BVZ1518" s="272"/>
      <c r="BWA1518" s="272"/>
      <c r="BWB1518" s="272"/>
      <c r="BWC1518" s="272"/>
      <c r="BWD1518" s="272"/>
      <c r="BWE1518" s="272"/>
      <c r="BWF1518" s="272"/>
      <c r="BWG1518" s="272"/>
      <c r="BWH1518" s="272"/>
      <c r="BWI1518" s="272"/>
      <c r="BWJ1518" s="272"/>
      <c r="BWK1518" s="272"/>
      <c r="BWL1518" s="272"/>
      <c r="BWM1518" s="272"/>
      <c r="BWN1518" s="272"/>
      <c r="BWO1518" s="272"/>
      <c r="BWP1518" s="272"/>
      <c r="BWQ1518" s="272"/>
      <c r="BWR1518" s="272"/>
      <c r="BWS1518" s="272"/>
      <c r="BWT1518" s="272"/>
      <c r="BWU1518" s="272"/>
      <c r="BWV1518" s="272"/>
      <c r="BWW1518" s="272"/>
      <c r="BWX1518" s="272"/>
      <c r="BWY1518" s="272"/>
      <c r="BWZ1518" s="272"/>
      <c r="BXA1518" s="272"/>
      <c r="BXB1518" s="272"/>
      <c r="BXC1518" s="272"/>
      <c r="BXD1518" s="272"/>
      <c r="BXE1518" s="272"/>
      <c r="BXF1518" s="272"/>
      <c r="BXG1518" s="272"/>
      <c r="BXH1518" s="272"/>
      <c r="BXI1518" s="272"/>
      <c r="BXJ1518" s="272"/>
      <c r="BXK1518" s="272"/>
      <c r="BXL1518" s="272"/>
      <c r="BXM1518" s="272"/>
      <c r="BXN1518" s="272"/>
      <c r="BXO1518" s="272"/>
      <c r="BXP1518" s="272"/>
      <c r="BXQ1518" s="272"/>
      <c r="BXR1518" s="272"/>
      <c r="BXS1518" s="272"/>
      <c r="BXT1518" s="272"/>
      <c r="BXU1518" s="272"/>
      <c r="BXV1518" s="272"/>
      <c r="BXW1518" s="272"/>
      <c r="BXX1518" s="272"/>
      <c r="BXY1518" s="272"/>
      <c r="BXZ1518" s="272"/>
      <c r="BYA1518" s="272"/>
      <c r="BYB1518" s="272"/>
      <c r="BYC1518" s="272"/>
      <c r="BYD1518" s="272"/>
      <c r="BYE1518" s="272"/>
      <c r="BYF1518" s="272"/>
      <c r="BYG1518" s="272"/>
      <c r="BYH1518" s="272"/>
      <c r="BYI1518" s="272"/>
      <c r="BYJ1518" s="272"/>
      <c r="BYK1518" s="272"/>
      <c r="BYL1518" s="272"/>
      <c r="BYM1518" s="272"/>
      <c r="BYN1518" s="272"/>
      <c r="BYO1518" s="272"/>
      <c r="BYP1518" s="272"/>
      <c r="BYQ1518" s="272"/>
      <c r="BYR1518" s="272"/>
      <c r="BYS1518" s="272"/>
      <c r="BYT1518" s="272"/>
      <c r="BYU1518" s="272"/>
      <c r="BYV1518" s="272"/>
      <c r="BYW1518" s="272"/>
      <c r="BYX1518" s="272"/>
      <c r="BYY1518" s="272"/>
      <c r="BYZ1518" s="272"/>
      <c r="BZA1518" s="272"/>
      <c r="BZB1518" s="272"/>
      <c r="BZC1518" s="272"/>
      <c r="BZD1518" s="272"/>
      <c r="BZE1518" s="272"/>
      <c r="BZF1518" s="272"/>
      <c r="BZG1518" s="272"/>
      <c r="BZH1518" s="272"/>
      <c r="BZI1518" s="272"/>
      <c r="BZJ1518" s="272"/>
      <c r="BZK1518" s="272"/>
      <c r="BZL1518" s="272"/>
      <c r="BZM1518" s="272"/>
      <c r="BZN1518" s="272"/>
      <c r="BZO1518" s="272"/>
      <c r="BZP1518" s="272"/>
      <c r="BZQ1518" s="272"/>
      <c r="BZR1518" s="272"/>
      <c r="BZS1518" s="272"/>
      <c r="BZT1518" s="272"/>
      <c r="BZU1518" s="272"/>
      <c r="BZV1518" s="272"/>
      <c r="BZW1518" s="272"/>
      <c r="BZX1518" s="272"/>
      <c r="BZY1518" s="272"/>
      <c r="BZZ1518" s="272"/>
      <c r="CAA1518" s="272"/>
      <c r="CAB1518" s="272"/>
      <c r="CAC1518" s="272"/>
      <c r="CAD1518" s="272"/>
      <c r="CAE1518" s="272"/>
      <c r="CAF1518" s="272"/>
      <c r="CAG1518" s="272"/>
      <c r="CAH1518" s="272"/>
      <c r="CAI1518" s="272"/>
      <c r="CAJ1518" s="272"/>
      <c r="CAK1518" s="272"/>
      <c r="CAL1518" s="272"/>
      <c r="CAM1518" s="272"/>
      <c r="CAN1518" s="272"/>
      <c r="CAO1518" s="272"/>
      <c r="CAP1518" s="272"/>
      <c r="CAQ1518" s="272"/>
      <c r="CAR1518" s="272"/>
      <c r="CAS1518" s="272"/>
      <c r="CAT1518" s="272"/>
      <c r="CAU1518" s="272"/>
      <c r="CAV1518" s="272"/>
      <c r="CAW1518" s="272"/>
      <c r="CAX1518" s="272"/>
      <c r="CAY1518" s="272"/>
      <c r="CAZ1518" s="272"/>
      <c r="CBA1518" s="272"/>
      <c r="CBB1518" s="272"/>
      <c r="CBC1518" s="272"/>
      <c r="CBD1518" s="272"/>
      <c r="CBE1518" s="272"/>
      <c r="CBF1518" s="272"/>
      <c r="CBG1518" s="272"/>
      <c r="CBH1518" s="272"/>
      <c r="CBI1518" s="272"/>
      <c r="CBJ1518" s="272"/>
      <c r="CBK1518" s="272"/>
      <c r="CBL1518" s="272"/>
      <c r="CBM1518" s="272"/>
      <c r="CBN1518" s="272"/>
      <c r="CBO1518" s="272"/>
      <c r="CBP1518" s="272"/>
      <c r="CBQ1518" s="272"/>
      <c r="CBR1518" s="272"/>
      <c r="CBS1518" s="272"/>
      <c r="CBT1518" s="272"/>
      <c r="CBU1518" s="272"/>
      <c r="CBV1518" s="272"/>
      <c r="CBW1518" s="272"/>
      <c r="CBX1518" s="272"/>
      <c r="CBY1518" s="272"/>
      <c r="CBZ1518" s="272"/>
      <c r="CCA1518" s="272"/>
      <c r="CCB1518" s="272"/>
      <c r="CCC1518" s="272"/>
      <c r="CCD1518" s="272"/>
      <c r="CCE1518" s="272"/>
      <c r="CCF1518" s="272"/>
      <c r="CCG1518" s="272"/>
      <c r="CCH1518" s="272"/>
      <c r="CCI1518" s="272"/>
      <c r="CCJ1518" s="272"/>
      <c r="CCK1518" s="272"/>
      <c r="CCL1518" s="272"/>
      <c r="CCM1518" s="272"/>
      <c r="CCN1518" s="272"/>
      <c r="CCO1518" s="272"/>
      <c r="CCP1518" s="272"/>
      <c r="CCQ1518" s="272"/>
      <c r="CCR1518" s="272"/>
      <c r="CCS1518" s="272"/>
      <c r="CCT1518" s="272"/>
      <c r="CCU1518" s="272"/>
      <c r="CCV1518" s="272"/>
      <c r="CCW1518" s="272"/>
      <c r="CCX1518" s="272"/>
      <c r="CCY1518" s="272"/>
      <c r="CCZ1518" s="272"/>
      <c r="CDA1518" s="272"/>
      <c r="CDB1518" s="272"/>
      <c r="CDC1518" s="272"/>
      <c r="CDD1518" s="272"/>
      <c r="CDE1518" s="272"/>
      <c r="CDF1518" s="272"/>
      <c r="CDG1518" s="272"/>
      <c r="CDH1518" s="272"/>
      <c r="CDI1518" s="272"/>
      <c r="CDJ1518" s="272"/>
      <c r="CDK1518" s="272"/>
      <c r="CDL1518" s="272"/>
      <c r="CDM1518" s="272"/>
      <c r="CDN1518" s="272"/>
      <c r="CDO1518" s="272"/>
      <c r="CDP1518" s="272"/>
      <c r="CDQ1518" s="272"/>
      <c r="CDR1518" s="272"/>
      <c r="CDS1518" s="272"/>
      <c r="CDT1518" s="272"/>
      <c r="CDU1518" s="272"/>
      <c r="CDV1518" s="272"/>
      <c r="CDW1518" s="272"/>
      <c r="CDX1518" s="272"/>
      <c r="CDY1518" s="272"/>
      <c r="CDZ1518" s="272"/>
      <c r="CEA1518" s="272"/>
      <c r="CEB1518" s="272"/>
      <c r="CEC1518" s="272"/>
      <c r="CED1518" s="272"/>
      <c r="CEE1518" s="272"/>
      <c r="CEF1518" s="272"/>
      <c r="CEG1518" s="272"/>
      <c r="CEH1518" s="272"/>
      <c r="CEI1518" s="272"/>
      <c r="CEJ1518" s="272"/>
      <c r="CEK1518" s="272"/>
      <c r="CEL1518" s="272"/>
      <c r="CEM1518" s="272"/>
      <c r="CEN1518" s="272"/>
      <c r="CEO1518" s="272"/>
      <c r="CEP1518" s="272"/>
      <c r="CEQ1518" s="272"/>
      <c r="CER1518" s="272"/>
      <c r="CES1518" s="272"/>
      <c r="CET1518" s="272"/>
      <c r="CEU1518" s="272"/>
      <c r="CEV1518" s="272"/>
      <c r="CEW1518" s="272"/>
      <c r="CEX1518" s="272"/>
      <c r="CEY1518" s="272"/>
      <c r="CEZ1518" s="272"/>
      <c r="CFA1518" s="272"/>
      <c r="CFB1518" s="272"/>
      <c r="CFC1518" s="272"/>
      <c r="CFD1518" s="272"/>
      <c r="CFE1518" s="272"/>
      <c r="CFF1518" s="272"/>
      <c r="CFG1518" s="272"/>
      <c r="CFH1518" s="272"/>
      <c r="CFI1518" s="272"/>
      <c r="CFJ1518" s="272"/>
      <c r="CFK1518" s="272"/>
      <c r="CFL1518" s="272"/>
      <c r="CFM1518" s="272"/>
      <c r="CFN1518" s="272"/>
      <c r="CFO1518" s="272"/>
      <c r="CFP1518" s="272"/>
      <c r="CFQ1518" s="272"/>
      <c r="CFR1518" s="272"/>
      <c r="CFS1518" s="272"/>
      <c r="CFT1518" s="272"/>
      <c r="CFU1518" s="272"/>
      <c r="CFV1518" s="272"/>
      <c r="CFW1518" s="272"/>
      <c r="CFX1518" s="272"/>
      <c r="CFY1518" s="272"/>
      <c r="CFZ1518" s="272"/>
      <c r="CGA1518" s="272"/>
      <c r="CGB1518" s="272"/>
      <c r="CGC1518" s="272"/>
      <c r="CGD1518" s="272"/>
      <c r="CGE1518" s="272"/>
      <c r="CGF1518" s="272"/>
      <c r="CGG1518" s="272"/>
      <c r="CGH1518" s="272"/>
      <c r="CGI1518" s="272"/>
      <c r="CGJ1518" s="272"/>
      <c r="CGK1518" s="272"/>
      <c r="CGL1518" s="272"/>
      <c r="CGM1518" s="272"/>
      <c r="CGN1518" s="272"/>
      <c r="CGO1518" s="272"/>
      <c r="CGP1518" s="272"/>
      <c r="CGQ1518" s="272"/>
      <c r="CGR1518" s="272"/>
      <c r="CGS1518" s="272"/>
      <c r="CGT1518" s="272"/>
      <c r="CGU1518" s="272"/>
      <c r="CGV1518" s="272"/>
      <c r="CGW1518" s="272"/>
      <c r="CGX1518" s="272"/>
      <c r="CGY1518" s="272"/>
      <c r="CGZ1518" s="272"/>
      <c r="CHA1518" s="272"/>
      <c r="CHB1518" s="272"/>
      <c r="CHC1518" s="272"/>
      <c r="CHD1518" s="272"/>
      <c r="CHE1518" s="272"/>
      <c r="CHF1518" s="272"/>
      <c r="CHG1518" s="272"/>
      <c r="CHH1518" s="272"/>
      <c r="CHI1518" s="272"/>
      <c r="CHJ1518" s="272"/>
      <c r="CHK1518" s="272"/>
      <c r="CHL1518" s="272"/>
      <c r="CHM1518" s="272"/>
      <c r="CHN1518" s="272"/>
      <c r="CHO1518" s="272"/>
      <c r="CHP1518" s="272"/>
      <c r="CHQ1518" s="272"/>
      <c r="CHR1518" s="272"/>
      <c r="CHS1518" s="272"/>
      <c r="CHT1518" s="272"/>
      <c r="CHU1518" s="272"/>
      <c r="CHV1518" s="272"/>
      <c r="CHW1518" s="272"/>
      <c r="CHX1518" s="272"/>
      <c r="CHY1518" s="272"/>
      <c r="CHZ1518" s="272"/>
      <c r="CIA1518" s="272"/>
      <c r="CIB1518" s="272"/>
      <c r="CIC1518" s="272"/>
      <c r="CID1518" s="272"/>
      <c r="CIE1518" s="272"/>
      <c r="CIF1518" s="272"/>
      <c r="CIG1518" s="272"/>
      <c r="CIH1518" s="272"/>
      <c r="CII1518" s="272"/>
      <c r="CIJ1518" s="272"/>
      <c r="CIK1518" s="272"/>
      <c r="CIL1518" s="272"/>
      <c r="CIM1518" s="272"/>
      <c r="CIN1518" s="272"/>
      <c r="CIO1518" s="272"/>
      <c r="CIP1518" s="272"/>
      <c r="CIQ1518" s="272"/>
      <c r="CIR1518" s="272"/>
      <c r="CIS1518" s="272"/>
      <c r="CIT1518" s="272"/>
      <c r="CIU1518" s="272"/>
      <c r="CIV1518" s="272"/>
      <c r="CIW1518" s="272"/>
      <c r="CIX1518" s="272"/>
      <c r="CIY1518" s="272"/>
      <c r="CIZ1518" s="272"/>
      <c r="CJA1518" s="272"/>
      <c r="CJB1518" s="272"/>
      <c r="CJC1518" s="272"/>
      <c r="CJD1518" s="272"/>
      <c r="CJE1518" s="272"/>
      <c r="CJF1518" s="272"/>
      <c r="CJG1518" s="272"/>
      <c r="CJH1518" s="272"/>
      <c r="CJI1518" s="272"/>
      <c r="CJJ1518" s="272"/>
      <c r="CJK1518" s="272"/>
      <c r="CJL1518" s="272"/>
      <c r="CJM1518" s="272"/>
      <c r="CJN1518" s="272"/>
      <c r="CJO1518" s="272"/>
      <c r="CJP1518" s="272"/>
      <c r="CJQ1518" s="272"/>
      <c r="CJR1518" s="272"/>
      <c r="CJS1518" s="272"/>
      <c r="CJT1518" s="272"/>
      <c r="CJU1518" s="272"/>
      <c r="CJV1518" s="272"/>
      <c r="CJW1518" s="272"/>
      <c r="CJX1518" s="272"/>
      <c r="CJY1518" s="272"/>
      <c r="CJZ1518" s="272"/>
      <c r="CKA1518" s="272"/>
      <c r="CKB1518" s="272"/>
      <c r="CKC1518" s="272"/>
      <c r="CKD1518" s="272"/>
      <c r="CKE1518" s="272"/>
      <c r="CKF1518" s="272"/>
      <c r="CKG1518" s="272"/>
      <c r="CKH1518" s="272"/>
      <c r="CKI1518" s="272"/>
      <c r="CKJ1518" s="272"/>
      <c r="CKK1518" s="272"/>
      <c r="CKL1518" s="272"/>
      <c r="CKM1518" s="272"/>
      <c r="CKN1518" s="272"/>
      <c r="CKO1518" s="272"/>
      <c r="CKP1518" s="272"/>
      <c r="CKQ1518" s="272"/>
      <c r="CKR1518" s="272"/>
      <c r="CKS1518" s="272"/>
      <c r="CKT1518" s="272"/>
      <c r="CKU1518" s="272"/>
      <c r="CKV1518" s="272"/>
      <c r="CKW1518" s="272"/>
      <c r="CKX1518" s="272"/>
      <c r="CKY1518" s="272"/>
      <c r="CKZ1518" s="272"/>
      <c r="CLA1518" s="272"/>
      <c r="CLB1518" s="272"/>
      <c r="CLC1518" s="272"/>
      <c r="CLD1518" s="272"/>
      <c r="CLE1518" s="272"/>
      <c r="CLF1518" s="272"/>
      <c r="CLG1518" s="272"/>
      <c r="CLH1518" s="272"/>
      <c r="CLI1518" s="272"/>
      <c r="CLJ1518" s="272"/>
      <c r="CLK1518" s="272"/>
      <c r="CLL1518" s="272"/>
      <c r="CLM1518" s="272"/>
      <c r="CLN1518" s="272"/>
      <c r="CLO1518" s="272"/>
      <c r="CLP1518" s="272"/>
      <c r="CLQ1518" s="272"/>
      <c r="CLR1518" s="272"/>
      <c r="CLS1518" s="272"/>
      <c r="CLT1518" s="272"/>
      <c r="CLU1518" s="272"/>
      <c r="CLV1518" s="272"/>
      <c r="CLW1518" s="272"/>
      <c r="CLX1518" s="272"/>
      <c r="CLY1518" s="272"/>
      <c r="CLZ1518" s="272"/>
      <c r="CMA1518" s="272"/>
      <c r="CMB1518" s="272"/>
      <c r="CMC1518" s="272"/>
      <c r="CMD1518" s="272"/>
      <c r="CME1518" s="272"/>
      <c r="CMF1518" s="272"/>
      <c r="CMG1518" s="272"/>
      <c r="CMH1518" s="272"/>
      <c r="CMI1518" s="272"/>
      <c r="CMJ1518" s="272"/>
      <c r="CMK1518" s="272"/>
      <c r="CML1518" s="272"/>
      <c r="CMM1518" s="272"/>
      <c r="CMN1518" s="272"/>
      <c r="CMO1518" s="272"/>
      <c r="CMP1518" s="272"/>
      <c r="CMQ1518" s="272"/>
      <c r="CMR1518" s="272"/>
      <c r="CMS1518" s="272"/>
      <c r="CMT1518" s="272"/>
      <c r="CMU1518" s="272"/>
      <c r="CMV1518" s="272"/>
      <c r="CMW1518" s="272"/>
      <c r="CMX1518" s="272"/>
      <c r="CMY1518" s="272"/>
      <c r="CMZ1518" s="272"/>
      <c r="CNA1518" s="272"/>
      <c r="CNB1518" s="272"/>
      <c r="CNC1518" s="272"/>
      <c r="CND1518" s="272"/>
      <c r="CNE1518" s="272"/>
      <c r="CNF1518" s="272"/>
      <c r="CNG1518" s="272"/>
      <c r="CNH1518" s="272"/>
      <c r="CNI1518" s="272"/>
      <c r="CNJ1518" s="272"/>
      <c r="CNK1518" s="272"/>
      <c r="CNL1518" s="272"/>
      <c r="CNM1518" s="272"/>
      <c r="CNN1518" s="272"/>
      <c r="CNO1518" s="272"/>
      <c r="CNP1518" s="272"/>
      <c r="CNQ1518" s="272"/>
      <c r="CNR1518" s="272"/>
      <c r="CNS1518" s="272"/>
      <c r="CNT1518" s="272"/>
      <c r="CNU1518" s="272"/>
      <c r="CNV1518" s="272"/>
      <c r="CNW1518" s="272"/>
      <c r="CNX1518" s="272"/>
      <c r="CNY1518" s="272"/>
      <c r="CNZ1518" s="272"/>
      <c r="COA1518" s="272"/>
      <c r="COB1518" s="272"/>
      <c r="COC1518" s="272"/>
      <c r="COD1518" s="272"/>
      <c r="COE1518" s="272"/>
      <c r="COF1518" s="272"/>
      <c r="COG1518" s="272"/>
      <c r="COH1518" s="272"/>
      <c r="COI1518" s="272"/>
      <c r="COJ1518" s="272"/>
      <c r="COK1518" s="272"/>
      <c r="COL1518" s="272"/>
      <c r="COM1518" s="272"/>
      <c r="CON1518" s="272"/>
      <c r="COO1518" s="272"/>
      <c r="COP1518" s="272"/>
      <c r="COQ1518" s="272"/>
      <c r="COR1518" s="272"/>
      <c r="COS1518" s="272"/>
      <c r="COT1518" s="272"/>
      <c r="COU1518" s="272"/>
      <c r="COV1518" s="272"/>
      <c r="COW1518" s="272"/>
      <c r="COX1518" s="272"/>
      <c r="COY1518" s="272"/>
      <c r="COZ1518" s="272"/>
      <c r="CPA1518" s="272"/>
      <c r="CPB1518" s="272"/>
      <c r="CPC1518" s="272"/>
      <c r="CPD1518" s="272"/>
      <c r="CPE1518" s="272"/>
      <c r="CPF1518" s="272"/>
      <c r="CPG1518" s="272"/>
      <c r="CPH1518" s="272"/>
      <c r="CPI1518" s="272"/>
      <c r="CPJ1518" s="272"/>
      <c r="CPK1518" s="272"/>
      <c r="CPL1518" s="272"/>
      <c r="CPM1518" s="272"/>
      <c r="CPN1518" s="272"/>
      <c r="CPO1518" s="272"/>
      <c r="CPP1518" s="272"/>
      <c r="CPQ1518" s="272"/>
      <c r="CPR1518" s="272"/>
      <c r="CPS1518" s="272"/>
      <c r="CPT1518" s="272"/>
      <c r="CPU1518" s="272"/>
      <c r="CPV1518" s="272"/>
      <c r="CPW1518" s="272"/>
      <c r="CPX1518" s="272"/>
      <c r="CPY1518" s="272"/>
      <c r="CPZ1518" s="272"/>
      <c r="CQA1518" s="272"/>
      <c r="CQB1518" s="272"/>
      <c r="CQC1518" s="272"/>
      <c r="CQD1518" s="272"/>
      <c r="CQE1518" s="272"/>
      <c r="CQF1518" s="272"/>
      <c r="CQG1518" s="272"/>
      <c r="CQH1518" s="272"/>
      <c r="CQI1518" s="272"/>
      <c r="CQJ1518" s="272"/>
      <c r="CQK1518" s="272"/>
      <c r="CQL1518" s="272"/>
      <c r="CQM1518" s="272"/>
      <c r="CQN1518" s="272"/>
      <c r="CQO1518" s="272"/>
      <c r="CQP1518" s="272"/>
      <c r="CQQ1518" s="272"/>
      <c r="CQR1518" s="272"/>
      <c r="CQS1518" s="272"/>
      <c r="CQT1518" s="272"/>
      <c r="CQU1518" s="272"/>
      <c r="CQV1518" s="272"/>
      <c r="CQW1518" s="272"/>
      <c r="CQX1518" s="272"/>
      <c r="CQY1518" s="272"/>
      <c r="CQZ1518" s="272"/>
      <c r="CRA1518" s="272"/>
      <c r="CRB1518" s="272"/>
      <c r="CRC1518" s="272"/>
      <c r="CRD1518" s="272"/>
      <c r="CRE1518" s="272"/>
      <c r="CRF1518" s="272"/>
      <c r="CRG1518" s="272"/>
      <c r="CRH1518" s="272"/>
      <c r="CRI1518" s="272"/>
      <c r="CRJ1518" s="272"/>
      <c r="CRK1518" s="272"/>
      <c r="CRL1518" s="272"/>
      <c r="CRM1518" s="272"/>
      <c r="CRN1518" s="272"/>
      <c r="CRO1518" s="272"/>
      <c r="CRP1518" s="272"/>
      <c r="CRQ1518" s="272"/>
      <c r="CRR1518" s="272"/>
      <c r="CRS1518" s="272"/>
      <c r="CRT1518" s="272"/>
      <c r="CRU1518" s="272"/>
      <c r="CRV1518" s="272"/>
      <c r="CRW1518" s="272"/>
      <c r="CRX1518" s="272"/>
      <c r="CRY1518" s="272"/>
      <c r="CRZ1518" s="272"/>
      <c r="CSA1518" s="272"/>
      <c r="CSB1518" s="272"/>
      <c r="CSC1518" s="272"/>
      <c r="CSD1518" s="272"/>
      <c r="CSE1518" s="272"/>
      <c r="CSF1518" s="272"/>
      <c r="CSG1518" s="272"/>
      <c r="CSH1518" s="272"/>
      <c r="CSI1518" s="272"/>
      <c r="CSJ1518" s="272"/>
      <c r="CSK1518" s="272"/>
      <c r="CSL1518" s="272"/>
      <c r="CSM1518" s="272"/>
      <c r="CSN1518" s="272"/>
      <c r="CSO1518" s="272"/>
      <c r="CSP1518" s="272"/>
      <c r="CSQ1518" s="272"/>
      <c r="CSR1518" s="272"/>
      <c r="CSS1518" s="272"/>
      <c r="CST1518" s="272"/>
      <c r="CSU1518" s="272"/>
      <c r="CSV1518" s="272"/>
      <c r="CSW1518" s="272"/>
      <c r="CSX1518" s="272"/>
      <c r="CSY1518" s="272"/>
      <c r="CSZ1518" s="272"/>
      <c r="CTA1518" s="272"/>
      <c r="CTB1518" s="272"/>
      <c r="CTC1518" s="272"/>
      <c r="CTD1518" s="272"/>
      <c r="CTE1518" s="272"/>
      <c r="CTF1518" s="272"/>
      <c r="CTG1518" s="272"/>
      <c r="CTH1518" s="272"/>
      <c r="CTI1518" s="272"/>
      <c r="CTJ1518" s="272"/>
      <c r="CTK1518" s="272"/>
      <c r="CTL1518" s="272"/>
      <c r="CTM1518" s="272"/>
      <c r="CTN1518" s="272"/>
      <c r="CTO1518" s="272"/>
      <c r="CTP1518" s="272"/>
      <c r="CTQ1518" s="272"/>
      <c r="CTR1518" s="272"/>
      <c r="CTS1518" s="272"/>
      <c r="CTT1518" s="272"/>
      <c r="CTU1518" s="272"/>
      <c r="CTV1518" s="272"/>
      <c r="CTW1518" s="272"/>
      <c r="CTX1518" s="272"/>
      <c r="CTY1518" s="272"/>
      <c r="CTZ1518" s="272"/>
      <c r="CUA1518" s="272"/>
      <c r="CUB1518" s="272"/>
      <c r="CUC1518" s="272"/>
      <c r="CUD1518" s="272"/>
      <c r="CUE1518" s="272"/>
      <c r="CUF1518" s="272"/>
      <c r="CUG1518" s="272"/>
      <c r="CUH1518" s="272"/>
      <c r="CUI1518" s="272"/>
      <c r="CUJ1518" s="272"/>
      <c r="CUK1518" s="272"/>
      <c r="CUL1518" s="272"/>
      <c r="CUM1518" s="272"/>
      <c r="CUN1518" s="272"/>
      <c r="CUO1518" s="272"/>
      <c r="CUP1518" s="272"/>
      <c r="CUQ1518" s="272"/>
      <c r="CUR1518" s="272"/>
      <c r="CUS1518" s="272"/>
      <c r="CUT1518" s="272"/>
      <c r="CUU1518" s="272"/>
      <c r="CUV1518" s="272"/>
      <c r="CUW1518" s="272"/>
      <c r="CUX1518" s="272"/>
      <c r="CUY1518" s="272"/>
      <c r="CUZ1518" s="272"/>
      <c r="CVA1518" s="272"/>
      <c r="CVB1518" s="272"/>
      <c r="CVC1518" s="272"/>
      <c r="CVD1518" s="272"/>
      <c r="CVE1518" s="272"/>
      <c r="CVF1518" s="272"/>
      <c r="CVG1518" s="272"/>
      <c r="CVH1518" s="272"/>
      <c r="CVI1518" s="272"/>
      <c r="CVJ1518" s="272"/>
      <c r="CVK1518" s="272"/>
      <c r="CVL1518" s="272"/>
      <c r="CVM1518" s="272"/>
      <c r="CVN1518" s="272"/>
      <c r="CVO1518" s="272"/>
      <c r="CVP1518" s="272"/>
      <c r="CVQ1518" s="272"/>
      <c r="CVR1518" s="272"/>
      <c r="CVS1518" s="272"/>
      <c r="CVT1518" s="272"/>
      <c r="CVU1518" s="272"/>
      <c r="CVV1518" s="272"/>
      <c r="CVW1518" s="272"/>
      <c r="CVX1518" s="272"/>
      <c r="CVY1518" s="272"/>
      <c r="CVZ1518" s="272"/>
      <c r="CWA1518" s="272"/>
      <c r="CWB1518" s="272"/>
      <c r="CWC1518" s="272"/>
      <c r="CWD1518" s="272"/>
      <c r="CWE1518" s="272"/>
      <c r="CWF1518" s="272"/>
      <c r="CWG1518" s="272"/>
      <c r="CWH1518" s="272"/>
      <c r="CWI1518" s="272"/>
      <c r="CWJ1518" s="272"/>
      <c r="CWK1518" s="272"/>
      <c r="CWL1518" s="272"/>
      <c r="CWM1518" s="272"/>
      <c r="CWN1518" s="272"/>
      <c r="CWO1518" s="272"/>
      <c r="CWP1518" s="272"/>
      <c r="CWQ1518" s="272"/>
      <c r="CWR1518" s="272"/>
      <c r="CWS1518" s="272"/>
      <c r="CWT1518" s="272"/>
      <c r="CWU1518" s="272"/>
      <c r="CWV1518" s="272"/>
      <c r="CWW1518" s="272"/>
      <c r="CWX1518" s="272"/>
      <c r="CWY1518" s="272"/>
      <c r="CWZ1518" s="272"/>
      <c r="CXA1518" s="272"/>
      <c r="CXB1518" s="272"/>
      <c r="CXC1518" s="272"/>
      <c r="CXD1518" s="272"/>
      <c r="CXE1518" s="272"/>
      <c r="CXF1518" s="272"/>
      <c r="CXG1518" s="272"/>
      <c r="CXH1518" s="272"/>
      <c r="CXI1518" s="272"/>
      <c r="CXJ1518" s="272"/>
      <c r="CXK1518" s="272"/>
      <c r="CXL1518" s="272"/>
      <c r="CXM1518" s="272"/>
      <c r="CXN1518" s="272"/>
      <c r="CXO1518" s="272"/>
      <c r="CXP1518" s="272"/>
      <c r="CXQ1518" s="272"/>
      <c r="CXR1518" s="272"/>
      <c r="CXS1518" s="272"/>
      <c r="CXT1518" s="272"/>
      <c r="CXU1518" s="272"/>
      <c r="CXV1518" s="272"/>
      <c r="CXW1518" s="272"/>
      <c r="CXX1518" s="272"/>
      <c r="CXY1518" s="272"/>
      <c r="CXZ1518" s="272"/>
      <c r="CYA1518" s="272"/>
      <c r="CYB1518" s="272"/>
      <c r="CYC1518" s="272"/>
      <c r="CYD1518" s="272"/>
      <c r="CYE1518" s="272"/>
      <c r="CYF1518" s="272"/>
      <c r="CYG1518" s="272"/>
      <c r="CYH1518" s="272"/>
      <c r="CYI1518" s="272"/>
      <c r="CYJ1518" s="272"/>
      <c r="CYK1518" s="272"/>
      <c r="CYL1518" s="272"/>
      <c r="CYM1518" s="272"/>
      <c r="CYN1518" s="272"/>
      <c r="CYO1518" s="272"/>
      <c r="CYP1518" s="272"/>
      <c r="CYQ1518" s="272"/>
      <c r="CYR1518" s="272"/>
      <c r="CYS1518" s="272"/>
      <c r="CYT1518" s="272"/>
      <c r="CYU1518" s="272"/>
      <c r="CYV1518" s="272"/>
      <c r="CYW1518" s="272"/>
      <c r="CYX1518" s="272"/>
      <c r="CYY1518" s="272"/>
      <c r="CYZ1518" s="272"/>
      <c r="CZA1518" s="272"/>
      <c r="CZB1518" s="272"/>
      <c r="CZC1518" s="272"/>
      <c r="CZD1518" s="272"/>
      <c r="CZE1518" s="272"/>
      <c r="CZF1518" s="272"/>
      <c r="CZG1518" s="272"/>
      <c r="CZH1518" s="272"/>
      <c r="CZI1518" s="272"/>
      <c r="CZJ1518" s="272"/>
      <c r="CZK1518" s="272"/>
      <c r="CZL1518" s="272"/>
      <c r="CZM1518" s="272"/>
      <c r="CZN1518" s="272"/>
      <c r="CZO1518" s="272"/>
      <c r="CZP1518" s="272"/>
      <c r="CZQ1518" s="272"/>
      <c r="CZR1518" s="272"/>
      <c r="CZS1518" s="272"/>
      <c r="CZT1518" s="272"/>
      <c r="CZU1518" s="272"/>
      <c r="CZV1518" s="272"/>
      <c r="CZW1518" s="272"/>
      <c r="CZX1518" s="272"/>
      <c r="CZY1518" s="272"/>
      <c r="CZZ1518" s="272"/>
      <c r="DAA1518" s="272"/>
      <c r="DAB1518" s="272"/>
      <c r="DAC1518" s="272"/>
      <c r="DAD1518" s="272"/>
      <c r="DAE1518" s="272"/>
      <c r="DAF1518" s="272"/>
      <c r="DAG1518" s="272"/>
      <c r="DAH1518" s="272"/>
      <c r="DAI1518" s="272"/>
      <c r="DAJ1518" s="272"/>
      <c r="DAK1518" s="272"/>
      <c r="DAL1518" s="272"/>
      <c r="DAM1518" s="272"/>
      <c r="DAN1518" s="272"/>
      <c r="DAO1518" s="272"/>
      <c r="DAP1518" s="272"/>
      <c r="DAQ1518" s="272"/>
      <c r="DAR1518" s="272"/>
      <c r="DAS1518" s="272"/>
      <c r="DAT1518" s="272"/>
      <c r="DAU1518" s="272"/>
      <c r="DAV1518" s="272"/>
      <c r="DAW1518" s="272"/>
      <c r="DAX1518" s="272"/>
      <c r="DAY1518" s="272"/>
      <c r="DAZ1518" s="272"/>
      <c r="DBA1518" s="272"/>
      <c r="DBB1518" s="272"/>
      <c r="DBC1518" s="272"/>
      <c r="DBD1518" s="272"/>
      <c r="DBE1518" s="272"/>
      <c r="DBF1518" s="272"/>
      <c r="DBG1518" s="272"/>
      <c r="DBH1518" s="272"/>
      <c r="DBI1518" s="272"/>
      <c r="DBJ1518" s="272"/>
      <c r="DBK1518" s="272"/>
      <c r="DBL1518" s="272"/>
      <c r="DBM1518" s="272"/>
      <c r="DBN1518" s="272"/>
      <c r="DBO1518" s="272"/>
      <c r="DBP1518" s="272"/>
      <c r="DBQ1518" s="272"/>
      <c r="DBR1518" s="272"/>
      <c r="DBS1518" s="272"/>
      <c r="DBT1518" s="272"/>
      <c r="DBU1518" s="272"/>
      <c r="DBV1518" s="272"/>
      <c r="DBW1518" s="272"/>
      <c r="DBX1518" s="272"/>
      <c r="DBY1518" s="272"/>
      <c r="DBZ1518" s="272"/>
      <c r="DCA1518" s="272"/>
      <c r="DCB1518" s="272"/>
      <c r="DCC1518" s="272"/>
      <c r="DCD1518" s="272"/>
      <c r="DCE1518" s="272"/>
      <c r="DCF1518" s="272"/>
      <c r="DCG1518" s="272"/>
      <c r="DCH1518" s="272"/>
      <c r="DCI1518" s="272"/>
      <c r="DCJ1518" s="272"/>
      <c r="DCK1518" s="272"/>
      <c r="DCL1518" s="272"/>
      <c r="DCM1518" s="272"/>
      <c r="DCN1518" s="272"/>
      <c r="DCO1518" s="272"/>
      <c r="DCP1518" s="272"/>
      <c r="DCQ1518" s="272"/>
      <c r="DCR1518" s="272"/>
      <c r="DCS1518" s="272"/>
      <c r="DCT1518" s="272"/>
      <c r="DCU1518" s="272"/>
      <c r="DCV1518" s="272"/>
      <c r="DCW1518" s="272"/>
      <c r="DCX1518" s="272"/>
      <c r="DCY1518" s="272"/>
      <c r="DCZ1518" s="272"/>
      <c r="DDA1518" s="272"/>
      <c r="DDB1518" s="272"/>
      <c r="DDC1518" s="272"/>
      <c r="DDD1518" s="272"/>
      <c r="DDE1518" s="272"/>
      <c r="DDF1518" s="272"/>
      <c r="DDG1518" s="272"/>
      <c r="DDH1518" s="272"/>
      <c r="DDI1518" s="272"/>
      <c r="DDJ1518" s="272"/>
      <c r="DDK1518" s="272"/>
      <c r="DDL1518" s="272"/>
      <c r="DDM1518" s="272"/>
      <c r="DDN1518" s="272"/>
      <c r="DDO1518" s="272"/>
      <c r="DDP1518" s="272"/>
      <c r="DDQ1518" s="272"/>
      <c r="DDR1518" s="272"/>
      <c r="DDS1518" s="272"/>
      <c r="DDT1518" s="272"/>
      <c r="DDU1518" s="272"/>
      <c r="DDV1518" s="272"/>
      <c r="DDW1518" s="272"/>
      <c r="DDX1518" s="272"/>
      <c r="DDY1518" s="272"/>
      <c r="DDZ1518" s="272"/>
      <c r="DEA1518" s="272"/>
      <c r="DEB1518" s="272"/>
      <c r="DEC1518" s="272"/>
      <c r="DED1518" s="272"/>
      <c r="DEE1518" s="272"/>
      <c r="DEF1518" s="272"/>
      <c r="DEG1518" s="272"/>
      <c r="DEH1518" s="272"/>
      <c r="DEI1518" s="272"/>
      <c r="DEJ1518" s="272"/>
      <c r="DEK1518" s="272"/>
      <c r="DEL1518" s="272"/>
      <c r="DEM1518" s="272"/>
      <c r="DEN1518" s="272"/>
      <c r="DEO1518" s="272"/>
      <c r="DEP1518" s="272"/>
      <c r="DEQ1518" s="272"/>
      <c r="DER1518" s="272"/>
      <c r="DES1518" s="272"/>
      <c r="DET1518" s="272"/>
      <c r="DEU1518" s="272"/>
      <c r="DEV1518" s="272"/>
      <c r="DEW1518" s="272"/>
      <c r="DEX1518" s="272"/>
      <c r="DEY1518" s="272"/>
      <c r="DEZ1518" s="272"/>
      <c r="DFA1518" s="272"/>
      <c r="DFB1518" s="272"/>
      <c r="DFC1518" s="272"/>
      <c r="DFD1518" s="272"/>
      <c r="DFE1518" s="272"/>
      <c r="DFF1518" s="272"/>
      <c r="DFG1518" s="272"/>
      <c r="DFH1518" s="272"/>
      <c r="DFI1518" s="272"/>
      <c r="DFJ1518" s="272"/>
      <c r="DFK1518" s="272"/>
      <c r="DFL1518" s="272"/>
      <c r="DFM1518" s="272"/>
      <c r="DFN1518" s="272"/>
      <c r="DFO1518" s="272"/>
      <c r="DFP1518" s="272"/>
      <c r="DFQ1518" s="272"/>
      <c r="DFR1518" s="272"/>
      <c r="DFS1518" s="272"/>
      <c r="DFT1518" s="272"/>
      <c r="DFU1518" s="272"/>
      <c r="DFV1518" s="272"/>
      <c r="DFW1518" s="272"/>
      <c r="DFX1518" s="272"/>
      <c r="DFY1518" s="272"/>
      <c r="DFZ1518" s="272"/>
      <c r="DGA1518" s="272"/>
      <c r="DGB1518" s="272"/>
      <c r="DGC1518" s="272"/>
      <c r="DGD1518" s="272"/>
      <c r="DGE1518" s="272"/>
      <c r="DGF1518" s="272"/>
      <c r="DGG1518" s="272"/>
      <c r="DGH1518" s="272"/>
      <c r="DGI1518" s="272"/>
      <c r="DGJ1518" s="272"/>
      <c r="DGK1518" s="272"/>
      <c r="DGL1518" s="272"/>
      <c r="DGM1518" s="272"/>
      <c r="DGN1518" s="272"/>
      <c r="DGO1518" s="272"/>
      <c r="DGP1518" s="272"/>
      <c r="DGQ1518" s="272"/>
      <c r="DGR1518" s="272"/>
      <c r="DGS1518" s="272"/>
      <c r="DGT1518" s="272"/>
      <c r="DGU1518" s="272"/>
      <c r="DGV1518" s="272"/>
      <c r="DGW1518" s="272"/>
      <c r="DGX1518" s="272"/>
      <c r="DGY1518" s="272"/>
      <c r="DGZ1518" s="272"/>
      <c r="DHA1518" s="272"/>
      <c r="DHB1518" s="272"/>
      <c r="DHC1518" s="272"/>
      <c r="DHD1518" s="272"/>
      <c r="DHE1518" s="272"/>
      <c r="DHF1518" s="272"/>
      <c r="DHG1518" s="272"/>
      <c r="DHH1518" s="272"/>
      <c r="DHI1518" s="272"/>
      <c r="DHJ1518" s="272"/>
      <c r="DHK1518" s="272"/>
      <c r="DHL1518" s="272"/>
      <c r="DHM1518" s="272"/>
      <c r="DHN1518" s="272"/>
      <c r="DHO1518" s="272"/>
      <c r="DHP1518" s="272"/>
      <c r="DHQ1518" s="272"/>
      <c r="DHR1518" s="272"/>
      <c r="DHS1518" s="272"/>
      <c r="DHT1518" s="272"/>
      <c r="DHU1518" s="272"/>
      <c r="DHV1518" s="272"/>
      <c r="DHW1518" s="272"/>
      <c r="DHX1518" s="272"/>
      <c r="DHY1518" s="272"/>
      <c r="DHZ1518" s="272"/>
      <c r="DIA1518" s="272"/>
      <c r="DIB1518" s="272"/>
      <c r="DIC1518" s="272"/>
      <c r="DID1518" s="272"/>
      <c r="DIE1518" s="272"/>
      <c r="DIF1518" s="272"/>
      <c r="DIG1518" s="272"/>
      <c r="DIH1518" s="272"/>
      <c r="DII1518" s="272"/>
      <c r="DIJ1518" s="272"/>
      <c r="DIK1518" s="272"/>
      <c r="DIL1518" s="272"/>
      <c r="DIM1518" s="272"/>
      <c r="DIN1518" s="272"/>
      <c r="DIO1518" s="272"/>
      <c r="DIP1518" s="272"/>
      <c r="DIQ1518" s="272"/>
      <c r="DIR1518" s="272"/>
      <c r="DIS1518" s="272"/>
      <c r="DIT1518" s="272"/>
      <c r="DIU1518" s="272"/>
      <c r="DIV1518" s="272"/>
      <c r="DIW1518" s="272"/>
      <c r="DIX1518" s="272"/>
      <c r="DIY1518" s="272"/>
      <c r="DIZ1518" s="272"/>
      <c r="DJA1518" s="272"/>
      <c r="DJB1518" s="272"/>
      <c r="DJC1518" s="272"/>
      <c r="DJD1518" s="272"/>
      <c r="DJE1518" s="272"/>
      <c r="DJF1518" s="272"/>
      <c r="DJG1518" s="272"/>
      <c r="DJH1518" s="272"/>
      <c r="DJI1518" s="272"/>
      <c r="DJJ1518" s="272"/>
      <c r="DJK1518" s="272"/>
      <c r="DJL1518" s="272"/>
      <c r="DJM1518" s="272"/>
      <c r="DJN1518" s="272"/>
      <c r="DJO1518" s="272"/>
      <c r="DJP1518" s="272"/>
      <c r="DJQ1518" s="272"/>
      <c r="DJR1518" s="272"/>
      <c r="DJS1518" s="272"/>
      <c r="DJT1518" s="272"/>
      <c r="DJU1518" s="272"/>
      <c r="DJV1518" s="272"/>
      <c r="DJW1518" s="272"/>
      <c r="DJX1518" s="272"/>
      <c r="DJY1518" s="272"/>
      <c r="DJZ1518" s="272"/>
      <c r="DKA1518" s="272"/>
      <c r="DKB1518" s="272"/>
      <c r="DKC1518" s="272"/>
      <c r="DKD1518" s="272"/>
      <c r="DKE1518" s="272"/>
      <c r="DKF1518" s="272"/>
      <c r="DKG1518" s="272"/>
      <c r="DKH1518" s="272"/>
      <c r="DKI1518" s="272"/>
      <c r="DKJ1518" s="272"/>
      <c r="DKK1518" s="272"/>
      <c r="DKL1518" s="272"/>
      <c r="DKM1518" s="272"/>
      <c r="DKN1518" s="272"/>
      <c r="DKO1518" s="272"/>
      <c r="DKP1518" s="272"/>
      <c r="DKQ1518" s="272"/>
      <c r="DKR1518" s="272"/>
      <c r="DKS1518" s="272"/>
      <c r="DKT1518" s="272"/>
      <c r="DKU1518" s="272"/>
      <c r="DKV1518" s="272"/>
      <c r="DKW1518" s="272"/>
      <c r="DKX1518" s="272"/>
      <c r="DKY1518" s="272"/>
      <c r="DKZ1518" s="272"/>
      <c r="DLA1518" s="272"/>
      <c r="DLB1518" s="272"/>
      <c r="DLC1518" s="272"/>
      <c r="DLD1518" s="272"/>
      <c r="DLE1518" s="272"/>
      <c r="DLF1518" s="272"/>
      <c r="DLG1518" s="272"/>
      <c r="DLH1518" s="272"/>
      <c r="DLI1518" s="272"/>
      <c r="DLJ1518" s="272"/>
      <c r="DLK1518" s="272"/>
      <c r="DLL1518" s="272"/>
      <c r="DLM1518" s="272"/>
      <c r="DLN1518" s="272"/>
      <c r="DLO1518" s="272"/>
      <c r="DLP1518" s="272"/>
      <c r="DLQ1518" s="272"/>
      <c r="DLR1518" s="272"/>
      <c r="DLS1518" s="272"/>
      <c r="DLT1518" s="272"/>
      <c r="DLU1518" s="272"/>
      <c r="DLV1518" s="272"/>
      <c r="DLW1518" s="272"/>
      <c r="DLX1518" s="272"/>
      <c r="DLY1518" s="272"/>
      <c r="DLZ1518" s="272"/>
      <c r="DMA1518" s="272"/>
      <c r="DMB1518" s="272"/>
      <c r="DMC1518" s="272"/>
      <c r="DMD1518" s="272"/>
      <c r="DME1518" s="272"/>
      <c r="DMF1518" s="272"/>
      <c r="DMG1518" s="272"/>
      <c r="DMH1518" s="272"/>
      <c r="DMI1518" s="272"/>
      <c r="DMJ1518" s="272"/>
      <c r="DMK1518" s="272"/>
      <c r="DML1518" s="272"/>
      <c r="DMM1518" s="272"/>
      <c r="DMN1518" s="272"/>
      <c r="DMO1518" s="272"/>
      <c r="DMP1518" s="272"/>
      <c r="DMQ1518" s="272"/>
      <c r="DMR1518" s="272"/>
      <c r="DMS1518" s="272"/>
      <c r="DMT1518" s="272"/>
      <c r="DMU1518" s="272"/>
      <c r="DMV1518" s="272"/>
      <c r="DMW1518" s="272"/>
      <c r="DMX1518" s="272"/>
      <c r="DMY1518" s="272"/>
      <c r="DMZ1518" s="272"/>
      <c r="DNA1518" s="272"/>
      <c r="DNB1518" s="272"/>
      <c r="DNC1518" s="272"/>
      <c r="DND1518" s="272"/>
      <c r="DNE1518" s="272"/>
      <c r="DNF1518" s="272"/>
      <c r="DNG1518" s="272"/>
      <c r="DNH1518" s="272"/>
      <c r="DNI1518" s="272"/>
      <c r="DNJ1518" s="272"/>
      <c r="DNK1518" s="272"/>
      <c r="DNL1518" s="272"/>
      <c r="DNM1518" s="272"/>
      <c r="DNN1518" s="272"/>
      <c r="DNO1518" s="272"/>
      <c r="DNP1518" s="272"/>
      <c r="DNQ1518" s="272"/>
      <c r="DNR1518" s="272"/>
      <c r="DNS1518" s="272"/>
      <c r="DNT1518" s="272"/>
      <c r="DNU1518" s="272"/>
      <c r="DNV1518" s="272"/>
      <c r="DNW1518" s="272"/>
      <c r="DNX1518" s="272"/>
      <c r="DNY1518" s="272"/>
      <c r="DNZ1518" s="272"/>
      <c r="DOA1518" s="272"/>
      <c r="DOB1518" s="272"/>
      <c r="DOC1518" s="272"/>
      <c r="DOD1518" s="272"/>
      <c r="DOE1518" s="272"/>
      <c r="DOF1518" s="272"/>
      <c r="DOG1518" s="272"/>
      <c r="DOH1518" s="272"/>
      <c r="DOI1518" s="272"/>
      <c r="DOJ1518" s="272"/>
      <c r="DOK1518" s="272"/>
      <c r="DOL1518" s="272"/>
      <c r="DOM1518" s="272"/>
      <c r="DON1518" s="272"/>
      <c r="DOO1518" s="272"/>
      <c r="DOP1518" s="272"/>
      <c r="DOQ1518" s="272"/>
      <c r="DOR1518" s="272"/>
      <c r="DOS1518" s="272"/>
      <c r="DOT1518" s="272"/>
      <c r="DOU1518" s="272"/>
      <c r="DOV1518" s="272"/>
      <c r="DOW1518" s="272"/>
      <c r="DOX1518" s="272"/>
      <c r="DOY1518" s="272"/>
      <c r="DOZ1518" s="272"/>
      <c r="DPA1518" s="272"/>
      <c r="DPB1518" s="272"/>
      <c r="DPC1518" s="272"/>
      <c r="DPD1518" s="272"/>
      <c r="DPE1518" s="272"/>
      <c r="DPF1518" s="272"/>
      <c r="DPG1518" s="272"/>
      <c r="DPH1518" s="272"/>
      <c r="DPI1518" s="272"/>
      <c r="DPJ1518" s="272"/>
      <c r="DPK1518" s="272"/>
      <c r="DPL1518" s="272"/>
      <c r="DPM1518" s="272"/>
      <c r="DPN1518" s="272"/>
      <c r="DPO1518" s="272"/>
      <c r="DPP1518" s="272"/>
      <c r="DPQ1518" s="272"/>
      <c r="DPR1518" s="272"/>
      <c r="DPS1518" s="272"/>
      <c r="DPT1518" s="272"/>
      <c r="DPU1518" s="272"/>
      <c r="DPV1518" s="272"/>
      <c r="DPW1518" s="272"/>
      <c r="DPX1518" s="272"/>
      <c r="DPY1518" s="272"/>
      <c r="DPZ1518" s="272"/>
      <c r="DQA1518" s="272"/>
      <c r="DQB1518" s="272"/>
      <c r="DQC1518" s="272"/>
      <c r="DQD1518" s="272"/>
      <c r="DQE1518" s="272"/>
      <c r="DQF1518" s="272"/>
      <c r="DQG1518" s="272"/>
      <c r="DQH1518" s="272"/>
      <c r="DQI1518" s="272"/>
      <c r="DQJ1518" s="272"/>
      <c r="DQK1518" s="272"/>
      <c r="DQL1518" s="272"/>
      <c r="DQM1518" s="272"/>
      <c r="DQN1518" s="272"/>
      <c r="DQO1518" s="272"/>
      <c r="DQP1518" s="272"/>
      <c r="DQQ1518" s="272"/>
      <c r="DQR1518" s="272"/>
      <c r="DQS1518" s="272"/>
      <c r="DQT1518" s="272"/>
      <c r="DQU1518" s="272"/>
      <c r="DQV1518" s="272"/>
      <c r="DQW1518" s="272"/>
      <c r="DQX1518" s="272"/>
      <c r="DQY1518" s="272"/>
      <c r="DQZ1518" s="272"/>
      <c r="DRA1518" s="272"/>
      <c r="DRB1518" s="272"/>
      <c r="DRC1518" s="272"/>
      <c r="DRD1518" s="272"/>
      <c r="DRE1518" s="272"/>
      <c r="DRF1518" s="272"/>
      <c r="DRG1518" s="272"/>
      <c r="DRH1518" s="272"/>
      <c r="DRI1518" s="272"/>
      <c r="DRJ1518" s="272"/>
      <c r="DRK1518" s="272"/>
      <c r="DRL1518" s="272"/>
      <c r="DRM1518" s="272"/>
      <c r="DRN1518" s="272"/>
      <c r="DRO1518" s="272"/>
      <c r="DRP1518" s="272"/>
      <c r="DRQ1518" s="272"/>
      <c r="DRR1518" s="272"/>
      <c r="DRS1518" s="272"/>
      <c r="DRT1518" s="272"/>
      <c r="DRU1518" s="272"/>
      <c r="DRV1518" s="272"/>
      <c r="DRW1518" s="272"/>
      <c r="DRX1518" s="272"/>
      <c r="DRY1518" s="272"/>
      <c r="DRZ1518" s="272"/>
      <c r="DSA1518" s="272"/>
      <c r="DSB1518" s="272"/>
      <c r="DSC1518" s="272"/>
      <c r="DSD1518" s="272"/>
      <c r="DSE1518" s="272"/>
      <c r="DSF1518" s="272"/>
      <c r="DSG1518" s="272"/>
      <c r="DSH1518" s="272"/>
      <c r="DSI1518" s="272"/>
      <c r="DSJ1518" s="272"/>
      <c r="DSK1518" s="272"/>
      <c r="DSL1518" s="272"/>
      <c r="DSM1518" s="272"/>
      <c r="DSN1518" s="272"/>
      <c r="DSO1518" s="272"/>
      <c r="DSP1518" s="272"/>
      <c r="DSQ1518" s="272"/>
      <c r="DSR1518" s="272"/>
      <c r="DSS1518" s="272"/>
      <c r="DST1518" s="272"/>
      <c r="DSU1518" s="272"/>
      <c r="DSV1518" s="272"/>
      <c r="DSW1518" s="272"/>
      <c r="DSX1518" s="272"/>
      <c r="DSY1518" s="272"/>
      <c r="DSZ1518" s="272"/>
      <c r="DTA1518" s="272"/>
      <c r="DTB1518" s="272"/>
      <c r="DTC1518" s="272"/>
      <c r="DTD1518" s="272"/>
      <c r="DTE1518" s="272"/>
      <c r="DTF1518" s="272"/>
      <c r="DTG1518" s="272"/>
      <c r="DTH1518" s="272"/>
      <c r="DTI1518" s="272"/>
      <c r="DTJ1518" s="272"/>
      <c r="DTK1518" s="272"/>
      <c r="DTL1518" s="272"/>
      <c r="DTM1518" s="272"/>
      <c r="DTN1518" s="272"/>
      <c r="DTO1518" s="272"/>
      <c r="DTP1518" s="272"/>
      <c r="DTQ1518" s="272"/>
      <c r="DTR1518" s="272"/>
      <c r="DTS1518" s="272"/>
      <c r="DTT1518" s="272"/>
      <c r="DTU1518" s="272"/>
      <c r="DTV1518" s="272"/>
      <c r="DTW1518" s="272"/>
      <c r="DTX1518" s="272"/>
      <c r="DTY1518" s="272"/>
      <c r="DTZ1518" s="272"/>
      <c r="DUA1518" s="272"/>
      <c r="DUB1518" s="272"/>
      <c r="DUC1518" s="272"/>
      <c r="DUD1518" s="272"/>
      <c r="DUE1518" s="272"/>
      <c r="DUF1518" s="272"/>
      <c r="DUG1518" s="272"/>
      <c r="DUH1518" s="272"/>
      <c r="DUI1518" s="272"/>
      <c r="DUJ1518" s="272"/>
      <c r="DUK1518" s="272"/>
      <c r="DUL1518" s="272"/>
      <c r="DUM1518" s="272"/>
      <c r="DUN1518" s="272"/>
      <c r="DUO1518" s="272"/>
      <c r="DUP1518" s="272"/>
      <c r="DUQ1518" s="272"/>
      <c r="DUR1518" s="272"/>
      <c r="DUS1518" s="272"/>
      <c r="DUT1518" s="272"/>
      <c r="DUU1518" s="272"/>
      <c r="DUV1518" s="272"/>
      <c r="DUW1518" s="272"/>
      <c r="DUX1518" s="272"/>
      <c r="DUY1518" s="272"/>
      <c r="DUZ1518" s="272"/>
      <c r="DVA1518" s="272"/>
      <c r="DVB1518" s="272"/>
      <c r="DVC1518" s="272"/>
      <c r="DVD1518" s="272"/>
      <c r="DVE1518" s="272"/>
      <c r="DVF1518" s="272"/>
      <c r="DVG1518" s="272"/>
      <c r="DVH1518" s="272"/>
      <c r="DVI1518" s="272"/>
      <c r="DVJ1518" s="272"/>
      <c r="DVK1518" s="272"/>
      <c r="DVL1518" s="272"/>
      <c r="DVM1518" s="272"/>
      <c r="DVN1518" s="272"/>
      <c r="DVO1518" s="272"/>
      <c r="DVP1518" s="272"/>
      <c r="DVQ1518" s="272"/>
      <c r="DVR1518" s="272"/>
      <c r="DVS1518" s="272"/>
      <c r="DVT1518" s="272"/>
      <c r="DVU1518" s="272"/>
      <c r="DVV1518" s="272"/>
      <c r="DVW1518" s="272"/>
      <c r="DVX1518" s="272"/>
      <c r="DVY1518" s="272"/>
      <c r="DVZ1518" s="272"/>
      <c r="DWA1518" s="272"/>
      <c r="DWB1518" s="272"/>
      <c r="DWC1518" s="272"/>
      <c r="DWD1518" s="272"/>
      <c r="DWE1518" s="272"/>
      <c r="DWF1518" s="272"/>
      <c r="DWG1518" s="272"/>
      <c r="DWH1518" s="272"/>
      <c r="DWI1518" s="272"/>
      <c r="DWJ1518" s="272"/>
      <c r="DWK1518" s="272"/>
      <c r="DWL1518" s="272"/>
      <c r="DWM1518" s="272"/>
      <c r="DWN1518" s="272"/>
      <c r="DWO1518" s="272"/>
      <c r="DWP1518" s="272"/>
      <c r="DWQ1518" s="272"/>
      <c r="DWR1518" s="272"/>
      <c r="DWS1518" s="272"/>
      <c r="DWT1518" s="272"/>
      <c r="DWU1518" s="272"/>
      <c r="DWV1518" s="272"/>
      <c r="DWW1518" s="272"/>
      <c r="DWX1518" s="272"/>
      <c r="DWY1518" s="272"/>
      <c r="DWZ1518" s="272"/>
      <c r="DXA1518" s="272"/>
      <c r="DXB1518" s="272"/>
      <c r="DXC1518" s="272"/>
      <c r="DXD1518" s="272"/>
      <c r="DXE1518" s="272"/>
      <c r="DXF1518" s="272"/>
      <c r="DXG1518" s="272"/>
      <c r="DXH1518" s="272"/>
      <c r="DXI1518" s="272"/>
      <c r="DXJ1518" s="272"/>
      <c r="DXK1518" s="272"/>
      <c r="DXL1518" s="272"/>
      <c r="DXM1518" s="272"/>
      <c r="DXN1518" s="272"/>
      <c r="DXO1518" s="272"/>
      <c r="DXP1518" s="272"/>
      <c r="DXQ1518" s="272"/>
      <c r="DXR1518" s="272"/>
      <c r="DXS1518" s="272"/>
      <c r="DXT1518" s="272"/>
      <c r="DXU1518" s="272"/>
      <c r="DXV1518" s="272"/>
      <c r="DXW1518" s="272"/>
      <c r="DXX1518" s="272"/>
      <c r="DXY1518" s="272"/>
      <c r="DXZ1518" s="272"/>
      <c r="DYA1518" s="272"/>
      <c r="DYB1518" s="272"/>
      <c r="DYC1518" s="272"/>
      <c r="DYD1518" s="272"/>
      <c r="DYE1518" s="272"/>
      <c r="DYF1518" s="272"/>
      <c r="DYG1518" s="272"/>
      <c r="DYH1518" s="272"/>
      <c r="DYI1518" s="272"/>
      <c r="DYJ1518" s="272"/>
      <c r="DYK1518" s="272"/>
      <c r="DYL1518" s="272"/>
      <c r="DYM1518" s="272"/>
      <c r="DYN1518" s="272"/>
      <c r="DYO1518" s="272"/>
      <c r="DYP1518" s="272"/>
      <c r="DYQ1518" s="272"/>
      <c r="DYR1518" s="272"/>
      <c r="DYS1518" s="272"/>
      <c r="DYT1518" s="272"/>
      <c r="DYU1518" s="272"/>
      <c r="DYV1518" s="272"/>
      <c r="DYW1518" s="272"/>
      <c r="DYX1518" s="272"/>
      <c r="DYY1518" s="272"/>
      <c r="DYZ1518" s="272"/>
      <c r="DZA1518" s="272"/>
      <c r="DZB1518" s="272"/>
      <c r="DZC1518" s="272"/>
      <c r="DZD1518" s="272"/>
      <c r="DZE1518" s="272"/>
      <c r="DZF1518" s="272"/>
      <c r="DZG1518" s="272"/>
      <c r="DZH1518" s="272"/>
      <c r="DZI1518" s="272"/>
      <c r="DZJ1518" s="272"/>
      <c r="DZK1518" s="272"/>
      <c r="DZL1518" s="272"/>
      <c r="DZM1518" s="272"/>
      <c r="DZN1518" s="272"/>
      <c r="DZO1518" s="272"/>
      <c r="DZP1518" s="272"/>
      <c r="DZQ1518" s="272"/>
      <c r="DZR1518" s="272"/>
      <c r="DZS1518" s="272"/>
      <c r="DZT1518" s="272"/>
      <c r="DZU1518" s="272"/>
      <c r="DZV1518" s="272"/>
      <c r="DZW1518" s="272"/>
      <c r="DZX1518" s="272"/>
      <c r="DZY1518" s="272"/>
      <c r="DZZ1518" s="272"/>
      <c r="EAA1518" s="272"/>
      <c r="EAB1518" s="272"/>
      <c r="EAC1518" s="272"/>
      <c r="EAD1518" s="272"/>
      <c r="EAE1518" s="272"/>
      <c r="EAF1518" s="272"/>
      <c r="EAG1518" s="272"/>
      <c r="EAH1518" s="272"/>
      <c r="EAI1518" s="272"/>
      <c r="EAJ1518" s="272"/>
      <c r="EAK1518" s="272"/>
      <c r="EAL1518" s="272"/>
      <c r="EAM1518" s="272"/>
      <c r="EAN1518" s="272"/>
      <c r="EAO1518" s="272"/>
      <c r="EAP1518" s="272"/>
      <c r="EAQ1518" s="272"/>
      <c r="EAR1518" s="272"/>
      <c r="EAS1518" s="272"/>
      <c r="EAT1518" s="272"/>
      <c r="EAU1518" s="272"/>
      <c r="EAV1518" s="272"/>
      <c r="EAW1518" s="272"/>
      <c r="EAX1518" s="272"/>
      <c r="EAY1518" s="272"/>
      <c r="EAZ1518" s="272"/>
      <c r="EBA1518" s="272"/>
      <c r="EBB1518" s="272"/>
      <c r="EBC1518" s="272"/>
      <c r="EBD1518" s="272"/>
      <c r="EBE1518" s="272"/>
      <c r="EBF1518" s="272"/>
      <c r="EBG1518" s="272"/>
      <c r="EBH1518" s="272"/>
      <c r="EBI1518" s="272"/>
      <c r="EBJ1518" s="272"/>
      <c r="EBK1518" s="272"/>
      <c r="EBL1518" s="272"/>
      <c r="EBM1518" s="272"/>
      <c r="EBN1518" s="272"/>
      <c r="EBO1518" s="272"/>
      <c r="EBP1518" s="272"/>
      <c r="EBQ1518" s="272"/>
      <c r="EBR1518" s="272"/>
      <c r="EBS1518" s="272"/>
      <c r="EBT1518" s="272"/>
      <c r="EBU1518" s="272"/>
      <c r="EBV1518" s="272"/>
      <c r="EBW1518" s="272"/>
      <c r="EBX1518" s="272"/>
      <c r="EBY1518" s="272"/>
      <c r="EBZ1518" s="272"/>
      <c r="ECA1518" s="272"/>
      <c r="ECB1518" s="272"/>
      <c r="ECC1518" s="272"/>
      <c r="ECD1518" s="272"/>
      <c r="ECE1518" s="272"/>
      <c r="ECF1518" s="272"/>
      <c r="ECG1518" s="272"/>
      <c r="ECH1518" s="272"/>
      <c r="ECI1518" s="272"/>
      <c r="ECJ1518" s="272"/>
      <c r="ECK1518" s="272"/>
      <c r="ECL1518" s="272"/>
      <c r="ECM1518" s="272"/>
      <c r="ECN1518" s="272"/>
      <c r="ECO1518" s="272"/>
      <c r="ECP1518" s="272"/>
      <c r="ECQ1518" s="272"/>
      <c r="ECR1518" s="272"/>
      <c r="ECS1518" s="272"/>
      <c r="ECT1518" s="272"/>
      <c r="ECU1518" s="272"/>
      <c r="ECV1518" s="272"/>
      <c r="ECW1518" s="272"/>
      <c r="ECX1518" s="272"/>
      <c r="ECY1518" s="272"/>
      <c r="ECZ1518" s="272"/>
      <c r="EDA1518" s="272"/>
      <c r="EDB1518" s="272"/>
      <c r="EDC1518" s="272"/>
      <c r="EDD1518" s="272"/>
      <c r="EDE1518" s="272"/>
      <c r="EDF1518" s="272"/>
      <c r="EDG1518" s="272"/>
      <c r="EDH1518" s="272"/>
      <c r="EDI1518" s="272"/>
      <c r="EDJ1518" s="272"/>
      <c r="EDK1518" s="272"/>
      <c r="EDL1518" s="272"/>
      <c r="EDM1518" s="272"/>
      <c r="EDN1518" s="272"/>
      <c r="EDO1518" s="272"/>
      <c r="EDP1518" s="272"/>
      <c r="EDQ1518" s="272"/>
      <c r="EDR1518" s="272"/>
      <c r="EDS1518" s="272"/>
      <c r="EDT1518" s="272"/>
      <c r="EDU1518" s="272"/>
      <c r="EDV1518" s="272"/>
      <c r="EDW1518" s="272"/>
      <c r="EDX1518" s="272"/>
      <c r="EDY1518" s="272"/>
      <c r="EDZ1518" s="272"/>
      <c r="EEA1518" s="272"/>
      <c r="EEB1518" s="272"/>
      <c r="EEC1518" s="272"/>
      <c r="EED1518" s="272"/>
      <c r="EEE1518" s="272"/>
      <c r="EEF1518" s="272"/>
      <c r="EEG1518" s="272"/>
      <c r="EEH1518" s="272"/>
      <c r="EEI1518" s="272"/>
      <c r="EEJ1518" s="272"/>
      <c r="EEK1518" s="272"/>
      <c r="EEL1518" s="272"/>
      <c r="EEM1518" s="272"/>
      <c r="EEN1518" s="272"/>
      <c r="EEO1518" s="272"/>
      <c r="EEP1518" s="272"/>
      <c r="EEQ1518" s="272"/>
      <c r="EER1518" s="272"/>
      <c r="EES1518" s="272"/>
      <c r="EET1518" s="272"/>
      <c r="EEU1518" s="272"/>
      <c r="EEV1518" s="272"/>
      <c r="EEW1518" s="272"/>
      <c r="EEX1518" s="272"/>
      <c r="EEY1518" s="272"/>
      <c r="EEZ1518" s="272"/>
      <c r="EFA1518" s="272"/>
      <c r="EFB1518" s="272"/>
      <c r="EFC1518" s="272"/>
      <c r="EFD1518" s="272"/>
      <c r="EFE1518" s="272"/>
      <c r="EFF1518" s="272"/>
      <c r="EFG1518" s="272"/>
      <c r="EFH1518" s="272"/>
      <c r="EFI1518" s="272"/>
      <c r="EFJ1518" s="272"/>
      <c r="EFK1518" s="272"/>
      <c r="EFL1518" s="272"/>
      <c r="EFM1518" s="272"/>
      <c r="EFN1518" s="272"/>
      <c r="EFO1518" s="272"/>
      <c r="EFP1518" s="272"/>
      <c r="EFQ1518" s="272"/>
      <c r="EFR1518" s="272"/>
      <c r="EFS1518" s="272"/>
      <c r="EFT1518" s="272"/>
      <c r="EFU1518" s="272"/>
      <c r="EFV1518" s="272"/>
      <c r="EFW1518" s="272"/>
      <c r="EFX1518" s="272"/>
      <c r="EFY1518" s="272"/>
      <c r="EFZ1518" s="272"/>
      <c r="EGA1518" s="272"/>
      <c r="EGB1518" s="272"/>
      <c r="EGC1518" s="272"/>
      <c r="EGD1518" s="272"/>
      <c r="EGE1518" s="272"/>
      <c r="EGF1518" s="272"/>
      <c r="EGG1518" s="272"/>
      <c r="EGH1518" s="272"/>
      <c r="EGI1518" s="272"/>
      <c r="EGJ1518" s="272"/>
      <c r="EGK1518" s="272"/>
      <c r="EGL1518" s="272"/>
      <c r="EGM1518" s="272"/>
      <c r="EGN1518" s="272"/>
      <c r="EGO1518" s="272"/>
      <c r="EGP1518" s="272"/>
      <c r="EGQ1518" s="272"/>
      <c r="EGR1518" s="272"/>
      <c r="EGS1518" s="272"/>
      <c r="EGT1518" s="272"/>
      <c r="EGU1518" s="272"/>
      <c r="EGV1518" s="272"/>
      <c r="EGW1518" s="272"/>
      <c r="EGX1518" s="272"/>
      <c r="EGY1518" s="272"/>
      <c r="EGZ1518" s="272"/>
      <c r="EHA1518" s="272"/>
      <c r="EHB1518" s="272"/>
      <c r="EHC1518" s="272"/>
      <c r="EHD1518" s="272"/>
      <c r="EHE1518" s="272"/>
      <c r="EHF1518" s="272"/>
      <c r="EHG1518" s="272"/>
      <c r="EHH1518" s="272"/>
      <c r="EHI1518" s="272"/>
      <c r="EHJ1518" s="272"/>
      <c r="EHK1518" s="272"/>
      <c r="EHL1518" s="272"/>
      <c r="EHM1518" s="272"/>
      <c r="EHN1518" s="272"/>
      <c r="EHO1518" s="272"/>
      <c r="EHP1518" s="272"/>
      <c r="EHQ1518" s="272"/>
      <c r="EHR1518" s="272"/>
      <c r="EHS1518" s="272"/>
      <c r="EHT1518" s="272"/>
      <c r="EHU1518" s="272"/>
      <c r="EHV1518" s="272"/>
      <c r="EHW1518" s="272"/>
      <c r="EHX1518" s="272"/>
      <c r="EHY1518" s="272"/>
      <c r="EHZ1518" s="272"/>
      <c r="EIA1518" s="272"/>
      <c r="EIB1518" s="272"/>
      <c r="EIC1518" s="272"/>
      <c r="EID1518" s="272"/>
      <c r="EIE1518" s="272"/>
      <c r="EIF1518" s="272"/>
      <c r="EIG1518" s="272"/>
      <c r="EIH1518" s="272"/>
      <c r="EII1518" s="272"/>
      <c r="EIJ1518" s="272"/>
      <c r="EIK1518" s="272"/>
      <c r="EIL1518" s="272"/>
      <c r="EIM1518" s="272"/>
      <c r="EIN1518" s="272"/>
      <c r="EIO1518" s="272"/>
      <c r="EIP1518" s="272"/>
      <c r="EIQ1518" s="272"/>
      <c r="EIR1518" s="272"/>
      <c r="EIS1518" s="272"/>
      <c r="EIT1518" s="272"/>
      <c r="EIU1518" s="272"/>
      <c r="EIV1518" s="272"/>
      <c r="EIW1518" s="272"/>
      <c r="EIX1518" s="272"/>
      <c r="EIY1518" s="272"/>
      <c r="EIZ1518" s="272"/>
      <c r="EJA1518" s="272"/>
      <c r="EJB1518" s="272"/>
      <c r="EJC1518" s="272"/>
      <c r="EJD1518" s="272"/>
      <c r="EJE1518" s="272"/>
      <c r="EJF1518" s="272"/>
      <c r="EJG1518" s="272"/>
      <c r="EJH1518" s="272"/>
      <c r="EJI1518" s="272"/>
      <c r="EJJ1518" s="272"/>
      <c r="EJK1518" s="272"/>
      <c r="EJL1518" s="272"/>
      <c r="EJM1518" s="272"/>
      <c r="EJN1518" s="272"/>
      <c r="EJO1518" s="272"/>
      <c r="EJP1518" s="272"/>
      <c r="EJQ1518" s="272"/>
      <c r="EJR1518" s="272"/>
      <c r="EJS1518" s="272"/>
      <c r="EJT1518" s="272"/>
      <c r="EJU1518" s="272"/>
      <c r="EJV1518" s="272"/>
      <c r="EJW1518" s="272"/>
      <c r="EJX1518" s="272"/>
      <c r="EJY1518" s="272"/>
      <c r="EJZ1518" s="272"/>
      <c r="EKA1518" s="272"/>
      <c r="EKB1518" s="272"/>
      <c r="EKC1518" s="272"/>
      <c r="EKD1518" s="272"/>
      <c r="EKE1518" s="272"/>
      <c r="EKF1518" s="272"/>
      <c r="EKG1518" s="272"/>
      <c r="EKH1518" s="272"/>
      <c r="EKI1518" s="272"/>
      <c r="EKJ1518" s="272"/>
      <c r="EKK1518" s="272"/>
      <c r="EKL1518" s="272"/>
      <c r="EKM1518" s="272"/>
      <c r="EKN1518" s="272"/>
      <c r="EKO1518" s="272"/>
      <c r="EKP1518" s="272"/>
      <c r="EKQ1518" s="272"/>
      <c r="EKR1518" s="272"/>
      <c r="EKS1518" s="272"/>
      <c r="EKT1518" s="272"/>
      <c r="EKU1518" s="272"/>
      <c r="EKV1518" s="272"/>
      <c r="EKW1518" s="272"/>
      <c r="EKX1518" s="272"/>
      <c r="EKY1518" s="272"/>
      <c r="EKZ1518" s="272"/>
      <c r="ELA1518" s="272"/>
      <c r="ELB1518" s="272"/>
      <c r="ELC1518" s="272"/>
      <c r="ELD1518" s="272"/>
      <c r="ELE1518" s="272"/>
      <c r="ELF1518" s="272"/>
      <c r="ELG1518" s="272"/>
      <c r="ELH1518" s="272"/>
      <c r="ELI1518" s="272"/>
      <c r="ELJ1518" s="272"/>
      <c r="ELK1518" s="272"/>
      <c r="ELL1518" s="272"/>
      <c r="ELM1518" s="272"/>
      <c r="ELN1518" s="272"/>
      <c r="ELO1518" s="272"/>
      <c r="ELP1518" s="272"/>
      <c r="ELQ1518" s="272"/>
      <c r="ELR1518" s="272"/>
      <c r="ELS1518" s="272"/>
      <c r="ELT1518" s="272"/>
      <c r="ELU1518" s="272"/>
      <c r="ELV1518" s="272"/>
      <c r="ELW1518" s="272"/>
      <c r="ELX1518" s="272"/>
      <c r="ELY1518" s="272"/>
      <c r="ELZ1518" s="272"/>
      <c r="EMA1518" s="272"/>
      <c r="EMB1518" s="272"/>
      <c r="EMC1518" s="272"/>
      <c r="EMD1518" s="272"/>
      <c r="EME1518" s="272"/>
      <c r="EMF1518" s="272"/>
      <c r="EMG1518" s="272"/>
      <c r="EMH1518" s="272"/>
      <c r="EMI1518" s="272"/>
      <c r="EMJ1518" s="272"/>
      <c r="EMK1518" s="272"/>
      <c r="EML1518" s="272"/>
      <c r="EMM1518" s="272"/>
      <c r="EMN1518" s="272"/>
      <c r="EMO1518" s="272"/>
      <c r="EMP1518" s="272"/>
      <c r="EMQ1518" s="272"/>
      <c r="EMR1518" s="272"/>
      <c r="EMS1518" s="272"/>
      <c r="EMT1518" s="272"/>
      <c r="EMU1518" s="272"/>
      <c r="EMV1518" s="272"/>
      <c r="EMW1518" s="272"/>
      <c r="EMX1518" s="272"/>
      <c r="EMY1518" s="272"/>
      <c r="EMZ1518" s="272"/>
      <c r="ENA1518" s="272"/>
      <c r="ENB1518" s="272"/>
      <c r="ENC1518" s="272"/>
      <c r="END1518" s="272"/>
      <c r="ENE1518" s="272"/>
      <c r="ENF1518" s="272"/>
      <c r="ENG1518" s="272"/>
      <c r="ENH1518" s="272"/>
      <c r="ENI1518" s="272"/>
      <c r="ENJ1518" s="272"/>
      <c r="ENK1518" s="272"/>
      <c r="ENL1518" s="272"/>
      <c r="ENM1518" s="272"/>
      <c r="ENN1518" s="272"/>
      <c r="ENO1518" s="272"/>
      <c r="ENP1518" s="272"/>
      <c r="ENQ1518" s="272"/>
      <c r="ENR1518" s="272"/>
      <c r="ENS1518" s="272"/>
      <c r="ENT1518" s="272"/>
      <c r="ENU1518" s="272"/>
      <c r="ENV1518" s="272"/>
      <c r="ENW1518" s="272"/>
      <c r="ENX1518" s="272"/>
      <c r="ENY1518" s="272"/>
      <c r="ENZ1518" s="272"/>
      <c r="EOA1518" s="272"/>
      <c r="EOB1518" s="272"/>
      <c r="EOC1518" s="272"/>
      <c r="EOD1518" s="272"/>
      <c r="EOE1518" s="272"/>
      <c r="EOF1518" s="272"/>
      <c r="EOG1518" s="272"/>
      <c r="EOH1518" s="272"/>
      <c r="EOI1518" s="272"/>
      <c r="EOJ1518" s="272"/>
      <c r="EOK1518" s="272"/>
      <c r="EOL1518" s="272"/>
      <c r="EOM1518" s="272"/>
      <c r="EON1518" s="272"/>
      <c r="EOO1518" s="272"/>
      <c r="EOP1518" s="272"/>
      <c r="EOQ1518" s="272"/>
      <c r="EOR1518" s="272"/>
      <c r="EOS1518" s="272"/>
      <c r="EOT1518" s="272"/>
      <c r="EOU1518" s="272"/>
      <c r="EOV1518" s="272"/>
      <c r="EOW1518" s="272"/>
      <c r="EOX1518" s="272"/>
      <c r="EOY1518" s="272"/>
      <c r="EOZ1518" s="272"/>
      <c r="EPA1518" s="272"/>
      <c r="EPB1518" s="272"/>
      <c r="EPC1518" s="272"/>
      <c r="EPD1518" s="272"/>
      <c r="EPE1518" s="272"/>
      <c r="EPF1518" s="272"/>
      <c r="EPG1518" s="272"/>
      <c r="EPH1518" s="272"/>
      <c r="EPI1518" s="272"/>
      <c r="EPJ1518" s="272"/>
      <c r="EPK1518" s="272"/>
      <c r="EPL1518" s="272"/>
      <c r="EPM1518" s="272"/>
      <c r="EPN1518" s="272"/>
      <c r="EPO1518" s="272"/>
      <c r="EPP1518" s="272"/>
      <c r="EPQ1518" s="272"/>
      <c r="EPR1518" s="272"/>
      <c r="EPS1518" s="272"/>
      <c r="EPT1518" s="272"/>
      <c r="EPU1518" s="272"/>
      <c r="EPV1518" s="272"/>
      <c r="EPW1518" s="272"/>
      <c r="EPX1518" s="272"/>
      <c r="EPY1518" s="272"/>
      <c r="EPZ1518" s="272"/>
      <c r="EQA1518" s="272"/>
      <c r="EQB1518" s="272"/>
      <c r="EQC1518" s="272"/>
      <c r="EQD1518" s="272"/>
      <c r="EQE1518" s="272"/>
      <c r="EQF1518" s="272"/>
      <c r="EQG1518" s="272"/>
      <c r="EQH1518" s="272"/>
      <c r="EQI1518" s="272"/>
      <c r="EQJ1518" s="272"/>
      <c r="EQK1518" s="272"/>
      <c r="EQL1518" s="272"/>
      <c r="EQM1518" s="272"/>
      <c r="EQN1518" s="272"/>
      <c r="EQO1518" s="272"/>
      <c r="EQP1518" s="272"/>
      <c r="EQQ1518" s="272"/>
      <c r="EQR1518" s="272"/>
      <c r="EQS1518" s="272"/>
      <c r="EQT1518" s="272"/>
      <c r="EQU1518" s="272"/>
      <c r="EQV1518" s="272"/>
      <c r="EQW1518" s="272"/>
      <c r="EQX1518" s="272"/>
      <c r="EQY1518" s="272"/>
      <c r="EQZ1518" s="272"/>
      <c r="ERA1518" s="272"/>
      <c r="ERB1518" s="272"/>
      <c r="ERC1518" s="272"/>
      <c r="ERD1518" s="272"/>
      <c r="ERE1518" s="272"/>
      <c r="ERF1518" s="272"/>
      <c r="ERG1518" s="272"/>
      <c r="ERH1518" s="272"/>
      <c r="ERI1518" s="272"/>
      <c r="ERJ1518" s="272"/>
      <c r="ERK1518" s="272"/>
      <c r="ERL1518" s="272"/>
      <c r="ERM1518" s="272"/>
      <c r="ERN1518" s="272"/>
      <c r="ERO1518" s="272"/>
      <c r="ERP1518" s="272"/>
      <c r="ERQ1518" s="272"/>
      <c r="ERR1518" s="272"/>
      <c r="ERS1518" s="272"/>
      <c r="ERT1518" s="272"/>
      <c r="ERU1518" s="272"/>
      <c r="ERV1518" s="272"/>
      <c r="ERW1518" s="272"/>
      <c r="ERX1518" s="272"/>
      <c r="ERY1518" s="272"/>
      <c r="ERZ1518" s="272"/>
      <c r="ESA1518" s="272"/>
      <c r="ESB1518" s="272"/>
      <c r="ESC1518" s="272"/>
      <c r="ESD1518" s="272"/>
      <c r="ESE1518" s="272"/>
      <c r="ESF1518" s="272"/>
      <c r="ESG1518" s="272"/>
      <c r="ESH1518" s="272"/>
      <c r="ESI1518" s="272"/>
      <c r="ESJ1518" s="272"/>
      <c r="ESK1518" s="272"/>
      <c r="ESL1518" s="272"/>
      <c r="ESM1518" s="272"/>
      <c r="ESN1518" s="272"/>
      <c r="ESO1518" s="272"/>
      <c r="ESP1518" s="272"/>
      <c r="ESQ1518" s="272"/>
      <c r="ESR1518" s="272"/>
      <c r="ESS1518" s="272"/>
      <c r="EST1518" s="272"/>
      <c r="ESU1518" s="272"/>
      <c r="ESV1518" s="272"/>
      <c r="ESW1518" s="272"/>
      <c r="ESX1518" s="272"/>
      <c r="ESY1518" s="272"/>
      <c r="ESZ1518" s="272"/>
      <c r="ETA1518" s="272"/>
      <c r="ETB1518" s="272"/>
      <c r="ETC1518" s="272"/>
      <c r="ETD1518" s="272"/>
      <c r="ETE1518" s="272"/>
      <c r="ETF1518" s="272"/>
      <c r="ETG1518" s="272"/>
      <c r="ETH1518" s="272"/>
      <c r="ETI1518" s="272"/>
      <c r="ETJ1518" s="272"/>
      <c r="ETK1518" s="272"/>
      <c r="ETL1518" s="272"/>
      <c r="ETM1518" s="272"/>
      <c r="ETN1518" s="272"/>
      <c r="ETO1518" s="272"/>
      <c r="ETP1518" s="272"/>
      <c r="ETQ1518" s="272"/>
      <c r="ETR1518" s="272"/>
      <c r="ETS1518" s="272"/>
      <c r="ETT1518" s="272"/>
      <c r="ETU1518" s="272"/>
      <c r="ETV1518" s="272"/>
      <c r="ETW1518" s="272"/>
      <c r="ETX1518" s="272"/>
      <c r="ETY1518" s="272"/>
      <c r="ETZ1518" s="272"/>
      <c r="EUA1518" s="272"/>
      <c r="EUB1518" s="272"/>
      <c r="EUC1518" s="272"/>
      <c r="EUD1518" s="272"/>
      <c r="EUE1518" s="272"/>
      <c r="EUF1518" s="272"/>
      <c r="EUG1518" s="272"/>
      <c r="EUH1518" s="272"/>
      <c r="EUI1518" s="272"/>
      <c r="EUJ1518" s="272"/>
      <c r="EUK1518" s="272"/>
      <c r="EUL1518" s="272"/>
      <c r="EUM1518" s="272"/>
      <c r="EUN1518" s="272"/>
      <c r="EUO1518" s="272"/>
      <c r="EUP1518" s="272"/>
      <c r="EUQ1518" s="272"/>
      <c r="EUR1518" s="272"/>
      <c r="EUS1518" s="272"/>
      <c r="EUT1518" s="272"/>
      <c r="EUU1518" s="272"/>
      <c r="EUV1518" s="272"/>
      <c r="EUW1518" s="272"/>
      <c r="EUX1518" s="272"/>
      <c r="EUY1518" s="272"/>
      <c r="EUZ1518" s="272"/>
      <c r="EVA1518" s="272"/>
      <c r="EVB1518" s="272"/>
      <c r="EVC1518" s="272"/>
      <c r="EVD1518" s="272"/>
      <c r="EVE1518" s="272"/>
      <c r="EVF1518" s="272"/>
      <c r="EVG1518" s="272"/>
      <c r="EVH1518" s="272"/>
      <c r="EVI1518" s="272"/>
      <c r="EVJ1518" s="272"/>
      <c r="EVK1518" s="272"/>
      <c r="EVL1518" s="272"/>
      <c r="EVM1518" s="272"/>
      <c r="EVN1518" s="272"/>
      <c r="EVO1518" s="272"/>
      <c r="EVP1518" s="272"/>
      <c r="EVQ1518" s="272"/>
      <c r="EVR1518" s="272"/>
      <c r="EVS1518" s="272"/>
      <c r="EVT1518" s="272"/>
      <c r="EVU1518" s="272"/>
      <c r="EVV1518" s="272"/>
      <c r="EVW1518" s="272"/>
      <c r="EVX1518" s="272"/>
      <c r="EVY1518" s="272"/>
      <c r="EVZ1518" s="272"/>
      <c r="EWA1518" s="272"/>
      <c r="EWB1518" s="272"/>
      <c r="EWC1518" s="272"/>
      <c r="EWD1518" s="272"/>
      <c r="EWE1518" s="272"/>
      <c r="EWF1518" s="272"/>
      <c r="EWG1518" s="272"/>
      <c r="EWH1518" s="272"/>
      <c r="EWI1518" s="272"/>
      <c r="EWJ1518" s="272"/>
      <c r="EWK1518" s="272"/>
      <c r="EWL1518" s="272"/>
      <c r="EWM1518" s="272"/>
      <c r="EWN1518" s="272"/>
      <c r="EWO1518" s="272"/>
      <c r="EWP1518" s="272"/>
      <c r="EWQ1518" s="272"/>
      <c r="EWR1518" s="272"/>
      <c r="EWS1518" s="272"/>
      <c r="EWT1518" s="272"/>
      <c r="EWU1518" s="272"/>
      <c r="EWV1518" s="272"/>
      <c r="EWW1518" s="272"/>
      <c r="EWX1518" s="272"/>
      <c r="EWY1518" s="272"/>
      <c r="EWZ1518" s="272"/>
      <c r="EXA1518" s="272"/>
      <c r="EXB1518" s="272"/>
      <c r="EXC1518" s="272"/>
      <c r="EXD1518" s="272"/>
      <c r="EXE1518" s="272"/>
      <c r="EXF1518" s="272"/>
      <c r="EXG1518" s="272"/>
      <c r="EXH1518" s="272"/>
      <c r="EXI1518" s="272"/>
      <c r="EXJ1518" s="272"/>
      <c r="EXK1518" s="272"/>
      <c r="EXL1518" s="272"/>
      <c r="EXM1518" s="272"/>
      <c r="EXN1518" s="272"/>
      <c r="EXO1518" s="272"/>
      <c r="EXP1518" s="272"/>
      <c r="EXQ1518" s="272"/>
      <c r="EXR1518" s="272"/>
      <c r="EXS1518" s="272"/>
      <c r="EXT1518" s="272"/>
      <c r="EXU1518" s="272"/>
      <c r="EXV1518" s="272"/>
      <c r="EXW1518" s="272"/>
      <c r="EXX1518" s="272"/>
      <c r="EXY1518" s="272"/>
      <c r="EXZ1518" s="272"/>
      <c r="EYA1518" s="272"/>
      <c r="EYB1518" s="272"/>
      <c r="EYC1518" s="272"/>
      <c r="EYD1518" s="272"/>
      <c r="EYE1518" s="272"/>
      <c r="EYF1518" s="272"/>
      <c r="EYG1518" s="272"/>
      <c r="EYH1518" s="272"/>
      <c r="EYI1518" s="272"/>
      <c r="EYJ1518" s="272"/>
      <c r="EYK1518" s="272"/>
      <c r="EYL1518" s="272"/>
      <c r="EYM1518" s="272"/>
      <c r="EYN1518" s="272"/>
      <c r="EYO1518" s="272"/>
      <c r="EYP1518" s="272"/>
      <c r="EYQ1518" s="272"/>
      <c r="EYR1518" s="272"/>
      <c r="EYS1518" s="272"/>
      <c r="EYT1518" s="272"/>
      <c r="EYU1518" s="272"/>
      <c r="EYV1518" s="272"/>
      <c r="EYW1518" s="272"/>
      <c r="EYX1518" s="272"/>
      <c r="EYY1518" s="272"/>
      <c r="EYZ1518" s="272"/>
      <c r="EZA1518" s="272"/>
      <c r="EZB1518" s="272"/>
      <c r="EZC1518" s="272"/>
      <c r="EZD1518" s="272"/>
      <c r="EZE1518" s="272"/>
      <c r="EZF1518" s="272"/>
      <c r="EZG1518" s="272"/>
      <c r="EZH1518" s="272"/>
      <c r="EZI1518" s="272"/>
      <c r="EZJ1518" s="272"/>
      <c r="EZK1518" s="272"/>
      <c r="EZL1518" s="272"/>
      <c r="EZM1518" s="272"/>
      <c r="EZN1518" s="272"/>
      <c r="EZO1518" s="272"/>
      <c r="EZP1518" s="272"/>
      <c r="EZQ1518" s="272"/>
      <c r="EZR1518" s="272"/>
      <c r="EZS1518" s="272"/>
      <c r="EZT1518" s="272"/>
      <c r="EZU1518" s="272"/>
      <c r="EZV1518" s="272"/>
      <c r="EZW1518" s="272"/>
      <c r="EZX1518" s="272"/>
      <c r="EZY1518" s="272"/>
      <c r="EZZ1518" s="272"/>
      <c r="FAA1518" s="272"/>
      <c r="FAB1518" s="272"/>
      <c r="FAC1518" s="272"/>
      <c r="FAD1518" s="272"/>
      <c r="FAE1518" s="272"/>
      <c r="FAF1518" s="272"/>
      <c r="FAG1518" s="272"/>
      <c r="FAH1518" s="272"/>
      <c r="FAI1518" s="272"/>
      <c r="FAJ1518" s="272"/>
      <c r="FAK1518" s="272"/>
      <c r="FAL1518" s="272"/>
      <c r="FAM1518" s="272"/>
      <c r="FAN1518" s="272"/>
      <c r="FAO1518" s="272"/>
      <c r="FAP1518" s="272"/>
      <c r="FAQ1518" s="272"/>
      <c r="FAR1518" s="272"/>
      <c r="FAS1518" s="272"/>
      <c r="FAT1518" s="272"/>
      <c r="FAU1518" s="272"/>
      <c r="FAV1518" s="272"/>
      <c r="FAW1518" s="272"/>
      <c r="FAX1518" s="272"/>
      <c r="FAY1518" s="272"/>
      <c r="FAZ1518" s="272"/>
      <c r="FBA1518" s="272"/>
      <c r="FBB1518" s="272"/>
      <c r="FBC1518" s="272"/>
      <c r="FBD1518" s="272"/>
      <c r="FBE1518" s="272"/>
      <c r="FBF1518" s="272"/>
      <c r="FBG1518" s="272"/>
      <c r="FBH1518" s="272"/>
      <c r="FBI1518" s="272"/>
      <c r="FBJ1518" s="272"/>
      <c r="FBK1518" s="272"/>
      <c r="FBL1518" s="272"/>
      <c r="FBM1518" s="272"/>
      <c r="FBN1518" s="272"/>
      <c r="FBO1518" s="272"/>
      <c r="FBP1518" s="272"/>
      <c r="FBQ1518" s="272"/>
      <c r="FBR1518" s="272"/>
      <c r="FBS1518" s="272"/>
      <c r="FBT1518" s="272"/>
      <c r="FBU1518" s="272"/>
      <c r="FBV1518" s="272"/>
      <c r="FBW1518" s="272"/>
      <c r="FBX1518" s="272"/>
      <c r="FBY1518" s="272"/>
      <c r="FBZ1518" s="272"/>
      <c r="FCA1518" s="272"/>
      <c r="FCB1518" s="272"/>
      <c r="FCC1518" s="272"/>
      <c r="FCD1518" s="272"/>
      <c r="FCE1518" s="272"/>
      <c r="FCF1518" s="272"/>
      <c r="FCG1518" s="272"/>
      <c r="FCH1518" s="272"/>
      <c r="FCI1518" s="272"/>
      <c r="FCJ1518" s="272"/>
      <c r="FCK1518" s="272"/>
      <c r="FCL1518" s="272"/>
      <c r="FCM1518" s="272"/>
      <c r="FCN1518" s="272"/>
      <c r="FCO1518" s="272"/>
      <c r="FCP1518" s="272"/>
      <c r="FCQ1518" s="272"/>
      <c r="FCR1518" s="272"/>
      <c r="FCS1518" s="272"/>
      <c r="FCT1518" s="272"/>
      <c r="FCU1518" s="272"/>
      <c r="FCV1518" s="272"/>
      <c r="FCW1518" s="272"/>
      <c r="FCX1518" s="272"/>
      <c r="FCY1518" s="272"/>
      <c r="FCZ1518" s="272"/>
      <c r="FDA1518" s="272"/>
      <c r="FDB1518" s="272"/>
      <c r="FDC1518" s="272"/>
      <c r="FDD1518" s="272"/>
      <c r="FDE1518" s="272"/>
      <c r="FDF1518" s="272"/>
      <c r="FDG1518" s="272"/>
      <c r="FDH1518" s="272"/>
      <c r="FDI1518" s="272"/>
      <c r="FDJ1518" s="272"/>
      <c r="FDK1518" s="272"/>
      <c r="FDL1518" s="272"/>
      <c r="FDM1518" s="272"/>
      <c r="FDN1518" s="272"/>
      <c r="FDO1518" s="272"/>
      <c r="FDP1518" s="272"/>
      <c r="FDQ1518" s="272"/>
      <c r="FDR1518" s="272"/>
      <c r="FDS1518" s="272"/>
      <c r="FDT1518" s="272"/>
      <c r="FDU1518" s="272"/>
      <c r="FDV1518" s="272"/>
      <c r="FDW1518" s="272"/>
      <c r="FDX1518" s="272"/>
      <c r="FDY1518" s="272"/>
      <c r="FDZ1518" s="272"/>
      <c r="FEA1518" s="272"/>
      <c r="FEB1518" s="272"/>
      <c r="FEC1518" s="272"/>
      <c r="FED1518" s="272"/>
      <c r="FEE1518" s="272"/>
      <c r="FEF1518" s="272"/>
      <c r="FEG1518" s="272"/>
      <c r="FEH1518" s="272"/>
      <c r="FEI1518" s="272"/>
      <c r="FEJ1518" s="272"/>
      <c r="FEK1518" s="272"/>
      <c r="FEL1518" s="272"/>
      <c r="FEM1518" s="272"/>
      <c r="FEN1518" s="272"/>
      <c r="FEO1518" s="272"/>
      <c r="FEP1518" s="272"/>
      <c r="FEQ1518" s="272"/>
      <c r="FER1518" s="272"/>
      <c r="FES1518" s="272"/>
      <c r="FET1518" s="272"/>
      <c r="FEU1518" s="272"/>
      <c r="FEV1518" s="272"/>
      <c r="FEW1518" s="272"/>
      <c r="FEX1518" s="272"/>
      <c r="FEY1518" s="272"/>
      <c r="FEZ1518" s="272"/>
      <c r="FFA1518" s="272"/>
      <c r="FFB1518" s="272"/>
      <c r="FFC1518" s="272"/>
      <c r="FFD1518" s="272"/>
      <c r="FFE1518" s="272"/>
      <c r="FFF1518" s="272"/>
      <c r="FFG1518" s="272"/>
      <c r="FFH1518" s="272"/>
      <c r="FFI1518" s="272"/>
      <c r="FFJ1518" s="272"/>
      <c r="FFK1518" s="272"/>
      <c r="FFL1518" s="272"/>
      <c r="FFM1518" s="272"/>
      <c r="FFN1518" s="272"/>
      <c r="FFO1518" s="272"/>
      <c r="FFP1518" s="272"/>
      <c r="FFQ1518" s="272"/>
      <c r="FFR1518" s="272"/>
      <c r="FFS1518" s="272"/>
      <c r="FFT1518" s="272"/>
      <c r="FFU1518" s="272"/>
      <c r="FFV1518" s="272"/>
      <c r="FFW1518" s="272"/>
      <c r="FFX1518" s="272"/>
      <c r="FFY1518" s="272"/>
      <c r="FFZ1518" s="272"/>
      <c r="FGA1518" s="272"/>
      <c r="FGB1518" s="272"/>
      <c r="FGC1518" s="272"/>
      <c r="FGD1518" s="272"/>
      <c r="FGE1518" s="272"/>
      <c r="FGF1518" s="272"/>
      <c r="FGG1518" s="272"/>
      <c r="FGH1518" s="272"/>
      <c r="FGI1518" s="272"/>
      <c r="FGJ1518" s="272"/>
      <c r="FGK1518" s="272"/>
      <c r="FGL1518" s="272"/>
      <c r="FGM1518" s="272"/>
      <c r="FGN1518" s="272"/>
      <c r="FGO1518" s="272"/>
      <c r="FGP1518" s="272"/>
      <c r="FGQ1518" s="272"/>
      <c r="FGR1518" s="272"/>
      <c r="FGS1518" s="272"/>
      <c r="FGT1518" s="272"/>
      <c r="FGU1518" s="272"/>
      <c r="FGV1518" s="272"/>
      <c r="FGW1518" s="272"/>
      <c r="FGX1518" s="272"/>
      <c r="FGY1518" s="272"/>
      <c r="FGZ1518" s="272"/>
      <c r="FHA1518" s="272"/>
      <c r="FHB1518" s="272"/>
      <c r="FHC1518" s="272"/>
      <c r="FHD1518" s="272"/>
      <c r="FHE1518" s="272"/>
      <c r="FHF1518" s="272"/>
      <c r="FHG1518" s="272"/>
      <c r="FHH1518" s="272"/>
      <c r="FHI1518" s="272"/>
      <c r="FHJ1518" s="272"/>
      <c r="FHK1518" s="272"/>
      <c r="FHL1518" s="272"/>
      <c r="FHM1518" s="272"/>
      <c r="FHN1518" s="272"/>
      <c r="FHO1518" s="272"/>
      <c r="FHP1518" s="272"/>
      <c r="FHQ1518" s="272"/>
      <c r="FHR1518" s="272"/>
      <c r="FHS1518" s="272"/>
      <c r="FHT1518" s="272"/>
      <c r="FHU1518" s="272"/>
      <c r="FHV1518" s="272"/>
      <c r="FHW1518" s="272"/>
      <c r="FHX1518" s="272"/>
      <c r="FHY1518" s="272"/>
      <c r="FHZ1518" s="272"/>
      <c r="FIA1518" s="272"/>
      <c r="FIB1518" s="272"/>
      <c r="FIC1518" s="272"/>
      <c r="FID1518" s="272"/>
      <c r="FIE1518" s="272"/>
      <c r="FIF1518" s="272"/>
      <c r="FIG1518" s="272"/>
      <c r="FIH1518" s="272"/>
      <c r="FII1518" s="272"/>
      <c r="FIJ1518" s="272"/>
      <c r="FIK1518" s="272"/>
      <c r="FIL1518" s="272"/>
      <c r="FIM1518" s="272"/>
      <c r="FIN1518" s="272"/>
      <c r="FIO1518" s="272"/>
      <c r="FIP1518" s="272"/>
      <c r="FIQ1518" s="272"/>
      <c r="FIR1518" s="272"/>
      <c r="FIS1518" s="272"/>
      <c r="FIT1518" s="272"/>
      <c r="FIU1518" s="272"/>
      <c r="FIV1518" s="272"/>
      <c r="FIW1518" s="272"/>
      <c r="FIX1518" s="272"/>
      <c r="FIY1518" s="272"/>
      <c r="FIZ1518" s="272"/>
      <c r="FJA1518" s="272"/>
      <c r="FJB1518" s="272"/>
      <c r="FJC1518" s="272"/>
      <c r="FJD1518" s="272"/>
      <c r="FJE1518" s="272"/>
      <c r="FJF1518" s="272"/>
      <c r="FJG1518" s="272"/>
      <c r="FJH1518" s="272"/>
      <c r="FJI1518" s="272"/>
      <c r="FJJ1518" s="272"/>
      <c r="FJK1518" s="272"/>
      <c r="FJL1518" s="272"/>
      <c r="FJM1518" s="272"/>
      <c r="FJN1518" s="272"/>
      <c r="FJO1518" s="272"/>
      <c r="FJP1518" s="272"/>
      <c r="FJQ1518" s="272"/>
      <c r="FJR1518" s="272"/>
      <c r="FJS1518" s="272"/>
      <c r="FJT1518" s="272"/>
      <c r="FJU1518" s="272"/>
      <c r="FJV1518" s="272"/>
      <c r="FJW1518" s="272"/>
      <c r="FJX1518" s="272"/>
      <c r="FJY1518" s="272"/>
      <c r="FJZ1518" s="272"/>
      <c r="FKA1518" s="272"/>
      <c r="FKB1518" s="272"/>
      <c r="FKC1518" s="272"/>
      <c r="FKD1518" s="272"/>
      <c r="FKE1518" s="272"/>
      <c r="FKF1518" s="272"/>
      <c r="FKG1518" s="272"/>
      <c r="FKH1518" s="272"/>
      <c r="FKI1518" s="272"/>
      <c r="FKJ1518" s="272"/>
      <c r="FKK1518" s="272"/>
      <c r="FKL1518" s="272"/>
      <c r="FKM1518" s="272"/>
      <c r="FKN1518" s="272"/>
      <c r="FKO1518" s="272"/>
      <c r="FKP1518" s="272"/>
      <c r="FKQ1518" s="272"/>
      <c r="FKR1518" s="272"/>
      <c r="FKS1518" s="272"/>
      <c r="FKT1518" s="272"/>
      <c r="FKU1518" s="272"/>
      <c r="FKV1518" s="272"/>
      <c r="FKW1518" s="272"/>
      <c r="FKX1518" s="272"/>
      <c r="FKY1518" s="272"/>
      <c r="FKZ1518" s="272"/>
      <c r="FLA1518" s="272"/>
      <c r="FLB1518" s="272"/>
      <c r="FLC1518" s="272"/>
      <c r="FLD1518" s="272"/>
      <c r="FLE1518" s="272"/>
      <c r="FLF1518" s="272"/>
      <c r="FLG1518" s="272"/>
      <c r="FLH1518" s="272"/>
      <c r="FLI1518" s="272"/>
      <c r="FLJ1518" s="272"/>
      <c r="FLK1518" s="272"/>
      <c r="FLL1518" s="272"/>
      <c r="FLM1518" s="272"/>
      <c r="FLN1518" s="272"/>
      <c r="FLO1518" s="272"/>
      <c r="FLP1518" s="272"/>
      <c r="FLQ1518" s="272"/>
      <c r="FLR1518" s="272"/>
      <c r="FLS1518" s="272"/>
      <c r="FLT1518" s="272"/>
      <c r="FLU1518" s="272"/>
      <c r="FLV1518" s="272"/>
      <c r="FLW1518" s="272"/>
      <c r="FLX1518" s="272"/>
      <c r="FLY1518" s="272"/>
      <c r="FLZ1518" s="272"/>
      <c r="FMA1518" s="272"/>
      <c r="FMB1518" s="272"/>
      <c r="FMC1518" s="272"/>
      <c r="FMD1518" s="272"/>
      <c r="FME1518" s="272"/>
      <c r="FMF1518" s="272"/>
      <c r="FMG1518" s="272"/>
      <c r="FMH1518" s="272"/>
      <c r="FMI1518" s="272"/>
      <c r="FMJ1518" s="272"/>
      <c r="FMK1518" s="272"/>
      <c r="FML1518" s="272"/>
      <c r="FMM1518" s="272"/>
      <c r="FMN1518" s="272"/>
      <c r="FMO1518" s="272"/>
      <c r="FMP1518" s="272"/>
      <c r="FMQ1518" s="272"/>
      <c r="FMR1518" s="272"/>
      <c r="FMS1518" s="272"/>
      <c r="FMT1518" s="272"/>
      <c r="FMU1518" s="272"/>
      <c r="FMV1518" s="272"/>
      <c r="FMW1518" s="272"/>
      <c r="FMX1518" s="272"/>
      <c r="FMY1518" s="272"/>
      <c r="FMZ1518" s="272"/>
      <c r="FNA1518" s="272"/>
      <c r="FNB1518" s="272"/>
      <c r="FNC1518" s="272"/>
      <c r="FND1518" s="272"/>
      <c r="FNE1518" s="272"/>
      <c r="FNF1518" s="272"/>
      <c r="FNG1518" s="272"/>
      <c r="FNH1518" s="272"/>
      <c r="FNI1518" s="272"/>
      <c r="FNJ1518" s="272"/>
      <c r="FNK1518" s="272"/>
      <c r="FNL1518" s="272"/>
      <c r="FNM1518" s="272"/>
      <c r="FNN1518" s="272"/>
      <c r="FNO1518" s="272"/>
      <c r="FNP1518" s="272"/>
      <c r="FNQ1518" s="272"/>
      <c r="FNR1518" s="272"/>
      <c r="FNS1518" s="272"/>
      <c r="FNT1518" s="272"/>
      <c r="FNU1518" s="272"/>
      <c r="FNV1518" s="272"/>
      <c r="FNW1518" s="272"/>
      <c r="FNX1518" s="272"/>
      <c r="FNY1518" s="272"/>
      <c r="FNZ1518" s="272"/>
      <c r="FOA1518" s="272"/>
      <c r="FOB1518" s="272"/>
      <c r="FOC1518" s="272"/>
      <c r="FOD1518" s="272"/>
      <c r="FOE1518" s="272"/>
      <c r="FOF1518" s="272"/>
      <c r="FOG1518" s="272"/>
      <c r="FOH1518" s="272"/>
      <c r="FOI1518" s="272"/>
      <c r="FOJ1518" s="272"/>
      <c r="FOK1518" s="272"/>
      <c r="FOL1518" s="272"/>
      <c r="FOM1518" s="272"/>
      <c r="FON1518" s="272"/>
      <c r="FOO1518" s="272"/>
      <c r="FOP1518" s="272"/>
      <c r="FOQ1518" s="272"/>
      <c r="FOR1518" s="272"/>
      <c r="FOS1518" s="272"/>
      <c r="FOT1518" s="272"/>
      <c r="FOU1518" s="272"/>
      <c r="FOV1518" s="272"/>
      <c r="FOW1518" s="272"/>
      <c r="FOX1518" s="272"/>
      <c r="FOY1518" s="272"/>
      <c r="FOZ1518" s="272"/>
      <c r="FPA1518" s="272"/>
      <c r="FPB1518" s="272"/>
      <c r="FPC1518" s="272"/>
      <c r="FPD1518" s="272"/>
      <c r="FPE1518" s="272"/>
      <c r="FPF1518" s="272"/>
      <c r="FPG1518" s="272"/>
      <c r="FPH1518" s="272"/>
      <c r="FPI1518" s="272"/>
      <c r="FPJ1518" s="272"/>
      <c r="FPK1518" s="272"/>
      <c r="FPL1518" s="272"/>
      <c r="FPM1518" s="272"/>
      <c r="FPN1518" s="272"/>
      <c r="FPO1518" s="272"/>
      <c r="FPP1518" s="272"/>
      <c r="FPQ1518" s="272"/>
      <c r="FPR1518" s="272"/>
      <c r="FPS1518" s="272"/>
      <c r="FPT1518" s="272"/>
      <c r="FPU1518" s="272"/>
      <c r="FPV1518" s="272"/>
      <c r="FPW1518" s="272"/>
      <c r="FPX1518" s="272"/>
      <c r="FPY1518" s="272"/>
      <c r="FPZ1518" s="272"/>
      <c r="FQA1518" s="272"/>
      <c r="FQB1518" s="272"/>
      <c r="FQC1518" s="272"/>
      <c r="FQD1518" s="272"/>
      <c r="FQE1518" s="272"/>
      <c r="FQF1518" s="272"/>
      <c r="FQG1518" s="272"/>
      <c r="FQH1518" s="272"/>
      <c r="FQI1518" s="272"/>
      <c r="FQJ1518" s="272"/>
      <c r="FQK1518" s="272"/>
      <c r="FQL1518" s="272"/>
      <c r="FQM1518" s="272"/>
      <c r="FQN1518" s="272"/>
      <c r="FQO1518" s="272"/>
      <c r="FQP1518" s="272"/>
      <c r="FQQ1518" s="272"/>
      <c r="FQR1518" s="272"/>
      <c r="FQS1518" s="272"/>
      <c r="FQT1518" s="272"/>
      <c r="FQU1518" s="272"/>
      <c r="FQV1518" s="272"/>
      <c r="FQW1518" s="272"/>
      <c r="FQX1518" s="272"/>
      <c r="FQY1518" s="272"/>
      <c r="FQZ1518" s="272"/>
      <c r="FRA1518" s="272"/>
      <c r="FRB1518" s="272"/>
      <c r="FRC1518" s="272"/>
      <c r="FRD1518" s="272"/>
      <c r="FRE1518" s="272"/>
      <c r="FRF1518" s="272"/>
      <c r="FRG1518" s="272"/>
      <c r="FRH1518" s="272"/>
      <c r="FRI1518" s="272"/>
      <c r="FRJ1518" s="272"/>
      <c r="FRK1518" s="272"/>
      <c r="FRL1518" s="272"/>
      <c r="FRM1518" s="272"/>
      <c r="FRN1518" s="272"/>
      <c r="FRO1518" s="272"/>
      <c r="FRP1518" s="272"/>
      <c r="FRQ1518" s="272"/>
      <c r="FRR1518" s="272"/>
      <c r="FRS1518" s="272"/>
      <c r="FRT1518" s="272"/>
      <c r="FRU1518" s="272"/>
      <c r="FRV1518" s="272"/>
      <c r="FRW1518" s="272"/>
      <c r="FRX1518" s="272"/>
      <c r="FRY1518" s="272"/>
      <c r="FRZ1518" s="272"/>
      <c r="FSA1518" s="272"/>
      <c r="FSB1518" s="272"/>
      <c r="FSC1518" s="272"/>
      <c r="FSD1518" s="272"/>
      <c r="FSE1518" s="272"/>
      <c r="FSF1518" s="272"/>
      <c r="FSG1518" s="272"/>
      <c r="FSH1518" s="272"/>
      <c r="FSI1518" s="272"/>
      <c r="FSJ1518" s="272"/>
      <c r="FSK1518" s="272"/>
      <c r="FSL1518" s="272"/>
      <c r="FSM1518" s="272"/>
      <c r="FSN1518" s="272"/>
      <c r="FSO1518" s="272"/>
      <c r="FSP1518" s="272"/>
      <c r="FSQ1518" s="272"/>
      <c r="FSR1518" s="272"/>
      <c r="FSS1518" s="272"/>
      <c r="FST1518" s="272"/>
      <c r="FSU1518" s="272"/>
      <c r="FSV1518" s="272"/>
      <c r="FSW1518" s="272"/>
      <c r="FSX1518" s="272"/>
      <c r="FSY1518" s="272"/>
      <c r="FSZ1518" s="272"/>
      <c r="FTA1518" s="272"/>
      <c r="FTB1518" s="272"/>
      <c r="FTC1518" s="272"/>
      <c r="FTD1518" s="272"/>
      <c r="FTE1518" s="272"/>
      <c r="FTF1518" s="272"/>
      <c r="FTG1518" s="272"/>
      <c r="FTH1518" s="272"/>
      <c r="FTI1518" s="272"/>
      <c r="FTJ1518" s="272"/>
      <c r="FTK1518" s="272"/>
      <c r="FTL1518" s="272"/>
      <c r="FTM1518" s="272"/>
      <c r="FTN1518" s="272"/>
      <c r="FTO1518" s="272"/>
      <c r="FTP1518" s="272"/>
      <c r="FTQ1518" s="272"/>
      <c r="FTR1518" s="272"/>
      <c r="FTS1518" s="272"/>
      <c r="FTT1518" s="272"/>
      <c r="FTU1518" s="272"/>
      <c r="FTV1518" s="272"/>
      <c r="FTW1518" s="272"/>
      <c r="FTX1518" s="272"/>
      <c r="FTY1518" s="272"/>
      <c r="FTZ1518" s="272"/>
      <c r="FUA1518" s="272"/>
      <c r="FUB1518" s="272"/>
      <c r="FUC1518" s="272"/>
      <c r="FUD1518" s="272"/>
      <c r="FUE1518" s="272"/>
      <c r="FUF1518" s="272"/>
      <c r="FUG1518" s="272"/>
      <c r="FUH1518" s="272"/>
      <c r="FUI1518" s="272"/>
      <c r="FUJ1518" s="272"/>
      <c r="FUK1518" s="272"/>
      <c r="FUL1518" s="272"/>
      <c r="FUM1518" s="272"/>
      <c r="FUN1518" s="272"/>
      <c r="FUO1518" s="272"/>
      <c r="FUP1518" s="272"/>
      <c r="FUQ1518" s="272"/>
      <c r="FUR1518" s="272"/>
      <c r="FUS1518" s="272"/>
      <c r="FUT1518" s="272"/>
      <c r="FUU1518" s="272"/>
      <c r="FUV1518" s="272"/>
      <c r="FUW1518" s="272"/>
      <c r="FUX1518" s="272"/>
      <c r="FUY1518" s="272"/>
      <c r="FUZ1518" s="272"/>
      <c r="FVA1518" s="272"/>
      <c r="FVB1518" s="272"/>
      <c r="FVC1518" s="272"/>
      <c r="FVD1518" s="272"/>
      <c r="FVE1518" s="272"/>
      <c r="FVF1518" s="272"/>
      <c r="FVG1518" s="272"/>
      <c r="FVH1518" s="272"/>
      <c r="FVI1518" s="272"/>
      <c r="FVJ1518" s="272"/>
      <c r="FVK1518" s="272"/>
      <c r="FVL1518" s="272"/>
      <c r="FVM1518" s="272"/>
      <c r="FVN1518" s="272"/>
      <c r="FVO1518" s="272"/>
      <c r="FVP1518" s="272"/>
      <c r="FVQ1518" s="272"/>
      <c r="FVR1518" s="272"/>
      <c r="FVS1518" s="272"/>
      <c r="FVT1518" s="272"/>
      <c r="FVU1518" s="272"/>
      <c r="FVV1518" s="272"/>
      <c r="FVW1518" s="272"/>
      <c r="FVX1518" s="272"/>
      <c r="FVY1518" s="272"/>
      <c r="FVZ1518" s="272"/>
      <c r="FWA1518" s="272"/>
      <c r="FWB1518" s="272"/>
      <c r="FWC1518" s="272"/>
      <c r="FWD1518" s="272"/>
      <c r="FWE1518" s="272"/>
      <c r="FWF1518" s="272"/>
      <c r="FWG1518" s="272"/>
      <c r="FWH1518" s="272"/>
      <c r="FWI1518" s="272"/>
      <c r="FWJ1518" s="272"/>
      <c r="FWK1518" s="272"/>
      <c r="FWL1518" s="272"/>
      <c r="FWM1518" s="272"/>
      <c r="FWN1518" s="272"/>
      <c r="FWO1518" s="272"/>
      <c r="FWP1518" s="272"/>
      <c r="FWQ1518" s="272"/>
      <c r="FWR1518" s="272"/>
      <c r="FWS1518" s="272"/>
      <c r="FWT1518" s="272"/>
      <c r="FWU1518" s="272"/>
      <c r="FWV1518" s="272"/>
      <c r="FWW1518" s="272"/>
      <c r="FWX1518" s="272"/>
      <c r="FWY1518" s="272"/>
      <c r="FWZ1518" s="272"/>
      <c r="FXA1518" s="272"/>
      <c r="FXB1518" s="272"/>
      <c r="FXC1518" s="272"/>
      <c r="FXD1518" s="272"/>
      <c r="FXE1518" s="272"/>
      <c r="FXF1518" s="272"/>
      <c r="FXG1518" s="272"/>
      <c r="FXH1518" s="272"/>
      <c r="FXI1518" s="272"/>
      <c r="FXJ1518" s="272"/>
      <c r="FXK1518" s="272"/>
      <c r="FXL1518" s="272"/>
      <c r="FXM1518" s="272"/>
      <c r="FXN1518" s="272"/>
      <c r="FXO1518" s="272"/>
      <c r="FXP1518" s="272"/>
      <c r="FXQ1518" s="272"/>
      <c r="FXR1518" s="272"/>
      <c r="FXS1518" s="272"/>
      <c r="FXT1518" s="272"/>
      <c r="FXU1518" s="272"/>
      <c r="FXV1518" s="272"/>
      <c r="FXW1518" s="272"/>
      <c r="FXX1518" s="272"/>
      <c r="FXY1518" s="272"/>
      <c r="FXZ1518" s="272"/>
      <c r="FYA1518" s="272"/>
      <c r="FYB1518" s="272"/>
      <c r="FYC1518" s="272"/>
      <c r="FYD1518" s="272"/>
      <c r="FYE1518" s="272"/>
      <c r="FYF1518" s="272"/>
      <c r="FYG1518" s="272"/>
      <c r="FYH1518" s="272"/>
      <c r="FYI1518" s="272"/>
      <c r="FYJ1518" s="272"/>
      <c r="FYK1518" s="272"/>
      <c r="FYL1518" s="272"/>
      <c r="FYM1518" s="272"/>
      <c r="FYN1518" s="272"/>
      <c r="FYO1518" s="272"/>
      <c r="FYP1518" s="272"/>
      <c r="FYQ1518" s="272"/>
      <c r="FYR1518" s="272"/>
      <c r="FYS1518" s="272"/>
      <c r="FYT1518" s="272"/>
      <c r="FYU1518" s="272"/>
      <c r="FYV1518" s="272"/>
      <c r="FYW1518" s="272"/>
      <c r="FYX1518" s="272"/>
      <c r="FYY1518" s="272"/>
      <c r="FYZ1518" s="272"/>
      <c r="FZA1518" s="272"/>
      <c r="FZB1518" s="272"/>
      <c r="FZC1518" s="272"/>
      <c r="FZD1518" s="272"/>
      <c r="FZE1518" s="272"/>
      <c r="FZF1518" s="272"/>
      <c r="FZG1518" s="272"/>
      <c r="FZH1518" s="272"/>
      <c r="FZI1518" s="272"/>
      <c r="FZJ1518" s="272"/>
      <c r="FZK1518" s="272"/>
      <c r="FZL1518" s="272"/>
      <c r="FZM1518" s="272"/>
      <c r="FZN1518" s="272"/>
      <c r="FZO1518" s="272"/>
      <c r="FZP1518" s="272"/>
      <c r="FZQ1518" s="272"/>
      <c r="FZR1518" s="272"/>
      <c r="FZS1518" s="272"/>
      <c r="FZT1518" s="272"/>
      <c r="FZU1518" s="272"/>
      <c r="FZV1518" s="272"/>
      <c r="FZW1518" s="272"/>
      <c r="FZX1518" s="272"/>
      <c r="FZY1518" s="272"/>
      <c r="FZZ1518" s="272"/>
      <c r="GAA1518" s="272"/>
      <c r="GAB1518" s="272"/>
      <c r="GAC1518" s="272"/>
      <c r="GAD1518" s="272"/>
      <c r="GAE1518" s="272"/>
      <c r="GAF1518" s="272"/>
      <c r="GAG1518" s="272"/>
      <c r="GAH1518" s="272"/>
      <c r="GAI1518" s="272"/>
      <c r="GAJ1518" s="272"/>
      <c r="GAK1518" s="272"/>
      <c r="GAL1518" s="272"/>
      <c r="GAM1518" s="272"/>
      <c r="GAN1518" s="272"/>
      <c r="GAO1518" s="272"/>
      <c r="GAP1518" s="272"/>
      <c r="GAQ1518" s="272"/>
      <c r="GAR1518" s="272"/>
      <c r="GAS1518" s="272"/>
      <c r="GAT1518" s="272"/>
      <c r="GAU1518" s="272"/>
      <c r="GAV1518" s="272"/>
      <c r="GAW1518" s="272"/>
      <c r="GAX1518" s="272"/>
      <c r="GAY1518" s="272"/>
      <c r="GAZ1518" s="272"/>
      <c r="GBA1518" s="272"/>
      <c r="GBB1518" s="272"/>
      <c r="GBC1518" s="272"/>
      <c r="GBD1518" s="272"/>
      <c r="GBE1518" s="272"/>
      <c r="GBF1518" s="272"/>
      <c r="GBG1518" s="272"/>
      <c r="GBH1518" s="272"/>
      <c r="GBI1518" s="272"/>
      <c r="GBJ1518" s="272"/>
      <c r="GBK1518" s="272"/>
      <c r="GBL1518" s="272"/>
      <c r="GBM1518" s="272"/>
      <c r="GBN1518" s="272"/>
      <c r="GBO1518" s="272"/>
      <c r="GBP1518" s="272"/>
      <c r="GBQ1518" s="272"/>
      <c r="GBR1518" s="272"/>
      <c r="GBS1518" s="272"/>
      <c r="GBT1518" s="272"/>
      <c r="GBU1518" s="272"/>
      <c r="GBV1518" s="272"/>
      <c r="GBW1518" s="272"/>
      <c r="GBX1518" s="272"/>
      <c r="GBY1518" s="272"/>
      <c r="GBZ1518" s="272"/>
      <c r="GCA1518" s="272"/>
      <c r="GCB1518" s="272"/>
      <c r="GCC1518" s="272"/>
      <c r="GCD1518" s="272"/>
      <c r="GCE1518" s="272"/>
      <c r="GCF1518" s="272"/>
      <c r="GCG1518" s="272"/>
      <c r="GCH1518" s="272"/>
      <c r="GCI1518" s="272"/>
      <c r="GCJ1518" s="272"/>
      <c r="GCK1518" s="272"/>
      <c r="GCL1518" s="272"/>
      <c r="GCM1518" s="272"/>
      <c r="GCN1518" s="272"/>
      <c r="GCO1518" s="272"/>
      <c r="GCP1518" s="272"/>
      <c r="GCQ1518" s="272"/>
      <c r="GCR1518" s="272"/>
      <c r="GCS1518" s="272"/>
      <c r="GCT1518" s="272"/>
      <c r="GCU1518" s="272"/>
      <c r="GCV1518" s="272"/>
      <c r="GCW1518" s="272"/>
      <c r="GCX1518" s="272"/>
      <c r="GCY1518" s="272"/>
      <c r="GCZ1518" s="272"/>
      <c r="GDA1518" s="272"/>
      <c r="GDB1518" s="272"/>
      <c r="GDC1518" s="272"/>
      <c r="GDD1518" s="272"/>
      <c r="GDE1518" s="272"/>
      <c r="GDF1518" s="272"/>
      <c r="GDG1518" s="272"/>
      <c r="GDH1518" s="272"/>
      <c r="GDI1518" s="272"/>
      <c r="GDJ1518" s="272"/>
      <c r="GDK1518" s="272"/>
      <c r="GDL1518" s="272"/>
      <c r="GDM1518" s="272"/>
      <c r="GDN1518" s="272"/>
      <c r="GDO1518" s="272"/>
      <c r="GDP1518" s="272"/>
      <c r="GDQ1518" s="272"/>
      <c r="GDR1518" s="272"/>
      <c r="GDS1518" s="272"/>
      <c r="GDT1518" s="272"/>
      <c r="GDU1518" s="272"/>
      <c r="GDV1518" s="272"/>
      <c r="GDW1518" s="272"/>
      <c r="GDX1518" s="272"/>
      <c r="GDY1518" s="272"/>
      <c r="GDZ1518" s="272"/>
      <c r="GEA1518" s="272"/>
      <c r="GEB1518" s="272"/>
      <c r="GEC1518" s="272"/>
      <c r="GED1518" s="272"/>
      <c r="GEE1518" s="272"/>
      <c r="GEF1518" s="272"/>
      <c r="GEG1518" s="272"/>
      <c r="GEH1518" s="272"/>
      <c r="GEI1518" s="272"/>
      <c r="GEJ1518" s="272"/>
      <c r="GEK1518" s="272"/>
      <c r="GEL1518" s="272"/>
      <c r="GEM1518" s="272"/>
      <c r="GEN1518" s="272"/>
      <c r="GEO1518" s="272"/>
      <c r="GEP1518" s="272"/>
      <c r="GEQ1518" s="272"/>
      <c r="GER1518" s="272"/>
      <c r="GES1518" s="272"/>
      <c r="GET1518" s="272"/>
      <c r="GEU1518" s="272"/>
      <c r="GEV1518" s="272"/>
      <c r="GEW1518" s="272"/>
      <c r="GEX1518" s="272"/>
      <c r="GEY1518" s="272"/>
      <c r="GEZ1518" s="272"/>
      <c r="GFA1518" s="272"/>
      <c r="GFB1518" s="272"/>
      <c r="GFC1518" s="272"/>
      <c r="GFD1518" s="272"/>
      <c r="GFE1518" s="272"/>
      <c r="GFF1518" s="272"/>
      <c r="GFG1518" s="272"/>
      <c r="GFH1518" s="272"/>
      <c r="GFI1518" s="272"/>
      <c r="GFJ1518" s="272"/>
      <c r="GFK1518" s="272"/>
      <c r="GFL1518" s="272"/>
      <c r="GFM1518" s="272"/>
      <c r="GFN1518" s="272"/>
      <c r="GFO1518" s="272"/>
      <c r="GFP1518" s="272"/>
      <c r="GFQ1518" s="272"/>
      <c r="GFR1518" s="272"/>
      <c r="GFS1518" s="272"/>
      <c r="GFT1518" s="272"/>
      <c r="GFU1518" s="272"/>
      <c r="GFV1518" s="272"/>
      <c r="GFW1518" s="272"/>
      <c r="GFX1518" s="272"/>
      <c r="GFY1518" s="272"/>
      <c r="GFZ1518" s="272"/>
      <c r="GGA1518" s="272"/>
      <c r="GGB1518" s="272"/>
      <c r="GGC1518" s="272"/>
      <c r="GGD1518" s="272"/>
      <c r="GGE1518" s="272"/>
      <c r="GGF1518" s="272"/>
      <c r="GGG1518" s="272"/>
      <c r="GGH1518" s="272"/>
      <c r="GGI1518" s="272"/>
      <c r="GGJ1518" s="272"/>
      <c r="GGK1518" s="272"/>
      <c r="GGL1518" s="272"/>
      <c r="GGM1518" s="272"/>
      <c r="GGN1518" s="272"/>
      <c r="GGO1518" s="272"/>
      <c r="GGP1518" s="272"/>
      <c r="GGQ1518" s="272"/>
      <c r="GGR1518" s="272"/>
      <c r="GGS1518" s="272"/>
      <c r="GGT1518" s="272"/>
      <c r="GGU1518" s="272"/>
      <c r="GGV1518" s="272"/>
      <c r="GGW1518" s="272"/>
      <c r="GGX1518" s="272"/>
      <c r="GGY1518" s="272"/>
      <c r="GGZ1518" s="272"/>
      <c r="GHA1518" s="272"/>
      <c r="GHB1518" s="272"/>
      <c r="GHC1518" s="272"/>
      <c r="GHD1518" s="272"/>
      <c r="GHE1518" s="272"/>
      <c r="GHF1518" s="272"/>
      <c r="GHG1518" s="272"/>
      <c r="GHH1518" s="272"/>
      <c r="GHI1518" s="272"/>
      <c r="GHJ1518" s="272"/>
      <c r="GHK1518" s="272"/>
      <c r="GHL1518" s="272"/>
      <c r="GHM1518" s="272"/>
      <c r="GHN1518" s="272"/>
      <c r="GHO1518" s="272"/>
      <c r="GHP1518" s="272"/>
      <c r="GHQ1518" s="272"/>
      <c r="GHR1518" s="272"/>
      <c r="GHS1518" s="272"/>
      <c r="GHT1518" s="272"/>
      <c r="GHU1518" s="272"/>
      <c r="GHV1518" s="272"/>
      <c r="GHW1518" s="272"/>
      <c r="GHX1518" s="272"/>
      <c r="GHY1518" s="272"/>
      <c r="GHZ1518" s="272"/>
      <c r="GIA1518" s="272"/>
      <c r="GIB1518" s="272"/>
      <c r="GIC1518" s="272"/>
      <c r="GID1518" s="272"/>
      <c r="GIE1518" s="272"/>
      <c r="GIF1518" s="272"/>
      <c r="GIG1518" s="272"/>
      <c r="GIH1518" s="272"/>
      <c r="GII1518" s="272"/>
      <c r="GIJ1518" s="272"/>
      <c r="GIK1518" s="272"/>
      <c r="GIL1518" s="272"/>
      <c r="GIM1518" s="272"/>
      <c r="GIN1518" s="272"/>
      <c r="GIO1518" s="272"/>
      <c r="GIP1518" s="272"/>
      <c r="GIQ1518" s="272"/>
      <c r="GIR1518" s="272"/>
      <c r="GIS1518" s="272"/>
      <c r="GIT1518" s="272"/>
      <c r="GIU1518" s="272"/>
      <c r="GIV1518" s="272"/>
      <c r="GIW1518" s="272"/>
      <c r="GIX1518" s="272"/>
      <c r="GIY1518" s="272"/>
      <c r="GIZ1518" s="272"/>
      <c r="GJA1518" s="272"/>
      <c r="GJB1518" s="272"/>
      <c r="GJC1518" s="272"/>
      <c r="GJD1518" s="272"/>
      <c r="GJE1518" s="272"/>
      <c r="GJF1518" s="272"/>
      <c r="GJG1518" s="272"/>
      <c r="GJH1518" s="272"/>
      <c r="GJI1518" s="272"/>
      <c r="GJJ1518" s="272"/>
      <c r="GJK1518" s="272"/>
      <c r="GJL1518" s="272"/>
      <c r="GJM1518" s="272"/>
      <c r="GJN1518" s="272"/>
      <c r="GJO1518" s="272"/>
      <c r="GJP1518" s="272"/>
      <c r="GJQ1518" s="272"/>
      <c r="GJR1518" s="272"/>
      <c r="GJS1518" s="272"/>
      <c r="GJT1518" s="272"/>
      <c r="GJU1518" s="272"/>
      <c r="GJV1518" s="272"/>
      <c r="GJW1518" s="272"/>
      <c r="GJX1518" s="272"/>
      <c r="GJY1518" s="272"/>
      <c r="GJZ1518" s="272"/>
      <c r="GKA1518" s="272"/>
      <c r="GKB1518" s="272"/>
      <c r="GKC1518" s="272"/>
      <c r="GKD1518" s="272"/>
      <c r="GKE1518" s="272"/>
      <c r="GKF1518" s="272"/>
      <c r="GKG1518" s="272"/>
      <c r="GKH1518" s="272"/>
      <c r="GKI1518" s="272"/>
      <c r="GKJ1518" s="272"/>
      <c r="GKK1518" s="272"/>
      <c r="GKL1518" s="272"/>
      <c r="GKM1518" s="272"/>
      <c r="GKN1518" s="272"/>
      <c r="GKO1518" s="272"/>
      <c r="GKP1518" s="272"/>
      <c r="GKQ1518" s="272"/>
      <c r="GKR1518" s="272"/>
      <c r="GKS1518" s="272"/>
      <c r="GKT1518" s="272"/>
      <c r="GKU1518" s="272"/>
      <c r="GKV1518" s="272"/>
      <c r="GKW1518" s="272"/>
      <c r="GKX1518" s="272"/>
      <c r="GKY1518" s="272"/>
      <c r="GKZ1518" s="272"/>
      <c r="GLA1518" s="272"/>
      <c r="GLB1518" s="272"/>
      <c r="GLC1518" s="272"/>
      <c r="GLD1518" s="272"/>
      <c r="GLE1518" s="272"/>
      <c r="GLF1518" s="272"/>
      <c r="GLG1518" s="272"/>
      <c r="GLH1518" s="272"/>
      <c r="GLI1518" s="272"/>
      <c r="GLJ1518" s="272"/>
      <c r="GLK1518" s="272"/>
      <c r="GLL1518" s="272"/>
      <c r="GLM1518" s="272"/>
      <c r="GLN1518" s="272"/>
      <c r="GLO1518" s="272"/>
      <c r="GLP1518" s="272"/>
      <c r="GLQ1518" s="272"/>
      <c r="GLR1518" s="272"/>
      <c r="GLS1518" s="272"/>
      <c r="GLT1518" s="272"/>
      <c r="GLU1518" s="272"/>
      <c r="GLV1518" s="272"/>
      <c r="GLW1518" s="272"/>
      <c r="GLX1518" s="272"/>
      <c r="GLY1518" s="272"/>
      <c r="GLZ1518" s="272"/>
      <c r="GMA1518" s="272"/>
      <c r="GMB1518" s="272"/>
      <c r="GMC1518" s="272"/>
      <c r="GMD1518" s="272"/>
      <c r="GME1518" s="272"/>
      <c r="GMF1518" s="272"/>
      <c r="GMG1518" s="272"/>
      <c r="GMH1518" s="272"/>
      <c r="GMI1518" s="272"/>
      <c r="GMJ1518" s="272"/>
      <c r="GMK1518" s="272"/>
      <c r="GML1518" s="272"/>
      <c r="GMM1518" s="272"/>
      <c r="GMN1518" s="272"/>
      <c r="GMO1518" s="272"/>
      <c r="GMP1518" s="272"/>
      <c r="GMQ1518" s="272"/>
      <c r="GMR1518" s="272"/>
      <c r="GMS1518" s="272"/>
      <c r="GMT1518" s="272"/>
      <c r="GMU1518" s="272"/>
      <c r="GMV1518" s="272"/>
      <c r="GMW1518" s="272"/>
      <c r="GMX1518" s="272"/>
      <c r="GMY1518" s="272"/>
      <c r="GMZ1518" s="272"/>
      <c r="GNA1518" s="272"/>
      <c r="GNB1518" s="272"/>
      <c r="GNC1518" s="272"/>
      <c r="GND1518" s="272"/>
      <c r="GNE1518" s="272"/>
      <c r="GNF1518" s="272"/>
      <c r="GNG1518" s="272"/>
      <c r="GNH1518" s="272"/>
      <c r="GNI1518" s="272"/>
      <c r="GNJ1518" s="272"/>
      <c r="GNK1518" s="272"/>
      <c r="GNL1518" s="272"/>
      <c r="GNM1518" s="272"/>
      <c r="GNN1518" s="272"/>
      <c r="GNO1518" s="272"/>
      <c r="GNP1518" s="272"/>
      <c r="GNQ1518" s="272"/>
      <c r="GNR1518" s="272"/>
      <c r="GNS1518" s="272"/>
      <c r="GNT1518" s="272"/>
      <c r="GNU1518" s="272"/>
      <c r="GNV1518" s="272"/>
      <c r="GNW1518" s="272"/>
      <c r="GNX1518" s="272"/>
      <c r="GNY1518" s="272"/>
      <c r="GNZ1518" s="272"/>
      <c r="GOA1518" s="272"/>
      <c r="GOB1518" s="272"/>
      <c r="GOC1518" s="272"/>
      <c r="GOD1518" s="272"/>
      <c r="GOE1518" s="272"/>
      <c r="GOF1518" s="272"/>
      <c r="GOG1518" s="272"/>
      <c r="GOH1518" s="272"/>
      <c r="GOI1518" s="272"/>
      <c r="GOJ1518" s="272"/>
      <c r="GOK1518" s="272"/>
      <c r="GOL1518" s="272"/>
      <c r="GOM1518" s="272"/>
      <c r="GON1518" s="272"/>
      <c r="GOO1518" s="272"/>
      <c r="GOP1518" s="272"/>
      <c r="GOQ1518" s="272"/>
      <c r="GOR1518" s="272"/>
      <c r="GOS1518" s="272"/>
      <c r="GOT1518" s="272"/>
      <c r="GOU1518" s="272"/>
      <c r="GOV1518" s="272"/>
      <c r="GOW1518" s="272"/>
      <c r="GOX1518" s="272"/>
      <c r="GOY1518" s="272"/>
      <c r="GOZ1518" s="272"/>
      <c r="GPA1518" s="272"/>
      <c r="GPB1518" s="272"/>
      <c r="GPC1518" s="272"/>
      <c r="GPD1518" s="272"/>
      <c r="GPE1518" s="272"/>
      <c r="GPF1518" s="272"/>
      <c r="GPG1518" s="272"/>
      <c r="GPH1518" s="272"/>
      <c r="GPI1518" s="272"/>
      <c r="GPJ1518" s="272"/>
      <c r="GPK1518" s="272"/>
      <c r="GPL1518" s="272"/>
      <c r="GPM1518" s="272"/>
      <c r="GPN1518" s="272"/>
      <c r="GPO1518" s="272"/>
      <c r="GPP1518" s="272"/>
      <c r="GPQ1518" s="272"/>
      <c r="GPR1518" s="272"/>
      <c r="GPS1518" s="272"/>
      <c r="GPT1518" s="272"/>
      <c r="GPU1518" s="272"/>
      <c r="GPV1518" s="272"/>
      <c r="GPW1518" s="272"/>
      <c r="GPX1518" s="272"/>
      <c r="GPY1518" s="272"/>
      <c r="GPZ1518" s="272"/>
      <c r="GQA1518" s="272"/>
      <c r="GQB1518" s="272"/>
      <c r="GQC1518" s="272"/>
      <c r="GQD1518" s="272"/>
      <c r="GQE1518" s="272"/>
      <c r="GQF1518" s="272"/>
      <c r="GQG1518" s="272"/>
      <c r="GQH1518" s="272"/>
      <c r="GQI1518" s="272"/>
      <c r="GQJ1518" s="272"/>
      <c r="GQK1518" s="272"/>
      <c r="GQL1518" s="272"/>
      <c r="GQM1518" s="272"/>
      <c r="GQN1518" s="272"/>
      <c r="GQO1518" s="272"/>
      <c r="GQP1518" s="272"/>
      <c r="GQQ1518" s="272"/>
      <c r="GQR1518" s="272"/>
      <c r="GQS1518" s="272"/>
      <c r="GQT1518" s="272"/>
      <c r="GQU1518" s="272"/>
      <c r="GQV1518" s="272"/>
      <c r="GQW1518" s="272"/>
      <c r="GQX1518" s="272"/>
      <c r="GQY1518" s="272"/>
      <c r="GQZ1518" s="272"/>
      <c r="GRA1518" s="272"/>
      <c r="GRB1518" s="272"/>
      <c r="GRC1518" s="272"/>
      <c r="GRD1518" s="272"/>
      <c r="GRE1518" s="272"/>
      <c r="GRF1518" s="272"/>
      <c r="GRG1518" s="272"/>
      <c r="GRH1518" s="272"/>
      <c r="GRI1518" s="272"/>
      <c r="GRJ1518" s="272"/>
      <c r="GRK1518" s="272"/>
      <c r="GRL1518" s="272"/>
      <c r="GRM1518" s="272"/>
      <c r="GRN1518" s="272"/>
      <c r="GRO1518" s="272"/>
      <c r="GRP1518" s="272"/>
      <c r="GRQ1518" s="272"/>
      <c r="GRR1518" s="272"/>
      <c r="GRS1518" s="272"/>
      <c r="GRT1518" s="272"/>
      <c r="GRU1518" s="272"/>
      <c r="GRV1518" s="272"/>
      <c r="GRW1518" s="272"/>
      <c r="GRX1518" s="272"/>
      <c r="GRY1518" s="272"/>
      <c r="GRZ1518" s="272"/>
      <c r="GSA1518" s="272"/>
      <c r="GSB1518" s="272"/>
      <c r="GSC1518" s="272"/>
      <c r="GSD1518" s="272"/>
      <c r="GSE1518" s="272"/>
      <c r="GSF1518" s="272"/>
      <c r="GSG1518" s="272"/>
      <c r="GSH1518" s="272"/>
      <c r="GSI1518" s="272"/>
      <c r="GSJ1518" s="272"/>
      <c r="GSK1518" s="272"/>
      <c r="GSL1518" s="272"/>
      <c r="GSM1518" s="272"/>
      <c r="GSN1518" s="272"/>
      <c r="GSO1518" s="272"/>
      <c r="GSP1518" s="272"/>
      <c r="GSQ1518" s="272"/>
      <c r="GSR1518" s="272"/>
      <c r="GSS1518" s="272"/>
      <c r="GST1518" s="272"/>
      <c r="GSU1518" s="272"/>
      <c r="GSV1518" s="272"/>
      <c r="GSW1518" s="272"/>
      <c r="GSX1518" s="272"/>
      <c r="GSY1518" s="272"/>
      <c r="GSZ1518" s="272"/>
      <c r="GTA1518" s="272"/>
      <c r="GTB1518" s="272"/>
      <c r="GTC1518" s="272"/>
      <c r="GTD1518" s="272"/>
      <c r="GTE1518" s="272"/>
      <c r="GTF1518" s="272"/>
      <c r="GTG1518" s="272"/>
      <c r="GTH1518" s="272"/>
      <c r="GTI1518" s="272"/>
      <c r="GTJ1518" s="272"/>
      <c r="GTK1518" s="272"/>
      <c r="GTL1518" s="272"/>
      <c r="GTM1518" s="272"/>
      <c r="GTN1518" s="272"/>
      <c r="GTO1518" s="272"/>
      <c r="GTP1518" s="272"/>
      <c r="GTQ1518" s="272"/>
      <c r="GTR1518" s="272"/>
      <c r="GTS1518" s="272"/>
      <c r="GTT1518" s="272"/>
      <c r="GTU1518" s="272"/>
      <c r="GTV1518" s="272"/>
      <c r="GTW1518" s="272"/>
      <c r="GTX1518" s="272"/>
      <c r="GTY1518" s="272"/>
      <c r="GTZ1518" s="272"/>
      <c r="GUA1518" s="272"/>
      <c r="GUB1518" s="272"/>
      <c r="GUC1518" s="272"/>
      <c r="GUD1518" s="272"/>
      <c r="GUE1518" s="272"/>
      <c r="GUF1518" s="272"/>
      <c r="GUG1518" s="272"/>
      <c r="GUH1518" s="272"/>
      <c r="GUI1518" s="272"/>
      <c r="GUJ1518" s="272"/>
      <c r="GUK1518" s="272"/>
      <c r="GUL1518" s="272"/>
      <c r="GUM1518" s="272"/>
      <c r="GUN1518" s="272"/>
      <c r="GUO1518" s="272"/>
      <c r="GUP1518" s="272"/>
      <c r="GUQ1518" s="272"/>
      <c r="GUR1518" s="272"/>
      <c r="GUS1518" s="272"/>
      <c r="GUT1518" s="272"/>
      <c r="GUU1518" s="272"/>
      <c r="GUV1518" s="272"/>
      <c r="GUW1518" s="272"/>
      <c r="GUX1518" s="272"/>
      <c r="GUY1518" s="272"/>
      <c r="GUZ1518" s="272"/>
      <c r="GVA1518" s="272"/>
      <c r="GVB1518" s="272"/>
      <c r="GVC1518" s="272"/>
      <c r="GVD1518" s="272"/>
      <c r="GVE1518" s="272"/>
      <c r="GVF1518" s="272"/>
      <c r="GVG1518" s="272"/>
      <c r="GVH1518" s="272"/>
      <c r="GVI1518" s="272"/>
      <c r="GVJ1518" s="272"/>
      <c r="GVK1518" s="272"/>
      <c r="GVL1518" s="272"/>
      <c r="GVM1518" s="272"/>
      <c r="GVN1518" s="272"/>
      <c r="GVO1518" s="272"/>
      <c r="GVP1518" s="272"/>
      <c r="GVQ1518" s="272"/>
      <c r="GVR1518" s="272"/>
      <c r="GVS1518" s="272"/>
      <c r="GVT1518" s="272"/>
      <c r="GVU1518" s="272"/>
      <c r="GVV1518" s="272"/>
      <c r="GVW1518" s="272"/>
      <c r="GVX1518" s="272"/>
      <c r="GVY1518" s="272"/>
      <c r="GVZ1518" s="272"/>
      <c r="GWA1518" s="272"/>
      <c r="GWB1518" s="272"/>
      <c r="GWC1518" s="272"/>
      <c r="GWD1518" s="272"/>
      <c r="GWE1518" s="272"/>
      <c r="GWF1518" s="272"/>
      <c r="GWG1518" s="272"/>
      <c r="GWH1518" s="272"/>
      <c r="GWI1518" s="272"/>
      <c r="GWJ1518" s="272"/>
      <c r="GWK1518" s="272"/>
      <c r="GWL1518" s="272"/>
      <c r="GWM1518" s="272"/>
      <c r="GWN1518" s="272"/>
      <c r="GWO1518" s="272"/>
      <c r="GWP1518" s="272"/>
      <c r="GWQ1518" s="272"/>
      <c r="GWR1518" s="272"/>
      <c r="GWS1518" s="272"/>
      <c r="GWT1518" s="272"/>
      <c r="GWU1518" s="272"/>
      <c r="GWV1518" s="272"/>
      <c r="GWW1518" s="272"/>
      <c r="GWX1518" s="272"/>
      <c r="GWY1518" s="272"/>
      <c r="GWZ1518" s="272"/>
      <c r="GXA1518" s="272"/>
      <c r="GXB1518" s="272"/>
      <c r="GXC1518" s="272"/>
      <c r="GXD1518" s="272"/>
      <c r="GXE1518" s="272"/>
      <c r="GXF1518" s="272"/>
      <c r="GXG1518" s="272"/>
      <c r="GXH1518" s="272"/>
      <c r="GXI1518" s="272"/>
      <c r="GXJ1518" s="272"/>
      <c r="GXK1518" s="272"/>
      <c r="GXL1518" s="272"/>
      <c r="GXM1518" s="272"/>
      <c r="GXN1518" s="272"/>
      <c r="GXO1518" s="272"/>
      <c r="GXP1518" s="272"/>
      <c r="GXQ1518" s="272"/>
      <c r="GXR1518" s="272"/>
      <c r="GXS1518" s="272"/>
      <c r="GXT1518" s="272"/>
      <c r="GXU1518" s="272"/>
      <c r="GXV1518" s="272"/>
      <c r="GXW1518" s="272"/>
      <c r="GXX1518" s="272"/>
      <c r="GXY1518" s="272"/>
      <c r="GXZ1518" s="272"/>
      <c r="GYA1518" s="272"/>
      <c r="GYB1518" s="272"/>
      <c r="GYC1518" s="272"/>
      <c r="GYD1518" s="272"/>
      <c r="GYE1518" s="272"/>
      <c r="GYF1518" s="272"/>
      <c r="GYG1518" s="272"/>
      <c r="GYH1518" s="272"/>
      <c r="GYI1518" s="272"/>
      <c r="GYJ1518" s="272"/>
      <c r="GYK1518" s="272"/>
      <c r="GYL1518" s="272"/>
      <c r="GYM1518" s="272"/>
      <c r="GYN1518" s="272"/>
      <c r="GYO1518" s="272"/>
      <c r="GYP1518" s="272"/>
      <c r="GYQ1518" s="272"/>
      <c r="GYR1518" s="272"/>
      <c r="GYS1518" s="272"/>
      <c r="GYT1518" s="272"/>
      <c r="GYU1518" s="272"/>
      <c r="GYV1518" s="272"/>
      <c r="GYW1518" s="272"/>
      <c r="GYX1518" s="272"/>
      <c r="GYY1518" s="272"/>
      <c r="GYZ1518" s="272"/>
      <c r="GZA1518" s="272"/>
      <c r="GZB1518" s="272"/>
      <c r="GZC1518" s="272"/>
      <c r="GZD1518" s="272"/>
      <c r="GZE1518" s="272"/>
      <c r="GZF1518" s="272"/>
      <c r="GZG1518" s="272"/>
      <c r="GZH1518" s="272"/>
      <c r="GZI1518" s="272"/>
      <c r="GZJ1518" s="272"/>
      <c r="GZK1518" s="272"/>
      <c r="GZL1518" s="272"/>
      <c r="GZM1518" s="272"/>
      <c r="GZN1518" s="272"/>
      <c r="GZO1518" s="272"/>
      <c r="GZP1518" s="272"/>
      <c r="GZQ1518" s="272"/>
      <c r="GZR1518" s="272"/>
      <c r="GZS1518" s="272"/>
      <c r="GZT1518" s="272"/>
      <c r="GZU1518" s="272"/>
      <c r="GZV1518" s="272"/>
      <c r="GZW1518" s="272"/>
      <c r="GZX1518" s="272"/>
      <c r="GZY1518" s="272"/>
      <c r="GZZ1518" s="272"/>
      <c r="HAA1518" s="272"/>
      <c r="HAB1518" s="272"/>
      <c r="HAC1518" s="272"/>
      <c r="HAD1518" s="272"/>
      <c r="HAE1518" s="272"/>
      <c r="HAF1518" s="272"/>
      <c r="HAG1518" s="272"/>
      <c r="HAH1518" s="272"/>
      <c r="HAI1518" s="272"/>
      <c r="HAJ1518" s="272"/>
      <c r="HAK1518" s="272"/>
      <c r="HAL1518" s="272"/>
      <c r="HAM1518" s="272"/>
      <c r="HAN1518" s="272"/>
      <c r="HAO1518" s="272"/>
      <c r="HAP1518" s="272"/>
      <c r="HAQ1518" s="272"/>
      <c r="HAR1518" s="272"/>
      <c r="HAS1518" s="272"/>
      <c r="HAT1518" s="272"/>
      <c r="HAU1518" s="272"/>
      <c r="HAV1518" s="272"/>
      <c r="HAW1518" s="272"/>
      <c r="HAX1518" s="272"/>
      <c r="HAY1518" s="272"/>
      <c r="HAZ1518" s="272"/>
      <c r="HBA1518" s="272"/>
      <c r="HBB1518" s="272"/>
      <c r="HBC1518" s="272"/>
      <c r="HBD1518" s="272"/>
      <c r="HBE1518" s="272"/>
      <c r="HBF1518" s="272"/>
      <c r="HBG1518" s="272"/>
      <c r="HBH1518" s="272"/>
      <c r="HBI1518" s="272"/>
      <c r="HBJ1518" s="272"/>
      <c r="HBK1518" s="272"/>
      <c r="HBL1518" s="272"/>
      <c r="HBM1518" s="272"/>
      <c r="HBN1518" s="272"/>
      <c r="HBO1518" s="272"/>
      <c r="HBP1518" s="272"/>
      <c r="HBQ1518" s="272"/>
      <c r="HBR1518" s="272"/>
      <c r="HBS1518" s="272"/>
      <c r="HBT1518" s="272"/>
      <c r="HBU1518" s="272"/>
      <c r="HBV1518" s="272"/>
      <c r="HBW1518" s="272"/>
      <c r="HBX1518" s="272"/>
      <c r="HBY1518" s="272"/>
      <c r="HBZ1518" s="272"/>
      <c r="HCA1518" s="272"/>
      <c r="HCB1518" s="272"/>
      <c r="HCC1518" s="272"/>
      <c r="HCD1518" s="272"/>
      <c r="HCE1518" s="272"/>
      <c r="HCF1518" s="272"/>
      <c r="HCG1518" s="272"/>
      <c r="HCH1518" s="272"/>
      <c r="HCI1518" s="272"/>
      <c r="HCJ1518" s="272"/>
      <c r="HCK1518" s="272"/>
      <c r="HCL1518" s="272"/>
      <c r="HCM1518" s="272"/>
      <c r="HCN1518" s="272"/>
      <c r="HCO1518" s="272"/>
      <c r="HCP1518" s="272"/>
      <c r="HCQ1518" s="272"/>
      <c r="HCR1518" s="272"/>
      <c r="HCS1518" s="272"/>
      <c r="HCT1518" s="272"/>
      <c r="HCU1518" s="272"/>
      <c r="HCV1518" s="272"/>
      <c r="HCW1518" s="272"/>
      <c r="HCX1518" s="272"/>
      <c r="HCY1518" s="272"/>
      <c r="HCZ1518" s="272"/>
      <c r="HDA1518" s="272"/>
      <c r="HDB1518" s="272"/>
      <c r="HDC1518" s="272"/>
      <c r="HDD1518" s="272"/>
      <c r="HDE1518" s="272"/>
      <c r="HDF1518" s="272"/>
      <c r="HDG1518" s="272"/>
      <c r="HDH1518" s="272"/>
      <c r="HDI1518" s="272"/>
      <c r="HDJ1518" s="272"/>
      <c r="HDK1518" s="272"/>
      <c r="HDL1518" s="272"/>
      <c r="HDM1518" s="272"/>
      <c r="HDN1518" s="272"/>
      <c r="HDO1518" s="272"/>
      <c r="HDP1518" s="272"/>
      <c r="HDQ1518" s="272"/>
      <c r="HDR1518" s="272"/>
      <c r="HDS1518" s="272"/>
      <c r="HDT1518" s="272"/>
      <c r="HDU1518" s="272"/>
      <c r="HDV1518" s="272"/>
      <c r="HDW1518" s="272"/>
      <c r="HDX1518" s="272"/>
      <c r="HDY1518" s="272"/>
      <c r="HDZ1518" s="272"/>
      <c r="HEA1518" s="272"/>
      <c r="HEB1518" s="272"/>
      <c r="HEC1518" s="272"/>
      <c r="HED1518" s="272"/>
      <c r="HEE1518" s="272"/>
      <c r="HEF1518" s="272"/>
      <c r="HEG1518" s="272"/>
      <c r="HEH1518" s="272"/>
      <c r="HEI1518" s="272"/>
      <c r="HEJ1518" s="272"/>
      <c r="HEK1518" s="272"/>
      <c r="HEL1518" s="272"/>
      <c r="HEM1518" s="272"/>
      <c r="HEN1518" s="272"/>
      <c r="HEO1518" s="272"/>
      <c r="HEP1518" s="272"/>
      <c r="HEQ1518" s="272"/>
      <c r="HER1518" s="272"/>
      <c r="HES1518" s="272"/>
      <c r="HET1518" s="272"/>
      <c r="HEU1518" s="272"/>
      <c r="HEV1518" s="272"/>
      <c r="HEW1518" s="272"/>
      <c r="HEX1518" s="272"/>
      <c r="HEY1518" s="272"/>
      <c r="HEZ1518" s="272"/>
      <c r="HFA1518" s="272"/>
      <c r="HFB1518" s="272"/>
      <c r="HFC1518" s="272"/>
      <c r="HFD1518" s="272"/>
      <c r="HFE1518" s="272"/>
      <c r="HFF1518" s="272"/>
      <c r="HFG1518" s="272"/>
      <c r="HFH1518" s="272"/>
      <c r="HFI1518" s="272"/>
      <c r="HFJ1518" s="272"/>
      <c r="HFK1518" s="272"/>
      <c r="HFL1518" s="272"/>
      <c r="HFM1518" s="272"/>
      <c r="HFN1518" s="272"/>
      <c r="HFO1518" s="272"/>
      <c r="HFP1518" s="272"/>
      <c r="HFQ1518" s="272"/>
      <c r="HFR1518" s="272"/>
      <c r="HFS1518" s="272"/>
      <c r="HFT1518" s="272"/>
      <c r="HFU1518" s="272"/>
      <c r="HFV1518" s="272"/>
      <c r="HFW1518" s="272"/>
      <c r="HFX1518" s="272"/>
      <c r="HFY1518" s="272"/>
      <c r="HFZ1518" s="272"/>
      <c r="HGA1518" s="272"/>
      <c r="HGB1518" s="272"/>
      <c r="HGC1518" s="272"/>
      <c r="HGD1518" s="272"/>
      <c r="HGE1518" s="272"/>
      <c r="HGF1518" s="272"/>
      <c r="HGG1518" s="272"/>
      <c r="HGH1518" s="272"/>
      <c r="HGI1518" s="272"/>
      <c r="HGJ1518" s="272"/>
      <c r="HGK1518" s="272"/>
      <c r="HGL1518" s="272"/>
      <c r="HGM1518" s="272"/>
      <c r="HGN1518" s="272"/>
      <c r="HGO1518" s="272"/>
      <c r="HGP1518" s="272"/>
      <c r="HGQ1518" s="272"/>
      <c r="HGR1518" s="272"/>
      <c r="HGS1518" s="272"/>
      <c r="HGT1518" s="272"/>
      <c r="HGU1518" s="272"/>
      <c r="HGV1518" s="272"/>
      <c r="HGW1518" s="272"/>
      <c r="HGX1518" s="272"/>
      <c r="HGY1518" s="272"/>
      <c r="HGZ1518" s="272"/>
      <c r="HHA1518" s="272"/>
      <c r="HHB1518" s="272"/>
      <c r="HHC1518" s="272"/>
      <c r="HHD1518" s="272"/>
      <c r="HHE1518" s="272"/>
      <c r="HHF1518" s="272"/>
      <c r="HHG1518" s="272"/>
      <c r="HHH1518" s="272"/>
      <c r="HHI1518" s="272"/>
      <c r="HHJ1518" s="272"/>
      <c r="HHK1518" s="272"/>
      <c r="HHL1518" s="272"/>
      <c r="HHM1518" s="272"/>
      <c r="HHN1518" s="272"/>
      <c r="HHO1518" s="272"/>
      <c r="HHP1518" s="272"/>
      <c r="HHQ1518" s="272"/>
      <c r="HHR1518" s="272"/>
      <c r="HHS1518" s="272"/>
      <c r="HHT1518" s="272"/>
      <c r="HHU1518" s="272"/>
      <c r="HHV1518" s="272"/>
      <c r="HHW1518" s="272"/>
      <c r="HHX1518" s="272"/>
      <c r="HHY1518" s="272"/>
      <c r="HHZ1518" s="272"/>
      <c r="HIA1518" s="272"/>
      <c r="HIB1518" s="272"/>
      <c r="HIC1518" s="272"/>
      <c r="HID1518" s="272"/>
      <c r="HIE1518" s="272"/>
      <c r="HIF1518" s="272"/>
      <c r="HIG1518" s="272"/>
      <c r="HIH1518" s="272"/>
      <c r="HII1518" s="272"/>
      <c r="HIJ1518" s="272"/>
      <c r="HIK1518" s="272"/>
      <c r="HIL1518" s="272"/>
      <c r="HIM1518" s="272"/>
      <c r="HIN1518" s="272"/>
      <c r="HIO1518" s="272"/>
      <c r="HIP1518" s="272"/>
      <c r="HIQ1518" s="272"/>
      <c r="HIR1518" s="272"/>
      <c r="HIS1518" s="272"/>
      <c r="HIT1518" s="272"/>
      <c r="HIU1518" s="272"/>
      <c r="HIV1518" s="272"/>
      <c r="HIW1518" s="272"/>
      <c r="HIX1518" s="272"/>
      <c r="HIY1518" s="272"/>
      <c r="HIZ1518" s="272"/>
      <c r="HJA1518" s="272"/>
      <c r="HJB1518" s="272"/>
      <c r="HJC1518" s="272"/>
      <c r="HJD1518" s="272"/>
      <c r="HJE1518" s="272"/>
      <c r="HJF1518" s="272"/>
      <c r="HJG1518" s="272"/>
      <c r="HJH1518" s="272"/>
      <c r="HJI1518" s="272"/>
      <c r="HJJ1518" s="272"/>
      <c r="HJK1518" s="272"/>
      <c r="HJL1518" s="272"/>
      <c r="HJM1518" s="272"/>
      <c r="HJN1518" s="272"/>
      <c r="HJO1518" s="272"/>
      <c r="HJP1518" s="272"/>
      <c r="HJQ1518" s="272"/>
      <c r="HJR1518" s="272"/>
      <c r="HJS1518" s="272"/>
      <c r="HJT1518" s="272"/>
      <c r="HJU1518" s="272"/>
      <c r="HJV1518" s="272"/>
      <c r="HJW1518" s="272"/>
      <c r="HJX1518" s="272"/>
      <c r="HJY1518" s="272"/>
      <c r="HJZ1518" s="272"/>
      <c r="HKA1518" s="272"/>
      <c r="HKB1518" s="272"/>
      <c r="HKC1518" s="272"/>
      <c r="HKD1518" s="272"/>
      <c r="HKE1518" s="272"/>
      <c r="HKF1518" s="272"/>
      <c r="HKG1518" s="272"/>
      <c r="HKH1518" s="272"/>
      <c r="HKI1518" s="272"/>
      <c r="HKJ1518" s="272"/>
      <c r="HKK1518" s="272"/>
      <c r="HKL1518" s="272"/>
      <c r="HKM1518" s="272"/>
      <c r="HKN1518" s="272"/>
      <c r="HKO1518" s="272"/>
      <c r="HKP1518" s="272"/>
      <c r="HKQ1518" s="272"/>
      <c r="HKR1518" s="272"/>
      <c r="HKS1518" s="272"/>
      <c r="HKT1518" s="272"/>
      <c r="HKU1518" s="272"/>
      <c r="HKV1518" s="272"/>
      <c r="HKW1518" s="272"/>
      <c r="HKX1518" s="272"/>
      <c r="HKY1518" s="272"/>
      <c r="HKZ1518" s="272"/>
      <c r="HLA1518" s="272"/>
      <c r="HLB1518" s="272"/>
      <c r="HLC1518" s="272"/>
      <c r="HLD1518" s="272"/>
      <c r="HLE1518" s="272"/>
      <c r="HLF1518" s="272"/>
      <c r="HLG1518" s="272"/>
      <c r="HLH1518" s="272"/>
      <c r="HLI1518" s="272"/>
      <c r="HLJ1518" s="272"/>
      <c r="HLK1518" s="272"/>
      <c r="HLL1518" s="272"/>
      <c r="HLM1518" s="272"/>
      <c r="HLN1518" s="272"/>
      <c r="HLO1518" s="272"/>
      <c r="HLP1518" s="272"/>
      <c r="HLQ1518" s="272"/>
      <c r="HLR1518" s="272"/>
      <c r="HLS1518" s="272"/>
      <c r="HLT1518" s="272"/>
      <c r="HLU1518" s="272"/>
      <c r="HLV1518" s="272"/>
      <c r="HLW1518" s="272"/>
      <c r="HLX1518" s="272"/>
      <c r="HLY1518" s="272"/>
      <c r="HLZ1518" s="272"/>
      <c r="HMA1518" s="272"/>
      <c r="HMB1518" s="272"/>
      <c r="HMC1518" s="272"/>
      <c r="HMD1518" s="272"/>
      <c r="HME1518" s="272"/>
      <c r="HMF1518" s="272"/>
      <c r="HMG1518" s="272"/>
      <c r="HMH1518" s="272"/>
      <c r="HMI1518" s="272"/>
      <c r="HMJ1518" s="272"/>
      <c r="HMK1518" s="272"/>
      <c r="HML1518" s="272"/>
      <c r="HMM1518" s="272"/>
      <c r="HMN1518" s="272"/>
      <c r="HMO1518" s="272"/>
      <c r="HMP1518" s="272"/>
      <c r="HMQ1518" s="272"/>
      <c r="HMR1518" s="272"/>
      <c r="HMS1518" s="272"/>
      <c r="HMT1518" s="272"/>
      <c r="HMU1518" s="272"/>
      <c r="HMV1518" s="272"/>
      <c r="HMW1518" s="272"/>
      <c r="HMX1518" s="272"/>
      <c r="HMY1518" s="272"/>
      <c r="HMZ1518" s="272"/>
      <c r="HNA1518" s="272"/>
      <c r="HNB1518" s="272"/>
      <c r="HNC1518" s="272"/>
      <c r="HND1518" s="272"/>
      <c r="HNE1518" s="272"/>
      <c r="HNF1518" s="272"/>
      <c r="HNG1518" s="272"/>
      <c r="HNH1518" s="272"/>
      <c r="HNI1518" s="272"/>
      <c r="HNJ1518" s="272"/>
      <c r="HNK1518" s="272"/>
      <c r="HNL1518" s="272"/>
      <c r="HNM1518" s="272"/>
      <c r="HNN1518" s="272"/>
      <c r="HNO1518" s="272"/>
      <c r="HNP1518" s="272"/>
      <c r="HNQ1518" s="272"/>
      <c r="HNR1518" s="272"/>
      <c r="HNS1518" s="272"/>
      <c r="HNT1518" s="272"/>
      <c r="HNU1518" s="272"/>
      <c r="HNV1518" s="272"/>
      <c r="HNW1518" s="272"/>
      <c r="HNX1518" s="272"/>
      <c r="HNY1518" s="272"/>
      <c r="HNZ1518" s="272"/>
      <c r="HOA1518" s="272"/>
      <c r="HOB1518" s="272"/>
      <c r="HOC1518" s="272"/>
      <c r="HOD1518" s="272"/>
      <c r="HOE1518" s="272"/>
      <c r="HOF1518" s="272"/>
      <c r="HOG1518" s="272"/>
      <c r="HOH1518" s="272"/>
      <c r="HOI1518" s="272"/>
      <c r="HOJ1518" s="272"/>
      <c r="HOK1518" s="272"/>
      <c r="HOL1518" s="272"/>
      <c r="HOM1518" s="272"/>
      <c r="HON1518" s="272"/>
      <c r="HOO1518" s="272"/>
      <c r="HOP1518" s="272"/>
      <c r="HOQ1518" s="272"/>
      <c r="HOR1518" s="272"/>
      <c r="HOS1518" s="272"/>
      <c r="HOT1518" s="272"/>
      <c r="HOU1518" s="272"/>
      <c r="HOV1518" s="272"/>
      <c r="HOW1518" s="272"/>
      <c r="HOX1518" s="272"/>
      <c r="HOY1518" s="272"/>
      <c r="HOZ1518" s="272"/>
      <c r="HPA1518" s="272"/>
      <c r="HPB1518" s="272"/>
      <c r="HPC1518" s="272"/>
      <c r="HPD1518" s="272"/>
      <c r="HPE1518" s="272"/>
      <c r="HPF1518" s="272"/>
      <c r="HPG1518" s="272"/>
      <c r="HPH1518" s="272"/>
      <c r="HPI1518" s="272"/>
      <c r="HPJ1518" s="272"/>
      <c r="HPK1518" s="272"/>
      <c r="HPL1518" s="272"/>
      <c r="HPM1518" s="272"/>
      <c r="HPN1518" s="272"/>
      <c r="HPO1518" s="272"/>
      <c r="HPP1518" s="272"/>
      <c r="HPQ1518" s="272"/>
      <c r="HPR1518" s="272"/>
      <c r="HPS1518" s="272"/>
      <c r="HPT1518" s="272"/>
      <c r="HPU1518" s="272"/>
      <c r="HPV1518" s="272"/>
      <c r="HPW1518" s="272"/>
      <c r="HPX1518" s="272"/>
      <c r="HPY1518" s="272"/>
      <c r="HPZ1518" s="272"/>
      <c r="HQA1518" s="272"/>
      <c r="HQB1518" s="272"/>
      <c r="HQC1518" s="272"/>
      <c r="HQD1518" s="272"/>
      <c r="HQE1518" s="272"/>
      <c r="HQF1518" s="272"/>
      <c r="HQG1518" s="272"/>
      <c r="HQH1518" s="272"/>
      <c r="HQI1518" s="272"/>
      <c r="HQJ1518" s="272"/>
      <c r="HQK1518" s="272"/>
      <c r="HQL1518" s="272"/>
      <c r="HQM1518" s="272"/>
      <c r="HQN1518" s="272"/>
      <c r="HQO1518" s="272"/>
      <c r="HQP1518" s="272"/>
      <c r="HQQ1518" s="272"/>
      <c r="HQR1518" s="272"/>
      <c r="HQS1518" s="272"/>
      <c r="HQT1518" s="272"/>
      <c r="HQU1518" s="272"/>
      <c r="HQV1518" s="272"/>
      <c r="HQW1518" s="272"/>
      <c r="HQX1518" s="272"/>
      <c r="HQY1518" s="272"/>
      <c r="HQZ1518" s="272"/>
      <c r="HRA1518" s="272"/>
      <c r="HRB1518" s="272"/>
      <c r="HRC1518" s="272"/>
      <c r="HRD1518" s="272"/>
      <c r="HRE1518" s="272"/>
      <c r="HRF1518" s="272"/>
      <c r="HRG1518" s="272"/>
      <c r="HRH1518" s="272"/>
      <c r="HRI1518" s="272"/>
      <c r="HRJ1518" s="272"/>
      <c r="HRK1518" s="272"/>
      <c r="HRL1518" s="272"/>
      <c r="HRM1518" s="272"/>
      <c r="HRN1518" s="272"/>
      <c r="HRO1518" s="272"/>
      <c r="HRP1518" s="272"/>
      <c r="HRQ1518" s="272"/>
      <c r="HRR1518" s="272"/>
      <c r="HRS1518" s="272"/>
      <c r="HRT1518" s="272"/>
      <c r="HRU1518" s="272"/>
      <c r="HRV1518" s="272"/>
      <c r="HRW1518" s="272"/>
      <c r="HRX1518" s="272"/>
      <c r="HRY1518" s="272"/>
      <c r="HRZ1518" s="272"/>
      <c r="HSA1518" s="272"/>
      <c r="HSB1518" s="272"/>
      <c r="HSC1518" s="272"/>
      <c r="HSD1518" s="272"/>
      <c r="HSE1518" s="272"/>
      <c r="HSF1518" s="272"/>
      <c r="HSG1518" s="272"/>
      <c r="HSH1518" s="272"/>
      <c r="HSI1518" s="272"/>
      <c r="HSJ1518" s="272"/>
      <c r="HSK1518" s="272"/>
      <c r="HSL1518" s="272"/>
      <c r="HSM1518" s="272"/>
      <c r="HSN1518" s="272"/>
      <c r="HSO1518" s="272"/>
      <c r="HSP1518" s="272"/>
      <c r="HSQ1518" s="272"/>
      <c r="HSR1518" s="272"/>
      <c r="HSS1518" s="272"/>
      <c r="HST1518" s="272"/>
      <c r="HSU1518" s="272"/>
      <c r="HSV1518" s="272"/>
      <c r="HSW1518" s="272"/>
      <c r="HSX1518" s="272"/>
      <c r="HSY1518" s="272"/>
      <c r="HSZ1518" s="272"/>
      <c r="HTA1518" s="272"/>
      <c r="HTB1518" s="272"/>
      <c r="HTC1518" s="272"/>
      <c r="HTD1518" s="272"/>
      <c r="HTE1518" s="272"/>
      <c r="HTF1518" s="272"/>
      <c r="HTG1518" s="272"/>
      <c r="HTH1518" s="272"/>
      <c r="HTI1518" s="272"/>
      <c r="HTJ1518" s="272"/>
      <c r="HTK1518" s="272"/>
      <c r="HTL1518" s="272"/>
      <c r="HTM1518" s="272"/>
      <c r="HTN1518" s="272"/>
      <c r="HTO1518" s="272"/>
      <c r="HTP1518" s="272"/>
      <c r="HTQ1518" s="272"/>
      <c r="HTR1518" s="272"/>
      <c r="HTS1518" s="272"/>
      <c r="HTT1518" s="272"/>
      <c r="HTU1518" s="272"/>
      <c r="HTV1518" s="272"/>
      <c r="HTW1518" s="272"/>
      <c r="HTX1518" s="272"/>
      <c r="HTY1518" s="272"/>
      <c r="HTZ1518" s="272"/>
      <c r="HUA1518" s="272"/>
      <c r="HUB1518" s="272"/>
      <c r="HUC1518" s="272"/>
      <c r="HUD1518" s="272"/>
      <c r="HUE1518" s="272"/>
      <c r="HUF1518" s="272"/>
      <c r="HUG1518" s="272"/>
      <c r="HUH1518" s="272"/>
      <c r="HUI1518" s="272"/>
      <c r="HUJ1518" s="272"/>
      <c r="HUK1518" s="272"/>
      <c r="HUL1518" s="272"/>
      <c r="HUM1518" s="272"/>
      <c r="HUN1518" s="272"/>
      <c r="HUO1518" s="272"/>
      <c r="HUP1518" s="272"/>
      <c r="HUQ1518" s="272"/>
      <c r="HUR1518" s="272"/>
      <c r="HUS1518" s="272"/>
      <c r="HUT1518" s="272"/>
      <c r="HUU1518" s="272"/>
      <c r="HUV1518" s="272"/>
      <c r="HUW1518" s="272"/>
      <c r="HUX1518" s="272"/>
      <c r="HUY1518" s="272"/>
      <c r="HUZ1518" s="272"/>
      <c r="HVA1518" s="272"/>
      <c r="HVB1518" s="272"/>
      <c r="HVC1518" s="272"/>
      <c r="HVD1518" s="272"/>
      <c r="HVE1518" s="272"/>
      <c r="HVF1518" s="272"/>
      <c r="HVG1518" s="272"/>
      <c r="HVH1518" s="272"/>
      <c r="HVI1518" s="272"/>
      <c r="HVJ1518" s="272"/>
      <c r="HVK1518" s="272"/>
      <c r="HVL1518" s="272"/>
      <c r="HVM1518" s="272"/>
      <c r="HVN1518" s="272"/>
      <c r="HVO1518" s="272"/>
      <c r="HVP1518" s="272"/>
      <c r="HVQ1518" s="272"/>
      <c r="HVR1518" s="272"/>
      <c r="HVS1518" s="272"/>
      <c r="HVT1518" s="272"/>
      <c r="HVU1518" s="272"/>
      <c r="HVV1518" s="272"/>
      <c r="HVW1518" s="272"/>
      <c r="HVX1518" s="272"/>
      <c r="HVY1518" s="272"/>
      <c r="HVZ1518" s="272"/>
      <c r="HWA1518" s="272"/>
      <c r="HWB1518" s="272"/>
      <c r="HWC1518" s="272"/>
      <c r="HWD1518" s="272"/>
      <c r="HWE1518" s="272"/>
      <c r="HWF1518" s="272"/>
      <c r="HWG1518" s="272"/>
      <c r="HWH1518" s="272"/>
      <c r="HWI1518" s="272"/>
      <c r="HWJ1518" s="272"/>
      <c r="HWK1518" s="272"/>
      <c r="HWL1518" s="272"/>
      <c r="HWM1518" s="272"/>
      <c r="HWN1518" s="272"/>
      <c r="HWO1518" s="272"/>
      <c r="HWP1518" s="272"/>
      <c r="HWQ1518" s="272"/>
      <c r="HWR1518" s="272"/>
      <c r="HWS1518" s="272"/>
      <c r="HWT1518" s="272"/>
      <c r="HWU1518" s="272"/>
      <c r="HWV1518" s="272"/>
      <c r="HWW1518" s="272"/>
      <c r="HWX1518" s="272"/>
      <c r="HWY1518" s="272"/>
      <c r="HWZ1518" s="272"/>
      <c r="HXA1518" s="272"/>
      <c r="HXB1518" s="272"/>
      <c r="HXC1518" s="272"/>
      <c r="HXD1518" s="272"/>
      <c r="HXE1518" s="272"/>
      <c r="HXF1518" s="272"/>
      <c r="HXG1518" s="272"/>
      <c r="HXH1518" s="272"/>
      <c r="HXI1518" s="272"/>
      <c r="HXJ1518" s="272"/>
      <c r="HXK1518" s="272"/>
      <c r="HXL1518" s="272"/>
      <c r="HXM1518" s="272"/>
      <c r="HXN1518" s="272"/>
      <c r="HXO1518" s="272"/>
      <c r="HXP1518" s="272"/>
      <c r="HXQ1518" s="272"/>
      <c r="HXR1518" s="272"/>
      <c r="HXS1518" s="272"/>
      <c r="HXT1518" s="272"/>
      <c r="HXU1518" s="272"/>
      <c r="HXV1518" s="272"/>
      <c r="HXW1518" s="272"/>
      <c r="HXX1518" s="272"/>
      <c r="HXY1518" s="272"/>
      <c r="HXZ1518" s="272"/>
      <c r="HYA1518" s="272"/>
      <c r="HYB1518" s="272"/>
      <c r="HYC1518" s="272"/>
      <c r="HYD1518" s="272"/>
      <c r="HYE1518" s="272"/>
      <c r="HYF1518" s="272"/>
      <c r="HYG1518" s="272"/>
      <c r="HYH1518" s="272"/>
      <c r="HYI1518" s="272"/>
      <c r="HYJ1518" s="272"/>
      <c r="HYK1518" s="272"/>
      <c r="HYL1518" s="272"/>
      <c r="HYM1518" s="272"/>
      <c r="HYN1518" s="272"/>
      <c r="HYO1518" s="272"/>
      <c r="HYP1518" s="272"/>
      <c r="HYQ1518" s="272"/>
      <c r="HYR1518" s="272"/>
      <c r="HYS1518" s="272"/>
      <c r="HYT1518" s="272"/>
      <c r="HYU1518" s="272"/>
      <c r="HYV1518" s="272"/>
      <c r="HYW1518" s="272"/>
      <c r="HYX1518" s="272"/>
      <c r="HYY1518" s="272"/>
      <c r="HYZ1518" s="272"/>
      <c r="HZA1518" s="272"/>
      <c r="HZB1518" s="272"/>
      <c r="HZC1518" s="272"/>
      <c r="HZD1518" s="272"/>
      <c r="HZE1518" s="272"/>
      <c r="HZF1518" s="272"/>
      <c r="HZG1518" s="272"/>
      <c r="HZH1518" s="272"/>
      <c r="HZI1518" s="272"/>
      <c r="HZJ1518" s="272"/>
      <c r="HZK1518" s="272"/>
      <c r="HZL1518" s="272"/>
      <c r="HZM1518" s="272"/>
      <c r="HZN1518" s="272"/>
      <c r="HZO1518" s="272"/>
      <c r="HZP1518" s="272"/>
      <c r="HZQ1518" s="272"/>
      <c r="HZR1518" s="272"/>
      <c r="HZS1518" s="272"/>
      <c r="HZT1518" s="272"/>
      <c r="HZU1518" s="272"/>
      <c r="HZV1518" s="272"/>
      <c r="HZW1518" s="272"/>
      <c r="HZX1518" s="272"/>
      <c r="HZY1518" s="272"/>
      <c r="HZZ1518" s="272"/>
      <c r="IAA1518" s="272"/>
      <c r="IAB1518" s="272"/>
      <c r="IAC1518" s="272"/>
      <c r="IAD1518" s="272"/>
      <c r="IAE1518" s="272"/>
      <c r="IAF1518" s="272"/>
      <c r="IAG1518" s="272"/>
      <c r="IAH1518" s="272"/>
      <c r="IAI1518" s="272"/>
      <c r="IAJ1518" s="272"/>
      <c r="IAK1518" s="272"/>
      <c r="IAL1518" s="272"/>
      <c r="IAM1518" s="272"/>
      <c r="IAN1518" s="272"/>
      <c r="IAO1518" s="272"/>
      <c r="IAP1518" s="272"/>
      <c r="IAQ1518" s="272"/>
      <c r="IAR1518" s="272"/>
      <c r="IAS1518" s="272"/>
      <c r="IAT1518" s="272"/>
      <c r="IAU1518" s="272"/>
      <c r="IAV1518" s="272"/>
      <c r="IAW1518" s="272"/>
      <c r="IAX1518" s="272"/>
      <c r="IAY1518" s="272"/>
      <c r="IAZ1518" s="272"/>
      <c r="IBA1518" s="272"/>
      <c r="IBB1518" s="272"/>
      <c r="IBC1518" s="272"/>
      <c r="IBD1518" s="272"/>
      <c r="IBE1518" s="272"/>
      <c r="IBF1518" s="272"/>
      <c r="IBG1518" s="272"/>
      <c r="IBH1518" s="272"/>
      <c r="IBI1518" s="272"/>
      <c r="IBJ1518" s="272"/>
      <c r="IBK1518" s="272"/>
      <c r="IBL1518" s="272"/>
      <c r="IBM1518" s="272"/>
      <c r="IBN1518" s="272"/>
      <c r="IBO1518" s="272"/>
      <c r="IBP1518" s="272"/>
      <c r="IBQ1518" s="272"/>
      <c r="IBR1518" s="272"/>
      <c r="IBS1518" s="272"/>
      <c r="IBT1518" s="272"/>
      <c r="IBU1518" s="272"/>
      <c r="IBV1518" s="272"/>
      <c r="IBW1518" s="272"/>
      <c r="IBX1518" s="272"/>
      <c r="IBY1518" s="272"/>
      <c r="IBZ1518" s="272"/>
      <c r="ICA1518" s="272"/>
      <c r="ICB1518" s="272"/>
      <c r="ICC1518" s="272"/>
      <c r="ICD1518" s="272"/>
      <c r="ICE1518" s="272"/>
      <c r="ICF1518" s="272"/>
      <c r="ICG1518" s="272"/>
      <c r="ICH1518" s="272"/>
      <c r="ICI1518" s="272"/>
      <c r="ICJ1518" s="272"/>
      <c r="ICK1518" s="272"/>
      <c r="ICL1518" s="272"/>
      <c r="ICM1518" s="272"/>
      <c r="ICN1518" s="272"/>
      <c r="ICO1518" s="272"/>
      <c r="ICP1518" s="272"/>
      <c r="ICQ1518" s="272"/>
      <c r="ICR1518" s="272"/>
      <c r="ICS1518" s="272"/>
      <c r="ICT1518" s="272"/>
      <c r="ICU1518" s="272"/>
      <c r="ICV1518" s="272"/>
      <c r="ICW1518" s="272"/>
      <c r="ICX1518" s="272"/>
      <c r="ICY1518" s="272"/>
      <c r="ICZ1518" s="272"/>
      <c r="IDA1518" s="272"/>
      <c r="IDB1518" s="272"/>
      <c r="IDC1518" s="272"/>
      <c r="IDD1518" s="272"/>
      <c r="IDE1518" s="272"/>
      <c r="IDF1518" s="272"/>
      <c r="IDG1518" s="272"/>
      <c r="IDH1518" s="272"/>
      <c r="IDI1518" s="272"/>
      <c r="IDJ1518" s="272"/>
      <c r="IDK1518" s="272"/>
      <c r="IDL1518" s="272"/>
      <c r="IDM1518" s="272"/>
      <c r="IDN1518" s="272"/>
      <c r="IDO1518" s="272"/>
      <c r="IDP1518" s="272"/>
      <c r="IDQ1518" s="272"/>
      <c r="IDR1518" s="272"/>
      <c r="IDS1518" s="272"/>
      <c r="IDT1518" s="272"/>
      <c r="IDU1518" s="272"/>
      <c r="IDV1518" s="272"/>
      <c r="IDW1518" s="272"/>
      <c r="IDX1518" s="272"/>
      <c r="IDY1518" s="272"/>
      <c r="IDZ1518" s="272"/>
      <c r="IEA1518" s="272"/>
      <c r="IEB1518" s="272"/>
      <c r="IEC1518" s="272"/>
      <c r="IED1518" s="272"/>
      <c r="IEE1518" s="272"/>
      <c r="IEF1518" s="272"/>
      <c r="IEG1518" s="272"/>
      <c r="IEH1518" s="272"/>
      <c r="IEI1518" s="272"/>
      <c r="IEJ1518" s="272"/>
      <c r="IEK1518" s="272"/>
      <c r="IEL1518" s="272"/>
      <c r="IEM1518" s="272"/>
      <c r="IEN1518" s="272"/>
      <c r="IEO1518" s="272"/>
      <c r="IEP1518" s="272"/>
      <c r="IEQ1518" s="272"/>
      <c r="IER1518" s="272"/>
      <c r="IES1518" s="272"/>
      <c r="IET1518" s="272"/>
      <c r="IEU1518" s="272"/>
      <c r="IEV1518" s="272"/>
      <c r="IEW1518" s="272"/>
      <c r="IEX1518" s="272"/>
      <c r="IEY1518" s="272"/>
      <c r="IEZ1518" s="272"/>
      <c r="IFA1518" s="272"/>
      <c r="IFB1518" s="272"/>
      <c r="IFC1518" s="272"/>
      <c r="IFD1518" s="272"/>
      <c r="IFE1518" s="272"/>
      <c r="IFF1518" s="272"/>
      <c r="IFG1518" s="272"/>
      <c r="IFH1518" s="272"/>
      <c r="IFI1518" s="272"/>
      <c r="IFJ1518" s="272"/>
      <c r="IFK1518" s="272"/>
      <c r="IFL1518" s="272"/>
      <c r="IFM1518" s="272"/>
      <c r="IFN1518" s="272"/>
      <c r="IFO1518" s="272"/>
      <c r="IFP1518" s="272"/>
      <c r="IFQ1518" s="272"/>
      <c r="IFR1518" s="272"/>
      <c r="IFS1518" s="272"/>
      <c r="IFT1518" s="272"/>
      <c r="IFU1518" s="272"/>
      <c r="IFV1518" s="272"/>
      <c r="IFW1518" s="272"/>
      <c r="IFX1518" s="272"/>
      <c r="IFY1518" s="272"/>
      <c r="IFZ1518" s="272"/>
      <c r="IGA1518" s="272"/>
      <c r="IGB1518" s="272"/>
      <c r="IGC1518" s="272"/>
      <c r="IGD1518" s="272"/>
      <c r="IGE1518" s="272"/>
      <c r="IGF1518" s="272"/>
      <c r="IGG1518" s="272"/>
      <c r="IGH1518" s="272"/>
      <c r="IGI1518" s="272"/>
      <c r="IGJ1518" s="272"/>
      <c r="IGK1518" s="272"/>
      <c r="IGL1518" s="272"/>
      <c r="IGM1518" s="272"/>
      <c r="IGN1518" s="272"/>
      <c r="IGO1518" s="272"/>
      <c r="IGP1518" s="272"/>
      <c r="IGQ1518" s="272"/>
      <c r="IGR1518" s="272"/>
      <c r="IGS1518" s="272"/>
      <c r="IGT1518" s="272"/>
      <c r="IGU1518" s="272"/>
      <c r="IGV1518" s="272"/>
      <c r="IGW1518" s="272"/>
      <c r="IGX1518" s="272"/>
      <c r="IGY1518" s="272"/>
      <c r="IGZ1518" s="272"/>
      <c r="IHA1518" s="272"/>
      <c r="IHB1518" s="272"/>
      <c r="IHC1518" s="272"/>
      <c r="IHD1518" s="272"/>
      <c r="IHE1518" s="272"/>
      <c r="IHF1518" s="272"/>
      <c r="IHG1518" s="272"/>
      <c r="IHH1518" s="272"/>
      <c r="IHI1518" s="272"/>
      <c r="IHJ1518" s="272"/>
      <c r="IHK1518" s="272"/>
      <c r="IHL1518" s="272"/>
      <c r="IHM1518" s="272"/>
      <c r="IHN1518" s="272"/>
      <c r="IHO1518" s="272"/>
      <c r="IHP1518" s="272"/>
      <c r="IHQ1518" s="272"/>
      <c r="IHR1518" s="272"/>
      <c r="IHS1518" s="272"/>
      <c r="IHT1518" s="272"/>
      <c r="IHU1518" s="272"/>
      <c r="IHV1518" s="272"/>
      <c r="IHW1518" s="272"/>
      <c r="IHX1518" s="272"/>
      <c r="IHY1518" s="272"/>
      <c r="IHZ1518" s="272"/>
      <c r="IIA1518" s="272"/>
      <c r="IIB1518" s="272"/>
      <c r="IIC1518" s="272"/>
      <c r="IID1518" s="272"/>
      <c r="IIE1518" s="272"/>
      <c r="IIF1518" s="272"/>
      <c r="IIG1518" s="272"/>
      <c r="IIH1518" s="272"/>
      <c r="III1518" s="272"/>
      <c r="IIJ1518" s="272"/>
      <c r="IIK1518" s="272"/>
      <c r="IIL1518" s="272"/>
      <c r="IIM1518" s="272"/>
      <c r="IIN1518" s="272"/>
      <c r="IIO1518" s="272"/>
      <c r="IIP1518" s="272"/>
      <c r="IIQ1518" s="272"/>
      <c r="IIR1518" s="272"/>
      <c r="IIS1518" s="272"/>
      <c r="IIT1518" s="272"/>
      <c r="IIU1518" s="272"/>
      <c r="IIV1518" s="272"/>
      <c r="IIW1518" s="272"/>
      <c r="IIX1518" s="272"/>
      <c r="IIY1518" s="272"/>
      <c r="IIZ1518" s="272"/>
      <c r="IJA1518" s="272"/>
      <c r="IJB1518" s="272"/>
      <c r="IJC1518" s="272"/>
      <c r="IJD1518" s="272"/>
      <c r="IJE1518" s="272"/>
      <c r="IJF1518" s="272"/>
      <c r="IJG1518" s="272"/>
      <c r="IJH1518" s="272"/>
      <c r="IJI1518" s="272"/>
      <c r="IJJ1518" s="272"/>
      <c r="IJK1518" s="272"/>
      <c r="IJL1518" s="272"/>
      <c r="IJM1518" s="272"/>
      <c r="IJN1518" s="272"/>
      <c r="IJO1518" s="272"/>
      <c r="IJP1518" s="272"/>
      <c r="IJQ1518" s="272"/>
      <c r="IJR1518" s="272"/>
      <c r="IJS1518" s="272"/>
      <c r="IJT1518" s="272"/>
      <c r="IJU1518" s="272"/>
      <c r="IJV1518" s="272"/>
      <c r="IJW1518" s="272"/>
      <c r="IJX1518" s="272"/>
      <c r="IJY1518" s="272"/>
      <c r="IJZ1518" s="272"/>
      <c r="IKA1518" s="272"/>
      <c r="IKB1518" s="272"/>
      <c r="IKC1518" s="272"/>
      <c r="IKD1518" s="272"/>
      <c r="IKE1518" s="272"/>
      <c r="IKF1518" s="272"/>
      <c r="IKG1518" s="272"/>
      <c r="IKH1518" s="272"/>
      <c r="IKI1518" s="272"/>
      <c r="IKJ1518" s="272"/>
      <c r="IKK1518" s="272"/>
      <c r="IKL1518" s="272"/>
      <c r="IKM1518" s="272"/>
      <c r="IKN1518" s="272"/>
      <c r="IKO1518" s="272"/>
      <c r="IKP1518" s="272"/>
      <c r="IKQ1518" s="272"/>
      <c r="IKR1518" s="272"/>
      <c r="IKS1518" s="272"/>
      <c r="IKT1518" s="272"/>
      <c r="IKU1518" s="272"/>
      <c r="IKV1518" s="272"/>
      <c r="IKW1518" s="272"/>
      <c r="IKX1518" s="272"/>
      <c r="IKY1518" s="272"/>
      <c r="IKZ1518" s="272"/>
      <c r="ILA1518" s="272"/>
      <c r="ILB1518" s="272"/>
      <c r="ILC1518" s="272"/>
      <c r="ILD1518" s="272"/>
      <c r="ILE1518" s="272"/>
      <c r="ILF1518" s="272"/>
      <c r="ILG1518" s="272"/>
      <c r="ILH1518" s="272"/>
      <c r="ILI1518" s="272"/>
      <c r="ILJ1518" s="272"/>
      <c r="ILK1518" s="272"/>
      <c r="ILL1518" s="272"/>
      <c r="ILM1518" s="272"/>
      <c r="ILN1518" s="272"/>
      <c r="ILO1518" s="272"/>
      <c r="ILP1518" s="272"/>
      <c r="ILQ1518" s="272"/>
      <c r="ILR1518" s="272"/>
      <c r="ILS1518" s="272"/>
      <c r="ILT1518" s="272"/>
      <c r="ILU1518" s="272"/>
      <c r="ILV1518" s="272"/>
      <c r="ILW1518" s="272"/>
      <c r="ILX1518" s="272"/>
      <c r="ILY1518" s="272"/>
      <c r="ILZ1518" s="272"/>
      <c r="IMA1518" s="272"/>
      <c r="IMB1518" s="272"/>
      <c r="IMC1518" s="272"/>
      <c r="IMD1518" s="272"/>
      <c r="IME1518" s="272"/>
      <c r="IMF1518" s="272"/>
      <c r="IMG1518" s="272"/>
      <c r="IMH1518" s="272"/>
      <c r="IMI1518" s="272"/>
      <c r="IMJ1518" s="272"/>
      <c r="IMK1518" s="272"/>
      <c r="IML1518" s="272"/>
      <c r="IMM1518" s="272"/>
      <c r="IMN1518" s="272"/>
      <c r="IMO1518" s="272"/>
      <c r="IMP1518" s="272"/>
      <c r="IMQ1518" s="272"/>
      <c r="IMR1518" s="272"/>
      <c r="IMS1518" s="272"/>
      <c r="IMT1518" s="272"/>
      <c r="IMU1518" s="272"/>
      <c r="IMV1518" s="272"/>
      <c r="IMW1518" s="272"/>
      <c r="IMX1518" s="272"/>
      <c r="IMY1518" s="272"/>
      <c r="IMZ1518" s="272"/>
      <c r="INA1518" s="272"/>
      <c r="INB1518" s="272"/>
      <c r="INC1518" s="272"/>
      <c r="IND1518" s="272"/>
      <c r="INE1518" s="272"/>
      <c r="INF1518" s="272"/>
      <c r="ING1518" s="272"/>
      <c r="INH1518" s="272"/>
      <c r="INI1518" s="272"/>
      <c r="INJ1518" s="272"/>
      <c r="INK1518" s="272"/>
      <c r="INL1518" s="272"/>
      <c r="INM1518" s="272"/>
      <c r="INN1518" s="272"/>
      <c r="INO1518" s="272"/>
      <c r="INP1518" s="272"/>
      <c r="INQ1518" s="272"/>
      <c r="INR1518" s="272"/>
      <c r="INS1518" s="272"/>
      <c r="INT1518" s="272"/>
      <c r="INU1518" s="272"/>
      <c r="INV1518" s="272"/>
      <c r="INW1518" s="272"/>
      <c r="INX1518" s="272"/>
      <c r="INY1518" s="272"/>
      <c r="INZ1518" s="272"/>
      <c r="IOA1518" s="272"/>
      <c r="IOB1518" s="272"/>
      <c r="IOC1518" s="272"/>
      <c r="IOD1518" s="272"/>
      <c r="IOE1518" s="272"/>
      <c r="IOF1518" s="272"/>
      <c r="IOG1518" s="272"/>
      <c r="IOH1518" s="272"/>
      <c r="IOI1518" s="272"/>
      <c r="IOJ1518" s="272"/>
      <c r="IOK1518" s="272"/>
      <c r="IOL1518" s="272"/>
      <c r="IOM1518" s="272"/>
      <c r="ION1518" s="272"/>
      <c r="IOO1518" s="272"/>
      <c r="IOP1518" s="272"/>
      <c r="IOQ1518" s="272"/>
      <c r="IOR1518" s="272"/>
      <c r="IOS1518" s="272"/>
      <c r="IOT1518" s="272"/>
      <c r="IOU1518" s="272"/>
      <c r="IOV1518" s="272"/>
      <c r="IOW1518" s="272"/>
      <c r="IOX1518" s="272"/>
      <c r="IOY1518" s="272"/>
      <c r="IOZ1518" s="272"/>
      <c r="IPA1518" s="272"/>
      <c r="IPB1518" s="272"/>
      <c r="IPC1518" s="272"/>
      <c r="IPD1518" s="272"/>
      <c r="IPE1518" s="272"/>
      <c r="IPF1518" s="272"/>
      <c r="IPG1518" s="272"/>
      <c r="IPH1518" s="272"/>
      <c r="IPI1518" s="272"/>
      <c r="IPJ1518" s="272"/>
      <c r="IPK1518" s="272"/>
      <c r="IPL1518" s="272"/>
      <c r="IPM1518" s="272"/>
      <c r="IPN1518" s="272"/>
      <c r="IPO1518" s="272"/>
      <c r="IPP1518" s="272"/>
      <c r="IPQ1518" s="272"/>
      <c r="IPR1518" s="272"/>
      <c r="IPS1518" s="272"/>
      <c r="IPT1518" s="272"/>
      <c r="IPU1518" s="272"/>
      <c r="IPV1518" s="272"/>
      <c r="IPW1518" s="272"/>
      <c r="IPX1518" s="272"/>
      <c r="IPY1518" s="272"/>
      <c r="IPZ1518" s="272"/>
      <c r="IQA1518" s="272"/>
      <c r="IQB1518" s="272"/>
      <c r="IQC1518" s="272"/>
      <c r="IQD1518" s="272"/>
      <c r="IQE1518" s="272"/>
      <c r="IQF1518" s="272"/>
      <c r="IQG1518" s="272"/>
      <c r="IQH1518" s="272"/>
      <c r="IQI1518" s="272"/>
      <c r="IQJ1518" s="272"/>
      <c r="IQK1518" s="272"/>
      <c r="IQL1518" s="272"/>
      <c r="IQM1518" s="272"/>
      <c r="IQN1518" s="272"/>
      <c r="IQO1518" s="272"/>
      <c r="IQP1518" s="272"/>
      <c r="IQQ1518" s="272"/>
      <c r="IQR1518" s="272"/>
      <c r="IQS1518" s="272"/>
      <c r="IQT1518" s="272"/>
      <c r="IQU1518" s="272"/>
      <c r="IQV1518" s="272"/>
      <c r="IQW1518" s="272"/>
      <c r="IQX1518" s="272"/>
      <c r="IQY1518" s="272"/>
      <c r="IQZ1518" s="272"/>
      <c r="IRA1518" s="272"/>
      <c r="IRB1518" s="272"/>
      <c r="IRC1518" s="272"/>
      <c r="IRD1518" s="272"/>
      <c r="IRE1518" s="272"/>
      <c r="IRF1518" s="272"/>
      <c r="IRG1518" s="272"/>
      <c r="IRH1518" s="272"/>
      <c r="IRI1518" s="272"/>
      <c r="IRJ1518" s="272"/>
      <c r="IRK1518" s="272"/>
      <c r="IRL1518" s="272"/>
      <c r="IRM1518" s="272"/>
      <c r="IRN1518" s="272"/>
      <c r="IRO1518" s="272"/>
      <c r="IRP1518" s="272"/>
      <c r="IRQ1518" s="272"/>
      <c r="IRR1518" s="272"/>
      <c r="IRS1518" s="272"/>
      <c r="IRT1518" s="272"/>
      <c r="IRU1518" s="272"/>
      <c r="IRV1518" s="272"/>
      <c r="IRW1518" s="272"/>
      <c r="IRX1518" s="272"/>
      <c r="IRY1518" s="272"/>
      <c r="IRZ1518" s="272"/>
      <c r="ISA1518" s="272"/>
      <c r="ISB1518" s="272"/>
      <c r="ISC1518" s="272"/>
      <c r="ISD1518" s="272"/>
      <c r="ISE1518" s="272"/>
      <c r="ISF1518" s="272"/>
      <c r="ISG1518" s="272"/>
      <c r="ISH1518" s="272"/>
      <c r="ISI1518" s="272"/>
      <c r="ISJ1518" s="272"/>
      <c r="ISK1518" s="272"/>
      <c r="ISL1518" s="272"/>
      <c r="ISM1518" s="272"/>
      <c r="ISN1518" s="272"/>
      <c r="ISO1518" s="272"/>
      <c r="ISP1518" s="272"/>
      <c r="ISQ1518" s="272"/>
      <c r="ISR1518" s="272"/>
      <c r="ISS1518" s="272"/>
      <c r="IST1518" s="272"/>
      <c r="ISU1518" s="272"/>
      <c r="ISV1518" s="272"/>
      <c r="ISW1518" s="272"/>
      <c r="ISX1518" s="272"/>
      <c r="ISY1518" s="272"/>
      <c r="ISZ1518" s="272"/>
      <c r="ITA1518" s="272"/>
      <c r="ITB1518" s="272"/>
      <c r="ITC1518" s="272"/>
      <c r="ITD1518" s="272"/>
      <c r="ITE1518" s="272"/>
      <c r="ITF1518" s="272"/>
      <c r="ITG1518" s="272"/>
      <c r="ITH1518" s="272"/>
      <c r="ITI1518" s="272"/>
      <c r="ITJ1518" s="272"/>
      <c r="ITK1518" s="272"/>
      <c r="ITL1518" s="272"/>
      <c r="ITM1518" s="272"/>
      <c r="ITN1518" s="272"/>
      <c r="ITO1518" s="272"/>
      <c r="ITP1518" s="272"/>
      <c r="ITQ1518" s="272"/>
      <c r="ITR1518" s="272"/>
      <c r="ITS1518" s="272"/>
      <c r="ITT1518" s="272"/>
      <c r="ITU1518" s="272"/>
      <c r="ITV1518" s="272"/>
      <c r="ITW1518" s="272"/>
      <c r="ITX1518" s="272"/>
      <c r="ITY1518" s="272"/>
      <c r="ITZ1518" s="272"/>
      <c r="IUA1518" s="272"/>
      <c r="IUB1518" s="272"/>
      <c r="IUC1518" s="272"/>
      <c r="IUD1518" s="272"/>
      <c r="IUE1518" s="272"/>
      <c r="IUF1518" s="272"/>
      <c r="IUG1518" s="272"/>
      <c r="IUH1518" s="272"/>
      <c r="IUI1518" s="272"/>
      <c r="IUJ1518" s="272"/>
      <c r="IUK1518" s="272"/>
      <c r="IUL1518" s="272"/>
      <c r="IUM1518" s="272"/>
      <c r="IUN1518" s="272"/>
      <c r="IUO1518" s="272"/>
      <c r="IUP1518" s="272"/>
      <c r="IUQ1518" s="272"/>
      <c r="IUR1518" s="272"/>
      <c r="IUS1518" s="272"/>
      <c r="IUT1518" s="272"/>
      <c r="IUU1518" s="272"/>
      <c r="IUV1518" s="272"/>
      <c r="IUW1518" s="272"/>
      <c r="IUX1518" s="272"/>
      <c r="IUY1518" s="272"/>
      <c r="IUZ1518" s="272"/>
      <c r="IVA1518" s="272"/>
      <c r="IVB1518" s="272"/>
      <c r="IVC1518" s="272"/>
      <c r="IVD1518" s="272"/>
      <c r="IVE1518" s="272"/>
      <c r="IVF1518" s="272"/>
      <c r="IVG1518" s="272"/>
      <c r="IVH1518" s="272"/>
      <c r="IVI1518" s="272"/>
      <c r="IVJ1518" s="272"/>
      <c r="IVK1518" s="272"/>
      <c r="IVL1518" s="272"/>
      <c r="IVM1518" s="272"/>
      <c r="IVN1518" s="272"/>
      <c r="IVO1518" s="272"/>
      <c r="IVP1518" s="272"/>
      <c r="IVQ1518" s="272"/>
      <c r="IVR1518" s="272"/>
      <c r="IVS1518" s="272"/>
      <c r="IVT1518" s="272"/>
      <c r="IVU1518" s="272"/>
      <c r="IVV1518" s="272"/>
      <c r="IVW1518" s="272"/>
      <c r="IVX1518" s="272"/>
      <c r="IVY1518" s="272"/>
      <c r="IVZ1518" s="272"/>
      <c r="IWA1518" s="272"/>
      <c r="IWB1518" s="272"/>
      <c r="IWC1518" s="272"/>
      <c r="IWD1518" s="272"/>
      <c r="IWE1518" s="272"/>
      <c r="IWF1518" s="272"/>
      <c r="IWG1518" s="272"/>
      <c r="IWH1518" s="272"/>
      <c r="IWI1518" s="272"/>
      <c r="IWJ1518" s="272"/>
      <c r="IWK1518" s="272"/>
      <c r="IWL1518" s="272"/>
      <c r="IWM1518" s="272"/>
      <c r="IWN1518" s="272"/>
      <c r="IWO1518" s="272"/>
      <c r="IWP1518" s="272"/>
      <c r="IWQ1518" s="272"/>
      <c r="IWR1518" s="272"/>
      <c r="IWS1518" s="272"/>
      <c r="IWT1518" s="272"/>
      <c r="IWU1518" s="272"/>
      <c r="IWV1518" s="272"/>
      <c r="IWW1518" s="272"/>
      <c r="IWX1518" s="272"/>
      <c r="IWY1518" s="272"/>
      <c r="IWZ1518" s="272"/>
      <c r="IXA1518" s="272"/>
      <c r="IXB1518" s="272"/>
      <c r="IXC1518" s="272"/>
      <c r="IXD1518" s="272"/>
      <c r="IXE1518" s="272"/>
      <c r="IXF1518" s="272"/>
      <c r="IXG1518" s="272"/>
      <c r="IXH1518" s="272"/>
      <c r="IXI1518" s="272"/>
      <c r="IXJ1518" s="272"/>
      <c r="IXK1518" s="272"/>
      <c r="IXL1518" s="272"/>
      <c r="IXM1518" s="272"/>
      <c r="IXN1518" s="272"/>
      <c r="IXO1518" s="272"/>
      <c r="IXP1518" s="272"/>
      <c r="IXQ1518" s="272"/>
      <c r="IXR1518" s="272"/>
      <c r="IXS1518" s="272"/>
      <c r="IXT1518" s="272"/>
      <c r="IXU1518" s="272"/>
      <c r="IXV1518" s="272"/>
      <c r="IXW1518" s="272"/>
      <c r="IXX1518" s="272"/>
      <c r="IXY1518" s="272"/>
      <c r="IXZ1518" s="272"/>
      <c r="IYA1518" s="272"/>
      <c r="IYB1518" s="272"/>
      <c r="IYC1518" s="272"/>
      <c r="IYD1518" s="272"/>
      <c r="IYE1518" s="272"/>
      <c r="IYF1518" s="272"/>
      <c r="IYG1518" s="272"/>
      <c r="IYH1518" s="272"/>
      <c r="IYI1518" s="272"/>
      <c r="IYJ1518" s="272"/>
      <c r="IYK1518" s="272"/>
      <c r="IYL1518" s="272"/>
      <c r="IYM1518" s="272"/>
      <c r="IYN1518" s="272"/>
      <c r="IYO1518" s="272"/>
      <c r="IYP1518" s="272"/>
      <c r="IYQ1518" s="272"/>
      <c r="IYR1518" s="272"/>
      <c r="IYS1518" s="272"/>
      <c r="IYT1518" s="272"/>
      <c r="IYU1518" s="272"/>
      <c r="IYV1518" s="272"/>
      <c r="IYW1518" s="272"/>
      <c r="IYX1518" s="272"/>
      <c r="IYY1518" s="272"/>
      <c r="IYZ1518" s="272"/>
      <c r="IZA1518" s="272"/>
      <c r="IZB1518" s="272"/>
      <c r="IZC1518" s="272"/>
      <c r="IZD1518" s="272"/>
      <c r="IZE1518" s="272"/>
      <c r="IZF1518" s="272"/>
      <c r="IZG1518" s="272"/>
      <c r="IZH1518" s="272"/>
      <c r="IZI1518" s="272"/>
      <c r="IZJ1518" s="272"/>
      <c r="IZK1518" s="272"/>
      <c r="IZL1518" s="272"/>
      <c r="IZM1518" s="272"/>
      <c r="IZN1518" s="272"/>
      <c r="IZO1518" s="272"/>
      <c r="IZP1518" s="272"/>
      <c r="IZQ1518" s="272"/>
      <c r="IZR1518" s="272"/>
      <c r="IZS1518" s="272"/>
      <c r="IZT1518" s="272"/>
      <c r="IZU1518" s="272"/>
      <c r="IZV1518" s="272"/>
      <c r="IZW1518" s="272"/>
      <c r="IZX1518" s="272"/>
      <c r="IZY1518" s="272"/>
      <c r="IZZ1518" s="272"/>
      <c r="JAA1518" s="272"/>
      <c r="JAB1518" s="272"/>
      <c r="JAC1518" s="272"/>
      <c r="JAD1518" s="272"/>
      <c r="JAE1518" s="272"/>
      <c r="JAF1518" s="272"/>
      <c r="JAG1518" s="272"/>
      <c r="JAH1518" s="272"/>
      <c r="JAI1518" s="272"/>
      <c r="JAJ1518" s="272"/>
      <c r="JAK1518" s="272"/>
      <c r="JAL1518" s="272"/>
      <c r="JAM1518" s="272"/>
      <c r="JAN1518" s="272"/>
      <c r="JAO1518" s="272"/>
      <c r="JAP1518" s="272"/>
      <c r="JAQ1518" s="272"/>
      <c r="JAR1518" s="272"/>
      <c r="JAS1518" s="272"/>
      <c r="JAT1518" s="272"/>
      <c r="JAU1518" s="272"/>
      <c r="JAV1518" s="272"/>
      <c r="JAW1518" s="272"/>
      <c r="JAX1518" s="272"/>
      <c r="JAY1518" s="272"/>
      <c r="JAZ1518" s="272"/>
      <c r="JBA1518" s="272"/>
      <c r="JBB1518" s="272"/>
      <c r="JBC1518" s="272"/>
      <c r="JBD1518" s="272"/>
      <c r="JBE1518" s="272"/>
      <c r="JBF1518" s="272"/>
      <c r="JBG1518" s="272"/>
      <c r="JBH1518" s="272"/>
      <c r="JBI1518" s="272"/>
      <c r="JBJ1518" s="272"/>
      <c r="JBK1518" s="272"/>
      <c r="JBL1518" s="272"/>
      <c r="JBM1518" s="272"/>
      <c r="JBN1518" s="272"/>
      <c r="JBO1518" s="272"/>
      <c r="JBP1518" s="272"/>
      <c r="JBQ1518" s="272"/>
      <c r="JBR1518" s="272"/>
      <c r="JBS1518" s="272"/>
      <c r="JBT1518" s="272"/>
      <c r="JBU1518" s="272"/>
      <c r="JBV1518" s="272"/>
      <c r="JBW1518" s="272"/>
      <c r="JBX1518" s="272"/>
      <c r="JBY1518" s="272"/>
      <c r="JBZ1518" s="272"/>
      <c r="JCA1518" s="272"/>
      <c r="JCB1518" s="272"/>
      <c r="JCC1518" s="272"/>
      <c r="JCD1518" s="272"/>
      <c r="JCE1518" s="272"/>
      <c r="JCF1518" s="272"/>
      <c r="JCG1518" s="272"/>
      <c r="JCH1518" s="272"/>
      <c r="JCI1518" s="272"/>
      <c r="JCJ1518" s="272"/>
      <c r="JCK1518" s="272"/>
      <c r="JCL1518" s="272"/>
      <c r="JCM1518" s="272"/>
      <c r="JCN1518" s="272"/>
      <c r="JCO1518" s="272"/>
      <c r="JCP1518" s="272"/>
      <c r="JCQ1518" s="272"/>
      <c r="JCR1518" s="272"/>
      <c r="JCS1518" s="272"/>
      <c r="JCT1518" s="272"/>
      <c r="JCU1518" s="272"/>
      <c r="JCV1518" s="272"/>
      <c r="JCW1518" s="272"/>
      <c r="JCX1518" s="272"/>
      <c r="JCY1518" s="272"/>
      <c r="JCZ1518" s="272"/>
      <c r="JDA1518" s="272"/>
      <c r="JDB1518" s="272"/>
      <c r="JDC1518" s="272"/>
      <c r="JDD1518" s="272"/>
      <c r="JDE1518" s="272"/>
      <c r="JDF1518" s="272"/>
      <c r="JDG1518" s="272"/>
      <c r="JDH1518" s="272"/>
      <c r="JDI1518" s="272"/>
      <c r="JDJ1518" s="272"/>
      <c r="JDK1518" s="272"/>
      <c r="JDL1518" s="272"/>
      <c r="JDM1518" s="272"/>
      <c r="JDN1518" s="272"/>
      <c r="JDO1518" s="272"/>
      <c r="JDP1518" s="272"/>
      <c r="JDQ1518" s="272"/>
      <c r="JDR1518" s="272"/>
      <c r="JDS1518" s="272"/>
      <c r="JDT1518" s="272"/>
      <c r="JDU1518" s="272"/>
      <c r="JDV1518" s="272"/>
      <c r="JDW1518" s="272"/>
      <c r="JDX1518" s="272"/>
      <c r="JDY1518" s="272"/>
      <c r="JDZ1518" s="272"/>
      <c r="JEA1518" s="272"/>
      <c r="JEB1518" s="272"/>
      <c r="JEC1518" s="272"/>
      <c r="JED1518" s="272"/>
      <c r="JEE1518" s="272"/>
      <c r="JEF1518" s="272"/>
      <c r="JEG1518" s="272"/>
      <c r="JEH1518" s="272"/>
      <c r="JEI1518" s="272"/>
      <c r="JEJ1518" s="272"/>
      <c r="JEK1518" s="272"/>
      <c r="JEL1518" s="272"/>
      <c r="JEM1518" s="272"/>
      <c r="JEN1518" s="272"/>
      <c r="JEO1518" s="272"/>
      <c r="JEP1518" s="272"/>
      <c r="JEQ1518" s="272"/>
      <c r="JER1518" s="272"/>
      <c r="JES1518" s="272"/>
      <c r="JET1518" s="272"/>
      <c r="JEU1518" s="272"/>
      <c r="JEV1518" s="272"/>
      <c r="JEW1518" s="272"/>
      <c r="JEX1518" s="272"/>
      <c r="JEY1518" s="272"/>
      <c r="JEZ1518" s="272"/>
      <c r="JFA1518" s="272"/>
      <c r="JFB1518" s="272"/>
      <c r="JFC1518" s="272"/>
      <c r="JFD1518" s="272"/>
      <c r="JFE1518" s="272"/>
      <c r="JFF1518" s="272"/>
      <c r="JFG1518" s="272"/>
      <c r="JFH1518" s="272"/>
      <c r="JFI1518" s="272"/>
      <c r="JFJ1518" s="272"/>
      <c r="JFK1518" s="272"/>
      <c r="JFL1518" s="272"/>
      <c r="JFM1518" s="272"/>
      <c r="JFN1518" s="272"/>
      <c r="JFO1518" s="272"/>
      <c r="JFP1518" s="272"/>
      <c r="JFQ1518" s="272"/>
      <c r="JFR1518" s="272"/>
      <c r="JFS1518" s="272"/>
      <c r="JFT1518" s="272"/>
      <c r="JFU1518" s="272"/>
      <c r="JFV1518" s="272"/>
      <c r="JFW1518" s="272"/>
      <c r="JFX1518" s="272"/>
      <c r="JFY1518" s="272"/>
      <c r="JFZ1518" s="272"/>
      <c r="JGA1518" s="272"/>
      <c r="JGB1518" s="272"/>
      <c r="JGC1518" s="272"/>
      <c r="JGD1518" s="272"/>
      <c r="JGE1518" s="272"/>
      <c r="JGF1518" s="272"/>
      <c r="JGG1518" s="272"/>
      <c r="JGH1518" s="272"/>
      <c r="JGI1518" s="272"/>
      <c r="JGJ1518" s="272"/>
      <c r="JGK1518" s="272"/>
      <c r="JGL1518" s="272"/>
      <c r="JGM1518" s="272"/>
      <c r="JGN1518" s="272"/>
      <c r="JGO1518" s="272"/>
      <c r="JGP1518" s="272"/>
      <c r="JGQ1518" s="272"/>
      <c r="JGR1518" s="272"/>
      <c r="JGS1518" s="272"/>
      <c r="JGT1518" s="272"/>
      <c r="JGU1518" s="272"/>
      <c r="JGV1518" s="272"/>
      <c r="JGW1518" s="272"/>
      <c r="JGX1518" s="272"/>
      <c r="JGY1518" s="272"/>
      <c r="JGZ1518" s="272"/>
      <c r="JHA1518" s="272"/>
      <c r="JHB1518" s="272"/>
      <c r="JHC1518" s="272"/>
      <c r="JHD1518" s="272"/>
      <c r="JHE1518" s="272"/>
      <c r="JHF1518" s="272"/>
      <c r="JHG1518" s="272"/>
      <c r="JHH1518" s="272"/>
      <c r="JHI1518" s="272"/>
      <c r="JHJ1518" s="272"/>
      <c r="JHK1518" s="272"/>
      <c r="JHL1518" s="272"/>
      <c r="JHM1518" s="272"/>
      <c r="JHN1518" s="272"/>
      <c r="JHO1518" s="272"/>
      <c r="JHP1518" s="272"/>
      <c r="JHQ1518" s="272"/>
      <c r="JHR1518" s="272"/>
      <c r="JHS1518" s="272"/>
      <c r="JHT1518" s="272"/>
      <c r="JHU1518" s="272"/>
      <c r="JHV1518" s="272"/>
      <c r="JHW1518" s="272"/>
      <c r="JHX1518" s="272"/>
      <c r="JHY1518" s="272"/>
      <c r="JHZ1518" s="272"/>
      <c r="JIA1518" s="272"/>
      <c r="JIB1518" s="272"/>
      <c r="JIC1518" s="272"/>
      <c r="JID1518" s="272"/>
      <c r="JIE1518" s="272"/>
      <c r="JIF1518" s="272"/>
      <c r="JIG1518" s="272"/>
      <c r="JIH1518" s="272"/>
      <c r="JII1518" s="272"/>
      <c r="JIJ1518" s="272"/>
      <c r="JIK1518" s="272"/>
      <c r="JIL1518" s="272"/>
      <c r="JIM1518" s="272"/>
      <c r="JIN1518" s="272"/>
      <c r="JIO1518" s="272"/>
      <c r="JIP1518" s="272"/>
      <c r="JIQ1518" s="272"/>
      <c r="JIR1518" s="272"/>
      <c r="JIS1518" s="272"/>
      <c r="JIT1518" s="272"/>
      <c r="JIU1518" s="272"/>
      <c r="JIV1518" s="272"/>
      <c r="JIW1518" s="272"/>
      <c r="JIX1518" s="272"/>
      <c r="JIY1518" s="272"/>
      <c r="JIZ1518" s="272"/>
      <c r="JJA1518" s="272"/>
      <c r="JJB1518" s="272"/>
      <c r="JJC1518" s="272"/>
      <c r="JJD1518" s="272"/>
      <c r="JJE1518" s="272"/>
      <c r="JJF1518" s="272"/>
      <c r="JJG1518" s="272"/>
      <c r="JJH1518" s="272"/>
      <c r="JJI1518" s="272"/>
      <c r="JJJ1518" s="272"/>
      <c r="JJK1518" s="272"/>
      <c r="JJL1518" s="272"/>
      <c r="JJM1518" s="272"/>
      <c r="JJN1518" s="272"/>
      <c r="JJO1518" s="272"/>
      <c r="JJP1518" s="272"/>
      <c r="JJQ1518" s="272"/>
      <c r="JJR1518" s="272"/>
      <c r="JJS1518" s="272"/>
      <c r="JJT1518" s="272"/>
      <c r="JJU1518" s="272"/>
      <c r="JJV1518" s="272"/>
      <c r="JJW1518" s="272"/>
      <c r="JJX1518" s="272"/>
      <c r="JJY1518" s="272"/>
      <c r="JJZ1518" s="272"/>
      <c r="JKA1518" s="272"/>
      <c r="JKB1518" s="272"/>
      <c r="JKC1518" s="272"/>
      <c r="JKD1518" s="272"/>
      <c r="JKE1518" s="272"/>
      <c r="JKF1518" s="272"/>
      <c r="JKG1518" s="272"/>
      <c r="JKH1518" s="272"/>
      <c r="JKI1518" s="272"/>
      <c r="JKJ1518" s="272"/>
      <c r="JKK1518" s="272"/>
      <c r="JKL1518" s="272"/>
      <c r="JKM1518" s="272"/>
      <c r="JKN1518" s="272"/>
      <c r="JKO1518" s="272"/>
      <c r="JKP1518" s="272"/>
      <c r="JKQ1518" s="272"/>
      <c r="JKR1518" s="272"/>
      <c r="JKS1518" s="272"/>
      <c r="JKT1518" s="272"/>
      <c r="JKU1518" s="272"/>
      <c r="JKV1518" s="272"/>
      <c r="JKW1518" s="272"/>
      <c r="JKX1518" s="272"/>
      <c r="JKY1518" s="272"/>
      <c r="JKZ1518" s="272"/>
      <c r="JLA1518" s="272"/>
      <c r="JLB1518" s="272"/>
      <c r="JLC1518" s="272"/>
      <c r="JLD1518" s="272"/>
      <c r="JLE1518" s="272"/>
      <c r="JLF1518" s="272"/>
      <c r="JLG1518" s="272"/>
      <c r="JLH1518" s="272"/>
      <c r="JLI1518" s="272"/>
      <c r="JLJ1518" s="272"/>
      <c r="JLK1518" s="272"/>
      <c r="JLL1518" s="272"/>
      <c r="JLM1518" s="272"/>
      <c r="JLN1518" s="272"/>
      <c r="JLO1518" s="272"/>
      <c r="JLP1518" s="272"/>
      <c r="JLQ1518" s="272"/>
      <c r="JLR1518" s="272"/>
      <c r="JLS1518" s="272"/>
      <c r="JLT1518" s="272"/>
      <c r="JLU1518" s="272"/>
      <c r="JLV1518" s="272"/>
      <c r="JLW1518" s="272"/>
      <c r="JLX1518" s="272"/>
      <c r="JLY1518" s="272"/>
      <c r="JLZ1518" s="272"/>
      <c r="JMA1518" s="272"/>
      <c r="JMB1518" s="272"/>
      <c r="JMC1518" s="272"/>
      <c r="JMD1518" s="272"/>
      <c r="JME1518" s="272"/>
      <c r="JMF1518" s="272"/>
      <c r="JMG1518" s="272"/>
      <c r="JMH1518" s="272"/>
      <c r="JMI1518" s="272"/>
      <c r="JMJ1518" s="272"/>
      <c r="JMK1518" s="272"/>
      <c r="JML1518" s="272"/>
      <c r="JMM1518" s="272"/>
      <c r="JMN1518" s="272"/>
      <c r="JMO1518" s="272"/>
      <c r="JMP1518" s="272"/>
      <c r="JMQ1518" s="272"/>
      <c r="JMR1518" s="272"/>
      <c r="JMS1518" s="272"/>
      <c r="JMT1518" s="272"/>
      <c r="JMU1518" s="272"/>
      <c r="JMV1518" s="272"/>
      <c r="JMW1518" s="272"/>
      <c r="JMX1518" s="272"/>
      <c r="JMY1518" s="272"/>
      <c r="JMZ1518" s="272"/>
      <c r="JNA1518" s="272"/>
      <c r="JNB1518" s="272"/>
      <c r="JNC1518" s="272"/>
      <c r="JND1518" s="272"/>
      <c r="JNE1518" s="272"/>
      <c r="JNF1518" s="272"/>
      <c r="JNG1518" s="272"/>
      <c r="JNH1518" s="272"/>
      <c r="JNI1518" s="272"/>
      <c r="JNJ1518" s="272"/>
      <c r="JNK1518" s="272"/>
      <c r="JNL1518" s="272"/>
      <c r="JNM1518" s="272"/>
      <c r="JNN1518" s="272"/>
      <c r="JNO1518" s="272"/>
      <c r="JNP1518" s="272"/>
      <c r="JNQ1518" s="272"/>
      <c r="JNR1518" s="272"/>
      <c r="JNS1518" s="272"/>
      <c r="JNT1518" s="272"/>
      <c r="JNU1518" s="272"/>
      <c r="JNV1518" s="272"/>
      <c r="JNW1518" s="272"/>
      <c r="JNX1518" s="272"/>
      <c r="JNY1518" s="272"/>
      <c r="JNZ1518" s="272"/>
      <c r="JOA1518" s="272"/>
      <c r="JOB1518" s="272"/>
      <c r="JOC1518" s="272"/>
      <c r="JOD1518" s="272"/>
      <c r="JOE1518" s="272"/>
      <c r="JOF1518" s="272"/>
      <c r="JOG1518" s="272"/>
      <c r="JOH1518" s="272"/>
      <c r="JOI1518" s="272"/>
      <c r="JOJ1518" s="272"/>
      <c r="JOK1518" s="272"/>
      <c r="JOL1518" s="272"/>
      <c r="JOM1518" s="272"/>
      <c r="JON1518" s="272"/>
      <c r="JOO1518" s="272"/>
      <c r="JOP1518" s="272"/>
      <c r="JOQ1518" s="272"/>
      <c r="JOR1518" s="272"/>
      <c r="JOS1518" s="272"/>
      <c r="JOT1518" s="272"/>
      <c r="JOU1518" s="272"/>
      <c r="JOV1518" s="272"/>
      <c r="JOW1518" s="272"/>
      <c r="JOX1518" s="272"/>
      <c r="JOY1518" s="272"/>
      <c r="JOZ1518" s="272"/>
      <c r="JPA1518" s="272"/>
      <c r="JPB1518" s="272"/>
      <c r="JPC1518" s="272"/>
      <c r="JPD1518" s="272"/>
      <c r="JPE1518" s="272"/>
      <c r="JPF1518" s="272"/>
      <c r="JPG1518" s="272"/>
      <c r="JPH1518" s="272"/>
      <c r="JPI1518" s="272"/>
      <c r="JPJ1518" s="272"/>
      <c r="JPK1518" s="272"/>
      <c r="JPL1518" s="272"/>
      <c r="JPM1518" s="272"/>
      <c r="JPN1518" s="272"/>
      <c r="JPO1518" s="272"/>
      <c r="JPP1518" s="272"/>
      <c r="JPQ1518" s="272"/>
      <c r="JPR1518" s="272"/>
      <c r="JPS1518" s="272"/>
      <c r="JPT1518" s="272"/>
      <c r="JPU1518" s="272"/>
      <c r="JPV1518" s="272"/>
      <c r="JPW1518" s="272"/>
      <c r="JPX1518" s="272"/>
      <c r="JPY1518" s="272"/>
      <c r="JPZ1518" s="272"/>
      <c r="JQA1518" s="272"/>
      <c r="JQB1518" s="272"/>
      <c r="JQC1518" s="272"/>
      <c r="JQD1518" s="272"/>
      <c r="JQE1518" s="272"/>
      <c r="JQF1518" s="272"/>
      <c r="JQG1518" s="272"/>
      <c r="JQH1518" s="272"/>
      <c r="JQI1518" s="272"/>
      <c r="JQJ1518" s="272"/>
      <c r="JQK1518" s="272"/>
      <c r="JQL1518" s="272"/>
      <c r="JQM1518" s="272"/>
      <c r="JQN1518" s="272"/>
      <c r="JQO1518" s="272"/>
      <c r="JQP1518" s="272"/>
      <c r="JQQ1518" s="272"/>
      <c r="JQR1518" s="272"/>
      <c r="JQS1518" s="272"/>
      <c r="JQT1518" s="272"/>
      <c r="JQU1518" s="272"/>
      <c r="JQV1518" s="272"/>
      <c r="JQW1518" s="272"/>
      <c r="JQX1518" s="272"/>
      <c r="JQY1518" s="272"/>
      <c r="JQZ1518" s="272"/>
      <c r="JRA1518" s="272"/>
      <c r="JRB1518" s="272"/>
      <c r="JRC1518" s="272"/>
      <c r="JRD1518" s="272"/>
      <c r="JRE1518" s="272"/>
      <c r="JRF1518" s="272"/>
      <c r="JRG1518" s="272"/>
      <c r="JRH1518" s="272"/>
      <c r="JRI1518" s="272"/>
      <c r="JRJ1518" s="272"/>
      <c r="JRK1518" s="272"/>
      <c r="JRL1518" s="272"/>
      <c r="JRM1518" s="272"/>
      <c r="JRN1518" s="272"/>
      <c r="JRO1518" s="272"/>
      <c r="JRP1518" s="272"/>
      <c r="JRQ1518" s="272"/>
      <c r="JRR1518" s="272"/>
      <c r="JRS1518" s="272"/>
      <c r="JRT1518" s="272"/>
      <c r="JRU1518" s="272"/>
      <c r="JRV1518" s="272"/>
      <c r="JRW1518" s="272"/>
      <c r="JRX1518" s="272"/>
      <c r="JRY1518" s="272"/>
      <c r="JRZ1518" s="272"/>
      <c r="JSA1518" s="272"/>
      <c r="JSB1518" s="272"/>
      <c r="JSC1518" s="272"/>
      <c r="JSD1518" s="272"/>
      <c r="JSE1518" s="272"/>
      <c r="JSF1518" s="272"/>
      <c r="JSG1518" s="272"/>
      <c r="JSH1518" s="272"/>
      <c r="JSI1518" s="272"/>
      <c r="JSJ1518" s="272"/>
      <c r="JSK1518" s="272"/>
      <c r="JSL1518" s="272"/>
      <c r="JSM1518" s="272"/>
      <c r="JSN1518" s="272"/>
      <c r="JSO1518" s="272"/>
      <c r="JSP1518" s="272"/>
      <c r="JSQ1518" s="272"/>
      <c r="JSR1518" s="272"/>
      <c r="JSS1518" s="272"/>
      <c r="JST1518" s="272"/>
      <c r="JSU1518" s="272"/>
      <c r="JSV1518" s="272"/>
      <c r="JSW1518" s="272"/>
      <c r="JSX1518" s="272"/>
      <c r="JSY1518" s="272"/>
      <c r="JSZ1518" s="272"/>
      <c r="JTA1518" s="272"/>
      <c r="JTB1518" s="272"/>
      <c r="JTC1518" s="272"/>
      <c r="JTD1518" s="272"/>
      <c r="JTE1518" s="272"/>
      <c r="JTF1518" s="272"/>
      <c r="JTG1518" s="272"/>
      <c r="JTH1518" s="272"/>
      <c r="JTI1518" s="272"/>
      <c r="JTJ1518" s="272"/>
      <c r="JTK1518" s="272"/>
      <c r="JTL1518" s="272"/>
      <c r="JTM1518" s="272"/>
      <c r="JTN1518" s="272"/>
      <c r="JTO1518" s="272"/>
      <c r="JTP1518" s="272"/>
      <c r="JTQ1518" s="272"/>
      <c r="JTR1518" s="272"/>
      <c r="JTS1518" s="272"/>
      <c r="JTT1518" s="272"/>
      <c r="JTU1518" s="272"/>
      <c r="JTV1518" s="272"/>
      <c r="JTW1518" s="272"/>
      <c r="JTX1518" s="272"/>
      <c r="JTY1518" s="272"/>
      <c r="JTZ1518" s="272"/>
      <c r="JUA1518" s="272"/>
      <c r="JUB1518" s="272"/>
      <c r="JUC1518" s="272"/>
      <c r="JUD1518" s="272"/>
      <c r="JUE1518" s="272"/>
      <c r="JUF1518" s="272"/>
      <c r="JUG1518" s="272"/>
      <c r="JUH1518" s="272"/>
      <c r="JUI1518" s="272"/>
      <c r="JUJ1518" s="272"/>
      <c r="JUK1518" s="272"/>
      <c r="JUL1518" s="272"/>
      <c r="JUM1518" s="272"/>
      <c r="JUN1518" s="272"/>
      <c r="JUO1518" s="272"/>
      <c r="JUP1518" s="272"/>
      <c r="JUQ1518" s="272"/>
      <c r="JUR1518" s="272"/>
      <c r="JUS1518" s="272"/>
      <c r="JUT1518" s="272"/>
      <c r="JUU1518" s="272"/>
      <c r="JUV1518" s="272"/>
      <c r="JUW1518" s="272"/>
      <c r="JUX1518" s="272"/>
      <c r="JUY1518" s="272"/>
      <c r="JUZ1518" s="272"/>
      <c r="JVA1518" s="272"/>
      <c r="JVB1518" s="272"/>
      <c r="JVC1518" s="272"/>
      <c r="JVD1518" s="272"/>
      <c r="JVE1518" s="272"/>
      <c r="JVF1518" s="272"/>
      <c r="JVG1518" s="272"/>
      <c r="JVH1518" s="272"/>
      <c r="JVI1518" s="272"/>
      <c r="JVJ1518" s="272"/>
      <c r="JVK1518" s="272"/>
      <c r="JVL1518" s="272"/>
      <c r="JVM1518" s="272"/>
      <c r="JVN1518" s="272"/>
      <c r="JVO1518" s="272"/>
      <c r="JVP1518" s="272"/>
      <c r="JVQ1518" s="272"/>
      <c r="JVR1518" s="272"/>
      <c r="JVS1518" s="272"/>
      <c r="JVT1518" s="272"/>
      <c r="JVU1518" s="272"/>
      <c r="JVV1518" s="272"/>
      <c r="JVW1518" s="272"/>
      <c r="JVX1518" s="272"/>
      <c r="JVY1518" s="272"/>
      <c r="JVZ1518" s="272"/>
      <c r="JWA1518" s="272"/>
      <c r="JWB1518" s="272"/>
      <c r="JWC1518" s="272"/>
      <c r="JWD1518" s="272"/>
      <c r="JWE1518" s="272"/>
      <c r="JWF1518" s="272"/>
      <c r="JWG1518" s="272"/>
      <c r="JWH1518" s="272"/>
      <c r="JWI1518" s="272"/>
      <c r="JWJ1518" s="272"/>
      <c r="JWK1518" s="272"/>
      <c r="JWL1518" s="272"/>
      <c r="JWM1518" s="272"/>
      <c r="JWN1518" s="272"/>
      <c r="JWO1518" s="272"/>
      <c r="JWP1518" s="272"/>
      <c r="JWQ1518" s="272"/>
      <c r="JWR1518" s="272"/>
      <c r="JWS1518" s="272"/>
      <c r="JWT1518" s="272"/>
      <c r="JWU1518" s="272"/>
      <c r="JWV1518" s="272"/>
      <c r="JWW1518" s="272"/>
      <c r="JWX1518" s="272"/>
      <c r="JWY1518" s="272"/>
      <c r="JWZ1518" s="272"/>
      <c r="JXA1518" s="272"/>
      <c r="JXB1518" s="272"/>
      <c r="JXC1518" s="272"/>
      <c r="JXD1518" s="272"/>
      <c r="JXE1518" s="272"/>
      <c r="JXF1518" s="272"/>
      <c r="JXG1518" s="272"/>
      <c r="JXH1518" s="272"/>
      <c r="JXI1518" s="272"/>
      <c r="JXJ1518" s="272"/>
      <c r="JXK1518" s="272"/>
      <c r="JXL1518" s="272"/>
      <c r="JXM1518" s="272"/>
      <c r="JXN1518" s="272"/>
      <c r="JXO1518" s="272"/>
      <c r="JXP1518" s="272"/>
      <c r="JXQ1518" s="272"/>
      <c r="JXR1518" s="272"/>
      <c r="JXS1518" s="272"/>
      <c r="JXT1518" s="272"/>
      <c r="JXU1518" s="272"/>
      <c r="JXV1518" s="272"/>
      <c r="JXW1518" s="272"/>
      <c r="JXX1518" s="272"/>
      <c r="JXY1518" s="272"/>
      <c r="JXZ1518" s="272"/>
      <c r="JYA1518" s="272"/>
      <c r="JYB1518" s="272"/>
      <c r="JYC1518" s="272"/>
      <c r="JYD1518" s="272"/>
      <c r="JYE1518" s="272"/>
      <c r="JYF1518" s="272"/>
      <c r="JYG1518" s="272"/>
      <c r="JYH1518" s="272"/>
      <c r="JYI1518" s="272"/>
      <c r="JYJ1518" s="272"/>
      <c r="JYK1518" s="272"/>
      <c r="JYL1518" s="272"/>
      <c r="JYM1518" s="272"/>
      <c r="JYN1518" s="272"/>
      <c r="JYO1518" s="272"/>
      <c r="JYP1518" s="272"/>
      <c r="JYQ1518" s="272"/>
      <c r="JYR1518" s="272"/>
      <c r="JYS1518" s="272"/>
      <c r="JYT1518" s="272"/>
      <c r="JYU1518" s="272"/>
      <c r="JYV1518" s="272"/>
      <c r="JYW1518" s="272"/>
      <c r="JYX1518" s="272"/>
      <c r="JYY1518" s="272"/>
      <c r="JYZ1518" s="272"/>
      <c r="JZA1518" s="272"/>
      <c r="JZB1518" s="272"/>
      <c r="JZC1518" s="272"/>
      <c r="JZD1518" s="272"/>
      <c r="JZE1518" s="272"/>
      <c r="JZF1518" s="272"/>
      <c r="JZG1518" s="272"/>
      <c r="JZH1518" s="272"/>
      <c r="JZI1518" s="272"/>
      <c r="JZJ1518" s="272"/>
      <c r="JZK1518" s="272"/>
      <c r="JZL1518" s="272"/>
      <c r="JZM1518" s="272"/>
      <c r="JZN1518" s="272"/>
      <c r="JZO1518" s="272"/>
      <c r="JZP1518" s="272"/>
      <c r="JZQ1518" s="272"/>
      <c r="JZR1518" s="272"/>
      <c r="JZS1518" s="272"/>
      <c r="JZT1518" s="272"/>
      <c r="JZU1518" s="272"/>
      <c r="JZV1518" s="272"/>
      <c r="JZW1518" s="272"/>
      <c r="JZX1518" s="272"/>
      <c r="JZY1518" s="272"/>
      <c r="JZZ1518" s="272"/>
      <c r="KAA1518" s="272"/>
      <c r="KAB1518" s="272"/>
      <c r="KAC1518" s="272"/>
      <c r="KAD1518" s="272"/>
      <c r="KAE1518" s="272"/>
      <c r="KAF1518" s="272"/>
      <c r="KAG1518" s="272"/>
      <c r="KAH1518" s="272"/>
      <c r="KAI1518" s="272"/>
      <c r="KAJ1518" s="272"/>
      <c r="KAK1518" s="272"/>
      <c r="KAL1518" s="272"/>
      <c r="KAM1518" s="272"/>
      <c r="KAN1518" s="272"/>
      <c r="KAO1518" s="272"/>
      <c r="KAP1518" s="272"/>
      <c r="KAQ1518" s="272"/>
      <c r="KAR1518" s="272"/>
      <c r="KAS1518" s="272"/>
      <c r="KAT1518" s="272"/>
      <c r="KAU1518" s="272"/>
      <c r="KAV1518" s="272"/>
      <c r="KAW1518" s="272"/>
      <c r="KAX1518" s="272"/>
      <c r="KAY1518" s="272"/>
      <c r="KAZ1518" s="272"/>
      <c r="KBA1518" s="272"/>
      <c r="KBB1518" s="272"/>
      <c r="KBC1518" s="272"/>
      <c r="KBD1518" s="272"/>
      <c r="KBE1518" s="272"/>
      <c r="KBF1518" s="272"/>
      <c r="KBG1518" s="272"/>
      <c r="KBH1518" s="272"/>
      <c r="KBI1518" s="272"/>
      <c r="KBJ1518" s="272"/>
      <c r="KBK1518" s="272"/>
      <c r="KBL1518" s="272"/>
      <c r="KBM1518" s="272"/>
      <c r="KBN1518" s="272"/>
      <c r="KBO1518" s="272"/>
      <c r="KBP1518" s="272"/>
      <c r="KBQ1518" s="272"/>
      <c r="KBR1518" s="272"/>
      <c r="KBS1518" s="272"/>
      <c r="KBT1518" s="272"/>
      <c r="KBU1518" s="272"/>
      <c r="KBV1518" s="272"/>
      <c r="KBW1518" s="272"/>
      <c r="KBX1518" s="272"/>
      <c r="KBY1518" s="272"/>
      <c r="KBZ1518" s="272"/>
      <c r="KCA1518" s="272"/>
      <c r="KCB1518" s="272"/>
      <c r="KCC1518" s="272"/>
      <c r="KCD1518" s="272"/>
      <c r="KCE1518" s="272"/>
      <c r="KCF1518" s="272"/>
      <c r="KCG1518" s="272"/>
      <c r="KCH1518" s="272"/>
      <c r="KCI1518" s="272"/>
      <c r="KCJ1518" s="272"/>
      <c r="KCK1518" s="272"/>
      <c r="KCL1518" s="272"/>
      <c r="KCM1518" s="272"/>
      <c r="KCN1518" s="272"/>
      <c r="KCO1518" s="272"/>
      <c r="KCP1518" s="272"/>
      <c r="KCQ1518" s="272"/>
      <c r="KCR1518" s="272"/>
      <c r="KCS1518" s="272"/>
      <c r="KCT1518" s="272"/>
      <c r="KCU1518" s="272"/>
      <c r="KCV1518" s="272"/>
      <c r="KCW1518" s="272"/>
      <c r="KCX1518" s="272"/>
      <c r="KCY1518" s="272"/>
      <c r="KCZ1518" s="272"/>
      <c r="KDA1518" s="272"/>
      <c r="KDB1518" s="272"/>
      <c r="KDC1518" s="272"/>
      <c r="KDD1518" s="272"/>
      <c r="KDE1518" s="272"/>
      <c r="KDF1518" s="272"/>
      <c r="KDG1518" s="272"/>
      <c r="KDH1518" s="272"/>
      <c r="KDI1518" s="272"/>
      <c r="KDJ1518" s="272"/>
      <c r="KDK1518" s="272"/>
      <c r="KDL1518" s="272"/>
      <c r="KDM1518" s="272"/>
      <c r="KDN1518" s="272"/>
      <c r="KDO1518" s="272"/>
      <c r="KDP1518" s="272"/>
      <c r="KDQ1518" s="272"/>
      <c r="KDR1518" s="272"/>
      <c r="KDS1518" s="272"/>
      <c r="KDT1518" s="272"/>
      <c r="KDU1518" s="272"/>
      <c r="KDV1518" s="272"/>
      <c r="KDW1518" s="272"/>
      <c r="KDX1518" s="272"/>
      <c r="KDY1518" s="272"/>
      <c r="KDZ1518" s="272"/>
      <c r="KEA1518" s="272"/>
      <c r="KEB1518" s="272"/>
      <c r="KEC1518" s="272"/>
      <c r="KED1518" s="272"/>
      <c r="KEE1518" s="272"/>
      <c r="KEF1518" s="272"/>
      <c r="KEG1518" s="272"/>
      <c r="KEH1518" s="272"/>
      <c r="KEI1518" s="272"/>
      <c r="KEJ1518" s="272"/>
      <c r="KEK1518" s="272"/>
      <c r="KEL1518" s="272"/>
      <c r="KEM1518" s="272"/>
      <c r="KEN1518" s="272"/>
      <c r="KEO1518" s="272"/>
      <c r="KEP1518" s="272"/>
      <c r="KEQ1518" s="272"/>
      <c r="KER1518" s="272"/>
      <c r="KES1518" s="272"/>
      <c r="KET1518" s="272"/>
      <c r="KEU1518" s="272"/>
      <c r="KEV1518" s="272"/>
      <c r="KEW1518" s="272"/>
      <c r="KEX1518" s="272"/>
      <c r="KEY1518" s="272"/>
      <c r="KEZ1518" s="272"/>
      <c r="KFA1518" s="272"/>
      <c r="KFB1518" s="272"/>
      <c r="KFC1518" s="272"/>
      <c r="KFD1518" s="272"/>
      <c r="KFE1518" s="272"/>
      <c r="KFF1518" s="272"/>
      <c r="KFG1518" s="272"/>
      <c r="KFH1518" s="272"/>
      <c r="KFI1518" s="272"/>
      <c r="KFJ1518" s="272"/>
      <c r="KFK1518" s="272"/>
      <c r="KFL1518" s="272"/>
      <c r="KFM1518" s="272"/>
      <c r="KFN1518" s="272"/>
      <c r="KFO1518" s="272"/>
      <c r="KFP1518" s="272"/>
      <c r="KFQ1518" s="272"/>
      <c r="KFR1518" s="272"/>
      <c r="KFS1518" s="272"/>
      <c r="KFT1518" s="272"/>
      <c r="KFU1518" s="272"/>
      <c r="KFV1518" s="272"/>
      <c r="KFW1518" s="272"/>
      <c r="KFX1518" s="272"/>
      <c r="KFY1518" s="272"/>
      <c r="KFZ1518" s="272"/>
      <c r="KGA1518" s="272"/>
      <c r="KGB1518" s="272"/>
      <c r="KGC1518" s="272"/>
      <c r="KGD1518" s="272"/>
      <c r="KGE1518" s="272"/>
      <c r="KGF1518" s="272"/>
      <c r="KGG1518" s="272"/>
      <c r="KGH1518" s="272"/>
      <c r="KGI1518" s="272"/>
      <c r="KGJ1518" s="272"/>
      <c r="KGK1518" s="272"/>
      <c r="KGL1518" s="272"/>
      <c r="KGM1518" s="272"/>
      <c r="KGN1518" s="272"/>
      <c r="KGO1518" s="272"/>
      <c r="KGP1518" s="272"/>
      <c r="KGQ1518" s="272"/>
      <c r="KGR1518" s="272"/>
      <c r="KGS1518" s="272"/>
      <c r="KGT1518" s="272"/>
      <c r="KGU1518" s="272"/>
      <c r="KGV1518" s="272"/>
      <c r="KGW1518" s="272"/>
      <c r="KGX1518" s="272"/>
      <c r="KGY1518" s="272"/>
      <c r="KGZ1518" s="272"/>
      <c r="KHA1518" s="272"/>
      <c r="KHB1518" s="272"/>
      <c r="KHC1518" s="272"/>
      <c r="KHD1518" s="272"/>
      <c r="KHE1518" s="272"/>
      <c r="KHF1518" s="272"/>
      <c r="KHG1518" s="272"/>
      <c r="KHH1518" s="272"/>
      <c r="KHI1518" s="272"/>
      <c r="KHJ1518" s="272"/>
      <c r="KHK1518" s="272"/>
      <c r="KHL1518" s="272"/>
      <c r="KHM1518" s="272"/>
      <c r="KHN1518" s="272"/>
      <c r="KHO1518" s="272"/>
      <c r="KHP1518" s="272"/>
      <c r="KHQ1518" s="272"/>
      <c r="KHR1518" s="272"/>
      <c r="KHS1518" s="272"/>
      <c r="KHT1518" s="272"/>
      <c r="KHU1518" s="272"/>
      <c r="KHV1518" s="272"/>
      <c r="KHW1518" s="272"/>
      <c r="KHX1518" s="272"/>
      <c r="KHY1518" s="272"/>
      <c r="KHZ1518" s="272"/>
      <c r="KIA1518" s="272"/>
      <c r="KIB1518" s="272"/>
      <c r="KIC1518" s="272"/>
      <c r="KID1518" s="272"/>
      <c r="KIE1518" s="272"/>
      <c r="KIF1518" s="272"/>
      <c r="KIG1518" s="272"/>
      <c r="KIH1518" s="272"/>
      <c r="KII1518" s="272"/>
      <c r="KIJ1518" s="272"/>
      <c r="KIK1518" s="272"/>
      <c r="KIL1518" s="272"/>
      <c r="KIM1518" s="272"/>
      <c r="KIN1518" s="272"/>
      <c r="KIO1518" s="272"/>
      <c r="KIP1518" s="272"/>
      <c r="KIQ1518" s="272"/>
      <c r="KIR1518" s="272"/>
      <c r="KIS1518" s="272"/>
      <c r="KIT1518" s="272"/>
      <c r="KIU1518" s="272"/>
      <c r="KIV1518" s="272"/>
      <c r="KIW1518" s="272"/>
      <c r="KIX1518" s="272"/>
      <c r="KIY1518" s="272"/>
      <c r="KIZ1518" s="272"/>
      <c r="KJA1518" s="272"/>
      <c r="KJB1518" s="272"/>
      <c r="KJC1518" s="272"/>
      <c r="KJD1518" s="272"/>
      <c r="KJE1518" s="272"/>
      <c r="KJF1518" s="272"/>
      <c r="KJG1518" s="272"/>
      <c r="KJH1518" s="272"/>
      <c r="KJI1518" s="272"/>
      <c r="KJJ1518" s="272"/>
      <c r="KJK1518" s="272"/>
      <c r="KJL1518" s="272"/>
      <c r="KJM1518" s="272"/>
      <c r="KJN1518" s="272"/>
      <c r="KJO1518" s="272"/>
      <c r="KJP1518" s="272"/>
      <c r="KJQ1518" s="272"/>
      <c r="KJR1518" s="272"/>
      <c r="KJS1518" s="272"/>
      <c r="KJT1518" s="272"/>
      <c r="KJU1518" s="272"/>
      <c r="KJV1518" s="272"/>
      <c r="KJW1518" s="272"/>
      <c r="KJX1518" s="272"/>
      <c r="KJY1518" s="272"/>
      <c r="KJZ1518" s="272"/>
      <c r="KKA1518" s="272"/>
      <c r="KKB1518" s="272"/>
      <c r="KKC1518" s="272"/>
      <c r="KKD1518" s="272"/>
      <c r="KKE1518" s="272"/>
      <c r="KKF1518" s="272"/>
      <c r="KKG1518" s="272"/>
      <c r="KKH1518" s="272"/>
      <c r="KKI1518" s="272"/>
      <c r="KKJ1518" s="272"/>
      <c r="KKK1518" s="272"/>
      <c r="KKL1518" s="272"/>
      <c r="KKM1518" s="272"/>
      <c r="KKN1518" s="272"/>
      <c r="KKO1518" s="272"/>
      <c r="KKP1518" s="272"/>
      <c r="KKQ1518" s="272"/>
      <c r="KKR1518" s="272"/>
      <c r="KKS1518" s="272"/>
      <c r="KKT1518" s="272"/>
      <c r="KKU1518" s="272"/>
      <c r="KKV1518" s="272"/>
      <c r="KKW1518" s="272"/>
      <c r="KKX1518" s="272"/>
      <c r="KKY1518" s="272"/>
      <c r="KKZ1518" s="272"/>
      <c r="KLA1518" s="272"/>
      <c r="KLB1518" s="272"/>
      <c r="KLC1518" s="272"/>
      <c r="KLD1518" s="272"/>
      <c r="KLE1518" s="272"/>
      <c r="KLF1518" s="272"/>
      <c r="KLG1518" s="272"/>
      <c r="KLH1518" s="272"/>
      <c r="KLI1518" s="272"/>
      <c r="KLJ1518" s="272"/>
      <c r="KLK1518" s="272"/>
      <c r="KLL1518" s="272"/>
      <c r="KLM1518" s="272"/>
      <c r="KLN1518" s="272"/>
      <c r="KLO1518" s="272"/>
      <c r="KLP1518" s="272"/>
      <c r="KLQ1518" s="272"/>
      <c r="KLR1518" s="272"/>
      <c r="KLS1518" s="272"/>
      <c r="KLT1518" s="272"/>
      <c r="KLU1518" s="272"/>
      <c r="KLV1518" s="272"/>
      <c r="KLW1518" s="272"/>
      <c r="KLX1518" s="272"/>
      <c r="KLY1518" s="272"/>
      <c r="KLZ1518" s="272"/>
      <c r="KMA1518" s="272"/>
      <c r="KMB1518" s="272"/>
      <c r="KMC1518" s="272"/>
      <c r="KMD1518" s="272"/>
      <c r="KME1518" s="272"/>
      <c r="KMF1518" s="272"/>
      <c r="KMG1518" s="272"/>
      <c r="KMH1518" s="272"/>
      <c r="KMI1518" s="272"/>
      <c r="KMJ1518" s="272"/>
      <c r="KMK1518" s="272"/>
      <c r="KML1518" s="272"/>
      <c r="KMM1518" s="272"/>
      <c r="KMN1518" s="272"/>
      <c r="KMO1518" s="272"/>
      <c r="KMP1518" s="272"/>
      <c r="KMQ1518" s="272"/>
      <c r="KMR1518" s="272"/>
      <c r="KMS1518" s="272"/>
      <c r="KMT1518" s="272"/>
      <c r="KMU1518" s="272"/>
      <c r="KMV1518" s="272"/>
      <c r="KMW1518" s="272"/>
      <c r="KMX1518" s="272"/>
      <c r="KMY1518" s="272"/>
      <c r="KMZ1518" s="272"/>
      <c r="KNA1518" s="272"/>
      <c r="KNB1518" s="272"/>
      <c r="KNC1518" s="272"/>
      <c r="KND1518" s="272"/>
      <c r="KNE1518" s="272"/>
      <c r="KNF1518" s="272"/>
      <c r="KNG1518" s="272"/>
      <c r="KNH1518" s="272"/>
      <c r="KNI1518" s="272"/>
      <c r="KNJ1518" s="272"/>
      <c r="KNK1518" s="272"/>
      <c r="KNL1518" s="272"/>
      <c r="KNM1518" s="272"/>
      <c r="KNN1518" s="272"/>
      <c r="KNO1518" s="272"/>
      <c r="KNP1518" s="272"/>
      <c r="KNQ1518" s="272"/>
      <c r="KNR1518" s="272"/>
      <c r="KNS1518" s="272"/>
      <c r="KNT1518" s="272"/>
      <c r="KNU1518" s="272"/>
      <c r="KNV1518" s="272"/>
      <c r="KNW1518" s="272"/>
      <c r="KNX1518" s="272"/>
      <c r="KNY1518" s="272"/>
      <c r="KNZ1518" s="272"/>
      <c r="KOA1518" s="272"/>
      <c r="KOB1518" s="272"/>
      <c r="KOC1518" s="272"/>
      <c r="KOD1518" s="272"/>
      <c r="KOE1518" s="272"/>
      <c r="KOF1518" s="272"/>
      <c r="KOG1518" s="272"/>
      <c r="KOH1518" s="272"/>
      <c r="KOI1518" s="272"/>
      <c r="KOJ1518" s="272"/>
      <c r="KOK1518" s="272"/>
      <c r="KOL1518" s="272"/>
      <c r="KOM1518" s="272"/>
      <c r="KON1518" s="272"/>
      <c r="KOO1518" s="272"/>
      <c r="KOP1518" s="272"/>
      <c r="KOQ1518" s="272"/>
      <c r="KOR1518" s="272"/>
      <c r="KOS1518" s="272"/>
      <c r="KOT1518" s="272"/>
      <c r="KOU1518" s="272"/>
      <c r="KOV1518" s="272"/>
      <c r="KOW1518" s="272"/>
      <c r="KOX1518" s="272"/>
      <c r="KOY1518" s="272"/>
      <c r="KOZ1518" s="272"/>
      <c r="KPA1518" s="272"/>
      <c r="KPB1518" s="272"/>
      <c r="KPC1518" s="272"/>
      <c r="KPD1518" s="272"/>
      <c r="KPE1518" s="272"/>
      <c r="KPF1518" s="272"/>
      <c r="KPG1518" s="272"/>
      <c r="KPH1518" s="272"/>
      <c r="KPI1518" s="272"/>
      <c r="KPJ1518" s="272"/>
      <c r="KPK1518" s="272"/>
      <c r="KPL1518" s="272"/>
      <c r="KPM1518" s="272"/>
      <c r="KPN1518" s="272"/>
      <c r="KPO1518" s="272"/>
      <c r="KPP1518" s="272"/>
      <c r="KPQ1518" s="272"/>
      <c r="KPR1518" s="272"/>
      <c r="KPS1518" s="272"/>
      <c r="KPT1518" s="272"/>
      <c r="KPU1518" s="272"/>
      <c r="KPV1518" s="272"/>
      <c r="KPW1518" s="272"/>
      <c r="KPX1518" s="272"/>
      <c r="KPY1518" s="272"/>
      <c r="KPZ1518" s="272"/>
      <c r="KQA1518" s="272"/>
      <c r="KQB1518" s="272"/>
      <c r="KQC1518" s="272"/>
      <c r="KQD1518" s="272"/>
      <c r="KQE1518" s="272"/>
      <c r="KQF1518" s="272"/>
      <c r="KQG1518" s="272"/>
      <c r="KQH1518" s="272"/>
      <c r="KQI1518" s="272"/>
      <c r="KQJ1518" s="272"/>
      <c r="KQK1518" s="272"/>
      <c r="KQL1518" s="272"/>
      <c r="KQM1518" s="272"/>
      <c r="KQN1518" s="272"/>
      <c r="KQO1518" s="272"/>
      <c r="KQP1518" s="272"/>
      <c r="KQQ1518" s="272"/>
      <c r="KQR1518" s="272"/>
      <c r="KQS1518" s="272"/>
      <c r="KQT1518" s="272"/>
      <c r="KQU1518" s="272"/>
      <c r="KQV1518" s="272"/>
      <c r="KQW1518" s="272"/>
      <c r="KQX1518" s="272"/>
      <c r="KQY1518" s="272"/>
      <c r="KQZ1518" s="272"/>
      <c r="KRA1518" s="272"/>
      <c r="KRB1518" s="272"/>
      <c r="KRC1518" s="272"/>
      <c r="KRD1518" s="272"/>
      <c r="KRE1518" s="272"/>
      <c r="KRF1518" s="272"/>
      <c r="KRG1518" s="272"/>
      <c r="KRH1518" s="272"/>
      <c r="KRI1518" s="272"/>
      <c r="KRJ1518" s="272"/>
      <c r="KRK1518" s="272"/>
      <c r="KRL1518" s="272"/>
      <c r="KRM1518" s="272"/>
      <c r="KRN1518" s="272"/>
      <c r="KRO1518" s="272"/>
      <c r="KRP1518" s="272"/>
      <c r="KRQ1518" s="272"/>
      <c r="KRR1518" s="272"/>
      <c r="KRS1518" s="272"/>
      <c r="KRT1518" s="272"/>
      <c r="KRU1518" s="272"/>
      <c r="KRV1518" s="272"/>
      <c r="KRW1518" s="272"/>
      <c r="KRX1518" s="272"/>
      <c r="KRY1518" s="272"/>
      <c r="KRZ1518" s="272"/>
      <c r="KSA1518" s="272"/>
      <c r="KSB1518" s="272"/>
      <c r="KSC1518" s="272"/>
      <c r="KSD1518" s="272"/>
      <c r="KSE1518" s="272"/>
      <c r="KSF1518" s="272"/>
      <c r="KSG1518" s="272"/>
      <c r="KSH1518" s="272"/>
      <c r="KSI1518" s="272"/>
      <c r="KSJ1518" s="272"/>
      <c r="KSK1518" s="272"/>
      <c r="KSL1518" s="272"/>
      <c r="KSM1518" s="272"/>
      <c r="KSN1518" s="272"/>
      <c r="KSO1518" s="272"/>
      <c r="KSP1518" s="272"/>
      <c r="KSQ1518" s="272"/>
      <c r="KSR1518" s="272"/>
      <c r="KSS1518" s="272"/>
      <c r="KST1518" s="272"/>
      <c r="KSU1518" s="272"/>
      <c r="KSV1518" s="272"/>
      <c r="KSW1518" s="272"/>
      <c r="KSX1518" s="272"/>
      <c r="KSY1518" s="272"/>
      <c r="KSZ1518" s="272"/>
      <c r="KTA1518" s="272"/>
      <c r="KTB1518" s="272"/>
      <c r="KTC1518" s="272"/>
      <c r="KTD1518" s="272"/>
      <c r="KTE1518" s="272"/>
      <c r="KTF1518" s="272"/>
      <c r="KTG1518" s="272"/>
      <c r="KTH1518" s="272"/>
      <c r="KTI1518" s="272"/>
      <c r="KTJ1518" s="272"/>
      <c r="KTK1518" s="272"/>
      <c r="KTL1518" s="272"/>
      <c r="KTM1518" s="272"/>
      <c r="KTN1518" s="272"/>
      <c r="KTO1518" s="272"/>
      <c r="KTP1518" s="272"/>
      <c r="KTQ1518" s="272"/>
      <c r="KTR1518" s="272"/>
      <c r="KTS1518" s="272"/>
      <c r="KTT1518" s="272"/>
      <c r="KTU1518" s="272"/>
      <c r="KTV1518" s="272"/>
      <c r="KTW1518" s="272"/>
      <c r="KTX1518" s="272"/>
      <c r="KTY1518" s="272"/>
      <c r="KTZ1518" s="272"/>
      <c r="KUA1518" s="272"/>
      <c r="KUB1518" s="272"/>
      <c r="KUC1518" s="272"/>
      <c r="KUD1518" s="272"/>
      <c r="KUE1518" s="272"/>
      <c r="KUF1518" s="272"/>
      <c r="KUG1518" s="272"/>
      <c r="KUH1518" s="272"/>
      <c r="KUI1518" s="272"/>
      <c r="KUJ1518" s="272"/>
      <c r="KUK1518" s="272"/>
      <c r="KUL1518" s="272"/>
      <c r="KUM1518" s="272"/>
      <c r="KUN1518" s="272"/>
      <c r="KUO1518" s="272"/>
      <c r="KUP1518" s="272"/>
      <c r="KUQ1518" s="272"/>
      <c r="KUR1518" s="272"/>
      <c r="KUS1518" s="272"/>
      <c r="KUT1518" s="272"/>
      <c r="KUU1518" s="272"/>
      <c r="KUV1518" s="272"/>
      <c r="KUW1518" s="272"/>
      <c r="KUX1518" s="272"/>
      <c r="KUY1518" s="272"/>
      <c r="KUZ1518" s="272"/>
      <c r="KVA1518" s="272"/>
      <c r="KVB1518" s="272"/>
      <c r="KVC1518" s="272"/>
      <c r="KVD1518" s="272"/>
      <c r="KVE1518" s="272"/>
      <c r="KVF1518" s="272"/>
      <c r="KVG1518" s="272"/>
      <c r="KVH1518" s="272"/>
      <c r="KVI1518" s="272"/>
      <c r="KVJ1518" s="272"/>
      <c r="KVK1518" s="272"/>
      <c r="KVL1518" s="272"/>
      <c r="KVM1518" s="272"/>
      <c r="KVN1518" s="272"/>
      <c r="KVO1518" s="272"/>
      <c r="KVP1518" s="272"/>
      <c r="KVQ1518" s="272"/>
      <c r="KVR1518" s="272"/>
      <c r="KVS1518" s="272"/>
      <c r="KVT1518" s="272"/>
      <c r="KVU1518" s="272"/>
      <c r="KVV1518" s="272"/>
      <c r="KVW1518" s="272"/>
      <c r="KVX1518" s="272"/>
      <c r="KVY1518" s="272"/>
      <c r="KVZ1518" s="272"/>
      <c r="KWA1518" s="272"/>
      <c r="KWB1518" s="272"/>
      <c r="KWC1518" s="272"/>
      <c r="KWD1518" s="272"/>
      <c r="KWE1518" s="272"/>
      <c r="KWF1518" s="272"/>
      <c r="KWG1518" s="272"/>
      <c r="KWH1518" s="272"/>
      <c r="KWI1518" s="272"/>
      <c r="KWJ1518" s="272"/>
      <c r="KWK1518" s="272"/>
      <c r="KWL1518" s="272"/>
      <c r="KWM1518" s="272"/>
      <c r="KWN1518" s="272"/>
      <c r="KWO1518" s="272"/>
      <c r="KWP1518" s="272"/>
      <c r="KWQ1518" s="272"/>
      <c r="KWR1518" s="272"/>
      <c r="KWS1518" s="272"/>
      <c r="KWT1518" s="272"/>
      <c r="KWU1518" s="272"/>
      <c r="KWV1518" s="272"/>
      <c r="KWW1518" s="272"/>
      <c r="KWX1518" s="272"/>
      <c r="KWY1518" s="272"/>
      <c r="KWZ1518" s="272"/>
      <c r="KXA1518" s="272"/>
      <c r="KXB1518" s="272"/>
      <c r="KXC1518" s="272"/>
      <c r="KXD1518" s="272"/>
      <c r="KXE1518" s="272"/>
      <c r="KXF1518" s="272"/>
      <c r="KXG1518" s="272"/>
      <c r="KXH1518" s="272"/>
      <c r="KXI1518" s="272"/>
      <c r="KXJ1518" s="272"/>
      <c r="KXK1518" s="272"/>
      <c r="KXL1518" s="272"/>
      <c r="KXM1518" s="272"/>
      <c r="KXN1518" s="272"/>
      <c r="KXO1518" s="272"/>
      <c r="KXP1518" s="272"/>
      <c r="KXQ1518" s="272"/>
      <c r="KXR1518" s="272"/>
      <c r="KXS1518" s="272"/>
      <c r="KXT1518" s="272"/>
      <c r="KXU1518" s="272"/>
      <c r="KXV1518" s="272"/>
      <c r="KXW1518" s="272"/>
      <c r="KXX1518" s="272"/>
      <c r="KXY1518" s="272"/>
      <c r="KXZ1518" s="272"/>
      <c r="KYA1518" s="272"/>
      <c r="KYB1518" s="272"/>
      <c r="KYC1518" s="272"/>
      <c r="KYD1518" s="272"/>
      <c r="KYE1518" s="272"/>
      <c r="KYF1518" s="272"/>
      <c r="KYG1518" s="272"/>
      <c r="KYH1518" s="272"/>
      <c r="KYI1518" s="272"/>
      <c r="KYJ1518" s="272"/>
      <c r="KYK1518" s="272"/>
      <c r="KYL1518" s="272"/>
      <c r="KYM1518" s="272"/>
      <c r="KYN1518" s="272"/>
      <c r="KYO1518" s="272"/>
      <c r="KYP1518" s="272"/>
      <c r="KYQ1518" s="272"/>
      <c r="KYR1518" s="272"/>
      <c r="KYS1518" s="272"/>
      <c r="KYT1518" s="272"/>
      <c r="KYU1518" s="272"/>
      <c r="KYV1518" s="272"/>
      <c r="KYW1518" s="272"/>
      <c r="KYX1518" s="272"/>
      <c r="KYY1518" s="272"/>
      <c r="KYZ1518" s="272"/>
      <c r="KZA1518" s="272"/>
      <c r="KZB1518" s="272"/>
      <c r="KZC1518" s="272"/>
      <c r="KZD1518" s="272"/>
      <c r="KZE1518" s="272"/>
      <c r="KZF1518" s="272"/>
      <c r="KZG1518" s="272"/>
      <c r="KZH1518" s="272"/>
      <c r="KZI1518" s="272"/>
      <c r="KZJ1518" s="272"/>
      <c r="KZK1518" s="272"/>
      <c r="KZL1518" s="272"/>
      <c r="KZM1518" s="272"/>
      <c r="KZN1518" s="272"/>
      <c r="KZO1518" s="272"/>
      <c r="KZP1518" s="272"/>
      <c r="KZQ1518" s="272"/>
      <c r="KZR1518" s="272"/>
      <c r="KZS1518" s="272"/>
      <c r="KZT1518" s="272"/>
      <c r="KZU1518" s="272"/>
      <c r="KZV1518" s="272"/>
      <c r="KZW1518" s="272"/>
      <c r="KZX1518" s="272"/>
      <c r="KZY1518" s="272"/>
      <c r="KZZ1518" s="272"/>
      <c r="LAA1518" s="272"/>
      <c r="LAB1518" s="272"/>
      <c r="LAC1518" s="272"/>
      <c r="LAD1518" s="272"/>
      <c r="LAE1518" s="272"/>
      <c r="LAF1518" s="272"/>
      <c r="LAG1518" s="272"/>
      <c r="LAH1518" s="272"/>
      <c r="LAI1518" s="272"/>
      <c r="LAJ1518" s="272"/>
      <c r="LAK1518" s="272"/>
      <c r="LAL1518" s="272"/>
      <c r="LAM1518" s="272"/>
      <c r="LAN1518" s="272"/>
      <c r="LAO1518" s="272"/>
      <c r="LAP1518" s="272"/>
      <c r="LAQ1518" s="272"/>
      <c r="LAR1518" s="272"/>
      <c r="LAS1518" s="272"/>
      <c r="LAT1518" s="272"/>
      <c r="LAU1518" s="272"/>
      <c r="LAV1518" s="272"/>
      <c r="LAW1518" s="272"/>
      <c r="LAX1518" s="272"/>
      <c r="LAY1518" s="272"/>
      <c r="LAZ1518" s="272"/>
      <c r="LBA1518" s="272"/>
      <c r="LBB1518" s="272"/>
      <c r="LBC1518" s="272"/>
      <c r="LBD1518" s="272"/>
      <c r="LBE1518" s="272"/>
      <c r="LBF1518" s="272"/>
      <c r="LBG1518" s="272"/>
      <c r="LBH1518" s="272"/>
      <c r="LBI1518" s="272"/>
      <c r="LBJ1518" s="272"/>
      <c r="LBK1518" s="272"/>
      <c r="LBL1518" s="272"/>
      <c r="LBM1518" s="272"/>
      <c r="LBN1518" s="272"/>
      <c r="LBO1518" s="272"/>
      <c r="LBP1518" s="272"/>
      <c r="LBQ1518" s="272"/>
      <c r="LBR1518" s="272"/>
      <c r="LBS1518" s="272"/>
      <c r="LBT1518" s="272"/>
      <c r="LBU1518" s="272"/>
      <c r="LBV1518" s="272"/>
      <c r="LBW1518" s="272"/>
      <c r="LBX1518" s="272"/>
      <c r="LBY1518" s="272"/>
      <c r="LBZ1518" s="272"/>
      <c r="LCA1518" s="272"/>
      <c r="LCB1518" s="272"/>
      <c r="LCC1518" s="272"/>
      <c r="LCD1518" s="272"/>
      <c r="LCE1518" s="272"/>
      <c r="LCF1518" s="272"/>
      <c r="LCG1518" s="272"/>
      <c r="LCH1518" s="272"/>
      <c r="LCI1518" s="272"/>
      <c r="LCJ1518" s="272"/>
      <c r="LCK1518" s="272"/>
      <c r="LCL1518" s="272"/>
      <c r="LCM1518" s="272"/>
      <c r="LCN1518" s="272"/>
      <c r="LCO1518" s="272"/>
      <c r="LCP1518" s="272"/>
      <c r="LCQ1518" s="272"/>
      <c r="LCR1518" s="272"/>
      <c r="LCS1518" s="272"/>
      <c r="LCT1518" s="272"/>
      <c r="LCU1518" s="272"/>
      <c r="LCV1518" s="272"/>
      <c r="LCW1518" s="272"/>
      <c r="LCX1518" s="272"/>
      <c r="LCY1518" s="272"/>
      <c r="LCZ1518" s="272"/>
      <c r="LDA1518" s="272"/>
      <c r="LDB1518" s="272"/>
      <c r="LDC1518" s="272"/>
      <c r="LDD1518" s="272"/>
      <c r="LDE1518" s="272"/>
      <c r="LDF1518" s="272"/>
      <c r="LDG1518" s="272"/>
      <c r="LDH1518" s="272"/>
      <c r="LDI1518" s="272"/>
      <c r="LDJ1518" s="272"/>
      <c r="LDK1518" s="272"/>
      <c r="LDL1518" s="272"/>
      <c r="LDM1518" s="272"/>
      <c r="LDN1518" s="272"/>
      <c r="LDO1518" s="272"/>
      <c r="LDP1518" s="272"/>
      <c r="LDQ1518" s="272"/>
      <c r="LDR1518" s="272"/>
      <c r="LDS1518" s="272"/>
      <c r="LDT1518" s="272"/>
      <c r="LDU1518" s="272"/>
      <c r="LDV1518" s="272"/>
      <c r="LDW1518" s="272"/>
      <c r="LDX1518" s="272"/>
      <c r="LDY1518" s="272"/>
      <c r="LDZ1518" s="272"/>
      <c r="LEA1518" s="272"/>
      <c r="LEB1518" s="272"/>
      <c r="LEC1518" s="272"/>
      <c r="LED1518" s="272"/>
      <c r="LEE1518" s="272"/>
      <c r="LEF1518" s="272"/>
      <c r="LEG1518" s="272"/>
      <c r="LEH1518" s="272"/>
      <c r="LEI1518" s="272"/>
      <c r="LEJ1518" s="272"/>
      <c r="LEK1518" s="272"/>
      <c r="LEL1518" s="272"/>
      <c r="LEM1518" s="272"/>
      <c r="LEN1518" s="272"/>
      <c r="LEO1518" s="272"/>
      <c r="LEP1518" s="272"/>
      <c r="LEQ1518" s="272"/>
      <c r="LER1518" s="272"/>
      <c r="LES1518" s="272"/>
      <c r="LET1518" s="272"/>
      <c r="LEU1518" s="272"/>
      <c r="LEV1518" s="272"/>
      <c r="LEW1518" s="272"/>
      <c r="LEX1518" s="272"/>
      <c r="LEY1518" s="272"/>
      <c r="LEZ1518" s="272"/>
      <c r="LFA1518" s="272"/>
      <c r="LFB1518" s="272"/>
      <c r="LFC1518" s="272"/>
      <c r="LFD1518" s="272"/>
      <c r="LFE1518" s="272"/>
      <c r="LFF1518" s="272"/>
      <c r="LFG1518" s="272"/>
      <c r="LFH1518" s="272"/>
      <c r="LFI1518" s="272"/>
      <c r="LFJ1518" s="272"/>
      <c r="LFK1518" s="272"/>
      <c r="LFL1518" s="272"/>
      <c r="LFM1518" s="272"/>
      <c r="LFN1518" s="272"/>
      <c r="LFO1518" s="272"/>
      <c r="LFP1518" s="272"/>
      <c r="LFQ1518" s="272"/>
      <c r="LFR1518" s="272"/>
      <c r="LFS1518" s="272"/>
      <c r="LFT1518" s="272"/>
      <c r="LFU1518" s="272"/>
      <c r="LFV1518" s="272"/>
      <c r="LFW1518" s="272"/>
      <c r="LFX1518" s="272"/>
      <c r="LFY1518" s="272"/>
      <c r="LFZ1518" s="272"/>
      <c r="LGA1518" s="272"/>
      <c r="LGB1518" s="272"/>
      <c r="LGC1518" s="272"/>
      <c r="LGD1518" s="272"/>
      <c r="LGE1518" s="272"/>
      <c r="LGF1518" s="272"/>
      <c r="LGG1518" s="272"/>
      <c r="LGH1518" s="272"/>
      <c r="LGI1518" s="272"/>
      <c r="LGJ1518" s="272"/>
      <c r="LGK1518" s="272"/>
      <c r="LGL1518" s="272"/>
      <c r="LGM1518" s="272"/>
      <c r="LGN1518" s="272"/>
      <c r="LGO1518" s="272"/>
      <c r="LGP1518" s="272"/>
      <c r="LGQ1518" s="272"/>
      <c r="LGR1518" s="272"/>
      <c r="LGS1518" s="272"/>
      <c r="LGT1518" s="272"/>
      <c r="LGU1518" s="272"/>
      <c r="LGV1518" s="272"/>
      <c r="LGW1518" s="272"/>
      <c r="LGX1518" s="272"/>
      <c r="LGY1518" s="272"/>
      <c r="LGZ1518" s="272"/>
      <c r="LHA1518" s="272"/>
      <c r="LHB1518" s="272"/>
      <c r="LHC1518" s="272"/>
      <c r="LHD1518" s="272"/>
      <c r="LHE1518" s="272"/>
      <c r="LHF1518" s="272"/>
      <c r="LHG1518" s="272"/>
      <c r="LHH1518" s="272"/>
      <c r="LHI1518" s="272"/>
      <c r="LHJ1518" s="272"/>
      <c r="LHK1518" s="272"/>
      <c r="LHL1518" s="272"/>
      <c r="LHM1518" s="272"/>
      <c r="LHN1518" s="272"/>
      <c r="LHO1518" s="272"/>
      <c r="LHP1518" s="272"/>
      <c r="LHQ1518" s="272"/>
      <c r="LHR1518" s="272"/>
      <c r="LHS1518" s="272"/>
      <c r="LHT1518" s="272"/>
      <c r="LHU1518" s="272"/>
      <c r="LHV1518" s="272"/>
      <c r="LHW1518" s="272"/>
      <c r="LHX1518" s="272"/>
      <c r="LHY1518" s="272"/>
      <c r="LHZ1518" s="272"/>
      <c r="LIA1518" s="272"/>
      <c r="LIB1518" s="272"/>
      <c r="LIC1518" s="272"/>
      <c r="LID1518" s="272"/>
      <c r="LIE1518" s="272"/>
      <c r="LIF1518" s="272"/>
      <c r="LIG1518" s="272"/>
      <c r="LIH1518" s="272"/>
      <c r="LII1518" s="272"/>
      <c r="LIJ1518" s="272"/>
      <c r="LIK1518" s="272"/>
      <c r="LIL1518" s="272"/>
      <c r="LIM1518" s="272"/>
      <c r="LIN1518" s="272"/>
      <c r="LIO1518" s="272"/>
      <c r="LIP1518" s="272"/>
      <c r="LIQ1518" s="272"/>
      <c r="LIR1518" s="272"/>
      <c r="LIS1518" s="272"/>
      <c r="LIT1518" s="272"/>
      <c r="LIU1518" s="272"/>
      <c r="LIV1518" s="272"/>
      <c r="LIW1518" s="272"/>
      <c r="LIX1518" s="272"/>
      <c r="LIY1518" s="272"/>
      <c r="LIZ1518" s="272"/>
      <c r="LJA1518" s="272"/>
      <c r="LJB1518" s="272"/>
      <c r="LJC1518" s="272"/>
      <c r="LJD1518" s="272"/>
      <c r="LJE1518" s="272"/>
      <c r="LJF1518" s="272"/>
      <c r="LJG1518" s="272"/>
      <c r="LJH1518" s="272"/>
      <c r="LJI1518" s="272"/>
      <c r="LJJ1518" s="272"/>
      <c r="LJK1518" s="272"/>
      <c r="LJL1518" s="272"/>
      <c r="LJM1518" s="272"/>
      <c r="LJN1518" s="272"/>
      <c r="LJO1518" s="272"/>
      <c r="LJP1518" s="272"/>
      <c r="LJQ1518" s="272"/>
      <c r="LJR1518" s="272"/>
      <c r="LJS1518" s="272"/>
      <c r="LJT1518" s="272"/>
      <c r="LJU1518" s="272"/>
      <c r="LJV1518" s="272"/>
      <c r="LJW1518" s="272"/>
      <c r="LJX1518" s="272"/>
      <c r="LJY1518" s="272"/>
      <c r="LJZ1518" s="272"/>
      <c r="LKA1518" s="272"/>
      <c r="LKB1518" s="272"/>
      <c r="LKC1518" s="272"/>
      <c r="LKD1518" s="272"/>
      <c r="LKE1518" s="272"/>
      <c r="LKF1518" s="272"/>
      <c r="LKG1518" s="272"/>
      <c r="LKH1518" s="272"/>
      <c r="LKI1518" s="272"/>
      <c r="LKJ1518" s="272"/>
      <c r="LKK1518" s="272"/>
      <c r="LKL1518" s="272"/>
      <c r="LKM1518" s="272"/>
      <c r="LKN1518" s="272"/>
      <c r="LKO1518" s="272"/>
      <c r="LKP1518" s="272"/>
      <c r="LKQ1518" s="272"/>
      <c r="LKR1518" s="272"/>
      <c r="LKS1518" s="272"/>
      <c r="LKT1518" s="272"/>
      <c r="LKU1518" s="272"/>
      <c r="LKV1518" s="272"/>
      <c r="LKW1518" s="272"/>
      <c r="LKX1518" s="272"/>
      <c r="LKY1518" s="272"/>
      <c r="LKZ1518" s="272"/>
      <c r="LLA1518" s="272"/>
      <c r="LLB1518" s="272"/>
      <c r="LLC1518" s="272"/>
      <c r="LLD1518" s="272"/>
      <c r="LLE1518" s="272"/>
      <c r="LLF1518" s="272"/>
      <c r="LLG1518" s="272"/>
      <c r="LLH1518" s="272"/>
      <c r="LLI1518" s="272"/>
      <c r="LLJ1518" s="272"/>
      <c r="LLK1518" s="272"/>
      <c r="LLL1518" s="272"/>
      <c r="LLM1518" s="272"/>
      <c r="LLN1518" s="272"/>
      <c r="LLO1518" s="272"/>
      <c r="LLP1518" s="272"/>
      <c r="LLQ1518" s="272"/>
      <c r="LLR1518" s="272"/>
      <c r="LLS1518" s="272"/>
      <c r="LLT1518" s="272"/>
      <c r="LLU1518" s="272"/>
      <c r="LLV1518" s="272"/>
      <c r="LLW1518" s="272"/>
      <c r="LLX1518" s="272"/>
      <c r="LLY1518" s="272"/>
      <c r="LLZ1518" s="272"/>
      <c r="LMA1518" s="272"/>
      <c r="LMB1518" s="272"/>
      <c r="LMC1518" s="272"/>
      <c r="LMD1518" s="272"/>
      <c r="LME1518" s="272"/>
      <c r="LMF1518" s="272"/>
      <c r="LMG1518" s="272"/>
      <c r="LMH1518" s="272"/>
      <c r="LMI1518" s="272"/>
      <c r="LMJ1518" s="272"/>
      <c r="LMK1518" s="272"/>
      <c r="LML1518" s="272"/>
      <c r="LMM1518" s="272"/>
      <c r="LMN1518" s="272"/>
      <c r="LMO1518" s="272"/>
      <c r="LMP1518" s="272"/>
      <c r="LMQ1518" s="272"/>
      <c r="LMR1518" s="272"/>
      <c r="LMS1518" s="272"/>
      <c r="LMT1518" s="272"/>
      <c r="LMU1518" s="272"/>
      <c r="LMV1518" s="272"/>
      <c r="LMW1518" s="272"/>
      <c r="LMX1518" s="272"/>
      <c r="LMY1518" s="272"/>
      <c r="LMZ1518" s="272"/>
      <c r="LNA1518" s="272"/>
      <c r="LNB1518" s="272"/>
      <c r="LNC1518" s="272"/>
      <c r="LND1518" s="272"/>
      <c r="LNE1518" s="272"/>
      <c r="LNF1518" s="272"/>
      <c r="LNG1518" s="272"/>
      <c r="LNH1518" s="272"/>
      <c r="LNI1518" s="272"/>
      <c r="LNJ1518" s="272"/>
      <c r="LNK1518" s="272"/>
      <c r="LNL1518" s="272"/>
      <c r="LNM1518" s="272"/>
      <c r="LNN1518" s="272"/>
      <c r="LNO1518" s="272"/>
      <c r="LNP1518" s="272"/>
      <c r="LNQ1518" s="272"/>
      <c r="LNR1518" s="272"/>
      <c r="LNS1518" s="272"/>
      <c r="LNT1518" s="272"/>
      <c r="LNU1518" s="272"/>
      <c r="LNV1518" s="272"/>
      <c r="LNW1518" s="272"/>
      <c r="LNX1518" s="272"/>
      <c r="LNY1518" s="272"/>
      <c r="LNZ1518" s="272"/>
      <c r="LOA1518" s="272"/>
      <c r="LOB1518" s="272"/>
      <c r="LOC1518" s="272"/>
      <c r="LOD1518" s="272"/>
      <c r="LOE1518" s="272"/>
      <c r="LOF1518" s="272"/>
      <c r="LOG1518" s="272"/>
      <c r="LOH1518" s="272"/>
      <c r="LOI1518" s="272"/>
      <c r="LOJ1518" s="272"/>
      <c r="LOK1518" s="272"/>
      <c r="LOL1518" s="272"/>
      <c r="LOM1518" s="272"/>
      <c r="LON1518" s="272"/>
      <c r="LOO1518" s="272"/>
      <c r="LOP1518" s="272"/>
      <c r="LOQ1518" s="272"/>
      <c r="LOR1518" s="272"/>
      <c r="LOS1518" s="272"/>
      <c r="LOT1518" s="272"/>
      <c r="LOU1518" s="272"/>
      <c r="LOV1518" s="272"/>
      <c r="LOW1518" s="272"/>
      <c r="LOX1518" s="272"/>
      <c r="LOY1518" s="272"/>
      <c r="LOZ1518" s="272"/>
      <c r="LPA1518" s="272"/>
      <c r="LPB1518" s="272"/>
      <c r="LPC1518" s="272"/>
      <c r="LPD1518" s="272"/>
      <c r="LPE1518" s="272"/>
      <c r="LPF1518" s="272"/>
      <c r="LPG1518" s="272"/>
      <c r="LPH1518" s="272"/>
      <c r="LPI1518" s="272"/>
      <c r="LPJ1518" s="272"/>
      <c r="LPK1518" s="272"/>
      <c r="LPL1518" s="272"/>
      <c r="LPM1518" s="272"/>
      <c r="LPN1518" s="272"/>
      <c r="LPO1518" s="272"/>
      <c r="LPP1518" s="272"/>
      <c r="LPQ1518" s="272"/>
      <c r="LPR1518" s="272"/>
      <c r="LPS1518" s="272"/>
      <c r="LPT1518" s="272"/>
      <c r="LPU1518" s="272"/>
      <c r="LPV1518" s="272"/>
      <c r="LPW1518" s="272"/>
      <c r="LPX1518" s="272"/>
      <c r="LPY1518" s="272"/>
      <c r="LPZ1518" s="272"/>
      <c r="LQA1518" s="272"/>
      <c r="LQB1518" s="272"/>
      <c r="LQC1518" s="272"/>
      <c r="LQD1518" s="272"/>
      <c r="LQE1518" s="272"/>
      <c r="LQF1518" s="272"/>
      <c r="LQG1518" s="272"/>
      <c r="LQH1518" s="272"/>
      <c r="LQI1518" s="272"/>
      <c r="LQJ1518" s="272"/>
      <c r="LQK1518" s="272"/>
      <c r="LQL1518" s="272"/>
      <c r="LQM1518" s="272"/>
      <c r="LQN1518" s="272"/>
      <c r="LQO1518" s="272"/>
      <c r="LQP1518" s="272"/>
      <c r="LQQ1518" s="272"/>
      <c r="LQR1518" s="272"/>
      <c r="LQS1518" s="272"/>
      <c r="LQT1518" s="272"/>
      <c r="LQU1518" s="272"/>
      <c r="LQV1518" s="272"/>
      <c r="LQW1518" s="272"/>
      <c r="LQX1518" s="272"/>
      <c r="LQY1518" s="272"/>
      <c r="LQZ1518" s="272"/>
      <c r="LRA1518" s="272"/>
      <c r="LRB1518" s="272"/>
      <c r="LRC1518" s="272"/>
      <c r="LRD1518" s="272"/>
      <c r="LRE1518" s="272"/>
      <c r="LRF1518" s="272"/>
      <c r="LRG1518" s="272"/>
      <c r="LRH1518" s="272"/>
      <c r="LRI1518" s="272"/>
      <c r="LRJ1518" s="272"/>
      <c r="LRK1518" s="272"/>
      <c r="LRL1518" s="272"/>
      <c r="LRM1518" s="272"/>
      <c r="LRN1518" s="272"/>
      <c r="LRO1518" s="272"/>
      <c r="LRP1518" s="272"/>
      <c r="LRQ1518" s="272"/>
      <c r="LRR1518" s="272"/>
      <c r="LRS1518" s="272"/>
      <c r="LRT1518" s="272"/>
      <c r="LRU1518" s="272"/>
      <c r="LRV1518" s="272"/>
      <c r="LRW1518" s="272"/>
      <c r="LRX1518" s="272"/>
      <c r="LRY1518" s="272"/>
      <c r="LRZ1518" s="272"/>
      <c r="LSA1518" s="272"/>
      <c r="LSB1518" s="272"/>
      <c r="LSC1518" s="272"/>
      <c r="LSD1518" s="272"/>
      <c r="LSE1518" s="272"/>
      <c r="LSF1518" s="272"/>
      <c r="LSG1518" s="272"/>
      <c r="LSH1518" s="272"/>
      <c r="LSI1518" s="272"/>
      <c r="LSJ1518" s="272"/>
      <c r="LSK1518" s="272"/>
      <c r="LSL1518" s="272"/>
      <c r="LSM1518" s="272"/>
      <c r="LSN1518" s="272"/>
      <c r="LSO1518" s="272"/>
      <c r="LSP1518" s="272"/>
      <c r="LSQ1518" s="272"/>
      <c r="LSR1518" s="272"/>
      <c r="LSS1518" s="272"/>
      <c r="LST1518" s="272"/>
      <c r="LSU1518" s="272"/>
      <c r="LSV1518" s="272"/>
      <c r="LSW1518" s="272"/>
      <c r="LSX1518" s="272"/>
      <c r="LSY1518" s="272"/>
      <c r="LSZ1518" s="272"/>
      <c r="LTA1518" s="272"/>
      <c r="LTB1518" s="272"/>
      <c r="LTC1518" s="272"/>
      <c r="LTD1518" s="272"/>
      <c r="LTE1518" s="272"/>
      <c r="LTF1518" s="272"/>
      <c r="LTG1518" s="272"/>
      <c r="LTH1518" s="272"/>
      <c r="LTI1518" s="272"/>
      <c r="LTJ1518" s="272"/>
      <c r="LTK1518" s="272"/>
      <c r="LTL1518" s="272"/>
      <c r="LTM1518" s="272"/>
      <c r="LTN1518" s="272"/>
      <c r="LTO1518" s="272"/>
      <c r="LTP1518" s="272"/>
      <c r="LTQ1518" s="272"/>
      <c r="LTR1518" s="272"/>
      <c r="LTS1518" s="272"/>
      <c r="LTT1518" s="272"/>
      <c r="LTU1518" s="272"/>
      <c r="LTV1518" s="272"/>
      <c r="LTW1518" s="272"/>
      <c r="LTX1518" s="272"/>
      <c r="LTY1518" s="272"/>
      <c r="LTZ1518" s="272"/>
      <c r="LUA1518" s="272"/>
      <c r="LUB1518" s="272"/>
      <c r="LUC1518" s="272"/>
      <c r="LUD1518" s="272"/>
      <c r="LUE1518" s="272"/>
      <c r="LUF1518" s="272"/>
      <c r="LUG1518" s="272"/>
      <c r="LUH1518" s="272"/>
      <c r="LUI1518" s="272"/>
      <c r="LUJ1518" s="272"/>
      <c r="LUK1518" s="272"/>
      <c r="LUL1518" s="272"/>
      <c r="LUM1518" s="272"/>
      <c r="LUN1518" s="272"/>
      <c r="LUO1518" s="272"/>
      <c r="LUP1518" s="272"/>
      <c r="LUQ1518" s="272"/>
      <c r="LUR1518" s="272"/>
      <c r="LUS1518" s="272"/>
      <c r="LUT1518" s="272"/>
      <c r="LUU1518" s="272"/>
      <c r="LUV1518" s="272"/>
      <c r="LUW1518" s="272"/>
      <c r="LUX1518" s="272"/>
      <c r="LUY1518" s="272"/>
      <c r="LUZ1518" s="272"/>
      <c r="LVA1518" s="272"/>
      <c r="LVB1518" s="272"/>
      <c r="LVC1518" s="272"/>
      <c r="LVD1518" s="272"/>
      <c r="LVE1518" s="272"/>
      <c r="LVF1518" s="272"/>
      <c r="LVG1518" s="272"/>
      <c r="LVH1518" s="272"/>
      <c r="LVI1518" s="272"/>
      <c r="LVJ1518" s="272"/>
      <c r="LVK1518" s="272"/>
      <c r="LVL1518" s="272"/>
      <c r="LVM1518" s="272"/>
      <c r="LVN1518" s="272"/>
      <c r="LVO1518" s="272"/>
      <c r="LVP1518" s="272"/>
      <c r="LVQ1518" s="272"/>
      <c r="LVR1518" s="272"/>
      <c r="LVS1518" s="272"/>
      <c r="LVT1518" s="272"/>
      <c r="LVU1518" s="272"/>
      <c r="LVV1518" s="272"/>
      <c r="LVW1518" s="272"/>
      <c r="LVX1518" s="272"/>
      <c r="LVY1518" s="272"/>
      <c r="LVZ1518" s="272"/>
      <c r="LWA1518" s="272"/>
      <c r="LWB1518" s="272"/>
      <c r="LWC1518" s="272"/>
      <c r="LWD1518" s="272"/>
      <c r="LWE1518" s="272"/>
      <c r="LWF1518" s="272"/>
      <c r="LWG1518" s="272"/>
      <c r="LWH1518" s="272"/>
      <c r="LWI1518" s="272"/>
      <c r="LWJ1518" s="272"/>
      <c r="LWK1518" s="272"/>
      <c r="LWL1518" s="272"/>
      <c r="LWM1518" s="272"/>
      <c r="LWN1518" s="272"/>
      <c r="LWO1518" s="272"/>
      <c r="LWP1518" s="272"/>
      <c r="LWQ1518" s="272"/>
      <c r="LWR1518" s="272"/>
      <c r="LWS1518" s="272"/>
      <c r="LWT1518" s="272"/>
      <c r="LWU1518" s="272"/>
      <c r="LWV1518" s="272"/>
      <c r="LWW1518" s="272"/>
      <c r="LWX1518" s="272"/>
      <c r="LWY1518" s="272"/>
      <c r="LWZ1518" s="272"/>
      <c r="LXA1518" s="272"/>
      <c r="LXB1518" s="272"/>
      <c r="LXC1518" s="272"/>
      <c r="LXD1518" s="272"/>
      <c r="LXE1518" s="272"/>
      <c r="LXF1518" s="272"/>
      <c r="LXG1518" s="272"/>
      <c r="LXH1518" s="272"/>
      <c r="LXI1518" s="272"/>
      <c r="LXJ1518" s="272"/>
      <c r="LXK1518" s="272"/>
      <c r="LXL1518" s="272"/>
      <c r="LXM1518" s="272"/>
      <c r="LXN1518" s="272"/>
      <c r="LXO1518" s="272"/>
      <c r="LXP1518" s="272"/>
      <c r="LXQ1518" s="272"/>
      <c r="LXR1518" s="272"/>
      <c r="LXS1518" s="272"/>
      <c r="LXT1518" s="272"/>
      <c r="LXU1518" s="272"/>
      <c r="LXV1518" s="272"/>
      <c r="LXW1518" s="272"/>
      <c r="LXX1518" s="272"/>
      <c r="LXY1518" s="272"/>
      <c r="LXZ1518" s="272"/>
      <c r="LYA1518" s="272"/>
      <c r="LYB1518" s="272"/>
      <c r="LYC1518" s="272"/>
      <c r="LYD1518" s="272"/>
      <c r="LYE1518" s="272"/>
      <c r="LYF1518" s="272"/>
      <c r="LYG1518" s="272"/>
      <c r="LYH1518" s="272"/>
      <c r="LYI1518" s="272"/>
      <c r="LYJ1518" s="272"/>
      <c r="LYK1518" s="272"/>
      <c r="LYL1518" s="272"/>
      <c r="LYM1518" s="272"/>
      <c r="LYN1518" s="272"/>
      <c r="LYO1518" s="272"/>
      <c r="LYP1518" s="272"/>
      <c r="LYQ1518" s="272"/>
      <c r="LYR1518" s="272"/>
      <c r="LYS1518" s="272"/>
      <c r="LYT1518" s="272"/>
      <c r="LYU1518" s="272"/>
      <c r="LYV1518" s="272"/>
      <c r="LYW1518" s="272"/>
      <c r="LYX1518" s="272"/>
      <c r="LYY1518" s="272"/>
      <c r="LYZ1518" s="272"/>
      <c r="LZA1518" s="272"/>
      <c r="LZB1518" s="272"/>
      <c r="LZC1518" s="272"/>
      <c r="LZD1518" s="272"/>
      <c r="LZE1518" s="272"/>
      <c r="LZF1518" s="272"/>
      <c r="LZG1518" s="272"/>
      <c r="LZH1518" s="272"/>
      <c r="LZI1518" s="272"/>
      <c r="LZJ1518" s="272"/>
      <c r="LZK1518" s="272"/>
      <c r="LZL1518" s="272"/>
      <c r="LZM1518" s="272"/>
      <c r="LZN1518" s="272"/>
      <c r="LZO1518" s="272"/>
      <c r="LZP1518" s="272"/>
      <c r="LZQ1518" s="272"/>
      <c r="LZR1518" s="272"/>
      <c r="LZS1518" s="272"/>
      <c r="LZT1518" s="272"/>
      <c r="LZU1518" s="272"/>
      <c r="LZV1518" s="272"/>
      <c r="LZW1518" s="272"/>
      <c r="LZX1518" s="272"/>
      <c r="LZY1518" s="272"/>
      <c r="LZZ1518" s="272"/>
      <c r="MAA1518" s="272"/>
      <c r="MAB1518" s="272"/>
      <c r="MAC1518" s="272"/>
      <c r="MAD1518" s="272"/>
      <c r="MAE1518" s="272"/>
      <c r="MAF1518" s="272"/>
      <c r="MAG1518" s="272"/>
      <c r="MAH1518" s="272"/>
      <c r="MAI1518" s="272"/>
      <c r="MAJ1518" s="272"/>
      <c r="MAK1518" s="272"/>
      <c r="MAL1518" s="272"/>
      <c r="MAM1518" s="272"/>
      <c r="MAN1518" s="272"/>
      <c r="MAO1518" s="272"/>
      <c r="MAP1518" s="272"/>
      <c r="MAQ1518" s="272"/>
      <c r="MAR1518" s="272"/>
      <c r="MAS1518" s="272"/>
      <c r="MAT1518" s="272"/>
      <c r="MAU1518" s="272"/>
      <c r="MAV1518" s="272"/>
      <c r="MAW1518" s="272"/>
      <c r="MAX1518" s="272"/>
      <c r="MAY1518" s="272"/>
      <c r="MAZ1518" s="272"/>
      <c r="MBA1518" s="272"/>
      <c r="MBB1518" s="272"/>
      <c r="MBC1518" s="272"/>
      <c r="MBD1518" s="272"/>
      <c r="MBE1518" s="272"/>
      <c r="MBF1518" s="272"/>
      <c r="MBG1518" s="272"/>
      <c r="MBH1518" s="272"/>
      <c r="MBI1518" s="272"/>
      <c r="MBJ1518" s="272"/>
      <c r="MBK1518" s="272"/>
      <c r="MBL1518" s="272"/>
      <c r="MBM1518" s="272"/>
      <c r="MBN1518" s="272"/>
      <c r="MBO1518" s="272"/>
      <c r="MBP1518" s="272"/>
      <c r="MBQ1518" s="272"/>
      <c r="MBR1518" s="272"/>
      <c r="MBS1518" s="272"/>
      <c r="MBT1518" s="272"/>
      <c r="MBU1518" s="272"/>
      <c r="MBV1518" s="272"/>
      <c r="MBW1518" s="272"/>
      <c r="MBX1518" s="272"/>
      <c r="MBY1518" s="272"/>
      <c r="MBZ1518" s="272"/>
      <c r="MCA1518" s="272"/>
      <c r="MCB1518" s="272"/>
      <c r="MCC1518" s="272"/>
      <c r="MCD1518" s="272"/>
      <c r="MCE1518" s="272"/>
      <c r="MCF1518" s="272"/>
      <c r="MCG1518" s="272"/>
      <c r="MCH1518" s="272"/>
      <c r="MCI1518" s="272"/>
      <c r="MCJ1518" s="272"/>
      <c r="MCK1518" s="272"/>
      <c r="MCL1518" s="272"/>
      <c r="MCM1518" s="272"/>
      <c r="MCN1518" s="272"/>
      <c r="MCO1518" s="272"/>
      <c r="MCP1518" s="272"/>
      <c r="MCQ1518" s="272"/>
      <c r="MCR1518" s="272"/>
      <c r="MCS1518" s="272"/>
      <c r="MCT1518" s="272"/>
      <c r="MCU1518" s="272"/>
      <c r="MCV1518" s="272"/>
      <c r="MCW1518" s="272"/>
      <c r="MCX1518" s="272"/>
      <c r="MCY1518" s="272"/>
      <c r="MCZ1518" s="272"/>
      <c r="MDA1518" s="272"/>
      <c r="MDB1518" s="272"/>
      <c r="MDC1518" s="272"/>
      <c r="MDD1518" s="272"/>
      <c r="MDE1518" s="272"/>
      <c r="MDF1518" s="272"/>
      <c r="MDG1518" s="272"/>
      <c r="MDH1518" s="272"/>
      <c r="MDI1518" s="272"/>
      <c r="MDJ1518" s="272"/>
      <c r="MDK1518" s="272"/>
      <c r="MDL1518" s="272"/>
      <c r="MDM1518" s="272"/>
      <c r="MDN1518" s="272"/>
      <c r="MDO1518" s="272"/>
      <c r="MDP1518" s="272"/>
      <c r="MDQ1518" s="272"/>
      <c r="MDR1518" s="272"/>
      <c r="MDS1518" s="272"/>
      <c r="MDT1518" s="272"/>
      <c r="MDU1518" s="272"/>
      <c r="MDV1518" s="272"/>
      <c r="MDW1518" s="272"/>
      <c r="MDX1518" s="272"/>
      <c r="MDY1518" s="272"/>
      <c r="MDZ1518" s="272"/>
      <c r="MEA1518" s="272"/>
      <c r="MEB1518" s="272"/>
      <c r="MEC1518" s="272"/>
      <c r="MED1518" s="272"/>
      <c r="MEE1518" s="272"/>
      <c r="MEF1518" s="272"/>
      <c r="MEG1518" s="272"/>
      <c r="MEH1518" s="272"/>
      <c r="MEI1518" s="272"/>
      <c r="MEJ1518" s="272"/>
      <c r="MEK1518" s="272"/>
      <c r="MEL1518" s="272"/>
      <c r="MEM1518" s="272"/>
      <c r="MEN1518" s="272"/>
      <c r="MEO1518" s="272"/>
      <c r="MEP1518" s="272"/>
      <c r="MEQ1518" s="272"/>
      <c r="MER1518" s="272"/>
      <c r="MES1518" s="272"/>
      <c r="MET1518" s="272"/>
      <c r="MEU1518" s="272"/>
      <c r="MEV1518" s="272"/>
      <c r="MEW1518" s="272"/>
      <c r="MEX1518" s="272"/>
      <c r="MEY1518" s="272"/>
      <c r="MEZ1518" s="272"/>
      <c r="MFA1518" s="272"/>
      <c r="MFB1518" s="272"/>
      <c r="MFC1518" s="272"/>
      <c r="MFD1518" s="272"/>
      <c r="MFE1518" s="272"/>
      <c r="MFF1518" s="272"/>
      <c r="MFG1518" s="272"/>
      <c r="MFH1518" s="272"/>
      <c r="MFI1518" s="272"/>
      <c r="MFJ1518" s="272"/>
      <c r="MFK1518" s="272"/>
      <c r="MFL1518" s="272"/>
      <c r="MFM1518" s="272"/>
      <c r="MFN1518" s="272"/>
      <c r="MFO1518" s="272"/>
      <c r="MFP1518" s="272"/>
      <c r="MFQ1518" s="272"/>
      <c r="MFR1518" s="272"/>
      <c r="MFS1518" s="272"/>
      <c r="MFT1518" s="272"/>
      <c r="MFU1518" s="272"/>
      <c r="MFV1518" s="272"/>
      <c r="MFW1518" s="272"/>
      <c r="MFX1518" s="272"/>
      <c r="MFY1518" s="272"/>
      <c r="MFZ1518" s="272"/>
      <c r="MGA1518" s="272"/>
      <c r="MGB1518" s="272"/>
      <c r="MGC1518" s="272"/>
      <c r="MGD1518" s="272"/>
      <c r="MGE1518" s="272"/>
      <c r="MGF1518" s="272"/>
      <c r="MGG1518" s="272"/>
      <c r="MGH1518" s="272"/>
      <c r="MGI1518" s="272"/>
      <c r="MGJ1518" s="272"/>
      <c r="MGK1518" s="272"/>
      <c r="MGL1518" s="272"/>
      <c r="MGM1518" s="272"/>
      <c r="MGN1518" s="272"/>
      <c r="MGO1518" s="272"/>
      <c r="MGP1518" s="272"/>
      <c r="MGQ1518" s="272"/>
      <c r="MGR1518" s="272"/>
      <c r="MGS1518" s="272"/>
      <c r="MGT1518" s="272"/>
      <c r="MGU1518" s="272"/>
      <c r="MGV1518" s="272"/>
      <c r="MGW1518" s="272"/>
      <c r="MGX1518" s="272"/>
      <c r="MGY1518" s="272"/>
      <c r="MGZ1518" s="272"/>
      <c r="MHA1518" s="272"/>
      <c r="MHB1518" s="272"/>
      <c r="MHC1518" s="272"/>
      <c r="MHD1518" s="272"/>
      <c r="MHE1518" s="272"/>
      <c r="MHF1518" s="272"/>
      <c r="MHG1518" s="272"/>
      <c r="MHH1518" s="272"/>
      <c r="MHI1518" s="272"/>
      <c r="MHJ1518" s="272"/>
      <c r="MHK1518" s="272"/>
      <c r="MHL1518" s="272"/>
      <c r="MHM1518" s="272"/>
      <c r="MHN1518" s="272"/>
      <c r="MHO1518" s="272"/>
      <c r="MHP1518" s="272"/>
      <c r="MHQ1518" s="272"/>
      <c r="MHR1518" s="272"/>
      <c r="MHS1518" s="272"/>
      <c r="MHT1518" s="272"/>
      <c r="MHU1518" s="272"/>
      <c r="MHV1518" s="272"/>
      <c r="MHW1518" s="272"/>
      <c r="MHX1518" s="272"/>
      <c r="MHY1518" s="272"/>
      <c r="MHZ1518" s="272"/>
      <c r="MIA1518" s="272"/>
      <c r="MIB1518" s="272"/>
      <c r="MIC1518" s="272"/>
      <c r="MID1518" s="272"/>
      <c r="MIE1518" s="272"/>
      <c r="MIF1518" s="272"/>
      <c r="MIG1518" s="272"/>
      <c r="MIH1518" s="272"/>
      <c r="MII1518" s="272"/>
      <c r="MIJ1518" s="272"/>
      <c r="MIK1518" s="272"/>
      <c r="MIL1518" s="272"/>
      <c r="MIM1518" s="272"/>
      <c r="MIN1518" s="272"/>
      <c r="MIO1518" s="272"/>
      <c r="MIP1518" s="272"/>
      <c r="MIQ1518" s="272"/>
      <c r="MIR1518" s="272"/>
      <c r="MIS1518" s="272"/>
      <c r="MIT1518" s="272"/>
      <c r="MIU1518" s="272"/>
      <c r="MIV1518" s="272"/>
      <c r="MIW1518" s="272"/>
      <c r="MIX1518" s="272"/>
      <c r="MIY1518" s="272"/>
      <c r="MIZ1518" s="272"/>
      <c r="MJA1518" s="272"/>
      <c r="MJB1518" s="272"/>
      <c r="MJC1518" s="272"/>
      <c r="MJD1518" s="272"/>
      <c r="MJE1518" s="272"/>
      <c r="MJF1518" s="272"/>
      <c r="MJG1518" s="272"/>
      <c r="MJH1518" s="272"/>
      <c r="MJI1518" s="272"/>
      <c r="MJJ1518" s="272"/>
      <c r="MJK1518" s="272"/>
      <c r="MJL1518" s="272"/>
      <c r="MJM1518" s="272"/>
      <c r="MJN1518" s="272"/>
      <c r="MJO1518" s="272"/>
      <c r="MJP1518" s="272"/>
      <c r="MJQ1518" s="272"/>
      <c r="MJR1518" s="272"/>
      <c r="MJS1518" s="272"/>
      <c r="MJT1518" s="272"/>
      <c r="MJU1518" s="272"/>
      <c r="MJV1518" s="272"/>
      <c r="MJW1518" s="272"/>
      <c r="MJX1518" s="272"/>
      <c r="MJY1518" s="272"/>
      <c r="MJZ1518" s="272"/>
      <c r="MKA1518" s="272"/>
      <c r="MKB1518" s="272"/>
      <c r="MKC1518" s="272"/>
      <c r="MKD1518" s="272"/>
      <c r="MKE1518" s="272"/>
      <c r="MKF1518" s="272"/>
      <c r="MKG1518" s="272"/>
      <c r="MKH1518" s="272"/>
      <c r="MKI1518" s="272"/>
      <c r="MKJ1518" s="272"/>
      <c r="MKK1518" s="272"/>
      <c r="MKL1518" s="272"/>
      <c r="MKM1518" s="272"/>
      <c r="MKN1518" s="272"/>
      <c r="MKO1518" s="272"/>
      <c r="MKP1518" s="272"/>
      <c r="MKQ1518" s="272"/>
      <c r="MKR1518" s="272"/>
      <c r="MKS1518" s="272"/>
      <c r="MKT1518" s="272"/>
      <c r="MKU1518" s="272"/>
      <c r="MKV1518" s="272"/>
      <c r="MKW1518" s="272"/>
      <c r="MKX1518" s="272"/>
      <c r="MKY1518" s="272"/>
      <c r="MKZ1518" s="272"/>
      <c r="MLA1518" s="272"/>
      <c r="MLB1518" s="272"/>
      <c r="MLC1518" s="272"/>
      <c r="MLD1518" s="272"/>
      <c r="MLE1518" s="272"/>
      <c r="MLF1518" s="272"/>
      <c r="MLG1518" s="272"/>
      <c r="MLH1518" s="272"/>
      <c r="MLI1518" s="272"/>
      <c r="MLJ1518" s="272"/>
      <c r="MLK1518" s="272"/>
      <c r="MLL1518" s="272"/>
      <c r="MLM1518" s="272"/>
      <c r="MLN1518" s="272"/>
      <c r="MLO1518" s="272"/>
      <c r="MLP1518" s="272"/>
      <c r="MLQ1518" s="272"/>
      <c r="MLR1518" s="272"/>
      <c r="MLS1518" s="272"/>
      <c r="MLT1518" s="272"/>
      <c r="MLU1518" s="272"/>
      <c r="MLV1518" s="272"/>
      <c r="MLW1518" s="272"/>
      <c r="MLX1518" s="272"/>
      <c r="MLY1518" s="272"/>
      <c r="MLZ1518" s="272"/>
      <c r="MMA1518" s="272"/>
      <c r="MMB1518" s="272"/>
      <c r="MMC1518" s="272"/>
      <c r="MMD1518" s="272"/>
      <c r="MME1518" s="272"/>
      <c r="MMF1518" s="272"/>
      <c r="MMG1518" s="272"/>
      <c r="MMH1518" s="272"/>
      <c r="MMI1518" s="272"/>
      <c r="MMJ1518" s="272"/>
      <c r="MMK1518" s="272"/>
      <c r="MML1518" s="272"/>
      <c r="MMM1518" s="272"/>
      <c r="MMN1518" s="272"/>
      <c r="MMO1518" s="272"/>
      <c r="MMP1518" s="272"/>
      <c r="MMQ1518" s="272"/>
      <c r="MMR1518" s="272"/>
      <c r="MMS1518" s="272"/>
      <c r="MMT1518" s="272"/>
      <c r="MMU1518" s="272"/>
      <c r="MMV1518" s="272"/>
      <c r="MMW1518" s="272"/>
      <c r="MMX1518" s="272"/>
      <c r="MMY1518" s="272"/>
      <c r="MMZ1518" s="272"/>
      <c r="MNA1518" s="272"/>
      <c r="MNB1518" s="272"/>
      <c r="MNC1518" s="272"/>
      <c r="MND1518" s="272"/>
      <c r="MNE1518" s="272"/>
      <c r="MNF1518" s="272"/>
      <c r="MNG1518" s="272"/>
      <c r="MNH1518" s="272"/>
      <c r="MNI1518" s="272"/>
      <c r="MNJ1518" s="272"/>
      <c r="MNK1518" s="272"/>
      <c r="MNL1518" s="272"/>
      <c r="MNM1518" s="272"/>
      <c r="MNN1518" s="272"/>
      <c r="MNO1518" s="272"/>
      <c r="MNP1518" s="272"/>
      <c r="MNQ1518" s="272"/>
      <c r="MNR1518" s="272"/>
      <c r="MNS1518" s="272"/>
      <c r="MNT1518" s="272"/>
      <c r="MNU1518" s="272"/>
      <c r="MNV1518" s="272"/>
      <c r="MNW1518" s="272"/>
      <c r="MNX1518" s="272"/>
      <c r="MNY1518" s="272"/>
      <c r="MNZ1518" s="272"/>
      <c r="MOA1518" s="272"/>
      <c r="MOB1518" s="272"/>
      <c r="MOC1518" s="272"/>
      <c r="MOD1518" s="272"/>
      <c r="MOE1518" s="272"/>
      <c r="MOF1518" s="272"/>
      <c r="MOG1518" s="272"/>
      <c r="MOH1518" s="272"/>
      <c r="MOI1518" s="272"/>
      <c r="MOJ1518" s="272"/>
      <c r="MOK1518" s="272"/>
      <c r="MOL1518" s="272"/>
      <c r="MOM1518" s="272"/>
      <c r="MON1518" s="272"/>
      <c r="MOO1518" s="272"/>
      <c r="MOP1518" s="272"/>
      <c r="MOQ1518" s="272"/>
      <c r="MOR1518" s="272"/>
      <c r="MOS1518" s="272"/>
      <c r="MOT1518" s="272"/>
      <c r="MOU1518" s="272"/>
      <c r="MOV1518" s="272"/>
      <c r="MOW1518" s="272"/>
      <c r="MOX1518" s="272"/>
      <c r="MOY1518" s="272"/>
      <c r="MOZ1518" s="272"/>
      <c r="MPA1518" s="272"/>
      <c r="MPB1518" s="272"/>
      <c r="MPC1518" s="272"/>
      <c r="MPD1518" s="272"/>
      <c r="MPE1518" s="272"/>
      <c r="MPF1518" s="272"/>
      <c r="MPG1518" s="272"/>
      <c r="MPH1518" s="272"/>
      <c r="MPI1518" s="272"/>
      <c r="MPJ1518" s="272"/>
      <c r="MPK1518" s="272"/>
      <c r="MPL1518" s="272"/>
      <c r="MPM1518" s="272"/>
      <c r="MPN1518" s="272"/>
      <c r="MPO1518" s="272"/>
      <c r="MPP1518" s="272"/>
      <c r="MPQ1518" s="272"/>
      <c r="MPR1518" s="272"/>
      <c r="MPS1518" s="272"/>
      <c r="MPT1518" s="272"/>
      <c r="MPU1518" s="272"/>
      <c r="MPV1518" s="272"/>
      <c r="MPW1518" s="272"/>
      <c r="MPX1518" s="272"/>
      <c r="MPY1518" s="272"/>
      <c r="MPZ1518" s="272"/>
      <c r="MQA1518" s="272"/>
      <c r="MQB1518" s="272"/>
      <c r="MQC1518" s="272"/>
      <c r="MQD1518" s="272"/>
      <c r="MQE1518" s="272"/>
      <c r="MQF1518" s="272"/>
      <c r="MQG1518" s="272"/>
      <c r="MQH1518" s="272"/>
      <c r="MQI1518" s="272"/>
      <c r="MQJ1518" s="272"/>
      <c r="MQK1518" s="272"/>
      <c r="MQL1518" s="272"/>
      <c r="MQM1518" s="272"/>
      <c r="MQN1518" s="272"/>
      <c r="MQO1518" s="272"/>
      <c r="MQP1518" s="272"/>
      <c r="MQQ1518" s="272"/>
      <c r="MQR1518" s="272"/>
      <c r="MQS1518" s="272"/>
      <c r="MQT1518" s="272"/>
      <c r="MQU1518" s="272"/>
      <c r="MQV1518" s="272"/>
      <c r="MQW1518" s="272"/>
      <c r="MQX1518" s="272"/>
      <c r="MQY1518" s="272"/>
      <c r="MQZ1518" s="272"/>
      <c r="MRA1518" s="272"/>
      <c r="MRB1518" s="272"/>
      <c r="MRC1518" s="272"/>
      <c r="MRD1518" s="272"/>
      <c r="MRE1518" s="272"/>
      <c r="MRF1518" s="272"/>
      <c r="MRG1518" s="272"/>
      <c r="MRH1518" s="272"/>
      <c r="MRI1518" s="272"/>
      <c r="MRJ1518" s="272"/>
      <c r="MRK1518" s="272"/>
      <c r="MRL1518" s="272"/>
      <c r="MRM1518" s="272"/>
      <c r="MRN1518" s="272"/>
      <c r="MRO1518" s="272"/>
      <c r="MRP1518" s="272"/>
      <c r="MRQ1518" s="272"/>
      <c r="MRR1518" s="272"/>
      <c r="MRS1518" s="272"/>
      <c r="MRT1518" s="272"/>
      <c r="MRU1518" s="272"/>
      <c r="MRV1518" s="272"/>
      <c r="MRW1518" s="272"/>
      <c r="MRX1518" s="272"/>
      <c r="MRY1518" s="272"/>
      <c r="MRZ1518" s="272"/>
      <c r="MSA1518" s="272"/>
      <c r="MSB1518" s="272"/>
      <c r="MSC1518" s="272"/>
      <c r="MSD1518" s="272"/>
      <c r="MSE1518" s="272"/>
      <c r="MSF1518" s="272"/>
      <c r="MSG1518" s="272"/>
      <c r="MSH1518" s="272"/>
      <c r="MSI1518" s="272"/>
      <c r="MSJ1518" s="272"/>
      <c r="MSK1518" s="272"/>
      <c r="MSL1518" s="272"/>
      <c r="MSM1518" s="272"/>
      <c r="MSN1518" s="272"/>
      <c r="MSO1518" s="272"/>
      <c r="MSP1518" s="272"/>
      <c r="MSQ1518" s="272"/>
      <c r="MSR1518" s="272"/>
      <c r="MSS1518" s="272"/>
      <c r="MST1518" s="272"/>
      <c r="MSU1518" s="272"/>
      <c r="MSV1518" s="272"/>
      <c r="MSW1518" s="272"/>
      <c r="MSX1518" s="272"/>
      <c r="MSY1518" s="272"/>
      <c r="MSZ1518" s="272"/>
      <c r="MTA1518" s="272"/>
      <c r="MTB1518" s="272"/>
      <c r="MTC1518" s="272"/>
      <c r="MTD1518" s="272"/>
      <c r="MTE1518" s="272"/>
      <c r="MTF1518" s="272"/>
      <c r="MTG1518" s="272"/>
      <c r="MTH1518" s="272"/>
      <c r="MTI1518" s="272"/>
      <c r="MTJ1518" s="272"/>
      <c r="MTK1518" s="272"/>
      <c r="MTL1518" s="272"/>
      <c r="MTM1518" s="272"/>
      <c r="MTN1518" s="272"/>
      <c r="MTO1518" s="272"/>
      <c r="MTP1518" s="272"/>
      <c r="MTQ1518" s="272"/>
      <c r="MTR1518" s="272"/>
      <c r="MTS1518" s="272"/>
      <c r="MTT1518" s="272"/>
      <c r="MTU1518" s="272"/>
      <c r="MTV1518" s="272"/>
      <c r="MTW1518" s="272"/>
      <c r="MTX1518" s="272"/>
      <c r="MTY1518" s="272"/>
      <c r="MTZ1518" s="272"/>
      <c r="MUA1518" s="272"/>
      <c r="MUB1518" s="272"/>
      <c r="MUC1518" s="272"/>
      <c r="MUD1518" s="272"/>
      <c r="MUE1518" s="272"/>
      <c r="MUF1518" s="272"/>
      <c r="MUG1518" s="272"/>
      <c r="MUH1518" s="272"/>
      <c r="MUI1518" s="272"/>
      <c r="MUJ1518" s="272"/>
      <c r="MUK1518" s="272"/>
      <c r="MUL1518" s="272"/>
      <c r="MUM1518" s="272"/>
      <c r="MUN1518" s="272"/>
      <c r="MUO1518" s="272"/>
      <c r="MUP1518" s="272"/>
      <c r="MUQ1518" s="272"/>
      <c r="MUR1518" s="272"/>
      <c r="MUS1518" s="272"/>
      <c r="MUT1518" s="272"/>
      <c r="MUU1518" s="272"/>
      <c r="MUV1518" s="272"/>
      <c r="MUW1518" s="272"/>
      <c r="MUX1518" s="272"/>
      <c r="MUY1518" s="272"/>
      <c r="MUZ1518" s="272"/>
      <c r="MVA1518" s="272"/>
      <c r="MVB1518" s="272"/>
      <c r="MVC1518" s="272"/>
      <c r="MVD1518" s="272"/>
      <c r="MVE1518" s="272"/>
      <c r="MVF1518" s="272"/>
      <c r="MVG1518" s="272"/>
      <c r="MVH1518" s="272"/>
      <c r="MVI1518" s="272"/>
      <c r="MVJ1518" s="272"/>
      <c r="MVK1518" s="272"/>
      <c r="MVL1518" s="272"/>
      <c r="MVM1518" s="272"/>
      <c r="MVN1518" s="272"/>
      <c r="MVO1518" s="272"/>
      <c r="MVP1518" s="272"/>
      <c r="MVQ1518" s="272"/>
      <c r="MVR1518" s="272"/>
      <c r="MVS1518" s="272"/>
      <c r="MVT1518" s="272"/>
      <c r="MVU1518" s="272"/>
      <c r="MVV1518" s="272"/>
      <c r="MVW1518" s="272"/>
      <c r="MVX1518" s="272"/>
      <c r="MVY1518" s="272"/>
      <c r="MVZ1518" s="272"/>
      <c r="MWA1518" s="272"/>
      <c r="MWB1518" s="272"/>
      <c r="MWC1518" s="272"/>
      <c r="MWD1518" s="272"/>
      <c r="MWE1518" s="272"/>
      <c r="MWF1518" s="272"/>
      <c r="MWG1518" s="272"/>
      <c r="MWH1518" s="272"/>
      <c r="MWI1518" s="272"/>
      <c r="MWJ1518" s="272"/>
      <c r="MWK1518" s="272"/>
      <c r="MWL1518" s="272"/>
      <c r="MWM1518" s="272"/>
      <c r="MWN1518" s="272"/>
      <c r="MWO1518" s="272"/>
      <c r="MWP1518" s="272"/>
      <c r="MWQ1518" s="272"/>
      <c r="MWR1518" s="272"/>
      <c r="MWS1518" s="272"/>
      <c r="MWT1518" s="272"/>
      <c r="MWU1518" s="272"/>
      <c r="MWV1518" s="272"/>
      <c r="MWW1518" s="272"/>
      <c r="MWX1518" s="272"/>
      <c r="MWY1518" s="272"/>
      <c r="MWZ1518" s="272"/>
      <c r="MXA1518" s="272"/>
      <c r="MXB1518" s="272"/>
      <c r="MXC1518" s="272"/>
      <c r="MXD1518" s="272"/>
      <c r="MXE1518" s="272"/>
      <c r="MXF1518" s="272"/>
      <c r="MXG1518" s="272"/>
      <c r="MXH1518" s="272"/>
      <c r="MXI1518" s="272"/>
      <c r="MXJ1518" s="272"/>
      <c r="MXK1518" s="272"/>
      <c r="MXL1518" s="272"/>
      <c r="MXM1518" s="272"/>
      <c r="MXN1518" s="272"/>
      <c r="MXO1518" s="272"/>
      <c r="MXP1518" s="272"/>
      <c r="MXQ1518" s="272"/>
      <c r="MXR1518" s="272"/>
      <c r="MXS1518" s="272"/>
      <c r="MXT1518" s="272"/>
      <c r="MXU1518" s="272"/>
      <c r="MXV1518" s="272"/>
      <c r="MXW1518" s="272"/>
      <c r="MXX1518" s="272"/>
      <c r="MXY1518" s="272"/>
      <c r="MXZ1518" s="272"/>
      <c r="MYA1518" s="272"/>
      <c r="MYB1518" s="272"/>
      <c r="MYC1518" s="272"/>
      <c r="MYD1518" s="272"/>
      <c r="MYE1518" s="272"/>
      <c r="MYF1518" s="272"/>
      <c r="MYG1518" s="272"/>
      <c r="MYH1518" s="272"/>
      <c r="MYI1518" s="272"/>
      <c r="MYJ1518" s="272"/>
      <c r="MYK1518" s="272"/>
      <c r="MYL1518" s="272"/>
      <c r="MYM1518" s="272"/>
      <c r="MYN1518" s="272"/>
      <c r="MYO1518" s="272"/>
      <c r="MYP1518" s="272"/>
      <c r="MYQ1518" s="272"/>
      <c r="MYR1518" s="272"/>
      <c r="MYS1518" s="272"/>
      <c r="MYT1518" s="272"/>
      <c r="MYU1518" s="272"/>
      <c r="MYV1518" s="272"/>
      <c r="MYW1518" s="272"/>
      <c r="MYX1518" s="272"/>
      <c r="MYY1518" s="272"/>
      <c r="MYZ1518" s="272"/>
      <c r="MZA1518" s="272"/>
      <c r="MZB1518" s="272"/>
      <c r="MZC1518" s="272"/>
      <c r="MZD1518" s="272"/>
      <c r="MZE1518" s="272"/>
      <c r="MZF1518" s="272"/>
      <c r="MZG1518" s="272"/>
      <c r="MZH1518" s="272"/>
      <c r="MZI1518" s="272"/>
      <c r="MZJ1518" s="272"/>
      <c r="MZK1518" s="272"/>
      <c r="MZL1518" s="272"/>
      <c r="MZM1518" s="272"/>
      <c r="MZN1518" s="272"/>
      <c r="MZO1518" s="272"/>
      <c r="MZP1518" s="272"/>
      <c r="MZQ1518" s="272"/>
      <c r="MZR1518" s="272"/>
      <c r="MZS1518" s="272"/>
      <c r="MZT1518" s="272"/>
      <c r="MZU1518" s="272"/>
      <c r="MZV1518" s="272"/>
      <c r="MZW1518" s="272"/>
      <c r="MZX1518" s="272"/>
      <c r="MZY1518" s="272"/>
      <c r="MZZ1518" s="272"/>
      <c r="NAA1518" s="272"/>
      <c r="NAB1518" s="272"/>
      <c r="NAC1518" s="272"/>
      <c r="NAD1518" s="272"/>
      <c r="NAE1518" s="272"/>
      <c r="NAF1518" s="272"/>
      <c r="NAG1518" s="272"/>
      <c r="NAH1518" s="272"/>
      <c r="NAI1518" s="272"/>
      <c r="NAJ1518" s="272"/>
      <c r="NAK1518" s="272"/>
      <c r="NAL1518" s="272"/>
      <c r="NAM1518" s="272"/>
      <c r="NAN1518" s="272"/>
      <c r="NAO1518" s="272"/>
      <c r="NAP1518" s="272"/>
      <c r="NAQ1518" s="272"/>
      <c r="NAR1518" s="272"/>
      <c r="NAS1518" s="272"/>
      <c r="NAT1518" s="272"/>
      <c r="NAU1518" s="272"/>
      <c r="NAV1518" s="272"/>
      <c r="NAW1518" s="272"/>
      <c r="NAX1518" s="272"/>
      <c r="NAY1518" s="272"/>
      <c r="NAZ1518" s="272"/>
      <c r="NBA1518" s="272"/>
      <c r="NBB1518" s="272"/>
      <c r="NBC1518" s="272"/>
      <c r="NBD1518" s="272"/>
      <c r="NBE1518" s="272"/>
      <c r="NBF1518" s="272"/>
      <c r="NBG1518" s="272"/>
      <c r="NBH1518" s="272"/>
      <c r="NBI1518" s="272"/>
      <c r="NBJ1518" s="272"/>
      <c r="NBK1518" s="272"/>
      <c r="NBL1518" s="272"/>
      <c r="NBM1518" s="272"/>
      <c r="NBN1518" s="272"/>
      <c r="NBO1518" s="272"/>
      <c r="NBP1518" s="272"/>
      <c r="NBQ1518" s="272"/>
      <c r="NBR1518" s="272"/>
      <c r="NBS1518" s="272"/>
      <c r="NBT1518" s="272"/>
      <c r="NBU1518" s="272"/>
      <c r="NBV1518" s="272"/>
      <c r="NBW1518" s="272"/>
      <c r="NBX1518" s="272"/>
      <c r="NBY1518" s="272"/>
      <c r="NBZ1518" s="272"/>
      <c r="NCA1518" s="272"/>
      <c r="NCB1518" s="272"/>
      <c r="NCC1518" s="272"/>
      <c r="NCD1518" s="272"/>
      <c r="NCE1518" s="272"/>
      <c r="NCF1518" s="272"/>
      <c r="NCG1518" s="272"/>
      <c r="NCH1518" s="272"/>
      <c r="NCI1518" s="272"/>
      <c r="NCJ1518" s="272"/>
      <c r="NCK1518" s="272"/>
      <c r="NCL1518" s="272"/>
      <c r="NCM1518" s="272"/>
      <c r="NCN1518" s="272"/>
      <c r="NCO1518" s="272"/>
      <c r="NCP1518" s="272"/>
      <c r="NCQ1518" s="272"/>
      <c r="NCR1518" s="272"/>
      <c r="NCS1518" s="272"/>
      <c r="NCT1518" s="272"/>
      <c r="NCU1518" s="272"/>
      <c r="NCV1518" s="272"/>
      <c r="NCW1518" s="272"/>
      <c r="NCX1518" s="272"/>
      <c r="NCY1518" s="272"/>
      <c r="NCZ1518" s="272"/>
      <c r="NDA1518" s="272"/>
      <c r="NDB1518" s="272"/>
      <c r="NDC1518" s="272"/>
      <c r="NDD1518" s="272"/>
      <c r="NDE1518" s="272"/>
      <c r="NDF1518" s="272"/>
      <c r="NDG1518" s="272"/>
      <c r="NDH1518" s="272"/>
      <c r="NDI1518" s="272"/>
      <c r="NDJ1518" s="272"/>
      <c r="NDK1518" s="272"/>
      <c r="NDL1518" s="272"/>
      <c r="NDM1518" s="272"/>
      <c r="NDN1518" s="272"/>
      <c r="NDO1518" s="272"/>
      <c r="NDP1518" s="272"/>
      <c r="NDQ1518" s="272"/>
      <c r="NDR1518" s="272"/>
      <c r="NDS1518" s="272"/>
      <c r="NDT1518" s="272"/>
      <c r="NDU1518" s="272"/>
      <c r="NDV1518" s="272"/>
      <c r="NDW1518" s="272"/>
      <c r="NDX1518" s="272"/>
      <c r="NDY1518" s="272"/>
      <c r="NDZ1518" s="272"/>
      <c r="NEA1518" s="272"/>
      <c r="NEB1518" s="272"/>
      <c r="NEC1518" s="272"/>
      <c r="NED1518" s="272"/>
      <c r="NEE1518" s="272"/>
      <c r="NEF1518" s="272"/>
      <c r="NEG1518" s="272"/>
      <c r="NEH1518" s="272"/>
      <c r="NEI1518" s="272"/>
      <c r="NEJ1518" s="272"/>
      <c r="NEK1518" s="272"/>
      <c r="NEL1518" s="272"/>
      <c r="NEM1518" s="272"/>
      <c r="NEN1518" s="272"/>
      <c r="NEO1518" s="272"/>
      <c r="NEP1518" s="272"/>
      <c r="NEQ1518" s="272"/>
      <c r="NER1518" s="272"/>
      <c r="NES1518" s="272"/>
      <c r="NET1518" s="272"/>
      <c r="NEU1518" s="272"/>
      <c r="NEV1518" s="272"/>
      <c r="NEW1518" s="272"/>
      <c r="NEX1518" s="272"/>
      <c r="NEY1518" s="272"/>
      <c r="NEZ1518" s="272"/>
      <c r="NFA1518" s="272"/>
      <c r="NFB1518" s="272"/>
      <c r="NFC1518" s="272"/>
      <c r="NFD1518" s="272"/>
      <c r="NFE1518" s="272"/>
      <c r="NFF1518" s="272"/>
      <c r="NFG1518" s="272"/>
      <c r="NFH1518" s="272"/>
      <c r="NFI1518" s="272"/>
      <c r="NFJ1518" s="272"/>
      <c r="NFK1518" s="272"/>
      <c r="NFL1518" s="272"/>
      <c r="NFM1518" s="272"/>
      <c r="NFN1518" s="272"/>
      <c r="NFO1518" s="272"/>
      <c r="NFP1518" s="272"/>
      <c r="NFQ1518" s="272"/>
      <c r="NFR1518" s="272"/>
      <c r="NFS1518" s="272"/>
      <c r="NFT1518" s="272"/>
      <c r="NFU1518" s="272"/>
      <c r="NFV1518" s="272"/>
      <c r="NFW1518" s="272"/>
      <c r="NFX1518" s="272"/>
      <c r="NFY1518" s="272"/>
      <c r="NFZ1518" s="272"/>
      <c r="NGA1518" s="272"/>
      <c r="NGB1518" s="272"/>
      <c r="NGC1518" s="272"/>
      <c r="NGD1518" s="272"/>
      <c r="NGE1518" s="272"/>
      <c r="NGF1518" s="272"/>
      <c r="NGG1518" s="272"/>
      <c r="NGH1518" s="272"/>
      <c r="NGI1518" s="272"/>
      <c r="NGJ1518" s="272"/>
      <c r="NGK1518" s="272"/>
      <c r="NGL1518" s="272"/>
      <c r="NGM1518" s="272"/>
      <c r="NGN1518" s="272"/>
      <c r="NGO1518" s="272"/>
      <c r="NGP1518" s="272"/>
      <c r="NGQ1518" s="272"/>
      <c r="NGR1518" s="272"/>
      <c r="NGS1518" s="272"/>
      <c r="NGT1518" s="272"/>
      <c r="NGU1518" s="272"/>
      <c r="NGV1518" s="272"/>
      <c r="NGW1518" s="272"/>
      <c r="NGX1518" s="272"/>
      <c r="NGY1518" s="272"/>
      <c r="NGZ1518" s="272"/>
      <c r="NHA1518" s="272"/>
      <c r="NHB1518" s="272"/>
      <c r="NHC1518" s="272"/>
      <c r="NHD1518" s="272"/>
      <c r="NHE1518" s="272"/>
      <c r="NHF1518" s="272"/>
      <c r="NHG1518" s="272"/>
      <c r="NHH1518" s="272"/>
      <c r="NHI1518" s="272"/>
      <c r="NHJ1518" s="272"/>
      <c r="NHK1518" s="272"/>
      <c r="NHL1518" s="272"/>
      <c r="NHM1518" s="272"/>
      <c r="NHN1518" s="272"/>
      <c r="NHO1518" s="272"/>
      <c r="NHP1518" s="272"/>
      <c r="NHQ1518" s="272"/>
      <c r="NHR1518" s="272"/>
      <c r="NHS1518" s="272"/>
      <c r="NHT1518" s="272"/>
      <c r="NHU1518" s="272"/>
      <c r="NHV1518" s="272"/>
      <c r="NHW1518" s="272"/>
      <c r="NHX1518" s="272"/>
      <c r="NHY1518" s="272"/>
      <c r="NHZ1518" s="272"/>
      <c r="NIA1518" s="272"/>
      <c r="NIB1518" s="272"/>
      <c r="NIC1518" s="272"/>
      <c r="NID1518" s="272"/>
      <c r="NIE1518" s="272"/>
      <c r="NIF1518" s="272"/>
      <c r="NIG1518" s="272"/>
      <c r="NIH1518" s="272"/>
      <c r="NII1518" s="272"/>
      <c r="NIJ1518" s="272"/>
      <c r="NIK1518" s="272"/>
      <c r="NIL1518" s="272"/>
      <c r="NIM1518" s="272"/>
      <c r="NIN1518" s="272"/>
      <c r="NIO1518" s="272"/>
      <c r="NIP1518" s="272"/>
      <c r="NIQ1518" s="272"/>
      <c r="NIR1518" s="272"/>
      <c r="NIS1518" s="272"/>
      <c r="NIT1518" s="272"/>
      <c r="NIU1518" s="272"/>
      <c r="NIV1518" s="272"/>
      <c r="NIW1518" s="272"/>
      <c r="NIX1518" s="272"/>
      <c r="NIY1518" s="272"/>
      <c r="NIZ1518" s="272"/>
      <c r="NJA1518" s="272"/>
      <c r="NJB1518" s="272"/>
      <c r="NJC1518" s="272"/>
      <c r="NJD1518" s="272"/>
      <c r="NJE1518" s="272"/>
      <c r="NJF1518" s="272"/>
      <c r="NJG1518" s="272"/>
      <c r="NJH1518" s="272"/>
      <c r="NJI1518" s="272"/>
      <c r="NJJ1518" s="272"/>
      <c r="NJK1518" s="272"/>
      <c r="NJL1518" s="272"/>
      <c r="NJM1518" s="272"/>
      <c r="NJN1518" s="272"/>
      <c r="NJO1518" s="272"/>
      <c r="NJP1518" s="272"/>
      <c r="NJQ1518" s="272"/>
      <c r="NJR1518" s="272"/>
      <c r="NJS1518" s="272"/>
      <c r="NJT1518" s="272"/>
      <c r="NJU1518" s="272"/>
      <c r="NJV1518" s="272"/>
      <c r="NJW1518" s="272"/>
      <c r="NJX1518" s="272"/>
      <c r="NJY1518" s="272"/>
      <c r="NJZ1518" s="272"/>
      <c r="NKA1518" s="272"/>
      <c r="NKB1518" s="272"/>
      <c r="NKC1518" s="272"/>
      <c r="NKD1518" s="272"/>
      <c r="NKE1518" s="272"/>
      <c r="NKF1518" s="272"/>
      <c r="NKG1518" s="272"/>
      <c r="NKH1518" s="272"/>
      <c r="NKI1518" s="272"/>
      <c r="NKJ1518" s="272"/>
      <c r="NKK1518" s="272"/>
      <c r="NKL1518" s="272"/>
      <c r="NKM1518" s="272"/>
      <c r="NKN1518" s="272"/>
      <c r="NKO1518" s="272"/>
      <c r="NKP1518" s="272"/>
      <c r="NKQ1518" s="272"/>
      <c r="NKR1518" s="272"/>
      <c r="NKS1518" s="272"/>
      <c r="NKT1518" s="272"/>
      <c r="NKU1518" s="272"/>
      <c r="NKV1518" s="272"/>
      <c r="NKW1518" s="272"/>
      <c r="NKX1518" s="272"/>
      <c r="NKY1518" s="272"/>
      <c r="NKZ1518" s="272"/>
      <c r="NLA1518" s="272"/>
      <c r="NLB1518" s="272"/>
      <c r="NLC1518" s="272"/>
      <c r="NLD1518" s="272"/>
      <c r="NLE1518" s="272"/>
      <c r="NLF1518" s="272"/>
      <c r="NLG1518" s="272"/>
      <c r="NLH1518" s="272"/>
      <c r="NLI1518" s="272"/>
      <c r="NLJ1518" s="272"/>
      <c r="NLK1518" s="272"/>
      <c r="NLL1518" s="272"/>
      <c r="NLM1518" s="272"/>
      <c r="NLN1518" s="272"/>
      <c r="NLO1518" s="272"/>
      <c r="NLP1518" s="272"/>
      <c r="NLQ1518" s="272"/>
      <c r="NLR1518" s="272"/>
      <c r="NLS1518" s="272"/>
      <c r="NLT1518" s="272"/>
      <c r="NLU1518" s="272"/>
      <c r="NLV1518" s="272"/>
      <c r="NLW1518" s="272"/>
      <c r="NLX1518" s="272"/>
      <c r="NLY1518" s="272"/>
      <c r="NLZ1518" s="272"/>
      <c r="NMA1518" s="272"/>
      <c r="NMB1518" s="272"/>
      <c r="NMC1518" s="272"/>
      <c r="NMD1518" s="272"/>
      <c r="NME1518" s="272"/>
      <c r="NMF1518" s="272"/>
      <c r="NMG1518" s="272"/>
      <c r="NMH1518" s="272"/>
      <c r="NMI1518" s="272"/>
      <c r="NMJ1518" s="272"/>
      <c r="NMK1518" s="272"/>
      <c r="NML1518" s="272"/>
      <c r="NMM1518" s="272"/>
      <c r="NMN1518" s="272"/>
      <c r="NMO1518" s="272"/>
      <c r="NMP1518" s="272"/>
      <c r="NMQ1518" s="272"/>
      <c r="NMR1518" s="272"/>
      <c r="NMS1518" s="272"/>
      <c r="NMT1518" s="272"/>
      <c r="NMU1518" s="272"/>
      <c r="NMV1518" s="272"/>
      <c r="NMW1518" s="272"/>
      <c r="NMX1518" s="272"/>
      <c r="NMY1518" s="272"/>
      <c r="NMZ1518" s="272"/>
      <c r="NNA1518" s="272"/>
      <c r="NNB1518" s="272"/>
      <c r="NNC1518" s="272"/>
      <c r="NND1518" s="272"/>
      <c r="NNE1518" s="272"/>
      <c r="NNF1518" s="272"/>
      <c r="NNG1518" s="272"/>
      <c r="NNH1518" s="272"/>
      <c r="NNI1518" s="272"/>
      <c r="NNJ1518" s="272"/>
      <c r="NNK1518" s="272"/>
      <c r="NNL1518" s="272"/>
      <c r="NNM1518" s="272"/>
      <c r="NNN1518" s="272"/>
      <c r="NNO1518" s="272"/>
      <c r="NNP1518" s="272"/>
      <c r="NNQ1518" s="272"/>
      <c r="NNR1518" s="272"/>
      <c r="NNS1518" s="272"/>
      <c r="NNT1518" s="272"/>
      <c r="NNU1518" s="272"/>
      <c r="NNV1518" s="272"/>
      <c r="NNW1518" s="272"/>
      <c r="NNX1518" s="272"/>
      <c r="NNY1518" s="272"/>
      <c r="NNZ1518" s="272"/>
      <c r="NOA1518" s="272"/>
      <c r="NOB1518" s="272"/>
      <c r="NOC1518" s="272"/>
      <c r="NOD1518" s="272"/>
      <c r="NOE1518" s="272"/>
      <c r="NOF1518" s="272"/>
      <c r="NOG1518" s="272"/>
      <c r="NOH1518" s="272"/>
      <c r="NOI1518" s="272"/>
      <c r="NOJ1518" s="272"/>
      <c r="NOK1518" s="272"/>
      <c r="NOL1518" s="272"/>
      <c r="NOM1518" s="272"/>
      <c r="NON1518" s="272"/>
      <c r="NOO1518" s="272"/>
      <c r="NOP1518" s="272"/>
      <c r="NOQ1518" s="272"/>
      <c r="NOR1518" s="272"/>
      <c r="NOS1518" s="272"/>
      <c r="NOT1518" s="272"/>
      <c r="NOU1518" s="272"/>
      <c r="NOV1518" s="272"/>
      <c r="NOW1518" s="272"/>
      <c r="NOX1518" s="272"/>
      <c r="NOY1518" s="272"/>
      <c r="NOZ1518" s="272"/>
      <c r="NPA1518" s="272"/>
      <c r="NPB1518" s="272"/>
      <c r="NPC1518" s="272"/>
      <c r="NPD1518" s="272"/>
      <c r="NPE1518" s="272"/>
      <c r="NPF1518" s="272"/>
      <c r="NPG1518" s="272"/>
      <c r="NPH1518" s="272"/>
      <c r="NPI1518" s="272"/>
      <c r="NPJ1518" s="272"/>
      <c r="NPK1518" s="272"/>
      <c r="NPL1518" s="272"/>
      <c r="NPM1518" s="272"/>
      <c r="NPN1518" s="272"/>
      <c r="NPO1518" s="272"/>
      <c r="NPP1518" s="272"/>
      <c r="NPQ1518" s="272"/>
      <c r="NPR1518" s="272"/>
      <c r="NPS1518" s="272"/>
      <c r="NPT1518" s="272"/>
      <c r="NPU1518" s="272"/>
      <c r="NPV1518" s="272"/>
      <c r="NPW1518" s="272"/>
      <c r="NPX1518" s="272"/>
      <c r="NPY1518" s="272"/>
      <c r="NPZ1518" s="272"/>
      <c r="NQA1518" s="272"/>
      <c r="NQB1518" s="272"/>
      <c r="NQC1518" s="272"/>
      <c r="NQD1518" s="272"/>
      <c r="NQE1518" s="272"/>
      <c r="NQF1518" s="272"/>
      <c r="NQG1518" s="272"/>
      <c r="NQH1518" s="272"/>
      <c r="NQI1518" s="272"/>
      <c r="NQJ1518" s="272"/>
      <c r="NQK1518" s="272"/>
      <c r="NQL1518" s="272"/>
      <c r="NQM1518" s="272"/>
      <c r="NQN1518" s="272"/>
      <c r="NQO1518" s="272"/>
      <c r="NQP1518" s="272"/>
      <c r="NQQ1518" s="272"/>
      <c r="NQR1518" s="272"/>
      <c r="NQS1518" s="272"/>
      <c r="NQT1518" s="272"/>
      <c r="NQU1518" s="272"/>
      <c r="NQV1518" s="272"/>
      <c r="NQW1518" s="272"/>
      <c r="NQX1518" s="272"/>
      <c r="NQY1518" s="272"/>
      <c r="NQZ1518" s="272"/>
      <c r="NRA1518" s="272"/>
      <c r="NRB1518" s="272"/>
      <c r="NRC1518" s="272"/>
      <c r="NRD1518" s="272"/>
      <c r="NRE1518" s="272"/>
      <c r="NRF1518" s="272"/>
      <c r="NRG1518" s="272"/>
      <c r="NRH1518" s="272"/>
      <c r="NRI1518" s="272"/>
      <c r="NRJ1518" s="272"/>
      <c r="NRK1518" s="272"/>
      <c r="NRL1518" s="272"/>
      <c r="NRM1518" s="272"/>
      <c r="NRN1518" s="272"/>
      <c r="NRO1518" s="272"/>
      <c r="NRP1518" s="272"/>
      <c r="NRQ1518" s="272"/>
      <c r="NRR1518" s="272"/>
      <c r="NRS1518" s="272"/>
      <c r="NRT1518" s="272"/>
      <c r="NRU1518" s="272"/>
      <c r="NRV1518" s="272"/>
      <c r="NRW1518" s="272"/>
      <c r="NRX1518" s="272"/>
      <c r="NRY1518" s="272"/>
      <c r="NRZ1518" s="272"/>
      <c r="NSA1518" s="272"/>
      <c r="NSB1518" s="272"/>
      <c r="NSC1518" s="272"/>
      <c r="NSD1518" s="272"/>
      <c r="NSE1518" s="272"/>
      <c r="NSF1518" s="272"/>
      <c r="NSG1518" s="272"/>
      <c r="NSH1518" s="272"/>
      <c r="NSI1518" s="272"/>
      <c r="NSJ1518" s="272"/>
      <c r="NSK1518" s="272"/>
      <c r="NSL1518" s="272"/>
      <c r="NSM1518" s="272"/>
      <c r="NSN1518" s="272"/>
      <c r="NSO1518" s="272"/>
      <c r="NSP1518" s="272"/>
      <c r="NSQ1518" s="272"/>
      <c r="NSR1518" s="272"/>
      <c r="NSS1518" s="272"/>
      <c r="NST1518" s="272"/>
      <c r="NSU1518" s="272"/>
      <c r="NSV1518" s="272"/>
      <c r="NSW1518" s="272"/>
      <c r="NSX1518" s="272"/>
      <c r="NSY1518" s="272"/>
      <c r="NSZ1518" s="272"/>
      <c r="NTA1518" s="272"/>
      <c r="NTB1518" s="272"/>
      <c r="NTC1518" s="272"/>
      <c r="NTD1518" s="272"/>
      <c r="NTE1518" s="272"/>
      <c r="NTF1518" s="272"/>
      <c r="NTG1518" s="272"/>
      <c r="NTH1518" s="272"/>
      <c r="NTI1518" s="272"/>
      <c r="NTJ1518" s="272"/>
      <c r="NTK1518" s="272"/>
      <c r="NTL1518" s="272"/>
      <c r="NTM1518" s="272"/>
      <c r="NTN1518" s="272"/>
      <c r="NTO1518" s="272"/>
      <c r="NTP1518" s="272"/>
      <c r="NTQ1518" s="272"/>
      <c r="NTR1518" s="272"/>
      <c r="NTS1518" s="272"/>
      <c r="NTT1518" s="272"/>
      <c r="NTU1518" s="272"/>
      <c r="NTV1518" s="272"/>
      <c r="NTW1518" s="272"/>
      <c r="NTX1518" s="272"/>
      <c r="NTY1518" s="272"/>
      <c r="NTZ1518" s="272"/>
      <c r="NUA1518" s="272"/>
      <c r="NUB1518" s="272"/>
      <c r="NUC1518" s="272"/>
      <c r="NUD1518" s="272"/>
      <c r="NUE1518" s="272"/>
      <c r="NUF1518" s="272"/>
      <c r="NUG1518" s="272"/>
      <c r="NUH1518" s="272"/>
      <c r="NUI1518" s="272"/>
      <c r="NUJ1518" s="272"/>
      <c r="NUK1518" s="272"/>
      <c r="NUL1518" s="272"/>
      <c r="NUM1518" s="272"/>
      <c r="NUN1518" s="272"/>
      <c r="NUO1518" s="272"/>
      <c r="NUP1518" s="272"/>
      <c r="NUQ1518" s="272"/>
      <c r="NUR1518" s="272"/>
      <c r="NUS1518" s="272"/>
      <c r="NUT1518" s="272"/>
      <c r="NUU1518" s="272"/>
      <c r="NUV1518" s="272"/>
      <c r="NUW1518" s="272"/>
      <c r="NUX1518" s="272"/>
      <c r="NUY1518" s="272"/>
      <c r="NUZ1518" s="272"/>
      <c r="NVA1518" s="272"/>
      <c r="NVB1518" s="272"/>
      <c r="NVC1518" s="272"/>
      <c r="NVD1518" s="272"/>
      <c r="NVE1518" s="272"/>
      <c r="NVF1518" s="272"/>
      <c r="NVG1518" s="272"/>
      <c r="NVH1518" s="272"/>
      <c r="NVI1518" s="272"/>
      <c r="NVJ1518" s="272"/>
      <c r="NVK1518" s="272"/>
      <c r="NVL1518" s="272"/>
      <c r="NVM1518" s="272"/>
      <c r="NVN1518" s="272"/>
      <c r="NVO1518" s="272"/>
      <c r="NVP1518" s="272"/>
      <c r="NVQ1518" s="272"/>
      <c r="NVR1518" s="272"/>
      <c r="NVS1518" s="272"/>
      <c r="NVT1518" s="272"/>
      <c r="NVU1518" s="272"/>
      <c r="NVV1518" s="272"/>
      <c r="NVW1518" s="272"/>
      <c r="NVX1518" s="272"/>
      <c r="NVY1518" s="272"/>
      <c r="NVZ1518" s="272"/>
      <c r="NWA1518" s="272"/>
      <c r="NWB1518" s="272"/>
      <c r="NWC1518" s="272"/>
      <c r="NWD1518" s="272"/>
      <c r="NWE1518" s="272"/>
      <c r="NWF1518" s="272"/>
      <c r="NWG1518" s="272"/>
      <c r="NWH1518" s="272"/>
      <c r="NWI1518" s="272"/>
      <c r="NWJ1518" s="272"/>
      <c r="NWK1518" s="272"/>
      <c r="NWL1518" s="272"/>
      <c r="NWM1518" s="272"/>
      <c r="NWN1518" s="272"/>
      <c r="NWO1518" s="272"/>
      <c r="NWP1518" s="272"/>
      <c r="NWQ1518" s="272"/>
      <c r="NWR1518" s="272"/>
      <c r="NWS1518" s="272"/>
      <c r="NWT1518" s="272"/>
      <c r="NWU1518" s="272"/>
      <c r="NWV1518" s="272"/>
      <c r="NWW1518" s="272"/>
      <c r="NWX1518" s="272"/>
      <c r="NWY1518" s="272"/>
      <c r="NWZ1518" s="272"/>
      <c r="NXA1518" s="272"/>
      <c r="NXB1518" s="272"/>
      <c r="NXC1518" s="272"/>
      <c r="NXD1518" s="272"/>
      <c r="NXE1518" s="272"/>
      <c r="NXF1518" s="272"/>
      <c r="NXG1518" s="272"/>
      <c r="NXH1518" s="272"/>
      <c r="NXI1518" s="272"/>
      <c r="NXJ1518" s="272"/>
      <c r="NXK1518" s="272"/>
      <c r="NXL1518" s="272"/>
      <c r="NXM1518" s="272"/>
      <c r="NXN1518" s="272"/>
      <c r="NXO1518" s="272"/>
      <c r="NXP1518" s="272"/>
      <c r="NXQ1518" s="272"/>
      <c r="NXR1518" s="272"/>
      <c r="NXS1518" s="272"/>
      <c r="NXT1518" s="272"/>
      <c r="NXU1518" s="272"/>
      <c r="NXV1518" s="272"/>
      <c r="NXW1518" s="272"/>
      <c r="NXX1518" s="272"/>
      <c r="NXY1518" s="272"/>
      <c r="NXZ1518" s="272"/>
      <c r="NYA1518" s="272"/>
      <c r="NYB1518" s="272"/>
      <c r="NYC1518" s="272"/>
      <c r="NYD1518" s="272"/>
      <c r="NYE1518" s="272"/>
      <c r="NYF1518" s="272"/>
      <c r="NYG1518" s="272"/>
      <c r="NYH1518" s="272"/>
      <c r="NYI1518" s="272"/>
      <c r="NYJ1518" s="272"/>
      <c r="NYK1518" s="272"/>
      <c r="NYL1518" s="272"/>
      <c r="NYM1518" s="272"/>
      <c r="NYN1518" s="272"/>
      <c r="NYO1518" s="272"/>
      <c r="NYP1518" s="272"/>
      <c r="NYQ1518" s="272"/>
      <c r="NYR1518" s="272"/>
      <c r="NYS1518" s="272"/>
      <c r="NYT1518" s="272"/>
      <c r="NYU1518" s="272"/>
      <c r="NYV1518" s="272"/>
      <c r="NYW1518" s="272"/>
      <c r="NYX1518" s="272"/>
      <c r="NYY1518" s="272"/>
      <c r="NYZ1518" s="272"/>
      <c r="NZA1518" s="272"/>
      <c r="NZB1518" s="272"/>
      <c r="NZC1518" s="272"/>
      <c r="NZD1518" s="272"/>
      <c r="NZE1518" s="272"/>
      <c r="NZF1518" s="272"/>
      <c r="NZG1518" s="272"/>
      <c r="NZH1518" s="272"/>
      <c r="NZI1518" s="272"/>
      <c r="NZJ1518" s="272"/>
      <c r="NZK1518" s="272"/>
      <c r="NZL1518" s="272"/>
      <c r="NZM1518" s="272"/>
      <c r="NZN1518" s="272"/>
      <c r="NZO1518" s="272"/>
      <c r="NZP1518" s="272"/>
      <c r="NZQ1518" s="272"/>
      <c r="NZR1518" s="272"/>
      <c r="NZS1518" s="272"/>
      <c r="NZT1518" s="272"/>
      <c r="NZU1518" s="272"/>
      <c r="NZV1518" s="272"/>
      <c r="NZW1518" s="272"/>
      <c r="NZX1518" s="272"/>
      <c r="NZY1518" s="272"/>
      <c r="NZZ1518" s="272"/>
      <c r="OAA1518" s="272"/>
      <c r="OAB1518" s="272"/>
      <c r="OAC1518" s="272"/>
      <c r="OAD1518" s="272"/>
      <c r="OAE1518" s="272"/>
      <c r="OAF1518" s="272"/>
      <c r="OAG1518" s="272"/>
      <c r="OAH1518" s="272"/>
      <c r="OAI1518" s="272"/>
      <c r="OAJ1518" s="272"/>
      <c r="OAK1518" s="272"/>
      <c r="OAL1518" s="272"/>
      <c r="OAM1518" s="272"/>
      <c r="OAN1518" s="272"/>
      <c r="OAO1518" s="272"/>
      <c r="OAP1518" s="272"/>
      <c r="OAQ1518" s="272"/>
      <c r="OAR1518" s="272"/>
      <c r="OAS1518" s="272"/>
      <c r="OAT1518" s="272"/>
      <c r="OAU1518" s="272"/>
      <c r="OAV1518" s="272"/>
      <c r="OAW1518" s="272"/>
      <c r="OAX1518" s="272"/>
      <c r="OAY1518" s="272"/>
      <c r="OAZ1518" s="272"/>
      <c r="OBA1518" s="272"/>
      <c r="OBB1518" s="272"/>
      <c r="OBC1518" s="272"/>
      <c r="OBD1518" s="272"/>
      <c r="OBE1518" s="272"/>
      <c r="OBF1518" s="272"/>
      <c r="OBG1518" s="272"/>
      <c r="OBH1518" s="272"/>
      <c r="OBI1518" s="272"/>
      <c r="OBJ1518" s="272"/>
      <c r="OBK1518" s="272"/>
      <c r="OBL1518" s="272"/>
      <c r="OBM1518" s="272"/>
      <c r="OBN1518" s="272"/>
      <c r="OBO1518" s="272"/>
      <c r="OBP1518" s="272"/>
      <c r="OBQ1518" s="272"/>
      <c r="OBR1518" s="272"/>
      <c r="OBS1518" s="272"/>
      <c r="OBT1518" s="272"/>
      <c r="OBU1518" s="272"/>
      <c r="OBV1518" s="272"/>
      <c r="OBW1518" s="272"/>
      <c r="OBX1518" s="272"/>
      <c r="OBY1518" s="272"/>
      <c r="OBZ1518" s="272"/>
      <c r="OCA1518" s="272"/>
      <c r="OCB1518" s="272"/>
      <c r="OCC1518" s="272"/>
      <c r="OCD1518" s="272"/>
      <c r="OCE1518" s="272"/>
      <c r="OCF1518" s="272"/>
      <c r="OCG1518" s="272"/>
      <c r="OCH1518" s="272"/>
      <c r="OCI1518" s="272"/>
      <c r="OCJ1518" s="272"/>
      <c r="OCK1518" s="272"/>
      <c r="OCL1518" s="272"/>
      <c r="OCM1518" s="272"/>
      <c r="OCN1518" s="272"/>
      <c r="OCO1518" s="272"/>
      <c r="OCP1518" s="272"/>
      <c r="OCQ1518" s="272"/>
      <c r="OCR1518" s="272"/>
      <c r="OCS1518" s="272"/>
      <c r="OCT1518" s="272"/>
      <c r="OCU1518" s="272"/>
      <c r="OCV1518" s="272"/>
      <c r="OCW1518" s="272"/>
      <c r="OCX1518" s="272"/>
      <c r="OCY1518" s="272"/>
      <c r="OCZ1518" s="272"/>
      <c r="ODA1518" s="272"/>
      <c r="ODB1518" s="272"/>
      <c r="ODC1518" s="272"/>
      <c r="ODD1518" s="272"/>
      <c r="ODE1518" s="272"/>
      <c r="ODF1518" s="272"/>
      <c r="ODG1518" s="272"/>
      <c r="ODH1518" s="272"/>
      <c r="ODI1518" s="272"/>
      <c r="ODJ1518" s="272"/>
      <c r="ODK1518" s="272"/>
      <c r="ODL1518" s="272"/>
      <c r="ODM1518" s="272"/>
      <c r="ODN1518" s="272"/>
      <c r="ODO1518" s="272"/>
      <c r="ODP1518" s="272"/>
      <c r="ODQ1518" s="272"/>
      <c r="ODR1518" s="272"/>
      <c r="ODS1518" s="272"/>
      <c r="ODT1518" s="272"/>
      <c r="ODU1518" s="272"/>
      <c r="ODV1518" s="272"/>
      <c r="ODW1518" s="272"/>
      <c r="ODX1518" s="272"/>
      <c r="ODY1518" s="272"/>
      <c r="ODZ1518" s="272"/>
      <c r="OEA1518" s="272"/>
      <c r="OEB1518" s="272"/>
      <c r="OEC1518" s="272"/>
      <c r="OED1518" s="272"/>
      <c r="OEE1518" s="272"/>
      <c r="OEF1518" s="272"/>
      <c r="OEG1518" s="272"/>
      <c r="OEH1518" s="272"/>
      <c r="OEI1518" s="272"/>
      <c r="OEJ1518" s="272"/>
      <c r="OEK1518" s="272"/>
      <c r="OEL1518" s="272"/>
      <c r="OEM1518" s="272"/>
      <c r="OEN1518" s="272"/>
      <c r="OEO1518" s="272"/>
      <c r="OEP1518" s="272"/>
      <c r="OEQ1518" s="272"/>
      <c r="OER1518" s="272"/>
      <c r="OES1518" s="272"/>
      <c r="OET1518" s="272"/>
      <c r="OEU1518" s="272"/>
      <c r="OEV1518" s="272"/>
      <c r="OEW1518" s="272"/>
      <c r="OEX1518" s="272"/>
      <c r="OEY1518" s="272"/>
      <c r="OEZ1518" s="272"/>
      <c r="OFA1518" s="272"/>
      <c r="OFB1518" s="272"/>
      <c r="OFC1518" s="272"/>
      <c r="OFD1518" s="272"/>
      <c r="OFE1518" s="272"/>
      <c r="OFF1518" s="272"/>
      <c r="OFG1518" s="272"/>
      <c r="OFH1518" s="272"/>
      <c r="OFI1518" s="272"/>
      <c r="OFJ1518" s="272"/>
      <c r="OFK1518" s="272"/>
      <c r="OFL1518" s="272"/>
      <c r="OFM1518" s="272"/>
      <c r="OFN1518" s="272"/>
      <c r="OFO1518" s="272"/>
      <c r="OFP1518" s="272"/>
      <c r="OFQ1518" s="272"/>
      <c r="OFR1518" s="272"/>
      <c r="OFS1518" s="272"/>
      <c r="OFT1518" s="272"/>
      <c r="OFU1518" s="272"/>
      <c r="OFV1518" s="272"/>
      <c r="OFW1518" s="272"/>
      <c r="OFX1518" s="272"/>
      <c r="OFY1518" s="272"/>
      <c r="OFZ1518" s="272"/>
      <c r="OGA1518" s="272"/>
      <c r="OGB1518" s="272"/>
      <c r="OGC1518" s="272"/>
      <c r="OGD1518" s="272"/>
      <c r="OGE1518" s="272"/>
      <c r="OGF1518" s="272"/>
      <c r="OGG1518" s="272"/>
      <c r="OGH1518" s="272"/>
      <c r="OGI1518" s="272"/>
      <c r="OGJ1518" s="272"/>
      <c r="OGK1518" s="272"/>
      <c r="OGL1518" s="272"/>
      <c r="OGM1518" s="272"/>
      <c r="OGN1518" s="272"/>
      <c r="OGO1518" s="272"/>
      <c r="OGP1518" s="272"/>
      <c r="OGQ1518" s="272"/>
      <c r="OGR1518" s="272"/>
      <c r="OGS1518" s="272"/>
      <c r="OGT1518" s="272"/>
      <c r="OGU1518" s="272"/>
      <c r="OGV1518" s="272"/>
      <c r="OGW1518" s="272"/>
      <c r="OGX1518" s="272"/>
      <c r="OGY1518" s="272"/>
      <c r="OGZ1518" s="272"/>
      <c r="OHA1518" s="272"/>
      <c r="OHB1518" s="272"/>
      <c r="OHC1518" s="272"/>
      <c r="OHD1518" s="272"/>
      <c r="OHE1518" s="272"/>
      <c r="OHF1518" s="272"/>
      <c r="OHG1518" s="272"/>
      <c r="OHH1518" s="272"/>
      <c r="OHI1518" s="272"/>
      <c r="OHJ1518" s="272"/>
      <c r="OHK1518" s="272"/>
      <c r="OHL1518" s="272"/>
      <c r="OHM1518" s="272"/>
      <c r="OHN1518" s="272"/>
      <c r="OHO1518" s="272"/>
      <c r="OHP1518" s="272"/>
      <c r="OHQ1518" s="272"/>
      <c r="OHR1518" s="272"/>
      <c r="OHS1518" s="272"/>
      <c r="OHT1518" s="272"/>
      <c r="OHU1518" s="272"/>
      <c r="OHV1518" s="272"/>
      <c r="OHW1518" s="272"/>
      <c r="OHX1518" s="272"/>
      <c r="OHY1518" s="272"/>
      <c r="OHZ1518" s="272"/>
      <c r="OIA1518" s="272"/>
      <c r="OIB1518" s="272"/>
      <c r="OIC1518" s="272"/>
      <c r="OID1518" s="272"/>
      <c r="OIE1518" s="272"/>
      <c r="OIF1518" s="272"/>
      <c r="OIG1518" s="272"/>
      <c r="OIH1518" s="272"/>
      <c r="OII1518" s="272"/>
      <c r="OIJ1518" s="272"/>
      <c r="OIK1518" s="272"/>
      <c r="OIL1518" s="272"/>
      <c r="OIM1518" s="272"/>
      <c r="OIN1518" s="272"/>
      <c r="OIO1518" s="272"/>
      <c r="OIP1518" s="272"/>
      <c r="OIQ1518" s="272"/>
      <c r="OIR1518" s="272"/>
      <c r="OIS1518" s="272"/>
      <c r="OIT1518" s="272"/>
      <c r="OIU1518" s="272"/>
      <c r="OIV1518" s="272"/>
      <c r="OIW1518" s="272"/>
      <c r="OIX1518" s="272"/>
      <c r="OIY1518" s="272"/>
      <c r="OIZ1518" s="272"/>
      <c r="OJA1518" s="272"/>
      <c r="OJB1518" s="272"/>
      <c r="OJC1518" s="272"/>
      <c r="OJD1518" s="272"/>
      <c r="OJE1518" s="272"/>
      <c r="OJF1518" s="272"/>
      <c r="OJG1518" s="272"/>
      <c r="OJH1518" s="272"/>
      <c r="OJI1518" s="272"/>
      <c r="OJJ1518" s="272"/>
      <c r="OJK1518" s="272"/>
      <c r="OJL1518" s="272"/>
      <c r="OJM1518" s="272"/>
      <c r="OJN1518" s="272"/>
      <c r="OJO1518" s="272"/>
      <c r="OJP1518" s="272"/>
      <c r="OJQ1518" s="272"/>
      <c r="OJR1518" s="272"/>
      <c r="OJS1518" s="272"/>
      <c r="OJT1518" s="272"/>
      <c r="OJU1518" s="272"/>
      <c r="OJV1518" s="272"/>
      <c r="OJW1518" s="272"/>
      <c r="OJX1518" s="272"/>
      <c r="OJY1518" s="272"/>
      <c r="OJZ1518" s="272"/>
      <c r="OKA1518" s="272"/>
      <c r="OKB1518" s="272"/>
      <c r="OKC1518" s="272"/>
      <c r="OKD1518" s="272"/>
      <c r="OKE1518" s="272"/>
      <c r="OKF1518" s="272"/>
      <c r="OKG1518" s="272"/>
      <c r="OKH1518" s="272"/>
      <c r="OKI1518" s="272"/>
      <c r="OKJ1518" s="272"/>
      <c r="OKK1518" s="272"/>
      <c r="OKL1518" s="272"/>
      <c r="OKM1518" s="272"/>
      <c r="OKN1518" s="272"/>
      <c r="OKO1518" s="272"/>
      <c r="OKP1518" s="272"/>
      <c r="OKQ1518" s="272"/>
      <c r="OKR1518" s="272"/>
      <c r="OKS1518" s="272"/>
      <c r="OKT1518" s="272"/>
      <c r="OKU1518" s="272"/>
      <c r="OKV1518" s="272"/>
      <c r="OKW1518" s="272"/>
      <c r="OKX1518" s="272"/>
      <c r="OKY1518" s="272"/>
      <c r="OKZ1518" s="272"/>
      <c r="OLA1518" s="272"/>
      <c r="OLB1518" s="272"/>
      <c r="OLC1518" s="272"/>
      <c r="OLD1518" s="272"/>
      <c r="OLE1518" s="272"/>
      <c r="OLF1518" s="272"/>
      <c r="OLG1518" s="272"/>
      <c r="OLH1518" s="272"/>
      <c r="OLI1518" s="272"/>
      <c r="OLJ1518" s="272"/>
      <c r="OLK1518" s="272"/>
      <c r="OLL1518" s="272"/>
      <c r="OLM1518" s="272"/>
      <c r="OLN1518" s="272"/>
      <c r="OLO1518" s="272"/>
      <c r="OLP1518" s="272"/>
      <c r="OLQ1518" s="272"/>
      <c r="OLR1518" s="272"/>
      <c r="OLS1518" s="272"/>
      <c r="OLT1518" s="272"/>
      <c r="OLU1518" s="272"/>
      <c r="OLV1518" s="272"/>
      <c r="OLW1518" s="272"/>
      <c r="OLX1518" s="272"/>
      <c r="OLY1518" s="272"/>
      <c r="OLZ1518" s="272"/>
      <c r="OMA1518" s="272"/>
      <c r="OMB1518" s="272"/>
      <c r="OMC1518" s="272"/>
      <c r="OMD1518" s="272"/>
      <c r="OME1518" s="272"/>
      <c r="OMF1518" s="272"/>
      <c r="OMG1518" s="272"/>
      <c r="OMH1518" s="272"/>
      <c r="OMI1518" s="272"/>
      <c r="OMJ1518" s="272"/>
      <c r="OMK1518" s="272"/>
      <c r="OML1518" s="272"/>
      <c r="OMM1518" s="272"/>
      <c r="OMN1518" s="272"/>
      <c r="OMO1518" s="272"/>
      <c r="OMP1518" s="272"/>
      <c r="OMQ1518" s="272"/>
      <c r="OMR1518" s="272"/>
      <c r="OMS1518" s="272"/>
      <c r="OMT1518" s="272"/>
      <c r="OMU1518" s="272"/>
      <c r="OMV1518" s="272"/>
      <c r="OMW1518" s="272"/>
      <c r="OMX1518" s="272"/>
      <c r="OMY1518" s="272"/>
      <c r="OMZ1518" s="272"/>
      <c r="ONA1518" s="272"/>
      <c r="ONB1518" s="272"/>
      <c r="ONC1518" s="272"/>
      <c r="OND1518" s="272"/>
      <c r="ONE1518" s="272"/>
      <c r="ONF1518" s="272"/>
      <c r="ONG1518" s="272"/>
      <c r="ONH1518" s="272"/>
      <c r="ONI1518" s="272"/>
      <c r="ONJ1518" s="272"/>
      <c r="ONK1518" s="272"/>
      <c r="ONL1518" s="272"/>
      <c r="ONM1518" s="272"/>
      <c r="ONN1518" s="272"/>
      <c r="ONO1518" s="272"/>
      <c r="ONP1518" s="272"/>
      <c r="ONQ1518" s="272"/>
      <c r="ONR1518" s="272"/>
      <c r="ONS1518" s="272"/>
      <c r="ONT1518" s="272"/>
      <c r="ONU1518" s="272"/>
      <c r="ONV1518" s="272"/>
      <c r="ONW1518" s="272"/>
      <c r="ONX1518" s="272"/>
      <c r="ONY1518" s="272"/>
      <c r="ONZ1518" s="272"/>
      <c r="OOA1518" s="272"/>
      <c r="OOB1518" s="272"/>
      <c r="OOC1518" s="272"/>
      <c r="OOD1518" s="272"/>
      <c r="OOE1518" s="272"/>
      <c r="OOF1518" s="272"/>
      <c r="OOG1518" s="272"/>
      <c r="OOH1518" s="272"/>
      <c r="OOI1518" s="272"/>
      <c r="OOJ1518" s="272"/>
      <c r="OOK1518" s="272"/>
      <c r="OOL1518" s="272"/>
      <c r="OOM1518" s="272"/>
      <c r="OON1518" s="272"/>
      <c r="OOO1518" s="272"/>
      <c r="OOP1518" s="272"/>
      <c r="OOQ1518" s="272"/>
      <c r="OOR1518" s="272"/>
      <c r="OOS1518" s="272"/>
      <c r="OOT1518" s="272"/>
      <c r="OOU1518" s="272"/>
      <c r="OOV1518" s="272"/>
      <c r="OOW1518" s="272"/>
      <c r="OOX1518" s="272"/>
      <c r="OOY1518" s="272"/>
      <c r="OOZ1518" s="272"/>
      <c r="OPA1518" s="272"/>
      <c r="OPB1518" s="272"/>
      <c r="OPC1518" s="272"/>
      <c r="OPD1518" s="272"/>
      <c r="OPE1518" s="272"/>
      <c r="OPF1518" s="272"/>
      <c r="OPG1518" s="272"/>
      <c r="OPH1518" s="272"/>
      <c r="OPI1518" s="272"/>
      <c r="OPJ1518" s="272"/>
      <c r="OPK1518" s="272"/>
      <c r="OPL1518" s="272"/>
      <c r="OPM1518" s="272"/>
      <c r="OPN1518" s="272"/>
      <c r="OPO1518" s="272"/>
      <c r="OPP1518" s="272"/>
      <c r="OPQ1518" s="272"/>
      <c r="OPR1518" s="272"/>
      <c r="OPS1518" s="272"/>
      <c r="OPT1518" s="272"/>
      <c r="OPU1518" s="272"/>
      <c r="OPV1518" s="272"/>
      <c r="OPW1518" s="272"/>
      <c r="OPX1518" s="272"/>
      <c r="OPY1518" s="272"/>
      <c r="OPZ1518" s="272"/>
      <c r="OQA1518" s="272"/>
      <c r="OQB1518" s="272"/>
      <c r="OQC1518" s="272"/>
      <c r="OQD1518" s="272"/>
      <c r="OQE1518" s="272"/>
      <c r="OQF1518" s="272"/>
      <c r="OQG1518" s="272"/>
      <c r="OQH1518" s="272"/>
      <c r="OQI1518" s="272"/>
      <c r="OQJ1518" s="272"/>
      <c r="OQK1518" s="272"/>
      <c r="OQL1518" s="272"/>
      <c r="OQM1518" s="272"/>
      <c r="OQN1518" s="272"/>
      <c r="OQO1518" s="272"/>
      <c r="OQP1518" s="272"/>
      <c r="OQQ1518" s="272"/>
      <c r="OQR1518" s="272"/>
      <c r="OQS1518" s="272"/>
      <c r="OQT1518" s="272"/>
      <c r="OQU1518" s="272"/>
      <c r="OQV1518" s="272"/>
      <c r="OQW1518" s="272"/>
      <c r="OQX1518" s="272"/>
      <c r="OQY1518" s="272"/>
      <c r="OQZ1518" s="272"/>
      <c r="ORA1518" s="272"/>
      <c r="ORB1518" s="272"/>
      <c r="ORC1518" s="272"/>
      <c r="ORD1518" s="272"/>
      <c r="ORE1518" s="272"/>
      <c r="ORF1518" s="272"/>
      <c r="ORG1518" s="272"/>
      <c r="ORH1518" s="272"/>
      <c r="ORI1518" s="272"/>
      <c r="ORJ1518" s="272"/>
      <c r="ORK1518" s="272"/>
      <c r="ORL1518" s="272"/>
      <c r="ORM1518" s="272"/>
      <c r="ORN1518" s="272"/>
      <c r="ORO1518" s="272"/>
      <c r="ORP1518" s="272"/>
      <c r="ORQ1518" s="272"/>
      <c r="ORR1518" s="272"/>
      <c r="ORS1518" s="272"/>
      <c r="ORT1518" s="272"/>
      <c r="ORU1518" s="272"/>
      <c r="ORV1518" s="272"/>
      <c r="ORW1518" s="272"/>
      <c r="ORX1518" s="272"/>
      <c r="ORY1518" s="272"/>
      <c r="ORZ1518" s="272"/>
      <c r="OSA1518" s="272"/>
      <c r="OSB1518" s="272"/>
      <c r="OSC1518" s="272"/>
      <c r="OSD1518" s="272"/>
      <c r="OSE1518" s="272"/>
      <c r="OSF1518" s="272"/>
      <c r="OSG1518" s="272"/>
      <c r="OSH1518" s="272"/>
      <c r="OSI1518" s="272"/>
      <c r="OSJ1518" s="272"/>
      <c r="OSK1518" s="272"/>
      <c r="OSL1518" s="272"/>
      <c r="OSM1518" s="272"/>
      <c r="OSN1518" s="272"/>
      <c r="OSO1518" s="272"/>
      <c r="OSP1518" s="272"/>
      <c r="OSQ1518" s="272"/>
      <c r="OSR1518" s="272"/>
      <c r="OSS1518" s="272"/>
      <c r="OST1518" s="272"/>
      <c r="OSU1518" s="272"/>
      <c r="OSV1518" s="272"/>
      <c r="OSW1518" s="272"/>
      <c r="OSX1518" s="272"/>
      <c r="OSY1518" s="272"/>
      <c r="OSZ1518" s="272"/>
      <c r="OTA1518" s="272"/>
      <c r="OTB1518" s="272"/>
      <c r="OTC1518" s="272"/>
      <c r="OTD1518" s="272"/>
      <c r="OTE1518" s="272"/>
      <c r="OTF1518" s="272"/>
      <c r="OTG1518" s="272"/>
      <c r="OTH1518" s="272"/>
      <c r="OTI1518" s="272"/>
      <c r="OTJ1518" s="272"/>
      <c r="OTK1518" s="272"/>
      <c r="OTL1518" s="272"/>
      <c r="OTM1518" s="272"/>
      <c r="OTN1518" s="272"/>
      <c r="OTO1518" s="272"/>
      <c r="OTP1518" s="272"/>
      <c r="OTQ1518" s="272"/>
      <c r="OTR1518" s="272"/>
      <c r="OTS1518" s="272"/>
      <c r="OTT1518" s="272"/>
      <c r="OTU1518" s="272"/>
      <c r="OTV1518" s="272"/>
      <c r="OTW1518" s="272"/>
      <c r="OTX1518" s="272"/>
      <c r="OTY1518" s="272"/>
      <c r="OTZ1518" s="272"/>
      <c r="OUA1518" s="272"/>
      <c r="OUB1518" s="272"/>
      <c r="OUC1518" s="272"/>
      <c r="OUD1518" s="272"/>
      <c r="OUE1518" s="272"/>
      <c r="OUF1518" s="272"/>
      <c r="OUG1518" s="272"/>
      <c r="OUH1518" s="272"/>
      <c r="OUI1518" s="272"/>
      <c r="OUJ1518" s="272"/>
      <c r="OUK1518" s="272"/>
      <c r="OUL1518" s="272"/>
      <c r="OUM1518" s="272"/>
      <c r="OUN1518" s="272"/>
      <c r="OUO1518" s="272"/>
      <c r="OUP1518" s="272"/>
      <c r="OUQ1518" s="272"/>
      <c r="OUR1518" s="272"/>
      <c r="OUS1518" s="272"/>
      <c r="OUT1518" s="272"/>
      <c r="OUU1518" s="272"/>
      <c r="OUV1518" s="272"/>
      <c r="OUW1518" s="272"/>
      <c r="OUX1518" s="272"/>
      <c r="OUY1518" s="272"/>
      <c r="OUZ1518" s="272"/>
      <c r="OVA1518" s="272"/>
      <c r="OVB1518" s="272"/>
      <c r="OVC1518" s="272"/>
      <c r="OVD1518" s="272"/>
      <c r="OVE1518" s="272"/>
      <c r="OVF1518" s="272"/>
      <c r="OVG1518" s="272"/>
      <c r="OVH1518" s="272"/>
      <c r="OVI1518" s="272"/>
      <c r="OVJ1518" s="272"/>
      <c r="OVK1518" s="272"/>
      <c r="OVL1518" s="272"/>
      <c r="OVM1518" s="272"/>
      <c r="OVN1518" s="272"/>
      <c r="OVO1518" s="272"/>
      <c r="OVP1518" s="272"/>
      <c r="OVQ1518" s="272"/>
      <c r="OVR1518" s="272"/>
      <c r="OVS1518" s="272"/>
      <c r="OVT1518" s="272"/>
      <c r="OVU1518" s="272"/>
      <c r="OVV1518" s="272"/>
      <c r="OVW1518" s="272"/>
      <c r="OVX1518" s="272"/>
      <c r="OVY1518" s="272"/>
      <c r="OVZ1518" s="272"/>
      <c r="OWA1518" s="272"/>
      <c r="OWB1518" s="272"/>
      <c r="OWC1518" s="272"/>
      <c r="OWD1518" s="272"/>
      <c r="OWE1518" s="272"/>
      <c r="OWF1518" s="272"/>
      <c r="OWG1518" s="272"/>
      <c r="OWH1518" s="272"/>
      <c r="OWI1518" s="272"/>
      <c r="OWJ1518" s="272"/>
      <c r="OWK1518" s="272"/>
      <c r="OWL1518" s="272"/>
      <c r="OWM1518" s="272"/>
      <c r="OWN1518" s="272"/>
      <c r="OWO1518" s="272"/>
      <c r="OWP1518" s="272"/>
      <c r="OWQ1518" s="272"/>
      <c r="OWR1518" s="272"/>
      <c r="OWS1518" s="272"/>
      <c r="OWT1518" s="272"/>
      <c r="OWU1518" s="272"/>
      <c r="OWV1518" s="272"/>
      <c r="OWW1518" s="272"/>
      <c r="OWX1518" s="272"/>
      <c r="OWY1518" s="272"/>
      <c r="OWZ1518" s="272"/>
      <c r="OXA1518" s="272"/>
      <c r="OXB1518" s="272"/>
      <c r="OXC1518" s="272"/>
      <c r="OXD1518" s="272"/>
      <c r="OXE1518" s="272"/>
      <c r="OXF1518" s="272"/>
      <c r="OXG1518" s="272"/>
      <c r="OXH1518" s="272"/>
      <c r="OXI1518" s="272"/>
      <c r="OXJ1518" s="272"/>
      <c r="OXK1518" s="272"/>
      <c r="OXL1518" s="272"/>
      <c r="OXM1518" s="272"/>
      <c r="OXN1518" s="272"/>
      <c r="OXO1518" s="272"/>
      <c r="OXP1518" s="272"/>
      <c r="OXQ1518" s="272"/>
      <c r="OXR1518" s="272"/>
      <c r="OXS1518" s="272"/>
      <c r="OXT1518" s="272"/>
      <c r="OXU1518" s="272"/>
      <c r="OXV1518" s="272"/>
      <c r="OXW1518" s="272"/>
      <c r="OXX1518" s="272"/>
      <c r="OXY1518" s="272"/>
      <c r="OXZ1518" s="272"/>
      <c r="OYA1518" s="272"/>
      <c r="OYB1518" s="272"/>
      <c r="OYC1518" s="272"/>
      <c r="OYD1518" s="272"/>
      <c r="OYE1518" s="272"/>
      <c r="OYF1518" s="272"/>
      <c r="OYG1518" s="272"/>
      <c r="OYH1518" s="272"/>
      <c r="OYI1518" s="272"/>
      <c r="OYJ1518" s="272"/>
      <c r="OYK1518" s="272"/>
      <c r="OYL1518" s="272"/>
      <c r="OYM1518" s="272"/>
      <c r="OYN1518" s="272"/>
      <c r="OYO1518" s="272"/>
      <c r="OYP1518" s="272"/>
      <c r="OYQ1518" s="272"/>
      <c r="OYR1518" s="272"/>
      <c r="OYS1518" s="272"/>
      <c r="OYT1518" s="272"/>
      <c r="OYU1518" s="272"/>
      <c r="OYV1518" s="272"/>
      <c r="OYW1518" s="272"/>
      <c r="OYX1518" s="272"/>
      <c r="OYY1518" s="272"/>
      <c r="OYZ1518" s="272"/>
      <c r="OZA1518" s="272"/>
      <c r="OZB1518" s="272"/>
      <c r="OZC1518" s="272"/>
      <c r="OZD1518" s="272"/>
      <c r="OZE1518" s="272"/>
      <c r="OZF1518" s="272"/>
      <c r="OZG1518" s="272"/>
      <c r="OZH1518" s="272"/>
      <c r="OZI1518" s="272"/>
      <c r="OZJ1518" s="272"/>
      <c r="OZK1518" s="272"/>
      <c r="OZL1518" s="272"/>
      <c r="OZM1518" s="272"/>
      <c r="OZN1518" s="272"/>
      <c r="OZO1518" s="272"/>
      <c r="OZP1518" s="272"/>
      <c r="OZQ1518" s="272"/>
      <c r="OZR1518" s="272"/>
      <c r="OZS1518" s="272"/>
      <c r="OZT1518" s="272"/>
      <c r="OZU1518" s="272"/>
      <c r="OZV1518" s="272"/>
      <c r="OZW1518" s="272"/>
      <c r="OZX1518" s="272"/>
      <c r="OZY1518" s="272"/>
      <c r="OZZ1518" s="272"/>
      <c r="PAA1518" s="272"/>
      <c r="PAB1518" s="272"/>
      <c r="PAC1518" s="272"/>
      <c r="PAD1518" s="272"/>
      <c r="PAE1518" s="272"/>
      <c r="PAF1518" s="272"/>
      <c r="PAG1518" s="272"/>
      <c r="PAH1518" s="272"/>
      <c r="PAI1518" s="272"/>
      <c r="PAJ1518" s="272"/>
      <c r="PAK1518" s="272"/>
      <c r="PAL1518" s="272"/>
      <c r="PAM1518" s="272"/>
      <c r="PAN1518" s="272"/>
      <c r="PAO1518" s="272"/>
      <c r="PAP1518" s="272"/>
      <c r="PAQ1518" s="272"/>
      <c r="PAR1518" s="272"/>
      <c r="PAS1518" s="272"/>
      <c r="PAT1518" s="272"/>
      <c r="PAU1518" s="272"/>
      <c r="PAV1518" s="272"/>
      <c r="PAW1518" s="272"/>
      <c r="PAX1518" s="272"/>
      <c r="PAY1518" s="272"/>
      <c r="PAZ1518" s="272"/>
      <c r="PBA1518" s="272"/>
      <c r="PBB1518" s="272"/>
      <c r="PBC1518" s="272"/>
      <c r="PBD1518" s="272"/>
      <c r="PBE1518" s="272"/>
      <c r="PBF1518" s="272"/>
      <c r="PBG1518" s="272"/>
      <c r="PBH1518" s="272"/>
      <c r="PBI1518" s="272"/>
      <c r="PBJ1518" s="272"/>
      <c r="PBK1518" s="272"/>
      <c r="PBL1518" s="272"/>
      <c r="PBM1518" s="272"/>
      <c r="PBN1518" s="272"/>
      <c r="PBO1518" s="272"/>
      <c r="PBP1518" s="272"/>
      <c r="PBQ1518" s="272"/>
      <c r="PBR1518" s="272"/>
      <c r="PBS1518" s="272"/>
      <c r="PBT1518" s="272"/>
      <c r="PBU1518" s="272"/>
      <c r="PBV1518" s="272"/>
      <c r="PBW1518" s="272"/>
      <c r="PBX1518" s="272"/>
      <c r="PBY1518" s="272"/>
      <c r="PBZ1518" s="272"/>
      <c r="PCA1518" s="272"/>
      <c r="PCB1518" s="272"/>
      <c r="PCC1518" s="272"/>
      <c r="PCD1518" s="272"/>
      <c r="PCE1518" s="272"/>
      <c r="PCF1518" s="272"/>
      <c r="PCG1518" s="272"/>
      <c r="PCH1518" s="272"/>
      <c r="PCI1518" s="272"/>
      <c r="PCJ1518" s="272"/>
      <c r="PCK1518" s="272"/>
      <c r="PCL1518" s="272"/>
      <c r="PCM1518" s="272"/>
      <c r="PCN1518" s="272"/>
      <c r="PCO1518" s="272"/>
      <c r="PCP1518" s="272"/>
      <c r="PCQ1518" s="272"/>
      <c r="PCR1518" s="272"/>
      <c r="PCS1518" s="272"/>
      <c r="PCT1518" s="272"/>
      <c r="PCU1518" s="272"/>
      <c r="PCV1518" s="272"/>
      <c r="PCW1518" s="272"/>
      <c r="PCX1518" s="272"/>
      <c r="PCY1518" s="272"/>
      <c r="PCZ1518" s="272"/>
      <c r="PDA1518" s="272"/>
      <c r="PDB1518" s="272"/>
      <c r="PDC1518" s="272"/>
      <c r="PDD1518" s="272"/>
      <c r="PDE1518" s="272"/>
      <c r="PDF1518" s="272"/>
      <c r="PDG1518" s="272"/>
      <c r="PDH1518" s="272"/>
      <c r="PDI1518" s="272"/>
      <c r="PDJ1518" s="272"/>
      <c r="PDK1518" s="272"/>
      <c r="PDL1518" s="272"/>
      <c r="PDM1518" s="272"/>
      <c r="PDN1518" s="272"/>
      <c r="PDO1518" s="272"/>
      <c r="PDP1518" s="272"/>
      <c r="PDQ1518" s="272"/>
      <c r="PDR1518" s="272"/>
      <c r="PDS1518" s="272"/>
      <c r="PDT1518" s="272"/>
      <c r="PDU1518" s="272"/>
      <c r="PDV1518" s="272"/>
      <c r="PDW1518" s="272"/>
      <c r="PDX1518" s="272"/>
      <c r="PDY1518" s="272"/>
      <c r="PDZ1518" s="272"/>
      <c r="PEA1518" s="272"/>
      <c r="PEB1518" s="272"/>
      <c r="PEC1518" s="272"/>
      <c r="PED1518" s="272"/>
      <c r="PEE1518" s="272"/>
      <c r="PEF1518" s="272"/>
      <c r="PEG1518" s="272"/>
      <c r="PEH1518" s="272"/>
      <c r="PEI1518" s="272"/>
      <c r="PEJ1518" s="272"/>
      <c r="PEK1518" s="272"/>
      <c r="PEL1518" s="272"/>
      <c r="PEM1518" s="272"/>
      <c r="PEN1518" s="272"/>
      <c r="PEO1518" s="272"/>
      <c r="PEP1518" s="272"/>
      <c r="PEQ1518" s="272"/>
      <c r="PER1518" s="272"/>
      <c r="PES1518" s="272"/>
      <c r="PET1518" s="272"/>
      <c r="PEU1518" s="272"/>
      <c r="PEV1518" s="272"/>
      <c r="PEW1518" s="272"/>
      <c r="PEX1518" s="272"/>
      <c r="PEY1518" s="272"/>
      <c r="PEZ1518" s="272"/>
      <c r="PFA1518" s="272"/>
      <c r="PFB1518" s="272"/>
      <c r="PFC1518" s="272"/>
      <c r="PFD1518" s="272"/>
      <c r="PFE1518" s="272"/>
      <c r="PFF1518" s="272"/>
      <c r="PFG1518" s="272"/>
      <c r="PFH1518" s="272"/>
      <c r="PFI1518" s="272"/>
      <c r="PFJ1518" s="272"/>
      <c r="PFK1518" s="272"/>
      <c r="PFL1518" s="272"/>
      <c r="PFM1518" s="272"/>
      <c r="PFN1518" s="272"/>
      <c r="PFO1518" s="272"/>
      <c r="PFP1518" s="272"/>
      <c r="PFQ1518" s="272"/>
      <c r="PFR1518" s="272"/>
      <c r="PFS1518" s="272"/>
      <c r="PFT1518" s="272"/>
      <c r="PFU1518" s="272"/>
      <c r="PFV1518" s="272"/>
      <c r="PFW1518" s="272"/>
      <c r="PFX1518" s="272"/>
      <c r="PFY1518" s="272"/>
      <c r="PFZ1518" s="272"/>
      <c r="PGA1518" s="272"/>
      <c r="PGB1518" s="272"/>
      <c r="PGC1518" s="272"/>
      <c r="PGD1518" s="272"/>
      <c r="PGE1518" s="272"/>
      <c r="PGF1518" s="272"/>
      <c r="PGG1518" s="272"/>
      <c r="PGH1518" s="272"/>
      <c r="PGI1518" s="272"/>
      <c r="PGJ1518" s="272"/>
      <c r="PGK1518" s="272"/>
      <c r="PGL1518" s="272"/>
      <c r="PGM1518" s="272"/>
      <c r="PGN1518" s="272"/>
      <c r="PGO1518" s="272"/>
      <c r="PGP1518" s="272"/>
      <c r="PGQ1518" s="272"/>
      <c r="PGR1518" s="272"/>
      <c r="PGS1518" s="272"/>
      <c r="PGT1518" s="272"/>
      <c r="PGU1518" s="272"/>
      <c r="PGV1518" s="272"/>
      <c r="PGW1518" s="272"/>
      <c r="PGX1518" s="272"/>
      <c r="PGY1518" s="272"/>
      <c r="PGZ1518" s="272"/>
      <c r="PHA1518" s="272"/>
      <c r="PHB1518" s="272"/>
      <c r="PHC1518" s="272"/>
      <c r="PHD1518" s="272"/>
      <c r="PHE1518" s="272"/>
      <c r="PHF1518" s="272"/>
      <c r="PHG1518" s="272"/>
      <c r="PHH1518" s="272"/>
      <c r="PHI1518" s="272"/>
      <c r="PHJ1518" s="272"/>
      <c r="PHK1518" s="272"/>
      <c r="PHL1518" s="272"/>
      <c r="PHM1518" s="272"/>
      <c r="PHN1518" s="272"/>
      <c r="PHO1518" s="272"/>
      <c r="PHP1518" s="272"/>
      <c r="PHQ1518" s="272"/>
      <c r="PHR1518" s="272"/>
      <c r="PHS1518" s="272"/>
      <c r="PHT1518" s="272"/>
      <c r="PHU1518" s="272"/>
      <c r="PHV1518" s="272"/>
      <c r="PHW1518" s="272"/>
      <c r="PHX1518" s="272"/>
      <c r="PHY1518" s="272"/>
      <c r="PHZ1518" s="272"/>
      <c r="PIA1518" s="272"/>
      <c r="PIB1518" s="272"/>
      <c r="PIC1518" s="272"/>
      <c r="PID1518" s="272"/>
      <c r="PIE1518" s="272"/>
      <c r="PIF1518" s="272"/>
      <c r="PIG1518" s="272"/>
      <c r="PIH1518" s="272"/>
      <c r="PII1518" s="272"/>
      <c r="PIJ1518" s="272"/>
      <c r="PIK1518" s="272"/>
      <c r="PIL1518" s="272"/>
      <c r="PIM1518" s="272"/>
      <c r="PIN1518" s="272"/>
      <c r="PIO1518" s="272"/>
      <c r="PIP1518" s="272"/>
      <c r="PIQ1518" s="272"/>
      <c r="PIR1518" s="272"/>
      <c r="PIS1518" s="272"/>
      <c r="PIT1518" s="272"/>
      <c r="PIU1518" s="272"/>
      <c r="PIV1518" s="272"/>
      <c r="PIW1518" s="272"/>
      <c r="PIX1518" s="272"/>
      <c r="PIY1518" s="272"/>
      <c r="PIZ1518" s="272"/>
      <c r="PJA1518" s="272"/>
      <c r="PJB1518" s="272"/>
      <c r="PJC1518" s="272"/>
      <c r="PJD1518" s="272"/>
      <c r="PJE1518" s="272"/>
      <c r="PJF1518" s="272"/>
      <c r="PJG1518" s="272"/>
      <c r="PJH1518" s="272"/>
      <c r="PJI1518" s="272"/>
      <c r="PJJ1518" s="272"/>
      <c r="PJK1518" s="272"/>
      <c r="PJL1518" s="272"/>
      <c r="PJM1518" s="272"/>
      <c r="PJN1518" s="272"/>
      <c r="PJO1518" s="272"/>
      <c r="PJP1518" s="272"/>
      <c r="PJQ1518" s="272"/>
      <c r="PJR1518" s="272"/>
      <c r="PJS1518" s="272"/>
      <c r="PJT1518" s="272"/>
      <c r="PJU1518" s="272"/>
      <c r="PJV1518" s="272"/>
      <c r="PJW1518" s="272"/>
      <c r="PJX1518" s="272"/>
      <c r="PJY1518" s="272"/>
      <c r="PJZ1518" s="272"/>
      <c r="PKA1518" s="272"/>
      <c r="PKB1518" s="272"/>
      <c r="PKC1518" s="272"/>
      <c r="PKD1518" s="272"/>
      <c r="PKE1518" s="272"/>
      <c r="PKF1518" s="272"/>
      <c r="PKG1518" s="272"/>
      <c r="PKH1518" s="272"/>
      <c r="PKI1518" s="272"/>
      <c r="PKJ1518" s="272"/>
      <c r="PKK1518" s="272"/>
      <c r="PKL1518" s="272"/>
      <c r="PKM1518" s="272"/>
      <c r="PKN1518" s="272"/>
      <c r="PKO1518" s="272"/>
      <c r="PKP1518" s="272"/>
      <c r="PKQ1518" s="272"/>
      <c r="PKR1518" s="272"/>
      <c r="PKS1518" s="272"/>
      <c r="PKT1518" s="272"/>
      <c r="PKU1518" s="272"/>
      <c r="PKV1518" s="272"/>
      <c r="PKW1518" s="272"/>
      <c r="PKX1518" s="272"/>
      <c r="PKY1518" s="272"/>
      <c r="PKZ1518" s="272"/>
      <c r="PLA1518" s="272"/>
      <c r="PLB1518" s="272"/>
      <c r="PLC1518" s="272"/>
      <c r="PLD1518" s="272"/>
      <c r="PLE1518" s="272"/>
      <c r="PLF1518" s="272"/>
      <c r="PLG1518" s="272"/>
      <c r="PLH1518" s="272"/>
      <c r="PLI1518" s="272"/>
      <c r="PLJ1518" s="272"/>
      <c r="PLK1518" s="272"/>
      <c r="PLL1518" s="272"/>
      <c r="PLM1518" s="272"/>
      <c r="PLN1518" s="272"/>
      <c r="PLO1518" s="272"/>
      <c r="PLP1518" s="272"/>
      <c r="PLQ1518" s="272"/>
      <c r="PLR1518" s="272"/>
      <c r="PLS1518" s="272"/>
      <c r="PLT1518" s="272"/>
      <c r="PLU1518" s="272"/>
      <c r="PLV1518" s="272"/>
      <c r="PLW1518" s="272"/>
      <c r="PLX1518" s="272"/>
      <c r="PLY1518" s="272"/>
      <c r="PLZ1518" s="272"/>
      <c r="PMA1518" s="272"/>
      <c r="PMB1518" s="272"/>
      <c r="PMC1518" s="272"/>
      <c r="PMD1518" s="272"/>
      <c r="PME1518" s="272"/>
      <c r="PMF1518" s="272"/>
      <c r="PMG1518" s="272"/>
      <c r="PMH1518" s="272"/>
      <c r="PMI1518" s="272"/>
      <c r="PMJ1518" s="272"/>
      <c r="PMK1518" s="272"/>
      <c r="PML1518" s="272"/>
      <c r="PMM1518" s="272"/>
      <c r="PMN1518" s="272"/>
      <c r="PMO1518" s="272"/>
      <c r="PMP1518" s="272"/>
      <c r="PMQ1518" s="272"/>
      <c r="PMR1518" s="272"/>
      <c r="PMS1518" s="272"/>
      <c r="PMT1518" s="272"/>
      <c r="PMU1518" s="272"/>
      <c r="PMV1518" s="272"/>
      <c r="PMW1518" s="272"/>
      <c r="PMX1518" s="272"/>
      <c r="PMY1518" s="272"/>
      <c r="PMZ1518" s="272"/>
      <c r="PNA1518" s="272"/>
      <c r="PNB1518" s="272"/>
      <c r="PNC1518" s="272"/>
      <c r="PND1518" s="272"/>
      <c r="PNE1518" s="272"/>
      <c r="PNF1518" s="272"/>
      <c r="PNG1518" s="272"/>
      <c r="PNH1518" s="272"/>
      <c r="PNI1518" s="272"/>
      <c r="PNJ1518" s="272"/>
      <c r="PNK1518" s="272"/>
      <c r="PNL1518" s="272"/>
      <c r="PNM1518" s="272"/>
      <c r="PNN1518" s="272"/>
      <c r="PNO1518" s="272"/>
      <c r="PNP1518" s="272"/>
      <c r="PNQ1518" s="272"/>
      <c r="PNR1518" s="272"/>
      <c r="PNS1518" s="272"/>
      <c r="PNT1518" s="272"/>
      <c r="PNU1518" s="272"/>
      <c r="PNV1518" s="272"/>
      <c r="PNW1518" s="272"/>
      <c r="PNX1518" s="272"/>
      <c r="PNY1518" s="272"/>
      <c r="PNZ1518" s="272"/>
      <c r="POA1518" s="272"/>
      <c r="POB1518" s="272"/>
      <c r="POC1518" s="272"/>
      <c r="POD1518" s="272"/>
      <c r="POE1518" s="272"/>
      <c r="POF1518" s="272"/>
      <c r="POG1518" s="272"/>
      <c r="POH1518" s="272"/>
      <c r="POI1518" s="272"/>
      <c r="POJ1518" s="272"/>
      <c r="POK1518" s="272"/>
      <c r="POL1518" s="272"/>
      <c r="POM1518" s="272"/>
      <c r="PON1518" s="272"/>
      <c r="POO1518" s="272"/>
      <c r="POP1518" s="272"/>
      <c r="POQ1518" s="272"/>
      <c r="POR1518" s="272"/>
      <c r="POS1518" s="272"/>
      <c r="POT1518" s="272"/>
      <c r="POU1518" s="272"/>
      <c r="POV1518" s="272"/>
      <c r="POW1518" s="272"/>
      <c r="POX1518" s="272"/>
      <c r="POY1518" s="272"/>
      <c r="POZ1518" s="272"/>
      <c r="PPA1518" s="272"/>
      <c r="PPB1518" s="272"/>
      <c r="PPC1518" s="272"/>
      <c r="PPD1518" s="272"/>
      <c r="PPE1518" s="272"/>
      <c r="PPF1518" s="272"/>
      <c r="PPG1518" s="272"/>
      <c r="PPH1518" s="272"/>
      <c r="PPI1518" s="272"/>
      <c r="PPJ1518" s="272"/>
      <c r="PPK1518" s="272"/>
      <c r="PPL1518" s="272"/>
      <c r="PPM1518" s="272"/>
      <c r="PPN1518" s="272"/>
      <c r="PPO1518" s="272"/>
      <c r="PPP1518" s="272"/>
      <c r="PPQ1518" s="272"/>
      <c r="PPR1518" s="272"/>
      <c r="PPS1518" s="272"/>
      <c r="PPT1518" s="272"/>
      <c r="PPU1518" s="272"/>
      <c r="PPV1518" s="272"/>
      <c r="PPW1518" s="272"/>
      <c r="PPX1518" s="272"/>
      <c r="PPY1518" s="272"/>
      <c r="PPZ1518" s="272"/>
      <c r="PQA1518" s="272"/>
      <c r="PQB1518" s="272"/>
      <c r="PQC1518" s="272"/>
      <c r="PQD1518" s="272"/>
      <c r="PQE1518" s="272"/>
      <c r="PQF1518" s="272"/>
      <c r="PQG1518" s="272"/>
      <c r="PQH1518" s="272"/>
      <c r="PQI1518" s="272"/>
      <c r="PQJ1518" s="272"/>
      <c r="PQK1518" s="272"/>
      <c r="PQL1518" s="272"/>
      <c r="PQM1518" s="272"/>
      <c r="PQN1518" s="272"/>
      <c r="PQO1518" s="272"/>
      <c r="PQP1518" s="272"/>
      <c r="PQQ1518" s="272"/>
      <c r="PQR1518" s="272"/>
      <c r="PQS1518" s="272"/>
      <c r="PQT1518" s="272"/>
      <c r="PQU1518" s="272"/>
      <c r="PQV1518" s="272"/>
      <c r="PQW1518" s="272"/>
      <c r="PQX1518" s="272"/>
      <c r="PQY1518" s="272"/>
      <c r="PQZ1518" s="272"/>
      <c r="PRA1518" s="272"/>
      <c r="PRB1518" s="272"/>
      <c r="PRC1518" s="272"/>
      <c r="PRD1518" s="272"/>
      <c r="PRE1518" s="272"/>
      <c r="PRF1518" s="272"/>
      <c r="PRG1518" s="272"/>
      <c r="PRH1518" s="272"/>
      <c r="PRI1518" s="272"/>
      <c r="PRJ1518" s="272"/>
      <c r="PRK1518" s="272"/>
      <c r="PRL1518" s="272"/>
      <c r="PRM1518" s="272"/>
      <c r="PRN1518" s="272"/>
      <c r="PRO1518" s="272"/>
      <c r="PRP1518" s="272"/>
      <c r="PRQ1518" s="272"/>
      <c r="PRR1518" s="272"/>
      <c r="PRS1518" s="272"/>
      <c r="PRT1518" s="272"/>
      <c r="PRU1518" s="272"/>
      <c r="PRV1518" s="272"/>
      <c r="PRW1518" s="272"/>
      <c r="PRX1518" s="272"/>
      <c r="PRY1518" s="272"/>
      <c r="PRZ1518" s="272"/>
      <c r="PSA1518" s="272"/>
      <c r="PSB1518" s="272"/>
      <c r="PSC1518" s="272"/>
      <c r="PSD1518" s="272"/>
      <c r="PSE1518" s="272"/>
      <c r="PSF1518" s="272"/>
      <c r="PSG1518" s="272"/>
      <c r="PSH1518" s="272"/>
      <c r="PSI1518" s="272"/>
      <c r="PSJ1518" s="272"/>
      <c r="PSK1518" s="272"/>
      <c r="PSL1518" s="272"/>
      <c r="PSM1518" s="272"/>
      <c r="PSN1518" s="272"/>
      <c r="PSO1518" s="272"/>
      <c r="PSP1518" s="272"/>
      <c r="PSQ1518" s="272"/>
      <c r="PSR1518" s="272"/>
      <c r="PSS1518" s="272"/>
      <c r="PST1518" s="272"/>
      <c r="PSU1518" s="272"/>
      <c r="PSV1518" s="272"/>
      <c r="PSW1518" s="272"/>
      <c r="PSX1518" s="272"/>
      <c r="PSY1518" s="272"/>
      <c r="PSZ1518" s="272"/>
      <c r="PTA1518" s="272"/>
      <c r="PTB1518" s="272"/>
      <c r="PTC1518" s="272"/>
      <c r="PTD1518" s="272"/>
      <c r="PTE1518" s="272"/>
      <c r="PTF1518" s="272"/>
      <c r="PTG1518" s="272"/>
      <c r="PTH1518" s="272"/>
      <c r="PTI1518" s="272"/>
      <c r="PTJ1518" s="272"/>
      <c r="PTK1518" s="272"/>
      <c r="PTL1518" s="272"/>
      <c r="PTM1518" s="272"/>
      <c r="PTN1518" s="272"/>
      <c r="PTO1518" s="272"/>
      <c r="PTP1518" s="272"/>
      <c r="PTQ1518" s="272"/>
      <c r="PTR1518" s="272"/>
      <c r="PTS1518" s="272"/>
      <c r="PTT1518" s="272"/>
      <c r="PTU1518" s="272"/>
      <c r="PTV1518" s="272"/>
      <c r="PTW1518" s="272"/>
      <c r="PTX1518" s="272"/>
      <c r="PTY1518" s="272"/>
      <c r="PTZ1518" s="272"/>
      <c r="PUA1518" s="272"/>
      <c r="PUB1518" s="272"/>
      <c r="PUC1518" s="272"/>
      <c r="PUD1518" s="272"/>
      <c r="PUE1518" s="272"/>
      <c r="PUF1518" s="272"/>
      <c r="PUG1518" s="272"/>
      <c r="PUH1518" s="272"/>
      <c r="PUI1518" s="272"/>
      <c r="PUJ1518" s="272"/>
      <c r="PUK1518" s="272"/>
      <c r="PUL1518" s="272"/>
      <c r="PUM1518" s="272"/>
      <c r="PUN1518" s="272"/>
      <c r="PUO1518" s="272"/>
      <c r="PUP1518" s="272"/>
      <c r="PUQ1518" s="272"/>
      <c r="PUR1518" s="272"/>
      <c r="PUS1518" s="272"/>
      <c r="PUT1518" s="272"/>
      <c r="PUU1518" s="272"/>
      <c r="PUV1518" s="272"/>
      <c r="PUW1518" s="272"/>
      <c r="PUX1518" s="272"/>
      <c r="PUY1518" s="272"/>
      <c r="PUZ1518" s="272"/>
      <c r="PVA1518" s="272"/>
      <c r="PVB1518" s="272"/>
      <c r="PVC1518" s="272"/>
      <c r="PVD1518" s="272"/>
      <c r="PVE1518" s="272"/>
      <c r="PVF1518" s="272"/>
      <c r="PVG1518" s="272"/>
      <c r="PVH1518" s="272"/>
      <c r="PVI1518" s="272"/>
      <c r="PVJ1518" s="272"/>
      <c r="PVK1518" s="272"/>
      <c r="PVL1518" s="272"/>
      <c r="PVM1518" s="272"/>
      <c r="PVN1518" s="272"/>
      <c r="PVO1518" s="272"/>
      <c r="PVP1518" s="272"/>
      <c r="PVQ1518" s="272"/>
      <c r="PVR1518" s="272"/>
      <c r="PVS1518" s="272"/>
      <c r="PVT1518" s="272"/>
      <c r="PVU1518" s="272"/>
      <c r="PVV1518" s="272"/>
      <c r="PVW1518" s="272"/>
      <c r="PVX1518" s="272"/>
      <c r="PVY1518" s="272"/>
      <c r="PVZ1518" s="272"/>
      <c r="PWA1518" s="272"/>
      <c r="PWB1518" s="272"/>
      <c r="PWC1518" s="272"/>
      <c r="PWD1518" s="272"/>
      <c r="PWE1518" s="272"/>
      <c r="PWF1518" s="272"/>
      <c r="PWG1518" s="272"/>
      <c r="PWH1518" s="272"/>
      <c r="PWI1518" s="272"/>
      <c r="PWJ1518" s="272"/>
      <c r="PWK1518" s="272"/>
      <c r="PWL1518" s="272"/>
      <c r="PWM1518" s="272"/>
      <c r="PWN1518" s="272"/>
      <c r="PWO1518" s="272"/>
      <c r="PWP1518" s="272"/>
      <c r="PWQ1518" s="272"/>
      <c r="PWR1518" s="272"/>
      <c r="PWS1518" s="272"/>
      <c r="PWT1518" s="272"/>
      <c r="PWU1518" s="272"/>
      <c r="PWV1518" s="272"/>
      <c r="PWW1518" s="272"/>
      <c r="PWX1518" s="272"/>
      <c r="PWY1518" s="272"/>
      <c r="PWZ1518" s="272"/>
      <c r="PXA1518" s="272"/>
      <c r="PXB1518" s="272"/>
      <c r="PXC1518" s="272"/>
      <c r="PXD1518" s="272"/>
      <c r="PXE1518" s="272"/>
      <c r="PXF1518" s="272"/>
      <c r="PXG1518" s="272"/>
      <c r="PXH1518" s="272"/>
      <c r="PXI1518" s="272"/>
      <c r="PXJ1518" s="272"/>
      <c r="PXK1518" s="272"/>
      <c r="PXL1518" s="272"/>
      <c r="PXM1518" s="272"/>
      <c r="PXN1518" s="272"/>
      <c r="PXO1518" s="272"/>
      <c r="PXP1518" s="272"/>
      <c r="PXQ1518" s="272"/>
      <c r="PXR1518" s="272"/>
      <c r="PXS1518" s="272"/>
      <c r="PXT1518" s="272"/>
      <c r="PXU1518" s="272"/>
      <c r="PXV1518" s="272"/>
      <c r="PXW1518" s="272"/>
      <c r="PXX1518" s="272"/>
      <c r="PXY1518" s="272"/>
      <c r="PXZ1518" s="272"/>
      <c r="PYA1518" s="272"/>
      <c r="PYB1518" s="272"/>
      <c r="PYC1518" s="272"/>
      <c r="PYD1518" s="272"/>
      <c r="PYE1518" s="272"/>
      <c r="PYF1518" s="272"/>
      <c r="PYG1518" s="272"/>
      <c r="PYH1518" s="272"/>
      <c r="PYI1518" s="272"/>
      <c r="PYJ1518" s="272"/>
      <c r="PYK1518" s="272"/>
      <c r="PYL1518" s="272"/>
      <c r="PYM1518" s="272"/>
      <c r="PYN1518" s="272"/>
      <c r="PYO1518" s="272"/>
      <c r="PYP1518" s="272"/>
      <c r="PYQ1518" s="272"/>
      <c r="PYR1518" s="272"/>
      <c r="PYS1518" s="272"/>
      <c r="PYT1518" s="272"/>
      <c r="PYU1518" s="272"/>
      <c r="PYV1518" s="272"/>
      <c r="PYW1518" s="272"/>
      <c r="PYX1518" s="272"/>
      <c r="PYY1518" s="272"/>
      <c r="PYZ1518" s="272"/>
      <c r="PZA1518" s="272"/>
      <c r="PZB1518" s="272"/>
      <c r="PZC1518" s="272"/>
      <c r="PZD1518" s="272"/>
      <c r="PZE1518" s="272"/>
      <c r="PZF1518" s="272"/>
      <c r="PZG1518" s="272"/>
      <c r="PZH1518" s="272"/>
      <c r="PZI1518" s="272"/>
      <c r="PZJ1518" s="272"/>
      <c r="PZK1518" s="272"/>
      <c r="PZL1518" s="272"/>
      <c r="PZM1518" s="272"/>
      <c r="PZN1518" s="272"/>
      <c r="PZO1518" s="272"/>
      <c r="PZP1518" s="272"/>
      <c r="PZQ1518" s="272"/>
      <c r="PZR1518" s="272"/>
      <c r="PZS1518" s="272"/>
      <c r="PZT1518" s="272"/>
      <c r="PZU1518" s="272"/>
      <c r="PZV1518" s="272"/>
      <c r="PZW1518" s="272"/>
      <c r="PZX1518" s="272"/>
      <c r="PZY1518" s="272"/>
      <c r="PZZ1518" s="272"/>
      <c r="QAA1518" s="272"/>
      <c r="QAB1518" s="272"/>
      <c r="QAC1518" s="272"/>
      <c r="QAD1518" s="272"/>
      <c r="QAE1518" s="272"/>
      <c r="QAF1518" s="272"/>
      <c r="QAG1518" s="272"/>
      <c r="QAH1518" s="272"/>
      <c r="QAI1518" s="272"/>
      <c r="QAJ1518" s="272"/>
      <c r="QAK1518" s="272"/>
      <c r="QAL1518" s="272"/>
      <c r="QAM1518" s="272"/>
      <c r="QAN1518" s="272"/>
      <c r="QAO1518" s="272"/>
      <c r="QAP1518" s="272"/>
      <c r="QAQ1518" s="272"/>
      <c r="QAR1518" s="272"/>
      <c r="QAS1518" s="272"/>
      <c r="QAT1518" s="272"/>
      <c r="QAU1518" s="272"/>
      <c r="QAV1518" s="272"/>
      <c r="QAW1518" s="272"/>
      <c r="QAX1518" s="272"/>
      <c r="QAY1518" s="272"/>
      <c r="QAZ1518" s="272"/>
      <c r="QBA1518" s="272"/>
      <c r="QBB1518" s="272"/>
      <c r="QBC1518" s="272"/>
      <c r="QBD1518" s="272"/>
      <c r="QBE1518" s="272"/>
      <c r="QBF1518" s="272"/>
      <c r="QBG1518" s="272"/>
      <c r="QBH1518" s="272"/>
      <c r="QBI1518" s="272"/>
      <c r="QBJ1518" s="272"/>
      <c r="QBK1518" s="272"/>
      <c r="QBL1518" s="272"/>
      <c r="QBM1518" s="272"/>
      <c r="QBN1518" s="272"/>
      <c r="QBO1518" s="272"/>
      <c r="QBP1518" s="272"/>
      <c r="QBQ1518" s="272"/>
      <c r="QBR1518" s="272"/>
      <c r="QBS1518" s="272"/>
      <c r="QBT1518" s="272"/>
      <c r="QBU1518" s="272"/>
      <c r="QBV1518" s="272"/>
      <c r="QBW1518" s="272"/>
      <c r="QBX1518" s="272"/>
      <c r="QBY1518" s="272"/>
      <c r="QBZ1518" s="272"/>
      <c r="QCA1518" s="272"/>
      <c r="QCB1518" s="272"/>
      <c r="QCC1518" s="272"/>
      <c r="QCD1518" s="272"/>
      <c r="QCE1518" s="272"/>
      <c r="QCF1518" s="272"/>
      <c r="QCG1518" s="272"/>
      <c r="QCH1518" s="272"/>
      <c r="QCI1518" s="272"/>
      <c r="QCJ1518" s="272"/>
      <c r="QCK1518" s="272"/>
      <c r="QCL1518" s="272"/>
      <c r="QCM1518" s="272"/>
      <c r="QCN1518" s="272"/>
      <c r="QCO1518" s="272"/>
      <c r="QCP1518" s="272"/>
      <c r="QCQ1518" s="272"/>
      <c r="QCR1518" s="272"/>
      <c r="QCS1518" s="272"/>
      <c r="QCT1518" s="272"/>
      <c r="QCU1518" s="272"/>
      <c r="QCV1518" s="272"/>
      <c r="QCW1518" s="272"/>
      <c r="QCX1518" s="272"/>
      <c r="QCY1518" s="272"/>
      <c r="QCZ1518" s="272"/>
      <c r="QDA1518" s="272"/>
      <c r="QDB1518" s="272"/>
      <c r="QDC1518" s="272"/>
      <c r="QDD1518" s="272"/>
      <c r="QDE1518" s="272"/>
      <c r="QDF1518" s="272"/>
      <c r="QDG1518" s="272"/>
      <c r="QDH1518" s="272"/>
      <c r="QDI1518" s="272"/>
      <c r="QDJ1518" s="272"/>
      <c r="QDK1518" s="272"/>
      <c r="QDL1518" s="272"/>
      <c r="QDM1518" s="272"/>
      <c r="QDN1518" s="272"/>
      <c r="QDO1518" s="272"/>
      <c r="QDP1518" s="272"/>
      <c r="QDQ1518" s="272"/>
      <c r="QDR1518" s="272"/>
      <c r="QDS1518" s="272"/>
      <c r="QDT1518" s="272"/>
      <c r="QDU1518" s="272"/>
      <c r="QDV1518" s="272"/>
      <c r="QDW1518" s="272"/>
      <c r="QDX1518" s="272"/>
      <c r="QDY1518" s="272"/>
      <c r="QDZ1518" s="272"/>
      <c r="QEA1518" s="272"/>
      <c r="QEB1518" s="272"/>
      <c r="QEC1518" s="272"/>
      <c r="QED1518" s="272"/>
      <c r="QEE1518" s="272"/>
      <c r="QEF1518" s="272"/>
      <c r="QEG1518" s="272"/>
      <c r="QEH1518" s="272"/>
      <c r="QEI1518" s="272"/>
      <c r="QEJ1518" s="272"/>
      <c r="QEK1518" s="272"/>
      <c r="QEL1518" s="272"/>
      <c r="QEM1518" s="272"/>
      <c r="QEN1518" s="272"/>
      <c r="QEO1518" s="272"/>
      <c r="QEP1518" s="272"/>
      <c r="QEQ1518" s="272"/>
      <c r="QER1518" s="272"/>
      <c r="QES1518" s="272"/>
      <c r="QET1518" s="272"/>
      <c r="QEU1518" s="272"/>
      <c r="QEV1518" s="272"/>
      <c r="QEW1518" s="272"/>
      <c r="QEX1518" s="272"/>
      <c r="QEY1518" s="272"/>
      <c r="QEZ1518" s="272"/>
      <c r="QFA1518" s="272"/>
      <c r="QFB1518" s="272"/>
      <c r="QFC1518" s="272"/>
      <c r="QFD1518" s="272"/>
      <c r="QFE1518" s="272"/>
      <c r="QFF1518" s="272"/>
      <c r="QFG1518" s="272"/>
      <c r="QFH1518" s="272"/>
      <c r="QFI1518" s="272"/>
      <c r="QFJ1518" s="272"/>
      <c r="QFK1518" s="272"/>
      <c r="QFL1518" s="272"/>
      <c r="QFM1518" s="272"/>
      <c r="QFN1518" s="272"/>
      <c r="QFO1518" s="272"/>
      <c r="QFP1518" s="272"/>
      <c r="QFQ1518" s="272"/>
      <c r="QFR1518" s="272"/>
      <c r="QFS1518" s="272"/>
      <c r="QFT1518" s="272"/>
      <c r="QFU1518" s="272"/>
      <c r="QFV1518" s="272"/>
      <c r="QFW1518" s="272"/>
      <c r="QFX1518" s="272"/>
      <c r="QFY1518" s="272"/>
      <c r="QFZ1518" s="272"/>
      <c r="QGA1518" s="272"/>
      <c r="QGB1518" s="272"/>
      <c r="QGC1518" s="272"/>
      <c r="QGD1518" s="272"/>
      <c r="QGE1518" s="272"/>
      <c r="QGF1518" s="272"/>
      <c r="QGG1518" s="272"/>
      <c r="QGH1518" s="272"/>
      <c r="QGI1518" s="272"/>
      <c r="QGJ1518" s="272"/>
      <c r="QGK1518" s="272"/>
      <c r="QGL1518" s="272"/>
      <c r="QGM1518" s="272"/>
      <c r="QGN1518" s="272"/>
      <c r="QGO1518" s="272"/>
      <c r="QGP1518" s="272"/>
      <c r="QGQ1518" s="272"/>
      <c r="QGR1518" s="272"/>
      <c r="QGS1518" s="272"/>
      <c r="QGT1518" s="272"/>
      <c r="QGU1518" s="272"/>
      <c r="QGV1518" s="272"/>
      <c r="QGW1518" s="272"/>
      <c r="QGX1518" s="272"/>
      <c r="QGY1518" s="272"/>
      <c r="QGZ1518" s="272"/>
      <c r="QHA1518" s="272"/>
      <c r="QHB1518" s="272"/>
      <c r="QHC1518" s="272"/>
      <c r="QHD1518" s="272"/>
      <c r="QHE1518" s="272"/>
      <c r="QHF1518" s="272"/>
      <c r="QHG1518" s="272"/>
      <c r="QHH1518" s="272"/>
      <c r="QHI1518" s="272"/>
      <c r="QHJ1518" s="272"/>
      <c r="QHK1518" s="272"/>
      <c r="QHL1518" s="272"/>
      <c r="QHM1518" s="272"/>
      <c r="QHN1518" s="272"/>
      <c r="QHO1518" s="272"/>
      <c r="QHP1518" s="272"/>
      <c r="QHQ1518" s="272"/>
      <c r="QHR1518" s="272"/>
      <c r="QHS1518" s="272"/>
      <c r="QHT1518" s="272"/>
      <c r="QHU1518" s="272"/>
      <c r="QHV1518" s="272"/>
      <c r="QHW1518" s="272"/>
      <c r="QHX1518" s="272"/>
      <c r="QHY1518" s="272"/>
      <c r="QHZ1518" s="272"/>
      <c r="QIA1518" s="272"/>
      <c r="QIB1518" s="272"/>
      <c r="QIC1518" s="272"/>
      <c r="QID1518" s="272"/>
      <c r="QIE1518" s="272"/>
      <c r="QIF1518" s="272"/>
      <c r="QIG1518" s="272"/>
      <c r="QIH1518" s="272"/>
      <c r="QII1518" s="272"/>
      <c r="QIJ1518" s="272"/>
      <c r="QIK1518" s="272"/>
      <c r="QIL1518" s="272"/>
      <c r="QIM1518" s="272"/>
      <c r="QIN1518" s="272"/>
      <c r="QIO1518" s="272"/>
      <c r="QIP1518" s="272"/>
      <c r="QIQ1518" s="272"/>
      <c r="QIR1518" s="272"/>
      <c r="QIS1518" s="272"/>
      <c r="QIT1518" s="272"/>
      <c r="QIU1518" s="272"/>
      <c r="QIV1518" s="272"/>
      <c r="QIW1518" s="272"/>
      <c r="QIX1518" s="272"/>
      <c r="QIY1518" s="272"/>
      <c r="QIZ1518" s="272"/>
      <c r="QJA1518" s="272"/>
      <c r="QJB1518" s="272"/>
      <c r="QJC1518" s="272"/>
      <c r="QJD1518" s="272"/>
      <c r="QJE1518" s="272"/>
      <c r="QJF1518" s="272"/>
      <c r="QJG1518" s="272"/>
      <c r="QJH1518" s="272"/>
      <c r="QJI1518" s="272"/>
      <c r="QJJ1518" s="272"/>
      <c r="QJK1518" s="272"/>
      <c r="QJL1518" s="272"/>
      <c r="QJM1518" s="272"/>
      <c r="QJN1518" s="272"/>
      <c r="QJO1518" s="272"/>
      <c r="QJP1518" s="272"/>
      <c r="QJQ1518" s="272"/>
      <c r="QJR1518" s="272"/>
      <c r="QJS1518" s="272"/>
      <c r="QJT1518" s="272"/>
      <c r="QJU1518" s="272"/>
      <c r="QJV1518" s="272"/>
      <c r="QJW1518" s="272"/>
      <c r="QJX1518" s="272"/>
      <c r="QJY1518" s="272"/>
      <c r="QJZ1518" s="272"/>
      <c r="QKA1518" s="272"/>
      <c r="QKB1518" s="272"/>
      <c r="QKC1518" s="272"/>
      <c r="QKD1518" s="272"/>
      <c r="QKE1518" s="272"/>
      <c r="QKF1518" s="272"/>
      <c r="QKG1518" s="272"/>
      <c r="QKH1518" s="272"/>
      <c r="QKI1518" s="272"/>
      <c r="QKJ1518" s="272"/>
      <c r="QKK1518" s="272"/>
      <c r="QKL1518" s="272"/>
      <c r="QKM1518" s="272"/>
      <c r="QKN1518" s="272"/>
      <c r="QKO1518" s="272"/>
      <c r="QKP1518" s="272"/>
      <c r="QKQ1518" s="272"/>
      <c r="QKR1518" s="272"/>
      <c r="QKS1518" s="272"/>
      <c r="QKT1518" s="272"/>
      <c r="QKU1518" s="272"/>
      <c r="QKV1518" s="272"/>
      <c r="QKW1518" s="272"/>
      <c r="QKX1518" s="272"/>
      <c r="QKY1518" s="272"/>
      <c r="QKZ1518" s="272"/>
      <c r="QLA1518" s="272"/>
      <c r="QLB1518" s="272"/>
      <c r="QLC1518" s="272"/>
      <c r="QLD1518" s="272"/>
      <c r="QLE1518" s="272"/>
      <c r="QLF1518" s="272"/>
      <c r="QLG1518" s="272"/>
      <c r="QLH1518" s="272"/>
      <c r="QLI1518" s="272"/>
      <c r="QLJ1518" s="272"/>
      <c r="QLK1518" s="272"/>
      <c r="QLL1518" s="272"/>
      <c r="QLM1518" s="272"/>
      <c r="QLN1518" s="272"/>
      <c r="QLO1518" s="272"/>
      <c r="QLP1518" s="272"/>
      <c r="QLQ1518" s="272"/>
      <c r="QLR1518" s="272"/>
      <c r="QLS1518" s="272"/>
      <c r="QLT1518" s="272"/>
      <c r="QLU1518" s="272"/>
      <c r="QLV1518" s="272"/>
      <c r="QLW1518" s="272"/>
      <c r="QLX1518" s="272"/>
      <c r="QLY1518" s="272"/>
      <c r="QLZ1518" s="272"/>
      <c r="QMA1518" s="272"/>
      <c r="QMB1518" s="272"/>
      <c r="QMC1518" s="272"/>
      <c r="QMD1518" s="272"/>
      <c r="QME1518" s="272"/>
      <c r="QMF1518" s="272"/>
      <c r="QMG1518" s="272"/>
      <c r="QMH1518" s="272"/>
      <c r="QMI1518" s="272"/>
      <c r="QMJ1518" s="272"/>
      <c r="QMK1518" s="272"/>
      <c r="QML1518" s="272"/>
      <c r="QMM1518" s="272"/>
      <c r="QMN1518" s="272"/>
      <c r="QMO1518" s="272"/>
      <c r="QMP1518" s="272"/>
      <c r="QMQ1518" s="272"/>
      <c r="QMR1518" s="272"/>
      <c r="QMS1518" s="272"/>
      <c r="QMT1518" s="272"/>
      <c r="QMU1518" s="272"/>
      <c r="QMV1518" s="272"/>
      <c r="QMW1518" s="272"/>
      <c r="QMX1518" s="272"/>
      <c r="QMY1518" s="272"/>
      <c r="QMZ1518" s="272"/>
      <c r="QNA1518" s="272"/>
      <c r="QNB1518" s="272"/>
      <c r="QNC1518" s="272"/>
      <c r="QND1518" s="272"/>
      <c r="QNE1518" s="272"/>
      <c r="QNF1518" s="272"/>
      <c r="QNG1518" s="272"/>
      <c r="QNH1518" s="272"/>
      <c r="QNI1518" s="272"/>
      <c r="QNJ1518" s="272"/>
      <c r="QNK1518" s="272"/>
      <c r="QNL1518" s="272"/>
      <c r="QNM1518" s="272"/>
      <c r="QNN1518" s="272"/>
      <c r="QNO1518" s="272"/>
      <c r="QNP1518" s="272"/>
      <c r="QNQ1518" s="272"/>
      <c r="QNR1518" s="272"/>
      <c r="QNS1518" s="272"/>
      <c r="QNT1518" s="272"/>
      <c r="QNU1518" s="272"/>
      <c r="QNV1518" s="272"/>
      <c r="QNW1518" s="272"/>
      <c r="QNX1518" s="272"/>
      <c r="QNY1518" s="272"/>
      <c r="QNZ1518" s="272"/>
      <c r="QOA1518" s="272"/>
      <c r="QOB1518" s="272"/>
      <c r="QOC1518" s="272"/>
      <c r="QOD1518" s="272"/>
      <c r="QOE1518" s="272"/>
      <c r="QOF1518" s="272"/>
      <c r="QOG1518" s="272"/>
      <c r="QOH1518" s="272"/>
      <c r="QOI1518" s="272"/>
      <c r="QOJ1518" s="272"/>
      <c r="QOK1518" s="272"/>
      <c r="QOL1518" s="272"/>
      <c r="QOM1518" s="272"/>
      <c r="QON1518" s="272"/>
      <c r="QOO1518" s="272"/>
      <c r="QOP1518" s="272"/>
      <c r="QOQ1518" s="272"/>
      <c r="QOR1518" s="272"/>
      <c r="QOS1518" s="272"/>
      <c r="QOT1518" s="272"/>
      <c r="QOU1518" s="272"/>
      <c r="QOV1518" s="272"/>
      <c r="QOW1518" s="272"/>
      <c r="QOX1518" s="272"/>
      <c r="QOY1518" s="272"/>
      <c r="QOZ1518" s="272"/>
      <c r="QPA1518" s="272"/>
      <c r="QPB1518" s="272"/>
      <c r="QPC1518" s="272"/>
      <c r="QPD1518" s="272"/>
      <c r="QPE1518" s="272"/>
      <c r="QPF1518" s="272"/>
      <c r="QPG1518" s="272"/>
      <c r="QPH1518" s="272"/>
      <c r="QPI1518" s="272"/>
      <c r="QPJ1518" s="272"/>
      <c r="QPK1518" s="272"/>
      <c r="QPL1518" s="272"/>
      <c r="QPM1518" s="272"/>
      <c r="QPN1518" s="272"/>
      <c r="QPO1518" s="272"/>
      <c r="QPP1518" s="272"/>
      <c r="QPQ1518" s="272"/>
      <c r="QPR1518" s="272"/>
      <c r="QPS1518" s="272"/>
      <c r="QPT1518" s="272"/>
      <c r="QPU1518" s="272"/>
      <c r="QPV1518" s="272"/>
      <c r="QPW1518" s="272"/>
      <c r="QPX1518" s="272"/>
      <c r="QPY1518" s="272"/>
      <c r="QPZ1518" s="272"/>
      <c r="QQA1518" s="272"/>
      <c r="QQB1518" s="272"/>
      <c r="QQC1518" s="272"/>
      <c r="QQD1518" s="272"/>
      <c r="QQE1518" s="272"/>
      <c r="QQF1518" s="272"/>
      <c r="QQG1518" s="272"/>
      <c r="QQH1518" s="272"/>
      <c r="QQI1518" s="272"/>
      <c r="QQJ1518" s="272"/>
      <c r="QQK1518" s="272"/>
      <c r="QQL1518" s="272"/>
      <c r="QQM1518" s="272"/>
      <c r="QQN1518" s="272"/>
      <c r="QQO1518" s="272"/>
      <c r="QQP1518" s="272"/>
      <c r="QQQ1518" s="272"/>
      <c r="QQR1518" s="272"/>
      <c r="QQS1518" s="272"/>
      <c r="QQT1518" s="272"/>
      <c r="QQU1518" s="272"/>
      <c r="QQV1518" s="272"/>
      <c r="QQW1518" s="272"/>
      <c r="QQX1518" s="272"/>
      <c r="QQY1518" s="272"/>
      <c r="QQZ1518" s="272"/>
      <c r="QRA1518" s="272"/>
      <c r="QRB1518" s="272"/>
      <c r="QRC1518" s="272"/>
      <c r="QRD1518" s="272"/>
      <c r="QRE1518" s="272"/>
      <c r="QRF1518" s="272"/>
      <c r="QRG1518" s="272"/>
      <c r="QRH1518" s="272"/>
      <c r="QRI1518" s="272"/>
      <c r="QRJ1518" s="272"/>
      <c r="QRK1518" s="272"/>
      <c r="QRL1518" s="272"/>
      <c r="QRM1518" s="272"/>
      <c r="QRN1518" s="272"/>
      <c r="QRO1518" s="272"/>
      <c r="QRP1518" s="272"/>
      <c r="QRQ1518" s="272"/>
      <c r="QRR1518" s="272"/>
      <c r="QRS1518" s="272"/>
      <c r="QRT1518" s="272"/>
      <c r="QRU1518" s="272"/>
      <c r="QRV1518" s="272"/>
      <c r="QRW1518" s="272"/>
      <c r="QRX1518" s="272"/>
      <c r="QRY1518" s="272"/>
      <c r="QRZ1518" s="272"/>
      <c r="QSA1518" s="272"/>
      <c r="QSB1518" s="272"/>
      <c r="QSC1518" s="272"/>
      <c r="QSD1518" s="272"/>
      <c r="QSE1518" s="272"/>
      <c r="QSF1518" s="272"/>
      <c r="QSG1518" s="272"/>
      <c r="QSH1518" s="272"/>
      <c r="QSI1518" s="272"/>
      <c r="QSJ1518" s="272"/>
      <c r="QSK1518" s="272"/>
      <c r="QSL1518" s="272"/>
      <c r="QSM1518" s="272"/>
      <c r="QSN1518" s="272"/>
      <c r="QSO1518" s="272"/>
      <c r="QSP1518" s="272"/>
      <c r="QSQ1518" s="272"/>
      <c r="QSR1518" s="272"/>
      <c r="QSS1518" s="272"/>
      <c r="QST1518" s="272"/>
      <c r="QSU1518" s="272"/>
      <c r="QSV1518" s="272"/>
      <c r="QSW1518" s="272"/>
      <c r="QSX1518" s="272"/>
      <c r="QSY1518" s="272"/>
      <c r="QSZ1518" s="272"/>
      <c r="QTA1518" s="272"/>
      <c r="QTB1518" s="272"/>
      <c r="QTC1518" s="272"/>
      <c r="QTD1518" s="272"/>
      <c r="QTE1518" s="272"/>
      <c r="QTF1518" s="272"/>
      <c r="QTG1518" s="272"/>
      <c r="QTH1518" s="272"/>
      <c r="QTI1518" s="272"/>
      <c r="QTJ1518" s="272"/>
      <c r="QTK1518" s="272"/>
      <c r="QTL1518" s="272"/>
      <c r="QTM1518" s="272"/>
      <c r="QTN1518" s="272"/>
      <c r="QTO1518" s="272"/>
      <c r="QTP1518" s="272"/>
      <c r="QTQ1518" s="272"/>
      <c r="QTR1518" s="272"/>
      <c r="QTS1518" s="272"/>
      <c r="QTT1518" s="272"/>
      <c r="QTU1518" s="272"/>
      <c r="QTV1518" s="272"/>
      <c r="QTW1518" s="272"/>
      <c r="QTX1518" s="272"/>
      <c r="QTY1518" s="272"/>
      <c r="QTZ1518" s="272"/>
      <c r="QUA1518" s="272"/>
      <c r="QUB1518" s="272"/>
      <c r="QUC1518" s="272"/>
      <c r="QUD1518" s="272"/>
      <c r="QUE1518" s="272"/>
      <c r="QUF1518" s="272"/>
      <c r="QUG1518" s="272"/>
      <c r="QUH1518" s="272"/>
      <c r="QUI1518" s="272"/>
      <c r="QUJ1518" s="272"/>
      <c r="QUK1518" s="272"/>
      <c r="QUL1518" s="272"/>
      <c r="QUM1518" s="272"/>
      <c r="QUN1518" s="272"/>
      <c r="QUO1518" s="272"/>
      <c r="QUP1518" s="272"/>
      <c r="QUQ1518" s="272"/>
      <c r="QUR1518" s="272"/>
      <c r="QUS1518" s="272"/>
      <c r="QUT1518" s="272"/>
      <c r="QUU1518" s="272"/>
      <c r="QUV1518" s="272"/>
      <c r="QUW1518" s="272"/>
      <c r="QUX1518" s="272"/>
      <c r="QUY1518" s="272"/>
      <c r="QUZ1518" s="272"/>
      <c r="QVA1518" s="272"/>
      <c r="QVB1518" s="272"/>
      <c r="QVC1518" s="272"/>
      <c r="QVD1518" s="272"/>
      <c r="QVE1518" s="272"/>
      <c r="QVF1518" s="272"/>
      <c r="QVG1518" s="272"/>
      <c r="QVH1518" s="272"/>
      <c r="QVI1518" s="272"/>
      <c r="QVJ1518" s="272"/>
      <c r="QVK1518" s="272"/>
      <c r="QVL1518" s="272"/>
      <c r="QVM1518" s="272"/>
      <c r="QVN1518" s="272"/>
      <c r="QVO1518" s="272"/>
      <c r="QVP1518" s="272"/>
      <c r="QVQ1518" s="272"/>
      <c r="QVR1518" s="272"/>
      <c r="QVS1518" s="272"/>
      <c r="QVT1518" s="272"/>
      <c r="QVU1518" s="272"/>
      <c r="QVV1518" s="272"/>
      <c r="QVW1518" s="272"/>
      <c r="QVX1518" s="272"/>
      <c r="QVY1518" s="272"/>
      <c r="QVZ1518" s="272"/>
      <c r="QWA1518" s="272"/>
      <c r="QWB1518" s="272"/>
      <c r="QWC1518" s="272"/>
      <c r="QWD1518" s="272"/>
      <c r="QWE1518" s="272"/>
      <c r="QWF1518" s="272"/>
      <c r="QWG1518" s="272"/>
      <c r="QWH1518" s="272"/>
      <c r="QWI1518" s="272"/>
      <c r="QWJ1518" s="272"/>
      <c r="QWK1518" s="272"/>
      <c r="QWL1518" s="272"/>
      <c r="QWM1518" s="272"/>
      <c r="QWN1518" s="272"/>
      <c r="QWO1518" s="272"/>
      <c r="QWP1518" s="272"/>
      <c r="QWQ1518" s="272"/>
      <c r="QWR1518" s="272"/>
      <c r="QWS1518" s="272"/>
      <c r="QWT1518" s="272"/>
      <c r="QWU1518" s="272"/>
      <c r="QWV1518" s="272"/>
      <c r="QWW1518" s="272"/>
      <c r="QWX1518" s="272"/>
      <c r="QWY1518" s="272"/>
      <c r="QWZ1518" s="272"/>
      <c r="QXA1518" s="272"/>
      <c r="QXB1518" s="272"/>
      <c r="QXC1518" s="272"/>
      <c r="QXD1518" s="272"/>
      <c r="QXE1518" s="272"/>
      <c r="QXF1518" s="272"/>
      <c r="QXG1518" s="272"/>
      <c r="QXH1518" s="272"/>
      <c r="QXI1518" s="272"/>
      <c r="QXJ1518" s="272"/>
      <c r="QXK1518" s="272"/>
      <c r="QXL1518" s="272"/>
      <c r="QXM1518" s="272"/>
      <c r="QXN1518" s="272"/>
      <c r="QXO1518" s="272"/>
      <c r="QXP1518" s="272"/>
      <c r="QXQ1518" s="272"/>
      <c r="QXR1518" s="272"/>
      <c r="QXS1518" s="272"/>
      <c r="QXT1518" s="272"/>
      <c r="QXU1518" s="272"/>
      <c r="QXV1518" s="272"/>
      <c r="QXW1518" s="272"/>
      <c r="QXX1518" s="272"/>
      <c r="QXY1518" s="272"/>
      <c r="QXZ1518" s="272"/>
      <c r="QYA1518" s="272"/>
      <c r="QYB1518" s="272"/>
      <c r="QYC1518" s="272"/>
      <c r="QYD1518" s="272"/>
      <c r="QYE1518" s="272"/>
      <c r="QYF1518" s="272"/>
      <c r="QYG1518" s="272"/>
      <c r="QYH1518" s="272"/>
      <c r="QYI1518" s="272"/>
      <c r="QYJ1518" s="272"/>
      <c r="QYK1518" s="272"/>
      <c r="QYL1518" s="272"/>
      <c r="QYM1518" s="272"/>
      <c r="QYN1518" s="272"/>
      <c r="QYO1518" s="272"/>
      <c r="QYP1518" s="272"/>
      <c r="QYQ1518" s="272"/>
      <c r="QYR1518" s="272"/>
      <c r="QYS1518" s="272"/>
      <c r="QYT1518" s="272"/>
      <c r="QYU1518" s="272"/>
      <c r="QYV1518" s="272"/>
      <c r="QYW1518" s="272"/>
      <c r="QYX1518" s="272"/>
      <c r="QYY1518" s="272"/>
      <c r="QYZ1518" s="272"/>
      <c r="QZA1518" s="272"/>
      <c r="QZB1518" s="272"/>
      <c r="QZC1518" s="272"/>
      <c r="QZD1518" s="272"/>
      <c r="QZE1518" s="272"/>
      <c r="QZF1518" s="272"/>
      <c r="QZG1518" s="272"/>
      <c r="QZH1518" s="272"/>
      <c r="QZI1518" s="272"/>
      <c r="QZJ1518" s="272"/>
      <c r="QZK1518" s="272"/>
      <c r="QZL1518" s="272"/>
      <c r="QZM1518" s="272"/>
      <c r="QZN1518" s="272"/>
      <c r="QZO1518" s="272"/>
      <c r="QZP1518" s="272"/>
      <c r="QZQ1518" s="272"/>
      <c r="QZR1518" s="272"/>
      <c r="QZS1518" s="272"/>
      <c r="QZT1518" s="272"/>
      <c r="QZU1518" s="272"/>
      <c r="QZV1518" s="272"/>
      <c r="QZW1518" s="272"/>
      <c r="QZX1518" s="272"/>
      <c r="QZY1518" s="272"/>
      <c r="QZZ1518" s="272"/>
      <c r="RAA1518" s="272"/>
      <c r="RAB1518" s="272"/>
      <c r="RAC1518" s="272"/>
      <c r="RAD1518" s="272"/>
      <c r="RAE1518" s="272"/>
      <c r="RAF1518" s="272"/>
      <c r="RAG1518" s="272"/>
      <c r="RAH1518" s="272"/>
      <c r="RAI1518" s="272"/>
      <c r="RAJ1518" s="272"/>
      <c r="RAK1518" s="272"/>
      <c r="RAL1518" s="272"/>
      <c r="RAM1518" s="272"/>
      <c r="RAN1518" s="272"/>
      <c r="RAO1518" s="272"/>
      <c r="RAP1518" s="272"/>
      <c r="RAQ1518" s="272"/>
      <c r="RAR1518" s="272"/>
      <c r="RAS1518" s="272"/>
      <c r="RAT1518" s="272"/>
      <c r="RAU1518" s="272"/>
      <c r="RAV1518" s="272"/>
      <c r="RAW1518" s="272"/>
      <c r="RAX1518" s="272"/>
      <c r="RAY1518" s="272"/>
      <c r="RAZ1518" s="272"/>
      <c r="RBA1518" s="272"/>
      <c r="RBB1518" s="272"/>
      <c r="RBC1518" s="272"/>
      <c r="RBD1518" s="272"/>
      <c r="RBE1518" s="272"/>
      <c r="RBF1518" s="272"/>
      <c r="RBG1518" s="272"/>
      <c r="RBH1518" s="272"/>
      <c r="RBI1518" s="272"/>
      <c r="RBJ1518" s="272"/>
      <c r="RBK1518" s="272"/>
      <c r="RBL1518" s="272"/>
      <c r="RBM1518" s="272"/>
      <c r="RBN1518" s="272"/>
      <c r="RBO1518" s="272"/>
      <c r="RBP1518" s="272"/>
      <c r="RBQ1518" s="272"/>
      <c r="RBR1518" s="272"/>
      <c r="RBS1518" s="272"/>
      <c r="RBT1518" s="272"/>
      <c r="RBU1518" s="272"/>
      <c r="RBV1518" s="272"/>
      <c r="RBW1518" s="272"/>
      <c r="RBX1518" s="272"/>
      <c r="RBY1518" s="272"/>
      <c r="RBZ1518" s="272"/>
      <c r="RCA1518" s="272"/>
      <c r="RCB1518" s="272"/>
      <c r="RCC1518" s="272"/>
      <c r="RCD1518" s="272"/>
      <c r="RCE1518" s="272"/>
      <c r="RCF1518" s="272"/>
      <c r="RCG1518" s="272"/>
      <c r="RCH1518" s="272"/>
      <c r="RCI1518" s="272"/>
      <c r="RCJ1518" s="272"/>
      <c r="RCK1518" s="272"/>
      <c r="RCL1518" s="272"/>
      <c r="RCM1518" s="272"/>
      <c r="RCN1518" s="272"/>
      <c r="RCO1518" s="272"/>
      <c r="RCP1518" s="272"/>
      <c r="RCQ1518" s="272"/>
      <c r="RCR1518" s="272"/>
      <c r="RCS1518" s="272"/>
      <c r="RCT1518" s="272"/>
      <c r="RCU1518" s="272"/>
      <c r="RCV1518" s="272"/>
      <c r="RCW1518" s="272"/>
      <c r="RCX1518" s="272"/>
      <c r="RCY1518" s="272"/>
      <c r="RCZ1518" s="272"/>
      <c r="RDA1518" s="272"/>
      <c r="RDB1518" s="272"/>
      <c r="RDC1518" s="272"/>
      <c r="RDD1518" s="272"/>
      <c r="RDE1518" s="272"/>
      <c r="RDF1518" s="272"/>
      <c r="RDG1518" s="272"/>
      <c r="RDH1518" s="272"/>
      <c r="RDI1518" s="272"/>
      <c r="RDJ1518" s="272"/>
      <c r="RDK1518" s="272"/>
      <c r="RDL1518" s="272"/>
      <c r="RDM1518" s="272"/>
      <c r="RDN1518" s="272"/>
      <c r="RDO1518" s="272"/>
      <c r="RDP1518" s="272"/>
      <c r="RDQ1518" s="272"/>
      <c r="RDR1518" s="272"/>
      <c r="RDS1518" s="272"/>
      <c r="RDT1518" s="272"/>
      <c r="RDU1518" s="272"/>
      <c r="RDV1518" s="272"/>
      <c r="RDW1518" s="272"/>
      <c r="RDX1518" s="272"/>
      <c r="RDY1518" s="272"/>
      <c r="RDZ1518" s="272"/>
      <c r="REA1518" s="272"/>
      <c r="REB1518" s="272"/>
      <c r="REC1518" s="272"/>
      <c r="RED1518" s="272"/>
      <c r="REE1518" s="272"/>
      <c r="REF1518" s="272"/>
      <c r="REG1518" s="272"/>
      <c r="REH1518" s="272"/>
      <c r="REI1518" s="272"/>
      <c r="REJ1518" s="272"/>
      <c r="REK1518" s="272"/>
      <c r="REL1518" s="272"/>
      <c r="REM1518" s="272"/>
      <c r="REN1518" s="272"/>
      <c r="REO1518" s="272"/>
      <c r="REP1518" s="272"/>
      <c r="REQ1518" s="272"/>
      <c r="RER1518" s="272"/>
      <c r="RES1518" s="272"/>
      <c r="RET1518" s="272"/>
      <c r="REU1518" s="272"/>
      <c r="REV1518" s="272"/>
      <c r="REW1518" s="272"/>
      <c r="REX1518" s="272"/>
      <c r="REY1518" s="272"/>
      <c r="REZ1518" s="272"/>
      <c r="RFA1518" s="272"/>
      <c r="RFB1518" s="272"/>
      <c r="RFC1518" s="272"/>
      <c r="RFD1518" s="272"/>
      <c r="RFE1518" s="272"/>
      <c r="RFF1518" s="272"/>
      <c r="RFG1518" s="272"/>
      <c r="RFH1518" s="272"/>
      <c r="RFI1518" s="272"/>
      <c r="RFJ1518" s="272"/>
      <c r="RFK1518" s="272"/>
      <c r="RFL1518" s="272"/>
      <c r="RFM1518" s="272"/>
      <c r="RFN1518" s="272"/>
      <c r="RFO1518" s="272"/>
      <c r="RFP1518" s="272"/>
      <c r="RFQ1518" s="272"/>
      <c r="RFR1518" s="272"/>
      <c r="RFS1518" s="272"/>
      <c r="RFT1518" s="272"/>
      <c r="RFU1518" s="272"/>
      <c r="RFV1518" s="272"/>
      <c r="RFW1518" s="272"/>
      <c r="RFX1518" s="272"/>
      <c r="RFY1518" s="272"/>
      <c r="RFZ1518" s="272"/>
      <c r="RGA1518" s="272"/>
      <c r="RGB1518" s="272"/>
      <c r="RGC1518" s="272"/>
      <c r="RGD1518" s="272"/>
      <c r="RGE1518" s="272"/>
      <c r="RGF1518" s="272"/>
      <c r="RGG1518" s="272"/>
      <c r="RGH1518" s="272"/>
      <c r="RGI1518" s="272"/>
      <c r="RGJ1518" s="272"/>
      <c r="RGK1518" s="272"/>
      <c r="RGL1518" s="272"/>
      <c r="RGM1518" s="272"/>
      <c r="RGN1518" s="272"/>
      <c r="RGO1518" s="272"/>
      <c r="RGP1518" s="272"/>
      <c r="RGQ1518" s="272"/>
      <c r="RGR1518" s="272"/>
      <c r="RGS1518" s="272"/>
      <c r="RGT1518" s="272"/>
      <c r="RGU1518" s="272"/>
      <c r="RGV1518" s="272"/>
      <c r="RGW1518" s="272"/>
      <c r="RGX1518" s="272"/>
      <c r="RGY1518" s="272"/>
      <c r="RGZ1518" s="272"/>
      <c r="RHA1518" s="272"/>
      <c r="RHB1518" s="272"/>
      <c r="RHC1518" s="272"/>
      <c r="RHD1518" s="272"/>
      <c r="RHE1518" s="272"/>
      <c r="RHF1518" s="272"/>
      <c r="RHG1518" s="272"/>
      <c r="RHH1518" s="272"/>
      <c r="RHI1518" s="272"/>
      <c r="RHJ1518" s="272"/>
      <c r="RHK1518" s="272"/>
      <c r="RHL1518" s="272"/>
      <c r="RHM1518" s="272"/>
      <c r="RHN1518" s="272"/>
      <c r="RHO1518" s="272"/>
      <c r="RHP1518" s="272"/>
      <c r="RHQ1518" s="272"/>
      <c r="RHR1518" s="272"/>
      <c r="RHS1518" s="272"/>
      <c r="RHT1518" s="272"/>
      <c r="RHU1518" s="272"/>
      <c r="RHV1518" s="272"/>
      <c r="RHW1518" s="272"/>
      <c r="RHX1518" s="272"/>
      <c r="RHY1518" s="272"/>
      <c r="RHZ1518" s="272"/>
      <c r="RIA1518" s="272"/>
      <c r="RIB1518" s="272"/>
      <c r="RIC1518" s="272"/>
      <c r="RID1518" s="272"/>
      <c r="RIE1518" s="272"/>
      <c r="RIF1518" s="272"/>
      <c r="RIG1518" s="272"/>
      <c r="RIH1518" s="272"/>
      <c r="RII1518" s="272"/>
      <c r="RIJ1518" s="272"/>
      <c r="RIK1518" s="272"/>
      <c r="RIL1518" s="272"/>
      <c r="RIM1518" s="272"/>
      <c r="RIN1518" s="272"/>
      <c r="RIO1518" s="272"/>
      <c r="RIP1518" s="272"/>
      <c r="RIQ1518" s="272"/>
      <c r="RIR1518" s="272"/>
      <c r="RIS1518" s="272"/>
      <c r="RIT1518" s="272"/>
      <c r="RIU1518" s="272"/>
      <c r="RIV1518" s="272"/>
      <c r="RIW1518" s="272"/>
      <c r="RIX1518" s="272"/>
      <c r="RIY1518" s="272"/>
      <c r="RIZ1518" s="272"/>
      <c r="RJA1518" s="272"/>
      <c r="RJB1518" s="272"/>
      <c r="RJC1518" s="272"/>
      <c r="RJD1518" s="272"/>
      <c r="RJE1518" s="272"/>
      <c r="RJF1518" s="272"/>
      <c r="RJG1518" s="272"/>
      <c r="RJH1518" s="272"/>
      <c r="RJI1518" s="272"/>
      <c r="RJJ1518" s="272"/>
      <c r="RJK1518" s="272"/>
      <c r="RJL1518" s="272"/>
      <c r="RJM1518" s="272"/>
      <c r="RJN1518" s="272"/>
      <c r="RJO1518" s="272"/>
      <c r="RJP1518" s="272"/>
      <c r="RJQ1518" s="272"/>
      <c r="RJR1518" s="272"/>
      <c r="RJS1518" s="272"/>
      <c r="RJT1518" s="272"/>
      <c r="RJU1518" s="272"/>
      <c r="RJV1518" s="272"/>
      <c r="RJW1518" s="272"/>
      <c r="RJX1518" s="272"/>
      <c r="RJY1518" s="272"/>
      <c r="RJZ1518" s="272"/>
      <c r="RKA1518" s="272"/>
      <c r="RKB1518" s="272"/>
      <c r="RKC1518" s="272"/>
      <c r="RKD1518" s="272"/>
      <c r="RKE1518" s="272"/>
      <c r="RKF1518" s="272"/>
      <c r="RKG1518" s="272"/>
      <c r="RKH1518" s="272"/>
      <c r="RKI1518" s="272"/>
      <c r="RKJ1518" s="272"/>
      <c r="RKK1518" s="272"/>
      <c r="RKL1518" s="272"/>
      <c r="RKM1518" s="272"/>
      <c r="RKN1518" s="272"/>
      <c r="RKO1518" s="272"/>
      <c r="RKP1518" s="272"/>
      <c r="RKQ1518" s="272"/>
      <c r="RKR1518" s="272"/>
      <c r="RKS1518" s="272"/>
      <c r="RKT1518" s="272"/>
      <c r="RKU1518" s="272"/>
      <c r="RKV1518" s="272"/>
      <c r="RKW1518" s="272"/>
      <c r="RKX1518" s="272"/>
      <c r="RKY1518" s="272"/>
      <c r="RKZ1518" s="272"/>
      <c r="RLA1518" s="272"/>
      <c r="RLB1518" s="272"/>
      <c r="RLC1518" s="272"/>
      <c r="RLD1518" s="272"/>
      <c r="RLE1518" s="272"/>
      <c r="RLF1518" s="272"/>
      <c r="RLG1518" s="272"/>
      <c r="RLH1518" s="272"/>
      <c r="RLI1518" s="272"/>
      <c r="RLJ1518" s="272"/>
      <c r="RLK1518" s="272"/>
      <c r="RLL1518" s="272"/>
      <c r="RLM1518" s="272"/>
      <c r="RLN1518" s="272"/>
      <c r="RLO1518" s="272"/>
      <c r="RLP1518" s="272"/>
      <c r="RLQ1518" s="272"/>
      <c r="RLR1518" s="272"/>
      <c r="RLS1518" s="272"/>
      <c r="RLT1518" s="272"/>
      <c r="RLU1518" s="272"/>
      <c r="RLV1518" s="272"/>
      <c r="RLW1518" s="272"/>
      <c r="RLX1518" s="272"/>
      <c r="RLY1518" s="272"/>
      <c r="RLZ1518" s="272"/>
      <c r="RMA1518" s="272"/>
      <c r="RMB1518" s="272"/>
      <c r="RMC1518" s="272"/>
      <c r="RMD1518" s="272"/>
      <c r="RME1518" s="272"/>
      <c r="RMF1518" s="272"/>
      <c r="RMG1518" s="272"/>
      <c r="RMH1518" s="272"/>
      <c r="RMI1518" s="272"/>
      <c r="RMJ1518" s="272"/>
      <c r="RMK1518" s="272"/>
      <c r="RML1518" s="272"/>
      <c r="RMM1518" s="272"/>
      <c r="RMN1518" s="272"/>
      <c r="RMO1518" s="272"/>
      <c r="RMP1518" s="272"/>
      <c r="RMQ1518" s="272"/>
      <c r="RMR1518" s="272"/>
      <c r="RMS1518" s="272"/>
      <c r="RMT1518" s="272"/>
      <c r="RMU1518" s="272"/>
      <c r="RMV1518" s="272"/>
      <c r="RMW1518" s="272"/>
      <c r="RMX1518" s="272"/>
      <c r="RMY1518" s="272"/>
      <c r="RMZ1518" s="272"/>
      <c r="RNA1518" s="272"/>
      <c r="RNB1518" s="272"/>
      <c r="RNC1518" s="272"/>
      <c r="RND1518" s="272"/>
      <c r="RNE1518" s="272"/>
      <c r="RNF1518" s="272"/>
      <c r="RNG1518" s="272"/>
      <c r="RNH1518" s="272"/>
      <c r="RNI1518" s="272"/>
      <c r="RNJ1518" s="272"/>
      <c r="RNK1518" s="272"/>
      <c r="RNL1518" s="272"/>
      <c r="RNM1518" s="272"/>
      <c r="RNN1518" s="272"/>
      <c r="RNO1518" s="272"/>
      <c r="RNP1518" s="272"/>
      <c r="RNQ1518" s="272"/>
      <c r="RNR1518" s="272"/>
      <c r="RNS1518" s="272"/>
      <c r="RNT1518" s="272"/>
      <c r="RNU1518" s="272"/>
      <c r="RNV1518" s="272"/>
      <c r="RNW1518" s="272"/>
      <c r="RNX1518" s="272"/>
      <c r="RNY1518" s="272"/>
      <c r="RNZ1518" s="272"/>
      <c r="ROA1518" s="272"/>
      <c r="ROB1518" s="272"/>
      <c r="ROC1518" s="272"/>
      <c r="ROD1518" s="272"/>
      <c r="ROE1518" s="272"/>
      <c r="ROF1518" s="272"/>
      <c r="ROG1518" s="272"/>
      <c r="ROH1518" s="272"/>
      <c r="ROI1518" s="272"/>
      <c r="ROJ1518" s="272"/>
      <c r="ROK1518" s="272"/>
      <c r="ROL1518" s="272"/>
      <c r="ROM1518" s="272"/>
      <c r="RON1518" s="272"/>
      <c r="ROO1518" s="272"/>
      <c r="ROP1518" s="272"/>
      <c r="ROQ1518" s="272"/>
      <c r="ROR1518" s="272"/>
      <c r="ROS1518" s="272"/>
      <c r="ROT1518" s="272"/>
      <c r="ROU1518" s="272"/>
      <c r="ROV1518" s="272"/>
      <c r="ROW1518" s="272"/>
      <c r="ROX1518" s="272"/>
      <c r="ROY1518" s="272"/>
      <c r="ROZ1518" s="272"/>
      <c r="RPA1518" s="272"/>
      <c r="RPB1518" s="272"/>
      <c r="RPC1518" s="272"/>
      <c r="RPD1518" s="272"/>
      <c r="RPE1518" s="272"/>
      <c r="RPF1518" s="272"/>
      <c r="RPG1518" s="272"/>
      <c r="RPH1518" s="272"/>
      <c r="RPI1518" s="272"/>
      <c r="RPJ1518" s="272"/>
      <c r="RPK1518" s="272"/>
      <c r="RPL1518" s="272"/>
      <c r="RPM1518" s="272"/>
      <c r="RPN1518" s="272"/>
      <c r="RPO1518" s="272"/>
      <c r="RPP1518" s="272"/>
      <c r="RPQ1518" s="272"/>
      <c r="RPR1518" s="272"/>
      <c r="RPS1518" s="272"/>
      <c r="RPT1518" s="272"/>
      <c r="RPU1518" s="272"/>
      <c r="RPV1518" s="272"/>
      <c r="RPW1518" s="272"/>
      <c r="RPX1518" s="272"/>
      <c r="RPY1518" s="272"/>
      <c r="RPZ1518" s="272"/>
      <c r="RQA1518" s="272"/>
      <c r="RQB1518" s="272"/>
      <c r="RQC1518" s="272"/>
      <c r="RQD1518" s="272"/>
      <c r="RQE1518" s="272"/>
      <c r="RQF1518" s="272"/>
      <c r="RQG1518" s="272"/>
      <c r="RQH1518" s="272"/>
      <c r="RQI1518" s="272"/>
      <c r="RQJ1518" s="272"/>
      <c r="RQK1518" s="272"/>
      <c r="RQL1518" s="272"/>
      <c r="RQM1518" s="272"/>
      <c r="RQN1518" s="272"/>
      <c r="RQO1518" s="272"/>
      <c r="RQP1518" s="272"/>
      <c r="RQQ1518" s="272"/>
      <c r="RQR1518" s="272"/>
      <c r="RQS1518" s="272"/>
      <c r="RQT1518" s="272"/>
      <c r="RQU1518" s="272"/>
      <c r="RQV1518" s="272"/>
      <c r="RQW1518" s="272"/>
      <c r="RQX1518" s="272"/>
      <c r="RQY1518" s="272"/>
      <c r="RQZ1518" s="272"/>
      <c r="RRA1518" s="272"/>
      <c r="RRB1518" s="272"/>
      <c r="RRC1518" s="272"/>
      <c r="RRD1518" s="272"/>
      <c r="RRE1518" s="272"/>
      <c r="RRF1518" s="272"/>
      <c r="RRG1518" s="272"/>
      <c r="RRH1518" s="272"/>
      <c r="RRI1518" s="272"/>
      <c r="RRJ1518" s="272"/>
      <c r="RRK1518" s="272"/>
      <c r="RRL1518" s="272"/>
      <c r="RRM1518" s="272"/>
      <c r="RRN1518" s="272"/>
      <c r="RRO1518" s="272"/>
      <c r="RRP1518" s="272"/>
      <c r="RRQ1518" s="272"/>
      <c r="RRR1518" s="272"/>
      <c r="RRS1518" s="272"/>
      <c r="RRT1518" s="272"/>
      <c r="RRU1518" s="272"/>
      <c r="RRV1518" s="272"/>
      <c r="RRW1518" s="272"/>
      <c r="RRX1518" s="272"/>
      <c r="RRY1518" s="272"/>
      <c r="RRZ1518" s="272"/>
      <c r="RSA1518" s="272"/>
      <c r="RSB1518" s="272"/>
      <c r="RSC1518" s="272"/>
      <c r="RSD1518" s="272"/>
      <c r="RSE1518" s="272"/>
      <c r="RSF1518" s="272"/>
      <c r="RSG1518" s="272"/>
      <c r="RSH1518" s="272"/>
      <c r="RSI1518" s="272"/>
      <c r="RSJ1518" s="272"/>
      <c r="RSK1518" s="272"/>
      <c r="RSL1518" s="272"/>
      <c r="RSM1518" s="272"/>
      <c r="RSN1518" s="272"/>
      <c r="RSO1518" s="272"/>
      <c r="RSP1518" s="272"/>
      <c r="RSQ1518" s="272"/>
      <c r="RSR1518" s="272"/>
      <c r="RSS1518" s="272"/>
      <c r="RST1518" s="272"/>
      <c r="RSU1518" s="272"/>
      <c r="RSV1518" s="272"/>
      <c r="RSW1518" s="272"/>
      <c r="RSX1518" s="272"/>
      <c r="RSY1518" s="272"/>
      <c r="RSZ1518" s="272"/>
      <c r="RTA1518" s="272"/>
      <c r="RTB1518" s="272"/>
      <c r="RTC1518" s="272"/>
      <c r="RTD1518" s="272"/>
      <c r="RTE1518" s="272"/>
      <c r="RTF1518" s="272"/>
      <c r="RTG1518" s="272"/>
      <c r="RTH1518" s="272"/>
      <c r="RTI1518" s="272"/>
      <c r="RTJ1518" s="272"/>
      <c r="RTK1518" s="272"/>
      <c r="RTL1518" s="272"/>
      <c r="RTM1518" s="272"/>
      <c r="RTN1518" s="272"/>
      <c r="RTO1518" s="272"/>
      <c r="RTP1518" s="272"/>
      <c r="RTQ1518" s="272"/>
      <c r="RTR1518" s="272"/>
      <c r="RTS1518" s="272"/>
      <c r="RTT1518" s="272"/>
      <c r="RTU1518" s="272"/>
      <c r="RTV1518" s="272"/>
      <c r="RTW1518" s="272"/>
      <c r="RTX1518" s="272"/>
      <c r="RTY1518" s="272"/>
      <c r="RTZ1518" s="272"/>
      <c r="RUA1518" s="272"/>
      <c r="RUB1518" s="272"/>
      <c r="RUC1518" s="272"/>
      <c r="RUD1518" s="272"/>
      <c r="RUE1518" s="272"/>
      <c r="RUF1518" s="272"/>
      <c r="RUG1518" s="272"/>
      <c r="RUH1518" s="272"/>
      <c r="RUI1518" s="272"/>
      <c r="RUJ1518" s="272"/>
      <c r="RUK1518" s="272"/>
      <c r="RUL1518" s="272"/>
      <c r="RUM1518" s="272"/>
      <c r="RUN1518" s="272"/>
      <c r="RUO1518" s="272"/>
      <c r="RUP1518" s="272"/>
      <c r="RUQ1518" s="272"/>
      <c r="RUR1518" s="272"/>
      <c r="RUS1518" s="272"/>
      <c r="RUT1518" s="272"/>
      <c r="RUU1518" s="272"/>
      <c r="RUV1518" s="272"/>
      <c r="RUW1518" s="272"/>
      <c r="RUX1518" s="272"/>
      <c r="RUY1518" s="272"/>
      <c r="RUZ1518" s="272"/>
      <c r="RVA1518" s="272"/>
      <c r="RVB1518" s="272"/>
      <c r="RVC1518" s="272"/>
      <c r="RVD1518" s="272"/>
      <c r="RVE1518" s="272"/>
      <c r="RVF1518" s="272"/>
      <c r="RVG1518" s="272"/>
      <c r="RVH1518" s="272"/>
      <c r="RVI1518" s="272"/>
      <c r="RVJ1518" s="272"/>
      <c r="RVK1518" s="272"/>
      <c r="RVL1518" s="272"/>
      <c r="RVM1518" s="272"/>
      <c r="RVN1518" s="272"/>
      <c r="RVO1518" s="272"/>
      <c r="RVP1518" s="272"/>
      <c r="RVQ1518" s="272"/>
      <c r="RVR1518" s="272"/>
      <c r="RVS1518" s="272"/>
      <c r="RVT1518" s="272"/>
      <c r="RVU1518" s="272"/>
      <c r="RVV1518" s="272"/>
      <c r="RVW1518" s="272"/>
      <c r="RVX1518" s="272"/>
      <c r="RVY1518" s="272"/>
      <c r="RVZ1518" s="272"/>
      <c r="RWA1518" s="272"/>
      <c r="RWB1518" s="272"/>
      <c r="RWC1518" s="272"/>
      <c r="RWD1518" s="272"/>
      <c r="RWE1518" s="272"/>
      <c r="RWF1518" s="272"/>
      <c r="RWG1518" s="272"/>
      <c r="RWH1518" s="272"/>
      <c r="RWI1518" s="272"/>
      <c r="RWJ1518" s="272"/>
      <c r="RWK1518" s="272"/>
      <c r="RWL1518" s="272"/>
      <c r="RWM1518" s="272"/>
      <c r="RWN1518" s="272"/>
      <c r="RWO1518" s="272"/>
      <c r="RWP1518" s="272"/>
      <c r="RWQ1518" s="272"/>
      <c r="RWR1518" s="272"/>
      <c r="RWS1518" s="272"/>
      <c r="RWT1518" s="272"/>
      <c r="RWU1518" s="272"/>
      <c r="RWV1518" s="272"/>
      <c r="RWW1518" s="272"/>
      <c r="RWX1518" s="272"/>
      <c r="RWY1518" s="272"/>
      <c r="RWZ1518" s="272"/>
      <c r="RXA1518" s="272"/>
      <c r="RXB1518" s="272"/>
      <c r="RXC1518" s="272"/>
      <c r="RXD1518" s="272"/>
      <c r="RXE1518" s="272"/>
      <c r="RXF1518" s="272"/>
      <c r="RXG1518" s="272"/>
      <c r="RXH1518" s="272"/>
      <c r="RXI1518" s="272"/>
      <c r="RXJ1518" s="272"/>
      <c r="RXK1518" s="272"/>
      <c r="RXL1518" s="272"/>
      <c r="RXM1518" s="272"/>
      <c r="RXN1518" s="272"/>
      <c r="RXO1518" s="272"/>
      <c r="RXP1518" s="272"/>
      <c r="RXQ1518" s="272"/>
      <c r="RXR1518" s="272"/>
      <c r="RXS1518" s="272"/>
      <c r="RXT1518" s="272"/>
      <c r="RXU1518" s="272"/>
      <c r="RXV1518" s="272"/>
      <c r="RXW1518" s="272"/>
      <c r="RXX1518" s="272"/>
      <c r="RXY1518" s="272"/>
      <c r="RXZ1518" s="272"/>
      <c r="RYA1518" s="272"/>
      <c r="RYB1518" s="272"/>
      <c r="RYC1518" s="272"/>
      <c r="RYD1518" s="272"/>
      <c r="RYE1518" s="272"/>
      <c r="RYF1518" s="272"/>
      <c r="RYG1518" s="272"/>
      <c r="RYH1518" s="272"/>
      <c r="RYI1518" s="272"/>
      <c r="RYJ1518" s="272"/>
      <c r="RYK1518" s="272"/>
      <c r="RYL1518" s="272"/>
      <c r="RYM1518" s="272"/>
      <c r="RYN1518" s="272"/>
      <c r="RYO1518" s="272"/>
      <c r="RYP1518" s="272"/>
      <c r="RYQ1518" s="272"/>
      <c r="RYR1518" s="272"/>
      <c r="RYS1518" s="272"/>
      <c r="RYT1518" s="272"/>
      <c r="RYU1518" s="272"/>
      <c r="RYV1518" s="272"/>
      <c r="RYW1518" s="272"/>
      <c r="RYX1518" s="272"/>
      <c r="RYY1518" s="272"/>
      <c r="RYZ1518" s="272"/>
      <c r="RZA1518" s="272"/>
      <c r="RZB1518" s="272"/>
      <c r="RZC1518" s="272"/>
      <c r="RZD1518" s="272"/>
      <c r="RZE1518" s="272"/>
      <c r="RZF1518" s="272"/>
      <c r="RZG1518" s="272"/>
      <c r="RZH1518" s="272"/>
      <c r="RZI1518" s="272"/>
      <c r="RZJ1518" s="272"/>
      <c r="RZK1518" s="272"/>
      <c r="RZL1518" s="272"/>
      <c r="RZM1518" s="272"/>
      <c r="RZN1518" s="272"/>
      <c r="RZO1518" s="272"/>
      <c r="RZP1518" s="272"/>
      <c r="RZQ1518" s="272"/>
      <c r="RZR1518" s="272"/>
      <c r="RZS1518" s="272"/>
      <c r="RZT1518" s="272"/>
      <c r="RZU1518" s="272"/>
      <c r="RZV1518" s="272"/>
      <c r="RZW1518" s="272"/>
      <c r="RZX1518" s="272"/>
      <c r="RZY1518" s="272"/>
      <c r="RZZ1518" s="272"/>
      <c r="SAA1518" s="272"/>
      <c r="SAB1518" s="272"/>
      <c r="SAC1518" s="272"/>
      <c r="SAD1518" s="272"/>
      <c r="SAE1518" s="272"/>
      <c r="SAF1518" s="272"/>
      <c r="SAG1518" s="272"/>
      <c r="SAH1518" s="272"/>
      <c r="SAI1518" s="272"/>
      <c r="SAJ1518" s="272"/>
      <c r="SAK1518" s="272"/>
      <c r="SAL1518" s="272"/>
      <c r="SAM1518" s="272"/>
      <c r="SAN1518" s="272"/>
      <c r="SAO1518" s="272"/>
      <c r="SAP1518" s="272"/>
      <c r="SAQ1518" s="272"/>
      <c r="SAR1518" s="272"/>
      <c r="SAS1518" s="272"/>
      <c r="SAT1518" s="272"/>
      <c r="SAU1518" s="272"/>
      <c r="SAV1518" s="272"/>
      <c r="SAW1518" s="272"/>
      <c r="SAX1518" s="272"/>
      <c r="SAY1518" s="272"/>
      <c r="SAZ1518" s="272"/>
      <c r="SBA1518" s="272"/>
      <c r="SBB1518" s="272"/>
      <c r="SBC1518" s="272"/>
      <c r="SBD1518" s="272"/>
      <c r="SBE1518" s="272"/>
      <c r="SBF1518" s="272"/>
      <c r="SBG1518" s="272"/>
      <c r="SBH1518" s="272"/>
      <c r="SBI1518" s="272"/>
      <c r="SBJ1518" s="272"/>
      <c r="SBK1518" s="272"/>
      <c r="SBL1518" s="272"/>
      <c r="SBM1518" s="272"/>
      <c r="SBN1518" s="272"/>
      <c r="SBO1518" s="272"/>
      <c r="SBP1518" s="272"/>
      <c r="SBQ1518" s="272"/>
      <c r="SBR1518" s="272"/>
      <c r="SBS1518" s="272"/>
      <c r="SBT1518" s="272"/>
      <c r="SBU1518" s="272"/>
      <c r="SBV1518" s="272"/>
      <c r="SBW1518" s="272"/>
      <c r="SBX1518" s="272"/>
      <c r="SBY1518" s="272"/>
      <c r="SBZ1518" s="272"/>
      <c r="SCA1518" s="272"/>
      <c r="SCB1518" s="272"/>
      <c r="SCC1518" s="272"/>
      <c r="SCD1518" s="272"/>
      <c r="SCE1518" s="272"/>
      <c r="SCF1518" s="272"/>
      <c r="SCG1518" s="272"/>
      <c r="SCH1518" s="272"/>
      <c r="SCI1518" s="272"/>
      <c r="SCJ1518" s="272"/>
      <c r="SCK1518" s="272"/>
      <c r="SCL1518" s="272"/>
      <c r="SCM1518" s="272"/>
      <c r="SCN1518" s="272"/>
      <c r="SCO1518" s="272"/>
      <c r="SCP1518" s="272"/>
      <c r="SCQ1518" s="272"/>
      <c r="SCR1518" s="272"/>
      <c r="SCS1518" s="272"/>
      <c r="SCT1518" s="272"/>
      <c r="SCU1518" s="272"/>
      <c r="SCV1518" s="272"/>
      <c r="SCW1518" s="272"/>
      <c r="SCX1518" s="272"/>
      <c r="SCY1518" s="272"/>
      <c r="SCZ1518" s="272"/>
      <c r="SDA1518" s="272"/>
      <c r="SDB1518" s="272"/>
      <c r="SDC1518" s="272"/>
      <c r="SDD1518" s="272"/>
      <c r="SDE1518" s="272"/>
      <c r="SDF1518" s="272"/>
      <c r="SDG1518" s="272"/>
      <c r="SDH1518" s="272"/>
      <c r="SDI1518" s="272"/>
      <c r="SDJ1518" s="272"/>
      <c r="SDK1518" s="272"/>
      <c r="SDL1518" s="272"/>
      <c r="SDM1518" s="272"/>
      <c r="SDN1518" s="272"/>
      <c r="SDO1518" s="272"/>
      <c r="SDP1518" s="272"/>
      <c r="SDQ1518" s="272"/>
      <c r="SDR1518" s="272"/>
      <c r="SDS1518" s="272"/>
      <c r="SDT1518" s="272"/>
      <c r="SDU1518" s="272"/>
      <c r="SDV1518" s="272"/>
      <c r="SDW1518" s="272"/>
      <c r="SDX1518" s="272"/>
      <c r="SDY1518" s="272"/>
      <c r="SDZ1518" s="272"/>
      <c r="SEA1518" s="272"/>
      <c r="SEB1518" s="272"/>
      <c r="SEC1518" s="272"/>
      <c r="SED1518" s="272"/>
      <c r="SEE1518" s="272"/>
      <c r="SEF1518" s="272"/>
      <c r="SEG1518" s="272"/>
      <c r="SEH1518" s="272"/>
      <c r="SEI1518" s="272"/>
      <c r="SEJ1518" s="272"/>
      <c r="SEK1518" s="272"/>
      <c r="SEL1518" s="272"/>
      <c r="SEM1518" s="272"/>
      <c r="SEN1518" s="272"/>
      <c r="SEO1518" s="272"/>
      <c r="SEP1518" s="272"/>
      <c r="SEQ1518" s="272"/>
      <c r="SER1518" s="272"/>
      <c r="SES1518" s="272"/>
      <c r="SET1518" s="272"/>
      <c r="SEU1518" s="272"/>
      <c r="SEV1518" s="272"/>
      <c r="SEW1518" s="272"/>
      <c r="SEX1518" s="272"/>
      <c r="SEY1518" s="272"/>
      <c r="SEZ1518" s="272"/>
      <c r="SFA1518" s="272"/>
      <c r="SFB1518" s="272"/>
      <c r="SFC1518" s="272"/>
      <c r="SFD1518" s="272"/>
      <c r="SFE1518" s="272"/>
      <c r="SFF1518" s="272"/>
      <c r="SFG1518" s="272"/>
      <c r="SFH1518" s="272"/>
      <c r="SFI1518" s="272"/>
      <c r="SFJ1518" s="272"/>
      <c r="SFK1518" s="272"/>
      <c r="SFL1518" s="272"/>
      <c r="SFM1518" s="272"/>
      <c r="SFN1518" s="272"/>
      <c r="SFO1518" s="272"/>
      <c r="SFP1518" s="272"/>
      <c r="SFQ1518" s="272"/>
      <c r="SFR1518" s="272"/>
      <c r="SFS1518" s="272"/>
      <c r="SFT1518" s="272"/>
      <c r="SFU1518" s="272"/>
      <c r="SFV1518" s="272"/>
      <c r="SFW1518" s="272"/>
      <c r="SFX1518" s="272"/>
      <c r="SFY1518" s="272"/>
      <c r="SFZ1518" s="272"/>
      <c r="SGA1518" s="272"/>
      <c r="SGB1518" s="272"/>
      <c r="SGC1518" s="272"/>
      <c r="SGD1518" s="272"/>
      <c r="SGE1518" s="272"/>
      <c r="SGF1518" s="272"/>
      <c r="SGG1518" s="272"/>
      <c r="SGH1518" s="272"/>
      <c r="SGI1518" s="272"/>
      <c r="SGJ1518" s="272"/>
      <c r="SGK1518" s="272"/>
      <c r="SGL1518" s="272"/>
      <c r="SGM1518" s="272"/>
      <c r="SGN1518" s="272"/>
      <c r="SGO1518" s="272"/>
      <c r="SGP1518" s="272"/>
      <c r="SGQ1518" s="272"/>
      <c r="SGR1518" s="272"/>
      <c r="SGS1518" s="272"/>
      <c r="SGT1518" s="272"/>
      <c r="SGU1518" s="272"/>
      <c r="SGV1518" s="272"/>
      <c r="SGW1518" s="272"/>
      <c r="SGX1518" s="272"/>
      <c r="SGY1518" s="272"/>
      <c r="SGZ1518" s="272"/>
      <c r="SHA1518" s="272"/>
      <c r="SHB1518" s="272"/>
      <c r="SHC1518" s="272"/>
      <c r="SHD1518" s="272"/>
      <c r="SHE1518" s="272"/>
      <c r="SHF1518" s="272"/>
      <c r="SHG1518" s="272"/>
      <c r="SHH1518" s="272"/>
      <c r="SHI1518" s="272"/>
      <c r="SHJ1518" s="272"/>
      <c r="SHK1518" s="272"/>
      <c r="SHL1518" s="272"/>
      <c r="SHM1518" s="272"/>
      <c r="SHN1518" s="272"/>
      <c r="SHO1518" s="272"/>
      <c r="SHP1518" s="272"/>
      <c r="SHQ1518" s="272"/>
      <c r="SHR1518" s="272"/>
      <c r="SHS1518" s="272"/>
      <c r="SHT1518" s="272"/>
      <c r="SHU1518" s="272"/>
      <c r="SHV1518" s="272"/>
      <c r="SHW1518" s="272"/>
      <c r="SHX1518" s="272"/>
      <c r="SHY1518" s="272"/>
      <c r="SHZ1518" s="272"/>
      <c r="SIA1518" s="272"/>
      <c r="SIB1518" s="272"/>
      <c r="SIC1518" s="272"/>
      <c r="SID1518" s="272"/>
      <c r="SIE1518" s="272"/>
      <c r="SIF1518" s="272"/>
      <c r="SIG1518" s="272"/>
      <c r="SIH1518" s="272"/>
      <c r="SII1518" s="272"/>
      <c r="SIJ1518" s="272"/>
      <c r="SIK1518" s="272"/>
      <c r="SIL1518" s="272"/>
      <c r="SIM1518" s="272"/>
      <c r="SIN1518" s="272"/>
      <c r="SIO1518" s="272"/>
      <c r="SIP1518" s="272"/>
      <c r="SIQ1518" s="272"/>
      <c r="SIR1518" s="272"/>
      <c r="SIS1518" s="272"/>
      <c r="SIT1518" s="272"/>
      <c r="SIU1518" s="272"/>
      <c r="SIV1518" s="272"/>
      <c r="SIW1518" s="272"/>
      <c r="SIX1518" s="272"/>
      <c r="SIY1518" s="272"/>
      <c r="SIZ1518" s="272"/>
      <c r="SJA1518" s="272"/>
      <c r="SJB1518" s="272"/>
      <c r="SJC1518" s="272"/>
      <c r="SJD1518" s="272"/>
      <c r="SJE1518" s="272"/>
      <c r="SJF1518" s="272"/>
      <c r="SJG1518" s="272"/>
      <c r="SJH1518" s="272"/>
      <c r="SJI1518" s="272"/>
      <c r="SJJ1518" s="272"/>
      <c r="SJK1518" s="272"/>
      <c r="SJL1518" s="272"/>
      <c r="SJM1518" s="272"/>
      <c r="SJN1518" s="272"/>
      <c r="SJO1518" s="272"/>
      <c r="SJP1518" s="272"/>
      <c r="SJQ1518" s="272"/>
      <c r="SJR1518" s="272"/>
      <c r="SJS1518" s="272"/>
      <c r="SJT1518" s="272"/>
      <c r="SJU1518" s="272"/>
      <c r="SJV1518" s="272"/>
      <c r="SJW1518" s="272"/>
      <c r="SJX1518" s="272"/>
      <c r="SJY1518" s="272"/>
      <c r="SJZ1518" s="272"/>
      <c r="SKA1518" s="272"/>
      <c r="SKB1518" s="272"/>
      <c r="SKC1518" s="272"/>
      <c r="SKD1518" s="272"/>
      <c r="SKE1518" s="272"/>
      <c r="SKF1518" s="272"/>
      <c r="SKG1518" s="272"/>
      <c r="SKH1518" s="272"/>
      <c r="SKI1518" s="272"/>
      <c r="SKJ1518" s="272"/>
      <c r="SKK1518" s="272"/>
      <c r="SKL1518" s="272"/>
      <c r="SKM1518" s="272"/>
      <c r="SKN1518" s="272"/>
      <c r="SKO1518" s="272"/>
      <c r="SKP1518" s="272"/>
      <c r="SKQ1518" s="272"/>
      <c r="SKR1518" s="272"/>
      <c r="SKS1518" s="272"/>
      <c r="SKT1518" s="272"/>
      <c r="SKU1518" s="272"/>
      <c r="SKV1518" s="272"/>
      <c r="SKW1518" s="272"/>
      <c r="SKX1518" s="272"/>
      <c r="SKY1518" s="272"/>
      <c r="SKZ1518" s="272"/>
      <c r="SLA1518" s="272"/>
      <c r="SLB1518" s="272"/>
      <c r="SLC1518" s="272"/>
      <c r="SLD1518" s="272"/>
      <c r="SLE1518" s="272"/>
      <c r="SLF1518" s="272"/>
      <c r="SLG1518" s="272"/>
      <c r="SLH1518" s="272"/>
      <c r="SLI1518" s="272"/>
      <c r="SLJ1518" s="272"/>
      <c r="SLK1518" s="272"/>
      <c r="SLL1518" s="272"/>
      <c r="SLM1518" s="272"/>
      <c r="SLN1518" s="272"/>
      <c r="SLO1518" s="272"/>
      <c r="SLP1518" s="272"/>
      <c r="SLQ1518" s="272"/>
      <c r="SLR1518" s="272"/>
      <c r="SLS1518" s="272"/>
      <c r="SLT1518" s="272"/>
      <c r="SLU1518" s="272"/>
      <c r="SLV1518" s="272"/>
      <c r="SLW1518" s="272"/>
      <c r="SLX1518" s="272"/>
      <c r="SLY1518" s="272"/>
      <c r="SLZ1518" s="272"/>
      <c r="SMA1518" s="272"/>
      <c r="SMB1518" s="272"/>
      <c r="SMC1518" s="272"/>
      <c r="SMD1518" s="272"/>
      <c r="SME1518" s="272"/>
      <c r="SMF1518" s="272"/>
      <c r="SMG1518" s="272"/>
      <c r="SMH1518" s="272"/>
      <c r="SMI1518" s="272"/>
      <c r="SMJ1518" s="272"/>
      <c r="SMK1518" s="272"/>
      <c r="SML1518" s="272"/>
      <c r="SMM1518" s="272"/>
      <c r="SMN1518" s="272"/>
      <c r="SMO1518" s="272"/>
      <c r="SMP1518" s="272"/>
      <c r="SMQ1518" s="272"/>
      <c r="SMR1518" s="272"/>
      <c r="SMS1518" s="272"/>
      <c r="SMT1518" s="272"/>
      <c r="SMU1518" s="272"/>
      <c r="SMV1518" s="272"/>
      <c r="SMW1518" s="272"/>
      <c r="SMX1518" s="272"/>
      <c r="SMY1518" s="272"/>
      <c r="SMZ1518" s="272"/>
      <c r="SNA1518" s="272"/>
      <c r="SNB1518" s="272"/>
      <c r="SNC1518" s="272"/>
      <c r="SND1518" s="272"/>
      <c r="SNE1518" s="272"/>
      <c r="SNF1518" s="272"/>
      <c r="SNG1518" s="272"/>
      <c r="SNH1518" s="272"/>
      <c r="SNI1518" s="272"/>
      <c r="SNJ1518" s="272"/>
      <c r="SNK1518" s="272"/>
      <c r="SNL1518" s="272"/>
      <c r="SNM1518" s="272"/>
      <c r="SNN1518" s="272"/>
      <c r="SNO1518" s="272"/>
      <c r="SNP1518" s="272"/>
      <c r="SNQ1518" s="272"/>
      <c r="SNR1518" s="272"/>
      <c r="SNS1518" s="272"/>
      <c r="SNT1518" s="272"/>
      <c r="SNU1518" s="272"/>
      <c r="SNV1518" s="272"/>
      <c r="SNW1518" s="272"/>
      <c r="SNX1518" s="272"/>
      <c r="SNY1518" s="272"/>
      <c r="SNZ1518" s="272"/>
      <c r="SOA1518" s="272"/>
      <c r="SOB1518" s="272"/>
      <c r="SOC1518" s="272"/>
      <c r="SOD1518" s="272"/>
      <c r="SOE1518" s="272"/>
      <c r="SOF1518" s="272"/>
      <c r="SOG1518" s="272"/>
      <c r="SOH1518" s="272"/>
      <c r="SOI1518" s="272"/>
      <c r="SOJ1518" s="272"/>
      <c r="SOK1518" s="272"/>
      <c r="SOL1518" s="272"/>
      <c r="SOM1518" s="272"/>
      <c r="SON1518" s="272"/>
      <c r="SOO1518" s="272"/>
      <c r="SOP1518" s="272"/>
      <c r="SOQ1518" s="272"/>
      <c r="SOR1518" s="272"/>
      <c r="SOS1518" s="272"/>
      <c r="SOT1518" s="272"/>
      <c r="SOU1518" s="272"/>
      <c r="SOV1518" s="272"/>
      <c r="SOW1518" s="272"/>
      <c r="SOX1518" s="272"/>
      <c r="SOY1518" s="272"/>
      <c r="SOZ1518" s="272"/>
      <c r="SPA1518" s="272"/>
      <c r="SPB1518" s="272"/>
      <c r="SPC1518" s="272"/>
      <c r="SPD1518" s="272"/>
      <c r="SPE1518" s="272"/>
      <c r="SPF1518" s="272"/>
      <c r="SPG1518" s="272"/>
      <c r="SPH1518" s="272"/>
      <c r="SPI1518" s="272"/>
      <c r="SPJ1518" s="272"/>
      <c r="SPK1518" s="272"/>
      <c r="SPL1518" s="272"/>
      <c r="SPM1518" s="272"/>
      <c r="SPN1518" s="272"/>
      <c r="SPO1518" s="272"/>
      <c r="SPP1518" s="272"/>
      <c r="SPQ1518" s="272"/>
      <c r="SPR1518" s="272"/>
      <c r="SPS1518" s="272"/>
      <c r="SPT1518" s="272"/>
      <c r="SPU1518" s="272"/>
      <c r="SPV1518" s="272"/>
      <c r="SPW1518" s="272"/>
      <c r="SPX1518" s="272"/>
      <c r="SPY1518" s="272"/>
      <c r="SPZ1518" s="272"/>
      <c r="SQA1518" s="272"/>
      <c r="SQB1518" s="272"/>
      <c r="SQC1518" s="272"/>
      <c r="SQD1518" s="272"/>
      <c r="SQE1518" s="272"/>
      <c r="SQF1518" s="272"/>
      <c r="SQG1518" s="272"/>
      <c r="SQH1518" s="272"/>
      <c r="SQI1518" s="272"/>
      <c r="SQJ1518" s="272"/>
      <c r="SQK1518" s="272"/>
      <c r="SQL1518" s="272"/>
      <c r="SQM1518" s="272"/>
      <c r="SQN1518" s="272"/>
      <c r="SQO1518" s="272"/>
      <c r="SQP1518" s="272"/>
      <c r="SQQ1518" s="272"/>
      <c r="SQR1518" s="272"/>
      <c r="SQS1518" s="272"/>
      <c r="SQT1518" s="272"/>
      <c r="SQU1518" s="272"/>
      <c r="SQV1518" s="272"/>
      <c r="SQW1518" s="272"/>
      <c r="SQX1518" s="272"/>
      <c r="SQY1518" s="272"/>
      <c r="SQZ1518" s="272"/>
      <c r="SRA1518" s="272"/>
      <c r="SRB1518" s="272"/>
      <c r="SRC1518" s="272"/>
      <c r="SRD1518" s="272"/>
      <c r="SRE1518" s="272"/>
      <c r="SRF1518" s="272"/>
      <c r="SRG1518" s="272"/>
      <c r="SRH1518" s="272"/>
      <c r="SRI1518" s="272"/>
      <c r="SRJ1518" s="272"/>
      <c r="SRK1518" s="272"/>
      <c r="SRL1518" s="272"/>
      <c r="SRM1518" s="272"/>
      <c r="SRN1518" s="272"/>
      <c r="SRO1518" s="272"/>
      <c r="SRP1518" s="272"/>
      <c r="SRQ1518" s="272"/>
      <c r="SRR1518" s="272"/>
      <c r="SRS1518" s="272"/>
      <c r="SRT1518" s="272"/>
      <c r="SRU1518" s="272"/>
      <c r="SRV1518" s="272"/>
      <c r="SRW1518" s="272"/>
      <c r="SRX1518" s="272"/>
      <c r="SRY1518" s="272"/>
      <c r="SRZ1518" s="272"/>
      <c r="SSA1518" s="272"/>
      <c r="SSB1518" s="272"/>
      <c r="SSC1518" s="272"/>
      <c r="SSD1518" s="272"/>
      <c r="SSE1518" s="272"/>
      <c r="SSF1518" s="272"/>
      <c r="SSG1518" s="272"/>
      <c r="SSH1518" s="272"/>
      <c r="SSI1518" s="272"/>
      <c r="SSJ1518" s="272"/>
      <c r="SSK1518" s="272"/>
      <c r="SSL1518" s="272"/>
      <c r="SSM1518" s="272"/>
      <c r="SSN1518" s="272"/>
      <c r="SSO1518" s="272"/>
      <c r="SSP1518" s="272"/>
      <c r="SSQ1518" s="272"/>
      <c r="SSR1518" s="272"/>
      <c r="SSS1518" s="272"/>
      <c r="SST1518" s="272"/>
      <c r="SSU1518" s="272"/>
      <c r="SSV1518" s="272"/>
      <c r="SSW1518" s="272"/>
      <c r="SSX1518" s="272"/>
      <c r="SSY1518" s="272"/>
      <c r="SSZ1518" s="272"/>
      <c r="STA1518" s="272"/>
      <c r="STB1518" s="272"/>
      <c r="STC1518" s="272"/>
      <c r="STD1518" s="272"/>
      <c r="STE1518" s="272"/>
      <c r="STF1518" s="272"/>
      <c r="STG1518" s="272"/>
      <c r="STH1518" s="272"/>
      <c r="STI1518" s="272"/>
      <c r="STJ1518" s="272"/>
      <c r="STK1518" s="272"/>
      <c r="STL1518" s="272"/>
      <c r="STM1518" s="272"/>
      <c r="STN1518" s="272"/>
      <c r="STO1518" s="272"/>
      <c r="STP1518" s="272"/>
      <c r="STQ1518" s="272"/>
      <c r="STR1518" s="272"/>
      <c r="STS1518" s="272"/>
      <c r="STT1518" s="272"/>
      <c r="STU1518" s="272"/>
      <c r="STV1518" s="272"/>
      <c r="STW1518" s="272"/>
      <c r="STX1518" s="272"/>
      <c r="STY1518" s="272"/>
      <c r="STZ1518" s="272"/>
      <c r="SUA1518" s="272"/>
      <c r="SUB1518" s="272"/>
      <c r="SUC1518" s="272"/>
      <c r="SUD1518" s="272"/>
      <c r="SUE1518" s="272"/>
      <c r="SUF1518" s="272"/>
      <c r="SUG1518" s="272"/>
      <c r="SUH1518" s="272"/>
      <c r="SUI1518" s="272"/>
      <c r="SUJ1518" s="272"/>
      <c r="SUK1518" s="272"/>
      <c r="SUL1518" s="272"/>
      <c r="SUM1518" s="272"/>
      <c r="SUN1518" s="272"/>
      <c r="SUO1518" s="272"/>
      <c r="SUP1518" s="272"/>
      <c r="SUQ1518" s="272"/>
      <c r="SUR1518" s="272"/>
      <c r="SUS1518" s="272"/>
      <c r="SUT1518" s="272"/>
      <c r="SUU1518" s="272"/>
      <c r="SUV1518" s="272"/>
      <c r="SUW1518" s="272"/>
      <c r="SUX1518" s="272"/>
      <c r="SUY1518" s="272"/>
      <c r="SUZ1518" s="272"/>
      <c r="SVA1518" s="272"/>
      <c r="SVB1518" s="272"/>
      <c r="SVC1518" s="272"/>
      <c r="SVD1518" s="272"/>
      <c r="SVE1518" s="272"/>
      <c r="SVF1518" s="272"/>
      <c r="SVG1518" s="272"/>
      <c r="SVH1518" s="272"/>
      <c r="SVI1518" s="272"/>
      <c r="SVJ1518" s="272"/>
      <c r="SVK1518" s="272"/>
      <c r="SVL1518" s="272"/>
      <c r="SVM1518" s="272"/>
      <c r="SVN1518" s="272"/>
      <c r="SVO1518" s="272"/>
      <c r="SVP1518" s="272"/>
      <c r="SVQ1518" s="272"/>
      <c r="SVR1518" s="272"/>
      <c r="SVS1518" s="272"/>
      <c r="SVT1518" s="272"/>
      <c r="SVU1518" s="272"/>
      <c r="SVV1518" s="272"/>
      <c r="SVW1518" s="272"/>
      <c r="SVX1518" s="272"/>
      <c r="SVY1518" s="272"/>
      <c r="SVZ1518" s="272"/>
      <c r="SWA1518" s="272"/>
      <c r="SWB1518" s="272"/>
      <c r="SWC1518" s="272"/>
      <c r="SWD1518" s="272"/>
      <c r="SWE1518" s="272"/>
      <c r="SWF1518" s="272"/>
      <c r="SWG1518" s="272"/>
      <c r="SWH1518" s="272"/>
      <c r="SWI1518" s="272"/>
      <c r="SWJ1518" s="272"/>
      <c r="SWK1518" s="272"/>
      <c r="SWL1518" s="272"/>
      <c r="SWM1518" s="272"/>
      <c r="SWN1518" s="272"/>
      <c r="SWO1518" s="272"/>
      <c r="SWP1518" s="272"/>
      <c r="SWQ1518" s="272"/>
      <c r="SWR1518" s="272"/>
      <c r="SWS1518" s="272"/>
      <c r="SWT1518" s="272"/>
      <c r="SWU1518" s="272"/>
      <c r="SWV1518" s="272"/>
      <c r="SWW1518" s="272"/>
      <c r="SWX1518" s="272"/>
      <c r="SWY1518" s="272"/>
      <c r="SWZ1518" s="272"/>
      <c r="SXA1518" s="272"/>
      <c r="SXB1518" s="272"/>
      <c r="SXC1518" s="272"/>
      <c r="SXD1518" s="272"/>
      <c r="SXE1518" s="272"/>
      <c r="SXF1518" s="272"/>
      <c r="SXG1518" s="272"/>
      <c r="SXH1518" s="272"/>
      <c r="SXI1518" s="272"/>
      <c r="SXJ1518" s="272"/>
      <c r="SXK1518" s="272"/>
      <c r="SXL1518" s="272"/>
      <c r="SXM1518" s="272"/>
      <c r="SXN1518" s="272"/>
      <c r="SXO1518" s="272"/>
      <c r="SXP1518" s="272"/>
      <c r="SXQ1518" s="272"/>
      <c r="SXR1518" s="272"/>
      <c r="SXS1518" s="272"/>
      <c r="SXT1518" s="272"/>
      <c r="SXU1518" s="272"/>
      <c r="SXV1518" s="272"/>
      <c r="SXW1518" s="272"/>
      <c r="SXX1518" s="272"/>
      <c r="SXY1518" s="272"/>
      <c r="SXZ1518" s="272"/>
      <c r="SYA1518" s="272"/>
      <c r="SYB1518" s="272"/>
      <c r="SYC1518" s="272"/>
      <c r="SYD1518" s="272"/>
      <c r="SYE1518" s="272"/>
      <c r="SYF1518" s="272"/>
      <c r="SYG1518" s="272"/>
      <c r="SYH1518" s="272"/>
      <c r="SYI1518" s="272"/>
      <c r="SYJ1518" s="272"/>
      <c r="SYK1518" s="272"/>
      <c r="SYL1518" s="272"/>
      <c r="SYM1518" s="272"/>
      <c r="SYN1518" s="272"/>
      <c r="SYO1518" s="272"/>
      <c r="SYP1518" s="272"/>
      <c r="SYQ1518" s="272"/>
      <c r="SYR1518" s="272"/>
      <c r="SYS1518" s="272"/>
      <c r="SYT1518" s="272"/>
      <c r="SYU1518" s="272"/>
      <c r="SYV1518" s="272"/>
      <c r="SYW1518" s="272"/>
      <c r="SYX1518" s="272"/>
      <c r="SYY1518" s="272"/>
      <c r="SYZ1518" s="272"/>
      <c r="SZA1518" s="272"/>
      <c r="SZB1518" s="272"/>
      <c r="SZC1518" s="272"/>
      <c r="SZD1518" s="272"/>
      <c r="SZE1518" s="272"/>
      <c r="SZF1518" s="272"/>
      <c r="SZG1518" s="272"/>
      <c r="SZH1518" s="272"/>
      <c r="SZI1518" s="272"/>
      <c r="SZJ1518" s="272"/>
      <c r="SZK1518" s="272"/>
      <c r="SZL1518" s="272"/>
      <c r="SZM1518" s="272"/>
      <c r="SZN1518" s="272"/>
      <c r="SZO1518" s="272"/>
      <c r="SZP1518" s="272"/>
      <c r="SZQ1518" s="272"/>
      <c r="SZR1518" s="272"/>
      <c r="SZS1518" s="272"/>
      <c r="SZT1518" s="272"/>
      <c r="SZU1518" s="272"/>
      <c r="SZV1518" s="272"/>
      <c r="SZW1518" s="272"/>
      <c r="SZX1518" s="272"/>
      <c r="SZY1518" s="272"/>
      <c r="SZZ1518" s="272"/>
      <c r="TAA1518" s="272"/>
      <c r="TAB1518" s="272"/>
      <c r="TAC1518" s="272"/>
      <c r="TAD1518" s="272"/>
      <c r="TAE1518" s="272"/>
      <c r="TAF1518" s="272"/>
      <c r="TAG1518" s="272"/>
      <c r="TAH1518" s="272"/>
      <c r="TAI1518" s="272"/>
      <c r="TAJ1518" s="272"/>
      <c r="TAK1518" s="272"/>
      <c r="TAL1518" s="272"/>
      <c r="TAM1518" s="272"/>
      <c r="TAN1518" s="272"/>
      <c r="TAO1518" s="272"/>
      <c r="TAP1518" s="272"/>
      <c r="TAQ1518" s="272"/>
      <c r="TAR1518" s="272"/>
      <c r="TAS1518" s="272"/>
      <c r="TAT1518" s="272"/>
      <c r="TAU1518" s="272"/>
      <c r="TAV1518" s="272"/>
      <c r="TAW1518" s="272"/>
      <c r="TAX1518" s="272"/>
      <c r="TAY1518" s="272"/>
      <c r="TAZ1518" s="272"/>
      <c r="TBA1518" s="272"/>
      <c r="TBB1518" s="272"/>
      <c r="TBC1518" s="272"/>
      <c r="TBD1518" s="272"/>
      <c r="TBE1518" s="272"/>
      <c r="TBF1518" s="272"/>
      <c r="TBG1518" s="272"/>
      <c r="TBH1518" s="272"/>
      <c r="TBI1518" s="272"/>
      <c r="TBJ1518" s="272"/>
      <c r="TBK1518" s="272"/>
      <c r="TBL1518" s="272"/>
      <c r="TBM1518" s="272"/>
      <c r="TBN1518" s="272"/>
      <c r="TBO1518" s="272"/>
      <c r="TBP1518" s="272"/>
      <c r="TBQ1518" s="272"/>
      <c r="TBR1518" s="272"/>
      <c r="TBS1518" s="272"/>
      <c r="TBT1518" s="272"/>
      <c r="TBU1518" s="272"/>
      <c r="TBV1518" s="272"/>
      <c r="TBW1518" s="272"/>
      <c r="TBX1518" s="272"/>
      <c r="TBY1518" s="272"/>
      <c r="TBZ1518" s="272"/>
      <c r="TCA1518" s="272"/>
      <c r="TCB1518" s="272"/>
      <c r="TCC1518" s="272"/>
      <c r="TCD1518" s="272"/>
      <c r="TCE1518" s="272"/>
      <c r="TCF1518" s="272"/>
      <c r="TCG1518" s="272"/>
      <c r="TCH1518" s="272"/>
      <c r="TCI1518" s="272"/>
      <c r="TCJ1518" s="272"/>
      <c r="TCK1518" s="272"/>
      <c r="TCL1518" s="272"/>
      <c r="TCM1518" s="272"/>
      <c r="TCN1518" s="272"/>
      <c r="TCO1518" s="272"/>
      <c r="TCP1518" s="272"/>
      <c r="TCQ1518" s="272"/>
      <c r="TCR1518" s="272"/>
      <c r="TCS1518" s="272"/>
      <c r="TCT1518" s="272"/>
      <c r="TCU1518" s="272"/>
      <c r="TCV1518" s="272"/>
      <c r="TCW1518" s="272"/>
      <c r="TCX1518" s="272"/>
      <c r="TCY1518" s="272"/>
      <c r="TCZ1518" s="272"/>
      <c r="TDA1518" s="272"/>
      <c r="TDB1518" s="272"/>
      <c r="TDC1518" s="272"/>
      <c r="TDD1518" s="272"/>
      <c r="TDE1518" s="272"/>
      <c r="TDF1518" s="272"/>
      <c r="TDG1518" s="272"/>
      <c r="TDH1518" s="272"/>
      <c r="TDI1518" s="272"/>
      <c r="TDJ1518" s="272"/>
      <c r="TDK1518" s="272"/>
      <c r="TDL1518" s="272"/>
      <c r="TDM1518" s="272"/>
      <c r="TDN1518" s="272"/>
      <c r="TDO1518" s="272"/>
      <c r="TDP1518" s="272"/>
      <c r="TDQ1518" s="272"/>
      <c r="TDR1518" s="272"/>
      <c r="TDS1518" s="272"/>
      <c r="TDT1518" s="272"/>
      <c r="TDU1518" s="272"/>
      <c r="TDV1518" s="272"/>
      <c r="TDW1518" s="272"/>
      <c r="TDX1518" s="272"/>
      <c r="TDY1518" s="272"/>
      <c r="TDZ1518" s="272"/>
      <c r="TEA1518" s="272"/>
      <c r="TEB1518" s="272"/>
      <c r="TEC1518" s="272"/>
      <c r="TED1518" s="272"/>
      <c r="TEE1518" s="272"/>
      <c r="TEF1518" s="272"/>
      <c r="TEG1518" s="272"/>
      <c r="TEH1518" s="272"/>
      <c r="TEI1518" s="272"/>
      <c r="TEJ1518" s="272"/>
      <c r="TEK1518" s="272"/>
      <c r="TEL1518" s="272"/>
      <c r="TEM1518" s="272"/>
      <c r="TEN1518" s="272"/>
      <c r="TEO1518" s="272"/>
      <c r="TEP1518" s="272"/>
      <c r="TEQ1518" s="272"/>
      <c r="TER1518" s="272"/>
      <c r="TES1518" s="272"/>
      <c r="TET1518" s="272"/>
      <c r="TEU1518" s="272"/>
      <c r="TEV1518" s="272"/>
      <c r="TEW1518" s="272"/>
      <c r="TEX1518" s="272"/>
      <c r="TEY1518" s="272"/>
      <c r="TEZ1518" s="272"/>
      <c r="TFA1518" s="272"/>
      <c r="TFB1518" s="272"/>
      <c r="TFC1518" s="272"/>
      <c r="TFD1518" s="272"/>
      <c r="TFE1518" s="272"/>
      <c r="TFF1518" s="272"/>
      <c r="TFG1518" s="272"/>
      <c r="TFH1518" s="272"/>
      <c r="TFI1518" s="272"/>
      <c r="TFJ1518" s="272"/>
      <c r="TFK1518" s="272"/>
      <c r="TFL1518" s="272"/>
      <c r="TFM1518" s="272"/>
      <c r="TFN1518" s="272"/>
      <c r="TFO1518" s="272"/>
      <c r="TFP1518" s="272"/>
      <c r="TFQ1518" s="272"/>
      <c r="TFR1518" s="272"/>
      <c r="TFS1518" s="272"/>
      <c r="TFT1518" s="272"/>
      <c r="TFU1518" s="272"/>
      <c r="TFV1518" s="272"/>
      <c r="TFW1518" s="272"/>
      <c r="TFX1518" s="272"/>
      <c r="TFY1518" s="272"/>
      <c r="TFZ1518" s="272"/>
      <c r="TGA1518" s="272"/>
      <c r="TGB1518" s="272"/>
      <c r="TGC1518" s="272"/>
      <c r="TGD1518" s="272"/>
      <c r="TGE1518" s="272"/>
      <c r="TGF1518" s="272"/>
      <c r="TGG1518" s="272"/>
      <c r="TGH1518" s="272"/>
      <c r="TGI1518" s="272"/>
      <c r="TGJ1518" s="272"/>
      <c r="TGK1518" s="272"/>
      <c r="TGL1518" s="272"/>
      <c r="TGM1518" s="272"/>
      <c r="TGN1518" s="272"/>
      <c r="TGO1518" s="272"/>
      <c r="TGP1518" s="272"/>
      <c r="TGQ1518" s="272"/>
      <c r="TGR1518" s="272"/>
      <c r="TGS1518" s="272"/>
      <c r="TGT1518" s="272"/>
      <c r="TGU1518" s="272"/>
      <c r="TGV1518" s="272"/>
      <c r="TGW1518" s="272"/>
      <c r="TGX1518" s="272"/>
      <c r="TGY1518" s="272"/>
      <c r="TGZ1518" s="272"/>
      <c r="THA1518" s="272"/>
      <c r="THB1518" s="272"/>
      <c r="THC1518" s="272"/>
      <c r="THD1518" s="272"/>
      <c r="THE1518" s="272"/>
      <c r="THF1518" s="272"/>
      <c r="THG1518" s="272"/>
      <c r="THH1518" s="272"/>
      <c r="THI1518" s="272"/>
      <c r="THJ1518" s="272"/>
      <c r="THK1518" s="272"/>
      <c r="THL1518" s="272"/>
      <c r="THM1518" s="272"/>
      <c r="THN1518" s="272"/>
      <c r="THO1518" s="272"/>
      <c r="THP1518" s="272"/>
      <c r="THQ1518" s="272"/>
      <c r="THR1518" s="272"/>
      <c r="THS1518" s="272"/>
      <c r="THT1518" s="272"/>
      <c r="THU1518" s="272"/>
      <c r="THV1518" s="272"/>
      <c r="THW1518" s="272"/>
      <c r="THX1518" s="272"/>
      <c r="THY1518" s="272"/>
      <c r="THZ1518" s="272"/>
      <c r="TIA1518" s="272"/>
      <c r="TIB1518" s="272"/>
      <c r="TIC1518" s="272"/>
      <c r="TID1518" s="272"/>
      <c r="TIE1518" s="272"/>
      <c r="TIF1518" s="272"/>
      <c r="TIG1518" s="272"/>
      <c r="TIH1518" s="272"/>
      <c r="TII1518" s="272"/>
      <c r="TIJ1518" s="272"/>
      <c r="TIK1518" s="272"/>
      <c r="TIL1518" s="272"/>
      <c r="TIM1518" s="272"/>
      <c r="TIN1518" s="272"/>
      <c r="TIO1518" s="272"/>
      <c r="TIP1518" s="272"/>
      <c r="TIQ1518" s="272"/>
      <c r="TIR1518" s="272"/>
      <c r="TIS1518" s="272"/>
      <c r="TIT1518" s="272"/>
      <c r="TIU1518" s="272"/>
      <c r="TIV1518" s="272"/>
      <c r="TIW1518" s="272"/>
      <c r="TIX1518" s="272"/>
      <c r="TIY1518" s="272"/>
      <c r="TIZ1518" s="272"/>
      <c r="TJA1518" s="272"/>
      <c r="TJB1518" s="272"/>
      <c r="TJC1518" s="272"/>
      <c r="TJD1518" s="272"/>
      <c r="TJE1518" s="272"/>
      <c r="TJF1518" s="272"/>
      <c r="TJG1518" s="272"/>
      <c r="TJH1518" s="272"/>
      <c r="TJI1518" s="272"/>
      <c r="TJJ1518" s="272"/>
      <c r="TJK1518" s="272"/>
      <c r="TJL1518" s="272"/>
      <c r="TJM1518" s="272"/>
      <c r="TJN1518" s="272"/>
      <c r="TJO1518" s="272"/>
      <c r="TJP1518" s="272"/>
      <c r="TJQ1518" s="272"/>
      <c r="TJR1518" s="272"/>
      <c r="TJS1518" s="272"/>
      <c r="TJT1518" s="272"/>
      <c r="TJU1518" s="272"/>
      <c r="TJV1518" s="272"/>
      <c r="TJW1518" s="272"/>
      <c r="TJX1518" s="272"/>
      <c r="TJY1518" s="272"/>
      <c r="TJZ1518" s="272"/>
      <c r="TKA1518" s="272"/>
      <c r="TKB1518" s="272"/>
      <c r="TKC1518" s="272"/>
      <c r="TKD1518" s="272"/>
      <c r="TKE1518" s="272"/>
      <c r="TKF1518" s="272"/>
      <c r="TKG1518" s="272"/>
      <c r="TKH1518" s="272"/>
      <c r="TKI1518" s="272"/>
      <c r="TKJ1518" s="272"/>
      <c r="TKK1518" s="272"/>
      <c r="TKL1518" s="272"/>
      <c r="TKM1518" s="272"/>
      <c r="TKN1518" s="272"/>
      <c r="TKO1518" s="272"/>
      <c r="TKP1518" s="272"/>
      <c r="TKQ1518" s="272"/>
      <c r="TKR1518" s="272"/>
      <c r="TKS1518" s="272"/>
      <c r="TKT1518" s="272"/>
      <c r="TKU1518" s="272"/>
      <c r="TKV1518" s="272"/>
      <c r="TKW1518" s="272"/>
      <c r="TKX1518" s="272"/>
      <c r="TKY1518" s="272"/>
      <c r="TKZ1518" s="272"/>
      <c r="TLA1518" s="272"/>
      <c r="TLB1518" s="272"/>
      <c r="TLC1518" s="272"/>
      <c r="TLD1518" s="272"/>
      <c r="TLE1518" s="272"/>
      <c r="TLF1518" s="272"/>
      <c r="TLG1518" s="272"/>
      <c r="TLH1518" s="272"/>
      <c r="TLI1518" s="272"/>
      <c r="TLJ1518" s="272"/>
      <c r="TLK1518" s="272"/>
      <c r="TLL1518" s="272"/>
      <c r="TLM1518" s="272"/>
      <c r="TLN1518" s="272"/>
      <c r="TLO1518" s="272"/>
      <c r="TLP1518" s="272"/>
      <c r="TLQ1518" s="272"/>
      <c r="TLR1518" s="272"/>
      <c r="TLS1518" s="272"/>
      <c r="TLT1518" s="272"/>
      <c r="TLU1518" s="272"/>
      <c r="TLV1518" s="272"/>
      <c r="TLW1518" s="272"/>
      <c r="TLX1518" s="272"/>
      <c r="TLY1518" s="272"/>
      <c r="TLZ1518" s="272"/>
      <c r="TMA1518" s="272"/>
      <c r="TMB1518" s="272"/>
      <c r="TMC1518" s="272"/>
      <c r="TMD1518" s="272"/>
      <c r="TME1518" s="272"/>
      <c r="TMF1518" s="272"/>
      <c r="TMG1518" s="272"/>
      <c r="TMH1518" s="272"/>
      <c r="TMI1518" s="272"/>
      <c r="TMJ1518" s="272"/>
      <c r="TMK1518" s="272"/>
      <c r="TML1518" s="272"/>
      <c r="TMM1518" s="272"/>
      <c r="TMN1518" s="272"/>
      <c r="TMO1518" s="272"/>
      <c r="TMP1518" s="272"/>
      <c r="TMQ1518" s="272"/>
      <c r="TMR1518" s="272"/>
      <c r="TMS1518" s="272"/>
      <c r="TMT1518" s="272"/>
      <c r="TMU1518" s="272"/>
      <c r="TMV1518" s="272"/>
      <c r="TMW1518" s="272"/>
      <c r="TMX1518" s="272"/>
      <c r="TMY1518" s="272"/>
      <c r="TMZ1518" s="272"/>
      <c r="TNA1518" s="272"/>
      <c r="TNB1518" s="272"/>
      <c r="TNC1518" s="272"/>
      <c r="TND1518" s="272"/>
      <c r="TNE1518" s="272"/>
      <c r="TNF1518" s="272"/>
      <c r="TNG1518" s="272"/>
      <c r="TNH1518" s="272"/>
      <c r="TNI1518" s="272"/>
      <c r="TNJ1518" s="272"/>
      <c r="TNK1518" s="272"/>
      <c r="TNL1518" s="272"/>
      <c r="TNM1518" s="272"/>
      <c r="TNN1518" s="272"/>
      <c r="TNO1518" s="272"/>
      <c r="TNP1518" s="272"/>
      <c r="TNQ1518" s="272"/>
      <c r="TNR1518" s="272"/>
      <c r="TNS1518" s="272"/>
      <c r="TNT1518" s="272"/>
      <c r="TNU1518" s="272"/>
      <c r="TNV1518" s="272"/>
      <c r="TNW1518" s="272"/>
      <c r="TNX1518" s="272"/>
      <c r="TNY1518" s="272"/>
      <c r="TNZ1518" s="272"/>
      <c r="TOA1518" s="272"/>
      <c r="TOB1518" s="272"/>
      <c r="TOC1518" s="272"/>
      <c r="TOD1518" s="272"/>
      <c r="TOE1518" s="272"/>
      <c r="TOF1518" s="272"/>
      <c r="TOG1518" s="272"/>
      <c r="TOH1518" s="272"/>
      <c r="TOI1518" s="272"/>
      <c r="TOJ1518" s="272"/>
      <c r="TOK1518" s="272"/>
      <c r="TOL1518" s="272"/>
      <c r="TOM1518" s="272"/>
      <c r="TON1518" s="272"/>
      <c r="TOO1518" s="272"/>
      <c r="TOP1518" s="272"/>
      <c r="TOQ1518" s="272"/>
      <c r="TOR1518" s="272"/>
      <c r="TOS1518" s="272"/>
      <c r="TOT1518" s="272"/>
      <c r="TOU1518" s="272"/>
      <c r="TOV1518" s="272"/>
      <c r="TOW1518" s="272"/>
      <c r="TOX1518" s="272"/>
      <c r="TOY1518" s="272"/>
      <c r="TOZ1518" s="272"/>
      <c r="TPA1518" s="272"/>
      <c r="TPB1518" s="272"/>
      <c r="TPC1518" s="272"/>
      <c r="TPD1518" s="272"/>
      <c r="TPE1518" s="272"/>
      <c r="TPF1518" s="272"/>
      <c r="TPG1518" s="272"/>
      <c r="TPH1518" s="272"/>
      <c r="TPI1518" s="272"/>
      <c r="TPJ1518" s="272"/>
      <c r="TPK1518" s="272"/>
      <c r="TPL1518" s="272"/>
      <c r="TPM1518" s="272"/>
      <c r="TPN1518" s="272"/>
      <c r="TPO1518" s="272"/>
      <c r="TPP1518" s="272"/>
      <c r="TPQ1518" s="272"/>
      <c r="TPR1518" s="272"/>
      <c r="TPS1518" s="272"/>
      <c r="TPT1518" s="272"/>
      <c r="TPU1518" s="272"/>
      <c r="TPV1518" s="272"/>
      <c r="TPW1518" s="272"/>
      <c r="TPX1518" s="272"/>
      <c r="TPY1518" s="272"/>
      <c r="TPZ1518" s="272"/>
      <c r="TQA1518" s="272"/>
      <c r="TQB1518" s="272"/>
      <c r="TQC1518" s="272"/>
      <c r="TQD1518" s="272"/>
      <c r="TQE1518" s="272"/>
      <c r="TQF1518" s="272"/>
      <c r="TQG1518" s="272"/>
      <c r="TQH1518" s="272"/>
      <c r="TQI1518" s="272"/>
      <c r="TQJ1518" s="272"/>
      <c r="TQK1518" s="272"/>
      <c r="TQL1518" s="272"/>
      <c r="TQM1518" s="272"/>
      <c r="TQN1518" s="272"/>
      <c r="TQO1518" s="272"/>
      <c r="TQP1518" s="272"/>
      <c r="TQQ1518" s="272"/>
      <c r="TQR1518" s="272"/>
      <c r="TQS1518" s="272"/>
      <c r="TQT1518" s="272"/>
      <c r="TQU1518" s="272"/>
      <c r="TQV1518" s="272"/>
      <c r="TQW1518" s="272"/>
      <c r="TQX1518" s="272"/>
      <c r="TQY1518" s="272"/>
      <c r="TQZ1518" s="272"/>
      <c r="TRA1518" s="272"/>
      <c r="TRB1518" s="272"/>
      <c r="TRC1518" s="272"/>
      <c r="TRD1518" s="272"/>
      <c r="TRE1518" s="272"/>
      <c r="TRF1518" s="272"/>
      <c r="TRG1518" s="272"/>
      <c r="TRH1518" s="272"/>
      <c r="TRI1518" s="272"/>
      <c r="TRJ1518" s="272"/>
      <c r="TRK1518" s="272"/>
      <c r="TRL1518" s="272"/>
      <c r="TRM1518" s="272"/>
      <c r="TRN1518" s="272"/>
      <c r="TRO1518" s="272"/>
      <c r="TRP1518" s="272"/>
      <c r="TRQ1518" s="272"/>
      <c r="TRR1518" s="272"/>
      <c r="TRS1518" s="272"/>
      <c r="TRT1518" s="272"/>
      <c r="TRU1518" s="272"/>
      <c r="TRV1518" s="272"/>
      <c r="TRW1518" s="272"/>
      <c r="TRX1518" s="272"/>
      <c r="TRY1518" s="272"/>
      <c r="TRZ1518" s="272"/>
      <c r="TSA1518" s="272"/>
      <c r="TSB1518" s="272"/>
      <c r="TSC1518" s="272"/>
      <c r="TSD1518" s="272"/>
      <c r="TSE1518" s="272"/>
      <c r="TSF1518" s="272"/>
      <c r="TSG1518" s="272"/>
      <c r="TSH1518" s="272"/>
      <c r="TSI1518" s="272"/>
      <c r="TSJ1518" s="272"/>
      <c r="TSK1518" s="272"/>
      <c r="TSL1518" s="272"/>
      <c r="TSM1518" s="272"/>
      <c r="TSN1518" s="272"/>
      <c r="TSO1518" s="272"/>
      <c r="TSP1518" s="272"/>
      <c r="TSQ1518" s="272"/>
      <c r="TSR1518" s="272"/>
      <c r="TSS1518" s="272"/>
      <c r="TST1518" s="272"/>
      <c r="TSU1518" s="272"/>
      <c r="TSV1518" s="272"/>
      <c r="TSW1518" s="272"/>
      <c r="TSX1518" s="272"/>
      <c r="TSY1518" s="272"/>
      <c r="TSZ1518" s="272"/>
      <c r="TTA1518" s="272"/>
      <c r="TTB1518" s="272"/>
      <c r="TTC1518" s="272"/>
      <c r="TTD1518" s="272"/>
      <c r="TTE1518" s="272"/>
      <c r="TTF1518" s="272"/>
      <c r="TTG1518" s="272"/>
      <c r="TTH1518" s="272"/>
      <c r="TTI1518" s="272"/>
      <c r="TTJ1518" s="272"/>
      <c r="TTK1518" s="272"/>
      <c r="TTL1518" s="272"/>
      <c r="TTM1518" s="272"/>
      <c r="TTN1518" s="272"/>
      <c r="TTO1518" s="272"/>
      <c r="TTP1518" s="272"/>
      <c r="TTQ1518" s="272"/>
      <c r="TTR1518" s="272"/>
      <c r="TTS1518" s="272"/>
      <c r="TTT1518" s="272"/>
      <c r="TTU1518" s="272"/>
      <c r="TTV1518" s="272"/>
      <c r="TTW1518" s="272"/>
      <c r="TTX1518" s="272"/>
      <c r="TTY1518" s="272"/>
      <c r="TTZ1518" s="272"/>
      <c r="TUA1518" s="272"/>
      <c r="TUB1518" s="272"/>
      <c r="TUC1518" s="272"/>
      <c r="TUD1518" s="272"/>
      <c r="TUE1518" s="272"/>
      <c r="TUF1518" s="272"/>
      <c r="TUG1518" s="272"/>
      <c r="TUH1518" s="272"/>
      <c r="TUI1518" s="272"/>
      <c r="TUJ1518" s="272"/>
      <c r="TUK1518" s="272"/>
      <c r="TUL1518" s="272"/>
      <c r="TUM1518" s="272"/>
      <c r="TUN1518" s="272"/>
      <c r="TUO1518" s="272"/>
      <c r="TUP1518" s="272"/>
      <c r="TUQ1518" s="272"/>
      <c r="TUR1518" s="272"/>
      <c r="TUS1518" s="272"/>
      <c r="TUT1518" s="272"/>
      <c r="TUU1518" s="272"/>
      <c r="TUV1518" s="272"/>
      <c r="TUW1518" s="272"/>
      <c r="TUX1518" s="272"/>
      <c r="TUY1518" s="272"/>
      <c r="TUZ1518" s="272"/>
      <c r="TVA1518" s="272"/>
      <c r="TVB1518" s="272"/>
      <c r="TVC1518" s="272"/>
      <c r="TVD1518" s="272"/>
      <c r="TVE1518" s="272"/>
      <c r="TVF1518" s="272"/>
      <c r="TVG1518" s="272"/>
      <c r="TVH1518" s="272"/>
      <c r="TVI1518" s="272"/>
      <c r="TVJ1518" s="272"/>
      <c r="TVK1518" s="272"/>
      <c r="TVL1518" s="272"/>
      <c r="TVM1518" s="272"/>
      <c r="TVN1518" s="272"/>
      <c r="TVO1518" s="272"/>
      <c r="TVP1518" s="272"/>
      <c r="TVQ1518" s="272"/>
      <c r="TVR1518" s="272"/>
      <c r="TVS1518" s="272"/>
      <c r="TVT1518" s="272"/>
      <c r="TVU1518" s="272"/>
      <c r="TVV1518" s="272"/>
      <c r="TVW1518" s="272"/>
      <c r="TVX1518" s="272"/>
      <c r="TVY1518" s="272"/>
      <c r="TVZ1518" s="272"/>
      <c r="TWA1518" s="272"/>
      <c r="TWB1518" s="272"/>
      <c r="TWC1518" s="272"/>
      <c r="TWD1518" s="272"/>
      <c r="TWE1518" s="272"/>
      <c r="TWF1518" s="272"/>
      <c r="TWG1518" s="272"/>
      <c r="TWH1518" s="272"/>
      <c r="TWI1518" s="272"/>
      <c r="TWJ1518" s="272"/>
      <c r="TWK1518" s="272"/>
      <c r="TWL1518" s="272"/>
      <c r="TWM1518" s="272"/>
      <c r="TWN1518" s="272"/>
      <c r="TWO1518" s="272"/>
      <c r="TWP1518" s="272"/>
      <c r="TWQ1518" s="272"/>
      <c r="TWR1518" s="272"/>
      <c r="TWS1518" s="272"/>
      <c r="TWT1518" s="272"/>
      <c r="TWU1518" s="272"/>
      <c r="TWV1518" s="272"/>
      <c r="TWW1518" s="272"/>
      <c r="TWX1518" s="272"/>
      <c r="TWY1518" s="272"/>
      <c r="TWZ1518" s="272"/>
      <c r="TXA1518" s="272"/>
      <c r="TXB1518" s="272"/>
      <c r="TXC1518" s="272"/>
      <c r="TXD1518" s="272"/>
      <c r="TXE1518" s="272"/>
      <c r="TXF1518" s="272"/>
      <c r="TXG1518" s="272"/>
      <c r="TXH1518" s="272"/>
      <c r="TXI1518" s="272"/>
      <c r="TXJ1518" s="272"/>
      <c r="TXK1518" s="272"/>
      <c r="TXL1518" s="272"/>
      <c r="TXM1518" s="272"/>
      <c r="TXN1518" s="272"/>
      <c r="TXO1518" s="272"/>
      <c r="TXP1518" s="272"/>
      <c r="TXQ1518" s="272"/>
      <c r="TXR1518" s="272"/>
      <c r="TXS1518" s="272"/>
      <c r="TXT1518" s="272"/>
      <c r="TXU1518" s="272"/>
      <c r="TXV1518" s="272"/>
      <c r="TXW1518" s="272"/>
      <c r="TXX1518" s="272"/>
      <c r="TXY1518" s="272"/>
      <c r="TXZ1518" s="272"/>
      <c r="TYA1518" s="272"/>
      <c r="TYB1518" s="272"/>
      <c r="TYC1518" s="272"/>
      <c r="TYD1518" s="272"/>
      <c r="TYE1518" s="272"/>
      <c r="TYF1518" s="272"/>
      <c r="TYG1518" s="272"/>
      <c r="TYH1518" s="272"/>
      <c r="TYI1518" s="272"/>
      <c r="TYJ1518" s="272"/>
      <c r="TYK1518" s="272"/>
      <c r="TYL1518" s="272"/>
      <c r="TYM1518" s="272"/>
      <c r="TYN1518" s="272"/>
      <c r="TYO1518" s="272"/>
      <c r="TYP1518" s="272"/>
      <c r="TYQ1518" s="272"/>
      <c r="TYR1518" s="272"/>
      <c r="TYS1518" s="272"/>
      <c r="TYT1518" s="272"/>
      <c r="TYU1518" s="272"/>
      <c r="TYV1518" s="272"/>
      <c r="TYW1518" s="272"/>
      <c r="TYX1518" s="272"/>
      <c r="TYY1518" s="272"/>
      <c r="TYZ1518" s="272"/>
      <c r="TZA1518" s="272"/>
      <c r="TZB1518" s="272"/>
      <c r="TZC1518" s="272"/>
      <c r="TZD1518" s="272"/>
      <c r="TZE1518" s="272"/>
      <c r="TZF1518" s="272"/>
      <c r="TZG1518" s="272"/>
      <c r="TZH1518" s="272"/>
      <c r="TZI1518" s="272"/>
      <c r="TZJ1518" s="272"/>
      <c r="TZK1518" s="272"/>
      <c r="TZL1518" s="272"/>
      <c r="TZM1518" s="272"/>
      <c r="TZN1518" s="272"/>
      <c r="TZO1518" s="272"/>
      <c r="TZP1518" s="272"/>
      <c r="TZQ1518" s="272"/>
      <c r="TZR1518" s="272"/>
      <c r="TZS1518" s="272"/>
      <c r="TZT1518" s="272"/>
      <c r="TZU1518" s="272"/>
      <c r="TZV1518" s="272"/>
      <c r="TZW1518" s="272"/>
      <c r="TZX1518" s="272"/>
      <c r="TZY1518" s="272"/>
      <c r="TZZ1518" s="272"/>
      <c r="UAA1518" s="272"/>
      <c r="UAB1518" s="272"/>
      <c r="UAC1518" s="272"/>
      <c r="UAD1518" s="272"/>
      <c r="UAE1518" s="272"/>
      <c r="UAF1518" s="272"/>
      <c r="UAG1518" s="272"/>
      <c r="UAH1518" s="272"/>
      <c r="UAI1518" s="272"/>
      <c r="UAJ1518" s="272"/>
      <c r="UAK1518" s="272"/>
      <c r="UAL1518" s="272"/>
      <c r="UAM1518" s="272"/>
      <c r="UAN1518" s="272"/>
      <c r="UAO1518" s="272"/>
      <c r="UAP1518" s="272"/>
      <c r="UAQ1518" s="272"/>
      <c r="UAR1518" s="272"/>
      <c r="UAS1518" s="272"/>
      <c r="UAT1518" s="272"/>
      <c r="UAU1518" s="272"/>
      <c r="UAV1518" s="272"/>
      <c r="UAW1518" s="272"/>
      <c r="UAX1518" s="272"/>
      <c r="UAY1518" s="272"/>
      <c r="UAZ1518" s="272"/>
      <c r="UBA1518" s="272"/>
      <c r="UBB1518" s="272"/>
      <c r="UBC1518" s="272"/>
      <c r="UBD1518" s="272"/>
      <c r="UBE1518" s="272"/>
      <c r="UBF1518" s="272"/>
      <c r="UBG1518" s="272"/>
      <c r="UBH1518" s="272"/>
      <c r="UBI1518" s="272"/>
      <c r="UBJ1518" s="272"/>
      <c r="UBK1518" s="272"/>
      <c r="UBL1518" s="272"/>
      <c r="UBM1518" s="272"/>
      <c r="UBN1518" s="272"/>
      <c r="UBO1518" s="272"/>
      <c r="UBP1518" s="272"/>
      <c r="UBQ1518" s="272"/>
      <c r="UBR1518" s="272"/>
      <c r="UBS1518" s="272"/>
      <c r="UBT1518" s="272"/>
      <c r="UBU1518" s="272"/>
      <c r="UBV1518" s="272"/>
      <c r="UBW1518" s="272"/>
      <c r="UBX1518" s="272"/>
      <c r="UBY1518" s="272"/>
      <c r="UBZ1518" s="272"/>
      <c r="UCA1518" s="272"/>
      <c r="UCB1518" s="272"/>
      <c r="UCC1518" s="272"/>
      <c r="UCD1518" s="272"/>
      <c r="UCE1518" s="272"/>
      <c r="UCF1518" s="272"/>
      <c r="UCG1518" s="272"/>
      <c r="UCH1518" s="272"/>
      <c r="UCI1518" s="272"/>
      <c r="UCJ1518" s="272"/>
      <c r="UCK1518" s="272"/>
      <c r="UCL1518" s="272"/>
      <c r="UCM1518" s="272"/>
      <c r="UCN1518" s="272"/>
      <c r="UCO1518" s="272"/>
      <c r="UCP1518" s="272"/>
      <c r="UCQ1518" s="272"/>
      <c r="UCR1518" s="272"/>
      <c r="UCS1518" s="272"/>
      <c r="UCT1518" s="272"/>
      <c r="UCU1518" s="272"/>
      <c r="UCV1518" s="272"/>
      <c r="UCW1518" s="272"/>
      <c r="UCX1518" s="272"/>
      <c r="UCY1518" s="272"/>
      <c r="UCZ1518" s="272"/>
      <c r="UDA1518" s="272"/>
      <c r="UDB1518" s="272"/>
      <c r="UDC1518" s="272"/>
      <c r="UDD1518" s="272"/>
      <c r="UDE1518" s="272"/>
      <c r="UDF1518" s="272"/>
      <c r="UDG1518" s="272"/>
      <c r="UDH1518" s="272"/>
      <c r="UDI1518" s="272"/>
      <c r="UDJ1518" s="272"/>
      <c r="UDK1518" s="272"/>
      <c r="UDL1518" s="272"/>
      <c r="UDM1518" s="272"/>
      <c r="UDN1518" s="272"/>
      <c r="UDO1518" s="272"/>
      <c r="UDP1518" s="272"/>
      <c r="UDQ1518" s="272"/>
      <c r="UDR1518" s="272"/>
      <c r="UDS1518" s="272"/>
      <c r="UDT1518" s="272"/>
      <c r="UDU1518" s="272"/>
      <c r="UDV1518" s="272"/>
      <c r="UDW1518" s="272"/>
      <c r="UDX1518" s="272"/>
      <c r="UDY1518" s="272"/>
      <c r="UDZ1518" s="272"/>
      <c r="UEA1518" s="272"/>
      <c r="UEB1518" s="272"/>
      <c r="UEC1518" s="272"/>
      <c r="UED1518" s="272"/>
      <c r="UEE1518" s="272"/>
      <c r="UEF1518" s="272"/>
      <c r="UEG1518" s="272"/>
      <c r="UEH1518" s="272"/>
      <c r="UEI1518" s="272"/>
      <c r="UEJ1518" s="272"/>
      <c r="UEK1518" s="272"/>
      <c r="UEL1518" s="272"/>
      <c r="UEM1518" s="272"/>
      <c r="UEN1518" s="272"/>
      <c r="UEO1518" s="272"/>
      <c r="UEP1518" s="272"/>
      <c r="UEQ1518" s="272"/>
      <c r="UER1518" s="272"/>
      <c r="UES1518" s="272"/>
      <c r="UET1518" s="272"/>
      <c r="UEU1518" s="272"/>
      <c r="UEV1518" s="272"/>
      <c r="UEW1518" s="272"/>
      <c r="UEX1518" s="272"/>
      <c r="UEY1518" s="272"/>
      <c r="UEZ1518" s="272"/>
      <c r="UFA1518" s="272"/>
      <c r="UFB1518" s="272"/>
      <c r="UFC1518" s="272"/>
      <c r="UFD1518" s="272"/>
      <c r="UFE1518" s="272"/>
      <c r="UFF1518" s="272"/>
      <c r="UFG1518" s="272"/>
      <c r="UFH1518" s="272"/>
      <c r="UFI1518" s="272"/>
      <c r="UFJ1518" s="272"/>
      <c r="UFK1518" s="272"/>
      <c r="UFL1518" s="272"/>
      <c r="UFM1518" s="272"/>
      <c r="UFN1518" s="272"/>
      <c r="UFO1518" s="272"/>
      <c r="UFP1518" s="272"/>
      <c r="UFQ1518" s="272"/>
      <c r="UFR1518" s="272"/>
      <c r="UFS1518" s="272"/>
      <c r="UFT1518" s="272"/>
      <c r="UFU1518" s="272"/>
      <c r="UFV1518" s="272"/>
      <c r="UFW1518" s="272"/>
      <c r="UFX1518" s="272"/>
      <c r="UFY1518" s="272"/>
      <c r="UFZ1518" s="272"/>
      <c r="UGA1518" s="272"/>
      <c r="UGB1518" s="272"/>
      <c r="UGC1518" s="272"/>
      <c r="UGD1518" s="272"/>
      <c r="UGE1518" s="272"/>
      <c r="UGF1518" s="272"/>
      <c r="UGG1518" s="272"/>
      <c r="UGH1518" s="272"/>
      <c r="UGI1518" s="272"/>
      <c r="UGJ1518" s="272"/>
      <c r="UGK1518" s="272"/>
      <c r="UGL1518" s="272"/>
      <c r="UGM1518" s="272"/>
      <c r="UGN1518" s="272"/>
      <c r="UGO1518" s="272"/>
      <c r="UGP1518" s="272"/>
      <c r="UGQ1518" s="272"/>
      <c r="UGR1518" s="272"/>
      <c r="UGS1518" s="272"/>
      <c r="UGT1518" s="272"/>
      <c r="UGU1518" s="272"/>
      <c r="UGV1518" s="272"/>
      <c r="UGW1518" s="272"/>
      <c r="UGX1518" s="272"/>
      <c r="UGY1518" s="272"/>
      <c r="UGZ1518" s="272"/>
      <c r="UHA1518" s="272"/>
      <c r="UHB1518" s="272"/>
      <c r="UHC1518" s="272"/>
      <c r="UHD1518" s="272"/>
      <c r="UHE1518" s="272"/>
      <c r="UHF1518" s="272"/>
      <c r="UHG1518" s="272"/>
      <c r="UHH1518" s="272"/>
      <c r="UHI1518" s="272"/>
      <c r="UHJ1518" s="272"/>
      <c r="UHK1518" s="272"/>
      <c r="UHL1518" s="272"/>
      <c r="UHM1518" s="272"/>
      <c r="UHN1518" s="272"/>
      <c r="UHO1518" s="272"/>
      <c r="UHP1518" s="272"/>
      <c r="UHQ1518" s="272"/>
      <c r="UHR1518" s="272"/>
      <c r="UHS1518" s="272"/>
      <c r="UHT1518" s="272"/>
      <c r="UHU1518" s="272"/>
      <c r="UHV1518" s="272"/>
      <c r="UHW1518" s="272"/>
      <c r="UHX1518" s="272"/>
      <c r="UHY1518" s="272"/>
      <c r="UHZ1518" s="272"/>
      <c r="UIA1518" s="272"/>
      <c r="UIB1518" s="272"/>
      <c r="UIC1518" s="272"/>
      <c r="UID1518" s="272"/>
      <c r="UIE1518" s="272"/>
      <c r="UIF1518" s="272"/>
      <c r="UIG1518" s="272"/>
      <c r="UIH1518" s="272"/>
      <c r="UII1518" s="272"/>
      <c r="UIJ1518" s="272"/>
      <c r="UIK1518" s="272"/>
      <c r="UIL1518" s="272"/>
      <c r="UIM1518" s="272"/>
      <c r="UIN1518" s="272"/>
      <c r="UIO1518" s="272"/>
      <c r="UIP1518" s="272"/>
      <c r="UIQ1518" s="272"/>
      <c r="UIR1518" s="272"/>
      <c r="UIS1518" s="272"/>
      <c r="UIT1518" s="272"/>
      <c r="UIU1518" s="272"/>
      <c r="UIV1518" s="272"/>
      <c r="UIW1518" s="272"/>
      <c r="UIX1518" s="272"/>
      <c r="UIY1518" s="272"/>
      <c r="UIZ1518" s="272"/>
      <c r="UJA1518" s="272"/>
      <c r="UJB1518" s="272"/>
      <c r="UJC1518" s="272"/>
      <c r="UJD1518" s="272"/>
      <c r="UJE1518" s="272"/>
      <c r="UJF1518" s="272"/>
      <c r="UJG1518" s="272"/>
      <c r="UJH1518" s="272"/>
      <c r="UJI1518" s="272"/>
      <c r="UJJ1518" s="272"/>
      <c r="UJK1518" s="272"/>
      <c r="UJL1518" s="272"/>
      <c r="UJM1518" s="272"/>
      <c r="UJN1518" s="272"/>
      <c r="UJO1518" s="272"/>
      <c r="UJP1518" s="272"/>
      <c r="UJQ1518" s="272"/>
      <c r="UJR1518" s="272"/>
      <c r="UJS1518" s="272"/>
      <c r="UJT1518" s="272"/>
      <c r="UJU1518" s="272"/>
      <c r="UJV1518" s="272"/>
      <c r="UJW1518" s="272"/>
      <c r="UJX1518" s="272"/>
      <c r="UJY1518" s="272"/>
      <c r="UJZ1518" s="272"/>
      <c r="UKA1518" s="272"/>
      <c r="UKB1518" s="272"/>
      <c r="UKC1518" s="272"/>
      <c r="UKD1518" s="272"/>
      <c r="UKE1518" s="272"/>
      <c r="UKF1518" s="272"/>
      <c r="UKG1518" s="272"/>
      <c r="UKH1518" s="272"/>
      <c r="UKI1518" s="272"/>
      <c r="UKJ1518" s="272"/>
      <c r="UKK1518" s="272"/>
      <c r="UKL1518" s="272"/>
      <c r="UKM1518" s="272"/>
      <c r="UKN1518" s="272"/>
      <c r="UKO1518" s="272"/>
      <c r="UKP1518" s="272"/>
      <c r="UKQ1518" s="272"/>
      <c r="UKR1518" s="272"/>
      <c r="UKS1518" s="272"/>
      <c r="UKT1518" s="272"/>
      <c r="UKU1518" s="272"/>
      <c r="UKV1518" s="272"/>
      <c r="UKW1518" s="272"/>
      <c r="UKX1518" s="272"/>
      <c r="UKY1518" s="272"/>
      <c r="UKZ1518" s="272"/>
      <c r="ULA1518" s="272"/>
      <c r="ULB1518" s="272"/>
      <c r="ULC1518" s="272"/>
      <c r="ULD1518" s="272"/>
      <c r="ULE1518" s="272"/>
      <c r="ULF1518" s="272"/>
      <c r="ULG1518" s="272"/>
      <c r="ULH1518" s="272"/>
      <c r="ULI1518" s="272"/>
      <c r="ULJ1518" s="272"/>
      <c r="ULK1518" s="272"/>
      <c r="ULL1518" s="272"/>
      <c r="ULM1518" s="272"/>
      <c r="ULN1518" s="272"/>
      <c r="ULO1518" s="272"/>
      <c r="ULP1518" s="272"/>
      <c r="ULQ1518" s="272"/>
      <c r="ULR1518" s="272"/>
      <c r="ULS1518" s="272"/>
      <c r="ULT1518" s="272"/>
      <c r="ULU1518" s="272"/>
      <c r="ULV1518" s="272"/>
      <c r="ULW1518" s="272"/>
      <c r="ULX1518" s="272"/>
      <c r="ULY1518" s="272"/>
      <c r="ULZ1518" s="272"/>
      <c r="UMA1518" s="272"/>
      <c r="UMB1518" s="272"/>
      <c r="UMC1518" s="272"/>
      <c r="UMD1518" s="272"/>
      <c r="UME1518" s="272"/>
      <c r="UMF1518" s="272"/>
      <c r="UMG1518" s="272"/>
      <c r="UMH1518" s="272"/>
      <c r="UMI1518" s="272"/>
      <c r="UMJ1518" s="272"/>
      <c r="UMK1518" s="272"/>
      <c r="UML1518" s="272"/>
      <c r="UMM1518" s="272"/>
      <c r="UMN1518" s="272"/>
      <c r="UMO1518" s="272"/>
      <c r="UMP1518" s="272"/>
      <c r="UMQ1518" s="272"/>
      <c r="UMR1518" s="272"/>
      <c r="UMS1518" s="272"/>
      <c r="UMT1518" s="272"/>
      <c r="UMU1518" s="272"/>
      <c r="UMV1518" s="272"/>
      <c r="UMW1518" s="272"/>
      <c r="UMX1518" s="272"/>
      <c r="UMY1518" s="272"/>
      <c r="UMZ1518" s="272"/>
      <c r="UNA1518" s="272"/>
      <c r="UNB1518" s="272"/>
      <c r="UNC1518" s="272"/>
      <c r="UND1518" s="272"/>
      <c r="UNE1518" s="272"/>
      <c r="UNF1518" s="272"/>
      <c r="UNG1518" s="272"/>
      <c r="UNH1518" s="272"/>
      <c r="UNI1518" s="272"/>
      <c r="UNJ1518" s="272"/>
      <c r="UNK1518" s="272"/>
      <c r="UNL1518" s="272"/>
      <c r="UNM1518" s="272"/>
      <c r="UNN1518" s="272"/>
      <c r="UNO1518" s="272"/>
      <c r="UNP1518" s="272"/>
      <c r="UNQ1518" s="272"/>
      <c r="UNR1518" s="272"/>
      <c r="UNS1518" s="272"/>
      <c r="UNT1518" s="272"/>
      <c r="UNU1518" s="272"/>
      <c r="UNV1518" s="272"/>
      <c r="UNW1518" s="272"/>
      <c r="UNX1518" s="272"/>
      <c r="UNY1518" s="272"/>
      <c r="UNZ1518" s="272"/>
      <c r="UOA1518" s="272"/>
      <c r="UOB1518" s="272"/>
      <c r="UOC1518" s="272"/>
      <c r="UOD1518" s="272"/>
      <c r="UOE1518" s="272"/>
      <c r="UOF1518" s="272"/>
      <c r="UOG1518" s="272"/>
      <c r="UOH1518" s="272"/>
      <c r="UOI1518" s="272"/>
      <c r="UOJ1518" s="272"/>
      <c r="UOK1518" s="272"/>
      <c r="UOL1518" s="272"/>
      <c r="UOM1518" s="272"/>
      <c r="UON1518" s="272"/>
      <c r="UOO1518" s="272"/>
      <c r="UOP1518" s="272"/>
      <c r="UOQ1518" s="272"/>
      <c r="UOR1518" s="272"/>
      <c r="UOS1518" s="272"/>
      <c r="UOT1518" s="272"/>
      <c r="UOU1518" s="272"/>
      <c r="UOV1518" s="272"/>
      <c r="UOW1518" s="272"/>
      <c r="UOX1518" s="272"/>
      <c r="UOY1518" s="272"/>
      <c r="UOZ1518" s="272"/>
      <c r="UPA1518" s="272"/>
      <c r="UPB1518" s="272"/>
      <c r="UPC1518" s="272"/>
      <c r="UPD1518" s="272"/>
      <c r="UPE1518" s="272"/>
      <c r="UPF1518" s="272"/>
      <c r="UPG1518" s="272"/>
      <c r="UPH1518" s="272"/>
      <c r="UPI1518" s="272"/>
      <c r="UPJ1518" s="272"/>
      <c r="UPK1518" s="272"/>
      <c r="UPL1518" s="272"/>
      <c r="UPM1518" s="272"/>
      <c r="UPN1518" s="272"/>
      <c r="UPO1518" s="272"/>
      <c r="UPP1518" s="272"/>
      <c r="UPQ1518" s="272"/>
      <c r="UPR1518" s="272"/>
      <c r="UPS1518" s="272"/>
      <c r="UPT1518" s="272"/>
      <c r="UPU1518" s="272"/>
      <c r="UPV1518" s="272"/>
      <c r="UPW1518" s="272"/>
      <c r="UPX1518" s="272"/>
      <c r="UPY1518" s="272"/>
      <c r="UPZ1518" s="272"/>
      <c r="UQA1518" s="272"/>
      <c r="UQB1518" s="272"/>
      <c r="UQC1518" s="272"/>
      <c r="UQD1518" s="272"/>
      <c r="UQE1518" s="272"/>
      <c r="UQF1518" s="272"/>
      <c r="UQG1518" s="272"/>
      <c r="UQH1518" s="272"/>
      <c r="UQI1518" s="272"/>
      <c r="UQJ1518" s="272"/>
      <c r="UQK1518" s="272"/>
      <c r="UQL1518" s="272"/>
      <c r="UQM1518" s="272"/>
      <c r="UQN1518" s="272"/>
      <c r="UQO1518" s="272"/>
      <c r="UQP1518" s="272"/>
      <c r="UQQ1518" s="272"/>
      <c r="UQR1518" s="272"/>
      <c r="UQS1518" s="272"/>
      <c r="UQT1518" s="272"/>
      <c r="UQU1518" s="272"/>
      <c r="UQV1518" s="272"/>
      <c r="UQW1518" s="272"/>
      <c r="UQX1518" s="272"/>
      <c r="UQY1518" s="272"/>
      <c r="UQZ1518" s="272"/>
      <c r="URA1518" s="272"/>
      <c r="URB1518" s="272"/>
      <c r="URC1518" s="272"/>
      <c r="URD1518" s="272"/>
      <c r="URE1518" s="272"/>
      <c r="URF1518" s="272"/>
      <c r="URG1518" s="272"/>
      <c r="URH1518" s="272"/>
      <c r="URI1518" s="272"/>
      <c r="URJ1518" s="272"/>
      <c r="URK1518" s="272"/>
      <c r="URL1518" s="272"/>
      <c r="URM1518" s="272"/>
      <c r="URN1518" s="272"/>
      <c r="URO1518" s="272"/>
      <c r="URP1518" s="272"/>
      <c r="URQ1518" s="272"/>
      <c r="URR1518" s="272"/>
      <c r="URS1518" s="272"/>
      <c r="URT1518" s="272"/>
      <c r="URU1518" s="272"/>
      <c r="URV1518" s="272"/>
      <c r="URW1518" s="272"/>
      <c r="URX1518" s="272"/>
      <c r="URY1518" s="272"/>
      <c r="URZ1518" s="272"/>
      <c r="USA1518" s="272"/>
      <c r="USB1518" s="272"/>
      <c r="USC1518" s="272"/>
      <c r="USD1518" s="272"/>
      <c r="USE1518" s="272"/>
      <c r="USF1518" s="272"/>
      <c r="USG1518" s="272"/>
      <c r="USH1518" s="272"/>
      <c r="USI1518" s="272"/>
      <c r="USJ1518" s="272"/>
      <c r="USK1518" s="272"/>
      <c r="USL1518" s="272"/>
      <c r="USM1518" s="272"/>
      <c r="USN1518" s="272"/>
      <c r="USO1518" s="272"/>
      <c r="USP1518" s="272"/>
      <c r="USQ1518" s="272"/>
      <c r="USR1518" s="272"/>
      <c r="USS1518" s="272"/>
      <c r="UST1518" s="272"/>
      <c r="USU1518" s="272"/>
      <c r="USV1518" s="272"/>
      <c r="USW1518" s="272"/>
      <c r="USX1518" s="272"/>
      <c r="USY1518" s="272"/>
      <c r="USZ1518" s="272"/>
      <c r="UTA1518" s="272"/>
      <c r="UTB1518" s="272"/>
      <c r="UTC1518" s="272"/>
      <c r="UTD1518" s="272"/>
      <c r="UTE1518" s="272"/>
      <c r="UTF1518" s="272"/>
      <c r="UTG1518" s="272"/>
      <c r="UTH1518" s="272"/>
      <c r="UTI1518" s="272"/>
      <c r="UTJ1518" s="272"/>
      <c r="UTK1518" s="272"/>
      <c r="UTL1518" s="272"/>
      <c r="UTM1518" s="272"/>
      <c r="UTN1518" s="272"/>
      <c r="UTO1518" s="272"/>
      <c r="UTP1518" s="272"/>
      <c r="UTQ1518" s="272"/>
      <c r="UTR1518" s="272"/>
      <c r="UTS1518" s="272"/>
      <c r="UTT1518" s="272"/>
      <c r="UTU1518" s="272"/>
      <c r="UTV1518" s="272"/>
      <c r="UTW1518" s="272"/>
      <c r="UTX1518" s="272"/>
      <c r="UTY1518" s="272"/>
      <c r="UTZ1518" s="272"/>
      <c r="UUA1518" s="272"/>
      <c r="UUB1518" s="272"/>
      <c r="UUC1518" s="272"/>
      <c r="UUD1518" s="272"/>
      <c r="UUE1518" s="272"/>
      <c r="UUF1518" s="272"/>
      <c r="UUG1518" s="272"/>
      <c r="UUH1518" s="272"/>
      <c r="UUI1518" s="272"/>
      <c r="UUJ1518" s="272"/>
      <c r="UUK1518" s="272"/>
      <c r="UUL1518" s="272"/>
      <c r="UUM1518" s="272"/>
      <c r="UUN1518" s="272"/>
      <c r="UUO1518" s="272"/>
      <c r="UUP1518" s="272"/>
      <c r="UUQ1518" s="272"/>
      <c r="UUR1518" s="272"/>
      <c r="UUS1518" s="272"/>
      <c r="UUT1518" s="272"/>
      <c r="UUU1518" s="272"/>
      <c r="UUV1518" s="272"/>
      <c r="UUW1518" s="272"/>
      <c r="UUX1518" s="272"/>
      <c r="UUY1518" s="272"/>
      <c r="UUZ1518" s="272"/>
      <c r="UVA1518" s="272"/>
      <c r="UVB1518" s="272"/>
      <c r="UVC1518" s="272"/>
      <c r="UVD1518" s="272"/>
      <c r="UVE1518" s="272"/>
      <c r="UVF1518" s="272"/>
      <c r="UVG1518" s="272"/>
      <c r="UVH1518" s="272"/>
      <c r="UVI1518" s="272"/>
      <c r="UVJ1518" s="272"/>
      <c r="UVK1518" s="272"/>
      <c r="UVL1518" s="272"/>
      <c r="UVM1518" s="272"/>
      <c r="UVN1518" s="272"/>
      <c r="UVO1518" s="272"/>
      <c r="UVP1518" s="272"/>
      <c r="UVQ1518" s="272"/>
      <c r="UVR1518" s="272"/>
      <c r="UVS1518" s="272"/>
      <c r="UVT1518" s="272"/>
      <c r="UVU1518" s="272"/>
      <c r="UVV1518" s="272"/>
      <c r="UVW1518" s="272"/>
      <c r="UVX1518" s="272"/>
      <c r="UVY1518" s="272"/>
      <c r="UVZ1518" s="272"/>
      <c r="UWA1518" s="272"/>
      <c r="UWB1518" s="272"/>
      <c r="UWC1518" s="272"/>
      <c r="UWD1518" s="272"/>
      <c r="UWE1518" s="272"/>
      <c r="UWF1518" s="272"/>
      <c r="UWG1518" s="272"/>
      <c r="UWH1518" s="272"/>
      <c r="UWI1518" s="272"/>
      <c r="UWJ1518" s="272"/>
      <c r="UWK1518" s="272"/>
      <c r="UWL1518" s="272"/>
      <c r="UWM1518" s="272"/>
      <c r="UWN1518" s="272"/>
      <c r="UWO1518" s="272"/>
      <c r="UWP1518" s="272"/>
      <c r="UWQ1518" s="272"/>
      <c r="UWR1518" s="272"/>
      <c r="UWS1518" s="272"/>
      <c r="UWT1518" s="272"/>
      <c r="UWU1518" s="272"/>
      <c r="UWV1518" s="272"/>
      <c r="UWW1518" s="272"/>
      <c r="UWX1518" s="272"/>
      <c r="UWY1518" s="272"/>
      <c r="UWZ1518" s="272"/>
      <c r="UXA1518" s="272"/>
      <c r="UXB1518" s="272"/>
      <c r="UXC1518" s="272"/>
      <c r="UXD1518" s="272"/>
      <c r="UXE1518" s="272"/>
      <c r="UXF1518" s="272"/>
      <c r="UXG1518" s="272"/>
      <c r="UXH1518" s="272"/>
      <c r="UXI1518" s="272"/>
      <c r="UXJ1518" s="272"/>
      <c r="UXK1518" s="272"/>
      <c r="UXL1518" s="272"/>
      <c r="UXM1518" s="272"/>
      <c r="UXN1518" s="272"/>
      <c r="UXO1518" s="272"/>
      <c r="UXP1518" s="272"/>
      <c r="UXQ1518" s="272"/>
      <c r="UXR1518" s="272"/>
      <c r="UXS1518" s="272"/>
      <c r="UXT1518" s="272"/>
      <c r="UXU1518" s="272"/>
      <c r="UXV1518" s="272"/>
      <c r="UXW1518" s="272"/>
      <c r="UXX1518" s="272"/>
      <c r="UXY1518" s="272"/>
      <c r="UXZ1518" s="272"/>
      <c r="UYA1518" s="272"/>
      <c r="UYB1518" s="272"/>
      <c r="UYC1518" s="272"/>
      <c r="UYD1518" s="272"/>
      <c r="UYE1518" s="272"/>
      <c r="UYF1518" s="272"/>
      <c r="UYG1518" s="272"/>
      <c r="UYH1518" s="272"/>
      <c r="UYI1518" s="272"/>
      <c r="UYJ1518" s="272"/>
      <c r="UYK1518" s="272"/>
      <c r="UYL1518" s="272"/>
      <c r="UYM1518" s="272"/>
      <c r="UYN1518" s="272"/>
      <c r="UYO1518" s="272"/>
      <c r="UYP1518" s="272"/>
      <c r="UYQ1518" s="272"/>
      <c r="UYR1518" s="272"/>
      <c r="UYS1518" s="272"/>
      <c r="UYT1518" s="272"/>
      <c r="UYU1518" s="272"/>
      <c r="UYV1518" s="272"/>
      <c r="UYW1518" s="272"/>
      <c r="UYX1518" s="272"/>
      <c r="UYY1518" s="272"/>
      <c r="UYZ1518" s="272"/>
      <c r="UZA1518" s="272"/>
      <c r="UZB1518" s="272"/>
      <c r="UZC1518" s="272"/>
      <c r="UZD1518" s="272"/>
      <c r="UZE1518" s="272"/>
      <c r="UZF1518" s="272"/>
      <c r="UZG1518" s="272"/>
      <c r="UZH1518" s="272"/>
      <c r="UZI1518" s="272"/>
      <c r="UZJ1518" s="272"/>
      <c r="UZK1518" s="272"/>
      <c r="UZL1518" s="272"/>
      <c r="UZM1518" s="272"/>
      <c r="UZN1518" s="272"/>
      <c r="UZO1518" s="272"/>
      <c r="UZP1518" s="272"/>
      <c r="UZQ1518" s="272"/>
      <c r="UZR1518" s="272"/>
      <c r="UZS1518" s="272"/>
      <c r="UZT1518" s="272"/>
      <c r="UZU1518" s="272"/>
      <c r="UZV1518" s="272"/>
      <c r="UZW1518" s="272"/>
      <c r="UZX1518" s="272"/>
      <c r="UZY1518" s="272"/>
      <c r="UZZ1518" s="272"/>
      <c r="VAA1518" s="272"/>
      <c r="VAB1518" s="272"/>
      <c r="VAC1518" s="272"/>
      <c r="VAD1518" s="272"/>
      <c r="VAE1518" s="272"/>
      <c r="VAF1518" s="272"/>
      <c r="VAG1518" s="272"/>
      <c r="VAH1518" s="272"/>
      <c r="VAI1518" s="272"/>
      <c r="VAJ1518" s="272"/>
      <c r="VAK1518" s="272"/>
      <c r="VAL1518" s="272"/>
      <c r="VAM1518" s="272"/>
      <c r="VAN1518" s="272"/>
      <c r="VAO1518" s="272"/>
      <c r="VAP1518" s="272"/>
      <c r="VAQ1518" s="272"/>
      <c r="VAR1518" s="272"/>
      <c r="VAS1518" s="272"/>
      <c r="VAT1518" s="272"/>
      <c r="VAU1518" s="272"/>
      <c r="VAV1518" s="272"/>
      <c r="VAW1518" s="272"/>
      <c r="VAX1518" s="272"/>
      <c r="VAY1518" s="272"/>
      <c r="VAZ1518" s="272"/>
      <c r="VBA1518" s="272"/>
      <c r="VBB1518" s="272"/>
      <c r="VBC1518" s="272"/>
      <c r="VBD1518" s="272"/>
      <c r="VBE1518" s="272"/>
      <c r="VBF1518" s="272"/>
      <c r="VBG1518" s="272"/>
      <c r="VBH1518" s="272"/>
      <c r="VBI1518" s="272"/>
      <c r="VBJ1518" s="272"/>
      <c r="VBK1518" s="272"/>
      <c r="VBL1518" s="272"/>
      <c r="VBM1518" s="272"/>
      <c r="VBN1518" s="272"/>
      <c r="VBO1518" s="272"/>
      <c r="VBP1518" s="272"/>
      <c r="VBQ1518" s="272"/>
      <c r="VBR1518" s="272"/>
      <c r="VBS1518" s="272"/>
      <c r="VBT1518" s="272"/>
      <c r="VBU1518" s="272"/>
      <c r="VBV1518" s="272"/>
      <c r="VBW1518" s="272"/>
      <c r="VBX1518" s="272"/>
      <c r="VBY1518" s="272"/>
      <c r="VBZ1518" s="272"/>
      <c r="VCA1518" s="272"/>
      <c r="VCB1518" s="272"/>
      <c r="VCC1518" s="272"/>
      <c r="VCD1518" s="272"/>
      <c r="VCE1518" s="272"/>
      <c r="VCF1518" s="272"/>
      <c r="VCG1518" s="272"/>
      <c r="VCH1518" s="272"/>
      <c r="VCI1518" s="272"/>
      <c r="VCJ1518" s="272"/>
      <c r="VCK1518" s="272"/>
      <c r="VCL1518" s="272"/>
      <c r="VCM1518" s="272"/>
      <c r="VCN1518" s="272"/>
      <c r="VCO1518" s="272"/>
      <c r="VCP1518" s="272"/>
      <c r="VCQ1518" s="272"/>
      <c r="VCR1518" s="272"/>
      <c r="VCS1518" s="272"/>
      <c r="VCT1518" s="272"/>
      <c r="VCU1518" s="272"/>
      <c r="VCV1518" s="272"/>
      <c r="VCW1518" s="272"/>
      <c r="VCX1518" s="272"/>
      <c r="VCY1518" s="272"/>
      <c r="VCZ1518" s="272"/>
      <c r="VDA1518" s="272"/>
      <c r="VDB1518" s="272"/>
      <c r="VDC1518" s="272"/>
      <c r="VDD1518" s="272"/>
      <c r="VDE1518" s="272"/>
      <c r="VDF1518" s="272"/>
      <c r="VDG1518" s="272"/>
      <c r="VDH1518" s="272"/>
      <c r="VDI1518" s="272"/>
      <c r="VDJ1518" s="272"/>
      <c r="VDK1518" s="272"/>
      <c r="VDL1518" s="272"/>
      <c r="VDM1518" s="272"/>
      <c r="VDN1518" s="272"/>
      <c r="VDO1518" s="272"/>
      <c r="VDP1518" s="272"/>
      <c r="VDQ1518" s="272"/>
      <c r="VDR1518" s="272"/>
      <c r="VDS1518" s="272"/>
      <c r="VDT1518" s="272"/>
      <c r="VDU1518" s="272"/>
      <c r="VDV1518" s="272"/>
      <c r="VDW1518" s="272"/>
      <c r="VDX1518" s="272"/>
      <c r="VDY1518" s="272"/>
      <c r="VDZ1518" s="272"/>
      <c r="VEA1518" s="272"/>
      <c r="VEB1518" s="272"/>
      <c r="VEC1518" s="272"/>
      <c r="VED1518" s="272"/>
      <c r="VEE1518" s="272"/>
      <c r="VEF1518" s="272"/>
      <c r="VEG1518" s="272"/>
      <c r="VEH1518" s="272"/>
      <c r="VEI1518" s="272"/>
      <c r="VEJ1518" s="272"/>
      <c r="VEK1518" s="272"/>
      <c r="VEL1518" s="272"/>
      <c r="VEM1518" s="272"/>
      <c r="VEN1518" s="272"/>
      <c r="VEO1518" s="272"/>
      <c r="VEP1518" s="272"/>
      <c r="VEQ1518" s="272"/>
      <c r="VER1518" s="272"/>
      <c r="VES1518" s="272"/>
      <c r="VET1518" s="272"/>
      <c r="VEU1518" s="272"/>
      <c r="VEV1518" s="272"/>
      <c r="VEW1518" s="272"/>
      <c r="VEX1518" s="272"/>
      <c r="VEY1518" s="272"/>
      <c r="VEZ1518" s="272"/>
      <c r="VFA1518" s="272"/>
      <c r="VFB1518" s="272"/>
      <c r="VFC1518" s="272"/>
      <c r="VFD1518" s="272"/>
      <c r="VFE1518" s="272"/>
      <c r="VFF1518" s="272"/>
      <c r="VFG1518" s="272"/>
      <c r="VFH1518" s="272"/>
      <c r="VFI1518" s="272"/>
      <c r="VFJ1518" s="272"/>
      <c r="VFK1518" s="272"/>
      <c r="VFL1518" s="272"/>
      <c r="VFM1518" s="272"/>
      <c r="VFN1518" s="272"/>
      <c r="VFO1518" s="272"/>
      <c r="VFP1518" s="272"/>
      <c r="VFQ1518" s="272"/>
      <c r="VFR1518" s="272"/>
      <c r="VFS1518" s="272"/>
      <c r="VFT1518" s="272"/>
      <c r="VFU1518" s="272"/>
      <c r="VFV1518" s="272"/>
      <c r="VFW1518" s="272"/>
      <c r="VFX1518" s="272"/>
      <c r="VFY1518" s="272"/>
      <c r="VFZ1518" s="272"/>
      <c r="VGA1518" s="272"/>
      <c r="VGB1518" s="272"/>
      <c r="VGC1518" s="272"/>
      <c r="VGD1518" s="272"/>
      <c r="VGE1518" s="272"/>
      <c r="VGF1518" s="272"/>
      <c r="VGG1518" s="272"/>
      <c r="VGH1518" s="272"/>
      <c r="VGI1518" s="272"/>
      <c r="VGJ1518" s="272"/>
      <c r="VGK1518" s="272"/>
      <c r="VGL1518" s="272"/>
      <c r="VGM1518" s="272"/>
      <c r="VGN1518" s="272"/>
      <c r="VGO1518" s="272"/>
      <c r="VGP1518" s="272"/>
      <c r="VGQ1518" s="272"/>
      <c r="VGR1518" s="272"/>
      <c r="VGS1518" s="272"/>
      <c r="VGT1518" s="272"/>
      <c r="VGU1518" s="272"/>
      <c r="VGV1518" s="272"/>
      <c r="VGW1518" s="272"/>
      <c r="VGX1518" s="272"/>
      <c r="VGY1518" s="272"/>
      <c r="VGZ1518" s="272"/>
      <c r="VHA1518" s="272"/>
      <c r="VHB1518" s="272"/>
      <c r="VHC1518" s="272"/>
      <c r="VHD1518" s="272"/>
      <c r="VHE1518" s="272"/>
      <c r="VHF1518" s="272"/>
      <c r="VHG1518" s="272"/>
      <c r="VHH1518" s="272"/>
      <c r="VHI1518" s="272"/>
      <c r="VHJ1518" s="272"/>
      <c r="VHK1518" s="272"/>
      <c r="VHL1518" s="272"/>
      <c r="VHM1518" s="272"/>
      <c r="VHN1518" s="272"/>
      <c r="VHO1518" s="272"/>
      <c r="VHP1518" s="272"/>
      <c r="VHQ1518" s="272"/>
      <c r="VHR1518" s="272"/>
      <c r="VHS1518" s="272"/>
      <c r="VHT1518" s="272"/>
      <c r="VHU1518" s="272"/>
      <c r="VHV1518" s="272"/>
      <c r="VHW1518" s="272"/>
      <c r="VHX1518" s="272"/>
      <c r="VHY1518" s="272"/>
      <c r="VHZ1518" s="272"/>
      <c r="VIA1518" s="272"/>
      <c r="VIB1518" s="272"/>
      <c r="VIC1518" s="272"/>
      <c r="VID1518" s="272"/>
      <c r="VIE1518" s="272"/>
      <c r="VIF1518" s="272"/>
      <c r="VIG1518" s="272"/>
      <c r="VIH1518" s="272"/>
      <c r="VII1518" s="272"/>
      <c r="VIJ1518" s="272"/>
      <c r="VIK1518" s="272"/>
      <c r="VIL1518" s="272"/>
      <c r="VIM1518" s="272"/>
      <c r="VIN1518" s="272"/>
      <c r="VIO1518" s="272"/>
      <c r="VIP1518" s="272"/>
      <c r="VIQ1518" s="272"/>
      <c r="VIR1518" s="272"/>
      <c r="VIS1518" s="272"/>
      <c r="VIT1518" s="272"/>
      <c r="VIU1518" s="272"/>
      <c r="VIV1518" s="272"/>
      <c r="VIW1518" s="272"/>
      <c r="VIX1518" s="272"/>
      <c r="VIY1518" s="272"/>
      <c r="VIZ1518" s="272"/>
      <c r="VJA1518" s="272"/>
      <c r="VJB1518" s="272"/>
      <c r="VJC1518" s="272"/>
      <c r="VJD1518" s="272"/>
      <c r="VJE1518" s="272"/>
      <c r="VJF1518" s="272"/>
      <c r="VJG1518" s="272"/>
      <c r="VJH1518" s="272"/>
      <c r="VJI1518" s="272"/>
      <c r="VJJ1518" s="272"/>
      <c r="VJK1518" s="272"/>
      <c r="VJL1518" s="272"/>
      <c r="VJM1518" s="272"/>
      <c r="VJN1518" s="272"/>
      <c r="VJO1518" s="272"/>
      <c r="VJP1518" s="272"/>
      <c r="VJQ1518" s="272"/>
      <c r="VJR1518" s="272"/>
      <c r="VJS1518" s="272"/>
      <c r="VJT1518" s="272"/>
      <c r="VJU1518" s="272"/>
      <c r="VJV1518" s="272"/>
      <c r="VJW1518" s="272"/>
      <c r="VJX1518" s="272"/>
      <c r="VJY1518" s="272"/>
      <c r="VJZ1518" s="272"/>
      <c r="VKA1518" s="272"/>
      <c r="VKB1518" s="272"/>
      <c r="VKC1518" s="272"/>
      <c r="VKD1518" s="272"/>
      <c r="VKE1518" s="272"/>
      <c r="VKF1518" s="272"/>
      <c r="VKG1518" s="272"/>
      <c r="VKH1518" s="272"/>
      <c r="VKI1518" s="272"/>
      <c r="VKJ1518" s="272"/>
      <c r="VKK1518" s="272"/>
      <c r="VKL1518" s="272"/>
      <c r="VKM1518" s="272"/>
      <c r="VKN1518" s="272"/>
      <c r="VKO1518" s="272"/>
      <c r="VKP1518" s="272"/>
      <c r="VKQ1518" s="272"/>
      <c r="VKR1518" s="272"/>
      <c r="VKS1518" s="272"/>
      <c r="VKT1518" s="272"/>
      <c r="VKU1518" s="272"/>
      <c r="VKV1518" s="272"/>
      <c r="VKW1518" s="272"/>
      <c r="VKX1518" s="272"/>
      <c r="VKY1518" s="272"/>
      <c r="VKZ1518" s="272"/>
      <c r="VLA1518" s="272"/>
      <c r="VLB1518" s="272"/>
      <c r="VLC1518" s="272"/>
      <c r="VLD1518" s="272"/>
      <c r="VLE1518" s="272"/>
      <c r="VLF1518" s="272"/>
      <c r="VLG1518" s="272"/>
      <c r="VLH1518" s="272"/>
      <c r="VLI1518" s="272"/>
      <c r="VLJ1518" s="272"/>
      <c r="VLK1518" s="272"/>
      <c r="VLL1518" s="272"/>
      <c r="VLM1518" s="272"/>
      <c r="VLN1518" s="272"/>
      <c r="VLO1518" s="272"/>
      <c r="VLP1518" s="272"/>
      <c r="VLQ1518" s="272"/>
      <c r="VLR1518" s="272"/>
      <c r="VLS1518" s="272"/>
      <c r="VLT1518" s="272"/>
      <c r="VLU1518" s="272"/>
      <c r="VLV1518" s="272"/>
      <c r="VLW1518" s="272"/>
      <c r="VLX1518" s="272"/>
      <c r="VLY1518" s="272"/>
      <c r="VLZ1518" s="272"/>
      <c r="VMA1518" s="272"/>
      <c r="VMB1518" s="272"/>
      <c r="VMC1518" s="272"/>
      <c r="VMD1518" s="272"/>
      <c r="VME1518" s="272"/>
      <c r="VMF1518" s="272"/>
      <c r="VMG1518" s="272"/>
      <c r="VMH1518" s="272"/>
      <c r="VMI1518" s="272"/>
      <c r="VMJ1518" s="272"/>
      <c r="VMK1518" s="272"/>
      <c r="VML1518" s="272"/>
      <c r="VMM1518" s="272"/>
      <c r="VMN1518" s="272"/>
      <c r="VMO1518" s="272"/>
      <c r="VMP1518" s="272"/>
      <c r="VMQ1518" s="272"/>
      <c r="VMR1518" s="272"/>
      <c r="VMS1518" s="272"/>
      <c r="VMT1518" s="272"/>
      <c r="VMU1518" s="272"/>
      <c r="VMV1518" s="272"/>
      <c r="VMW1518" s="272"/>
      <c r="VMX1518" s="272"/>
      <c r="VMY1518" s="272"/>
      <c r="VMZ1518" s="272"/>
      <c r="VNA1518" s="272"/>
      <c r="VNB1518" s="272"/>
      <c r="VNC1518" s="272"/>
      <c r="VND1518" s="272"/>
      <c r="VNE1518" s="272"/>
      <c r="VNF1518" s="272"/>
      <c r="VNG1518" s="272"/>
      <c r="VNH1518" s="272"/>
      <c r="VNI1518" s="272"/>
      <c r="VNJ1518" s="272"/>
      <c r="VNK1518" s="272"/>
      <c r="VNL1518" s="272"/>
      <c r="VNM1518" s="272"/>
      <c r="VNN1518" s="272"/>
      <c r="VNO1518" s="272"/>
      <c r="VNP1518" s="272"/>
      <c r="VNQ1518" s="272"/>
      <c r="VNR1518" s="272"/>
      <c r="VNS1518" s="272"/>
      <c r="VNT1518" s="272"/>
      <c r="VNU1518" s="272"/>
      <c r="VNV1518" s="272"/>
      <c r="VNW1518" s="272"/>
      <c r="VNX1518" s="272"/>
      <c r="VNY1518" s="272"/>
      <c r="VNZ1518" s="272"/>
      <c r="VOA1518" s="272"/>
      <c r="VOB1518" s="272"/>
      <c r="VOC1518" s="272"/>
      <c r="VOD1518" s="272"/>
      <c r="VOE1518" s="272"/>
      <c r="VOF1518" s="272"/>
      <c r="VOG1518" s="272"/>
      <c r="VOH1518" s="272"/>
      <c r="VOI1518" s="272"/>
      <c r="VOJ1518" s="272"/>
      <c r="VOK1518" s="272"/>
      <c r="VOL1518" s="272"/>
      <c r="VOM1518" s="272"/>
      <c r="VON1518" s="272"/>
      <c r="VOO1518" s="272"/>
      <c r="VOP1518" s="272"/>
      <c r="VOQ1518" s="272"/>
      <c r="VOR1518" s="272"/>
      <c r="VOS1518" s="272"/>
      <c r="VOT1518" s="272"/>
      <c r="VOU1518" s="272"/>
      <c r="VOV1518" s="272"/>
      <c r="VOW1518" s="272"/>
      <c r="VOX1518" s="272"/>
      <c r="VOY1518" s="272"/>
      <c r="VOZ1518" s="272"/>
      <c r="VPA1518" s="272"/>
      <c r="VPB1518" s="272"/>
      <c r="VPC1518" s="272"/>
      <c r="VPD1518" s="272"/>
      <c r="VPE1518" s="272"/>
      <c r="VPF1518" s="272"/>
      <c r="VPG1518" s="272"/>
      <c r="VPH1518" s="272"/>
      <c r="VPI1518" s="272"/>
      <c r="VPJ1518" s="272"/>
      <c r="VPK1518" s="272"/>
      <c r="VPL1518" s="272"/>
      <c r="VPM1518" s="272"/>
      <c r="VPN1518" s="272"/>
      <c r="VPO1518" s="272"/>
      <c r="VPP1518" s="272"/>
      <c r="VPQ1518" s="272"/>
      <c r="VPR1518" s="272"/>
      <c r="VPS1518" s="272"/>
      <c r="VPT1518" s="272"/>
      <c r="VPU1518" s="272"/>
      <c r="VPV1518" s="272"/>
      <c r="VPW1518" s="272"/>
      <c r="VPX1518" s="272"/>
      <c r="VPY1518" s="272"/>
      <c r="VPZ1518" s="272"/>
      <c r="VQA1518" s="272"/>
      <c r="VQB1518" s="272"/>
      <c r="VQC1518" s="272"/>
      <c r="VQD1518" s="272"/>
      <c r="VQE1518" s="272"/>
      <c r="VQF1518" s="272"/>
      <c r="VQG1518" s="272"/>
      <c r="VQH1518" s="272"/>
      <c r="VQI1518" s="272"/>
      <c r="VQJ1518" s="272"/>
      <c r="VQK1518" s="272"/>
      <c r="VQL1518" s="272"/>
      <c r="VQM1518" s="272"/>
      <c r="VQN1518" s="272"/>
      <c r="VQO1518" s="272"/>
      <c r="VQP1518" s="272"/>
      <c r="VQQ1518" s="272"/>
      <c r="VQR1518" s="272"/>
      <c r="VQS1518" s="272"/>
      <c r="VQT1518" s="272"/>
      <c r="VQU1518" s="272"/>
      <c r="VQV1518" s="272"/>
      <c r="VQW1518" s="272"/>
      <c r="VQX1518" s="272"/>
      <c r="VQY1518" s="272"/>
      <c r="VQZ1518" s="272"/>
      <c r="VRA1518" s="272"/>
      <c r="VRB1518" s="272"/>
      <c r="VRC1518" s="272"/>
      <c r="VRD1518" s="272"/>
      <c r="VRE1518" s="272"/>
      <c r="VRF1518" s="272"/>
      <c r="VRG1518" s="272"/>
      <c r="VRH1518" s="272"/>
      <c r="VRI1518" s="272"/>
      <c r="VRJ1518" s="272"/>
      <c r="VRK1518" s="272"/>
      <c r="VRL1518" s="272"/>
      <c r="VRM1518" s="272"/>
      <c r="VRN1518" s="272"/>
      <c r="VRO1518" s="272"/>
      <c r="VRP1518" s="272"/>
      <c r="VRQ1518" s="272"/>
      <c r="VRR1518" s="272"/>
      <c r="VRS1518" s="272"/>
      <c r="VRT1518" s="272"/>
      <c r="VRU1518" s="272"/>
      <c r="VRV1518" s="272"/>
      <c r="VRW1518" s="272"/>
      <c r="VRX1518" s="272"/>
      <c r="VRY1518" s="272"/>
      <c r="VRZ1518" s="272"/>
      <c r="VSA1518" s="272"/>
      <c r="VSB1518" s="272"/>
      <c r="VSC1518" s="272"/>
      <c r="VSD1518" s="272"/>
      <c r="VSE1518" s="272"/>
      <c r="VSF1518" s="272"/>
      <c r="VSG1518" s="272"/>
      <c r="VSH1518" s="272"/>
      <c r="VSI1518" s="272"/>
      <c r="VSJ1518" s="272"/>
      <c r="VSK1518" s="272"/>
      <c r="VSL1518" s="272"/>
      <c r="VSM1518" s="272"/>
      <c r="VSN1518" s="272"/>
      <c r="VSO1518" s="272"/>
      <c r="VSP1518" s="272"/>
      <c r="VSQ1518" s="272"/>
      <c r="VSR1518" s="272"/>
      <c r="VSS1518" s="272"/>
      <c r="VST1518" s="272"/>
      <c r="VSU1518" s="272"/>
      <c r="VSV1518" s="272"/>
      <c r="VSW1518" s="272"/>
      <c r="VSX1518" s="272"/>
      <c r="VSY1518" s="272"/>
      <c r="VSZ1518" s="272"/>
      <c r="VTA1518" s="272"/>
      <c r="VTB1518" s="272"/>
      <c r="VTC1518" s="272"/>
      <c r="VTD1518" s="272"/>
      <c r="VTE1518" s="272"/>
      <c r="VTF1518" s="272"/>
      <c r="VTG1518" s="272"/>
      <c r="VTH1518" s="272"/>
      <c r="VTI1518" s="272"/>
      <c r="VTJ1518" s="272"/>
      <c r="VTK1518" s="272"/>
      <c r="VTL1518" s="272"/>
      <c r="VTM1518" s="272"/>
      <c r="VTN1518" s="272"/>
      <c r="VTO1518" s="272"/>
      <c r="VTP1518" s="272"/>
      <c r="VTQ1518" s="272"/>
      <c r="VTR1518" s="272"/>
      <c r="VTS1518" s="272"/>
      <c r="VTT1518" s="272"/>
      <c r="VTU1518" s="272"/>
      <c r="VTV1518" s="272"/>
      <c r="VTW1518" s="272"/>
      <c r="VTX1518" s="272"/>
      <c r="VTY1518" s="272"/>
      <c r="VTZ1518" s="272"/>
      <c r="VUA1518" s="272"/>
      <c r="VUB1518" s="272"/>
      <c r="VUC1518" s="272"/>
      <c r="VUD1518" s="272"/>
      <c r="VUE1518" s="272"/>
      <c r="VUF1518" s="272"/>
      <c r="VUG1518" s="272"/>
      <c r="VUH1518" s="272"/>
      <c r="VUI1518" s="272"/>
      <c r="VUJ1518" s="272"/>
      <c r="VUK1518" s="272"/>
      <c r="VUL1518" s="272"/>
      <c r="VUM1518" s="272"/>
      <c r="VUN1518" s="272"/>
      <c r="VUO1518" s="272"/>
      <c r="VUP1518" s="272"/>
      <c r="VUQ1518" s="272"/>
      <c r="VUR1518" s="272"/>
      <c r="VUS1518" s="272"/>
      <c r="VUT1518" s="272"/>
      <c r="VUU1518" s="272"/>
      <c r="VUV1518" s="272"/>
      <c r="VUW1518" s="272"/>
      <c r="VUX1518" s="272"/>
      <c r="VUY1518" s="272"/>
      <c r="VUZ1518" s="272"/>
      <c r="VVA1518" s="272"/>
      <c r="VVB1518" s="272"/>
      <c r="VVC1518" s="272"/>
      <c r="VVD1518" s="272"/>
      <c r="VVE1518" s="272"/>
      <c r="VVF1518" s="272"/>
      <c r="VVG1518" s="272"/>
      <c r="VVH1518" s="272"/>
      <c r="VVI1518" s="272"/>
      <c r="VVJ1518" s="272"/>
      <c r="VVK1518" s="272"/>
      <c r="VVL1518" s="272"/>
      <c r="VVM1518" s="272"/>
      <c r="VVN1518" s="272"/>
      <c r="VVO1518" s="272"/>
      <c r="VVP1518" s="272"/>
      <c r="VVQ1518" s="272"/>
      <c r="VVR1518" s="272"/>
      <c r="VVS1518" s="272"/>
      <c r="VVT1518" s="272"/>
      <c r="VVU1518" s="272"/>
      <c r="VVV1518" s="272"/>
      <c r="VVW1518" s="272"/>
      <c r="VVX1518" s="272"/>
      <c r="VVY1518" s="272"/>
      <c r="VVZ1518" s="272"/>
      <c r="VWA1518" s="272"/>
      <c r="VWB1518" s="272"/>
      <c r="VWC1518" s="272"/>
      <c r="VWD1518" s="272"/>
      <c r="VWE1518" s="272"/>
      <c r="VWF1518" s="272"/>
      <c r="VWG1518" s="272"/>
      <c r="VWH1518" s="272"/>
      <c r="VWI1518" s="272"/>
      <c r="VWJ1518" s="272"/>
      <c r="VWK1518" s="272"/>
      <c r="VWL1518" s="272"/>
      <c r="VWM1518" s="272"/>
      <c r="VWN1518" s="272"/>
      <c r="VWO1518" s="272"/>
      <c r="VWP1518" s="272"/>
      <c r="VWQ1518" s="272"/>
      <c r="VWR1518" s="272"/>
      <c r="VWS1518" s="272"/>
      <c r="VWT1518" s="272"/>
      <c r="VWU1518" s="272"/>
      <c r="VWV1518" s="272"/>
      <c r="VWW1518" s="272"/>
      <c r="VWX1518" s="272"/>
      <c r="VWY1518" s="272"/>
      <c r="VWZ1518" s="272"/>
      <c r="VXA1518" s="272"/>
      <c r="VXB1518" s="272"/>
      <c r="VXC1518" s="272"/>
      <c r="VXD1518" s="272"/>
      <c r="VXE1518" s="272"/>
      <c r="VXF1518" s="272"/>
      <c r="VXG1518" s="272"/>
      <c r="VXH1518" s="272"/>
      <c r="VXI1518" s="272"/>
      <c r="VXJ1518" s="272"/>
      <c r="VXK1518" s="272"/>
      <c r="VXL1518" s="272"/>
      <c r="VXM1518" s="272"/>
      <c r="VXN1518" s="272"/>
      <c r="VXO1518" s="272"/>
      <c r="VXP1518" s="272"/>
      <c r="VXQ1518" s="272"/>
      <c r="VXR1518" s="272"/>
      <c r="VXS1518" s="272"/>
      <c r="VXT1518" s="272"/>
      <c r="VXU1518" s="272"/>
      <c r="VXV1518" s="272"/>
      <c r="VXW1518" s="272"/>
      <c r="VXX1518" s="272"/>
      <c r="VXY1518" s="272"/>
      <c r="VXZ1518" s="272"/>
      <c r="VYA1518" s="272"/>
      <c r="VYB1518" s="272"/>
      <c r="VYC1518" s="272"/>
      <c r="VYD1518" s="272"/>
      <c r="VYE1518" s="272"/>
      <c r="VYF1518" s="272"/>
      <c r="VYG1518" s="272"/>
      <c r="VYH1518" s="272"/>
      <c r="VYI1518" s="272"/>
      <c r="VYJ1518" s="272"/>
      <c r="VYK1518" s="272"/>
      <c r="VYL1518" s="272"/>
      <c r="VYM1518" s="272"/>
      <c r="VYN1518" s="272"/>
      <c r="VYO1518" s="272"/>
      <c r="VYP1518" s="272"/>
      <c r="VYQ1518" s="272"/>
      <c r="VYR1518" s="272"/>
      <c r="VYS1518" s="272"/>
      <c r="VYT1518" s="272"/>
      <c r="VYU1518" s="272"/>
      <c r="VYV1518" s="272"/>
      <c r="VYW1518" s="272"/>
      <c r="VYX1518" s="272"/>
      <c r="VYY1518" s="272"/>
      <c r="VYZ1518" s="272"/>
      <c r="VZA1518" s="272"/>
      <c r="VZB1518" s="272"/>
      <c r="VZC1518" s="272"/>
      <c r="VZD1518" s="272"/>
      <c r="VZE1518" s="272"/>
      <c r="VZF1518" s="272"/>
      <c r="VZG1518" s="272"/>
      <c r="VZH1518" s="272"/>
      <c r="VZI1518" s="272"/>
      <c r="VZJ1518" s="272"/>
      <c r="VZK1518" s="272"/>
      <c r="VZL1518" s="272"/>
      <c r="VZM1518" s="272"/>
      <c r="VZN1518" s="272"/>
      <c r="VZO1518" s="272"/>
      <c r="VZP1518" s="272"/>
      <c r="VZQ1518" s="272"/>
      <c r="VZR1518" s="272"/>
      <c r="VZS1518" s="272"/>
      <c r="VZT1518" s="272"/>
      <c r="VZU1518" s="272"/>
      <c r="VZV1518" s="272"/>
      <c r="VZW1518" s="272"/>
      <c r="VZX1518" s="272"/>
      <c r="VZY1518" s="272"/>
      <c r="VZZ1518" s="272"/>
      <c r="WAA1518" s="272"/>
      <c r="WAB1518" s="272"/>
      <c r="WAC1518" s="272"/>
      <c r="WAD1518" s="272"/>
      <c r="WAE1518" s="272"/>
      <c r="WAF1518" s="272"/>
      <c r="WAG1518" s="272"/>
      <c r="WAH1518" s="272"/>
      <c r="WAI1518" s="272"/>
      <c r="WAJ1518" s="272"/>
      <c r="WAK1518" s="272"/>
      <c r="WAL1518" s="272"/>
      <c r="WAM1518" s="272"/>
      <c r="WAN1518" s="272"/>
      <c r="WAO1518" s="272"/>
      <c r="WAP1518" s="272"/>
      <c r="WAQ1518" s="272"/>
      <c r="WAR1518" s="272"/>
      <c r="WAS1518" s="272"/>
      <c r="WAT1518" s="272"/>
      <c r="WAU1518" s="272"/>
      <c r="WAV1518" s="272"/>
      <c r="WAW1518" s="272"/>
      <c r="WAX1518" s="272"/>
      <c r="WAY1518" s="272"/>
      <c r="WAZ1518" s="272"/>
      <c r="WBA1518" s="272"/>
      <c r="WBB1518" s="272"/>
      <c r="WBC1518" s="272"/>
      <c r="WBD1518" s="272"/>
      <c r="WBE1518" s="272"/>
      <c r="WBF1518" s="272"/>
      <c r="WBG1518" s="272"/>
      <c r="WBH1518" s="272"/>
      <c r="WBI1518" s="272"/>
      <c r="WBJ1518" s="272"/>
      <c r="WBK1518" s="272"/>
      <c r="WBL1518" s="272"/>
      <c r="WBM1518" s="272"/>
      <c r="WBN1518" s="272"/>
      <c r="WBO1518" s="272"/>
      <c r="WBP1518" s="272"/>
      <c r="WBQ1518" s="272"/>
      <c r="WBR1518" s="272"/>
      <c r="WBS1518" s="272"/>
      <c r="WBT1518" s="272"/>
      <c r="WBU1518" s="272"/>
      <c r="WBV1518" s="272"/>
      <c r="WBW1518" s="272"/>
      <c r="WBX1518" s="272"/>
      <c r="WBY1518" s="272"/>
      <c r="WBZ1518" s="272"/>
      <c r="WCA1518" s="272"/>
      <c r="WCB1518" s="272"/>
      <c r="WCC1518" s="272"/>
      <c r="WCD1518" s="272"/>
      <c r="WCE1518" s="272"/>
      <c r="WCF1518" s="272"/>
      <c r="WCG1518" s="272"/>
      <c r="WCH1518" s="272"/>
      <c r="WCI1518" s="272"/>
      <c r="WCJ1518" s="272"/>
      <c r="WCK1518" s="272"/>
      <c r="WCL1518" s="272"/>
      <c r="WCM1518" s="272"/>
      <c r="WCN1518" s="272"/>
      <c r="WCO1518" s="272"/>
      <c r="WCP1518" s="272"/>
      <c r="WCQ1518" s="272"/>
      <c r="WCR1518" s="272"/>
      <c r="WCS1518" s="272"/>
      <c r="WCT1518" s="272"/>
      <c r="WCU1518" s="272"/>
      <c r="WCV1518" s="272"/>
      <c r="WCW1518" s="272"/>
      <c r="WCX1518" s="272"/>
      <c r="WCY1518" s="272"/>
      <c r="WCZ1518" s="272"/>
      <c r="WDA1518" s="272"/>
      <c r="WDB1518" s="272"/>
      <c r="WDC1518" s="272"/>
      <c r="WDD1518" s="272"/>
      <c r="WDE1518" s="272"/>
      <c r="WDF1518" s="272"/>
      <c r="WDG1518" s="272"/>
      <c r="WDH1518" s="272"/>
      <c r="WDI1518" s="272"/>
      <c r="WDJ1518" s="272"/>
      <c r="WDK1518" s="272"/>
      <c r="WDL1518" s="272"/>
      <c r="WDM1518" s="272"/>
      <c r="WDN1518" s="272"/>
      <c r="WDO1518" s="272"/>
      <c r="WDP1518" s="272"/>
      <c r="WDQ1518" s="272"/>
      <c r="WDR1518" s="272"/>
      <c r="WDS1518" s="272"/>
      <c r="WDT1518" s="272"/>
      <c r="WDU1518" s="272"/>
      <c r="WDV1518" s="272"/>
      <c r="WDW1518" s="272"/>
      <c r="WDX1518" s="272"/>
      <c r="WDY1518" s="272"/>
      <c r="WDZ1518" s="272"/>
      <c r="WEA1518" s="272"/>
      <c r="WEB1518" s="272"/>
      <c r="WEC1518" s="272"/>
      <c r="WED1518" s="272"/>
      <c r="WEE1518" s="272"/>
      <c r="WEF1518" s="272"/>
      <c r="WEG1518" s="272"/>
      <c r="WEH1518" s="272"/>
      <c r="WEI1518" s="272"/>
      <c r="WEJ1518" s="272"/>
      <c r="WEK1518" s="272"/>
      <c r="WEL1518" s="272"/>
      <c r="WEM1518" s="272"/>
      <c r="WEN1518" s="272"/>
      <c r="WEO1518" s="272"/>
      <c r="WEP1518" s="272"/>
      <c r="WEQ1518" s="272"/>
      <c r="WER1518" s="272"/>
      <c r="WES1518" s="272"/>
      <c r="WET1518" s="272"/>
      <c r="WEU1518" s="272"/>
      <c r="WEV1518" s="272"/>
      <c r="WEW1518" s="272"/>
      <c r="WEX1518" s="272"/>
      <c r="WEY1518" s="272"/>
      <c r="WEZ1518" s="272"/>
      <c r="WFA1518" s="272"/>
      <c r="WFB1518" s="272"/>
      <c r="WFC1518" s="272"/>
      <c r="WFD1518" s="272"/>
      <c r="WFE1518" s="272"/>
      <c r="WFF1518" s="272"/>
      <c r="WFG1518" s="272"/>
      <c r="WFH1518" s="272"/>
      <c r="WFI1518" s="272"/>
      <c r="WFJ1518" s="272"/>
      <c r="WFK1518" s="272"/>
      <c r="WFL1518" s="272"/>
      <c r="WFM1518" s="272"/>
      <c r="WFN1518" s="272"/>
      <c r="WFO1518" s="272"/>
      <c r="WFP1518" s="272"/>
      <c r="WFQ1518" s="272"/>
      <c r="WFR1518" s="272"/>
      <c r="WFS1518" s="272"/>
      <c r="WFT1518" s="272"/>
      <c r="WFU1518" s="272"/>
      <c r="WFV1518" s="272"/>
      <c r="WFW1518" s="272"/>
      <c r="WFX1518" s="272"/>
      <c r="WFY1518" s="272"/>
      <c r="WFZ1518" s="272"/>
      <c r="WGA1518" s="272"/>
      <c r="WGB1518" s="272"/>
      <c r="WGC1518" s="272"/>
      <c r="WGD1518" s="272"/>
      <c r="WGE1518" s="272"/>
      <c r="WGF1518" s="272"/>
      <c r="WGG1518" s="272"/>
      <c r="WGH1518" s="272"/>
      <c r="WGI1518" s="272"/>
      <c r="WGJ1518" s="272"/>
      <c r="WGK1518" s="272"/>
      <c r="WGL1518" s="272"/>
      <c r="WGM1518" s="272"/>
      <c r="WGN1518" s="272"/>
      <c r="WGO1518" s="272"/>
      <c r="WGP1518" s="272"/>
      <c r="WGQ1518" s="272"/>
      <c r="WGR1518" s="272"/>
      <c r="WGS1518" s="272"/>
      <c r="WGT1518" s="272"/>
      <c r="WGU1518" s="272"/>
      <c r="WGV1518" s="272"/>
      <c r="WGW1518" s="272"/>
      <c r="WGX1518" s="272"/>
      <c r="WGY1518" s="272"/>
      <c r="WGZ1518" s="272"/>
      <c r="WHA1518" s="272"/>
      <c r="WHB1518" s="272"/>
      <c r="WHC1518" s="272"/>
      <c r="WHD1518" s="272"/>
      <c r="WHE1518" s="272"/>
      <c r="WHF1518" s="272"/>
      <c r="WHG1518" s="272"/>
      <c r="WHH1518" s="272"/>
      <c r="WHI1518" s="272"/>
      <c r="WHJ1518" s="272"/>
      <c r="WHK1518" s="272"/>
      <c r="WHL1518" s="272"/>
      <c r="WHM1518" s="272"/>
      <c r="WHN1518" s="272"/>
      <c r="WHO1518" s="272"/>
      <c r="WHP1518" s="272"/>
      <c r="WHQ1518" s="272"/>
      <c r="WHR1518" s="272"/>
      <c r="WHS1518" s="272"/>
      <c r="WHT1518" s="272"/>
      <c r="WHU1518" s="272"/>
      <c r="WHV1518" s="272"/>
      <c r="WHW1518" s="272"/>
      <c r="WHX1518" s="272"/>
      <c r="WHY1518" s="272"/>
      <c r="WHZ1518" s="272"/>
      <c r="WIA1518" s="272"/>
      <c r="WIB1518" s="272"/>
      <c r="WIC1518" s="272"/>
      <c r="WID1518" s="272"/>
      <c r="WIE1518" s="272"/>
      <c r="WIF1518" s="272"/>
      <c r="WIG1518" s="272"/>
      <c r="WIH1518" s="272"/>
      <c r="WII1518" s="272"/>
      <c r="WIJ1518" s="272"/>
      <c r="WIK1518" s="272"/>
      <c r="WIL1518" s="272"/>
      <c r="WIM1518" s="272"/>
      <c r="WIN1518" s="272"/>
      <c r="WIO1518" s="272"/>
      <c r="WIP1518" s="272"/>
      <c r="WIQ1518" s="272"/>
      <c r="WIR1518" s="272"/>
      <c r="WIS1518" s="272"/>
      <c r="WIT1518" s="272"/>
      <c r="WIU1518" s="272"/>
      <c r="WIV1518" s="272"/>
      <c r="WIW1518" s="272"/>
      <c r="WIX1518" s="272"/>
      <c r="WIY1518" s="272"/>
      <c r="WIZ1518" s="272"/>
      <c r="WJA1518" s="272"/>
      <c r="WJB1518" s="272"/>
      <c r="WJC1518" s="272"/>
      <c r="WJD1518" s="272"/>
      <c r="WJE1518" s="272"/>
      <c r="WJF1518" s="272"/>
      <c r="WJG1518" s="272"/>
      <c r="WJH1518" s="272"/>
      <c r="WJI1518" s="272"/>
      <c r="WJJ1518" s="272"/>
      <c r="WJK1518" s="272"/>
      <c r="WJL1518" s="272"/>
      <c r="WJM1518" s="272"/>
      <c r="WJN1518" s="272"/>
      <c r="WJO1518" s="272"/>
      <c r="WJP1518" s="272"/>
      <c r="WJQ1518" s="272"/>
      <c r="WJR1518" s="272"/>
      <c r="WJS1518" s="272"/>
      <c r="WJT1518" s="272"/>
      <c r="WJU1518" s="272"/>
      <c r="WJV1518" s="272"/>
      <c r="WJW1518" s="272"/>
      <c r="WJX1518" s="272"/>
      <c r="WJY1518" s="272"/>
      <c r="WJZ1518" s="272"/>
      <c r="WKA1518" s="272"/>
      <c r="WKB1518" s="272"/>
      <c r="WKC1518" s="272"/>
      <c r="WKD1518" s="272"/>
      <c r="WKE1518" s="272"/>
      <c r="WKF1518" s="272"/>
      <c r="WKG1518" s="272"/>
      <c r="WKH1518" s="272"/>
      <c r="WKI1518" s="272"/>
      <c r="WKJ1518" s="272"/>
      <c r="WKK1518" s="272"/>
      <c r="WKL1518" s="272"/>
      <c r="WKM1518" s="272"/>
      <c r="WKN1518" s="272"/>
      <c r="WKO1518" s="272"/>
      <c r="WKP1518" s="272"/>
      <c r="WKQ1518" s="272"/>
      <c r="WKR1518" s="272"/>
      <c r="WKS1518" s="272"/>
      <c r="WKT1518" s="272"/>
      <c r="WKU1518" s="272"/>
      <c r="WKV1518" s="272"/>
      <c r="WKW1518" s="272"/>
      <c r="WKX1518" s="272"/>
      <c r="WKY1518" s="272"/>
      <c r="WKZ1518" s="272"/>
      <c r="WLA1518" s="272"/>
      <c r="WLB1518" s="272"/>
      <c r="WLC1518" s="272"/>
      <c r="WLD1518" s="272"/>
      <c r="WLE1518" s="272"/>
      <c r="WLF1518" s="272"/>
      <c r="WLG1518" s="272"/>
      <c r="WLH1518" s="272"/>
      <c r="WLI1518" s="272"/>
      <c r="WLJ1518" s="272"/>
      <c r="WLK1518" s="272"/>
      <c r="WLL1518" s="272"/>
      <c r="WLM1518" s="272"/>
      <c r="WLN1518" s="272"/>
      <c r="WLO1518" s="272"/>
      <c r="WLP1518" s="272"/>
      <c r="WLQ1518" s="272"/>
      <c r="WLR1518" s="272"/>
      <c r="WLS1518" s="272"/>
      <c r="WLT1518" s="272"/>
      <c r="WLU1518" s="272"/>
      <c r="WLV1518" s="272"/>
      <c r="WLW1518" s="272"/>
      <c r="WLX1518" s="272"/>
      <c r="WLY1518" s="272"/>
      <c r="WLZ1518" s="272"/>
      <c r="WMA1518" s="272"/>
      <c r="WMB1518" s="272"/>
      <c r="WMC1518" s="272"/>
      <c r="WMD1518" s="272"/>
      <c r="WME1518" s="272"/>
      <c r="WMF1518" s="272"/>
      <c r="WMG1518" s="272"/>
      <c r="WMH1518" s="272"/>
      <c r="WMI1518" s="272"/>
      <c r="WMJ1518" s="272"/>
      <c r="WMK1518" s="272"/>
      <c r="WML1518" s="272"/>
      <c r="WMM1518" s="272"/>
      <c r="WMN1518" s="272"/>
      <c r="WMO1518" s="272"/>
      <c r="WMP1518" s="272"/>
      <c r="WMQ1518" s="272"/>
      <c r="WMR1518" s="272"/>
      <c r="WMS1518" s="272"/>
      <c r="WMT1518" s="272"/>
      <c r="WMU1518" s="272"/>
      <c r="WMV1518" s="272"/>
      <c r="WMW1518" s="272"/>
      <c r="WMX1518" s="272"/>
      <c r="WMY1518" s="272"/>
      <c r="WMZ1518" s="272"/>
      <c r="WNA1518" s="272"/>
      <c r="WNB1518" s="272"/>
      <c r="WNC1518" s="272"/>
      <c r="WND1518" s="272"/>
      <c r="WNE1518" s="272"/>
      <c r="WNF1518" s="272"/>
      <c r="WNG1518" s="272"/>
      <c r="WNH1518" s="272"/>
      <c r="WNI1518" s="272"/>
      <c r="WNJ1518" s="272"/>
      <c r="WNK1518" s="272"/>
      <c r="WNL1518" s="272"/>
      <c r="WNM1518" s="272"/>
      <c r="WNN1518" s="272"/>
      <c r="WNO1518" s="272"/>
      <c r="WNP1518" s="272"/>
      <c r="WNQ1518" s="272"/>
      <c r="WNR1518" s="272"/>
      <c r="WNS1518" s="272"/>
      <c r="WNT1518" s="272"/>
      <c r="WNU1518" s="272"/>
      <c r="WNV1518" s="272"/>
      <c r="WNW1518" s="272"/>
      <c r="WNX1518" s="272"/>
      <c r="WNY1518" s="272"/>
      <c r="WNZ1518" s="272"/>
      <c r="WOA1518" s="272"/>
      <c r="WOB1518" s="272"/>
      <c r="WOC1518" s="272"/>
      <c r="WOD1518" s="272"/>
      <c r="WOE1518" s="272"/>
      <c r="WOF1518" s="272"/>
      <c r="WOG1518" s="272"/>
      <c r="WOH1518" s="272"/>
      <c r="WOI1518" s="272"/>
      <c r="WOJ1518" s="272"/>
      <c r="WOK1518" s="272"/>
      <c r="WOL1518" s="272"/>
      <c r="WOM1518" s="272"/>
      <c r="WON1518" s="272"/>
      <c r="WOO1518" s="272"/>
      <c r="WOP1518" s="272"/>
      <c r="WOQ1518" s="272"/>
      <c r="WOR1518" s="272"/>
      <c r="WOS1518" s="272"/>
      <c r="WOT1518" s="272"/>
      <c r="WOU1518" s="272"/>
      <c r="WOV1518" s="272"/>
      <c r="WOW1518" s="272"/>
      <c r="WOX1518" s="272"/>
      <c r="WOY1518" s="272"/>
      <c r="WOZ1518" s="272"/>
      <c r="WPA1518" s="272"/>
      <c r="WPB1518" s="272"/>
      <c r="WPC1518" s="272"/>
      <c r="WPD1518" s="272"/>
      <c r="WPE1518" s="272"/>
      <c r="WPF1518" s="272"/>
      <c r="WPG1518" s="272"/>
      <c r="WPH1518" s="272"/>
      <c r="WPI1518" s="272"/>
      <c r="WPJ1518" s="272"/>
      <c r="WPK1518" s="272"/>
      <c r="WPL1518" s="272"/>
      <c r="WPM1518" s="272"/>
      <c r="WPN1518" s="272"/>
      <c r="WPO1518" s="272"/>
      <c r="WPP1518" s="272"/>
      <c r="WPQ1518" s="272"/>
      <c r="WPR1518" s="272"/>
      <c r="WPS1518" s="272"/>
      <c r="WPT1518" s="272"/>
      <c r="WPU1518" s="272"/>
      <c r="WPV1518" s="272"/>
      <c r="WPW1518" s="272"/>
      <c r="WPX1518" s="272"/>
      <c r="WPY1518" s="272"/>
      <c r="WPZ1518" s="272"/>
      <c r="WQA1518" s="272"/>
      <c r="WQB1518" s="272"/>
      <c r="WQC1518" s="272"/>
      <c r="WQD1518" s="272"/>
      <c r="WQE1518" s="272"/>
      <c r="WQF1518" s="272"/>
      <c r="WQG1518" s="272"/>
      <c r="WQH1518" s="272"/>
      <c r="WQI1518" s="272"/>
      <c r="WQJ1518" s="272"/>
      <c r="WQK1518" s="272"/>
      <c r="WQL1518" s="272"/>
      <c r="WQM1518" s="272"/>
      <c r="WQN1518" s="272"/>
      <c r="WQO1518" s="272"/>
      <c r="WQP1518" s="272"/>
      <c r="WQQ1518" s="272"/>
      <c r="WQR1518" s="272"/>
      <c r="WQS1518" s="272"/>
      <c r="WQT1518" s="272"/>
      <c r="WQU1518" s="272"/>
      <c r="WQV1518" s="272"/>
      <c r="WQW1518" s="272"/>
      <c r="WQX1518" s="272"/>
      <c r="WQY1518" s="272"/>
      <c r="WQZ1518" s="272"/>
      <c r="WRA1518" s="272"/>
      <c r="WRB1518" s="272"/>
      <c r="WRC1518" s="272"/>
      <c r="WRD1518" s="272"/>
      <c r="WRE1518" s="272"/>
      <c r="WRF1518" s="272"/>
      <c r="WRG1518" s="272"/>
      <c r="WRH1518" s="272"/>
      <c r="WRI1518" s="272"/>
      <c r="WRJ1518" s="272"/>
      <c r="WRK1518" s="272"/>
      <c r="WRL1518" s="272"/>
      <c r="WRM1518" s="272"/>
      <c r="WRN1518" s="272"/>
      <c r="WRO1518" s="272"/>
      <c r="WRP1518" s="272"/>
      <c r="WRQ1518" s="272"/>
      <c r="WRR1518" s="272"/>
      <c r="WRS1518" s="272"/>
      <c r="WRT1518" s="272"/>
      <c r="WRU1518" s="272"/>
      <c r="WRV1518" s="272"/>
      <c r="WRW1518" s="272"/>
      <c r="WRX1518" s="272"/>
      <c r="WRY1518" s="272"/>
      <c r="WRZ1518" s="272"/>
      <c r="WSA1518" s="272"/>
      <c r="WSB1518" s="272"/>
      <c r="WSC1518" s="272"/>
      <c r="WSD1518" s="272"/>
      <c r="WSE1518" s="272"/>
      <c r="WSF1518" s="272"/>
      <c r="WSG1518" s="272"/>
      <c r="WSH1518" s="272"/>
      <c r="WSI1518" s="272"/>
      <c r="WSJ1518" s="272"/>
      <c r="WSK1518" s="272"/>
      <c r="WSL1518" s="272"/>
      <c r="WSM1518" s="272"/>
      <c r="WSN1518" s="272"/>
      <c r="WSO1518" s="272"/>
      <c r="WSP1518" s="272"/>
      <c r="WSQ1518" s="272"/>
      <c r="WSR1518" s="272"/>
      <c r="WSS1518" s="272"/>
      <c r="WST1518" s="272"/>
      <c r="WSU1518" s="272"/>
      <c r="WSV1518" s="272"/>
      <c r="WSW1518" s="272"/>
      <c r="WSX1518" s="272"/>
      <c r="WSY1518" s="272"/>
      <c r="WSZ1518" s="272"/>
      <c r="WTA1518" s="272"/>
      <c r="WTB1518" s="272"/>
      <c r="WTC1518" s="272"/>
      <c r="WTD1518" s="272"/>
      <c r="WTE1518" s="272"/>
      <c r="WTF1518" s="272"/>
      <c r="WTG1518" s="272"/>
      <c r="WTH1518" s="272"/>
      <c r="WTI1518" s="272"/>
      <c r="WTJ1518" s="272"/>
      <c r="WTK1518" s="272"/>
      <c r="WTL1518" s="272"/>
      <c r="WTM1518" s="272"/>
      <c r="WTN1518" s="272"/>
      <c r="WTO1518" s="272"/>
      <c r="WTP1518" s="272"/>
      <c r="WTQ1518" s="272"/>
      <c r="WTR1518" s="272"/>
      <c r="WTS1518" s="272"/>
      <c r="WTT1518" s="272"/>
      <c r="WTU1518" s="272"/>
      <c r="WTV1518" s="272"/>
      <c r="WTW1518" s="272"/>
      <c r="WTX1518" s="272"/>
      <c r="WTY1518" s="272"/>
      <c r="WTZ1518" s="272"/>
      <c r="WUA1518" s="272"/>
      <c r="WUB1518" s="272"/>
      <c r="WUC1518" s="272"/>
      <c r="WUD1518" s="272"/>
      <c r="WUE1518" s="272"/>
      <c r="WUF1518" s="272"/>
      <c r="WUG1518" s="272"/>
      <c r="WUH1518" s="272"/>
      <c r="WUI1518" s="272"/>
      <c r="WUJ1518" s="272"/>
      <c r="WUK1518" s="272"/>
      <c r="WUL1518" s="272"/>
      <c r="WUM1518" s="272"/>
      <c r="WUN1518" s="272"/>
      <c r="WUO1518" s="272"/>
      <c r="WUP1518" s="272"/>
      <c r="WUQ1518" s="272"/>
      <c r="WUR1518" s="272"/>
      <c r="WUS1518" s="272"/>
      <c r="WUT1518" s="272"/>
      <c r="WUU1518" s="272"/>
      <c r="WUV1518" s="272"/>
      <c r="WUW1518" s="272"/>
      <c r="WUX1518" s="272"/>
      <c r="WUY1518" s="272"/>
      <c r="WUZ1518" s="272"/>
      <c r="WVA1518" s="272"/>
      <c r="WVB1518" s="272"/>
      <c r="WVC1518" s="272"/>
      <c r="WVD1518" s="272"/>
      <c r="WVE1518" s="272"/>
      <c r="WVF1518" s="272"/>
      <c r="WVG1518" s="272"/>
      <c r="WVH1518" s="272"/>
      <c r="WVI1518" s="272"/>
      <c r="WVJ1518" s="272"/>
      <c r="WVK1518" s="272"/>
      <c r="WVL1518" s="272"/>
      <c r="WVM1518" s="272"/>
      <c r="WVN1518" s="272"/>
      <c r="WVO1518" s="272"/>
      <c r="WVP1518" s="272"/>
      <c r="WVQ1518" s="272"/>
      <c r="WVR1518" s="272"/>
      <c r="WVS1518" s="272"/>
      <c r="WVT1518" s="272"/>
      <c r="WVU1518" s="272"/>
      <c r="WVV1518" s="272"/>
      <c r="WVW1518" s="272"/>
      <c r="WVX1518" s="272"/>
      <c r="WVY1518" s="272"/>
      <c r="WVZ1518" s="272"/>
      <c r="WWA1518" s="272"/>
      <c r="WWB1518" s="272"/>
      <c r="WWC1518" s="272"/>
      <c r="WWD1518" s="272"/>
      <c r="WWE1518" s="272"/>
      <c r="WWF1518" s="272"/>
      <c r="WWG1518" s="272"/>
      <c r="WWH1518" s="272"/>
      <c r="WWI1518" s="272"/>
      <c r="WWJ1518" s="272"/>
      <c r="WWK1518" s="272"/>
      <c r="WWL1518" s="272"/>
      <c r="WWM1518" s="272"/>
      <c r="WWN1518" s="272"/>
      <c r="WWO1518" s="272"/>
      <c r="WWP1518" s="272"/>
      <c r="WWQ1518" s="272"/>
      <c r="WWR1518" s="272"/>
      <c r="WWS1518" s="272"/>
      <c r="WWT1518" s="272"/>
      <c r="WWU1518" s="272"/>
      <c r="WWV1518" s="272"/>
      <c r="WWW1518" s="272"/>
      <c r="WWX1518" s="272"/>
      <c r="WWY1518" s="272"/>
      <c r="WWZ1518" s="272"/>
      <c r="WXA1518" s="272"/>
      <c r="WXB1518" s="272"/>
      <c r="WXC1518" s="272"/>
      <c r="WXD1518" s="272"/>
      <c r="WXE1518" s="272"/>
      <c r="WXF1518" s="272"/>
      <c r="WXG1518" s="272"/>
      <c r="WXH1518" s="272"/>
      <c r="WXI1518" s="272"/>
      <c r="WXJ1518" s="272"/>
      <c r="WXK1518" s="272"/>
      <c r="WXL1518" s="272"/>
      <c r="WXM1518" s="272"/>
      <c r="WXN1518" s="272"/>
      <c r="WXO1518" s="272"/>
      <c r="WXP1518" s="272"/>
      <c r="WXQ1518" s="272"/>
      <c r="WXR1518" s="272"/>
      <c r="WXS1518" s="272"/>
      <c r="WXT1518" s="272"/>
      <c r="WXU1518" s="272"/>
      <c r="WXV1518" s="272"/>
      <c r="WXW1518" s="272"/>
      <c r="WXX1518" s="272"/>
      <c r="WXY1518" s="272"/>
      <c r="WXZ1518" s="272"/>
      <c r="WYA1518" s="272"/>
      <c r="WYB1518" s="272"/>
      <c r="WYC1518" s="272"/>
      <c r="WYD1518" s="272"/>
      <c r="WYE1518" s="272"/>
      <c r="WYF1518" s="272"/>
      <c r="WYG1518" s="272"/>
      <c r="WYH1518" s="272"/>
      <c r="WYI1518" s="272"/>
      <c r="WYJ1518" s="272"/>
      <c r="WYK1518" s="272"/>
      <c r="WYL1518" s="272"/>
      <c r="WYM1518" s="272"/>
      <c r="WYN1518" s="272"/>
      <c r="WYO1518" s="272"/>
      <c r="WYP1518" s="272"/>
      <c r="WYQ1518" s="272"/>
      <c r="WYR1518" s="272"/>
      <c r="WYS1518" s="272"/>
      <c r="WYT1518" s="272"/>
      <c r="WYU1518" s="272"/>
      <c r="WYV1518" s="272"/>
      <c r="WYW1518" s="272"/>
      <c r="WYX1518" s="272"/>
      <c r="WYY1518" s="272"/>
      <c r="WYZ1518" s="272"/>
      <c r="WZA1518" s="272"/>
      <c r="WZB1518" s="272"/>
      <c r="WZC1518" s="272"/>
      <c r="WZD1518" s="272"/>
      <c r="WZE1518" s="272"/>
      <c r="WZF1518" s="272"/>
      <c r="WZG1518" s="272"/>
      <c r="WZH1518" s="272"/>
      <c r="WZI1518" s="272"/>
      <c r="WZJ1518" s="272"/>
      <c r="WZK1518" s="272"/>
      <c r="WZL1518" s="272"/>
      <c r="WZM1518" s="272"/>
      <c r="WZN1518" s="272"/>
      <c r="WZO1518" s="272"/>
      <c r="WZP1518" s="272"/>
      <c r="WZQ1518" s="272"/>
      <c r="WZR1518" s="272"/>
      <c r="WZS1518" s="272"/>
      <c r="WZT1518" s="272"/>
      <c r="WZU1518" s="272"/>
      <c r="WZV1518" s="272"/>
      <c r="WZW1518" s="272"/>
      <c r="WZX1518" s="272"/>
      <c r="WZY1518" s="272"/>
      <c r="WZZ1518" s="272"/>
      <c r="XAA1518" s="272"/>
      <c r="XAB1518" s="272"/>
      <c r="XAC1518" s="272"/>
      <c r="XAD1518" s="272"/>
      <c r="XAE1518" s="272"/>
      <c r="XAF1518" s="272"/>
      <c r="XAG1518" s="272"/>
      <c r="XAH1518" s="272"/>
      <c r="XAI1518" s="272"/>
      <c r="XAJ1518" s="272"/>
      <c r="XAK1518" s="272"/>
      <c r="XAL1518" s="272"/>
      <c r="XAM1518" s="272"/>
      <c r="XAN1518" s="272"/>
      <c r="XAO1518" s="272"/>
      <c r="XAP1518" s="272"/>
      <c r="XAQ1518" s="272"/>
      <c r="XAR1518" s="272"/>
      <c r="XAS1518" s="272"/>
      <c r="XAT1518" s="272"/>
      <c r="XAU1518" s="272"/>
      <c r="XAV1518" s="272"/>
      <c r="XAW1518" s="272"/>
      <c r="XAX1518" s="272"/>
      <c r="XAY1518" s="272"/>
      <c r="XAZ1518" s="272"/>
      <c r="XBA1518" s="272"/>
      <c r="XBB1518" s="272"/>
      <c r="XBC1518" s="272"/>
      <c r="XBD1518" s="272"/>
      <c r="XBE1518" s="272"/>
      <c r="XBF1518" s="272"/>
      <c r="XBG1518" s="272"/>
      <c r="XBH1518" s="272"/>
      <c r="XBI1518" s="272"/>
      <c r="XBJ1518" s="272"/>
      <c r="XBK1518" s="272"/>
      <c r="XBL1518" s="272"/>
      <c r="XBM1518" s="272"/>
      <c r="XBN1518" s="272"/>
      <c r="XBO1518" s="272"/>
      <c r="XBP1518" s="272"/>
      <c r="XBQ1518" s="272"/>
      <c r="XBR1518" s="272"/>
      <c r="XBS1518" s="272"/>
      <c r="XBT1518" s="272"/>
      <c r="XBU1518" s="272"/>
      <c r="XBV1518" s="272"/>
      <c r="XBW1518" s="272"/>
      <c r="XBX1518" s="272"/>
      <c r="XBY1518" s="272"/>
      <c r="XBZ1518" s="272"/>
      <c r="XCA1518" s="272"/>
      <c r="XCB1518" s="272"/>
      <c r="XCC1518" s="272"/>
      <c r="XCD1518" s="272"/>
      <c r="XCE1518" s="272"/>
      <c r="XCF1518" s="272"/>
      <c r="XCG1518" s="272"/>
      <c r="XCH1518" s="272"/>
      <c r="XCI1518" s="272"/>
      <c r="XCJ1518" s="272"/>
      <c r="XCK1518" s="272"/>
      <c r="XCL1518" s="272"/>
      <c r="XCM1518" s="272"/>
      <c r="XCN1518" s="272"/>
      <c r="XCO1518" s="272"/>
      <c r="XCP1518" s="272"/>
      <c r="XCQ1518" s="272"/>
      <c r="XCR1518" s="272"/>
      <c r="XCS1518" s="272"/>
      <c r="XCT1518" s="272"/>
      <c r="XCU1518" s="272"/>
      <c r="XCV1518" s="272"/>
      <c r="XCW1518" s="272"/>
      <c r="XCX1518" s="272"/>
      <c r="XCY1518" s="272"/>
      <c r="XCZ1518" s="272"/>
      <c r="XDA1518" s="272"/>
      <c r="XDB1518" s="272"/>
      <c r="XDC1518" s="272"/>
      <c r="XDD1518" s="272"/>
      <c r="XDE1518" s="272"/>
      <c r="XDF1518" s="272"/>
      <c r="XDG1518" s="272"/>
      <c r="XDH1518" s="272"/>
      <c r="XDI1518" s="272"/>
      <c r="XDJ1518" s="272"/>
      <c r="XDK1518" s="272"/>
      <c r="XDL1518" s="272"/>
      <c r="XDM1518" s="272"/>
      <c r="XDN1518" s="272"/>
      <c r="XDO1518" s="272"/>
      <c r="XDP1518" s="272"/>
      <c r="XDQ1518" s="272"/>
      <c r="XDR1518" s="272"/>
      <c r="XDS1518" s="272"/>
      <c r="XDT1518" s="272"/>
      <c r="XDU1518" s="272"/>
      <c r="XDV1518" s="272"/>
      <c r="XDW1518" s="272"/>
      <c r="XDX1518" s="272"/>
      <c r="XDY1518" s="272"/>
      <c r="XDZ1518" s="272"/>
      <c r="XEA1518" s="272"/>
      <c r="XEB1518" s="272"/>
      <c r="XEC1518" s="272"/>
      <c r="XED1518" s="272"/>
      <c r="XEE1518" s="272"/>
      <c r="XEF1518" s="272"/>
      <c r="XEG1518" s="272"/>
      <c r="XEH1518" s="272"/>
      <c r="XEI1518" s="272"/>
      <c r="XEJ1518" s="272"/>
      <c r="XEK1518" s="272"/>
      <c r="XEL1518" s="272"/>
      <c r="XEM1518" s="272"/>
      <c r="XEN1518" s="272"/>
      <c r="XEO1518" s="272"/>
      <c r="XEP1518" s="272"/>
      <c r="XEQ1518" s="272"/>
      <c r="XER1518" s="272"/>
      <c r="XES1518" s="272"/>
      <c r="XET1518" s="272"/>
      <c r="XEU1518" s="272"/>
      <c r="XEV1518" s="272"/>
      <c r="XEW1518" s="272"/>
      <c r="XEX1518" s="272"/>
      <c r="XEY1518" s="272"/>
      <c r="XEZ1518" s="272"/>
      <c r="XFA1518" s="272"/>
      <c r="XFB1518" s="272"/>
      <c r="XFC1518" s="272"/>
      <c r="XFD1518" s="272"/>
    </row>
    <row r="1519" spans="1:16384" ht="15" x14ac:dyDescent="0.3">
      <c r="A1519" s="261"/>
      <c r="B1519" s="261"/>
      <c r="C1519" s="262"/>
      <c r="D1519" s="261"/>
      <c r="F1519" s="263"/>
      <c r="H1519" s="263"/>
      <c r="J1519" s="263"/>
      <c r="K1519" s="265"/>
      <c r="L1519" s="264"/>
      <c r="M1519" s="266"/>
      <c r="N1519" s="264"/>
      <c r="O1519" s="264"/>
      <c r="P1519" s="264"/>
      <c r="Q1519" s="265"/>
      <c r="R1519" s="264"/>
      <c r="S1519" s="267"/>
      <c r="T1519" s="268"/>
      <c r="U1519" s="268"/>
      <c r="V1519" s="269"/>
      <c r="W1519" s="264"/>
      <c r="X1519" s="264"/>
      <c r="Y1519" s="270"/>
      <c r="Z1519" s="264"/>
      <c r="AA1519" s="441"/>
      <c r="AB1519" s="441"/>
      <c r="AC1519" s="441"/>
      <c r="AD1519" s="441"/>
      <c r="AE1519" s="441"/>
      <c r="AF1519" s="441"/>
      <c r="AG1519" s="453"/>
      <c r="AH1519" s="271"/>
      <c r="AI1519" s="272"/>
      <c r="AJ1519" s="272"/>
      <c r="AK1519" s="272"/>
      <c r="AL1519" s="272"/>
      <c r="AM1519" s="272"/>
      <c r="AN1519" s="272"/>
      <c r="AO1519" s="272"/>
      <c r="AP1519" s="272"/>
      <c r="AQ1519" s="272"/>
      <c r="AR1519" s="272"/>
      <c r="AS1519" s="272"/>
      <c r="AT1519" s="272"/>
      <c r="AU1519" s="272"/>
      <c r="AV1519" s="272"/>
      <c r="AW1519" s="272"/>
      <c r="AX1519" s="272"/>
      <c r="AY1519" s="272"/>
      <c r="AZ1519" s="272"/>
      <c r="BA1519" s="272"/>
      <c r="BB1519" s="272"/>
      <c r="BC1519" s="272"/>
      <c r="BD1519" s="272"/>
      <c r="BE1519" s="272"/>
      <c r="BF1519" s="272"/>
      <c r="BG1519" s="272"/>
      <c r="BH1519" s="272"/>
      <c r="BI1519" s="272"/>
      <c r="BJ1519" s="272"/>
      <c r="BK1519" s="272"/>
      <c r="BL1519" s="272"/>
      <c r="BM1519" s="272"/>
      <c r="BN1519" s="272"/>
      <c r="BO1519" s="272"/>
      <c r="BP1519" s="272"/>
      <c r="BQ1519" s="272"/>
      <c r="BR1519" s="272"/>
      <c r="BS1519" s="272"/>
      <c r="BT1519" s="272"/>
      <c r="BU1519" s="272"/>
      <c r="BV1519" s="272"/>
      <c r="BW1519" s="272"/>
      <c r="BX1519" s="272"/>
      <c r="BY1519" s="272"/>
      <c r="BZ1519" s="272"/>
      <c r="CA1519" s="272"/>
      <c r="CB1519" s="272"/>
      <c r="CC1519" s="272"/>
      <c r="CD1519" s="272"/>
      <c r="CE1519" s="272"/>
      <c r="CF1519" s="272"/>
      <c r="CG1519" s="272"/>
      <c r="CH1519" s="272"/>
      <c r="CI1519" s="272"/>
      <c r="CJ1519" s="272"/>
      <c r="CK1519" s="272"/>
      <c r="CL1519" s="272"/>
      <c r="CM1519" s="272"/>
      <c r="CN1519" s="272"/>
      <c r="CO1519" s="272"/>
      <c r="CP1519" s="272"/>
      <c r="CQ1519" s="272"/>
      <c r="CR1519" s="272"/>
      <c r="CS1519" s="272"/>
      <c r="CT1519" s="272"/>
      <c r="CU1519" s="272"/>
      <c r="CV1519" s="272"/>
      <c r="CW1519" s="272"/>
      <c r="CX1519" s="272"/>
      <c r="CY1519" s="272"/>
      <c r="CZ1519" s="272"/>
      <c r="DA1519" s="272"/>
      <c r="DB1519" s="272"/>
      <c r="DC1519" s="272"/>
      <c r="DD1519" s="272"/>
      <c r="DE1519" s="272"/>
      <c r="DF1519" s="272"/>
      <c r="DG1519" s="272"/>
      <c r="DH1519" s="272"/>
      <c r="DI1519" s="272"/>
      <c r="DJ1519" s="272"/>
      <c r="DK1519" s="272"/>
      <c r="DL1519" s="272"/>
      <c r="DM1519" s="272"/>
      <c r="DN1519" s="272"/>
      <c r="DO1519" s="272"/>
      <c r="DP1519" s="272"/>
      <c r="DQ1519" s="272"/>
      <c r="DR1519" s="272"/>
      <c r="DS1519" s="272"/>
      <c r="DT1519" s="272"/>
      <c r="DU1519" s="272"/>
      <c r="DV1519" s="272"/>
      <c r="DW1519" s="272"/>
      <c r="DX1519" s="272"/>
      <c r="DY1519" s="272"/>
      <c r="DZ1519" s="272"/>
      <c r="EA1519" s="272"/>
      <c r="EB1519" s="272"/>
      <c r="EC1519" s="272"/>
      <c r="ED1519" s="272"/>
      <c r="EE1519" s="272"/>
      <c r="EF1519" s="272"/>
      <c r="EG1519" s="272"/>
      <c r="EH1519" s="272"/>
      <c r="EI1519" s="272"/>
      <c r="EJ1519" s="272"/>
      <c r="EK1519" s="272"/>
      <c r="EL1519" s="272"/>
      <c r="EM1519" s="272"/>
      <c r="EN1519" s="272"/>
      <c r="EO1519" s="272"/>
      <c r="EP1519" s="272"/>
      <c r="EQ1519" s="272"/>
      <c r="ER1519" s="272"/>
      <c r="ES1519" s="272"/>
      <c r="ET1519" s="272"/>
      <c r="EU1519" s="272"/>
      <c r="EV1519" s="272"/>
      <c r="EW1519" s="272"/>
      <c r="EX1519" s="272"/>
      <c r="EY1519" s="272"/>
      <c r="EZ1519" s="272"/>
      <c r="FA1519" s="272"/>
      <c r="FB1519" s="272"/>
      <c r="FC1519" s="272"/>
      <c r="FD1519" s="272"/>
      <c r="FE1519" s="272"/>
      <c r="FF1519" s="272"/>
      <c r="FG1519" s="272"/>
      <c r="FH1519" s="272"/>
      <c r="FI1519" s="272"/>
      <c r="FJ1519" s="272"/>
      <c r="FK1519" s="272"/>
      <c r="FL1519" s="272"/>
      <c r="FM1519" s="272"/>
      <c r="FN1519" s="272"/>
      <c r="FO1519" s="272"/>
      <c r="FP1519" s="272"/>
      <c r="FQ1519" s="272"/>
      <c r="FR1519" s="272"/>
      <c r="FS1519" s="272"/>
      <c r="FT1519" s="272"/>
      <c r="FU1519" s="272"/>
      <c r="FV1519" s="272"/>
      <c r="FW1519" s="272"/>
      <c r="FX1519" s="272"/>
      <c r="FY1519" s="272"/>
      <c r="FZ1519" s="272"/>
      <c r="GA1519" s="272"/>
      <c r="GB1519" s="272"/>
      <c r="GC1519" s="272"/>
      <c r="GD1519" s="272"/>
      <c r="GE1519" s="272"/>
      <c r="GF1519" s="272"/>
      <c r="GG1519" s="272"/>
      <c r="GH1519" s="272"/>
      <c r="GI1519" s="272"/>
      <c r="GJ1519" s="272"/>
      <c r="GK1519" s="272"/>
      <c r="GL1519" s="272"/>
      <c r="GM1519" s="272"/>
      <c r="GN1519" s="272"/>
      <c r="GO1519" s="272"/>
      <c r="GP1519" s="272"/>
      <c r="GQ1519" s="272"/>
      <c r="GR1519" s="272"/>
      <c r="GS1519" s="272"/>
      <c r="GT1519" s="272"/>
      <c r="GU1519" s="272"/>
      <c r="GV1519" s="272"/>
      <c r="GW1519" s="272"/>
      <c r="GX1519" s="272"/>
      <c r="GY1519" s="272"/>
      <c r="GZ1519" s="272"/>
      <c r="HA1519" s="272"/>
      <c r="HB1519" s="272"/>
      <c r="HC1519" s="272"/>
      <c r="HD1519" s="272"/>
      <c r="HE1519" s="272"/>
      <c r="HF1519" s="272"/>
      <c r="HG1519" s="272"/>
      <c r="HH1519" s="272"/>
      <c r="HI1519" s="272"/>
      <c r="HJ1519" s="272"/>
      <c r="HK1519" s="272"/>
      <c r="HL1519" s="272"/>
      <c r="HM1519" s="272"/>
      <c r="HN1519" s="272"/>
      <c r="HO1519" s="272"/>
      <c r="HP1519" s="272"/>
      <c r="HQ1519" s="272"/>
      <c r="HR1519" s="272"/>
      <c r="HS1519" s="272"/>
      <c r="HT1519" s="272"/>
      <c r="HU1519" s="272"/>
      <c r="HV1519" s="272"/>
      <c r="HW1519" s="272"/>
      <c r="HX1519" s="272"/>
      <c r="HY1519" s="272"/>
      <c r="HZ1519" s="272"/>
      <c r="IA1519" s="272"/>
      <c r="IB1519" s="272"/>
      <c r="IC1519" s="272"/>
      <c r="ID1519" s="272"/>
      <c r="IE1519" s="272"/>
      <c r="IF1519" s="272"/>
      <c r="IG1519" s="272"/>
      <c r="IH1519" s="272"/>
      <c r="II1519" s="272"/>
      <c r="IJ1519" s="272"/>
      <c r="IK1519" s="272"/>
      <c r="IL1519" s="272"/>
      <c r="IM1519" s="272"/>
      <c r="IN1519" s="272"/>
      <c r="IO1519" s="272"/>
      <c r="IP1519" s="272"/>
      <c r="IQ1519" s="272"/>
      <c r="IR1519" s="272"/>
      <c r="IS1519" s="272"/>
      <c r="IT1519" s="272"/>
      <c r="IU1519" s="272"/>
      <c r="IV1519" s="272"/>
      <c r="IW1519" s="272"/>
      <c r="IX1519" s="272"/>
      <c r="IY1519" s="272"/>
      <c r="IZ1519" s="272"/>
      <c r="JA1519" s="272"/>
      <c r="JB1519" s="272"/>
      <c r="JC1519" s="272"/>
      <c r="JD1519" s="272"/>
      <c r="JE1519" s="272"/>
      <c r="JF1519" s="272"/>
      <c r="JG1519" s="272"/>
      <c r="JH1519" s="272"/>
      <c r="JI1519" s="272"/>
      <c r="JJ1519" s="272"/>
      <c r="JK1519" s="272"/>
      <c r="JL1519" s="272"/>
      <c r="JM1519" s="272"/>
      <c r="JN1519" s="272"/>
      <c r="JO1519" s="272"/>
      <c r="JP1519" s="272"/>
      <c r="JQ1519" s="272"/>
      <c r="JR1519" s="272"/>
      <c r="JS1519" s="272"/>
      <c r="JT1519" s="272"/>
      <c r="JU1519" s="272"/>
      <c r="JV1519" s="272"/>
      <c r="JW1519" s="272"/>
      <c r="JX1519" s="272"/>
      <c r="JY1519" s="272"/>
      <c r="JZ1519" s="272"/>
      <c r="KA1519" s="272"/>
      <c r="KB1519" s="272"/>
      <c r="KC1519" s="272"/>
      <c r="KD1519" s="272"/>
      <c r="KE1519" s="272"/>
      <c r="KF1519" s="272"/>
      <c r="KG1519" s="272"/>
      <c r="KH1519" s="272"/>
      <c r="KI1519" s="272"/>
      <c r="KJ1519" s="272"/>
      <c r="KK1519" s="272"/>
      <c r="KL1519" s="272"/>
      <c r="KM1519" s="272"/>
      <c r="KN1519" s="272"/>
      <c r="KO1519" s="272"/>
      <c r="KP1519" s="272"/>
      <c r="KQ1519" s="272"/>
      <c r="KR1519" s="272"/>
      <c r="KS1519" s="272"/>
      <c r="KT1519" s="272"/>
      <c r="KU1519" s="272"/>
      <c r="KV1519" s="272"/>
      <c r="KW1519" s="272"/>
      <c r="KX1519" s="272"/>
      <c r="KY1519" s="272"/>
      <c r="KZ1519" s="272"/>
      <c r="LA1519" s="272"/>
      <c r="LB1519" s="272"/>
      <c r="LC1519" s="272"/>
      <c r="LD1519" s="272"/>
      <c r="LE1519" s="272"/>
      <c r="LF1519" s="272"/>
      <c r="LG1519" s="272"/>
      <c r="LH1519" s="272"/>
      <c r="LI1519" s="272"/>
      <c r="LJ1519" s="272"/>
      <c r="LK1519" s="272"/>
      <c r="LL1519" s="272"/>
      <c r="LM1519" s="272"/>
      <c r="LN1519" s="272"/>
      <c r="LO1519" s="272"/>
      <c r="LP1519" s="272"/>
      <c r="LQ1519" s="272"/>
      <c r="LR1519" s="272"/>
      <c r="LS1519" s="272"/>
      <c r="LT1519" s="272"/>
      <c r="LU1519" s="272"/>
      <c r="LV1519" s="272"/>
      <c r="LW1519" s="272"/>
      <c r="LX1519" s="272"/>
      <c r="LY1519" s="272"/>
      <c r="LZ1519" s="272"/>
      <c r="MA1519" s="272"/>
      <c r="MB1519" s="272"/>
      <c r="MC1519" s="272"/>
      <c r="MD1519" s="272"/>
      <c r="ME1519" s="272"/>
      <c r="MF1519" s="272"/>
      <c r="MG1519" s="272"/>
      <c r="MH1519" s="272"/>
      <c r="MI1519" s="272"/>
      <c r="MJ1519" s="272"/>
      <c r="MK1519" s="272"/>
      <c r="ML1519" s="272"/>
      <c r="MM1519" s="272"/>
      <c r="MN1519" s="272"/>
      <c r="MO1519" s="272"/>
      <c r="MP1519" s="272"/>
      <c r="MQ1519" s="272"/>
      <c r="MR1519" s="272"/>
      <c r="MS1519" s="272"/>
      <c r="MT1519" s="272"/>
      <c r="MU1519" s="272"/>
      <c r="MV1519" s="272"/>
      <c r="MW1519" s="272"/>
      <c r="MX1519" s="272"/>
      <c r="MY1519" s="272"/>
      <c r="MZ1519" s="272"/>
      <c r="NA1519" s="272"/>
      <c r="NB1519" s="272"/>
      <c r="NC1519" s="272"/>
      <c r="ND1519" s="272"/>
      <c r="NE1519" s="272"/>
      <c r="NF1519" s="272"/>
      <c r="NG1519" s="272"/>
      <c r="NH1519" s="272"/>
      <c r="NI1519" s="272"/>
      <c r="NJ1519" s="272"/>
      <c r="NK1519" s="272"/>
      <c r="NL1519" s="272"/>
      <c r="NM1519" s="272"/>
      <c r="NN1519" s="272"/>
      <c r="NO1519" s="272"/>
      <c r="NP1519" s="272"/>
      <c r="NQ1519" s="272"/>
      <c r="NR1519" s="272"/>
      <c r="NS1519" s="272"/>
      <c r="NT1519" s="272"/>
      <c r="NU1519" s="272"/>
      <c r="NV1519" s="272"/>
      <c r="NW1519" s="272"/>
      <c r="NX1519" s="272"/>
      <c r="NY1519" s="272"/>
      <c r="NZ1519" s="272"/>
      <c r="OA1519" s="272"/>
      <c r="OB1519" s="272"/>
      <c r="OC1519" s="272"/>
      <c r="OD1519" s="272"/>
      <c r="OE1519" s="272"/>
      <c r="OF1519" s="272"/>
      <c r="OG1519" s="272"/>
      <c r="OH1519" s="272"/>
      <c r="OI1519" s="272"/>
      <c r="OJ1519" s="272"/>
      <c r="OK1519" s="272"/>
      <c r="OL1519" s="272"/>
      <c r="OM1519" s="272"/>
      <c r="ON1519" s="272"/>
      <c r="OO1519" s="272"/>
      <c r="OP1519" s="272"/>
      <c r="OQ1519" s="272"/>
      <c r="OR1519" s="272"/>
      <c r="OS1519" s="272"/>
      <c r="OT1519" s="272"/>
      <c r="OU1519" s="272"/>
      <c r="OV1519" s="272"/>
      <c r="OW1519" s="272"/>
      <c r="OX1519" s="272"/>
      <c r="OY1519" s="272"/>
      <c r="OZ1519" s="272"/>
      <c r="PA1519" s="272"/>
      <c r="PB1519" s="272"/>
      <c r="PC1519" s="272"/>
      <c r="PD1519" s="272"/>
      <c r="PE1519" s="272"/>
      <c r="PF1519" s="272"/>
      <c r="PG1519" s="272"/>
      <c r="PH1519" s="272"/>
      <c r="PI1519" s="272"/>
      <c r="PJ1519" s="272"/>
      <c r="PK1519" s="272"/>
      <c r="PL1519" s="272"/>
      <c r="PM1519" s="272"/>
      <c r="PN1519" s="272"/>
      <c r="PO1519" s="272"/>
      <c r="PP1519" s="272"/>
      <c r="PQ1519" s="272"/>
      <c r="PR1519" s="272"/>
      <c r="PS1519" s="272"/>
      <c r="PT1519" s="272"/>
      <c r="PU1519" s="272"/>
      <c r="PV1519" s="272"/>
      <c r="PW1519" s="272"/>
      <c r="PX1519" s="272"/>
      <c r="PY1519" s="272"/>
      <c r="PZ1519" s="272"/>
      <c r="QA1519" s="272"/>
      <c r="QB1519" s="272"/>
      <c r="QC1519" s="272"/>
      <c r="QD1519" s="272"/>
      <c r="QE1519" s="272"/>
      <c r="QF1519" s="272"/>
      <c r="QG1519" s="272"/>
      <c r="QH1519" s="272"/>
      <c r="QI1519" s="272"/>
      <c r="QJ1519" s="272"/>
      <c r="QK1519" s="272"/>
      <c r="QL1519" s="272"/>
      <c r="QM1519" s="272"/>
      <c r="QN1519" s="272"/>
      <c r="QO1519" s="272"/>
      <c r="QP1519" s="272"/>
      <c r="QQ1519" s="272"/>
      <c r="QR1519" s="272"/>
      <c r="QS1519" s="272"/>
      <c r="QT1519" s="272"/>
      <c r="QU1519" s="272"/>
      <c r="QV1519" s="272"/>
      <c r="QW1519" s="272"/>
      <c r="QX1519" s="272"/>
      <c r="QY1519" s="272"/>
      <c r="QZ1519" s="272"/>
      <c r="RA1519" s="272"/>
      <c r="RB1519" s="272"/>
      <c r="RC1519" s="272"/>
      <c r="RD1519" s="272"/>
      <c r="RE1519" s="272"/>
      <c r="RF1519" s="272"/>
      <c r="RG1519" s="272"/>
      <c r="RH1519" s="272"/>
      <c r="RI1519" s="272"/>
      <c r="RJ1519" s="272"/>
      <c r="RK1519" s="272"/>
      <c r="RL1519" s="272"/>
      <c r="RM1519" s="272"/>
      <c r="RN1519" s="272"/>
      <c r="RO1519" s="272"/>
      <c r="RP1519" s="272"/>
      <c r="RQ1519" s="272"/>
      <c r="RR1519" s="272"/>
      <c r="RS1519" s="272"/>
      <c r="RT1519" s="272"/>
      <c r="RU1519" s="272"/>
      <c r="RV1519" s="272"/>
      <c r="RW1519" s="272"/>
      <c r="RX1519" s="272"/>
      <c r="RY1519" s="272"/>
      <c r="RZ1519" s="272"/>
      <c r="SA1519" s="272"/>
      <c r="SB1519" s="272"/>
      <c r="SC1519" s="272"/>
      <c r="SD1519" s="272"/>
      <c r="SE1519" s="272"/>
      <c r="SF1519" s="272"/>
      <c r="SG1519" s="272"/>
      <c r="SH1519" s="272"/>
      <c r="SI1519" s="272"/>
      <c r="SJ1519" s="272"/>
      <c r="SK1519" s="272"/>
      <c r="SL1519" s="272"/>
      <c r="SM1519" s="272"/>
      <c r="SN1519" s="272"/>
      <c r="SO1519" s="272"/>
      <c r="SP1519" s="272"/>
      <c r="SQ1519" s="272"/>
      <c r="SR1519" s="272"/>
      <c r="SS1519" s="272"/>
      <c r="ST1519" s="272"/>
      <c r="SU1519" s="272"/>
      <c r="SV1519" s="272"/>
      <c r="SW1519" s="272"/>
      <c r="SX1519" s="272"/>
      <c r="SY1519" s="272"/>
      <c r="SZ1519" s="272"/>
      <c r="TA1519" s="272"/>
      <c r="TB1519" s="272"/>
      <c r="TC1519" s="272"/>
      <c r="TD1519" s="272"/>
      <c r="TE1519" s="272"/>
      <c r="TF1519" s="272"/>
      <c r="TG1519" s="272"/>
      <c r="TH1519" s="272"/>
      <c r="TI1519" s="272"/>
      <c r="TJ1519" s="272"/>
      <c r="TK1519" s="272"/>
      <c r="TL1519" s="272"/>
      <c r="TM1519" s="272"/>
      <c r="TN1519" s="272"/>
      <c r="TO1519" s="272"/>
      <c r="TP1519" s="272"/>
      <c r="TQ1519" s="272"/>
      <c r="TR1519" s="272"/>
      <c r="TS1519" s="272"/>
      <c r="TT1519" s="272"/>
      <c r="TU1519" s="272"/>
      <c r="TV1519" s="272"/>
      <c r="TW1519" s="272"/>
      <c r="TX1519" s="272"/>
      <c r="TY1519" s="272"/>
      <c r="TZ1519" s="272"/>
      <c r="UA1519" s="272"/>
      <c r="UB1519" s="272"/>
      <c r="UC1519" s="272"/>
      <c r="UD1519" s="272"/>
      <c r="UE1519" s="272"/>
      <c r="UF1519" s="272"/>
      <c r="UG1519" s="272"/>
      <c r="UH1519" s="272"/>
      <c r="UI1519" s="272"/>
      <c r="UJ1519" s="272"/>
      <c r="UK1519" s="272"/>
      <c r="UL1519" s="272"/>
      <c r="UM1519" s="272"/>
      <c r="UN1519" s="272"/>
      <c r="UO1519" s="272"/>
      <c r="UP1519" s="272"/>
      <c r="UQ1519" s="272"/>
      <c r="UR1519" s="272"/>
      <c r="US1519" s="272"/>
      <c r="UT1519" s="272"/>
      <c r="UU1519" s="272"/>
      <c r="UV1519" s="272"/>
      <c r="UW1519" s="272"/>
      <c r="UX1519" s="272"/>
      <c r="UY1519" s="272"/>
      <c r="UZ1519" s="272"/>
      <c r="VA1519" s="272"/>
      <c r="VB1519" s="272"/>
      <c r="VC1519" s="272"/>
      <c r="VD1519" s="272"/>
      <c r="VE1519" s="272"/>
      <c r="VF1519" s="272"/>
      <c r="VG1519" s="272"/>
      <c r="VH1519" s="272"/>
      <c r="VI1519" s="272"/>
      <c r="VJ1519" s="272"/>
      <c r="VK1519" s="272"/>
      <c r="VL1519" s="272"/>
      <c r="VM1519" s="272"/>
      <c r="VN1519" s="272"/>
      <c r="VO1519" s="272"/>
      <c r="VP1519" s="272"/>
      <c r="VQ1519" s="272"/>
      <c r="VR1519" s="272"/>
      <c r="VS1519" s="272"/>
      <c r="VT1519" s="272"/>
      <c r="VU1519" s="272"/>
      <c r="VV1519" s="272"/>
      <c r="VW1519" s="272"/>
      <c r="VX1519" s="272"/>
      <c r="VY1519" s="272"/>
      <c r="VZ1519" s="272"/>
      <c r="WA1519" s="272"/>
      <c r="WB1519" s="272"/>
      <c r="WC1519" s="272"/>
      <c r="WD1519" s="272"/>
      <c r="WE1519" s="272"/>
      <c r="WF1519" s="272"/>
      <c r="WG1519" s="272"/>
      <c r="WH1519" s="272"/>
      <c r="WI1519" s="272"/>
      <c r="WJ1519" s="272"/>
      <c r="WK1519" s="272"/>
      <c r="WL1519" s="272"/>
      <c r="WM1519" s="272"/>
      <c r="WN1519" s="272"/>
      <c r="WO1519" s="272"/>
      <c r="WP1519" s="272"/>
      <c r="WQ1519" s="272"/>
      <c r="WR1519" s="272"/>
      <c r="WS1519" s="272"/>
      <c r="WT1519" s="272"/>
      <c r="WU1519" s="272"/>
      <c r="WV1519" s="272"/>
      <c r="WW1519" s="272"/>
      <c r="WX1519" s="272"/>
      <c r="WY1519" s="272"/>
      <c r="WZ1519" s="272"/>
      <c r="XA1519" s="272"/>
      <c r="XB1519" s="272"/>
      <c r="XC1519" s="272"/>
      <c r="XD1519" s="272"/>
      <c r="XE1519" s="272"/>
      <c r="XF1519" s="272"/>
      <c r="XG1519" s="272"/>
      <c r="XH1519" s="272"/>
      <c r="XI1519" s="272"/>
      <c r="XJ1519" s="272"/>
      <c r="XK1519" s="272"/>
      <c r="XL1519" s="272"/>
      <c r="XM1519" s="272"/>
      <c r="XN1519" s="272"/>
      <c r="XO1519" s="272"/>
      <c r="XP1519" s="272"/>
      <c r="XQ1519" s="272"/>
      <c r="XR1519" s="272"/>
      <c r="XS1519" s="272"/>
      <c r="XT1519" s="272"/>
      <c r="XU1519" s="272"/>
      <c r="XV1519" s="272"/>
      <c r="XW1519" s="272"/>
      <c r="XX1519" s="272"/>
      <c r="XY1519" s="272"/>
      <c r="XZ1519" s="272"/>
      <c r="YA1519" s="272"/>
      <c r="YB1519" s="272"/>
      <c r="YC1519" s="272"/>
      <c r="YD1519" s="272"/>
      <c r="YE1519" s="272"/>
      <c r="YF1519" s="272"/>
      <c r="YG1519" s="272"/>
      <c r="YH1519" s="272"/>
      <c r="YI1519" s="272"/>
      <c r="YJ1519" s="272"/>
      <c r="YK1519" s="272"/>
      <c r="YL1519" s="272"/>
      <c r="YM1519" s="272"/>
      <c r="YN1519" s="272"/>
      <c r="YO1519" s="272"/>
      <c r="YP1519" s="272"/>
      <c r="YQ1519" s="272"/>
      <c r="YR1519" s="272"/>
      <c r="YS1519" s="272"/>
      <c r="YT1519" s="272"/>
      <c r="YU1519" s="272"/>
      <c r="YV1519" s="272"/>
      <c r="YW1519" s="272"/>
      <c r="YX1519" s="272"/>
      <c r="YY1519" s="272"/>
      <c r="YZ1519" s="272"/>
      <c r="ZA1519" s="272"/>
      <c r="ZB1519" s="272"/>
      <c r="ZC1519" s="272"/>
      <c r="ZD1519" s="272"/>
      <c r="ZE1519" s="272"/>
      <c r="ZF1519" s="272"/>
      <c r="ZG1519" s="272"/>
      <c r="ZH1519" s="272"/>
      <c r="ZI1519" s="272"/>
      <c r="ZJ1519" s="272"/>
      <c r="ZK1519" s="272"/>
      <c r="ZL1519" s="272"/>
      <c r="ZM1519" s="272"/>
      <c r="ZN1519" s="272"/>
      <c r="ZO1519" s="272"/>
      <c r="ZP1519" s="272"/>
      <c r="ZQ1519" s="272"/>
      <c r="ZR1519" s="272"/>
      <c r="ZS1519" s="272"/>
      <c r="ZT1519" s="272"/>
      <c r="ZU1519" s="272"/>
      <c r="ZV1519" s="272"/>
      <c r="ZW1519" s="272"/>
      <c r="ZX1519" s="272"/>
      <c r="ZY1519" s="272"/>
      <c r="ZZ1519" s="272"/>
      <c r="AAA1519" s="272"/>
      <c r="AAB1519" s="272"/>
      <c r="AAC1519" s="272"/>
      <c r="AAD1519" s="272"/>
      <c r="AAE1519" s="272"/>
      <c r="AAF1519" s="272"/>
      <c r="AAG1519" s="272"/>
      <c r="AAH1519" s="272"/>
      <c r="AAI1519" s="272"/>
      <c r="AAJ1519" s="272"/>
      <c r="AAK1519" s="272"/>
      <c r="AAL1519" s="272"/>
      <c r="AAM1519" s="272"/>
      <c r="AAN1519" s="272"/>
      <c r="AAO1519" s="272"/>
      <c r="AAP1519" s="272"/>
      <c r="AAQ1519" s="272"/>
      <c r="AAR1519" s="272"/>
      <c r="AAS1519" s="272"/>
      <c r="AAT1519" s="272"/>
      <c r="AAU1519" s="272"/>
      <c r="AAV1519" s="272"/>
      <c r="AAW1519" s="272"/>
      <c r="AAX1519" s="272"/>
      <c r="AAY1519" s="272"/>
      <c r="AAZ1519" s="272"/>
      <c r="ABA1519" s="272"/>
      <c r="ABB1519" s="272"/>
      <c r="ABC1519" s="272"/>
      <c r="ABD1519" s="272"/>
      <c r="ABE1519" s="272"/>
      <c r="ABF1519" s="272"/>
      <c r="ABG1519" s="272"/>
      <c r="ABH1519" s="272"/>
      <c r="ABI1519" s="272"/>
      <c r="ABJ1519" s="272"/>
      <c r="ABK1519" s="272"/>
      <c r="ABL1519" s="272"/>
      <c r="ABM1519" s="272"/>
      <c r="ABN1519" s="272"/>
      <c r="ABO1519" s="272"/>
      <c r="ABP1519" s="272"/>
      <c r="ABQ1519" s="272"/>
      <c r="ABR1519" s="272"/>
      <c r="ABS1519" s="272"/>
      <c r="ABT1519" s="272"/>
      <c r="ABU1519" s="272"/>
      <c r="ABV1519" s="272"/>
      <c r="ABW1519" s="272"/>
      <c r="ABX1519" s="272"/>
      <c r="ABY1519" s="272"/>
      <c r="ABZ1519" s="272"/>
      <c r="ACA1519" s="272"/>
      <c r="ACB1519" s="272"/>
      <c r="ACC1519" s="272"/>
      <c r="ACD1519" s="272"/>
      <c r="ACE1519" s="272"/>
      <c r="ACF1519" s="272"/>
      <c r="ACG1519" s="272"/>
      <c r="ACH1519" s="272"/>
      <c r="ACI1519" s="272"/>
      <c r="ACJ1519" s="272"/>
      <c r="ACK1519" s="272"/>
      <c r="ACL1519" s="272"/>
      <c r="ACM1519" s="272"/>
      <c r="ACN1519" s="272"/>
      <c r="ACO1519" s="272"/>
      <c r="ACP1519" s="272"/>
      <c r="ACQ1519" s="272"/>
      <c r="ACR1519" s="272"/>
      <c r="ACS1519" s="272"/>
      <c r="ACT1519" s="272"/>
      <c r="ACU1519" s="272"/>
      <c r="ACV1519" s="272"/>
      <c r="ACW1519" s="272"/>
      <c r="ACX1519" s="272"/>
      <c r="ACY1519" s="272"/>
      <c r="ACZ1519" s="272"/>
      <c r="ADA1519" s="272"/>
      <c r="ADB1519" s="272"/>
      <c r="ADC1519" s="272"/>
      <c r="ADD1519" s="272"/>
      <c r="ADE1519" s="272"/>
      <c r="ADF1519" s="272"/>
      <c r="ADG1519" s="272"/>
      <c r="ADH1519" s="272"/>
      <c r="ADI1519" s="272"/>
      <c r="ADJ1519" s="272"/>
      <c r="ADK1519" s="272"/>
      <c r="ADL1519" s="272"/>
      <c r="ADM1519" s="272"/>
      <c r="ADN1519" s="272"/>
      <c r="ADO1519" s="272"/>
      <c r="ADP1519" s="272"/>
      <c r="ADQ1519" s="272"/>
      <c r="ADR1519" s="272"/>
      <c r="ADS1519" s="272"/>
      <c r="ADT1519" s="272"/>
      <c r="ADU1519" s="272"/>
      <c r="ADV1519" s="272"/>
      <c r="ADW1519" s="272"/>
      <c r="ADX1519" s="272"/>
      <c r="ADY1519" s="272"/>
      <c r="ADZ1519" s="272"/>
      <c r="AEA1519" s="272"/>
      <c r="AEB1519" s="272"/>
      <c r="AEC1519" s="272"/>
      <c r="AED1519" s="272"/>
      <c r="AEE1519" s="272"/>
      <c r="AEF1519" s="272"/>
      <c r="AEG1519" s="272"/>
      <c r="AEH1519" s="272"/>
      <c r="AEI1519" s="272"/>
      <c r="AEJ1519" s="272"/>
      <c r="AEK1519" s="272"/>
      <c r="AEL1519" s="272"/>
      <c r="AEM1519" s="272"/>
      <c r="AEN1519" s="272"/>
      <c r="AEO1519" s="272"/>
      <c r="AEP1519" s="272"/>
      <c r="AEQ1519" s="272"/>
      <c r="AER1519" s="272"/>
      <c r="AES1519" s="272"/>
      <c r="AET1519" s="272"/>
      <c r="AEU1519" s="272"/>
      <c r="AEV1519" s="272"/>
      <c r="AEW1519" s="272"/>
      <c r="AEX1519" s="272"/>
      <c r="AEY1519" s="272"/>
      <c r="AEZ1519" s="272"/>
      <c r="AFA1519" s="272"/>
      <c r="AFB1519" s="272"/>
      <c r="AFC1519" s="272"/>
      <c r="AFD1519" s="272"/>
      <c r="AFE1519" s="272"/>
      <c r="AFF1519" s="272"/>
      <c r="AFG1519" s="272"/>
      <c r="AFH1519" s="272"/>
      <c r="AFI1519" s="272"/>
      <c r="AFJ1519" s="272"/>
      <c r="AFK1519" s="272"/>
      <c r="AFL1519" s="272"/>
      <c r="AFM1519" s="272"/>
      <c r="AFN1519" s="272"/>
      <c r="AFO1519" s="272"/>
      <c r="AFP1519" s="272"/>
      <c r="AFQ1519" s="272"/>
      <c r="AFR1519" s="272"/>
      <c r="AFS1519" s="272"/>
      <c r="AFT1519" s="272"/>
      <c r="AFU1519" s="272"/>
      <c r="AFV1519" s="272"/>
      <c r="AFW1519" s="272"/>
      <c r="AFX1519" s="272"/>
      <c r="AFY1519" s="272"/>
      <c r="AFZ1519" s="272"/>
      <c r="AGA1519" s="272"/>
      <c r="AGB1519" s="272"/>
      <c r="AGC1519" s="272"/>
      <c r="AGD1519" s="272"/>
      <c r="AGE1519" s="272"/>
      <c r="AGF1519" s="272"/>
      <c r="AGG1519" s="272"/>
      <c r="AGH1519" s="272"/>
      <c r="AGI1519" s="272"/>
      <c r="AGJ1519" s="272"/>
      <c r="AGK1519" s="272"/>
      <c r="AGL1519" s="272"/>
      <c r="AGM1519" s="272"/>
      <c r="AGN1519" s="272"/>
      <c r="AGO1519" s="272"/>
      <c r="AGP1519" s="272"/>
      <c r="AGQ1519" s="272"/>
      <c r="AGR1519" s="272"/>
      <c r="AGS1519" s="272"/>
      <c r="AGT1519" s="272"/>
      <c r="AGU1519" s="272"/>
      <c r="AGV1519" s="272"/>
      <c r="AGW1519" s="272"/>
      <c r="AGX1519" s="272"/>
      <c r="AGY1519" s="272"/>
      <c r="AGZ1519" s="272"/>
      <c r="AHA1519" s="272"/>
      <c r="AHB1519" s="272"/>
      <c r="AHC1519" s="272"/>
      <c r="AHD1519" s="272"/>
      <c r="AHE1519" s="272"/>
      <c r="AHF1519" s="272"/>
      <c r="AHG1519" s="272"/>
      <c r="AHH1519" s="272"/>
      <c r="AHI1519" s="272"/>
      <c r="AHJ1519" s="272"/>
      <c r="AHK1519" s="272"/>
      <c r="AHL1519" s="272"/>
      <c r="AHM1519" s="272"/>
      <c r="AHN1519" s="272"/>
      <c r="AHO1519" s="272"/>
      <c r="AHP1519" s="272"/>
      <c r="AHQ1519" s="272"/>
      <c r="AHR1519" s="272"/>
      <c r="AHS1519" s="272"/>
      <c r="AHT1519" s="272"/>
      <c r="AHU1519" s="272"/>
      <c r="AHV1519" s="272"/>
      <c r="AHW1519" s="272"/>
      <c r="AHX1519" s="272"/>
      <c r="AHY1519" s="272"/>
      <c r="AHZ1519" s="272"/>
      <c r="AIA1519" s="272"/>
      <c r="AIB1519" s="272"/>
      <c r="AIC1519" s="272"/>
      <c r="AID1519" s="272"/>
      <c r="AIE1519" s="272"/>
      <c r="AIF1519" s="272"/>
      <c r="AIG1519" s="272"/>
      <c r="AIH1519" s="272"/>
      <c r="AII1519" s="272"/>
      <c r="AIJ1519" s="272"/>
      <c r="AIK1519" s="272"/>
      <c r="AIL1519" s="272"/>
      <c r="AIM1519" s="272"/>
      <c r="AIN1519" s="272"/>
      <c r="AIO1519" s="272"/>
      <c r="AIP1519" s="272"/>
      <c r="AIQ1519" s="272"/>
      <c r="AIR1519" s="272"/>
      <c r="AIS1519" s="272"/>
      <c r="AIT1519" s="272"/>
      <c r="AIU1519" s="272"/>
      <c r="AIV1519" s="272"/>
      <c r="AIW1519" s="272"/>
      <c r="AIX1519" s="272"/>
      <c r="AIY1519" s="272"/>
      <c r="AIZ1519" s="272"/>
      <c r="AJA1519" s="272"/>
      <c r="AJB1519" s="272"/>
      <c r="AJC1519" s="272"/>
      <c r="AJD1519" s="272"/>
      <c r="AJE1519" s="272"/>
      <c r="AJF1519" s="272"/>
      <c r="AJG1519" s="272"/>
      <c r="AJH1519" s="272"/>
      <c r="AJI1519" s="272"/>
      <c r="AJJ1519" s="272"/>
      <c r="AJK1519" s="272"/>
      <c r="AJL1519" s="272"/>
      <c r="AJM1519" s="272"/>
      <c r="AJN1519" s="272"/>
      <c r="AJO1519" s="272"/>
      <c r="AJP1519" s="272"/>
      <c r="AJQ1519" s="272"/>
      <c r="AJR1519" s="272"/>
      <c r="AJS1519" s="272"/>
      <c r="AJT1519" s="272"/>
      <c r="AJU1519" s="272"/>
      <c r="AJV1519" s="272"/>
      <c r="AJW1519" s="272"/>
      <c r="AJX1519" s="272"/>
      <c r="AJY1519" s="272"/>
      <c r="AJZ1519" s="272"/>
      <c r="AKA1519" s="272"/>
      <c r="AKB1519" s="272"/>
      <c r="AKC1519" s="272"/>
      <c r="AKD1519" s="272"/>
      <c r="AKE1519" s="272"/>
      <c r="AKF1519" s="272"/>
      <c r="AKG1519" s="272"/>
      <c r="AKH1519" s="272"/>
      <c r="AKI1519" s="272"/>
      <c r="AKJ1519" s="272"/>
      <c r="AKK1519" s="272"/>
      <c r="AKL1519" s="272"/>
      <c r="AKM1519" s="272"/>
      <c r="AKN1519" s="272"/>
      <c r="AKO1519" s="272"/>
      <c r="AKP1519" s="272"/>
      <c r="AKQ1519" s="272"/>
      <c r="AKR1519" s="272"/>
      <c r="AKS1519" s="272"/>
      <c r="AKT1519" s="272"/>
      <c r="AKU1519" s="272"/>
      <c r="AKV1519" s="272"/>
      <c r="AKW1519" s="272"/>
      <c r="AKX1519" s="272"/>
      <c r="AKY1519" s="272"/>
      <c r="AKZ1519" s="272"/>
      <c r="ALA1519" s="272"/>
      <c r="ALB1519" s="272"/>
      <c r="ALC1519" s="272"/>
      <c r="ALD1519" s="272"/>
      <c r="ALE1519" s="272"/>
      <c r="ALF1519" s="272"/>
      <c r="ALG1519" s="272"/>
      <c r="ALH1519" s="272"/>
      <c r="ALI1519" s="272"/>
      <c r="ALJ1519" s="272"/>
      <c r="ALK1519" s="272"/>
      <c r="ALL1519" s="272"/>
      <c r="ALM1519" s="272"/>
      <c r="ALN1519" s="272"/>
      <c r="ALO1519" s="272"/>
      <c r="ALP1519" s="272"/>
      <c r="ALQ1519" s="272"/>
      <c r="ALR1519" s="272"/>
      <c r="ALS1519" s="272"/>
      <c r="ALT1519" s="272"/>
      <c r="ALU1519" s="272"/>
      <c r="ALV1519" s="272"/>
      <c r="ALW1519" s="272"/>
      <c r="ALX1519" s="272"/>
      <c r="ALY1519" s="272"/>
      <c r="ALZ1519" s="272"/>
      <c r="AMA1519" s="272"/>
      <c r="AMB1519" s="272"/>
      <c r="AMC1519" s="272"/>
      <c r="AMD1519" s="272"/>
      <c r="AME1519" s="272"/>
      <c r="AMF1519" s="272"/>
      <c r="AMG1519" s="272"/>
      <c r="AMH1519" s="272"/>
      <c r="AMI1519" s="272"/>
      <c r="AMJ1519" s="272"/>
      <c r="AMK1519" s="272"/>
      <c r="AML1519" s="272"/>
      <c r="AMM1519" s="272"/>
      <c r="AMN1519" s="272"/>
      <c r="AMO1519" s="272"/>
      <c r="AMP1519" s="272"/>
      <c r="AMQ1519" s="272"/>
      <c r="AMR1519" s="272"/>
      <c r="AMS1519" s="272"/>
      <c r="AMT1519" s="272"/>
      <c r="AMU1519" s="272"/>
      <c r="AMV1519" s="272"/>
      <c r="AMW1519" s="272"/>
      <c r="AMX1519" s="272"/>
      <c r="AMY1519" s="272"/>
      <c r="AMZ1519" s="272"/>
      <c r="ANA1519" s="272"/>
      <c r="ANB1519" s="272"/>
      <c r="ANC1519" s="272"/>
      <c r="AND1519" s="272"/>
      <c r="ANE1519" s="272"/>
      <c r="ANF1519" s="272"/>
      <c r="ANG1519" s="272"/>
      <c r="ANH1519" s="272"/>
      <c r="ANI1519" s="272"/>
      <c r="ANJ1519" s="272"/>
      <c r="ANK1519" s="272"/>
      <c r="ANL1519" s="272"/>
      <c r="ANM1519" s="272"/>
      <c r="ANN1519" s="272"/>
      <c r="ANO1519" s="272"/>
      <c r="ANP1519" s="272"/>
      <c r="ANQ1519" s="272"/>
      <c r="ANR1519" s="272"/>
      <c r="ANS1519" s="272"/>
      <c r="ANT1519" s="272"/>
      <c r="ANU1519" s="272"/>
      <c r="ANV1519" s="272"/>
      <c r="ANW1519" s="272"/>
      <c r="ANX1519" s="272"/>
      <c r="ANY1519" s="272"/>
      <c r="ANZ1519" s="272"/>
      <c r="AOA1519" s="272"/>
      <c r="AOB1519" s="272"/>
      <c r="AOC1519" s="272"/>
      <c r="AOD1519" s="272"/>
      <c r="AOE1519" s="272"/>
      <c r="AOF1519" s="272"/>
      <c r="AOG1519" s="272"/>
      <c r="AOH1519" s="272"/>
      <c r="AOI1519" s="272"/>
      <c r="AOJ1519" s="272"/>
      <c r="AOK1519" s="272"/>
      <c r="AOL1519" s="272"/>
      <c r="AOM1519" s="272"/>
      <c r="AON1519" s="272"/>
      <c r="AOO1519" s="272"/>
      <c r="AOP1519" s="272"/>
      <c r="AOQ1519" s="272"/>
      <c r="AOR1519" s="272"/>
      <c r="AOS1519" s="272"/>
      <c r="AOT1519" s="272"/>
      <c r="AOU1519" s="272"/>
      <c r="AOV1519" s="272"/>
      <c r="AOW1519" s="272"/>
      <c r="AOX1519" s="272"/>
      <c r="AOY1519" s="272"/>
      <c r="AOZ1519" s="272"/>
      <c r="APA1519" s="272"/>
      <c r="APB1519" s="272"/>
      <c r="APC1519" s="272"/>
      <c r="APD1519" s="272"/>
      <c r="APE1519" s="272"/>
      <c r="APF1519" s="272"/>
      <c r="APG1519" s="272"/>
      <c r="APH1519" s="272"/>
      <c r="API1519" s="272"/>
      <c r="APJ1519" s="272"/>
      <c r="APK1519" s="272"/>
      <c r="APL1519" s="272"/>
      <c r="APM1519" s="272"/>
      <c r="APN1519" s="272"/>
      <c r="APO1519" s="272"/>
      <c r="APP1519" s="272"/>
      <c r="APQ1519" s="272"/>
      <c r="APR1519" s="272"/>
      <c r="APS1519" s="272"/>
      <c r="APT1519" s="272"/>
      <c r="APU1519" s="272"/>
      <c r="APV1519" s="272"/>
      <c r="APW1519" s="272"/>
      <c r="APX1519" s="272"/>
      <c r="APY1519" s="272"/>
      <c r="APZ1519" s="272"/>
      <c r="AQA1519" s="272"/>
      <c r="AQB1519" s="272"/>
      <c r="AQC1519" s="272"/>
      <c r="AQD1519" s="272"/>
      <c r="AQE1519" s="272"/>
      <c r="AQF1519" s="272"/>
      <c r="AQG1519" s="272"/>
      <c r="AQH1519" s="272"/>
      <c r="AQI1519" s="272"/>
      <c r="AQJ1519" s="272"/>
      <c r="AQK1519" s="272"/>
      <c r="AQL1519" s="272"/>
      <c r="AQM1519" s="272"/>
      <c r="AQN1519" s="272"/>
      <c r="AQO1519" s="272"/>
      <c r="AQP1519" s="272"/>
      <c r="AQQ1519" s="272"/>
      <c r="AQR1519" s="272"/>
      <c r="AQS1519" s="272"/>
      <c r="AQT1519" s="272"/>
      <c r="AQU1519" s="272"/>
      <c r="AQV1519" s="272"/>
      <c r="AQW1519" s="272"/>
      <c r="AQX1519" s="272"/>
      <c r="AQY1519" s="272"/>
      <c r="AQZ1519" s="272"/>
      <c r="ARA1519" s="272"/>
      <c r="ARB1519" s="272"/>
      <c r="ARC1519" s="272"/>
      <c r="ARD1519" s="272"/>
      <c r="ARE1519" s="272"/>
      <c r="ARF1519" s="272"/>
      <c r="ARG1519" s="272"/>
      <c r="ARH1519" s="272"/>
      <c r="ARI1519" s="272"/>
      <c r="ARJ1519" s="272"/>
      <c r="ARK1519" s="272"/>
      <c r="ARL1519" s="272"/>
      <c r="ARM1519" s="272"/>
      <c r="ARN1519" s="272"/>
      <c r="ARO1519" s="272"/>
      <c r="ARP1519" s="272"/>
      <c r="ARQ1519" s="272"/>
      <c r="ARR1519" s="272"/>
      <c r="ARS1519" s="272"/>
      <c r="ART1519" s="272"/>
      <c r="ARU1519" s="272"/>
      <c r="ARV1519" s="272"/>
      <c r="ARW1519" s="272"/>
      <c r="ARX1519" s="272"/>
      <c r="ARY1519" s="272"/>
      <c r="ARZ1519" s="272"/>
      <c r="ASA1519" s="272"/>
      <c r="ASB1519" s="272"/>
      <c r="ASC1519" s="272"/>
      <c r="ASD1519" s="272"/>
      <c r="ASE1519" s="272"/>
      <c r="ASF1519" s="272"/>
      <c r="ASG1519" s="272"/>
      <c r="ASH1519" s="272"/>
      <c r="ASI1519" s="272"/>
      <c r="ASJ1519" s="272"/>
      <c r="ASK1519" s="272"/>
      <c r="ASL1519" s="272"/>
      <c r="ASM1519" s="272"/>
      <c r="ASN1519" s="272"/>
      <c r="ASO1519" s="272"/>
      <c r="ASP1519" s="272"/>
      <c r="ASQ1519" s="272"/>
      <c r="ASR1519" s="272"/>
      <c r="ASS1519" s="272"/>
      <c r="AST1519" s="272"/>
      <c r="ASU1519" s="272"/>
      <c r="ASV1519" s="272"/>
      <c r="ASW1519" s="272"/>
      <c r="ASX1519" s="272"/>
      <c r="ASY1519" s="272"/>
      <c r="ASZ1519" s="272"/>
      <c r="ATA1519" s="272"/>
      <c r="ATB1519" s="272"/>
      <c r="ATC1519" s="272"/>
      <c r="ATD1519" s="272"/>
      <c r="ATE1519" s="272"/>
      <c r="ATF1519" s="272"/>
      <c r="ATG1519" s="272"/>
      <c r="ATH1519" s="272"/>
      <c r="ATI1519" s="272"/>
      <c r="ATJ1519" s="272"/>
      <c r="ATK1519" s="272"/>
      <c r="ATL1519" s="272"/>
      <c r="ATM1519" s="272"/>
      <c r="ATN1519" s="272"/>
      <c r="ATO1519" s="272"/>
      <c r="ATP1519" s="272"/>
      <c r="ATQ1519" s="272"/>
      <c r="ATR1519" s="272"/>
      <c r="ATS1519" s="272"/>
      <c r="ATT1519" s="272"/>
      <c r="ATU1519" s="272"/>
      <c r="ATV1519" s="272"/>
      <c r="ATW1519" s="272"/>
      <c r="ATX1519" s="272"/>
      <c r="ATY1519" s="272"/>
      <c r="ATZ1519" s="272"/>
      <c r="AUA1519" s="272"/>
      <c r="AUB1519" s="272"/>
      <c r="AUC1519" s="272"/>
      <c r="AUD1519" s="272"/>
      <c r="AUE1519" s="272"/>
      <c r="AUF1519" s="272"/>
      <c r="AUG1519" s="272"/>
      <c r="AUH1519" s="272"/>
      <c r="AUI1519" s="272"/>
      <c r="AUJ1519" s="272"/>
      <c r="AUK1519" s="272"/>
      <c r="AUL1519" s="272"/>
      <c r="AUM1519" s="272"/>
      <c r="AUN1519" s="272"/>
      <c r="AUO1519" s="272"/>
      <c r="AUP1519" s="272"/>
      <c r="AUQ1519" s="272"/>
      <c r="AUR1519" s="272"/>
      <c r="AUS1519" s="272"/>
      <c r="AUT1519" s="272"/>
      <c r="AUU1519" s="272"/>
      <c r="AUV1519" s="272"/>
      <c r="AUW1519" s="272"/>
      <c r="AUX1519" s="272"/>
      <c r="AUY1519" s="272"/>
      <c r="AUZ1519" s="272"/>
      <c r="AVA1519" s="272"/>
      <c r="AVB1519" s="272"/>
      <c r="AVC1519" s="272"/>
      <c r="AVD1519" s="272"/>
      <c r="AVE1519" s="272"/>
      <c r="AVF1519" s="272"/>
      <c r="AVG1519" s="272"/>
      <c r="AVH1519" s="272"/>
      <c r="AVI1519" s="272"/>
      <c r="AVJ1519" s="272"/>
      <c r="AVK1519" s="272"/>
      <c r="AVL1519" s="272"/>
      <c r="AVM1519" s="272"/>
      <c r="AVN1519" s="272"/>
      <c r="AVO1519" s="272"/>
      <c r="AVP1519" s="272"/>
      <c r="AVQ1519" s="272"/>
      <c r="AVR1519" s="272"/>
      <c r="AVS1519" s="272"/>
      <c r="AVT1519" s="272"/>
      <c r="AVU1519" s="272"/>
      <c r="AVV1519" s="272"/>
      <c r="AVW1519" s="272"/>
      <c r="AVX1519" s="272"/>
      <c r="AVY1519" s="272"/>
      <c r="AVZ1519" s="272"/>
      <c r="AWA1519" s="272"/>
      <c r="AWB1519" s="272"/>
      <c r="AWC1519" s="272"/>
      <c r="AWD1519" s="272"/>
      <c r="AWE1519" s="272"/>
      <c r="AWF1519" s="272"/>
      <c r="AWG1519" s="272"/>
      <c r="AWH1519" s="272"/>
      <c r="AWI1519" s="272"/>
      <c r="AWJ1519" s="272"/>
      <c r="AWK1519" s="272"/>
      <c r="AWL1519" s="272"/>
      <c r="AWM1519" s="272"/>
      <c r="AWN1519" s="272"/>
      <c r="AWO1519" s="272"/>
      <c r="AWP1519" s="272"/>
      <c r="AWQ1519" s="272"/>
      <c r="AWR1519" s="272"/>
      <c r="AWS1519" s="272"/>
      <c r="AWT1519" s="272"/>
      <c r="AWU1519" s="272"/>
      <c r="AWV1519" s="272"/>
      <c r="AWW1519" s="272"/>
      <c r="AWX1519" s="272"/>
      <c r="AWY1519" s="272"/>
      <c r="AWZ1519" s="272"/>
      <c r="AXA1519" s="272"/>
      <c r="AXB1519" s="272"/>
      <c r="AXC1519" s="272"/>
      <c r="AXD1519" s="272"/>
      <c r="AXE1519" s="272"/>
      <c r="AXF1519" s="272"/>
      <c r="AXG1519" s="272"/>
      <c r="AXH1519" s="272"/>
      <c r="AXI1519" s="272"/>
      <c r="AXJ1519" s="272"/>
      <c r="AXK1519" s="272"/>
      <c r="AXL1519" s="272"/>
      <c r="AXM1519" s="272"/>
      <c r="AXN1519" s="272"/>
      <c r="AXO1519" s="272"/>
      <c r="AXP1519" s="272"/>
      <c r="AXQ1519" s="272"/>
      <c r="AXR1519" s="272"/>
      <c r="AXS1519" s="272"/>
      <c r="AXT1519" s="272"/>
      <c r="AXU1519" s="272"/>
      <c r="AXV1519" s="272"/>
      <c r="AXW1519" s="272"/>
      <c r="AXX1519" s="272"/>
      <c r="AXY1519" s="272"/>
      <c r="AXZ1519" s="272"/>
      <c r="AYA1519" s="272"/>
      <c r="AYB1519" s="272"/>
      <c r="AYC1519" s="272"/>
      <c r="AYD1519" s="272"/>
      <c r="AYE1519" s="272"/>
      <c r="AYF1519" s="272"/>
      <c r="AYG1519" s="272"/>
      <c r="AYH1519" s="272"/>
      <c r="AYI1519" s="272"/>
      <c r="AYJ1519" s="272"/>
      <c r="AYK1519" s="272"/>
      <c r="AYL1519" s="272"/>
      <c r="AYM1519" s="272"/>
      <c r="AYN1519" s="272"/>
      <c r="AYO1519" s="272"/>
      <c r="AYP1519" s="272"/>
      <c r="AYQ1519" s="272"/>
      <c r="AYR1519" s="272"/>
      <c r="AYS1519" s="272"/>
      <c r="AYT1519" s="272"/>
      <c r="AYU1519" s="272"/>
      <c r="AYV1519" s="272"/>
      <c r="AYW1519" s="272"/>
      <c r="AYX1519" s="272"/>
      <c r="AYY1519" s="272"/>
      <c r="AYZ1519" s="272"/>
      <c r="AZA1519" s="272"/>
      <c r="AZB1519" s="272"/>
      <c r="AZC1519" s="272"/>
      <c r="AZD1519" s="272"/>
      <c r="AZE1519" s="272"/>
      <c r="AZF1519" s="272"/>
      <c r="AZG1519" s="272"/>
      <c r="AZH1519" s="272"/>
      <c r="AZI1519" s="272"/>
      <c r="AZJ1519" s="272"/>
      <c r="AZK1519" s="272"/>
      <c r="AZL1519" s="272"/>
      <c r="AZM1519" s="272"/>
      <c r="AZN1519" s="272"/>
      <c r="AZO1519" s="272"/>
      <c r="AZP1519" s="272"/>
      <c r="AZQ1519" s="272"/>
      <c r="AZR1519" s="272"/>
      <c r="AZS1519" s="272"/>
      <c r="AZT1519" s="272"/>
      <c r="AZU1519" s="272"/>
      <c r="AZV1519" s="272"/>
      <c r="AZW1519" s="272"/>
      <c r="AZX1519" s="272"/>
      <c r="AZY1519" s="272"/>
      <c r="AZZ1519" s="272"/>
      <c r="BAA1519" s="272"/>
      <c r="BAB1519" s="272"/>
      <c r="BAC1519" s="272"/>
      <c r="BAD1519" s="272"/>
      <c r="BAE1519" s="272"/>
      <c r="BAF1519" s="272"/>
      <c r="BAG1519" s="272"/>
      <c r="BAH1519" s="272"/>
      <c r="BAI1519" s="272"/>
      <c r="BAJ1519" s="272"/>
      <c r="BAK1519" s="272"/>
      <c r="BAL1519" s="272"/>
      <c r="BAM1519" s="272"/>
      <c r="BAN1519" s="272"/>
      <c r="BAO1519" s="272"/>
      <c r="BAP1519" s="272"/>
      <c r="BAQ1519" s="272"/>
      <c r="BAR1519" s="272"/>
      <c r="BAS1519" s="272"/>
      <c r="BAT1519" s="272"/>
      <c r="BAU1519" s="272"/>
      <c r="BAV1519" s="272"/>
      <c r="BAW1519" s="272"/>
      <c r="BAX1519" s="272"/>
      <c r="BAY1519" s="272"/>
      <c r="BAZ1519" s="272"/>
      <c r="BBA1519" s="272"/>
      <c r="BBB1519" s="272"/>
      <c r="BBC1519" s="272"/>
      <c r="BBD1519" s="272"/>
      <c r="BBE1519" s="272"/>
      <c r="BBF1519" s="272"/>
      <c r="BBG1519" s="272"/>
      <c r="BBH1519" s="272"/>
      <c r="BBI1519" s="272"/>
      <c r="BBJ1519" s="272"/>
      <c r="BBK1519" s="272"/>
      <c r="BBL1519" s="272"/>
      <c r="BBM1519" s="272"/>
      <c r="BBN1519" s="272"/>
      <c r="BBO1519" s="272"/>
      <c r="BBP1519" s="272"/>
      <c r="BBQ1519" s="272"/>
      <c r="BBR1519" s="272"/>
      <c r="BBS1519" s="272"/>
      <c r="BBT1519" s="272"/>
      <c r="BBU1519" s="272"/>
      <c r="BBV1519" s="272"/>
      <c r="BBW1519" s="272"/>
      <c r="BBX1519" s="272"/>
      <c r="BBY1519" s="272"/>
      <c r="BBZ1519" s="272"/>
      <c r="BCA1519" s="272"/>
      <c r="BCB1519" s="272"/>
      <c r="BCC1519" s="272"/>
      <c r="BCD1519" s="272"/>
      <c r="BCE1519" s="272"/>
      <c r="BCF1519" s="272"/>
      <c r="BCG1519" s="272"/>
      <c r="BCH1519" s="272"/>
      <c r="BCI1519" s="272"/>
      <c r="BCJ1519" s="272"/>
      <c r="BCK1519" s="272"/>
      <c r="BCL1519" s="272"/>
      <c r="BCM1519" s="272"/>
      <c r="BCN1519" s="272"/>
      <c r="BCO1519" s="272"/>
      <c r="BCP1519" s="272"/>
      <c r="BCQ1519" s="272"/>
      <c r="BCR1519" s="272"/>
      <c r="BCS1519" s="272"/>
      <c r="BCT1519" s="272"/>
      <c r="BCU1519" s="272"/>
      <c r="BCV1519" s="272"/>
      <c r="BCW1519" s="272"/>
      <c r="BCX1519" s="272"/>
      <c r="BCY1519" s="272"/>
      <c r="BCZ1519" s="272"/>
      <c r="BDA1519" s="272"/>
      <c r="BDB1519" s="272"/>
      <c r="BDC1519" s="272"/>
      <c r="BDD1519" s="272"/>
      <c r="BDE1519" s="272"/>
      <c r="BDF1519" s="272"/>
      <c r="BDG1519" s="272"/>
      <c r="BDH1519" s="272"/>
      <c r="BDI1519" s="272"/>
      <c r="BDJ1519" s="272"/>
      <c r="BDK1519" s="272"/>
      <c r="BDL1519" s="272"/>
      <c r="BDM1519" s="272"/>
      <c r="BDN1519" s="272"/>
      <c r="BDO1519" s="272"/>
      <c r="BDP1519" s="272"/>
      <c r="BDQ1519" s="272"/>
      <c r="BDR1519" s="272"/>
      <c r="BDS1519" s="272"/>
      <c r="BDT1519" s="272"/>
      <c r="BDU1519" s="272"/>
      <c r="BDV1519" s="272"/>
      <c r="BDW1519" s="272"/>
      <c r="BDX1519" s="272"/>
      <c r="BDY1519" s="272"/>
      <c r="BDZ1519" s="272"/>
      <c r="BEA1519" s="272"/>
      <c r="BEB1519" s="272"/>
      <c r="BEC1519" s="272"/>
      <c r="BED1519" s="272"/>
      <c r="BEE1519" s="272"/>
      <c r="BEF1519" s="272"/>
      <c r="BEG1519" s="272"/>
      <c r="BEH1519" s="272"/>
      <c r="BEI1519" s="272"/>
      <c r="BEJ1519" s="272"/>
      <c r="BEK1519" s="272"/>
      <c r="BEL1519" s="272"/>
      <c r="BEM1519" s="272"/>
      <c r="BEN1519" s="272"/>
      <c r="BEO1519" s="272"/>
      <c r="BEP1519" s="272"/>
      <c r="BEQ1519" s="272"/>
      <c r="BER1519" s="272"/>
      <c r="BES1519" s="272"/>
      <c r="BET1519" s="272"/>
      <c r="BEU1519" s="272"/>
      <c r="BEV1519" s="272"/>
      <c r="BEW1519" s="272"/>
      <c r="BEX1519" s="272"/>
      <c r="BEY1519" s="272"/>
      <c r="BEZ1519" s="272"/>
      <c r="BFA1519" s="272"/>
      <c r="BFB1519" s="272"/>
      <c r="BFC1519" s="272"/>
      <c r="BFD1519" s="272"/>
      <c r="BFE1519" s="272"/>
      <c r="BFF1519" s="272"/>
      <c r="BFG1519" s="272"/>
      <c r="BFH1519" s="272"/>
      <c r="BFI1519" s="272"/>
      <c r="BFJ1519" s="272"/>
      <c r="BFK1519" s="272"/>
      <c r="BFL1519" s="272"/>
      <c r="BFM1519" s="272"/>
      <c r="BFN1519" s="272"/>
      <c r="BFO1519" s="272"/>
      <c r="BFP1519" s="272"/>
      <c r="BFQ1519" s="272"/>
      <c r="BFR1519" s="272"/>
      <c r="BFS1519" s="272"/>
      <c r="BFT1519" s="272"/>
      <c r="BFU1519" s="272"/>
      <c r="BFV1519" s="272"/>
      <c r="BFW1519" s="272"/>
      <c r="BFX1519" s="272"/>
      <c r="BFY1519" s="272"/>
      <c r="BFZ1519" s="272"/>
      <c r="BGA1519" s="272"/>
      <c r="BGB1519" s="272"/>
      <c r="BGC1519" s="272"/>
      <c r="BGD1519" s="272"/>
      <c r="BGE1519" s="272"/>
      <c r="BGF1519" s="272"/>
      <c r="BGG1519" s="272"/>
      <c r="BGH1519" s="272"/>
      <c r="BGI1519" s="272"/>
      <c r="BGJ1519" s="272"/>
      <c r="BGK1519" s="272"/>
      <c r="BGL1519" s="272"/>
      <c r="BGM1519" s="272"/>
      <c r="BGN1519" s="272"/>
      <c r="BGO1519" s="272"/>
      <c r="BGP1519" s="272"/>
      <c r="BGQ1519" s="272"/>
      <c r="BGR1519" s="272"/>
      <c r="BGS1519" s="272"/>
      <c r="BGT1519" s="272"/>
      <c r="BGU1519" s="272"/>
      <c r="BGV1519" s="272"/>
      <c r="BGW1519" s="272"/>
      <c r="BGX1519" s="272"/>
      <c r="BGY1519" s="272"/>
      <c r="BGZ1519" s="272"/>
      <c r="BHA1519" s="272"/>
      <c r="BHB1519" s="272"/>
      <c r="BHC1519" s="272"/>
      <c r="BHD1519" s="272"/>
      <c r="BHE1519" s="272"/>
      <c r="BHF1519" s="272"/>
      <c r="BHG1519" s="272"/>
      <c r="BHH1519" s="272"/>
      <c r="BHI1519" s="272"/>
      <c r="BHJ1519" s="272"/>
      <c r="BHK1519" s="272"/>
      <c r="BHL1519" s="272"/>
      <c r="BHM1519" s="272"/>
      <c r="BHN1519" s="272"/>
      <c r="BHO1519" s="272"/>
      <c r="BHP1519" s="272"/>
      <c r="BHQ1519" s="272"/>
      <c r="BHR1519" s="272"/>
      <c r="BHS1519" s="272"/>
      <c r="BHT1519" s="272"/>
      <c r="BHU1519" s="272"/>
      <c r="BHV1519" s="272"/>
      <c r="BHW1519" s="272"/>
      <c r="BHX1519" s="272"/>
      <c r="BHY1519" s="272"/>
      <c r="BHZ1519" s="272"/>
      <c r="BIA1519" s="272"/>
      <c r="BIB1519" s="272"/>
      <c r="BIC1519" s="272"/>
      <c r="BID1519" s="272"/>
      <c r="BIE1519" s="272"/>
      <c r="BIF1519" s="272"/>
      <c r="BIG1519" s="272"/>
      <c r="BIH1519" s="272"/>
      <c r="BII1519" s="272"/>
      <c r="BIJ1519" s="272"/>
      <c r="BIK1519" s="272"/>
      <c r="BIL1519" s="272"/>
      <c r="BIM1519" s="272"/>
      <c r="BIN1519" s="272"/>
      <c r="BIO1519" s="272"/>
      <c r="BIP1519" s="272"/>
      <c r="BIQ1519" s="272"/>
      <c r="BIR1519" s="272"/>
      <c r="BIS1519" s="272"/>
      <c r="BIT1519" s="272"/>
      <c r="BIU1519" s="272"/>
      <c r="BIV1519" s="272"/>
      <c r="BIW1519" s="272"/>
      <c r="BIX1519" s="272"/>
      <c r="BIY1519" s="272"/>
      <c r="BIZ1519" s="272"/>
      <c r="BJA1519" s="272"/>
      <c r="BJB1519" s="272"/>
      <c r="BJC1519" s="272"/>
      <c r="BJD1519" s="272"/>
      <c r="BJE1519" s="272"/>
      <c r="BJF1519" s="272"/>
      <c r="BJG1519" s="272"/>
      <c r="BJH1519" s="272"/>
      <c r="BJI1519" s="272"/>
      <c r="BJJ1519" s="272"/>
      <c r="BJK1519" s="272"/>
      <c r="BJL1519" s="272"/>
      <c r="BJM1519" s="272"/>
      <c r="BJN1519" s="272"/>
      <c r="BJO1519" s="272"/>
      <c r="BJP1519" s="272"/>
      <c r="BJQ1519" s="272"/>
      <c r="BJR1519" s="272"/>
      <c r="BJS1519" s="272"/>
      <c r="BJT1519" s="272"/>
      <c r="BJU1519" s="272"/>
      <c r="BJV1519" s="272"/>
      <c r="BJW1519" s="272"/>
      <c r="BJX1519" s="272"/>
      <c r="BJY1519" s="272"/>
      <c r="BJZ1519" s="272"/>
      <c r="BKA1519" s="272"/>
      <c r="BKB1519" s="272"/>
      <c r="BKC1519" s="272"/>
      <c r="BKD1519" s="272"/>
      <c r="BKE1519" s="272"/>
      <c r="BKF1519" s="272"/>
      <c r="BKG1519" s="272"/>
      <c r="BKH1519" s="272"/>
      <c r="BKI1519" s="272"/>
      <c r="BKJ1519" s="272"/>
      <c r="BKK1519" s="272"/>
      <c r="BKL1519" s="272"/>
      <c r="BKM1519" s="272"/>
      <c r="BKN1519" s="272"/>
      <c r="BKO1519" s="272"/>
      <c r="BKP1519" s="272"/>
      <c r="BKQ1519" s="272"/>
      <c r="BKR1519" s="272"/>
      <c r="BKS1519" s="272"/>
      <c r="BKT1519" s="272"/>
      <c r="BKU1519" s="272"/>
      <c r="BKV1519" s="272"/>
      <c r="BKW1519" s="272"/>
      <c r="BKX1519" s="272"/>
      <c r="BKY1519" s="272"/>
      <c r="BKZ1519" s="272"/>
      <c r="BLA1519" s="272"/>
      <c r="BLB1519" s="272"/>
      <c r="BLC1519" s="272"/>
      <c r="BLD1519" s="272"/>
      <c r="BLE1519" s="272"/>
      <c r="BLF1519" s="272"/>
      <c r="BLG1519" s="272"/>
      <c r="BLH1519" s="272"/>
      <c r="BLI1519" s="272"/>
      <c r="BLJ1519" s="272"/>
      <c r="BLK1519" s="272"/>
      <c r="BLL1519" s="272"/>
      <c r="BLM1519" s="272"/>
      <c r="BLN1519" s="272"/>
      <c r="BLO1519" s="272"/>
      <c r="BLP1519" s="272"/>
      <c r="BLQ1519" s="272"/>
      <c r="BLR1519" s="272"/>
      <c r="BLS1519" s="272"/>
      <c r="BLT1519" s="272"/>
      <c r="BLU1519" s="272"/>
      <c r="BLV1519" s="272"/>
      <c r="BLW1519" s="272"/>
      <c r="BLX1519" s="272"/>
      <c r="BLY1519" s="272"/>
      <c r="BLZ1519" s="272"/>
      <c r="BMA1519" s="272"/>
      <c r="BMB1519" s="272"/>
      <c r="BMC1519" s="272"/>
      <c r="BMD1519" s="272"/>
      <c r="BME1519" s="272"/>
      <c r="BMF1519" s="272"/>
      <c r="BMG1519" s="272"/>
      <c r="BMH1519" s="272"/>
      <c r="BMI1519" s="272"/>
      <c r="BMJ1519" s="272"/>
      <c r="BMK1519" s="272"/>
      <c r="BML1519" s="272"/>
      <c r="BMM1519" s="272"/>
      <c r="BMN1519" s="272"/>
      <c r="BMO1519" s="272"/>
      <c r="BMP1519" s="272"/>
      <c r="BMQ1519" s="272"/>
      <c r="BMR1519" s="272"/>
      <c r="BMS1519" s="272"/>
      <c r="BMT1519" s="272"/>
      <c r="BMU1519" s="272"/>
      <c r="BMV1519" s="272"/>
      <c r="BMW1519" s="272"/>
      <c r="BMX1519" s="272"/>
      <c r="BMY1519" s="272"/>
      <c r="BMZ1519" s="272"/>
      <c r="BNA1519" s="272"/>
      <c r="BNB1519" s="272"/>
      <c r="BNC1519" s="272"/>
      <c r="BND1519" s="272"/>
      <c r="BNE1519" s="272"/>
      <c r="BNF1519" s="272"/>
      <c r="BNG1519" s="272"/>
      <c r="BNH1519" s="272"/>
      <c r="BNI1519" s="272"/>
      <c r="BNJ1519" s="272"/>
      <c r="BNK1519" s="272"/>
      <c r="BNL1519" s="272"/>
      <c r="BNM1519" s="272"/>
      <c r="BNN1519" s="272"/>
      <c r="BNO1519" s="272"/>
      <c r="BNP1519" s="272"/>
      <c r="BNQ1519" s="272"/>
      <c r="BNR1519" s="272"/>
      <c r="BNS1519" s="272"/>
      <c r="BNT1519" s="272"/>
      <c r="BNU1519" s="272"/>
      <c r="BNV1519" s="272"/>
      <c r="BNW1519" s="272"/>
      <c r="BNX1519" s="272"/>
      <c r="BNY1519" s="272"/>
      <c r="BNZ1519" s="272"/>
      <c r="BOA1519" s="272"/>
      <c r="BOB1519" s="272"/>
      <c r="BOC1519" s="272"/>
      <c r="BOD1519" s="272"/>
      <c r="BOE1519" s="272"/>
      <c r="BOF1519" s="272"/>
      <c r="BOG1519" s="272"/>
      <c r="BOH1519" s="272"/>
      <c r="BOI1519" s="272"/>
      <c r="BOJ1519" s="272"/>
      <c r="BOK1519" s="272"/>
      <c r="BOL1519" s="272"/>
      <c r="BOM1519" s="272"/>
      <c r="BON1519" s="272"/>
      <c r="BOO1519" s="272"/>
      <c r="BOP1519" s="272"/>
      <c r="BOQ1519" s="272"/>
      <c r="BOR1519" s="272"/>
      <c r="BOS1519" s="272"/>
      <c r="BOT1519" s="272"/>
      <c r="BOU1519" s="272"/>
      <c r="BOV1519" s="272"/>
      <c r="BOW1519" s="272"/>
      <c r="BOX1519" s="272"/>
      <c r="BOY1519" s="272"/>
      <c r="BOZ1519" s="272"/>
      <c r="BPA1519" s="272"/>
      <c r="BPB1519" s="272"/>
      <c r="BPC1519" s="272"/>
      <c r="BPD1519" s="272"/>
      <c r="BPE1519" s="272"/>
      <c r="BPF1519" s="272"/>
      <c r="BPG1519" s="272"/>
      <c r="BPH1519" s="272"/>
      <c r="BPI1519" s="272"/>
      <c r="BPJ1519" s="272"/>
      <c r="BPK1519" s="272"/>
      <c r="BPL1519" s="272"/>
      <c r="BPM1519" s="272"/>
      <c r="BPN1519" s="272"/>
      <c r="BPO1519" s="272"/>
      <c r="BPP1519" s="272"/>
      <c r="BPQ1519" s="272"/>
      <c r="BPR1519" s="272"/>
      <c r="BPS1519" s="272"/>
      <c r="BPT1519" s="272"/>
      <c r="BPU1519" s="272"/>
      <c r="BPV1519" s="272"/>
      <c r="BPW1519" s="272"/>
      <c r="BPX1519" s="272"/>
      <c r="BPY1519" s="272"/>
      <c r="BPZ1519" s="272"/>
      <c r="BQA1519" s="272"/>
      <c r="BQB1519" s="272"/>
      <c r="BQC1519" s="272"/>
      <c r="BQD1519" s="272"/>
      <c r="BQE1519" s="272"/>
      <c r="BQF1519" s="272"/>
      <c r="BQG1519" s="272"/>
      <c r="BQH1519" s="272"/>
      <c r="BQI1519" s="272"/>
      <c r="BQJ1519" s="272"/>
      <c r="BQK1519" s="272"/>
      <c r="BQL1519" s="272"/>
      <c r="BQM1519" s="272"/>
      <c r="BQN1519" s="272"/>
      <c r="BQO1519" s="272"/>
      <c r="BQP1519" s="272"/>
      <c r="BQQ1519" s="272"/>
      <c r="BQR1519" s="272"/>
      <c r="BQS1519" s="272"/>
      <c r="BQT1519" s="272"/>
      <c r="BQU1519" s="272"/>
      <c r="BQV1519" s="272"/>
      <c r="BQW1519" s="272"/>
      <c r="BQX1519" s="272"/>
      <c r="BQY1519" s="272"/>
      <c r="BQZ1519" s="272"/>
      <c r="BRA1519" s="272"/>
      <c r="BRB1519" s="272"/>
      <c r="BRC1519" s="272"/>
      <c r="BRD1519" s="272"/>
      <c r="BRE1519" s="272"/>
      <c r="BRF1519" s="272"/>
      <c r="BRG1519" s="272"/>
      <c r="BRH1519" s="272"/>
      <c r="BRI1519" s="272"/>
      <c r="BRJ1519" s="272"/>
      <c r="BRK1519" s="272"/>
      <c r="BRL1519" s="272"/>
      <c r="BRM1519" s="272"/>
      <c r="BRN1519" s="272"/>
      <c r="BRO1519" s="272"/>
      <c r="BRP1519" s="272"/>
      <c r="BRQ1519" s="272"/>
      <c r="BRR1519" s="272"/>
      <c r="BRS1519" s="272"/>
      <c r="BRT1519" s="272"/>
      <c r="BRU1519" s="272"/>
      <c r="BRV1519" s="272"/>
      <c r="BRW1519" s="272"/>
      <c r="BRX1519" s="272"/>
      <c r="BRY1519" s="272"/>
      <c r="BRZ1519" s="272"/>
      <c r="BSA1519" s="272"/>
      <c r="BSB1519" s="272"/>
      <c r="BSC1519" s="272"/>
      <c r="BSD1519" s="272"/>
      <c r="BSE1519" s="272"/>
      <c r="BSF1519" s="272"/>
      <c r="BSG1519" s="272"/>
      <c r="BSH1519" s="272"/>
      <c r="BSI1519" s="272"/>
      <c r="BSJ1519" s="272"/>
      <c r="BSK1519" s="272"/>
      <c r="BSL1519" s="272"/>
      <c r="BSM1519" s="272"/>
      <c r="BSN1519" s="272"/>
      <c r="BSO1519" s="272"/>
      <c r="BSP1519" s="272"/>
      <c r="BSQ1519" s="272"/>
      <c r="BSR1519" s="272"/>
      <c r="BSS1519" s="272"/>
      <c r="BST1519" s="272"/>
      <c r="BSU1519" s="272"/>
      <c r="BSV1519" s="272"/>
      <c r="BSW1519" s="272"/>
      <c r="BSX1519" s="272"/>
      <c r="BSY1519" s="272"/>
      <c r="BSZ1519" s="272"/>
      <c r="BTA1519" s="272"/>
      <c r="BTB1519" s="272"/>
      <c r="BTC1519" s="272"/>
      <c r="BTD1519" s="272"/>
      <c r="BTE1519" s="272"/>
      <c r="BTF1519" s="272"/>
      <c r="BTG1519" s="272"/>
      <c r="BTH1519" s="272"/>
      <c r="BTI1519" s="272"/>
      <c r="BTJ1519" s="272"/>
      <c r="BTK1519" s="272"/>
      <c r="BTL1519" s="272"/>
      <c r="BTM1519" s="272"/>
      <c r="BTN1519" s="272"/>
      <c r="BTO1519" s="272"/>
      <c r="BTP1519" s="272"/>
      <c r="BTQ1519" s="272"/>
      <c r="BTR1519" s="272"/>
      <c r="BTS1519" s="272"/>
      <c r="BTT1519" s="272"/>
      <c r="BTU1519" s="272"/>
      <c r="BTV1519" s="272"/>
      <c r="BTW1519" s="272"/>
      <c r="BTX1519" s="272"/>
      <c r="BTY1519" s="272"/>
      <c r="BTZ1519" s="272"/>
      <c r="BUA1519" s="272"/>
      <c r="BUB1519" s="272"/>
      <c r="BUC1519" s="272"/>
      <c r="BUD1519" s="272"/>
      <c r="BUE1519" s="272"/>
      <c r="BUF1519" s="272"/>
      <c r="BUG1519" s="272"/>
      <c r="BUH1519" s="272"/>
      <c r="BUI1519" s="272"/>
      <c r="BUJ1519" s="272"/>
      <c r="BUK1519" s="272"/>
      <c r="BUL1519" s="272"/>
      <c r="BUM1519" s="272"/>
      <c r="BUN1519" s="272"/>
      <c r="BUO1519" s="272"/>
      <c r="BUP1519" s="272"/>
      <c r="BUQ1519" s="272"/>
      <c r="BUR1519" s="272"/>
      <c r="BUS1519" s="272"/>
      <c r="BUT1519" s="272"/>
      <c r="BUU1519" s="272"/>
      <c r="BUV1519" s="272"/>
      <c r="BUW1519" s="272"/>
      <c r="BUX1519" s="272"/>
      <c r="BUY1519" s="272"/>
      <c r="BUZ1519" s="272"/>
      <c r="BVA1519" s="272"/>
      <c r="BVB1519" s="272"/>
      <c r="BVC1519" s="272"/>
      <c r="BVD1519" s="272"/>
      <c r="BVE1519" s="272"/>
      <c r="BVF1519" s="272"/>
      <c r="BVG1519" s="272"/>
      <c r="BVH1519" s="272"/>
      <c r="BVI1519" s="272"/>
      <c r="BVJ1519" s="272"/>
      <c r="BVK1519" s="272"/>
      <c r="BVL1519" s="272"/>
      <c r="BVM1519" s="272"/>
      <c r="BVN1519" s="272"/>
      <c r="BVO1519" s="272"/>
      <c r="BVP1519" s="272"/>
      <c r="BVQ1519" s="272"/>
      <c r="BVR1519" s="272"/>
      <c r="BVS1519" s="272"/>
      <c r="BVT1519" s="272"/>
      <c r="BVU1519" s="272"/>
      <c r="BVV1519" s="272"/>
      <c r="BVW1519" s="272"/>
      <c r="BVX1519" s="272"/>
      <c r="BVY1519" s="272"/>
      <c r="BVZ1519" s="272"/>
      <c r="BWA1519" s="272"/>
      <c r="BWB1519" s="272"/>
      <c r="BWC1519" s="272"/>
      <c r="BWD1519" s="272"/>
      <c r="BWE1519" s="272"/>
      <c r="BWF1519" s="272"/>
      <c r="BWG1519" s="272"/>
      <c r="BWH1519" s="272"/>
      <c r="BWI1519" s="272"/>
      <c r="BWJ1519" s="272"/>
      <c r="BWK1519" s="272"/>
      <c r="BWL1519" s="272"/>
      <c r="BWM1519" s="272"/>
      <c r="BWN1519" s="272"/>
      <c r="BWO1519" s="272"/>
      <c r="BWP1519" s="272"/>
      <c r="BWQ1519" s="272"/>
      <c r="BWR1519" s="272"/>
      <c r="BWS1519" s="272"/>
      <c r="BWT1519" s="272"/>
      <c r="BWU1519" s="272"/>
      <c r="BWV1519" s="272"/>
      <c r="BWW1519" s="272"/>
      <c r="BWX1519" s="272"/>
      <c r="BWY1519" s="272"/>
      <c r="BWZ1519" s="272"/>
      <c r="BXA1519" s="272"/>
      <c r="BXB1519" s="272"/>
      <c r="BXC1519" s="272"/>
      <c r="BXD1519" s="272"/>
      <c r="BXE1519" s="272"/>
      <c r="BXF1519" s="272"/>
      <c r="BXG1519" s="272"/>
      <c r="BXH1519" s="272"/>
      <c r="BXI1519" s="272"/>
      <c r="BXJ1519" s="272"/>
      <c r="BXK1519" s="272"/>
      <c r="BXL1519" s="272"/>
      <c r="BXM1519" s="272"/>
      <c r="BXN1519" s="272"/>
      <c r="BXO1519" s="272"/>
      <c r="BXP1519" s="272"/>
      <c r="BXQ1519" s="272"/>
      <c r="BXR1519" s="272"/>
      <c r="BXS1519" s="272"/>
      <c r="BXT1519" s="272"/>
      <c r="BXU1519" s="272"/>
      <c r="BXV1519" s="272"/>
      <c r="BXW1519" s="272"/>
      <c r="BXX1519" s="272"/>
      <c r="BXY1519" s="272"/>
      <c r="BXZ1519" s="272"/>
      <c r="BYA1519" s="272"/>
      <c r="BYB1519" s="272"/>
      <c r="BYC1519" s="272"/>
      <c r="BYD1519" s="272"/>
      <c r="BYE1519" s="272"/>
      <c r="BYF1519" s="272"/>
      <c r="BYG1519" s="272"/>
      <c r="BYH1519" s="272"/>
      <c r="BYI1519" s="272"/>
      <c r="BYJ1519" s="272"/>
      <c r="BYK1519" s="272"/>
      <c r="BYL1519" s="272"/>
      <c r="BYM1519" s="272"/>
      <c r="BYN1519" s="272"/>
      <c r="BYO1519" s="272"/>
      <c r="BYP1519" s="272"/>
      <c r="BYQ1519" s="272"/>
      <c r="BYR1519" s="272"/>
      <c r="BYS1519" s="272"/>
      <c r="BYT1519" s="272"/>
      <c r="BYU1519" s="272"/>
      <c r="BYV1519" s="272"/>
      <c r="BYW1519" s="272"/>
      <c r="BYX1519" s="272"/>
      <c r="BYY1519" s="272"/>
      <c r="BYZ1519" s="272"/>
      <c r="BZA1519" s="272"/>
      <c r="BZB1519" s="272"/>
      <c r="BZC1519" s="272"/>
      <c r="BZD1519" s="272"/>
      <c r="BZE1519" s="272"/>
      <c r="BZF1519" s="272"/>
      <c r="BZG1519" s="272"/>
      <c r="BZH1519" s="272"/>
      <c r="BZI1519" s="272"/>
      <c r="BZJ1519" s="272"/>
      <c r="BZK1519" s="272"/>
      <c r="BZL1519" s="272"/>
      <c r="BZM1519" s="272"/>
      <c r="BZN1519" s="272"/>
      <c r="BZO1519" s="272"/>
      <c r="BZP1519" s="272"/>
      <c r="BZQ1519" s="272"/>
      <c r="BZR1519" s="272"/>
      <c r="BZS1519" s="272"/>
      <c r="BZT1519" s="272"/>
      <c r="BZU1519" s="272"/>
      <c r="BZV1519" s="272"/>
      <c r="BZW1519" s="272"/>
      <c r="BZX1519" s="272"/>
      <c r="BZY1519" s="272"/>
      <c r="BZZ1519" s="272"/>
      <c r="CAA1519" s="272"/>
      <c r="CAB1519" s="272"/>
      <c r="CAC1519" s="272"/>
      <c r="CAD1519" s="272"/>
      <c r="CAE1519" s="272"/>
      <c r="CAF1519" s="272"/>
      <c r="CAG1519" s="272"/>
      <c r="CAH1519" s="272"/>
      <c r="CAI1519" s="272"/>
      <c r="CAJ1519" s="272"/>
      <c r="CAK1519" s="272"/>
      <c r="CAL1519" s="272"/>
      <c r="CAM1519" s="272"/>
      <c r="CAN1519" s="272"/>
      <c r="CAO1519" s="272"/>
      <c r="CAP1519" s="272"/>
      <c r="CAQ1519" s="272"/>
      <c r="CAR1519" s="272"/>
      <c r="CAS1519" s="272"/>
      <c r="CAT1519" s="272"/>
      <c r="CAU1519" s="272"/>
      <c r="CAV1519" s="272"/>
      <c r="CAW1519" s="272"/>
      <c r="CAX1519" s="272"/>
      <c r="CAY1519" s="272"/>
      <c r="CAZ1519" s="272"/>
      <c r="CBA1519" s="272"/>
      <c r="CBB1519" s="272"/>
      <c r="CBC1519" s="272"/>
      <c r="CBD1519" s="272"/>
      <c r="CBE1519" s="272"/>
      <c r="CBF1519" s="272"/>
      <c r="CBG1519" s="272"/>
      <c r="CBH1519" s="272"/>
      <c r="CBI1519" s="272"/>
      <c r="CBJ1519" s="272"/>
      <c r="CBK1519" s="272"/>
      <c r="CBL1519" s="272"/>
      <c r="CBM1519" s="272"/>
      <c r="CBN1519" s="272"/>
      <c r="CBO1519" s="272"/>
      <c r="CBP1519" s="272"/>
      <c r="CBQ1519" s="272"/>
      <c r="CBR1519" s="272"/>
      <c r="CBS1519" s="272"/>
      <c r="CBT1519" s="272"/>
      <c r="CBU1519" s="272"/>
      <c r="CBV1519" s="272"/>
      <c r="CBW1519" s="272"/>
      <c r="CBX1519" s="272"/>
      <c r="CBY1519" s="272"/>
      <c r="CBZ1519" s="272"/>
      <c r="CCA1519" s="272"/>
      <c r="CCB1519" s="272"/>
      <c r="CCC1519" s="272"/>
      <c r="CCD1519" s="272"/>
      <c r="CCE1519" s="272"/>
      <c r="CCF1519" s="272"/>
      <c r="CCG1519" s="272"/>
      <c r="CCH1519" s="272"/>
      <c r="CCI1519" s="272"/>
      <c r="CCJ1519" s="272"/>
      <c r="CCK1519" s="272"/>
      <c r="CCL1519" s="272"/>
      <c r="CCM1519" s="272"/>
      <c r="CCN1519" s="272"/>
      <c r="CCO1519" s="272"/>
      <c r="CCP1519" s="272"/>
      <c r="CCQ1519" s="272"/>
      <c r="CCR1519" s="272"/>
      <c r="CCS1519" s="272"/>
      <c r="CCT1519" s="272"/>
      <c r="CCU1519" s="272"/>
      <c r="CCV1519" s="272"/>
      <c r="CCW1519" s="272"/>
      <c r="CCX1519" s="272"/>
      <c r="CCY1519" s="272"/>
      <c r="CCZ1519" s="272"/>
      <c r="CDA1519" s="272"/>
      <c r="CDB1519" s="272"/>
      <c r="CDC1519" s="272"/>
      <c r="CDD1519" s="272"/>
      <c r="CDE1519" s="272"/>
      <c r="CDF1519" s="272"/>
      <c r="CDG1519" s="272"/>
      <c r="CDH1519" s="272"/>
      <c r="CDI1519" s="272"/>
      <c r="CDJ1519" s="272"/>
      <c r="CDK1519" s="272"/>
      <c r="CDL1519" s="272"/>
      <c r="CDM1519" s="272"/>
      <c r="CDN1519" s="272"/>
      <c r="CDO1519" s="272"/>
      <c r="CDP1519" s="272"/>
      <c r="CDQ1519" s="272"/>
      <c r="CDR1519" s="272"/>
      <c r="CDS1519" s="272"/>
      <c r="CDT1519" s="272"/>
      <c r="CDU1519" s="272"/>
      <c r="CDV1519" s="272"/>
      <c r="CDW1519" s="272"/>
      <c r="CDX1519" s="272"/>
      <c r="CDY1519" s="272"/>
      <c r="CDZ1519" s="272"/>
      <c r="CEA1519" s="272"/>
      <c r="CEB1519" s="272"/>
      <c r="CEC1519" s="272"/>
      <c r="CED1519" s="272"/>
      <c r="CEE1519" s="272"/>
      <c r="CEF1519" s="272"/>
      <c r="CEG1519" s="272"/>
      <c r="CEH1519" s="272"/>
      <c r="CEI1519" s="272"/>
      <c r="CEJ1519" s="272"/>
      <c r="CEK1519" s="272"/>
      <c r="CEL1519" s="272"/>
      <c r="CEM1519" s="272"/>
      <c r="CEN1519" s="272"/>
      <c r="CEO1519" s="272"/>
      <c r="CEP1519" s="272"/>
      <c r="CEQ1519" s="272"/>
      <c r="CER1519" s="272"/>
      <c r="CES1519" s="272"/>
      <c r="CET1519" s="272"/>
      <c r="CEU1519" s="272"/>
      <c r="CEV1519" s="272"/>
      <c r="CEW1519" s="272"/>
      <c r="CEX1519" s="272"/>
      <c r="CEY1519" s="272"/>
      <c r="CEZ1519" s="272"/>
      <c r="CFA1519" s="272"/>
      <c r="CFB1519" s="272"/>
      <c r="CFC1519" s="272"/>
      <c r="CFD1519" s="272"/>
      <c r="CFE1519" s="272"/>
      <c r="CFF1519" s="272"/>
      <c r="CFG1519" s="272"/>
      <c r="CFH1519" s="272"/>
      <c r="CFI1519" s="272"/>
      <c r="CFJ1519" s="272"/>
      <c r="CFK1519" s="272"/>
      <c r="CFL1519" s="272"/>
      <c r="CFM1519" s="272"/>
      <c r="CFN1519" s="272"/>
      <c r="CFO1519" s="272"/>
      <c r="CFP1519" s="272"/>
      <c r="CFQ1519" s="272"/>
      <c r="CFR1519" s="272"/>
      <c r="CFS1519" s="272"/>
      <c r="CFT1519" s="272"/>
      <c r="CFU1519" s="272"/>
      <c r="CFV1519" s="272"/>
      <c r="CFW1519" s="272"/>
      <c r="CFX1519" s="272"/>
      <c r="CFY1519" s="272"/>
      <c r="CFZ1519" s="272"/>
      <c r="CGA1519" s="272"/>
      <c r="CGB1519" s="272"/>
      <c r="CGC1519" s="272"/>
      <c r="CGD1519" s="272"/>
      <c r="CGE1519" s="272"/>
      <c r="CGF1519" s="272"/>
      <c r="CGG1519" s="272"/>
      <c r="CGH1519" s="272"/>
      <c r="CGI1519" s="272"/>
      <c r="CGJ1519" s="272"/>
      <c r="CGK1519" s="272"/>
      <c r="CGL1519" s="272"/>
      <c r="CGM1519" s="272"/>
      <c r="CGN1519" s="272"/>
      <c r="CGO1519" s="272"/>
      <c r="CGP1519" s="272"/>
      <c r="CGQ1519" s="272"/>
      <c r="CGR1519" s="272"/>
      <c r="CGS1519" s="272"/>
      <c r="CGT1519" s="272"/>
      <c r="CGU1519" s="272"/>
      <c r="CGV1519" s="272"/>
      <c r="CGW1519" s="272"/>
      <c r="CGX1519" s="272"/>
      <c r="CGY1519" s="272"/>
      <c r="CGZ1519" s="272"/>
      <c r="CHA1519" s="272"/>
      <c r="CHB1519" s="272"/>
      <c r="CHC1519" s="272"/>
      <c r="CHD1519" s="272"/>
      <c r="CHE1519" s="272"/>
      <c r="CHF1519" s="272"/>
      <c r="CHG1519" s="272"/>
      <c r="CHH1519" s="272"/>
      <c r="CHI1519" s="272"/>
      <c r="CHJ1519" s="272"/>
      <c r="CHK1519" s="272"/>
      <c r="CHL1519" s="272"/>
      <c r="CHM1519" s="272"/>
      <c r="CHN1519" s="272"/>
      <c r="CHO1519" s="272"/>
      <c r="CHP1519" s="272"/>
      <c r="CHQ1519" s="272"/>
      <c r="CHR1519" s="272"/>
      <c r="CHS1519" s="272"/>
      <c r="CHT1519" s="272"/>
      <c r="CHU1519" s="272"/>
      <c r="CHV1519" s="272"/>
      <c r="CHW1519" s="272"/>
      <c r="CHX1519" s="272"/>
      <c r="CHY1519" s="272"/>
      <c r="CHZ1519" s="272"/>
      <c r="CIA1519" s="272"/>
      <c r="CIB1519" s="272"/>
      <c r="CIC1519" s="272"/>
      <c r="CID1519" s="272"/>
      <c r="CIE1519" s="272"/>
      <c r="CIF1519" s="272"/>
      <c r="CIG1519" s="272"/>
      <c r="CIH1519" s="272"/>
      <c r="CII1519" s="272"/>
      <c r="CIJ1519" s="272"/>
      <c r="CIK1519" s="272"/>
      <c r="CIL1519" s="272"/>
      <c r="CIM1519" s="272"/>
      <c r="CIN1519" s="272"/>
      <c r="CIO1519" s="272"/>
      <c r="CIP1519" s="272"/>
      <c r="CIQ1519" s="272"/>
      <c r="CIR1519" s="272"/>
      <c r="CIS1519" s="272"/>
      <c r="CIT1519" s="272"/>
      <c r="CIU1519" s="272"/>
      <c r="CIV1519" s="272"/>
      <c r="CIW1519" s="272"/>
      <c r="CIX1519" s="272"/>
      <c r="CIY1519" s="272"/>
      <c r="CIZ1519" s="272"/>
      <c r="CJA1519" s="272"/>
      <c r="CJB1519" s="272"/>
      <c r="CJC1519" s="272"/>
      <c r="CJD1519" s="272"/>
      <c r="CJE1519" s="272"/>
      <c r="CJF1519" s="272"/>
      <c r="CJG1519" s="272"/>
      <c r="CJH1519" s="272"/>
      <c r="CJI1519" s="272"/>
      <c r="CJJ1519" s="272"/>
      <c r="CJK1519" s="272"/>
      <c r="CJL1519" s="272"/>
      <c r="CJM1519" s="272"/>
      <c r="CJN1519" s="272"/>
      <c r="CJO1519" s="272"/>
      <c r="CJP1519" s="272"/>
      <c r="CJQ1519" s="272"/>
      <c r="CJR1519" s="272"/>
      <c r="CJS1519" s="272"/>
      <c r="CJT1519" s="272"/>
      <c r="CJU1519" s="272"/>
      <c r="CJV1519" s="272"/>
      <c r="CJW1519" s="272"/>
      <c r="CJX1519" s="272"/>
      <c r="CJY1519" s="272"/>
      <c r="CJZ1519" s="272"/>
      <c r="CKA1519" s="272"/>
      <c r="CKB1519" s="272"/>
      <c r="CKC1519" s="272"/>
      <c r="CKD1519" s="272"/>
      <c r="CKE1519" s="272"/>
      <c r="CKF1519" s="272"/>
      <c r="CKG1519" s="272"/>
      <c r="CKH1519" s="272"/>
      <c r="CKI1519" s="272"/>
      <c r="CKJ1519" s="272"/>
      <c r="CKK1519" s="272"/>
      <c r="CKL1519" s="272"/>
      <c r="CKM1519" s="272"/>
      <c r="CKN1519" s="272"/>
      <c r="CKO1519" s="272"/>
      <c r="CKP1519" s="272"/>
      <c r="CKQ1519" s="272"/>
      <c r="CKR1519" s="272"/>
      <c r="CKS1519" s="272"/>
      <c r="CKT1519" s="272"/>
      <c r="CKU1519" s="272"/>
      <c r="CKV1519" s="272"/>
      <c r="CKW1519" s="272"/>
      <c r="CKX1519" s="272"/>
      <c r="CKY1519" s="272"/>
      <c r="CKZ1519" s="272"/>
      <c r="CLA1519" s="272"/>
      <c r="CLB1519" s="272"/>
      <c r="CLC1519" s="272"/>
      <c r="CLD1519" s="272"/>
      <c r="CLE1519" s="272"/>
      <c r="CLF1519" s="272"/>
      <c r="CLG1519" s="272"/>
      <c r="CLH1519" s="272"/>
      <c r="CLI1519" s="272"/>
      <c r="CLJ1519" s="272"/>
      <c r="CLK1519" s="272"/>
      <c r="CLL1519" s="272"/>
      <c r="CLM1519" s="272"/>
      <c r="CLN1519" s="272"/>
      <c r="CLO1519" s="272"/>
      <c r="CLP1519" s="272"/>
      <c r="CLQ1519" s="272"/>
      <c r="CLR1519" s="272"/>
      <c r="CLS1519" s="272"/>
      <c r="CLT1519" s="272"/>
      <c r="CLU1519" s="272"/>
      <c r="CLV1519" s="272"/>
      <c r="CLW1519" s="272"/>
      <c r="CLX1519" s="272"/>
      <c r="CLY1519" s="272"/>
      <c r="CLZ1519" s="272"/>
      <c r="CMA1519" s="272"/>
      <c r="CMB1519" s="272"/>
      <c r="CMC1519" s="272"/>
      <c r="CMD1519" s="272"/>
      <c r="CME1519" s="272"/>
      <c r="CMF1519" s="272"/>
      <c r="CMG1519" s="272"/>
      <c r="CMH1519" s="272"/>
      <c r="CMI1519" s="272"/>
      <c r="CMJ1519" s="272"/>
      <c r="CMK1519" s="272"/>
      <c r="CML1519" s="272"/>
      <c r="CMM1519" s="272"/>
      <c r="CMN1519" s="272"/>
      <c r="CMO1519" s="272"/>
      <c r="CMP1519" s="272"/>
      <c r="CMQ1519" s="272"/>
      <c r="CMR1519" s="272"/>
      <c r="CMS1519" s="272"/>
      <c r="CMT1519" s="272"/>
      <c r="CMU1519" s="272"/>
      <c r="CMV1519" s="272"/>
      <c r="CMW1519" s="272"/>
      <c r="CMX1519" s="272"/>
      <c r="CMY1519" s="272"/>
      <c r="CMZ1519" s="272"/>
      <c r="CNA1519" s="272"/>
      <c r="CNB1519" s="272"/>
      <c r="CNC1519" s="272"/>
      <c r="CND1519" s="272"/>
      <c r="CNE1519" s="272"/>
      <c r="CNF1519" s="272"/>
      <c r="CNG1519" s="272"/>
      <c r="CNH1519" s="272"/>
      <c r="CNI1519" s="272"/>
      <c r="CNJ1519" s="272"/>
      <c r="CNK1519" s="272"/>
      <c r="CNL1519" s="272"/>
      <c r="CNM1519" s="272"/>
      <c r="CNN1519" s="272"/>
      <c r="CNO1519" s="272"/>
      <c r="CNP1519" s="272"/>
      <c r="CNQ1519" s="272"/>
      <c r="CNR1519" s="272"/>
      <c r="CNS1519" s="272"/>
      <c r="CNT1519" s="272"/>
      <c r="CNU1519" s="272"/>
      <c r="CNV1519" s="272"/>
      <c r="CNW1519" s="272"/>
      <c r="CNX1519" s="272"/>
      <c r="CNY1519" s="272"/>
      <c r="CNZ1519" s="272"/>
      <c r="COA1519" s="272"/>
      <c r="COB1519" s="272"/>
      <c r="COC1519" s="272"/>
      <c r="COD1519" s="272"/>
      <c r="COE1519" s="272"/>
      <c r="COF1519" s="272"/>
      <c r="COG1519" s="272"/>
      <c r="COH1519" s="272"/>
      <c r="COI1519" s="272"/>
      <c r="COJ1519" s="272"/>
      <c r="COK1519" s="272"/>
      <c r="COL1519" s="272"/>
      <c r="COM1519" s="272"/>
      <c r="CON1519" s="272"/>
      <c r="COO1519" s="272"/>
      <c r="COP1519" s="272"/>
      <c r="COQ1519" s="272"/>
      <c r="COR1519" s="272"/>
      <c r="COS1519" s="272"/>
      <c r="COT1519" s="272"/>
      <c r="COU1519" s="272"/>
      <c r="COV1519" s="272"/>
      <c r="COW1519" s="272"/>
      <c r="COX1519" s="272"/>
      <c r="COY1519" s="272"/>
      <c r="COZ1519" s="272"/>
      <c r="CPA1519" s="272"/>
      <c r="CPB1519" s="272"/>
      <c r="CPC1519" s="272"/>
      <c r="CPD1519" s="272"/>
      <c r="CPE1519" s="272"/>
      <c r="CPF1519" s="272"/>
      <c r="CPG1519" s="272"/>
      <c r="CPH1519" s="272"/>
      <c r="CPI1519" s="272"/>
      <c r="CPJ1519" s="272"/>
      <c r="CPK1519" s="272"/>
      <c r="CPL1519" s="272"/>
      <c r="CPM1519" s="272"/>
      <c r="CPN1519" s="272"/>
      <c r="CPO1519" s="272"/>
      <c r="CPP1519" s="272"/>
      <c r="CPQ1519" s="272"/>
      <c r="CPR1519" s="272"/>
      <c r="CPS1519" s="272"/>
      <c r="CPT1519" s="272"/>
      <c r="CPU1519" s="272"/>
      <c r="CPV1519" s="272"/>
      <c r="CPW1519" s="272"/>
      <c r="CPX1519" s="272"/>
      <c r="CPY1519" s="272"/>
      <c r="CPZ1519" s="272"/>
      <c r="CQA1519" s="272"/>
      <c r="CQB1519" s="272"/>
      <c r="CQC1519" s="272"/>
      <c r="CQD1519" s="272"/>
      <c r="CQE1519" s="272"/>
      <c r="CQF1519" s="272"/>
      <c r="CQG1519" s="272"/>
      <c r="CQH1519" s="272"/>
      <c r="CQI1519" s="272"/>
      <c r="CQJ1519" s="272"/>
      <c r="CQK1519" s="272"/>
      <c r="CQL1519" s="272"/>
      <c r="CQM1519" s="272"/>
      <c r="CQN1519" s="272"/>
      <c r="CQO1519" s="272"/>
      <c r="CQP1519" s="272"/>
      <c r="CQQ1519" s="272"/>
      <c r="CQR1519" s="272"/>
      <c r="CQS1519" s="272"/>
      <c r="CQT1519" s="272"/>
      <c r="CQU1519" s="272"/>
      <c r="CQV1519" s="272"/>
      <c r="CQW1519" s="272"/>
      <c r="CQX1519" s="272"/>
      <c r="CQY1519" s="272"/>
      <c r="CQZ1519" s="272"/>
      <c r="CRA1519" s="272"/>
      <c r="CRB1519" s="272"/>
      <c r="CRC1519" s="272"/>
      <c r="CRD1519" s="272"/>
      <c r="CRE1519" s="272"/>
      <c r="CRF1519" s="272"/>
      <c r="CRG1519" s="272"/>
      <c r="CRH1519" s="272"/>
      <c r="CRI1519" s="272"/>
      <c r="CRJ1519" s="272"/>
      <c r="CRK1519" s="272"/>
      <c r="CRL1519" s="272"/>
      <c r="CRM1519" s="272"/>
      <c r="CRN1519" s="272"/>
      <c r="CRO1519" s="272"/>
      <c r="CRP1519" s="272"/>
      <c r="CRQ1519" s="272"/>
      <c r="CRR1519" s="272"/>
      <c r="CRS1519" s="272"/>
      <c r="CRT1519" s="272"/>
      <c r="CRU1519" s="272"/>
      <c r="CRV1519" s="272"/>
      <c r="CRW1519" s="272"/>
      <c r="CRX1519" s="272"/>
      <c r="CRY1519" s="272"/>
      <c r="CRZ1519" s="272"/>
      <c r="CSA1519" s="272"/>
      <c r="CSB1519" s="272"/>
      <c r="CSC1519" s="272"/>
      <c r="CSD1519" s="272"/>
      <c r="CSE1519" s="272"/>
      <c r="CSF1519" s="272"/>
      <c r="CSG1519" s="272"/>
      <c r="CSH1519" s="272"/>
      <c r="CSI1519" s="272"/>
      <c r="CSJ1519" s="272"/>
      <c r="CSK1519" s="272"/>
      <c r="CSL1519" s="272"/>
      <c r="CSM1519" s="272"/>
      <c r="CSN1519" s="272"/>
      <c r="CSO1519" s="272"/>
      <c r="CSP1519" s="272"/>
      <c r="CSQ1519" s="272"/>
      <c r="CSR1519" s="272"/>
      <c r="CSS1519" s="272"/>
      <c r="CST1519" s="272"/>
      <c r="CSU1519" s="272"/>
      <c r="CSV1519" s="272"/>
      <c r="CSW1519" s="272"/>
      <c r="CSX1519" s="272"/>
      <c r="CSY1519" s="272"/>
      <c r="CSZ1519" s="272"/>
      <c r="CTA1519" s="272"/>
      <c r="CTB1519" s="272"/>
      <c r="CTC1519" s="272"/>
      <c r="CTD1519" s="272"/>
      <c r="CTE1519" s="272"/>
      <c r="CTF1519" s="272"/>
      <c r="CTG1519" s="272"/>
      <c r="CTH1519" s="272"/>
      <c r="CTI1519" s="272"/>
      <c r="CTJ1519" s="272"/>
      <c r="CTK1519" s="272"/>
      <c r="CTL1519" s="272"/>
      <c r="CTM1519" s="272"/>
      <c r="CTN1519" s="272"/>
      <c r="CTO1519" s="272"/>
      <c r="CTP1519" s="272"/>
      <c r="CTQ1519" s="272"/>
      <c r="CTR1519" s="272"/>
      <c r="CTS1519" s="272"/>
      <c r="CTT1519" s="272"/>
      <c r="CTU1519" s="272"/>
      <c r="CTV1519" s="272"/>
      <c r="CTW1519" s="272"/>
      <c r="CTX1519" s="272"/>
      <c r="CTY1519" s="272"/>
      <c r="CTZ1519" s="272"/>
      <c r="CUA1519" s="272"/>
      <c r="CUB1519" s="272"/>
      <c r="CUC1519" s="272"/>
      <c r="CUD1519" s="272"/>
      <c r="CUE1519" s="272"/>
      <c r="CUF1519" s="272"/>
      <c r="CUG1519" s="272"/>
      <c r="CUH1519" s="272"/>
      <c r="CUI1519" s="272"/>
      <c r="CUJ1519" s="272"/>
      <c r="CUK1519" s="272"/>
      <c r="CUL1519" s="272"/>
      <c r="CUM1519" s="272"/>
      <c r="CUN1519" s="272"/>
      <c r="CUO1519" s="272"/>
      <c r="CUP1519" s="272"/>
      <c r="CUQ1519" s="272"/>
      <c r="CUR1519" s="272"/>
      <c r="CUS1519" s="272"/>
      <c r="CUT1519" s="272"/>
      <c r="CUU1519" s="272"/>
      <c r="CUV1519" s="272"/>
      <c r="CUW1519" s="272"/>
      <c r="CUX1519" s="272"/>
      <c r="CUY1519" s="272"/>
      <c r="CUZ1519" s="272"/>
      <c r="CVA1519" s="272"/>
      <c r="CVB1519" s="272"/>
      <c r="CVC1519" s="272"/>
      <c r="CVD1519" s="272"/>
      <c r="CVE1519" s="272"/>
      <c r="CVF1519" s="272"/>
      <c r="CVG1519" s="272"/>
      <c r="CVH1519" s="272"/>
      <c r="CVI1519" s="272"/>
      <c r="CVJ1519" s="272"/>
      <c r="CVK1519" s="272"/>
      <c r="CVL1519" s="272"/>
      <c r="CVM1519" s="272"/>
      <c r="CVN1519" s="272"/>
      <c r="CVO1519" s="272"/>
      <c r="CVP1519" s="272"/>
      <c r="CVQ1519" s="272"/>
      <c r="CVR1519" s="272"/>
      <c r="CVS1519" s="272"/>
      <c r="CVT1519" s="272"/>
      <c r="CVU1519" s="272"/>
      <c r="CVV1519" s="272"/>
      <c r="CVW1519" s="272"/>
      <c r="CVX1519" s="272"/>
      <c r="CVY1519" s="272"/>
      <c r="CVZ1519" s="272"/>
      <c r="CWA1519" s="272"/>
      <c r="CWB1519" s="272"/>
      <c r="CWC1519" s="272"/>
      <c r="CWD1519" s="272"/>
      <c r="CWE1519" s="272"/>
      <c r="CWF1519" s="272"/>
      <c r="CWG1519" s="272"/>
      <c r="CWH1519" s="272"/>
      <c r="CWI1519" s="272"/>
      <c r="CWJ1519" s="272"/>
      <c r="CWK1519" s="272"/>
      <c r="CWL1519" s="272"/>
      <c r="CWM1519" s="272"/>
      <c r="CWN1519" s="272"/>
      <c r="CWO1519" s="272"/>
      <c r="CWP1519" s="272"/>
      <c r="CWQ1519" s="272"/>
      <c r="CWR1519" s="272"/>
      <c r="CWS1519" s="272"/>
      <c r="CWT1519" s="272"/>
      <c r="CWU1519" s="272"/>
      <c r="CWV1519" s="272"/>
      <c r="CWW1519" s="272"/>
      <c r="CWX1519" s="272"/>
      <c r="CWY1519" s="272"/>
      <c r="CWZ1519" s="272"/>
      <c r="CXA1519" s="272"/>
      <c r="CXB1519" s="272"/>
      <c r="CXC1519" s="272"/>
      <c r="CXD1519" s="272"/>
      <c r="CXE1519" s="272"/>
      <c r="CXF1519" s="272"/>
      <c r="CXG1519" s="272"/>
      <c r="CXH1519" s="272"/>
      <c r="CXI1519" s="272"/>
      <c r="CXJ1519" s="272"/>
      <c r="CXK1519" s="272"/>
      <c r="CXL1519" s="272"/>
      <c r="CXM1519" s="272"/>
      <c r="CXN1519" s="272"/>
      <c r="CXO1519" s="272"/>
      <c r="CXP1519" s="272"/>
      <c r="CXQ1519" s="272"/>
      <c r="CXR1519" s="272"/>
      <c r="CXS1519" s="272"/>
      <c r="CXT1519" s="272"/>
      <c r="CXU1519" s="272"/>
      <c r="CXV1519" s="272"/>
      <c r="CXW1519" s="272"/>
      <c r="CXX1519" s="272"/>
      <c r="CXY1519" s="272"/>
      <c r="CXZ1519" s="272"/>
      <c r="CYA1519" s="272"/>
      <c r="CYB1519" s="272"/>
      <c r="CYC1519" s="272"/>
      <c r="CYD1519" s="272"/>
      <c r="CYE1519" s="272"/>
      <c r="CYF1519" s="272"/>
      <c r="CYG1519" s="272"/>
      <c r="CYH1519" s="272"/>
      <c r="CYI1519" s="272"/>
      <c r="CYJ1519" s="272"/>
      <c r="CYK1519" s="272"/>
      <c r="CYL1519" s="272"/>
      <c r="CYM1519" s="272"/>
      <c r="CYN1519" s="272"/>
      <c r="CYO1519" s="272"/>
      <c r="CYP1519" s="272"/>
      <c r="CYQ1519" s="272"/>
      <c r="CYR1519" s="272"/>
      <c r="CYS1519" s="272"/>
      <c r="CYT1519" s="272"/>
      <c r="CYU1519" s="272"/>
      <c r="CYV1519" s="272"/>
      <c r="CYW1519" s="272"/>
      <c r="CYX1519" s="272"/>
      <c r="CYY1519" s="272"/>
      <c r="CYZ1519" s="272"/>
      <c r="CZA1519" s="272"/>
      <c r="CZB1519" s="272"/>
      <c r="CZC1519" s="272"/>
      <c r="CZD1519" s="272"/>
      <c r="CZE1519" s="272"/>
      <c r="CZF1519" s="272"/>
      <c r="CZG1519" s="272"/>
      <c r="CZH1519" s="272"/>
      <c r="CZI1519" s="272"/>
      <c r="CZJ1519" s="272"/>
      <c r="CZK1519" s="272"/>
      <c r="CZL1519" s="272"/>
      <c r="CZM1519" s="272"/>
      <c r="CZN1519" s="272"/>
      <c r="CZO1519" s="272"/>
      <c r="CZP1519" s="272"/>
      <c r="CZQ1519" s="272"/>
      <c r="CZR1519" s="272"/>
      <c r="CZS1519" s="272"/>
      <c r="CZT1519" s="272"/>
      <c r="CZU1519" s="272"/>
      <c r="CZV1519" s="272"/>
      <c r="CZW1519" s="272"/>
      <c r="CZX1519" s="272"/>
      <c r="CZY1519" s="272"/>
      <c r="CZZ1519" s="272"/>
      <c r="DAA1519" s="272"/>
      <c r="DAB1519" s="272"/>
      <c r="DAC1519" s="272"/>
      <c r="DAD1519" s="272"/>
      <c r="DAE1519" s="272"/>
      <c r="DAF1519" s="272"/>
      <c r="DAG1519" s="272"/>
      <c r="DAH1519" s="272"/>
      <c r="DAI1519" s="272"/>
      <c r="DAJ1519" s="272"/>
      <c r="DAK1519" s="272"/>
      <c r="DAL1519" s="272"/>
      <c r="DAM1519" s="272"/>
      <c r="DAN1519" s="272"/>
      <c r="DAO1519" s="272"/>
      <c r="DAP1519" s="272"/>
      <c r="DAQ1519" s="272"/>
      <c r="DAR1519" s="272"/>
      <c r="DAS1519" s="272"/>
      <c r="DAT1519" s="272"/>
      <c r="DAU1519" s="272"/>
      <c r="DAV1519" s="272"/>
      <c r="DAW1519" s="272"/>
      <c r="DAX1519" s="272"/>
      <c r="DAY1519" s="272"/>
      <c r="DAZ1519" s="272"/>
      <c r="DBA1519" s="272"/>
      <c r="DBB1519" s="272"/>
      <c r="DBC1519" s="272"/>
      <c r="DBD1519" s="272"/>
      <c r="DBE1519" s="272"/>
      <c r="DBF1519" s="272"/>
      <c r="DBG1519" s="272"/>
      <c r="DBH1519" s="272"/>
      <c r="DBI1519" s="272"/>
      <c r="DBJ1519" s="272"/>
      <c r="DBK1519" s="272"/>
      <c r="DBL1519" s="272"/>
      <c r="DBM1519" s="272"/>
      <c r="DBN1519" s="272"/>
      <c r="DBO1519" s="272"/>
      <c r="DBP1519" s="272"/>
      <c r="DBQ1519" s="272"/>
      <c r="DBR1519" s="272"/>
      <c r="DBS1519" s="272"/>
      <c r="DBT1519" s="272"/>
      <c r="DBU1519" s="272"/>
      <c r="DBV1519" s="272"/>
      <c r="DBW1519" s="272"/>
      <c r="DBX1519" s="272"/>
      <c r="DBY1519" s="272"/>
      <c r="DBZ1519" s="272"/>
      <c r="DCA1519" s="272"/>
      <c r="DCB1519" s="272"/>
      <c r="DCC1519" s="272"/>
      <c r="DCD1519" s="272"/>
      <c r="DCE1519" s="272"/>
      <c r="DCF1519" s="272"/>
      <c r="DCG1519" s="272"/>
      <c r="DCH1519" s="272"/>
      <c r="DCI1519" s="272"/>
      <c r="DCJ1519" s="272"/>
      <c r="DCK1519" s="272"/>
      <c r="DCL1519" s="272"/>
      <c r="DCM1519" s="272"/>
      <c r="DCN1519" s="272"/>
      <c r="DCO1519" s="272"/>
      <c r="DCP1519" s="272"/>
      <c r="DCQ1519" s="272"/>
      <c r="DCR1519" s="272"/>
      <c r="DCS1519" s="272"/>
      <c r="DCT1519" s="272"/>
      <c r="DCU1519" s="272"/>
      <c r="DCV1519" s="272"/>
      <c r="DCW1519" s="272"/>
      <c r="DCX1519" s="272"/>
      <c r="DCY1519" s="272"/>
      <c r="DCZ1519" s="272"/>
      <c r="DDA1519" s="272"/>
      <c r="DDB1519" s="272"/>
      <c r="DDC1519" s="272"/>
      <c r="DDD1519" s="272"/>
      <c r="DDE1519" s="272"/>
      <c r="DDF1519" s="272"/>
      <c r="DDG1519" s="272"/>
      <c r="DDH1519" s="272"/>
      <c r="DDI1519" s="272"/>
      <c r="DDJ1519" s="272"/>
      <c r="DDK1519" s="272"/>
      <c r="DDL1519" s="272"/>
      <c r="DDM1519" s="272"/>
      <c r="DDN1519" s="272"/>
      <c r="DDO1519" s="272"/>
      <c r="DDP1519" s="272"/>
      <c r="DDQ1519" s="272"/>
      <c r="DDR1519" s="272"/>
      <c r="DDS1519" s="272"/>
      <c r="DDT1519" s="272"/>
      <c r="DDU1519" s="272"/>
      <c r="DDV1519" s="272"/>
      <c r="DDW1519" s="272"/>
      <c r="DDX1519" s="272"/>
      <c r="DDY1519" s="272"/>
      <c r="DDZ1519" s="272"/>
      <c r="DEA1519" s="272"/>
      <c r="DEB1519" s="272"/>
      <c r="DEC1519" s="272"/>
      <c r="DED1519" s="272"/>
      <c r="DEE1519" s="272"/>
      <c r="DEF1519" s="272"/>
      <c r="DEG1519" s="272"/>
      <c r="DEH1519" s="272"/>
      <c r="DEI1519" s="272"/>
      <c r="DEJ1519" s="272"/>
      <c r="DEK1519" s="272"/>
      <c r="DEL1519" s="272"/>
      <c r="DEM1519" s="272"/>
      <c r="DEN1519" s="272"/>
      <c r="DEO1519" s="272"/>
      <c r="DEP1519" s="272"/>
      <c r="DEQ1519" s="272"/>
      <c r="DER1519" s="272"/>
      <c r="DES1519" s="272"/>
      <c r="DET1519" s="272"/>
      <c r="DEU1519" s="272"/>
      <c r="DEV1519" s="272"/>
      <c r="DEW1519" s="272"/>
      <c r="DEX1519" s="272"/>
      <c r="DEY1519" s="272"/>
      <c r="DEZ1519" s="272"/>
      <c r="DFA1519" s="272"/>
      <c r="DFB1519" s="272"/>
      <c r="DFC1519" s="272"/>
      <c r="DFD1519" s="272"/>
      <c r="DFE1519" s="272"/>
      <c r="DFF1519" s="272"/>
      <c r="DFG1519" s="272"/>
      <c r="DFH1519" s="272"/>
      <c r="DFI1519" s="272"/>
      <c r="DFJ1519" s="272"/>
      <c r="DFK1519" s="272"/>
      <c r="DFL1519" s="272"/>
      <c r="DFM1519" s="272"/>
      <c r="DFN1519" s="272"/>
      <c r="DFO1519" s="272"/>
      <c r="DFP1519" s="272"/>
      <c r="DFQ1519" s="272"/>
      <c r="DFR1519" s="272"/>
      <c r="DFS1519" s="272"/>
      <c r="DFT1519" s="272"/>
      <c r="DFU1519" s="272"/>
      <c r="DFV1519" s="272"/>
      <c r="DFW1519" s="272"/>
      <c r="DFX1519" s="272"/>
      <c r="DFY1519" s="272"/>
      <c r="DFZ1519" s="272"/>
      <c r="DGA1519" s="272"/>
      <c r="DGB1519" s="272"/>
      <c r="DGC1519" s="272"/>
      <c r="DGD1519" s="272"/>
      <c r="DGE1519" s="272"/>
      <c r="DGF1519" s="272"/>
      <c r="DGG1519" s="272"/>
      <c r="DGH1519" s="272"/>
      <c r="DGI1519" s="272"/>
      <c r="DGJ1519" s="272"/>
      <c r="DGK1519" s="272"/>
      <c r="DGL1519" s="272"/>
      <c r="DGM1519" s="272"/>
      <c r="DGN1519" s="272"/>
      <c r="DGO1519" s="272"/>
      <c r="DGP1519" s="272"/>
      <c r="DGQ1519" s="272"/>
      <c r="DGR1519" s="272"/>
      <c r="DGS1519" s="272"/>
      <c r="DGT1519" s="272"/>
      <c r="DGU1519" s="272"/>
      <c r="DGV1519" s="272"/>
      <c r="DGW1519" s="272"/>
      <c r="DGX1519" s="272"/>
      <c r="DGY1519" s="272"/>
      <c r="DGZ1519" s="272"/>
      <c r="DHA1519" s="272"/>
      <c r="DHB1519" s="272"/>
      <c r="DHC1519" s="272"/>
      <c r="DHD1519" s="272"/>
      <c r="DHE1519" s="272"/>
      <c r="DHF1519" s="272"/>
      <c r="DHG1519" s="272"/>
      <c r="DHH1519" s="272"/>
      <c r="DHI1519" s="272"/>
      <c r="DHJ1519" s="272"/>
      <c r="DHK1519" s="272"/>
      <c r="DHL1519" s="272"/>
      <c r="DHM1519" s="272"/>
      <c r="DHN1519" s="272"/>
      <c r="DHO1519" s="272"/>
      <c r="DHP1519" s="272"/>
      <c r="DHQ1519" s="272"/>
      <c r="DHR1519" s="272"/>
      <c r="DHS1519" s="272"/>
      <c r="DHT1519" s="272"/>
      <c r="DHU1519" s="272"/>
      <c r="DHV1519" s="272"/>
      <c r="DHW1519" s="272"/>
      <c r="DHX1519" s="272"/>
      <c r="DHY1519" s="272"/>
      <c r="DHZ1519" s="272"/>
      <c r="DIA1519" s="272"/>
      <c r="DIB1519" s="272"/>
      <c r="DIC1519" s="272"/>
      <c r="DID1519" s="272"/>
      <c r="DIE1519" s="272"/>
      <c r="DIF1519" s="272"/>
      <c r="DIG1519" s="272"/>
      <c r="DIH1519" s="272"/>
      <c r="DII1519" s="272"/>
      <c r="DIJ1519" s="272"/>
      <c r="DIK1519" s="272"/>
      <c r="DIL1519" s="272"/>
      <c r="DIM1519" s="272"/>
      <c r="DIN1519" s="272"/>
      <c r="DIO1519" s="272"/>
      <c r="DIP1519" s="272"/>
      <c r="DIQ1519" s="272"/>
      <c r="DIR1519" s="272"/>
      <c r="DIS1519" s="272"/>
      <c r="DIT1519" s="272"/>
      <c r="DIU1519" s="272"/>
      <c r="DIV1519" s="272"/>
      <c r="DIW1519" s="272"/>
      <c r="DIX1519" s="272"/>
      <c r="DIY1519" s="272"/>
      <c r="DIZ1519" s="272"/>
      <c r="DJA1519" s="272"/>
      <c r="DJB1519" s="272"/>
      <c r="DJC1519" s="272"/>
      <c r="DJD1519" s="272"/>
      <c r="DJE1519" s="272"/>
      <c r="DJF1519" s="272"/>
      <c r="DJG1519" s="272"/>
      <c r="DJH1519" s="272"/>
      <c r="DJI1519" s="272"/>
      <c r="DJJ1519" s="272"/>
      <c r="DJK1519" s="272"/>
      <c r="DJL1519" s="272"/>
      <c r="DJM1519" s="272"/>
      <c r="DJN1519" s="272"/>
      <c r="DJO1519" s="272"/>
      <c r="DJP1519" s="272"/>
      <c r="DJQ1519" s="272"/>
      <c r="DJR1519" s="272"/>
      <c r="DJS1519" s="272"/>
      <c r="DJT1519" s="272"/>
      <c r="DJU1519" s="272"/>
      <c r="DJV1519" s="272"/>
      <c r="DJW1519" s="272"/>
      <c r="DJX1519" s="272"/>
      <c r="DJY1519" s="272"/>
      <c r="DJZ1519" s="272"/>
      <c r="DKA1519" s="272"/>
      <c r="DKB1519" s="272"/>
      <c r="DKC1519" s="272"/>
      <c r="DKD1519" s="272"/>
      <c r="DKE1519" s="272"/>
      <c r="DKF1519" s="272"/>
      <c r="DKG1519" s="272"/>
      <c r="DKH1519" s="272"/>
      <c r="DKI1519" s="272"/>
      <c r="DKJ1519" s="272"/>
      <c r="DKK1519" s="272"/>
      <c r="DKL1519" s="272"/>
      <c r="DKM1519" s="272"/>
      <c r="DKN1519" s="272"/>
      <c r="DKO1519" s="272"/>
      <c r="DKP1519" s="272"/>
      <c r="DKQ1519" s="272"/>
      <c r="DKR1519" s="272"/>
      <c r="DKS1519" s="272"/>
      <c r="DKT1519" s="272"/>
      <c r="DKU1519" s="272"/>
      <c r="DKV1519" s="272"/>
      <c r="DKW1519" s="272"/>
      <c r="DKX1519" s="272"/>
      <c r="DKY1519" s="272"/>
      <c r="DKZ1519" s="272"/>
      <c r="DLA1519" s="272"/>
      <c r="DLB1519" s="272"/>
      <c r="DLC1519" s="272"/>
      <c r="DLD1519" s="272"/>
      <c r="DLE1519" s="272"/>
      <c r="DLF1519" s="272"/>
      <c r="DLG1519" s="272"/>
      <c r="DLH1519" s="272"/>
      <c r="DLI1519" s="272"/>
      <c r="DLJ1519" s="272"/>
      <c r="DLK1519" s="272"/>
      <c r="DLL1519" s="272"/>
      <c r="DLM1519" s="272"/>
      <c r="DLN1519" s="272"/>
      <c r="DLO1519" s="272"/>
      <c r="DLP1519" s="272"/>
      <c r="DLQ1519" s="272"/>
      <c r="DLR1519" s="272"/>
      <c r="DLS1519" s="272"/>
      <c r="DLT1519" s="272"/>
      <c r="DLU1519" s="272"/>
      <c r="DLV1519" s="272"/>
      <c r="DLW1519" s="272"/>
      <c r="DLX1519" s="272"/>
      <c r="DLY1519" s="272"/>
      <c r="DLZ1519" s="272"/>
      <c r="DMA1519" s="272"/>
      <c r="DMB1519" s="272"/>
      <c r="DMC1519" s="272"/>
      <c r="DMD1519" s="272"/>
      <c r="DME1519" s="272"/>
      <c r="DMF1519" s="272"/>
      <c r="DMG1519" s="272"/>
      <c r="DMH1519" s="272"/>
      <c r="DMI1519" s="272"/>
      <c r="DMJ1519" s="272"/>
      <c r="DMK1519" s="272"/>
      <c r="DML1519" s="272"/>
      <c r="DMM1519" s="272"/>
      <c r="DMN1519" s="272"/>
      <c r="DMO1519" s="272"/>
      <c r="DMP1519" s="272"/>
      <c r="DMQ1519" s="272"/>
      <c r="DMR1519" s="272"/>
      <c r="DMS1519" s="272"/>
      <c r="DMT1519" s="272"/>
      <c r="DMU1519" s="272"/>
      <c r="DMV1519" s="272"/>
      <c r="DMW1519" s="272"/>
      <c r="DMX1519" s="272"/>
      <c r="DMY1519" s="272"/>
      <c r="DMZ1519" s="272"/>
      <c r="DNA1519" s="272"/>
      <c r="DNB1519" s="272"/>
      <c r="DNC1519" s="272"/>
      <c r="DND1519" s="272"/>
      <c r="DNE1519" s="272"/>
      <c r="DNF1519" s="272"/>
      <c r="DNG1519" s="272"/>
      <c r="DNH1519" s="272"/>
      <c r="DNI1519" s="272"/>
      <c r="DNJ1519" s="272"/>
      <c r="DNK1519" s="272"/>
      <c r="DNL1519" s="272"/>
      <c r="DNM1519" s="272"/>
      <c r="DNN1519" s="272"/>
      <c r="DNO1519" s="272"/>
      <c r="DNP1519" s="272"/>
      <c r="DNQ1519" s="272"/>
      <c r="DNR1519" s="272"/>
      <c r="DNS1519" s="272"/>
      <c r="DNT1519" s="272"/>
      <c r="DNU1519" s="272"/>
      <c r="DNV1519" s="272"/>
      <c r="DNW1519" s="272"/>
      <c r="DNX1519" s="272"/>
      <c r="DNY1519" s="272"/>
      <c r="DNZ1519" s="272"/>
      <c r="DOA1519" s="272"/>
      <c r="DOB1519" s="272"/>
      <c r="DOC1519" s="272"/>
      <c r="DOD1519" s="272"/>
      <c r="DOE1519" s="272"/>
      <c r="DOF1519" s="272"/>
      <c r="DOG1519" s="272"/>
      <c r="DOH1519" s="272"/>
      <c r="DOI1519" s="272"/>
      <c r="DOJ1519" s="272"/>
      <c r="DOK1519" s="272"/>
      <c r="DOL1519" s="272"/>
      <c r="DOM1519" s="272"/>
      <c r="DON1519" s="272"/>
      <c r="DOO1519" s="272"/>
      <c r="DOP1519" s="272"/>
      <c r="DOQ1519" s="272"/>
      <c r="DOR1519" s="272"/>
      <c r="DOS1519" s="272"/>
      <c r="DOT1519" s="272"/>
      <c r="DOU1519" s="272"/>
      <c r="DOV1519" s="272"/>
      <c r="DOW1519" s="272"/>
      <c r="DOX1519" s="272"/>
      <c r="DOY1519" s="272"/>
      <c r="DOZ1519" s="272"/>
      <c r="DPA1519" s="272"/>
      <c r="DPB1519" s="272"/>
      <c r="DPC1519" s="272"/>
      <c r="DPD1519" s="272"/>
      <c r="DPE1519" s="272"/>
      <c r="DPF1519" s="272"/>
      <c r="DPG1519" s="272"/>
      <c r="DPH1519" s="272"/>
      <c r="DPI1519" s="272"/>
      <c r="DPJ1519" s="272"/>
      <c r="DPK1519" s="272"/>
      <c r="DPL1519" s="272"/>
      <c r="DPM1519" s="272"/>
      <c r="DPN1519" s="272"/>
      <c r="DPO1519" s="272"/>
      <c r="DPP1519" s="272"/>
      <c r="DPQ1519" s="272"/>
      <c r="DPR1519" s="272"/>
      <c r="DPS1519" s="272"/>
      <c r="DPT1519" s="272"/>
      <c r="DPU1519" s="272"/>
      <c r="DPV1519" s="272"/>
      <c r="DPW1519" s="272"/>
      <c r="DPX1519" s="272"/>
      <c r="DPY1519" s="272"/>
      <c r="DPZ1519" s="272"/>
      <c r="DQA1519" s="272"/>
      <c r="DQB1519" s="272"/>
      <c r="DQC1519" s="272"/>
      <c r="DQD1519" s="272"/>
      <c r="DQE1519" s="272"/>
      <c r="DQF1519" s="272"/>
      <c r="DQG1519" s="272"/>
      <c r="DQH1519" s="272"/>
      <c r="DQI1519" s="272"/>
      <c r="DQJ1519" s="272"/>
      <c r="DQK1519" s="272"/>
      <c r="DQL1519" s="272"/>
      <c r="DQM1519" s="272"/>
      <c r="DQN1519" s="272"/>
      <c r="DQO1519" s="272"/>
      <c r="DQP1519" s="272"/>
      <c r="DQQ1519" s="272"/>
      <c r="DQR1519" s="272"/>
      <c r="DQS1519" s="272"/>
      <c r="DQT1519" s="272"/>
      <c r="DQU1519" s="272"/>
      <c r="DQV1519" s="272"/>
      <c r="DQW1519" s="272"/>
      <c r="DQX1519" s="272"/>
      <c r="DQY1519" s="272"/>
      <c r="DQZ1519" s="272"/>
      <c r="DRA1519" s="272"/>
      <c r="DRB1519" s="272"/>
      <c r="DRC1519" s="272"/>
      <c r="DRD1519" s="272"/>
      <c r="DRE1519" s="272"/>
      <c r="DRF1519" s="272"/>
      <c r="DRG1519" s="272"/>
      <c r="DRH1519" s="272"/>
      <c r="DRI1519" s="272"/>
      <c r="DRJ1519" s="272"/>
      <c r="DRK1519" s="272"/>
      <c r="DRL1519" s="272"/>
      <c r="DRM1519" s="272"/>
      <c r="DRN1519" s="272"/>
      <c r="DRO1519" s="272"/>
      <c r="DRP1519" s="272"/>
      <c r="DRQ1519" s="272"/>
      <c r="DRR1519" s="272"/>
      <c r="DRS1519" s="272"/>
      <c r="DRT1519" s="272"/>
      <c r="DRU1519" s="272"/>
      <c r="DRV1519" s="272"/>
      <c r="DRW1519" s="272"/>
      <c r="DRX1519" s="272"/>
      <c r="DRY1519" s="272"/>
      <c r="DRZ1519" s="272"/>
      <c r="DSA1519" s="272"/>
      <c r="DSB1519" s="272"/>
      <c r="DSC1519" s="272"/>
      <c r="DSD1519" s="272"/>
      <c r="DSE1519" s="272"/>
      <c r="DSF1519" s="272"/>
      <c r="DSG1519" s="272"/>
      <c r="DSH1519" s="272"/>
      <c r="DSI1519" s="272"/>
      <c r="DSJ1519" s="272"/>
      <c r="DSK1519" s="272"/>
      <c r="DSL1519" s="272"/>
      <c r="DSM1519" s="272"/>
      <c r="DSN1519" s="272"/>
      <c r="DSO1519" s="272"/>
      <c r="DSP1519" s="272"/>
      <c r="DSQ1519" s="272"/>
      <c r="DSR1519" s="272"/>
      <c r="DSS1519" s="272"/>
      <c r="DST1519" s="272"/>
      <c r="DSU1519" s="272"/>
      <c r="DSV1519" s="272"/>
      <c r="DSW1519" s="272"/>
      <c r="DSX1519" s="272"/>
      <c r="DSY1519" s="272"/>
      <c r="DSZ1519" s="272"/>
      <c r="DTA1519" s="272"/>
      <c r="DTB1519" s="272"/>
      <c r="DTC1519" s="272"/>
      <c r="DTD1519" s="272"/>
      <c r="DTE1519" s="272"/>
      <c r="DTF1519" s="272"/>
      <c r="DTG1519" s="272"/>
      <c r="DTH1519" s="272"/>
      <c r="DTI1519" s="272"/>
      <c r="DTJ1519" s="272"/>
      <c r="DTK1519" s="272"/>
      <c r="DTL1519" s="272"/>
      <c r="DTM1519" s="272"/>
      <c r="DTN1519" s="272"/>
      <c r="DTO1519" s="272"/>
      <c r="DTP1519" s="272"/>
      <c r="DTQ1519" s="272"/>
      <c r="DTR1519" s="272"/>
      <c r="DTS1519" s="272"/>
      <c r="DTT1519" s="272"/>
      <c r="DTU1519" s="272"/>
      <c r="DTV1519" s="272"/>
      <c r="DTW1519" s="272"/>
      <c r="DTX1519" s="272"/>
      <c r="DTY1519" s="272"/>
      <c r="DTZ1519" s="272"/>
      <c r="DUA1519" s="272"/>
      <c r="DUB1519" s="272"/>
      <c r="DUC1519" s="272"/>
      <c r="DUD1519" s="272"/>
      <c r="DUE1519" s="272"/>
      <c r="DUF1519" s="272"/>
      <c r="DUG1519" s="272"/>
      <c r="DUH1519" s="272"/>
      <c r="DUI1519" s="272"/>
      <c r="DUJ1519" s="272"/>
      <c r="DUK1519" s="272"/>
      <c r="DUL1519" s="272"/>
      <c r="DUM1519" s="272"/>
      <c r="DUN1519" s="272"/>
      <c r="DUO1519" s="272"/>
      <c r="DUP1519" s="272"/>
      <c r="DUQ1519" s="272"/>
      <c r="DUR1519" s="272"/>
      <c r="DUS1519" s="272"/>
      <c r="DUT1519" s="272"/>
      <c r="DUU1519" s="272"/>
      <c r="DUV1519" s="272"/>
      <c r="DUW1519" s="272"/>
      <c r="DUX1519" s="272"/>
      <c r="DUY1519" s="272"/>
      <c r="DUZ1519" s="272"/>
      <c r="DVA1519" s="272"/>
      <c r="DVB1519" s="272"/>
      <c r="DVC1519" s="272"/>
      <c r="DVD1519" s="272"/>
      <c r="DVE1519" s="272"/>
      <c r="DVF1519" s="272"/>
      <c r="DVG1519" s="272"/>
      <c r="DVH1519" s="272"/>
      <c r="DVI1519" s="272"/>
      <c r="DVJ1519" s="272"/>
      <c r="DVK1519" s="272"/>
      <c r="DVL1519" s="272"/>
      <c r="DVM1519" s="272"/>
      <c r="DVN1519" s="272"/>
      <c r="DVO1519" s="272"/>
      <c r="DVP1519" s="272"/>
      <c r="DVQ1519" s="272"/>
      <c r="DVR1519" s="272"/>
      <c r="DVS1519" s="272"/>
      <c r="DVT1519" s="272"/>
      <c r="DVU1519" s="272"/>
      <c r="DVV1519" s="272"/>
      <c r="DVW1519" s="272"/>
      <c r="DVX1519" s="272"/>
      <c r="DVY1519" s="272"/>
      <c r="DVZ1519" s="272"/>
      <c r="DWA1519" s="272"/>
      <c r="DWB1519" s="272"/>
      <c r="DWC1519" s="272"/>
      <c r="DWD1519" s="272"/>
      <c r="DWE1519" s="272"/>
      <c r="DWF1519" s="272"/>
      <c r="DWG1519" s="272"/>
      <c r="DWH1519" s="272"/>
      <c r="DWI1519" s="272"/>
      <c r="DWJ1519" s="272"/>
      <c r="DWK1519" s="272"/>
      <c r="DWL1519" s="272"/>
      <c r="DWM1519" s="272"/>
      <c r="DWN1519" s="272"/>
      <c r="DWO1519" s="272"/>
      <c r="DWP1519" s="272"/>
      <c r="DWQ1519" s="272"/>
      <c r="DWR1519" s="272"/>
      <c r="DWS1519" s="272"/>
      <c r="DWT1519" s="272"/>
      <c r="DWU1519" s="272"/>
      <c r="DWV1519" s="272"/>
      <c r="DWW1519" s="272"/>
      <c r="DWX1519" s="272"/>
      <c r="DWY1519" s="272"/>
      <c r="DWZ1519" s="272"/>
      <c r="DXA1519" s="272"/>
      <c r="DXB1519" s="272"/>
      <c r="DXC1519" s="272"/>
      <c r="DXD1519" s="272"/>
      <c r="DXE1519" s="272"/>
      <c r="DXF1519" s="272"/>
      <c r="DXG1519" s="272"/>
      <c r="DXH1519" s="272"/>
      <c r="DXI1519" s="272"/>
      <c r="DXJ1519" s="272"/>
      <c r="DXK1519" s="272"/>
      <c r="DXL1519" s="272"/>
      <c r="DXM1519" s="272"/>
      <c r="DXN1519" s="272"/>
      <c r="DXO1519" s="272"/>
      <c r="DXP1519" s="272"/>
      <c r="DXQ1519" s="272"/>
      <c r="DXR1519" s="272"/>
      <c r="DXS1519" s="272"/>
      <c r="DXT1519" s="272"/>
      <c r="DXU1519" s="272"/>
      <c r="DXV1519" s="272"/>
      <c r="DXW1519" s="272"/>
      <c r="DXX1519" s="272"/>
      <c r="DXY1519" s="272"/>
      <c r="DXZ1519" s="272"/>
      <c r="DYA1519" s="272"/>
      <c r="DYB1519" s="272"/>
      <c r="DYC1519" s="272"/>
      <c r="DYD1519" s="272"/>
      <c r="DYE1519" s="272"/>
      <c r="DYF1519" s="272"/>
      <c r="DYG1519" s="272"/>
      <c r="DYH1519" s="272"/>
      <c r="DYI1519" s="272"/>
      <c r="DYJ1519" s="272"/>
      <c r="DYK1519" s="272"/>
      <c r="DYL1519" s="272"/>
      <c r="DYM1519" s="272"/>
      <c r="DYN1519" s="272"/>
      <c r="DYO1519" s="272"/>
      <c r="DYP1519" s="272"/>
      <c r="DYQ1519" s="272"/>
      <c r="DYR1519" s="272"/>
      <c r="DYS1519" s="272"/>
      <c r="DYT1519" s="272"/>
      <c r="DYU1519" s="272"/>
      <c r="DYV1519" s="272"/>
      <c r="DYW1519" s="272"/>
      <c r="DYX1519" s="272"/>
      <c r="DYY1519" s="272"/>
      <c r="DYZ1519" s="272"/>
      <c r="DZA1519" s="272"/>
      <c r="DZB1519" s="272"/>
      <c r="DZC1519" s="272"/>
      <c r="DZD1519" s="272"/>
      <c r="DZE1519" s="272"/>
      <c r="DZF1519" s="272"/>
      <c r="DZG1519" s="272"/>
      <c r="DZH1519" s="272"/>
      <c r="DZI1519" s="272"/>
      <c r="DZJ1519" s="272"/>
      <c r="DZK1519" s="272"/>
      <c r="DZL1519" s="272"/>
      <c r="DZM1519" s="272"/>
      <c r="DZN1519" s="272"/>
      <c r="DZO1519" s="272"/>
      <c r="DZP1519" s="272"/>
      <c r="DZQ1519" s="272"/>
      <c r="DZR1519" s="272"/>
      <c r="DZS1519" s="272"/>
      <c r="DZT1519" s="272"/>
      <c r="DZU1519" s="272"/>
      <c r="DZV1519" s="272"/>
      <c r="DZW1519" s="272"/>
      <c r="DZX1519" s="272"/>
      <c r="DZY1519" s="272"/>
      <c r="DZZ1519" s="272"/>
      <c r="EAA1519" s="272"/>
      <c r="EAB1519" s="272"/>
      <c r="EAC1519" s="272"/>
      <c r="EAD1519" s="272"/>
      <c r="EAE1519" s="272"/>
      <c r="EAF1519" s="272"/>
      <c r="EAG1519" s="272"/>
      <c r="EAH1519" s="272"/>
      <c r="EAI1519" s="272"/>
      <c r="EAJ1519" s="272"/>
      <c r="EAK1519" s="272"/>
      <c r="EAL1519" s="272"/>
      <c r="EAM1519" s="272"/>
      <c r="EAN1519" s="272"/>
      <c r="EAO1519" s="272"/>
      <c r="EAP1519" s="272"/>
      <c r="EAQ1519" s="272"/>
      <c r="EAR1519" s="272"/>
      <c r="EAS1519" s="272"/>
      <c r="EAT1519" s="272"/>
      <c r="EAU1519" s="272"/>
      <c r="EAV1519" s="272"/>
      <c r="EAW1519" s="272"/>
      <c r="EAX1519" s="272"/>
      <c r="EAY1519" s="272"/>
      <c r="EAZ1519" s="272"/>
      <c r="EBA1519" s="272"/>
      <c r="EBB1519" s="272"/>
      <c r="EBC1519" s="272"/>
      <c r="EBD1519" s="272"/>
      <c r="EBE1519" s="272"/>
      <c r="EBF1519" s="272"/>
      <c r="EBG1519" s="272"/>
      <c r="EBH1519" s="272"/>
      <c r="EBI1519" s="272"/>
      <c r="EBJ1519" s="272"/>
      <c r="EBK1519" s="272"/>
      <c r="EBL1519" s="272"/>
      <c r="EBM1519" s="272"/>
      <c r="EBN1519" s="272"/>
      <c r="EBO1519" s="272"/>
      <c r="EBP1519" s="272"/>
      <c r="EBQ1519" s="272"/>
      <c r="EBR1519" s="272"/>
      <c r="EBS1519" s="272"/>
      <c r="EBT1519" s="272"/>
      <c r="EBU1519" s="272"/>
      <c r="EBV1519" s="272"/>
      <c r="EBW1519" s="272"/>
      <c r="EBX1519" s="272"/>
      <c r="EBY1519" s="272"/>
      <c r="EBZ1519" s="272"/>
      <c r="ECA1519" s="272"/>
      <c r="ECB1519" s="272"/>
      <c r="ECC1519" s="272"/>
      <c r="ECD1519" s="272"/>
      <c r="ECE1519" s="272"/>
      <c r="ECF1519" s="272"/>
      <c r="ECG1519" s="272"/>
      <c r="ECH1519" s="272"/>
      <c r="ECI1519" s="272"/>
      <c r="ECJ1519" s="272"/>
      <c r="ECK1519" s="272"/>
      <c r="ECL1519" s="272"/>
      <c r="ECM1519" s="272"/>
      <c r="ECN1519" s="272"/>
      <c r="ECO1519" s="272"/>
      <c r="ECP1519" s="272"/>
      <c r="ECQ1519" s="272"/>
      <c r="ECR1519" s="272"/>
      <c r="ECS1519" s="272"/>
      <c r="ECT1519" s="272"/>
      <c r="ECU1519" s="272"/>
      <c r="ECV1519" s="272"/>
      <c r="ECW1519" s="272"/>
      <c r="ECX1519" s="272"/>
      <c r="ECY1519" s="272"/>
      <c r="ECZ1519" s="272"/>
      <c r="EDA1519" s="272"/>
      <c r="EDB1519" s="272"/>
      <c r="EDC1519" s="272"/>
      <c r="EDD1519" s="272"/>
      <c r="EDE1519" s="272"/>
      <c r="EDF1519" s="272"/>
      <c r="EDG1519" s="272"/>
      <c r="EDH1519" s="272"/>
      <c r="EDI1519" s="272"/>
      <c r="EDJ1519" s="272"/>
      <c r="EDK1519" s="272"/>
      <c r="EDL1519" s="272"/>
      <c r="EDM1519" s="272"/>
      <c r="EDN1519" s="272"/>
      <c r="EDO1519" s="272"/>
      <c r="EDP1519" s="272"/>
      <c r="EDQ1519" s="272"/>
      <c r="EDR1519" s="272"/>
      <c r="EDS1519" s="272"/>
      <c r="EDT1519" s="272"/>
      <c r="EDU1519" s="272"/>
      <c r="EDV1519" s="272"/>
      <c r="EDW1519" s="272"/>
      <c r="EDX1519" s="272"/>
      <c r="EDY1519" s="272"/>
      <c r="EDZ1519" s="272"/>
      <c r="EEA1519" s="272"/>
      <c r="EEB1519" s="272"/>
      <c r="EEC1519" s="272"/>
      <c r="EED1519" s="272"/>
      <c r="EEE1519" s="272"/>
      <c r="EEF1519" s="272"/>
      <c r="EEG1519" s="272"/>
      <c r="EEH1519" s="272"/>
      <c r="EEI1519" s="272"/>
      <c r="EEJ1519" s="272"/>
      <c r="EEK1519" s="272"/>
      <c r="EEL1519" s="272"/>
      <c r="EEM1519" s="272"/>
      <c r="EEN1519" s="272"/>
      <c r="EEO1519" s="272"/>
      <c r="EEP1519" s="272"/>
      <c r="EEQ1519" s="272"/>
      <c r="EER1519" s="272"/>
      <c r="EES1519" s="272"/>
      <c r="EET1519" s="272"/>
      <c r="EEU1519" s="272"/>
      <c r="EEV1519" s="272"/>
      <c r="EEW1519" s="272"/>
      <c r="EEX1519" s="272"/>
      <c r="EEY1519" s="272"/>
      <c r="EEZ1519" s="272"/>
      <c r="EFA1519" s="272"/>
      <c r="EFB1519" s="272"/>
      <c r="EFC1519" s="272"/>
      <c r="EFD1519" s="272"/>
      <c r="EFE1519" s="272"/>
      <c r="EFF1519" s="272"/>
      <c r="EFG1519" s="272"/>
      <c r="EFH1519" s="272"/>
      <c r="EFI1519" s="272"/>
      <c r="EFJ1519" s="272"/>
      <c r="EFK1519" s="272"/>
      <c r="EFL1519" s="272"/>
      <c r="EFM1519" s="272"/>
      <c r="EFN1519" s="272"/>
      <c r="EFO1519" s="272"/>
      <c r="EFP1519" s="272"/>
      <c r="EFQ1519" s="272"/>
      <c r="EFR1519" s="272"/>
      <c r="EFS1519" s="272"/>
      <c r="EFT1519" s="272"/>
      <c r="EFU1519" s="272"/>
      <c r="EFV1519" s="272"/>
      <c r="EFW1519" s="272"/>
      <c r="EFX1519" s="272"/>
      <c r="EFY1519" s="272"/>
      <c r="EFZ1519" s="272"/>
      <c r="EGA1519" s="272"/>
      <c r="EGB1519" s="272"/>
      <c r="EGC1519" s="272"/>
      <c r="EGD1519" s="272"/>
      <c r="EGE1519" s="272"/>
      <c r="EGF1519" s="272"/>
      <c r="EGG1519" s="272"/>
      <c r="EGH1519" s="272"/>
      <c r="EGI1519" s="272"/>
      <c r="EGJ1519" s="272"/>
      <c r="EGK1519" s="272"/>
      <c r="EGL1519" s="272"/>
      <c r="EGM1519" s="272"/>
      <c r="EGN1519" s="272"/>
      <c r="EGO1519" s="272"/>
      <c r="EGP1519" s="272"/>
      <c r="EGQ1519" s="272"/>
      <c r="EGR1519" s="272"/>
      <c r="EGS1519" s="272"/>
      <c r="EGT1519" s="272"/>
      <c r="EGU1519" s="272"/>
      <c r="EGV1519" s="272"/>
      <c r="EGW1519" s="272"/>
      <c r="EGX1519" s="272"/>
      <c r="EGY1519" s="272"/>
      <c r="EGZ1519" s="272"/>
      <c r="EHA1519" s="272"/>
      <c r="EHB1519" s="272"/>
      <c r="EHC1519" s="272"/>
      <c r="EHD1519" s="272"/>
      <c r="EHE1519" s="272"/>
      <c r="EHF1519" s="272"/>
      <c r="EHG1519" s="272"/>
      <c r="EHH1519" s="272"/>
      <c r="EHI1519" s="272"/>
      <c r="EHJ1519" s="272"/>
      <c r="EHK1519" s="272"/>
      <c r="EHL1519" s="272"/>
      <c r="EHM1519" s="272"/>
      <c r="EHN1519" s="272"/>
      <c r="EHO1519" s="272"/>
      <c r="EHP1519" s="272"/>
      <c r="EHQ1519" s="272"/>
      <c r="EHR1519" s="272"/>
      <c r="EHS1519" s="272"/>
      <c r="EHT1519" s="272"/>
      <c r="EHU1519" s="272"/>
      <c r="EHV1519" s="272"/>
      <c r="EHW1519" s="272"/>
      <c r="EHX1519" s="272"/>
      <c r="EHY1519" s="272"/>
      <c r="EHZ1519" s="272"/>
      <c r="EIA1519" s="272"/>
      <c r="EIB1519" s="272"/>
      <c r="EIC1519" s="272"/>
      <c r="EID1519" s="272"/>
      <c r="EIE1519" s="272"/>
      <c r="EIF1519" s="272"/>
      <c r="EIG1519" s="272"/>
      <c r="EIH1519" s="272"/>
      <c r="EII1519" s="272"/>
      <c r="EIJ1519" s="272"/>
      <c r="EIK1519" s="272"/>
      <c r="EIL1519" s="272"/>
      <c r="EIM1519" s="272"/>
      <c r="EIN1519" s="272"/>
      <c r="EIO1519" s="272"/>
      <c r="EIP1519" s="272"/>
      <c r="EIQ1519" s="272"/>
      <c r="EIR1519" s="272"/>
      <c r="EIS1519" s="272"/>
      <c r="EIT1519" s="272"/>
      <c r="EIU1519" s="272"/>
      <c r="EIV1519" s="272"/>
      <c r="EIW1519" s="272"/>
      <c r="EIX1519" s="272"/>
      <c r="EIY1519" s="272"/>
      <c r="EIZ1519" s="272"/>
      <c r="EJA1519" s="272"/>
      <c r="EJB1519" s="272"/>
      <c r="EJC1519" s="272"/>
      <c r="EJD1519" s="272"/>
      <c r="EJE1519" s="272"/>
      <c r="EJF1519" s="272"/>
      <c r="EJG1519" s="272"/>
      <c r="EJH1519" s="272"/>
      <c r="EJI1519" s="272"/>
      <c r="EJJ1519" s="272"/>
      <c r="EJK1519" s="272"/>
      <c r="EJL1519" s="272"/>
      <c r="EJM1519" s="272"/>
      <c r="EJN1519" s="272"/>
      <c r="EJO1519" s="272"/>
      <c r="EJP1519" s="272"/>
      <c r="EJQ1519" s="272"/>
      <c r="EJR1519" s="272"/>
      <c r="EJS1519" s="272"/>
      <c r="EJT1519" s="272"/>
      <c r="EJU1519" s="272"/>
      <c r="EJV1519" s="272"/>
      <c r="EJW1519" s="272"/>
      <c r="EJX1519" s="272"/>
      <c r="EJY1519" s="272"/>
      <c r="EJZ1519" s="272"/>
      <c r="EKA1519" s="272"/>
      <c r="EKB1519" s="272"/>
      <c r="EKC1519" s="272"/>
      <c r="EKD1519" s="272"/>
      <c r="EKE1519" s="272"/>
      <c r="EKF1519" s="272"/>
      <c r="EKG1519" s="272"/>
      <c r="EKH1519" s="272"/>
      <c r="EKI1519" s="272"/>
      <c r="EKJ1519" s="272"/>
      <c r="EKK1519" s="272"/>
      <c r="EKL1519" s="272"/>
      <c r="EKM1519" s="272"/>
      <c r="EKN1519" s="272"/>
      <c r="EKO1519" s="272"/>
      <c r="EKP1519" s="272"/>
      <c r="EKQ1519" s="272"/>
      <c r="EKR1519" s="272"/>
      <c r="EKS1519" s="272"/>
      <c r="EKT1519" s="272"/>
      <c r="EKU1519" s="272"/>
      <c r="EKV1519" s="272"/>
      <c r="EKW1519" s="272"/>
      <c r="EKX1519" s="272"/>
      <c r="EKY1519" s="272"/>
      <c r="EKZ1519" s="272"/>
      <c r="ELA1519" s="272"/>
      <c r="ELB1519" s="272"/>
      <c r="ELC1519" s="272"/>
      <c r="ELD1519" s="272"/>
      <c r="ELE1519" s="272"/>
      <c r="ELF1519" s="272"/>
      <c r="ELG1519" s="272"/>
      <c r="ELH1519" s="272"/>
      <c r="ELI1519" s="272"/>
      <c r="ELJ1519" s="272"/>
      <c r="ELK1519" s="272"/>
      <c r="ELL1519" s="272"/>
      <c r="ELM1519" s="272"/>
      <c r="ELN1519" s="272"/>
      <c r="ELO1519" s="272"/>
      <c r="ELP1519" s="272"/>
      <c r="ELQ1519" s="272"/>
      <c r="ELR1519" s="272"/>
      <c r="ELS1519" s="272"/>
      <c r="ELT1519" s="272"/>
      <c r="ELU1519" s="272"/>
      <c r="ELV1519" s="272"/>
      <c r="ELW1519" s="272"/>
      <c r="ELX1519" s="272"/>
      <c r="ELY1519" s="272"/>
      <c r="ELZ1519" s="272"/>
      <c r="EMA1519" s="272"/>
      <c r="EMB1519" s="272"/>
      <c r="EMC1519" s="272"/>
      <c r="EMD1519" s="272"/>
      <c r="EME1519" s="272"/>
      <c r="EMF1519" s="272"/>
      <c r="EMG1519" s="272"/>
      <c r="EMH1519" s="272"/>
      <c r="EMI1519" s="272"/>
      <c r="EMJ1519" s="272"/>
      <c r="EMK1519" s="272"/>
      <c r="EML1519" s="272"/>
      <c r="EMM1519" s="272"/>
      <c r="EMN1519" s="272"/>
      <c r="EMO1519" s="272"/>
      <c r="EMP1519" s="272"/>
      <c r="EMQ1519" s="272"/>
      <c r="EMR1519" s="272"/>
      <c r="EMS1519" s="272"/>
      <c r="EMT1519" s="272"/>
      <c r="EMU1519" s="272"/>
      <c r="EMV1519" s="272"/>
      <c r="EMW1519" s="272"/>
      <c r="EMX1519" s="272"/>
      <c r="EMY1519" s="272"/>
      <c r="EMZ1519" s="272"/>
      <c r="ENA1519" s="272"/>
      <c r="ENB1519" s="272"/>
      <c r="ENC1519" s="272"/>
      <c r="END1519" s="272"/>
      <c r="ENE1519" s="272"/>
      <c r="ENF1519" s="272"/>
      <c r="ENG1519" s="272"/>
      <c r="ENH1519" s="272"/>
      <c r="ENI1519" s="272"/>
      <c r="ENJ1519" s="272"/>
      <c r="ENK1519" s="272"/>
      <c r="ENL1519" s="272"/>
      <c r="ENM1519" s="272"/>
      <c r="ENN1519" s="272"/>
      <c r="ENO1519" s="272"/>
      <c r="ENP1519" s="272"/>
      <c r="ENQ1519" s="272"/>
      <c r="ENR1519" s="272"/>
      <c r="ENS1519" s="272"/>
      <c r="ENT1519" s="272"/>
      <c r="ENU1519" s="272"/>
      <c r="ENV1519" s="272"/>
      <c r="ENW1519" s="272"/>
      <c r="ENX1519" s="272"/>
      <c r="ENY1519" s="272"/>
      <c r="ENZ1519" s="272"/>
      <c r="EOA1519" s="272"/>
      <c r="EOB1519" s="272"/>
      <c r="EOC1519" s="272"/>
      <c r="EOD1519" s="272"/>
      <c r="EOE1519" s="272"/>
      <c r="EOF1519" s="272"/>
      <c r="EOG1519" s="272"/>
      <c r="EOH1519" s="272"/>
      <c r="EOI1519" s="272"/>
      <c r="EOJ1519" s="272"/>
      <c r="EOK1519" s="272"/>
      <c r="EOL1519" s="272"/>
      <c r="EOM1519" s="272"/>
      <c r="EON1519" s="272"/>
      <c r="EOO1519" s="272"/>
      <c r="EOP1519" s="272"/>
      <c r="EOQ1519" s="272"/>
      <c r="EOR1519" s="272"/>
      <c r="EOS1519" s="272"/>
      <c r="EOT1519" s="272"/>
      <c r="EOU1519" s="272"/>
      <c r="EOV1519" s="272"/>
      <c r="EOW1519" s="272"/>
      <c r="EOX1519" s="272"/>
      <c r="EOY1519" s="272"/>
      <c r="EOZ1519" s="272"/>
      <c r="EPA1519" s="272"/>
      <c r="EPB1519" s="272"/>
      <c r="EPC1519" s="272"/>
      <c r="EPD1519" s="272"/>
      <c r="EPE1519" s="272"/>
      <c r="EPF1519" s="272"/>
      <c r="EPG1519" s="272"/>
      <c r="EPH1519" s="272"/>
      <c r="EPI1519" s="272"/>
      <c r="EPJ1519" s="272"/>
      <c r="EPK1519" s="272"/>
      <c r="EPL1519" s="272"/>
      <c r="EPM1519" s="272"/>
      <c r="EPN1519" s="272"/>
      <c r="EPO1519" s="272"/>
      <c r="EPP1519" s="272"/>
      <c r="EPQ1519" s="272"/>
      <c r="EPR1519" s="272"/>
      <c r="EPS1519" s="272"/>
      <c r="EPT1519" s="272"/>
      <c r="EPU1519" s="272"/>
      <c r="EPV1519" s="272"/>
      <c r="EPW1519" s="272"/>
      <c r="EPX1519" s="272"/>
      <c r="EPY1519" s="272"/>
      <c r="EPZ1519" s="272"/>
      <c r="EQA1519" s="272"/>
      <c r="EQB1519" s="272"/>
      <c r="EQC1519" s="272"/>
      <c r="EQD1519" s="272"/>
      <c r="EQE1519" s="272"/>
      <c r="EQF1519" s="272"/>
      <c r="EQG1519" s="272"/>
      <c r="EQH1519" s="272"/>
      <c r="EQI1519" s="272"/>
      <c r="EQJ1519" s="272"/>
      <c r="EQK1519" s="272"/>
      <c r="EQL1519" s="272"/>
      <c r="EQM1519" s="272"/>
      <c r="EQN1519" s="272"/>
      <c r="EQO1519" s="272"/>
      <c r="EQP1519" s="272"/>
      <c r="EQQ1519" s="272"/>
      <c r="EQR1519" s="272"/>
      <c r="EQS1519" s="272"/>
      <c r="EQT1519" s="272"/>
      <c r="EQU1519" s="272"/>
      <c r="EQV1519" s="272"/>
      <c r="EQW1519" s="272"/>
      <c r="EQX1519" s="272"/>
      <c r="EQY1519" s="272"/>
      <c r="EQZ1519" s="272"/>
      <c r="ERA1519" s="272"/>
      <c r="ERB1519" s="272"/>
      <c r="ERC1519" s="272"/>
      <c r="ERD1519" s="272"/>
      <c r="ERE1519" s="272"/>
      <c r="ERF1519" s="272"/>
      <c r="ERG1519" s="272"/>
      <c r="ERH1519" s="272"/>
      <c r="ERI1519" s="272"/>
      <c r="ERJ1519" s="272"/>
      <c r="ERK1519" s="272"/>
      <c r="ERL1519" s="272"/>
      <c r="ERM1519" s="272"/>
      <c r="ERN1519" s="272"/>
      <c r="ERO1519" s="272"/>
      <c r="ERP1519" s="272"/>
      <c r="ERQ1519" s="272"/>
      <c r="ERR1519" s="272"/>
      <c r="ERS1519" s="272"/>
      <c r="ERT1519" s="272"/>
      <c r="ERU1519" s="272"/>
      <c r="ERV1519" s="272"/>
      <c r="ERW1519" s="272"/>
      <c r="ERX1519" s="272"/>
      <c r="ERY1519" s="272"/>
      <c r="ERZ1519" s="272"/>
      <c r="ESA1519" s="272"/>
      <c r="ESB1519" s="272"/>
      <c r="ESC1519" s="272"/>
      <c r="ESD1519" s="272"/>
      <c r="ESE1519" s="272"/>
      <c r="ESF1519" s="272"/>
      <c r="ESG1519" s="272"/>
      <c r="ESH1519" s="272"/>
      <c r="ESI1519" s="272"/>
      <c r="ESJ1519" s="272"/>
      <c r="ESK1519" s="272"/>
      <c r="ESL1519" s="272"/>
      <c r="ESM1519" s="272"/>
      <c r="ESN1519" s="272"/>
      <c r="ESO1519" s="272"/>
      <c r="ESP1519" s="272"/>
      <c r="ESQ1519" s="272"/>
      <c r="ESR1519" s="272"/>
      <c r="ESS1519" s="272"/>
      <c r="EST1519" s="272"/>
      <c r="ESU1519" s="272"/>
      <c r="ESV1519" s="272"/>
      <c r="ESW1519" s="272"/>
      <c r="ESX1519" s="272"/>
      <c r="ESY1519" s="272"/>
      <c r="ESZ1519" s="272"/>
      <c r="ETA1519" s="272"/>
      <c r="ETB1519" s="272"/>
      <c r="ETC1519" s="272"/>
      <c r="ETD1519" s="272"/>
      <c r="ETE1519" s="272"/>
      <c r="ETF1519" s="272"/>
      <c r="ETG1519" s="272"/>
      <c r="ETH1519" s="272"/>
      <c r="ETI1519" s="272"/>
      <c r="ETJ1519" s="272"/>
      <c r="ETK1519" s="272"/>
      <c r="ETL1519" s="272"/>
      <c r="ETM1519" s="272"/>
      <c r="ETN1519" s="272"/>
      <c r="ETO1519" s="272"/>
      <c r="ETP1519" s="272"/>
      <c r="ETQ1519" s="272"/>
      <c r="ETR1519" s="272"/>
      <c r="ETS1519" s="272"/>
      <c r="ETT1519" s="272"/>
      <c r="ETU1519" s="272"/>
      <c r="ETV1519" s="272"/>
      <c r="ETW1519" s="272"/>
      <c r="ETX1519" s="272"/>
      <c r="ETY1519" s="272"/>
      <c r="ETZ1519" s="272"/>
      <c r="EUA1519" s="272"/>
      <c r="EUB1519" s="272"/>
      <c r="EUC1519" s="272"/>
      <c r="EUD1519" s="272"/>
      <c r="EUE1519" s="272"/>
      <c r="EUF1519" s="272"/>
      <c r="EUG1519" s="272"/>
      <c r="EUH1519" s="272"/>
      <c r="EUI1519" s="272"/>
      <c r="EUJ1519" s="272"/>
      <c r="EUK1519" s="272"/>
      <c r="EUL1519" s="272"/>
      <c r="EUM1519" s="272"/>
      <c r="EUN1519" s="272"/>
      <c r="EUO1519" s="272"/>
      <c r="EUP1519" s="272"/>
      <c r="EUQ1519" s="272"/>
      <c r="EUR1519" s="272"/>
      <c r="EUS1519" s="272"/>
      <c r="EUT1519" s="272"/>
      <c r="EUU1519" s="272"/>
      <c r="EUV1519" s="272"/>
      <c r="EUW1519" s="272"/>
      <c r="EUX1519" s="272"/>
      <c r="EUY1519" s="272"/>
      <c r="EUZ1519" s="272"/>
      <c r="EVA1519" s="272"/>
      <c r="EVB1519" s="272"/>
      <c r="EVC1519" s="272"/>
      <c r="EVD1519" s="272"/>
      <c r="EVE1519" s="272"/>
      <c r="EVF1519" s="272"/>
      <c r="EVG1519" s="272"/>
      <c r="EVH1519" s="272"/>
      <c r="EVI1519" s="272"/>
      <c r="EVJ1519" s="272"/>
      <c r="EVK1519" s="272"/>
      <c r="EVL1519" s="272"/>
      <c r="EVM1519" s="272"/>
      <c r="EVN1519" s="272"/>
      <c r="EVO1519" s="272"/>
      <c r="EVP1519" s="272"/>
      <c r="EVQ1519" s="272"/>
      <c r="EVR1519" s="272"/>
      <c r="EVS1519" s="272"/>
      <c r="EVT1519" s="272"/>
      <c r="EVU1519" s="272"/>
      <c r="EVV1519" s="272"/>
      <c r="EVW1519" s="272"/>
      <c r="EVX1519" s="272"/>
      <c r="EVY1519" s="272"/>
      <c r="EVZ1519" s="272"/>
      <c r="EWA1519" s="272"/>
      <c r="EWB1519" s="272"/>
      <c r="EWC1519" s="272"/>
      <c r="EWD1519" s="272"/>
      <c r="EWE1519" s="272"/>
      <c r="EWF1519" s="272"/>
      <c r="EWG1519" s="272"/>
      <c r="EWH1519" s="272"/>
      <c r="EWI1519" s="272"/>
      <c r="EWJ1519" s="272"/>
      <c r="EWK1519" s="272"/>
      <c r="EWL1519" s="272"/>
      <c r="EWM1519" s="272"/>
      <c r="EWN1519" s="272"/>
      <c r="EWO1519" s="272"/>
      <c r="EWP1519" s="272"/>
      <c r="EWQ1519" s="272"/>
      <c r="EWR1519" s="272"/>
      <c r="EWS1519" s="272"/>
      <c r="EWT1519" s="272"/>
      <c r="EWU1519" s="272"/>
      <c r="EWV1519" s="272"/>
      <c r="EWW1519" s="272"/>
      <c r="EWX1519" s="272"/>
      <c r="EWY1519" s="272"/>
      <c r="EWZ1519" s="272"/>
      <c r="EXA1519" s="272"/>
      <c r="EXB1519" s="272"/>
      <c r="EXC1519" s="272"/>
      <c r="EXD1519" s="272"/>
      <c r="EXE1519" s="272"/>
      <c r="EXF1519" s="272"/>
      <c r="EXG1519" s="272"/>
      <c r="EXH1519" s="272"/>
      <c r="EXI1519" s="272"/>
      <c r="EXJ1519" s="272"/>
      <c r="EXK1519" s="272"/>
      <c r="EXL1519" s="272"/>
      <c r="EXM1519" s="272"/>
      <c r="EXN1519" s="272"/>
      <c r="EXO1519" s="272"/>
      <c r="EXP1519" s="272"/>
      <c r="EXQ1519" s="272"/>
      <c r="EXR1519" s="272"/>
      <c r="EXS1519" s="272"/>
      <c r="EXT1519" s="272"/>
      <c r="EXU1519" s="272"/>
      <c r="EXV1519" s="272"/>
      <c r="EXW1519" s="272"/>
      <c r="EXX1519" s="272"/>
      <c r="EXY1519" s="272"/>
      <c r="EXZ1519" s="272"/>
      <c r="EYA1519" s="272"/>
      <c r="EYB1519" s="272"/>
      <c r="EYC1519" s="272"/>
      <c r="EYD1519" s="272"/>
      <c r="EYE1519" s="272"/>
      <c r="EYF1519" s="272"/>
      <c r="EYG1519" s="272"/>
      <c r="EYH1519" s="272"/>
      <c r="EYI1519" s="272"/>
      <c r="EYJ1519" s="272"/>
      <c r="EYK1519" s="272"/>
      <c r="EYL1519" s="272"/>
      <c r="EYM1519" s="272"/>
      <c r="EYN1519" s="272"/>
      <c r="EYO1519" s="272"/>
      <c r="EYP1519" s="272"/>
      <c r="EYQ1519" s="272"/>
      <c r="EYR1519" s="272"/>
      <c r="EYS1519" s="272"/>
      <c r="EYT1519" s="272"/>
      <c r="EYU1519" s="272"/>
      <c r="EYV1519" s="272"/>
      <c r="EYW1519" s="272"/>
      <c r="EYX1519" s="272"/>
      <c r="EYY1519" s="272"/>
      <c r="EYZ1519" s="272"/>
      <c r="EZA1519" s="272"/>
      <c r="EZB1519" s="272"/>
      <c r="EZC1519" s="272"/>
      <c r="EZD1519" s="272"/>
      <c r="EZE1519" s="272"/>
      <c r="EZF1519" s="272"/>
      <c r="EZG1519" s="272"/>
      <c r="EZH1519" s="272"/>
      <c r="EZI1519" s="272"/>
      <c r="EZJ1519" s="272"/>
      <c r="EZK1519" s="272"/>
      <c r="EZL1519" s="272"/>
      <c r="EZM1519" s="272"/>
      <c r="EZN1519" s="272"/>
      <c r="EZO1519" s="272"/>
      <c r="EZP1519" s="272"/>
      <c r="EZQ1519" s="272"/>
      <c r="EZR1519" s="272"/>
      <c r="EZS1519" s="272"/>
      <c r="EZT1519" s="272"/>
      <c r="EZU1519" s="272"/>
      <c r="EZV1519" s="272"/>
      <c r="EZW1519" s="272"/>
      <c r="EZX1519" s="272"/>
      <c r="EZY1519" s="272"/>
      <c r="EZZ1519" s="272"/>
      <c r="FAA1519" s="272"/>
      <c r="FAB1519" s="272"/>
      <c r="FAC1519" s="272"/>
      <c r="FAD1519" s="272"/>
      <c r="FAE1519" s="272"/>
      <c r="FAF1519" s="272"/>
      <c r="FAG1519" s="272"/>
      <c r="FAH1519" s="272"/>
      <c r="FAI1519" s="272"/>
      <c r="FAJ1519" s="272"/>
      <c r="FAK1519" s="272"/>
      <c r="FAL1519" s="272"/>
      <c r="FAM1519" s="272"/>
      <c r="FAN1519" s="272"/>
      <c r="FAO1519" s="272"/>
      <c r="FAP1519" s="272"/>
      <c r="FAQ1519" s="272"/>
      <c r="FAR1519" s="272"/>
      <c r="FAS1519" s="272"/>
      <c r="FAT1519" s="272"/>
      <c r="FAU1519" s="272"/>
      <c r="FAV1519" s="272"/>
      <c r="FAW1519" s="272"/>
      <c r="FAX1519" s="272"/>
      <c r="FAY1519" s="272"/>
      <c r="FAZ1519" s="272"/>
      <c r="FBA1519" s="272"/>
      <c r="FBB1519" s="272"/>
      <c r="FBC1519" s="272"/>
      <c r="FBD1519" s="272"/>
      <c r="FBE1519" s="272"/>
      <c r="FBF1519" s="272"/>
      <c r="FBG1519" s="272"/>
      <c r="FBH1519" s="272"/>
      <c r="FBI1519" s="272"/>
      <c r="FBJ1519" s="272"/>
      <c r="FBK1519" s="272"/>
      <c r="FBL1519" s="272"/>
      <c r="FBM1519" s="272"/>
      <c r="FBN1519" s="272"/>
      <c r="FBO1519" s="272"/>
      <c r="FBP1519" s="272"/>
      <c r="FBQ1519" s="272"/>
      <c r="FBR1519" s="272"/>
      <c r="FBS1519" s="272"/>
      <c r="FBT1519" s="272"/>
      <c r="FBU1519" s="272"/>
      <c r="FBV1519" s="272"/>
      <c r="FBW1519" s="272"/>
      <c r="FBX1519" s="272"/>
      <c r="FBY1519" s="272"/>
      <c r="FBZ1519" s="272"/>
      <c r="FCA1519" s="272"/>
      <c r="FCB1519" s="272"/>
      <c r="FCC1519" s="272"/>
      <c r="FCD1519" s="272"/>
      <c r="FCE1519" s="272"/>
      <c r="FCF1519" s="272"/>
      <c r="FCG1519" s="272"/>
      <c r="FCH1519" s="272"/>
      <c r="FCI1519" s="272"/>
      <c r="FCJ1519" s="272"/>
      <c r="FCK1519" s="272"/>
      <c r="FCL1519" s="272"/>
      <c r="FCM1519" s="272"/>
      <c r="FCN1519" s="272"/>
      <c r="FCO1519" s="272"/>
      <c r="FCP1519" s="272"/>
      <c r="FCQ1519" s="272"/>
      <c r="FCR1519" s="272"/>
      <c r="FCS1519" s="272"/>
      <c r="FCT1519" s="272"/>
      <c r="FCU1519" s="272"/>
      <c r="FCV1519" s="272"/>
      <c r="FCW1519" s="272"/>
      <c r="FCX1519" s="272"/>
      <c r="FCY1519" s="272"/>
      <c r="FCZ1519" s="272"/>
      <c r="FDA1519" s="272"/>
      <c r="FDB1519" s="272"/>
      <c r="FDC1519" s="272"/>
      <c r="FDD1519" s="272"/>
      <c r="FDE1519" s="272"/>
      <c r="FDF1519" s="272"/>
      <c r="FDG1519" s="272"/>
      <c r="FDH1519" s="272"/>
      <c r="FDI1519" s="272"/>
      <c r="FDJ1519" s="272"/>
      <c r="FDK1519" s="272"/>
      <c r="FDL1519" s="272"/>
      <c r="FDM1519" s="272"/>
      <c r="FDN1519" s="272"/>
      <c r="FDO1519" s="272"/>
      <c r="FDP1519" s="272"/>
      <c r="FDQ1519" s="272"/>
      <c r="FDR1519" s="272"/>
      <c r="FDS1519" s="272"/>
      <c r="FDT1519" s="272"/>
      <c r="FDU1519" s="272"/>
      <c r="FDV1519" s="272"/>
      <c r="FDW1519" s="272"/>
      <c r="FDX1519" s="272"/>
      <c r="FDY1519" s="272"/>
      <c r="FDZ1519" s="272"/>
      <c r="FEA1519" s="272"/>
      <c r="FEB1519" s="272"/>
      <c r="FEC1519" s="272"/>
      <c r="FED1519" s="272"/>
      <c r="FEE1519" s="272"/>
      <c r="FEF1519" s="272"/>
      <c r="FEG1519" s="272"/>
      <c r="FEH1519" s="272"/>
      <c r="FEI1519" s="272"/>
      <c r="FEJ1519" s="272"/>
      <c r="FEK1519" s="272"/>
      <c r="FEL1519" s="272"/>
      <c r="FEM1519" s="272"/>
      <c r="FEN1519" s="272"/>
      <c r="FEO1519" s="272"/>
      <c r="FEP1519" s="272"/>
      <c r="FEQ1519" s="272"/>
      <c r="FER1519" s="272"/>
      <c r="FES1519" s="272"/>
      <c r="FET1519" s="272"/>
      <c r="FEU1519" s="272"/>
      <c r="FEV1519" s="272"/>
      <c r="FEW1519" s="272"/>
      <c r="FEX1519" s="272"/>
      <c r="FEY1519" s="272"/>
      <c r="FEZ1519" s="272"/>
      <c r="FFA1519" s="272"/>
      <c r="FFB1519" s="272"/>
      <c r="FFC1519" s="272"/>
      <c r="FFD1519" s="272"/>
      <c r="FFE1519" s="272"/>
      <c r="FFF1519" s="272"/>
      <c r="FFG1519" s="272"/>
      <c r="FFH1519" s="272"/>
      <c r="FFI1519" s="272"/>
      <c r="FFJ1519" s="272"/>
      <c r="FFK1519" s="272"/>
      <c r="FFL1519" s="272"/>
      <c r="FFM1519" s="272"/>
      <c r="FFN1519" s="272"/>
      <c r="FFO1519" s="272"/>
      <c r="FFP1519" s="272"/>
      <c r="FFQ1519" s="272"/>
      <c r="FFR1519" s="272"/>
      <c r="FFS1519" s="272"/>
      <c r="FFT1519" s="272"/>
      <c r="FFU1519" s="272"/>
      <c r="FFV1519" s="272"/>
      <c r="FFW1519" s="272"/>
      <c r="FFX1519" s="272"/>
      <c r="FFY1519" s="272"/>
      <c r="FFZ1519" s="272"/>
      <c r="FGA1519" s="272"/>
      <c r="FGB1519" s="272"/>
      <c r="FGC1519" s="272"/>
      <c r="FGD1519" s="272"/>
      <c r="FGE1519" s="272"/>
      <c r="FGF1519" s="272"/>
      <c r="FGG1519" s="272"/>
      <c r="FGH1519" s="272"/>
      <c r="FGI1519" s="272"/>
      <c r="FGJ1519" s="272"/>
      <c r="FGK1519" s="272"/>
      <c r="FGL1519" s="272"/>
      <c r="FGM1519" s="272"/>
      <c r="FGN1519" s="272"/>
      <c r="FGO1519" s="272"/>
      <c r="FGP1519" s="272"/>
      <c r="FGQ1519" s="272"/>
      <c r="FGR1519" s="272"/>
      <c r="FGS1519" s="272"/>
      <c r="FGT1519" s="272"/>
      <c r="FGU1519" s="272"/>
      <c r="FGV1519" s="272"/>
      <c r="FGW1519" s="272"/>
      <c r="FGX1519" s="272"/>
      <c r="FGY1519" s="272"/>
      <c r="FGZ1519" s="272"/>
      <c r="FHA1519" s="272"/>
      <c r="FHB1519" s="272"/>
      <c r="FHC1519" s="272"/>
      <c r="FHD1519" s="272"/>
      <c r="FHE1519" s="272"/>
      <c r="FHF1519" s="272"/>
      <c r="FHG1519" s="272"/>
      <c r="FHH1519" s="272"/>
      <c r="FHI1519" s="272"/>
      <c r="FHJ1519" s="272"/>
      <c r="FHK1519" s="272"/>
      <c r="FHL1519" s="272"/>
      <c r="FHM1519" s="272"/>
      <c r="FHN1519" s="272"/>
      <c r="FHO1519" s="272"/>
      <c r="FHP1519" s="272"/>
      <c r="FHQ1519" s="272"/>
      <c r="FHR1519" s="272"/>
      <c r="FHS1519" s="272"/>
      <c r="FHT1519" s="272"/>
      <c r="FHU1519" s="272"/>
      <c r="FHV1519" s="272"/>
      <c r="FHW1519" s="272"/>
      <c r="FHX1519" s="272"/>
      <c r="FHY1519" s="272"/>
      <c r="FHZ1519" s="272"/>
      <c r="FIA1519" s="272"/>
      <c r="FIB1519" s="272"/>
      <c r="FIC1519" s="272"/>
      <c r="FID1519" s="272"/>
      <c r="FIE1519" s="272"/>
      <c r="FIF1519" s="272"/>
      <c r="FIG1519" s="272"/>
      <c r="FIH1519" s="272"/>
      <c r="FII1519" s="272"/>
      <c r="FIJ1519" s="272"/>
      <c r="FIK1519" s="272"/>
      <c r="FIL1519" s="272"/>
      <c r="FIM1519" s="272"/>
      <c r="FIN1519" s="272"/>
      <c r="FIO1519" s="272"/>
      <c r="FIP1519" s="272"/>
      <c r="FIQ1519" s="272"/>
      <c r="FIR1519" s="272"/>
      <c r="FIS1519" s="272"/>
      <c r="FIT1519" s="272"/>
      <c r="FIU1519" s="272"/>
      <c r="FIV1519" s="272"/>
      <c r="FIW1519" s="272"/>
      <c r="FIX1519" s="272"/>
      <c r="FIY1519" s="272"/>
      <c r="FIZ1519" s="272"/>
      <c r="FJA1519" s="272"/>
      <c r="FJB1519" s="272"/>
      <c r="FJC1519" s="272"/>
      <c r="FJD1519" s="272"/>
      <c r="FJE1519" s="272"/>
      <c r="FJF1519" s="272"/>
      <c r="FJG1519" s="272"/>
      <c r="FJH1519" s="272"/>
      <c r="FJI1519" s="272"/>
      <c r="FJJ1519" s="272"/>
      <c r="FJK1519" s="272"/>
      <c r="FJL1519" s="272"/>
      <c r="FJM1519" s="272"/>
      <c r="FJN1519" s="272"/>
      <c r="FJO1519" s="272"/>
      <c r="FJP1519" s="272"/>
      <c r="FJQ1519" s="272"/>
      <c r="FJR1519" s="272"/>
      <c r="FJS1519" s="272"/>
      <c r="FJT1519" s="272"/>
      <c r="FJU1519" s="272"/>
      <c r="FJV1519" s="272"/>
      <c r="FJW1519" s="272"/>
      <c r="FJX1519" s="272"/>
      <c r="FJY1519" s="272"/>
      <c r="FJZ1519" s="272"/>
      <c r="FKA1519" s="272"/>
      <c r="FKB1519" s="272"/>
      <c r="FKC1519" s="272"/>
      <c r="FKD1519" s="272"/>
      <c r="FKE1519" s="272"/>
      <c r="FKF1519" s="272"/>
      <c r="FKG1519" s="272"/>
      <c r="FKH1519" s="272"/>
      <c r="FKI1519" s="272"/>
      <c r="FKJ1519" s="272"/>
      <c r="FKK1519" s="272"/>
      <c r="FKL1519" s="272"/>
      <c r="FKM1519" s="272"/>
      <c r="FKN1519" s="272"/>
      <c r="FKO1519" s="272"/>
      <c r="FKP1519" s="272"/>
      <c r="FKQ1519" s="272"/>
      <c r="FKR1519" s="272"/>
      <c r="FKS1519" s="272"/>
      <c r="FKT1519" s="272"/>
      <c r="FKU1519" s="272"/>
      <c r="FKV1519" s="272"/>
      <c r="FKW1519" s="272"/>
      <c r="FKX1519" s="272"/>
      <c r="FKY1519" s="272"/>
      <c r="FKZ1519" s="272"/>
      <c r="FLA1519" s="272"/>
      <c r="FLB1519" s="272"/>
      <c r="FLC1519" s="272"/>
      <c r="FLD1519" s="272"/>
      <c r="FLE1519" s="272"/>
      <c r="FLF1519" s="272"/>
      <c r="FLG1519" s="272"/>
      <c r="FLH1519" s="272"/>
      <c r="FLI1519" s="272"/>
      <c r="FLJ1519" s="272"/>
      <c r="FLK1519" s="272"/>
      <c r="FLL1519" s="272"/>
      <c r="FLM1519" s="272"/>
      <c r="FLN1519" s="272"/>
      <c r="FLO1519" s="272"/>
      <c r="FLP1519" s="272"/>
      <c r="FLQ1519" s="272"/>
      <c r="FLR1519" s="272"/>
      <c r="FLS1519" s="272"/>
      <c r="FLT1519" s="272"/>
      <c r="FLU1519" s="272"/>
      <c r="FLV1519" s="272"/>
      <c r="FLW1519" s="272"/>
      <c r="FLX1519" s="272"/>
      <c r="FLY1519" s="272"/>
      <c r="FLZ1519" s="272"/>
      <c r="FMA1519" s="272"/>
      <c r="FMB1519" s="272"/>
      <c r="FMC1519" s="272"/>
      <c r="FMD1519" s="272"/>
      <c r="FME1519" s="272"/>
      <c r="FMF1519" s="272"/>
      <c r="FMG1519" s="272"/>
      <c r="FMH1519" s="272"/>
      <c r="FMI1519" s="272"/>
      <c r="FMJ1519" s="272"/>
      <c r="FMK1519" s="272"/>
      <c r="FML1519" s="272"/>
      <c r="FMM1519" s="272"/>
      <c r="FMN1519" s="272"/>
      <c r="FMO1519" s="272"/>
      <c r="FMP1519" s="272"/>
      <c r="FMQ1519" s="272"/>
      <c r="FMR1519" s="272"/>
      <c r="FMS1519" s="272"/>
      <c r="FMT1519" s="272"/>
      <c r="FMU1519" s="272"/>
      <c r="FMV1519" s="272"/>
      <c r="FMW1519" s="272"/>
      <c r="FMX1519" s="272"/>
      <c r="FMY1519" s="272"/>
      <c r="FMZ1519" s="272"/>
      <c r="FNA1519" s="272"/>
      <c r="FNB1519" s="272"/>
      <c r="FNC1519" s="272"/>
      <c r="FND1519" s="272"/>
      <c r="FNE1519" s="272"/>
      <c r="FNF1519" s="272"/>
      <c r="FNG1519" s="272"/>
      <c r="FNH1519" s="272"/>
      <c r="FNI1519" s="272"/>
      <c r="FNJ1519" s="272"/>
      <c r="FNK1519" s="272"/>
      <c r="FNL1519" s="272"/>
      <c r="FNM1519" s="272"/>
      <c r="FNN1519" s="272"/>
      <c r="FNO1519" s="272"/>
      <c r="FNP1519" s="272"/>
      <c r="FNQ1519" s="272"/>
      <c r="FNR1519" s="272"/>
      <c r="FNS1519" s="272"/>
      <c r="FNT1519" s="272"/>
      <c r="FNU1519" s="272"/>
      <c r="FNV1519" s="272"/>
      <c r="FNW1519" s="272"/>
      <c r="FNX1519" s="272"/>
      <c r="FNY1519" s="272"/>
      <c r="FNZ1519" s="272"/>
      <c r="FOA1519" s="272"/>
      <c r="FOB1519" s="272"/>
      <c r="FOC1519" s="272"/>
      <c r="FOD1519" s="272"/>
      <c r="FOE1519" s="272"/>
      <c r="FOF1519" s="272"/>
      <c r="FOG1519" s="272"/>
      <c r="FOH1519" s="272"/>
      <c r="FOI1519" s="272"/>
      <c r="FOJ1519" s="272"/>
      <c r="FOK1519" s="272"/>
      <c r="FOL1519" s="272"/>
      <c r="FOM1519" s="272"/>
      <c r="FON1519" s="272"/>
      <c r="FOO1519" s="272"/>
      <c r="FOP1519" s="272"/>
      <c r="FOQ1519" s="272"/>
      <c r="FOR1519" s="272"/>
      <c r="FOS1519" s="272"/>
      <c r="FOT1519" s="272"/>
      <c r="FOU1519" s="272"/>
      <c r="FOV1519" s="272"/>
      <c r="FOW1519" s="272"/>
      <c r="FOX1519" s="272"/>
      <c r="FOY1519" s="272"/>
      <c r="FOZ1519" s="272"/>
      <c r="FPA1519" s="272"/>
      <c r="FPB1519" s="272"/>
      <c r="FPC1519" s="272"/>
      <c r="FPD1519" s="272"/>
      <c r="FPE1519" s="272"/>
      <c r="FPF1519" s="272"/>
      <c r="FPG1519" s="272"/>
      <c r="FPH1519" s="272"/>
      <c r="FPI1519" s="272"/>
      <c r="FPJ1519" s="272"/>
      <c r="FPK1519" s="272"/>
      <c r="FPL1519" s="272"/>
      <c r="FPM1519" s="272"/>
      <c r="FPN1519" s="272"/>
      <c r="FPO1519" s="272"/>
      <c r="FPP1519" s="272"/>
      <c r="FPQ1519" s="272"/>
      <c r="FPR1519" s="272"/>
      <c r="FPS1519" s="272"/>
      <c r="FPT1519" s="272"/>
      <c r="FPU1519" s="272"/>
      <c r="FPV1519" s="272"/>
      <c r="FPW1519" s="272"/>
      <c r="FPX1519" s="272"/>
      <c r="FPY1519" s="272"/>
      <c r="FPZ1519" s="272"/>
      <c r="FQA1519" s="272"/>
      <c r="FQB1519" s="272"/>
      <c r="FQC1519" s="272"/>
      <c r="FQD1519" s="272"/>
      <c r="FQE1519" s="272"/>
      <c r="FQF1519" s="272"/>
      <c r="FQG1519" s="272"/>
      <c r="FQH1519" s="272"/>
      <c r="FQI1519" s="272"/>
      <c r="FQJ1519" s="272"/>
      <c r="FQK1519" s="272"/>
      <c r="FQL1519" s="272"/>
      <c r="FQM1519" s="272"/>
      <c r="FQN1519" s="272"/>
      <c r="FQO1519" s="272"/>
      <c r="FQP1519" s="272"/>
      <c r="FQQ1519" s="272"/>
      <c r="FQR1519" s="272"/>
      <c r="FQS1519" s="272"/>
      <c r="FQT1519" s="272"/>
      <c r="FQU1519" s="272"/>
      <c r="FQV1519" s="272"/>
      <c r="FQW1519" s="272"/>
      <c r="FQX1519" s="272"/>
      <c r="FQY1519" s="272"/>
      <c r="FQZ1519" s="272"/>
      <c r="FRA1519" s="272"/>
      <c r="FRB1519" s="272"/>
      <c r="FRC1519" s="272"/>
      <c r="FRD1519" s="272"/>
      <c r="FRE1519" s="272"/>
      <c r="FRF1519" s="272"/>
      <c r="FRG1519" s="272"/>
      <c r="FRH1519" s="272"/>
      <c r="FRI1519" s="272"/>
      <c r="FRJ1519" s="272"/>
      <c r="FRK1519" s="272"/>
      <c r="FRL1519" s="272"/>
      <c r="FRM1519" s="272"/>
      <c r="FRN1519" s="272"/>
      <c r="FRO1519" s="272"/>
      <c r="FRP1519" s="272"/>
      <c r="FRQ1519" s="272"/>
      <c r="FRR1519" s="272"/>
      <c r="FRS1519" s="272"/>
      <c r="FRT1519" s="272"/>
      <c r="FRU1519" s="272"/>
      <c r="FRV1519" s="272"/>
      <c r="FRW1519" s="272"/>
      <c r="FRX1519" s="272"/>
      <c r="FRY1519" s="272"/>
      <c r="FRZ1519" s="272"/>
      <c r="FSA1519" s="272"/>
      <c r="FSB1519" s="272"/>
      <c r="FSC1519" s="272"/>
      <c r="FSD1519" s="272"/>
      <c r="FSE1519" s="272"/>
      <c r="FSF1519" s="272"/>
      <c r="FSG1519" s="272"/>
      <c r="FSH1519" s="272"/>
      <c r="FSI1519" s="272"/>
      <c r="FSJ1519" s="272"/>
      <c r="FSK1519" s="272"/>
      <c r="FSL1519" s="272"/>
      <c r="FSM1519" s="272"/>
      <c r="FSN1519" s="272"/>
      <c r="FSO1519" s="272"/>
      <c r="FSP1519" s="272"/>
      <c r="FSQ1519" s="272"/>
      <c r="FSR1519" s="272"/>
      <c r="FSS1519" s="272"/>
      <c r="FST1519" s="272"/>
      <c r="FSU1519" s="272"/>
      <c r="FSV1519" s="272"/>
      <c r="FSW1519" s="272"/>
      <c r="FSX1519" s="272"/>
      <c r="FSY1519" s="272"/>
      <c r="FSZ1519" s="272"/>
      <c r="FTA1519" s="272"/>
      <c r="FTB1519" s="272"/>
      <c r="FTC1519" s="272"/>
      <c r="FTD1519" s="272"/>
      <c r="FTE1519" s="272"/>
      <c r="FTF1519" s="272"/>
      <c r="FTG1519" s="272"/>
      <c r="FTH1519" s="272"/>
      <c r="FTI1519" s="272"/>
      <c r="FTJ1519" s="272"/>
      <c r="FTK1519" s="272"/>
      <c r="FTL1519" s="272"/>
      <c r="FTM1519" s="272"/>
      <c r="FTN1519" s="272"/>
      <c r="FTO1519" s="272"/>
      <c r="FTP1519" s="272"/>
      <c r="FTQ1519" s="272"/>
      <c r="FTR1519" s="272"/>
      <c r="FTS1519" s="272"/>
      <c r="FTT1519" s="272"/>
      <c r="FTU1519" s="272"/>
      <c r="FTV1519" s="272"/>
      <c r="FTW1519" s="272"/>
      <c r="FTX1519" s="272"/>
      <c r="FTY1519" s="272"/>
      <c r="FTZ1519" s="272"/>
      <c r="FUA1519" s="272"/>
      <c r="FUB1519" s="272"/>
      <c r="FUC1519" s="272"/>
      <c r="FUD1519" s="272"/>
      <c r="FUE1519" s="272"/>
      <c r="FUF1519" s="272"/>
      <c r="FUG1519" s="272"/>
      <c r="FUH1519" s="272"/>
      <c r="FUI1519" s="272"/>
      <c r="FUJ1519" s="272"/>
      <c r="FUK1519" s="272"/>
      <c r="FUL1519" s="272"/>
      <c r="FUM1519" s="272"/>
      <c r="FUN1519" s="272"/>
      <c r="FUO1519" s="272"/>
      <c r="FUP1519" s="272"/>
      <c r="FUQ1519" s="272"/>
      <c r="FUR1519" s="272"/>
      <c r="FUS1519" s="272"/>
      <c r="FUT1519" s="272"/>
      <c r="FUU1519" s="272"/>
      <c r="FUV1519" s="272"/>
      <c r="FUW1519" s="272"/>
      <c r="FUX1519" s="272"/>
      <c r="FUY1519" s="272"/>
      <c r="FUZ1519" s="272"/>
      <c r="FVA1519" s="272"/>
      <c r="FVB1519" s="272"/>
      <c r="FVC1519" s="272"/>
      <c r="FVD1519" s="272"/>
      <c r="FVE1519" s="272"/>
      <c r="FVF1519" s="272"/>
      <c r="FVG1519" s="272"/>
      <c r="FVH1519" s="272"/>
      <c r="FVI1519" s="272"/>
      <c r="FVJ1519" s="272"/>
      <c r="FVK1519" s="272"/>
      <c r="FVL1519" s="272"/>
      <c r="FVM1519" s="272"/>
      <c r="FVN1519" s="272"/>
      <c r="FVO1519" s="272"/>
      <c r="FVP1519" s="272"/>
      <c r="FVQ1519" s="272"/>
      <c r="FVR1519" s="272"/>
      <c r="FVS1519" s="272"/>
      <c r="FVT1519" s="272"/>
      <c r="FVU1519" s="272"/>
      <c r="FVV1519" s="272"/>
      <c r="FVW1519" s="272"/>
      <c r="FVX1519" s="272"/>
      <c r="FVY1519" s="272"/>
      <c r="FVZ1519" s="272"/>
      <c r="FWA1519" s="272"/>
      <c r="FWB1519" s="272"/>
      <c r="FWC1519" s="272"/>
      <c r="FWD1519" s="272"/>
      <c r="FWE1519" s="272"/>
      <c r="FWF1519" s="272"/>
      <c r="FWG1519" s="272"/>
      <c r="FWH1519" s="272"/>
      <c r="FWI1519" s="272"/>
      <c r="FWJ1519" s="272"/>
      <c r="FWK1519" s="272"/>
      <c r="FWL1519" s="272"/>
      <c r="FWM1519" s="272"/>
      <c r="FWN1519" s="272"/>
      <c r="FWO1519" s="272"/>
      <c r="FWP1519" s="272"/>
      <c r="FWQ1519" s="272"/>
      <c r="FWR1519" s="272"/>
      <c r="FWS1519" s="272"/>
      <c r="FWT1519" s="272"/>
      <c r="FWU1519" s="272"/>
      <c r="FWV1519" s="272"/>
      <c r="FWW1519" s="272"/>
      <c r="FWX1519" s="272"/>
      <c r="FWY1519" s="272"/>
      <c r="FWZ1519" s="272"/>
      <c r="FXA1519" s="272"/>
      <c r="FXB1519" s="272"/>
      <c r="FXC1519" s="272"/>
      <c r="FXD1519" s="272"/>
      <c r="FXE1519" s="272"/>
      <c r="FXF1519" s="272"/>
      <c r="FXG1519" s="272"/>
      <c r="FXH1519" s="272"/>
      <c r="FXI1519" s="272"/>
      <c r="FXJ1519" s="272"/>
      <c r="FXK1519" s="272"/>
      <c r="FXL1519" s="272"/>
      <c r="FXM1519" s="272"/>
      <c r="FXN1519" s="272"/>
      <c r="FXO1519" s="272"/>
      <c r="FXP1519" s="272"/>
      <c r="FXQ1519" s="272"/>
      <c r="FXR1519" s="272"/>
      <c r="FXS1519" s="272"/>
      <c r="FXT1519" s="272"/>
      <c r="FXU1519" s="272"/>
      <c r="FXV1519" s="272"/>
      <c r="FXW1519" s="272"/>
      <c r="FXX1519" s="272"/>
      <c r="FXY1519" s="272"/>
      <c r="FXZ1519" s="272"/>
      <c r="FYA1519" s="272"/>
      <c r="FYB1519" s="272"/>
      <c r="FYC1519" s="272"/>
      <c r="FYD1519" s="272"/>
      <c r="FYE1519" s="272"/>
      <c r="FYF1519" s="272"/>
      <c r="FYG1519" s="272"/>
      <c r="FYH1519" s="272"/>
      <c r="FYI1519" s="272"/>
      <c r="FYJ1519" s="272"/>
      <c r="FYK1519" s="272"/>
      <c r="FYL1519" s="272"/>
      <c r="FYM1519" s="272"/>
      <c r="FYN1519" s="272"/>
      <c r="FYO1519" s="272"/>
      <c r="FYP1519" s="272"/>
      <c r="FYQ1519" s="272"/>
      <c r="FYR1519" s="272"/>
      <c r="FYS1519" s="272"/>
      <c r="FYT1519" s="272"/>
      <c r="FYU1519" s="272"/>
      <c r="FYV1519" s="272"/>
      <c r="FYW1519" s="272"/>
      <c r="FYX1519" s="272"/>
      <c r="FYY1519" s="272"/>
      <c r="FYZ1519" s="272"/>
      <c r="FZA1519" s="272"/>
      <c r="FZB1519" s="272"/>
      <c r="FZC1519" s="272"/>
      <c r="FZD1519" s="272"/>
      <c r="FZE1519" s="272"/>
      <c r="FZF1519" s="272"/>
      <c r="FZG1519" s="272"/>
      <c r="FZH1519" s="272"/>
      <c r="FZI1519" s="272"/>
      <c r="FZJ1519" s="272"/>
      <c r="FZK1519" s="272"/>
      <c r="FZL1519" s="272"/>
      <c r="FZM1519" s="272"/>
      <c r="FZN1519" s="272"/>
      <c r="FZO1519" s="272"/>
      <c r="FZP1519" s="272"/>
      <c r="FZQ1519" s="272"/>
      <c r="FZR1519" s="272"/>
      <c r="FZS1519" s="272"/>
      <c r="FZT1519" s="272"/>
      <c r="FZU1519" s="272"/>
      <c r="FZV1519" s="272"/>
      <c r="FZW1519" s="272"/>
      <c r="FZX1519" s="272"/>
      <c r="FZY1519" s="272"/>
      <c r="FZZ1519" s="272"/>
      <c r="GAA1519" s="272"/>
      <c r="GAB1519" s="272"/>
      <c r="GAC1519" s="272"/>
      <c r="GAD1519" s="272"/>
      <c r="GAE1519" s="272"/>
      <c r="GAF1519" s="272"/>
      <c r="GAG1519" s="272"/>
      <c r="GAH1519" s="272"/>
      <c r="GAI1519" s="272"/>
      <c r="GAJ1519" s="272"/>
      <c r="GAK1519" s="272"/>
      <c r="GAL1519" s="272"/>
      <c r="GAM1519" s="272"/>
      <c r="GAN1519" s="272"/>
      <c r="GAO1519" s="272"/>
      <c r="GAP1519" s="272"/>
      <c r="GAQ1519" s="272"/>
      <c r="GAR1519" s="272"/>
      <c r="GAS1519" s="272"/>
      <c r="GAT1519" s="272"/>
      <c r="GAU1519" s="272"/>
      <c r="GAV1519" s="272"/>
      <c r="GAW1519" s="272"/>
      <c r="GAX1519" s="272"/>
      <c r="GAY1519" s="272"/>
      <c r="GAZ1519" s="272"/>
      <c r="GBA1519" s="272"/>
      <c r="GBB1519" s="272"/>
      <c r="GBC1519" s="272"/>
      <c r="GBD1519" s="272"/>
      <c r="GBE1519" s="272"/>
      <c r="GBF1519" s="272"/>
      <c r="GBG1519" s="272"/>
      <c r="GBH1519" s="272"/>
      <c r="GBI1519" s="272"/>
      <c r="GBJ1519" s="272"/>
      <c r="GBK1519" s="272"/>
      <c r="GBL1519" s="272"/>
      <c r="GBM1519" s="272"/>
      <c r="GBN1519" s="272"/>
      <c r="GBO1519" s="272"/>
      <c r="GBP1519" s="272"/>
      <c r="GBQ1519" s="272"/>
      <c r="GBR1519" s="272"/>
      <c r="GBS1519" s="272"/>
      <c r="GBT1519" s="272"/>
      <c r="GBU1519" s="272"/>
      <c r="GBV1519" s="272"/>
      <c r="GBW1519" s="272"/>
      <c r="GBX1519" s="272"/>
      <c r="GBY1519" s="272"/>
      <c r="GBZ1519" s="272"/>
      <c r="GCA1519" s="272"/>
      <c r="GCB1519" s="272"/>
      <c r="GCC1519" s="272"/>
      <c r="GCD1519" s="272"/>
      <c r="GCE1519" s="272"/>
      <c r="GCF1519" s="272"/>
      <c r="GCG1519" s="272"/>
      <c r="GCH1519" s="272"/>
      <c r="GCI1519" s="272"/>
      <c r="GCJ1519" s="272"/>
      <c r="GCK1519" s="272"/>
      <c r="GCL1519" s="272"/>
      <c r="GCM1519" s="272"/>
      <c r="GCN1519" s="272"/>
      <c r="GCO1519" s="272"/>
      <c r="GCP1519" s="272"/>
      <c r="GCQ1519" s="272"/>
      <c r="GCR1519" s="272"/>
      <c r="GCS1519" s="272"/>
      <c r="GCT1519" s="272"/>
      <c r="GCU1519" s="272"/>
      <c r="GCV1519" s="272"/>
      <c r="GCW1519" s="272"/>
      <c r="GCX1519" s="272"/>
      <c r="GCY1519" s="272"/>
      <c r="GCZ1519" s="272"/>
      <c r="GDA1519" s="272"/>
      <c r="GDB1519" s="272"/>
      <c r="GDC1519" s="272"/>
      <c r="GDD1519" s="272"/>
      <c r="GDE1519" s="272"/>
      <c r="GDF1519" s="272"/>
      <c r="GDG1519" s="272"/>
      <c r="GDH1519" s="272"/>
      <c r="GDI1519" s="272"/>
      <c r="GDJ1519" s="272"/>
      <c r="GDK1519" s="272"/>
      <c r="GDL1519" s="272"/>
      <c r="GDM1519" s="272"/>
      <c r="GDN1519" s="272"/>
      <c r="GDO1519" s="272"/>
      <c r="GDP1519" s="272"/>
      <c r="GDQ1519" s="272"/>
      <c r="GDR1519" s="272"/>
      <c r="GDS1519" s="272"/>
      <c r="GDT1519" s="272"/>
      <c r="GDU1519" s="272"/>
      <c r="GDV1519" s="272"/>
      <c r="GDW1519" s="272"/>
      <c r="GDX1519" s="272"/>
      <c r="GDY1519" s="272"/>
      <c r="GDZ1519" s="272"/>
      <c r="GEA1519" s="272"/>
      <c r="GEB1519" s="272"/>
      <c r="GEC1519" s="272"/>
      <c r="GED1519" s="272"/>
      <c r="GEE1519" s="272"/>
      <c r="GEF1519" s="272"/>
      <c r="GEG1519" s="272"/>
      <c r="GEH1519" s="272"/>
      <c r="GEI1519" s="272"/>
      <c r="GEJ1519" s="272"/>
      <c r="GEK1519" s="272"/>
      <c r="GEL1519" s="272"/>
      <c r="GEM1519" s="272"/>
      <c r="GEN1519" s="272"/>
      <c r="GEO1519" s="272"/>
      <c r="GEP1519" s="272"/>
      <c r="GEQ1519" s="272"/>
      <c r="GER1519" s="272"/>
      <c r="GES1519" s="272"/>
      <c r="GET1519" s="272"/>
      <c r="GEU1519" s="272"/>
      <c r="GEV1519" s="272"/>
      <c r="GEW1519" s="272"/>
      <c r="GEX1519" s="272"/>
      <c r="GEY1519" s="272"/>
      <c r="GEZ1519" s="272"/>
      <c r="GFA1519" s="272"/>
      <c r="GFB1519" s="272"/>
      <c r="GFC1519" s="272"/>
      <c r="GFD1519" s="272"/>
      <c r="GFE1519" s="272"/>
      <c r="GFF1519" s="272"/>
      <c r="GFG1519" s="272"/>
      <c r="GFH1519" s="272"/>
      <c r="GFI1519" s="272"/>
      <c r="GFJ1519" s="272"/>
      <c r="GFK1519" s="272"/>
      <c r="GFL1519" s="272"/>
      <c r="GFM1519" s="272"/>
      <c r="GFN1519" s="272"/>
      <c r="GFO1519" s="272"/>
      <c r="GFP1519" s="272"/>
      <c r="GFQ1519" s="272"/>
      <c r="GFR1519" s="272"/>
      <c r="GFS1519" s="272"/>
      <c r="GFT1519" s="272"/>
      <c r="GFU1519" s="272"/>
      <c r="GFV1519" s="272"/>
      <c r="GFW1519" s="272"/>
      <c r="GFX1519" s="272"/>
      <c r="GFY1519" s="272"/>
      <c r="GFZ1519" s="272"/>
      <c r="GGA1519" s="272"/>
      <c r="GGB1519" s="272"/>
      <c r="GGC1519" s="272"/>
      <c r="GGD1519" s="272"/>
      <c r="GGE1519" s="272"/>
      <c r="GGF1519" s="272"/>
      <c r="GGG1519" s="272"/>
      <c r="GGH1519" s="272"/>
      <c r="GGI1519" s="272"/>
      <c r="GGJ1519" s="272"/>
      <c r="GGK1519" s="272"/>
      <c r="GGL1519" s="272"/>
      <c r="GGM1519" s="272"/>
      <c r="GGN1519" s="272"/>
      <c r="GGO1519" s="272"/>
      <c r="GGP1519" s="272"/>
      <c r="GGQ1519" s="272"/>
      <c r="GGR1519" s="272"/>
      <c r="GGS1519" s="272"/>
      <c r="GGT1519" s="272"/>
      <c r="GGU1519" s="272"/>
      <c r="GGV1519" s="272"/>
      <c r="GGW1519" s="272"/>
      <c r="GGX1519" s="272"/>
      <c r="GGY1519" s="272"/>
      <c r="GGZ1519" s="272"/>
      <c r="GHA1519" s="272"/>
      <c r="GHB1519" s="272"/>
      <c r="GHC1519" s="272"/>
      <c r="GHD1519" s="272"/>
      <c r="GHE1519" s="272"/>
      <c r="GHF1519" s="272"/>
      <c r="GHG1519" s="272"/>
      <c r="GHH1519" s="272"/>
      <c r="GHI1519" s="272"/>
      <c r="GHJ1519" s="272"/>
      <c r="GHK1519" s="272"/>
      <c r="GHL1519" s="272"/>
      <c r="GHM1519" s="272"/>
      <c r="GHN1519" s="272"/>
      <c r="GHO1519" s="272"/>
      <c r="GHP1519" s="272"/>
      <c r="GHQ1519" s="272"/>
      <c r="GHR1519" s="272"/>
      <c r="GHS1519" s="272"/>
      <c r="GHT1519" s="272"/>
      <c r="GHU1519" s="272"/>
      <c r="GHV1519" s="272"/>
      <c r="GHW1519" s="272"/>
      <c r="GHX1519" s="272"/>
      <c r="GHY1519" s="272"/>
      <c r="GHZ1519" s="272"/>
      <c r="GIA1519" s="272"/>
      <c r="GIB1519" s="272"/>
      <c r="GIC1519" s="272"/>
      <c r="GID1519" s="272"/>
      <c r="GIE1519" s="272"/>
      <c r="GIF1519" s="272"/>
      <c r="GIG1519" s="272"/>
      <c r="GIH1519" s="272"/>
      <c r="GII1519" s="272"/>
      <c r="GIJ1519" s="272"/>
      <c r="GIK1519" s="272"/>
      <c r="GIL1519" s="272"/>
      <c r="GIM1519" s="272"/>
      <c r="GIN1519" s="272"/>
      <c r="GIO1519" s="272"/>
      <c r="GIP1519" s="272"/>
      <c r="GIQ1519" s="272"/>
      <c r="GIR1519" s="272"/>
      <c r="GIS1519" s="272"/>
      <c r="GIT1519" s="272"/>
      <c r="GIU1519" s="272"/>
      <c r="GIV1519" s="272"/>
      <c r="GIW1519" s="272"/>
      <c r="GIX1519" s="272"/>
      <c r="GIY1519" s="272"/>
      <c r="GIZ1519" s="272"/>
      <c r="GJA1519" s="272"/>
      <c r="GJB1519" s="272"/>
      <c r="GJC1519" s="272"/>
      <c r="GJD1519" s="272"/>
      <c r="GJE1519" s="272"/>
      <c r="GJF1519" s="272"/>
      <c r="GJG1519" s="272"/>
      <c r="GJH1519" s="272"/>
      <c r="GJI1519" s="272"/>
      <c r="GJJ1519" s="272"/>
      <c r="GJK1519" s="272"/>
      <c r="GJL1519" s="272"/>
      <c r="GJM1519" s="272"/>
      <c r="GJN1519" s="272"/>
      <c r="GJO1519" s="272"/>
      <c r="GJP1519" s="272"/>
      <c r="GJQ1519" s="272"/>
      <c r="GJR1519" s="272"/>
      <c r="GJS1519" s="272"/>
      <c r="GJT1519" s="272"/>
      <c r="GJU1519" s="272"/>
      <c r="GJV1519" s="272"/>
      <c r="GJW1519" s="272"/>
      <c r="GJX1519" s="272"/>
      <c r="GJY1519" s="272"/>
      <c r="GJZ1519" s="272"/>
      <c r="GKA1519" s="272"/>
      <c r="GKB1519" s="272"/>
      <c r="GKC1519" s="272"/>
      <c r="GKD1519" s="272"/>
      <c r="GKE1519" s="272"/>
      <c r="GKF1519" s="272"/>
      <c r="GKG1519" s="272"/>
      <c r="GKH1519" s="272"/>
      <c r="GKI1519" s="272"/>
      <c r="GKJ1519" s="272"/>
      <c r="GKK1519" s="272"/>
      <c r="GKL1519" s="272"/>
      <c r="GKM1519" s="272"/>
      <c r="GKN1519" s="272"/>
      <c r="GKO1519" s="272"/>
      <c r="GKP1519" s="272"/>
      <c r="GKQ1519" s="272"/>
      <c r="GKR1519" s="272"/>
      <c r="GKS1519" s="272"/>
      <c r="GKT1519" s="272"/>
      <c r="GKU1519" s="272"/>
      <c r="GKV1519" s="272"/>
      <c r="GKW1519" s="272"/>
      <c r="GKX1519" s="272"/>
      <c r="GKY1519" s="272"/>
      <c r="GKZ1519" s="272"/>
      <c r="GLA1519" s="272"/>
      <c r="GLB1519" s="272"/>
      <c r="GLC1519" s="272"/>
      <c r="GLD1519" s="272"/>
      <c r="GLE1519" s="272"/>
      <c r="GLF1519" s="272"/>
      <c r="GLG1519" s="272"/>
      <c r="GLH1519" s="272"/>
      <c r="GLI1519" s="272"/>
      <c r="GLJ1519" s="272"/>
      <c r="GLK1519" s="272"/>
      <c r="GLL1519" s="272"/>
      <c r="GLM1519" s="272"/>
      <c r="GLN1519" s="272"/>
      <c r="GLO1519" s="272"/>
      <c r="GLP1519" s="272"/>
      <c r="GLQ1519" s="272"/>
      <c r="GLR1519" s="272"/>
      <c r="GLS1519" s="272"/>
      <c r="GLT1519" s="272"/>
      <c r="GLU1519" s="272"/>
      <c r="GLV1519" s="272"/>
      <c r="GLW1519" s="272"/>
      <c r="GLX1519" s="272"/>
      <c r="GLY1519" s="272"/>
      <c r="GLZ1519" s="272"/>
      <c r="GMA1519" s="272"/>
      <c r="GMB1519" s="272"/>
      <c r="GMC1519" s="272"/>
      <c r="GMD1519" s="272"/>
      <c r="GME1519" s="272"/>
      <c r="GMF1519" s="272"/>
      <c r="GMG1519" s="272"/>
      <c r="GMH1519" s="272"/>
      <c r="GMI1519" s="272"/>
      <c r="GMJ1519" s="272"/>
      <c r="GMK1519" s="272"/>
      <c r="GML1519" s="272"/>
      <c r="GMM1519" s="272"/>
      <c r="GMN1519" s="272"/>
      <c r="GMO1519" s="272"/>
      <c r="GMP1519" s="272"/>
      <c r="GMQ1519" s="272"/>
      <c r="GMR1519" s="272"/>
      <c r="GMS1519" s="272"/>
      <c r="GMT1519" s="272"/>
      <c r="GMU1519" s="272"/>
      <c r="GMV1519" s="272"/>
      <c r="GMW1519" s="272"/>
      <c r="GMX1519" s="272"/>
      <c r="GMY1519" s="272"/>
      <c r="GMZ1519" s="272"/>
      <c r="GNA1519" s="272"/>
      <c r="GNB1519" s="272"/>
      <c r="GNC1519" s="272"/>
      <c r="GND1519" s="272"/>
      <c r="GNE1519" s="272"/>
      <c r="GNF1519" s="272"/>
      <c r="GNG1519" s="272"/>
      <c r="GNH1519" s="272"/>
      <c r="GNI1519" s="272"/>
      <c r="GNJ1519" s="272"/>
      <c r="GNK1519" s="272"/>
      <c r="GNL1519" s="272"/>
      <c r="GNM1519" s="272"/>
      <c r="GNN1519" s="272"/>
      <c r="GNO1519" s="272"/>
      <c r="GNP1519" s="272"/>
      <c r="GNQ1519" s="272"/>
      <c r="GNR1519" s="272"/>
      <c r="GNS1519" s="272"/>
      <c r="GNT1519" s="272"/>
      <c r="GNU1519" s="272"/>
      <c r="GNV1519" s="272"/>
      <c r="GNW1519" s="272"/>
      <c r="GNX1519" s="272"/>
      <c r="GNY1519" s="272"/>
      <c r="GNZ1519" s="272"/>
      <c r="GOA1519" s="272"/>
      <c r="GOB1519" s="272"/>
      <c r="GOC1519" s="272"/>
      <c r="GOD1519" s="272"/>
      <c r="GOE1519" s="272"/>
      <c r="GOF1519" s="272"/>
      <c r="GOG1519" s="272"/>
      <c r="GOH1519" s="272"/>
      <c r="GOI1519" s="272"/>
      <c r="GOJ1519" s="272"/>
      <c r="GOK1519" s="272"/>
      <c r="GOL1519" s="272"/>
      <c r="GOM1519" s="272"/>
      <c r="GON1519" s="272"/>
      <c r="GOO1519" s="272"/>
      <c r="GOP1519" s="272"/>
      <c r="GOQ1519" s="272"/>
      <c r="GOR1519" s="272"/>
      <c r="GOS1519" s="272"/>
      <c r="GOT1519" s="272"/>
      <c r="GOU1519" s="272"/>
      <c r="GOV1519" s="272"/>
      <c r="GOW1519" s="272"/>
      <c r="GOX1519" s="272"/>
      <c r="GOY1519" s="272"/>
      <c r="GOZ1519" s="272"/>
      <c r="GPA1519" s="272"/>
      <c r="GPB1519" s="272"/>
      <c r="GPC1519" s="272"/>
      <c r="GPD1519" s="272"/>
      <c r="GPE1519" s="272"/>
      <c r="GPF1519" s="272"/>
      <c r="GPG1519" s="272"/>
      <c r="GPH1519" s="272"/>
      <c r="GPI1519" s="272"/>
      <c r="GPJ1519" s="272"/>
      <c r="GPK1519" s="272"/>
      <c r="GPL1519" s="272"/>
      <c r="GPM1519" s="272"/>
      <c r="GPN1519" s="272"/>
      <c r="GPO1519" s="272"/>
      <c r="GPP1519" s="272"/>
      <c r="GPQ1519" s="272"/>
      <c r="GPR1519" s="272"/>
      <c r="GPS1519" s="272"/>
      <c r="GPT1519" s="272"/>
      <c r="GPU1519" s="272"/>
      <c r="GPV1519" s="272"/>
      <c r="GPW1519" s="272"/>
      <c r="GPX1519" s="272"/>
      <c r="GPY1519" s="272"/>
      <c r="GPZ1519" s="272"/>
      <c r="GQA1519" s="272"/>
      <c r="GQB1519" s="272"/>
      <c r="GQC1519" s="272"/>
      <c r="GQD1519" s="272"/>
      <c r="GQE1519" s="272"/>
      <c r="GQF1519" s="272"/>
      <c r="GQG1519" s="272"/>
      <c r="GQH1519" s="272"/>
      <c r="GQI1519" s="272"/>
      <c r="GQJ1519" s="272"/>
      <c r="GQK1519" s="272"/>
      <c r="GQL1519" s="272"/>
      <c r="GQM1519" s="272"/>
      <c r="GQN1519" s="272"/>
      <c r="GQO1519" s="272"/>
      <c r="GQP1519" s="272"/>
      <c r="GQQ1519" s="272"/>
      <c r="GQR1519" s="272"/>
      <c r="GQS1519" s="272"/>
      <c r="GQT1519" s="272"/>
      <c r="GQU1519" s="272"/>
      <c r="GQV1519" s="272"/>
      <c r="GQW1519" s="272"/>
      <c r="GQX1519" s="272"/>
      <c r="GQY1519" s="272"/>
      <c r="GQZ1519" s="272"/>
      <c r="GRA1519" s="272"/>
      <c r="GRB1519" s="272"/>
      <c r="GRC1519" s="272"/>
      <c r="GRD1519" s="272"/>
      <c r="GRE1519" s="272"/>
      <c r="GRF1519" s="272"/>
      <c r="GRG1519" s="272"/>
      <c r="GRH1519" s="272"/>
      <c r="GRI1519" s="272"/>
      <c r="GRJ1519" s="272"/>
      <c r="GRK1519" s="272"/>
      <c r="GRL1519" s="272"/>
      <c r="GRM1519" s="272"/>
      <c r="GRN1519" s="272"/>
      <c r="GRO1519" s="272"/>
      <c r="GRP1519" s="272"/>
      <c r="GRQ1519" s="272"/>
      <c r="GRR1519" s="272"/>
      <c r="GRS1519" s="272"/>
      <c r="GRT1519" s="272"/>
      <c r="GRU1519" s="272"/>
      <c r="GRV1519" s="272"/>
      <c r="GRW1519" s="272"/>
      <c r="GRX1519" s="272"/>
      <c r="GRY1519" s="272"/>
      <c r="GRZ1519" s="272"/>
      <c r="GSA1519" s="272"/>
      <c r="GSB1519" s="272"/>
      <c r="GSC1519" s="272"/>
      <c r="GSD1519" s="272"/>
      <c r="GSE1519" s="272"/>
      <c r="GSF1519" s="272"/>
      <c r="GSG1519" s="272"/>
      <c r="GSH1519" s="272"/>
      <c r="GSI1519" s="272"/>
      <c r="GSJ1519" s="272"/>
      <c r="GSK1519" s="272"/>
      <c r="GSL1519" s="272"/>
      <c r="GSM1519" s="272"/>
      <c r="GSN1519" s="272"/>
      <c r="GSO1519" s="272"/>
      <c r="GSP1519" s="272"/>
      <c r="GSQ1519" s="272"/>
      <c r="GSR1519" s="272"/>
      <c r="GSS1519" s="272"/>
      <c r="GST1519" s="272"/>
      <c r="GSU1519" s="272"/>
      <c r="GSV1519" s="272"/>
      <c r="GSW1519" s="272"/>
      <c r="GSX1519" s="272"/>
      <c r="GSY1519" s="272"/>
      <c r="GSZ1519" s="272"/>
      <c r="GTA1519" s="272"/>
      <c r="GTB1519" s="272"/>
      <c r="GTC1519" s="272"/>
      <c r="GTD1519" s="272"/>
      <c r="GTE1519" s="272"/>
      <c r="GTF1519" s="272"/>
      <c r="GTG1519" s="272"/>
      <c r="GTH1519" s="272"/>
      <c r="GTI1519" s="272"/>
      <c r="GTJ1519" s="272"/>
      <c r="GTK1519" s="272"/>
      <c r="GTL1519" s="272"/>
      <c r="GTM1519" s="272"/>
      <c r="GTN1519" s="272"/>
      <c r="GTO1519" s="272"/>
      <c r="GTP1519" s="272"/>
      <c r="GTQ1519" s="272"/>
      <c r="GTR1519" s="272"/>
      <c r="GTS1519" s="272"/>
      <c r="GTT1519" s="272"/>
      <c r="GTU1519" s="272"/>
      <c r="GTV1519" s="272"/>
      <c r="GTW1519" s="272"/>
      <c r="GTX1519" s="272"/>
      <c r="GTY1519" s="272"/>
      <c r="GTZ1519" s="272"/>
      <c r="GUA1519" s="272"/>
      <c r="GUB1519" s="272"/>
      <c r="GUC1519" s="272"/>
      <c r="GUD1519" s="272"/>
      <c r="GUE1519" s="272"/>
      <c r="GUF1519" s="272"/>
      <c r="GUG1519" s="272"/>
      <c r="GUH1519" s="272"/>
      <c r="GUI1519" s="272"/>
      <c r="GUJ1519" s="272"/>
      <c r="GUK1519" s="272"/>
      <c r="GUL1519" s="272"/>
      <c r="GUM1519" s="272"/>
      <c r="GUN1519" s="272"/>
      <c r="GUO1519" s="272"/>
      <c r="GUP1519" s="272"/>
      <c r="GUQ1519" s="272"/>
      <c r="GUR1519" s="272"/>
      <c r="GUS1519" s="272"/>
      <c r="GUT1519" s="272"/>
      <c r="GUU1519" s="272"/>
      <c r="GUV1519" s="272"/>
      <c r="GUW1519" s="272"/>
      <c r="GUX1519" s="272"/>
      <c r="GUY1519" s="272"/>
      <c r="GUZ1519" s="272"/>
      <c r="GVA1519" s="272"/>
      <c r="GVB1519" s="272"/>
      <c r="GVC1519" s="272"/>
      <c r="GVD1519" s="272"/>
      <c r="GVE1519" s="272"/>
      <c r="GVF1519" s="272"/>
      <c r="GVG1519" s="272"/>
      <c r="GVH1519" s="272"/>
      <c r="GVI1519" s="272"/>
      <c r="GVJ1519" s="272"/>
      <c r="GVK1519" s="272"/>
      <c r="GVL1519" s="272"/>
      <c r="GVM1519" s="272"/>
      <c r="GVN1519" s="272"/>
      <c r="GVO1519" s="272"/>
      <c r="GVP1519" s="272"/>
      <c r="GVQ1519" s="272"/>
      <c r="GVR1519" s="272"/>
      <c r="GVS1519" s="272"/>
      <c r="GVT1519" s="272"/>
      <c r="GVU1519" s="272"/>
      <c r="GVV1519" s="272"/>
      <c r="GVW1519" s="272"/>
      <c r="GVX1519" s="272"/>
      <c r="GVY1519" s="272"/>
      <c r="GVZ1519" s="272"/>
      <c r="GWA1519" s="272"/>
      <c r="GWB1519" s="272"/>
      <c r="GWC1519" s="272"/>
      <c r="GWD1519" s="272"/>
      <c r="GWE1519" s="272"/>
      <c r="GWF1519" s="272"/>
      <c r="GWG1519" s="272"/>
      <c r="GWH1519" s="272"/>
      <c r="GWI1519" s="272"/>
      <c r="GWJ1519" s="272"/>
      <c r="GWK1519" s="272"/>
      <c r="GWL1519" s="272"/>
      <c r="GWM1519" s="272"/>
      <c r="GWN1519" s="272"/>
      <c r="GWO1519" s="272"/>
      <c r="GWP1519" s="272"/>
      <c r="GWQ1519" s="272"/>
      <c r="GWR1519" s="272"/>
      <c r="GWS1519" s="272"/>
      <c r="GWT1519" s="272"/>
      <c r="GWU1519" s="272"/>
      <c r="GWV1519" s="272"/>
      <c r="GWW1519" s="272"/>
      <c r="GWX1519" s="272"/>
      <c r="GWY1519" s="272"/>
      <c r="GWZ1519" s="272"/>
      <c r="GXA1519" s="272"/>
      <c r="GXB1519" s="272"/>
      <c r="GXC1519" s="272"/>
      <c r="GXD1519" s="272"/>
      <c r="GXE1519" s="272"/>
      <c r="GXF1519" s="272"/>
      <c r="GXG1519" s="272"/>
      <c r="GXH1519" s="272"/>
      <c r="GXI1519" s="272"/>
      <c r="GXJ1519" s="272"/>
      <c r="GXK1519" s="272"/>
      <c r="GXL1519" s="272"/>
      <c r="GXM1519" s="272"/>
      <c r="GXN1519" s="272"/>
      <c r="GXO1519" s="272"/>
      <c r="GXP1519" s="272"/>
      <c r="GXQ1519" s="272"/>
      <c r="GXR1519" s="272"/>
      <c r="GXS1519" s="272"/>
      <c r="GXT1519" s="272"/>
      <c r="GXU1519" s="272"/>
      <c r="GXV1519" s="272"/>
      <c r="GXW1519" s="272"/>
      <c r="GXX1519" s="272"/>
      <c r="GXY1519" s="272"/>
      <c r="GXZ1519" s="272"/>
      <c r="GYA1519" s="272"/>
      <c r="GYB1519" s="272"/>
      <c r="GYC1519" s="272"/>
      <c r="GYD1519" s="272"/>
      <c r="GYE1519" s="272"/>
      <c r="GYF1519" s="272"/>
      <c r="GYG1519" s="272"/>
      <c r="GYH1519" s="272"/>
      <c r="GYI1519" s="272"/>
      <c r="GYJ1519" s="272"/>
      <c r="GYK1519" s="272"/>
      <c r="GYL1519" s="272"/>
      <c r="GYM1519" s="272"/>
      <c r="GYN1519" s="272"/>
      <c r="GYO1519" s="272"/>
      <c r="GYP1519" s="272"/>
      <c r="GYQ1519" s="272"/>
      <c r="GYR1519" s="272"/>
      <c r="GYS1519" s="272"/>
      <c r="GYT1519" s="272"/>
      <c r="GYU1519" s="272"/>
      <c r="GYV1519" s="272"/>
      <c r="GYW1519" s="272"/>
      <c r="GYX1519" s="272"/>
      <c r="GYY1519" s="272"/>
      <c r="GYZ1519" s="272"/>
      <c r="GZA1519" s="272"/>
      <c r="GZB1519" s="272"/>
      <c r="GZC1519" s="272"/>
      <c r="GZD1519" s="272"/>
      <c r="GZE1519" s="272"/>
      <c r="GZF1519" s="272"/>
      <c r="GZG1519" s="272"/>
      <c r="GZH1519" s="272"/>
      <c r="GZI1519" s="272"/>
      <c r="GZJ1519" s="272"/>
      <c r="GZK1519" s="272"/>
      <c r="GZL1519" s="272"/>
      <c r="GZM1519" s="272"/>
      <c r="GZN1519" s="272"/>
      <c r="GZO1519" s="272"/>
      <c r="GZP1519" s="272"/>
      <c r="GZQ1519" s="272"/>
      <c r="GZR1519" s="272"/>
      <c r="GZS1519" s="272"/>
      <c r="GZT1519" s="272"/>
      <c r="GZU1519" s="272"/>
      <c r="GZV1519" s="272"/>
      <c r="GZW1519" s="272"/>
      <c r="GZX1519" s="272"/>
      <c r="GZY1519" s="272"/>
      <c r="GZZ1519" s="272"/>
      <c r="HAA1519" s="272"/>
      <c r="HAB1519" s="272"/>
      <c r="HAC1519" s="272"/>
      <c r="HAD1519" s="272"/>
      <c r="HAE1519" s="272"/>
      <c r="HAF1519" s="272"/>
      <c r="HAG1519" s="272"/>
      <c r="HAH1519" s="272"/>
      <c r="HAI1519" s="272"/>
      <c r="HAJ1519" s="272"/>
      <c r="HAK1519" s="272"/>
      <c r="HAL1519" s="272"/>
      <c r="HAM1519" s="272"/>
      <c r="HAN1519" s="272"/>
      <c r="HAO1519" s="272"/>
      <c r="HAP1519" s="272"/>
      <c r="HAQ1519" s="272"/>
      <c r="HAR1519" s="272"/>
      <c r="HAS1519" s="272"/>
      <c r="HAT1519" s="272"/>
      <c r="HAU1519" s="272"/>
      <c r="HAV1519" s="272"/>
      <c r="HAW1519" s="272"/>
      <c r="HAX1519" s="272"/>
      <c r="HAY1519" s="272"/>
      <c r="HAZ1519" s="272"/>
      <c r="HBA1519" s="272"/>
      <c r="HBB1519" s="272"/>
      <c r="HBC1519" s="272"/>
      <c r="HBD1519" s="272"/>
      <c r="HBE1519" s="272"/>
      <c r="HBF1519" s="272"/>
      <c r="HBG1519" s="272"/>
      <c r="HBH1519" s="272"/>
      <c r="HBI1519" s="272"/>
      <c r="HBJ1519" s="272"/>
      <c r="HBK1519" s="272"/>
      <c r="HBL1519" s="272"/>
      <c r="HBM1519" s="272"/>
      <c r="HBN1519" s="272"/>
      <c r="HBO1519" s="272"/>
      <c r="HBP1519" s="272"/>
      <c r="HBQ1519" s="272"/>
      <c r="HBR1519" s="272"/>
      <c r="HBS1519" s="272"/>
      <c r="HBT1519" s="272"/>
      <c r="HBU1519" s="272"/>
      <c r="HBV1519" s="272"/>
      <c r="HBW1519" s="272"/>
      <c r="HBX1519" s="272"/>
      <c r="HBY1519" s="272"/>
      <c r="HBZ1519" s="272"/>
      <c r="HCA1519" s="272"/>
      <c r="HCB1519" s="272"/>
      <c r="HCC1519" s="272"/>
      <c r="HCD1519" s="272"/>
      <c r="HCE1519" s="272"/>
      <c r="HCF1519" s="272"/>
      <c r="HCG1519" s="272"/>
      <c r="HCH1519" s="272"/>
      <c r="HCI1519" s="272"/>
      <c r="HCJ1519" s="272"/>
      <c r="HCK1519" s="272"/>
      <c r="HCL1519" s="272"/>
      <c r="HCM1519" s="272"/>
      <c r="HCN1519" s="272"/>
      <c r="HCO1519" s="272"/>
      <c r="HCP1519" s="272"/>
      <c r="HCQ1519" s="272"/>
      <c r="HCR1519" s="272"/>
      <c r="HCS1519" s="272"/>
      <c r="HCT1519" s="272"/>
      <c r="HCU1519" s="272"/>
      <c r="HCV1519" s="272"/>
      <c r="HCW1519" s="272"/>
      <c r="HCX1519" s="272"/>
      <c r="HCY1519" s="272"/>
      <c r="HCZ1519" s="272"/>
      <c r="HDA1519" s="272"/>
      <c r="HDB1519" s="272"/>
      <c r="HDC1519" s="272"/>
      <c r="HDD1519" s="272"/>
      <c r="HDE1519" s="272"/>
      <c r="HDF1519" s="272"/>
      <c r="HDG1519" s="272"/>
      <c r="HDH1519" s="272"/>
      <c r="HDI1519" s="272"/>
      <c r="HDJ1519" s="272"/>
      <c r="HDK1519" s="272"/>
      <c r="HDL1519" s="272"/>
      <c r="HDM1519" s="272"/>
      <c r="HDN1519" s="272"/>
      <c r="HDO1519" s="272"/>
      <c r="HDP1519" s="272"/>
      <c r="HDQ1519" s="272"/>
      <c r="HDR1519" s="272"/>
      <c r="HDS1519" s="272"/>
      <c r="HDT1519" s="272"/>
      <c r="HDU1519" s="272"/>
      <c r="HDV1519" s="272"/>
      <c r="HDW1519" s="272"/>
      <c r="HDX1519" s="272"/>
      <c r="HDY1519" s="272"/>
      <c r="HDZ1519" s="272"/>
      <c r="HEA1519" s="272"/>
      <c r="HEB1519" s="272"/>
      <c r="HEC1519" s="272"/>
      <c r="HED1519" s="272"/>
      <c r="HEE1519" s="272"/>
      <c r="HEF1519" s="272"/>
      <c r="HEG1519" s="272"/>
      <c r="HEH1519" s="272"/>
      <c r="HEI1519" s="272"/>
      <c r="HEJ1519" s="272"/>
      <c r="HEK1519" s="272"/>
      <c r="HEL1519" s="272"/>
      <c r="HEM1519" s="272"/>
      <c r="HEN1519" s="272"/>
      <c r="HEO1519" s="272"/>
      <c r="HEP1519" s="272"/>
      <c r="HEQ1519" s="272"/>
      <c r="HER1519" s="272"/>
      <c r="HES1519" s="272"/>
      <c r="HET1519" s="272"/>
      <c r="HEU1519" s="272"/>
      <c r="HEV1519" s="272"/>
      <c r="HEW1519" s="272"/>
      <c r="HEX1519" s="272"/>
      <c r="HEY1519" s="272"/>
      <c r="HEZ1519" s="272"/>
      <c r="HFA1519" s="272"/>
      <c r="HFB1519" s="272"/>
      <c r="HFC1519" s="272"/>
      <c r="HFD1519" s="272"/>
      <c r="HFE1519" s="272"/>
      <c r="HFF1519" s="272"/>
      <c r="HFG1519" s="272"/>
      <c r="HFH1519" s="272"/>
      <c r="HFI1519" s="272"/>
      <c r="HFJ1519" s="272"/>
      <c r="HFK1519" s="272"/>
      <c r="HFL1519" s="272"/>
      <c r="HFM1519" s="272"/>
      <c r="HFN1519" s="272"/>
      <c r="HFO1519" s="272"/>
      <c r="HFP1519" s="272"/>
      <c r="HFQ1519" s="272"/>
      <c r="HFR1519" s="272"/>
      <c r="HFS1519" s="272"/>
      <c r="HFT1519" s="272"/>
      <c r="HFU1519" s="272"/>
      <c r="HFV1519" s="272"/>
      <c r="HFW1519" s="272"/>
      <c r="HFX1519" s="272"/>
      <c r="HFY1519" s="272"/>
      <c r="HFZ1519" s="272"/>
      <c r="HGA1519" s="272"/>
      <c r="HGB1519" s="272"/>
      <c r="HGC1519" s="272"/>
      <c r="HGD1519" s="272"/>
      <c r="HGE1519" s="272"/>
      <c r="HGF1519" s="272"/>
      <c r="HGG1519" s="272"/>
      <c r="HGH1519" s="272"/>
      <c r="HGI1519" s="272"/>
      <c r="HGJ1519" s="272"/>
      <c r="HGK1519" s="272"/>
      <c r="HGL1519" s="272"/>
      <c r="HGM1519" s="272"/>
      <c r="HGN1519" s="272"/>
      <c r="HGO1519" s="272"/>
      <c r="HGP1519" s="272"/>
      <c r="HGQ1519" s="272"/>
      <c r="HGR1519" s="272"/>
      <c r="HGS1519" s="272"/>
      <c r="HGT1519" s="272"/>
      <c r="HGU1519" s="272"/>
      <c r="HGV1519" s="272"/>
      <c r="HGW1519" s="272"/>
      <c r="HGX1519" s="272"/>
      <c r="HGY1519" s="272"/>
      <c r="HGZ1519" s="272"/>
      <c r="HHA1519" s="272"/>
      <c r="HHB1519" s="272"/>
      <c r="HHC1519" s="272"/>
      <c r="HHD1519" s="272"/>
      <c r="HHE1519" s="272"/>
      <c r="HHF1519" s="272"/>
      <c r="HHG1519" s="272"/>
      <c r="HHH1519" s="272"/>
      <c r="HHI1519" s="272"/>
      <c r="HHJ1519" s="272"/>
      <c r="HHK1519" s="272"/>
      <c r="HHL1519" s="272"/>
      <c r="HHM1519" s="272"/>
      <c r="HHN1519" s="272"/>
      <c r="HHO1519" s="272"/>
      <c r="HHP1519" s="272"/>
      <c r="HHQ1519" s="272"/>
      <c r="HHR1519" s="272"/>
      <c r="HHS1519" s="272"/>
      <c r="HHT1519" s="272"/>
      <c r="HHU1519" s="272"/>
      <c r="HHV1519" s="272"/>
      <c r="HHW1519" s="272"/>
      <c r="HHX1519" s="272"/>
      <c r="HHY1519" s="272"/>
      <c r="HHZ1519" s="272"/>
      <c r="HIA1519" s="272"/>
      <c r="HIB1519" s="272"/>
      <c r="HIC1519" s="272"/>
      <c r="HID1519" s="272"/>
      <c r="HIE1519" s="272"/>
      <c r="HIF1519" s="272"/>
      <c r="HIG1519" s="272"/>
      <c r="HIH1519" s="272"/>
      <c r="HII1519" s="272"/>
      <c r="HIJ1519" s="272"/>
      <c r="HIK1519" s="272"/>
      <c r="HIL1519" s="272"/>
      <c r="HIM1519" s="272"/>
      <c r="HIN1519" s="272"/>
      <c r="HIO1519" s="272"/>
      <c r="HIP1519" s="272"/>
      <c r="HIQ1519" s="272"/>
      <c r="HIR1519" s="272"/>
      <c r="HIS1519" s="272"/>
      <c r="HIT1519" s="272"/>
      <c r="HIU1519" s="272"/>
      <c r="HIV1519" s="272"/>
      <c r="HIW1519" s="272"/>
      <c r="HIX1519" s="272"/>
      <c r="HIY1519" s="272"/>
      <c r="HIZ1519" s="272"/>
      <c r="HJA1519" s="272"/>
      <c r="HJB1519" s="272"/>
      <c r="HJC1519" s="272"/>
      <c r="HJD1519" s="272"/>
      <c r="HJE1519" s="272"/>
      <c r="HJF1519" s="272"/>
      <c r="HJG1519" s="272"/>
      <c r="HJH1519" s="272"/>
      <c r="HJI1519" s="272"/>
      <c r="HJJ1519" s="272"/>
      <c r="HJK1519" s="272"/>
      <c r="HJL1519" s="272"/>
      <c r="HJM1519" s="272"/>
      <c r="HJN1519" s="272"/>
      <c r="HJO1519" s="272"/>
      <c r="HJP1519" s="272"/>
      <c r="HJQ1519" s="272"/>
      <c r="HJR1519" s="272"/>
      <c r="HJS1519" s="272"/>
      <c r="HJT1519" s="272"/>
      <c r="HJU1519" s="272"/>
      <c r="HJV1519" s="272"/>
      <c r="HJW1519" s="272"/>
      <c r="HJX1519" s="272"/>
      <c r="HJY1519" s="272"/>
      <c r="HJZ1519" s="272"/>
      <c r="HKA1519" s="272"/>
      <c r="HKB1519" s="272"/>
      <c r="HKC1519" s="272"/>
      <c r="HKD1519" s="272"/>
      <c r="HKE1519" s="272"/>
      <c r="HKF1519" s="272"/>
      <c r="HKG1519" s="272"/>
      <c r="HKH1519" s="272"/>
      <c r="HKI1519" s="272"/>
      <c r="HKJ1519" s="272"/>
      <c r="HKK1519" s="272"/>
      <c r="HKL1519" s="272"/>
      <c r="HKM1519" s="272"/>
      <c r="HKN1519" s="272"/>
      <c r="HKO1519" s="272"/>
      <c r="HKP1519" s="272"/>
      <c r="HKQ1519" s="272"/>
      <c r="HKR1519" s="272"/>
      <c r="HKS1519" s="272"/>
      <c r="HKT1519" s="272"/>
      <c r="HKU1519" s="272"/>
      <c r="HKV1519" s="272"/>
      <c r="HKW1519" s="272"/>
      <c r="HKX1519" s="272"/>
      <c r="HKY1519" s="272"/>
      <c r="HKZ1519" s="272"/>
      <c r="HLA1519" s="272"/>
      <c r="HLB1519" s="272"/>
      <c r="HLC1519" s="272"/>
      <c r="HLD1519" s="272"/>
      <c r="HLE1519" s="272"/>
      <c r="HLF1519" s="272"/>
      <c r="HLG1519" s="272"/>
      <c r="HLH1519" s="272"/>
      <c r="HLI1519" s="272"/>
      <c r="HLJ1519" s="272"/>
      <c r="HLK1519" s="272"/>
      <c r="HLL1519" s="272"/>
      <c r="HLM1519" s="272"/>
      <c r="HLN1519" s="272"/>
      <c r="HLO1519" s="272"/>
      <c r="HLP1519" s="272"/>
      <c r="HLQ1519" s="272"/>
      <c r="HLR1519" s="272"/>
      <c r="HLS1519" s="272"/>
      <c r="HLT1519" s="272"/>
      <c r="HLU1519" s="272"/>
      <c r="HLV1519" s="272"/>
      <c r="HLW1519" s="272"/>
      <c r="HLX1519" s="272"/>
      <c r="HLY1519" s="272"/>
      <c r="HLZ1519" s="272"/>
      <c r="HMA1519" s="272"/>
      <c r="HMB1519" s="272"/>
      <c r="HMC1519" s="272"/>
      <c r="HMD1519" s="272"/>
      <c r="HME1519" s="272"/>
      <c r="HMF1519" s="272"/>
      <c r="HMG1519" s="272"/>
      <c r="HMH1519" s="272"/>
      <c r="HMI1519" s="272"/>
      <c r="HMJ1519" s="272"/>
      <c r="HMK1519" s="272"/>
      <c r="HML1519" s="272"/>
      <c r="HMM1519" s="272"/>
      <c r="HMN1519" s="272"/>
      <c r="HMO1519" s="272"/>
      <c r="HMP1519" s="272"/>
      <c r="HMQ1519" s="272"/>
      <c r="HMR1519" s="272"/>
      <c r="HMS1519" s="272"/>
      <c r="HMT1519" s="272"/>
      <c r="HMU1519" s="272"/>
      <c r="HMV1519" s="272"/>
      <c r="HMW1519" s="272"/>
      <c r="HMX1519" s="272"/>
      <c r="HMY1519" s="272"/>
      <c r="HMZ1519" s="272"/>
      <c r="HNA1519" s="272"/>
      <c r="HNB1519" s="272"/>
      <c r="HNC1519" s="272"/>
      <c r="HND1519" s="272"/>
      <c r="HNE1519" s="272"/>
      <c r="HNF1519" s="272"/>
      <c r="HNG1519" s="272"/>
      <c r="HNH1519" s="272"/>
      <c r="HNI1519" s="272"/>
      <c r="HNJ1519" s="272"/>
      <c r="HNK1519" s="272"/>
      <c r="HNL1519" s="272"/>
      <c r="HNM1519" s="272"/>
      <c r="HNN1519" s="272"/>
      <c r="HNO1519" s="272"/>
      <c r="HNP1519" s="272"/>
      <c r="HNQ1519" s="272"/>
      <c r="HNR1519" s="272"/>
      <c r="HNS1519" s="272"/>
      <c r="HNT1519" s="272"/>
      <c r="HNU1519" s="272"/>
      <c r="HNV1519" s="272"/>
      <c r="HNW1519" s="272"/>
      <c r="HNX1519" s="272"/>
      <c r="HNY1519" s="272"/>
      <c r="HNZ1519" s="272"/>
      <c r="HOA1519" s="272"/>
      <c r="HOB1519" s="272"/>
      <c r="HOC1519" s="272"/>
      <c r="HOD1519" s="272"/>
      <c r="HOE1519" s="272"/>
      <c r="HOF1519" s="272"/>
      <c r="HOG1519" s="272"/>
      <c r="HOH1519" s="272"/>
      <c r="HOI1519" s="272"/>
      <c r="HOJ1519" s="272"/>
      <c r="HOK1519" s="272"/>
      <c r="HOL1519" s="272"/>
      <c r="HOM1519" s="272"/>
      <c r="HON1519" s="272"/>
      <c r="HOO1519" s="272"/>
      <c r="HOP1519" s="272"/>
      <c r="HOQ1519" s="272"/>
      <c r="HOR1519" s="272"/>
      <c r="HOS1519" s="272"/>
      <c r="HOT1519" s="272"/>
      <c r="HOU1519" s="272"/>
      <c r="HOV1519" s="272"/>
      <c r="HOW1519" s="272"/>
      <c r="HOX1519" s="272"/>
      <c r="HOY1519" s="272"/>
      <c r="HOZ1519" s="272"/>
      <c r="HPA1519" s="272"/>
      <c r="HPB1519" s="272"/>
      <c r="HPC1519" s="272"/>
      <c r="HPD1519" s="272"/>
      <c r="HPE1519" s="272"/>
      <c r="HPF1519" s="272"/>
      <c r="HPG1519" s="272"/>
      <c r="HPH1519" s="272"/>
      <c r="HPI1519" s="272"/>
      <c r="HPJ1519" s="272"/>
      <c r="HPK1519" s="272"/>
      <c r="HPL1519" s="272"/>
      <c r="HPM1519" s="272"/>
      <c r="HPN1519" s="272"/>
      <c r="HPO1519" s="272"/>
      <c r="HPP1519" s="272"/>
      <c r="HPQ1519" s="272"/>
      <c r="HPR1519" s="272"/>
      <c r="HPS1519" s="272"/>
      <c r="HPT1519" s="272"/>
      <c r="HPU1519" s="272"/>
      <c r="HPV1519" s="272"/>
      <c r="HPW1519" s="272"/>
      <c r="HPX1519" s="272"/>
      <c r="HPY1519" s="272"/>
      <c r="HPZ1519" s="272"/>
      <c r="HQA1519" s="272"/>
      <c r="HQB1519" s="272"/>
      <c r="HQC1519" s="272"/>
      <c r="HQD1519" s="272"/>
      <c r="HQE1519" s="272"/>
      <c r="HQF1519" s="272"/>
      <c r="HQG1519" s="272"/>
      <c r="HQH1519" s="272"/>
      <c r="HQI1519" s="272"/>
      <c r="HQJ1519" s="272"/>
      <c r="HQK1519" s="272"/>
      <c r="HQL1519" s="272"/>
      <c r="HQM1519" s="272"/>
      <c r="HQN1519" s="272"/>
      <c r="HQO1519" s="272"/>
      <c r="HQP1519" s="272"/>
      <c r="HQQ1519" s="272"/>
      <c r="HQR1519" s="272"/>
      <c r="HQS1519" s="272"/>
      <c r="HQT1519" s="272"/>
      <c r="HQU1519" s="272"/>
      <c r="HQV1519" s="272"/>
      <c r="HQW1519" s="272"/>
      <c r="HQX1519" s="272"/>
      <c r="HQY1519" s="272"/>
      <c r="HQZ1519" s="272"/>
      <c r="HRA1519" s="272"/>
      <c r="HRB1519" s="272"/>
      <c r="HRC1519" s="272"/>
      <c r="HRD1519" s="272"/>
      <c r="HRE1519" s="272"/>
      <c r="HRF1519" s="272"/>
      <c r="HRG1519" s="272"/>
      <c r="HRH1519" s="272"/>
      <c r="HRI1519" s="272"/>
      <c r="HRJ1519" s="272"/>
      <c r="HRK1519" s="272"/>
      <c r="HRL1519" s="272"/>
      <c r="HRM1519" s="272"/>
      <c r="HRN1519" s="272"/>
      <c r="HRO1519" s="272"/>
      <c r="HRP1519" s="272"/>
      <c r="HRQ1519" s="272"/>
      <c r="HRR1519" s="272"/>
      <c r="HRS1519" s="272"/>
      <c r="HRT1519" s="272"/>
      <c r="HRU1519" s="272"/>
      <c r="HRV1519" s="272"/>
      <c r="HRW1519" s="272"/>
      <c r="HRX1519" s="272"/>
      <c r="HRY1519" s="272"/>
      <c r="HRZ1519" s="272"/>
      <c r="HSA1519" s="272"/>
      <c r="HSB1519" s="272"/>
      <c r="HSC1519" s="272"/>
      <c r="HSD1519" s="272"/>
      <c r="HSE1519" s="272"/>
      <c r="HSF1519" s="272"/>
      <c r="HSG1519" s="272"/>
      <c r="HSH1519" s="272"/>
      <c r="HSI1519" s="272"/>
      <c r="HSJ1519" s="272"/>
      <c r="HSK1519" s="272"/>
      <c r="HSL1519" s="272"/>
      <c r="HSM1519" s="272"/>
      <c r="HSN1519" s="272"/>
      <c r="HSO1519" s="272"/>
      <c r="HSP1519" s="272"/>
      <c r="HSQ1519" s="272"/>
      <c r="HSR1519" s="272"/>
      <c r="HSS1519" s="272"/>
      <c r="HST1519" s="272"/>
      <c r="HSU1519" s="272"/>
      <c r="HSV1519" s="272"/>
      <c r="HSW1519" s="272"/>
      <c r="HSX1519" s="272"/>
      <c r="HSY1519" s="272"/>
      <c r="HSZ1519" s="272"/>
      <c r="HTA1519" s="272"/>
      <c r="HTB1519" s="272"/>
      <c r="HTC1519" s="272"/>
      <c r="HTD1519" s="272"/>
      <c r="HTE1519" s="272"/>
      <c r="HTF1519" s="272"/>
      <c r="HTG1519" s="272"/>
      <c r="HTH1519" s="272"/>
      <c r="HTI1519" s="272"/>
      <c r="HTJ1519" s="272"/>
      <c r="HTK1519" s="272"/>
      <c r="HTL1519" s="272"/>
      <c r="HTM1519" s="272"/>
      <c r="HTN1519" s="272"/>
      <c r="HTO1519" s="272"/>
      <c r="HTP1519" s="272"/>
      <c r="HTQ1519" s="272"/>
      <c r="HTR1519" s="272"/>
      <c r="HTS1519" s="272"/>
      <c r="HTT1519" s="272"/>
      <c r="HTU1519" s="272"/>
      <c r="HTV1519" s="272"/>
      <c r="HTW1519" s="272"/>
      <c r="HTX1519" s="272"/>
      <c r="HTY1519" s="272"/>
      <c r="HTZ1519" s="272"/>
      <c r="HUA1519" s="272"/>
      <c r="HUB1519" s="272"/>
      <c r="HUC1519" s="272"/>
      <c r="HUD1519" s="272"/>
      <c r="HUE1519" s="272"/>
      <c r="HUF1519" s="272"/>
      <c r="HUG1519" s="272"/>
      <c r="HUH1519" s="272"/>
      <c r="HUI1519" s="272"/>
      <c r="HUJ1519" s="272"/>
      <c r="HUK1519" s="272"/>
      <c r="HUL1519" s="272"/>
      <c r="HUM1519" s="272"/>
      <c r="HUN1519" s="272"/>
      <c r="HUO1519" s="272"/>
      <c r="HUP1519" s="272"/>
      <c r="HUQ1519" s="272"/>
      <c r="HUR1519" s="272"/>
      <c r="HUS1519" s="272"/>
      <c r="HUT1519" s="272"/>
      <c r="HUU1519" s="272"/>
      <c r="HUV1519" s="272"/>
      <c r="HUW1519" s="272"/>
      <c r="HUX1519" s="272"/>
      <c r="HUY1519" s="272"/>
      <c r="HUZ1519" s="272"/>
      <c r="HVA1519" s="272"/>
      <c r="HVB1519" s="272"/>
      <c r="HVC1519" s="272"/>
      <c r="HVD1519" s="272"/>
      <c r="HVE1519" s="272"/>
      <c r="HVF1519" s="272"/>
      <c r="HVG1519" s="272"/>
      <c r="HVH1519" s="272"/>
      <c r="HVI1519" s="272"/>
      <c r="HVJ1519" s="272"/>
      <c r="HVK1519" s="272"/>
      <c r="HVL1519" s="272"/>
      <c r="HVM1519" s="272"/>
      <c r="HVN1519" s="272"/>
      <c r="HVO1519" s="272"/>
      <c r="HVP1519" s="272"/>
      <c r="HVQ1519" s="272"/>
      <c r="HVR1519" s="272"/>
      <c r="HVS1519" s="272"/>
      <c r="HVT1519" s="272"/>
      <c r="HVU1519" s="272"/>
      <c r="HVV1519" s="272"/>
      <c r="HVW1519" s="272"/>
      <c r="HVX1519" s="272"/>
      <c r="HVY1519" s="272"/>
      <c r="HVZ1519" s="272"/>
      <c r="HWA1519" s="272"/>
      <c r="HWB1519" s="272"/>
      <c r="HWC1519" s="272"/>
      <c r="HWD1519" s="272"/>
      <c r="HWE1519" s="272"/>
      <c r="HWF1519" s="272"/>
      <c r="HWG1519" s="272"/>
      <c r="HWH1519" s="272"/>
      <c r="HWI1519" s="272"/>
      <c r="HWJ1519" s="272"/>
      <c r="HWK1519" s="272"/>
      <c r="HWL1519" s="272"/>
      <c r="HWM1519" s="272"/>
      <c r="HWN1519" s="272"/>
      <c r="HWO1519" s="272"/>
      <c r="HWP1519" s="272"/>
      <c r="HWQ1519" s="272"/>
      <c r="HWR1519" s="272"/>
      <c r="HWS1519" s="272"/>
      <c r="HWT1519" s="272"/>
      <c r="HWU1519" s="272"/>
      <c r="HWV1519" s="272"/>
      <c r="HWW1519" s="272"/>
      <c r="HWX1519" s="272"/>
      <c r="HWY1519" s="272"/>
      <c r="HWZ1519" s="272"/>
      <c r="HXA1519" s="272"/>
      <c r="HXB1519" s="272"/>
      <c r="HXC1519" s="272"/>
      <c r="HXD1519" s="272"/>
      <c r="HXE1519" s="272"/>
      <c r="HXF1519" s="272"/>
      <c r="HXG1519" s="272"/>
      <c r="HXH1519" s="272"/>
      <c r="HXI1519" s="272"/>
      <c r="HXJ1519" s="272"/>
      <c r="HXK1519" s="272"/>
      <c r="HXL1519" s="272"/>
      <c r="HXM1519" s="272"/>
      <c r="HXN1519" s="272"/>
      <c r="HXO1519" s="272"/>
      <c r="HXP1519" s="272"/>
      <c r="HXQ1519" s="272"/>
      <c r="HXR1519" s="272"/>
      <c r="HXS1519" s="272"/>
      <c r="HXT1519" s="272"/>
      <c r="HXU1519" s="272"/>
      <c r="HXV1519" s="272"/>
      <c r="HXW1519" s="272"/>
      <c r="HXX1519" s="272"/>
      <c r="HXY1519" s="272"/>
      <c r="HXZ1519" s="272"/>
      <c r="HYA1519" s="272"/>
      <c r="HYB1519" s="272"/>
      <c r="HYC1519" s="272"/>
      <c r="HYD1519" s="272"/>
      <c r="HYE1519" s="272"/>
      <c r="HYF1519" s="272"/>
      <c r="HYG1519" s="272"/>
      <c r="HYH1519" s="272"/>
      <c r="HYI1519" s="272"/>
      <c r="HYJ1519" s="272"/>
      <c r="HYK1519" s="272"/>
      <c r="HYL1519" s="272"/>
      <c r="HYM1519" s="272"/>
      <c r="HYN1519" s="272"/>
      <c r="HYO1519" s="272"/>
      <c r="HYP1519" s="272"/>
      <c r="HYQ1519" s="272"/>
      <c r="HYR1519" s="272"/>
      <c r="HYS1519" s="272"/>
      <c r="HYT1519" s="272"/>
      <c r="HYU1519" s="272"/>
      <c r="HYV1519" s="272"/>
      <c r="HYW1519" s="272"/>
      <c r="HYX1519" s="272"/>
      <c r="HYY1519" s="272"/>
      <c r="HYZ1519" s="272"/>
      <c r="HZA1519" s="272"/>
      <c r="HZB1519" s="272"/>
      <c r="HZC1519" s="272"/>
      <c r="HZD1519" s="272"/>
      <c r="HZE1519" s="272"/>
      <c r="HZF1519" s="272"/>
      <c r="HZG1519" s="272"/>
      <c r="HZH1519" s="272"/>
      <c r="HZI1519" s="272"/>
      <c r="HZJ1519" s="272"/>
      <c r="HZK1519" s="272"/>
      <c r="HZL1519" s="272"/>
      <c r="HZM1519" s="272"/>
      <c r="HZN1519" s="272"/>
      <c r="HZO1519" s="272"/>
      <c r="HZP1519" s="272"/>
      <c r="HZQ1519" s="272"/>
      <c r="HZR1519" s="272"/>
      <c r="HZS1519" s="272"/>
      <c r="HZT1519" s="272"/>
      <c r="HZU1519" s="272"/>
      <c r="HZV1519" s="272"/>
      <c r="HZW1519" s="272"/>
      <c r="HZX1519" s="272"/>
      <c r="HZY1519" s="272"/>
      <c r="HZZ1519" s="272"/>
      <c r="IAA1519" s="272"/>
      <c r="IAB1519" s="272"/>
      <c r="IAC1519" s="272"/>
      <c r="IAD1519" s="272"/>
      <c r="IAE1519" s="272"/>
      <c r="IAF1519" s="272"/>
      <c r="IAG1519" s="272"/>
      <c r="IAH1519" s="272"/>
      <c r="IAI1519" s="272"/>
      <c r="IAJ1519" s="272"/>
      <c r="IAK1519" s="272"/>
      <c r="IAL1519" s="272"/>
      <c r="IAM1519" s="272"/>
      <c r="IAN1519" s="272"/>
      <c r="IAO1519" s="272"/>
      <c r="IAP1519" s="272"/>
      <c r="IAQ1519" s="272"/>
      <c r="IAR1519" s="272"/>
      <c r="IAS1519" s="272"/>
      <c r="IAT1519" s="272"/>
      <c r="IAU1519" s="272"/>
      <c r="IAV1519" s="272"/>
      <c r="IAW1519" s="272"/>
      <c r="IAX1519" s="272"/>
      <c r="IAY1519" s="272"/>
      <c r="IAZ1519" s="272"/>
      <c r="IBA1519" s="272"/>
      <c r="IBB1519" s="272"/>
      <c r="IBC1519" s="272"/>
      <c r="IBD1519" s="272"/>
      <c r="IBE1519" s="272"/>
      <c r="IBF1519" s="272"/>
      <c r="IBG1519" s="272"/>
      <c r="IBH1519" s="272"/>
      <c r="IBI1519" s="272"/>
      <c r="IBJ1519" s="272"/>
      <c r="IBK1519" s="272"/>
      <c r="IBL1519" s="272"/>
      <c r="IBM1519" s="272"/>
      <c r="IBN1519" s="272"/>
      <c r="IBO1519" s="272"/>
      <c r="IBP1519" s="272"/>
      <c r="IBQ1519" s="272"/>
      <c r="IBR1519" s="272"/>
      <c r="IBS1519" s="272"/>
      <c r="IBT1519" s="272"/>
      <c r="IBU1519" s="272"/>
      <c r="IBV1519" s="272"/>
      <c r="IBW1519" s="272"/>
      <c r="IBX1519" s="272"/>
      <c r="IBY1519" s="272"/>
      <c r="IBZ1519" s="272"/>
      <c r="ICA1519" s="272"/>
      <c r="ICB1519" s="272"/>
      <c r="ICC1519" s="272"/>
      <c r="ICD1519" s="272"/>
      <c r="ICE1519" s="272"/>
      <c r="ICF1519" s="272"/>
      <c r="ICG1519" s="272"/>
      <c r="ICH1519" s="272"/>
      <c r="ICI1519" s="272"/>
      <c r="ICJ1519" s="272"/>
      <c r="ICK1519" s="272"/>
      <c r="ICL1519" s="272"/>
      <c r="ICM1519" s="272"/>
      <c r="ICN1519" s="272"/>
      <c r="ICO1519" s="272"/>
      <c r="ICP1519" s="272"/>
      <c r="ICQ1519" s="272"/>
      <c r="ICR1519" s="272"/>
      <c r="ICS1519" s="272"/>
      <c r="ICT1519" s="272"/>
      <c r="ICU1519" s="272"/>
      <c r="ICV1519" s="272"/>
      <c r="ICW1519" s="272"/>
      <c r="ICX1519" s="272"/>
      <c r="ICY1519" s="272"/>
      <c r="ICZ1519" s="272"/>
      <c r="IDA1519" s="272"/>
      <c r="IDB1519" s="272"/>
      <c r="IDC1519" s="272"/>
      <c r="IDD1519" s="272"/>
      <c r="IDE1519" s="272"/>
      <c r="IDF1519" s="272"/>
      <c r="IDG1519" s="272"/>
      <c r="IDH1519" s="272"/>
      <c r="IDI1519" s="272"/>
      <c r="IDJ1519" s="272"/>
      <c r="IDK1519" s="272"/>
      <c r="IDL1519" s="272"/>
      <c r="IDM1519" s="272"/>
      <c r="IDN1519" s="272"/>
      <c r="IDO1519" s="272"/>
      <c r="IDP1519" s="272"/>
      <c r="IDQ1519" s="272"/>
      <c r="IDR1519" s="272"/>
      <c r="IDS1519" s="272"/>
      <c r="IDT1519" s="272"/>
      <c r="IDU1519" s="272"/>
      <c r="IDV1519" s="272"/>
      <c r="IDW1519" s="272"/>
      <c r="IDX1519" s="272"/>
      <c r="IDY1519" s="272"/>
      <c r="IDZ1519" s="272"/>
      <c r="IEA1519" s="272"/>
      <c r="IEB1519" s="272"/>
      <c r="IEC1519" s="272"/>
      <c r="IED1519" s="272"/>
      <c r="IEE1519" s="272"/>
      <c r="IEF1519" s="272"/>
      <c r="IEG1519" s="272"/>
      <c r="IEH1519" s="272"/>
      <c r="IEI1519" s="272"/>
      <c r="IEJ1519" s="272"/>
      <c r="IEK1519" s="272"/>
      <c r="IEL1519" s="272"/>
      <c r="IEM1519" s="272"/>
      <c r="IEN1519" s="272"/>
      <c r="IEO1519" s="272"/>
      <c r="IEP1519" s="272"/>
      <c r="IEQ1519" s="272"/>
      <c r="IER1519" s="272"/>
      <c r="IES1519" s="272"/>
      <c r="IET1519" s="272"/>
      <c r="IEU1519" s="272"/>
      <c r="IEV1519" s="272"/>
      <c r="IEW1519" s="272"/>
      <c r="IEX1519" s="272"/>
      <c r="IEY1519" s="272"/>
      <c r="IEZ1519" s="272"/>
      <c r="IFA1519" s="272"/>
      <c r="IFB1519" s="272"/>
      <c r="IFC1519" s="272"/>
      <c r="IFD1519" s="272"/>
      <c r="IFE1519" s="272"/>
      <c r="IFF1519" s="272"/>
      <c r="IFG1519" s="272"/>
      <c r="IFH1519" s="272"/>
      <c r="IFI1519" s="272"/>
      <c r="IFJ1519" s="272"/>
      <c r="IFK1519" s="272"/>
      <c r="IFL1519" s="272"/>
      <c r="IFM1519" s="272"/>
      <c r="IFN1519" s="272"/>
      <c r="IFO1519" s="272"/>
      <c r="IFP1519" s="272"/>
      <c r="IFQ1519" s="272"/>
      <c r="IFR1519" s="272"/>
      <c r="IFS1519" s="272"/>
      <c r="IFT1519" s="272"/>
      <c r="IFU1519" s="272"/>
      <c r="IFV1519" s="272"/>
      <c r="IFW1519" s="272"/>
      <c r="IFX1519" s="272"/>
      <c r="IFY1519" s="272"/>
      <c r="IFZ1519" s="272"/>
      <c r="IGA1519" s="272"/>
      <c r="IGB1519" s="272"/>
      <c r="IGC1519" s="272"/>
      <c r="IGD1519" s="272"/>
      <c r="IGE1519" s="272"/>
      <c r="IGF1519" s="272"/>
      <c r="IGG1519" s="272"/>
      <c r="IGH1519" s="272"/>
      <c r="IGI1519" s="272"/>
      <c r="IGJ1519" s="272"/>
      <c r="IGK1519" s="272"/>
      <c r="IGL1519" s="272"/>
      <c r="IGM1519" s="272"/>
      <c r="IGN1519" s="272"/>
      <c r="IGO1519" s="272"/>
      <c r="IGP1519" s="272"/>
      <c r="IGQ1519" s="272"/>
      <c r="IGR1519" s="272"/>
      <c r="IGS1519" s="272"/>
      <c r="IGT1519" s="272"/>
      <c r="IGU1519" s="272"/>
      <c r="IGV1519" s="272"/>
      <c r="IGW1519" s="272"/>
      <c r="IGX1519" s="272"/>
      <c r="IGY1519" s="272"/>
      <c r="IGZ1519" s="272"/>
      <c r="IHA1519" s="272"/>
      <c r="IHB1519" s="272"/>
      <c r="IHC1519" s="272"/>
      <c r="IHD1519" s="272"/>
      <c r="IHE1519" s="272"/>
      <c r="IHF1519" s="272"/>
      <c r="IHG1519" s="272"/>
      <c r="IHH1519" s="272"/>
      <c r="IHI1519" s="272"/>
      <c r="IHJ1519" s="272"/>
      <c r="IHK1519" s="272"/>
      <c r="IHL1519" s="272"/>
      <c r="IHM1519" s="272"/>
      <c r="IHN1519" s="272"/>
      <c r="IHO1519" s="272"/>
      <c r="IHP1519" s="272"/>
      <c r="IHQ1519" s="272"/>
      <c r="IHR1519" s="272"/>
      <c r="IHS1519" s="272"/>
      <c r="IHT1519" s="272"/>
      <c r="IHU1519" s="272"/>
      <c r="IHV1519" s="272"/>
      <c r="IHW1519" s="272"/>
      <c r="IHX1519" s="272"/>
      <c r="IHY1519" s="272"/>
      <c r="IHZ1519" s="272"/>
      <c r="IIA1519" s="272"/>
      <c r="IIB1519" s="272"/>
      <c r="IIC1519" s="272"/>
      <c r="IID1519" s="272"/>
      <c r="IIE1519" s="272"/>
      <c r="IIF1519" s="272"/>
      <c r="IIG1519" s="272"/>
      <c r="IIH1519" s="272"/>
      <c r="III1519" s="272"/>
      <c r="IIJ1519" s="272"/>
      <c r="IIK1519" s="272"/>
      <c r="IIL1519" s="272"/>
      <c r="IIM1519" s="272"/>
      <c r="IIN1519" s="272"/>
      <c r="IIO1519" s="272"/>
      <c r="IIP1519" s="272"/>
      <c r="IIQ1519" s="272"/>
      <c r="IIR1519" s="272"/>
      <c r="IIS1519" s="272"/>
      <c r="IIT1519" s="272"/>
      <c r="IIU1519" s="272"/>
      <c r="IIV1519" s="272"/>
      <c r="IIW1519" s="272"/>
      <c r="IIX1519" s="272"/>
      <c r="IIY1519" s="272"/>
      <c r="IIZ1519" s="272"/>
      <c r="IJA1519" s="272"/>
      <c r="IJB1519" s="272"/>
      <c r="IJC1519" s="272"/>
      <c r="IJD1519" s="272"/>
      <c r="IJE1519" s="272"/>
      <c r="IJF1519" s="272"/>
      <c r="IJG1519" s="272"/>
      <c r="IJH1519" s="272"/>
      <c r="IJI1519" s="272"/>
      <c r="IJJ1519" s="272"/>
      <c r="IJK1519" s="272"/>
      <c r="IJL1519" s="272"/>
      <c r="IJM1519" s="272"/>
      <c r="IJN1519" s="272"/>
      <c r="IJO1519" s="272"/>
      <c r="IJP1519" s="272"/>
      <c r="IJQ1519" s="272"/>
      <c r="IJR1519" s="272"/>
      <c r="IJS1519" s="272"/>
      <c r="IJT1519" s="272"/>
      <c r="IJU1519" s="272"/>
      <c r="IJV1519" s="272"/>
      <c r="IJW1519" s="272"/>
      <c r="IJX1519" s="272"/>
      <c r="IJY1519" s="272"/>
      <c r="IJZ1519" s="272"/>
      <c r="IKA1519" s="272"/>
      <c r="IKB1519" s="272"/>
      <c r="IKC1519" s="272"/>
      <c r="IKD1519" s="272"/>
      <c r="IKE1519" s="272"/>
      <c r="IKF1519" s="272"/>
      <c r="IKG1519" s="272"/>
      <c r="IKH1519" s="272"/>
      <c r="IKI1519" s="272"/>
      <c r="IKJ1519" s="272"/>
      <c r="IKK1519" s="272"/>
      <c r="IKL1519" s="272"/>
      <c r="IKM1519" s="272"/>
      <c r="IKN1519" s="272"/>
      <c r="IKO1519" s="272"/>
      <c r="IKP1519" s="272"/>
      <c r="IKQ1519" s="272"/>
      <c r="IKR1519" s="272"/>
      <c r="IKS1519" s="272"/>
      <c r="IKT1519" s="272"/>
      <c r="IKU1519" s="272"/>
      <c r="IKV1519" s="272"/>
      <c r="IKW1519" s="272"/>
      <c r="IKX1519" s="272"/>
      <c r="IKY1519" s="272"/>
      <c r="IKZ1519" s="272"/>
      <c r="ILA1519" s="272"/>
      <c r="ILB1519" s="272"/>
      <c r="ILC1519" s="272"/>
      <c r="ILD1519" s="272"/>
      <c r="ILE1519" s="272"/>
      <c r="ILF1519" s="272"/>
      <c r="ILG1519" s="272"/>
      <c r="ILH1519" s="272"/>
      <c r="ILI1519" s="272"/>
      <c r="ILJ1519" s="272"/>
      <c r="ILK1519" s="272"/>
      <c r="ILL1519" s="272"/>
      <c r="ILM1519" s="272"/>
      <c r="ILN1519" s="272"/>
      <c r="ILO1519" s="272"/>
      <c r="ILP1519" s="272"/>
      <c r="ILQ1519" s="272"/>
      <c r="ILR1519" s="272"/>
      <c r="ILS1519" s="272"/>
      <c r="ILT1519" s="272"/>
      <c r="ILU1519" s="272"/>
      <c r="ILV1519" s="272"/>
      <c r="ILW1519" s="272"/>
      <c r="ILX1519" s="272"/>
      <c r="ILY1519" s="272"/>
      <c r="ILZ1519" s="272"/>
      <c r="IMA1519" s="272"/>
      <c r="IMB1519" s="272"/>
      <c r="IMC1519" s="272"/>
      <c r="IMD1519" s="272"/>
      <c r="IME1519" s="272"/>
      <c r="IMF1519" s="272"/>
      <c r="IMG1519" s="272"/>
      <c r="IMH1519" s="272"/>
      <c r="IMI1519" s="272"/>
      <c r="IMJ1519" s="272"/>
      <c r="IMK1519" s="272"/>
      <c r="IML1519" s="272"/>
      <c r="IMM1519" s="272"/>
      <c r="IMN1519" s="272"/>
      <c r="IMO1519" s="272"/>
      <c r="IMP1519" s="272"/>
      <c r="IMQ1519" s="272"/>
      <c r="IMR1519" s="272"/>
      <c r="IMS1519" s="272"/>
      <c r="IMT1519" s="272"/>
      <c r="IMU1519" s="272"/>
      <c r="IMV1519" s="272"/>
      <c r="IMW1519" s="272"/>
      <c r="IMX1519" s="272"/>
      <c r="IMY1519" s="272"/>
      <c r="IMZ1519" s="272"/>
      <c r="INA1519" s="272"/>
      <c r="INB1519" s="272"/>
      <c r="INC1519" s="272"/>
      <c r="IND1519" s="272"/>
      <c r="INE1519" s="272"/>
      <c r="INF1519" s="272"/>
      <c r="ING1519" s="272"/>
      <c r="INH1519" s="272"/>
      <c r="INI1519" s="272"/>
      <c r="INJ1519" s="272"/>
      <c r="INK1519" s="272"/>
      <c r="INL1519" s="272"/>
      <c r="INM1519" s="272"/>
      <c r="INN1519" s="272"/>
      <c r="INO1519" s="272"/>
      <c r="INP1519" s="272"/>
      <c r="INQ1519" s="272"/>
      <c r="INR1519" s="272"/>
      <c r="INS1519" s="272"/>
      <c r="INT1519" s="272"/>
      <c r="INU1519" s="272"/>
      <c r="INV1519" s="272"/>
      <c r="INW1519" s="272"/>
      <c r="INX1519" s="272"/>
      <c r="INY1519" s="272"/>
      <c r="INZ1519" s="272"/>
      <c r="IOA1519" s="272"/>
      <c r="IOB1519" s="272"/>
      <c r="IOC1519" s="272"/>
      <c r="IOD1519" s="272"/>
      <c r="IOE1519" s="272"/>
      <c r="IOF1519" s="272"/>
      <c r="IOG1519" s="272"/>
      <c r="IOH1519" s="272"/>
      <c r="IOI1519" s="272"/>
      <c r="IOJ1519" s="272"/>
      <c r="IOK1519" s="272"/>
      <c r="IOL1519" s="272"/>
      <c r="IOM1519" s="272"/>
      <c r="ION1519" s="272"/>
      <c r="IOO1519" s="272"/>
      <c r="IOP1519" s="272"/>
      <c r="IOQ1519" s="272"/>
      <c r="IOR1519" s="272"/>
      <c r="IOS1519" s="272"/>
      <c r="IOT1519" s="272"/>
      <c r="IOU1519" s="272"/>
      <c r="IOV1519" s="272"/>
      <c r="IOW1519" s="272"/>
      <c r="IOX1519" s="272"/>
      <c r="IOY1519" s="272"/>
      <c r="IOZ1519" s="272"/>
      <c r="IPA1519" s="272"/>
      <c r="IPB1519" s="272"/>
      <c r="IPC1519" s="272"/>
      <c r="IPD1519" s="272"/>
      <c r="IPE1519" s="272"/>
      <c r="IPF1519" s="272"/>
      <c r="IPG1519" s="272"/>
      <c r="IPH1519" s="272"/>
      <c r="IPI1519" s="272"/>
      <c r="IPJ1519" s="272"/>
      <c r="IPK1519" s="272"/>
      <c r="IPL1519" s="272"/>
      <c r="IPM1519" s="272"/>
      <c r="IPN1519" s="272"/>
      <c r="IPO1519" s="272"/>
      <c r="IPP1519" s="272"/>
      <c r="IPQ1519" s="272"/>
      <c r="IPR1519" s="272"/>
      <c r="IPS1519" s="272"/>
      <c r="IPT1519" s="272"/>
      <c r="IPU1519" s="272"/>
      <c r="IPV1519" s="272"/>
      <c r="IPW1519" s="272"/>
      <c r="IPX1519" s="272"/>
      <c r="IPY1519" s="272"/>
      <c r="IPZ1519" s="272"/>
      <c r="IQA1519" s="272"/>
      <c r="IQB1519" s="272"/>
      <c r="IQC1519" s="272"/>
      <c r="IQD1519" s="272"/>
      <c r="IQE1519" s="272"/>
      <c r="IQF1519" s="272"/>
      <c r="IQG1519" s="272"/>
      <c r="IQH1519" s="272"/>
      <c r="IQI1519" s="272"/>
      <c r="IQJ1519" s="272"/>
      <c r="IQK1519" s="272"/>
      <c r="IQL1519" s="272"/>
      <c r="IQM1519" s="272"/>
      <c r="IQN1519" s="272"/>
      <c r="IQO1519" s="272"/>
      <c r="IQP1519" s="272"/>
      <c r="IQQ1519" s="272"/>
      <c r="IQR1519" s="272"/>
      <c r="IQS1519" s="272"/>
      <c r="IQT1519" s="272"/>
      <c r="IQU1519" s="272"/>
      <c r="IQV1519" s="272"/>
      <c r="IQW1519" s="272"/>
      <c r="IQX1519" s="272"/>
      <c r="IQY1519" s="272"/>
      <c r="IQZ1519" s="272"/>
      <c r="IRA1519" s="272"/>
      <c r="IRB1519" s="272"/>
      <c r="IRC1519" s="272"/>
      <c r="IRD1519" s="272"/>
      <c r="IRE1519" s="272"/>
      <c r="IRF1519" s="272"/>
      <c r="IRG1519" s="272"/>
      <c r="IRH1519" s="272"/>
      <c r="IRI1519" s="272"/>
      <c r="IRJ1519" s="272"/>
      <c r="IRK1519" s="272"/>
      <c r="IRL1519" s="272"/>
      <c r="IRM1519" s="272"/>
      <c r="IRN1519" s="272"/>
      <c r="IRO1519" s="272"/>
      <c r="IRP1519" s="272"/>
      <c r="IRQ1519" s="272"/>
      <c r="IRR1519" s="272"/>
      <c r="IRS1519" s="272"/>
      <c r="IRT1519" s="272"/>
      <c r="IRU1519" s="272"/>
      <c r="IRV1519" s="272"/>
      <c r="IRW1519" s="272"/>
      <c r="IRX1519" s="272"/>
      <c r="IRY1519" s="272"/>
      <c r="IRZ1519" s="272"/>
      <c r="ISA1519" s="272"/>
      <c r="ISB1519" s="272"/>
      <c r="ISC1519" s="272"/>
      <c r="ISD1519" s="272"/>
      <c r="ISE1519" s="272"/>
      <c r="ISF1519" s="272"/>
      <c r="ISG1519" s="272"/>
      <c r="ISH1519" s="272"/>
      <c r="ISI1519" s="272"/>
      <c r="ISJ1519" s="272"/>
      <c r="ISK1519" s="272"/>
      <c r="ISL1519" s="272"/>
      <c r="ISM1519" s="272"/>
      <c r="ISN1519" s="272"/>
      <c r="ISO1519" s="272"/>
      <c r="ISP1519" s="272"/>
      <c r="ISQ1519" s="272"/>
      <c r="ISR1519" s="272"/>
      <c r="ISS1519" s="272"/>
      <c r="IST1519" s="272"/>
      <c r="ISU1519" s="272"/>
      <c r="ISV1519" s="272"/>
      <c r="ISW1519" s="272"/>
      <c r="ISX1519" s="272"/>
      <c r="ISY1519" s="272"/>
      <c r="ISZ1519" s="272"/>
      <c r="ITA1519" s="272"/>
      <c r="ITB1519" s="272"/>
      <c r="ITC1519" s="272"/>
      <c r="ITD1519" s="272"/>
      <c r="ITE1519" s="272"/>
      <c r="ITF1519" s="272"/>
      <c r="ITG1519" s="272"/>
      <c r="ITH1519" s="272"/>
      <c r="ITI1519" s="272"/>
      <c r="ITJ1519" s="272"/>
      <c r="ITK1519" s="272"/>
      <c r="ITL1519" s="272"/>
      <c r="ITM1519" s="272"/>
      <c r="ITN1519" s="272"/>
      <c r="ITO1519" s="272"/>
      <c r="ITP1519" s="272"/>
      <c r="ITQ1519" s="272"/>
      <c r="ITR1519" s="272"/>
      <c r="ITS1519" s="272"/>
      <c r="ITT1519" s="272"/>
      <c r="ITU1519" s="272"/>
      <c r="ITV1519" s="272"/>
      <c r="ITW1519" s="272"/>
      <c r="ITX1519" s="272"/>
      <c r="ITY1519" s="272"/>
      <c r="ITZ1519" s="272"/>
      <c r="IUA1519" s="272"/>
      <c r="IUB1519" s="272"/>
      <c r="IUC1519" s="272"/>
      <c r="IUD1519" s="272"/>
      <c r="IUE1519" s="272"/>
      <c r="IUF1519" s="272"/>
      <c r="IUG1519" s="272"/>
      <c r="IUH1519" s="272"/>
      <c r="IUI1519" s="272"/>
      <c r="IUJ1519" s="272"/>
      <c r="IUK1519" s="272"/>
      <c r="IUL1519" s="272"/>
      <c r="IUM1519" s="272"/>
      <c r="IUN1519" s="272"/>
      <c r="IUO1519" s="272"/>
      <c r="IUP1519" s="272"/>
      <c r="IUQ1519" s="272"/>
      <c r="IUR1519" s="272"/>
      <c r="IUS1519" s="272"/>
      <c r="IUT1519" s="272"/>
      <c r="IUU1519" s="272"/>
      <c r="IUV1519" s="272"/>
      <c r="IUW1519" s="272"/>
      <c r="IUX1519" s="272"/>
      <c r="IUY1519" s="272"/>
      <c r="IUZ1519" s="272"/>
      <c r="IVA1519" s="272"/>
      <c r="IVB1519" s="272"/>
      <c r="IVC1519" s="272"/>
      <c r="IVD1519" s="272"/>
      <c r="IVE1519" s="272"/>
      <c r="IVF1519" s="272"/>
      <c r="IVG1519" s="272"/>
      <c r="IVH1519" s="272"/>
      <c r="IVI1519" s="272"/>
      <c r="IVJ1519" s="272"/>
      <c r="IVK1519" s="272"/>
      <c r="IVL1519" s="272"/>
      <c r="IVM1519" s="272"/>
      <c r="IVN1519" s="272"/>
      <c r="IVO1519" s="272"/>
      <c r="IVP1519" s="272"/>
      <c r="IVQ1519" s="272"/>
      <c r="IVR1519" s="272"/>
      <c r="IVS1519" s="272"/>
      <c r="IVT1519" s="272"/>
      <c r="IVU1519" s="272"/>
      <c r="IVV1519" s="272"/>
      <c r="IVW1519" s="272"/>
      <c r="IVX1519" s="272"/>
      <c r="IVY1519" s="272"/>
      <c r="IVZ1519" s="272"/>
      <c r="IWA1519" s="272"/>
      <c r="IWB1519" s="272"/>
      <c r="IWC1519" s="272"/>
      <c r="IWD1519" s="272"/>
      <c r="IWE1519" s="272"/>
      <c r="IWF1519" s="272"/>
      <c r="IWG1519" s="272"/>
      <c r="IWH1519" s="272"/>
      <c r="IWI1519" s="272"/>
      <c r="IWJ1519" s="272"/>
      <c r="IWK1519" s="272"/>
      <c r="IWL1519" s="272"/>
      <c r="IWM1519" s="272"/>
      <c r="IWN1519" s="272"/>
      <c r="IWO1519" s="272"/>
      <c r="IWP1519" s="272"/>
      <c r="IWQ1519" s="272"/>
      <c r="IWR1519" s="272"/>
      <c r="IWS1519" s="272"/>
      <c r="IWT1519" s="272"/>
      <c r="IWU1519" s="272"/>
      <c r="IWV1519" s="272"/>
      <c r="IWW1519" s="272"/>
      <c r="IWX1519" s="272"/>
      <c r="IWY1519" s="272"/>
      <c r="IWZ1519" s="272"/>
      <c r="IXA1519" s="272"/>
      <c r="IXB1519" s="272"/>
      <c r="IXC1519" s="272"/>
      <c r="IXD1519" s="272"/>
      <c r="IXE1519" s="272"/>
      <c r="IXF1519" s="272"/>
      <c r="IXG1519" s="272"/>
      <c r="IXH1519" s="272"/>
      <c r="IXI1519" s="272"/>
      <c r="IXJ1519" s="272"/>
      <c r="IXK1519" s="272"/>
      <c r="IXL1519" s="272"/>
      <c r="IXM1519" s="272"/>
      <c r="IXN1519" s="272"/>
      <c r="IXO1519" s="272"/>
      <c r="IXP1519" s="272"/>
      <c r="IXQ1519" s="272"/>
      <c r="IXR1519" s="272"/>
      <c r="IXS1519" s="272"/>
      <c r="IXT1519" s="272"/>
      <c r="IXU1519" s="272"/>
      <c r="IXV1519" s="272"/>
      <c r="IXW1519" s="272"/>
      <c r="IXX1519" s="272"/>
      <c r="IXY1519" s="272"/>
      <c r="IXZ1519" s="272"/>
      <c r="IYA1519" s="272"/>
      <c r="IYB1519" s="272"/>
      <c r="IYC1519" s="272"/>
      <c r="IYD1519" s="272"/>
      <c r="IYE1519" s="272"/>
      <c r="IYF1519" s="272"/>
      <c r="IYG1519" s="272"/>
      <c r="IYH1519" s="272"/>
      <c r="IYI1519" s="272"/>
      <c r="IYJ1519" s="272"/>
      <c r="IYK1519" s="272"/>
      <c r="IYL1519" s="272"/>
      <c r="IYM1519" s="272"/>
      <c r="IYN1519" s="272"/>
      <c r="IYO1519" s="272"/>
      <c r="IYP1519" s="272"/>
      <c r="IYQ1519" s="272"/>
      <c r="IYR1519" s="272"/>
      <c r="IYS1519" s="272"/>
      <c r="IYT1519" s="272"/>
      <c r="IYU1519" s="272"/>
      <c r="IYV1519" s="272"/>
      <c r="IYW1519" s="272"/>
      <c r="IYX1519" s="272"/>
      <c r="IYY1519" s="272"/>
      <c r="IYZ1519" s="272"/>
      <c r="IZA1519" s="272"/>
      <c r="IZB1519" s="272"/>
      <c r="IZC1519" s="272"/>
      <c r="IZD1519" s="272"/>
      <c r="IZE1519" s="272"/>
      <c r="IZF1519" s="272"/>
      <c r="IZG1519" s="272"/>
      <c r="IZH1519" s="272"/>
      <c r="IZI1519" s="272"/>
      <c r="IZJ1519" s="272"/>
      <c r="IZK1519" s="272"/>
      <c r="IZL1519" s="272"/>
      <c r="IZM1519" s="272"/>
      <c r="IZN1519" s="272"/>
      <c r="IZO1519" s="272"/>
      <c r="IZP1519" s="272"/>
      <c r="IZQ1519" s="272"/>
      <c r="IZR1519" s="272"/>
      <c r="IZS1519" s="272"/>
      <c r="IZT1519" s="272"/>
      <c r="IZU1519" s="272"/>
      <c r="IZV1519" s="272"/>
      <c r="IZW1519" s="272"/>
      <c r="IZX1519" s="272"/>
      <c r="IZY1519" s="272"/>
      <c r="IZZ1519" s="272"/>
      <c r="JAA1519" s="272"/>
      <c r="JAB1519" s="272"/>
      <c r="JAC1519" s="272"/>
      <c r="JAD1519" s="272"/>
      <c r="JAE1519" s="272"/>
      <c r="JAF1519" s="272"/>
      <c r="JAG1519" s="272"/>
      <c r="JAH1519" s="272"/>
      <c r="JAI1519" s="272"/>
      <c r="JAJ1519" s="272"/>
      <c r="JAK1519" s="272"/>
      <c r="JAL1519" s="272"/>
      <c r="JAM1519" s="272"/>
      <c r="JAN1519" s="272"/>
      <c r="JAO1519" s="272"/>
      <c r="JAP1519" s="272"/>
      <c r="JAQ1519" s="272"/>
      <c r="JAR1519" s="272"/>
      <c r="JAS1519" s="272"/>
      <c r="JAT1519" s="272"/>
      <c r="JAU1519" s="272"/>
      <c r="JAV1519" s="272"/>
      <c r="JAW1519" s="272"/>
      <c r="JAX1519" s="272"/>
      <c r="JAY1519" s="272"/>
      <c r="JAZ1519" s="272"/>
      <c r="JBA1519" s="272"/>
      <c r="JBB1519" s="272"/>
      <c r="JBC1519" s="272"/>
      <c r="JBD1519" s="272"/>
      <c r="JBE1519" s="272"/>
      <c r="JBF1519" s="272"/>
      <c r="JBG1519" s="272"/>
      <c r="JBH1519" s="272"/>
      <c r="JBI1519" s="272"/>
      <c r="JBJ1519" s="272"/>
      <c r="JBK1519" s="272"/>
      <c r="JBL1519" s="272"/>
      <c r="JBM1519" s="272"/>
      <c r="JBN1519" s="272"/>
      <c r="JBO1519" s="272"/>
      <c r="JBP1519" s="272"/>
      <c r="JBQ1519" s="272"/>
      <c r="JBR1519" s="272"/>
      <c r="JBS1519" s="272"/>
      <c r="JBT1519" s="272"/>
      <c r="JBU1519" s="272"/>
      <c r="JBV1519" s="272"/>
      <c r="JBW1519" s="272"/>
      <c r="JBX1519" s="272"/>
      <c r="JBY1519" s="272"/>
      <c r="JBZ1519" s="272"/>
      <c r="JCA1519" s="272"/>
      <c r="JCB1519" s="272"/>
      <c r="JCC1519" s="272"/>
      <c r="JCD1519" s="272"/>
      <c r="JCE1519" s="272"/>
      <c r="JCF1519" s="272"/>
      <c r="JCG1519" s="272"/>
      <c r="JCH1519" s="272"/>
      <c r="JCI1519" s="272"/>
      <c r="JCJ1519" s="272"/>
      <c r="JCK1519" s="272"/>
      <c r="JCL1519" s="272"/>
      <c r="JCM1519" s="272"/>
      <c r="JCN1519" s="272"/>
      <c r="JCO1519" s="272"/>
      <c r="JCP1519" s="272"/>
      <c r="JCQ1519" s="272"/>
      <c r="JCR1519" s="272"/>
      <c r="JCS1519" s="272"/>
      <c r="JCT1519" s="272"/>
      <c r="JCU1519" s="272"/>
      <c r="JCV1519" s="272"/>
      <c r="JCW1519" s="272"/>
      <c r="JCX1519" s="272"/>
      <c r="JCY1519" s="272"/>
      <c r="JCZ1519" s="272"/>
      <c r="JDA1519" s="272"/>
      <c r="JDB1519" s="272"/>
      <c r="JDC1519" s="272"/>
      <c r="JDD1519" s="272"/>
      <c r="JDE1519" s="272"/>
      <c r="JDF1519" s="272"/>
      <c r="JDG1519" s="272"/>
      <c r="JDH1519" s="272"/>
      <c r="JDI1519" s="272"/>
      <c r="JDJ1519" s="272"/>
      <c r="JDK1519" s="272"/>
      <c r="JDL1519" s="272"/>
      <c r="JDM1519" s="272"/>
      <c r="JDN1519" s="272"/>
      <c r="JDO1519" s="272"/>
      <c r="JDP1519" s="272"/>
      <c r="JDQ1519" s="272"/>
      <c r="JDR1519" s="272"/>
      <c r="JDS1519" s="272"/>
      <c r="JDT1519" s="272"/>
      <c r="JDU1519" s="272"/>
      <c r="JDV1519" s="272"/>
      <c r="JDW1519" s="272"/>
      <c r="JDX1519" s="272"/>
      <c r="JDY1519" s="272"/>
      <c r="JDZ1519" s="272"/>
      <c r="JEA1519" s="272"/>
      <c r="JEB1519" s="272"/>
      <c r="JEC1519" s="272"/>
      <c r="JED1519" s="272"/>
      <c r="JEE1519" s="272"/>
      <c r="JEF1519" s="272"/>
      <c r="JEG1519" s="272"/>
      <c r="JEH1519" s="272"/>
      <c r="JEI1519" s="272"/>
      <c r="JEJ1519" s="272"/>
      <c r="JEK1519" s="272"/>
      <c r="JEL1519" s="272"/>
      <c r="JEM1519" s="272"/>
      <c r="JEN1519" s="272"/>
      <c r="JEO1519" s="272"/>
      <c r="JEP1519" s="272"/>
      <c r="JEQ1519" s="272"/>
      <c r="JER1519" s="272"/>
      <c r="JES1519" s="272"/>
      <c r="JET1519" s="272"/>
      <c r="JEU1519" s="272"/>
      <c r="JEV1519" s="272"/>
      <c r="JEW1519" s="272"/>
      <c r="JEX1519" s="272"/>
      <c r="JEY1519" s="272"/>
      <c r="JEZ1519" s="272"/>
      <c r="JFA1519" s="272"/>
      <c r="JFB1519" s="272"/>
      <c r="JFC1519" s="272"/>
      <c r="JFD1519" s="272"/>
      <c r="JFE1519" s="272"/>
      <c r="JFF1519" s="272"/>
      <c r="JFG1519" s="272"/>
      <c r="JFH1519" s="272"/>
      <c r="JFI1519" s="272"/>
      <c r="JFJ1519" s="272"/>
      <c r="JFK1519" s="272"/>
      <c r="JFL1519" s="272"/>
      <c r="JFM1519" s="272"/>
      <c r="JFN1519" s="272"/>
      <c r="JFO1519" s="272"/>
      <c r="JFP1519" s="272"/>
      <c r="JFQ1519" s="272"/>
      <c r="JFR1519" s="272"/>
      <c r="JFS1519" s="272"/>
      <c r="JFT1519" s="272"/>
      <c r="JFU1519" s="272"/>
      <c r="JFV1519" s="272"/>
      <c r="JFW1519" s="272"/>
      <c r="JFX1519" s="272"/>
      <c r="JFY1519" s="272"/>
      <c r="JFZ1519" s="272"/>
      <c r="JGA1519" s="272"/>
      <c r="JGB1519" s="272"/>
      <c r="JGC1519" s="272"/>
      <c r="JGD1519" s="272"/>
      <c r="JGE1519" s="272"/>
      <c r="JGF1519" s="272"/>
      <c r="JGG1519" s="272"/>
      <c r="JGH1519" s="272"/>
      <c r="JGI1519" s="272"/>
      <c r="JGJ1519" s="272"/>
      <c r="JGK1519" s="272"/>
      <c r="JGL1519" s="272"/>
      <c r="JGM1519" s="272"/>
      <c r="JGN1519" s="272"/>
      <c r="JGO1519" s="272"/>
      <c r="JGP1519" s="272"/>
      <c r="JGQ1519" s="272"/>
      <c r="JGR1519" s="272"/>
      <c r="JGS1519" s="272"/>
      <c r="JGT1519" s="272"/>
      <c r="JGU1519" s="272"/>
      <c r="JGV1519" s="272"/>
      <c r="JGW1519" s="272"/>
      <c r="JGX1519" s="272"/>
      <c r="JGY1519" s="272"/>
      <c r="JGZ1519" s="272"/>
      <c r="JHA1519" s="272"/>
      <c r="JHB1519" s="272"/>
      <c r="JHC1519" s="272"/>
      <c r="JHD1519" s="272"/>
      <c r="JHE1519" s="272"/>
      <c r="JHF1519" s="272"/>
      <c r="JHG1519" s="272"/>
      <c r="JHH1519" s="272"/>
      <c r="JHI1519" s="272"/>
      <c r="JHJ1519" s="272"/>
      <c r="JHK1519" s="272"/>
      <c r="JHL1519" s="272"/>
      <c r="JHM1519" s="272"/>
      <c r="JHN1519" s="272"/>
      <c r="JHO1519" s="272"/>
      <c r="JHP1519" s="272"/>
      <c r="JHQ1519" s="272"/>
      <c r="JHR1519" s="272"/>
      <c r="JHS1519" s="272"/>
      <c r="JHT1519" s="272"/>
      <c r="JHU1519" s="272"/>
      <c r="JHV1519" s="272"/>
      <c r="JHW1519" s="272"/>
      <c r="JHX1519" s="272"/>
      <c r="JHY1519" s="272"/>
      <c r="JHZ1519" s="272"/>
      <c r="JIA1519" s="272"/>
      <c r="JIB1519" s="272"/>
      <c r="JIC1519" s="272"/>
      <c r="JID1519" s="272"/>
      <c r="JIE1519" s="272"/>
      <c r="JIF1519" s="272"/>
      <c r="JIG1519" s="272"/>
      <c r="JIH1519" s="272"/>
      <c r="JII1519" s="272"/>
      <c r="JIJ1519" s="272"/>
      <c r="JIK1519" s="272"/>
      <c r="JIL1519" s="272"/>
      <c r="JIM1519" s="272"/>
      <c r="JIN1519" s="272"/>
      <c r="JIO1519" s="272"/>
      <c r="JIP1519" s="272"/>
      <c r="JIQ1519" s="272"/>
      <c r="JIR1519" s="272"/>
      <c r="JIS1519" s="272"/>
      <c r="JIT1519" s="272"/>
      <c r="JIU1519" s="272"/>
      <c r="JIV1519" s="272"/>
      <c r="JIW1519" s="272"/>
      <c r="JIX1519" s="272"/>
      <c r="JIY1519" s="272"/>
      <c r="JIZ1519" s="272"/>
      <c r="JJA1519" s="272"/>
      <c r="JJB1519" s="272"/>
      <c r="JJC1519" s="272"/>
      <c r="JJD1519" s="272"/>
      <c r="JJE1519" s="272"/>
      <c r="JJF1519" s="272"/>
      <c r="JJG1519" s="272"/>
      <c r="JJH1519" s="272"/>
      <c r="JJI1519" s="272"/>
      <c r="JJJ1519" s="272"/>
      <c r="JJK1519" s="272"/>
      <c r="JJL1519" s="272"/>
      <c r="JJM1519" s="272"/>
      <c r="JJN1519" s="272"/>
      <c r="JJO1519" s="272"/>
      <c r="JJP1519" s="272"/>
      <c r="JJQ1519" s="272"/>
      <c r="JJR1519" s="272"/>
      <c r="JJS1519" s="272"/>
      <c r="JJT1519" s="272"/>
      <c r="JJU1519" s="272"/>
      <c r="JJV1519" s="272"/>
      <c r="JJW1519" s="272"/>
      <c r="JJX1519" s="272"/>
      <c r="JJY1519" s="272"/>
      <c r="JJZ1519" s="272"/>
      <c r="JKA1519" s="272"/>
      <c r="JKB1519" s="272"/>
      <c r="JKC1519" s="272"/>
      <c r="JKD1519" s="272"/>
      <c r="JKE1519" s="272"/>
      <c r="JKF1519" s="272"/>
      <c r="JKG1519" s="272"/>
      <c r="JKH1519" s="272"/>
      <c r="JKI1519" s="272"/>
      <c r="JKJ1519" s="272"/>
      <c r="JKK1519" s="272"/>
      <c r="JKL1519" s="272"/>
      <c r="JKM1519" s="272"/>
      <c r="JKN1519" s="272"/>
      <c r="JKO1519" s="272"/>
      <c r="JKP1519" s="272"/>
      <c r="JKQ1519" s="272"/>
      <c r="JKR1519" s="272"/>
      <c r="JKS1519" s="272"/>
      <c r="JKT1519" s="272"/>
      <c r="JKU1519" s="272"/>
      <c r="JKV1519" s="272"/>
      <c r="JKW1519" s="272"/>
      <c r="JKX1519" s="272"/>
      <c r="JKY1519" s="272"/>
      <c r="JKZ1519" s="272"/>
      <c r="JLA1519" s="272"/>
      <c r="JLB1519" s="272"/>
      <c r="JLC1519" s="272"/>
      <c r="JLD1519" s="272"/>
      <c r="JLE1519" s="272"/>
      <c r="JLF1519" s="272"/>
      <c r="JLG1519" s="272"/>
      <c r="JLH1519" s="272"/>
      <c r="JLI1519" s="272"/>
      <c r="JLJ1519" s="272"/>
      <c r="JLK1519" s="272"/>
      <c r="JLL1519" s="272"/>
      <c r="JLM1519" s="272"/>
      <c r="JLN1519" s="272"/>
      <c r="JLO1519" s="272"/>
      <c r="JLP1519" s="272"/>
      <c r="JLQ1519" s="272"/>
      <c r="JLR1519" s="272"/>
      <c r="JLS1519" s="272"/>
      <c r="JLT1519" s="272"/>
      <c r="JLU1519" s="272"/>
      <c r="JLV1519" s="272"/>
      <c r="JLW1519" s="272"/>
      <c r="JLX1519" s="272"/>
      <c r="JLY1519" s="272"/>
      <c r="JLZ1519" s="272"/>
      <c r="JMA1519" s="272"/>
      <c r="JMB1519" s="272"/>
      <c r="JMC1519" s="272"/>
      <c r="JMD1519" s="272"/>
      <c r="JME1519" s="272"/>
      <c r="JMF1519" s="272"/>
      <c r="JMG1519" s="272"/>
      <c r="JMH1519" s="272"/>
      <c r="JMI1519" s="272"/>
      <c r="JMJ1519" s="272"/>
      <c r="JMK1519" s="272"/>
      <c r="JML1519" s="272"/>
      <c r="JMM1519" s="272"/>
      <c r="JMN1519" s="272"/>
      <c r="JMO1519" s="272"/>
      <c r="JMP1519" s="272"/>
      <c r="JMQ1519" s="272"/>
      <c r="JMR1519" s="272"/>
      <c r="JMS1519" s="272"/>
      <c r="JMT1519" s="272"/>
      <c r="JMU1519" s="272"/>
      <c r="JMV1519" s="272"/>
      <c r="JMW1519" s="272"/>
      <c r="JMX1519" s="272"/>
      <c r="JMY1519" s="272"/>
      <c r="JMZ1519" s="272"/>
      <c r="JNA1519" s="272"/>
      <c r="JNB1519" s="272"/>
      <c r="JNC1519" s="272"/>
      <c r="JND1519" s="272"/>
      <c r="JNE1519" s="272"/>
      <c r="JNF1519" s="272"/>
      <c r="JNG1519" s="272"/>
      <c r="JNH1519" s="272"/>
      <c r="JNI1519" s="272"/>
      <c r="JNJ1519" s="272"/>
      <c r="JNK1519" s="272"/>
      <c r="JNL1519" s="272"/>
      <c r="JNM1519" s="272"/>
      <c r="JNN1519" s="272"/>
      <c r="JNO1519" s="272"/>
      <c r="JNP1519" s="272"/>
      <c r="JNQ1519" s="272"/>
      <c r="JNR1519" s="272"/>
      <c r="JNS1519" s="272"/>
      <c r="JNT1519" s="272"/>
      <c r="JNU1519" s="272"/>
      <c r="JNV1519" s="272"/>
      <c r="JNW1519" s="272"/>
      <c r="JNX1519" s="272"/>
      <c r="JNY1519" s="272"/>
      <c r="JNZ1519" s="272"/>
      <c r="JOA1519" s="272"/>
      <c r="JOB1519" s="272"/>
      <c r="JOC1519" s="272"/>
      <c r="JOD1519" s="272"/>
      <c r="JOE1519" s="272"/>
      <c r="JOF1519" s="272"/>
      <c r="JOG1519" s="272"/>
      <c r="JOH1519" s="272"/>
      <c r="JOI1519" s="272"/>
      <c r="JOJ1519" s="272"/>
      <c r="JOK1519" s="272"/>
      <c r="JOL1519" s="272"/>
      <c r="JOM1519" s="272"/>
      <c r="JON1519" s="272"/>
      <c r="JOO1519" s="272"/>
      <c r="JOP1519" s="272"/>
      <c r="JOQ1519" s="272"/>
      <c r="JOR1519" s="272"/>
      <c r="JOS1519" s="272"/>
      <c r="JOT1519" s="272"/>
      <c r="JOU1519" s="272"/>
      <c r="JOV1519" s="272"/>
      <c r="JOW1519" s="272"/>
      <c r="JOX1519" s="272"/>
      <c r="JOY1519" s="272"/>
      <c r="JOZ1519" s="272"/>
      <c r="JPA1519" s="272"/>
      <c r="JPB1519" s="272"/>
      <c r="JPC1519" s="272"/>
      <c r="JPD1519" s="272"/>
      <c r="JPE1519" s="272"/>
      <c r="JPF1519" s="272"/>
      <c r="JPG1519" s="272"/>
      <c r="JPH1519" s="272"/>
      <c r="JPI1519" s="272"/>
      <c r="JPJ1519" s="272"/>
      <c r="JPK1519" s="272"/>
      <c r="JPL1519" s="272"/>
      <c r="JPM1519" s="272"/>
      <c r="JPN1519" s="272"/>
      <c r="JPO1519" s="272"/>
      <c r="JPP1519" s="272"/>
      <c r="JPQ1519" s="272"/>
      <c r="JPR1519" s="272"/>
      <c r="JPS1519" s="272"/>
      <c r="JPT1519" s="272"/>
      <c r="JPU1519" s="272"/>
      <c r="JPV1519" s="272"/>
      <c r="JPW1519" s="272"/>
      <c r="JPX1519" s="272"/>
      <c r="JPY1519" s="272"/>
      <c r="JPZ1519" s="272"/>
      <c r="JQA1519" s="272"/>
      <c r="JQB1519" s="272"/>
      <c r="JQC1519" s="272"/>
      <c r="JQD1519" s="272"/>
      <c r="JQE1519" s="272"/>
      <c r="JQF1519" s="272"/>
      <c r="JQG1519" s="272"/>
      <c r="JQH1519" s="272"/>
      <c r="JQI1519" s="272"/>
      <c r="JQJ1519" s="272"/>
      <c r="JQK1519" s="272"/>
      <c r="JQL1519" s="272"/>
      <c r="JQM1519" s="272"/>
      <c r="JQN1519" s="272"/>
      <c r="JQO1519" s="272"/>
      <c r="JQP1519" s="272"/>
      <c r="JQQ1519" s="272"/>
      <c r="JQR1519" s="272"/>
      <c r="JQS1519" s="272"/>
      <c r="JQT1519" s="272"/>
      <c r="JQU1519" s="272"/>
      <c r="JQV1519" s="272"/>
      <c r="JQW1519" s="272"/>
      <c r="JQX1519" s="272"/>
      <c r="JQY1519" s="272"/>
      <c r="JQZ1519" s="272"/>
      <c r="JRA1519" s="272"/>
      <c r="JRB1519" s="272"/>
      <c r="JRC1519" s="272"/>
      <c r="JRD1519" s="272"/>
      <c r="JRE1519" s="272"/>
      <c r="JRF1519" s="272"/>
      <c r="JRG1519" s="272"/>
      <c r="JRH1519" s="272"/>
      <c r="JRI1519" s="272"/>
      <c r="JRJ1519" s="272"/>
      <c r="JRK1519" s="272"/>
      <c r="JRL1519" s="272"/>
      <c r="JRM1519" s="272"/>
      <c r="JRN1519" s="272"/>
      <c r="JRO1519" s="272"/>
      <c r="JRP1519" s="272"/>
      <c r="JRQ1519" s="272"/>
      <c r="JRR1519" s="272"/>
      <c r="JRS1519" s="272"/>
      <c r="JRT1519" s="272"/>
      <c r="JRU1519" s="272"/>
      <c r="JRV1519" s="272"/>
      <c r="JRW1519" s="272"/>
      <c r="JRX1519" s="272"/>
      <c r="JRY1519" s="272"/>
      <c r="JRZ1519" s="272"/>
      <c r="JSA1519" s="272"/>
      <c r="JSB1519" s="272"/>
      <c r="JSC1519" s="272"/>
      <c r="JSD1519" s="272"/>
      <c r="JSE1519" s="272"/>
      <c r="JSF1519" s="272"/>
      <c r="JSG1519" s="272"/>
      <c r="JSH1519" s="272"/>
      <c r="JSI1519" s="272"/>
      <c r="JSJ1519" s="272"/>
      <c r="JSK1519" s="272"/>
      <c r="JSL1519" s="272"/>
      <c r="JSM1519" s="272"/>
      <c r="JSN1519" s="272"/>
      <c r="JSO1519" s="272"/>
      <c r="JSP1519" s="272"/>
      <c r="JSQ1519" s="272"/>
      <c r="JSR1519" s="272"/>
      <c r="JSS1519" s="272"/>
      <c r="JST1519" s="272"/>
      <c r="JSU1519" s="272"/>
      <c r="JSV1519" s="272"/>
      <c r="JSW1519" s="272"/>
      <c r="JSX1519" s="272"/>
      <c r="JSY1519" s="272"/>
      <c r="JSZ1519" s="272"/>
      <c r="JTA1519" s="272"/>
      <c r="JTB1519" s="272"/>
      <c r="JTC1519" s="272"/>
      <c r="JTD1519" s="272"/>
      <c r="JTE1519" s="272"/>
      <c r="JTF1519" s="272"/>
      <c r="JTG1519" s="272"/>
      <c r="JTH1519" s="272"/>
      <c r="JTI1519" s="272"/>
      <c r="JTJ1519" s="272"/>
      <c r="JTK1519" s="272"/>
      <c r="JTL1519" s="272"/>
      <c r="JTM1519" s="272"/>
      <c r="JTN1519" s="272"/>
      <c r="JTO1519" s="272"/>
      <c r="JTP1519" s="272"/>
      <c r="JTQ1519" s="272"/>
      <c r="JTR1519" s="272"/>
      <c r="JTS1519" s="272"/>
      <c r="JTT1519" s="272"/>
      <c r="JTU1519" s="272"/>
      <c r="JTV1519" s="272"/>
      <c r="JTW1519" s="272"/>
      <c r="JTX1519" s="272"/>
      <c r="JTY1519" s="272"/>
      <c r="JTZ1519" s="272"/>
      <c r="JUA1519" s="272"/>
      <c r="JUB1519" s="272"/>
      <c r="JUC1519" s="272"/>
      <c r="JUD1519" s="272"/>
      <c r="JUE1519" s="272"/>
      <c r="JUF1519" s="272"/>
      <c r="JUG1519" s="272"/>
      <c r="JUH1519" s="272"/>
      <c r="JUI1519" s="272"/>
      <c r="JUJ1519" s="272"/>
      <c r="JUK1519" s="272"/>
      <c r="JUL1519" s="272"/>
      <c r="JUM1519" s="272"/>
      <c r="JUN1519" s="272"/>
      <c r="JUO1519" s="272"/>
      <c r="JUP1519" s="272"/>
      <c r="JUQ1519" s="272"/>
      <c r="JUR1519" s="272"/>
      <c r="JUS1519" s="272"/>
      <c r="JUT1519" s="272"/>
      <c r="JUU1519" s="272"/>
      <c r="JUV1519" s="272"/>
      <c r="JUW1519" s="272"/>
      <c r="JUX1519" s="272"/>
      <c r="JUY1519" s="272"/>
      <c r="JUZ1519" s="272"/>
      <c r="JVA1519" s="272"/>
      <c r="JVB1519" s="272"/>
      <c r="JVC1519" s="272"/>
      <c r="JVD1519" s="272"/>
      <c r="JVE1519" s="272"/>
      <c r="JVF1519" s="272"/>
      <c r="JVG1519" s="272"/>
      <c r="JVH1519" s="272"/>
      <c r="JVI1519" s="272"/>
      <c r="JVJ1519" s="272"/>
      <c r="JVK1519" s="272"/>
      <c r="JVL1519" s="272"/>
      <c r="JVM1519" s="272"/>
      <c r="JVN1519" s="272"/>
      <c r="JVO1519" s="272"/>
      <c r="JVP1519" s="272"/>
      <c r="JVQ1519" s="272"/>
      <c r="JVR1519" s="272"/>
      <c r="JVS1519" s="272"/>
      <c r="JVT1519" s="272"/>
      <c r="JVU1519" s="272"/>
      <c r="JVV1519" s="272"/>
      <c r="JVW1519" s="272"/>
      <c r="JVX1519" s="272"/>
      <c r="JVY1519" s="272"/>
      <c r="JVZ1519" s="272"/>
      <c r="JWA1519" s="272"/>
      <c r="JWB1519" s="272"/>
      <c r="JWC1519" s="272"/>
      <c r="JWD1519" s="272"/>
      <c r="JWE1519" s="272"/>
      <c r="JWF1519" s="272"/>
      <c r="JWG1519" s="272"/>
      <c r="JWH1519" s="272"/>
      <c r="JWI1519" s="272"/>
      <c r="JWJ1519" s="272"/>
      <c r="JWK1519" s="272"/>
      <c r="JWL1519" s="272"/>
      <c r="JWM1519" s="272"/>
      <c r="JWN1519" s="272"/>
      <c r="JWO1519" s="272"/>
      <c r="JWP1519" s="272"/>
      <c r="JWQ1519" s="272"/>
      <c r="JWR1519" s="272"/>
      <c r="JWS1519" s="272"/>
      <c r="JWT1519" s="272"/>
      <c r="JWU1519" s="272"/>
      <c r="JWV1519" s="272"/>
      <c r="JWW1519" s="272"/>
      <c r="JWX1519" s="272"/>
      <c r="JWY1519" s="272"/>
      <c r="JWZ1519" s="272"/>
      <c r="JXA1519" s="272"/>
      <c r="JXB1519" s="272"/>
      <c r="JXC1519" s="272"/>
      <c r="JXD1519" s="272"/>
      <c r="JXE1519" s="272"/>
      <c r="JXF1519" s="272"/>
      <c r="JXG1519" s="272"/>
      <c r="JXH1519" s="272"/>
      <c r="JXI1519" s="272"/>
      <c r="JXJ1519" s="272"/>
      <c r="JXK1519" s="272"/>
      <c r="JXL1519" s="272"/>
      <c r="JXM1519" s="272"/>
      <c r="JXN1519" s="272"/>
      <c r="JXO1519" s="272"/>
      <c r="JXP1519" s="272"/>
      <c r="JXQ1519" s="272"/>
      <c r="JXR1519" s="272"/>
      <c r="JXS1519" s="272"/>
      <c r="JXT1519" s="272"/>
      <c r="JXU1519" s="272"/>
      <c r="JXV1519" s="272"/>
      <c r="JXW1519" s="272"/>
      <c r="JXX1519" s="272"/>
      <c r="JXY1519" s="272"/>
      <c r="JXZ1519" s="272"/>
      <c r="JYA1519" s="272"/>
      <c r="JYB1519" s="272"/>
      <c r="JYC1519" s="272"/>
      <c r="JYD1519" s="272"/>
      <c r="JYE1519" s="272"/>
      <c r="JYF1519" s="272"/>
      <c r="JYG1519" s="272"/>
      <c r="JYH1519" s="272"/>
      <c r="JYI1519" s="272"/>
      <c r="JYJ1519" s="272"/>
      <c r="JYK1519" s="272"/>
      <c r="JYL1519" s="272"/>
      <c r="JYM1519" s="272"/>
      <c r="JYN1519" s="272"/>
      <c r="JYO1519" s="272"/>
      <c r="JYP1519" s="272"/>
      <c r="JYQ1519" s="272"/>
      <c r="JYR1519" s="272"/>
      <c r="JYS1519" s="272"/>
      <c r="JYT1519" s="272"/>
      <c r="JYU1519" s="272"/>
      <c r="JYV1519" s="272"/>
      <c r="JYW1519" s="272"/>
      <c r="JYX1519" s="272"/>
      <c r="JYY1519" s="272"/>
      <c r="JYZ1519" s="272"/>
      <c r="JZA1519" s="272"/>
      <c r="JZB1519" s="272"/>
      <c r="JZC1519" s="272"/>
      <c r="JZD1519" s="272"/>
      <c r="JZE1519" s="272"/>
      <c r="JZF1519" s="272"/>
      <c r="JZG1519" s="272"/>
      <c r="JZH1519" s="272"/>
      <c r="JZI1519" s="272"/>
      <c r="JZJ1519" s="272"/>
      <c r="JZK1519" s="272"/>
      <c r="JZL1519" s="272"/>
      <c r="JZM1519" s="272"/>
      <c r="JZN1519" s="272"/>
      <c r="JZO1519" s="272"/>
      <c r="JZP1519" s="272"/>
      <c r="JZQ1519" s="272"/>
      <c r="JZR1519" s="272"/>
      <c r="JZS1519" s="272"/>
      <c r="JZT1519" s="272"/>
      <c r="JZU1519" s="272"/>
      <c r="JZV1519" s="272"/>
      <c r="JZW1519" s="272"/>
      <c r="JZX1519" s="272"/>
      <c r="JZY1519" s="272"/>
      <c r="JZZ1519" s="272"/>
      <c r="KAA1519" s="272"/>
      <c r="KAB1519" s="272"/>
      <c r="KAC1519" s="272"/>
      <c r="KAD1519" s="272"/>
      <c r="KAE1519" s="272"/>
      <c r="KAF1519" s="272"/>
      <c r="KAG1519" s="272"/>
      <c r="KAH1519" s="272"/>
      <c r="KAI1519" s="272"/>
      <c r="KAJ1519" s="272"/>
      <c r="KAK1519" s="272"/>
      <c r="KAL1519" s="272"/>
      <c r="KAM1519" s="272"/>
      <c r="KAN1519" s="272"/>
      <c r="KAO1519" s="272"/>
      <c r="KAP1519" s="272"/>
      <c r="KAQ1519" s="272"/>
      <c r="KAR1519" s="272"/>
      <c r="KAS1519" s="272"/>
      <c r="KAT1519" s="272"/>
      <c r="KAU1519" s="272"/>
      <c r="KAV1519" s="272"/>
      <c r="KAW1519" s="272"/>
      <c r="KAX1519" s="272"/>
      <c r="KAY1519" s="272"/>
      <c r="KAZ1519" s="272"/>
      <c r="KBA1519" s="272"/>
      <c r="KBB1519" s="272"/>
      <c r="KBC1519" s="272"/>
      <c r="KBD1519" s="272"/>
      <c r="KBE1519" s="272"/>
      <c r="KBF1519" s="272"/>
      <c r="KBG1519" s="272"/>
      <c r="KBH1519" s="272"/>
      <c r="KBI1519" s="272"/>
      <c r="KBJ1519" s="272"/>
      <c r="KBK1519" s="272"/>
      <c r="KBL1519" s="272"/>
      <c r="KBM1519" s="272"/>
      <c r="KBN1519" s="272"/>
      <c r="KBO1519" s="272"/>
      <c r="KBP1519" s="272"/>
      <c r="KBQ1519" s="272"/>
      <c r="KBR1519" s="272"/>
      <c r="KBS1519" s="272"/>
      <c r="KBT1519" s="272"/>
      <c r="KBU1519" s="272"/>
      <c r="KBV1519" s="272"/>
      <c r="KBW1519" s="272"/>
      <c r="KBX1519" s="272"/>
      <c r="KBY1519" s="272"/>
      <c r="KBZ1519" s="272"/>
      <c r="KCA1519" s="272"/>
      <c r="KCB1519" s="272"/>
      <c r="KCC1519" s="272"/>
      <c r="KCD1519" s="272"/>
      <c r="KCE1519" s="272"/>
      <c r="KCF1519" s="272"/>
      <c r="KCG1519" s="272"/>
      <c r="KCH1519" s="272"/>
      <c r="KCI1519" s="272"/>
      <c r="KCJ1519" s="272"/>
      <c r="KCK1519" s="272"/>
      <c r="KCL1519" s="272"/>
      <c r="KCM1519" s="272"/>
      <c r="KCN1519" s="272"/>
      <c r="KCO1519" s="272"/>
      <c r="KCP1519" s="272"/>
      <c r="KCQ1519" s="272"/>
      <c r="KCR1519" s="272"/>
      <c r="KCS1519" s="272"/>
      <c r="KCT1519" s="272"/>
      <c r="KCU1519" s="272"/>
      <c r="KCV1519" s="272"/>
      <c r="KCW1519" s="272"/>
      <c r="KCX1519" s="272"/>
      <c r="KCY1519" s="272"/>
      <c r="KCZ1519" s="272"/>
      <c r="KDA1519" s="272"/>
      <c r="KDB1519" s="272"/>
      <c r="KDC1519" s="272"/>
      <c r="KDD1519" s="272"/>
      <c r="KDE1519" s="272"/>
      <c r="KDF1519" s="272"/>
      <c r="KDG1519" s="272"/>
      <c r="KDH1519" s="272"/>
      <c r="KDI1519" s="272"/>
      <c r="KDJ1519" s="272"/>
      <c r="KDK1519" s="272"/>
      <c r="KDL1519" s="272"/>
      <c r="KDM1519" s="272"/>
      <c r="KDN1519" s="272"/>
      <c r="KDO1519" s="272"/>
      <c r="KDP1519" s="272"/>
      <c r="KDQ1519" s="272"/>
      <c r="KDR1519" s="272"/>
      <c r="KDS1519" s="272"/>
      <c r="KDT1519" s="272"/>
      <c r="KDU1519" s="272"/>
      <c r="KDV1519" s="272"/>
      <c r="KDW1519" s="272"/>
      <c r="KDX1519" s="272"/>
      <c r="KDY1519" s="272"/>
      <c r="KDZ1519" s="272"/>
      <c r="KEA1519" s="272"/>
      <c r="KEB1519" s="272"/>
      <c r="KEC1519" s="272"/>
      <c r="KED1519" s="272"/>
      <c r="KEE1519" s="272"/>
      <c r="KEF1519" s="272"/>
      <c r="KEG1519" s="272"/>
      <c r="KEH1519" s="272"/>
      <c r="KEI1519" s="272"/>
      <c r="KEJ1519" s="272"/>
      <c r="KEK1519" s="272"/>
      <c r="KEL1519" s="272"/>
      <c r="KEM1519" s="272"/>
      <c r="KEN1519" s="272"/>
      <c r="KEO1519" s="272"/>
      <c r="KEP1519" s="272"/>
      <c r="KEQ1519" s="272"/>
      <c r="KER1519" s="272"/>
      <c r="KES1519" s="272"/>
      <c r="KET1519" s="272"/>
      <c r="KEU1519" s="272"/>
      <c r="KEV1519" s="272"/>
      <c r="KEW1519" s="272"/>
      <c r="KEX1519" s="272"/>
      <c r="KEY1519" s="272"/>
      <c r="KEZ1519" s="272"/>
      <c r="KFA1519" s="272"/>
      <c r="KFB1519" s="272"/>
      <c r="KFC1519" s="272"/>
      <c r="KFD1519" s="272"/>
      <c r="KFE1519" s="272"/>
      <c r="KFF1519" s="272"/>
      <c r="KFG1519" s="272"/>
      <c r="KFH1519" s="272"/>
      <c r="KFI1519" s="272"/>
      <c r="KFJ1519" s="272"/>
      <c r="KFK1519" s="272"/>
      <c r="KFL1519" s="272"/>
      <c r="KFM1519" s="272"/>
      <c r="KFN1519" s="272"/>
      <c r="KFO1519" s="272"/>
      <c r="KFP1519" s="272"/>
      <c r="KFQ1519" s="272"/>
      <c r="KFR1519" s="272"/>
      <c r="KFS1519" s="272"/>
      <c r="KFT1519" s="272"/>
      <c r="KFU1519" s="272"/>
      <c r="KFV1519" s="272"/>
      <c r="KFW1519" s="272"/>
      <c r="KFX1519" s="272"/>
      <c r="KFY1519" s="272"/>
      <c r="KFZ1519" s="272"/>
      <c r="KGA1519" s="272"/>
      <c r="KGB1519" s="272"/>
      <c r="KGC1519" s="272"/>
      <c r="KGD1519" s="272"/>
      <c r="KGE1519" s="272"/>
      <c r="KGF1519" s="272"/>
      <c r="KGG1519" s="272"/>
      <c r="KGH1519" s="272"/>
      <c r="KGI1519" s="272"/>
      <c r="KGJ1519" s="272"/>
      <c r="KGK1519" s="272"/>
      <c r="KGL1519" s="272"/>
      <c r="KGM1519" s="272"/>
      <c r="KGN1519" s="272"/>
      <c r="KGO1519" s="272"/>
      <c r="KGP1519" s="272"/>
      <c r="KGQ1519" s="272"/>
      <c r="KGR1519" s="272"/>
      <c r="KGS1519" s="272"/>
      <c r="KGT1519" s="272"/>
      <c r="KGU1519" s="272"/>
      <c r="KGV1519" s="272"/>
      <c r="KGW1519" s="272"/>
      <c r="KGX1519" s="272"/>
      <c r="KGY1519" s="272"/>
      <c r="KGZ1519" s="272"/>
      <c r="KHA1519" s="272"/>
      <c r="KHB1519" s="272"/>
      <c r="KHC1519" s="272"/>
      <c r="KHD1519" s="272"/>
      <c r="KHE1519" s="272"/>
      <c r="KHF1519" s="272"/>
      <c r="KHG1519" s="272"/>
      <c r="KHH1519" s="272"/>
      <c r="KHI1519" s="272"/>
      <c r="KHJ1519" s="272"/>
      <c r="KHK1519" s="272"/>
      <c r="KHL1519" s="272"/>
      <c r="KHM1519" s="272"/>
      <c r="KHN1519" s="272"/>
      <c r="KHO1519" s="272"/>
      <c r="KHP1519" s="272"/>
      <c r="KHQ1519" s="272"/>
      <c r="KHR1519" s="272"/>
      <c r="KHS1519" s="272"/>
      <c r="KHT1519" s="272"/>
      <c r="KHU1519" s="272"/>
      <c r="KHV1519" s="272"/>
      <c r="KHW1519" s="272"/>
      <c r="KHX1519" s="272"/>
      <c r="KHY1519" s="272"/>
      <c r="KHZ1519" s="272"/>
      <c r="KIA1519" s="272"/>
      <c r="KIB1519" s="272"/>
      <c r="KIC1519" s="272"/>
      <c r="KID1519" s="272"/>
      <c r="KIE1519" s="272"/>
      <c r="KIF1519" s="272"/>
      <c r="KIG1519" s="272"/>
      <c r="KIH1519" s="272"/>
      <c r="KII1519" s="272"/>
      <c r="KIJ1519" s="272"/>
      <c r="KIK1519" s="272"/>
      <c r="KIL1519" s="272"/>
      <c r="KIM1519" s="272"/>
      <c r="KIN1519" s="272"/>
      <c r="KIO1519" s="272"/>
      <c r="KIP1519" s="272"/>
      <c r="KIQ1519" s="272"/>
      <c r="KIR1519" s="272"/>
      <c r="KIS1519" s="272"/>
      <c r="KIT1519" s="272"/>
      <c r="KIU1519" s="272"/>
      <c r="KIV1519" s="272"/>
      <c r="KIW1519" s="272"/>
      <c r="KIX1519" s="272"/>
      <c r="KIY1519" s="272"/>
      <c r="KIZ1519" s="272"/>
      <c r="KJA1519" s="272"/>
      <c r="KJB1519" s="272"/>
      <c r="KJC1519" s="272"/>
      <c r="KJD1519" s="272"/>
      <c r="KJE1519" s="272"/>
      <c r="KJF1519" s="272"/>
      <c r="KJG1519" s="272"/>
      <c r="KJH1519" s="272"/>
      <c r="KJI1519" s="272"/>
      <c r="KJJ1519" s="272"/>
      <c r="KJK1519" s="272"/>
      <c r="KJL1519" s="272"/>
      <c r="KJM1519" s="272"/>
      <c r="KJN1519" s="272"/>
      <c r="KJO1519" s="272"/>
      <c r="KJP1519" s="272"/>
      <c r="KJQ1519" s="272"/>
      <c r="KJR1519" s="272"/>
      <c r="KJS1519" s="272"/>
      <c r="KJT1519" s="272"/>
      <c r="KJU1519" s="272"/>
      <c r="KJV1519" s="272"/>
      <c r="KJW1519" s="272"/>
      <c r="KJX1519" s="272"/>
      <c r="KJY1519" s="272"/>
      <c r="KJZ1519" s="272"/>
      <c r="KKA1519" s="272"/>
      <c r="KKB1519" s="272"/>
      <c r="KKC1519" s="272"/>
      <c r="KKD1519" s="272"/>
      <c r="KKE1519" s="272"/>
      <c r="KKF1519" s="272"/>
      <c r="KKG1519" s="272"/>
      <c r="KKH1519" s="272"/>
      <c r="KKI1519" s="272"/>
      <c r="KKJ1519" s="272"/>
      <c r="KKK1519" s="272"/>
      <c r="KKL1519" s="272"/>
      <c r="KKM1519" s="272"/>
      <c r="KKN1519" s="272"/>
      <c r="KKO1519" s="272"/>
      <c r="KKP1519" s="272"/>
      <c r="KKQ1519" s="272"/>
      <c r="KKR1519" s="272"/>
      <c r="KKS1519" s="272"/>
      <c r="KKT1519" s="272"/>
      <c r="KKU1519" s="272"/>
      <c r="KKV1519" s="272"/>
      <c r="KKW1519" s="272"/>
      <c r="KKX1519" s="272"/>
      <c r="KKY1519" s="272"/>
      <c r="KKZ1519" s="272"/>
      <c r="KLA1519" s="272"/>
      <c r="KLB1519" s="272"/>
      <c r="KLC1519" s="272"/>
      <c r="KLD1519" s="272"/>
      <c r="KLE1519" s="272"/>
      <c r="KLF1519" s="272"/>
      <c r="KLG1519" s="272"/>
      <c r="KLH1519" s="272"/>
      <c r="KLI1519" s="272"/>
      <c r="KLJ1519" s="272"/>
      <c r="KLK1519" s="272"/>
      <c r="KLL1519" s="272"/>
      <c r="KLM1519" s="272"/>
      <c r="KLN1519" s="272"/>
      <c r="KLO1519" s="272"/>
      <c r="KLP1519" s="272"/>
      <c r="KLQ1519" s="272"/>
      <c r="KLR1519" s="272"/>
      <c r="KLS1519" s="272"/>
      <c r="KLT1519" s="272"/>
      <c r="KLU1519" s="272"/>
      <c r="KLV1519" s="272"/>
      <c r="KLW1519" s="272"/>
      <c r="KLX1519" s="272"/>
      <c r="KLY1519" s="272"/>
      <c r="KLZ1519" s="272"/>
      <c r="KMA1519" s="272"/>
      <c r="KMB1519" s="272"/>
      <c r="KMC1519" s="272"/>
      <c r="KMD1519" s="272"/>
      <c r="KME1519" s="272"/>
      <c r="KMF1519" s="272"/>
      <c r="KMG1519" s="272"/>
      <c r="KMH1519" s="272"/>
      <c r="KMI1519" s="272"/>
      <c r="KMJ1519" s="272"/>
      <c r="KMK1519" s="272"/>
      <c r="KML1519" s="272"/>
      <c r="KMM1519" s="272"/>
      <c r="KMN1519" s="272"/>
      <c r="KMO1519" s="272"/>
      <c r="KMP1519" s="272"/>
      <c r="KMQ1519" s="272"/>
      <c r="KMR1519" s="272"/>
      <c r="KMS1519" s="272"/>
      <c r="KMT1519" s="272"/>
      <c r="KMU1519" s="272"/>
      <c r="KMV1519" s="272"/>
      <c r="KMW1519" s="272"/>
      <c r="KMX1519" s="272"/>
      <c r="KMY1519" s="272"/>
      <c r="KMZ1519" s="272"/>
      <c r="KNA1519" s="272"/>
      <c r="KNB1519" s="272"/>
      <c r="KNC1519" s="272"/>
      <c r="KND1519" s="272"/>
      <c r="KNE1519" s="272"/>
      <c r="KNF1519" s="272"/>
      <c r="KNG1519" s="272"/>
      <c r="KNH1519" s="272"/>
      <c r="KNI1519" s="272"/>
      <c r="KNJ1519" s="272"/>
      <c r="KNK1519" s="272"/>
      <c r="KNL1519" s="272"/>
      <c r="KNM1519" s="272"/>
      <c r="KNN1519" s="272"/>
      <c r="KNO1519" s="272"/>
      <c r="KNP1519" s="272"/>
      <c r="KNQ1519" s="272"/>
      <c r="KNR1519" s="272"/>
      <c r="KNS1519" s="272"/>
      <c r="KNT1519" s="272"/>
      <c r="KNU1519" s="272"/>
      <c r="KNV1519" s="272"/>
      <c r="KNW1519" s="272"/>
      <c r="KNX1519" s="272"/>
      <c r="KNY1519" s="272"/>
      <c r="KNZ1519" s="272"/>
      <c r="KOA1519" s="272"/>
      <c r="KOB1519" s="272"/>
      <c r="KOC1519" s="272"/>
      <c r="KOD1519" s="272"/>
      <c r="KOE1519" s="272"/>
      <c r="KOF1519" s="272"/>
      <c r="KOG1519" s="272"/>
      <c r="KOH1519" s="272"/>
      <c r="KOI1519" s="272"/>
      <c r="KOJ1519" s="272"/>
      <c r="KOK1519" s="272"/>
      <c r="KOL1519" s="272"/>
      <c r="KOM1519" s="272"/>
      <c r="KON1519" s="272"/>
      <c r="KOO1519" s="272"/>
      <c r="KOP1519" s="272"/>
      <c r="KOQ1519" s="272"/>
      <c r="KOR1519" s="272"/>
      <c r="KOS1519" s="272"/>
      <c r="KOT1519" s="272"/>
      <c r="KOU1519" s="272"/>
      <c r="KOV1519" s="272"/>
      <c r="KOW1519" s="272"/>
      <c r="KOX1519" s="272"/>
      <c r="KOY1519" s="272"/>
      <c r="KOZ1519" s="272"/>
      <c r="KPA1519" s="272"/>
      <c r="KPB1519" s="272"/>
      <c r="KPC1519" s="272"/>
      <c r="KPD1519" s="272"/>
      <c r="KPE1519" s="272"/>
      <c r="KPF1519" s="272"/>
      <c r="KPG1519" s="272"/>
      <c r="KPH1519" s="272"/>
      <c r="KPI1519" s="272"/>
      <c r="KPJ1519" s="272"/>
      <c r="KPK1519" s="272"/>
      <c r="KPL1519" s="272"/>
      <c r="KPM1519" s="272"/>
      <c r="KPN1519" s="272"/>
      <c r="KPO1519" s="272"/>
      <c r="KPP1519" s="272"/>
      <c r="KPQ1519" s="272"/>
      <c r="KPR1519" s="272"/>
      <c r="KPS1519" s="272"/>
      <c r="KPT1519" s="272"/>
      <c r="KPU1519" s="272"/>
      <c r="KPV1519" s="272"/>
      <c r="KPW1519" s="272"/>
      <c r="KPX1519" s="272"/>
      <c r="KPY1519" s="272"/>
      <c r="KPZ1519" s="272"/>
      <c r="KQA1519" s="272"/>
      <c r="KQB1519" s="272"/>
      <c r="KQC1519" s="272"/>
      <c r="KQD1519" s="272"/>
      <c r="KQE1519" s="272"/>
      <c r="KQF1519" s="272"/>
      <c r="KQG1519" s="272"/>
      <c r="KQH1519" s="272"/>
      <c r="KQI1519" s="272"/>
      <c r="KQJ1519" s="272"/>
      <c r="KQK1519" s="272"/>
      <c r="KQL1519" s="272"/>
      <c r="KQM1519" s="272"/>
      <c r="KQN1519" s="272"/>
      <c r="KQO1519" s="272"/>
      <c r="KQP1519" s="272"/>
      <c r="KQQ1519" s="272"/>
      <c r="KQR1519" s="272"/>
      <c r="KQS1519" s="272"/>
      <c r="KQT1519" s="272"/>
      <c r="KQU1519" s="272"/>
      <c r="KQV1519" s="272"/>
      <c r="KQW1519" s="272"/>
      <c r="KQX1519" s="272"/>
      <c r="KQY1519" s="272"/>
      <c r="KQZ1519" s="272"/>
      <c r="KRA1519" s="272"/>
      <c r="KRB1519" s="272"/>
      <c r="KRC1519" s="272"/>
      <c r="KRD1519" s="272"/>
      <c r="KRE1519" s="272"/>
      <c r="KRF1519" s="272"/>
      <c r="KRG1519" s="272"/>
      <c r="KRH1519" s="272"/>
      <c r="KRI1519" s="272"/>
      <c r="KRJ1519" s="272"/>
      <c r="KRK1519" s="272"/>
      <c r="KRL1519" s="272"/>
      <c r="KRM1519" s="272"/>
      <c r="KRN1519" s="272"/>
      <c r="KRO1519" s="272"/>
      <c r="KRP1519" s="272"/>
      <c r="KRQ1519" s="272"/>
      <c r="KRR1519" s="272"/>
      <c r="KRS1519" s="272"/>
      <c r="KRT1519" s="272"/>
      <c r="KRU1519" s="272"/>
      <c r="KRV1519" s="272"/>
      <c r="KRW1519" s="272"/>
      <c r="KRX1519" s="272"/>
      <c r="KRY1519" s="272"/>
      <c r="KRZ1519" s="272"/>
      <c r="KSA1519" s="272"/>
      <c r="KSB1519" s="272"/>
      <c r="KSC1519" s="272"/>
      <c r="KSD1519" s="272"/>
      <c r="KSE1519" s="272"/>
      <c r="KSF1519" s="272"/>
      <c r="KSG1519" s="272"/>
      <c r="KSH1519" s="272"/>
      <c r="KSI1519" s="272"/>
      <c r="KSJ1519" s="272"/>
      <c r="KSK1519" s="272"/>
      <c r="KSL1519" s="272"/>
      <c r="KSM1519" s="272"/>
      <c r="KSN1519" s="272"/>
      <c r="KSO1519" s="272"/>
      <c r="KSP1519" s="272"/>
      <c r="KSQ1519" s="272"/>
      <c r="KSR1519" s="272"/>
      <c r="KSS1519" s="272"/>
      <c r="KST1519" s="272"/>
      <c r="KSU1519" s="272"/>
      <c r="KSV1519" s="272"/>
      <c r="KSW1519" s="272"/>
      <c r="KSX1519" s="272"/>
      <c r="KSY1519" s="272"/>
      <c r="KSZ1519" s="272"/>
      <c r="KTA1519" s="272"/>
      <c r="KTB1519" s="272"/>
      <c r="KTC1519" s="272"/>
      <c r="KTD1519" s="272"/>
      <c r="KTE1519" s="272"/>
      <c r="KTF1519" s="272"/>
      <c r="KTG1519" s="272"/>
      <c r="KTH1519" s="272"/>
      <c r="KTI1519" s="272"/>
      <c r="KTJ1519" s="272"/>
      <c r="KTK1519" s="272"/>
      <c r="KTL1519" s="272"/>
      <c r="KTM1519" s="272"/>
      <c r="KTN1519" s="272"/>
      <c r="KTO1519" s="272"/>
      <c r="KTP1519" s="272"/>
      <c r="KTQ1519" s="272"/>
      <c r="KTR1519" s="272"/>
      <c r="KTS1519" s="272"/>
      <c r="KTT1519" s="272"/>
      <c r="KTU1519" s="272"/>
      <c r="KTV1519" s="272"/>
      <c r="KTW1519" s="272"/>
      <c r="KTX1519" s="272"/>
      <c r="KTY1519" s="272"/>
      <c r="KTZ1519" s="272"/>
      <c r="KUA1519" s="272"/>
      <c r="KUB1519" s="272"/>
      <c r="KUC1519" s="272"/>
      <c r="KUD1519" s="272"/>
      <c r="KUE1519" s="272"/>
      <c r="KUF1519" s="272"/>
      <c r="KUG1519" s="272"/>
      <c r="KUH1519" s="272"/>
      <c r="KUI1519" s="272"/>
      <c r="KUJ1519" s="272"/>
      <c r="KUK1519" s="272"/>
      <c r="KUL1519" s="272"/>
      <c r="KUM1519" s="272"/>
      <c r="KUN1519" s="272"/>
      <c r="KUO1519" s="272"/>
      <c r="KUP1519" s="272"/>
      <c r="KUQ1519" s="272"/>
      <c r="KUR1519" s="272"/>
      <c r="KUS1519" s="272"/>
      <c r="KUT1519" s="272"/>
      <c r="KUU1519" s="272"/>
      <c r="KUV1519" s="272"/>
      <c r="KUW1519" s="272"/>
      <c r="KUX1519" s="272"/>
      <c r="KUY1519" s="272"/>
      <c r="KUZ1519" s="272"/>
      <c r="KVA1519" s="272"/>
      <c r="KVB1519" s="272"/>
      <c r="KVC1519" s="272"/>
      <c r="KVD1519" s="272"/>
      <c r="KVE1519" s="272"/>
      <c r="KVF1519" s="272"/>
      <c r="KVG1519" s="272"/>
      <c r="KVH1519" s="272"/>
      <c r="KVI1519" s="272"/>
      <c r="KVJ1519" s="272"/>
      <c r="KVK1519" s="272"/>
      <c r="KVL1519" s="272"/>
      <c r="KVM1519" s="272"/>
      <c r="KVN1519" s="272"/>
      <c r="KVO1519" s="272"/>
      <c r="KVP1519" s="272"/>
      <c r="KVQ1519" s="272"/>
      <c r="KVR1519" s="272"/>
      <c r="KVS1519" s="272"/>
      <c r="KVT1519" s="272"/>
      <c r="KVU1519" s="272"/>
      <c r="KVV1519" s="272"/>
      <c r="KVW1519" s="272"/>
      <c r="KVX1519" s="272"/>
      <c r="KVY1519" s="272"/>
      <c r="KVZ1519" s="272"/>
      <c r="KWA1519" s="272"/>
      <c r="KWB1519" s="272"/>
      <c r="KWC1519" s="272"/>
      <c r="KWD1519" s="272"/>
      <c r="KWE1519" s="272"/>
      <c r="KWF1519" s="272"/>
      <c r="KWG1519" s="272"/>
      <c r="KWH1519" s="272"/>
      <c r="KWI1519" s="272"/>
      <c r="KWJ1519" s="272"/>
      <c r="KWK1519" s="272"/>
      <c r="KWL1519" s="272"/>
      <c r="KWM1519" s="272"/>
      <c r="KWN1519" s="272"/>
      <c r="KWO1519" s="272"/>
      <c r="KWP1519" s="272"/>
      <c r="KWQ1519" s="272"/>
      <c r="KWR1519" s="272"/>
      <c r="KWS1519" s="272"/>
      <c r="KWT1519" s="272"/>
      <c r="KWU1519" s="272"/>
      <c r="KWV1519" s="272"/>
      <c r="KWW1519" s="272"/>
      <c r="KWX1519" s="272"/>
      <c r="KWY1519" s="272"/>
      <c r="KWZ1519" s="272"/>
      <c r="KXA1519" s="272"/>
      <c r="KXB1519" s="272"/>
      <c r="KXC1519" s="272"/>
      <c r="KXD1519" s="272"/>
      <c r="KXE1519" s="272"/>
      <c r="KXF1519" s="272"/>
      <c r="KXG1519" s="272"/>
      <c r="KXH1519" s="272"/>
      <c r="KXI1519" s="272"/>
      <c r="KXJ1519" s="272"/>
      <c r="KXK1519" s="272"/>
      <c r="KXL1519" s="272"/>
      <c r="KXM1519" s="272"/>
      <c r="KXN1519" s="272"/>
      <c r="KXO1519" s="272"/>
      <c r="KXP1519" s="272"/>
      <c r="KXQ1519" s="272"/>
      <c r="KXR1519" s="272"/>
      <c r="KXS1519" s="272"/>
      <c r="KXT1519" s="272"/>
      <c r="KXU1519" s="272"/>
      <c r="KXV1519" s="272"/>
      <c r="KXW1519" s="272"/>
      <c r="KXX1519" s="272"/>
      <c r="KXY1519" s="272"/>
      <c r="KXZ1519" s="272"/>
      <c r="KYA1519" s="272"/>
      <c r="KYB1519" s="272"/>
      <c r="KYC1519" s="272"/>
      <c r="KYD1519" s="272"/>
      <c r="KYE1519" s="272"/>
      <c r="KYF1519" s="272"/>
      <c r="KYG1519" s="272"/>
      <c r="KYH1519" s="272"/>
      <c r="KYI1519" s="272"/>
      <c r="KYJ1519" s="272"/>
      <c r="KYK1519" s="272"/>
      <c r="KYL1519" s="272"/>
      <c r="KYM1519" s="272"/>
      <c r="KYN1519" s="272"/>
      <c r="KYO1519" s="272"/>
      <c r="KYP1519" s="272"/>
      <c r="KYQ1519" s="272"/>
      <c r="KYR1519" s="272"/>
      <c r="KYS1519" s="272"/>
      <c r="KYT1519" s="272"/>
      <c r="KYU1519" s="272"/>
      <c r="KYV1519" s="272"/>
      <c r="KYW1519" s="272"/>
      <c r="KYX1519" s="272"/>
      <c r="KYY1519" s="272"/>
      <c r="KYZ1519" s="272"/>
      <c r="KZA1519" s="272"/>
      <c r="KZB1519" s="272"/>
      <c r="KZC1519" s="272"/>
      <c r="KZD1519" s="272"/>
      <c r="KZE1519" s="272"/>
      <c r="KZF1519" s="272"/>
      <c r="KZG1519" s="272"/>
      <c r="KZH1519" s="272"/>
      <c r="KZI1519" s="272"/>
      <c r="KZJ1519" s="272"/>
      <c r="KZK1519" s="272"/>
      <c r="KZL1519" s="272"/>
      <c r="KZM1519" s="272"/>
      <c r="KZN1519" s="272"/>
      <c r="KZO1519" s="272"/>
      <c r="KZP1519" s="272"/>
      <c r="KZQ1519" s="272"/>
      <c r="KZR1519" s="272"/>
      <c r="KZS1519" s="272"/>
      <c r="KZT1519" s="272"/>
      <c r="KZU1519" s="272"/>
      <c r="KZV1519" s="272"/>
      <c r="KZW1519" s="272"/>
      <c r="KZX1519" s="272"/>
      <c r="KZY1519" s="272"/>
      <c r="KZZ1519" s="272"/>
      <c r="LAA1519" s="272"/>
      <c r="LAB1519" s="272"/>
      <c r="LAC1519" s="272"/>
      <c r="LAD1519" s="272"/>
      <c r="LAE1519" s="272"/>
      <c r="LAF1519" s="272"/>
      <c r="LAG1519" s="272"/>
      <c r="LAH1519" s="272"/>
      <c r="LAI1519" s="272"/>
      <c r="LAJ1519" s="272"/>
      <c r="LAK1519" s="272"/>
      <c r="LAL1519" s="272"/>
      <c r="LAM1519" s="272"/>
      <c r="LAN1519" s="272"/>
      <c r="LAO1519" s="272"/>
      <c r="LAP1519" s="272"/>
      <c r="LAQ1519" s="272"/>
      <c r="LAR1519" s="272"/>
      <c r="LAS1519" s="272"/>
      <c r="LAT1519" s="272"/>
      <c r="LAU1519" s="272"/>
      <c r="LAV1519" s="272"/>
      <c r="LAW1519" s="272"/>
      <c r="LAX1519" s="272"/>
      <c r="LAY1519" s="272"/>
      <c r="LAZ1519" s="272"/>
      <c r="LBA1519" s="272"/>
      <c r="LBB1519" s="272"/>
      <c r="LBC1519" s="272"/>
      <c r="LBD1519" s="272"/>
      <c r="LBE1519" s="272"/>
      <c r="LBF1519" s="272"/>
      <c r="LBG1519" s="272"/>
      <c r="LBH1519" s="272"/>
      <c r="LBI1519" s="272"/>
      <c r="LBJ1519" s="272"/>
      <c r="LBK1519" s="272"/>
      <c r="LBL1519" s="272"/>
      <c r="LBM1519" s="272"/>
      <c r="LBN1519" s="272"/>
      <c r="LBO1519" s="272"/>
      <c r="LBP1519" s="272"/>
      <c r="LBQ1519" s="272"/>
      <c r="LBR1519" s="272"/>
      <c r="LBS1519" s="272"/>
      <c r="LBT1519" s="272"/>
      <c r="LBU1519" s="272"/>
      <c r="LBV1519" s="272"/>
      <c r="LBW1519" s="272"/>
      <c r="LBX1519" s="272"/>
      <c r="LBY1519" s="272"/>
      <c r="LBZ1519" s="272"/>
      <c r="LCA1519" s="272"/>
      <c r="LCB1519" s="272"/>
      <c r="LCC1519" s="272"/>
      <c r="LCD1519" s="272"/>
      <c r="LCE1519" s="272"/>
      <c r="LCF1519" s="272"/>
      <c r="LCG1519" s="272"/>
      <c r="LCH1519" s="272"/>
      <c r="LCI1519" s="272"/>
      <c r="LCJ1519" s="272"/>
      <c r="LCK1519" s="272"/>
      <c r="LCL1519" s="272"/>
      <c r="LCM1519" s="272"/>
      <c r="LCN1519" s="272"/>
      <c r="LCO1519" s="272"/>
      <c r="LCP1519" s="272"/>
      <c r="LCQ1519" s="272"/>
      <c r="LCR1519" s="272"/>
      <c r="LCS1519" s="272"/>
      <c r="LCT1519" s="272"/>
      <c r="LCU1519" s="272"/>
      <c r="LCV1519" s="272"/>
      <c r="LCW1519" s="272"/>
      <c r="LCX1519" s="272"/>
      <c r="LCY1519" s="272"/>
      <c r="LCZ1519" s="272"/>
      <c r="LDA1519" s="272"/>
      <c r="LDB1519" s="272"/>
      <c r="LDC1519" s="272"/>
      <c r="LDD1519" s="272"/>
      <c r="LDE1519" s="272"/>
      <c r="LDF1519" s="272"/>
      <c r="LDG1519" s="272"/>
      <c r="LDH1519" s="272"/>
      <c r="LDI1519" s="272"/>
      <c r="LDJ1519" s="272"/>
      <c r="LDK1519" s="272"/>
      <c r="LDL1519" s="272"/>
      <c r="LDM1519" s="272"/>
      <c r="LDN1519" s="272"/>
      <c r="LDO1519" s="272"/>
      <c r="LDP1519" s="272"/>
      <c r="LDQ1519" s="272"/>
      <c r="LDR1519" s="272"/>
      <c r="LDS1519" s="272"/>
      <c r="LDT1519" s="272"/>
      <c r="LDU1519" s="272"/>
      <c r="LDV1519" s="272"/>
      <c r="LDW1519" s="272"/>
      <c r="LDX1519" s="272"/>
      <c r="LDY1519" s="272"/>
      <c r="LDZ1519" s="272"/>
      <c r="LEA1519" s="272"/>
      <c r="LEB1519" s="272"/>
      <c r="LEC1519" s="272"/>
      <c r="LED1519" s="272"/>
      <c r="LEE1519" s="272"/>
      <c r="LEF1519" s="272"/>
      <c r="LEG1519" s="272"/>
      <c r="LEH1519" s="272"/>
      <c r="LEI1519" s="272"/>
      <c r="LEJ1519" s="272"/>
      <c r="LEK1519" s="272"/>
      <c r="LEL1519" s="272"/>
      <c r="LEM1519" s="272"/>
      <c r="LEN1519" s="272"/>
      <c r="LEO1519" s="272"/>
      <c r="LEP1519" s="272"/>
      <c r="LEQ1519" s="272"/>
      <c r="LER1519" s="272"/>
      <c r="LES1519" s="272"/>
      <c r="LET1519" s="272"/>
      <c r="LEU1519" s="272"/>
      <c r="LEV1519" s="272"/>
      <c r="LEW1519" s="272"/>
      <c r="LEX1519" s="272"/>
      <c r="LEY1519" s="272"/>
      <c r="LEZ1519" s="272"/>
      <c r="LFA1519" s="272"/>
      <c r="LFB1519" s="272"/>
      <c r="LFC1519" s="272"/>
      <c r="LFD1519" s="272"/>
      <c r="LFE1519" s="272"/>
      <c r="LFF1519" s="272"/>
      <c r="LFG1519" s="272"/>
      <c r="LFH1519" s="272"/>
      <c r="LFI1519" s="272"/>
      <c r="LFJ1519" s="272"/>
      <c r="LFK1519" s="272"/>
      <c r="LFL1519" s="272"/>
      <c r="LFM1519" s="272"/>
      <c r="LFN1519" s="272"/>
      <c r="LFO1519" s="272"/>
      <c r="LFP1519" s="272"/>
      <c r="LFQ1519" s="272"/>
      <c r="LFR1519" s="272"/>
      <c r="LFS1519" s="272"/>
      <c r="LFT1519" s="272"/>
      <c r="LFU1519" s="272"/>
      <c r="LFV1519" s="272"/>
      <c r="LFW1519" s="272"/>
      <c r="LFX1519" s="272"/>
      <c r="LFY1519" s="272"/>
      <c r="LFZ1519" s="272"/>
      <c r="LGA1519" s="272"/>
      <c r="LGB1519" s="272"/>
      <c r="LGC1519" s="272"/>
      <c r="LGD1519" s="272"/>
      <c r="LGE1519" s="272"/>
      <c r="LGF1519" s="272"/>
      <c r="LGG1519" s="272"/>
      <c r="LGH1519" s="272"/>
      <c r="LGI1519" s="272"/>
      <c r="LGJ1519" s="272"/>
      <c r="LGK1519" s="272"/>
      <c r="LGL1519" s="272"/>
      <c r="LGM1519" s="272"/>
      <c r="LGN1519" s="272"/>
      <c r="LGO1519" s="272"/>
      <c r="LGP1519" s="272"/>
      <c r="LGQ1519" s="272"/>
      <c r="LGR1519" s="272"/>
      <c r="LGS1519" s="272"/>
      <c r="LGT1519" s="272"/>
      <c r="LGU1519" s="272"/>
      <c r="LGV1519" s="272"/>
      <c r="LGW1519" s="272"/>
      <c r="LGX1519" s="272"/>
      <c r="LGY1519" s="272"/>
      <c r="LGZ1519" s="272"/>
      <c r="LHA1519" s="272"/>
      <c r="LHB1519" s="272"/>
      <c r="LHC1519" s="272"/>
      <c r="LHD1519" s="272"/>
      <c r="LHE1519" s="272"/>
      <c r="LHF1519" s="272"/>
      <c r="LHG1519" s="272"/>
      <c r="LHH1519" s="272"/>
      <c r="LHI1519" s="272"/>
      <c r="LHJ1519" s="272"/>
      <c r="LHK1519" s="272"/>
      <c r="LHL1519" s="272"/>
      <c r="LHM1519" s="272"/>
      <c r="LHN1519" s="272"/>
      <c r="LHO1519" s="272"/>
      <c r="LHP1519" s="272"/>
      <c r="LHQ1519" s="272"/>
      <c r="LHR1519" s="272"/>
      <c r="LHS1519" s="272"/>
      <c r="LHT1519" s="272"/>
      <c r="LHU1519" s="272"/>
      <c r="LHV1519" s="272"/>
      <c r="LHW1519" s="272"/>
      <c r="LHX1519" s="272"/>
      <c r="LHY1519" s="272"/>
      <c r="LHZ1519" s="272"/>
      <c r="LIA1519" s="272"/>
      <c r="LIB1519" s="272"/>
      <c r="LIC1519" s="272"/>
      <c r="LID1519" s="272"/>
      <c r="LIE1519" s="272"/>
      <c r="LIF1519" s="272"/>
      <c r="LIG1519" s="272"/>
      <c r="LIH1519" s="272"/>
      <c r="LII1519" s="272"/>
      <c r="LIJ1519" s="272"/>
      <c r="LIK1519" s="272"/>
      <c r="LIL1519" s="272"/>
      <c r="LIM1519" s="272"/>
      <c r="LIN1519" s="272"/>
      <c r="LIO1519" s="272"/>
      <c r="LIP1519" s="272"/>
      <c r="LIQ1519" s="272"/>
      <c r="LIR1519" s="272"/>
      <c r="LIS1519" s="272"/>
      <c r="LIT1519" s="272"/>
      <c r="LIU1519" s="272"/>
      <c r="LIV1519" s="272"/>
      <c r="LIW1519" s="272"/>
      <c r="LIX1519" s="272"/>
      <c r="LIY1519" s="272"/>
      <c r="LIZ1519" s="272"/>
      <c r="LJA1519" s="272"/>
      <c r="LJB1519" s="272"/>
      <c r="LJC1519" s="272"/>
      <c r="LJD1519" s="272"/>
      <c r="LJE1519" s="272"/>
      <c r="LJF1519" s="272"/>
      <c r="LJG1519" s="272"/>
      <c r="LJH1519" s="272"/>
      <c r="LJI1519" s="272"/>
      <c r="LJJ1519" s="272"/>
      <c r="LJK1519" s="272"/>
      <c r="LJL1519" s="272"/>
      <c r="LJM1519" s="272"/>
      <c r="LJN1519" s="272"/>
      <c r="LJO1519" s="272"/>
      <c r="LJP1519" s="272"/>
      <c r="LJQ1519" s="272"/>
      <c r="LJR1519" s="272"/>
      <c r="LJS1519" s="272"/>
      <c r="LJT1519" s="272"/>
      <c r="LJU1519" s="272"/>
      <c r="LJV1519" s="272"/>
      <c r="LJW1519" s="272"/>
      <c r="LJX1519" s="272"/>
      <c r="LJY1519" s="272"/>
      <c r="LJZ1519" s="272"/>
      <c r="LKA1519" s="272"/>
      <c r="LKB1519" s="272"/>
      <c r="LKC1519" s="272"/>
      <c r="LKD1519" s="272"/>
      <c r="LKE1519" s="272"/>
      <c r="LKF1519" s="272"/>
      <c r="LKG1519" s="272"/>
      <c r="LKH1519" s="272"/>
      <c r="LKI1519" s="272"/>
      <c r="LKJ1519" s="272"/>
      <c r="LKK1519" s="272"/>
      <c r="LKL1519" s="272"/>
      <c r="LKM1519" s="272"/>
      <c r="LKN1519" s="272"/>
      <c r="LKO1519" s="272"/>
      <c r="LKP1519" s="272"/>
      <c r="LKQ1519" s="272"/>
      <c r="LKR1519" s="272"/>
      <c r="LKS1519" s="272"/>
      <c r="LKT1519" s="272"/>
      <c r="LKU1519" s="272"/>
      <c r="LKV1519" s="272"/>
      <c r="LKW1519" s="272"/>
      <c r="LKX1519" s="272"/>
      <c r="LKY1519" s="272"/>
      <c r="LKZ1519" s="272"/>
      <c r="LLA1519" s="272"/>
      <c r="LLB1519" s="272"/>
      <c r="LLC1519" s="272"/>
      <c r="LLD1519" s="272"/>
      <c r="LLE1519" s="272"/>
      <c r="LLF1519" s="272"/>
      <c r="LLG1519" s="272"/>
      <c r="LLH1519" s="272"/>
      <c r="LLI1519" s="272"/>
      <c r="LLJ1519" s="272"/>
      <c r="LLK1519" s="272"/>
      <c r="LLL1519" s="272"/>
      <c r="LLM1519" s="272"/>
      <c r="LLN1519" s="272"/>
      <c r="LLO1519" s="272"/>
      <c r="LLP1519" s="272"/>
      <c r="LLQ1519" s="272"/>
      <c r="LLR1519" s="272"/>
      <c r="LLS1519" s="272"/>
      <c r="LLT1519" s="272"/>
      <c r="LLU1519" s="272"/>
      <c r="LLV1519" s="272"/>
      <c r="LLW1519" s="272"/>
      <c r="LLX1519" s="272"/>
      <c r="LLY1519" s="272"/>
      <c r="LLZ1519" s="272"/>
      <c r="LMA1519" s="272"/>
      <c r="LMB1519" s="272"/>
      <c r="LMC1519" s="272"/>
      <c r="LMD1519" s="272"/>
      <c r="LME1519" s="272"/>
      <c r="LMF1519" s="272"/>
      <c r="LMG1519" s="272"/>
      <c r="LMH1519" s="272"/>
      <c r="LMI1519" s="272"/>
      <c r="LMJ1519" s="272"/>
      <c r="LMK1519" s="272"/>
      <c r="LML1519" s="272"/>
      <c r="LMM1519" s="272"/>
      <c r="LMN1519" s="272"/>
      <c r="LMO1519" s="272"/>
      <c r="LMP1519" s="272"/>
      <c r="LMQ1519" s="272"/>
      <c r="LMR1519" s="272"/>
      <c r="LMS1519" s="272"/>
      <c r="LMT1519" s="272"/>
      <c r="LMU1519" s="272"/>
      <c r="LMV1519" s="272"/>
      <c r="LMW1519" s="272"/>
      <c r="LMX1519" s="272"/>
      <c r="LMY1519" s="272"/>
      <c r="LMZ1519" s="272"/>
      <c r="LNA1519" s="272"/>
      <c r="LNB1519" s="272"/>
      <c r="LNC1519" s="272"/>
      <c r="LND1519" s="272"/>
      <c r="LNE1519" s="272"/>
      <c r="LNF1519" s="272"/>
      <c r="LNG1519" s="272"/>
      <c r="LNH1519" s="272"/>
      <c r="LNI1519" s="272"/>
      <c r="LNJ1519" s="272"/>
      <c r="LNK1519" s="272"/>
      <c r="LNL1519" s="272"/>
      <c r="LNM1519" s="272"/>
      <c r="LNN1519" s="272"/>
      <c r="LNO1519" s="272"/>
      <c r="LNP1519" s="272"/>
      <c r="LNQ1519" s="272"/>
      <c r="LNR1519" s="272"/>
      <c r="LNS1519" s="272"/>
      <c r="LNT1519" s="272"/>
      <c r="LNU1519" s="272"/>
      <c r="LNV1519" s="272"/>
      <c r="LNW1519" s="272"/>
      <c r="LNX1519" s="272"/>
      <c r="LNY1519" s="272"/>
      <c r="LNZ1519" s="272"/>
      <c r="LOA1519" s="272"/>
      <c r="LOB1519" s="272"/>
      <c r="LOC1519" s="272"/>
      <c r="LOD1519" s="272"/>
      <c r="LOE1519" s="272"/>
      <c r="LOF1519" s="272"/>
      <c r="LOG1519" s="272"/>
      <c r="LOH1519" s="272"/>
      <c r="LOI1519" s="272"/>
      <c r="LOJ1519" s="272"/>
      <c r="LOK1519" s="272"/>
      <c r="LOL1519" s="272"/>
      <c r="LOM1519" s="272"/>
      <c r="LON1519" s="272"/>
      <c r="LOO1519" s="272"/>
      <c r="LOP1519" s="272"/>
      <c r="LOQ1519" s="272"/>
      <c r="LOR1519" s="272"/>
      <c r="LOS1519" s="272"/>
      <c r="LOT1519" s="272"/>
      <c r="LOU1519" s="272"/>
      <c r="LOV1519" s="272"/>
      <c r="LOW1519" s="272"/>
      <c r="LOX1519" s="272"/>
      <c r="LOY1519" s="272"/>
      <c r="LOZ1519" s="272"/>
      <c r="LPA1519" s="272"/>
      <c r="LPB1519" s="272"/>
      <c r="LPC1519" s="272"/>
      <c r="LPD1519" s="272"/>
      <c r="LPE1519" s="272"/>
      <c r="LPF1519" s="272"/>
      <c r="LPG1519" s="272"/>
      <c r="LPH1519" s="272"/>
      <c r="LPI1519" s="272"/>
      <c r="LPJ1519" s="272"/>
      <c r="LPK1519" s="272"/>
      <c r="LPL1519" s="272"/>
      <c r="LPM1519" s="272"/>
      <c r="LPN1519" s="272"/>
      <c r="LPO1519" s="272"/>
      <c r="LPP1519" s="272"/>
      <c r="LPQ1519" s="272"/>
      <c r="LPR1519" s="272"/>
      <c r="LPS1519" s="272"/>
      <c r="LPT1519" s="272"/>
      <c r="LPU1519" s="272"/>
      <c r="LPV1519" s="272"/>
      <c r="LPW1519" s="272"/>
      <c r="LPX1519" s="272"/>
      <c r="LPY1519" s="272"/>
      <c r="LPZ1519" s="272"/>
      <c r="LQA1519" s="272"/>
      <c r="LQB1519" s="272"/>
      <c r="LQC1519" s="272"/>
      <c r="LQD1519" s="272"/>
      <c r="LQE1519" s="272"/>
      <c r="LQF1519" s="272"/>
      <c r="LQG1519" s="272"/>
      <c r="LQH1519" s="272"/>
      <c r="LQI1519" s="272"/>
      <c r="LQJ1519" s="272"/>
      <c r="LQK1519" s="272"/>
      <c r="LQL1519" s="272"/>
      <c r="LQM1519" s="272"/>
      <c r="LQN1519" s="272"/>
      <c r="LQO1519" s="272"/>
      <c r="LQP1519" s="272"/>
      <c r="LQQ1519" s="272"/>
      <c r="LQR1519" s="272"/>
      <c r="LQS1519" s="272"/>
      <c r="LQT1519" s="272"/>
      <c r="LQU1519" s="272"/>
      <c r="LQV1519" s="272"/>
      <c r="LQW1519" s="272"/>
      <c r="LQX1519" s="272"/>
      <c r="LQY1519" s="272"/>
      <c r="LQZ1519" s="272"/>
      <c r="LRA1519" s="272"/>
      <c r="LRB1519" s="272"/>
      <c r="LRC1519" s="272"/>
      <c r="LRD1519" s="272"/>
      <c r="LRE1519" s="272"/>
      <c r="LRF1519" s="272"/>
      <c r="LRG1519" s="272"/>
      <c r="LRH1519" s="272"/>
      <c r="LRI1519" s="272"/>
      <c r="LRJ1519" s="272"/>
      <c r="LRK1519" s="272"/>
      <c r="LRL1519" s="272"/>
      <c r="LRM1519" s="272"/>
      <c r="LRN1519" s="272"/>
      <c r="LRO1519" s="272"/>
      <c r="LRP1519" s="272"/>
      <c r="LRQ1519" s="272"/>
      <c r="LRR1519" s="272"/>
      <c r="LRS1519" s="272"/>
      <c r="LRT1519" s="272"/>
      <c r="LRU1519" s="272"/>
      <c r="LRV1519" s="272"/>
      <c r="LRW1519" s="272"/>
      <c r="LRX1519" s="272"/>
      <c r="LRY1519" s="272"/>
      <c r="LRZ1519" s="272"/>
      <c r="LSA1519" s="272"/>
      <c r="LSB1519" s="272"/>
      <c r="LSC1519" s="272"/>
      <c r="LSD1519" s="272"/>
      <c r="LSE1519" s="272"/>
      <c r="LSF1519" s="272"/>
      <c r="LSG1519" s="272"/>
      <c r="LSH1519" s="272"/>
      <c r="LSI1519" s="272"/>
      <c r="LSJ1519" s="272"/>
      <c r="LSK1519" s="272"/>
      <c r="LSL1519" s="272"/>
      <c r="LSM1519" s="272"/>
      <c r="LSN1519" s="272"/>
      <c r="LSO1519" s="272"/>
      <c r="LSP1519" s="272"/>
      <c r="LSQ1519" s="272"/>
      <c r="LSR1519" s="272"/>
      <c r="LSS1519" s="272"/>
      <c r="LST1519" s="272"/>
      <c r="LSU1519" s="272"/>
      <c r="LSV1519" s="272"/>
      <c r="LSW1519" s="272"/>
      <c r="LSX1519" s="272"/>
      <c r="LSY1519" s="272"/>
      <c r="LSZ1519" s="272"/>
      <c r="LTA1519" s="272"/>
      <c r="LTB1519" s="272"/>
      <c r="LTC1519" s="272"/>
      <c r="LTD1519" s="272"/>
      <c r="LTE1519" s="272"/>
      <c r="LTF1519" s="272"/>
      <c r="LTG1519" s="272"/>
      <c r="LTH1519" s="272"/>
      <c r="LTI1519" s="272"/>
      <c r="LTJ1519" s="272"/>
      <c r="LTK1519" s="272"/>
      <c r="LTL1519" s="272"/>
      <c r="LTM1519" s="272"/>
      <c r="LTN1519" s="272"/>
      <c r="LTO1519" s="272"/>
      <c r="LTP1519" s="272"/>
      <c r="LTQ1519" s="272"/>
      <c r="LTR1519" s="272"/>
      <c r="LTS1519" s="272"/>
      <c r="LTT1519" s="272"/>
      <c r="LTU1519" s="272"/>
      <c r="LTV1519" s="272"/>
      <c r="LTW1519" s="272"/>
      <c r="LTX1519" s="272"/>
      <c r="LTY1519" s="272"/>
      <c r="LTZ1519" s="272"/>
      <c r="LUA1519" s="272"/>
      <c r="LUB1519" s="272"/>
      <c r="LUC1519" s="272"/>
      <c r="LUD1519" s="272"/>
      <c r="LUE1519" s="272"/>
      <c r="LUF1519" s="272"/>
      <c r="LUG1519" s="272"/>
      <c r="LUH1519" s="272"/>
      <c r="LUI1519" s="272"/>
      <c r="LUJ1519" s="272"/>
      <c r="LUK1519" s="272"/>
      <c r="LUL1519" s="272"/>
      <c r="LUM1519" s="272"/>
      <c r="LUN1519" s="272"/>
      <c r="LUO1519" s="272"/>
      <c r="LUP1519" s="272"/>
      <c r="LUQ1519" s="272"/>
      <c r="LUR1519" s="272"/>
      <c r="LUS1519" s="272"/>
      <c r="LUT1519" s="272"/>
      <c r="LUU1519" s="272"/>
      <c r="LUV1519" s="272"/>
      <c r="LUW1519" s="272"/>
      <c r="LUX1519" s="272"/>
      <c r="LUY1519" s="272"/>
      <c r="LUZ1519" s="272"/>
      <c r="LVA1519" s="272"/>
      <c r="LVB1519" s="272"/>
      <c r="LVC1519" s="272"/>
      <c r="LVD1519" s="272"/>
      <c r="LVE1519" s="272"/>
      <c r="LVF1519" s="272"/>
      <c r="LVG1519" s="272"/>
      <c r="LVH1519" s="272"/>
      <c r="LVI1519" s="272"/>
      <c r="LVJ1519" s="272"/>
      <c r="LVK1519" s="272"/>
      <c r="LVL1519" s="272"/>
      <c r="LVM1519" s="272"/>
      <c r="LVN1519" s="272"/>
      <c r="LVO1519" s="272"/>
      <c r="LVP1519" s="272"/>
      <c r="LVQ1519" s="272"/>
      <c r="LVR1519" s="272"/>
      <c r="LVS1519" s="272"/>
      <c r="LVT1519" s="272"/>
      <c r="LVU1519" s="272"/>
      <c r="LVV1519" s="272"/>
      <c r="LVW1519" s="272"/>
      <c r="LVX1519" s="272"/>
      <c r="LVY1519" s="272"/>
      <c r="LVZ1519" s="272"/>
      <c r="LWA1519" s="272"/>
      <c r="LWB1519" s="272"/>
      <c r="LWC1519" s="272"/>
      <c r="LWD1519" s="272"/>
      <c r="LWE1519" s="272"/>
      <c r="LWF1519" s="272"/>
      <c r="LWG1519" s="272"/>
      <c r="LWH1519" s="272"/>
      <c r="LWI1519" s="272"/>
      <c r="LWJ1519" s="272"/>
      <c r="LWK1519" s="272"/>
      <c r="LWL1519" s="272"/>
      <c r="LWM1519" s="272"/>
      <c r="LWN1519" s="272"/>
      <c r="LWO1519" s="272"/>
      <c r="LWP1519" s="272"/>
      <c r="LWQ1519" s="272"/>
      <c r="LWR1519" s="272"/>
      <c r="LWS1519" s="272"/>
      <c r="LWT1519" s="272"/>
      <c r="LWU1519" s="272"/>
      <c r="LWV1519" s="272"/>
      <c r="LWW1519" s="272"/>
      <c r="LWX1519" s="272"/>
      <c r="LWY1519" s="272"/>
      <c r="LWZ1519" s="272"/>
      <c r="LXA1519" s="272"/>
      <c r="LXB1519" s="272"/>
      <c r="LXC1519" s="272"/>
      <c r="LXD1519" s="272"/>
      <c r="LXE1519" s="272"/>
      <c r="LXF1519" s="272"/>
      <c r="LXG1519" s="272"/>
      <c r="LXH1519" s="272"/>
      <c r="LXI1519" s="272"/>
      <c r="LXJ1519" s="272"/>
      <c r="LXK1519" s="272"/>
      <c r="LXL1519" s="272"/>
      <c r="LXM1519" s="272"/>
      <c r="LXN1519" s="272"/>
      <c r="LXO1519" s="272"/>
      <c r="LXP1519" s="272"/>
      <c r="LXQ1519" s="272"/>
      <c r="LXR1519" s="272"/>
      <c r="LXS1519" s="272"/>
      <c r="LXT1519" s="272"/>
      <c r="LXU1519" s="272"/>
      <c r="LXV1519" s="272"/>
      <c r="LXW1519" s="272"/>
      <c r="LXX1519" s="272"/>
      <c r="LXY1519" s="272"/>
      <c r="LXZ1519" s="272"/>
      <c r="LYA1519" s="272"/>
      <c r="LYB1519" s="272"/>
      <c r="LYC1519" s="272"/>
      <c r="LYD1519" s="272"/>
      <c r="LYE1519" s="272"/>
      <c r="LYF1519" s="272"/>
      <c r="LYG1519" s="272"/>
      <c r="LYH1519" s="272"/>
      <c r="LYI1519" s="272"/>
      <c r="LYJ1519" s="272"/>
      <c r="LYK1519" s="272"/>
      <c r="LYL1519" s="272"/>
      <c r="LYM1519" s="272"/>
      <c r="LYN1519" s="272"/>
      <c r="LYO1519" s="272"/>
      <c r="LYP1519" s="272"/>
      <c r="LYQ1519" s="272"/>
      <c r="LYR1519" s="272"/>
      <c r="LYS1519" s="272"/>
      <c r="LYT1519" s="272"/>
      <c r="LYU1519" s="272"/>
      <c r="LYV1519" s="272"/>
      <c r="LYW1519" s="272"/>
      <c r="LYX1519" s="272"/>
      <c r="LYY1519" s="272"/>
      <c r="LYZ1519" s="272"/>
      <c r="LZA1519" s="272"/>
      <c r="LZB1519" s="272"/>
      <c r="LZC1519" s="272"/>
      <c r="LZD1519" s="272"/>
      <c r="LZE1519" s="272"/>
      <c r="LZF1519" s="272"/>
      <c r="LZG1519" s="272"/>
      <c r="LZH1519" s="272"/>
      <c r="LZI1519" s="272"/>
      <c r="LZJ1519" s="272"/>
      <c r="LZK1519" s="272"/>
      <c r="LZL1519" s="272"/>
      <c r="LZM1519" s="272"/>
      <c r="LZN1519" s="272"/>
      <c r="LZO1519" s="272"/>
      <c r="LZP1519" s="272"/>
      <c r="LZQ1519" s="272"/>
      <c r="LZR1519" s="272"/>
      <c r="LZS1519" s="272"/>
      <c r="LZT1519" s="272"/>
      <c r="LZU1519" s="272"/>
      <c r="LZV1519" s="272"/>
      <c r="LZW1519" s="272"/>
      <c r="LZX1519" s="272"/>
      <c r="LZY1519" s="272"/>
      <c r="LZZ1519" s="272"/>
      <c r="MAA1519" s="272"/>
      <c r="MAB1519" s="272"/>
      <c r="MAC1519" s="272"/>
      <c r="MAD1519" s="272"/>
      <c r="MAE1519" s="272"/>
      <c r="MAF1519" s="272"/>
      <c r="MAG1519" s="272"/>
      <c r="MAH1519" s="272"/>
      <c r="MAI1519" s="272"/>
      <c r="MAJ1519" s="272"/>
      <c r="MAK1519" s="272"/>
      <c r="MAL1519" s="272"/>
      <c r="MAM1519" s="272"/>
      <c r="MAN1519" s="272"/>
      <c r="MAO1519" s="272"/>
      <c r="MAP1519" s="272"/>
      <c r="MAQ1519" s="272"/>
      <c r="MAR1519" s="272"/>
      <c r="MAS1519" s="272"/>
      <c r="MAT1519" s="272"/>
      <c r="MAU1519" s="272"/>
      <c r="MAV1519" s="272"/>
      <c r="MAW1519" s="272"/>
      <c r="MAX1519" s="272"/>
      <c r="MAY1519" s="272"/>
      <c r="MAZ1519" s="272"/>
      <c r="MBA1519" s="272"/>
      <c r="MBB1519" s="272"/>
      <c r="MBC1519" s="272"/>
      <c r="MBD1519" s="272"/>
      <c r="MBE1519" s="272"/>
      <c r="MBF1519" s="272"/>
      <c r="MBG1519" s="272"/>
      <c r="MBH1519" s="272"/>
      <c r="MBI1519" s="272"/>
      <c r="MBJ1519" s="272"/>
      <c r="MBK1519" s="272"/>
      <c r="MBL1519" s="272"/>
      <c r="MBM1519" s="272"/>
      <c r="MBN1519" s="272"/>
      <c r="MBO1519" s="272"/>
      <c r="MBP1519" s="272"/>
      <c r="MBQ1519" s="272"/>
      <c r="MBR1519" s="272"/>
      <c r="MBS1519" s="272"/>
      <c r="MBT1519" s="272"/>
      <c r="MBU1519" s="272"/>
      <c r="MBV1519" s="272"/>
      <c r="MBW1519" s="272"/>
      <c r="MBX1519" s="272"/>
      <c r="MBY1519" s="272"/>
      <c r="MBZ1519" s="272"/>
      <c r="MCA1519" s="272"/>
      <c r="MCB1519" s="272"/>
      <c r="MCC1519" s="272"/>
      <c r="MCD1519" s="272"/>
      <c r="MCE1519" s="272"/>
      <c r="MCF1519" s="272"/>
      <c r="MCG1519" s="272"/>
      <c r="MCH1519" s="272"/>
      <c r="MCI1519" s="272"/>
      <c r="MCJ1519" s="272"/>
      <c r="MCK1519" s="272"/>
      <c r="MCL1519" s="272"/>
      <c r="MCM1519" s="272"/>
      <c r="MCN1519" s="272"/>
      <c r="MCO1519" s="272"/>
      <c r="MCP1519" s="272"/>
      <c r="MCQ1519" s="272"/>
      <c r="MCR1519" s="272"/>
      <c r="MCS1519" s="272"/>
      <c r="MCT1519" s="272"/>
      <c r="MCU1519" s="272"/>
      <c r="MCV1519" s="272"/>
      <c r="MCW1519" s="272"/>
      <c r="MCX1519" s="272"/>
      <c r="MCY1519" s="272"/>
      <c r="MCZ1519" s="272"/>
      <c r="MDA1519" s="272"/>
      <c r="MDB1519" s="272"/>
      <c r="MDC1519" s="272"/>
      <c r="MDD1519" s="272"/>
      <c r="MDE1519" s="272"/>
      <c r="MDF1519" s="272"/>
      <c r="MDG1519" s="272"/>
      <c r="MDH1519" s="272"/>
      <c r="MDI1519" s="272"/>
      <c r="MDJ1519" s="272"/>
      <c r="MDK1519" s="272"/>
      <c r="MDL1519" s="272"/>
      <c r="MDM1519" s="272"/>
      <c r="MDN1519" s="272"/>
      <c r="MDO1519" s="272"/>
      <c r="MDP1519" s="272"/>
      <c r="MDQ1519" s="272"/>
      <c r="MDR1519" s="272"/>
      <c r="MDS1519" s="272"/>
      <c r="MDT1519" s="272"/>
      <c r="MDU1519" s="272"/>
      <c r="MDV1519" s="272"/>
      <c r="MDW1519" s="272"/>
      <c r="MDX1519" s="272"/>
      <c r="MDY1519" s="272"/>
      <c r="MDZ1519" s="272"/>
      <c r="MEA1519" s="272"/>
      <c r="MEB1519" s="272"/>
      <c r="MEC1519" s="272"/>
      <c r="MED1519" s="272"/>
      <c r="MEE1519" s="272"/>
      <c r="MEF1519" s="272"/>
      <c r="MEG1519" s="272"/>
      <c r="MEH1519" s="272"/>
      <c r="MEI1519" s="272"/>
      <c r="MEJ1519" s="272"/>
      <c r="MEK1519" s="272"/>
      <c r="MEL1519" s="272"/>
      <c r="MEM1519" s="272"/>
      <c r="MEN1519" s="272"/>
      <c r="MEO1519" s="272"/>
      <c r="MEP1519" s="272"/>
      <c r="MEQ1519" s="272"/>
      <c r="MER1519" s="272"/>
      <c r="MES1519" s="272"/>
      <c r="MET1519" s="272"/>
      <c r="MEU1519" s="272"/>
      <c r="MEV1519" s="272"/>
      <c r="MEW1519" s="272"/>
      <c r="MEX1519" s="272"/>
      <c r="MEY1519" s="272"/>
      <c r="MEZ1519" s="272"/>
      <c r="MFA1519" s="272"/>
      <c r="MFB1519" s="272"/>
      <c r="MFC1519" s="272"/>
      <c r="MFD1519" s="272"/>
      <c r="MFE1519" s="272"/>
      <c r="MFF1519" s="272"/>
      <c r="MFG1519" s="272"/>
      <c r="MFH1519" s="272"/>
      <c r="MFI1519" s="272"/>
      <c r="MFJ1519" s="272"/>
      <c r="MFK1519" s="272"/>
      <c r="MFL1519" s="272"/>
      <c r="MFM1519" s="272"/>
      <c r="MFN1519" s="272"/>
      <c r="MFO1519" s="272"/>
      <c r="MFP1519" s="272"/>
      <c r="MFQ1519" s="272"/>
      <c r="MFR1519" s="272"/>
      <c r="MFS1519" s="272"/>
      <c r="MFT1519" s="272"/>
      <c r="MFU1519" s="272"/>
      <c r="MFV1519" s="272"/>
      <c r="MFW1519" s="272"/>
      <c r="MFX1519" s="272"/>
      <c r="MFY1519" s="272"/>
      <c r="MFZ1519" s="272"/>
      <c r="MGA1519" s="272"/>
      <c r="MGB1519" s="272"/>
      <c r="MGC1519" s="272"/>
      <c r="MGD1519" s="272"/>
      <c r="MGE1519" s="272"/>
      <c r="MGF1519" s="272"/>
      <c r="MGG1519" s="272"/>
      <c r="MGH1519" s="272"/>
      <c r="MGI1519" s="272"/>
      <c r="MGJ1519" s="272"/>
      <c r="MGK1519" s="272"/>
      <c r="MGL1519" s="272"/>
      <c r="MGM1519" s="272"/>
      <c r="MGN1519" s="272"/>
      <c r="MGO1519" s="272"/>
      <c r="MGP1519" s="272"/>
      <c r="MGQ1519" s="272"/>
      <c r="MGR1519" s="272"/>
      <c r="MGS1519" s="272"/>
      <c r="MGT1519" s="272"/>
      <c r="MGU1519" s="272"/>
      <c r="MGV1519" s="272"/>
      <c r="MGW1519" s="272"/>
      <c r="MGX1519" s="272"/>
      <c r="MGY1519" s="272"/>
      <c r="MGZ1519" s="272"/>
      <c r="MHA1519" s="272"/>
      <c r="MHB1519" s="272"/>
      <c r="MHC1519" s="272"/>
      <c r="MHD1519" s="272"/>
      <c r="MHE1519" s="272"/>
      <c r="MHF1519" s="272"/>
      <c r="MHG1519" s="272"/>
      <c r="MHH1519" s="272"/>
      <c r="MHI1519" s="272"/>
      <c r="MHJ1519" s="272"/>
      <c r="MHK1519" s="272"/>
      <c r="MHL1519" s="272"/>
      <c r="MHM1519" s="272"/>
      <c r="MHN1519" s="272"/>
      <c r="MHO1519" s="272"/>
      <c r="MHP1519" s="272"/>
      <c r="MHQ1519" s="272"/>
      <c r="MHR1519" s="272"/>
      <c r="MHS1519" s="272"/>
      <c r="MHT1519" s="272"/>
      <c r="MHU1519" s="272"/>
      <c r="MHV1519" s="272"/>
      <c r="MHW1519" s="272"/>
      <c r="MHX1519" s="272"/>
      <c r="MHY1519" s="272"/>
      <c r="MHZ1519" s="272"/>
      <c r="MIA1519" s="272"/>
      <c r="MIB1519" s="272"/>
      <c r="MIC1519" s="272"/>
      <c r="MID1519" s="272"/>
      <c r="MIE1519" s="272"/>
      <c r="MIF1519" s="272"/>
      <c r="MIG1519" s="272"/>
      <c r="MIH1519" s="272"/>
      <c r="MII1519" s="272"/>
      <c r="MIJ1519" s="272"/>
      <c r="MIK1519" s="272"/>
      <c r="MIL1519" s="272"/>
      <c r="MIM1519" s="272"/>
      <c r="MIN1519" s="272"/>
      <c r="MIO1519" s="272"/>
      <c r="MIP1519" s="272"/>
      <c r="MIQ1519" s="272"/>
      <c r="MIR1519" s="272"/>
      <c r="MIS1519" s="272"/>
      <c r="MIT1519" s="272"/>
      <c r="MIU1519" s="272"/>
      <c r="MIV1519" s="272"/>
      <c r="MIW1519" s="272"/>
      <c r="MIX1519" s="272"/>
      <c r="MIY1519" s="272"/>
      <c r="MIZ1519" s="272"/>
      <c r="MJA1519" s="272"/>
      <c r="MJB1519" s="272"/>
      <c r="MJC1519" s="272"/>
      <c r="MJD1519" s="272"/>
      <c r="MJE1519" s="272"/>
      <c r="MJF1519" s="272"/>
      <c r="MJG1519" s="272"/>
      <c r="MJH1519" s="272"/>
      <c r="MJI1519" s="272"/>
      <c r="MJJ1519" s="272"/>
      <c r="MJK1519" s="272"/>
      <c r="MJL1519" s="272"/>
      <c r="MJM1519" s="272"/>
      <c r="MJN1519" s="272"/>
      <c r="MJO1519" s="272"/>
      <c r="MJP1519" s="272"/>
      <c r="MJQ1519" s="272"/>
      <c r="MJR1519" s="272"/>
      <c r="MJS1519" s="272"/>
      <c r="MJT1519" s="272"/>
      <c r="MJU1519" s="272"/>
      <c r="MJV1519" s="272"/>
      <c r="MJW1519" s="272"/>
      <c r="MJX1519" s="272"/>
      <c r="MJY1519" s="272"/>
      <c r="MJZ1519" s="272"/>
      <c r="MKA1519" s="272"/>
      <c r="MKB1519" s="272"/>
      <c r="MKC1519" s="272"/>
      <c r="MKD1519" s="272"/>
      <c r="MKE1519" s="272"/>
      <c r="MKF1519" s="272"/>
      <c r="MKG1519" s="272"/>
      <c r="MKH1519" s="272"/>
      <c r="MKI1519" s="272"/>
      <c r="MKJ1519" s="272"/>
      <c r="MKK1519" s="272"/>
      <c r="MKL1519" s="272"/>
      <c r="MKM1519" s="272"/>
      <c r="MKN1519" s="272"/>
      <c r="MKO1519" s="272"/>
      <c r="MKP1519" s="272"/>
      <c r="MKQ1519" s="272"/>
      <c r="MKR1519" s="272"/>
      <c r="MKS1519" s="272"/>
      <c r="MKT1519" s="272"/>
      <c r="MKU1519" s="272"/>
      <c r="MKV1519" s="272"/>
      <c r="MKW1519" s="272"/>
      <c r="MKX1519" s="272"/>
      <c r="MKY1519" s="272"/>
      <c r="MKZ1519" s="272"/>
      <c r="MLA1519" s="272"/>
      <c r="MLB1519" s="272"/>
      <c r="MLC1519" s="272"/>
      <c r="MLD1519" s="272"/>
      <c r="MLE1519" s="272"/>
      <c r="MLF1519" s="272"/>
      <c r="MLG1519" s="272"/>
      <c r="MLH1519" s="272"/>
      <c r="MLI1519" s="272"/>
      <c r="MLJ1519" s="272"/>
      <c r="MLK1519" s="272"/>
      <c r="MLL1519" s="272"/>
      <c r="MLM1519" s="272"/>
      <c r="MLN1519" s="272"/>
      <c r="MLO1519" s="272"/>
      <c r="MLP1519" s="272"/>
      <c r="MLQ1519" s="272"/>
      <c r="MLR1519" s="272"/>
      <c r="MLS1519" s="272"/>
      <c r="MLT1519" s="272"/>
      <c r="MLU1519" s="272"/>
      <c r="MLV1519" s="272"/>
      <c r="MLW1519" s="272"/>
      <c r="MLX1519" s="272"/>
      <c r="MLY1519" s="272"/>
      <c r="MLZ1519" s="272"/>
      <c r="MMA1519" s="272"/>
      <c r="MMB1519" s="272"/>
      <c r="MMC1519" s="272"/>
      <c r="MMD1519" s="272"/>
      <c r="MME1519" s="272"/>
      <c r="MMF1519" s="272"/>
      <c r="MMG1519" s="272"/>
      <c r="MMH1519" s="272"/>
      <c r="MMI1519" s="272"/>
      <c r="MMJ1519" s="272"/>
      <c r="MMK1519" s="272"/>
      <c r="MML1519" s="272"/>
      <c r="MMM1519" s="272"/>
      <c r="MMN1519" s="272"/>
      <c r="MMO1519" s="272"/>
      <c r="MMP1519" s="272"/>
      <c r="MMQ1519" s="272"/>
      <c r="MMR1519" s="272"/>
      <c r="MMS1519" s="272"/>
      <c r="MMT1519" s="272"/>
      <c r="MMU1519" s="272"/>
      <c r="MMV1519" s="272"/>
      <c r="MMW1519" s="272"/>
      <c r="MMX1519" s="272"/>
      <c r="MMY1519" s="272"/>
      <c r="MMZ1519" s="272"/>
      <c r="MNA1519" s="272"/>
      <c r="MNB1519" s="272"/>
      <c r="MNC1519" s="272"/>
      <c r="MND1519" s="272"/>
      <c r="MNE1519" s="272"/>
      <c r="MNF1519" s="272"/>
      <c r="MNG1519" s="272"/>
      <c r="MNH1519" s="272"/>
      <c r="MNI1519" s="272"/>
      <c r="MNJ1519" s="272"/>
      <c r="MNK1519" s="272"/>
      <c r="MNL1519" s="272"/>
      <c r="MNM1519" s="272"/>
      <c r="MNN1519" s="272"/>
      <c r="MNO1519" s="272"/>
      <c r="MNP1519" s="272"/>
      <c r="MNQ1519" s="272"/>
      <c r="MNR1519" s="272"/>
      <c r="MNS1519" s="272"/>
      <c r="MNT1519" s="272"/>
      <c r="MNU1519" s="272"/>
      <c r="MNV1519" s="272"/>
      <c r="MNW1519" s="272"/>
      <c r="MNX1519" s="272"/>
      <c r="MNY1519" s="272"/>
      <c r="MNZ1519" s="272"/>
      <c r="MOA1519" s="272"/>
      <c r="MOB1519" s="272"/>
      <c r="MOC1519" s="272"/>
      <c r="MOD1519" s="272"/>
      <c r="MOE1519" s="272"/>
      <c r="MOF1519" s="272"/>
      <c r="MOG1519" s="272"/>
      <c r="MOH1519" s="272"/>
      <c r="MOI1519" s="272"/>
      <c r="MOJ1519" s="272"/>
      <c r="MOK1519" s="272"/>
      <c r="MOL1519" s="272"/>
      <c r="MOM1519" s="272"/>
      <c r="MON1519" s="272"/>
      <c r="MOO1519" s="272"/>
      <c r="MOP1519" s="272"/>
      <c r="MOQ1519" s="272"/>
      <c r="MOR1519" s="272"/>
      <c r="MOS1519" s="272"/>
      <c r="MOT1519" s="272"/>
      <c r="MOU1519" s="272"/>
      <c r="MOV1519" s="272"/>
      <c r="MOW1519" s="272"/>
      <c r="MOX1519" s="272"/>
      <c r="MOY1519" s="272"/>
      <c r="MOZ1519" s="272"/>
      <c r="MPA1519" s="272"/>
      <c r="MPB1519" s="272"/>
      <c r="MPC1519" s="272"/>
      <c r="MPD1519" s="272"/>
      <c r="MPE1519" s="272"/>
      <c r="MPF1519" s="272"/>
      <c r="MPG1519" s="272"/>
      <c r="MPH1519" s="272"/>
      <c r="MPI1519" s="272"/>
      <c r="MPJ1519" s="272"/>
      <c r="MPK1519" s="272"/>
      <c r="MPL1519" s="272"/>
      <c r="MPM1519" s="272"/>
      <c r="MPN1519" s="272"/>
      <c r="MPO1519" s="272"/>
      <c r="MPP1519" s="272"/>
      <c r="MPQ1519" s="272"/>
      <c r="MPR1519" s="272"/>
      <c r="MPS1519" s="272"/>
      <c r="MPT1519" s="272"/>
      <c r="MPU1519" s="272"/>
      <c r="MPV1519" s="272"/>
      <c r="MPW1519" s="272"/>
      <c r="MPX1519" s="272"/>
      <c r="MPY1519" s="272"/>
      <c r="MPZ1519" s="272"/>
      <c r="MQA1519" s="272"/>
      <c r="MQB1519" s="272"/>
      <c r="MQC1519" s="272"/>
      <c r="MQD1519" s="272"/>
      <c r="MQE1519" s="272"/>
      <c r="MQF1519" s="272"/>
      <c r="MQG1519" s="272"/>
      <c r="MQH1519" s="272"/>
      <c r="MQI1519" s="272"/>
      <c r="MQJ1519" s="272"/>
      <c r="MQK1519" s="272"/>
      <c r="MQL1519" s="272"/>
      <c r="MQM1519" s="272"/>
      <c r="MQN1519" s="272"/>
      <c r="MQO1519" s="272"/>
      <c r="MQP1519" s="272"/>
      <c r="MQQ1519" s="272"/>
      <c r="MQR1519" s="272"/>
      <c r="MQS1519" s="272"/>
      <c r="MQT1519" s="272"/>
      <c r="MQU1519" s="272"/>
      <c r="MQV1519" s="272"/>
      <c r="MQW1519" s="272"/>
      <c r="MQX1519" s="272"/>
      <c r="MQY1519" s="272"/>
      <c r="MQZ1519" s="272"/>
      <c r="MRA1519" s="272"/>
      <c r="MRB1519" s="272"/>
      <c r="MRC1519" s="272"/>
      <c r="MRD1519" s="272"/>
      <c r="MRE1519" s="272"/>
      <c r="MRF1519" s="272"/>
      <c r="MRG1519" s="272"/>
      <c r="MRH1519" s="272"/>
      <c r="MRI1519" s="272"/>
      <c r="MRJ1519" s="272"/>
      <c r="MRK1519" s="272"/>
      <c r="MRL1519" s="272"/>
      <c r="MRM1519" s="272"/>
      <c r="MRN1519" s="272"/>
      <c r="MRO1519" s="272"/>
      <c r="MRP1519" s="272"/>
      <c r="MRQ1519" s="272"/>
      <c r="MRR1519" s="272"/>
      <c r="MRS1519" s="272"/>
      <c r="MRT1519" s="272"/>
      <c r="MRU1519" s="272"/>
      <c r="MRV1519" s="272"/>
      <c r="MRW1519" s="272"/>
      <c r="MRX1519" s="272"/>
      <c r="MRY1519" s="272"/>
      <c r="MRZ1519" s="272"/>
      <c r="MSA1519" s="272"/>
      <c r="MSB1519" s="272"/>
      <c r="MSC1519" s="272"/>
      <c r="MSD1519" s="272"/>
      <c r="MSE1519" s="272"/>
      <c r="MSF1519" s="272"/>
      <c r="MSG1519" s="272"/>
      <c r="MSH1519" s="272"/>
      <c r="MSI1519" s="272"/>
      <c r="MSJ1519" s="272"/>
      <c r="MSK1519" s="272"/>
      <c r="MSL1519" s="272"/>
      <c r="MSM1519" s="272"/>
      <c r="MSN1519" s="272"/>
      <c r="MSO1519" s="272"/>
      <c r="MSP1519" s="272"/>
      <c r="MSQ1519" s="272"/>
      <c r="MSR1519" s="272"/>
      <c r="MSS1519" s="272"/>
      <c r="MST1519" s="272"/>
      <c r="MSU1519" s="272"/>
      <c r="MSV1519" s="272"/>
      <c r="MSW1519" s="272"/>
      <c r="MSX1519" s="272"/>
      <c r="MSY1519" s="272"/>
      <c r="MSZ1519" s="272"/>
      <c r="MTA1519" s="272"/>
      <c r="MTB1519" s="272"/>
      <c r="MTC1519" s="272"/>
      <c r="MTD1519" s="272"/>
      <c r="MTE1519" s="272"/>
      <c r="MTF1519" s="272"/>
      <c r="MTG1519" s="272"/>
      <c r="MTH1519" s="272"/>
      <c r="MTI1519" s="272"/>
      <c r="MTJ1519" s="272"/>
      <c r="MTK1519" s="272"/>
      <c r="MTL1519" s="272"/>
      <c r="MTM1519" s="272"/>
      <c r="MTN1519" s="272"/>
      <c r="MTO1519" s="272"/>
      <c r="MTP1519" s="272"/>
      <c r="MTQ1519" s="272"/>
      <c r="MTR1519" s="272"/>
      <c r="MTS1519" s="272"/>
      <c r="MTT1519" s="272"/>
      <c r="MTU1519" s="272"/>
      <c r="MTV1519" s="272"/>
      <c r="MTW1519" s="272"/>
      <c r="MTX1519" s="272"/>
      <c r="MTY1519" s="272"/>
      <c r="MTZ1519" s="272"/>
      <c r="MUA1519" s="272"/>
      <c r="MUB1519" s="272"/>
      <c r="MUC1519" s="272"/>
      <c r="MUD1519" s="272"/>
      <c r="MUE1519" s="272"/>
      <c r="MUF1519" s="272"/>
      <c r="MUG1519" s="272"/>
      <c r="MUH1519" s="272"/>
      <c r="MUI1519" s="272"/>
      <c r="MUJ1519" s="272"/>
      <c r="MUK1519" s="272"/>
      <c r="MUL1519" s="272"/>
      <c r="MUM1519" s="272"/>
      <c r="MUN1519" s="272"/>
      <c r="MUO1519" s="272"/>
      <c r="MUP1519" s="272"/>
      <c r="MUQ1519" s="272"/>
      <c r="MUR1519" s="272"/>
      <c r="MUS1519" s="272"/>
      <c r="MUT1519" s="272"/>
      <c r="MUU1519" s="272"/>
      <c r="MUV1519" s="272"/>
      <c r="MUW1519" s="272"/>
      <c r="MUX1519" s="272"/>
      <c r="MUY1519" s="272"/>
      <c r="MUZ1519" s="272"/>
      <c r="MVA1519" s="272"/>
      <c r="MVB1519" s="272"/>
      <c r="MVC1519" s="272"/>
      <c r="MVD1519" s="272"/>
      <c r="MVE1519" s="272"/>
      <c r="MVF1519" s="272"/>
      <c r="MVG1519" s="272"/>
      <c r="MVH1519" s="272"/>
      <c r="MVI1519" s="272"/>
      <c r="MVJ1519" s="272"/>
      <c r="MVK1519" s="272"/>
      <c r="MVL1519" s="272"/>
      <c r="MVM1519" s="272"/>
      <c r="MVN1519" s="272"/>
      <c r="MVO1519" s="272"/>
      <c r="MVP1519" s="272"/>
      <c r="MVQ1519" s="272"/>
      <c r="MVR1519" s="272"/>
      <c r="MVS1519" s="272"/>
      <c r="MVT1519" s="272"/>
      <c r="MVU1519" s="272"/>
      <c r="MVV1519" s="272"/>
      <c r="MVW1519" s="272"/>
      <c r="MVX1519" s="272"/>
      <c r="MVY1519" s="272"/>
      <c r="MVZ1519" s="272"/>
      <c r="MWA1519" s="272"/>
      <c r="MWB1519" s="272"/>
      <c r="MWC1519" s="272"/>
      <c r="MWD1519" s="272"/>
      <c r="MWE1519" s="272"/>
      <c r="MWF1519" s="272"/>
      <c r="MWG1519" s="272"/>
      <c r="MWH1519" s="272"/>
      <c r="MWI1519" s="272"/>
      <c r="MWJ1519" s="272"/>
      <c r="MWK1519" s="272"/>
      <c r="MWL1519" s="272"/>
      <c r="MWM1519" s="272"/>
      <c r="MWN1519" s="272"/>
      <c r="MWO1519" s="272"/>
      <c r="MWP1519" s="272"/>
      <c r="MWQ1519" s="272"/>
      <c r="MWR1519" s="272"/>
      <c r="MWS1519" s="272"/>
      <c r="MWT1519" s="272"/>
      <c r="MWU1519" s="272"/>
      <c r="MWV1519" s="272"/>
      <c r="MWW1519" s="272"/>
      <c r="MWX1519" s="272"/>
      <c r="MWY1519" s="272"/>
      <c r="MWZ1519" s="272"/>
      <c r="MXA1519" s="272"/>
      <c r="MXB1519" s="272"/>
      <c r="MXC1519" s="272"/>
      <c r="MXD1519" s="272"/>
      <c r="MXE1519" s="272"/>
      <c r="MXF1519" s="272"/>
      <c r="MXG1519" s="272"/>
      <c r="MXH1519" s="272"/>
      <c r="MXI1519" s="272"/>
      <c r="MXJ1519" s="272"/>
      <c r="MXK1519" s="272"/>
      <c r="MXL1519" s="272"/>
      <c r="MXM1519" s="272"/>
      <c r="MXN1519" s="272"/>
      <c r="MXO1519" s="272"/>
      <c r="MXP1519" s="272"/>
      <c r="MXQ1519" s="272"/>
      <c r="MXR1519" s="272"/>
      <c r="MXS1519" s="272"/>
      <c r="MXT1519" s="272"/>
      <c r="MXU1519" s="272"/>
      <c r="MXV1519" s="272"/>
      <c r="MXW1519" s="272"/>
      <c r="MXX1519" s="272"/>
      <c r="MXY1519" s="272"/>
      <c r="MXZ1519" s="272"/>
      <c r="MYA1519" s="272"/>
      <c r="MYB1519" s="272"/>
      <c r="MYC1519" s="272"/>
      <c r="MYD1519" s="272"/>
      <c r="MYE1519" s="272"/>
      <c r="MYF1519" s="272"/>
      <c r="MYG1519" s="272"/>
      <c r="MYH1519" s="272"/>
      <c r="MYI1519" s="272"/>
      <c r="MYJ1519" s="272"/>
      <c r="MYK1519" s="272"/>
      <c r="MYL1519" s="272"/>
      <c r="MYM1519" s="272"/>
      <c r="MYN1519" s="272"/>
      <c r="MYO1519" s="272"/>
      <c r="MYP1519" s="272"/>
      <c r="MYQ1519" s="272"/>
      <c r="MYR1519" s="272"/>
      <c r="MYS1519" s="272"/>
      <c r="MYT1519" s="272"/>
      <c r="MYU1519" s="272"/>
      <c r="MYV1519" s="272"/>
      <c r="MYW1519" s="272"/>
      <c r="MYX1519" s="272"/>
      <c r="MYY1519" s="272"/>
      <c r="MYZ1519" s="272"/>
      <c r="MZA1519" s="272"/>
      <c r="MZB1519" s="272"/>
      <c r="MZC1519" s="272"/>
      <c r="MZD1519" s="272"/>
      <c r="MZE1519" s="272"/>
      <c r="MZF1519" s="272"/>
      <c r="MZG1519" s="272"/>
      <c r="MZH1519" s="272"/>
      <c r="MZI1519" s="272"/>
      <c r="MZJ1519" s="272"/>
      <c r="MZK1519" s="272"/>
      <c r="MZL1519" s="272"/>
      <c r="MZM1519" s="272"/>
      <c r="MZN1519" s="272"/>
      <c r="MZO1519" s="272"/>
      <c r="MZP1519" s="272"/>
      <c r="MZQ1519" s="272"/>
      <c r="MZR1519" s="272"/>
      <c r="MZS1519" s="272"/>
      <c r="MZT1519" s="272"/>
      <c r="MZU1519" s="272"/>
      <c r="MZV1519" s="272"/>
      <c r="MZW1519" s="272"/>
      <c r="MZX1519" s="272"/>
      <c r="MZY1519" s="272"/>
      <c r="MZZ1519" s="272"/>
      <c r="NAA1519" s="272"/>
      <c r="NAB1519" s="272"/>
      <c r="NAC1519" s="272"/>
      <c r="NAD1519" s="272"/>
      <c r="NAE1519" s="272"/>
      <c r="NAF1519" s="272"/>
      <c r="NAG1519" s="272"/>
      <c r="NAH1519" s="272"/>
      <c r="NAI1519" s="272"/>
      <c r="NAJ1519" s="272"/>
      <c r="NAK1519" s="272"/>
      <c r="NAL1519" s="272"/>
      <c r="NAM1519" s="272"/>
      <c r="NAN1519" s="272"/>
      <c r="NAO1519" s="272"/>
      <c r="NAP1519" s="272"/>
      <c r="NAQ1519" s="272"/>
      <c r="NAR1519" s="272"/>
      <c r="NAS1519" s="272"/>
      <c r="NAT1519" s="272"/>
      <c r="NAU1519" s="272"/>
      <c r="NAV1519" s="272"/>
      <c r="NAW1519" s="272"/>
      <c r="NAX1519" s="272"/>
      <c r="NAY1519" s="272"/>
      <c r="NAZ1519" s="272"/>
      <c r="NBA1519" s="272"/>
      <c r="NBB1519" s="272"/>
      <c r="NBC1519" s="272"/>
      <c r="NBD1519" s="272"/>
      <c r="NBE1519" s="272"/>
      <c r="NBF1519" s="272"/>
      <c r="NBG1519" s="272"/>
      <c r="NBH1519" s="272"/>
      <c r="NBI1519" s="272"/>
      <c r="NBJ1519" s="272"/>
      <c r="NBK1519" s="272"/>
      <c r="NBL1519" s="272"/>
      <c r="NBM1519" s="272"/>
      <c r="NBN1519" s="272"/>
      <c r="NBO1519" s="272"/>
      <c r="NBP1519" s="272"/>
      <c r="NBQ1519" s="272"/>
      <c r="NBR1519" s="272"/>
      <c r="NBS1519" s="272"/>
      <c r="NBT1519" s="272"/>
      <c r="NBU1519" s="272"/>
      <c r="NBV1519" s="272"/>
      <c r="NBW1519" s="272"/>
      <c r="NBX1519" s="272"/>
      <c r="NBY1519" s="272"/>
      <c r="NBZ1519" s="272"/>
      <c r="NCA1519" s="272"/>
      <c r="NCB1519" s="272"/>
      <c r="NCC1519" s="272"/>
      <c r="NCD1519" s="272"/>
      <c r="NCE1519" s="272"/>
      <c r="NCF1519" s="272"/>
      <c r="NCG1519" s="272"/>
      <c r="NCH1519" s="272"/>
      <c r="NCI1519" s="272"/>
      <c r="NCJ1519" s="272"/>
      <c r="NCK1519" s="272"/>
      <c r="NCL1519" s="272"/>
      <c r="NCM1519" s="272"/>
      <c r="NCN1519" s="272"/>
      <c r="NCO1519" s="272"/>
      <c r="NCP1519" s="272"/>
      <c r="NCQ1519" s="272"/>
      <c r="NCR1519" s="272"/>
      <c r="NCS1519" s="272"/>
      <c r="NCT1519" s="272"/>
      <c r="NCU1519" s="272"/>
      <c r="NCV1519" s="272"/>
      <c r="NCW1519" s="272"/>
      <c r="NCX1519" s="272"/>
      <c r="NCY1519" s="272"/>
      <c r="NCZ1519" s="272"/>
      <c r="NDA1519" s="272"/>
      <c r="NDB1519" s="272"/>
      <c r="NDC1519" s="272"/>
      <c r="NDD1519" s="272"/>
      <c r="NDE1519" s="272"/>
      <c r="NDF1519" s="272"/>
      <c r="NDG1519" s="272"/>
      <c r="NDH1519" s="272"/>
      <c r="NDI1519" s="272"/>
      <c r="NDJ1519" s="272"/>
      <c r="NDK1519" s="272"/>
      <c r="NDL1519" s="272"/>
      <c r="NDM1519" s="272"/>
      <c r="NDN1519" s="272"/>
      <c r="NDO1519" s="272"/>
      <c r="NDP1519" s="272"/>
      <c r="NDQ1519" s="272"/>
      <c r="NDR1519" s="272"/>
      <c r="NDS1519" s="272"/>
      <c r="NDT1519" s="272"/>
      <c r="NDU1519" s="272"/>
      <c r="NDV1519" s="272"/>
      <c r="NDW1519" s="272"/>
      <c r="NDX1519" s="272"/>
      <c r="NDY1519" s="272"/>
      <c r="NDZ1519" s="272"/>
      <c r="NEA1519" s="272"/>
      <c r="NEB1519" s="272"/>
      <c r="NEC1519" s="272"/>
      <c r="NED1519" s="272"/>
      <c r="NEE1519" s="272"/>
      <c r="NEF1519" s="272"/>
      <c r="NEG1519" s="272"/>
      <c r="NEH1519" s="272"/>
      <c r="NEI1519" s="272"/>
      <c r="NEJ1519" s="272"/>
      <c r="NEK1519" s="272"/>
      <c r="NEL1519" s="272"/>
      <c r="NEM1519" s="272"/>
      <c r="NEN1519" s="272"/>
      <c r="NEO1519" s="272"/>
      <c r="NEP1519" s="272"/>
      <c r="NEQ1519" s="272"/>
      <c r="NER1519" s="272"/>
      <c r="NES1519" s="272"/>
      <c r="NET1519" s="272"/>
      <c r="NEU1519" s="272"/>
      <c r="NEV1519" s="272"/>
      <c r="NEW1519" s="272"/>
      <c r="NEX1519" s="272"/>
      <c r="NEY1519" s="272"/>
      <c r="NEZ1519" s="272"/>
      <c r="NFA1519" s="272"/>
      <c r="NFB1519" s="272"/>
      <c r="NFC1519" s="272"/>
      <c r="NFD1519" s="272"/>
      <c r="NFE1519" s="272"/>
      <c r="NFF1519" s="272"/>
      <c r="NFG1519" s="272"/>
      <c r="NFH1519" s="272"/>
      <c r="NFI1519" s="272"/>
      <c r="NFJ1519" s="272"/>
      <c r="NFK1519" s="272"/>
      <c r="NFL1519" s="272"/>
      <c r="NFM1519" s="272"/>
      <c r="NFN1519" s="272"/>
      <c r="NFO1519" s="272"/>
      <c r="NFP1519" s="272"/>
      <c r="NFQ1519" s="272"/>
      <c r="NFR1519" s="272"/>
      <c r="NFS1519" s="272"/>
      <c r="NFT1519" s="272"/>
      <c r="NFU1519" s="272"/>
      <c r="NFV1519" s="272"/>
      <c r="NFW1519" s="272"/>
      <c r="NFX1519" s="272"/>
      <c r="NFY1519" s="272"/>
      <c r="NFZ1519" s="272"/>
      <c r="NGA1519" s="272"/>
      <c r="NGB1519" s="272"/>
      <c r="NGC1519" s="272"/>
      <c r="NGD1519" s="272"/>
      <c r="NGE1519" s="272"/>
      <c r="NGF1519" s="272"/>
      <c r="NGG1519" s="272"/>
      <c r="NGH1519" s="272"/>
      <c r="NGI1519" s="272"/>
      <c r="NGJ1519" s="272"/>
      <c r="NGK1519" s="272"/>
      <c r="NGL1519" s="272"/>
      <c r="NGM1519" s="272"/>
      <c r="NGN1519" s="272"/>
      <c r="NGO1519" s="272"/>
      <c r="NGP1519" s="272"/>
      <c r="NGQ1519" s="272"/>
      <c r="NGR1519" s="272"/>
      <c r="NGS1519" s="272"/>
      <c r="NGT1519" s="272"/>
      <c r="NGU1519" s="272"/>
      <c r="NGV1519" s="272"/>
      <c r="NGW1519" s="272"/>
      <c r="NGX1519" s="272"/>
      <c r="NGY1519" s="272"/>
      <c r="NGZ1519" s="272"/>
      <c r="NHA1519" s="272"/>
      <c r="NHB1519" s="272"/>
      <c r="NHC1519" s="272"/>
      <c r="NHD1519" s="272"/>
      <c r="NHE1519" s="272"/>
      <c r="NHF1519" s="272"/>
      <c r="NHG1519" s="272"/>
      <c r="NHH1519" s="272"/>
      <c r="NHI1519" s="272"/>
      <c r="NHJ1519" s="272"/>
      <c r="NHK1519" s="272"/>
      <c r="NHL1519" s="272"/>
      <c r="NHM1519" s="272"/>
      <c r="NHN1519" s="272"/>
      <c r="NHO1519" s="272"/>
      <c r="NHP1519" s="272"/>
      <c r="NHQ1519" s="272"/>
      <c r="NHR1519" s="272"/>
      <c r="NHS1519" s="272"/>
      <c r="NHT1519" s="272"/>
      <c r="NHU1519" s="272"/>
      <c r="NHV1519" s="272"/>
      <c r="NHW1519" s="272"/>
      <c r="NHX1519" s="272"/>
      <c r="NHY1519" s="272"/>
      <c r="NHZ1519" s="272"/>
      <c r="NIA1519" s="272"/>
      <c r="NIB1519" s="272"/>
      <c r="NIC1519" s="272"/>
      <c r="NID1519" s="272"/>
      <c r="NIE1519" s="272"/>
      <c r="NIF1519" s="272"/>
      <c r="NIG1519" s="272"/>
      <c r="NIH1519" s="272"/>
      <c r="NII1519" s="272"/>
      <c r="NIJ1519" s="272"/>
      <c r="NIK1519" s="272"/>
      <c r="NIL1519" s="272"/>
      <c r="NIM1519" s="272"/>
      <c r="NIN1519" s="272"/>
      <c r="NIO1519" s="272"/>
      <c r="NIP1519" s="272"/>
      <c r="NIQ1519" s="272"/>
      <c r="NIR1519" s="272"/>
      <c r="NIS1519" s="272"/>
      <c r="NIT1519" s="272"/>
      <c r="NIU1519" s="272"/>
      <c r="NIV1519" s="272"/>
      <c r="NIW1519" s="272"/>
      <c r="NIX1519" s="272"/>
      <c r="NIY1519" s="272"/>
      <c r="NIZ1519" s="272"/>
      <c r="NJA1519" s="272"/>
      <c r="NJB1519" s="272"/>
      <c r="NJC1519" s="272"/>
      <c r="NJD1519" s="272"/>
      <c r="NJE1519" s="272"/>
      <c r="NJF1519" s="272"/>
      <c r="NJG1519" s="272"/>
      <c r="NJH1519" s="272"/>
      <c r="NJI1519" s="272"/>
      <c r="NJJ1519" s="272"/>
      <c r="NJK1519" s="272"/>
      <c r="NJL1519" s="272"/>
      <c r="NJM1519" s="272"/>
      <c r="NJN1519" s="272"/>
      <c r="NJO1519" s="272"/>
      <c r="NJP1519" s="272"/>
      <c r="NJQ1519" s="272"/>
      <c r="NJR1519" s="272"/>
      <c r="NJS1519" s="272"/>
      <c r="NJT1519" s="272"/>
      <c r="NJU1519" s="272"/>
      <c r="NJV1519" s="272"/>
      <c r="NJW1519" s="272"/>
      <c r="NJX1519" s="272"/>
      <c r="NJY1519" s="272"/>
      <c r="NJZ1519" s="272"/>
      <c r="NKA1519" s="272"/>
      <c r="NKB1519" s="272"/>
      <c r="NKC1519" s="272"/>
      <c r="NKD1519" s="272"/>
      <c r="NKE1519" s="272"/>
      <c r="NKF1519" s="272"/>
      <c r="NKG1519" s="272"/>
      <c r="NKH1519" s="272"/>
      <c r="NKI1519" s="272"/>
      <c r="NKJ1519" s="272"/>
      <c r="NKK1519" s="272"/>
      <c r="NKL1519" s="272"/>
      <c r="NKM1519" s="272"/>
      <c r="NKN1519" s="272"/>
      <c r="NKO1519" s="272"/>
      <c r="NKP1519" s="272"/>
      <c r="NKQ1519" s="272"/>
      <c r="NKR1519" s="272"/>
      <c r="NKS1519" s="272"/>
      <c r="NKT1519" s="272"/>
      <c r="NKU1519" s="272"/>
      <c r="NKV1519" s="272"/>
      <c r="NKW1519" s="272"/>
      <c r="NKX1519" s="272"/>
      <c r="NKY1519" s="272"/>
      <c r="NKZ1519" s="272"/>
      <c r="NLA1519" s="272"/>
      <c r="NLB1519" s="272"/>
      <c r="NLC1519" s="272"/>
      <c r="NLD1519" s="272"/>
      <c r="NLE1519" s="272"/>
      <c r="NLF1519" s="272"/>
      <c r="NLG1519" s="272"/>
      <c r="NLH1519" s="272"/>
      <c r="NLI1519" s="272"/>
      <c r="NLJ1519" s="272"/>
      <c r="NLK1519" s="272"/>
      <c r="NLL1519" s="272"/>
      <c r="NLM1519" s="272"/>
      <c r="NLN1519" s="272"/>
      <c r="NLO1519" s="272"/>
      <c r="NLP1519" s="272"/>
      <c r="NLQ1519" s="272"/>
      <c r="NLR1519" s="272"/>
      <c r="NLS1519" s="272"/>
      <c r="NLT1519" s="272"/>
      <c r="NLU1519" s="272"/>
      <c r="NLV1519" s="272"/>
      <c r="NLW1519" s="272"/>
      <c r="NLX1519" s="272"/>
      <c r="NLY1519" s="272"/>
      <c r="NLZ1519" s="272"/>
      <c r="NMA1519" s="272"/>
      <c r="NMB1519" s="272"/>
      <c r="NMC1519" s="272"/>
      <c r="NMD1519" s="272"/>
      <c r="NME1519" s="272"/>
      <c r="NMF1519" s="272"/>
      <c r="NMG1519" s="272"/>
      <c r="NMH1519" s="272"/>
      <c r="NMI1519" s="272"/>
      <c r="NMJ1519" s="272"/>
      <c r="NMK1519" s="272"/>
      <c r="NML1519" s="272"/>
      <c r="NMM1519" s="272"/>
      <c r="NMN1519" s="272"/>
      <c r="NMO1519" s="272"/>
      <c r="NMP1519" s="272"/>
      <c r="NMQ1519" s="272"/>
      <c r="NMR1519" s="272"/>
      <c r="NMS1519" s="272"/>
      <c r="NMT1519" s="272"/>
      <c r="NMU1519" s="272"/>
      <c r="NMV1519" s="272"/>
      <c r="NMW1519" s="272"/>
      <c r="NMX1519" s="272"/>
      <c r="NMY1519" s="272"/>
      <c r="NMZ1519" s="272"/>
      <c r="NNA1519" s="272"/>
      <c r="NNB1519" s="272"/>
      <c r="NNC1519" s="272"/>
      <c r="NND1519" s="272"/>
      <c r="NNE1519" s="272"/>
      <c r="NNF1519" s="272"/>
      <c r="NNG1519" s="272"/>
      <c r="NNH1519" s="272"/>
      <c r="NNI1519" s="272"/>
      <c r="NNJ1519" s="272"/>
      <c r="NNK1519" s="272"/>
      <c r="NNL1519" s="272"/>
      <c r="NNM1519" s="272"/>
      <c r="NNN1519" s="272"/>
      <c r="NNO1519" s="272"/>
      <c r="NNP1519" s="272"/>
      <c r="NNQ1519" s="272"/>
      <c r="NNR1519" s="272"/>
      <c r="NNS1519" s="272"/>
      <c r="NNT1519" s="272"/>
      <c r="NNU1519" s="272"/>
      <c r="NNV1519" s="272"/>
      <c r="NNW1519" s="272"/>
      <c r="NNX1519" s="272"/>
      <c r="NNY1519" s="272"/>
      <c r="NNZ1519" s="272"/>
      <c r="NOA1519" s="272"/>
      <c r="NOB1519" s="272"/>
      <c r="NOC1519" s="272"/>
      <c r="NOD1519" s="272"/>
      <c r="NOE1519" s="272"/>
      <c r="NOF1519" s="272"/>
      <c r="NOG1519" s="272"/>
      <c r="NOH1519" s="272"/>
      <c r="NOI1519" s="272"/>
      <c r="NOJ1519" s="272"/>
      <c r="NOK1519" s="272"/>
      <c r="NOL1519" s="272"/>
      <c r="NOM1519" s="272"/>
      <c r="NON1519" s="272"/>
      <c r="NOO1519" s="272"/>
      <c r="NOP1519" s="272"/>
      <c r="NOQ1519" s="272"/>
      <c r="NOR1519" s="272"/>
      <c r="NOS1519" s="272"/>
      <c r="NOT1519" s="272"/>
      <c r="NOU1519" s="272"/>
      <c r="NOV1519" s="272"/>
      <c r="NOW1519" s="272"/>
      <c r="NOX1519" s="272"/>
      <c r="NOY1519" s="272"/>
      <c r="NOZ1519" s="272"/>
      <c r="NPA1519" s="272"/>
      <c r="NPB1519" s="272"/>
      <c r="NPC1519" s="272"/>
      <c r="NPD1519" s="272"/>
      <c r="NPE1519" s="272"/>
      <c r="NPF1519" s="272"/>
      <c r="NPG1519" s="272"/>
      <c r="NPH1519" s="272"/>
      <c r="NPI1519" s="272"/>
      <c r="NPJ1519" s="272"/>
      <c r="NPK1519" s="272"/>
      <c r="NPL1519" s="272"/>
      <c r="NPM1519" s="272"/>
      <c r="NPN1519" s="272"/>
      <c r="NPO1519" s="272"/>
      <c r="NPP1519" s="272"/>
      <c r="NPQ1519" s="272"/>
      <c r="NPR1519" s="272"/>
      <c r="NPS1519" s="272"/>
      <c r="NPT1519" s="272"/>
      <c r="NPU1519" s="272"/>
      <c r="NPV1519" s="272"/>
      <c r="NPW1519" s="272"/>
      <c r="NPX1519" s="272"/>
      <c r="NPY1519" s="272"/>
      <c r="NPZ1519" s="272"/>
      <c r="NQA1519" s="272"/>
      <c r="NQB1519" s="272"/>
      <c r="NQC1519" s="272"/>
      <c r="NQD1519" s="272"/>
      <c r="NQE1519" s="272"/>
      <c r="NQF1519" s="272"/>
      <c r="NQG1519" s="272"/>
      <c r="NQH1519" s="272"/>
      <c r="NQI1519" s="272"/>
      <c r="NQJ1519" s="272"/>
      <c r="NQK1519" s="272"/>
      <c r="NQL1519" s="272"/>
      <c r="NQM1519" s="272"/>
      <c r="NQN1519" s="272"/>
      <c r="NQO1519" s="272"/>
      <c r="NQP1519" s="272"/>
      <c r="NQQ1519" s="272"/>
      <c r="NQR1519" s="272"/>
      <c r="NQS1519" s="272"/>
      <c r="NQT1519" s="272"/>
      <c r="NQU1519" s="272"/>
      <c r="NQV1519" s="272"/>
      <c r="NQW1519" s="272"/>
      <c r="NQX1519" s="272"/>
      <c r="NQY1519" s="272"/>
      <c r="NQZ1519" s="272"/>
      <c r="NRA1519" s="272"/>
      <c r="NRB1519" s="272"/>
      <c r="NRC1519" s="272"/>
      <c r="NRD1519" s="272"/>
      <c r="NRE1519" s="272"/>
      <c r="NRF1519" s="272"/>
      <c r="NRG1519" s="272"/>
      <c r="NRH1519" s="272"/>
      <c r="NRI1519" s="272"/>
      <c r="NRJ1519" s="272"/>
      <c r="NRK1519" s="272"/>
      <c r="NRL1519" s="272"/>
      <c r="NRM1519" s="272"/>
      <c r="NRN1519" s="272"/>
      <c r="NRO1519" s="272"/>
      <c r="NRP1519" s="272"/>
      <c r="NRQ1519" s="272"/>
      <c r="NRR1519" s="272"/>
      <c r="NRS1519" s="272"/>
      <c r="NRT1519" s="272"/>
      <c r="NRU1519" s="272"/>
      <c r="NRV1519" s="272"/>
      <c r="NRW1519" s="272"/>
      <c r="NRX1519" s="272"/>
      <c r="NRY1519" s="272"/>
      <c r="NRZ1519" s="272"/>
      <c r="NSA1519" s="272"/>
      <c r="NSB1519" s="272"/>
      <c r="NSC1519" s="272"/>
      <c r="NSD1519" s="272"/>
      <c r="NSE1519" s="272"/>
      <c r="NSF1519" s="272"/>
      <c r="NSG1519" s="272"/>
      <c r="NSH1519" s="272"/>
      <c r="NSI1519" s="272"/>
      <c r="NSJ1519" s="272"/>
      <c r="NSK1519" s="272"/>
      <c r="NSL1519" s="272"/>
      <c r="NSM1519" s="272"/>
      <c r="NSN1519" s="272"/>
      <c r="NSO1519" s="272"/>
      <c r="NSP1519" s="272"/>
      <c r="NSQ1519" s="272"/>
      <c r="NSR1519" s="272"/>
      <c r="NSS1519" s="272"/>
      <c r="NST1519" s="272"/>
      <c r="NSU1519" s="272"/>
      <c r="NSV1519" s="272"/>
      <c r="NSW1519" s="272"/>
      <c r="NSX1519" s="272"/>
      <c r="NSY1519" s="272"/>
      <c r="NSZ1519" s="272"/>
      <c r="NTA1519" s="272"/>
      <c r="NTB1519" s="272"/>
      <c r="NTC1519" s="272"/>
      <c r="NTD1519" s="272"/>
      <c r="NTE1519" s="272"/>
      <c r="NTF1519" s="272"/>
      <c r="NTG1519" s="272"/>
      <c r="NTH1519" s="272"/>
      <c r="NTI1519" s="272"/>
      <c r="NTJ1519" s="272"/>
      <c r="NTK1519" s="272"/>
      <c r="NTL1519" s="272"/>
      <c r="NTM1519" s="272"/>
      <c r="NTN1519" s="272"/>
      <c r="NTO1519" s="272"/>
      <c r="NTP1519" s="272"/>
      <c r="NTQ1519" s="272"/>
      <c r="NTR1519" s="272"/>
      <c r="NTS1519" s="272"/>
      <c r="NTT1519" s="272"/>
      <c r="NTU1519" s="272"/>
      <c r="NTV1519" s="272"/>
      <c r="NTW1519" s="272"/>
      <c r="NTX1519" s="272"/>
      <c r="NTY1519" s="272"/>
      <c r="NTZ1519" s="272"/>
      <c r="NUA1519" s="272"/>
      <c r="NUB1519" s="272"/>
      <c r="NUC1519" s="272"/>
      <c r="NUD1519" s="272"/>
      <c r="NUE1519" s="272"/>
      <c r="NUF1519" s="272"/>
      <c r="NUG1519" s="272"/>
      <c r="NUH1519" s="272"/>
      <c r="NUI1519" s="272"/>
      <c r="NUJ1519" s="272"/>
      <c r="NUK1519" s="272"/>
      <c r="NUL1519" s="272"/>
      <c r="NUM1519" s="272"/>
      <c r="NUN1519" s="272"/>
      <c r="NUO1519" s="272"/>
      <c r="NUP1519" s="272"/>
      <c r="NUQ1519" s="272"/>
      <c r="NUR1519" s="272"/>
      <c r="NUS1519" s="272"/>
      <c r="NUT1519" s="272"/>
      <c r="NUU1519" s="272"/>
      <c r="NUV1519" s="272"/>
      <c r="NUW1519" s="272"/>
      <c r="NUX1519" s="272"/>
      <c r="NUY1519" s="272"/>
      <c r="NUZ1519" s="272"/>
      <c r="NVA1519" s="272"/>
      <c r="NVB1519" s="272"/>
      <c r="NVC1519" s="272"/>
      <c r="NVD1519" s="272"/>
      <c r="NVE1519" s="272"/>
      <c r="NVF1519" s="272"/>
      <c r="NVG1519" s="272"/>
      <c r="NVH1519" s="272"/>
      <c r="NVI1519" s="272"/>
      <c r="NVJ1519" s="272"/>
      <c r="NVK1519" s="272"/>
      <c r="NVL1519" s="272"/>
      <c r="NVM1519" s="272"/>
      <c r="NVN1519" s="272"/>
      <c r="NVO1519" s="272"/>
      <c r="NVP1519" s="272"/>
      <c r="NVQ1519" s="272"/>
      <c r="NVR1519" s="272"/>
      <c r="NVS1519" s="272"/>
      <c r="NVT1519" s="272"/>
      <c r="NVU1519" s="272"/>
      <c r="NVV1519" s="272"/>
      <c r="NVW1519" s="272"/>
      <c r="NVX1519" s="272"/>
      <c r="NVY1519" s="272"/>
      <c r="NVZ1519" s="272"/>
      <c r="NWA1519" s="272"/>
      <c r="NWB1519" s="272"/>
      <c r="NWC1519" s="272"/>
      <c r="NWD1519" s="272"/>
      <c r="NWE1519" s="272"/>
      <c r="NWF1519" s="272"/>
      <c r="NWG1519" s="272"/>
      <c r="NWH1519" s="272"/>
      <c r="NWI1519" s="272"/>
      <c r="NWJ1519" s="272"/>
      <c r="NWK1519" s="272"/>
      <c r="NWL1519" s="272"/>
      <c r="NWM1519" s="272"/>
      <c r="NWN1519" s="272"/>
      <c r="NWO1519" s="272"/>
      <c r="NWP1519" s="272"/>
      <c r="NWQ1519" s="272"/>
      <c r="NWR1519" s="272"/>
      <c r="NWS1519" s="272"/>
      <c r="NWT1519" s="272"/>
      <c r="NWU1519" s="272"/>
      <c r="NWV1519" s="272"/>
      <c r="NWW1519" s="272"/>
      <c r="NWX1519" s="272"/>
      <c r="NWY1519" s="272"/>
      <c r="NWZ1519" s="272"/>
      <c r="NXA1519" s="272"/>
      <c r="NXB1519" s="272"/>
      <c r="NXC1519" s="272"/>
      <c r="NXD1519" s="272"/>
      <c r="NXE1519" s="272"/>
      <c r="NXF1519" s="272"/>
      <c r="NXG1519" s="272"/>
      <c r="NXH1519" s="272"/>
      <c r="NXI1519" s="272"/>
      <c r="NXJ1519" s="272"/>
      <c r="NXK1519" s="272"/>
      <c r="NXL1519" s="272"/>
      <c r="NXM1519" s="272"/>
      <c r="NXN1519" s="272"/>
      <c r="NXO1519" s="272"/>
      <c r="NXP1519" s="272"/>
      <c r="NXQ1519" s="272"/>
      <c r="NXR1519" s="272"/>
      <c r="NXS1519" s="272"/>
      <c r="NXT1519" s="272"/>
      <c r="NXU1519" s="272"/>
      <c r="NXV1519" s="272"/>
      <c r="NXW1519" s="272"/>
      <c r="NXX1519" s="272"/>
      <c r="NXY1519" s="272"/>
      <c r="NXZ1519" s="272"/>
      <c r="NYA1519" s="272"/>
      <c r="NYB1519" s="272"/>
      <c r="NYC1519" s="272"/>
      <c r="NYD1519" s="272"/>
      <c r="NYE1519" s="272"/>
      <c r="NYF1519" s="272"/>
      <c r="NYG1519" s="272"/>
      <c r="NYH1519" s="272"/>
      <c r="NYI1519" s="272"/>
      <c r="NYJ1519" s="272"/>
      <c r="NYK1519" s="272"/>
      <c r="NYL1519" s="272"/>
      <c r="NYM1519" s="272"/>
      <c r="NYN1519" s="272"/>
      <c r="NYO1519" s="272"/>
      <c r="NYP1519" s="272"/>
      <c r="NYQ1519" s="272"/>
      <c r="NYR1519" s="272"/>
      <c r="NYS1519" s="272"/>
      <c r="NYT1519" s="272"/>
      <c r="NYU1519" s="272"/>
      <c r="NYV1519" s="272"/>
      <c r="NYW1519" s="272"/>
      <c r="NYX1519" s="272"/>
      <c r="NYY1519" s="272"/>
      <c r="NYZ1519" s="272"/>
      <c r="NZA1519" s="272"/>
      <c r="NZB1519" s="272"/>
      <c r="NZC1519" s="272"/>
      <c r="NZD1519" s="272"/>
      <c r="NZE1519" s="272"/>
      <c r="NZF1519" s="272"/>
      <c r="NZG1519" s="272"/>
      <c r="NZH1519" s="272"/>
      <c r="NZI1519" s="272"/>
      <c r="NZJ1519" s="272"/>
      <c r="NZK1519" s="272"/>
      <c r="NZL1519" s="272"/>
      <c r="NZM1519" s="272"/>
      <c r="NZN1519" s="272"/>
      <c r="NZO1519" s="272"/>
      <c r="NZP1519" s="272"/>
      <c r="NZQ1519" s="272"/>
      <c r="NZR1519" s="272"/>
      <c r="NZS1519" s="272"/>
      <c r="NZT1519" s="272"/>
      <c r="NZU1519" s="272"/>
      <c r="NZV1519" s="272"/>
      <c r="NZW1519" s="272"/>
      <c r="NZX1519" s="272"/>
      <c r="NZY1519" s="272"/>
      <c r="NZZ1519" s="272"/>
      <c r="OAA1519" s="272"/>
      <c r="OAB1519" s="272"/>
      <c r="OAC1519" s="272"/>
      <c r="OAD1519" s="272"/>
      <c r="OAE1519" s="272"/>
      <c r="OAF1519" s="272"/>
      <c r="OAG1519" s="272"/>
      <c r="OAH1519" s="272"/>
      <c r="OAI1519" s="272"/>
      <c r="OAJ1519" s="272"/>
      <c r="OAK1519" s="272"/>
      <c r="OAL1519" s="272"/>
      <c r="OAM1519" s="272"/>
      <c r="OAN1519" s="272"/>
      <c r="OAO1519" s="272"/>
      <c r="OAP1519" s="272"/>
      <c r="OAQ1519" s="272"/>
      <c r="OAR1519" s="272"/>
      <c r="OAS1519" s="272"/>
      <c r="OAT1519" s="272"/>
      <c r="OAU1519" s="272"/>
      <c r="OAV1519" s="272"/>
      <c r="OAW1519" s="272"/>
      <c r="OAX1519" s="272"/>
      <c r="OAY1519" s="272"/>
      <c r="OAZ1519" s="272"/>
      <c r="OBA1519" s="272"/>
      <c r="OBB1519" s="272"/>
      <c r="OBC1519" s="272"/>
      <c r="OBD1519" s="272"/>
      <c r="OBE1519" s="272"/>
      <c r="OBF1519" s="272"/>
      <c r="OBG1519" s="272"/>
      <c r="OBH1519" s="272"/>
      <c r="OBI1519" s="272"/>
      <c r="OBJ1519" s="272"/>
      <c r="OBK1519" s="272"/>
      <c r="OBL1519" s="272"/>
      <c r="OBM1519" s="272"/>
      <c r="OBN1519" s="272"/>
      <c r="OBO1519" s="272"/>
      <c r="OBP1519" s="272"/>
      <c r="OBQ1519" s="272"/>
      <c r="OBR1519" s="272"/>
      <c r="OBS1519" s="272"/>
      <c r="OBT1519" s="272"/>
      <c r="OBU1519" s="272"/>
      <c r="OBV1519" s="272"/>
      <c r="OBW1519" s="272"/>
      <c r="OBX1519" s="272"/>
      <c r="OBY1519" s="272"/>
      <c r="OBZ1519" s="272"/>
      <c r="OCA1519" s="272"/>
      <c r="OCB1519" s="272"/>
      <c r="OCC1519" s="272"/>
      <c r="OCD1519" s="272"/>
      <c r="OCE1519" s="272"/>
      <c r="OCF1519" s="272"/>
      <c r="OCG1519" s="272"/>
      <c r="OCH1519" s="272"/>
      <c r="OCI1519" s="272"/>
      <c r="OCJ1519" s="272"/>
      <c r="OCK1519" s="272"/>
      <c r="OCL1519" s="272"/>
      <c r="OCM1519" s="272"/>
      <c r="OCN1519" s="272"/>
      <c r="OCO1519" s="272"/>
      <c r="OCP1519" s="272"/>
      <c r="OCQ1519" s="272"/>
      <c r="OCR1519" s="272"/>
      <c r="OCS1519" s="272"/>
      <c r="OCT1519" s="272"/>
      <c r="OCU1519" s="272"/>
      <c r="OCV1519" s="272"/>
      <c r="OCW1519" s="272"/>
      <c r="OCX1519" s="272"/>
      <c r="OCY1519" s="272"/>
      <c r="OCZ1519" s="272"/>
      <c r="ODA1519" s="272"/>
      <c r="ODB1519" s="272"/>
      <c r="ODC1519" s="272"/>
      <c r="ODD1519" s="272"/>
      <c r="ODE1519" s="272"/>
      <c r="ODF1519" s="272"/>
      <c r="ODG1519" s="272"/>
      <c r="ODH1519" s="272"/>
      <c r="ODI1519" s="272"/>
      <c r="ODJ1519" s="272"/>
      <c r="ODK1519" s="272"/>
      <c r="ODL1519" s="272"/>
      <c r="ODM1519" s="272"/>
      <c r="ODN1519" s="272"/>
      <c r="ODO1519" s="272"/>
      <c r="ODP1519" s="272"/>
      <c r="ODQ1519" s="272"/>
      <c r="ODR1519" s="272"/>
      <c r="ODS1519" s="272"/>
      <c r="ODT1519" s="272"/>
      <c r="ODU1519" s="272"/>
      <c r="ODV1519" s="272"/>
      <c r="ODW1519" s="272"/>
      <c r="ODX1519" s="272"/>
      <c r="ODY1519" s="272"/>
      <c r="ODZ1519" s="272"/>
      <c r="OEA1519" s="272"/>
      <c r="OEB1519" s="272"/>
      <c r="OEC1519" s="272"/>
      <c r="OED1519" s="272"/>
      <c r="OEE1519" s="272"/>
      <c r="OEF1519" s="272"/>
      <c r="OEG1519" s="272"/>
      <c r="OEH1519" s="272"/>
      <c r="OEI1519" s="272"/>
      <c r="OEJ1519" s="272"/>
      <c r="OEK1519" s="272"/>
      <c r="OEL1519" s="272"/>
      <c r="OEM1519" s="272"/>
      <c r="OEN1519" s="272"/>
      <c r="OEO1519" s="272"/>
      <c r="OEP1519" s="272"/>
      <c r="OEQ1519" s="272"/>
      <c r="OER1519" s="272"/>
      <c r="OES1519" s="272"/>
      <c r="OET1519" s="272"/>
      <c r="OEU1519" s="272"/>
      <c r="OEV1519" s="272"/>
      <c r="OEW1519" s="272"/>
      <c r="OEX1519" s="272"/>
      <c r="OEY1519" s="272"/>
      <c r="OEZ1519" s="272"/>
      <c r="OFA1519" s="272"/>
      <c r="OFB1519" s="272"/>
      <c r="OFC1519" s="272"/>
      <c r="OFD1519" s="272"/>
      <c r="OFE1519" s="272"/>
      <c r="OFF1519" s="272"/>
      <c r="OFG1519" s="272"/>
      <c r="OFH1519" s="272"/>
      <c r="OFI1519" s="272"/>
      <c r="OFJ1519" s="272"/>
      <c r="OFK1519" s="272"/>
      <c r="OFL1519" s="272"/>
      <c r="OFM1519" s="272"/>
      <c r="OFN1519" s="272"/>
      <c r="OFO1519" s="272"/>
      <c r="OFP1519" s="272"/>
      <c r="OFQ1519" s="272"/>
      <c r="OFR1519" s="272"/>
      <c r="OFS1519" s="272"/>
      <c r="OFT1519" s="272"/>
      <c r="OFU1519" s="272"/>
      <c r="OFV1519" s="272"/>
      <c r="OFW1519" s="272"/>
      <c r="OFX1519" s="272"/>
      <c r="OFY1519" s="272"/>
      <c r="OFZ1519" s="272"/>
      <c r="OGA1519" s="272"/>
      <c r="OGB1519" s="272"/>
      <c r="OGC1519" s="272"/>
      <c r="OGD1519" s="272"/>
      <c r="OGE1519" s="272"/>
      <c r="OGF1519" s="272"/>
      <c r="OGG1519" s="272"/>
      <c r="OGH1519" s="272"/>
      <c r="OGI1519" s="272"/>
      <c r="OGJ1519" s="272"/>
      <c r="OGK1519" s="272"/>
      <c r="OGL1519" s="272"/>
      <c r="OGM1519" s="272"/>
      <c r="OGN1519" s="272"/>
      <c r="OGO1519" s="272"/>
      <c r="OGP1519" s="272"/>
      <c r="OGQ1519" s="272"/>
      <c r="OGR1519" s="272"/>
      <c r="OGS1519" s="272"/>
      <c r="OGT1519" s="272"/>
      <c r="OGU1519" s="272"/>
      <c r="OGV1519" s="272"/>
      <c r="OGW1519" s="272"/>
      <c r="OGX1519" s="272"/>
      <c r="OGY1519" s="272"/>
      <c r="OGZ1519" s="272"/>
      <c r="OHA1519" s="272"/>
      <c r="OHB1519" s="272"/>
      <c r="OHC1519" s="272"/>
      <c r="OHD1519" s="272"/>
      <c r="OHE1519" s="272"/>
      <c r="OHF1519" s="272"/>
      <c r="OHG1519" s="272"/>
      <c r="OHH1519" s="272"/>
      <c r="OHI1519" s="272"/>
      <c r="OHJ1519" s="272"/>
      <c r="OHK1519" s="272"/>
      <c r="OHL1519" s="272"/>
      <c r="OHM1519" s="272"/>
      <c r="OHN1519" s="272"/>
      <c r="OHO1519" s="272"/>
      <c r="OHP1519" s="272"/>
      <c r="OHQ1519" s="272"/>
      <c r="OHR1519" s="272"/>
      <c r="OHS1519" s="272"/>
      <c r="OHT1519" s="272"/>
      <c r="OHU1519" s="272"/>
      <c r="OHV1519" s="272"/>
      <c r="OHW1519" s="272"/>
      <c r="OHX1519" s="272"/>
      <c r="OHY1519" s="272"/>
      <c r="OHZ1519" s="272"/>
      <c r="OIA1519" s="272"/>
      <c r="OIB1519" s="272"/>
      <c r="OIC1519" s="272"/>
      <c r="OID1519" s="272"/>
      <c r="OIE1519" s="272"/>
      <c r="OIF1519" s="272"/>
      <c r="OIG1519" s="272"/>
      <c r="OIH1519" s="272"/>
      <c r="OII1519" s="272"/>
      <c r="OIJ1519" s="272"/>
      <c r="OIK1519" s="272"/>
      <c r="OIL1519" s="272"/>
      <c r="OIM1519" s="272"/>
      <c r="OIN1519" s="272"/>
      <c r="OIO1519" s="272"/>
      <c r="OIP1519" s="272"/>
      <c r="OIQ1519" s="272"/>
      <c r="OIR1519" s="272"/>
      <c r="OIS1519" s="272"/>
      <c r="OIT1519" s="272"/>
      <c r="OIU1519" s="272"/>
      <c r="OIV1519" s="272"/>
      <c r="OIW1519" s="272"/>
      <c r="OIX1519" s="272"/>
      <c r="OIY1519" s="272"/>
      <c r="OIZ1519" s="272"/>
      <c r="OJA1519" s="272"/>
      <c r="OJB1519" s="272"/>
      <c r="OJC1519" s="272"/>
      <c r="OJD1519" s="272"/>
      <c r="OJE1519" s="272"/>
      <c r="OJF1519" s="272"/>
      <c r="OJG1519" s="272"/>
      <c r="OJH1519" s="272"/>
      <c r="OJI1519" s="272"/>
      <c r="OJJ1519" s="272"/>
      <c r="OJK1519" s="272"/>
      <c r="OJL1519" s="272"/>
      <c r="OJM1519" s="272"/>
      <c r="OJN1519" s="272"/>
      <c r="OJO1519" s="272"/>
      <c r="OJP1519" s="272"/>
      <c r="OJQ1519" s="272"/>
      <c r="OJR1519" s="272"/>
      <c r="OJS1519" s="272"/>
      <c r="OJT1519" s="272"/>
      <c r="OJU1519" s="272"/>
      <c r="OJV1519" s="272"/>
      <c r="OJW1519" s="272"/>
      <c r="OJX1519" s="272"/>
      <c r="OJY1519" s="272"/>
      <c r="OJZ1519" s="272"/>
      <c r="OKA1519" s="272"/>
      <c r="OKB1519" s="272"/>
      <c r="OKC1519" s="272"/>
      <c r="OKD1519" s="272"/>
      <c r="OKE1519" s="272"/>
      <c r="OKF1519" s="272"/>
      <c r="OKG1519" s="272"/>
      <c r="OKH1519" s="272"/>
      <c r="OKI1519" s="272"/>
      <c r="OKJ1519" s="272"/>
      <c r="OKK1519" s="272"/>
      <c r="OKL1519" s="272"/>
      <c r="OKM1519" s="272"/>
      <c r="OKN1519" s="272"/>
      <c r="OKO1519" s="272"/>
      <c r="OKP1519" s="272"/>
      <c r="OKQ1519" s="272"/>
      <c r="OKR1519" s="272"/>
      <c r="OKS1519" s="272"/>
      <c r="OKT1519" s="272"/>
      <c r="OKU1519" s="272"/>
      <c r="OKV1519" s="272"/>
      <c r="OKW1519" s="272"/>
      <c r="OKX1519" s="272"/>
      <c r="OKY1519" s="272"/>
      <c r="OKZ1519" s="272"/>
      <c r="OLA1519" s="272"/>
      <c r="OLB1519" s="272"/>
      <c r="OLC1519" s="272"/>
      <c r="OLD1519" s="272"/>
      <c r="OLE1519" s="272"/>
      <c r="OLF1519" s="272"/>
      <c r="OLG1519" s="272"/>
      <c r="OLH1519" s="272"/>
      <c r="OLI1519" s="272"/>
      <c r="OLJ1519" s="272"/>
      <c r="OLK1519" s="272"/>
      <c r="OLL1519" s="272"/>
      <c r="OLM1519" s="272"/>
      <c r="OLN1519" s="272"/>
      <c r="OLO1519" s="272"/>
      <c r="OLP1519" s="272"/>
      <c r="OLQ1519" s="272"/>
      <c r="OLR1519" s="272"/>
      <c r="OLS1519" s="272"/>
      <c r="OLT1519" s="272"/>
      <c r="OLU1519" s="272"/>
      <c r="OLV1519" s="272"/>
      <c r="OLW1519" s="272"/>
      <c r="OLX1519" s="272"/>
      <c r="OLY1519" s="272"/>
      <c r="OLZ1519" s="272"/>
      <c r="OMA1519" s="272"/>
      <c r="OMB1519" s="272"/>
      <c r="OMC1519" s="272"/>
      <c r="OMD1519" s="272"/>
      <c r="OME1519" s="272"/>
      <c r="OMF1519" s="272"/>
      <c r="OMG1519" s="272"/>
      <c r="OMH1519" s="272"/>
      <c r="OMI1519" s="272"/>
      <c r="OMJ1519" s="272"/>
      <c r="OMK1519" s="272"/>
      <c r="OML1519" s="272"/>
      <c r="OMM1519" s="272"/>
      <c r="OMN1519" s="272"/>
      <c r="OMO1519" s="272"/>
      <c r="OMP1519" s="272"/>
      <c r="OMQ1519" s="272"/>
      <c r="OMR1519" s="272"/>
      <c r="OMS1519" s="272"/>
      <c r="OMT1519" s="272"/>
      <c r="OMU1519" s="272"/>
      <c r="OMV1519" s="272"/>
      <c r="OMW1519" s="272"/>
      <c r="OMX1519" s="272"/>
      <c r="OMY1519" s="272"/>
      <c r="OMZ1519" s="272"/>
      <c r="ONA1519" s="272"/>
      <c r="ONB1519" s="272"/>
      <c r="ONC1519" s="272"/>
      <c r="OND1519" s="272"/>
      <c r="ONE1519" s="272"/>
      <c r="ONF1519" s="272"/>
      <c r="ONG1519" s="272"/>
      <c r="ONH1519" s="272"/>
      <c r="ONI1519" s="272"/>
      <c r="ONJ1519" s="272"/>
      <c r="ONK1519" s="272"/>
      <c r="ONL1519" s="272"/>
      <c r="ONM1519" s="272"/>
      <c r="ONN1519" s="272"/>
      <c r="ONO1519" s="272"/>
      <c r="ONP1519" s="272"/>
      <c r="ONQ1519" s="272"/>
      <c r="ONR1519" s="272"/>
      <c r="ONS1519" s="272"/>
      <c r="ONT1519" s="272"/>
      <c r="ONU1519" s="272"/>
      <c r="ONV1519" s="272"/>
      <c r="ONW1519" s="272"/>
      <c r="ONX1519" s="272"/>
      <c r="ONY1519" s="272"/>
      <c r="ONZ1519" s="272"/>
      <c r="OOA1519" s="272"/>
      <c r="OOB1519" s="272"/>
      <c r="OOC1519" s="272"/>
      <c r="OOD1519" s="272"/>
      <c r="OOE1519" s="272"/>
      <c r="OOF1519" s="272"/>
      <c r="OOG1519" s="272"/>
      <c r="OOH1519" s="272"/>
      <c r="OOI1519" s="272"/>
      <c r="OOJ1519" s="272"/>
      <c r="OOK1519" s="272"/>
      <c r="OOL1519" s="272"/>
      <c r="OOM1519" s="272"/>
      <c r="OON1519" s="272"/>
      <c r="OOO1519" s="272"/>
      <c r="OOP1519" s="272"/>
      <c r="OOQ1519" s="272"/>
      <c r="OOR1519" s="272"/>
      <c r="OOS1519" s="272"/>
      <c r="OOT1519" s="272"/>
      <c r="OOU1519" s="272"/>
      <c r="OOV1519" s="272"/>
      <c r="OOW1519" s="272"/>
      <c r="OOX1519" s="272"/>
      <c r="OOY1519" s="272"/>
      <c r="OOZ1519" s="272"/>
      <c r="OPA1519" s="272"/>
      <c r="OPB1519" s="272"/>
      <c r="OPC1519" s="272"/>
      <c r="OPD1519" s="272"/>
      <c r="OPE1519" s="272"/>
      <c r="OPF1519" s="272"/>
      <c r="OPG1519" s="272"/>
      <c r="OPH1519" s="272"/>
      <c r="OPI1519" s="272"/>
      <c r="OPJ1519" s="272"/>
      <c r="OPK1519" s="272"/>
      <c r="OPL1519" s="272"/>
      <c r="OPM1519" s="272"/>
      <c r="OPN1519" s="272"/>
      <c r="OPO1519" s="272"/>
      <c r="OPP1519" s="272"/>
      <c r="OPQ1519" s="272"/>
      <c r="OPR1519" s="272"/>
      <c r="OPS1519" s="272"/>
      <c r="OPT1519" s="272"/>
      <c r="OPU1519" s="272"/>
      <c r="OPV1519" s="272"/>
      <c r="OPW1519" s="272"/>
      <c r="OPX1519" s="272"/>
      <c r="OPY1519" s="272"/>
      <c r="OPZ1519" s="272"/>
      <c r="OQA1519" s="272"/>
      <c r="OQB1519" s="272"/>
      <c r="OQC1519" s="272"/>
      <c r="OQD1519" s="272"/>
      <c r="OQE1519" s="272"/>
      <c r="OQF1519" s="272"/>
      <c r="OQG1519" s="272"/>
      <c r="OQH1519" s="272"/>
      <c r="OQI1519" s="272"/>
      <c r="OQJ1519" s="272"/>
      <c r="OQK1519" s="272"/>
      <c r="OQL1519" s="272"/>
      <c r="OQM1519" s="272"/>
      <c r="OQN1519" s="272"/>
      <c r="OQO1519" s="272"/>
      <c r="OQP1519" s="272"/>
      <c r="OQQ1519" s="272"/>
      <c r="OQR1519" s="272"/>
      <c r="OQS1519" s="272"/>
      <c r="OQT1519" s="272"/>
      <c r="OQU1519" s="272"/>
      <c r="OQV1519" s="272"/>
      <c r="OQW1519" s="272"/>
      <c r="OQX1519" s="272"/>
      <c r="OQY1519" s="272"/>
      <c r="OQZ1519" s="272"/>
      <c r="ORA1519" s="272"/>
      <c r="ORB1519" s="272"/>
      <c r="ORC1519" s="272"/>
      <c r="ORD1519" s="272"/>
      <c r="ORE1519" s="272"/>
      <c r="ORF1519" s="272"/>
      <c r="ORG1519" s="272"/>
      <c r="ORH1519" s="272"/>
      <c r="ORI1519" s="272"/>
      <c r="ORJ1519" s="272"/>
      <c r="ORK1519" s="272"/>
      <c r="ORL1519" s="272"/>
      <c r="ORM1519" s="272"/>
      <c r="ORN1519" s="272"/>
      <c r="ORO1519" s="272"/>
      <c r="ORP1519" s="272"/>
      <c r="ORQ1519" s="272"/>
      <c r="ORR1519" s="272"/>
      <c r="ORS1519" s="272"/>
      <c r="ORT1519" s="272"/>
      <c r="ORU1519" s="272"/>
      <c r="ORV1519" s="272"/>
      <c r="ORW1519" s="272"/>
      <c r="ORX1519" s="272"/>
      <c r="ORY1519" s="272"/>
      <c r="ORZ1519" s="272"/>
      <c r="OSA1519" s="272"/>
      <c r="OSB1519" s="272"/>
      <c r="OSC1519" s="272"/>
      <c r="OSD1519" s="272"/>
      <c r="OSE1519" s="272"/>
      <c r="OSF1519" s="272"/>
      <c r="OSG1519" s="272"/>
      <c r="OSH1519" s="272"/>
      <c r="OSI1519" s="272"/>
      <c r="OSJ1519" s="272"/>
      <c r="OSK1519" s="272"/>
      <c r="OSL1519" s="272"/>
      <c r="OSM1519" s="272"/>
      <c r="OSN1519" s="272"/>
      <c r="OSO1519" s="272"/>
      <c r="OSP1519" s="272"/>
      <c r="OSQ1519" s="272"/>
      <c r="OSR1519" s="272"/>
      <c r="OSS1519" s="272"/>
      <c r="OST1519" s="272"/>
      <c r="OSU1519" s="272"/>
      <c r="OSV1519" s="272"/>
      <c r="OSW1519" s="272"/>
      <c r="OSX1519" s="272"/>
      <c r="OSY1519" s="272"/>
      <c r="OSZ1519" s="272"/>
      <c r="OTA1519" s="272"/>
      <c r="OTB1519" s="272"/>
      <c r="OTC1519" s="272"/>
      <c r="OTD1519" s="272"/>
      <c r="OTE1519" s="272"/>
      <c r="OTF1519" s="272"/>
      <c r="OTG1519" s="272"/>
      <c r="OTH1519" s="272"/>
      <c r="OTI1519" s="272"/>
      <c r="OTJ1519" s="272"/>
      <c r="OTK1519" s="272"/>
      <c r="OTL1519" s="272"/>
      <c r="OTM1519" s="272"/>
      <c r="OTN1519" s="272"/>
      <c r="OTO1519" s="272"/>
      <c r="OTP1519" s="272"/>
      <c r="OTQ1519" s="272"/>
      <c r="OTR1519" s="272"/>
      <c r="OTS1519" s="272"/>
      <c r="OTT1519" s="272"/>
      <c r="OTU1519" s="272"/>
      <c r="OTV1519" s="272"/>
      <c r="OTW1519" s="272"/>
      <c r="OTX1519" s="272"/>
      <c r="OTY1519" s="272"/>
      <c r="OTZ1519" s="272"/>
      <c r="OUA1519" s="272"/>
      <c r="OUB1519" s="272"/>
      <c r="OUC1519" s="272"/>
      <c r="OUD1519" s="272"/>
      <c r="OUE1519" s="272"/>
      <c r="OUF1519" s="272"/>
      <c r="OUG1519" s="272"/>
      <c r="OUH1519" s="272"/>
      <c r="OUI1519" s="272"/>
      <c r="OUJ1519" s="272"/>
      <c r="OUK1519" s="272"/>
      <c r="OUL1519" s="272"/>
      <c r="OUM1519" s="272"/>
      <c r="OUN1519" s="272"/>
      <c r="OUO1519" s="272"/>
      <c r="OUP1519" s="272"/>
      <c r="OUQ1519" s="272"/>
      <c r="OUR1519" s="272"/>
      <c r="OUS1519" s="272"/>
      <c r="OUT1519" s="272"/>
      <c r="OUU1519" s="272"/>
      <c r="OUV1519" s="272"/>
      <c r="OUW1519" s="272"/>
      <c r="OUX1519" s="272"/>
      <c r="OUY1519" s="272"/>
      <c r="OUZ1519" s="272"/>
      <c r="OVA1519" s="272"/>
      <c r="OVB1519" s="272"/>
      <c r="OVC1519" s="272"/>
      <c r="OVD1519" s="272"/>
      <c r="OVE1519" s="272"/>
      <c r="OVF1519" s="272"/>
      <c r="OVG1519" s="272"/>
      <c r="OVH1519" s="272"/>
      <c r="OVI1519" s="272"/>
      <c r="OVJ1519" s="272"/>
      <c r="OVK1519" s="272"/>
      <c r="OVL1519" s="272"/>
      <c r="OVM1519" s="272"/>
      <c r="OVN1519" s="272"/>
      <c r="OVO1519" s="272"/>
      <c r="OVP1519" s="272"/>
      <c r="OVQ1519" s="272"/>
      <c r="OVR1519" s="272"/>
      <c r="OVS1519" s="272"/>
      <c r="OVT1519" s="272"/>
      <c r="OVU1519" s="272"/>
      <c r="OVV1519" s="272"/>
      <c r="OVW1519" s="272"/>
      <c r="OVX1519" s="272"/>
      <c r="OVY1519" s="272"/>
      <c r="OVZ1519" s="272"/>
      <c r="OWA1519" s="272"/>
      <c r="OWB1519" s="272"/>
      <c r="OWC1519" s="272"/>
      <c r="OWD1519" s="272"/>
      <c r="OWE1519" s="272"/>
      <c r="OWF1519" s="272"/>
      <c r="OWG1519" s="272"/>
      <c r="OWH1519" s="272"/>
      <c r="OWI1519" s="272"/>
      <c r="OWJ1519" s="272"/>
      <c r="OWK1519" s="272"/>
      <c r="OWL1519" s="272"/>
      <c r="OWM1519" s="272"/>
      <c r="OWN1519" s="272"/>
      <c r="OWO1519" s="272"/>
      <c r="OWP1519" s="272"/>
      <c r="OWQ1519" s="272"/>
      <c r="OWR1519" s="272"/>
      <c r="OWS1519" s="272"/>
      <c r="OWT1519" s="272"/>
      <c r="OWU1519" s="272"/>
      <c r="OWV1519" s="272"/>
      <c r="OWW1519" s="272"/>
      <c r="OWX1519" s="272"/>
      <c r="OWY1519" s="272"/>
      <c r="OWZ1519" s="272"/>
      <c r="OXA1519" s="272"/>
      <c r="OXB1519" s="272"/>
      <c r="OXC1519" s="272"/>
      <c r="OXD1519" s="272"/>
      <c r="OXE1519" s="272"/>
      <c r="OXF1519" s="272"/>
      <c r="OXG1519" s="272"/>
      <c r="OXH1519" s="272"/>
      <c r="OXI1519" s="272"/>
      <c r="OXJ1519" s="272"/>
      <c r="OXK1519" s="272"/>
      <c r="OXL1519" s="272"/>
      <c r="OXM1519" s="272"/>
      <c r="OXN1519" s="272"/>
      <c r="OXO1519" s="272"/>
      <c r="OXP1519" s="272"/>
      <c r="OXQ1519" s="272"/>
      <c r="OXR1519" s="272"/>
      <c r="OXS1519" s="272"/>
      <c r="OXT1519" s="272"/>
      <c r="OXU1519" s="272"/>
      <c r="OXV1519" s="272"/>
      <c r="OXW1519" s="272"/>
      <c r="OXX1519" s="272"/>
      <c r="OXY1519" s="272"/>
      <c r="OXZ1519" s="272"/>
      <c r="OYA1519" s="272"/>
      <c r="OYB1519" s="272"/>
      <c r="OYC1519" s="272"/>
      <c r="OYD1519" s="272"/>
      <c r="OYE1519" s="272"/>
      <c r="OYF1519" s="272"/>
      <c r="OYG1519" s="272"/>
      <c r="OYH1519" s="272"/>
      <c r="OYI1519" s="272"/>
      <c r="OYJ1519" s="272"/>
      <c r="OYK1519" s="272"/>
      <c r="OYL1519" s="272"/>
      <c r="OYM1519" s="272"/>
      <c r="OYN1519" s="272"/>
      <c r="OYO1519" s="272"/>
      <c r="OYP1519" s="272"/>
      <c r="OYQ1519" s="272"/>
      <c r="OYR1519" s="272"/>
      <c r="OYS1519" s="272"/>
      <c r="OYT1519" s="272"/>
      <c r="OYU1519" s="272"/>
      <c r="OYV1519" s="272"/>
      <c r="OYW1519" s="272"/>
      <c r="OYX1519" s="272"/>
      <c r="OYY1519" s="272"/>
      <c r="OYZ1519" s="272"/>
      <c r="OZA1519" s="272"/>
      <c r="OZB1519" s="272"/>
      <c r="OZC1519" s="272"/>
      <c r="OZD1519" s="272"/>
      <c r="OZE1519" s="272"/>
      <c r="OZF1519" s="272"/>
      <c r="OZG1519" s="272"/>
      <c r="OZH1519" s="272"/>
      <c r="OZI1519" s="272"/>
      <c r="OZJ1519" s="272"/>
      <c r="OZK1519" s="272"/>
      <c r="OZL1519" s="272"/>
      <c r="OZM1519" s="272"/>
      <c r="OZN1519" s="272"/>
      <c r="OZO1519" s="272"/>
      <c r="OZP1519" s="272"/>
      <c r="OZQ1519" s="272"/>
      <c r="OZR1519" s="272"/>
      <c r="OZS1519" s="272"/>
      <c r="OZT1519" s="272"/>
      <c r="OZU1519" s="272"/>
      <c r="OZV1519" s="272"/>
      <c r="OZW1519" s="272"/>
      <c r="OZX1519" s="272"/>
      <c r="OZY1519" s="272"/>
      <c r="OZZ1519" s="272"/>
      <c r="PAA1519" s="272"/>
      <c r="PAB1519" s="272"/>
      <c r="PAC1519" s="272"/>
      <c r="PAD1519" s="272"/>
      <c r="PAE1519" s="272"/>
      <c r="PAF1519" s="272"/>
      <c r="PAG1519" s="272"/>
      <c r="PAH1519" s="272"/>
      <c r="PAI1519" s="272"/>
      <c r="PAJ1519" s="272"/>
      <c r="PAK1519" s="272"/>
      <c r="PAL1519" s="272"/>
      <c r="PAM1519" s="272"/>
      <c r="PAN1519" s="272"/>
      <c r="PAO1519" s="272"/>
      <c r="PAP1519" s="272"/>
      <c r="PAQ1519" s="272"/>
      <c r="PAR1519" s="272"/>
      <c r="PAS1519" s="272"/>
      <c r="PAT1519" s="272"/>
      <c r="PAU1519" s="272"/>
      <c r="PAV1519" s="272"/>
      <c r="PAW1519" s="272"/>
      <c r="PAX1519" s="272"/>
      <c r="PAY1519" s="272"/>
      <c r="PAZ1519" s="272"/>
      <c r="PBA1519" s="272"/>
      <c r="PBB1519" s="272"/>
      <c r="PBC1519" s="272"/>
      <c r="PBD1519" s="272"/>
      <c r="PBE1519" s="272"/>
      <c r="PBF1519" s="272"/>
      <c r="PBG1519" s="272"/>
      <c r="PBH1519" s="272"/>
      <c r="PBI1519" s="272"/>
      <c r="PBJ1519" s="272"/>
      <c r="PBK1519" s="272"/>
      <c r="PBL1519" s="272"/>
      <c r="PBM1519" s="272"/>
      <c r="PBN1519" s="272"/>
      <c r="PBO1519" s="272"/>
      <c r="PBP1519" s="272"/>
      <c r="PBQ1519" s="272"/>
      <c r="PBR1519" s="272"/>
      <c r="PBS1519" s="272"/>
      <c r="PBT1519" s="272"/>
      <c r="PBU1519" s="272"/>
      <c r="PBV1519" s="272"/>
      <c r="PBW1519" s="272"/>
      <c r="PBX1519" s="272"/>
      <c r="PBY1519" s="272"/>
      <c r="PBZ1519" s="272"/>
      <c r="PCA1519" s="272"/>
      <c r="PCB1519" s="272"/>
      <c r="PCC1519" s="272"/>
      <c r="PCD1519" s="272"/>
      <c r="PCE1519" s="272"/>
      <c r="PCF1519" s="272"/>
      <c r="PCG1519" s="272"/>
      <c r="PCH1519" s="272"/>
      <c r="PCI1519" s="272"/>
      <c r="PCJ1519" s="272"/>
      <c r="PCK1519" s="272"/>
      <c r="PCL1519" s="272"/>
      <c r="PCM1519" s="272"/>
      <c r="PCN1519" s="272"/>
      <c r="PCO1519" s="272"/>
      <c r="PCP1519" s="272"/>
      <c r="PCQ1519" s="272"/>
      <c r="PCR1519" s="272"/>
      <c r="PCS1519" s="272"/>
      <c r="PCT1519" s="272"/>
      <c r="PCU1519" s="272"/>
      <c r="PCV1519" s="272"/>
      <c r="PCW1519" s="272"/>
      <c r="PCX1519" s="272"/>
      <c r="PCY1519" s="272"/>
      <c r="PCZ1519" s="272"/>
      <c r="PDA1519" s="272"/>
      <c r="PDB1519" s="272"/>
      <c r="PDC1519" s="272"/>
      <c r="PDD1519" s="272"/>
      <c r="PDE1519" s="272"/>
      <c r="PDF1519" s="272"/>
      <c r="PDG1519" s="272"/>
      <c r="PDH1519" s="272"/>
      <c r="PDI1519" s="272"/>
      <c r="PDJ1519" s="272"/>
      <c r="PDK1519" s="272"/>
      <c r="PDL1519" s="272"/>
      <c r="PDM1519" s="272"/>
      <c r="PDN1519" s="272"/>
      <c r="PDO1519" s="272"/>
      <c r="PDP1519" s="272"/>
      <c r="PDQ1519" s="272"/>
      <c r="PDR1519" s="272"/>
      <c r="PDS1519" s="272"/>
      <c r="PDT1519" s="272"/>
      <c r="PDU1519" s="272"/>
      <c r="PDV1519" s="272"/>
      <c r="PDW1519" s="272"/>
      <c r="PDX1519" s="272"/>
      <c r="PDY1519" s="272"/>
      <c r="PDZ1519" s="272"/>
      <c r="PEA1519" s="272"/>
      <c r="PEB1519" s="272"/>
      <c r="PEC1519" s="272"/>
      <c r="PED1519" s="272"/>
      <c r="PEE1519" s="272"/>
      <c r="PEF1519" s="272"/>
      <c r="PEG1519" s="272"/>
      <c r="PEH1519" s="272"/>
      <c r="PEI1519" s="272"/>
      <c r="PEJ1519" s="272"/>
      <c r="PEK1519" s="272"/>
      <c r="PEL1519" s="272"/>
      <c r="PEM1519" s="272"/>
      <c r="PEN1519" s="272"/>
      <c r="PEO1519" s="272"/>
      <c r="PEP1519" s="272"/>
      <c r="PEQ1519" s="272"/>
      <c r="PER1519" s="272"/>
      <c r="PES1519" s="272"/>
      <c r="PET1519" s="272"/>
      <c r="PEU1519" s="272"/>
      <c r="PEV1519" s="272"/>
      <c r="PEW1519" s="272"/>
      <c r="PEX1519" s="272"/>
      <c r="PEY1519" s="272"/>
      <c r="PEZ1519" s="272"/>
      <c r="PFA1519" s="272"/>
      <c r="PFB1519" s="272"/>
      <c r="PFC1519" s="272"/>
      <c r="PFD1519" s="272"/>
      <c r="PFE1519" s="272"/>
      <c r="PFF1519" s="272"/>
      <c r="PFG1519" s="272"/>
      <c r="PFH1519" s="272"/>
      <c r="PFI1519" s="272"/>
      <c r="PFJ1519" s="272"/>
      <c r="PFK1519" s="272"/>
      <c r="PFL1519" s="272"/>
      <c r="PFM1519" s="272"/>
      <c r="PFN1519" s="272"/>
      <c r="PFO1519" s="272"/>
      <c r="PFP1519" s="272"/>
      <c r="PFQ1519" s="272"/>
      <c r="PFR1519" s="272"/>
      <c r="PFS1519" s="272"/>
      <c r="PFT1519" s="272"/>
      <c r="PFU1519" s="272"/>
      <c r="PFV1519" s="272"/>
      <c r="PFW1519" s="272"/>
      <c r="PFX1519" s="272"/>
      <c r="PFY1519" s="272"/>
      <c r="PFZ1519" s="272"/>
      <c r="PGA1519" s="272"/>
      <c r="PGB1519" s="272"/>
      <c r="PGC1519" s="272"/>
      <c r="PGD1519" s="272"/>
      <c r="PGE1519" s="272"/>
      <c r="PGF1519" s="272"/>
      <c r="PGG1519" s="272"/>
      <c r="PGH1519" s="272"/>
      <c r="PGI1519" s="272"/>
      <c r="PGJ1519" s="272"/>
      <c r="PGK1519" s="272"/>
      <c r="PGL1519" s="272"/>
      <c r="PGM1519" s="272"/>
      <c r="PGN1519" s="272"/>
      <c r="PGO1519" s="272"/>
      <c r="PGP1519" s="272"/>
      <c r="PGQ1519" s="272"/>
      <c r="PGR1519" s="272"/>
      <c r="PGS1519" s="272"/>
      <c r="PGT1519" s="272"/>
      <c r="PGU1519" s="272"/>
      <c r="PGV1519" s="272"/>
      <c r="PGW1519" s="272"/>
      <c r="PGX1519" s="272"/>
      <c r="PGY1519" s="272"/>
      <c r="PGZ1519" s="272"/>
      <c r="PHA1519" s="272"/>
      <c r="PHB1519" s="272"/>
      <c r="PHC1519" s="272"/>
      <c r="PHD1519" s="272"/>
      <c r="PHE1519" s="272"/>
      <c r="PHF1519" s="272"/>
      <c r="PHG1519" s="272"/>
      <c r="PHH1519" s="272"/>
      <c r="PHI1519" s="272"/>
      <c r="PHJ1519" s="272"/>
      <c r="PHK1519" s="272"/>
      <c r="PHL1519" s="272"/>
      <c r="PHM1519" s="272"/>
      <c r="PHN1519" s="272"/>
      <c r="PHO1519" s="272"/>
      <c r="PHP1519" s="272"/>
      <c r="PHQ1519" s="272"/>
      <c r="PHR1519" s="272"/>
      <c r="PHS1519" s="272"/>
      <c r="PHT1519" s="272"/>
      <c r="PHU1519" s="272"/>
      <c r="PHV1519" s="272"/>
      <c r="PHW1519" s="272"/>
      <c r="PHX1519" s="272"/>
      <c r="PHY1519" s="272"/>
      <c r="PHZ1519" s="272"/>
      <c r="PIA1519" s="272"/>
      <c r="PIB1519" s="272"/>
      <c r="PIC1519" s="272"/>
      <c r="PID1519" s="272"/>
      <c r="PIE1519" s="272"/>
      <c r="PIF1519" s="272"/>
      <c r="PIG1519" s="272"/>
      <c r="PIH1519" s="272"/>
      <c r="PII1519" s="272"/>
      <c r="PIJ1519" s="272"/>
      <c r="PIK1519" s="272"/>
      <c r="PIL1519" s="272"/>
      <c r="PIM1519" s="272"/>
      <c r="PIN1519" s="272"/>
      <c r="PIO1519" s="272"/>
      <c r="PIP1519" s="272"/>
      <c r="PIQ1519" s="272"/>
      <c r="PIR1519" s="272"/>
      <c r="PIS1519" s="272"/>
      <c r="PIT1519" s="272"/>
      <c r="PIU1519" s="272"/>
      <c r="PIV1519" s="272"/>
      <c r="PIW1519" s="272"/>
      <c r="PIX1519" s="272"/>
      <c r="PIY1519" s="272"/>
      <c r="PIZ1519" s="272"/>
      <c r="PJA1519" s="272"/>
      <c r="PJB1519" s="272"/>
      <c r="PJC1519" s="272"/>
      <c r="PJD1519" s="272"/>
      <c r="PJE1519" s="272"/>
      <c r="PJF1519" s="272"/>
      <c r="PJG1519" s="272"/>
      <c r="PJH1519" s="272"/>
      <c r="PJI1519" s="272"/>
      <c r="PJJ1519" s="272"/>
      <c r="PJK1519" s="272"/>
      <c r="PJL1519" s="272"/>
      <c r="PJM1519" s="272"/>
      <c r="PJN1519" s="272"/>
      <c r="PJO1519" s="272"/>
      <c r="PJP1519" s="272"/>
      <c r="PJQ1519" s="272"/>
      <c r="PJR1519" s="272"/>
      <c r="PJS1519" s="272"/>
      <c r="PJT1519" s="272"/>
      <c r="PJU1519" s="272"/>
      <c r="PJV1519" s="272"/>
      <c r="PJW1519" s="272"/>
      <c r="PJX1519" s="272"/>
      <c r="PJY1519" s="272"/>
      <c r="PJZ1519" s="272"/>
      <c r="PKA1519" s="272"/>
      <c r="PKB1519" s="272"/>
      <c r="PKC1519" s="272"/>
      <c r="PKD1519" s="272"/>
      <c r="PKE1519" s="272"/>
      <c r="PKF1519" s="272"/>
      <c r="PKG1519" s="272"/>
      <c r="PKH1519" s="272"/>
      <c r="PKI1519" s="272"/>
      <c r="PKJ1519" s="272"/>
      <c r="PKK1519" s="272"/>
      <c r="PKL1519" s="272"/>
      <c r="PKM1519" s="272"/>
      <c r="PKN1519" s="272"/>
      <c r="PKO1519" s="272"/>
      <c r="PKP1519" s="272"/>
      <c r="PKQ1519" s="272"/>
      <c r="PKR1519" s="272"/>
      <c r="PKS1519" s="272"/>
      <c r="PKT1519" s="272"/>
      <c r="PKU1519" s="272"/>
      <c r="PKV1519" s="272"/>
      <c r="PKW1519" s="272"/>
      <c r="PKX1519" s="272"/>
      <c r="PKY1519" s="272"/>
      <c r="PKZ1519" s="272"/>
      <c r="PLA1519" s="272"/>
      <c r="PLB1519" s="272"/>
      <c r="PLC1519" s="272"/>
      <c r="PLD1519" s="272"/>
      <c r="PLE1519" s="272"/>
      <c r="PLF1519" s="272"/>
      <c r="PLG1519" s="272"/>
      <c r="PLH1519" s="272"/>
      <c r="PLI1519" s="272"/>
      <c r="PLJ1519" s="272"/>
      <c r="PLK1519" s="272"/>
      <c r="PLL1519" s="272"/>
      <c r="PLM1519" s="272"/>
      <c r="PLN1519" s="272"/>
      <c r="PLO1519" s="272"/>
      <c r="PLP1519" s="272"/>
      <c r="PLQ1519" s="272"/>
      <c r="PLR1519" s="272"/>
      <c r="PLS1519" s="272"/>
      <c r="PLT1519" s="272"/>
      <c r="PLU1519" s="272"/>
      <c r="PLV1519" s="272"/>
      <c r="PLW1519" s="272"/>
      <c r="PLX1519" s="272"/>
      <c r="PLY1519" s="272"/>
      <c r="PLZ1519" s="272"/>
      <c r="PMA1519" s="272"/>
      <c r="PMB1519" s="272"/>
      <c r="PMC1519" s="272"/>
      <c r="PMD1519" s="272"/>
      <c r="PME1519" s="272"/>
      <c r="PMF1519" s="272"/>
      <c r="PMG1519" s="272"/>
      <c r="PMH1519" s="272"/>
      <c r="PMI1519" s="272"/>
      <c r="PMJ1519" s="272"/>
      <c r="PMK1519" s="272"/>
      <c r="PML1519" s="272"/>
      <c r="PMM1519" s="272"/>
      <c r="PMN1519" s="272"/>
      <c r="PMO1519" s="272"/>
      <c r="PMP1519" s="272"/>
      <c r="PMQ1519" s="272"/>
      <c r="PMR1519" s="272"/>
      <c r="PMS1519" s="272"/>
      <c r="PMT1519" s="272"/>
      <c r="PMU1519" s="272"/>
      <c r="PMV1519" s="272"/>
      <c r="PMW1519" s="272"/>
      <c r="PMX1519" s="272"/>
      <c r="PMY1519" s="272"/>
      <c r="PMZ1519" s="272"/>
      <c r="PNA1519" s="272"/>
      <c r="PNB1519" s="272"/>
      <c r="PNC1519" s="272"/>
      <c r="PND1519" s="272"/>
      <c r="PNE1519" s="272"/>
      <c r="PNF1519" s="272"/>
      <c r="PNG1519" s="272"/>
      <c r="PNH1519" s="272"/>
      <c r="PNI1519" s="272"/>
      <c r="PNJ1519" s="272"/>
      <c r="PNK1519" s="272"/>
      <c r="PNL1519" s="272"/>
      <c r="PNM1519" s="272"/>
      <c r="PNN1519" s="272"/>
      <c r="PNO1519" s="272"/>
      <c r="PNP1519" s="272"/>
      <c r="PNQ1519" s="272"/>
      <c r="PNR1519" s="272"/>
      <c r="PNS1519" s="272"/>
      <c r="PNT1519" s="272"/>
      <c r="PNU1519" s="272"/>
      <c r="PNV1519" s="272"/>
      <c r="PNW1519" s="272"/>
      <c r="PNX1519" s="272"/>
      <c r="PNY1519" s="272"/>
      <c r="PNZ1519" s="272"/>
      <c r="POA1519" s="272"/>
      <c r="POB1519" s="272"/>
      <c r="POC1519" s="272"/>
      <c r="POD1519" s="272"/>
      <c r="POE1519" s="272"/>
      <c r="POF1519" s="272"/>
      <c r="POG1519" s="272"/>
      <c r="POH1519" s="272"/>
      <c r="POI1519" s="272"/>
      <c r="POJ1519" s="272"/>
      <c r="POK1519" s="272"/>
      <c r="POL1519" s="272"/>
      <c r="POM1519" s="272"/>
      <c r="PON1519" s="272"/>
      <c r="POO1519" s="272"/>
      <c r="POP1519" s="272"/>
      <c r="POQ1519" s="272"/>
      <c r="POR1519" s="272"/>
      <c r="POS1519" s="272"/>
      <c r="POT1519" s="272"/>
      <c r="POU1519" s="272"/>
      <c r="POV1519" s="272"/>
      <c r="POW1519" s="272"/>
      <c r="POX1519" s="272"/>
      <c r="POY1519" s="272"/>
      <c r="POZ1519" s="272"/>
      <c r="PPA1519" s="272"/>
      <c r="PPB1519" s="272"/>
      <c r="PPC1519" s="272"/>
      <c r="PPD1519" s="272"/>
      <c r="PPE1519" s="272"/>
      <c r="PPF1519" s="272"/>
      <c r="PPG1519" s="272"/>
      <c r="PPH1519" s="272"/>
      <c r="PPI1519" s="272"/>
      <c r="PPJ1519" s="272"/>
      <c r="PPK1519" s="272"/>
      <c r="PPL1519" s="272"/>
      <c r="PPM1519" s="272"/>
      <c r="PPN1519" s="272"/>
      <c r="PPO1519" s="272"/>
      <c r="PPP1519" s="272"/>
      <c r="PPQ1519" s="272"/>
      <c r="PPR1519" s="272"/>
      <c r="PPS1519" s="272"/>
      <c r="PPT1519" s="272"/>
      <c r="PPU1519" s="272"/>
      <c r="PPV1519" s="272"/>
      <c r="PPW1519" s="272"/>
      <c r="PPX1519" s="272"/>
      <c r="PPY1519" s="272"/>
      <c r="PPZ1519" s="272"/>
      <c r="PQA1519" s="272"/>
      <c r="PQB1519" s="272"/>
      <c r="PQC1519" s="272"/>
      <c r="PQD1519" s="272"/>
      <c r="PQE1519" s="272"/>
      <c r="PQF1519" s="272"/>
      <c r="PQG1519" s="272"/>
      <c r="PQH1519" s="272"/>
      <c r="PQI1519" s="272"/>
      <c r="PQJ1519" s="272"/>
      <c r="PQK1519" s="272"/>
      <c r="PQL1519" s="272"/>
      <c r="PQM1519" s="272"/>
      <c r="PQN1519" s="272"/>
      <c r="PQO1519" s="272"/>
      <c r="PQP1519" s="272"/>
      <c r="PQQ1519" s="272"/>
      <c r="PQR1519" s="272"/>
      <c r="PQS1519" s="272"/>
      <c r="PQT1519" s="272"/>
      <c r="PQU1519" s="272"/>
      <c r="PQV1519" s="272"/>
      <c r="PQW1519" s="272"/>
      <c r="PQX1519" s="272"/>
      <c r="PQY1519" s="272"/>
      <c r="PQZ1519" s="272"/>
      <c r="PRA1519" s="272"/>
      <c r="PRB1519" s="272"/>
      <c r="PRC1519" s="272"/>
      <c r="PRD1519" s="272"/>
      <c r="PRE1519" s="272"/>
      <c r="PRF1519" s="272"/>
      <c r="PRG1519" s="272"/>
      <c r="PRH1519" s="272"/>
      <c r="PRI1519" s="272"/>
      <c r="PRJ1519" s="272"/>
      <c r="PRK1519" s="272"/>
      <c r="PRL1519" s="272"/>
      <c r="PRM1519" s="272"/>
      <c r="PRN1519" s="272"/>
      <c r="PRO1519" s="272"/>
      <c r="PRP1519" s="272"/>
      <c r="PRQ1519" s="272"/>
      <c r="PRR1519" s="272"/>
      <c r="PRS1519" s="272"/>
      <c r="PRT1519" s="272"/>
      <c r="PRU1519" s="272"/>
      <c r="PRV1519" s="272"/>
      <c r="PRW1519" s="272"/>
      <c r="PRX1519" s="272"/>
      <c r="PRY1519" s="272"/>
      <c r="PRZ1519" s="272"/>
      <c r="PSA1519" s="272"/>
      <c r="PSB1519" s="272"/>
      <c r="PSC1519" s="272"/>
      <c r="PSD1519" s="272"/>
      <c r="PSE1519" s="272"/>
      <c r="PSF1519" s="272"/>
      <c r="PSG1519" s="272"/>
      <c r="PSH1519" s="272"/>
      <c r="PSI1519" s="272"/>
      <c r="PSJ1519" s="272"/>
      <c r="PSK1519" s="272"/>
      <c r="PSL1519" s="272"/>
      <c r="PSM1519" s="272"/>
      <c r="PSN1519" s="272"/>
      <c r="PSO1519" s="272"/>
      <c r="PSP1519" s="272"/>
      <c r="PSQ1519" s="272"/>
      <c r="PSR1519" s="272"/>
      <c r="PSS1519" s="272"/>
      <c r="PST1519" s="272"/>
      <c r="PSU1519" s="272"/>
      <c r="PSV1519" s="272"/>
      <c r="PSW1519" s="272"/>
      <c r="PSX1519" s="272"/>
      <c r="PSY1519" s="272"/>
      <c r="PSZ1519" s="272"/>
      <c r="PTA1519" s="272"/>
      <c r="PTB1519" s="272"/>
      <c r="PTC1519" s="272"/>
      <c r="PTD1519" s="272"/>
      <c r="PTE1519" s="272"/>
      <c r="PTF1519" s="272"/>
      <c r="PTG1519" s="272"/>
      <c r="PTH1519" s="272"/>
      <c r="PTI1519" s="272"/>
      <c r="PTJ1519" s="272"/>
      <c r="PTK1519" s="272"/>
      <c r="PTL1519" s="272"/>
      <c r="PTM1519" s="272"/>
      <c r="PTN1519" s="272"/>
      <c r="PTO1519" s="272"/>
      <c r="PTP1519" s="272"/>
      <c r="PTQ1519" s="272"/>
      <c r="PTR1519" s="272"/>
      <c r="PTS1519" s="272"/>
      <c r="PTT1519" s="272"/>
      <c r="PTU1519" s="272"/>
      <c r="PTV1519" s="272"/>
      <c r="PTW1519" s="272"/>
      <c r="PTX1519" s="272"/>
      <c r="PTY1519" s="272"/>
      <c r="PTZ1519" s="272"/>
      <c r="PUA1519" s="272"/>
      <c r="PUB1519" s="272"/>
      <c r="PUC1519" s="272"/>
      <c r="PUD1519" s="272"/>
      <c r="PUE1519" s="272"/>
      <c r="PUF1519" s="272"/>
      <c r="PUG1519" s="272"/>
      <c r="PUH1519" s="272"/>
      <c r="PUI1519" s="272"/>
      <c r="PUJ1519" s="272"/>
      <c r="PUK1519" s="272"/>
      <c r="PUL1519" s="272"/>
      <c r="PUM1519" s="272"/>
      <c r="PUN1519" s="272"/>
      <c r="PUO1519" s="272"/>
      <c r="PUP1519" s="272"/>
      <c r="PUQ1519" s="272"/>
      <c r="PUR1519" s="272"/>
      <c r="PUS1519" s="272"/>
      <c r="PUT1519" s="272"/>
      <c r="PUU1519" s="272"/>
      <c r="PUV1519" s="272"/>
      <c r="PUW1519" s="272"/>
      <c r="PUX1519" s="272"/>
      <c r="PUY1519" s="272"/>
      <c r="PUZ1519" s="272"/>
      <c r="PVA1519" s="272"/>
      <c r="PVB1519" s="272"/>
      <c r="PVC1519" s="272"/>
      <c r="PVD1519" s="272"/>
      <c r="PVE1519" s="272"/>
      <c r="PVF1519" s="272"/>
      <c r="PVG1519" s="272"/>
      <c r="PVH1519" s="272"/>
      <c r="PVI1519" s="272"/>
      <c r="PVJ1519" s="272"/>
      <c r="PVK1519" s="272"/>
      <c r="PVL1519" s="272"/>
      <c r="PVM1519" s="272"/>
      <c r="PVN1519" s="272"/>
      <c r="PVO1519" s="272"/>
      <c r="PVP1519" s="272"/>
      <c r="PVQ1519" s="272"/>
      <c r="PVR1519" s="272"/>
      <c r="PVS1519" s="272"/>
      <c r="PVT1519" s="272"/>
      <c r="PVU1519" s="272"/>
      <c r="PVV1519" s="272"/>
      <c r="PVW1519" s="272"/>
      <c r="PVX1519" s="272"/>
      <c r="PVY1519" s="272"/>
      <c r="PVZ1519" s="272"/>
      <c r="PWA1519" s="272"/>
      <c r="PWB1519" s="272"/>
      <c r="PWC1519" s="272"/>
      <c r="PWD1519" s="272"/>
      <c r="PWE1519" s="272"/>
      <c r="PWF1519" s="272"/>
      <c r="PWG1519" s="272"/>
      <c r="PWH1519" s="272"/>
      <c r="PWI1519" s="272"/>
      <c r="PWJ1519" s="272"/>
      <c r="PWK1519" s="272"/>
      <c r="PWL1519" s="272"/>
      <c r="PWM1519" s="272"/>
      <c r="PWN1519" s="272"/>
      <c r="PWO1519" s="272"/>
      <c r="PWP1519" s="272"/>
      <c r="PWQ1519" s="272"/>
      <c r="PWR1519" s="272"/>
      <c r="PWS1519" s="272"/>
      <c r="PWT1519" s="272"/>
      <c r="PWU1519" s="272"/>
      <c r="PWV1519" s="272"/>
      <c r="PWW1519" s="272"/>
      <c r="PWX1519" s="272"/>
      <c r="PWY1519" s="272"/>
      <c r="PWZ1519" s="272"/>
      <c r="PXA1519" s="272"/>
      <c r="PXB1519" s="272"/>
      <c r="PXC1519" s="272"/>
      <c r="PXD1519" s="272"/>
      <c r="PXE1519" s="272"/>
      <c r="PXF1519" s="272"/>
      <c r="PXG1519" s="272"/>
      <c r="PXH1519" s="272"/>
      <c r="PXI1519" s="272"/>
      <c r="PXJ1519" s="272"/>
      <c r="PXK1519" s="272"/>
      <c r="PXL1519" s="272"/>
      <c r="PXM1519" s="272"/>
      <c r="PXN1519" s="272"/>
      <c r="PXO1519" s="272"/>
      <c r="PXP1519" s="272"/>
      <c r="PXQ1519" s="272"/>
      <c r="PXR1519" s="272"/>
      <c r="PXS1519" s="272"/>
      <c r="PXT1519" s="272"/>
      <c r="PXU1519" s="272"/>
      <c r="PXV1519" s="272"/>
      <c r="PXW1519" s="272"/>
      <c r="PXX1519" s="272"/>
      <c r="PXY1519" s="272"/>
      <c r="PXZ1519" s="272"/>
      <c r="PYA1519" s="272"/>
      <c r="PYB1519" s="272"/>
      <c r="PYC1519" s="272"/>
      <c r="PYD1519" s="272"/>
      <c r="PYE1519" s="272"/>
      <c r="PYF1519" s="272"/>
      <c r="PYG1519" s="272"/>
      <c r="PYH1519" s="272"/>
      <c r="PYI1519" s="272"/>
      <c r="PYJ1519" s="272"/>
      <c r="PYK1519" s="272"/>
      <c r="PYL1519" s="272"/>
      <c r="PYM1519" s="272"/>
      <c r="PYN1519" s="272"/>
      <c r="PYO1519" s="272"/>
      <c r="PYP1519" s="272"/>
      <c r="PYQ1519" s="272"/>
      <c r="PYR1519" s="272"/>
      <c r="PYS1519" s="272"/>
      <c r="PYT1519" s="272"/>
      <c r="PYU1519" s="272"/>
      <c r="PYV1519" s="272"/>
      <c r="PYW1519" s="272"/>
      <c r="PYX1519" s="272"/>
      <c r="PYY1519" s="272"/>
      <c r="PYZ1519" s="272"/>
      <c r="PZA1519" s="272"/>
      <c r="PZB1519" s="272"/>
      <c r="PZC1519" s="272"/>
      <c r="PZD1519" s="272"/>
      <c r="PZE1519" s="272"/>
      <c r="PZF1519" s="272"/>
      <c r="PZG1519" s="272"/>
      <c r="PZH1519" s="272"/>
      <c r="PZI1519" s="272"/>
      <c r="PZJ1519" s="272"/>
      <c r="PZK1519" s="272"/>
      <c r="PZL1519" s="272"/>
      <c r="PZM1519" s="272"/>
      <c r="PZN1519" s="272"/>
      <c r="PZO1519" s="272"/>
      <c r="PZP1519" s="272"/>
      <c r="PZQ1519" s="272"/>
      <c r="PZR1519" s="272"/>
      <c r="PZS1519" s="272"/>
      <c r="PZT1519" s="272"/>
      <c r="PZU1519" s="272"/>
      <c r="PZV1519" s="272"/>
      <c r="PZW1519" s="272"/>
      <c r="PZX1519" s="272"/>
      <c r="PZY1519" s="272"/>
      <c r="PZZ1519" s="272"/>
      <c r="QAA1519" s="272"/>
      <c r="QAB1519" s="272"/>
      <c r="QAC1519" s="272"/>
      <c r="QAD1519" s="272"/>
      <c r="QAE1519" s="272"/>
      <c r="QAF1519" s="272"/>
      <c r="QAG1519" s="272"/>
      <c r="QAH1519" s="272"/>
      <c r="QAI1519" s="272"/>
      <c r="QAJ1519" s="272"/>
      <c r="QAK1519" s="272"/>
      <c r="QAL1519" s="272"/>
      <c r="QAM1519" s="272"/>
      <c r="QAN1519" s="272"/>
      <c r="QAO1519" s="272"/>
      <c r="QAP1519" s="272"/>
      <c r="QAQ1519" s="272"/>
      <c r="QAR1519" s="272"/>
      <c r="QAS1519" s="272"/>
      <c r="QAT1519" s="272"/>
      <c r="QAU1519" s="272"/>
      <c r="QAV1519" s="272"/>
      <c r="QAW1519" s="272"/>
      <c r="QAX1519" s="272"/>
      <c r="QAY1519" s="272"/>
      <c r="QAZ1519" s="272"/>
      <c r="QBA1519" s="272"/>
      <c r="QBB1519" s="272"/>
      <c r="QBC1519" s="272"/>
      <c r="QBD1519" s="272"/>
      <c r="QBE1519" s="272"/>
      <c r="QBF1519" s="272"/>
      <c r="QBG1519" s="272"/>
      <c r="QBH1519" s="272"/>
      <c r="QBI1519" s="272"/>
      <c r="QBJ1519" s="272"/>
      <c r="QBK1519" s="272"/>
      <c r="QBL1519" s="272"/>
      <c r="QBM1519" s="272"/>
      <c r="QBN1519" s="272"/>
      <c r="QBO1519" s="272"/>
      <c r="QBP1519" s="272"/>
      <c r="QBQ1519" s="272"/>
      <c r="QBR1519" s="272"/>
      <c r="QBS1519" s="272"/>
      <c r="QBT1519" s="272"/>
      <c r="QBU1519" s="272"/>
      <c r="QBV1519" s="272"/>
      <c r="QBW1519" s="272"/>
      <c r="QBX1519" s="272"/>
      <c r="QBY1519" s="272"/>
      <c r="QBZ1519" s="272"/>
      <c r="QCA1519" s="272"/>
      <c r="QCB1519" s="272"/>
      <c r="QCC1519" s="272"/>
      <c r="QCD1519" s="272"/>
      <c r="QCE1519" s="272"/>
      <c r="QCF1519" s="272"/>
      <c r="QCG1519" s="272"/>
      <c r="QCH1519" s="272"/>
      <c r="QCI1519" s="272"/>
      <c r="QCJ1519" s="272"/>
      <c r="QCK1519" s="272"/>
      <c r="QCL1519" s="272"/>
      <c r="QCM1519" s="272"/>
      <c r="QCN1519" s="272"/>
      <c r="QCO1519" s="272"/>
      <c r="QCP1519" s="272"/>
      <c r="QCQ1519" s="272"/>
      <c r="QCR1519" s="272"/>
      <c r="QCS1519" s="272"/>
      <c r="QCT1519" s="272"/>
      <c r="QCU1519" s="272"/>
      <c r="QCV1519" s="272"/>
      <c r="QCW1519" s="272"/>
      <c r="QCX1519" s="272"/>
      <c r="QCY1519" s="272"/>
      <c r="QCZ1519" s="272"/>
      <c r="QDA1519" s="272"/>
      <c r="QDB1519" s="272"/>
      <c r="QDC1519" s="272"/>
      <c r="QDD1519" s="272"/>
      <c r="QDE1519" s="272"/>
      <c r="QDF1519" s="272"/>
      <c r="QDG1519" s="272"/>
      <c r="QDH1519" s="272"/>
      <c r="QDI1519" s="272"/>
      <c r="QDJ1519" s="272"/>
      <c r="QDK1519" s="272"/>
      <c r="QDL1519" s="272"/>
      <c r="QDM1519" s="272"/>
      <c r="QDN1519" s="272"/>
      <c r="QDO1519" s="272"/>
      <c r="QDP1519" s="272"/>
      <c r="QDQ1519" s="272"/>
      <c r="QDR1519" s="272"/>
      <c r="QDS1519" s="272"/>
      <c r="QDT1519" s="272"/>
      <c r="QDU1519" s="272"/>
      <c r="QDV1519" s="272"/>
      <c r="QDW1519" s="272"/>
      <c r="QDX1519" s="272"/>
      <c r="QDY1519" s="272"/>
      <c r="QDZ1519" s="272"/>
      <c r="QEA1519" s="272"/>
      <c r="QEB1519" s="272"/>
      <c r="QEC1519" s="272"/>
      <c r="QED1519" s="272"/>
      <c r="QEE1519" s="272"/>
      <c r="QEF1519" s="272"/>
      <c r="QEG1519" s="272"/>
      <c r="QEH1519" s="272"/>
      <c r="QEI1519" s="272"/>
      <c r="QEJ1519" s="272"/>
      <c r="QEK1519" s="272"/>
      <c r="QEL1519" s="272"/>
      <c r="QEM1519" s="272"/>
      <c r="QEN1519" s="272"/>
      <c r="QEO1519" s="272"/>
      <c r="QEP1519" s="272"/>
      <c r="QEQ1519" s="272"/>
      <c r="QER1519" s="272"/>
      <c r="QES1519" s="272"/>
      <c r="QET1519" s="272"/>
      <c r="QEU1519" s="272"/>
      <c r="QEV1519" s="272"/>
      <c r="QEW1519" s="272"/>
      <c r="QEX1519" s="272"/>
      <c r="QEY1519" s="272"/>
      <c r="QEZ1519" s="272"/>
      <c r="QFA1519" s="272"/>
      <c r="QFB1519" s="272"/>
      <c r="QFC1519" s="272"/>
      <c r="QFD1519" s="272"/>
      <c r="QFE1519" s="272"/>
      <c r="QFF1519" s="272"/>
      <c r="QFG1519" s="272"/>
      <c r="QFH1519" s="272"/>
      <c r="QFI1519" s="272"/>
      <c r="QFJ1519" s="272"/>
      <c r="QFK1519" s="272"/>
      <c r="QFL1519" s="272"/>
      <c r="QFM1519" s="272"/>
      <c r="QFN1519" s="272"/>
      <c r="QFO1519" s="272"/>
      <c r="QFP1519" s="272"/>
      <c r="QFQ1519" s="272"/>
      <c r="QFR1519" s="272"/>
      <c r="QFS1519" s="272"/>
      <c r="QFT1519" s="272"/>
      <c r="QFU1519" s="272"/>
      <c r="QFV1519" s="272"/>
      <c r="QFW1519" s="272"/>
      <c r="QFX1519" s="272"/>
      <c r="QFY1519" s="272"/>
      <c r="QFZ1519" s="272"/>
      <c r="QGA1519" s="272"/>
      <c r="QGB1519" s="272"/>
      <c r="QGC1519" s="272"/>
      <c r="QGD1519" s="272"/>
      <c r="QGE1519" s="272"/>
      <c r="QGF1519" s="272"/>
      <c r="QGG1519" s="272"/>
      <c r="QGH1519" s="272"/>
      <c r="QGI1519" s="272"/>
      <c r="QGJ1519" s="272"/>
      <c r="QGK1519" s="272"/>
      <c r="QGL1519" s="272"/>
      <c r="QGM1519" s="272"/>
      <c r="QGN1519" s="272"/>
      <c r="QGO1519" s="272"/>
      <c r="QGP1519" s="272"/>
      <c r="QGQ1519" s="272"/>
      <c r="QGR1519" s="272"/>
      <c r="QGS1519" s="272"/>
      <c r="QGT1519" s="272"/>
      <c r="QGU1519" s="272"/>
      <c r="QGV1519" s="272"/>
      <c r="QGW1519" s="272"/>
      <c r="QGX1519" s="272"/>
      <c r="QGY1519" s="272"/>
      <c r="QGZ1519" s="272"/>
      <c r="QHA1519" s="272"/>
      <c r="QHB1519" s="272"/>
      <c r="QHC1519" s="272"/>
      <c r="QHD1519" s="272"/>
      <c r="QHE1519" s="272"/>
      <c r="QHF1519" s="272"/>
      <c r="QHG1519" s="272"/>
      <c r="QHH1519" s="272"/>
      <c r="QHI1519" s="272"/>
      <c r="QHJ1519" s="272"/>
      <c r="QHK1519" s="272"/>
      <c r="QHL1519" s="272"/>
      <c r="QHM1519" s="272"/>
      <c r="QHN1519" s="272"/>
      <c r="QHO1519" s="272"/>
      <c r="QHP1519" s="272"/>
      <c r="QHQ1519" s="272"/>
      <c r="QHR1519" s="272"/>
      <c r="QHS1519" s="272"/>
      <c r="QHT1519" s="272"/>
      <c r="QHU1519" s="272"/>
      <c r="QHV1519" s="272"/>
      <c r="QHW1519" s="272"/>
      <c r="QHX1519" s="272"/>
      <c r="QHY1519" s="272"/>
      <c r="QHZ1519" s="272"/>
      <c r="QIA1519" s="272"/>
      <c r="QIB1519" s="272"/>
      <c r="QIC1519" s="272"/>
      <c r="QID1519" s="272"/>
      <c r="QIE1519" s="272"/>
      <c r="QIF1519" s="272"/>
      <c r="QIG1519" s="272"/>
      <c r="QIH1519" s="272"/>
      <c r="QII1519" s="272"/>
      <c r="QIJ1519" s="272"/>
      <c r="QIK1519" s="272"/>
      <c r="QIL1519" s="272"/>
      <c r="QIM1519" s="272"/>
      <c r="QIN1519" s="272"/>
      <c r="QIO1519" s="272"/>
      <c r="QIP1519" s="272"/>
      <c r="QIQ1519" s="272"/>
      <c r="QIR1519" s="272"/>
      <c r="QIS1519" s="272"/>
      <c r="QIT1519" s="272"/>
      <c r="QIU1519" s="272"/>
      <c r="QIV1519" s="272"/>
      <c r="QIW1519" s="272"/>
      <c r="QIX1519" s="272"/>
      <c r="QIY1519" s="272"/>
      <c r="QIZ1519" s="272"/>
      <c r="QJA1519" s="272"/>
      <c r="QJB1519" s="272"/>
      <c r="QJC1519" s="272"/>
      <c r="QJD1519" s="272"/>
      <c r="QJE1519" s="272"/>
      <c r="QJF1519" s="272"/>
      <c r="QJG1519" s="272"/>
      <c r="QJH1519" s="272"/>
      <c r="QJI1519" s="272"/>
      <c r="QJJ1519" s="272"/>
      <c r="QJK1519" s="272"/>
      <c r="QJL1519" s="272"/>
      <c r="QJM1519" s="272"/>
      <c r="QJN1519" s="272"/>
      <c r="QJO1519" s="272"/>
      <c r="QJP1519" s="272"/>
      <c r="QJQ1519" s="272"/>
      <c r="QJR1519" s="272"/>
      <c r="QJS1519" s="272"/>
      <c r="QJT1519" s="272"/>
      <c r="QJU1519" s="272"/>
      <c r="QJV1519" s="272"/>
      <c r="QJW1519" s="272"/>
      <c r="QJX1519" s="272"/>
      <c r="QJY1519" s="272"/>
      <c r="QJZ1519" s="272"/>
      <c r="QKA1519" s="272"/>
      <c r="QKB1519" s="272"/>
      <c r="QKC1519" s="272"/>
      <c r="QKD1519" s="272"/>
      <c r="QKE1519" s="272"/>
      <c r="QKF1519" s="272"/>
      <c r="QKG1519" s="272"/>
      <c r="QKH1519" s="272"/>
      <c r="QKI1519" s="272"/>
      <c r="QKJ1519" s="272"/>
      <c r="QKK1519" s="272"/>
      <c r="QKL1519" s="272"/>
      <c r="QKM1519" s="272"/>
      <c r="QKN1519" s="272"/>
      <c r="QKO1519" s="272"/>
      <c r="QKP1519" s="272"/>
      <c r="QKQ1519" s="272"/>
      <c r="QKR1519" s="272"/>
      <c r="QKS1519" s="272"/>
      <c r="QKT1519" s="272"/>
      <c r="QKU1519" s="272"/>
      <c r="QKV1519" s="272"/>
      <c r="QKW1519" s="272"/>
      <c r="QKX1519" s="272"/>
      <c r="QKY1519" s="272"/>
      <c r="QKZ1519" s="272"/>
      <c r="QLA1519" s="272"/>
      <c r="QLB1519" s="272"/>
      <c r="QLC1519" s="272"/>
      <c r="QLD1519" s="272"/>
      <c r="QLE1519" s="272"/>
      <c r="QLF1519" s="272"/>
      <c r="QLG1519" s="272"/>
      <c r="QLH1519" s="272"/>
      <c r="QLI1519" s="272"/>
      <c r="QLJ1519" s="272"/>
      <c r="QLK1519" s="272"/>
      <c r="QLL1519" s="272"/>
      <c r="QLM1519" s="272"/>
      <c r="QLN1519" s="272"/>
      <c r="QLO1519" s="272"/>
      <c r="QLP1519" s="272"/>
      <c r="QLQ1519" s="272"/>
      <c r="QLR1519" s="272"/>
      <c r="QLS1519" s="272"/>
      <c r="QLT1519" s="272"/>
      <c r="QLU1519" s="272"/>
      <c r="QLV1519" s="272"/>
      <c r="QLW1519" s="272"/>
      <c r="QLX1519" s="272"/>
      <c r="QLY1519" s="272"/>
      <c r="QLZ1519" s="272"/>
      <c r="QMA1519" s="272"/>
      <c r="QMB1519" s="272"/>
      <c r="QMC1519" s="272"/>
      <c r="QMD1519" s="272"/>
      <c r="QME1519" s="272"/>
      <c r="QMF1519" s="272"/>
      <c r="QMG1519" s="272"/>
      <c r="QMH1519" s="272"/>
      <c r="QMI1519" s="272"/>
      <c r="QMJ1519" s="272"/>
      <c r="QMK1519" s="272"/>
      <c r="QML1519" s="272"/>
      <c r="QMM1519" s="272"/>
      <c r="QMN1519" s="272"/>
      <c r="QMO1519" s="272"/>
      <c r="QMP1519" s="272"/>
      <c r="QMQ1519" s="272"/>
      <c r="QMR1519" s="272"/>
      <c r="QMS1519" s="272"/>
      <c r="QMT1519" s="272"/>
      <c r="QMU1519" s="272"/>
      <c r="QMV1519" s="272"/>
      <c r="QMW1519" s="272"/>
      <c r="QMX1519" s="272"/>
      <c r="QMY1519" s="272"/>
      <c r="QMZ1519" s="272"/>
      <c r="QNA1519" s="272"/>
      <c r="QNB1519" s="272"/>
      <c r="QNC1519" s="272"/>
      <c r="QND1519" s="272"/>
      <c r="QNE1519" s="272"/>
      <c r="QNF1519" s="272"/>
      <c r="QNG1519" s="272"/>
      <c r="QNH1519" s="272"/>
      <c r="QNI1519" s="272"/>
      <c r="QNJ1519" s="272"/>
      <c r="QNK1519" s="272"/>
      <c r="QNL1519" s="272"/>
      <c r="QNM1519" s="272"/>
      <c r="QNN1519" s="272"/>
      <c r="QNO1519" s="272"/>
      <c r="QNP1519" s="272"/>
      <c r="QNQ1519" s="272"/>
      <c r="QNR1519" s="272"/>
      <c r="QNS1519" s="272"/>
      <c r="QNT1519" s="272"/>
      <c r="QNU1519" s="272"/>
      <c r="QNV1519" s="272"/>
      <c r="QNW1519" s="272"/>
      <c r="QNX1519" s="272"/>
      <c r="QNY1519" s="272"/>
      <c r="QNZ1519" s="272"/>
      <c r="QOA1519" s="272"/>
      <c r="QOB1519" s="272"/>
      <c r="QOC1519" s="272"/>
      <c r="QOD1519" s="272"/>
      <c r="QOE1519" s="272"/>
      <c r="QOF1519" s="272"/>
      <c r="QOG1519" s="272"/>
      <c r="QOH1519" s="272"/>
      <c r="QOI1519" s="272"/>
      <c r="QOJ1519" s="272"/>
      <c r="QOK1519" s="272"/>
      <c r="QOL1519" s="272"/>
      <c r="QOM1519" s="272"/>
      <c r="QON1519" s="272"/>
      <c r="QOO1519" s="272"/>
      <c r="QOP1519" s="272"/>
      <c r="QOQ1519" s="272"/>
      <c r="QOR1519" s="272"/>
      <c r="QOS1519" s="272"/>
      <c r="QOT1519" s="272"/>
      <c r="QOU1519" s="272"/>
      <c r="QOV1519" s="272"/>
      <c r="QOW1519" s="272"/>
      <c r="QOX1519" s="272"/>
      <c r="QOY1519" s="272"/>
      <c r="QOZ1519" s="272"/>
      <c r="QPA1519" s="272"/>
      <c r="QPB1519" s="272"/>
      <c r="QPC1519" s="272"/>
      <c r="QPD1519" s="272"/>
      <c r="QPE1519" s="272"/>
      <c r="QPF1519" s="272"/>
      <c r="QPG1519" s="272"/>
      <c r="QPH1519" s="272"/>
      <c r="QPI1519" s="272"/>
      <c r="QPJ1519" s="272"/>
      <c r="QPK1519" s="272"/>
      <c r="QPL1519" s="272"/>
      <c r="QPM1519" s="272"/>
      <c r="QPN1519" s="272"/>
      <c r="QPO1519" s="272"/>
      <c r="QPP1519" s="272"/>
      <c r="QPQ1519" s="272"/>
      <c r="QPR1519" s="272"/>
      <c r="QPS1519" s="272"/>
      <c r="QPT1519" s="272"/>
      <c r="QPU1519" s="272"/>
      <c r="QPV1519" s="272"/>
      <c r="QPW1519" s="272"/>
      <c r="QPX1519" s="272"/>
      <c r="QPY1519" s="272"/>
      <c r="QPZ1519" s="272"/>
      <c r="QQA1519" s="272"/>
      <c r="QQB1519" s="272"/>
      <c r="QQC1519" s="272"/>
      <c r="QQD1519" s="272"/>
      <c r="QQE1519" s="272"/>
      <c r="QQF1519" s="272"/>
      <c r="QQG1519" s="272"/>
      <c r="QQH1519" s="272"/>
      <c r="QQI1519" s="272"/>
      <c r="QQJ1519" s="272"/>
      <c r="QQK1519" s="272"/>
      <c r="QQL1519" s="272"/>
      <c r="QQM1519" s="272"/>
      <c r="QQN1519" s="272"/>
      <c r="QQO1519" s="272"/>
      <c r="QQP1519" s="272"/>
      <c r="QQQ1519" s="272"/>
      <c r="QQR1519" s="272"/>
      <c r="QQS1519" s="272"/>
      <c r="QQT1519" s="272"/>
      <c r="QQU1519" s="272"/>
      <c r="QQV1519" s="272"/>
      <c r="QQW1519" s="272"/>
      <c r="QQX1519" s="272"/>
      <c r="QQY1519" s="272"/>
      <c r="QQZ1519" s="272"/>
      <c r="QRA1519" s="272"/>
      <c r="QRB1519" s="272"/>
      <c r="QRC1519" s="272"/>
      <c r="QRD1519" s="272"/>
      <c r="QRE1519" s="272"/>
      <c r="QRF1519" s="272"/>
      <c r="QRG1519" s="272"/>
      <c r="QRH1519" s="272"/>
      <c r="QRI1519" s="272"/>
      <c r="QRJ1519" s="272"/>
      <c r="QRK1519" s="272"/>
      <c r="QRL1519" s="272"/>
      <c r="QRM1519" s="272"/>
      <c r="QRN1519" s="272"/>
      <c r="QRO1519" s="272"/>
      <c r="QRP1519" s="272"/>
      <c r="QRQ1519" s="272"/>
      <c r="QRR1519" s="272"/>
      <c r="QRS1519" s="272"/>
      <c r="QRT1519" s="272"/>
      <c r="QRU1519" s="272"/>
      <c r="QRV1519" s="272"/>
      <c r="QRW1519" s="272"/>
      <c r="QRX1519" s="272"/>
      <c r="QRY1519" s="272"/>
      <c r="QRZ1519" s="272"/>
      <c r="QSA1519" s="272"/>
      <c r="QSB1519" s="272"/>
      <c r="QSC1519" s="272"/>
      <c r="QSD1519" s="272"/>
      <c r="QSE1519" s="272"/>
      <c r="QSF1519" s="272"/>
      <c r="QSG1519" s="272"/>
      <c r="QSH1519" s="272"/>
      <c r="QSI1519" s="272"/>
      <c r="QSJ1519" s="272"/>
      <c r="QSK1519" s="272"/>
      <c r="QSL1519" s="272"/>
      <c r="QSM1519" s="272"/>
      <c r="QSN1519" s="272"/>
      <c r="QSO1519" s="272"/>
      <c r="QSP1519" s="272"/>
      <c r="QSQ1519" s="272"/>
      <c r="QSR1519" s="272"/>
      <c r="QSS1519" s="272"/>
      <c r="QST1519" s="272"/>
      <c r="QSU1519" s="272"/>
      <c r="QSV1519" s="272"/>
      <c r="QSW1519" s="272"/>
      <c r="QSX1519" s="272"/>
      <c r="QSY1519" s="272"/>
      <c r="QSZ1519" s="272"/>
      <c r="QTA1519" s="272"/>
      <c r="QTB1519" s="272"/>
      <c r="QTC1519" s="272"/>
      <c r="QTD1519" s="272"/>
      <c r="QTE1519" s="272"/>
      <c r="QTF1519" s="272"/>
      <c r="QTG1519" s="272"/>
      <c r="QTH1519" s="272"/>
      <c r="QTI1519" s="272"/>
      <c r="QTJ1519" s="272"/>
      <c r="QTK1519" s="272"/>
      <c r="QTL1519" s="272"/>
      <c r="QTM1519" s="272"/>
      <c r="QTN1519" s="272"/>
      <c r="QTO1519" s="272"/>
      <c r="QTP1519" s="272"/>
      <c r="QTQ1519" s="272"/>
      <c r="QTR1519" s="272"/>
      <c r="QTS1519" s="272"/>
      <c r="QTT1519" s="272"/>
      <c r="QTU1519" s="272"/>
      <c r="QTV1519" s="272"/>
      <c r="QTW1519" s="272"/>
      <c r="QTX1519" s="272"/>
      <c r="QTY1519" s="272"/>
      <c r="QTZ1519" s="272"/>
      <c r="QUA1519" s="272"/>
      <c r="QUB1519" s="272"/>
      <c r="QUC1519" s="272"/>
      <c r="QUD1519" s="272"/>
      <c r="QUE1519" s="272"/>
      <c r="QUF1519" s="272"/>
      <c r="QUG1519" s="272"/>
      <c r="QUH1519" s="272"/>
      <c r="QUI1519" s="272"/>
      <c r="QUJ1519" s="272"/>
      <c r="QUK1519" s="272"/>
      <c r="QUL1519" s="272"/>
      <c r="QUM1519" s="272"/>
      <c r="QUN1519" s="272"/>
      <c r="QUO1519" s="272"/>
      <c r="QUP1519" s="272"/>
      <c r="QUQ1519" s="272"/>
      <c r="QUR1519" s="272"/>
      <c r="QUS1519" s="272"/>
      <c r="QUT1519" s="272"/>
      <c r="QUU1519" s="272"/>
      <c r="QUV1519" s="272"/>
      <c r="QUW1519" s="272"/>
      <c r="QUX1519" s="272"/>
      <c r="QUY1519" s="272"/>
      <c r="QUZ1519" s="272"/>
      <c r="QVA1519" s="272"/>
      <c r="QVB1519" s="272"/>
      <c r="QVC1519" s="272"/>
      <c r="QVD1519" s="272"/>
      <c r="QVE1519" s="272"/>
      <c r="QVF1519" s="272"/>
      <c r="QVG1519" s="272"/>
      <c r="QVH1519" s="272"/>
      <c r="QVI1519" s="272"/>
      <c r="QVJ1519" s="272"/>
      <c r="QVK1519" s="272"/>
      <c r="QVL1519" s="272"/>
      <c r="QVM1519" s="272"/>
      <c r="QVN1519" s="272"/>
      <c r="QVO1519" s="272"/>
      <c r="QVP1519" s="272"/>
      <c r="QVQ1519" s="272"/>
      <c r="QVR1519" s="272"/>
      <c r="QVS1519" s="272"/>
      <c r="QVT1519" s="272"/>
      <c r="QVU1519" s="272"/>
      <c r="QVV1519" s="272"/>
      <c r="QVW1519" s="272"/>
      <c r="QVX1519" s="272"/>
      <c r="QVY1519" s="272"/>
      <c r="QVZ1519" s="272"/>
      <c r="QWA1519" s="272"/>
      <c r="QWB1519" s="272"/>
      <c r="QWC1519" s="272"/>
      <c r="QWD1519" s="272"/>
      <c r="QWE1519" s="272"/>
      <c r="QWF1519" s="272"/>
      <c r="QWG1519" s="272"/>
      <c r="QWH1519" s="272"/>
      <c r="QWI1519" s="272"/>
      <c r="QWJ1519" s="272"/>
      <c r="QWK1519" s="272"/>
      <c r="QWL1519" s="272"/>
      <c r="QWM1519" s="272"/>
      <c r="QWN1519" s="272"/>
      <c r="QWO1519" s="272"/>
      <c r="QWP1519" s="272"/>
      <c r="QWQ1519" s="272"/>
      <c r="QWR1519" s="272"/>
      <c r="QWS1519" s="272"/>
      <c r="QWT1519" s="272"/>
      <c r="QWU1519" s="272"/>
      <c r="QWV1519" s="272"/>
      <c r="QWW1519" s="272"/>
      <c r="QWX1519" s="272"/>
      <c r="QWY1519" s="272"/>
      <c r="QWZ1519" s="272"/>
      <c r="QXA1519" s="272"/>
      <c r="QXB1519" s="272"/>
      <c r="QXC1519" s="272"/>
      <c r="QXD1519" s="272"/>
      <c r="QXE1519" s="272"/>
      <c r="QXF1519" s="272"/>
      <c r="QXG1519" s="272"/>
      <c r="QXH1519" s="272"/>
      <c r="QXI1519" s="272"/>
      <c r="QXJ1519" s="272"/>
      <c r="QXK1519" s="272"/>
      <c r="QXL1519" s="272"/>
      <c r="QXM1519" s="272"/>
      <c r="QXN1519" s="272"/>
      <c r="QXO1519" s="272"/>
      <c r="QXP1519" s="272"/>
      <c r="QXQ1519" s="272"/>
      <c r="QXR1519" s="272"/>
      <c r="QXS1519" s="272"/>
      <c r="QXT1519" s="272"/>
      <c r="QXU1519" s="272"/>
      <c r="QXV1519" s="272"/>
      <c r="QXW1519" s="272"/>
      <c r="QXX1519" s="272"/>
      <c r="QXY1519" s="272"/>
      <c r="QXZ1519" s="272"/>
      <c r="QYA1519" s="272"/>
      <c r="QYB1519" s="272"/>
      <c r="QYC1519" s="272"/>
      <c r="QYD1519" s="272"/>
      <c r="QYE1519" s="272"/>
      <c r="QYF1519" s="272"/>
      <c r="QYG1519" s="272"/>
      <c r="QYH1519" s="272"/>
      <c r="QYI1519" s="272"/>
      <c r="QYJ1519" s="272"/>
      <c r="QYK1519" s="272"/>
      <c r="QYL1519" s="272"/>
      <c r="QYM1519" s="272"/>
      <c r="QYN1519" s="272"/>
      <c r="QYO1519" s="272"/>
      <c r="QYP1519" s="272"/>
      <c r="QYQ1519" s="272"/>
      <c r="QYR1519" s="272"/>
      <c r="QYS1519" s="272"/>
      <c r="QYT1519" s="272"/>
      <c r="QYU1519" s="272"/>
      <c r="QYV1519" s="272"/>
      <c r="QYW1519" s="272"/>
      <c r="QYX1519" s="272"/>
      <c r="QYY1519" s="272"/>
      <c r="QYZ1519" s="272"/>
      <c r="QZA1519" s="272"/>
      <c r="QZB1519" s="272"/>
      <c r="QZC1519" s="272"/>
      <c r="QZD1519" s="272"/>
      <c r="QZE1519" s="272"/>
      <c r="QZF1519" s="272"/>
      <c r="QZG1519" s="272"/>
      <c r="QZH1519" s="272"/>
      <c r="QZI1519" s="272"/>
      <c r="QZJ1519" s="272"/>
      <c r="QZK1519" s="272"/>
      <c r="QZL1519" s="272"/>
      <c r="QZM1519" s="272"/>
      <c r="QZN1519" s="272"/>
      <c r="QZO1519" s="272"/>
      <c r="QZP1519" s="272"/>
      <c r="QZQ1519" s="272"/>
      <c r="QZR1519" s="272"/>
      <c r="QZS1519" s="272"/>
      <c r="QZT1519" s="272"/>
      <c r="QZU1519" s="272"/>
      <c r="QZV1519" s="272"/>
      <c r="QZW1519" s="272"/>
      <c r="QZX1519" s="272"/>
      <c r="QZY1519" s="272"/>
      <c r="QZZ1519" s="272"/>
      <c r="RAA1519" s="272"/>
      <c r="RAB1519" s="272"/>
      <c r="RAC1519" s="272"/>
      <c r="RAD1519" s="272"/>
      <c r="RAE1519" s="272"/>
      <c r="RAF1519" s="272"/>
      <c r="RAG1519" s="272"/>
      <c r="RAH1519" s="272"/>
      <c r="RAI1519" s="272"/>
      <c r="RAJ1519" s="272"/>
      <c r="RAK1519" s="272"/>
      <c r="RAL1519" s="272"/>
      <c r="RAM1519" s="272"/>
      <c r="RAN1519" s="272"/>
      <c r="RAO1519" s="272"/>
      <c r="RAP1519" s="272"/>
      <c r="RAQ1519" s="272"/>
      <c r="RAR1519" s="272"/>
      <c r="RAS1519" s="272"/>
      <c r="RAT1519" s="272"/>
      <c r="RAU1519" s="272"/>
      <c r="RAV1519" s="272"/>
      <c r="RAW1519" s="272"/>
      <c r="RAX1519" s="272"/>
      <c r="RAY1519" s="272"/>
      <c r="RAZ1519" s="272"/>
      <c r="RBA1519" s="272"/>
      <c r="RBB1519" s="272"/>
      <c r="RBC1519" s="272"/>
      <c r="RBD1519" s="272"/>
      <c r="RBE1519" s="272"/>
      <c r="RBF1519" s="272"/>
      <c r="RBG1519" s="272"/>
      <c r="RBH1519" s="272"/>
      <c r="RBI1519" s="272"/>
      <c r="RBJ1519" s="272"/>
      <c r="RBK1519" s="272"/>
      <c r="RBL1519" s="272"/>
      <c r="RBM1519" s="272"/>
      <c r="RBN1519" s="272"/>
      <c r="RBO1519" s="272"/>
      <c r="RBP1519" s="272"/>
      <c r="RBQ1519" s="272"/>
      <c r="RBR1519" s="272"/>
      <c r="RBS1519" s="272"/>
      <c r="RBT1519" s="272"/>
      <c r="RBU1519" s="272"/>
      <c r="RBV1519" s="272"/>
      <c r="RBW1519" s="272"/>
      <c r="RBX1519" s="272"/>
      <c r="RBY1519" s="272"/>
      <c r="RBZ1519" s="272"/>
      <c r="RCA1519" s="272"/>
      <c r="RCB1519" s="272"/>
      <c r="RCC1519" s="272"/>
      <c r="RCD1519" s="272"/>
      <c r="RCE1519" s="272"/>
      <c r="RCF1519" s="272"/>
      <c r="RCG1519" s="272"/>
      <c r="RCH1519" s="272"/>
      <c r="RCI1519" s="272"/>
      <c r="RCJ1519" s="272"/>
      <c r="RCK1519" s="272"/>
      <c r="RCL1519" s="272"/>
      <c r="RCM1519" s="272"/>
      <c r="RCN1519" s="272"/>
      <c r="RCO1519" s="272"/>
      <c r="RCP1519" s="272"/>
      <c r="RCQ1519" s="272"/>
      <c r="RCR1519" s="272"/>
      <c r="RCS1519" s="272"/>
      <c r="RCT1519" s="272"/>
      <c r="RCU1519" s="272"/>
      <c r="RCV1519" s="272"/>
      <c r="RCW1519" s="272"/>
      <c r="RCX1519" s="272"/>
      <c r="RCY1519" s="272"/>
      <c r="RCZ1519" s="272"/>
      <c r="RDA1519" s="272"/>
      <c r="RDB1519" s="272"/>
      <c r="RDC1519" s="272"/>
      <c r="RDD1519" s="272"/>
      <c r="RDE1519" s="272"/>
      <c r="RDF1519" s="272"/>
      <c r="RDG1519" s="272"/>
      <c r="RDH1519" s="272"/>
      <c r="RDI1519" s="272"/>
      <c r="RDJ1519" s="272"/>
      <c r="RDK1519" s="272"/>
      <c r="RDL1519" s="272"/>
      <c r="RDM1519" s="272"/>
      <c r="RDN1519" s="272"/>
      <c r="RDO1519" s="272"/>
      <c r="RDP1519" s="272"/>
      <c r="RDQ1519" s="272"/>
      <c r="RDR1519" s="272"/>
      <c r="RDS1519" s="272"/>
      <c r="RDT1519" s="272"/>
      <c r="RDU1519" s="272"/>
      <c r="RDV1519" s="272"/>
      <c r="RDW1519" s="272"/>
      <c r="RDX1519" s="272"/>
      <c r="RDY1519" s="272"/>
      <c r="RDZ1519" s="272"/>
      <c r="REA1519" s="272"/>
      <c r="REB1519" s="272"/>
      <c r="REC1519" s="272"/>
      <c r="RED1519" s="272"/>
      <c r="REE1519" s="272"/>
      <c r="REF1519" s="272"/>
      <c r="REG1519" s="272"/>
      <c r="REH1519" s="272"/>
      <c r="REI1519" s="272"/>
      <c r="REJ1519" s="272"/>
      <c r="REK1519" s="272"/>
      <c r="REL1519" s="272"/>
      <c r="REM1519" s="272"/>
      <c r="REN1519" s="272"/>
      <c r="REO1519" s="272"/>
      <c r="REP1519" s="272"/>
      <c r="REQ1519" s="272"/>
      <c r="RER1519" s="272"/>
      <c r="RES1519" s="272"/>
      <c r="RET1519" s="272"/>
      <c r="REU1519" s="272"/>
      <c r="REV1519" s="272"/>
      <c r="REW1519" s="272"/>
      <c r="REX1519" s="272"/>
      <c r="REY1519" s="272"/>
      <c r="REZ1519" s="272"/>
      <c r="RFA1519" s="272"/>
      <c r="RFB1519" s="272"/>
      <c r="RFC1519" s="272"/>
      <c r="RFD1519" s="272"/>
      <c r="RFE1519" s="272"/>
      <c r="RFF1519" s="272"/>
      <c r="RFG1519" s="272"/>
      <c r="RFH1519" s="272"/>
      <c r="RFI1519" s="272"/>
      <c r="RFJ1519" s="272"/>
      <c r="RFK1519" s="272"/>
      <c r="RFL1519" s="272"/>
      <c r="RFM1519" s="272"/>
      <c r="RFN1519" s="272"/>
      <c r="RFO1519" s="272"/>
      <c r="RFP1519" s="272"/>
      <c r="RFQ1519" s="272"/>
      <c r="RFR1519" s="272"/>
      <c r="RFS1519" s="272"/>
      <c r="RFT1519" s="272"/>
      <c r="RFU1519" s="272"/>
      <c r="RFV1519" s="272"/>
      <c r="RFW1519" s="272"/>
      <c r="RFX1519" s="272"/>
      <c r="RFY1519" s="272"/>
      <c r="RFZ1519" s="272"/>
      <c r="RGA1519" s="272"/>
      <c r="RGB1519" s="272"/>
      <c r="RGC1519" s="272"/>
      <c r="RGD1519" s="272"/>
      <c r="RGE1519" s="272"/>
      <c r="RGF1519" s="272"/>
      <c r="RGG1519" s="272"/>
      <c r="RGH1519" s="272"/>
      <c r="RGI1519" s="272"/>
      <c r="RGJ1519" s="272"/>
      <c r="RGK1519" s="272"/>
      <c r="RGL1519" s="272"/>
      <c r="RGM1519" s="272"/>
      <c r="RGN1519" s="272"/>
      <c r="RGO1519" s="272"/>
      <c r="RGP1519" s="272"/>
      <c r="RGQ1519" s="272"/>
      <c r="RGR1519" s="272"/>
      <c r="RGS1519" s="272"/>
      <c r="RGT1519" s="272"/>
      <c r="RGU1519" s="272"/>
      <c r="RGV1519" s="272"/>
      <c r="RGW1519" s="272"/>
      <c r="RGX1519" s="272"/>
      <c r="RGY1519" s="272"/>
      <c r="RGZ1519" s="272"/>
      <c r="RHA1519" s="272"/>
      <c r="RHB1519" s="272"/>
      <c r="RHC1519" s="272"/>
      <c r="RHD1519" s="272"/>
      <c r="RHE1519" s="272"/>
      <c r="RHF1519" s="272"/>
      <c r="RHG1519" s="272"/>
      <c r="RHH1519" s="272"/>
      <c r="RHI1519" s="272"/>
      <c r="RHJ1519" s="272"/>
      <c r="RHK1519" s="272"/>
      <c r="RHL1519" s="272"/>
      <c r="RHM1519" s="272"/>
      <c r="RHN1519" s="272"/>
      <c r="RHO1519" s="272"/>
      <c r="RHP1519" s="272"/>
      <c r="RHQ1519" s="272"/>
      <c r="RHR1519" s="272"/>
      <c r="RHS1519" s="272"/>
      <c r="RHT1519" s="272"/>
      <c r="RHU1519" s="272"/>
      <c r="RHV1519" s="272"/>
      <c r="RHW1519" s="272"/>
      <c r="RHX1519" s="272"/>
      <c r="RHY1519" s="272"/>
      <c r="RHZ1519" s="272"/>
      <c r="RIA1519" s="272"/>
      <c r="RIB1519" s="272"/>
      <c r="RIC1519" s="272"/>
      <c r="RID1519" s="272"/>
      <c r="RIE1519" s="272"/>
      <c r="RIF1519" s="272"/>
      <c r="RIG1519" s="272"/>
      <c r="RIH1519" s="272"/>
      <c r="RII1519" s="272"/>
      <c r="RIJ1519" s="272"/>
      <c r="RIK1519" s="272"/>
      <c r="RIL1519" s="272"/>
      <c r="RIM1519" s="272"/>
      <c r="RIN1519" s="272"/>
      <c r="RIO1519" s="272"/>
      <c r="RIP1519" s="272"/>
      <c r="RIQ1519" s="272"/>
      <c r="RIR1519" s="272"/>
      <c r="RIS1519" s="272"/>
      <c r="RIT1519" s="272"/>
      <c r="RIU1519" s="272"/>
      <c r="RIV1519" s="272"/>
      <c r="RIW1519" s="272"/>
      <c r="RIX1519" s="272"/>
      <c r="RIY1519" s="272"/>
      <c r="RIZ1519" s="272"/>
      <c r="RJA1519" s="272"/>
      <c r="RJB1519" s="272"/>
      <c r="RJC1519" s="272"/>
      <c r="RJD1519" s="272"/>
      <c r="RJE1519" s="272"/>
      <c r="RJF1519" s="272"/>
      <c r="RJG1519" s="272"/>
      <c r="RJH1519" s="272"/>
      <c r="RJI1519" s="272"/>
      <c r="RJJ1519" s="272"/>
      <c r="RJK1519" s="272"/>
      <c r="RJL1519" s="272"/>
      <c r="RJM1519" s="272"/>
      <c r="RJN1519" s="272"/>
      <c r="RJO1519" s="272"/>
      <c r="RJP1519" s="272"/>
      <c r="RJQ1519" s="272"/>
      <c r="RJR1519" s="272"/>
      <c r="RJS1519" s="272"/>
      <c r="RJT1519" s="272"/>
      <c r="RJU1519" s="272"/>
      <c r="RJV1519" s="272"/>
      <c r="RJW1519" s="272"/>
      <c r="RJX1519" s="272"/>
      <c r="RJY1519" s="272"/>
      <c r="RJZ1519" s="272"/>
      <c r="RKA1519" s="272"/>
      <c r="RKB1519" s="272"/>
      <c r="RKC1519" s="272"/>
      <c r="RKD1519" s="272"/>
      <c r="RKE1519" s="272"/>
      <c r="RKF1519" s="272"/>
      <c r="RKG1519" s="272"/>
      <c r="RKH1519" s="272"/>
      <c r="RKI1519" s="272"/>
      <c r="RKJ1519" s="272"/>
      <c r="RKK1519" s="272"/>
      <c r="RKL1519" s="272"/>
      <c r="RKM1519" s="272"/>
      <c r="RKN1519" s="272"/>
      <c r="RKO1519" s="272"/>
      <c r="RKP1519" s="272"/>
      <c r="RKQ1519" s="272"/>
      <c r="RKR1519" s="272"/>
      <c r="RKS1519" s="272"/>
      <c r="RKT1519" s="272"/>
      <c r="RKU1519" s="272"/>
      <c r="RKV1519" s="272"/>
      <c r="RKW1519" s="272"/>
      <c r="RKX1519" s="272"/>
      <c r="RKY1519" s="272"/>
      <c r="RKZ1519" s="272"/>
      <c r="RLA1519" s="272"/>
      <c r="RLB1519" s="272"/>
      <c r="RLC1519" s="272"/>
      <c r="RLD1519" s="272"/>
      <c r="RLE1519" s="272"/>
      <c r="RLF1519" s="272"/>
      <c r="RLG1519" s="272"/>
      <c r="RLH1519" s="272"/>
      <c r="RLI1519" s="272"/>
      <c r="RLJ1519" s="272"/>
      <c r="RLK1519" s="272"/>
      <c r="RLL1519" s="272"/>
      <c r="RLM1519" s="272"/>
      <c r="RLN1519" s="272"/>
      <c r="RLO1519" s="272"/>
      <c r="RLP1519" s="272"/>
      <c r="RLQ1519" s="272"/>
      <c r="RLR1519" s="272"/>
      <c r="RLS1519" s="272"/>
      <c r="RLT1519" s="272"/>
      <c r="RLU1519" s="272"/>
      <c r="RLV1519" s="272"/>
      <c r="RLW1519" s="272"/>
      <c r="RLX1519" s="272"/>
      <c r="RLY1519" s="272"/>
      <c r="RLZ1519" s="272"/>
      <c r="RMA1519" s="272"/>
      <c r="RMB1519" s="272"/>
      <c r="RMC1519" s="272"/>
      <c r="RMD1519" s="272"/>
      <c r="RME1519" s="272"/>
      <c r="RMF1519" s="272"/>
      <c r="RMG1519" s="272"/>
      <c r="RMH1519" s="272"/>
      <c r="RMI1519" s="272"/>
      <c r="RMJ1519" s="272"/>
      <c r="RMK1519" s="272"/>
      <c r="RML1519" s="272"/>
      <c r="RMM1519" s="272"/>
      <c r="RMN1519" s="272"/>
      <c r="RMO1519" s="272"/>
      <c r="RMP1519" s="272"/>
      <c r="RMQ1519" s="272"/>
      <c r="RMR1519" s="272"/>
      <c r="RMS1519" s="272"/>
      <c r="RMT1519" s="272"/>
      <c r="RMU1519" s="272"/>
      <c r="RMV1519" s="272"/>
      <c r="RMW1519" s="272"/>
      <c r="RMX1519" s="272"/>
      <c r="RMY1519" s="272"/>
      <c r="RMZ1519" s="272"/>
      <c r="RNA1519" s="272"/>
      <c r="RNB1519" s="272"/>
      <c r="RNC1519" s="272"/>
      <c r="RND1519" s="272"/>
      <c r="RNE1519" s="272"/>
      <c r="RNF1519" s="272"/>
      <c r="RNG1519" s="272"/>
      <c r="RNH1519" s="272"/>
      <c r="RNI1519" s="272"/>
      <c r="RNJ1519" s="272"/>
      <c r="RNK1519" s="272"/>
      <c r="RNL1519" s="272"/>
      <c r="RNM1519" s="272"/>
      <c r="RNN1519" s="272"/>
      <c r="RNO1519" s="272"/>
      <c r="RNP1519" s="272"/>
      <c r="RNQ1519" s="272"/>
      <c r="RNR1519" s="272"/>
      <c r="RNS1519" s="272"/>
      <c r="RNT1519" s="272"/>
      <c r="RNU1519" s="272"/>
      <c r="RNV1519" s="272"/>
      <c r="RNW1519" s="272"/>
      <c r="RNX1519" s="272"/>
      <c r="RNY1519" s="272"/>
      <c r="RNZ1519" s="272"/>
      <c r="ROA1519" s="272"/>
      <c r="ROB1519" s="272"/>
      <c r="ROC1519" s="272"/>
      <c r="ROD1519" s="272"/>
      <c r="ROE1519" s="272"/>
      <c r="ROF1519" s="272"/>
      <c r="ROG1519" s="272"/>
      <c r="ROH1519" s="272"/>
      <c r="ROI1519" s="272"/>
      <c r="ROJ1519" s="272"/>
      <c r="ROK1519" s="272"/>
      <c r="ROL1519" s="272"/>
      <c r="ROM1519" s="272"/>
      <c r="RON1519" s="272"/>
      <c r="ROO1519" s="272"/>
      <c r="ROP1519" s="272"/>
      <c r="ROQ1519" s="272"/>
      <c r="ROR1519" s="272"/>
      <c r="ROS1519" s="272"/>
      <c r="ROT1519" s="272"/>
      <c r="ROU1519" s="272"/>
      <c r="ROV1519" s="272"/>
      <c r="ROW1519" s="272"/>
      <c r="ROX1519" s="272"/>
      <c r="ROY1519" s="272"/>
      <c r="ROZ1519" s="272"/>
      <c r="RPA1519" s="272"/>
      <c r="RPB1519" s="272"/>
      <c r="RPC1519" s="272"/>
      <c r="RPD1519" s="272"/>
      <c r="RPE1519" s="272"/>
      <c r="RPF1519" s="272"/>
      <c r="RPG1519" s="272"/>
      <c r="RPH1519" s="272"/>
      <c r="RPI1519" s="272"/>
      <c r="RPJ1519" s="272"/>
      <c r="RPK1519" s="272"/>
      <c r="RPL1519" s="272"/>
      <c r="RPM1519" s="272"/>
      <c r="RPN1519" s="272"/>
      <c r="RPO1519" s="272"/>
      <c r="RPP1519" s="272"/>
      <c r="RPQ1519" s="272"/>
      <c r="RPR1519" s="272"/>
      <c r="RPS1519" s="272"/>
      <c r="RPT1519" s="272"/>
      <c r="RPU1519" s="272"/>
      <c r="RPV1519" s="272"/>
      <c r="RPW1519" s="272"/>
      <c r="RPX1519" s="272"/>
      <c r="RPY1519" s="272"/>
      <c r="RPZ1519" s="272"/>
      <c r="RQA1519" s="272"/>
      <c r="RQB1519" s="272"/>
      <c r="RQC1519" s="272"/>
      <c r="RQD1519" s="272"/>
      <c r="RQE1519" s="272"/>
      <c r="RQF1519" s="272"/>
      <c r="RQG1519" s="272"/>
      <c r="RQH1519" s="272"/>
      <c r="RQI1519" s="272"/>
      <c r="RQJ1519" s="272"/>
      <c r="RQK1519" s="272"/>
      <c r="RQL1519" s="272"/>
      <c r="RQM1519" s="272"/>
      <c r="RQN1519" s="272"/>
      <c r="RQO1519" s="272"/>
      <c r="RQP1519" s="272"/>
      <c r="RQQ1519" s="272"/>
      <c r="RQR1519" s="272"/>
      <c r="RQS1519" s="272"/>
      <c r="RQT1519" s="272"/>
      <c r="RQU1519" s="272"/>
      <c r="RQV1519" s="272"/>
      <c r="RQW1519" s="272"/>
      <c r="RQX1519" s="272"/>
      <c r="RQY1519" s="272"/>
      <c r="RQZ1519" s="272"/>
      <c r="RRA1519" s="272"/>
      <c r="RRB1519" s="272"/>
      <c r="RRC1519" s="272"/>
      <c r="RRD1519" s="272"/>
      <c r="RRE1519" s="272"/>
      <c r="RRF1519" s="272"/>
      <c r="RRG1519" s="272"/>
      <c r="RRH1519" s="272"/>
      <c r="RRI1519" s="272"/>
      <c r="RRJ1519" s="272"/>
      <c r="RRK1519" s="272"/>
      <c r="RRL1519" s="272"/>
      <c r="RRM1519" s="272"/>
      <c r="RRN1519" s="272"/>
      <c r="RRO1519" s="272"/>
      <c r="RRP1519" s="272"/>
      <c r="RRQ1519" s="272"/>
      <c r="RRR1519" s="272"/>
      <c r="RRS1519" s="272"/>
      <c r="RRT1519" s="272"/>
      <c r="RRU1519" s="272"/>
      <c r="RRV1519" s="272"/>
      <c r="RRW1519" s="272"/>
      <c r="RRX1519" s="272"/>
      <c r="RRY1519" s="272"/>
      <c r="RRZ1519" s="272"/>
      <c r="RSA1519" s="272"/>
      <c r="RSB1519" s="272"/>
      <c r="RSC1519" s="272"/>
      <c r="RSD1519" s="272"/>
      <c r="RSE1519" s="272"/>
      <c r="RSF1519" s="272"/>
      <c r="RSG1519" s="272"/>
      <c r="RSH1519" s="272"/>
      <c r="RSI1519" s="272"/>
      <c r="RSJ1519" s="272"/>
      <c r="RSK1519" s="272"/>
      <c r="RSL1519" s="272"/>
      <c r="RSM1519" s="272"/>
      <c r="RSN1519" s="272"/>
      <c r="RSO1519" s="272"/>
      <c r="RSP1519" s="272"/>
      <c r="RSQ1519" s="272"/>
      <c r="RSR1519" s="272"/>
      <c r="RSS1519" s="272"/>
      <c r="RST1519" s="272"/>
      <c r="RSU1519" s="272"/>
      <c r="RSV1519" s="272"/>
      <c r="RSW1519" s="272"/>
      <c r="RSX1519" s="272"/>
      <c r="RSY1519" s="272"/>
      <c r="RSZ1519" s="272"/>
      <c r="RTA1519" s="272"/>
      <c r="RTB1519" s="272"/>
      <c r="RTC1519" s="272"/>
      <c r="RTD1519" s="272"/>
      <c r="RTE1519" s="272"/>
      <c r="RTF1519" s="272"/>
      <c r="RTG1519" s="272"/>
      <c r="RTH1519" s="272"/>
      <c r="RTI1519" s="272"/>
      <c r="RTJ1519" s="272"/>
      <c r="RTK1519" s="272"/>
      <c r="RTL1519" s="272"/>
      <c r="RTM1519" s="272"/>
      <c r="RTN1519" s="272"/>
      <c r="RTO1519" s="272"/>
      <c r="RTP1519" s="272"/>
      <c r="RTQ1519" s="272"/>
      <c r="RTR1519" s="272"/>
      <c r="RTS1519" s="272"/>
      <c r="RTT1519" s="272"/>
      <c r="RTU1519" s="272"/>
      <c r="RTV1519" s="272"/>
      <c r="RTW1519" s="272"/>
      <c r="RTX1519" s="272"/>
      <c r="RTY1519" s="272"/>
      <c r="RTZ1519" s="272"/>
      <c r="RUA1519" s="272"/>
      <c r="RUB1519" s="272"/>
      <c r="RUC1519" s="272"/>
      <c r="RUD1519" s="272"/>
      <c r="RUE1519" s="272"/>
      <c r="RUF1519" s="272"/>
      <c r="RUG1519" s="272"/>
      <c r="RUH1519" s="272"/>
      <c r="RUI1519" s="272"/>
      <c r="RUJ1519" s="272"/>
      <c r="RUK1519" s="272"/>
      <c r="RUL1519" s="272"/>
      <c r="RUM1519" s="272"/>
      <c r="RUN1519" s="272"/>
      <c r="RUO1519" s="272"/>
      <c r="RUP1519" s="272"/>
      <c r="RUQ1519" s="272"/>
      <c r="RUR1519" s="272"/>
      <c r="RUS1519" s="272"/>
      <c r="RUT1519" s="272"/>
      <c r="RUU1519" s="272"/>
      <c r="RUV1519" s="272"/>
      <c r="RUW1519" s="272"/>
      <c r="RUX1519" s="272"/>
      <c r="RUY1519" s="272"/>
      <c r="RUZ1519" s="272"/>
      <c r="RVA1519" s="272"/>
      <c r="RVB1519" s="272"/>
      <c r="RVC1519" s="272"/>
      <c r="RVD1519" s="272"/>
      <c r="RVE1519" s="272"/>
      <c r="RVF1519" s="272"/>
      <c r="RVG1519" s="272"/>
      <c r="RVH1519" s="272"/>
      <c r="RVI1519" s="272"/>
      <c r="RVJ1519" s="272"/>
      <c r="RVK1519" s="272"/>
      <c r="RVL1519" s="272"/>
      <c r="RVM1519" s="272"/>
      <c r="RVN1519" s="272"/>
      <c r="RVO1519" s="272"/>
      <c r="RVP1519" s="272"/>
      <c r="RVQ1519" s="272"/>
      <c r="RVR1519" s="272"/>
      <c r="RVS1519" s="272"/>
      <c r="RVT1519" s="272"/>
      <c r="RVU1519" s="272"/>
      <c r="RVV1519" s="272"/>
      <c r="RVW1519" s="272"/>
      <c r="RVX1519" s="272"/>
      <c r="RVY1519" s="272"/>
      <c r="RVZ1519" s="272"/>
      <c r="RWA1519" s="272"/>
      <c r="RWB1519" s="272"/>
      <c r="RWC1519" s="272"/>
      <c r="RWD1519" s="272"/>
      <c r="RWE1519" s="272"/>
      <c r="RWF1519" s="272"/>
      <c r="RWG1519" s="272"/>
      <c r="RWH1519" s="272"/>
      <c r="RWI1519" s="272"/>
      <c r="RWJ1519" s="272"/>
      <c r="RWK1519" s="272"/>
      <c r="RWL1519" s="272"/>
      <c r="RWM1519" s="272"/>
      <c r="RWN1519" s="272"/>
      <c r="RWO1519" s="272"/>
      <c r="RWP1519" s="272"/>
      <c r="RWQ1519" s="272"/>
      <c r="RWR1519" s="272"/>
      <c r="RWS1519" s="272"/>
      <c r="RWT1519" s="272"/>
      <c r="RWU1519" s="272"/>
      <c r="RWV1519" s="272"/>
      <c r="RWW1519" s="272"/>
      <c r="RWX1519" s="272"/>
      <c r="RWY1519" s="272"/>
      <c r="RWZ1519" s="272"/>
      <c r="RXA1519" s="272"/>
      <c r="RXB1519" s="272"/>
      <c r="RXC1519" s="272"/>
      <c r="RXD1519" s="272"/>
      <c r="RXE1519" s="272"/>
      <c r="RXF1519" s="272"/>
      <c r="RXG1519" s="272"/>
      <c r="RXH1519" s="272"/>
      <c r="RXI1519" s="272"/>
      <c r="RXJ1519" s="272"/>
      <c r="RXK1519" s="272"/>
      <c r="RXL1519" s="272"/>
      <c r="RXM1519" s="272"/>
      <c r="RXN1519" s="272"/>
      <c r="RXO1519" s="272"/>
      <c r="RXP1519" s="272"/>
      <c r="RXQ1519" s="272"/>
      <c r="RXR1519" s="272"/>
      <c r="RXS1519" s="272"/>
      <c r="RXT1519" s="272"/>
      <c r="RXU1519" s="272"/>
      <c r="RXV1519" s="272"/>
      <c r="RXW1519" s="272"/>
      <c r="RXX1519" s="272"/>
      <c r="RXY1519" s="272"/>
      <c r="RXZ1519" s="272"/>
      <c r="RYA1519" s="272"/>
      <c r="RYB1519" s="272"/>
      <c r="RYC1519" s="272"/>
      <c r="RYD1519" s="272"/>
      <c r="RYE1519" s="272"/>
      <c r="RYF1519" s="272"/>
      <c r="RYG1519" s="272"/>
      <c r="RYH1519" s="272"/>
      <c r="RYI1519" s="272"/>
      <c r="RYJ1519" s="272"/>
      <c r="RYK1519" s="272"/>
      <c r="RYL1519" s="272"/>
      <c r="RYM1519" s="272"/>
      <c r="RYN1519" s="272"/>
      <c r="RYO1519" s="272"/>
      <c r="RYP1519" s="272"/>
      <c r="RYQ1519" s="272"/>
      <c r="RYR1519" s="272"/>
      <c r="RYS1519" s="272"/>
      <c r="RYT1519" s="272"/>
      <c r="RYU1519" s="272"/>
      <c r="RYV1519" s="272"/>
      <c r="RYW1519" s="272"/>
      <c r="RYX1519" s="272"/>
      <c r="RYY1519" s="272"/>
      <c r="RYZ1519" s="272"/>
      <c r="RZA1519" s="272"/>
      <c r="RZB1519" s="272"/>
      <c r="RZC1519" s="272"/>
      <c r="RZD1519" s="272"/>
      <c r="RZE1519" s="272"/>
      <c r="RZF1519" s="272"/>
      <c r="RZG1519" s="272"/>
      <c r="RZH1519" s="272"/>
      <c r="RZI1519" s="272"/>
      <c r="RZJ1519" s="272"/>
      <c r="RZK1519" s="272"/>
      <c r="RZL1519" s="272"/>
      <c r="RZM1519" s="272"/>
      <c r="RZN1519" s="272"/>
      <c r="RZO1519" s="272"/>
      <c r="RZP1519" s="272"/>
      <c r="RZQ1519" s="272"/>
      <c r="RZR1519" s="272"/>
      <c r="RZS1519" s="272"/>
      <c r="RZT1519" s="272"/>
      <c r="RZU1519" s="272"/>
      <c r="RZV1519" s="272"/>
      <c r="RZW1519" s="272"/>
      <c r="RZX1519" s="272"/>
      <c r="RZY1519" s="272"/>
      <c r="RZZ1519" s="272"/>
      <c r="SAA1519" s="272"/>
      <c r="SAB1519" s="272"/>
      <c r="SAC1519" s="272"/>
      <c r="SAD1519" s="272"/>
      <c r="SAE1519" s="272"/>
      <c r="SAF1519" s="272"/>
      <c r="SAG1519" s="272"/>
      <c r="SAH1519" s="272"/>
      <c r="SAI1519" s="272"/>
      <c r="SAJ1519" s="272"/>
      <c r="SAK1519" s="272"/>
      <c r="SAL1519" s="272"/>
      <c r="SAM1519" s="272"/>
      <c r="SAN1519" s="272"/>
      <c r="SAO1519" s="272"/>
      <c r="SAP1519" s="272"/>
      <c r="SAQ1519" s="272"/>
      <c r="SAR1519" s="272"/>
      <c r="SAS1519" s="272"/>
      <c r="SAT1519" s="272"/>
      <c r="SAU1519" s="272"/>
      <c r="SAV1519" s="272"/>
      <c r="SAW1519" s="272"/>
      <c r="SAX1519" s="272"/>
      <c r="SAY1519" s="272"/>
      <c r="SAZ1519" s="272"/>
      <c r="SBA1519" s="272"/>
      <c r="SBB1519" s="272"/>
      <c r="SBC1519" s="272"/>
      <c r="SBD1519" s="272"/>
      <c r="SBE1519" s="272"/>
      <c r="SBF1519" s="272"/>
      <c r="SBG1519" s="272"/>
      <c r="SBH1519" s="272"/>
      <c r="SBI1519" s="272"/>
      <c r="SBJ1519" s="272"/>
      <c r="SBK1519" s="272"/>
      <c r="SBL1519" s="272"/>
      <c r="SBM1519" s="272"/>
      <c r="SBN1519" s="272"/>
      <c r="SBO1519" s="272"/>
      <c r="SBP1519" s="272"/>
      <c r="SBQ1519" s="272"/>
      <c r="SBR1519" s="272"/>
      <c r="SBS1519" s="272"/>
      <c r="SBT1519" s="272"/>
      <c r="SBU1519" s="272"/>
      <c r="SBV1519" s="272"/>
      <c r="SBW1519" s="272"/>
      <c r="SBX1519" s="272"/>
      <c r="SBY1519" s="272"/>
      <c r="SBZ1519" s="272"/>
      <c r="SCA1519" s="272"/>
      <c r="SCB1519" s="272"/>
      <c r="SCC1519" s="272"/>
      <c r="SCD1519" s="272"/>
      <c r="SCE1519" s="272"/>
      <c r="SCF1519" s="272"/>
      <c r="SCG1519" s="272"/>
      <c r="SCH1519" s="272"/>
      <c r="SCI1519" s="272"/>
      <c r="SCJ1519" s="272"/>
      <c r="SCK1519" s="272"/>
      <c r="SCL1519" s="272"/>
      <c r="SCM1519" s="272"/>
      <c r="SCN1519" s="272"/>
      <c r="SCO1519" s="272"/>
      <c r="SCP1519" s="272"/>
      <c r="SCQ1519" s="272"/>
      <c r="SCR1519" s="272"/>
      <c r="SCS1519" s="272"/>
      <c r="SCT1519" s="272"/>
      <c r="SCU1519" s="272"/>
      <c r="SCV1519" s="272"/>
      <c r="SCW1519" s="272"/>
      <c r="SCX1519" s="272"/>
      <c r="SCY1519" s="272"/>
      <c r="SCZ1519" s="272"/>
      <c r="SDA1519" s="272"/>
      <c r="SDB1519" s="272"/>
      <c r="SDC1519" s="272"/>
      <c r="SDD1519" s="272"/>
      <c r="SDE1519" s="272"/>
      <c r="SDF1519" s="272"/>
      <c r="SDG1519" s="272"/>
      <c r="SDH1519" s="272"/>
      <c r="SDI1519" s="272"/>
      <c r="SDJ1519" s="272"/>
      <c r="SDK1519" s="272"/>
      <c r="SDL1519" s="272"/>
      <c r="SDM1519" s="272"/>
      <c r="SDN1519" s="272"/>
      <c r="SDO1519" s="272"/>
      <c r="SDP1519" s="272"/>
      <c r="SDQ1519" s="272"/>
      <c r="SDR1519" s="272"/>
      <c r="SDS1519" s="272"/>
      <c r="SDT1519" s="272"/>
      <c r="SDU1519" s="272"/>
      <c r="SDV1519" s="272"/>
      <c r="SDW1519" s="272"/>
      <c r="SDX1519" s="272"/>
      <c r="SDY1519" s="272"/>
      <c r="SDZ1519" s="272"/>
      <c r="SEA1519" s="272"/>
      <c r="SEB1519" s="272"/>
      <c r="SEC1519" s="272"/>
      <c r="SED1519" s="272"/>
      <c r="SEE1519" s="272"/>
      <c r="SEF1519" s="272"/>
      <c r="SEG1519" s="272"/>
      <c r="SEH1519" s="272"/>
      <c r="SEI1519" s="272"/>
      <c r="SEJ1519" s="272"/>
      <c r="SEK1519" s="272"/>
      <c r="SEL1519" s="272"/>
      <c r="SEM1519" s="272"/>
      <c r="SEN1519" s="272"/>
      <c r="SEO1519" s="272"/>
      <c r="SEP1519" s="272"/>
      <c r="SEQ1519" s="272"/>
      <c r="SER1519" s="272"/>
      <c r="SES1519" s="272"/>
      <c r="SET1519" s="272"/>
      <c r="SEU1519" s="272"/>
      <c r="SEV1519" s="272"/>
      <c r="SEW1519" s="272"/>
      <c r="SEX1519" s="272"/>
      <c r="SEY1519" s="272"/>
      <c r="SEZ1519" s="272"/>
      <c r="SFA1519" s="272"/>
      <c r="SFB1519" s="272"/>
      <c r="SFC1519" s="272"/>
      <c r="SFD1519" s="272"/>
      <c r="SFE1519" s="272"/>
      <c r="SFF1519" s="272"/>
      <c r="SFG1519" s="272"/>
      <c r="SFH1519" s="272"/>
      <c r="SFI1519" s="272"/>
      <c r="SFJ1519" s="272"/>
      <c r="SFK1519" s="272"/>
      <c r="SFL1519" s="272"/>
      <c r="SFM1519" s="272"/>
      <c r="SFN1519" s="272"/>
      <c r="SFO1519" s="272"/>
      <c r="SFP1519" s="272"/>
      <c r="SFQ1519" s="272"/>
      <c r="SFR1519" s="272"/>
      <c r="SFS1519" s="272"/>
      <c r="SFT1519" s="272"/>
      <c r="SFU1519" s="272"/>
      <c r="SFV1519" s="272"/>
      <c r="SFW1519" s="272"/>
      <c r="SFX1519" s="272"/>
      <c r="SFY1519" s="272"/>
      <c r="SFZ1519" s="272"/>
      <c r="SGA1519" s="272"/>
      <c r="SGB1519" s="272"/>
      <c r="SGC1519" s="272"/>
      <c r="SGD1519" s="272"/>
      <c r="SGE1519" s="272"/>
      <c r="SGF1519" s="272"/>
      <c r="SGG1519" s="272"/>
      <c r="SGH1519" s="272"/>
      <c r="SGI1519" s="272"/>
      <c r="SGJ1519" s="272"/>
      <c r="SGK1519" s="272"/>
      <c r="SGL1519" s="272"/>
      <c r="SGM1519" s="272"/>
      <c r="SGN1519" s="272"/>
      <c r="SGO1519" s="272"/>
      <c r="SGP1519" s="272"/>
      <c r="SGQ1519" s="272"/>
      <c r="SGR1519" s="272"/>
      <c r="SGS1519" s="272"/>
      <c r="SGT1519" s="272"/>
      <c r="SGU1519" s="272"/>
      <c r="SGV1519" s="272"/>
      <c r="SGW1519" s="272"/>
      <c r="SGX1519" s="272"/>
      <c r="SGY1519" s="272"/>
      <c r="SGZ1519" s="272"/>
      <c r="SHA1519" s="272"/>
      <c r="SHB1519" s="272"/>
      <c r="SHC1519" s="272"/>
      <c r="SHD1519" s="272"/>
      <c r="SHE1519" s="272"/>
      <c r="SHF1519" s="272"/>
      <c r="SHG1519" s="272"/>
      <c r="SHH1519" s="272"/>
      <c r="SHI1519" s="272"/>
      <c r="SHJ1519" s="272"/>
      <c r="SHK1519" s="272"/>
      <c r="SHL1519" s="272"/>
      <c r="SHM1519" s="272"/>
      <c r="SHN1519" s="272"/>
      <c r="SHO1519" s="272"/>
      <c r="SHP1519" s="272"/>
      <c r="SHQ1519" s="272"/>
      <c r="SHR1519" s="272"/>
      <c r="SHS1519" s="272"/>
      <c r="SHT1519" s="272"/>
      <c r="SHU1519" s="272"/>
      <c r="SHV1519" s="272"/>
      <c r="SHW1519" s="272"/>
      <c r="SHX1519" s="272"/>
      <c r="SHY1519" s="272"/>
      <c r="SHZ1519" s="272"/>
      <c r="SIA1519" s="272"/>
      <c r="SIB1519" s="272"/>
      <c r="SIC1519" s="272"/>
      <c r="SID1519" s="272"/>
      <c r="SIE1519" s="272"/>
      <c r="SIF1519" s="272"/>
      <c r="SIG1519" s="272"/>
      <c r="SIH1519" s="272"/>
      <c r="SII1519" s="272"/>
      <c r="SIJ1519" s="272"/>
      <c r="SIK1519" s="272"/>
      <c r="SIL1519" s="272"/>
      <c r="SIM1519" s="272"/>
      <c r="SIN1519" s="272"/>
      <c r="SIO1519" s="272"/>
      <c r="SIP1519" s="272"/>
      <c r="SIQ1519" s="272"/>
      <c r="SIR1519" s="272"/>
      <c r="SIS1519" s="272"/>
      <c r="SIT1519" s="272"/>
      <c r="SIU1519" s="272"/>
      <c r="SIV1519" s="272"/>
      <c r="SIW1519" s="272"/>
      <c r="SIX1519" s="272"/>
      <c r="SIY1519" s="272"/>
      <c r="SIZ1519" s="272"/>
      <c r="SJA1519" s="272"/>
      <c r="SJB1519" s="272"/>
      <c r="SJC1519" s="272"/>
      <c r="SJD1519" s="272"/>
      <c r="SJE1519" s="272"/>
      <c r="SJF1519" s="272"/>
      <c r="SJG1519" s="272"/>
      <c r="SJH1519" s="272"/>
      <c r="SJI1519" s="272"/>
      <c r="SJJ1519" s="272"/>
      <c r="SJK1519" s="272"/>
      <c r="SJL1519" s="272"/>
      <c r="SJM1519" s="272"/>
      <c r="SJN1519" s="272"/>
      <c r="SJO1519" s="272"/>
      <c r="SJP1519" s="272"/>
      <c r="SJQ1519" s="272"/>
      <c r="SJR1519" s="272"/>
      <c r="SJS1519" s="272"/>
      <c r="SJT1519" s="272"/>
      <c r="SJU1519" s="272"/>
      <c r="SJV1519" s="272"/>
      <c r="SJW1519" s="272"/>
      <c r="SJX1519" s="272"/>
      <c r="SJY1519" s="272"/>
      <c r="SJZ1519" s="272"/>
      <c r="SKA1519" s="272"/>
      <c r="SKB1519" s="272"/>
      <c r="SKC1519" s="272"/>
      <c r="SKD1519" s="272"/>
      <c r="SKE1519" s="272"/>
      <c r="SKF1519" s="272"/>
      <c r="SKG1519" s="272"/>
      <c r="SKH1519" s="272"/>
      <c r="SKI1519" s="272"/>
      <c r="SKJ1519" s="272"/>
      <c r="SKK1519" s="272"/>
      <c r="SKL1519" s="272"/>
      <c r="SKM1519" s="272"/>
      <c r="SKN1519" s="272"/>
      <c r="SKO1519" s="272"/>
      <c r="SKP1519" s="272"/>
      <c r="SKQ1519" s="272"/>
      <c r="SKR1519" s="272"/>
      <c r="SKS1519" s="272"/>
      <c r="SKT1519" s="272"/>
      <c r="SKU1519" s="272"/>
      <c r="SKV1519" s="272"/>
      <c r="SKW1519" s="272"/>
      <c r="SKX1519" s="272"/>
      <c r="SKY1519" s="272"/>
      <c r="SKZ1519" s="272"/>
      <c r="SLA1519" s="272"/>
      <c r="SLB1519" s="272"/>
      <c r="SLC1519" s="272"/>
      <c r="SLD1519" s="272"/>
      <c r="SLE1519" s="272"/>
      <c r="SLF1519" s="272"/>
      <c r="SLG1519" s="272"/>
      <c r="SLH1519" s="272"/>
      <c r="SLI1519" s="272"/>
      <c r="SLJ1519" s="272"/>
      <c r="SLK1519" s="272"/>
      <c r="SLL1519" s="272"/>
      <c r="SLM1519" s="272"/>
      <c r="SLN1519" s="272"/>
      <c r="SLO1519" s="272"/>
      <c r="SLP1519" s="272"/>
      <c r="SLQ1519" s="272"/>
      <c r="SLR1519" s="272"/>
      <c r="SLS1519" s="272"/>
      <c r="SLT1519" s="272"/>
      <c r="SLU1519" s="272"/>
      <c r="SLV1519" s="272"/>
      <c r="SLW1519" s="272"/>
      <c r="SLX1519" s="272"/>
      <c r="SLY1519" s="272"/>
      <c r="SLZ1519" s="272"/>
      <c r="SMA1519" s="272"/>
      <c r="SMB1519" s="272"/>
      <c r="SMC1519" s="272"/>
      <c r="SMD1519" s="272"/>
      <c r="SME1519" s="272"/>
      <c r="SMF1519" s="272"/>
      <c r="SMG1519" s="272"/>
      <c r="SMH1519" s="272"/>
      <c r="SMI1519" s="272"/>
      <c r="SMJ1519" s="272"/>
      <c r="SMK1519" s="272"/>
      <c r="SML1519" s="272"/>
      <c r="SMM1519" s="272"/>
      <c r="SMN1519" s="272"/>
      <c r="SMO1519" s="272"/>
      <c r="SMP1519" s="272"/>
      <c r="SMQ1519" s="272"/>
      <c r="SMR1519" s="272"/>
      <c r="SMS1519" s="272"/>
      <c r="SMT1519" s="272"/>
      <c r="SMU1519" s="272"/>
      <c r="SMV1519" s="272"/>
      <c r="SMW1519" s="272"/>
      <c r="SMX1519" s="272"/>
      <c r="SMY1519" s="272"/>
      <c r="SMZ1519" s="272"/>
      <c r="SNA1519" s="272"/>
      <c r="SNB1519" s="272"/>
      <c r="SNC1519" s="272"/>
      <c r="SND1519" s="272"/>
      <c r="SNE1519" s="272"/>
      <c r="SNF1519" s="272"/>
      <c r="SNG1519" s="272"/>
      <c r="SNH1519" s="272"/>
      <c r="SNI1519" s="272"/>
      <c r="SNJ1519" s="272"/>
      <c r="SNK1519" s="272"/>
      <c r="SNL1519" s="272"/>
      <c r="SNM1519" s="272"/>
      <c r="SNN1519" s="272"/>
      <c r="SNO1519" s="272"/>
      <c r="SNP1519" s="272"/>
      <c r="SNQ1519" s="272"/>
      <c r="SNR1519" s="272"/>
      <c r="SNS1519" s="272"/>
      <c r="SNT1519" s="272"/>
      <c r="SNU1519" s="272"/>
      <c r="SNV1519" s="272"/>
      <c r="SNW1519" s="272"/>
      <c r="SNX1519" s="272"/>
      <c r="SNY1519" s="272"/>
      <c r="SNZ1519" s="272"/>
      <c r="SOA1519" s="272"/>
      <c r="SOB1519" s="272"/>
      <c r="SOC1519" s="272"/>
      <c r="SOD1519" s="272"/>
      <c r="SOE1519" s="272"/>
      <c r="SOF1519" s="272"/>
      <c r="SOG1519" s="272"/>
      <c r="SOH1519" s="272"/>
      <c r="SOI1519" s="272"/>
      <c r="SOJ1519" s="272"/>
      <c r="SOK1519" s="272"/>
      <c r="SOL1519" s="272"/>
      <c r="SOM1519" s="272"/>
      <c r="SON1519" s="272"/>
      <c r="SOO1519" s="272"/>
      <c r="SOP1519" s="272"/>
      <c r="SOQ1519" s="272"/>
      <c r="SOR1519" s="272"/>
      <c r="SOS1519" s="272"/>
      <c r="SOT1519" s="272"/>
      <c r="SOU1519" s="272"/>
      <c r="SOV1519" s="272"/>
      <c r="SOW1519" s="272"/>
      <c r="SOX1519" s="272"/>
      <c r="SOY1519" s="272"/>
      <c r="SOZ1519" s="272"/>
      <c r="SPA1519" s="272"/>
      <c r="SPB1519" s="272"/>
      <c r="SPC1519" s="272"/>
      <c r="SPD1519" s="272"/>
      <c r="SPE1519" s="272"/>
      <c r="SPF1519" s="272"/>
      <c r="SPG1519" s="272"/>
      <c r="SPH1519" s="272"/>
      <c r="SPI1519" s="272"/>
      <c r="SPJ1519" s="272"/>
      <c r="SPK1519" s="272"/>
      <c r="SPL1519" s="272"/>
      <c r="SPM1519" s="272"/>
      <c r="SPN1519" s="272"/>
      <c r="SPO1519" s="272"/>
      <c r="SPP1519" s="272"/>
      <c r="SPQ1519" s="272"/>
      <c r="SPR1519" s="272"/>
      <c r="SPS1519" s="272"/>
      <c r="SPT1519" s="272"/>
      <c r="SPU1519" s="272"/>
      <c r="SPV1519" s="272"/>
      <c r="SPW1519" s="272"/>
      <c r="SPX1519" s="272"/>
      <c r="SPY1519" s="272"/>
      <c r="SPZ1519" s="272"/>
      <c r="SQA1519" s="272"/>
      <c r="SQB1519" s="272"/>
      <c r="SQC1519" s="272"/>
      <c r="SQD1519" s="272"/>
      <c r="SQE1519" s="272"/>
      <c r="SQF1519" s="272"/>
      <c r="SQG1519" s="272"/>
      <c r="SQH1519" s="272"/>
      <c r="SQI1519" s="272"/>
      <c r="SQJ1519" s="272"/>
      <c r="SQK1519" s="272"/>
      <c r="SQL1519" s="272"/>
      <c r="SQM1519" s="272"/>
      <c r="SQN1519" s="272"/>
      <c r="SQO1519" s="272"/>
      <c r="SQP1519" s="272"/>
      <c r="SQQ1519" s="272"/>
      <c r="SQR1519" s="272"/>
      <c r="SQS1519" s="272"/>
      <c r="SQT1519" s="272"/>
      <c r="SQU1519" s="272"/>
      <c r="SQV1519" s="272"/>
      <c r="SQW1519" s="272"/>
      <c r="SQX1519" s="272"/>
      <c r="SQY1519" s="272"/>
      <c r="SQZ1519" s="272"/>
      <c r="SRA1519" s="272"/>
      <c r="SRB1519" s="272"/>
      <c r="SRC1519" s="272"/>
      <c r="SRD1519" s="272"/>
      <c r="SRE1519" s="272"/>
      <c r="SRF1519" s="272"/>
      <c r="SRG1519" s="272"/>
      <c r="SRH1519" s="272"/>
      <c r="SRI1519" s="272"/>
      <c r="SRJ1519" s="272"/>
      <c r="SRK1519" s="272"/>
      <c r="SRL1519" s="272"/>
      <c r="SRM1519" s="272"/>
      <c r="SRN1519" s="272"/>
      <c r="SRO1519" s="272"/>
      <c r="SRP1519" s="272"/>
      <c r="SRQ1519" s="272"/>
      <c r="SRR1519" s="272"/>
      <c r="SRS1519" s="272"/>
      <c r="SRT1519" s="272"/>
      <c r="SRU1519" s="272"/>
      <c r="SRV1519" s="272"/>
      <c r="SRW1519" s="272"/>
      <c r="SRX1519" s="272"/>
      <c r="SRY1519" s="272"/>
      <c r="SRZ1519" s="272"/>
      <c r="SSA1519" s="272"/>
      <c r="SSB1519" s="272"/>
      <c r="SSC1519" s="272"/>
      <c r="SSD1519" s="272"/>
      <c r="SSE1519" s="272"/>
      <c r="SSF1519" s="272"/>
      <c r="SSG1519" s="272"/>
      <c r="SSH1519" s="272"/>
      <c r="SSI1519" s="272"/>
      <c r="SSJ1519" s="272"/>
      <c r="SSK1519" s="272"/>
      <c r="SSL1519" s="272"/>
      <c r="SSM1519" s="272"/>
      <c r="SSN1519" s="272"/>
      <c r="SSO1519" s="272"/>
      <c r="SSP1519" s="272"/>
      <c r="SSQ1519" s="272"/>
      <c r="SSR1519" s="272"/>
      <c r="SSS1519" s="272"/>
      <c r="SST1519" s="272"/>
      <c r="SSU1519" s="272"/>
      <c r="SSV1519" s="272"/>
      <c r="SSW1519" s="272"/>
      <c r="SSX1519" s="272"/>
      <c r="SSY1519" s="272"/>
      <c r="SSZ1519" s="272"/>
      <c r="STA1519" s="272"/>
      <c r="STB1519" s="272"/>
      <c r="STC1519" s="272"/>
      <c r="STD1519" s="272"/>
      <c r="STE1519" s="272"/>
      <c r="STF1519" s="272"/>
      <c r="STG1519" s="272"/>
      <c r="STH1519" s="272"/>
      <c r="STI1519" s="272"/>
      <c r="STJ1519" s="272"/>
      <c r="STK1519" s="272"/>
      <c r="STL1519" s="272"/>
      <c r="STM1519" s="272"/>
      <c r="STN1519" s="272"/>
      <c r="STO1519" s="272"/>
      <c r="STP1519" s="272"/>
      <c r="STQ1519" s="272"/>
      <c r="STR1519" s="272"/>
      <c r="STS1519" s="272"/>
      <c r="STT1519" s="272"/>
      <c r="STU1519" s="272"/>
      <c r="STV1519" s="272"/>
      <c r="STW1519" s="272"/>
      <c r="STX1519" s="272"/>
      <c r="STY1519" s="272"/>
      <c r="STZ1519" s="272"/>
      <c r="SUA1519" s="272"/>
      <c r="SUB1519" s="272"/>
      <c r="SUC1519" s="272"/>
      <c r="SUD1519" s="272"/>
      <c r="SUE1519" s="272"/>
      <c r="SUF1519" s="272"/>
      <c r="SUG1519" s="272"/>
      <c r="SUH1519" s="272"/>
      <c r="SUI1519" s="272"/>
      <c r="SUJ1519" s="272"/>
      <c r="SUK1519" s="272"/>
      <c r="SUL1519" s="272"/>
      <c r="SUM1519" s="272"/>
      <c r="SUN1519" s="272"/>
      <c r="SUO1519" s="272"/>
      <c r="SUP1519" s="272"/>
      <c r="SUQ1519" s="272"/>
      <c r="SUR1519" s="272"/>
      <c r="SUS1519" s="272"/>
      <c r="SUT1519" s="272"/>
      <c r="SUU1519" s="272"/>
      <c r="SUV1519" s="272"/>
      <c r="SUW1519" s="272"/>
      <c r="SUX1519" s="272"/>
      <c r="SUY1519" s="272"/>
      <c r="SUZ1519" s="272"/>
      <c r="SVA1519" s="272"/>
      <c r="SVB1519" s="272"/>
      <c r="SVC1519" s="272"/>
      <c r="SVD1519" s="272"/>
      <c r="SVE1519" s="272"/>
      <c r="SVF1519" s="272"/>
      <c r="SVG1519" s="272"/>
      <c r="SVH1519" s="272"/>
      <c r="SVI1519" s="272"/>
      <c r="SVJ1519" s="272"/>
      <c r="SVK1519" s="272"/>
      <c r="SVL1519" s="272"/>
      <c r="SVM1519" s="272"/>
      <c r="SVN1519" s="272"/>
      <c r="SVO1519" s="272"/>
      <c r="SVP1519" s="272"/>
      <c r="SVQ1519" s="272"/>
      <c r="SVR1519" s="272"/>
      <c r="SVS1519" s="272"/>
      <c r="SVT1519" s="272"/>
      <c r="SVU1519" s="272"/>
      <c r="SVV1519" s="272"/>
      <c r="SVW1519" s="272"/>
      <c r="SVX1519" s="272"/>
      <c r="SVY1519" s="272"/>
      <c r="SVZ1519" s="272"/>
      <c r="SWA1519" s="272"/>
      <c r="SWB1519" s="272"/>
      <c r="SWC1519" s="272"/>
      <c r="SWD1519" s="272"/>
      <c r="SWE1519" s="272"/>
      <c r="SWF1519" s="272"/>
      <c r="SWG1519" s="272"/>
      <c r="SWH1519" s="272"/>
      <c r="SWI1519" s="272"/>
      <c r="SWJ1519" s="272"/>
      <c r="SWK1519" s="272"/>
      <c r="SWL1519" s="272"/>
      <c r="SWM1519" s="272"/>
      <c r="SWN1519" s="272"/>
      <c r="SWO1519" s="272"/>
      <c r="SWP1519" s="272"/>
      <c r="SWQ1519" s="272"/>
      <c r="SWR1519" s="272"/>
      <c r="SWS1519" s="272"/>
      <c r="SWT1519" s="272"/>
      <c r="SWU1519" s="272"/>
      <c r="SWV1519" s="272"/>
      <c r="SWW1519" s="272"/>
      <c r="SWX1519" s="272"/>
      <c r="SWY1519" s="272"/>
      <c r="SWZ1519" s="272"/>
      <c r="SXA1519" s="272"/>
      <c r="SXB1519" s="272"/>
      <c r="SXC1519" s="272"/>
      <c r="SXD1519" s="272"/>
      <c r="SXE1519" s="272"/>
      <c r="SXF1519" s="272"/>
      <c r="SXG1519" s="272"/>
      <c r="SXH1519" s="272"/>
      <c r="SXI1519" s="272"/>
      <c r="SXJ1519" s="272"/>
      <c r="SXK1519" s="272"/>
      <c r="SXL1519" s="272"/>
      <c r="SXM1519" s="272"/>
      <c r="SXN1519" s="272"/>
      <c r="SXO1519" s="272"/>
      <c r="SXP1519" s="272"/>
      <c r="SXQ1519" s="272"/>
      <c r="SXR1519" s="272"/>
      <c r="SXS1519" s="272"/>
      <c r="SXT1519" s="272"/>
      <c r="SXU1519" s="272"/>
      <c r="SXV1519" s="272"/>
      <c r="SXW1519" s="272"/>
      <c r="SXX1519" s="272"/>
      <c r="SXY1519" s="272"/>
      <c r="SXZ1519" s="272"/>
      <c r="SYA1519" s="272"/>
      <c r="SYB1519" s="272"/>
      <c r="SYC1519" s="272"/>
      <c r="SYD1519" s="272"/>
      <c r="SYE1519" s="272"/>
      <c r="SYF1519" s="272"/>
      <c r="SYG1519" s="272"/>
      <c r="SYH1519" s="272"/>
      <c r="SYI1519" s="272"/>
      <c r="SYJ1519" s="272"/>
      <c r="SYK1519" s="272"/>
      <c r="SYL1519" s="272"/>
      <c r="SYM1519" s="272"/>
      <c r="SYN1519" s="272"/>
      <c r="SYO1519" s="272"/>
      <c r="SYP1519" s="272"/>
      <c r="SYQ1519" s="272"/>
      <c r="SYR1519" s="272"/>
      <c r="SYS1519" s="272"/>
      <c r="SYT1519" s="272"/>
      <c r="SYU1519" s="272"/>
      <c r="SYV1519" s="272"/>
      <c r="SYW1519" s="272"/>
      <c r="SYX1519" s="272"/>
      <c r="SYY1519" s="272"/>
      <c r="SYZ1519" s="272"/>
      <c r="SZA1519" s="272"/>
      <c r="SZB1519" s="272"/>
      <c r="SZC1519" s="272"/>
      <c r="SZD1519" s="272"/>
      <c r="SZE1519" s="272"/>
      <c r="SZF1519" s="272"/>
      <c r="SZG1519" s="272"/>
      <c r="SZH1519" s="272"/>
      <c r="SZI1519" s="272"/>
      <c r="SZJ1519" s="272"/>
      <c r="SZK1519" s="272"/>
      <c r="SZL1519" s="272"/>
      <c r="SZM1519" s="272"/>
      <c r="SZN1519" s="272"/>
      <c r="SZO1519" s="272"/>
      <c r="SZP1519" s="272"/>
      <c r="SZQ1519" s="272"/>
      <c r="SZR1519" s="272"/>
      <c r="SZS1519" s="272"/>
      <c r="SZT1519" s="272"/>
      <c r="SZU1519" s="272"/>
      <c r="SZV1519" s="272"/>
      <c r="SZW1519" s="272"/>
      <c r="SZX1519" s="272"/>
      <c r="SZY1519" s="272"/>
      <c r="SZZ1519" s="272"/>
      <c r="TAA1519" s="272"/>
      <c r="TAB1519" s="272"/>
      <c r="TAC1519" s="272"/>
      <c r="TAD1519" s="272"/>
      <c r="TAE1519" s="272"/>
      <c r="TAF1519" s="272"/>
      <c r="TAG1519" s="272"/>
      <c r="TAH1519" s="272"/>
      <c r="TAI1519" s="272"/>
      <c r="TAJ1519" s="272"/>
      <c r="TAK1519" s="272"/>
      <c r="TAL1519" s="272"/>
      <c r="TAM1519" s="272"/>
      <c r="TAN1519" s="272"/>
      <c r="TAO1519" s="272"/>
      <c r="TAP1519" s="272"/>
      <c r="TAQ1519" s="272"/>
      <c r="TAR1519" s="272"/>
      <c r="TAS1519" s="272"/>
      <c r="TAT1519" s="272"/>
      <c r="TAU1519" s="272"/>
      <c r="TAV1519" s="272"/>
      <c r="TAW1519" s="272"/>
      <c r="TAX1519" s="272"/>
      <c r="TAY1519" s="272"/>
      <c r="TAZ1519" s="272"/>
      <c r="TBA1519" s="272"/>
      <c r="TBB1519" s="272"/>
      <c r="TBC1519" s="272"/>
      <c r="TBD1519" s="272"/>
      <c r="TBE1519" s="272"/>
      <c r="TBF1519" s="272"/>
      <c r="TBG1519" s="272"/>
      <c r="TBH1519" s="272"/>
      <c r="TBI1519" s="272"/>
      <c r="TBJ1519" s="272"/>
      <c r="TBK1519" s="272"/>
      <c r="TBL1519" s="272"/>
      <c r="TBM1519" s="272"/>
      <c r="TBN1519" s="272"/>
      <c r="TBO1519" s="272"/>
      <c r="TBP1519" s="272"/>
      <c r="TBQ1519" s="272"/>
      <c r="TBR1519" s="272"/>
      <c r="TBS1519" s="272"/>
      <c r="TBT1519" s="272"/>
      <c r="TBU1519" s="272"/>
      <c r="TBV1519" s="272"/>
      <c r="TBW1519" s="272"/>
      <c r="TBX1519" s="272"/>
      <c r="TBY1519" s="272"/>
      <c r="TBZ1519" s="272"/>
      <c r="TCA1519" s="272"/>
      <c r="TCB1519" s="272"/>
      <c r="TCC1519" s="272"/>
      <c r="TCD1519" s="272"/>
      <c r="TCE1519" s="272"/>
      <c r="TCF1519" s="272"/>
      <c r="TCG1519" s="272"/>
      <c r="TCH1519" s="272"/>
      <c r="TCI1519" s="272"/>
      <c r="TCJ1519" s="272"/>
      <c r="TCK1519" s="272"/>
      <c r="TCL1519" s="272"/>
      <c r="TCM1519" s="272"/>
      <c r="TCN1519" s="272"/>
      <c r="TCO1519" s="272"/>
      <c r="TCP1519" s="272"/>
      <c r="TCQ1519" s="272"/>
      <c r="TCR1519" s="272"/>
      <c r="TCS1519" s="272"/>
      <c r="TCT1519" s="272"/>
      <c r="TCU1519" s="272"/>
      <c r="TCV1519" s="272"/>
      <c r="TCW1519" s="272"/>
      <c r="TCX1519" s="272"/>
      <c r="TCY1519" s="272"/>
      <c r="TCZ1519" s="272"/>
      <c r="TDA1519" s="272"/>
      <c r="TDB1519" s="272"/>
      <c r="TDC1519" s="272"/>
      <c r="TDD1519" s="272"/>
      <c r="TDE1519" s="272"/>
      <c r="TDF1519" s="272"/>
      <c r="TDG1519" s="272"/>
      <c r="TDH1519" s="272"/>
      <c r="TDI1519" s="272"/>
      <c r="TDJ1519" s="272"/>
      <c r="TDK1519" s="272"/>
      <c r="TDL1519" s="272"/>
      <c r="TDM1519" s="272"/>
      <c r="TDN1519" s="272"/>
      <c r="TDO1519" s="272"/>
      <c r="TDP1519" s="272"/>
      <c r="TDQ1519" s="272"/>
      <c r="TDR1519" s="272"/>
      <c r="TDS1519" s="272"/>
      <c r="TDT1519" s="272"/>
      <c r="TDU1519" s="272"/>
      <c r="TDV1519" s="272"/>
      <c r="TDW1519" s="272"/>
      <c r="TDX1519" s="272"/>
      <c r="TDY1519" s="272"/>
      <c r="TDZ1519" s="272"/>
      <c r="TEA1519" s="272"/>
      <c r="TEB1519" s="272"/>
      <c r="TEC1519" s="272"/>
      <c r="TED1519" s="272"/>
      <c r="TEE1519" s="272"/>
      <c r="TEF1519" s="272"/>
      <c r="TEG1519" s="272"/>
      <c r="TEH1519" s="272"/>
      <c r="TEI1519" s="272"/>
      <c r="TEJ1519" s="272"/>
      <c r="TEK1519" s="272"/>
      <c r="TEL1519" s="272"/>
      <c r="TEM1519" s="272"/>
      <c r="TEN1519" s="272"/>
      <c r="TEO1519" s="272"/>
      <c r="TEP1519" s="272"/>
      <c r="TEQ1519" s="272"/>
      <c r="TER1519" s="272"/>
      <c r="TES1519" s="272"/>
      <c r="TET1519" s="272"/>
      <c r="TEU1519" s="272"/>
      <c r="TEV1519" s="272"/>
      <c r="TEW1519" s="272"/>
      <c r="TEX1519" s="272"/>
      <c r="TEY1519" s="272"/>
      <c r="TEZ1519" s="272"/>
      <c r="TFA1519" s="272"/>
      <c r="TFB1519" s="272"/>
      <c r="TFC1519" s="272"/>
      <c r="TFD1519" s="272"/>
      <c r="TFE1519" s="272"/>
      <c r="TFF1519" s="272"/>
      <c r="TFG1519" s="272"/>
      <c r="TFH1519" s="272"/>
      <c r="TFI1519" s="272"/>
      <c r="TFJ1519" s="272"/>
      <c r="TFK1519" s="272"/>
      <c r="TFL1519" s="272"/>
      <c r="TFM1519" s="272"/>
      <c r="TFN1519" s="272"/>
      <c r="TFO1519" s="272"/>
      <c r="TFP1519" s="272"/>
      <c r="TFQ1519" s="272"/>
      <c r="TFR1519" s="272"/>
      <c r="TFS1519" s="272"/>
      <c r="TFT1519" s="272"/>
      <c r="TFU1519" s="272"/>
      <c r="TFV1519" s="272"/>
      <c r="TFW1519" s="272"/>
      <c r="TFX1519" s="272"/>
      <c r="TFY1519" s="272"/>
      <c r="TFZ1519" s="272"/>
      <c r="TGA1519" s="272"/>
      <c r="TGB1519" s="272"/>
      <c r="TGC1519" s="272"/>
      <c r="TGD1519" s="272"/>
      <c r="TGE1519" s="272"/>
      <c r="TGF1519" s="272"/>
      <c r="TGG1519" s="272"/>
      <c r="TGH1519" s="272"/>
      <c r="TGI1519" s="272"/>
      <c r="TGJ1519" s="272"/>
      <c r="TGK1519" s="272"/>
      <c r="TGL1519" s="272"/>
      <c r="TGM1519" s="272"/>
      <c r="TGN1519" s="272"/>
      <c r="TGO1519" s="272"/>
      <c r="TGP1519" s="272"/>
      <c r="TGQ1519" s="272"/>
      <c r="TGR1519" s="272"/>
      <c r="TGS1519" s="272"/>
      <c r="TGT1519" s="272"/>
      <c r="TGU1519" s="272"/>
      <c r="TGV1519" s="272"/>
      <c r="TGW1519" s="272"/>
      <c r="TGX1519" s="272"/>
      <c r="TGY1519" s="272"/>
      <c r="TGZ1519" s="272"/>
      <c r="THA1519" s="272"/>
      <c r="THB1519" s="272"/>
      <c r="THC1519" s="272"/>
      <c r="THD1519" s="272"/>
      <c r="THE1519" s="272"/>
      <c r="THF1519" s="272"/>
      <c r="THG1519" s="272"/>
      <c r="THH1519" s="272"/>
      <c r="THI1519" s="272"/>
      <c r="THJ1519" s="272"/>
      <c r="THK1519" s="272"/>
      <c r="THL1519" s="272"/>
      <c r="THM1519" s="272"/>
      <c r="THN1519" s="272"/>
      <c r="THO1519" s="272"/>
      <c r="THP1519" s="272"/>
      <c r="THQ1519" s="272"/>
      <c r="THR1519" s="272"/>
      <c r="THS1519" s="272"/>
      <c r="THT1519" s="272"/>
      <c r="THU1519" s="272"/>
      <c r="THV1519" s="272"/>
      <c r="THW1519" s="272"/>
      <c r="THX1519" s="272"/>
      <c r="THY1519" s="272"/>
      <c r="THZ1519" s="272"/>
      <c r="TIA1519" s="272"/>
      <c r="TIB1519" s="272"/>
      <c r="TIC1519" s="272"/>
      <c r="TID1519" s="272"/>
      <c r="TIE1519" s="272"/>
      <c r="TIF1519" s="272"/>
      <c r="TIG1519" s="272"/>
      <c r="TIH1519" s="272"/>
      <c r="TII1519" s="272"/>
      <c r="TIJ1519" s="272"/>
      <c r="TIK1519" s="272"/>
      <c r="TIL1519" s="272"/>
      <c r="TIM1519" s="272"/>
      <c r="TIN1519" s="272"/>
      <c r="TIO1519" s="272"/>
      <c r="TIP1519" s="272"/>
      <c r="TIQ1519" s="272"/>
      <c r="TIR1519" s="272"/>
      <c r="TIS1519" s="272"/>
      <c r="TIT1519" s="272"/>
      <c r="TIU1519" s="272"/>
      <c r="TIV1519" s="272"/>
      <c r="TIW1519" s="272"/>
      <c r="TIX1519" s="272"/>
      <c r="TIY1519" s="272"/>
      <c r="TIZ1519" s="272"/>
      <c r="TJA1519" s="272"/>
      <c r="TJB1519" s="272"/>
      <c r="TJC1519" s="272"/>
      <c r="TJD1519" s="272"/>
      <c r="TJE1519" s="272"/>
      <c r="TJF1519" s="272"/>
      <c r="TJG1519" s="272"/>
      <c r="TJH1519" s="272"/>
      <c r="TJI1519" s="272"/>
      <c r="TJJ1519" s="272"/>
      <c r="TJK1519" s="272"/>
      <c r="TJL1519" s="272"/>
      <c r="TJM1519" s="272"/>
      <c r="TJN1519" s="272"/>
      <c r="TJO1519" s="272"/>
      <c r="TJP1519" s="272"/>
      <c r="TJQ1519" s="272"/>
      <c r="TJR1519" s="272"/>
      <c r="TJS1519" s="272"/>
      <c r="TJT1519" s="272"/>
      <c r="TJU1519" s="272"/>
      <c r="TJV1519" s="272"/>
      <c r="TJW1519" s="272"/>
      <c r="TJX1519" s="272"/>
      <c r="TJY1519" s="272"/>
      <c r="TJZ1519" s="272"/>
      <c r="TKA1519" s="272"/>
      <c r="TKB1519" s="272"/>
      <c r="TKC1519" s="272"/>
      <c r="TKD1519" s="272"/>
      <c r="TKE1519" s="272"/>
      <c r="TKF1519" s="272"/>
      <c r="TKG1519" s="272"/>
      <c r="TKH1519" s="272"/>
      <c r="TKI1519" s="272"/>
      <c r="TKJ1519" s="272"/>
      <c r="TKK1519" s="272"/>
      <c r="TKL1519" s="272"/>
      <c r="TKM1519" s="272"/>
      <c r="TKN1519" s="272"/>
      <c r="TKO1519" s="272"/>
      <c r="TKP1519" s="272"/>
      <c r="TKQ1519" s="272"/>
      <c r="TKR1519" s="272"/>
      <c r="TKS1519" s="272"/>
      <c r="TKT1519" s="272"/>
      <c r="TKU1519" s="272"/>
      <c r="TKV1519" s="272"/>
      <c r="TKW1519" s="272"/>
      <c r="TKX1519" s="272"/>
      <c r="TKY1519" s="272"/>
      <c r="TKZ1519" s="272"/>
      <c r="TLA1519" s="272"/>
      <c r="TLB1519" s="272"/>
      <c r="TLC1519" s="272"/>
      <c r="TLD1519" s="272"/>
      <c r="TLE1519" s="272"/>
      <c r="TLF1519" s="272"/>
      <c r="TLG1519" s="272"/>
      <c r="TLH1519" s="272"/>
      <c r="TLI1519" s="272"/>
      <c r="TLJ1519" s="272"/>
      <c r="TLK1519" s="272"/>
      <c r="TLL1519" s="272"/>
      <c r="TLM1519" s="272"/>
      <c r="TLN1519" s="272"/>
      <c r="TLO1519" s="272"/>
      <c r="TLP1519" s="272"/>
      <c r="TLQ1519" s="272"/>
      <c r="TLR1519" s="272"/>
      <c r="TLS1519" s="272"/>
      <c r="TLT1519" s="272"/>
      <c r="TLU1519" s="272"/>
      <c r="TLV1519" s="272"/>
      <c r="TLW1519" s="272"/>
      <c r="TLX1519" s="272"/>
      <c r="TLY1519" s="272"/>
      <c r="TLZ1519" s="272"/>
      <c r="TMA1519" s="272"/>
      <c r="TMB1519" s="272"/>
      <c r="TMC1519" s="272"/>
      <c r="TMD1519" s="272"/>
      <c r="TME1519" s="272"/>
      <c r="TMF1519" s="272"/>
      <c r="TMG1519" s="272"/>
      <c r="TMH1519" s="272"/>
      <c r="TMI1519" s="272"/>
      <c r="TMJ1519" s="272"/>
      <c r="TMK1519" s="272"/>
      <c r="TML1519" s="272"/>
      <c r="TMM1519" s="272"/>
      <c r="TMN1519" s="272"/>
      <c r="TMO1519" s="272"/>
      <c r="TMP1519" s="272"/>
      <c r="TMQ1519" s="272"/>
      <c r="TMR1519" s="272"/>
      <c r="TMS1519" s="272"/>
      <c r="TMT1519" s="272"/>
      <c r="TMU1519" s="272"/>
      <c r="TMV1519" s="272"/>
      <c r="TMW1519" s="272"/>
      <c r="TMX1519" s="272"/>
      <c r="TMY1519" s="272"/>
      <c r="TMZ1519" s="272"/>
      <c r="TNA1519" s="272"/>
      <c r="TNB1519" s="272"/>
      <c r="TNC1519" s="272"/>
      <c r="TND1519" s="272"/>
      <c r="TNE1519" s="272"/>
      <c r="TNF1519" s="272"/>
      <c r="TNG1519" s="272"/>
      <c r="TNH1519" s="272"/>
      <c r="TNI1519" s="272"/>
      <c r="TNJ1519" s="272"/>
      <c r="TNK1519" s="272"/>
      <c r="TNL1519" s="272"/>
      <c r="TNM1519" s="272"/>
      <c r="TNN1519" s="272"/>
      <c r="TNO1519" s="272"/>
      <c r="TNP1519" s="272"/>
      <c r="TNQ1519" s="272"/>
      <c r="TNR1519" s="272"/>
      <c r="TNS1519" s="272"/>
      <c r="TNT1519" s="272"/>
      <c r="TNU1519" s="272"/>
      <c r="TNV1519" s="272"/>
      <c r="TNW1519" s="272"/>
      <c r="TNX1519" s="272"/>
      <c r="TNY1519" s="272"/>
      <c r="TNZ1519" s="272"/>
      <c r="TOA1519" s="272"/>
      <c r="TOB1519" s="272"/>
      <c r="TOC1519" s="272"/>
      <c r="TOD1519" s="272"/>
      <c r="TOE1519" s="272"/>
      <c r="TOF1519" s="272"/>
      <c r="TOG1519" s="272"/>
      <c r="TOH1519" s="272"/>
      <c r="TOI1519" s="272"/>
      <c r="TOJ1519" s="272"/>
      <c r="TOK1519" s="272"/>
      <c r="TOL1519" s="272"/>
      <c r="TOM1519" s="272"/>
      <c r="TON1519" s="272"/>
      <c r="TOO1519" s="272"/>
      <c r="TOP1519" s="272"/>
      <c r="TOQ1519" s="272"/>
      <c r="TOR1519" s="272"/>
      <c r="TOS1519" s="272"/>
      <c r="TOT1519" s="272"/>
      <c r="TOU1519" s="272"/>
      <c r="TOV1519" s="272"/>
      <c r="TOW1519" s="272"/>
      <c r="TOX1519" s="272"/>
      <c r="TOY1519" s="272"/>
      <c r="TOZ1519" s="272"/>
      <c r="TPA1519" s="272"/>
      <c r="TPB1519" s="272"/>
      <c r="TPC1519" s="272"/>
      <c r="TPD1519" s="272"/>
      <c r="TPE1519" s="272"/>
      <c r="TPF1519" s="272"/>
      <c r="TPG1519" s="272"/>
      <c r="TPH1519" s="272"/>
      <c r="TPI1519" s="272"/>
      <c r="TPJ1519" s="272"/>
      <c r="TPK1519" s="272"/>
      <c r="TPL1519" s="272"/>
      <c r="TPM1519" s="272"/>
      <c r="TPN1519" s="272"/>
      <c r="TPO1519" s="272"/>
      <c r="TPP1519" s="272"/>
      <c r="TPQ1519" s="272"/>
      <c r="TPR1519" s="272"/>
      <c r="TPS1519" s="272"/>
      <c r="TPT1519" s="272"/>
      <c r="TPU1519" s="272"/>
      <c r="TPV1519" s="272"/>
      <c r="TPW1519" s="272"/>
      <c r="TPX1519" s="272"/>
      <c r="TPY1519" s="272"/>
      <c r="TPZ1519" s="272"/>
      <c r="TQA1519" s="272"/>
      <c r="TQB1519" s="272"/>
      <c r="TQC1519" s="272"/>
      <c r="TQD1519" s="272"/>
      <c r="TQE1519" s="272"/>
      <c r="TQF1519" s="272"/>
      <c r="TQG1519" s="272"/>
      <c r="TQH1519" s="272"/>
      <c r="TQI1519" s="272"/>
      <c r="TQJ1519" s="272"/>
      <c r="TQK1519" s="272"/>
      <c r="TQL1519" s="272"/>
      <c r="TQM1519" s="272"/>
      <c r="TQN1519" s="272"/>
      <c r="TQO1519" s="272"/>
      <c r="TQP1519" s="272"/>
      <c r="TQQ1519" s="272"/>
      <c r="TQR1519" s="272"/>
      <c r="TQS1519" s="272"/>
      <c r="TQT1519" s="272"/>
      <c r="TQU1519" s="272"/>
      <c r="TQV1519" s="272"/>
      <c r="TQW1519" s="272"/>
      <c r="TQX1519" s="272"/>
      <c r="TQY1519" s="272"/>
      <c r="TQZ1519" s="272"/>
      <c r="TRA1519" s="272"/>
      <c r="TRB1519" s="272"/>
      <c r="TRC1519" s="272"/>
      <c r="TRD1519" s="272"/>
      <c r="TRE1519" s="272"/>
      <c r="TRF1519" s="272"/>
      <c r="TRG1519" s="272"/>
      <c r="TRH1519" s="272"/>
      <c r="TRI1519" s="272"/>
      <c r="TRJ1519" s="272"/>
      <c r="TRK1519" s="272"/>
      <c r="TRL1519" s="272"/>
      <c r="TRM1519" s="272"/>
      <c r="TRN1519" s="272"/>
      <c r="TRO1519" s="272"/>
      <c r="TRP1519" s="272"/>
      <c r="TRQ1519" s="272"/>
      <c r="TRR1519" s="272"/>
      <c r="TRS1519" s="272"/>
      <c r="TRT1519" s="272"/>
      <c r="TRU1519" s="272"/>
      <c r="TRV1519" s="272"/>
      <c r="TRW1519" s="272"/>
      <c r="TRX1519" s="272"/>
      <c r="TRY1519" s="272"/>
      <c r="TRZ1519" s="272"/>
      <c r="TSA1519" s="272"/>
      <c r="TSB1519" s="272"/>
      <c r="TSC1519" s="272"/>
      <c r="TSD1519" s="272"/>
      <c r="TSE1519" s="272"/>
      <c r="TSF1519" s="272"/>
      <c r="TSG1519" s="272"/>
      <c r="TSH1519" s="272"/>
      <c r="TSI1519" s="272"/>
      <c r="TSJ1519" s="272"/>
      <c r="TSK1519" s="272"/>
      <c r="TSL1519" s="272"/>
      <c r="TSM1519" s="272"/>
      <c r="TSN1519" s="272"/>
      <c r="TSO1519" s="272"/>
      <c r="TSP1519" s="272"/>
      <c r="TSQ1519" s="272"/>
      <c r="TSR1519" s="272"/>
      <c r="TSS1519" s="272"/>
      <c r="TST1519" s="272"/>
      <c r="TSU1519" s="272"/>
      <c r="TSV1519" s="272"/>
      <c r="TSW1519" s="272"/>
      <c r="TSX1519" s="272"/>
      <c r="TSY1519" s="272"/>
      <c r="TSZ1519" s="272"/>
      <c r="TTA1519" s="272"/>
      <c r="TTB1519" s="272"/>
      <c r="TTC1519" s="272"/>
      <c r="TTD1519" s="272"/>
      <c r="TTE1519" s="272"/>
      <c r="TTF1519" s="272"/>
      <c r="TTG1519" s="272"/>
      <c r="TTH1519" s="272"/>
      <c r="TTI1519" s="272"/>
      <c r="TTJ1519" s="272"/>
      <c r="TTK1519" s="272"/>
      <c r="TTL1519" s="272"/>
      <c r="TTM1519" s="272"/>
      <c r="TTN1519" s="272"/>
      <c r="TTO1519" s="272"/>
      <c r="TTP1519" s="272"/>
      <c r="TTQ1519" s="272"/>
      <c r="TTR1519" s="272"/>
      <c r="TTS1519" s="272"/>
      <c r="TTT1519" s="272"/>
      <c r="TTU1519" s="272"/>
      <c r="TTV1519" s="272"/>
      <c r="TTW1519" s="272"/>
      <c r="TTX1519" s="272"/>
      <c r="TTY1519" s="272"/>
      <c r="TTZ1519" s="272"/>
      <c r="TUA1519" s="272"/>
      <c r="TUB1519" s="272"/>
      <c r="TUC1519" s="272"/>
      <c r="TUD1519" s="272"/>
      <c r="TUE1519" s="272"/>
      <c r="TUF1519" s="272"/>
      <c r="TUG1519" s="272"/>
      <c r="TUH1519" s="272"/>
      <c r="TUI1519" s="272"/>
      <c r="TUJ1519" s="272"/>
      <c r="TUK1519" s="272"/>
      <c r="TUL1519" s="272"/>
      <c r="TUM1519" s="272"/>
      <c r="TUN1519" s="272"/>
      <c r="TUO1519" s="272"/>
      <c r="TUP1519" s="272"/>
      <c r="TUQ1519" s="272"/>
      <c r="TUR1519" s="272"/>
      <c r="TUS1519" s="272"/>
      <c r="TUT1519" s="272"/>
      <c r="TUU1519" s="272"/>
      <c r="TUV1519" s="272"/>
      <c r="TUW1519" s="272"/>
      <c r="TUX1519" s="272"/>
      <c r="TUY1519" s="272"/>
      <c r="TUZ1519" s="272"/>
      <c r="TVA1519" s="272"/>
      <c r="TVB1519" s="272"/>
      <c r="TVC1519" s="272"/>
      <c r="TVD1519" s="272"/>
      <c r="TVE1519" s="272"/>
      <c r="TVF1519" s="272"/>
      <c r="TVG1519" s="272"/>
      <c r="TVH1519" s="272"/>
      <c r="TVI1519" s="272"/>
      <c r="TVJ1519" s="272"/>
      <c r="TVK1519" s="272"/>
      <c r="TVL1519" s="272"/>
      <c r="TVM1519" s="272"/>
      <c r="TVN1519" s="272"/>
      <c r="TVO1519" s="272"/>
      <c r="TVP1519" s="272"/>
      <c r="TVQ1519" s="272"/>
      <c r="TVR1519" s="272"/>
      <c r="TVS1519" s="272"/>
      <c r="TVT1519" s="272"/>
      <c r="TVU1519" s="272"/>
      <c r="TVV1519" s="272"/>
      <c r="TVW1519" s="272"/>
      <c r="TVX1519" s="272"/>
      <c r="TVY1519" s="272"/>
      <c r="TVZ1519" s="272"/>
      <c r="TWA1519" s="272"/>
      <c r="TWB1519" s="272"/>
      <c r="TWC1519" s="272"/>
      <c r="TWD1519" s="272"/>
      <c r="TWE1519" s="272"/>
      <c r="TWF1519" s="272"/>
      <c r="TWG1519" s="272"/>
      <c r="TWH1519" s="272"/>
      <c r="TWI1519" s="272"/>
      <c r="TWJ1519" s="272"/>
      <c r="TWK1519" s="272"/>
      <c r="TWL1519" s="272"/>
      <c r="TWM1519" s="272"/>
      <c r="TWN1519" s="272"/>
      <c r="TWO1519" s="272"/>
      <c r="TWP1519" s="272"/>
      <c r="TWQ1519" s="272"/>
      <c r="TWR1519" s="272"/>
      <c r="TWS1519" s="272"/>
      <c r="TWT1519" s="272"/>
      <c r="TWU1519" s="272"/>
      <c r="TWV1519" s="272"/>
      <c r="TWW1519" s="272"/>
      <c r="TWX1519" s="272"/>
      <c r="TWY1519" s="272"/>
      <c r="TWZ1519" s="272"/>
      <c r="TXA1519" s="272"/>
      <c r="TXB1519" s="272"/>
      <c r="TXC1519" s="272"/>
      <c r="TXD1519" s="272"/>
      <c r="TXE1519" s="272"/>
      <c r="TXF1519" s="272"/>
      <c r="TXG1519" s="272"/>
      <c r="TXH1519" s="272"/>
      <c r="TXI1519" s="272"/>
      <c r="TXJ1519" s="272"/>
      <c r="TXK1519" s="272"/>
      <c r="TXL1519" s="272"/>
      <c r="TXM1519" s="272"/>
      <c r="TXN1519" s="272"/>
      <c r="TXO1519" s="272"/>
      <c r="TXP1519" s="272"/>
      <c r="TXQ1519" s="272"/>
      <c r="TXR1519" s="272"/>
      <c r="TXS1519" s="272"/>
      <c r="TXT1519" s="272"/>
      <c r="TXU1519" s="272"/>
      <c r="TXV1519" s="272"/>
      <c r="TXW1519" s="272"/>
      <c r="TXX1519" s="272"/>
      <c r="TXY1519" s="272"/>
      <c r="TXZ1519" s="272"/>
      <c r="TYA1519" s="272"/>
      <c r="TYB1519" s="272"/>
      <c r="TYC1519" s="272"/>
      <c r="TYD1519" s="272"/>
      <c r="TYE1519" s="272"/>
      <c r="TYF1519" s="272"/>
      <c r="TYG1519" s="272"/>
      <c r="TYH1519" s="272"/>
      <c r="TYI1519" s="272"/>
      <c r="TYJ1519" s="272"/>
      <c r="TYK1519" s="272"/>
      <c r="TYL1519" s="272"/>
      <c r="TYM1519" s="272"/>
      <c r="TYN1519" s="272"/>
      <c r="TYO1519" s="272"/>
      <c r="TYP1519" s="272"/>
      <c r="TYQ1519" s="272"/>
      <c r="TYR1519" s="272"/>
      <c r="TYS1519" s="272"/>
      <c r="TYT1519" s="272"/>
      <c r="TYU1519" s="272"/>
      <c r="TYV1519" s="272"/>
      <c r="TYW1519" s="272"/>
      <c r="TYX1519" s="272"/>
      <c r="TYY1519" s="272"/>
      <c r="TYZ1519" s="272"/>
      <c r="TZA1519" s="272"/>
      <c r="TZB1519" s="272"/>
      <c r="TZC1519" s="272"/>
      <c r="TZD1519" s="272"/>
      <c r="TZE1519" s="272"/>
      <c r="TZF1519" s="272"/>
      <c r="TZG1519" s="272"/>
      <c r="TZH1519" s="272"/>
      <c r="TZI1519" s="272"/>
      <c r="TZJ1519" s="272"/>
      <c r="TZK1519" s="272"/>
      <c r="TZL1519" s="272"/>
      <c r="TZM1519" s="272"/>
      <c r="TZN1519" s="272"/>
      <c r="TZO1519" s="272"/>
      <c r="TZP1519" s="272"/>
      <c r="TZQ1519" s="272"/>
      <c r="TZR1519" s="272"/>
      <c r="TZS1519" s="272"/>
      <c r="TZT1519" s="272"/>
      <c r="TZU1519" s="272"/>
      <c r="TZV1519" s="272"/>
      <c r="TZW1519" s="272"/>
      <c r="TZX1519" s="272"/>
      <c r="TZY1519" s="272"/>
      <c r="TZZ1519" s="272"/>
      <c r="UAA1519" s="272"/>
      <c r="UAB1519" s="272"/>
      <c r="UAC1519" s="272"/>
      <c r="UAD1519" s="272"/>
      <c r="UAE1519" s="272"/>
      <c r="UAF1519" s="272"/>
      <c r="UAG1519" s="272"/>
      <c r="UAH1519" s="272"/>
      <c r="UAI1519" s="272"/>
      <c r="UAJ1519" s="272"/>
      <c r="UAK1519" s="272"/>
      <c r="UAL1519" s="272"/>
      <c r="UAM1519" s="272"/>
      <c r="UAN1519" s="272"/>
      <c r="UAO1519" s="272"/>
      <c r="UAP1519" s="272"/>
      <c r="UAQ1519" s="272"/>
      <c r="UAR1519" s="272"/>
      <c r="UAS1519" s="272"/>
      <c r="UAT1519" s="272"/>
      <c r="UAU1519" s="272"/>
      <c r="UAV1519" s="272"/>
      <c r="UAW1519" s="272"/>
      <c r="UAX1519" s="272"/>
      <c r="UAY1519" s="272"/>
      <c r="UAZ1519" s="272"/>
      <c r="UBA1519" s="272"/>
      <c r="UBB1519" s="272"/>
      <c r="UBC1519" s="272"/>
      <c r="UBD1519" s="272"/>
      <c r="UBE1519" s="272"/>
      <c r="UBF1519" s="272"/>
      <c r="UBG1519" s="272"/>
      <c r="UBH1519" s="272"/>
      <c r="UBI1519" s="272"/>
      <c r="UBJ1519" s="272"/>
      <c r="UBK1519" s="272"/>
      <c r="UBL1519" s="272"/>
      <c r="UBM1519" s="272"/>
      <c r="UBN1519" s="272"/>
      <c r="UBO1519" s="272"/>
      <c r="UBP1519" s="272"/>
      <c r="UBQ1519" s="272"/>
      <c r="UBR1519" s="272"/>
      <c r="UBS1519" s="272"/>
      <c r="UBT1519" s="272"/>
      <c r="UBU1519" s="272"/>
      <c r="UBV1519" s="272"/>
      <c r="UBW1519" s="272"/>
      <c r="UBX1519" s="272"/>
      <c r="UBY1519" s="272"/>
      <c r="UBZ1519" s="272"/>
      <c r="UCA1519" s="272"/>
      <c r="UCB1519" s="272"/>
      <c r="UCC1519" s="272"/>
      <c r="UCD1519" s="272"/>
      <c r="UCE1519" s="272"/>
      <c r="UCF1519" s="272"/>
      <c r="UCG1519" s="272"/>
      <c r="UCH1519" s="272"/>
      <c r="UCI1519" s="272"/>
      <c r="UCJ1519" s="272"/>
      <c r="UCK1519" s="272"/>
      <c r="UCL1519" s="272"/>
      <c r="UCM1519" s="272"/>
      <c r="UCN1519" s="272"/>
      <c r="UCO1519" s="272"/>
      <c r="UCP1519" s="272"/>
      <c r="UCQ1519" s="272"/>
      <c r="UCR1519" s="272"/>
      <c r="UCS1519" s="272"/>
      <c r="UCT1519" s="272"/>
      <c r="UCU1519" s="272"/>
      <c r="UCV1519" s="272"/>
      <c r="UCW1519" s="272"/>
      <c r="UCX1519" s="272"/>
      <c r="UCY1519" s="272"/>
      <c r="UCZ1519" s="272"/>
      <c r="UDA1519" s="272"/>
      <c r="UDB1519" s="272"/>
      <c r="UDC1519" s="272"/>
      <c r="UDD1519" s="272"/>
      <c r="UDE1519" s="272"/>
      <c r="UDF1519" s="272"/>
      <c r="UDG1519" s="272"/>
      <c r="UDH1519" s="272"/>
      <c r="UDI1519" s="272"/>
      <c r="UDJ1519" s="272"/>
      <c r="UDK1519" s="272"/>
      <c r="UDL1519" s="272"/>
      <c r="UDM1519" s="272"/>
      <c r="UDN1519" s="272"/>
      <c r="UDO1519" s="272"/>
      <c r="UDP1519" s="272"/>
      <c r="UDQ1519" s="272"/>
      <c r="UDR1519" s="272"/>
      <c r="UDS1519" s="272"/>
      <c r="UDT1519" s="272"/>
      <c r="UDU1519" s="272"/>
      <c r="UDV1519" s="272"/>
      <c r="UDW1519" s="272"/>
      <c r="UDX1519" s="272"/>
      <c r="UDY1519" s="272"/>
      <c r="UDZ1519" s="272"/>
      <c r="UEA1519" s="272"/>
      <c r="UEB1519" s="272"/>
      <c r="UEC1519" s="272"/>
      <c r="UED1519" s="272"/>
      <c r="UEE1519" s="272"/>
      <c r="UEF1519" s="272"/>
      <c r="UEG1519" s="272"/>
      <c r="UEH1519" s="272"/>
      <c r="UEI1519" s="272"/>
      <c r="UEJ1519" s="272"/>
      <c r="UEK1519" s="272"/>
      <c r="UEL1519" s="272"/>
      <c r="UEM1519" s="272"/>
      <c r="UEN1519" s="272"/>
      <c r="UEO1519" s="272"/>
      <c r="UEP1519" s="272"/>
      <c r="UEQ1519" s="272"/>
      <c r="UER1519" s="272"/>
      <c r="UES1519" s="272"/>
      <c r="UET1519" s="272"/>
      <c r="UEU1519" s="272"/>
      <c r="UEV1519" s="272"/>
      <c r="UEW1519" s="272"/>
      <c r="UEX1519" s="272"/>
      <c r="UEY1519" s="272"/>
      <c r="UEZ1519" s="272"/>
      <c r="UFA1519" s="272"/>
      <c r="UFB1519" s="272"/>
      <c r="UFC1519" s="272"/>
      <c r="UFD1519" s="272"/>
      <c r="UFE1519" s="272"/>
      <c r="UFF1519" s="272"/>
      <c r="UFG1519" s="272"/>
      <c r="UFH1519" s="272"/>
      <c r="UFI1519" s="272"/>
      <c r="UFJ1519" s="272"/>
      <c r="UFK1519" s="272"/>
      <c r="UFL1519" s="272"/>
      <c r="UFM1519" s="272"/>
      <c r="UFN1519" s="272"/>
      <c r="UFO1519" s="272"/>
      <c r="UFP1519" s="272"/>
      <c r="UFQ1519" s="272"/>
      <c r="UFR1519" s="272"/>
      <c r="UFS1519" s="272"/>
      <c r="UFT1519" s="272"/>
      <c r="UFU1519" s="272"/>
      <c r="UFV1519" s="272"/>
      <c r="UFW1519" s="272"/>
      <c r="UFX1519" s="272"/>
      <c r="UFY1519" s="272"/>
      <c r="UFZ1519" s="272"/>
      <c r="UGA1519" s="272"/>
      <c r="UGB1519" s="272"/>
      <c r="UGC1519" s="272"/>
      <c r="UGD1519" s="272"/>
      <c r="UGE1519" s="272"/>
      <c r="UGF1519" s="272"/>
      <c r="UGG1519" s="272"/>
      <c r="UGH1519" s="272"/>
      <c r="UGI1519" s="272"/>
      <c r="UGJ1519" s="272"/>
      <c r="UGK1519" s="272"/>
      <c r="UGL1519" s="272"/>
      <c r="UGM1519" s="272"/>
      <c r="UGN1519" s="272"/>
      <c r="UGO1519" s="272"/>
      <c r="UGP1519" s="272"/>
      <c r="UGQ1519" s="272"/>
      <c r="UGR1519" s="272"/>
      <c r="UGS1519" s="272"/>
      <c r="UGT1519" s="272"/>
      <c r="UGU1519" s="272"/>
      <c r="UGV1519" s="272"/>
      <c r="UGW1519" s="272"/>
      <c r="UGX1519" s="272"/>
      <c r="UGY1519" s="272"/>
      <c r="UGZ1519" s="272"/>
      <c r="UHA1519" s="272"/>
      <c r="UHB1519" s="272"/>
      <c r="UHC1519" s="272"/>
      <c r="UHD1519" s="272"/>
      <c r="UHE1519" s="272"/>
      <c r="UHF1519" s="272"/>
      <c r="UHG1519" s="272"/>
      <c r="UHH1519" s="272"/>
      <c r="UHI1519" s="272"/>
      <c r="UHJ1519" s="272"/>
      <c r="UHK1519" s="272"/>
      <c r="UHL1519" s="272"/>
      <c r="UHM1519" s="272"/>
      <c r="UHN1519" s="272"/>
      <c r="UHO1519" s="272"/>
      <c r="UHP1519" s="272"/>
      <c r="UHQ1519" s="272"/>
      <c r="UHR1519" s="272"/>
      <c r="UHS1519" s="272"/>
      <c r="UHT1519" s="272"/>
      <c r="UHU1519" s="272"/>
      <c r="UHV1519" s="272"/>
      <c r="UHW1519" s="272"/>
      <c r="UHX1519" s="272"/>
      <c r="UHY1519" s="272"/>
      <c r="UHZ1519" s="272"/>
      <c r="UIA1519" s="272"/>
      <c r="UIB1519" s="272"/>
      <c r="UIC1519" s="272"/>
      <c r="UID1519" s="272"/>
      <c r="UIE1519" s="272"/>
      <c r="UIF1519" s="272"/>
      <c r="UIG1519" s="272"/>
      <c r="UIH1519" s="272"/>
      <c r="UII1519" s="272"/>
      <c r="UIJ1519" s="272"/>
      <c r="UIK1519" s="272"/>
      <c r="UIL1519" s="272"/>
      <c r="UIM1519" s="272"/>
      <c r="UIN1519" s="272"/>
      <c r="UIO1519" s="272"/>
      <c r="UIP1519" s="272"/>
      <c r="UIQ1519" s="272"/>
      <c r="UIR1519" s="272"/>
      <c r="UIS1519" s="272"/>
      <c r="UIT1519" s="272"/>
      <c r="UIU1519" s="272"/>
      <c r="UIV1519" s="272"/>
      <c r="UIW1519" s="272"/>
      <c r="UIX1519" s="272"/>
      <c r="UIY1519" s="272"/>
      <c r="UIZ1519" s="272"/>
      <c r="UJA1519" s="272"/>
      <c r="UJB1519" s="272"/>
      <c r="UJC1519" s="272"/>
      <c r="UJD1519" s="272"/>
      <c r="UJE1519" s="272"/>
      <c r="UJF1519" s="272"/>
      <c r="UJG1519" s="272"/>
      <c r="UJH1519" s="272"/>
      <c r="UJI1519" s="272"/>
      <c r="UJJ1519" s="272"/>
      <c r="UJK1519" s="272"/>
      <c r="UJL1519" s="272"/>
      <c r="UJM1519" s="272"/>
      <c r="UJN1519" s="272"/>
      <c r="UJO1519" s="272"/>
      <c r="UJP1519" s="272"/>
      <c r="UJQ1519" s="272"/>
      <c r="UJR1519" s="272"/>
      <c r="UJS1519" s="272"/>
      <c r="UJT1519" s="272"/>
      <c r="UJU1519" s="272"/>
      <c r="UJV1519" s="272"/>
      <c r="UJW1519" s="272"/>
      <c r="UJX1519" s="272"/>
      <c r="UJY1519" s="272"/>
      <c r="UJZ1519" s="272"/>
      <c r="UKA1519" s="272"/>
      <c r="UKB1519" s="272"/>
      <c r="UKC1519" s="272"/>
      <c r="UKD1519" s="272"/>
      <c r="UKE1519" s="272"/>
      <c r="UKF1519" s="272"/>
      <c r="UKG1519" s="272"/>
      <c r="UKH1519" s="272"/>
      <c r="UKI1519" s="272"/>
      <c r="UKJ1519" s="272"/>
      <c r="UKK1519" s="272"/>
      <c r="UKL1519" s="272"/>
      <c r="UKM1519" s="272"/>
      <c r="UKN1519" s="272"/>
      <c r="UKO1519" s="272"/>
      <c r="UKP1519" s="272"/>
      <c r="UKQ1519" s="272"/>
      <c r="UKR1519" s="272"/>
      <c r="UKS1519" s="272"/>
      <c r="UKT1519" s="272"/>
      <c r="UKU1519" s="272"/>
      <c r="UKV1519" s="272"/>
      <c r="UKW1519" s="272"/>
      <c r="UKX1519" s="272"/>
      <c r="UKY1519" s="272"/>
      <c r="UKZ1519" s="272"/>
      <c r="ULA1519" s="272"/>
      <c r="ULB1519" s="272"/>
      <c r="ULC1519" s="272"/>
      <c r="ULD1519" s="272"/>
      <c r="ULE1519" s="272"/>
      <c r="ULF1519" s="272"/>
      <c r="ULG1519" s="272"/>
      <c r="ULH1519" s="272"/>
      <c r="ULI1519" s="272"/>
      <c r="ULJ1519" s="272"/>
      <c r="ULK1519" s="272"/>
      <c r="ULL1519" s="272"/>
      <c r="ULM1519" s="272"/>
      <c r="ULN1519" s="272"/>
      <c r="ULO1519" s="272"/>
      <c r="ULP1519" s="272"/>
      <c r="ULQ1519" s="272"/>
      <c r="ULR1519" s="272"/>
      <c r="ULS1519" s="272"/>
      <c r="ULT1519" s="272"/>
      <c r="ULU1519" s="272"/>
      <c r="ULV1519" s="272"/>
      <c r="ULW1519" s="272"/>
      <c r="ULX1519" s="272"/>
      <c r="ULY1519" s="272"/>
      <c r="ULZ1519" s="272"/>
      <c r="UMA1519" s="272"/>
      <c r="UMB1519" s="272"/>
      <c r="UMC1519" s="272"/>
      <c r="UMD1519" s="272"/>
      <c r="UME1519" s="272"/>
      <c r="UMF1519" s="272"/>
      <c r="UMG1519" s="272"/>
      <c r="UMH1519" s="272"/>
      <c r="UMI1519" s="272"/>
      <c r="UMJ1519" s="272"/>
      <c r="UMK1519" s="272"/>
      <c r="UML1519" s="272"/>
      <c r="UMM1519" s="272"/>
      <c r="UMN1519" s="272"/>
      <c r="UMO1519" s="272"/>
      <c r="UMP1519" s="272"/>
      <c r="UMQ1519" s="272"/>
      <c r="UMR1519" s="272"/>
      <c r="UMS1519" s="272"/>
      <c r="UMT1519" s="272"/>
      <c r="UMU1519" s="272"/>
      <c r="UMV1519" s="272"/>
      <c r="UMW1519" s="272"/>
      <c r="UMX1519" s="272"/>
      <c r="UMY1519" s="272"/>
      <c r="UMZ1519" s="272"/>
      <c r="UNA1519" s="272"/>
      <c r="UNB1519" s="272"/>
      <c r="UNC1519" s="272"/>
      <c r="UND1519" s="272"/>
      <c r="UNE1519" s="272"/>
      <c r="UNF1519" s="272"/>
      <c r="UNG1519" s="272"/>
      <c r="UNH1519" s="272"/>
      <c r="UNI1519" s="272"/>
      <c r="UNJ1519" s="272"/>
      <c r="UNK1519" s="272"/>
      <c r="UNL1519" s="272"/>
      <c r="UNM1519" s="272"/>
      <c r="UNN1519" s="272"/>
      <c r="UNO1519" s="272"/>
      <c r="UNP1519" s="272"/>
      <c r="UNQ1519" s="272"/>
      <c r="UNR1519" s="272"/>
      <c r="UNS1519" s="272"/>
      <c r="UNT1519" s="272"/>
      <c r="UNU1519" s="272"/>
      <c r="UNV1519" s="272"/>
      <c r="UNW1519" s="272"/>
      <c r="UNX1519" s="272"/>
      <c r="UNY1519" s="272"/>
      <c r="UNZ1519" s="272"/>
      <c r="UOA1519" s="272"/>
      <c r="UOB1519" s="272"/>
      <c r="UOC1519" s="272"/>
      <c r="UOD1519" s="272"/>
      <c r="UOE1519" s="272"/>
      <c r="UOF1519" s="272"/>
      <c r="UOG1519" s="272"/>
      <c r="UOH1519" s="272"/>
      <c r="UOI1519" s="272"/>
      <c r="UOJ1519" s="272"/>
      <c r="UOK1519" s="272"/>
      <c r="UOL1519" s="272"/>
      <c r="UOM1519" s="272"/>
      <c r="UON1519" s="272"/>
      <c r="UOO1519" s="272"/>
      <c r="UOP1519" s="272"/>
      <c r="UOQ1519" s="272"/>
      <c r="UOR1519" s="272"/>
      <c r="UOS1519" s="272"/>
      <c r="UOT1519" s="272"/>
      <c r="UOU1519" s="272"/>
      <c r="UOV1519" s="272"/>
      <c r="UOW1519" s="272"/>
      <c r="UOX1519" s="272"/>
      <c r="UOY1519" s="272"/>
      <c r="UOZ1519" s="272"/>
      <c r="UPA1519" s="272"/>
      <c r="UPB1519" s="272"/>
      <c r="UPC1519" s="272"/>
      <c r="UPD1519" s="272"/>
      <c r="UPE1519" s="272"/>
      <c r="UPF1519" s="272"/>
      <c r="UPG1519" s="272"/>
      <c r="UPH1519" s="272"/>
      <c r="UPI1519" s="272"/>
      <c r="UPJ1519" s="272"/>
      <c r="UPK1519" s="272"/>
      <c r="UPL1519" s="272"/>
      <c r="UPM1519" s="272"/>
      <c r="UPN1519" s="272"/>
      <c r="UPO1519" s="272"/>
      <c r="UPP1519" s="272"/>
      <c r="UPQ1519" s="272"/>
      <c r="UPR1519" s="272"/>
      <c r="UPS1519" s="272"/>
      <c r="UPT1519" s="272"/>
      <c r="UPU1519" s="272"/>
      <c r="UPV1519" s="272"/>
      <c r="UPW1519" s="272"/>
      <c r="UPX1519" s="272"/>
      <c r="UPY1519" s="272"/>
      <c r="UPZ1519" s="272"/>
      <c r="UQA1519" s="272"/>
      <c r="UQB1519" s="272"/>
      <c r="UQC1519" s="272"/>
      <c r="UQD1519" s="272"/>
      <c r="UQE1519" s="272"/>
      <c r="UQF1519" s="272"/>
      <c r="UQG1519" s="272"/>
      <c r="UQH1519" s="272"/>
      <c r="UQI1519" s="272"/>
      <c r="UQJ1519" s="272"/>
      <c r="UQK1519" s="272"/>
      <c r="UQL1519" s="272"/>
      <c r="UQM1519" s="272"/>
      <c r="UQN1519" s="272"/>
      <c r="UQO1519" s="272"/>
      <c r="UQP1519" s="272"/>
      <c r="UQQ1519" s="272"/>
      <c r="UQR1519" s="272"/>
      <c r="UQS1519" s="272"/>
      <c r="UQT1519" s="272"/>
      <c r="UQU1519" s="272"/>
      <c r="UQV1519" s="272"/>
      <c r="UQW1519" s="272"/>
      <c r="UQX1519" s="272"/>
      <c r="UQY1519" s="272"/>
      <c r="UQZ1519" s="272"/>
      <c r="URA1519" s="272"/>
      <c r="URB1519" s="272"/>
      <c r="URC1519" s="272"/>
      <c r="URD1519" s="272"/>
      <c r="URE1519" s="272"/>
      <c r="URF1519" s="272"/>
      <c r="URG1519" s="272"/>
      <c r="URH1519" s="272"/>
      <c r="URI1519" s="272"/>
      <c r="URJ1519" s="272"/>
      <c r="URK1519" s="272"/>
      <c r="URL1519" s="272"/>
      <c r="URM1519" s="272"/>
      <c r="URN1519" s="272"/>
      <c r="URO1519" s="272"/>
      <c r="URP1519" s="272"/>
      <c r="URQ1519" s="272"/>
      <c r="URR1519" s="272"/>
      <c r="URS1519" s="272"/>
      <c r="URT1519" s="272"/>
      <c r="URU1519" s="272"/>
      <c r="URV1519" s="272"/>
      <c r="URW1519" s="272"/>
      <c r="URX1519" s="272"/>
      <c r="URY1519" s="272"/>
      <c r="URZ1519" s="272"/>
      <c r="USA1519" s="272"/>
      <c r="USB1519" s="272"/>
      <c r="USC1519" s="272"/>
      <c r="USD1519" s="272"/>
      <c r="USE1519" s="272"/>
      <c r="USF1519" s="272"/>
      <c r="USG1519" s="272"/>
      <c r="USH1519" s="272"/>
      <c r="USI1519" s="272"/>
      <c r="USJ1519" s="272"/>
      <c r="USK1519" s="272"/>
      <c r="USL1519" s="272"/>
      <c r="USM1519" s="272"/>
      <c r="USN1519" s="272"/>
      <c r="USO1519" s="272"/>
      <c r="USP1519" s="272"/>
      <c r="USQ1519" s="272"/>
      <c r="USR1519" s="272"/>
      <c r="USS1519" s="272"/>
      <c r="UST1519" s="272"/>
      <c r="USU1519" s="272"/>
      <c r="USV1519" s="272"/>
      <c r="USW1519" s="272"/>
      <c r="USX1519" s="272"/>
      <c r="USY1519" s="272"/>
      <c r="USZ1519" s="272"/>
      <c r="UTA1519" s="272"/>
      <c r="UTB1519" s="272"/>
      <c r="UTC1519" s="272"/>
      <c r="UTD1519" s="272"/>
      <c r="UTE1519" s="272"/>
      <c r="UTF1519" s="272"/>
      <c r="UTG1519" s="272"/>
      <c r="UTH1519" s="272"/>
      <c r="UTI1519" s="272"/>
      <c r="UTJ1519" s="272"/>
      <c r="UTK1519" s="272"/>
      <c r="UTL1519" s="272"/>
      <c r="UTM1519" s="272"/>
      <c r="UTN1519" s="272"/>
      <c r="UTO1519" s="272"/>
      <c r="UTP1519" s="272"/>
      <c r="UTQ1519" s="272"/>
      <c r="UTR1519" s="272"/>
      <c r="UTS1519" s="272"/>
      <c r="UTT1519" s="272"/>
      <c r="UTU1519" s="272"/>
      <c r="UTV1519" s="272"/>
      <c r="UTW1519" s="272"/>
      <c r="UTX1519" s="272"/>
      <c r="UTY1519" s="272"/>
      <c r="UTZ1519" s="272"/>
      <c r="UUA1519" s="272"/>
      <c r="UUB1519" s="272"/>
      <c r="UUC1519" s="272"/>
      <c r="UUD1519" s="272"/>
      <c r="UUE1519" s="272"/>
      <c r="UUF1519" s="272"/>
      <c r="UUG1519" s="272"/>
      <c r="UUH1519" s="272"/>
      <c r="UUI1519" s="272"/>
      <c r="UUJ1519" s="272"/>
      <c r="UUK1519" s="272"/>
      <c r="UUL1519" s="272"/>
      <c r="UUM1519" s="272"/>
      <c r="UUN1519" s="272"/>
      <c r="UUO1519" s="272"/>
      <c r="UUP1519" s="272"/>
      <c r="UUQ1519" s="272"/>
      <c r="UUR1519" s="272"/>
      <c r="UUS1519" s="272"/>
      <c r="UUT1519" s="272"/>
      <c r="UUU1519" s="272"/>
      <c r="UUV1519" s="272"/>
      <c r="UUW1519" s="272"/>
      <c r="UUX1519" s="272"/>
      <c r="UUY1519" s="272"/>
      <c r="UUZ1519" s="272"/>
      <c r="UVA1519" s="272"/>
      <c r="UVB1519" s="272"/>
      <c r="UVC1519" s="272"/>
      <c r="UVD1519" s="272"/>
      <c r="UVE1519" s="272"/>
      <c r="UVF1519" s="272"/>
      <c r="UVG1519" s="272"/>
      <c r="UVH1519" s="272"/>
      <c r="UVI1519" s="272"/>
      <c r="UVJ1519" s="272"/>
      <c r="UVK1519" s="272"/>
      <c r="UVL1519" s="272"/>
      <c r="UVM1519" s="272"/>
      <c r="UVN1519" s="272"/>
      <c r="UVO1519" s="272"/>
      <c r="UVP1519" s="272"/>
      <c r="UVQ1519" s="272"/>
      <c r="UVR1519" s="272"/>
      <c r="UVS1519" s="272"/>
      <c r="UVT1519" s="272"/>
      <c r="UVU1519" s="272"/>
      <c r="UVV1519" s="272"/>
      <c r="UVW1519" s="272"/>
      <c r="UVX1519" s="272"/>
      <c r="UVY1519" s="272"/>
      <c r="UVZ1519" s="272"/>
      <c r="UWA1519" s="272"/>
      <c r="UWB1519" s="272"/>
      <c r="UWC1519" s="272"/>
      <c r="UWD1519" s="272"/>
      <c r="UWE1519" s="272"/>
      <c r="UWF1519" s="272"/>
      <c r="UWG1519" s="272"/>
      <c r="UWH1519" s="272"/>
      <c r="UWI1519" s="272"/>
      <c r="UWJ1519" s="272"/>
      <c r="UWK1519" s="272"/>
      <c r="UWL1519" s="272"/>
      <c r="UWM1519" s="272"/>
      <c r="UWN1519" s="272"/>
      <c r="UWO1519" s="272"/>
      <c r="UWP1519" s="272"/>
      <c r="UWQ1519" s="272"/>
      <c r="UWR1519" s="272"/>
      <c r="UWS1519" s="272"/>
      <c r="UWT1519" s="272"/>
      <c r="UWU1519" s="272"/>
      <c r="UWV1519" s="272"/>
      <c r="UWW1519" s="272"/>
      <c r="UWX1519" s="272"/>
      <c r="UWY1519" s="272"/>
      <c r="UWZ1519" s="272"/>
      <c r="UXA1519" s="272"/>
      <c r="UXB1519" s="272"/>
      <c r="UXC1519" s="272"/>
      <c r="UXD1519" s="272"/>
      <c r="UXE1519" s="272"/>
      <c r="UXF1519" s="272"/>
      <c r="UXG1519" s="272"/>
      <c r="UXH1519" s="272"/>
      <c r="UXI1519" s="272"/>
      <c r="UXJ1519" s="272"/>
      <c r="UXK1519" s="272"/>
      <c r="UXL1519" s="272"/>
      <c r="UXM1519" s="272"/>
      <c r="UXN1519" s="272"/>
      <c r="UXO1519" s="272"/>
      <c r="UXP1519" s="272"/>
      <c r="UXQ1519" s="272"/>
      <c r="UXR1519" s="272"/>
      <c r="UXS1519" s="272"/>
      <c r="UXT1519" s="272"/>
      <c r="UXU1519" s="272"/>
      <c r="UXV1519" s="272"/>
      <c r="UXW1519" s="272"/>
      <c r="UXX1519" s="272"/>
      <c r="UXY1519" s="272"/>
      <c r="UXZ1519" s="272"/>
      <c r="UYA1519" s="272"/>
      <c r="UYB1519" s="272"/>
      <c r="UYC1519" s="272"/>
      <c r="UYD1519" s="272"/>
      <c r="UYE1519" s="272"/>
      <c r="UYF1519" s="272"/>
      <c r="UYG1519" s="272"/>
      <c r="UYH1519" s="272"/>
      <c r="UYI1519" s="272"/>
      <c r="UYJ1519" s="272"/>
      <c r="UYK1519" s="272"/>
      <c r="UYL1519" s="272"/>
      <c r="UYM1519" s="272"/>
      <c r="UYN1519" s="272"/>
      <c r="UYO1519" s="272"/>
      <c r="UYP1519" s="272"/>
      <c r="UYQ1519" s="272"/>
      <c r="UYR1519" s="272"/>
      <c r="UYS1519" s="272"/>
      <c r="UYT1519" s="272"/>
      <c r="UYU1519" s="272"/>
      <c r="UYV1519" s="272"/>
      <c r="UYW1519" s="272"/>
      <c r="UYX1519" s="272"/>
      <c r="UYY1519" s="272"/>
      <c r="UYZ1519" s="272"/>
      <c r="UZA1519" s="272"/>
      <c r="UZB1519" s="272"/>
      <c r="UZC1519" s="272"/>
      <c r="UZD1519" s="272"/>
      <c r="UZE1519" s="272"/>
      <c r="UZF1519" s="272"/>
      <c r="UZG1519" s="272"/>
      <c r="UZH1519" s="272"/>
      <c r="UZI1519" s="272"/>
      <c r="UZJ1519" s="272"/>
      <c r="UZK1519" s="272"/>
      <c r="UZL1519" s="272"/>
      <c r="UZM1519" s="272"/>
      <c r="UZN1519" s="272"/>
      <c r="UZO1519" s="272"/>
      <c r="UZP1519" s="272"/>
      <c r="UZQ1519" s="272"/>
      <c r="UZR1519" s="272"/>
      <c r="UZS1519" s="272"/>
      <c r="UZT1519" s="272"/>
      <c r="UZU1519" s="272"/>
      <c r="UZV1519" s="272"/>
      <c r="UZW1519" s="272"/>
      <c r="UZX1519" s="272"/>
      <c r="UZY1519" s="272"/>
      <c r="UZZ1519" s="272"/>
      <c r="VAA1519" s="272"/>
      <c r="VAB1519" s="272"/>
      <c r="VAC1519" s="272"/>
      <c r="VAD1519" s="272"/>
      <c r="VAE1519" s="272"/>
      <c r="VAF1519" s="272"/>
      <c r="VAG1519" s="272"/>
      <c r="VAH1519" s="272"/>
      <c r="VAI1519" s="272"/>
      <c r="VAJ1519" s="272"/>
      <c r="VAK1519" s="272"/>
      <c r="VAL1519" s="272"/>
      <c r="VAM1519" s="272"/>
      <c r="VAN1519" s="272"/>
      <c r="VAO1519" s="272"/>
      <c r="VAP1519" s="272"/>
      <c r="VAQ1519" s="272"/>
      <c r="VAR1519" s="272"/>
      <c r="VAS1519" s="272"/>
      <c r="VAT1519" s="272"/>
      <c r="VAU1519" s="272"/>
      <c r="VAV1519" s="272"/>
      <c r="VAW1519" s="272"/>
      <c r="VAX1519" s="272"/>
      <c r="VAY1519" s="272"/>
      <c r="VAZ1519" s="272"/>
      <c r="VBA1519" s="272"/>
      <c r="VBB1519" s="272"/>
      <c r="VBC1519" s="272"/>
      <c r="VBD1519" s="272"/>
      <c r="VBE1519" s="272"/>
      <c r="VBF1519" s="272"/>
      <c r="VBG1519" s="272"/>
      <c r="VBH1519" s="272"/>
      <c r="VBI1519" s="272"/>
      <c r="VBJ1519" s="272"/>
      <c r="VBK1519" s="272"/>
      <c r="VBL1519" s="272"/>
      <c r="VBM1519" s="272"/>
      <c r="VBN1519" s="272"/>
      <c r="VBO1519" s="272"/>
      <c r="VBP1519" s="272"/>
      <c r="VBQ1519" s="272"/>
      <c r="VBR1519" s="272"/>
      <c r="VBS1519" s="272"/>
      <c r="VBT1519" s="272"/>
      <c r="VBU1519" s="272"/>
      <c r="VBV1519" s="272"/>
      <c r="VBW1519" s="272"/>
      <c r="VBX1519" s="272"/>
      <c r="VBY1519" s="272"/>
      <c r="VBZ1519" s="272"/>
      <c r="VCA1519" s="272"/>
      <c r="VCB1519" s="272"/>
      <c r="VCC1519" s="272"/>
      <c r="VCD1519" s="272"/>
      <c r="VCE1519" s="272"/>
      <c r="VCF1519" s="272"/>
      <c r="VCG1519" s="272"/>
      <c r="VCH1519" s="272"/>
      <c r="VCI1519" s="272"/>
      <c r="VCJ1519" s="272"/>
      <c r="VCK1519" s="272"/>
      <c r="VCL1519" s="272"/>
      <c r="VCM1519" s="272"/>
      <c r="VCN1519" s="272"/>
      <c r="VCO1519" s="272"/>
      <c r="VCP1519" s="272"/>
      <c r="VCQ1519" s="272"/>
      <c r="VCR1519" s="272"/>
      <c r="VCS1519" s="272"/>
      <c r="VCT1519" s="272"/>
      <c r="VCU1519" s="272"/>
      <c r="VCV1519" s="272"/>
      <c r="VCW1519" s="272"/>
      <c r="VCX1519" s="272"/>
      <c r="VCY1519" s="272"/>
      <c r="VCZ1519" s="272"/>
      <c r="VDA1519" s="272"/>
      <c r="VDB1519" s="272"/>
      <c r="VDC1519" s="272"/>
      <c r="VDD1519" s="272"/>
      <c r="VDE1519" s="272"/>
      <c r="VDF1519" s="272"/>
      <c r="VDG1519" s="272"/>
      <c r="VDH1519" s="272"/>
      <c r="VDI1519" s="272"/>
      <c r="VDJ1519" s="272"/>
      <c r="VDK1519" s="272"/>
      <c r="VDL1519" s="272"/>
      <c r="VDM1519" s="272"/>
      <c r="VDN1519" s="272"/>
      <c r="VDO1519" s="272"/>
      <c r="VDP1519" s="272"/>
      <c r="VDQ1519" s="272"/>
      <c r="VDR1519" s="272"/>
      <c r="VDS1519" s="272"/>
      <c r="VDT1519" s="272"/>
      <c r="VDU1519" s="272"/>
      <c r="VDV1519" s="272"/>
      <c r="VDW1519" s="272"/>
      <c r="VDX1519" s="272"/>
      <c r="VDY1519" s="272"/>
      <c r="VDZ1519" s="272"/>
      <c r="VEA1519" s="272"/>
      <c r="VEB1519" s="272"/>
      <c r="VEC1519" s="272"/>
      <c r="VED1519" s="272"/>
      <c r="VEE1519" s="272"/>
      <c r="VEF1519" s="272"/>
      <c r="VEG1519" s="272"/>
      <c r="VEH1519" s="272"/>
      <c r="VEI1519" s="272"/>
      <c r="VEJ1519" s="272"/>
      <c r="VEK1519" s="272"/>
      <c r="VEL1519" s="272"/>
      <c r="VEM1519" s="272"/>
      <c r="VEN1519" s="272"/>
      <c r="VEO1519" s="272"/>
      <c r="VEP1519" s="272"/>
      <c r="VEQ1519" s="272"/>
      <c r="VER1519" s="272"/>
      <c r="VES1519" s="272"/>
      <c r="VET1519" s="272"/>
      <c r="VEU1519" s="272"/>
      <c r="VEV1519" s="272"/>
      <c r="VEW1519" s="272"/>
      <c r="VEX1519" s="272"/>
      <c r="VEY1519" s="272"/>
      <c r="VEZ1519" s="272"/>
      <c r="VFA1519" s="272"/>
      <c r="VFB1519" s="272"/>
      <c r="VFC1519" s="272"/>
      <c r="VFD1519" s="272"/>
      <c r="VFE1519" s="272"/>
      <c r="VFF1519" s="272"/>
      <c r="VFG1519" s="272"/>
      <c r="VFH1519" s="272"/>
      <c r="VFI1519" s="272"/>
      <c r="VFJ1519" s="272"/>
      <c r="VFK1519" s="272"/>
      <c r="VFL1519" s="272"/>
      <c r="VFM1519" s="272"/>
      <c r="VFN1519" s="272"/>
      <c r="VFO1519" s="272"/>
      <c r="VFP1519" s="272"/>
      <c r="VFQ1519" s="272"/>
      <c r="VFR1519" s="272"/>
      <c r="VFS1519" s="272"/>
      <c r="VFT1519" s="272"/>
      <c r="VFU1519" s="272"/>
      <c r="VFV1519" s="272"/>
      <c r="VFW1519" s="272"/>
      <c r="VFX1519" s="272"/>
      <c r="VFY1519" s="272"/>
      <c r="VFZ1519" s="272"/>
      <c r="VGA1519" s="272"/>
      <c r="VGB1519" s="272"/>
      <c r="VGC1519" s="272"/>
      <c r="VGD1519" s="272"/>
      <c r="VGE1519" s="272"/>
      <c r="VGF1519" s="272"/>
      <c r="VGG1519" s="272"/>
      <c r="VGH1519" s="272"/>
      <c r="VGI1519" s="272"/>
      <c r="VGJ1519" s="272"/>
      <c r="VGK1519" s="272"/>
      <c r="VGL1519" s="272"/>
      <c r="VGM1519" s="272"/>
      <c r="VGN1519" s="272"/>
      <c r="VGO1519" s="272"/>
      <c r="VGP1519" s="272"/>
      <c r="VGQ1519" s="272"/>
      <c r="VGR1519" s="272"/>
      <c r="VGS1519" s="272"/>
      <c r="VGT1519" s="272"/>
      <c r="VGU1519" s="272"/>
      <c r="VGV1519" s="272"/>
      <c r="VGW1519" s="272"/>
      <c r="VGX1519" s="272"/>
      <c r="VGY1519" s="272"/>
      <c r="VGZ1519" s="272"/>
      <c r="VHA1519" s="272"/>
      <c r="VHB1519" s="272"/>
      <c r="VHC1519" s="272"/>
      <c r="VHD1519" s="272"/>
      <c r="VHE1519" s="272"/>
      <c r="VHF1519" s="272"/>
      <c r="VHG1519" s="272"/>
      <c r="VHH1519" s="272"/>
      <c r="VHI1519" s="272"/>
      <c r="VHJ1519" s="272"/>
      <c r="VHK1519" s="272"/>
      <c r="VHL1519" s="272"/>
      <c r="VHM1519" s="272"/>
      <c r="VHN1519" s="272"/>
      <c r="VHO1519" s="272"/>
      <c r="VHP1519" s="272"/>
      <c r="VHQ1519" s="272"/>
      <c r="VHR1519" s="272"/>
      <c r="VHS1519" s="272"/>
      <c r="VHT1519" s="272"/>
      <c r="VHU1519" s="272"/>
      <c r="VHV1519" s="272"/>
      <c r="VHW1519" s="272"/>
      <c r="VHX1519" s="272"/>
      <c r="VHY1519" s="272"/>
      <c r="VHZ1519" s="272"/>
      <c r="VIA1519" s="272"/>
      <c r="VIB1519" s="272"/>
      <c r="VIC1519" s="272"/>
      <c r="VID1519" s="272"/>
      <c r="VIE1519" s="272"/>
      <c r="VIF1519" s="272"/>
      <c r="VIG1519" s="272"/>
      <c r="VIH1519" s="272"/>
      <c r="VII1519" s="272"/>
      <c r="VIJ1519" s="272"/>
      <c r="VIK1519" s="272"/>
      <c r="VIL1519" s="272"/>
      <c r="VIM1519" s="272"/>
      <c r="VIN1519" s="272"/>
      <c r="VIO1519" s="272"/>
      <c r="VIP1519" s="272"/>
      <c r="VIQ1519" s="272"/>
      <c r="VIR1519" s="272"/>
      <c r="VIS1519" s="272"/>
      <c r="VIT1519" s="272"/>
      <c r="VIU1519" s="272"/>
      <c r="VIV1519" s="272"/>
      <c r="VIW1519" s="272"/>
      <c r="VIX1519" s="272"/>
      <c r="VIY1519" s="272"/>
      <c r="VIZ1519" s="272"/>
      <c r="VJA1519" s="272"/>
      <c r="VJB1519" s="272"/>
      <c r="VJC1519" s="272"/>
      <c r="VJD1519" s="272"/>
      <c r="VJE1519" s="272"/>
      <c r="VJF1519" s="272"/>
      <c r="VJG1519" s="272"/>
      <c r="VJH1519" s="272"/>
      <c r="VJI1519" s="272"/>
      <c r="VJJ1519" s="272"/>
      <c r="VJK1519" s="272"/>
      <c r="VJL1519" s="272"/>
      <c r="VJM1519" s="272"/>
      <c r="VJN1519" s="272"/>
      <c r="VJO1519" s="272"/>
      <c r="VJP1519" s="272"/>
      <c r="VJQ1519" s="272"/>
      <c r="VJR1519" s="272"/>
      <c r="VJS1519" s="272"/>
      <c r="VJT1519" s="272"/>
      <c r="VJU1519" s="272"/>
      <c r="VJV1519" s="272"/>
      <c r="VJW1519" s="272"/>
      <c r="VJX1519" s="272"/>
      <c r="VJY1519" s="272"/>
      <c r="VJZ1519" s="272"/>
      <c r="VKA1519" s="272"/>
      <c r="VKB1519" s="272"/>
      <c r="VKC1519" s="272"/>
      <c r="VKD1519" s="272"/>
      <c r="VKE1519" s="272"/>
      <c r="VKF1519" s="272"/>
      <c r="VKG1519" s="272"/>
      <c r="VKH1519" s="272"/>
      <c r="VKI1519" s="272"/>
      <c r="VKJ1519" s="272"/>
      <c r="VKK1519" s="272"/>
      <c r="VKL1519" s="272"/>
      <c r="VKM1519" s="272"/>
      <c r="VKN1519" s="272"/>
      <c r="VKO1519" s="272"/>
      <c r="VKP1519" s="272"/>
      <c r="VKQ1519" s="272"/>
      <c r="VKR1519" s="272"/>
      <c r="VKS1519" s="272"/>
      <c r="VKT1519" s="272"/>
      <c r="VKU1519" s="272"/>
      <c r="VKV1519" s="272"/>
      <c r="VKW1519" s="272"/>
      <c r="VKX1519" s="272"/>
      <c r="VKY1519" s="272"/>
      <c r="VKZ1519" s="272"/>
      <c r="VLA1519" s="272"/>
      <c r="VLB1519" s="272"/>
      <c r="VLC1519" s="272"/>
      <c r="VLD1519" s="272"/>
      <c r="VLE1519" s="272"/>
      <c r="VLF1519" s="272"/>
      <c r="VLG1519" s="272"/>
      <c r="VLH1519" s="272"/>
      <c r="VLI1519" s="272"/>
      <c r="VLJ1519" s="272"/>
      <c r="VLK1519" s="272"/>
      <c r="VLL1519" s="272"/>
      <c r="VLM1519" s="272"/>
      <c r="VLN1519" s="272"/>
      <c r="VLO1519" s="272"/>
      <c r="VLP1519" s="272"/>
      <c r="VLQ1519" s="272"/>
      <c r="VLR1519" s="272"/>
      <c r="VLS1519" s="272"/>
      <c r="VLT1519" s="272"/>
      <c r="VLU1519" s="272"/>
      <c r="VLV1519" s="272"/>
      <c r="VLW1519" s="272"/>
      <c r="VLX1519" s="272"/>
      <c r="VLY1519" s="272"/>
      <c r="VLZ1519" s="272"/>
      <c r="VMA1519" s="272"/>
      <c r="VMB1519" s="272"/>
      <c r="VMC1519" s="272"/>
      <c r="VMD1519" s="272"/>
      <c r="VME1519" s="272"/>
      <c r="VMF1519" s="272"/>
      <c r="VMG1519" s="272"/>
      <c r="VMH1519" s="272"/>
      <c r="VMI1519" s="272"/>
      <c r="VMJ1519" s="272"/>
      <c r="VMK1519" s="272"/>
      <c r="VML1519" s="272"/>
      <c r="VMM1519" s="272"/>
      <c r="VMN1519" s="272"/>
      <c r="VMO1519" s="272"/>
      <c r="VMP1519" s="272"/>
      <c r="VMQ1519" s="272"/>
      <c r="VMR1519" s="272"/>
      <c r="VMS1519" s="272"/>
      <c r="VMT1519" s="272"/>
      <c r="VMU1519" s="272"/>
      <c r="VMV1519" s="272"/>
      <c r="VMW1519" s="272"/>
      <c r="VMX1519" s="272"/>
      <c r="VMY1519" s="272"/>
      <c r="VMZ1519" s="272"/>
      <c r="VNA1519" s="272"/>
      <c r="VNB1519" s="272"/>
      <c r="VNC1519" s="272"/>
      <c r="VND1519" s="272"/>
      <c r="VNE1519" s="272"/>
      <c r="VNF1519" s="272"/>
      <c r="VNG1519" s="272"/>
      <c r="VNH1519" s="272"/>
      <c r="VNI1519" s="272"/>
      <c r="VNJ1519" s="272"/>
      <c r="VNK1519" s="272"/>
      <c r="VNL1519" s="272"/>
      <c r="VNM1519" s="272"/>
      <c r="VNN1519" s="272"/>
      <c r="VNO1519" s="272"/>
      <c r="VNP1519" s="272"/>
      <c r="VNQ1519" s="272"/>
      <c r="VNR1519" s="272"/>
      <c r="VNS1519" s="272"/>
      <c r="VNT1519" s="272"/>
      <c r="VNU1519" s="272"/>
      <c r="VNV1519" s="272"/>
      <c r="VNW1519" s="272"/>
      <c r="VNX1519" s="272"/>
      <c r="VNY1519" s="272"/>
      <c r="VNZ1519" s="272"/>
      <c r="VOA1519" s="272"/>
      <c r="VOB1519" s="272"/>
      <c r="VOC1519" s="272"/>
      <c r="VOD1519" s="272"/>
      <c r="VOE1519" s="272"/>
      <c r="VOF1519" s="272"/>
      <c r="VOG1519" s="272"/>
      <c r="VOH1519" s="272"/>
      <c r="VOI1519" s="272"/>
      <c r="VOJ1519" s="272"/>
      <c r="VOK1519" s="272"/>
      <c r="VOL1519" s="272"/>
      <c r="VOM1519" s="272"/>
      <c r="VON1519" s="272"/>
      <c r="VOO1519" s="272"/>
      <c r="VOP1519" s="272"/>
      <c r="VOQ1519" s="272"/>
      <c r="VOR1519" s="272"/>
      <c r="VOS1519" s="272"/>
      <c r="VOT1519" s="272"/>
      <c r="VOU1519" s="272"/>
      <c r="VOV1519" s="272"/>
      <c r="VOW1519" s="272"/>
      <c r="VOX1519" s="272"/>
      <c r="VOY1519" s="272"/>
      <c r="VOZ1519" s="272"/>
      <c r="VPA1519" s="272"/>
      <c r="VPB1519" s="272"/>
      <c r="VPC1519" s="272"/>
      <c r="VPD1519" s="272"/>
      <c r="VPE1519" s="272"/>
      <c r="VPF1519" s="272"/>
      <c r="VPG1519" s="272"/>
      <c r="VPH1519" s="272"/>
      <c r="VPI1519" s="272"/>
      <c r="VPJ1519" s="272"/>
      <c r="VPK1519" s="272"/>
      <c r="VPL1519" s="272"/>
      <c r="VPM1519" s="272"/>
      <c r="VPN1519" s="272"/>
      <c r="VPO1519" s="272"/>
      <c r="VPP1519" s="272"/>
      <c r="VPQ1519" s="272"/>
      <c r="VPR1519" s="272"/>
      <c r="VPS1519" s="272"/>
      <c r="VPT1519" s="272"/>
      <c r="VPU1519" s="272"/>
      <c r="VPV1519" s="272"/>
      <c r="VPW1519" s="272"/>
      <c r="VPX1519" s="272"/>
      <c r="VPY1519" s="272"/>
      <c r="VPZ1519" s="272"/>
      <c r="VQA1519" s="272"/>
      <c r="VQB1519" s="272"/>
      <c r="VQC1519" s="272"/>
      <c r="VQD1519" s="272"/>
      <c r="VQE1519" s="272"/>
      <c r="VQF1519" s="272"/>
      <c r="VQG1519" s="272"/>
      <c r="VQH1519" s="272"/>
      <c r="VQI1519" s="272"/>
      <c r="VQJ1519" s="272"/>
      <c r="VQK1519" s="272"/>
      <c r="VQL1519" s="272"/>
      <c r="VQM1519" s="272"/>
      <c r="VQN1519" s="272"/>
      <c r="VQO1519" s="272"/>
      <c r="VQP1519" s="272"/>
      <c r="VQQ1519" s="272"/>
      <c r="VQR1519" s="272"/>
      <c r="VQS1519" s="272"/>
      <c r="VQT1519" s="272"/>
      <c r="VQU1519" s="272"/>
      <c r="VQV1519" s="272"/>
      <c r="VQW1519" s="272"/>
      <c r="VQX1519" s="272"/>
      <c r="VQY1519" s="272"/>
      <c r="VQZ1519" s="272"/>
      <c r="VRA1519" s="272"/>
      <c r="VRB1519" s="272"/>
      <c r="VRC1519" s="272"/>
      <c r="VRD1519" s="272"/>
      <c r="VRE1519" s="272"/>
      <c r="VRF1519" s="272"/>
      <c r="VRG1519" s="272"/>
      <c r="VRH1519" s="272"/>
      <c r="VRI1519" s="272"/>
      <c r="VRJ1519" s="272"/>
      <c r="VRK1519" s="272"/>
      <c r="VRL1519" s="272"/>
      <c r="VRM1519" s="272"/>
      <c r="VRN1519" s="272"/>
      <c r="VRO1519" s="272"/>
      <c r="VRP1519" s="272"/>
      <c r="VRQ1519" s="272"/>
      <c r="VRR1519" s="272"/>
      <c r="VRS1519" s="272"/>
      <c r="VRT1519" s="272"/>
      <c r="VRU1519" s="272"/>
      <c r="VRV1519" s="272"/>
      <c r="VRW1519" s="272"/>
      <c r="VRX1519" s="272"/>
      <c r="VRY1519" s="272"/>
      <c r="VRZ1519" s="272"/>
      <c r="VSA1519" s="272"/>
      <c r="VSB1519" s="272"/>
      <c r="VSC1519" s="272"/>
      <c r="VSD1519" s="272"/>
      <c r="VSE1519" s="272"/>
      <c r="VSF1519" s="272"/>
      <c r="VSG1519" s="272"/>
      <c r="VSH1519" s="272"/>
      <c r="VSI1519" s="272"/>
      <c r="VSJ1519" s="272"/>
      <c r="VSK1519" s="272"/>
      <c r="VSL1519" s="272"/>
      <c r="VSM1519" s="272"/>
      <c r="VSN1519" s="272"/>
      <c r="VSO1519" s="272"/>
      <c r="VSP1519" s="272"/>
      <c r="VSQ1519" s="272"/>
      <c r="VSR1519" s="272"/>
      <c r="VSS1519" s="272"/>
      <c r="VST1519" s="272"/>
      <c r="VSU1519" s="272"/>
      <c r="VSV1519" s="272"/>
      <c r="VSW1519" s="272"/>
      <c r="VSX1519" s="272"/>
      <c r="VSY1519" s="272"/>
      <c r="VSZ1519" s="272"/>
      <c r="VTA1519" s="272"/>
      <c r="VTB1519" s="272"/>
      <c r="VTC1519" s="272"/>
      <c r="VTD1519" s="272"/>
      <c r="VTE1519" s="272"/>
      <c r="VTF1519" s="272"/>
      <c r="VTG1519" s="272"/>
      <c r="VTH1519" s="272"/>
      <c r="VTI1519" s="272"/>
      <c r="VTJ1519" s="272"/>
      <c r="VTK1519" s="272"/>
      <c r="VTL1519" s="272"/>
      <c r="VTM1519" s="272"/>
      <c r="VTN1519" s="272"/>
      <c r="VTO1519" s="272"/>
      <c r="VTP1519" s="272"/>
      <c r="VTQ1519" s="272"/>
      <c r="VTR1519" s="272"/>
      <c r="VTS1519" s="272"/>
      <c r="VTT1519" s="272"/>
      <c r="VTU1519" s="272"/>
      <c r="VTV1519" s="272"/>
      <c r="VTW1519" s="272"/>
      <c r="VTX1519" s="272"/>
      <c r="VTY1519" s="272"/>
      <c r="VTZ1519" s="272"/>
      <c r="VUA1519" s="272"/>
      <c r="VUB1519" s="272"/>
      <c r="VUC1519" s="272"/>
      <c r="VUD1519" s="272"/>
      <c r="VUE1519" s="272"/>
      <c r="VUF1519" s="272"/>
      <c r="VUG1519" s="272"/>
      <c r="VUH1519" s="272"/>
      <c r="VUI1519" s="272"/>
      <c r="VUJ1519" s="272"/>
      <c r="VUK1519" s="272"/>
      <c r="VUL1519" s="272"/>
      <c r="VUM1519" s="272"/>
      <c r="VUN1519" s="272"/>
      <c r="VUO1519" s="272"/>
      <c r="VUP1519" s="272"/>
      <c r="VUQ1519" s="272"/>
      <c r="VUR1519" s="272"/>
      <c r="VUS1519" s="272"/>
      <c r="VUT1519" s="272"/>
      <c r="VUU1519" s="272"/>
      <c r="VUV1519" s="272"/>
      <c r="VUW1519" s="272"/>
      <c r="VUX1519" s="272"/>
      <c r="VUY1519" s="272"/>
      <c r="VUZ1519" s="272"/>
      <c r="VVA1519" s="272"/>
      <c r="VVB1519" s="272"/>
      <c r="VVC1519" s="272"/>
      <c r="VVD1519" s="272"/>
      <c r="VVE1519" s="272"/>
      <c r="VVF1519" s="272"/>
      <c r="VVG1519" s="272"/>
      <c r="VVH1519" s="272"/>
      <c r="VVI1519" s="272"/>
      <c r="VVJ1519" s="272"/>
      <c r="VVK1519" s="272"/>
      <c r="VVL1519" s="272"/>
      <c r="VVM1519" s="272"/>
      <c r="VVN1519" s="272"/>
      <c r="VVO1519" s="272"/>
      <c r="VVP1519" s="272"/>
      <c r="VVQ1519" s="272"/>
      <c r="VVR1519" s="272"/>
      <c r="VVS1519" s="272"/>
      <c r="VVT1519" s="272"/>
      <c r="VVU1519" s="272"/>
      <c r="VVV1519" s="272"/>
      <c r="VVW1519" s="272"/>
      <c r="VVX1519" s="272"/>
      <c r="VVY1519" s="272"/>
      <c r="VVZ1519" s="272"/>
      <c r="VWA1519" s="272"/>
      <c r="VWB1519" s="272"/>
      <c r="VWC1519" s="272"/>
      <c r="VWD1519" s="272"/>
      <c r="VWE1519" s="272"/>
      <c r="VWF1519" s="272"/>
      <c r="VWG1519" s="272"/>
      <c r="VWH1519" s="272"/>
      <c r="VWI1519" s="272"/>
      <c r="VWJ1519" s="272"/>
      <c r="VWK1519" s="272"/>
      <c r="VWL1519" s="272"/>
      <c r="VWM1519" s="272"/>
      <c r="VWN1519" s="272"/>
      <c r="VWO1519" s="272"/>
      <c r="VWP1519" s="272"/>
      <c r="VWQ1519" s="272"/>
      <c r="VWR1519" s="272"/>
      <c r="VWS1519" s="272"/>
      <c r="VWT1519" s="272"/>
      <c r="VWU1519" s="272"/>
      <c r="VWV1519" s="272"/>
      <c r="VWW1519" s="272"/>
      <c r="VWX1519" s="272"/>
      <c r="VWY1519" s="272"/>
      <c r="VWZ1519" s="272"/>
      <c r="VXA1519" s="272"/>
      <c r="VXB1519" s="272"/>
      <c r="VXC1519" s="272"/>
      <c r="VXD1519" s="272"/>
      <c r="VXE1519" s="272"/>
      <c r="VXF1519" s="272"/>
      <c r="VXG1519" s="272"/>
      <c r="VXH1519" s="272"/>
      <c r="VXI1519" s="272"/>
      <c r="VXJ1519" s="272"/>
      <c r="VXK1519" s="272"/>
      <c r="VXL1519" s="272"/>
      <c r="VXM1519" s="272"/>
      <c r="VXN1519" s="272"/>
      <c r="VXO1519" s="272"/>
      <c r="VXP1519" s="272"/>
      <c r="VXQ1519" s="272"/>
      <c r="VXR1519" s="272"/>
      <c r="VXS1519" s="272"/>
      <c r="VXT1519" s="272"/>
      <c r="VXU1519" s="272"/>
      <c r="VXV1519" s="272"/>
      <c r="VXW1519" s="272"/>
      <c r="VXX1519" s="272"/>
      <c r="VXY1519" s="272"/>
      <c r="VXZ1519" s="272"/>
      <c r="VYA1519" s="272"/>
      <c r="VYB1519" s="272"/>
      <c r="VYC1519" s="272"/>
      <c r="VYD1519" s="272"/>
      <c r="VYE1519" s="272"/>
      <c r="VYF1519" s="272"/>
      <c r="VYG1519" s="272"/>
      <c r="VYH1519" s="272"/>
      <c r="VYI1519" s="272"/>
      <c r="VYJ1519" s="272"/>
      <c r="VYK1519" s="272"/>
      <c r="VYL1519" s="272"/>
      <c r="VYM1519" s="272"/>
      <c r="VYN1519" s="272"/>
      <c r="VYO1519" s="272"/>
      <c r="VYP1519" s="272"/>
      <c r="VYQ1519" s="272"/>
      <c r="VYR1519" s="272"/>
      <c r="VYS1519" s="272"/>
      <c r="VYT1519" s="272"/>
      <c r="VYU1519" s="272"/>
      <c r="VYV1519" s="272"/>
      <c r="VYW1519" s="272"/>
      <c r="VYX1519" s="272"/>
      <c r="VYY1519" s="272"/>
      <c r="VYZ1519" s="272"/>
      <c r="VZA1519" s="272"/>
      <c r="VZB1519" s="272"/>
      <c r="VZC1519" s="272"/>
      <c r="VZD1519" s="272"/>
      <c r="VZE1519" s="272"/>
      <c r="VZF1519" s="272"/>
      <c r="VZG1519" s="272"/>
      <c r="VZH1519" s="272"/>
      <c r="VZI1519" s="272"/>
      <c r="VZJ1519" s="272"/>
      <c r="VZK1519" s="272"/>
      <c r="VZL1519" s="272"/>
      <c r="VZM1519" s="272"/>
      <c r="VZN1519" s="272"/>
      <c r="VZO1519" s="272"/>
      <c r="VZP1519" s="272"/>
      <c r="VZQ1519" s="272"/>
      <c r="VZR1519" s="272"/>
      <c r="VZS1519" s="272"/>
      <c r="VZT1519" s="272"/>
      <c r="VZU1519" s="272"/>
      <c r="VZV1519" s="272"/>
      <c r="VZW1519" s="272"/>
      <c r="VZX1519" s="272"/>
      <c r="VZY1519" s="272"/>
      <c r="VZZ1519" s="272"/>
      <c r="WAA1519" s="272"/>
      <c r="WAB1519" s="272"/>
      <c r="WAC1519" s="272"/>
      <c r="WAD1519" s="272"/>
      <c r="WAE1519" s="272"/>
      <c r="WAF1519" s="272"/>
      <c r="WAG1519" s="272"/>
      <c r="WAH1519" s="272"/>
      <c r="WAI1519" s="272"/>
      <c r="WAJ1519" s="272"/>
      <c r="WAK1519" s="272"/>
      <c r="WAL1519" s="272"/>
      <c r="WAM1519" s="272"/>
      <c r="WAN1519" s="272"/>
      <c r="WAO1519" s="272"/>
      <c r="WAP1519" s="272"/>
      <c r="WAQ1519" s="272"/>
      <c r="WAR1519" s="272"/>
      <c r="WAS1519" s="272"/>
      <c r="WAT1519" s="272"/>
      <c r="WAU1519" s="272"/>
      <c r="WAV1519" s="272"/>
      <c r="WAW1519" s="272"/>
      <c r="WAX1519" s="272"/>
      <c r="WAY1519" s="272"/>
      <c r="WAZ1519" s="272"/>
      <c r="WBA1519" s="272"/>
      <c r="WBB1519" s="272"/>
      <c r="WBC1519" s="272"/>
      <c r="WBD1519" s="272"/>
      <c r="WBE1519" s="272"/>
      <c r="WBF1519" s="272"/>
      <c r="WBG1519" s="272"/>
      <c r="WBH1519" s="272"/>
      <c r="WBI1519" s="272"/>
      <c r="WBJ1519" s="272"/>
      <c r="WBK1519" s="272"/>
      <c r="WBL1519" s="272"/>
      <c r="WBM1519" s="272"/>
      <c r="WBN1519" s="272"/>
      <c r="WBO1519" s="272"/>
      <c r="WBP1519" s="272"/>
      <c r="WBQ1519" s="272"/>
      <c r="WBR1519" s="272"/>
      <c r="WBS1519" s="272"/>
      <c r="WBT1519" s="272"/>
      <c r="WBU1519" s="272"/>
      <c r="WBV1519" s="272"/>
      <c r="WBW1519" s="272"/>
      <c r="WBX1519" s="272"/>
      <c r="WBY1519" s="272"/>
      <c r="WBZ1519" s="272"/>
      <c r="WCA1519" s="272"/>
      <c r="WCB1519" s="272"/>
      <c r="WCC1519" s="272"/>
      <c r="WCD1519" s="272"/>
      <c r="WCE1519" s="272"/>
      <c r="WCF1519" s="272"/>
      <c r="WCG1519" s="272"/>
      <c r="WCH1519" s="272"/>
      <c r="WCI1519" s="272"/>
      <c r="WCJ1519" s="272"/>
      <c r="WCK1519" s="272"/>
      <c r="WCL1519" s="272"/>
      <c r="WCM1519" s="272"/>
      <c r="WCN1519" s="272"/>
      <c r="WCO1519" s="272"/>
      <c r="WCP1519" s="272"/>
      <c r="WCQ1519" s="272"/>
      <c r="WCR1519" s="272"/>
      <c r="WCS1519" s="272"/>
      <c r="WCT1519" s="272"/>
      <c r="WCU1519" s="272"/>
      <c r="WCV1519" s="272"/>
      <c r="WCW1519" s="272"/>
      <c r="WCX1519" s="272"/>
      <c r="WCY1519" s="272"/>
      <c r="WCZ1519" s="272"/>
      <c r="WDA1519" s="272"/>
      <c r="WDB1519" s="272"/>
      <c r="WDC1519" s="272"/>
      <c r="WDD1519" s="272"/>
      <c r="WDE1519" s="272"/>
      <c r="WDF1519" s="272"/>
      <c r="WDG1519" s="272"/>
      <c r="WDH1519" s="272"/>
      <c r="WDI1519" s="272"/>
      <c r="WDJ1519" s="272"/>
      <c r="WDK1519" s="272"/>
      <c r="WDL1519" s="272"/>
      <c r="WDM1519" s="272"/>
      <c r="WDN1519" s="272"/>
      <c r="WDO1519" s="272"/>
      <c r="WDP1519" s="272"/>
      <c r="WDQ1519" s="272"/>
      <c r="WDR1519" s="272"/>
      <c r="WDS1519" s="272"/>
      <c r="WDT1519" s="272"/>
      <c r="WDU1519" s="272"/>
      <c r="WDV1519" s="272"/>
      <c r="WDW1519" s="272"/>
      <c r="WDX1519" s="272"/>
      <c r="WDY1519" s="272"/>
      <c r="WDZ1519" s="272"/>
      <c r="WEA1519" s="272"/>
      <c r="WEB1519" s="272"/>
      <c r="WEC1519" s="272"/>
      <c r="WED1519" s="272"/>
      <c r="WEE1519" s="272"/>
      <c r="WEF1519" s="272"/>
      <c r="WEG1519" s="272"/>
      <c r="WEH1519" s="272"/>
      <c r="WEI1519" s="272"/>
      <c r="WEJ1519" s="272"/>
      <c r="WEK1519" s="272"/>
      <c r="WEL1519" s="272"/>
      <c r="WEM1519" s="272"/>
      <c r="WEN1519" s="272"/>
      <c r="WEO1519" s="272"/>
      <c r="WEP1519" s="272"/>
      <c r="WEQ1519" s="272"/>
      <c r="WER1519" s="272"/>
      <c r="WES1519" s="272"/>
      <c r="WET1519" s="272"/>
      <c r="WEU1519" s="272"/>
      <c r="WEV1519" s="272"/>
      <c r="WEW1519" s="272"/>
      <c r="WEX1519" s="272"/>
      <c r="WEY1519" s="272"/>
      <c r="WEZ1519" s="272"/>
      <c r="WFA1519" s="272"/>
      <c r="WFB1519" s="272"/>
      <c r="WFC1519" s="272"/>
      <c r="WFD1519" s="272"/>
      <c r="WFE1519" s="272"/>
      <c r="WFF1519" s="272"/>
      <c r="WFG1519" s="272"/>
      <c r="WFH1519" s="272"/>
      <c r="WFI1519" s="272"/>
      <c r="WFJ1519" s="272"/>
      <c r="WFK1519" s="272"/>
      <c r="WFL1519" s="272"/>
      <c r="WFM1519" s="272"/>
      <c r="WFN1519" s="272"/>
      <c r="WFO1519" s="272"/>
      <c r="WFP1519" s="272"/>
      <c r="WFQ1519" s="272"/>
      <c r="WFR1519" s="272"/>
      <c r="WFS1519" s="272"/>
      <c r="WFT1519" s="272"/>
      <c r="WFU1519" s="272"/>
      <c r="WFV1519" s="272"/>
      <c r="WFW1519" s="272"/>
      <c r="WFX1519" s="272"/>
      <c r="WFY1519" s="272"/>
      <c r="WFZ1519" s="272"/>
      <c r="WGA1519" s="272"/>
      <c r="WGB1519" s="272"/>
      <c r="WGC1519" s="272"/>
      <c r="WGD1519" s="272"/>
      <c r="WGE1519" s="272"/>
      <c r="WGF1519" s="272"/>
      <c r="WGG1519" s="272"/>
      <c r="WGH1519" s="272"/>
      <c r="WGI1519" s="272"/>
      <c r="WGJ1519" s="272"/>
      <c r="WGK1519" s="272"/>
      <c r="WGL1519" s="272"/>
      <c r="WGM1519" s="272"/>
      <c r="WGN1519" s="272"/>
      <c r="WGO1519" s="272"/>
      <c r="WGP1519" s="272"/>
      <c r="WGQ1519" s="272"/>
      <c r="WGR1519" s="272"/>
      <c r="WGS1519" s="272"/>
      <c r="WGT1519" s="272"/>
      <c r="WGU1519" s="272"/>
      <c r="WGV1519" s="272"/>
      <c r="WGW1519" s="272"/>
      <c r="WGX1519" s="272"/>
      <c r="WGY1519" s="272"/>
      <c r="WGZ1519" s="272"/>
      <c r="WHA1519" s="272"/>
      <c r="WHB1519" s="272"/>
      <c r="WHC1519" s="272"/>
      <c r="WHD1519" s="272"/>
      <c r="WHE1519" s="272"/>
      <c r="WHF1519" s="272"/>
      <c r="WHG1519" s="272"/>
      <c r="WHH1519" s="272"/>
      <c r="WHI1519" s="272"/>
      <c r="WHJ1519" s="272"/>
      <c r="WHK1519" s="272"/>
      <c r="WHL1519" s="272"/>
      <c r="WHM1519" s="272"/>
      <c r="WHN1519" s="272"/>
      <c r="WHO1519" s="272"/>
      <c r="WHP1519" s="272"/>
      <c r="WHQ1519" s="272"/>
      <c r="WHR1519" s="272"/>
      <c r="WHS1519" s="272"/>
      <c r="WHT1519" s="272"/>
      <c r="WHU1519" s="272"/>
      <c r="WHV1519" s="272"/>
      <c r="WHW1519" s="272"/>
      <c r="WHX1519" s="272"/>
      <c r="WHY1519" s="272"/>
      <c r="WHZ1519" s="272"/>
      <c r="WIA1519" s="272"/>
      <c r="WIB1519" s="272"/>
      <c r="WIC1519" s="272"/>
      <c r="WID1519" s="272"/>
      <c r="WIE1519" s="272"/>
      <c r="WIF1519" s="272"/>
      <c r="WIG1519" s="272"/>
      <c r="WIH1519" s="272"/>
      <c r="WII1519" s="272"/>
      <c r="WIJ1519" s="272"/>
      <c r="WIK1519" s="272"/>
      <c r="WIL1519" s="272"/>
      <c r="WIM1519" s="272"/>
      <c r="WIN1519" s="272"/>
      <c r="WIO1519" s="272"/>
      <c r="WIP1519" s="272"/>
      <c r="WIQ1519" s="272"/>
      <c r="WIR1519" s="272"/>
      <c r="WIS1519" s="272"/>
      <c r="WIT1519" s="272"/>
      <c r="WIU1519" s="272"/>
      <c r="WIV1519" s="272"/>
      <c r="WIW1519" s="272"/>
      <c r="WIX1519" s="272"/>
      <c r="WIY1519" s="272"/>
      <c r="WIZ1519" s="272"/>
      <c r="WJA1519" s="272"/>
      <c r="WJB1519" s="272"/>
      <c r="WJC1519" s="272"/>
      <c r="WJD1519" s="272"/>
      <c r="WJE1519" s="272"/>
      <c r="WJF1519" s="272"/>
      <c r="WJG1519" s="272"/>
      <c r="WJH1519" s="272"/>
      <c r="WJI1519" s="272"/>
      <c r="WJJ1519" s="272"/>
      <c r="WJK1519" s="272"/>
      <c r="WJL1519" s="272"/>
      <c r="WJM1519" s="272"/>
      <c r="WJN1519" s="272"/>
      <c r="WJO1519" s="272"/>
      <c r="WJP1519" s="272"/>
      <c r="WJQ1519" s="272"/>
      <c r="WJR1519" s="272"/>
      <c r="WJS1519" s="272"/>
      <c r="WJT1519" s="272"/>
      <c r="WJU1519" s="272"/>
      <c r="WJV1519" s="272"/>
      <c r="WJW1519" s="272"/>
      <c r="WJX1519" s="272"/>
      <c r="WJY1519" s="272"/>
      <c r="WJZ1519" s="272"/>
      <c r="WKA1519" s="272"/>
      <c r="WKB1519" s="272"/>
      <c r="WKC1519" s="272"/>
      <c r="WKD1519" s="272"/>
      <c r="WKE1519" s="272"/>
      <c r="WKF1519" s="272"/>
      <c r="WKG1519" s="272"/>
      <c r="WKH1519" s="272"/>
      <c r="WKI1519" s="272"/>
      <c r="WKJ1519" s="272"/>
      <c r="WKK1519" s="272"/>
      <c r="WKL1519" s="272"/>
      <c r="WKM1519" s="272"/>
      <c r="WKN1519" s="272"/>
      <c r="WKO1519" s="272"/>
      <c r="WKP1519" s="272"/>
      <c r="WKQ1519" s="272"/>
      <c r="WKR1519" s="272"/>
      <c r="WKS1519" s="272"/>
      <c r="WKT1519" s="272"/>
      <c r="WKU1519" s="272"/>
      <c r="WKV1519" s="272"/>
      <c r="WKW1519" s="272"/>
      <c r="WKX1519" s="272"/>
      <c r="WKY1519" s="272"/>
      <c r="WKZ1519" s="272"/>
      <c r="WLA1519" s="272"/>
      <c r="WLB1519" s="272"/>
      <c r="WLC1519" s="272"/>
      <c r="WLD1519" s="272"/>
      <c r="WLE1519" s="272"/>
      <c r="WLF1519" s="272"/>
      <c r="WLG1519" s="272"/>
      <c r="WLH1519" s="272"/>
      <c r="WLI1519" s="272"/>
      <c r="WLJ1519" s="272"/>
      <c r="WLK1519" s="272"/>
      <c r="WLL1519" s="272"/>
      <c r="WLM1519" s="272"/>
      <c r="WLN1519" s="272"/>
      <c r="WLO1519" s="272"/>
      <c r="WLP1519" s="272"/>
      <c r="WLQ1519" s="272"/>
      <c r="WLR1519" s="272"/>
      <c r="WLS1519" s="272"/>
      <c r="WLT1519" s="272"/>
      <c r="WLU1519" s="272"/>
      <c r="WLV1519" s="272"/>
      <c r="WLW1519" s="272"/>
      <c r="WLX1519" s="272"/>
      <c r="WLY1519" s="272"/>
      <c r="WLZ1519" s="272"/>
      <c r="WMA1519" s="272"/>
      <c r="WMB1519" s="272"/>
      <c r="WMC1519" s="272"/>
      <c r="WMD1519" s="272"/>
      <c r="WME1519" s="272"/>
      <c r="WMF1519" s="272"/>
      <c r="WMG1519" s="272"/>
      <c r="WMH1519" s="272"/>
      <c r="WMI1519" s="272"/>
      <c r="WMJ1519" s="272"/>
      <c r="WMK1519" s="272"/>
      <c r="WML1519" s="272"/>
      <c r="WMM1519" s="272"/>
      <c r="WMN1519" s="272"/>
      <c r="WMO1519" s="272"/>
      <c r="WMP1519" s="272"/>
      <c r="WMQ1519" s="272"/>
      <c r="WMR1519" s="272"/>
      <c r="WMS1519" s="272"/>
      <c r="WMT1519" s="272"/>
      <c r="WMU1519" s="272"/>
      <c r="WMV1519" s="272"/>
      <c r="WMW1519" s="272"/>
      <c r="WMX1519" s="272"/>
      <c r="WMY1519" s="272"/>
      <c r="WMZ1519" s="272"/>
      <c r="WNA1519" s="272"/>
      <c r="WNB1519" s="272"/>
      <c r="WNC1519" s="272"/>
      <c r="WND1519" s="272"/>
      <c r="WNE1519" s="272"/>
      <c r="WNF1519" s="272"/>
      <c r="WNG1519" s="272"/>
      <c r="WNH1519" s="272"/>
      <c r="WNI1519" s="272"/>
      <c r="WNJ1519" s="272"/>
      <c r="WNK1519" s="272"/>
      <c r="WNL1519" s="272"/>
      <c r="WNM1519" s="272"/>
      <c r="WNN1519" s="272"/>
      <c r="WNO1519" s="272"/>
      <c r="WNP1519" s="272"/>
      <c r="WNQ1519" s="272"/>
      <c r="WNR1519" s="272"/>
      <c r="WNS1519" s="272"/>
      <c r="WNT1519" s="272"/>
      <c r="WNU1519" s="272"/>
      <c r="WNV1519" s="272"/>
      <c r="WNW1519" s="272"/>
      <c r="WNX1519" s="272"/>
      <c r="WNY1519" s="272"/>
      <c r="WNZ1519" s="272"/>
      <c r="WOA1519" s="272"/>
      <c r="WOB1519" s="272"/>
      <c r="WOC1519" s="272"/>
      <c r="WOD1519" s="272"/>
      <c r="WOE1519" s="272"/>
      <c r="WOF1519" s="272"/>
      <c r="WOG1519" s="272"/>
      <c r="WOH1519" s="272"/>
      <c r="WOI1519" s="272"/>
      <c r="WOJ1519" s="272"/>
      <c r="WOK1519" s="272"/>
      <c r="WOL1519" s="272"/>
      <c r="WOM1519" s="272"/>
      <c r="WON1519" s="272"/>
      <c r="WOO1519" s="272"/>
      <c r="WOP1519" s="272"/>
      <c r="WOQ1519" s="272"/>
      <c r="WOR1519" s="272"/>
      <c r="WOS1519" s="272"/>
      <c r="WOT1519" s="272"/>
      <c r="WOU1519" s="272"/>
      <c r="WOV1519" s="272"/>
      <c r="WOW1519" s="272"/>
      <c r="WOX1519" s="272"/>
      <c r="WOY1519" s="272"/>
      <c r="WOZ1519" s="272"/>
      <c r="WPA1519" s="272"/>
      <c r="WPB1519" s="272"/>
      <c r="WPC1519" s="272"/>
      <c r="WPD1519" s="272"/>
      <c r="WPE1519" s="272"/>
      <c r="WPF1519" s="272"/>
      <c r="WPG1519" s="272"/>
      <c r="WPH1519" s="272"/>
      <c r="WPI1519" s="272"/>
      <c r="WPJ1519" s="272"/>
      <c r="WPK1519" s="272"/>
      <c r="WPL1519" s="272"/>
      <c r="WPM1519" s="272"/>
      <c r="WPN1519" s="272"/>
      <c r="WPO1519" s="272"/>
      <c r="WPP1519" s="272"/>
      <c r="WPQ1519" s="272"/>
      <c r="WPR1519" s="272"/>
      <c r="WPS1519" s="272"/>
      <c r="WPT1519" s="272"/>
      <c r="WPU1519" s="272"/>
      <c r="WPV1519" s="272"/>
      <c r="WPW1519" s="272"/>
      <c r="WPX1519" s="272"/>
      <c r="WPY1519" s="272"/>
      <c r="WPZ1519" s="272"/>
      <c r="WQA1519" s="272"/>
      <c r="WQB1519" s="272"/>
      <c r="WQC1519" s="272"/>
      <c r="WQD1519" s="272"/>
      <c r="WQE1519" s="272"/>
      <c r="WQF1519" s="272"/>
      <c r="WQG1519" s="272"/>
      <c r="WQH1519" s="272"/>
      <c r="WQI1519" s="272"/>
      <c r="WQJ1519" s="272"/>
      <c r="WQK1519" s="272"/>
      <c r="WQL1519" s="272"/>
      <c r="WQM1519" s="272"/>
      <c r="WQN1519" s="272"/>
      <c r="WQO1519" s="272"/>
      <c r="WQP1519" s="272"/>
      <c r="WQQ1519" s="272"/>
      <c r="WQR1519" s="272"/>
      <c r="WQS1519" s="272"/>
      <c r="WQT1519" s="272"/>
      <c r="WQU1519" s="272"/>
      <c r="WQV1519" s="272"/>
      <c r="WQW1519" s="272"/>
      <c r="WQX1519" s="272"/>
      <c r="WQY1519" s="272"/>
      <c r="WQZ1519" s="272"/>
      <c r="WRA1519" s="272"/>
      <c r="WRB1519" s="272"/>
      <c r="WRC1519" s="272"/>
      <c r="WRD1519" s="272"/>
      <c r="WRE1519" s="272"/>
      <c r="WRF1519" s="272"/>
      <c r="WRG1519" s="272"/>
      <c r="WRH1519" s="272"/>
      <c r="WRI1519" s="272"/>
      <c r="WRJ1519" s="272"/>
      <c r="WRK1519" s="272"/>
      <c r="WRL1519" s="272"/>
      <c r="WRM1519" s="272"/>
      <c r="WRN1519" s="272"/>
      <c r="WRO1519" s="272"/>
      <c r="WRP1519" s="272"/>
      <c r="WRQ1519" s="272"/>
      <c r="WRR1519" s="272"/>
      <c r="WRS1519" s="272"/>
      <c r="WRT1519" s="272"/>
      <c r="WRU1519" s="272"/>
      <c r="WRV1519" s="272"/>
      <c r="WRW1519" s="272"/>
      <c r="WRX1519" s="272"/>
      <c r="WRY1519" s="272"/>
      <c r="WRZ1519" s="272"/>
      <c r="WSA1519" s="272"/>
      <c r="WSB1519" s="272"/>
      <c r="WSC1519" s="272"/>
      <c r="WSD1519" s="272"/>
      <c r="WSE1519" s="272"/>
      <c r="WSF1519" s="272"/>
      <c r="WSG1519" s="272"/>
      <c r="WSH1519" s="272"/>
      <c r="WSI1519" s="272"/>
      <c r="WSJ1519" s="272"/>
      <c r="WSK1519" s="272"/>
      <c r="WSL1519" s="272"/>
      <c r="WSM1519" s="272"/>
      <c r="WSN1519" s="272"/>
      <c r="WSO1519" s="272"/>
      <c r="WSP1519" s="272"/>
      <c r="WSQ1519" s="272"/>
      <c r="WSR1519" s="272"/>
      <c r="WSS1519" s="272"/>
      <c r="WST1519" s="272"/>
      <c r="WSU1519" s="272"/>
      <c r="WSV1519" s="272"/>
      <c r="WSW1519" s="272"/>
      <c r="WSX1519" s="272"/>
      <c r="WSY1519" s="272"/>
      <c r="WSZ1519" s="272"/>
      <c r="WTA1519" s="272"/>
      <c r="WTB1519" s="272"/>
      <c r="WTC1519" s="272"/>
      <c r="WTD1519" s="272"/>
      <c r="WTE1519" s="272"/>
      <c r="WTF1519" s="272"/>
      <c r="WTG1519" s="272"/>
      <c r="WTH1519" s="272"/>
      <c r="WTI1519" s="272"/>
      <c r="WTJ1519" s="272"/>
      <c r="WTK1519" s="272"/>
      <c r="WTL1519" s="272"/>
      <c r="WTM1519" s="272"/>
      <c r="WTN1519" s="272"/>
      <c r="WTO1519" s="272"/>
      <c r="WTP1519" s="272"/>
      <c r="WTQ1519" s="272"/>
      <c r="WTR1519" s="272"/>
      <c r="WTS1519" s="272"/>
      <c r="WTT1519" s="272"/>
      <c r="WTU1519" s="272"/>
      <c r="WTV1519" s="272"/>
      <c r="WTW1519" s="272"/>
      <c r="WTX1519" s="272"/>
      <c r="WTY1519" s="272"/>
      <c r="WTZ1519" s="272"/>
      <c r="WUA1519" s="272"/>
      <c r="WUB1519" s="272"/>
      <c r="WUC1519" s="272"/>
      <c r="WUD1519" s="272"/>
      <c r="WUE1519" s="272"/>
      <c r="WUF1519" s="272"/>
      <c r="WUG1519" s="272"/>
      <c r="WUH1519" s="272"/>
      <c r="WUI1519" s="272"/>
      <c r="WUJ1519" s="272"/>
      <c r="WUK1519" s="272"/>
      <c r="WUL1519" s="272"/>
      <c r="WUM1519" s="272"/>
      <c r="WUN1519" s="272"/>
      <c r="WUO1519" s="272"/>
      <c r="WUP1519" s="272"/>
      <c r="WUQ1519" s="272"/>
      <c r="WUR1519" s="272"/>
      <c r="WUS1519" s="272"/>
      <c r="WUT1519" s="272"/>
      <c r="WUU1519" s="272"/>
      <c r="WUV1519" s="272"/>
      <c r="WUW1519" s="272"/>
      <c r="WUX1519" s="272"/>
      <c r="WUY1519" s="272"/>
      <c r="WUZ1519" s="272"/>
      <c r="WVA1519" s="272"/>
      <c r="WVB1519" s="272"/>
      <c r="WVC1519" s="272"/>
      <c r="WVD1519" s="272"/>
      <c r="WVE1519" s="272"/>
      <c r="WVF1519" s="272"/>
      <c r="WVG1519" s="272"/>
      <c r="WVH1519" s="272"/>
      <c r="WVI1519" s="272"/>
      <c r="WVJ1519" s="272"/>
      <c r="WVK1519" s="272"/>
      <c r="WVL1519" s="272"/>
      <c r="WVM1519" s="272"/>
      <c r="WVN1519" s="272"/>
      <c r="WVO1519" s="272"/>
      <c r="WVP1519" s="272"/>
      <c r="WVQ1519" s="272"/>
      <c r="WVR1519" s="272"/>
      <c r="WVS1519" s="272"/>
      <c r="WVT1519" s="272"/>
      <c r="WVU1519" s="272"/>
      <c r="WVV1519" s="272"/>
      <c r="WVW1519" s="272"/>
      <c r="WVX1519" s="272"/>
      <c r="WVY1519" s="272"/>
      <c r="WVZ1519" s="272"/>
      <c r="WWA1519" s="272"/>
      <c r="WWB1519" s="272"/>
      <c r="WWC1519" s="272"/>
      <c r="WWD1519" s="272"/>
      <c r="WWE1519" s="272"/>
      <c r="WWF1519" s="272"/>
      <c r="WWG1519" s="272"/>
      <c r="WWH1519" s="272"/>
      <c r="WWI1519" s="272"/>
      <c r="WWJ1519" s="272"/>
      <c r="WWK1519" s="272"/>
      <c r="WWL1519" s="272"/>
      <c r="WWM1519" s="272"/>
      <c r="WWN1519" s="272"/>
      <c r="WWO1519" s="272"/>
      <c r="WWP1519" s="272"/>
      <c r="WWQ1519" s="272"/>
      <c r="WWR1519" s="272"/>
      <c r="WWS1519" s="272"/>
      <c r="WWT1519" s="272"/>
      <c r="WWU1519" s="272"/>
      <c r="WWV1519" s="272"/>
      <c r="WWW1519" s="272"/>
      <c r="WWX1519" s="272"/>
      <c r="WWY1519" s="272"/>
      <c r="WWZ1519" s="272"/>
      <c r="WXA1519" s="272"/>
      <c r="WXB1519" s="272"/>
      <c r="WXC1519" s="272"/>
      <c r="WXD1519" s="272"/>
      <c r="WXE1519" s="272"/>
      <c r="WXF1519" s="272"/>
      <c r="WXG1519" s="272"/>
      <c r="WXH1519" s="272"/>
      <c r="WXI1519" s="272"/>
      <c r="WXJ1519" s="272"/>
      <c r="WXK1519" s="272"/>
      <c r="WXL1519" s="272"/>
      <c r="WXM1519" s="272"/>
      <c r="WXN1519" s="272"/>
      <c r="WXO1519" s="272"/>
      <c r="WXP1519" s="272"/>
      <c r="WXQ1519" s="272"/>
      <c r="WXR1519" s="272"/>
      <c r="WXS1519" s="272"/>
      <c r="WXT1519" s="272"/>
      <c r="WXU1519" s="272"/>
      <c r="WXV1519" s="272"/>
      <c r="WXW1519" s="272"/>
      <c r="WXX1519" s="272"/>
      <c r="WXY1519" s="272"/>
      <c r="WXZ1519" s="272"/>
      <c r="WYA1519" s="272"/>
      <c r="WYB1519" s="272"/>
      <c r="WYC1519" s="272"/>
      <c r="WYD1519" s="272"/>
      <c r="WYE1519" s="272"/>
      <c r="WYF1519" s="272"/>
      <c r="WYG1519" s="272"/>
      <c r="WYH1519" s="272"/>
      <c r="WYI1519" s="272"/>
      <c r="WYJ1519" s="272"/>
      <c r="WYK1519" s="272"/>
      <c r="WYL1519" s="272"/>
      <c r="WYM1519" s="272"/>
      <c r="WYN1519" s="272"/>
      <c r="WYO1519" s="272"/>
      <c r="WYP1519" s="272"/>
      <c r="WYQ1519" s="272"/>
      <c r="WYR1519" s="272"/>
      <c r="WYS1519" s="272"/>
      <c r="WYT1519" s="272"/>
      <c r="WYU1519" s="272"/>
      <c r="WYV1519" s="272"/>
      <c r="WYW1519" s="272"/>
      <c r="WYX1519" s="272"/>
      <c r="WYY1519" s="272"/>
      <c r="WYZ1519" s="272"/>
      <c r="WZA1519" s="272"/>
      <c r="WZB1519" s="272"/>
      <c r="WZC1519" s="272"/>
      <c r="WZD1519" s="272"/>
      <c r="WZE1519" s="272"/>
      <c r="WZF1519" s="272"/>
      <c r="WZG1519" s="272"/>
      <c r="WZH1519" s="272"/>
      <c r="WZI1519" s="272"/>
      <c r="WZJ1519" s="272"/>
      <c r="WZK1519" s="272"/>
      <c r="WZL1519" s="272"/>
      <c r="WZM1519" s="272"/>
      <c r="WZN1519" s="272"/>
      <c r="WZO1519" s="272"/>
      <c r="WZP1519" s="272"/>
      <c r="WZQ1519" s="272"/>
      <c r="WZR1519" s="272"/>
      <c r="WZS1519" s="272"/>
      <c r="WZT1519" s="272"/>
      <c r="WZU1519" s="272"/>
      <c r="WZV1519" s="272"/>
      <c r="WZW1519" s="272"/>
      <c r="WZX1519" s="272"/>
      <c r="WZY1519" s="272"/>
      <c r="WZZ1519" s="272"/>
      <c r="XAA1519" s="272"/>
      <c r="XAB1519" s="272"/>
      <c r="XAC1519" s="272"/>
      <c r="XAD1519" s="272"/>
      <c r="XAE1519" s="272"/>
      <c r="XAF1519" s="272"/>
      <c r="XAG1519" s="272"/>
      <c r="XAH1519" s="272"/>
      <c r="XAI1519" s="272"/>
      <c r="XAJ1519" s="272"/>
      <c r="XAK1519" s="272"/>
      <c r="XAL1519" s="272"/>
      <c r="XAM1519" s="272"/>
      <c r="XAN1519" s="272"/>
      <c r="XAO1519" s="272"/>
      <c r="XAP1519" s="272"/>
      <c r="XAQ1519" s="272"/>
      <c r="XAR1519" s="272"/>
      <c r="XAS1519" s="272"/>
      <c r="XAT1519" s="272"/>
      <c r="XAU1519" s="272"/>
      <c r="XAV1519" s="272"/>
      <c r="XAW1519" s="272"/>
      <c r="XAX1519" s="272"/>
      <c r="XAY1519" s="272"/>
      <c r="XAZ1519" s="272"/>
      <c r="XBA1519" s="272"/>
      <c r="XBB1519" s="272"/>
      <c r="XBC1519" s="272"/>
      <c r="XBD1519" s="272"/>
      <c r="XBE1519" s="272"/>
      <c r="XBF1519" s="272"/>
      <c r="XBG1519" s="272"/>
      <c r="XBH1519" s="272"/>
      <c r="XBI1519" s="272"/>
      <c r="XBJ1519" s="272"/>
      <c r="XBK1519" s="272"/>
      <c r="XBL1519" s="272"/>
      <c r="XBM1519" s="272"/>
      <c r="XBN1519" s="272"/>
      <c r="XBO1519" s="272"/>
      <c r="XBP1519" s="272"/>
      <c r="XBQ1519" s="272"/>
      <c r="XBR1519" s="272"/>
      <c r="XBS1519" s="272"/>
      <c r="XBT1519" s="272"/>
      <c r="XBU1519" s="272"/>
      <c r="XBV1519" s="272"/>
      <c r="XBW1519" s="272"/>
      <c r="XBX1519" s="272"/>
      <c r="XBY1519" s="272"/>
      <c r="XBZ1519" s="272"/>
      <c r="XCA1519" s="272"/>
      <c r="XCB1519" s="272"/>
      <c r="XCC1519" s="272"/>
      <c r="XCD1519" s="272"/>
      <c r="XCE1519" s="272"/>
      <c r="XCF1519" s="272"/>
      <c r="XCG1519" s="272"/>
      <c r="XCH1519" s="272"/>
      <c r="XCI1519" s="272"/>
      <c r="XCJ1519" s="272"/>
      <c r="XCK1519" s="272"/>
      <c r="XCL1519" s="272"/>
      <c r="XCM1519" s="272"/>
      <c r="XCN1519" s="272"/>
      <c r="XCO1519" s="272"/>
      <c r="XCP1519" s="272"/>
      <c r="XCQ1519" s="272"/>
      <c r="XCR1519" s="272"/>
      <c r="XCS1519" s="272"/>
      <c r="XCT1519" s="272"/>
      <c r="XCU1519" s="272"/>
      <c r="XCV1519" s="272"/>
      <c r="XCW1519" s="272"/>
      <c r="XCX1519" s="272"/>
      <c r="XCY1519" s="272"/>
      <c r="XCZ1519" s="272"/>
      <c r="XDA1519" s="272"/>
      <c r="XDB1519" s="272"/>
      <c r="XDC1519" s="272"/>
      <c r="XDD1519" s="272"/>
      <c r="XDE1519" s="272"/>
      <c r="XDF1519" s="272"/>
      <c r="XDG1519" s="272"/>
      <c r="XDH1519" s="272"/>
      <c r="XDI1519" s="272"/>
      <c r="XDJ1519" s="272"/>
      <c r="XDK1519" s="272"/>
      <c r="XDL1519" s="272"/>
      <c r="XDM1519" s="272"/>
      <c r="XDN1519" s="272"/>
      <c r="XDO1519" s="272"/>
      <c r="XDP1519" s="272"/>
      <c r="XDQ1519" s="272"/>
      <c r="XDR1519" s="272"/>
      <c r="XDS1519" s="272"/>
      <c r="XDT1519" s="272"/>
      <c r="XDU1519" s="272"/>
      <c r="XDV1519" s="272"/>
      <c r="XDW1519" s="272"/>
      <c r="XDX1519" s="272"/>
      <c r="XDY1519" s="272"/>
      <c r="XDZ1519" s="272"/>
      <c r="XEA1519" s="272"/>
      <c r="XEB1519" s="272"/>
      <c r="XEC1519" s="272"/>
      <c r="XED1519" s="272"/>
      <c r="XEE1519" s="272"/>
      <c r="XEF1519" s="272"/>
      <c r="XEG1519" s="272"/>
      <c r="XEH1519" s="272"/>
      <c r="XEI1519" s="272"/>
      <c r="XEJ1519" s="272"/>
      <c r="XEK1519" s="272"/>
      <c r="XEL1519" s="272"/>
      <c r="XEM1519" s="272"/>
      <c r="XEN1519" s="272"/>
      <c r="XEO1519" s="272"/>
      <c r="XEP1519" s="272"/>
      <c r="XEQ1519" s="272"/>
      <c r="XER1519" s="272"/>
      <c r="XES1519" s="272"/>
      <c r="XET1519" s="272"/>
      <c r="XEU1519" s="272"/>
      <c r="XEV1519" s="272"/>
      <c r="XEW1519" s="272"/>
      <c r="XEX1519" s="272"/>
      <c r="XEY1519" s="272"/>
      <c r="XEZ1519" s="272"/>
      <c r="XFA1519" s="272"/>
      <c r="XFB1519" s="272"/>
      <c r="XFC1519" s="272"/>
      <c r="XFD1519" s="272"/>
    </row>
    <row r="1520" spans="1:16384" ht="15" x14ac:dyDescent="0.3">
      <c r="A1520" s="261"/>
      <c r="B1520" s="261"/>
      <c r="C1520" s="262"/>
      <c r="D1520" s="261"/>
      <c r="F1520" s="263"/>
      <c r="H1520" s="263"/>
      <c r="J1520" s="263"/>
      <c r="K1520" s="265"/>
      <c r="L1520" s="264"/>
      <c r="M1520" s="266"/>
      <c r="N1520" s="264"/>
      <c r="O1520" s="264"/>
      <c r="P1520" s="264"/>
      <c r="Q1520" s="265"/>
      <c r="R1520" s="264"/>
      <c r="S1520" s="267"/>
      <c r="T1520" s="268"/>
      <c r="U1520" s="268"/>
      <c r="V1520" s="269"/>
      <c r="W1520" s="264"/>
      <c r="X1520" s="264"/>
      <c r="Y1520" s="270"/>
      <c r="Z1520" s="264"/>
      <c r="AA1520" s="441"/>
      <c r="AB1520" s="441"/>
      <c r="AC1520" s="441"/>
      <c r="AD1520" s="441"/>
      <c r="AE1520" s="441"/>
      <c r="AF1520" s="441"/>
      <c r="AG1520" s="453"/>
      <c r="AH1520" s="271"/>
      <c r="AI1520" s="272"/>
      <c r="AJ1520" s="272"/>
      <c r="AK1520" s="272"/>
      <c r="AL1520" s="272"/>
      <c r="AM1520" s="272"/>
      <c r="AN1520" s="272"/>
      <c r="AO1520" s="272"/>
      <c r="AP1520" s="272"/>
      <c r="AQ1520" s="272"/>
      <c r="AR1520" s="272"/>
      <c r="AS1520" s="272"/>
      <c r="AT1520" s="272"/>
      <c r="AU1520" s="272"/>
      <c r="AV1520" s="272"/>
      <c r="AW1520" s="272"/>
      <c r="AX1520" s="272"/>
      <c r="AY1520" s="272"/>
      <c r="AZ1520" s="272"/>
      <c r="BA1520" s="272"/>
      <c r="BB1520" s="272"/>
      <c r="BC1520" s="272"/>
      <c r="BD1520" s="272"/>
      <c r="BE1520" s="272"/>
      <c r="BF1520" s="272"/>
      <c r="BG1520" s="272"/>
      <c r="BH1520" s="272"/>
      <c r="BI1520" s="272"/>
      <c r="BJ1520" s="272"/>
      <c r="BK1520" s="272"/>
      <c r="BL1520" s="272"/>
      <c r="BM1520" s="272"/>
      <c r="BN1520" s="272"/>
      <c r="BO1520" s="272"/>
      <c r="BP1520" s="272"/>
      <c r="BQ1520" s="272"/>
      <c r="BR1520" s="272"/>
      <c r="BS1520" s="272"/>
      <c r="BT1520" s="272"/>
      <c r="BU1520" s="272"/>
      <c r="BV1520" s="272"/>
      <c r="BW1520" s="272"/>
      <c r="BX1520" s="272"/>
      <c r="BY1520" s="272"/>
      <c r="BZ1520" s="272"/>
      <c r="CA1520" s="272"/>
      <c r="CB1520" s="272"/>
      <c r="CC1520" s="272"/>
      <c r="CD1520" s="272"/>
      <c r="CE1520" s="272"/>
      <c r="CF1520" s="272"/>
      <c r="CG1520" s="272"/>
      <c r="CH1520" s="272"/>
      <c r="CI1520" s="272"/>
      <c r="CJ1520" s="272"/>
      <c r="CK1520" s="272"/>
      <c r="CL1520" s="272"/>
      <c r="CM1520" s="272"/>
      <c r="CN1520" s="272"/>
      <c r="CO1520" s="272"/>
      <c r="CP1520" s="272"/>
      <c r="CQ1520" s="272"/>
      <c r="CR1520" s="272"/>
      <c r="CS1520" s="272"/>
      <c r="CT1520" s="272"/>
      <c r="CU1520" s="272"/>
      <c r="CV1520" s="272"/>
      <c r="CW1520" s="272"/>
      <c r="CX1520" s="272"/>
      <c r="CY1520" s="272"/>
      <c r="CZ1520" s="272"/>
      <c r="DA1520" s="272"/>
      <c r="DB1520" s="272"/>
      <c r="DC1520" s="272"/>
      <c r="DD1520" s="272"/>
      <c r="DE1520" s="272"/>
      <c r="DF1520" s="272"/>
      <c r="DG1520" s="272"/>
      <c r="DH1520" s="272"/>
      <c r="DI1520" s="272"/>
      <c r="DJ1520" s="272"/>
      <c r="DK1520" s="272"/>
      <c r="DL1520" s="272"/>
      <c r="DM1520" s="272"/>
      <c r="DN1520" s="272"/>
      <c r="DO1520" s="272"/>
      <c r="DP1520" s="272"/>
      <c r="DQ1520" s="272"/>
      <c r="DR1520" s="272"/>
      <c r="DS1520" s="272"/>
      <c r="DT1520" s="272"/>
      <c r="DU1520" s="272"/>
      <c r="DV1520" s="272"/>
      <c r="DW1520" s="272"/>
      <c r="DX1520" s="272"/>
      <c r="DY1520" s="272"/>
      <c r="DZ1520" s="272"/>
      <c r="EA1520" s="272"/>
      <c r="EB1520" s="272"/>
      <c r="EC1520" s="272"/>
      <c r="ED1520" s="272"/>
      <c r="EE1520" s="272"/>
      <c r="EF1520" s="272"/>
      <c r="EG1520" s="272"/>
      <c r="EH1520" s="272"/>
      <c r="EI1520" s="272"/>
      <c r="EJ1520" s="272"/>
      <c r="EK1520" s="272"/>
      <c r="EL1520" s="272"/>
      <c r="EM1520" s="272"/>
      <c r="EN1520" s="272"/>
      <c r="EO1520" s="272"/>
      <c r="EP1520" s="272"/>
      <c r="EQ1520" s="272"/>
      <c r="ER1520" s="272"/>
      <c r="ES1520" s="272"/>
      <c r="ET1520" s="272"/>
      <c r="EU1520" s="272"/>
      <c r="EV1520" s="272"/>
      <c r="EW1520" s="272"/>
      <c r="EX1520" s="272"/>
      <c r="EY1520" s="272"/>
      <c r="EZ1520" s="272"/>
      <c r="FA1520" s="272"/>
      <c r="FB1520" s="272"/>
      <c r="FC1520" s="272"/>
      <c r="FD1520" s="272"/>
      <c r="FE1520" s="272"/>
      <c r="FF1520" s="272"/>
      <c r="FG1520" s="272"/>
      <c r="FH1520" s="272"/>
      <c r="FI1520" s="272"/>
      <c r="FJ1520" s="272"/>
      <c r="FK1520" s="272"/>
      <c r="FL1520" s="272"/>
      <c r="FM1520" s="272"/>
      <c r="FN1520" s="272"/>
      <c r="FO1520" s="272"/>
      <c r="FP1520" s="272"/>
      <c r="FQ1520" s="272"/>
      <c r="FR1520" s="272"/>
      <c r="FS1520" s="272"/>
      <c r="FT1520" s="272"/>
      <c r="FU1520" s="272"/>
      <c r="FV1520" s="272"/>
      <c r="FW1520" s="272"/>
      <c r="FX1520" s="272"/>
      <c r="FY1520" s="272"/>
      <c r="FZ1520" s="272"/>
      <c r="GA1520" s="272"/>
      <c r="GB1520" s="272"/>
      <c r="GC1520" s="272"/>
      <c r="GD1520" s="272"/>
      <c r="GE1520" s="272"/>
      <c r="GF1520" s="272"/>
      <c r="GG1520" s="272"/>
      <c r="GH1520" s="272"/>
      <c r="GI1520" s="272"/>
      <c r="GJ1520" s="272"/>
      <c r="GK1520" s="272"/>
      <c r="GL1520" s="272"/>
      <c r="GM1520" s="272"/>
      <c r="GN1520" s="272"/>
      <c r="GO1520" s="272"/>
      <c r="GP1520" s="272"/>
      <c r="GQ1520" s="272"/>
      <c r="GR1520" s="272"/>
      <c r="GS1520" s="272"/>
      <c r="GT1520" s="272"/>
      <c r="GU1520" s="272"/>
      <c r="GV1520" s="272"/>
      <c r="GW1520" s="272"/>
      <c r="GX1520" s="272"/>
      <c r="GY1520" s="272"/>
      <c r="GZ1520" s="272"/>
      <c r="HA1520" s="272"/>
      <c r="HB1520" s="272"/>
      <c r="HC1520" s="272"/>
      <c r="HD1520" s="272"/>
      <c r="HE1520" s="272"/>
      <c r="HF1520" s="272"/>
      <c r="HG1520" s="272"/>
      <c r="HH1520" s="272"/>
      <c r="HI1520" s="272"/>
      <c r="HJ1520" s="272"/>
      <c r="HK1520" s="272"/>
      <c r="HL1520" s="272"/>
      <c r="HM1520" s="272"/>
      <c r="HN1520" s="272"/>
      <c r="HO1520" s="272"/>
      <c r="HP1520" s="272"/>
      <c r="HQ1520" s="272"/>
      <c r="HR1520" s="272"/>
      <c r="HS1520" s="272"/>
      <c r="HT1520" s="272"/>
      <c r="HU1520" s="272"/>
      <c r="HV1520" s="272"/>
      <c r="HW1520" s="272"/>
      <c r="HX1520" s="272"/>
      <c r="HY1520" s="272"/>
      <c r="HZ1520" s="272"/>
      <c r="IA1520" s="272"/>
      <c r="IB1520" s="272"/>
      <c r="IC1520" s="272"/>
      <c r="ID1520" s="272"/>
      <c r="IE1520" s="272"/>
      <c r="IF1520" s="272"/>
      <c r="IG1520" s="272"/>
      <c r="IH1520" s="272"/>
      <c r="II1520" s="272"/>
      <c r="IJ1520" s="272"/>
      <c r="IK1520" s="272"/>
      <c r="IL1520" s="272"/>
      <c r="IM1520" s="272"/>
      <c r="IN1520" s="272"/>
      <c r="IO1520" s="272"/>
      <c r="IP1520" s="272"/>
      <c r="IQ1520" s="272"/>
      <c r="IR1520" s="272"/>
      <c r="IS1520" s="272"/>
      <c r="IT1520" s="272"/>
      <c r="IU1520" s="272"/>
      <c r="IV1520" s="272"/>
      <c r="IW1520" s="272"/>
      <c r="IX1520" s="272"/>
      <c r="IY1520" s="272"/>
      <c r="IZ1520" s="272"/>
      <c r="JA1520" s="272"/>
      <c r="JB1520" s="272"/>
      <c r="JC1520" s="272"/>
      <c r="JD1520" s="272"/>
      <c r="JE1520" s="272"/>
      <c r="JF1520" s="272"/>
      <c r="JG1520" s="272"/>
      <c r="JH1520" s="272"/>
      <c r="JI1520" s="272"/>
      <c r="JJ1520" s="272"/>
      <c r="JK1520" s="272"/>
      <c r="JL1520" s="272"/>
      <c r="JM1520" s="272"/>
      <c r="JN1520" s="272"/>
      <c r="JO1520" s="272"/>
      <c r="JP1520" s="272"/>
      <c r="JQ1520" s="272"/>
      <c r="JR1520" s="272"/>
      <c r="JS1520" s="272"/>
      <c r="JT1520" s="272"/>
      <c r="JU1520" s="272"/>
      <c r="JV1520" s="272"/>
      <c r="JW1520" s="272"/>
      <c r="JX1520" s="272"/>
      <c r="JY1520" s="272"/>
      <c r="JZ1520" s="272"/>
      <c r="KA1520" s="272"/>
      <c r="KB1520" s="272"/>
      <c r="KC1520" s="272"/>
      <c r="KD1520" s="272"/>
      <c r="KE1520" s="272"/>
      <c r="KF1520" s="272"/>
      <c r="KG1520" s="272"/>
      <c r="KH1520" s="272"/>
      <c r="KI1520" s="272"/>
      <c r="KJ1520" s="272"/>
      <c r="KK1520" s="272"/>
      <c r="KL1520" s="272"/>
      <c r="KM1520" s="272"/>
      <c r="KN1520" s="272"/>
      <c r="KO1520" s="272"/>
      <c r="KP1520" s="272"/>
      <c r="KQ1520" s="272"/>
      <c r="KR1520" s="272"/>
      <c r="KS1520" s="272"/>
      <c r="KT1520" s="272"/>
      <c r="KU1520" s="272"/>
      <c r="KV1520" s="272"/>
      <c r="KW1520" s="272"/>
      <c r="KX1520" s="272"/>
      <c r="KY1520" s="272"/>
      <c r="KZ1520" s="272"/>
      <c r="LA1520" s="272"/>
      <c r="LB1520" s="272"/>
      <c r="LC1520" s="272"/>
      <c r="LD1520" s="272"/>
      <c r="LE1520" s="272"/>
      <c r="LF1520" s="272"/>
      <c r="LG1520" s="272"/>
      <c r="LH1520" s="272"/>
      <c r="LI1520" s="272"/>
      <c r="LJ1520" s="272"/>
      <c r="LK1520" s="272"/>
      <c r="LL1520" s="272"/>
      <c r="LM1520" s="272"/>
      <c r="LN1520" s="272"/>
      <c r="LO1520" s="272"/>
      <c r="LP1520" s="272"/>
      <c r="LQ1520" s="272"/>
      <c r="LR1520" s="272"/>
      <c r="LS1520" s="272"/>
      <c r="LT1520" s="272"/>
      <c r="LU1520" s="272"/>
      <c r="LV1520" s="272"/>
      <c r="LW1520" s="272"/>
      <c r="LX1520" s="272"/>
      <c r="LY1520" s="272"/>
      <c r="LZ1520" s="272"/>
      <c r="MA1520" s="272"/>
      <c r="MB1520" s="272"/>
      <c r="MC1520" s="272"/>
      <c r="MD1520" s="272"/>
      <c r="ME1520" s="272"/>
      <c r="MF1520" s="272"/>
      <c r="MG1520" s="272"/>
      <c r="MH1520" s="272"/>
      <c r="MI1520" s="272"/>
      <c r="MJ1520" s="272"/>
      <c r="MK1520" s="272"/>
      <c r="ML1520" s="272"/>
      <c r="MM1520" s="272"/>
      <c r="MN1520" s="272"/>
      <c r="MO1520" s="272"/>
      <c r="MP1520" s="272"/>
      <c r="MQ1520" s="272"/>
      <c r="MR1520" s="272"/>
      <c r="MS1520" s="272"/>
      <c r="MT1520" s="272"/>
      <c r="MU1520" s="272"/>
      <c r="MV1520" s="272"/>
      <c r="MW1520" s="272"/>
      <c r="MX1520" s="272"/>
      <c r="MY1520" s="272"/>
      <c r="MZ1520" s="272"/>
      <c r="NA1520" s="272"/>
      <c r="NB1520" s="272"/>
      <c r="NC1520" s="272"/>
      <c r="ND1520" s="272"/>
      <c r="NE1520" s="272"/>
      <c r="NF1520" s="272"/>
      <c r="NG1520" s="272"/>
      <c r="NH1520" s="272"/>
      <c r="NI1520" s="272"/>
      <c r="NJ1520" s="272"/>
      <c r="NK1520" s="272"/>
      <c r="NL1520" s="272"/>
      <c r="NM1520" s="272"/>
      <c r="NN1520" s="272"/>
      <c r="NO1520" s="272"/>
      <c r="NP1520" s="272"/>
      <c r="NQ1520" s="272"/>
      <c r="NR1520" s="272"/>
      <c r="NS1520" s="272"/>
      <c r="NT1520" s="272"/>
      <c r="NU1520" s="272"/>
      <c r="NV1520" s="272"/>
      <c r="NW1520" s="272"/>
      <c r="NX1520" s="272"/>
      <c r="NY1520" s="272"/>
      <c r="NZ1520" s="272"/>
      <c r="OA1520" s="272"/>
      <c r="OB1520" s="272"/>
      <c r="OC1520" s="272"/>
      <c r="OD1520" s="272"/>
      <c r="OE1520" s="272"/>
      <c r="OF1520" s="272"/>
      <c r="OG1520" s="272"/>
      <c r="OH1520" s="272"/>
      <c r="OI1520" s="272"/>
      <c r="OJ1520" s="272"/>
      <c r="OK1520" s="272"/>
      <c r="OL1520" s="272"/>
      <c r="OM1520" s="272"/>
      <c r="ON1520" s="272"/>
      <c r="OO1520" s="272"/>
      <c r="OP1520" s="272"/>
      <c r="OQ1520" s="272"/>
      <c r="OR1520" s="272"/>
      <c r="OS1520" s="272"/>
      <c r="OT1520" s="272"/>
      <c r="OU1520" s="272"/>
      <c r="OV1520" s="272"/>
      <c r="OW1520" s="272"/>
      <c r="OX1520" s="272"/>
      <c r="OY1520" s="272"/>
      <c r="OZ1520" s="272"/>
      <c r="PA1520" s="272"/>
      <c r="PB1520" s="272"/>
      <c r="PC1520" s="272"/>
      <c r="PD1520" s="272"/>
      <c r="PE1520" s="272"/>
      <c r="PF1520" s="272"/>
      <c r="PG1520" s="272"/>
      <c r="PH1520" s="272"/>
      <c r="PI1520" s="272"/>
      <c r="PJ1520" s="272"/>
      <c r="PK1520" s="272"/>
      <c r="PL1520" s="272"/>
      <c r="PM1520" s="272"/>
      <c r="PN1520" s="272"/>
      <c r="PO1520" s="272"/>
      <c r="PP1520" s="272"/>
      <c r="PQ1520" s="272"/>
      <c r="PR1520" s="272"/>
      <c r="PS1520" s="272"/>
      <c r="PT1520" s="272"/>
      <c r="PU1520" s="272"/>
      <c r="PV1520" s="272"/>
      <c r="PW1520" s="272"/>
      <c r="PX1520" s="272"/>
      <c r="PY1520" s="272"/>
      <c r="PZ1520" s="272"/>
      <c r="QA1520" s="272"/>
      <c r="QB1520" s="272"/>
      <c r="QC1520" s="272"/>
      <c r="QD1520" s="272"/>
      <c r="QE1520" s="272"/>
      <c r="QF1520" s="272"/>
      <c r="QG1520" s="272"/>
      <c r="QH1520" s="272"/>
      <c r="QI1520" s="272"/>
      <c r="QJ1520" s="272"/>
      <c r="QK1520" s="272"/>
      <c r="QL1520" s="272"/>
      <c r="QM1520" s="272"/>
      <c r="QN1520" s="272"/>
      <c r="QO1520" s="272"/>
      <c r="QP1520" s="272"/>
      <c r="QQ1520" s="272"/>
      <c r="QR1520" s="272"/>
      <c r="QS1520" s="272"/>
      <c r="QT1520" s="272"/>
      <c r="QU1520" s="272"/>
      <c r="QV1520" s="272"/>
      <c r="QW1520" s="272"/>
      <c r="QX1520" s="272"/>
      <c r="QY1520" s="272"/>
      <c r="QZ1520" s="272"/>
      <c r="RA1520" s="272"/>
      <c r="RB1520" s="272"/>
      <c r="RC1520" s="272"/>
      <c r="RD1520" s="272"/>
      <c r="RE1520" s="272"/>
      <c r="RF1520" s="272"/>
      <c r="RG1520" s="272"/>
      <c r="RH1520" s="272"/>
      <c r="RI1520" s="272"/>
      <c r="RJ1520" s="272"/>
      <c r="RK1520" s="272"/>
      <c r="RL1520" s="272"/>
      <c r="RM1520" s="272"/>
      <c r="RN1520" s="272"/>
      <c r="RO1520" s="272"/>
      <c r="RP1520" s="272"/>
      <c r="RQ1520" s="272"/>
      <c r="RR1520" s="272"/>
      <c r="RS1520" s="272"/>
      <c r="RT1520" s="272"/>
      <c r="RU1520" s="272"/>
      <c r="RV1520" s="272"/>
      <c r="RW1520" s="272"/>
      <c r="RX1520" s="272"/>
      <c r="RY1520" s="272"/>
      <c r="RZ1520" s="272"/>
      <c r="SA1520" s="272"/>
      <c r="SB1520" s="272"/>
      <c r="SC1520" s="272"/>
      <c r="SD1520" s="272"/>
      <c r="SE1520" s="272"/>
      <c r="SF1520" s="272"/>
      <c r="SG1520" s="272"/>
      <c r="SH1520" s="272"/>
      <c r="SI1520" s="272"/>
      <c r="SJ1520" s="272"/>
      <c r="SK1520" s="272"/>
      <c r="SL1520" s="272"/>
      <c r="SM1520" s="272"/>
      <c r="SN1520" s="272"/>
      <c r="SO1520" s="272"/>
      <c r="SP1520" s="272"/>
      <c r="SQ1520" s="272"/>
      <c r="SR1520" s="272"/>
      <c r="SS1520" s="272"/>
      <c r="ST1520" s="272"/>
      <c r="SU1520" s="272"/>
      <c r="SV1520" s="272"/>
      <c r="SW1520" s="272"/>
      <c r="SX1520" s="272"/>
      <c r="SY1520" s="272"/>
      <c r="SZ1520" s="272"/>
      <c r="TA1520" s="272"/>
      <c r="TB1520" s="272"/>
      <c r="TC1520" s="272"/>
      <c r="TD1520" s="272"/>
      <c r="TE1520" s="272"/>
      <c r="TF1520" s="272"/>
      <c r="TG1520" s="272"/>
      <c r="TH1520" s="272"/>
      <c r="TI1520" s="272"/>
      <c r="TJ1520" s="272"/>
      <c r="TK1520" s="272"/>
      <c r="TL1520" s="272"/>
      <c r="TM1520" s="272"/>
      <c r="TN1520" s="272"/>
      <c r="TO1520" s="272"/>
      <c r="TP1520" s="272"/>
      <c r="TQ1520" s="272"/>
      <c r="TR1520" s="272"/>
      <c r="TS1520" s="272"/>
      <c r="TT1520" s="272"/>
      <c r="TU1520" s="272"/>
      <c r="TV1520" s="272"/>
      <c r="TW1520" s="272"/>
      <c r="TX1520" s="272"/>
      <c r="TY1520" s="272"/>
      <c r="TZ1520" s="272"/>
      <c r="UA1520" s="272"/>
      <c r="UB1520" s="272"/>
      <c r="UC1520" s="272"/>
      <c r="UD1520" s="272"/>
      <c r="UE1520" s="272"/>
      <c r="UF1520" s="272"/>
      <c r="UG1520" s="272"/>
      <c r="UH1520" s="272"/>
      <c r="UI1520" s="272"/>
      <c r="UJ1520" s="272"/>
      <c r="UK1520" s="272"/>
      <c r="UL1520" s="272"/>
      <c r="UM1520" s="272"/>
      <c r="UN1520" s="272"/>
      <c r="UO1520" s="272"/>
      <c r="UP1520" s="272"/>
      <c r="UQ1520" s="272"/>
      <c r="UR1520" s="272"/>
      <c r="US1520" s="272"/>
      <c r="UT1520" s="272"/>
      <c r="UU1520" s="272"/>
      <c r="UV1520" s="272"/>
      <c r="UW1520" s="272"/>
      <c r="UX1520" s="272"/>
      <c r="UY1520" s="272"/>
      <c r="UZ1520" s="272"/>
      <c r="VA1520" s="272"/>
      <c r="VB1520" s="272"/>
      <c r="VC1520" s="272"/>
      <c r="VD1520" s="272"/>
      <c r="VE1520" s="272"/>
      <c r="VF1520" s="272"/>
      <c r="VG1520" s="272"/>
      <c r="VH1520" s="272"/>
      <c r="VI1520" s="272"/>
      <c r="VJ1520" s="272"/>
      <c r="VK1520" s="272"/>
      <c r="VL1520" s="272"/>
      <c r="VM1520" s="272"/>
      <c r="VN1520" s="272"/>
      <c r="VO1520" s="272"/>
      <c r="VP1520" s="272"/>
      <c r="VQ1520" s="272"/>
      <c r="VR1520" s="272"/>
      <c r="VS1520" s="272"/>
      <c r="VT1520" s="272"/>
      <c r="VU1520" s="272"/>
      <c r="VV1520" s="272"/>
      <c r="VW1520" s="272"/>
      <c r="VX1520" s="272"/>
      <c r="VY1520" s="272"/>
      <c r="VZ1520" s="272"/>
      <c r="WA1520" s="272"/>
      <c r="WB1520" s="272"/>
      <c r="WC1520" s="272"/>
      <c r="WD1520" s="272"/>
      <c r="WE1520" s="272"/>
      <c r="WF1520" s="272"/>
      <c r="WG1520" s="272"/>
      <c r="WH1520" s="272"/>
      <c r="WI1520" s="272"/>
      <c r="WJ1520" s="272"/>
      <c r="WK1520" s="272"/>
      <c r="WL1520" s="272"/>
      <c r="WM1520" s="272"/>
      <c r="WN1520" s="272"/>
      <c r="WO1520" s="272"/>
      <c r="WP1520" s="272"/>
      <c r="WQ1520" s="272"/>
      <c r="WR1520" s="272"/>
      <c r="WS1520" s="272"/>
      <c r="WT1520" s="272"/>
      <c r="WU1520" s="272"/>
      <c r="WV1520" s="272"/>
      <c r="WW1520" s="272"/>
      <c r="WX1520" s="272"/>
      <c r="WY1520" s="272"/>
      <c r="WZ1520" s="272"/>
      <c r="XA1520" s="272"/>
      <c r="XB1520" s="272"/>
      <c r="XC1520" s="272"/>
      <c r="XD1520" s="272"/>
      <c r="XE1520" s="272"/>
      <c r="XF1520" s="272"/>
      <c r="XG1520" s="272"/>
      <c r="XH1520" s="272"/>
      <c r="XI1520" s="272"/>
      <c r="XJ1520" s="272"/>
      <c r="XK1520" s="272"/>
      <c r="XL1520" s="272"/>
      <c r="XM1520" s="272"/>
      <c r="XN1520" s="272"/>
      <c r="XO1520" s="272"/>
      <c r="XP1520" s="272"/>
      <c r="XQ1520" s="272"/>
      <c r="XR1520" s="272"/>
      <c r="XS1520" s="272"/>
      <c r="XT1520" s="272"/>
      <c r="XU1520" s="272"/>
      <c r="XV1520" s="272"/>
      <c r="XW1520" s="272"/>
      <c r="XX1520" s="272"/>
      <c r="XY1520" s="272"/>
      <c r="XZ1520" s="272"/>
      <c r="YA1520" s="272"/>
      <c r="YB1520" s="272"/>
      <c r="YC1520" s="272"/>
      <c r="YD1520" s="272"/>
      <c r="YE1520" s="272"/>
      <c r="YF1520" s="272"/>
      <c r="YG1520" s="272"/>
      <c r="YH1520" s="272"/>
      <c r="YI1520" s="272"/>
      <c r="YJ1520" s="272"/>
      <c r="YK1520" s="272"/>
      <c r="YL1520" s="272"/>
      <c r="YM1520" s="272"/>
      <c r="YN1520" s="272"/>
      <c r="YO1520" s="272"/>
      <c r="YP1520" s="272"/>
      <c r="YQ1520" s="272"/>
      <c r="YR1520" s="272"/>
      <c r="YS1520" s="272"/>
      <c r="YT1520" s="272"/>
      <c r="YU1520" s="272"/>
      <c r="YV1520" s="272"/>
      <c r="YW1520" s="272"/>
      <c r="YX1520" s="272"/>
      <c r="YY1520" s="272"/>
      <c r="YZ1520" s="272"/>
      <c r="ZA1520" s="272"/>
      <c r="ZB1520" s="272"/>
      <c r="ZC1520" s="272"/>
      <c r="ZD1520" s="272"/>
      <c r="ZE1520" s="272"/>
      <c r="ZF1520" s="272"/>
      <c r="ZG1520" s="272"/>
      <c r="ZH1520" s="272"/>
      <c r="ZI1520" s="272"/>
      <c r="ZJ1520" s="272"/>
      <c r="ZK1520" s="272"/>
      <c r="ZL1520" s="272"/>
      <c r="ZM1520" s="272"/>
      <c r="ZN1520" s="272"/>
      <c r="ZO1520" s="272"/>
      <c r="ZP1520" s="272"/>
      <c r="ZQ1520" s="272"/>
      <c r="ZR1520" s="272"/>
      <c r="ZS1520" s="272"/>
      <c r="ZT1520" s="272"/>
      <c r="ZU1520" s="272"/>
      <c r="ZV1520" s="272"/>
      <c r="ZW1520" s="272"/>
      <c r="ZX1520" s="272"/>
      <c r="ZY1520" s="272"/>
      <c r="ZZ1520" s="272"/>
      <c r="AAA1520" s="272"/>
      <c r="AAB1520" s="272"/>
      <c r="AAC1520" s="272"/>
      <c r="AAD1520" s="272"/>
      <c r="AAE1520" s="272"/>
      <c r="AAF1520" s="272"/>
      <c r="AAG1520" s="272"/>
      <c r="AAH1520" s="272"/>
      <c r="AAI1520" s="272"/>
      <c r="AAJ1520" s="272"/>
      <c r="AAK1520" s="272"/>
      <c r="AAL1520" s="272"/>
      <c r="AAM1520" s="272"/>
      <c r="AAN1520" s="272"/>
      <c r="AAO1520" s="272"/>
      <c r="AAP1520" s="272"/>
      <c r="AAQ1520" s="272"/>
      <c r="AAR1520" s="272"/>
      <c r="AAS1520" s="272"/>
      <c r="AAT1520" s="272"/>
      <c r="AAU1520" s="272"/>
      <c r="AAV1520" s="272"/>
      <c r="AAW1520" s="272"/>
      <c r="AAX1520" s="272"/>
      <c r="AAY1520" s="272"/>
      <c r="AAZ1520" s="272"/>
      <c r="ABA1520" s="272"/>
      <c r="ABB1520" s="272"/>
      <c r="ABC1520" s="272"/>
      <c r="ABD1520" s="272"/>
      <c r="ABE1520" s="272"/>
      <c r="ABF1520" s="272"/>
      <c r="ABG1520" s="272"/>
      <c r="ABH1520" s="272"/>
      <c r="ABI1520" s="272"/>
      <c r="ABJ1520" s="272"/>
      <c r="ABK1520" s="272"/>
      <c r="ABL1520" s="272"/>
      <c r="ABM1520" s="272"/>
      <c r="ABN1520" s="272"/>
      <c r="ABO1520" s="272"/>
      <c r="ABP1520" s="272"/>
      <c r="ABQ1520" s="272"/>
      <c r="ABR1520" s="272"/>
      <c r="ABS1520" s="272"/>
      <c r="ABT1520" s="272"/>
      <c r="ABU1520" s="272"/>
      <c r="ABV1520" s="272"/>
      <c r="ABW1520" s="272"/>
      <c r="ABX1520" s="272"/>
      <c r="ABY1520" s="272"/>
      <c r="ABZ1520" s="272"/>
      <c r="ACA1520" s="272"/>
      <c r="ACB1520" s="272"/>
      <c r="ACC1520" s="272"/>
      <c r="ACD1520" s="272"/>
      <c r="ACE1520" s="272"/>
      <c r="ACF1520" s="272"/>
      <c r="ACG1520" s="272"/>
      <c r="ACH1520" s="272"/>
      <c r="ACI1520" s="272"/>
      <c r="ACJ1520" s="272"/>
      <c r="ACK1520" s="272"/>
      <c r="ACL1520" s="272"/>
      <c r="ACM1520" s="272"/>
      <c r="ACN1520" s="272"/>
      <c r="ACO1520" s="272"/>
      <c r="ACP1520" s="272"/>
      <c r="ACQ1520" s="272"/>
      <c r="ACR1520" s="272"/>
      <c r="ACS1520" s="272"/>
      <c r="ACT1520" s="272"/>
      <c r="ACU1520" s="272"/>
      <c r="ACV1520" s="272"/>
      <c r="ACW1520" s="272"/>
      <c r="ACX1520" s="272"/>
      <c r="ACY1520" s="272"/>
      <c r="ACZ1520" s="272"/>
      <c r="ADA1520" s="272"/>
      <c r="ADB1520" s="272"/>
      <c r="ADC1520" s="272"/>
      <c r="ADD1520" s="272"/>
      <c r="ADE1520" s="272"/>
      <c r="ADF1520" s="272"/>
      <c r="ADG1520" s="272"/>
      <c r="ADH1520" s="272"/>
      <c r="ADI1520" s="272"/>
      <c r="ADJ1520" s="272"/>
      <c r="ADK1520" s="272"/>
      <c r="ADL1520" s="272"/>
      <c r="ADM1520" s="272"/>
      <c r="ADN1520" s="272"/>
      <c r="ADO1520" s="272"/>
      <c r="ADP1520" s="272"/>
      <c r="ADQ1520" s="272"/>
      <c r="ADR1520" s="272"/>
      <c r="ADS1520" s="272"/>
      <c r="ADT1520" s="272"/>
      <c r="ADU1520" s="272"/>
      <c r="ADV1520" s="272"/>
      <c r="ADW1520" s="272"/>
      <c r="ADX1520" s="272"/>
      <c r="ADY1520" s="272"/>
      <c r="ADZ1520" s="272"/>
      <c r="AEA1520" s="272"/>
      <c r="AEB1520" s="272"/>
      <c r="AEC1520" s="272"/>
      <c r="AED1520" s="272"/>
      <c r="AEE1520" s="272"/>
      <c r="AEF1520" s="272"/>
      <c r="AEG1520" s="272"/>
      <c r="AEH1520" s="272"/>
      <c r="AEI1520" s="272"/>
      <c r="AEJ1520" s="272"/>
      <c r="AEK1520" s="272"/>
      <c r="AEL1520" s="272"/>
      <c r="AEM1520" s="272"/>
      <c r="AEN1520" s="272"/>
      <c r="AEO1520" s="272"/>
      <c r="AEP1520" s="272"/>
      <c r="AEQ1520" s="272"/>
      <c r="AER1520" s="272"/>
      <c r="AES1520" s="272"/>
      <c r="AET1520" s="272"/>
      <c r="AEU1520" s="272"/>
      <c r="AEV1520" s="272"/>
      <c r="AEW1520" s="272"/>
      <c r="AEX1520" s="272"/>
      <c r="AEY1520" s="272"/>
      <c r="AEZ1520" s="272"/>
      <c r="AFA1520" s="272"/>
      <c r="AFB1520" s="272"/>
      <c r="AFC1520" s="272"/>
      <c r="AFD1520" s="272"/>
      <c r="AFE1520" s="272"/>
      <c r="AFF1520" s="272"/>
      <c r="AFG1520" s="272"/>
      <c r="AFH1520" s="272"/>
      <c r="AFI1520" s="272"/>
      <c r="AFJ1520" s="272"/>
      <c r="AFK1520" s="272"/>
      <c r="AFL1520" s="272"/>
      <c r="AFM1520" s="272"/>
      <c r="AFN1520" s="272"/>
      <c r="AFO1520" s="272"/>
      <c r="AFP1520" s="272"/>
      <c r="AFQ1520" s="272"/>
      <c r="AFR1520" s="272"/>
      <c r="AFS1520" s="272"/>
      <c r="AFT1520" s="272"/>
      <c r="AFU1520" s="272"/>
      <c r="AFV1520" s="272"/>
      <c r="AFW1520" s="272"/>
      <c r="AFX1520" s="272"/>
      <c r="AFY1520" s="272"/>
      <c r="AFZ1520" s="272"/>
      <c r="AGA1520" s="272"/>
      <c r="AGB1520" s="272"/>
      <c r="AGC1520" s="272"/>
      <c r="AGD1520" s="272"/>
      <c r="AGE1520" s="272"/>
      <c r="AGF1520" s="272"/>
      <c r="AGG1520" s="272"/>
      <c r="AGH1520" s="272"/>
      <c r="AGI1520" s="272"/>
      <c r="AGJ1520" s="272"/>
      <c r="AGK1520" s="272"/>
      <c r="AGL1520" s="272"/>
      <c r="AGM1520" s="272"/>
      <c r="AGN1520" s="272"/>
      <c r="AGO1520" s="272"/>
      <c r="AGP1520" s="272"/>
      <c r="AGQ1520" s="272"/>
      <c r="AGR1520" s="272"/>
      <c r="AGS1520" s="272"/>
      <c r="AGT1520" s="272"/>
      <c r="AGU1520" s="272"/>
      <c r="AGV1520" s="272"/>
      <c r="AGW1520" s="272"/>
      <c r="AGX1520" s="272"/>
      <c r="AGY1520" s="272"/>
      <c r="AGZ1520" s="272"/>
      <c r="AHA1520" s="272"/>
      <c r="AHB1520" s="272"/>
      <c r="AHC1520" s="272"/>
      <c r="AHD1520" s="272"/>
      <c r="AHE1520" s="272"/>
      <c r="AHF1520" s="272"/>
      <c r="AHG1520" s="272"/>
      <c r="AHH1520" s="272"/>
      <c r="AHI1520" s="272"/>
      <c r="AHJ1520" s="272"/>
      <c r="AHK1520" s="272"/>
      <c r="AHL1520" s="272"/>
      <c r="AHM1520" s="272"/>
      <c r="AHN1520" s="272"/>
      <c r="AHO1520" s="272"/>
      <c r="AHP1520" s="272"/>
      <c r="AHQ1520" s="272"/>
      <c r="AHR1520" s="272"/>
      <c r="AHS1520" s="272"/>
      <c r="AHT1520" s="272"/>
      <c r="AHU1520" s="272"/>
      <c r="AHV1520" s="272"/>
      <c r="AHW1520" s="272"/>
      <c r="AHX1520" s="272"/>
      <c r="AHY1520" s="272"/>
      <c r="AHZ1520" s="272"/>
      <c r="AIA1520" s="272"/>
      <c r="AIB1520" s="272"/>
      <c r="AIC1520" s="272"/>
      <c r="AID1520" s="272"/>
      <c r="AIE1520" s="272"/>
      <c r="AIF1520" s="272"/>
      <c r="AIG1520" s="272"/>
      <c r="AIH1520" s="272"/>
      <c r="AII1520" s="272"/>
      <c r="AIJ1520" s="272"/>
      <c r="AIK1520" s="272"/>
      <c r="AIL1520" s="272"/>
      <c r="AIM1520" s="272"/>
      <c r="AIN1520" s="272"/>
      <c r="AIO1520" s="272"/>
      <c r="AIP1520" s="272"/>
      <c r="AIQ1520" s="272"/>
      <c r="AIR1520" s="272"/>
      <c r="AIS1520" s="272"/>
      <c r="AIT1520" s="272"/>
      <c r="AIU1520" s="272"/>
      <c r="AIV1520" s="272"/>
      <c r="AIW1520" s="272"/>
      <c r="AIX1520" s="272"/>
      <c r="AIY1520" s="272"/>
      <c r="AIZ1520" s="272"/>
      <c r="AJA1520" s="272"/>
      <c r="AJB1520" s="272"/>
      <c r="AJC1520" s="272"/>
      <c r="AJD1520" s="272"/>
      <c r="AJE1520" s="272"/>
      <c r="AJF1520" s="272"/>
      <c r="AJG1520" s="272"/>
      <c r="AJH1520" s="272"/>
      <c r="AJI1520" s="272"/>
      <c r="AJJ1520" s="272"/>
      <c r="AJK1520" s="272"/>
      <c r="AJL1520" s="272"/>
      <c r="AJM1520" s="272"/>
      <c r="AJN1520" s="272"/>
      <c r="AJO1520" s="272"/>
      <c r="AJP1520" s="272"/>
      <c r="AJQ1520" s="272"/>
      <c r="AJR1520" s="272"/>
      <c r="AJS1520" s="272"/>
      <c r="AJT1520" s="272"/>
      <c r="AJU1520" s="272"/>
      <c r="AJV1520" s="272"/>
      <c r="AJW1520" s="272"/>
      <c r="AJX1520" s="272"/>
      <c r="AJY1520" s="272"/>
      <c r="AJZ1520" s="272"/>
      <c r="AKA1520" s="272"/>
      <c r="AKB1520" s="272"/>
      <c r="AKC1520" s="272"/>
      <c r="AKD1520" s="272"/>
      <c r="AKE1520" s="272"/>
      <c r="AKF1520" s="272"/>
      <c r="AKG1520" s="272"/>
      <c r="AKH1520" s="272"/>
      <c r="AKI1520" s="272"/>
      <c r="AKJ1520" s="272"/>
      <c r="AKK1520" s="272"/>
      <c r="AKL1520" s="272"/>
      <c r="AKM1520" s="272"/>
      <c r="AKN1520" s="272"/>
      <c r="AKO1520" s="272"/>
      <c r="AKP1520" s="272"/>
      <c r="AKQ1520" s="272"/>
      <c r="AKR1520" s="272"/>
      <c r="AKS1520" s="272"/>
      <c r="AKT1520" s="272"/>
      <c r="AKU1520" s="272"/>
      <c r="AKV1520" s="272"/>
      <c r="AKW1520" s="272"/>
      <c r="AKX1520" s="272"/>
      <c r="AKY1520" s="272"/>
      <c r="AKZ1520" s="272"/>
      <c r="ALA1520" s="272"/>
      <c r="ALB1520" s="272"/>
      <c r="ALC1520" s="272"/>
      <c r="ALD1520" s="272"/>
      <c r="ALE1520" s="272"/>
      <c r="ALF1520" s="272"/>
      <c r="ALG1520" s="272"/>
      <c r="ALH1520" s="272"/>
      <c r="ALI1520" s="272"/>
      <c r="ALJ1520" s="272"/>
      <c r="ALK1520" s="272"/>
      <c r="ALL1520" s="272"/>
      <c r="ALM1520" s="272"/>
      <c r="ALN1520" s="272"/>
      <c r="ALO1520" s="272"/>
      <c r="ALP1520" s="272"/>
      <c r="ALQ1520" s="272"/>
      <c r="ALR1520" s="272"/>
      <c r="ALS1520" s="272"/>
      <c r="ALT1520" s="272"/>
      <c r="ALU1520" s="272"/>
      <c r="ALV1520" s="272"/>
      <c r="ALW1520" s="272"/>
      <c r="ALX1520" s="272"/>
      <c r="ALY1520" s="272"/>
      <c r="ALZ1520" s="272"/>
      <c r="AMA1520" s="272"/>
      <c r="AMB1520" s="272"/>
      <c r="AMC1520" s="272"/>
      <c r="AMD1520" s="272"/>
      <c r="AME1520" s="272"/>
      <c r="AMF1520" s="272"/>
      <c r="AMG1520" s="272"/>
      <c r="AMH1520" s="272"/>
      <c r="AMI1520" s="272"/>
      <c r="AMJ1520" s="272"/>
      <c r="AMK1520" s="272"/>
      <c r="AML1520" s="272"/>
      <c r="AMM1520" s="272"/>
      <c r="AMN1520" s="272"/>
      <c r="AMO1520" s="272"/>
      <c r="AMP1520" s="272"/>
      <c r="AMQ1520" s="272"/>
      <c r="AMR1520" s="272"/>
      <c r="AMS1520" s="272"/>
      <c r="AMT1520" s="272"/>
      <c r="AMU1520" s="272"/>
      <c r="AMV1520" s="272"/>
      <c r="AMW1520" s="272"/>
      <c r="AMX1520" s="272"/>
      <c r="AMY1520" s="272"/>
      <c r="AMZ1520" s="272"/>
      <c r="ANA1520" s="272"/>
      <c r="ANB1520" s="272"/>
      <c r="ANC1520" s="272"/>
      <c r="AND1520" s="272"/>
      <c r="ANE1520" s="272"/>
      <c r="ANF1520" s="272"/>
      <c r="ANG1520" s="272"/>
      <c r="ANH1520" s="272"/>
      <c r="ANI1520" s="272"/>
      <c r="ANJ1520" s="272"/>
      <c r="ANK1520" s="272"/>
      <c r="ANL1520" s="272"/>
      <c r="ANM1520" s="272"/>
      <c r="ANN1520" s="272"/>
      <c r="ANO1520" s="272"/>
      <c r="ANP1520" s="272"/>
      <c r="ANQ1520" s="272"/>
      <c r="ANR1520" s="272"/>
      <c r="ANS1520" s="272"/>
      <c r="ANT1520" s="272"/>
      <c r="ANU1520" s="272"/>
      <c r="ANV1520" s="272"/>
      <c r="ANW1520" s="272"/>
      <c r="ANX1520" s="272"/>
      <c r="ANY1520" s="272"/>
      <c r="ANZ1520" s="272"/>
      <c r="AOA1520" s="272"/>
      <c r="AOB1520" s="272"/>
      <c r="AOC1520" s="272"/>
      <c r="AOD1520" s="272"/>
      <c r="AOE1520" s="272"/>
      <c r="AOF1520" s="272"/>
      <c r="AOG1520" s="272"/>
      <c r="AOH1520" s="272"/>
      <c r="AOI1520" s="272"/>
      <c r="AOJ1520" s="272"/>
      <c r="AOK1520" s="272"/>
      <c r="AOL1520" s="272"/>
      <c r="AOM1520" s="272"/>
      <c r="AON1520" s="272"/>
      <c r="AOO1520" s="272"/>
      <c r="AOP1520" s="272"/>
      <c r="AOQ1520" s="272"/>
      <c r="AOR1520" s="272"/>
      <c r="AOS1520" s="272"/>
      <c r="AOT1520" s="272"/>
      <c r="AOU1520" s="272"/>
      <c r="AOV1520" s="272"/>
      <c r="AOW1520" s="272"/>
      <c r="AOX1520" s="272"/>
      <c r="AOY1520" s="272"/>
      <c r="AOZ1520" s="272"/>
      <c r="APA1520" s="272"/>
      <c r="APB1520" s="272"/>
      <c r="APC1520" s="272"/>
      <c r="APD1520" s="272"/>
      <c r="APE1520" s="272"/>
      <c r="APF1520" s="272"/>
      <c r="APG1520" s="272"/>
      <c r="APH1520" s="272"/>
      <c r="API1520" s="272"/>
      <c r="APJ1520" s="272"/>
      <c r="APK1520" s="272"/>
      <c r="APL1520" s="272"/>
      <c r="APM1520" s="272"/>
      <c r="APN1520" s="272"/>
      <c r="APO1520" s="272"/>
      <c r="APP1520" s="272"/>
      <c r="APQ1520" s="272"/>
      <c r="APR1520" s="272"/>
      <c r="APS1520" s="272"/>
      <c r="APT1520" s="272"/>
      <c r="APU1520" s="272"/>
      <c r="APV1520" s="272"/>
      <c r="APW1520" s="272"/>
      <c r="APX1520" s="272"/>
      <c r="APY1520" s="272"/>
      <c r="APZ1520" s="272"/>
      <c r="AQA1520" s="272"/>
      <c r="AQB1520" s="272"/>
      <c r="AQC1520" s="272"/>
      <c r="AQD1520" s="272"/>
      <c r="AQE1520" s="272"/>
      <c r="AQF1520" s="272"/>
      <c r="AQG1520" s="272"/>
      <c r="AQH1520" s="272"/>
      <c r="AQI1520" s="272"/>
      <c r="AQJ1520" s="272"/>
      <c r="AQK1520" s="272"/>
      <c r="AQL1520" s="272"/>
      <c r="AQM1520" s="272"/>
      <c r="AQN1520" s="272"/>
      <c r="AQO1520" s="272"/>
      <c r="AQP1520" s="272"/>
      <c r="AQQ1520" s="272"/>
      <c r="AQR1520" s="272"/>
      <c r="AQS1520" s="272"/>
      <c r="AQT1520" s="272"/>
      <c r="AQU1520" s="272"/>
      <c r="AQV1520" s="272"/>
      <c r="AQW1520" s="272"/>
      <c r="AQX1520" s="272"/>
      <c r="AQY1520" s="272"/>
      <c r="AQZ1520" s="272"/>
      <c r="ARA1520" s="272"/>
      <c r="ARB1520" s="272"/>
      <c r="ARC1520" s="272"/>
      <c r="ARD1520" s="272"/>
      <c r="ARE1520" s="272"/>
      <c r="ARF1520" s="272"/>
      <c r="ARG1520" s="272"/>
      <c r="ARH1520" s="272"/>
      <c r="ARI1520" s="272"/>
      <c r="ARJ1520" s="272"/>
      <c r="ARK1520" s="272"/>
      <c r="ARL1520" s="272"/>
      <c r="ARM1520" s="272"/>
      <c r="ARN1520" s="272"/>
      <c r="ARO1520" s="272"/>
      <c r="ARP1520" s="272"/>
      <c r="ARQ1520" s="272"/>
      <c r="ARR1520" s="272"/>
      <c r="ARS1520" s="272"/>
      <c r="ART1520" s="272"/>
      <c r="ARU1520" s="272"/>
      <c r="ARV1520" s="272"/>
      <c r="ARW1520" s="272"/>
      <c r="ARX1520" s="272"/>
      <c r="ARY1520" s="272"/>
      <c r="ARZ1520" s="272"/>
      <c r="ASA1520" s="272"/>
      <c r="ASB1520" s="272"/>
      <c r="ASC1520" s="272"/>
      <c r="ASD1520" s="272"/>
      <c r="ASE1520" s="272"/>
      <c r="ASF1520" s="272"/>
      <c r="ASG1520" s="272"/>
      <c r="ASH1520" s="272"/>
      <c r="ASI1520" s="272"/>
      <c r="ASJ1520" s="272"/>
      <c r="ASK1520" s="272"/>
      <c r="ASL1520" s="272"/>
      <c r="ASM1520" s="272"/>
      <c r="ASN1520" s="272"/>
      <c r="ASO1520" s="272"/>
      <c r="ASP1520" s="272"/>
      <c r="ASQ1520" s="272"/>
      <c r="ASR1520" s="272"/>
      <c r="ASS1520" s="272"/>
      <c r="AST1520" s="272"/>
      <c r="ASU1520" s="272"/>
      <c r="ASV1520" s="272"/>
      <c r="ASW1520" s="272"/>
      <c r="ASX1520" s="272"/>
      <c r="ASY1520" s="272"/>
      <c r="ASZ1520" s="272"/>
      <c r="ATA1520" s="272"/>
      <c r="ATB1520" s="272"/>
      <c r="ATC1520" s="272"/>
      <c r="ATD1520" s="272"/>
      <c r="ATE1520" s="272"/>
      <c r="ATF1520" s="272"/>
      <c r="ATG1520" s="272"/>
      <c r="ATH1520" s="272"/>
      <c r="ATI1520" s="272"/>
      <c r="ATJ1520" s="272"/>
      <c r="ATK1520" s="272"/>
      <c r="ATL1520" s="272"/>
      <c r="ATM1520" s="272"/>
      <c r="ATN1520" s="272"/>
      <c r="ATO1520" s="272"/>
      <c r="ATP1520" s="272"/>
      <c r="ATQ1520" s="272"/>
      <c r="ATR1520" s="272"/>
      <c r="ATS1520" s="272"/>
      <c r="ATT1520" s="272"/>
      <c r="ATU1520" s="272"/>
      <c r="ATV1520" s="272"/>
      <c r="ATW1520" s="272"/>
      <c r="ATX1520" s="272"/>
      <c r="ATY1520" s="272"/>
      <c r="ATZ1520" s="272"/>
      <c r="AUA1520" s="272"/>
      <c r="AUB1520" s="272"/>
      <c r="AUC1520" s="272"/>
      <c r="AUD1520" s="272"/>
      <c r="AUE1520" s="272"/>
      <c r="AUF1520" s="272"/>
      <c r="AUG1520" s="272"/>
      <c r="AUH1520" s="272"/>
      <c r="AUI1520" s="272"/>
      <c r="AUJ1520" s="272"/>
      <c r="AUK1520" s="272"/>
      <c r="AUL1520" s="272"/>
      <c r="AUM1520" s="272"/>
      <c r="AUN1520" s="272"/>
      <c r="AUO1520" s="272"/>
      <c r="AUP1520" s="272"/>
      <c r="AUQ1520" s="272"/>
      <c r="AUR1520" s="272"/>
      <c r="AUS1520" s="272"/>
      <c r="AUT1520" s="272"/>
      <c r="AUU1520" s="272"/>
      <c r="AUV1520" s="272"/>
      <c r="AUW1520" s="272"/>
      <c r="AUX1520" s="272"/>
      <c r="AUY1520" s="272"/>
      <c r="AUZ1520" s="272"/>
      <c r="AVA1520" s="272"/>
      <c r="AVB1520" s="272"/>
      <c r="AVC1520" s="272"/>
      <c r="AVD1520" s="272"/>
      <c r="AVE1520" s="272"/>
      <c r="AVF1520" s="272"/>
      <c r="AVG1520" s="272"/>
      <c r="AVH1520" s="272"/>
      <c r="AVI1520" s="272"/>
      <c r="AVJ1520" s="272"/>
      <c r="AVK1520" s="272"/>
      <c r="AVL1520" s="272"/>
      <c r="AVM1520" s="272"/>
      <c r="AVN1520" s="272"/>
      <c r="AVO1520" s="272"/>
      <c r="AVP1520" s="272"/>
      <c r="AVQ1520" s="272"/>
      <c r="AVR1520" s="272"/>
      <c r="AVS1520" s="272"/>
      <c r="AVT1520" s="272"/>
      <c r="AVU1520" s="272"/>
      <c r="AVV1520" s="272"/>
      <c r="AVW1520" s="272"/>
      <c r="AVX1520" s="272"/>
      <c r="AVY1520" s="272"/>
      <c r="AVZ1520" s="272"/>
      <c r="AWA1520" s="272"/>
      <c r="AWB1520" s="272"/>
      <c r="AWC1520" s="272"/>
      <c r="AWD1520" s="272"/>
      <c r="AWE1520" s="272"/>
      <c r="AWF1520" s="272"/>
      <c r="AWG1520" s="272"/>
      <c r="AWH1520" s="272"/>
      <c r="AWI1520" s="272"/>
      <c r="AWJ1520" s="272"/>
      <c r="AWK1520" s="272"/>
      <c r="AWL1520" s="272"/>
      <c r="AWM1520" s="272"/>
      <c r="AWN1520" s="272"/>
      <c r="AWO1520" s="272"/>
      <c r="AWP1520" s="272"/>
      <c r="AWQ1520" s="272"/>
      <c r="AWR1520" s="272"/>
      <c r="AWS1520" s="272"/>
      <c r="AWT1520" s="272"/>
      <c r="AWU1520" s="272"/>
      <c r="AWV1520" s="272"/>
      <c r="AWW1520" s="272"/>
      <c r="AWX1520" s="272"/>
      <c r="AWY1520" s="272"/>
      <c r="AWZ1520" s="272"/>
      <c r="AXA1520" s="272"/>
      <c r="AXB1520" s="272"/>
      <c r="AXC1520" s="272"/>
      <c r="AXD1520" s="272"/>
      <c r="AXE1520" s="272"/>
      <c r="AXF1520" s="272"/>
      <c r="AXG1520" s="272"/>
      <c r="AXH1520" s="272"/>
      <c r="AXI1520" s="272"/>
      <c r="AXJ1520" s="272"/>
      <c r="AXK1520" s="272"/>
      <c r="AXL1520" s="272"/>
      <c r="AXM1520" s="272"/>
      <c r="AXN1520" s="272"/>
      <c r="AXO1520" s="272"/>
      <c r="AXP1520" s="272"/>
      <c r="AXQ1520" s="272"/>
      <c r="AXR1520" s="272"/>
      <c r="AXS1520" s="272"/>
      <c r="AXT1520" s="272"/>
      <c r="AXU1520" s="272"/>
      <c r="AXV1520" s="272"/>
      <c r="AXW1520" s="272"/>
      <c r="AXX1520" s="272"/>
      <c r="AXY1520" s="272"/>
      <c r="AXZ1520" s="272"/>
      <c r="AYA1520" s="272"/>
      <c r="AYB1520" s="272"/>
      <c r="AYC1520" s="272"/>
      <c r="AYD1520" s="272"/>
      <c r="AYE1520" s="272"/>
      <c r="AYF1520" s="272"/>
      <c r="AYG1520" s="272"/>
      <c r="AYH1520" s="272"/>
      <c r="AYI1520" s="272"/>
      <c r="AYJ1520" s="272"/>
      <c r="AYK1520" s="272"/>
      <c r="AYL1520" s="272"/>
      <c r="AYM1520" s="272"/>
      <c r="AYN1520" s="272"/>
      <c r="AYO1520" s="272"/>
      <c r="AYP1520" s="272"/>
      <c r="AYQ1520" s="272"/>
      <c r="AYR1520" s="272"/>
      <c r="AYS1520" s="272"/>
      <c r="AYT1520" s="272"/>
      <c r="AYU1520" s="272"/>
      <c r="AYV1520" s="272"/>
      <c r="AYW1520" s="272"/>
      <c r="AYX1520" s="272"/>
      <c r="AYY1520" s="272"/>
      <c r="AYZ1520" s="272"/>
      <c r="AZA1520" s="272"/>
      <c r="AZB1520" s="272"/>
      <c r="AZC1520" s="272"/>
      <c r="AZD1520" s="272"/>
      <c r="AZE1520" s="272"/>
      <c r="AZF1520" s="272"/>
      <c r="AZG1520" s="272"/>
      <c r="AZH1520" s="272"/>
      <c r="AZI1520" s="272"/>
      <c r="AZJ1520" s="272"/>
      <c r="AZK1520" s="272"/>
      <c r="AZL1520" s="272"/>
      <c r="AZM1520" s="272"/>
      <c r="AZN1520" s="272"/>
      <c r="AZO1520" s="272"/>
      <c r="AZP1520" s="272"/>
      <c r="AZQ1520" s="272"/>
      <c r="AZR1520" s="272"/>
      <c r="AZS1520" s="272"/>
      <c r="AZT1520" s="272"/>
      <c r="AZU1520" s="272"/>
      <c r="AZV1520" s="272"/>
      <c r="AZW1520" s="272"/>
      <c r="AZX1520" s="272"/>
      <c r="AZY1520" s="272"/>
      <c r="AZZ1520" s="272"/>
      <c r="BAA1520" s="272"/>
      <c r="BAB1520" s="272"/>
      <c r="BAC1520" s="272"/>
      <c r="BAD1520" s="272"/>
      <c r="BAE1520" s="272"/>
      <c r="BAF1520" s="272"/>
      <c r="BAG1520" s="272"/>
      <c r="BAH1520" s="272"/>
      <c r="BAI1520" s="272"/>
      <c r="BAJ1520" s="272"/>
      <c r="BAK1520" s="272"/>
      <c r="BAL1520" s="272"/>
      <c r="BAM1520" s="272"/>
      <c r="BAN1520" s="272"/>
      <c r="BAO1520" s="272"/>
      <c r="BAP1520" s="272"/>
      <c r="BAQ1520" s="272"/>
      <c r="BAR1520" s="272"/>
      <c r="BAS1520" s="272"/>
      <c r="BAT1520" s="272"/>
      <c r="BAU1520" s="272"/>
      <c r="BAV1520" s="272"/>
      <c r="BAW1520" s="272"/>
      <c r="BAX1520" s="272"/>
      <c r="BAY1520" s="272"/>
      <c r="BAZ1520" s="272"/>
      <c r="BBA1520" s="272"/>
      <c r="BBB1520" s="272"/>
      <c r="BBC1520" s="272"/>
      <c r="BBD1520" s="272"/>
      <c r="BBE1520" s="272"/>
      <c r="BBF1520" s="272"/>
      <c r="BBG1520" s="272"/>
      <c r="BBH1520" s="272"/>
      <c r="BBI1520" s="272"/>
      <c r="BBJ1520" s="272"/>
      <c r="BBK1520" s="272"/>
      <c r="BBL1520" s="272"/>
      <c r="BBM1520" s="272"/>
      <c r="BBN1520" s="272"/>
      <c r="BBO1520" s="272"/>
      <c r="BBP1520" s="272"/>
      <c r="BBQ1520" s="272"/>
      <c r="BBR1520" s="272"/>
      <c r="BBS1520" s="272"/>
      <c r="BBT1520" s="272"/>
      <c r="BBU1520" s="272"/>
      <c r="BBV1520" s="272"/>
      <c r="BBW1520" s="272"/>
      <c r="BBX1520" s="272"/>
      <c r="BBY1520" s="272"/>
      <c r="BBZ1520" s="272"/>
      <c r="BCA1520" s="272"/>
      <c r="BCB1520" s="272"/>
      <c r="BCC1520" s="272"/>
      <c r="BCD1520" s="272"/>
      <c r="BCE1520" s="272"/>
      <c r="BCF1520" s="272"/>
      <c r="BCG1520" s="272"/>
      <c r="BCH1520" s="272"/>
      <c r="BCI1520" s="272"/>
      <c r="BCJ1520" s="272"/>
      <c r="BCK1520" s="272"/>
      <c r="BCL1520" s="272"/>
      <c r="BCM1520" s="272"/>
      <c r="BCN1520" s="272"/>
      <c r="BCO1520" s="272"/>
      <c r="BCP1520" s="272"/>
      <c r="BCQ1520" s="272"/>
      <c r="BCR1520" s="272"/>
      <c r="BCS1520" s="272"/>
      <c r="BCT1520" s="272"/>
      <c r="BCU1520" s="272"/>
      <c r="BCV1520" s="272"/>
      <c r="BCW1520" s="272"/>
      <c r="BCX1520" s="272"/>
      <c r="BCY1520" s="272"/>
      <c r="BCZ1520" s="272"/>
      <c r="BDA1520" s="272"/>
      <c r="BDB1520" s="272"/>
      <c r="BDC1520" s="272"/>
      <c r="BDD1520" s="272"/>
      <c r="BDE1520" s="272"/>
      <c r="BDF1520" s="272"/>
      <c r="BDG1520" s="272"/>
      <c r="BDH1520" s="272"/>
      <c r="BDI1520" s="272"/>
      <c r="BDJ1520" s="272"/>
      <c r="BDK1520" s="272"/>
      <c r="BDL1520" s="272"/>
      <c r="BDM1520" s="272"/>
      <c r="BDN1520" s="272"/>
      <c r="BDO1520" s="272"/>
      <c r="BDP1520" s="272"/>
      <c r="BDQ1520" s="272"/>
      <c r="BDR1520" s="272"/>
      <c r="BDS1520" s="272"/>
      <c r="BDT1520" s="272"/>
      <c r="BDU1520" s="272"/>
      <c r="BDV1520" s="272"/>
      <c r="BDW1520" s="272"/>
      <c r="BDX1520" s="272"/>
      <c r="BDY1520" s="272"/>
      <c r="BDZ1520" s="272"/>
      <c r="BEA1520" s="272"/>
      <c r="BEB1520" s="272"/>
      <c r="BEC1520" s="272"/>
      <c r="BED1520" s="272"/>
      <c r="BEE1520" s="272"/>
      <c r="BEF1520" s="272"/>
      <c r="BEG1520" s="272"/>
      <c r="BEH1520" s="272"/>
      <c r="BEI1520" s="272"/>
      <c r="BEJ1520" s="272"/>
      <c r="BEK1520" s="272"/>
      <c r="BEL1520" s="272"/>
      <c r="BEM1520" s="272"/>
      <c r="BEN1520" s="272"/>
      <c r="BEO1520" s="272"/>
      <c r="BEP1520" s="272"/>
      <c r="BEQ1520" s="272"/>
      <c r="BER1520" s="272"/>
      <c r="BES1520" s="272"/>
      <c r="BET1520" s="272"/>
      <c r="BEU1520" s="272"/>
      <c r="BEV1520" s="272"/>
      <c r="BEW1520" s="272"/>
      <c r="BEX1520" s="272"/>
      <c r="BEY1520" s="272"/>
      <c r="BEZ1520" s="272"/>
      <c r="BFA1520" s="272"/>
      <c r="BFB1520" s="272"/>
      <c r="BFC1520" s="272"/>
      <c r="BFD1520" s="272"/>
      <c r="BFE1520" s="272"/>
      <c r="BFF1520" s="272"/>
      <c r="BFG1520" s="272"/>
      <c r="BFH1520" s="272"/>
      <c r="BFI1520" s="272"/>
      <c r="BFJ1520" s="272"/>
      <c r="BFK1520" s="272"/>
      <c r="BFL1520" s="272"/>
      <c r="BFM1520" s="272"/>
      <c r="BFN1520" s="272"/>
      <c r="BFO1520" s="272"/>
      <c r="BFP1520" s="272"/>
      <c r="BFQ1520" s="272"/>
      <c r="BFR1520" s="272"/>
      <c r="BFS1520" s="272"/>
      <c r="BFT1520" s="272"/>
      <c r="BFU1520" s="272"/>
      <c r="BFV1520" s="272"/>
      <c r="BFW1520" s="272"/>
      <c r="BFX1520" s="272"/>
      <c r="BFY1520" s="272"/>
      <c r="BFZ1520" s="272"/>
      <c r="BGA1520" s="272"/>
      <c r="BGB1520" s="272"/>
      <c r="BGC1520" s="272"/>
      <c r="BGD1520" s="272"/>
      <c r="BGE1520" s="272"/>
      <c r="BGF1520" s="272"/>
      <c r="BGG1520" s="272"/>
      <c r="BGH1520" s="272"/>
      <c r="BGI1520" s="272"/>
      <c r="BGJ1520" s="272"/>
      <c r="BGK1520" s="272"/>
      <c r="BGL1520" s="272"/>
      <c r="BGM1520" s="272"/>
      <c r="BGN1520" s="272"/>
      <c r="BGO1520" s="272"/>
      <c r="BGP1520" s="272"/>
      <c r="BGQ1520" s="272"/>
      <c r="BGR1520" s="272"/>
      <c r="BGS1520" s="272"/>
      <c r="BGT1520" s="272"/>
      <c r="BGU1520" s="272"/>
      <c r="BGV1520" s="272"/>
      <c r="BGW1520" s="272"/>
      <c r="BGX1520" s="272"/>
      <c r="BGY1520" s="272"/>
      <c r="BGZ1520" s="272"/>
      <c r="BHA1520" s="272"/>
      <c r="BHB1520" s="272"/>
      <c r="BHC1520" s="272"/>
      <c r="BHD1520" s="272"/>
      <c r="BHE1520" s="272"/>
      <c r="BHF1520" s="272"/>
      <c r="BHG1520" s="272"/>
      <c r="BHH1520" s="272"/>
      <c r="BHI1520" s="272"/>
      <c r="BHJ1520" s="272"/>
      <c r="BHK1520" s="272"/>
      <c r="BHL1520" s="272"/>
      <c r="BHM1520" s="272"/>
      <c r="BHN1520" s="272"/>
      <c r="BHO1520" s="272"/>
      <c r="BHP1520" s="272"/>
      <c r="BHQ1520" s="272"/>
      <c r="BHR1520" s="272"/>
      <c r="BHS1520" s="272"/>
      <c r="BHT1520" s="272"/>
      <c r="BHU1520" s="272"/>
      <c r="BHV1520" s="272"/>
      <c r="BHW1520" s="272"/>
      <c r="BHX1520" s="272"/>
      <c r="BHY1520" s="272"/>
      <c r="BHZ1520" s="272"/>
      <c r="BIA1520" s="272"/>
      <c r="BIB1520" s="272"/>
      <c r="BIC1520" s="272"/>
      <c r="BID1520" s="272"/>
      <c r="BIE1520" s="272"/>
      <c r="BIF1520" s="272"/>
      <c r="BIG1520" s="272"/>
      <c r="BIH1520" s="272"/>
      <c r="BII1520" s="272"/>
      <c r="BIJ1520" s="272"/>
      <c r="BIK1520" s="272"/>
      <c r="BIL1520" s="272"/>
      <c r="BIM1520" s="272"/>
      <c r="BIN1520" s="272"/>
      <c r="BIO1520" s="272"/>
      <c r="BIP1520" s="272"/>
      <c r="BIQ1520" s="272"/>
      <c r="BIR1520" s="272"/>
      <c r="BIS1520" s="272"/>
      <c r="BIT1520" s="272"/>
      <c r="BIU1520" s="272"/>
      <c r="BIV1520" s="272"/>
      <c r="BIW1520" s="272"/>
      <c r="BIX1520" s="272"/>
      <c r="BIY1520" s="272"/>
      <c r="BIZ1520" s="272"/>
      <c r="BJA1520" s="272"/>
      <c r="BJB1520" s="272"/>
      <c r="BJC1520" s="272"/>
      <c r="BJD1520" s="272"/>
      <c r="BJE1520" s="272"/>
      <c r="BJF1520" s="272"/>
      <c r="BJG1520" s="272"/>
      <c r="BJH1520" s="272"/>
      <c r="BJI1520" s="272"/>
      <c r="BJJ1520" s="272"/>
      <c r="BJK1520" s="272"/>
      <c r="BJL1520" s="272"/>
      <c r="BJM1520" s="272"/>
      <c r="BJN1520" s="272"/>
      <c r="BJO1520" s="272"/>
      <c r="BJP1520" s="272"/>
      <c r="BJQ1520" s="272"/>
      <c r="BJR1520" s="272"/>
      <c r="BJS1520" s="272"/>
      <c r="BJT1520" s="272"/>
      <c r="BJU1520" s="272"/>
      <c r="BJV1520" s="272"/>
      <c r="BJW1520" s="272"/>
      <c r="BJX1520" s="272"/>
      <c r="BJY1520" s="272"/>
      <c r="BJZ1520" s="272"/>
      <c r="BKA1520" s="272"/>
      <c r="BKB1520" s="272"/>
      <c r="BKC1520" s="272"/>
      <c r="BKD1520" s="272"/>
      <c r="BKE1520" s="272"/>
      <c r="BKF1520" s="272"/>
      <c r="BKG1520" s="272"/>
      <c r="BKH1520" s="272"/>
      <c r="BKI1520" s="272"/>
      <c r="BKJ1520" s="272"/>
      <c r="BKK1520" s="272"/>
      <c r="BKL1520" s="272"/>
      <c r="BKM1520" s="272"/>
      <c r="BKN1520" s="272"/>
      <c r="BKO1520" s="272"/>
      <c r="BKP1520" s="272"/>
      <c r="BKQ1520" s="272"/>
      <c r="BKR1520" s="272"/>
      <c r="BKS1520" s="272"/>
      <c r="BKT1520" s="272"/>
      <c r="BKU1520" s="272"/>
      <c r="BKV1520" s="272"/>
      <c r="BKW1520" s="272"/>
      <c r="BKX1520" s="272"/>
      <c r="BKY1520" s="272"/>
      <c r="BKZ1520" s="272"/>
      <c r="BLA1520" s="272"/>
      <c r="BLB1520" s="272"/>
      <c r="BLC1520" s="272"/>
      <c r="BLD1520" s="272"/>
      <c r="BLE1520" s="272"/>
      <c r="BLF1520" s="272"/>
      <c r="BLG1520" s="272"/>
      <c r="BLH1520" s="272"/>
      <c r="BLI1520" s="272"/>
      <c r="BLJ1520" s="272"/>
      <c r="BLK1520" s="272"/>
      <c r="BLL1520" s="272"/>
      <c r="BLM1520" s="272"/>
      <c r="BLN1520" s="272"/>
      <c r="BLO1520" s="272"/>
      <c r="BLP1520" s="272"/>
      <c r="BLQ1520" s="272"/>
      <c r="BLR1520" s="272"/>
      <c r="BLS1520" s="272"/>
      <c r="BLT1520" s="272"/>
      <c r="BLU1520" s="272"/>
      <c r="BLV1520" s="272"/>
      <c r="BLW1520" s="272"/>
      <c r="BLX1520" s="272"/>
      <c r="BLY1520" s="272"/>
      <c r="BLZ1520" s="272"/>
      <c r="BMA1520" s="272"/>
      <c r="BMB1520" s="272"/>
      <c r="BMC1520" s="272"/>
      <c r="BMD1520" s="272"/>
      <c r="BME1520" s="272"/>
      <c r="BMF1520" s="272"/>
      <c r="BMG1520" s="272"/>
      <c r="BMH1520" s="272"/>
      <c r="BMI1520" s="272"/>
      <c r="BMJ1520" s="272"/>
      <c r="BMK1520" s="272"/>
      <c r="BML1520" s="272"/>
      <c r="BMM1520" s="272"/>
      <c r="BMN1520" s="272"/>
      <c r="BMO1520" s="272"/>
      <c r="BMP1520" s="272"/>
      <c r="BMQ1520" s="272"/>
      <c r="BMR1520" s="272"/>
      <c r="BMS1520" s="272"/>
      <c r="BMT1520" s="272"/>
      <c r="BMU1520" s="272"/>
      <c r="BMV1520" s="272"/>
      <c r="BMW1520" s="272"/>
      <c r="BMX1520" s="272"/>
      <c r="BMY1520" s="272"/>
      <c r="BMZ1520" s="272"/>
      <c r="BNA1520" s="272"/>
      <c r="BNB1520" s="272"/>
      <c r="BNC1520" s="272"/>
      <c r="BND1520" s="272"/>
      <c r="BNE1520" s="272"/>
      <c r="BNF1520" s="272"/>
      <c r="BNG1520" s="272"/>
      <c r="BNH1520" s="272"/>
      <c r="BNI1520" s="272"/>
      <c r="BNJ1520" s="272"/>
      <c r="BNK1520" s="272"/>
      <c r="BNL1520" s="272"/>
      <c r="BNM1520" s="272"/>
      <c r="BNN1520" s="272"/>
      <c r="BNO1520" s="272"/>
      <c r="BNP1520" s="272"/>
      <c r="BNQ1520" s="272"/>
      <c r="BNR1520" s="272"/>
      <c r="BNS1520" s="272"/>
      <c r="BNT1520" s="272"/>
      <c r="BNU1520" s="272"/>
      <c r="BNV1520" s="272"/>
      <c r="BNW1520" s="272"/>
      <c r="BNX1520" s="272"/>
      <c r="BNY1520" s="272"/>
      <c r="BNZ1520" s="272"/>
      <c r="BOA1520" s="272"/>
      <c r="BOB1520" s="272"/>
      <c r="BOC1520" s="272"/>
      <c r="BOD1520" s="272"/>
      <c r="BOE1520" s="272"/>
      <c r="BOF1520" s="272"/>
      <c r="BOG1520" s="272"/>
      <c r="BOH1520" s="272"/>
      <c r="BOI1520" s="272"/>
      <c r="BOJ1520" s="272"/>
      <c r="BOK1520" s="272"/>
      <c r="BOL1520" s="272"/>
      <c r="BOM1520" s="272"/>
      <c r="BON1520" s="272"/>
      <c r="BOO1520" s="272"/>
      <c r="BOP1520" s="272"/>
      <c r="BOQ1520" s="272"/>
      <c r="BOR1520" s="272"/>
      <c r="BOS1520" s="272"/>
      <c r="BOT1520" s="272"/>
      <c r="BOU1520" s="272"/>
      <c r="BOV1520" s="272"/>
      <c r="BOW1520" s="272"/>
      <c r="BOX1520" s="272"/>
      <c r="BOY1520" s="272"/>
      <c r="BOZ1520" s="272"/>
      <c r="BPA1520" s="272"/>
      <c r="BPB1520" s="272"/>
      <c r="BPC1520" s="272"/>
      <c r="BPD1520" s="272"/>
      <c r="BPE1520" s="272"/>
      <c r="BPF1520" s="272"/>
      <c r="BPG1520" s="272"/>
      <c r="BPH1520" s="272"/>
      <c r="BPI1520" s="272"/>
      <c r="BPJ1520" s="272"/>
      <c r="BPK1520" s="272"/>
      <c r="BPL1520" s="272"/>
      <c r="BPM1520" s="272"/>
      <c r="BPN1520" s="272"/>
      <c r="BPO1520" s="272"/>
      <c r="BPP1520" s="272"/>
      <c r="BPQ1520" s="272"/>
      <c r="BPR1520" s="272"/>
      <c r="BPS1520" s="272"/>
      <c r="BPT1520" s="272"/>
      <c r="BPU1520" s="272"/>
      <c r="BPV1520" s="272"/>
      <c r="BPW1520" s="272"/>
      <c r="BPX1520" s="272"/>
      <c r="BPY1520" s="272"/>
      <c r="BPZ1520" s="272"/>
      <c r="BQA1520" s="272"/>
      <c r="BQB1520" s="272"/>
      <c r="BQC1520" s="272"/>
      <c r="BQD1520" s="272"/>
      <c r="BQE1520" s="272"/>
      <c r="BQF1520" s="272"/>
      <c r="BQG1520" s="272"/>
      <c r="BQH1520" s="272"/>
      <c r="BQI1520" s="272"/>
      <c r="BQJ1520" s="272"/>
      <c r="BQK1520" s="272"/>
      <c r="BQL1520" s="272"/>
      <c r="BQM1520" s="272"/>
      <c r="BQN1520" s="272"/>
      <c r="BQO1520" s="272"/>
      <c r="BQP1520" s="272"/>
      <c r="BQQ1520" s="272"/>
      <c r="BQR1520" s="272"/>
      <c r="BQS1520" s="272"/>
      <c r="BQT1520" s="272"/>
      <c r="BQU1520" s="272"/>
      <c r="BQV1520" s="272"/>
      <c r="BQW1520" s="272"/>
      <c r="BQX1520" s="272"/>
      <c r="BQY1520" s="272"/>
      <c r="BQZ1520" s="272"/>
      <c r="BRA1520" s="272"/>
      <c r="BRB1520" s="272"/>
      <c r="BRC1520" s="272"/>
      <c r="BRD1520" s="272"/>
      <c r="BRE1520" s="272"/>
      <c r="BRF1520" s="272"/>
      <c r="BRG1520" s="272"/>
      <c r="BRH1520" s="272"/>
      <c r="BRI1520" s="272"/>
      <c r="BRJ1520" s="272"/>
      <c r="BRK1520" s="272"/>
      <c r="BRL1520" s="272"/>
      <c r="BRM1520" s="272"/>
      <c r="BRN1520" s="272"/>
      <c r="BRO1520" s="272"/>
      <c r="BRP1520" s="272"/>
      <c r="BRQ1520" s="272"/>
      <c r="BRR1520" s="272"/>
      <c r="BRS1520" s="272"/>
      <c r="BRT1520" s="272"/>
      <c r="BRU1520" s="272"/>
      <c r="BRV1520" s="272"/>
      <c r="BRW1520" s="272"/>
      <c r="BRX1520" s="272"/>
      <c r="BRY1520" s="272"/>
      <c r="BRZ1520" s="272"/>
      <c r="BSA1520" s="272"/>
      <c r="BSB1520" s="272"/>
      <c r="BSC1520" s="272"/>
      <c r="BSD1520" s="272"/>
      <c r="BSE1520" s="272"/>
      <c r="BSF1520" s="272"/>
      <c r="BSG1520" s="272"/>
      <c r="BSH1520" s="272"/>
      <c r="BSI1520" s="272"/>
      <c r="BSJ1520" s="272"/>
      <c r="BSK1520" s="272"/>
      <c r="BSL1520" s="272"/>
      <c r="BSM1520" s="272"/>
      <c r="BSN1520" s="272"/>
      <c r="BSO1520" s="272"/>
      <c r="BSP1520" s="272"/>
      <c r="BSQ1520" s="272"/>
      <c r="BSR1520" s="272"/>
      <c r="BSS1520" s="272"/>
      <c r="BST1520" s="272"/>
      <c r="BSU1520" s="272"/>
      <c r="BSV1520" s="272"/>
      <c r="BSW1520" s="272"/>
      <c r="BSX1520" s="272"/>
      <c r="BSY1520" s="272"/>
      <c r="BSZ1520" s="272"/>
      <c r="BTA1520" s="272"/>
      <c r="BTB1520" s="272"/>
      <c r="BTC1520" s="272"/>
      <c r="BTD1520" s="272"/>
      <c r="BTE1520" s="272"/>
      <c r="BTF1520" s="272"/>
      <c r="BTG1520" s="272"/>
      <c r="BTH1520" s="272"/>
      <c r="BTI1520" s="272"/>
      <c r="BTJ1520" s="272"/>
      <c r="BTK1520" s="272"/>
      <c r="BTL1520" s="272"/>
      <c r="BTM1520" s="272"/>
      <c r="BTN1520" s="272"/>
      <c r="BTO1520" s="272"/>
      <c r="BTP1520" s="272"/>
      <c r="BTQ1520" s="272"/>
      <c r="BTR1520" s="272"/>
      <c r="BTS1520" s="272"/>
      <c r="BTT1520" s="272"/>
      <c r="BTU1520" s="272"/>
      <c r="BTV1520" s="272"/>
      <c r="BTW1520" s="272"/>
      <c r="BTX1520" s="272"/>
      <c r="BTY1520" s="272"/>
      <c r="BTZ1520" s="272"/>
      <c r="BUA1520" s="272"/>
      <c r="BUB1520" s="272"/>
      <c r="BUC1520" s="272"/>
      <c r="BUD1520" s="272"/>
      <c r="BUE1520" s="272"/>
      <c r="BUF1520" s="272"/>
      <c r="BUG1520" s="272"/>
      <c r="BUH1520" s="272"/>
      <c r="BUI1520" s="272"/>
      <c r="BUJ1520" s="272"/>
      <c r="BUK1520" s="272"/>
      <c r="BUL1520" s="272"/>
      <c r="BUM1520" s="272"/>
      <c r="BUN1520" s="272"/>
      <c r="BUO1520" s="272"/>
      <c r="BUP1520" s="272"/>
      <c r="BUQ1520" s="272"/>
      <c r="BUR1520" s="272"/>
      <c r="BUS1520" s="272"/>
      <c r="BUT1520" s="272"/>
      <c r="BUU1520" s="272"/>
      <c r="BUV1520" s="272"/>
      <c r="BUW1520" s="272"/>
      <c r="BUX1520" s="272"/>
      <c r="BUY1520" s="272"/>
      <c r="BUZ1520" s="272"/>
      <c r="BVA1520" s="272"/>
      <c r="BVB1520" s="272"/>
      <c r="BVC1520" s="272"/>
      <c r="BVD1520" s="272"/>
      <c r="BVE1520" s="272"/>
      <c r="BVF1520" s="272"/>
      <c r="BVG1520" s="272"/>
      <c r="BVH1520" s="272"/>
      <c r="BVI1520" s="272"/>
      <c r="BVJ1520" s="272"/>
      <c r="BVK1520" s="272"/>
      <c r="BVL1520" s="272"/>
      <c r="BVM1520" s="272"/>
      <c r="BVN1520" s="272"/>
      <c r="BVO1520" s="272"/>
      <c r="BVP1520" s="272"/>
      <c r="BVQ1520" s="272"/>
      <c r="BVR1520" s="272"/>
      <c r="BVS1520" s="272"/>
      <c r="BVT1520" s="272"/>
      <c r="BVU1520" s="272"/>
      <c r="BVV1520" s="272"/>
      <c r="BVW1520" s="272"/>
      <c r="BVX1520" s="272"/>
      <c r="BVY1520" s="272"/>
      <c r="BVZ1520" s="272"/>
      <c r="BWA1520" s="272"/>
      <c r="BWB1520" s="272"/>
      <c r="BWC1520" s="272"/>
      <c r="BWD1520" s="272"/>
      <c r="BWE1520" s="272"/>
      <c r="BWF1520" s="272"/>
      <c r="BWG1520" s="272"/>
      <c r="BWH1520" s="272"/>
      <c r="BWI1520" s="272"/>
      <c r="BWJ1520" s="272"/>
      <c r="BWK1520" s="272"/>
      <c r="BWL1520" s="272"/>
      <c r="BWM1520" s="272"/>
      <c r="BWN1520" s="272"/>
      <c r="BWO1520" s="272"/>
      <c r="BWP1520" s="272"/>
      <c r="BWQ1520" s="272"/>
      <c r="BWR1520" s="272"/>
      <c r="BWS1520" s="272"/>
      <c r="BWT1520" s="272"/>
      <c r="BWU1520" s="272"/>
      <c r="BWV1520" s="272"/>
      <c r="BWW1520" s="272"/>
      <c r="BWX1520" s="272"/>
      <c r="BWY1520" s="272"/>
      <c r="BWZ1520" s="272"/>
      <c r="BXA1520" s="272"/>
      <c r="BXB1520" s="272"/>
      <c r="BXC1520" s="272"/>
      <c r="BXD1520" s="272"/>
      <c r="BXE1520" s="272"/>
      <c r="BXF1520" s="272"/>
      <c r="BXG1520" s="272"/>
      <c r="BXH1520" s="272"/>
      <c r="BXI1520" s="272"/>
      <c r="BXJ1520" s="272"/>
      <c r="BXK1520" s="272"/>
      <c r="BXL1520" s="272"/>
      <c r="BXM1520" s="272"/>
      <c r="BXN1520" s="272"/>
      <c r="BXO1520" s="272"/>
      <c r="BXP1520" s="272"/>
      <c r="BXQ1520" s="272"/>
      <c r="BXR1520" s="272"/>
      <c r="BXS1520" s="272"/>
      <c r="BXT1520" s="272"/>
      <c r="BXU1520" s="272"/>
      <c r="BXV1520" s="272"/>
      <c r="BXW1520" s="272"/>
      <c r="BXX1520" s="272"/>
      <c r="BXY1520" s="272"/>
      <c r="BXZ1520" s="272"/>
      <c r="BYA1520" s="272"/>
      <c r="BYB1520" s="272"/>
      <c r="BYC1520" s="272"/>
      <c r="BYD1520" s="272"/>
      <c r="BYE1520" s="272"/>
      <c r="BYF1520" s="272"/>
      <c r="BYG1520" s="272"/>
      <c r="BYH1520" s="272"/>
      <c r="BYI1520" s="272"/>
      <c r="BYJ1520" s="272"/>
      <c r="BYK1520" s="272"/>
      <c r="BYL1520" s="272"/>
      <c r="BYM1520" s="272"/>
      <c r="BYN1520" s="272"/>
      <c r="BYO1520" s="272"/>
      <c r="BYP1520" s="272"/>
      <c r="BYQ1520" s="272"/>
      <c r="BYR1520" s="272"/>
      <c r="BYS1520" s="272"/>
      <c r="BYT1520" s="272"/>
      <c r="BYU1520" s="272"/>
      <c r="BYV1520" s="272"/>
      <c r="BYW1520" s="272"/>
      <c r="BYX1520" s="272"/>
      <c r="BYY1520" s="272"/>
      <c r="BYZ1520" s="272"/>
      <c r="BZA1520" s="272"/>
      <c r="BZB1520" s="272"/>
      <c r="BZC1520" s="272"/>
      <c r="BZD1520" s="272"/>
      <c r="BZE1520" s="272"/>
      <c r="BZF1520" s="272"/>
      <c r="BZG1520" s="272"/>
      <c r="BZH1520" s="272"/>
      <c r="BZI1520" s="272"/>
      <c r="BZJ1520" s="272"/>
      <c r="BZK1520" s="272"/>
      <c r="BZL1520" s="272"/>
      <c r="BZM1520" s="272"/>
      <c r="BZN1520" s="272"/>
      <c r="BZO1520" s="272"/>
      <c r="BZP1520" s="272"/>
      <c r="BZQ1520" s="272"/>
      <c r="BZR1520" s="272"/>
      <c r="BZS1520" s="272"/>
      <c r="BZT1520" s="272"/>
      <c r="BZU1520" s="272"/>
      <c r="BZV1520" s="272"/>
      <c r="BZW1520" s="272"/>
      <c r="BZX1520" s="272"/>
      <c r="BZY1520" s="272"/>
      <c r="BZZ1520" s="272"/>
      <c r="CAA1520" s="272"/>
      <c r="CAB1520" s="272"/>
      <c r="CAC1520" s="272"/>
      <c r="CAD1520" s="272"/>
      <c r="CAE1520" s="272"/>
      <c r="CAF1520" s="272"/>
      <c r="CAG1520" s="272"/>
      <c r="CAH1520" s="272"/>
      <c r="CAI1520" s="272"/>
      <c r="CAJ1520" s="272"/>
      <c r="CAK1520" s="272"/>
      <c r="CAL1520" s="272"/>
      <c r="CAM1520" s="272"/>
      <c r="CAN1520" s="272"/>
      <c r="CAO1520" s="272"/>
      <c r="CAP1520" s="272"/>
      <c r="CAQ1520" s="272"/>
      <c r="CAR1520" s="272"/>
      <c r="CAS1520" s="272"/>
      <c r="CAT1520" s="272"/>
      <c r="CAU1520" s="272"/>
      <c r="CAV1520" s="272"/>
      <c r="CAW1520" s="272"/>
      <c r="CAX1520" s="272"/>
      <c r="CAY1520" s="272"/>
      <c r="CAZ1520" s="272"/>
      <c r="CBA1520" s="272"/>
      <c r="CBB1520" s="272"/>
      <c r="CBC1520" s="272"/>
      <c r="CBD1520" s="272"/>
      <c r="CBE1520" s="272"/>
      <c r="CBF1520" s="272"/>
      <c r="CBG1520" s="272"/>
      <c r="CBH1520" s="272"/>
      <c r="CBI1520" s="272"/>
      <c r="CBJ1520" s="272"/>
      <c r="CBK1520" s="272"/>
      <c r="CBL1520" s="272"/>
      <c r="CBM1520" s="272"/>
      <c r="CBN1520" s="272"/>
      <c r="CBO1520" s="272"/>
      <c r="CBP1520" s="272"/>
      <c r="CBQ1520" s="272"/>
      <c r="CBR1520" s="272"/>
      <c r="CBS1520" s="272"/>
      <c r="CBT1520" s="272"/>
      <c r="CBU1520" s="272"/>
      <c r="CBV1520" s="272"/>
      <c r="CBW1520" s="272"/>
      <c r="CBX1520" s="272"/>
      <c r="CBY1520" s="272"/>
      <c r="CBZ1520" s="272"/>
      <c r="CCA1520" s="272"/>
      <c r="CCB1520" s="272"/>
      <c r="CCC1520" s="272"/>
      <c r="CCD1520" s="272"/>
      <c r="CCE1520" s="272"/>
      <c r="CCF1520" s="272"/>
      <c r="CCG1520" s="272"/>
      <c r="CCH1520" s="272"/>
      <c r="CCI1520" s="272"/>
      <c r="CCJ1520" s="272"/>
      <c r="CCK1520" s="272"/>
      <c r="CCL1520" s="272"/>
      <c r="CCM1520" s="272"/>
      <c r="CCN1520" s="272"/>
      <c r="CCO1520" s="272"/>
      <c r="CCP1520" s="272"/>
      <c r="CCQ1520" s="272"/>
      <c r="CCR1520" s="272"/>
      <c r="CCS1520" s="272"/>
      <c r="CCT1520" s="272"/>
      <c r="CCU1520" s="272"/>
      <c r="CCV1520" s="272"/>
      <c r="CCW1520" s="272"/>
      <c r="CCX1520" s="272"/>
      <c r="CCY1520" s="272"/>
      <c r="CCZ1520" s="272"/>
      <c r="CDA1520" s="272"/>
      <c r="CDB1520" s="272"/>
      <c r="CDC1520" s="272"/>
      <c r="CDD1520" s="272"/>
      <c r="CDE1520" s="272"/>
      <c r="CDF1520" s="272"/>
      <c r="CDG1520" s="272"/>
      <c r="CDH1520" s="272"/>
      <c r="CDI1520" s="272"/>
      <c r="CDJ1520" s="272"/>
      <c r="CDK1520" s="272"/>
      <c r="CDL1520" s="272"/>
      <c r="CDM1520" s="272"/>
      <c r="CDN1520" s="272"/>
      <c r="CDO1520" s="272"/>
      <c r="CDP1520" s="272"/>
      <c r="CDQ1520" s="272"/>
      <c r="CDR1520" s="272"/>
      <c r="CDS1520" s="272"/>
      <c r="CDT1520" s="272"/>
      <c r="CDU1520" s="272"/>
      <c r="CDV1520" s="272"/>
      <c r="CDW1520" s="272"/>
      <c r="CDX1520" s="272"/>
      <c r="CDY1520" s="272"/>
      <c r="CDZ1520" s="272"/>
      <c r="CEA1520" s="272"/>
      <c r="CEB1520" s="272"/>
      <c r="CEC1520" s="272"/>
      <c r="CED1520" s="272"/>
      <c r="CEE1520" s="272"/>
      <c r="CEF1520" s="272"/>
      <c r="CEG1520" s="272"/>
      <c r="CEH1520" s="272"/>
      <c r="CEI1520" s="272"/>
      <c r="CEJ1520" s="272"/>
      <c r="CEK1520" s="272"/>
      <c r="CEL1520" s="272"/>
      <c r="CEM1520" s="272"/>
      <c r="CEN1520" s="272"/>
      <c r="CEO1520" s="272"/>
      <c r="CEP1520" s="272"/>
      <c r="CEQ1520" s="272"/>
      <c r="CER1520" s="272"/>
      <c r="CES1520" s="272"/>
      <c r="CET1520" s="272"/>
      <c r="CEU1520" s="272"/>
      <c r="CEV1520" s="272"/>
      <c r="CEW1520" s="272"/>
      <c r="CEX1520" s="272"/>
      <c r="CEY1520" s="272"/>
      <c r="CEZ1520" s="272"/>
      <c r="CFA1520" s="272"/>
      <c r="CFB1520" s="272"/>
      <c r="CFC1520" s="272"/>
      <c r="CFD1520" s="272"/>
      <c r="CFE1520" s="272"/>
      <c r="CFF1520" s="272"/>
      <c r="CFG1520" s="272"/>
      <c r="CFH1520" s="272"/>
      <c r="CFI1520" s="272"/>
      <c r="CFJ1520" s="272"/>
      <c r="CFK1520" s="272"/>
      <c r="CFL1520" s="272"/>
      <c r="CFM1520" s="272"/>
      <c r="CFN1520" s="272"/>
      <c r="CFO1520" s="272"/>
      <c r="CFP1520" s="272"/>
      <c r="CFQ1520" s="272"/>
      <c r="CFR1520" s="272"/>
      <c r="CFS1520" s="272"/>
      <c r="CFT1520" s="272"/>
      <c r="CFU1520" s="272"/>
      <c r="CFV1520" s="272"/>
      <c r="CFW1520" s="272"/>
      <c r="CFX1520" s="272"/>
      <c r="CFY1520" s="272"/>
      <c r="CFZ1520" s="272"/>
      <c r="CGA1520" s="272"/>
      <c r="CGB1520" s="272"/>
      <c r="CGC1520" s="272"/>
      <c r="CGD1520" s="272"/>
      <c r="CGE1520" s="272"/>
      <c r="CGF1520" s="272"/>
      <c r="CGG1520" s="272"/>
      <c r="CGH1520" s="272"/>
      <c r="CGI1520" s="272"/>
      <c r="CGJ1520" s="272"/>
      <c r="CGK1520" s="272"/>
      <c r="CGL1520" s="272"/>
      <c r="CGM1520" s="272"/>
      <c r="CGN1520" s="272"/>
      <c r="CGO1520" s="272"/>
      <c r="CGP1520" s="272"/>
      <c r="CGQ1520" s="272"/>
      <c r="CGR1520" s="272"/>
      <c r="CGS1520" s="272"/>
      <c r="CGT1520" s="272"/>
      <c r="CGU1520" s="272"/>
      <c r="CGV1520" s="272"/>
      <c r="CGW1520" s="272"/>
      <c r="CGX1520" s="272"/>
      <c r="CGY1520" s="272"/>
      <c r="CGZ1520" s="272"/>
      <c r="CHA1520" s="272"/>
      <c r="CHB1520" s="272"/>
      <c r="CHC1520" s="272"/>
      <c r="CHD1520" s="272"/>
      <c r="CHE1520" s="272"/>
      <c r="CHF1520" s="272"/>
      <c r="CHG1520" s="272"/>
      <c r="CHH1520" s="272"/>
      <c r="CHI1520" s="272"/>
      <c r="CHJ1520" s="272"/>
      <c r="CHK1520" s="272"/>
      <c r="CHL1520" s="272"/>
      <c r="CHM1520" s="272"/>
      <c r="CHN1520" s="272"/>
      <c r="CHO1520" s="272"/>
      <c r="CHP1520" s="272"/>
      <c r="CHQ1520" s="272"/>
      <c r="CHR1520" s="272"/>
      <c r="CHS1520" s="272"/>
      <c r="CHT1520" s="272"/>
      <c r="CHU1520" s="272"/>
      <c r="CHV1520" s="272"/>
      <c r="CHW1520" s="272"/>
      <c r="CHX1520" s="272"/>
      <c r="CHY1520" s="272"/>
      <c r="CHZ1520" s="272"/>
      <c r="CIA1520" s="272"/>
      <c r="CIB1520" s="272"/>
      <c r="CIC1520" s="272"/>
      <c r="CID1520" s="272"/>
      <c r="CIE1520" s="272"/>
      <c r="CIF1520" s="272"/>
      <c r="CIG1520" s="272"/>
      <c r="CIH1520" s="272"/>
      <c r="CII1520" s="272"/>
      <c r="CIJ1520" s="272"/>
      <c r="CIK1520" s="272"/>
      <c r="CIL1520" s="272"/>
      <c r="CIM1520" s="272"/>
      <c r="CIN1520" s="272"/>
      <c r="CIO1520" s="272"/>
      <c r="CIP1520" s="272"/>
      <c r="CIQ1520" s="272"/>
      <c r="CIR1520" s="272"/>
      <c r="CIS1520" s="272"/>
      <c r="CIT1520" s="272"/>
      <c r="CIU1520" s="272"/>
      <c r="CIV1520" s="272"/>
      <c r="CIW1520" s="272"/>
      <c r="CIX1520" s="272"/>
      <c r="CIY1520" s="272"/>
      <c r="CIZ1520" s="272"/>
      <c r="CJA1520" s="272"/>
      <c r="CJB1520" s="272"/>
      <c r="CJC1520" s="272"/>
      <c r="CJD1520" s="272"/>
      <c r="CJE1520" s="272"/>
      <c r="CJF1520" s="272"/>
      <c r="CJG1520" s="272"/>
      <c r="CJH1520" s="272"/>
      <c r="CJI1520" s="272"/>
      <c r="CJJ1520" s="272"/>
      <c r="CJK1520" s="272"/>
      <c r="CJL1520" s="272"/>
      <c r="CJM1520" s="272"/>
      <c r="CJN1520" s="272"/>
      <c r="CJO1520" s="272"/>
      <c r="CJP1520" s="272"/>
      <c r="CJQ1520" s="272"/>
      <c r="CJR1520" s="272"/>
      <c r="CJS1520" s="272"/>
      <c r="CJT1520" s="272"/>
      <c r="CJU1520" s="272"/>
      <c r="CJV1520" s="272"/>
      <c r="CJW1520" s="272"/>
      <c r="CJX1520" s="272"/>
      <c r="CJY1520" s="272"/>
      <c r="CJZ1520" s="272"/>
      <c r="CKA1520" s="272"/>
      <c r="CKB1520" s="272"/>
      <c r="CKC1520" s="272"/>
      <c r="CKD1520" s="272"/>
      <c r="CKE1520" s="272"/>
      <c r="CKF1520" s="272"/>
      <c r="CKG1520" s="272"/>
      <c r="CKH1520" s="272"/>
      <c r="CKI1520" s="272"/>
      <c r="CKJ1520" s="272"/>
      <c r="CKK1520" s="272"/>
      <c r="CKL1520" s="272"/>
      <c r="CKM1520" s="272"/>
      <c r="CKN1520" s="272"/>
      <c r="CKO1520" s="272"/>
      <c r="CKP1520" s="272"/>
      <c r="CKQ1520" s="272"/>
      <c r="CKR1520" s="272"/>
      <c r="CKS1520" s="272"/>
      <c r="CKT1520" s="272"/>
      <c r="CKU1520" s="272"/>
      <c r="CKV1520" s="272"/>
      <c r="CKW1520" s="272"/>
      <c r="CKX1520" s="272"/>
      <c r="CKY1520" s="272"/>
      <c r="CKZ1520" s="272"/>
      <c r="CLA1520" s="272"/>
      <c r="CLB1520" s="272"/>
      <c r="CLC1520" s="272"/>
      <c r="CLD1520" s="272"/>
      <c r="CLE1520" s="272"/>
      <c r="CLF1520" s="272"/>
      <c r="CLG1520" s="272"/>
      <c r="CLH1520" s="272"/>
      <c r="CLI1520" s="272"/>
      <c r="CLJ1520" s="272"/>
      <c r="CLK1520" s="272"/>
      <c r="CLL1520" s="272"/>
      <c r="CLM1520" s="272"/>
      <c r="CLN1520" s="272"/>
      <c r="CLO1520" s="272"/>
      <c r="CLP1520" s="272"/>
      <c r="CLQ1520" s="272"/>
      <c r="CLR1520" s="272"/>
      <c r="CLS1520" s="272"/>
      <c r="CLT1520" s="272"/>
      <c r="CLU1520" s="272"/>
      <c r="CLV1520" s="272"/>
      <c r="CLW1520" s="272"/>
      <c r="CLX1520" s="272"/>
      <c r="CLY1520" s="272"/>
      <c r="CLZ1520" s="272"/>
      <c r="CMA1520" s="272"/>
      <c r="CMB1520" s="272"/>
      <c r="CMC1520" s="272"/>
      <c r="CMD1520" s="272"/>
      <c r="CME1520" s="272"/>
      <c r="CMF1520" s="272"/>
      <c r="CMG1520" s="272"/>
      <c r="CMH1520" s="272"/>
      <c r="CMI1520" s="272"/>
      <c r="CMJ1520" s="272"/>
      <c r="CMK1520" s="272"/>
      <c r="CML1520" s="272"/>
      <c r="CMM1520" s="272"/>
      <c r="CMN1520" s="272"/>
      <c r="CMO1520" s="272"/>
      <c r="CMP1520" s="272"/>
      <c r="CMQ1520" s="272"/>
      <c r="CMR1520" s="272"/>
      <c r="CMS1520" s="272"/>
      <c r="CMT1520" s="272"/>
      <c r="CMU1520" s="272"/>
      <c r="CMV1520" s="272"/>
      <c r="CMW1520" s="272"/>
      <c r="CMX1520" s="272"/>
      <c r="CMY1520" s="272"/>
      <c r="CMZ1520" s="272"/>
      <c r="CNA1520" s="272"/>
      <c r="CNB1520" s="272"/>
      <c r="CNC1520" s="272"/>
      <c r="CND1520" s="272"/>
      <c r="CNE1520" s="272"/>
      <c r="CNF1520" s="272"/>
      <c r="CNG1520" s="272"/>
      <c r="CNH1520" s="272"/>
      <c r="CNI1520" s="272"/>
      <c r="CNJ1520" s="272"/>
      <c r="CNK1520" s="272"/>
      <c r="CNL1520" s="272"/>
      <c r="CNM1520" s="272"/>
      <c r="CNN1520" s="272"/>
      <c r="CNO1520" s="272"/>
      <c r="CNP1520" s="272"/>
      <c r="CNQ1520" s="272"/>
      <c r="CNR1520" s="272"/>
      <c r="CNS1520" s="272"/>
      <c r="CNT1520" s="272"/>
      <c r="CNU1520" s="272"/>
      <c r="CNV1520" s="272"/>
      <c r="CNW1520" s="272"/>
      <c r="CNX1520" s="272"/>
      <c r="CNY1520" s="272"/>
      <c r="CNZ1520" s="272"/>
      <c r="COA1520" s="272"/>
      <c r="COB1520" s="272"/>
      <c r="COC1520" s="272"/>
      <c r="COD1520" s="272"/>
      <c r="COE1520" s="272"/>
      <c r="COF1520" s="272"/>
      <c r="COG1520" s="272"/>
      <c r="COH1520" s="272"/>
      <c r="COI1520" s="272"/>
      <c r="COJ1520" s="272"/>
      <c r="COK1520" s="272"/>
      <c r="COL1520" s="272"/>
      <c r="COM1520" s="272"/>
      <c r="CON1520" s="272"/>
      <c r="COO1520" s="272"/>
      <c r="COP1520" s="272"/>
      <c r="COQ1520" s="272"/>
      <c r="COR1520" s="272"/>
      <c r="COS1520" s="272"/>
      <c r="COT1520" s="272"/>
      <c r="COU1520" s="272"/>
      <c r="COV1520" s="272"/>
      <c r="COW1520" s="272"/>
      <c r="COX1520" s="272"/>
      <c r="COY1520" s="272"/>
      <c r="COZ1520" s="272"/>
      <c r="CPA1520" s="272"/>
      <c r="CPB1520" s="272"/>
      <c r="CPC1520" s="272"/>
      <c r="CPD1520" s="272"/>
      <c r="CPE1520" s="272"/>
      <c r="CPF1520" s="272"/>
      <c r="CPG1520" s="272"/>
      <c r="CPH1520" s="272"/>
      <c r="CPI1520" s="272"/>
      <c r="CPJ1520" s="272"/>
      <c r="CPK1520" s="272"/>
      <c r="CPL1520" s="272"/>
      <c r="CPM1520" s="272"/>
      <c r="CPN1520" s="272"/>
      <c r="CPO1520" s="272"/>
      <c r="CPP1520" s="272"/>
      <c r="CPQ1520" s="272"/>
      <c r="CPR1520" s="272"/>
      <c r="CPS1520" s="272"/>
      <c r="CPT1520" s="272"/>
      <c r="CPU1520" s="272"/>
      <c r="CPV1520" s="272"/>
      <c r="CPW1520" s="272"/>
      <c r="CPX1520" s="272"/>
      <c r="CPY1520" s="272"/>
      <c r="CPZ1520" s="272"/>
      <c r="CQA1520" s="272"/>
      <c r="CQB1520" s="272"/>
      <c r="CQC1520" s="272"/>
      <c r="CQD1520" s="272"/>
      <c r="CQE1520" s="272"/>
      <c r="CQF1520" s="272"/>
      <c r="CQG1520" s="272"/>
      <c r="CQH1520" s="272"/>
      <c r="CQI1520" s="272"/>
      <c r="CQJ1520" s="272"/>
      <c r="CQK1520" s="272"/>
      <c r="CQL1520" s="272"/>
      <c r="CQM1520" s="272"/>
      <c r="CQN1520" s="272"/>
      <c r="CQO1520" s="272"/>
      <c r="CQP1520" s="272"/>
      <c r="CQQ1520" s="272"/>
      <c r="CQR1520" s="272"/>
      <c r="CQS1520" s="272"/>
      <c r="CQT1520" s="272"/>
      <c r="CQU1520" s="272"/>
      <c r="CQV1520" s="272"/>
      <c r="CQW1520" s="272"/>
      <c r="CQX1520" s="272"/>
      <c r="CQY1520" s="272"/>
      <c r="CQZ1520" s="272"/>
      <c r="CRA1520" s="272"/>
      <c r="CRB1520" s="272"/>
      <c r="CRC1520" s="272"/>
      <c r="CRD1520" s="272"/>
      <c r="CRE1520" s="272"/>
      <c r="CRF1520" s="272"/>
      <c r="CRG1520" s="272"/>
      <c r="CRH1520" s="272"/>
      <c r="CRI1520" s="272"/>
      <c r="CRJ1520" s="272"/>
      <c r="CRK1520" s="272"/>
      <c r="CRL1520" s="272"/>
      <c r="CRM1520" s="272"/>
      <c r="CRN1520" s="272"/>
      <c r="CRO1520" s="272"/>
      <c r="CRP1520" s="272"/>
      <c r="CRQ1520" s="272"/>
      <c r="CRR1520" s="272"/>
      <c r="CRS1520" s="272"/>
      <c r="CRT1520" s="272"/>
      <c r="CRU1520" s="272"/>
      <c r="CRV1520" s="272"/>
      <c r="CRW1520" s="272"/>
      <c r="CRX1520" s="272"/>
      <c r="CRY1520" s="272"/>
      <c r="CRZ1520" s="272"/>
      <c r="CSA1520" s="272"/>
      <c r="CSB1520" s="272"/>
      <c r="CSC1520" s="272"/>
      <c r="CSD1520" s="272"/>
      <c r="CSE1520" s="272"/>
      <c r="CSF1520" s="272"/>
      <c r="CSG1520" s="272"/>
      <c r="CSH1520" s="272"/>
      <c r="CSI1520" s="272"/>
      <c r="CSJ1520" s="272"/>
      <c r="CSK1520" s="272"/>
      <c r="CSL1520" s="272"/>
      <c r="CSM1520" s="272"/>
      <c r="CSN1520" s="272"/>
      <c r="CSO1520" s="272"/>
      <c r="CSP1520" s="272"/>
      <c r="CSQ1520" s="272"/>
      <c r="CSR1520" s="272"/>
      <c r="CSS1520" s="272"/>
      <c r="CST1520" s="272"/>
      <c r="CSU1520" s="272"/>
      <c r="CSV1520" s="272"/>
      <c r="CSW1520" s="272"/>
      <c r="CSX1520" s="272"/>
      <c r="CSY1520" s="272"/>
      <c r="CSZ1520" s="272"/>
      <c r="CTA1520" s="272"/>
      <c r="CTB1520" s="272"/>
      <c r="CTC1520" s="272"/>
      <c r="CTD1520" s="272"/>
      <c r="CTE1520" s="272"/>
      <c r="CTF1520" s="272"/>
      <c r="CTG1520" s="272"/>
      <c r="CTH1520" s="272"/>
      <c r="CTI1520" s="272"/>
      <c r="CTJ1520" s="272"/>
      <c r="CTK1520" s="272"/>
      <c r="CTL1520" s="272"/>
      <c r="CTM1520" s="272"/>
      <c r="CTN1520" s="272"/>
      <c r="CTO1520" s="272"/>
      <c r="CTP1520" s="272"/>
      <c r="CTQ1520" s="272"/>
      <c r="CTR1520" s="272"/>
      <c r="CTS1520" s="272"/>
      <c r="CTT1520" s="272"/>
      <c r="CTU1520" s="272"/>
      <c r="CTV1520" s="272"/>
      <c r="CTW1520" s="272"/>
      <c r="CTX1520" s="272"/>
      <c r="CTY1520" s="272"/>
      <c r="CTZ1520" s="272"/>
      <c r="CUA1520" s="272"/>
      <c r="CUB1520" s="272"/>
      <c r="CUC1520" s="272"/>
      <c r="CUD1520" s="272"/>
      <c r="CUE1520" s="272"/>
      <c r="CUF1520" s="272"/>
      <c r="CUG1520" s="272"/>
      <c r="CUH1520" s="272"/>
      <c r="CUI1520" s="272"/>
      <c r="CUJ1520" s="272"/>
      <c r="CUK1520" s="272"/>
      <c r="CUL1520" s="272"/>
      <c r="CUM1520" s="272"/>
      <c r="CUN1520" s="272"/>
      <c r="CUO1520" s="272"/>
      <c r="CUP1520" s="272"/>
      <c r="CUQ1520" s="272"/>
      <c r="CUR1520" s="272"/>
      <c r="CUS1520" s="272"/>
      <c r="CUT1520" s="272"/>
      <c r="CUU1520" s="272"/>
      <c r="CUV1520" s="272"/>
      <c r="CUW1520" s="272"/>
      <c r="CUX1520" s="272"/>
      <c r="CUY1520" s="272"/>
      <c r="CUZ1520" s="272"/>
      <c r="CVA1520" s="272"/>
      <c r="CVB1520" s="272"/>
      <c r="CVC1520" s="272"/>
      <c r="CVD1520" s="272"/>
      <c r="CVE1520" s="272"/>
      <c r="CVF1520" s="272"/>
      <c r="CVG1520" s="272"/>
      <c r="CVH1520" s="272"/>
      <c r="CVI1520" s="272"/>
      <c r="CVJ1520" s="272"/>
      <c r="CVK1520" s="272"/>
      <c r="CVL1520" s="272"/>
      <c r="CVM1520" s="272"/>
      <c r="CVN1520" s="272"/>
      <c r="CVO1520" s="272"/>
      <c r="CVP1520" s="272"/>
      <c r="CVQ1520" s="272"/>
      <c r="CVR1520" s="272"/>
      <c r="CVS1520" s="272"/>
      <c r="CVT1520" s="272"/>
      <c r="CVU1520" s="272"/>
      <c r="CVV1520" s="272"/>
      <c r="CVW1520" s="272"/>
      <c r="CVX1520" s="272"/>
      <c r="CVY1520" s="272"/>
      <c r="CVZ1520" s="272"/>
      <c r="CWA1520" s="272"/>
      <c r="CWB1520" s="272"/>
      <c r="CWC1520" s="272"/>
      <c r="CWD1520" s="272"/>
      <c r="CWE1520" s="272"/>
      <c r="CWF1520" s="272"/>
      <c r="CWG1520" s="272"/>
      <c r="CWH1520" s="272"/>
      <c r="CWI1520" s="272"/>
      <c r="CWJ1520" s="272"/>
      <c r="CWK1520" s="272"/>
      <c r="CWL1520" s="272"/>
      <c r="CWM1520" s="272"/>
      <c r="CWN1520" s="272"/>
      <c r="CWO1520" s="272"/>
      <c r="CWP1520" s="272"/>
      <c r="CWQ1520" s="272"/>
      <c r="CWR1520" s="272"/>
      <c r="CWS1520" s="272"/>
      <c r="CWT1520" s="272"/>
      <c r="CWU1520" s="272"/>
      <c r="CWV1520" s="272"/>
      <c r="CWW1520" s="272"/>
      <c r="CWX1520" s="272"/>
      <c r="CWY1520" s="272"/>
      <c r="CWZ1520" s="272"/>
      <c r="CXA1520" s="272"/>
      <c r="CXB1520" s="272"/>
      <c r="CXC1520" s="272"/>
      <c r="CXD1520" s="272"/>
      <c r="CXE1520" s="272"/>
      <c r="CXF1520" s="272"/>
      <c r="CXG1520" s="272"/>
      <c r="CXH1520" s="272"/>
      <c r="CXI1520" s="272"/>
      <c r="CXJ1520" s="272"/>
      <c r="CXK1520" s="272"/>
      <c r="CXL1520" s="272"/>
      <c r="CXM1520" s="272"/>
      <c r="CXN1520" s="272"/>
      <c r="CXO1520" s="272"/>
      <c r="CXP1520" s="272"/>
      <c r="CXQ1520" s="272"/>
      <c r="CXR1520" s="272"/>
      <c r="CXS1520" s="272"/>
      <c r="CXT1520" s="272"/>
      <c r="CXU1520" s="272"/>
      <c r="CXV1520" s="272"/>
      <c r="CXW1520" s="272"/>
      <c r="CXX1520" s="272"/>
      <c r="CXY1520" s="272"/>
      <c r="CXZ1520" s="272"/>
      <c r="CYA1520" s="272"/>
      <c r="CYB1520" s="272"/>
      <c r="CYC1520" s="272"/>
      <c r="CYD1520" s="272"/>
      <c r="CYE1520" s="272"/>
      <c r="CYF1520" s="272"/>
      <c r="CYG1520" s="272"/>
      <c r="CYH1520" s="272"/>
      <c r="CYI1520" s="272"/>
      <c r="CYJ1520" s="272"/>
      <c r="CYK1520" s="272"/>
      <c r="CYL1520" s="272"/>
      <c r="CYM1520" s="272"/>
      <c r="CYN1520" s="272"/>
      <c r="CYO1520" s="272"/>
      <c r="CYP1520" s="272"/>
      <c r="CYQ1520" s="272"/>
      <c r="CYR1520" s="272"/>
      <c r="CYS1520" s="272"/>
      <c r="CYT1520" s="272"/>
      <c r="CYU1520" s="272"/>
      <c r="CYV1520" s="272"/>
      <c r="CYW1520" s="272"/>
      <c r="CYX1520" s="272"/>
      <c r="CYY1520" s="272"/>
      <c r="CYZ1520" s="272"/>
      <c r="CZA1520" s="272"/>
      <c r="CZB1520" s="272"/>
      <c r="CZC1520" s="272"/>
      <c r="CZD1520" s="272"/>
      <c r="CZE1520" s="272"/>
      <c r="CZF1520" s="272"/>
      <c r="CZG1520" s="272"/>
      <c r="CZH1520" s="272"/>
      <c r="CZI1520" s="272"/>
      <c r="CZJ1520" s="272"/>
      <c r="CZK1520" s="272"/>
      <c r="CZL1520" s="272"/>
      <c r="CZM1520" s="272"/>
      <c r="CZN1520" s="272"/>
      <c r="CZO1520" s="272"/>
      <c r="CZP1520" s="272"/>
      <c r="CZQ1520" s="272"/>
      <c r="CZR1520" s="272"/>
      <c r="CZS1520" s="272"/>
      <c r="CZT1520" s="272"/>
      <c r="CZU1520" s="272"/>
      <c r="CZV1520" s="272"/>
      <c r="CZW1520" s="272"/>
      <c r="CZX1520" s="272"/>
      <c r="CZY1520" s="272"/>
      <c r="CZZ1520" s="272"/>
      <c r="DAA1520" s="272"/>
      <c r="DAB1520" s="272"/>
      <c r="DAC1520" s="272"/>
      <c r="DAD1520" s="272"/>
      <c r="DAE1520" s="272"/>
      <c r="DAF1520" s="272"/>
      <c r="DAG1520" s="272"/>
      <c r="DAH1520" s="272"/>
      <c r="DAI1520" s="272"/>
      <c r="DAJ1520" s="272"/>
      <c r="DAK1520" s="272"/>
      <c r="DAL1520" s="272"/>
      <c r="DAM1520" s="272"/>
      <c r="DAN1520" s="272"/>
      <c r="DAO1520" s="272"/>
      <c r="DAP1520" s="272"/>
      <c r="DAQ1520" s="272"/>
      <c r="DAR1520" s="272"/>
      <c r="DAS1520" s="272"/>
      <c r="DAT1520" s="272"/>
      <c r="DAU1520" s="272"/>
      <c r="DAV1520" s="272"/>
      <c r="DAW1520" s="272"/>
      <c r="DAX1520" s="272"/>
      <c r="DAY1520" s="272"/>
      <c r="DAZ1520" s="272"/>
      <c r="DBA1520" s="272"/>
      <c r="DBB1520" s="272"/>
      <c r="DBC1520" s="272"/>
      <c r="DBD1520" s="272"/>
      <c r="DBE1520" s="272"/>
      <c r="DBF1520" s="272"/>
      <c r="DBG1520" s="272"/>
      <c r="DBH1520" s="272"/>
      <c r="DBI1520" s="272"/>
      <c r="DBJ1520" s="272"/>
      <c r="DBK1520" s="272"/>
      <c r="DBL1520" s="272"/>
      <c r="DBM1520" s="272"/>
      <c r="DBN1520" s="272"/>
      <c r="DBO1520" s="272"/>
      <c r="DBP1520" s="272"/>
      <c r="DBQ1520" s="272"/>
      <c r="DBR1520" s="272"/>
      <c r="DBS1520" s="272"/>
      <c r="DBT1520" s="272"/>
      <c r="DBU1520" s="272"/>
      <c r="DBV1520" s="272"/>
      <c r="DBW1520" s="272"/>
      <c r="DBX1520" s="272"/>
      <c r="DBY1520" s="272"/>
      <c r="DBZ1520" s="272"/>
      <c r="DCA1520" s="272"/>
      <c r="DCB1520" s="272"/>
      <c r="DCC1520" s="272"/>
      <c r="DCD1520" s="272"/>
      <c r="DCE1520" s="272"/>
      <c r="DCF1520" s="272"/>
      <c r="DCG1520" s="272"/>
      <c r="DCH1520" s="272"/>
      <c r="DCI1520" s="272"/>
      <c r="DCJ1520" s="272"/>
      <c r="DCK1520" s="272"/>
      <c r="DCL1520" s="272"/>
      <c r="DCM1520" s="272"/>
      <c r="DCN1520" s="272"/>
      <c r="DCO1520" s="272"/>
      <c r="DCP1520" s="272"/>
      <c r="DCQ1520" s="272"/>
      <c r="DCR1520" s="272"/>
      <c r="DCS1520" s="272"/>
      <c r="DCT1520" s="272"/>
      <c r="DCU1520" s="272"/>
      <c r="DCV1520" s="272"/>
      <c r="DCW1520" s="272"/>
      <c r="DCX1520" s="272"/>
      <c r="DCY1520" s="272"/>
      <c r="DCZ1520" s="272"/>
      <c r="DDA1520" s="272"/>
      <c r="DDB1520" s="272"/>
      <c r="DDC1520" s="272"/>
      <c r="DDD1520" s="272"/>
      <c r="DDE1520" s="272"/>
      <c r="DDF1520" s="272"/>
      <c r="DDG1520" s="272"/>
      <c r="DDH1520" s="272"/>
      <c r="DDI1520" s="272"/>
      <c r="DDJ1520" s="272"/>
      <c r="DDK1520" s="272"/>
      <c r="DDL1520" s="272"/>
      <c r="DDM1520" s="272"/>
      <c r="DDN1520" s="272"/>
      <c r="DDO1520" s="272"/>
      <c r="DDP1520" s="272"/>
      <c r="DDQ1520" s="272"/>
      <c r="DDR1520" s="272"/>
      <c r="DDS1520" s="272"/>
      <c r="DDT1520" s="272"/>
      <c r="DDU1520" s="272"/>
      <c r="DDV1520" s="272"/>
      <c r="DDW1520" s="272"/>
      <c r="DDX1520" s="272"/>
      <c r="DDY1520" s="272"/>
      <c r="DDZ1520" s="272"/>
      <c r="DEA1520" s="272"/>
      <c r="DEB1520" s="272"/>
      <c r="DEC1520" s="272"/>
      <c r="DED1520" s="272"/>
      <c r="DEE1520" s="272"/>
      <c r="DEF1520" s="272"/>
      <c r="DEG1520" s="272"/>
      <c r="DEH1520" s="272"/>
      <c r="DEI1520" s="272"/>
      <c r="DEJ1520" s="272"/>
      <c r="DEK1520" s="272"/>
      <c r="DEL1520" s="272"/>
      <c r="DEM1520" s="272"/>
      <c r="DEN1520" s="272"/>
      <c r="DEO1520" s="272"/>
      <c r="DEP1520" s="272"/>
      <c r="DEQ1520" s="272"/>
      <c r="DER1520" s="272"/>
      <c r="DES1520" s="272"/>
      <c r="DET1520" s="272"/>
      <c r="DEU1520" s="272"/>
      <c r="DEV1520" s="272"/>
      <c r="DEW1520" s="272"/>
      <c r="DEX1520" s="272"/>
      <c r="DEY1520" s="272"/>
      <c r="DEZ1520" s="272"/>
      <c r="DFA1520" s="272"/>
      <c r="DFB1520" s="272"/>
      <c r="DFC1520" s="272"/>
      <c r="DFD1520" s="272"/>
      <c r="DFE1520" s="272"/>
      <c r="DFF1520" s="272"/>
      <c r="DFG1520" s="272"/>
      <c r="DFH1520" s="272"/>
      <c r="DFI1520" s="272"/>
      <c r="DFJ1520" s="272"/>
      <c r="DFK1520" s="272"/>
      <c r="DFL1520" s="272"/>
      <c r="DFM1520" s="272"/>
      <c r="DFN1520" s="272"/>
      <c r="DFO1520" s="272"/>
      <c r="DFP1520" s="272"/>
      <c r="DFQ1520" s="272"/>
      <c r="DFR1520" s="272"/>
      <c r="DFS1520" s="272"/>
      <c r="DFT1520" s="272"/>
      <c r="DFU1520" s="272"/>
      <c r="DFV1520" s="272"/>
      <c r="DFW1520" s="272"/>
      <c r="DFX1520" s="272"/>
      <c r="DFY1520" s="272"/>
      <c r="DFZ1520" s="272"/>
      <c r="DGA1520" s="272"/>
      <c r="DGB1520" s="272"/>
      <c r="DGC1520" s="272"/>
      <c r="DGD1520" s="272"/>
      <c r="DGE1520" s="272"/>
      <c r="DGF1520" s="272"/>
      <c r="DGG1520" s="272"/>
      <c r="DGH1520" s="272"/>
      <c r="DGI1520" s="272"/>
      <c r="DGJ1520" s="272"/>
      <c r="DGK1520" s="272"/>
      <c r="DGL1520" s="272"/>
      <c r="DGM1520" s="272"/>
      <c r="DGN1520" s="272"/>
      <c r="DGO1520" s="272"/>
      <c r="DGP1520" s="272"/>
      <c r="DGQ1520" s="272"/>
      <c r="DGR1520" s="272"/>
      <c r="DGS1520" s="272"/>
      <c r="DGT1520" s="272"/>
      <c r="DGU1520" s="272"/>
      <c r="DGV1520" s="272"/>
      <c r="DGW1520" s="272"/>
      <c r="DGX1520" s="272"/>
      <c r="DGY1520" s="272"/>
      <c r="DGZ1520" s="272"/>
      <c r="DHA1520" s="272"/>
      <c r="DHB1520" s="272"/>
      <c r="DHC1520" s="272"/>
      <c r="DHD1520" s="272"/>
      <c r="DHE1520" s="272"/>
      <c r="DHF1520" s="272"/>
      <c r="DHG1520" s="272"/>
      <c r="DHH1520" s="272"/>
      <c r="DHI1520" s="272"/>
      <c r="DHJ1520" s="272"/>
      <c r="DHK1520" s="272"/>
      <c r="DHL1520" s="272"/>
      <c r="DHM1520" s="272"/>
      <c r="DHN1520" s="272"/>
      <c r="DHO1520" s="272"/>
      <c r="DHP1520" s="272"/>
      <c r="DHQ1520" s="272"/>
      <c r="DHR1520" s="272"/>
      <c r="DHS1520" s="272"/>
      <c r="DHT1520" s="272"/>
      <c r="DHU1520" s="272"/>
      <c r="DHV1520" s="272"/>
      <c r="DHW1520" s="272"/>
      <c r="DHX1520" s="272"/>
      <c r="DHY1520" s="272"/>
      <c r="DHZ1520" s="272"/>
      <c r="DIA1520" s="272"/>
      <c r="DIB1520" s="272"/>
      <c r="DIC1520" s="272"/>
      <c r="DID1520" s="272"/>
      <c r="DIE1520" s="272"/>
      <c r="DIF1520" s="272"/>
      <c r="DIG1520" s="272"/>
      <c r="DIH1520" s="272"/>
      <c r="DII1520" s="272"/>
      <c r="DIJ1520" s="272"/>
      <c r="DIK1520" s="272"/>
      <c r="DIL1520" s="272"/>
      <c r="DIM1520" s="272"/>
      <c r="DIN1520" s="272"/>
      <c r="DIO1520" s="272"/>
      <c r="DIP1520" s="272"/>
      <c r="DIQ1520" s="272"/>
      <c r="DIR1520" s="272"/>
      <c r="DIS1520" s="272"/>
      <c r="DIT1520" s="272"/>
      <c r="DIU1520" s="272"/>
      <c r="DIV1520" s="272"/>
      <c r="DIW1520" s="272"/>
      <c r="DIX1520" s="272"/>
      <c r="DIY1520" s="272"/>
      <c r="DIZ1520" s="272"/>
      <c r="DJA1520" s="272"/>
      <c r="DJB1520" s="272"/>
      <c r="DJC1520" s="272"/>
      <c r="DJD1520" s="272"/>
      <c r="DJE1520" s="272"/>
      <c r="DJF1520" s="272"/>
      <c r="DJG1520" s="272"/>
      <c r="DJH1520" s="272"/>
      <c r="DJI1520" s="272"/>
      <c r="DJJ1520" s="272"/>
      <c r="DJK1520" s="272"/>
      <c r="DJL1520" s="272"/>
      <c r="DJM1520" s="272"/>
      <c r="DJN1520" s="272"/>
      <c r="DJO1520" s="272"/>
      <c r="DJP1520" s="272"/>
      <c r="DJQ1520" s="272"/>
      <c r="DJR1520" s="272"/>
      <c r="DJS1520" s="272"/>
      <c r="DJT1520" s="272"/>
      <c r="DJU1520" s="272"/>
      <c r="DJV1520" s="272"/>
      <c r="DJW1520" s="272"/>
      <c r="DJX1520" s="272"/>
      <c r="DJY1520" s="272"/>
      <c r="DJZ1520" s="272"/>
      <c r="DKA1520" s="272"/>
      <c r="DKB1520" s="272"/>
      <c r="DKC1520" s="272"/>
      <c r="DKD1520" s="272"/>
      <c r="DKE1520" s="272"/>
      <c r="DKF1520" s="272"/>
      <c r="DKG1520" s="272"/>
      <c r="DKH1520" s="272"/>
      <c r="DKI1520" s="272"/>
      <c r="DKJ1520" s="272"/>
      <c r="DKK1520" s="272"/>
      <c r="DKL1520" s="272"/>
      <c r="DKM1520" s="272"/>
      <c r="DKN1520" s="272"/>
      <c r="DKO1520" s="272"/>
      <c r="DKP1520" s="272"/>
      <c r="DKQ1520" s="272"/>
      <c r="DKR1520" s="272"/>
      <c r="DKS1520" s="272"/>
      <c r="DKT1520" s="272"/>
      <c r="DKU1520" s="272"/>
      <c r="DKV1520" s="272"/>
      <c r="DKW1520" s="272"/>
      <c r="DKX1520" s="272"/>
      <c r="DKY1520" s="272"/>
      <c r="DKZ1520" s="272"/>
      <c r="DLA1520" s="272"/>
      <c r="DLB1520" s="272"/>
      <c r="DLC1520" s="272"/>
      <c r="DLD1520" s="272"/>
      <c r="DLE1520" s="272"/>
      <c r="DLF1520" s="272"/>
      <c r="DLG1520" s="272"/>
      <c r="DLH1520" s="272"/>
      <c r="DLI1520" s="272"/>
      <c r="DLJ1520" s="272"/>
      <c r="DLK1520" s="272"/>
      <c r="DLL1520" s="272"/>
      <c r="DLM1520" s="272"/>
      <c r="DLN1520" s="272"/>
      <c r="DLO1520" s="272"/>
      <c r="DLP1520" s="272"/>
      <c r="DLQ1520" s="272"/>
      <c r="DLR1520" s="272"/>
      <c r="DLS1520" s="272"/>
      <c r="DLT1520" s="272"/>
      <c r="DLU1520" s="272"/>
      <c r="DLV1520" s="272"/>
      <c r="DLW1520" s="272"/>
      <c r="DLX1520" s="272"/>
      <c r="DLY1520" s="272"/>
      <c r="DLZ1520" s="272"/>
      <c r="DMA1520" s="272"/>
      <c r="DMB1520" s="272"/>
      <c r="DMC1520" s="272"/>
      <c r="DMD1520" s="272"/>
      <c r="DME1520" s="272"/>
      <c r="DMF1520" s="272"/>
      <c r="DMG1520" s="272"/>
      <c r="DMH1520" s="272"/>
      <c r="DMI1520" s="272"/>
      <c r="DMJ1520" s="272"/>
      <c r="DMK1520" s="272"/>
      <c r="DML1520" s="272"/>
      <c r="DMM1520" s="272"/>
      <c r="DMN1520" s="272"/>
      <c r="DMO1520" s="272"/>
      <c r="DMP1520" s="272"/>
      <c r="DMQ1520" s="272"/>
      <c r="DMR1520" s="272"/>
      <c r="DMS1520" s="272"/>
      <c r="DMT1520" s="272"/>
      <c r="DMU1520" s="272"/>
      <c r="DMV1520" s="272"/>
      <c r="DMW1520" s="272"/>
      <c r="DMX1520" s="272"/>
      <c r="DMY1520" s="272"/>
      <c r="DMZ1520" s="272"/>
      <c r="DNA1520" s="272"/>
      <c r="DNB1520" s="272"/>
      <c r="DNC1520" s="272"/>
      <c r="DND1520" s="272"/>
      <c r="DNE1520" s="272"/>
      <c r="DNF1520" s="272"/>
      <c r="DNG1520" s="272"/>
      <c r="DNH1520" s="272"/>
      <c r="DNI1520" s="272"/>
      <c r="DNJ1520" s="272"/>
      <c r="DNK1520" s="272"/>
      <c r="DNL1520" s="272"/>
      <c r="DNM1520" s="272"/>
      <c r="DNN1520" s="272"/>
      <c r="DNO1520" s="272"/>
      <c r="DNP1520" s="272"/>
      <c r="DNQ1520" s="272"/>
      <c r="DNR1520" s="272"/>
      <c r="DNS1520" s="272"/>
      <c r="DNT1520" s="272"/>
      <c r="DNU1520" s="272"/>
      <c r="DNV1520" s="272"/>
      <c r="DNW1520" s="272"/>
      <c r="DNX1520" s="272"/>
      <c r="DNY1520" s="272"/>
      <c r="DNZ1520" s="272"/>
      <c r="DOA1520" s="272"/>
      <c r="DOB1520" s="272"/>
      <c r="DOC1520" s="272"/>
      <c r="DOD1520" s="272"/>
      <c r="DOE1520" s="272"/>
      <c r="DOF1520" s="272"/>
      <c r="DOG1520" s="272"/>
      <c r="DOH1520" s="272"/>
      <c r="DOI1520" s="272"/>
      <c r="DOJ1520" s="272"/>
      <c r="DOK1520" s="272"/>
      <c r="DOL1520" s="272"/>
      <c r="DOM1520" s="272"/>
      <c r="DON1520" s="272"/>
      <c r="DOO1520" s="272"/>
      <c r="DOP1520" s="272"/>
      <c r="DOQ1520" s="272"/>
      <c r="DOR1520" s="272"/>
      <c r="DOS1520" s="272"/>
      <c r="DOT1520" s="272"/>
      <c r="DOU1520" s="272"/>
      <c r="DOV1520" s="272"/>
      <c r="DOW1520" s="272"/>
      <c r="DOX1520" s="272"/>
      <c r="DOY1520" s="272"/>
      <c r="DOZ1520" s="272"/>
      <c r="DPA1520" s="272"/>
      <c r="DPB1520" s="272"/>
      <c r="DPC1520" s="272"/>
      <c r="DPD1520" s="272"/>
      <c r="DPE1520" s="272"/>
      <c r="DPF1520" s="272"/>
      <c r="DPG1520" s="272"/>
      <c r="DPH1520" s="272"/>
      <c r="DPI1520" s="272"/>
      <c r="DPJ1520" s="272"/>
      <c r="DPK1520" s="272"/>
      <c r="DPL1520" s="272"/>
      <c r="DPM1520" s="272"/>
      <c r="DPN1520" s="272"/>
      <c r="DPO1520" s="272"/>
      <c r="DPP1520" s="272"/>
      <c r="DPQ1520" s="272"/>
      <c r="DPR1520" s="272"/>
      <c r="DPS1520" s="272"/>
      <c r="DPT1520" s="272"/>
      <c r="DPU1520" s="272"/>
      <c r="DPV1520" s="272"/>
      <c r="DPW1520" s="272"/>
      <c r="DPX1520" s="272"/>
      <c r="DPY1520" s="272"/>
      <c r="DPZ1520" s="272"/>
      <c r="DQA1520" s="272"/>
      <c r="DQB1520" s="272"/>
      <c r="DQC1520" s="272"/>
      <c r="DQD1520" s="272"/>
      <c r="DQE1520" s="272"/>
      <c r="DQF1520" s="272"/>
      <c r="DQG1520" s="272"/>
      <c r="DQH1520" s="272"/>
      <c r="DQI1520" s="272"/>
      <c r="DQJ1520" s="272"/>
      <c r="DQK1520" s="272"/>
      <c r="DQL1520" s="272"/>
      <c r="DQM1520" s="272"/>
      <c r="DQN1520" s="272"/>
      <c r="DQO1520" s="272"/>
      <c r="DQP1520" s="272"/>
      <c r="DQQ1520" s="272"/>
      <c r="DQR1520" s="272"/>
      <c r="DQS1520" s="272"/>
      <c r="DQT1520" s="272"/>
      <c r="DQU1520" s="272"/>
      <c r="DQV1520" s="272"/>
      <c r="DQW1520" s="272"/>
      <c r="DQX1520" s="272"/>
      <c r="DQY1520" s="272"/>
      <c r="DQZ1520" s="272"/>
      <c r="DRA1520" s="272"/>
      <c r="DRB1520" s="272"/>
      <c r="DRC1520" s="272"/>
      <c r="DRD1520" s="272"/>
      <c r="DRE1520" s="272"/>
      <c r="DRF1520" s="272"/>
      <c r="DRG1520" s="272"/>
      <c r="DRH1520" s="272"/>
      <c r="DRI1520" s="272"/>
      <c r="DRJ1520" s="272"/>
      <c r="DRK1520" s="272"/>
      <c r="DRL1520" s="272"/>
      <c r="DRM1520" s="272"/>
      <c r="DRN1520" s="272"/>
      <c r="DRO1520" s="272"/>
      <c r="DRP1520" s="272"/>
      <c r="DRQ1520" s="272"/>
      <c r="DRR1520" s="272"/>
      <c r="DRS1520" s="272"/>
      <c r="DRT1520" s="272"/>
      <c r="DRU1520" s="272"/>
      <c r="DRV1520" s="272"/>
      <c r="DRW1520" s="272"/>
      <c r="DRX1520" s="272"/>
      <c r="DRY1520" s="272"/>
      <c r="DRZ1520" s="272"/>
      <c r="DSA1520" s="272"/>
      <c r="DSB1520" s="272"/>
      <c r="DSC1520" s="272"/>
      <c r="DSD1520" s="272"/>
      <c r="DSE1520" s="272"/>
      <c r="DSF1520" s="272"/>
      <c r="DSG1520" s="272"/>
      <c r="DSH1520" s="272"/>
      <c r="DSI1520" s="272"/>
      <c r="DSJ1520" s="272"/>
      <c r="DSK1520" s="272"/>
      <c r="DSL1520" s="272"/>
      <c r="DSM1520" s="272"/>
      <c r="DSN1520" s="272"/>
      <c r="DSO1520" s="272"/>
      <c r="DSP1520" s="272"/>
      <c r="DSQ1520" s="272"/>
      <c r="DSR1520" s="272"/>
      <c r="DSS1520" s="272"/>
      <c r="DST1520" s="272"/>
      <c r="DSU1520" s="272"/>
      <c r="DSV1520" s="272"/>
      <c r="DSW1520" s="272"/>
      <c r="DSX1520" s="272"/>
      <c r="DSY1520" s="272"/>
      <c r="DSZ1520" s="272"/>
      <c r="DTA1520" s="272"/>
      <c r="DTB1520" s="272"/>
      <c r="DTC1520" s="272"/>
      <c r="DTD1520" s="272"/>
      <c r="DTE1520" s="272"/>
      <c r="DTF1520" s="272"/>
      <c r="DTG1520" s="272"/>
      <c r="DTH1520" s="272"/>
      <c r="DTI1520" s="272"/>
      <c r="DTJ1520" s="272"/>
      <c r="DTK1520" s="272"/>
      <c r="DTL1520" s="272"/>
      <c r="DTM1520" s="272"/>
      <c r="DTN1520" s="272"/>
      <c r="DTO1520" s="272"/>
      <c r="DTP1520" s="272"/>
      <c r="DTQ1520" s="272"/>
      <c r="DTR1520" s="272"/>
      <c r="DTS1520" s="272"/>
      <c r="DTT1520" s="272"/>
      <c r="DTU1520" s="272"/>
      <c r="DTV1520" s="272"/>
      <c r="DTW1520" s="272"/>
      <c r="DTX1520" s="272"/>
      <c r="DTY1520" s="272"/>
      <c r="DTZ1520" s="272"/>
      <c r="DUA1520" s="272"/>
      <c r="DUB1520" s="272"/>
      <c r="DUC1520" s="272"/>
      <c r="DUD1520" s="272"/>
      <c r="DUE1520" s="272"/>
      <c r="DUF1520" s="272"/>
      <c r="DUG1520" s="272"/>
      <c r="DUH1520" s="272"/>
      <c r="DUI1520" s="272"/>
      <c r="DUJ1520" s="272"/>
      <c r="DUK1520" s="272"/>
      <c r="DUL1520" s="272"/>
      <c r="DUM1520" s="272"/>
      <c r="DUN1520" s="272"/>
      <c r="DUO1520" s="272"/>
      <c r="DUP1520" s="272"/>
      <c r="DUQ1520" s="272"/>
      <c r="DUR1520" s="272"/>
      <c r="DUS1520" s="272"/>
      <c r="DUT1520" s="272"/>
      <c r="DUU1520" s="272"/>
      <c r="DUV1520" s="272"/>
      <c r="DUW1520" s="272"/>
      <c r="DUX1520" s="272"/>
      <c r="DUY1520" s="272"/>
      <c r="DUZ1520" s="272"/>
      <c r="DVA1520" s="272"/>
      <c r="DVB1520" s="272"/>
      <c r="DVC1520" s="272"/>
      <c r="DVD1520" s="272"/>
      <c r="DVE1520" s="272"/>
      <c r="DVF1520" s="272"/>
      <c r="DVG1520" s="272"/>
      <c r="DVH1520" s="272"/>
      <c r="DVI1520" s="272"/>
      <c r="DVJ1520" s="272"/>
      <c r="DVK1520" s="272"/>
      <c r="DVL1520" s="272"/>
      <c r="DVM1520" s="272"/>
      <c r="DVN1520" s="272"/>
      <c r="DVO1520" s="272"/>
      <c r="DVP1520" s="272"/>
      <c r="DVQ1520" s="272"/>
      <c r="DVR1520" s="272"/>
      <c r="DVS1520" s="272"/>
      <c r="DVT1520" s="272"/>
      <c r="DVU1520" s="272"/>
      <c r="DVV1520" s="272"/>
      <c r="DVW1520" s="272"/>
      <c r="DVX1520" s="272"/>
      <c r="DVY1520" s="272"/>
      <c r="DVZ1520" s="272"/>
      <c r="DWA1520" s="272"/>
      <c r="DWB1520" s="272"/>
      <c r="DWC1520" s="272"/>
      <c r="DWD1520" s="272"/>
      <c r="DWE1520" s="272"/>
      <c r="DWF1520" s="272"/>
      <c r="DWG1520" s="272"/>
      <c r="DWH1520" s="272"/>
      <c r="DWI1520" s="272"/>
      <c r="DWJ1520" s="272"/>
      <c r="DWK1520" s="272"/>
      <c r="DWL1520" s="272"/>
      <c r="DWM1520" s="272"/>
      <c r="DWN1520" s="272"/>
      <c r="DWO1520" s="272"/>
      <c r="DWP1520" s="272"/>
      <c r="DWQ1520" s="272"/>
      <c r="DWR1520" s="272"/>
      <c r="DWS1520" s="272"/>
      <c r="DWT1520" s="272"/>
      <c r="DWU1520" s="272"/>
      <c r="DWV1520" s="272"/>
      <c r="DWW1520" s="272"/>
      <c r="DWX1520" s="272"/>
      <c r="DWY1520" s="272"/>
      <c r="DWZ1520" s="272"/>
      <c r="DXA1520" s="272"/>
      <c r="DXB1520" s="272"/>
      <c r="DXC1520" s="272"/>
      <c r="DXD1520" s="272"/>
      <c r="DXE1520" s="272"/>
      <c r="DXF1520" s="272"/>
      <c r="DXG1520" s="272"/>
      <c r="DXH1520" s="272"/>
      <c r="DXI1520" s="272"/>
      <c r="DXJ1520" s="272"/>
      <c r="DXK1520" s="272"/>
      <c r="DXL1520" s="272"/>
      <c r="DXM1520" s="272"/>
      <c r="DXN1520" s="272"/>
      <c r="DXO1520" s="272"/>
      <c r="DXP1520" s="272"/>
      <c r="DXQ1520" s="272"/>
      <c r="DXR1520" s="272"/>
      <c r="DXS1520" s="272"/>
      <c r="DXT1520" s="272"/>
      <c r="DXU1520" s="272"/>
      <c r="DXV1520" s="272"/>
      <c r="DXW1520" s="272"/>
      <c r="DXX1520" s="272"/>
      <c r="DXY1520" s="272"/>
      <c r="DXZ1520" s="272"/>
      <c r="DYA1520" s="272"/>
      <c r="DYB1520" s="272"/>
      <c r="DYC1520" s="272"/>
      <c r="DYD1520" s="272"/>
      <c r="DYE1520" s="272"/>
      <c r="DYF1520" s="272"/>
      <c r="DYG1520" s="272"/>
      <c r="DYH1520" s="272"/>
      <c r="DYI1520" s="272"/>
      <c r="DYJ1520" s="272"/>
      <c r="DYK1520" s="272"/>
      <c r="DYL1520" s="272"/>
      <c r="DYM1520" s="272"/>
      <c r="DYN1520" s="272"/>
      <c r="DYO1520" s="272"/>
      <c r="DYP1520" s="272"/>
      <c r="DYQ1520" s="272"/>
      <c r="DYR1520" s="272"/>
      <c r="DYS1520" s="272"/>
      <c r="DYT1520" s="272"/>
      <c r="DYU1520" s="272"/>
      <c r="DYV1520" s="272"/>
      <c r="DYW1520" s="272"/>
      <c r="DYX1520" s="272"/>
      <c r="DYY1520" s="272"/>
      <c r="DYZ1520" s="272"/>
      <c r="DZA1520" s="272"/>
      <c r="DZB1520" s="272"/>
      <c r="DZC1520" s="272"/>
      <c r="DZD1520" s="272"/>
      <c r="DZE1520" s="272"/>
      <c r="DZF1520" s="272"/>
      <c r="DZG1520" s="272"/>
      <c r="DZH1520" s="272"/>
      <c r="DZI1520" s="272"/>
      <c r="DZJ1520" s="272"/>
      <c r="DZK1520" s="272"/>
      <c r="DZL1520" s="272"/>
      <c r="DZM1520" s="272"/>
      <c r="DZN1520" s="272"/>
      <c r="DZO1520" s="272"/>
      <c r="DZP1520" s="272"/>
      <c r="DZQ1520" s="272"/>
      <c r="DZR1520" s="272"/>
      <c r="DZS1520" s="272"/>
      <c r="DZT1520" s="272"/>
      <c r="DZU1520" s="272"/>
      <c r="DZV1520" s="272"/>
      <c r="DZW1520" s="272"/>
      <c r="DZX1520" s="272"/>
      <c r="DZY1520" s="272"/>
      <c r="DZZ1520" s="272"/>
      <c r="EAA1520" s="272"/>
      <c r="EAB1520" s="272"/>
      <c r="EAC1520" s="272"/>
      <c r="EAD1520" s="272"/>
      <c r="EAE1520" s="272"/>
      <c r="EAF1520" s="272"/>
      <c r="EAG1520" s="272"/>
      <c r="EAH1520" s="272"/>
      <c r="EAI1520" s="272"/>
      <c r="EAJ1520" s="272"/>
      <c r="EAK1520" s="272"/>
      <c r="EAL1520" s="272"/>
      <c r="EAM1520" s="272"/>
      <c r="EAN1520" s="272"/>
      <c r="EAO1520" s="272"/>
      <c r="EAP1520" s="272"/>
      <c r="EAQ1520" s="272"/>
      <c r="EAR1520" s="272"/>
      <c r="EAS1520" s="272"/>
      <c r="EAT1520" s="272"/>
      <c r="EAU1520" s="272"/>
      <c r="EAV1520" s="272"/>
      <c r="EAW1520" s="272"/>
      <c r="EAX1520" s="272"/>
      <c r="EAY1520" s="272"/>
      <c r="EAZ1520" s="272"/>
      <c r="EBA1520" s="272"/>
      <c r="EBB1520" s="272"/>
      <c r="EBC1520" s="272"/>
      <c r="EBD1520" s="272"/>
      <c r="EBE1520" s="272"/>
      <c r="EBF1520" s="272"/>
      <c r="EBG1520" s="272"/>
      <c r="EBH1520" s="272"/>
      <c r="EBI1520" s="272"/>
      <c r="EBJ1520" s="272"/>
      <c r="EBK1520" s="272"/>
      <c r="EBL1520" s="272"/>
      <c r="EBM1520" s="272"/>
      <c r="EBN1520" s="272"/>
      <c r="EBO1520" s="272"/>
      <c r="EBP1520" s="272"/>
      <c r="EBQ1520" s="272"/>
      <c r="EBR1520" s="272"/>
      <c r="EBS1520" s="272"/>
      <c r="EBT1520" s="272"/>
      <c r="EBU1520" s="272"/>
      <c r="EBV1520" s="272"/>
      <c r="EBW1520" s="272"/>
      <c r="EBX1520" s="272"/>
      <c r="EBY1520" s="272"/>
      <c r="EBZ1520" s="272"/>
      <c r="ECA1520" s="272"/>
      <c r="ECB1520" s="272"/>
      <c r="ECC1520" s="272"/>
      <c r="ECD1520" s="272"/>
      <c r="ECE1520" s="272"/>
      <c r="ECF1520" s="272"/>
      <c r="ECG1520" s="272"/>
      <c r="ECH1520" s="272"/>
      <c r="ECI1520" s="272"/>
      <c r="ECJ1520" s="272"/>
      <c r="ECK1520" s="272"/>
      <c r="ECL1520" s="272"/>
      <c r="ECM1520" s="272"/>
      <c r="ECN1520" s="272"/>
      <c r="ECO1520" s="272"/>
      <c r="ECP1520" s="272"/>
      <c r="ECQ1520" s="272"/>
      <c r="ECR1520" s="272"/>
      <c r="ECS1520" s="272"/>
      <c r="ECT1520" s="272"/>
      <c r="ECU1520" s="272"/>
      <c r="ECV1520" s="272"/>
      <c r="ECW1520" s="272"/>
      <c r="ECX1520" s="272"/>
      <c r="ECY1520" s="272"/>
      <c r="ECZ1520" s="272"/>
      <c r="EDA1520" s="272"/>
      <c r="EDB1520" s="272"/>
      <c r="EDC1520" s="272"/>
      <c r="EDD1520" s="272"/>
      <c r="EDE1520" s="272"/>
      <c r="EDF1520" s="272"/>
      <c r="EDG1520" s="272"/>
      <c r="EDH1520" s="272"/>
      <c r="EDI1520" s="272"/>
      <c r="EDJ1520" s="272"/>
      <c r="EDK1520" s="272"/>
      <c r="EDL1520" s="272"/>
      <c r="EDM1520" s="272"/>
      <c r="EDN1520" s="272"/>
      <c r="EDO1520" s="272"/>
      <c r="EDP1520" s="272"/>
      <c r="EDQ1520" s="272"/>
      <c r="EDR1520" s="272"/>
      <c r="EDS1520" s="272"/>
      <c r="EDT1520" s="272"/>
      <c r="EDU1520" s="272"/>
      <c r="EDV1520" s="272"/>
      <c r="EDW1520" s="272"/>
      <c r="EDX1520" s="272"/>
      <c r="EDY1520" s="272"/>
      <c r="EDZ1520" s="272"/>
      <c r="EEA1520" s="272"/>
      <c r="EEB1520" s="272"/>
      <c r="EEC1520" s="272"/>
      <c r="EED1520" s="272"/>
      <c r="EEE1520" s="272"/>
      <c r="EEF1520" s="272"/>
      <c r="EEG1520" s="272"/>
      <c r="EEH1520" s="272"/>
      <c r="EEI1520" s="272"/>
      <c r="EEJ1520" s="272"/>
      <c r="EEK1520" s="272"/>
      <c r="EEL1520" s="272"/>
      <c r="EEM1520" s="272"/>
      <c r="EEN1520" s="272"/>
      <c r="EEO1520" s="272"/>
      <c r="EEP1520" s="272"/>
      <c r="EEQ1520" s="272"/>
      <c r="EER1520" s="272"/>
      <c r="EES1520" s="272"/>
      <c r="EET1520" s="272"/>
      <c r="EEU1520" s="272"/>
      <c r="EEV1520" s="272"/>
      <c r="EEW1520" s="272"/>
      <c r="EEX1520" s="272"/>
      <c r="EEY1520" s="272"/>
      <c r="EEZ1520" s="272"/>
      <c r="EFA1520" s="272"/>
      <c r="EFB1520" s="272"/>
      <c r="EFC1520" s="272"/>
      <c r="EFD1520" s="272"/>
      <c r="EFE1520" s="272"/>
      <c r="EFF1520" s="272"/>
      <c r="EFG1520" s="272"/>
      <c r="EFH1520" s="272"/>
      <c r="EFI1520" s="272"/>
      <c r="EFJ1520" s="272"/>
      <c r="EFK1520" s="272"/>
      <c r="EFL1520" s="272"/>
      <c r="EFM1520" s="272"/>
      <c r="EFN1520" s="272"/>
      <c r="EFO1520" s="272"/>
      <c r="EFP1520" s="272"/>
      <c r="EFQ1520" s="272"/>
      <c r="EFR1520" s="272"/>
      <c r="EFS1520" s="272"/>
      <c r="EFT1520" s="272"/>
      <c r="EFU1520" s="272"/>
      <c r="EFV1520" s="272"/>
      <c r="EFW1520" s="272"/>
      <c r="EFX1520" s="272"/>
      <c r="EFY1520" s="272"/>
      <c r="EFZ1520" s="272"/>
      <c r="EGA1520" s="272"/>
      <c r="EGB1520" s="272"/>
      <c r="EGC1520" s="272"/>
      <c r="EGD1520" s="272"/>
      <c r="EGE1520" s="272"/>
      <c r="EGF1520" s="272"/>
      <c r="EGG1520" s="272"/>
      <c r="EGH1520" s="272"/>
      <c r="EGI1520" s="272"/>
      <c r="EGJ1520" s="272"/>
      <c r="EGK1520" s="272"/>
      <c r="EGL1520" s="272"/>
      <c r="EGM1520" s="272"/>
      <c r="EGN1520" s="272"/>
      <c r="EGO1520" s="272"/>
      <c r="EGP1520" s="272"/>
      <c r="EGQ1520" s="272"/>
      <c r="EGR1520" s="272"/>
      <c r="EGS1520" s="272"/>
      <c r="EGT1520" s="272"/>
      <c r="EGU1520" s="272"/>
      <c r="EGV1520" s="272"/>
      <c r="EGW1520" s="272"/>
      <c r="EGX1520" s="272"/>
      <c r="EGY1520" s="272"/>
      <c r="EGZ1520" s="272"/>
      <c r="EHA1520" s="272"/>
      <c r="EHB1520" s="272"/>
      <c r="EHC1520" s="272"/>
      <c r="EHD1520" s="272"/>
      <c r="EHE1520" s="272"/>
      <c r="EHF1520" s="272"/>
      <c r="EHG1520" s="272"/>
      <c r="EHH1520" s="272"/>
      <c r="EHI1520" s="272"/>
      <c r="EHJ1520" s="272"/>
      <c r="EHK1520" s="272"/>
      <c r="EHL1520" s="272"/>
      <c r="EHM1520" s="272"/>
      <c r="EHN1520" s="272"/>
      <c r="EHO1520" s="272"/>
      <c r="EHP1520" s="272"/>
      <c r="EHQ1520" s="272"/>
      <c r="EHR1520" s="272"/>
      <c r="EHS1520" s="272"/>
      <c r="EHT1520" s="272"/>
      <c r="EHU1520" s="272"/>
      <c r="EHV1520" s="272"/>
      <c r="EHW1520" s="272"/>
      <c r="EHX1520" s="272"/>
      <c r="EHY1520" s="272"/>
      <c r="EHZ1520" s="272"/>
      <c r="EIA1520" s="272"/>
      <c r="EIB1520" s="272"/>
      <c r="EIC1520" s="272"/>
      <c r="EID1520" s="272"/>
      <c r="EIE1520" s="272"/>
      <c r="EIF1520" s="272"/>
      <c r="EIG1520" s="272"/>
      <c r="EIH1520" s="272"/>
      <c r="EII1520" s="272"/>
      <c r="EIJ1520" s="272"/>
      <c r="EIK1520" s="272"/>
      <c r="EIL1520" s="272"/>
      <c r="EIM1520" s="272"/>
      <c r="EIN1520" s="272"/>
      <c r="EIO1520" s="272"/>
      <c r="EIP1520" s="272"/>
      <c r="EIQ1520" s="272"/>
      <c r="EIR1520" s="272"/>
      <c r="EIS1520" s="272"/>
      <c r="EIT1520" s="272"/>
      <c r="EIU1520" s="272"/>
      <c r="EIV1520" s="272"/>
      <c r="EIW1520" s="272"/>
      <c r="EIX1520" s="272"/>
      <c r="EIY1520" s="272"/>
      <c r="EIZ1520" s="272"/>
      <c r="EJA1520" s="272"/>
      <c r="EJB1520" s="272"/>
      <c r="EJC1520" s="272"/>
      <c r="EJD1520" s="272"/>
      <c r="EJE1520" s="272"/>
      <c r="EJF1520" s="272"/>
      <c r="EJG1520" s="272"/>
      <c r="EJH1520" s="272"/>
      <c r="EJI1520" s="272"/>
      <c r="EJJ1520" s="272"/>
      <c r="EJK1520" s="272"/>
      <c r="EJL1520" s="272"/>
      <c r="EJM1520" s="272"/>
      <c r="EJN1520" s="272"/>
      <c r="EJO1520" s="272"/>
      <c r="EJP1520" s="272"/>
      <c r="EJQ1520" s="272"/>
      <c r="EJR1520" s="272"/>
      <c r="EJS1520" s="272"/>
      <c r="EJT1520" s="272"/>
      <c r="EJU1520" s="272"/>
      <c r="EJV1520" s="272"/>
      <c r="EJW1520" s="272"/>
      <c r="EJX1520" s="272"/>
      <c r="EJY1520" s="272"/>
      <c r="EJZ1520" s="272"/>
      <c r="EKA1520" s="272"/>
      <c r="EKB1520" s="272"/>
      <c r="EKC1520" s="272"/>
      <c r="EKD1520" s="272"/>
      <c r="EKE1520" s="272"/>
      <c r="EKF1520" s="272"/>
      <c r="EKG1520" s="272"/>
      <c r="EKH1520" s="272"/>
      <c r="EKI1520" s="272"/>
      <c r="EKJ1520" s="272"/>
      <c r="EKK1520" s="272"/>
      <c r="EKL1520" s="272"/>
      <c r="EKM1520" s="272"/>
      <c r="EKN1520" s="272"/>
      <c r="EKO1520" s="272"/>
      <c r="EKP1520" s="272"/>
      <c r="EKQ1520" s="272"/>
      <c r="EKR1520" s="272"/>
      <c r="EKS1520" s="272"/>
      <c r="EKT1520" s="272"/>
      <c r="EKU1520" s="272"/>
      <c r="EKV1520" s="272"/>
      <c r="EKW1520" s="272"/>
      <c r="EKX1520" s="272"/>
      <c r="EKY1520" s="272"/>
      <c r="EKZ1520" s="272"/>
      <c r="ELA1520" s="272"/>
      <c r="ELB1520" s="272"/>
      <c r="ELC1520" s="272"/>
      <c r="ELD1520" s="272"/>
      <c r="ELE1520" s="272"/>
      <c r="ELF1520" s="272"/>
      <c r="ELG1520" s="272"/>
      <c r="ELH1520" s="272"/>
      <c r="ELI1520" s="272"/>
      <c r="ELJ1520" s="272"/>
      <c r="ELK1520" s="272"/>
      <c r="ELL1520" s="272"/>
      <c r="ELM1520" s="272"/>
      <c r="ELN1520" s="272"/>
      <c r="ELO1520" s="272"/>
      <c r="ELP1520" s="272"/>
      <c r="ELQ1520" s="272"/>
      <c r="ELR1520" s="272"/>
      <c r="ELS1520" s="272"/>
      <c r="ELT1520" s="272"/>
      <c r="ELU1520" s="272"/>
      <c r="ELV1520" s="272"/>
      <c r="ELW1520" s="272"/>
      <c r="ELX1520" s="272"/>
      <c r="ELY1520" s="272"/>
      <c r="ELZ1520" s="272"/>
      <c r="EMA1520" s="272"/>
      <c r="EMB1520" s="272"/>
      <c r="EMC1520" s="272"/>
      <c r="EMD1520" s="272"/>
      <c r="EME1520" s="272"/>
      <c r="EMF1520" s="272"/>
      <c r="EMG1520" s="272"/>
      <c r="EMH1520" s="272"/>
      <c r="EMI1520" s="272"/>
      <c r="EMJ1520" s="272"/>
      <c r="EMK1520" s="272"/>
      <c r="EML1520" s="272"/>
      <c r="EMM1520" s="272"/>
      <c r="EMN1520" s="272"/>
      <c r="EMO1520" s="272"/>
      <c r="EMP1520" s="272"/>
      <c r="EMQ1520" s="272"/>
      <c r="EMR1520" s="272"/>
      <c r="EMS1520" s="272"/>
      <c r="EMT1520" s="272"/>
      <c r="EMU1520" s="272"/>
      <c r="EMV1520" s="272"/>
      <c r="EMW1520" s="272"/>
      <c r="EMX1520" s="272"/>
      <c r="EMY1520" s="272"/>
      <c r="EMZ1520" s="272"/>
      <c r="ENA1520" s="272"/>
      <c r="ENB1520" s="272"/>
      <c r="ENC1520" s="272"/>
      <c r="END1520" s="272"/>
      <c r="ENE1520" s="272"/>
      <c r="ENF1520" s="272"/>
      <c r="ENG1520" s="272"/>
      <c r="ENH1520" s="272"/>
      <c r="ENI1520" s="272"/>
      <c r="ENJ1520" s="272"/>
      <c r="ENK1520" s="272"/>
      <c r="ENL1520" s="272"/>
      <c r="ENM1520" s="272"/>
      <c r="ENN1520" s="272"/>
      <c r="ENO1520" s="272"/>
      <c r="ENP1520" s="272"/>
      <c r="ENQ1520" s="272"/>
      <c r="ENR1520" s="272"/>
      <c r="ENS1520" s="272"/>
      <c r="ENT1520" s="272"/>
      <c r="ENU1520" s="272"/>
      <c r="ENV1520" s="272"/>
      <c r="ENW1520" s="272"/>
      <c r="ENX1520" s="272"/>
      <c r="ENY1520" s="272"/>
      <c r="ENZ1520" s="272"/>
      <c r="EOA1520" s="272"/>
      <c r="EOB1520" s="272"/>
      <c r="EOC1520" s="272"/>
      <c r="EOD1520" s="272"/>
      <c r="EOE1520" s="272"/>
      <c r="EOF1520" s="272"/>
      <c r="EOG1520" s="272"/>
      <c r="EOH1520" s="272"/>
      <c r="EOI1520" s="272"/>
      <c r="EOJ1520" s="272"/>
      <c r="EOK1520" s="272"/>
      <c r="EOL1520" s="272"/>
      <c r="EOM1520" s="272"/>
      <c r="EON1520" s="272"/>
      <c r="EOO1520" s="272"/>
      <c r="EOP1520" s="272"/>
      <c r="EOQ1520" s="272"/>
      <c r="EOR1520" s="272"/>
      <c r="EOS1520" s="272"/>
      <c r="EOT1520" s="272"/>
      <c r="EOU1520" s="272"/>
      <c r="EOV1520" s="272"/>
      <c r="EOW1520" s="272"/>
      <c r="EOX1520" s="272"/>
      <c r="EOY1520" s="272"/>
      <c r="EOZ1520" s="272"/>
      <c r="EPA1520" s="272"/>
      <c r="EPB1520" s="272"/>
      <c r="EPC1520" s="272"/>
      <c r="EPD1520" s="272"/>
      <c r="EPE1520" s="272"/>
      <c r="EPF1520" s="272"/>
      <c r="EPG1520" s="272"/>
      <c r="EPH1520" s="272"/>
      <c r="EPI1520" s="272"/>
      <c r="EPJ1520" s="272"/>
      <c r="EPK1520" s="272"/>
      <c r="EPL1520" s="272"/>
      <c r="EPM1520" s="272"/>
      <c r="EPN1520" s="272"/>
      <c r="EPO1520" s="272"/>
      <c r="EPP1520" s="272"/>
      <c r="EPQ1520" s="272"/>
      <c r="EPR1520" s="272"/>
      <c r="EPS1520" s="272"/>
      <c r="EPT1520" s="272"/>
      <c r="EPU1520" s="272"/>
      <c r="EPV1520" s="272"/>
      <c r="EPW1520" s="272"/>
      <c r="EPX1520" s="272"/>
      <c r="EPY1520" s="272"/>
      <c r="EPZ1520" s="272"/>
      <c r="EQA1520" s="272"/>
      <c r="EQB1520" s="272"/>
      <c r="EQC1520" s="272"/>
      <c r="EQD1520" s="272"/>
      <c r="EQE1520" s="272"/>
      <c r="EQF1520" s="272"/>
      <c r="EQG1520" s="272"/>
      <c r="EQH1520" s="272"/>
      <c r="EQI1520" s="272"/>
      <c r="EQJ1520" s="272"/>
      <c r="EQK1520" s="272"/>
      <c r="EQL1520" s="272"/>
      <c r="EQM1520" s="272"/>
      <c r="EQN1520" s="272"/>
      <c r="EQO1520" s="272"/>
      <c r="EQP1520" s="272"/>
      <c r="EQQ1520" s="272"/>
      <c r="EQR1520" s="272"/>
      <c r="EQS1520" s="272"/>
      <c r="EQT1520" s="272"/>
      <c r="EQU1520" s="272"/>
      <c r="EQV1520" s="272"/>
      <c r="EQW1520" s="272"/>
      <c r="EQX1520" s="272"/>
      <c r="EQY1520" s="272"/>
      <c r="EQZ1520" s="272"/>
      <c r="ERA1520" s="272"/>
      <c r="ERB1520" s="272"/>
      <c r="ERC1520" s="272"/>
      <c r="ERD1520" s="272"/>
      <c r="ERE1520" s="272"/>
      <c r="ERF1520" s="272"/>
      <c r="ERG1520" s="272"/>
      <c r="ERH1520" s="272"/>
      <c r="ERI1520" s="272"/>
      <c r="ERJ1520" s="272"/>
      <c r="ERK1520" s="272"/>
      <c r="ERL1520" s="272"/>
      <c r="ERM1520" s="272"/>
      <c r="ERN1520" s="272"/>
      <c r="ERO1520" s="272"/>
      <c r="ERP1520" s="272"/>
      <c r="ERQ1520" s="272"/>
      <c r="ERR1520" s="272"/>
      <c r="ERS1520" s="272"/>
      <c r="ERT1520" s="272"/>
      <c r="ERU1520" s="272"/>
      <c r="ERV1520" s="272"/>
      <c r="ERW1520" s="272"/>
      <c r="ERX1520" s="272"/>
      <c r="ERY1520" s="272"/>
      <c r="ERZ1520" s="272"/>
      <c r="ESA1520" s="272"/>
      <c r="ESB1520" s="272"/>
      <c r="ESC1520" s="272"/>
      <c r="ESD1520" s="272"/>
      <c r="ESE1520" s="272"/>
      <c r="ESF1520" s="272"/>
      <c r="ESG1520" s="272"/>
      <c r="ESH1520" s="272"/>
      <c r="ESI1520" s="272"/>
      <c r="ESJ1520" s="272"/>
      <c r="ESK1520" s="272"/>
      <c r="ESL1520" s="272"/>
      <c r="ESM1520" s="272"/>
      <c r="ESN1520" s="272"/>
      <c r="ESO1520" s="272"/>
      <c r="ESP1520" s="272"/>
      <c r="ESQ1520" s="272"/>
      <c r="ESR1520" s="272"/>
      <c r="ESS1520" s="272"/>
      <c r="EST1520" s="272"/>
      <c r="ESU1520" s="272"/>
      <c r="ESV1520" s="272"/>
      <c r="ESW1520" s="272"/>
      <c r="ESX1520" s="272"/>
      <c r="ESY1520" s="272"/>
      <c r="ESZ1520" s="272"/>
      <c r="ETA1520" s="272"/>
      <c r="ETB1520" s="272"/>
      <c r="ETC1520" s="272"/>
      <c r="ETD1520" s="272"/>
      <c r="ETE1520" s="272"/>
      <c r="ETF1520" s="272"/>
      <c r="ETG1520" s="272"/>
      <c r="ETH1520" s="272"/>
      <c r="ETI1520" s="272"/>
      <c r="ETJ1520" s="272"/>
      <c r="ETK1520" s="272"/>
      <c r="ETL1520" s="272"/>
      <c r="ETM1520" s="272"/>
      <c r="ETN1520" s="272"/>
      <c r="ETO1520" s="272"/>
      <c r="ETP1520" s="272"/>
      <c r="ETQ1520" s="272"/>
      <c r="ETR1520" s="272"/>
      <c r="ETS1520" s="272"/>
      <c r="ETT1520" s="272"/>
      <c r="ETU1520" s="272"/>
      <c r="ETV1520" s="272"/>
      <c r="ETW1520" s="272"/>
      <c r="ETX1520" s="272"/>
      <c r="ETY1520" s="272"/>
      <c r="ETZ1520" s="272"/>
      <c r="EUA1520" s="272"/>
      <c r="EUB1520" s="272"/>
      <c r="EUC1520" s="272"/>
      <c r="EUD1520" s="272"/>
      <c r="EUE1520" s="272"/>
      <c r="EUF1520" s="272"/>
      <c r="EUG1520" s="272"/>
      <c r="EUH1520" s="272"/>
      <c r="EUI1520" s="272"/>
      <c r="EUJ1520" s="272"/>
      <c r="EUK1520" s="272"/>
      <c r="EUL1520" s="272"/>
      <c r="EUM1520" s="272"/>
      <c r="EUN1520" s="272"/>
      <c r="EUO1520" s="272"/>
      <c r="EUP1520" s="272"/>
      <c r="EUQ1520" s="272"/>
      <c r="EUR1520" s="272"/>
      <c r="EUS1520" s="272"/>
      <c r="EUT1520" s="272"/>
      <c r="EUU1520" s="272"/>
      <c r="EUV1520" s="272"/>
      <c r="EUW1520" s="272"/>
      <c r="EUX1520" s="272"/>
      <c r="EUY1520" s="272"/>
      <c r="EUZ1520" s="272"/>
      <c r="EVA1520" s="272"/>
      <c r="EVB1520" s="272"/>
      <c r="EVC1520" s="272"/>
      <c r="EVD1520" s="272"/>
      <c r="EVE1520" s="272"/>
      <c r="EVF1520" s="272"/>
      <c r="EVG1520" s="272"/>
      <c r="EVH1520" s="272"/>
      <c r="EVI1520" s="272"/>
      <c r="EVJ1520" s="272"/>
      <c r="EVK1520" s="272"/>
      <c r="EVL1520" s="272"/>
      <c r="EVM1520" s="272"/>
      <c r="EVN1520" s="272"/>
      <c r="EVO1520" s="272"/>
      <c r="EVP1520" s="272"/>
      <c r="EVQ1520" s="272"/>
      <c r="EVR1520" s="272"/>
      <c r="EVS1520" s="272"/>
      <c r="EVT1520" s="272"/>
      <c r="EVU1520" s="272"/>
      <c r="EVV1520" s="272"/>
      <c r="EVW1520" s="272"/>
      <c r="EVX1520" s="272"/>
      <c r="EVY1520" s="272"/>
      <c r="EVZ1520" s="272"/>
      <c r="EWA1520" s="272"/>
      <c r="EWB1520" s="272"/>
      <c r="EWC1520" s="272"/>
      <c r="EWD1520" s="272"/>
      <c r="EWE1520" s="272"/>
      <c r="EWF1520" s="272"/>
      <c r="EWG1520" s="272"/>
      <c r="EWH1520" s="272"/>
      <c r="EWI1520" s="272"/>
      <c r="EWJ1520" s="272"/>
      <c r="EWK1520" s="272"/>
      <c r="EWL1520" s="272"/>
      <c r="EWM1520" s="272"/>
      <c r="EWN1520" s="272"/>
      <c r="EWO1520" s="272"/>
      <c r="EWP1520" s="272"/>
      <c r="EWQ1520" s="272"/>
      <c r="EWR1520" s="272"/>
      <c r="EWS1520" s="272"/>
      <c r="EWT1520" s="272"/>
      <c r="EWU1520" s="272"/>
      <c r="EWV1520" s="272"/>
      <c r="EWW1520" s="272"/>
      <c r="EWX1520" s="272"/>
      <c r="EWY1520" s="272"/>
      <c r="EWZ1520" s="272"/>
      <c r="EXA1520" s="272"/>
      <c r="EXB1520" s="272"/>
      <c r="EXC1520" s="272"/>
      <c r="EXD1520" s="272"/>
      <c r="EXE1520" s="272"/>
      <c r="EXF1520" s="272"/>
      <c r="EXG1520" s="272"/>
      <c r="EXH1520" s="272"/>
      <c r="EXI1520" s="272"/>
      <c r="EXJ1520" s="272"/>
      <c r="EXK1520" s="272"/>
      <c r="EXL1520" s="272"/>
      <c r="EXM1520" s="272"/>
      <c r="EXN1520" s="272"/>
      <c r="EXO1520" s="272"/>
      <c r="EXP1520" s="272"/>
      <c r="EXQ1520" s="272"/>
      <c r="EXR1520" s="272"/>
      <c r="EXS1520" s="272"/>
      <c r="EXT1520" s="272"/>
      <c r="EXU1520" s="272"/>
      <c r="EXV1520" s="272"/>
      <c r="EXW1520" s="272"/>
      <c r="EXX1520" s="272"/>
      <c r="EXY1520" s="272"/>
      <c r="EXZ1520" s="272"/>
      <c r="EYA1520" s="272"/>
      <c r="EYB1520" s="272"/>
      <c r="EYC1520" s="272"/>
      <c r="EYD1520" s="272"/>
      <c r="EYE1520" s="272"/>
      <c r="EYF1520" s="272"/>
      <c r="EYG1520" s="272"/>
      <c r="EYH1520" s="272"/>
      <c r="EYI1520" s="272"/>
      <c r="EYJ1520" s="272"/>
      <c r="EYK1520" s="272"/>
      <c r="EYL1520" s="272"/>
      <c r="EYM1520" s="272"/>
      <c r="EYN1520" s="272"/>
      <c r="EYO1520" s="272"/>
      <c r="EYP1520" s="272"/>
      <c r="EYQ1520" s="272"/>
      <c r="EYR1520" s="272"/>
      <c r="EYS1520" s="272"/>
      <c r="EYT1520" s="272"/>
      <c r="EYU1520" s="272"/>
      <c r="EYV1520" s="272"/>
      <c r="EYW1520" s="272"/>
      <c r="EYX1520" s="272"/>
      <c r="EYY1520" s="272"/>
      <c r="EYZ1520" s="272"/>
      <c r="EZA1520" s="272"/>
      <c r="EZB1520" s="272"/>
      <c r="EZC1520" s="272"/>
      <c r="EZD1520" s="272"/>
      <c r="EZE1520" s="272"/>
      <c r="EZF1520" s="272"/>
      <c r="EZG1520" s="272"/>
      <c r="EZH1520" s="272"/>
      <c r="EZI1520" s="272"/>
      <c r="EZJ1520" s="272"/>
      <c r="EZK1520" s="272"/>
      <c r="EZL1520" s="272"/>
      <c r="EZM1520" s="272"/>
      <c r="EZN1520" s="272"/>
      <c r="EZO1520" s="272"/>
      <c r="EZP1520" s="272"/>
      <c r="EZQ1520" s="272"/>
      <c r="EZR1520" s="272"/>
      <c r="EZS1520" s="272"/>
      <c r="EZT1520" s="272"/>
      <c r="EZU1520" s="272"/>
      <c r="EZV1520" s="272"/>
      <c r="EZW1520" s="272"/>
      <c r="EZX1520" s="272"/>
      <c r="EZY1520" s="272"/>
      <c r="EZZ1520" s="272"/>
      <c r="FAA1520" s="272"/>
      <c r="FAB1520" s="272"/>
      <c r="FAC1520" s="272"/>
      <c r="FAD1520" s="272"/>
      <c r="FAE1520" s="272"/>
      <c r="FAF1520" s="272"/>
      <c r="FAG1520" s="272"/>
      <c r="FAH1520" s="272"/>
      <c r="FAI1520" s="272"/>
      <c r="FAJ1520" s="272"/>
      <c r="FAK1520" s="272"/>
      <c r="FAL1520" s="272"/>
      <c r="FAM1520" s="272"/>
      <c r="FAN1520" s="272"/>
      <c r="FAO1520" s="272"/>
      <c r="FAP1520" s="272"/>
      <c r="FAQ1520" s="272"/>
      <c r="FAR1520" s="272"/>
      <c r="FAS1520" s="272"/>
      <c r="FAT1520" s="272"/>
      <c r="FAU1520" s="272"/>
      <c r="FAV1520" s="272"/>
      <c r="FAW1520" s="272"/>
      <c r="FAX1520" s="272"/>
      <c r="FAY1520" s="272"/>
      <c r="FAZ1520" s="272"/>
      <c r="FBA1520" s="272"/>
      <c r="FBB1520" s="272"/>
      <c r="FBC1520" s="272"/>
      <c r="FBD1520" s="272"/>
      <c r="FBE1520" s="272"/>
      <c r="FBF1520" s="272"/>
      <c r="FBG1520" s="272"/>
      <c r="FBH1520" s="272"/>
      <c r="FBI1520" s="272"/>
      <c r="FBJ1520" s="272"/>
      <c r="FBK1520" s="272"/>
      <c r="FBL1520" s="272"/>
      <c r="FBM1520" s="272"/>
      <c r="FBN1520" s="272"/>
      <c r="FBO1520" s="272"/>
      <c r="FBP1520" s="272"/>
      <c r="FBQ1520" s="272"/>
      <c r="FBR1520" s="272"/>
      <c r="FBS1520" s="272"/>
      <c r="FBT1520" s="272"/>
      <c r="FBU1520" s="272"/>
      <c r="FBV1520" s="272"/>
      <c r="FBW1520" s="272"/>
      <c r="FBX1520" s="272"/>
      <c r="FBY1520" s="272"/>
      <c r="FBZ1520" s="272"/>
      <c r="FCA1520" s="272"/>
      <c r="FCB1520" s="272"/>
      <c r="FCC1520" s="272"/>
      <c r="FCD1520" s="272"/>
      <c r="FCE1520" s="272"/>
      <c r="FCF1520" s="272"/>
      <c r="FCG1520" s="272"/>
      <c r="FCH1520" s="272"/>
      <c r="FCI1520" s="272"/>
      <c r="FCJ1520" s="272"/>
      <c r="FCK1520" s="272"/>
      <c r="FCL1520" s="272"/>
      <c r="FCM1520" s="272"/>
      <c r="FCN1520" s="272"/>
      <c r="FCO1520" s="272"/>
      <c r="FCP1520" s="272"/>
      <c r="FCQ1520" s="272"/>
      <c r="FCR1520" s="272"/>
      <c r="FCS1520" s="272"/>
      <c r="FCT1520" s="272"/>
      <c r="FCU1520" s="272"/>
      <c r="FCV1520" s="272"/>
      <c r="FCW1520" s="272"/>
      <c r="FCX1520" s="272"/>
      <c r="FCY1520" s="272"/>
      <c r="FCZ1520" s="272"/>
      <c r="FDA1520" s="272"/>
      <c r="FDB1520" s="272"/>
      <c r="FDC1520" s="272"/>
      <c r="FDD1520" s="272"/>
      <c r="FDE1520" s="272"/>
      <c r="FDF1520" s="272"/>
      <c r="FDG1520" s="272"/>
      <c r="FDH1520" s="272"/>
      <c r="FDI1520" s="272"/>
      <c r="FDJ1520" s="272"/>
      <c r="FDK1520" s="272"/>
      <c r="FDL1520" s="272"/>
      <c r="FDM1520" s="272"/>
      <c r="FDN1520" s="272"/>
      <c r="FDO1520" s="272"/>
      <c r="FDP1520" s="272"/>
      <c r="FDQ1520" s="272"/>
      <c r="FDR1520" s="272"/>
      <c r="FDS1520" s="272"/>
      <c r="FDT1520" s="272"/>
      <c r="FDU1520" s="272"/>
      <c r="FDV1520" s="272"/>
      <c r="FDW1520" s="272"/>
      <c r="FDX1520" s="272"/>
      <c r="FDY1520" s="272"/>
      <c r="FDZ1520" s="272"/>
      <c r="FEA1520" s="272"/>
      <c r="FEB1520" s="272"/>
      <c r="FEC1520" s="272"/>
      <c r="FED1520" s="272"/>
      <c r="FEE1520" s="272"/>
      <c r="FEF1520" s="272"/>
      <c r="FEG1520" s="272"/>
      <c r="FEH1520" s="272"/>
      <c r="FEI1520" s="272"/>
      <c r="FEJ1520" s="272"/>
      <c r="FEK1520" s="272"/>
      <c r="FEL1520" s="272"/>
      <c r="FEM1520" s="272"/>
      <c r="FEN1520" s="272"/>
      <c r="FEO1520" s="272"/>
      <c r="FEP1520" s="272"/>
      <c r="FEQ1520" s="272"/>
      <c r="FER1520" s="272"/>
      <c r="FES1520" s="272"/>
      <c r="FET1520" s="272"/>
      <c r="FEU1520" s="272"/>
      <c r="FEV1520" s="272"/>
      <c r="FEW1520" s="272"/>
      <c r="FEX1520" s="272"/>
      <c r="FEY1520" s="272"/>
      <c r="FEZ1520" s="272"/>
      <c r="FFA1520" s="272"/>
      <c r="FFB1520" s="272"/>
      <c r="FFC1520" s="272"/>
      <c r="FFD1520" s="272"/>
      <c r="FFE1520" s="272"/>
      <c r="FFF1520" s="272"/>
      <c r="FFG1520" s="272"/>
      <c r="FFH1520" s="272"/>
      <c r="FFI1520" s="272"/>
      <c r="FFJ1520" s="272"/>
      <c r="FFK1520" s="272"/>
      <c r="FFL1520" s="272"/>
      <c r="FFM1520" s="272"/>
      <c r="FFN1520" s="272"/>
      <c r="FFO1520" s="272"/>
      <c r="FFP1520" s="272"/>
      <c r="FFQ1520" s="272"/>
      <c r="FFR1520" s="272"/>
      <c r="FFS1520" s="272"/>
      <c r="FFT1520" s="272"/>
      <c r="FFU1520" s="272"/>
      <c r="FFV1520" s="272"/>
      <c r="FFW1520" s="272"/>
      <c r="FFX1520" s="272"/>
      <c r="FFY1520" s="272"/>
      <c r="FFZ1520" s="272"/>
      <c r="FGA1520" s="272"/>
      <c r="FGB1520" s="272"/>
      <c r="FGC1520" s="272"/>
      <c r="FGD1520" s="272"/>
      <c r="FGE1520" s="272"/>
      <c r="FGF1520" s="272"/>
      <c r="FGG1520" s="272"/>
      <c r="FGH1520" s="272"/>
      <c r="FGI1520" s="272"/>
      <c r="FGJ1520" s="272"/>
      <c r="FGK1520" s="272"/>
      <c r="FGL1520" s="272"/>
      <c r="FGM1520" s="272"/>
      <c r="FGN1520" s="272"/>
      <c r="FGO1520" s="272"/>
      <c r="FGP1520" s="272"/>
      <c r="FGQ1520" s="272"/>
      <c r="FGR1520" s="272"/>
      <c r="FGS1520" s="272"/>
      <c r="FGT1520" s="272"/>
      <c r="FGU1520" s="272"/>
      <c r="FGV1520" s="272"/>
      <c r="FGW1520" s="272"/>
      <c r="FGX1520" s="272"/>
      <c r="FGY1520" s="272"/>
      <c r="FGZ1520" s="272"/>
      <c r="FHA1520" s="272"/>
      <c r="FHB1520" s="272"/>
      <c r="FHC1520" s="272"/>
      <c r="FHD1520" s="272"/>
      <c r="FHE1520" s="272"/>
      <c r="FHF1520" s="272"/>
      <c r="FHG1520" s="272"/>
      <c r="FHH1520" s="272"/>
      <c r="FHI1520" s="272"/>
      <c r="FHJ1520" s="272"/>
      <c r="FHK1520" s="272"/>
      <c r="FHL1520" s="272"/>
      <c r="FHM1520" s="272"/>
      <c r="FHN1520" s="272"/>
      <c r="FHO1520" s="272"/>
      <c r="FHP1520" s="272"/>
      <c r="FHQ1520" s="272"/>
      <c r="FHR1520" s="272"/>
      <c r="FHS1520" s="272"/>
      <c r="FHT1520" s="272"/>
      <c r="FHU1520" s="272"/>
      <c r="FHV1520" s="272"/>
      <c r="FHW1520" s="272"/>
      <c r="FHX1520" s="272"/>
      <c r="FHY1520" s="272"/>
      <c r="FHZ1520" s="272"/>
      <c r="FIA1520" s="272"/>
      <c r="FIB1520" s="272"/>
      <c r="FIC1520" s="272"/>
      <c r="FID1520" s="272"/>
      <c r="FIE1520" s="272"/>
      <c r="FIF1520" s="272"/>
      <c r="FIG1520" s="272"/>
      <c r="FIH1520" s="272"/>
      <c r="FII1520" s="272"/>
      <c r="FIJ1520" s="272"/>
      <c r="FIK1520" s="272"/>
      <c r="FIL1520" s="272"/>
      <c r="FIM1520" s="272"/>
      <c r="FIN1520" s="272"/>
      <c r="FIO1520" s="272"/>
      <c r="FIP1520" s="272"/>
      <c r="FIQ1520" s="272"/>
      <c r="FIR1520" s="272"/>
      <c r="FIS1520" s="272"/>
      <c r="FIT1520" s="272"/>
      <c r="FIU1520" s="272"/>
      <c r="FIV1520" s="272"/>
      <c r="FIW1520" s="272"/>
      <c r="FIX1520" s="272"/>
      <c r="FIY1520" s="272"/>
      <c r="FIZ1520" s="272"/>
      <c r="FJA1520" s="272"/>
      <c r="FJB1520" s="272"/>
      <c r="FJC1520" s="272"/>
      <c r="FJD1520" s="272"/>
      <c r="FJE1520" s="272"/>
      <c r="FJF1520" s="272"/>
      <c r="FJG1520" s="272"/>
      <c r="FJH1520" s="272"/>
      <c r="FJI1520" s="272"/>
      <c r="FJJ1520" s="272"/>
      <c r="FJK1520" s="272"/>
      <c r="FJL1520" s="272"/>
      <c r="FJM1520" s="272"/>
      <c r="FJN1520" s="272"/>
      <c r="FJO1520" s="272"/>
      <c r="FJP1520" s="272"/>
      <c r="FJQ1520" s="272"/>
      <c r="FJR1520" s="272"/>
      <c r="FJS1520" s="272"/>
      <c r="FJT1520" s="272"/>
      <c r="FJU1520" s="272"/>
      <c r="FJV1520" s="272"/>
      <c r="FJW1520" s="272"/>
      <c r="FJX1520" s="272"/>
      <c r="FJY1520" s="272"/>
      <c r="FJZ1520" s="272"/>
      <c r="FKA1520" s="272"/>
      <c r="FKB1520" s="272"/>
      <c r="FKC1520" s="272"/>
      <c r="FKD1520" s="272"/>
      <c r="FKE1520" s="272"/>
      <c r="FKF1520" s="272"/>
      <c r="FKG1520" s="272"/>
      <c r="FKH1520" s="272"/>
      <c r="FKI1520" s="272"/>
      <c r="FKJ1520" s="272"/>
      <c r="FKK1520" s="272"/>
      <c r="FKL1520" s="272"/>
      <c r="FKM1520" s="272"/>
      <c r="FKN1520" s="272"/>
      <c r="FKO1520" s="272"/>
      <c r="FKP1520" s="272"/>
      <c r="FKQ1520" s="272"/>
      <c r="FKR1520" s="272"/>
      <c r="FKS1520" s="272"/>
      <c r="FKT1520" s="272"/>
      <c r="FKU1520" s="272"/>
      <c r="FKV1520" s="272"/>
      <c r="FKW1520" s="272"/>
      <c r="FKX1520" s="272"/>
      <c r="FKY1520" s="272"/>
      <c r="FKZ1520" s="272"/>
      <c r="FLA1520" s="272"/>
      <c r="FLB1520" s="272"/>
      <c r="FLC1520" s="272"/>
      <c r="FLD1520" s="272"/>
      <c r="FLE1520" s="272"/>
      <c r="FLF1520" s="272"/>
      <c r="FLG1520" s="272"/>
      <c r="FLH1520" s="272"/>
      <c r="FLI1520" s="272"/>
      <c r="FLJ1520" s="272"/>
      <c r="FLK1520" s="272"/>
      <c r="FLL1520" s="272"/>
      <c r="FLM1520" s="272"/>
      <c r="FLN1520" s="272"/>
      <c r="FLO1520" s="272"/>
      <c r="FLP1520" s="272"/>
      <c r="FLQ1520" s="272"/>
      <c r="FLR1520" s="272"/>
      <c r="FLS1520" s="272"/>
      <c r="FLT1520" s="272"/>
      <c r="FLU1520" s="272"/>
      <c r="FLV1520" s="272"/>
      <c r="FLW1520" s="272"/>
      <c r="FLX1520" s="272"/>
      <c r="FLY1520" s="272"/>
      <c r="FLZ1520" s="272"/>
      <c r="FMA1520" s="272"/>
      <c r="FMB1520" s="272"/>
      <c r="FMC1520" s="272"/>
      <c r="FMD1520" s="272"/>
      <c r="FME1520" s="272"/>
      <c r="FMF1520" s="272"/>
      <c r="FMG1520" s="272"/>
      <c r="FMH1520" s="272"/>
      <c r="FMI1520" s="272"/>
      <c r="FMJ1520" s="272"/>
      <c r="FMK1520" s="272"/>
      <c r="FML1520" s="272"/>
      <c r="FMM1520" s="272"/>
      <c r="FMN1520" s="272"/>
      <c r="FMO1520" s="272"/>
      <c r="FMP1520" s="272"/>
      <c r="FMQ1520" s="272"/>
      <c r="FMR1520" s="272"/>
      <c r="FMS1520" s="272"/>
      <c r="FMT1520" s="272"/>
      <c r="FMU1520" s="272"/>
      <c r="FMV1520" s="272"/>
      <c r="FMW1520" s="272"/>
      <c r="FMX1520" s="272"/>
      <c r="FMY1520" s="272"/>
      <c r="FMZ1520" s="272"/>
      <c r="FNA1520" s="272"/>
      <c r="FNB1520" s="272"/>
      <c r="FNC1520" s="272"/>
      <c r="FND1520" s="272"/>
      <c r="FNE1520" s="272"/>
      <c r="FNF1520" s="272"/>
      <c r="FNG1520" s="272"/>
      <c r="FNH1520" s="272"/>
      <c r="FNI1520" s="272"/>
      <c r="FNJ1520" s="272"/>
      <c r="FNK1520" s="272"/>
      <c r="FNL1520" s="272"/>
      <c r="FNM1520" s="272"/>
      <c r="FNN1520" s="272"/>
      <c r="FNO1520" s="272"/>
      <c r="FNP1520" s="272"/>
      <c r="FNQ1520" s="272"/>
      <c r="FNR1520" s="272"/>
      <c r="FNS1520" s="272"/>
      <c r="FNT1520" s="272"/>
      <c r="FNU1520" s="272"/>
      <c r="FNV1520" s="272"/>
      <c r="FNW1520" s="272"/>
      <c r="FNX1520" s="272"/>
      <c r="FNY1520" s="272"/>
      <c r="FNZ1520" s="272"/>
      <c r="FOA1520" s="272"/>
      <c r="FOB1520" s="272"/>
      <c r="FOC1520" s="272"/>
      <c r="FOD1520" s="272"/>
      <c r="FOE1520" s="272"/>
      <c r="FOF1520" s="272"/>
      <c r="FOG1520" s="272"/>
      <c r="FOH1520" s="272"/>
      <c r="FOI1520" s="272"/>
      <c r="FOJ1520" s="272"/>
      <c r="FOK1520" s="272"/>
      <c r="FOL1520" s="272"/>
      <c r="FOM1520" s="272"/>
      <c r="FON1520" s="272"/>
      <c r="FOO1520" s="272"/>
      <c r="FOP1520" s="272"/>
      <c r="FOQ1520" s="272"/>
      <c r="FOR1520" s="272"/>
      <c r="FOS1520" s="272"/>
      <c r="FOT1520" s="272"/>
      <c r="FOU1520" s="272"/>
      <c r="FOV1520" s="272"/>
      <c r="FOW1520" s="272"/>
      <c r="FOX1520" s="272"/>
      <c r="FOY1520" s="272"/>
      <c r="FOZ1520" s="272"/>
      <c r="FPA1520" s="272"/>
      <c r="FPB1520" s="272"/>
      <c r="FPC1520" s="272"/>
      <c r="FPD1520" s="272"/>
      <c r="FPE1520" s="272"/>
      <c r="FPF1520" s="272"/>
      <c r="FPG1520" s="272"/>
      <c r="FPH1520" s="272"/>
      <c r="FPI1520" s="272"/>
      <c r="FPJ1520" s="272"/>
      <c r="FPK1520" s="272"/>
      <c r="FPL1520" s="272"/>
      <c r="FPM1520" s="272"/>
      <c r="FPN1520" s="272"/>
      <c r="FPO1520" s="272"/>
      <c r="FPP1520" s="272"/>
      <c r="FPQ1520" s="272"/>
      <c r="FPR1520" s="272"/>
      <c r="FPS1520" s="272"/>
      <c r="FPT1520" s="272"/>
      <c r="FPU1520" s="272"/>
      <c r="FPV1520" s="272"/>
      <c r="FPW1520" s="272"/>
      <c r="FPX1520" s="272"/>
      <c r="FPY1520" s="272"/>
      <c r="FPZ1520" s="272"/>
      <c r="FQA1520" s="272"/>
      <c r="FQB1520" s="272"/>
      <c r="FQC1520" s="272"/>
      <c r="FQD1520" s="272"/>
      <c r="FQE1520" s="272"/>
      <c r="FQF1520" s="272"/>
      <c r="FQG1520" s="272"/>
      <c r="FQH1520" s="272"/>
      <c r="FQI1520" s="272"/>
      <c r="FQJ1520" s="272"/>
      <c r="FQK1520" s="272"/>
      <c r="FQL1520" s="272"/>
      <c r="FQM1520" s="272"/>
      <c r="FQN1520" s="272"/>
      <c r="FQO1520" s="272"/>
      <c r="FQP1520" s="272"/>
      <c r="FQQ1520" s="272"/>
      <c r="FQR1520" s="272"/>
      <c r="FQS1520" s="272"/>
      <c r="FQT1520" s="272"/>
      <c r="FQU1520" s="272"/>
      <c r="FQV1520" s="272"/>
      <c r="FQW1520" s="272"/>
      <c r="FQX1520" s="272"/>
      <c r="FQY1520" s="272"/>
      <c r="FQZ1520" s="272"/>
      <c r="FRA1520" s="272"/>
      <c r="FRB1520" s="272"/>
      <c r="FRC1520" s="272"/>
      <c r="FRD1520" s="272"/>
      <c r="FRE1520" s="272"/>
      <c r="FRF1520" s="272"/>
      <c r="FRG1520" s="272"/>
      <c r="FRH1520" s="272"/>
      <c r="FRI1520" s="272"/>
      <c r="FRJ1520" s="272"/>
      <c r="FRK1520" s="272"/>
      <c r="FRL1520" s="272"/>
      <c r="FRM1520" s="272"/>
      <c r="FRN1520" s="272"/>
      <c r="FRO1520" s="272"/>
      <c r="FRP1520" s="272"/>
      <c r="FRQ1520" s="272"/>
      <c r="FRR1520" s="272"/>
      <c r="FRS1520" s="272"/>
      <c r="FRT1520" s="272"/>
      <c r="FRU1520" s="272"/>
      <c r="FRV1520" s="272"/>
      <c r="FRW1520" s="272"/>
      <c r="FRX1520" s="272"/>
      <c r="FRY1520" s="272"/>
      <c r="FRZ1520" s="272"/>
      <c r="FSA1520" s="272"/>
      <c r="FSB1520" s="272"/>
      <c r="FSC1520" s="272"/>
      <c r="FSD1520" s="272"/>
      <c r="FSE1520" s="272"/>
      <c r="FSF1520" s="272"/>
      <c r="FSG1520" s="272"/>
      <c r="FSH1520" s="272"/>
      <c r="FSI1520" s="272"/>
      <c r="FSJ1520" s="272"/>
      <c r="FSK1520" s="272"/>
      <c r="FSL1520" s="272"/>
      <c r="FSM1520" s="272"/>
      <c r="FSN1520" s="272"/>
      <c r="FSO1520" s="272"/>
      <c r="FSP1520" s="272"/>
      <c r="FSQ1520" s="272"/>
      <c r="FSR1520" s="272"/>
      <c r="FSS1520" s="272"/>
      <c r="FST1520" s="272"/>
      <c r="FSU1520" s="272"/>
      <c r="FSV1520" s="272"/>
      <c r="FSW1520" s="272"/>
      <c r="FSX1520" s="272"/>
      <c r="FSY1520" s="272"/>
      <c r="FSZ1520" s="272"/>
      <c r="FTA1520" s="272"/>
      <c r="FTB1520" s="272"/>
      <c r="FTC1520" s="272"/>
      <c r="FTD1520" s="272"/>
      <c r="FTE1520" s="272"/>
      <c r="FTF1520" s="272"/>
      <c r="FTG1520" s="272"/>
      <c r="FTH1520" s="272"/>
      <c r="FTI1520" s="272"/>
      <c r="FTJ1520" s="272"/>
      <c r="FTK1520" s="272"/>
      <c r="FTL1520" s="272"/>
      <c r="FTM1520" s="272"/>
      <c r="FTN1520" s="272"/>
      <c r="FTO1520" s="272"/>
      <c r="FTP1520" s="272"/>
      <c r="FTQ1520" s="272"/>
      <c r="FTR1520" s="272"/>
      <c r="FTS1520" s="272"/>
      <c r="FTT1520" s="272"/>
      <c r="FTU1520" s="272"/>
      <c r="FTV1520" s="272"/>
      <c r="FTW1520" s="272"/>
      <c r="FTX1520" s="272"/>
      <c r="FTY1520" s="272"/>
      <c r="FTZ1520" s="272"/>
      <c r="FUA1520" s="272"/>
      <c r="FUB1520" s="272"/>
      <c r="FUC1520" s="272"/>
      <c r="FUD1520" s="272"/>
      <c r="FUE1520" s="272"/>
      <c r="FUF1520" s="272"/>
      <c r="FUG1520" s="272"/>
      <c r="FUH1520" s="272"/>
      <c r="FUI1520" s="272"/>
      <c r="FUJ1520" s="272"/>
      <c r="FUK1520" s="272"/>
      <c r="FUL1520" s="272"/>
      <c r="FUM1520" s="272"/>
      <c r="FUN1520" s="272"/>
      <c r="FUO1520" s="272"/>
      <c r="FUP1520" s="272"/>
      <c r="FUQ1520" s="272"/>
      <c r="FUR1520" s="272"/>
      <c r="FUS1520" s="272"/>
      <c r="FUT1520" s="272"/>
      <c r="FUU1520" s="272"/>
      <c r="FUV1520" s="272"/>
      <c r="FUW1520" s="272"/>
      <c r="FUX1520" s="272"/>
      <c r="FUY1520" s="272"/>
      <c r="FUZ1520" s="272"/>
      <c r="FVA1520" s="272"/>
      <c r="FVB1520" s="272"/>
      <c r="FVC1520" s="272"/>
      <c r="FVD1520" s="272"/>
      <c r="FVE1520" s="272"/>
      <c r="FVF1520" s="272"/>
      <c r="FVG1520" s="272"/>
      <c r="FVH1520" s="272"/>
      <c r="FVI1520" s="272"/>
      <c r="FVJ1520" s="272"/>
      <c r="FVK1520" s="272"/>
      <c r="FVL1520" s="272"/>
      <c r="FVM1520" s="272"/>
      <c r="FVN1520" s="272"/>
      <c r="FVO1520" s="272"/>
      <c r="FVP1520" s="272"/>
      <c r="FVQ1520" s="272"/>
      <c r="FVR1520" s="272"/>
      <c r="FVS1520" s="272"/>
      <c r="FVT1520" s="272"/>
      <c r="FVU1520" s="272"/>
      <c r="FVV1520" s="272"/>
      <c r="FVW1520" s="272"/>
      <c r="FVX1520" s="272"/>
      <c r="FVY1520" s="272"/>
      <c r="FVZ1520" s="272"/>
      <c r="FWA1520" s="272"/>
      <c r="FWB1520" s="272"/>
      <c r="FWC1520" s="272"/>
      <c r="FWD1520" s="272"/>
      <c r="FWE1520" s="272"/>
      <c r="FWF1520" s="272"/>
      <c r="FWG1520" s="272"/>
      <c r="FWH1520" s="272"/>
      <c r="FWI1520" s="272"/>
      <c r="FWJ1520" s="272"/>
      <c r="FWK1520" s="272"/>
      <c r="FWL1520" s="272"/>
      <c r="FWM1520" s="272"/>
      <c r="FWN1520" s="272"/>
      <c r="FWO1520" s="272"/>
      <c r="FWP1520" s="272"/>
      <c r="FWQ1520" s="272"/>
      <c r="FWR1520" s="272"/>
      <c r="FWS1520" s="272"/>
      <c r="FWT1520" s="272"/>
      <c r="FWU1520" s="272"/>
      <c r="FWV1520" s="272"/>
      <c r="FWW1520" s="272"/>
      <c r="FWX1520" s="272"/>
      <c r="FWY1520" s="272"/>
      <c r="FWZ1520" s="272"/>
      <c r="FXA1520" s="272"/>
      <c r="FXB1520" s="272"/>
      <c r="FXC1520" s="272"/>
      <c r="FXD1520" s="272"/>
      <c r="FXE1520" s="272"/>
      <c r="FXF1520" s="272"/>
      <c r="FXG1520" s="272"/>
      <c r="FXH1520" s="272"/>
      <c r="FXI1520" s="272"/>
      <c r="FXJ1520" s="272"/>
      <c r="FXK1520" s="272"/>
      <c r="FXL1520" s="272"/>
      <c r="FXM1520" s="272"/>
      <c r="FXN1520" s="272"/>
      <c r="FXO1520" s="272"/>
      <c r="FXP1520" s="272"/>
      <c r="FXQ1520" s="272"/>
      <c r="FXR1520" s="272"/>
      <c r="FXS1520" s="272"/>
      <c r="FXT1520" s="272"/>
      <c r="FXU1520" s="272"/>
      <c r="FXV1520" s="272"/>
      <c r="FXW1520" s="272"/>
      <c r="FXX1520" s="272"/>
      <c r="FXY1520" s="272"/>
      <c r="FXZ1520" s="272"/>
      <c r="FYA1520" s="272"/>
      <c r="FYB1520" s="272"/>
      <c r="FYC1520" s="272"/>
      <c r="FYD1520" s="272"/>
      <c r="FYE1520" s="272"/>
      <c r="FYF1520" s="272"/>
      <c r="FYG1520" s="272"/>
      <c r="FYH1520" s="272"/>
      <c r="FYI1520" s="272"/>
      <c r="FYJ1520" s="272"/>
      <c r="FYK1520" s="272"/>
      <c r="FYL1520" s="272"/>
      <c r="FYM1520" s="272"/>
      <c r="FYN1520" s="272"/>
      <c r="FYO1520" s="272"/>
      <c r="FYP1520" s="272"/>
      <c r="FYQ1520" s="272"/>
      <c r="FYR1520" s="272"/>
      <c r="FYS1520" s="272"/>
      <c r="FYT1520" s="272"/>
      <c r="FYU1520" s="272"/>
      <c r="FYV1520" s="272"/>
      <c r="FYW1520" s="272"/>
      <c r="FYX1520" s="272"/>
      <c r="FYY1520" s="272"/>
      <c r="FYZ1520" s="272"/>
      <c r="FZA1520" s="272"/>
      <c r="FZB1520" s="272"/>
      <c r="FZC1520" s="272"/>
      <c r="FZD1520" s="272"/>
      <c r="FZE1520" s="272"/>
      <c r="FZF1520" s="272"/>
      <c r="FZG1520" s="272"/>
      <c r="FZH1520" s="272"/>
      <c r="FZI1520" s="272"/>
      <c r="FZJ1520" s="272"/>
      <c r="FZK1520" s="272"/>
      <c r="FZL1520" s="272"/>
      <c r="FZM1520" s="272"/>
      <c r="FZN1520" s="272"/>
      <c r="FZO1520" s="272"/>
      <c r="FZP1520" s="272"/>
      <c r="FZQ1520" s="272"/>
      <c r="FZR1520" s="272"/>
      <c r="FZS1520" s="272"/>
      <c r="FZT1520" s="272"/>
      <c r="FZU1520" s="272"/>
      <c r="FZV1520" s="272"/>
      <c r="FZW1520" s="272"/>
      <c r="FZX1520" s="272"/>
      <c r="FZY1520" s="272"/>
      <c r="FZZ1520" s="272"/>
      <c r="GAA1520" s="272"/>
      <c r="GAB1520" s="272"/>
      <c r="GAC1520" s="272"/>
      <c r="GAD1520" s="272"/>
      <c r="GAE1520" s="272"/>
      <c r="GAF1520" s="272"/>
      <c r="GAG1520" s="272"/>
      <c r="GAH1520" s="272"/>
      <c r="GAI1520" s="272"/>
      <c r="GAJ1520" s="272"/>
      <c r="GAK1520" s="272"/>
      <c r="GAL1520" s="272"/>
      <c r="GAM1520" s="272"/>
      <c r="GAN1520" s="272"/>
      <c r="GAO1520" s="272"/>
      <c r="GAP1520" s="272"/>
      <c r="GAQ1520" s="272"/>
      <c r="GAR1520" s="272"/>
      <c r="GAS1520" s="272"/>
      <c r="GAT1520" s="272"/>
      <c r="GAU1520" s="272"/>
      <c r="GAV1520" s="272"/>
      <c r="GAW1520" s="272"/>
      <c r="GAX1520" s="272"/>
      <c r="GAY1520" s="272"/>
      <c r="GAZ1520" s="272"/>
      <c r="GBA1520" s="272"/>
      <c r="GBB1520" s="272"/>
      <c r="GBC1520" s="272"/>
      <c r="GBD1520" s="272"/>
      <c r="GBE1520" s="272"/>
      <c r="GBF1520" s="272"/>
      <c r="GBG1520" s="272"/>
      <c r="GBH1520" s="272"/>
      <c r="GBI1520" s="272"/>
      <c r="GBJ1520" s="272"/>
      <c r="GBK1520" s="272"/>
      <c r="GBL1520" s="272"/>
      <c r="GBM1520" s="272"/>
      <c r="GBN1520" s="272"/>
      <c r="GBO1520" s="272"/>
      <c r="GBP1520" s="272"/>
      <c r="GBQ1520" s="272"/>
      <c r="GBR1520" s="272"/>
      <c r="GBS1520" s="272"/>
      <c r="GBT1520" s="272"/>
      <c r="GBU1520" s="272"/>
      <c r="GBV1520" s="272"/>
      <c r="GBW1520" s="272"/>
      <c r="GBX1520" s="272"/>
      <c r="GBY1520" s="272"/>
      <c r="GBZ1520" s="272"/>
      <c r="GCA1520" s="272"/>
      <c r="GCB1520" s="272"/>
      <c r="GCC1520" s="272"/>
      <c r="GCD1520" s="272"/>
      <c r="GCE1520" s="272"/>
      <c r="GCF1520" s="272"/>
      <c r="GCG1520" s="272"/>
      <c r="GCH1520" s="272"/>
      <c r="GCI1520" s="272"/>
      <c r="GCJ1520" s="272"/>
      <c r="GCK1520" s="272"/>
      <c r="GCL1520" s="272"/>
      <c r="GCM1520" s="272"/>
      <c r="GCN1520" s="272"/>
      <c r="GCO1520" s="272"/>
      <c r="GCP1520" s="272"/>
      <c r="GCQ1520" s="272"/>
      <c r="GCR1520" s="272"/>
      <c r="GCS1520" s="272"/>
      <c r="GCT1520" s="272"/>
      <c r="GCU1520" s="272"/>
      <c r="GCV1520" s="272"/>
      <c r="GCW1520" s="272"/>
      <c r="GCX1520" s="272"/>
      <c r="GCY1520" s="272"/>
      <c r="GCZ1520" s="272"/>
      <c r="GDA1520" s="272"/>
      <c r="GDB1520" s="272"/>
      <c r="GDC1520" s="272"/>
      <c r="GDD1520" s="272"/>
      <c r="GDE1520" s="272"/>
      <c r="GDF1520" s="272"/>
      <c r="GDG1520" s="272"/>
      <c r="GDH1520" s="272"/>
      <c r="GDI1520" s="272"/>
      <c r="GDJ1520" s="272"/>
      <c r="GDK1520" s="272"/>
      <c r="GDL1520" s="272"/>
      <c r="GDM1520" s="272"/>
      <c r="GDN1520" s="272"/>
      <c r="GDO1520" s="272"/>
      <c r="GDP1520" s="272"/>
      <c r="GDQ1520" s="272"/>
      <c r="GDR1520" s="272"/>
      <c r="GDS1520" s="272"/>
      <c r="GDT1520" s="272"/>
      <c r="GDU1520" s="272"/>
      <c r="GDV1520" s="272"/>
      <c r="GDW1520" s="272"/>
      <c r="GDX1520" s="272"/>
      <c r="GDY1520" s="272"/>
      <c r="GDZ1520" s="272"/>
      <c r="GEA1520" s="272"/>
      <c r="GEB1520" s="272"/>
      <c r="GEC1520" s="272"/>
      <c r="GED1520" s="272"/>
      <c r="GEE1520" s="272"/>
      <c r="GEF1520" s="272"/>
      <c r="GEG1520" s="272"/>
      <c r="GEH1520" s="272"/>
      <c r="GEI1520" s="272"/>
      <c r="GEJ1520" s="272"/>
      <c r="GEK1520" s="272"/>
      <c r="GEL1520" s="272"/>
      <c r="GEM1520" s="272"/>
      <c r="GEN1520" s="272"/>
      <c r="GEO1520" s="272"/>
      <c r="GEP1520" s="272"/>
      <c r="GEQ1520" s="272"/>
      <c r="GER1520" s="272"/>
      <c r="GES1520" s="272"/>
      <c r="GET1520" s="272"/>
      <c r="GEU1520" s="272"/>
      <c r="GEV1520" s="272"/>
      <c r="GEW1520" s="272"/>
      <c r="GEX1520" s="272"/>
      <c r="GEY1520" s="272"/>
      <c r="GEZ1520" s="272"/>
      <c r="GFA1520" s="272"/>
      <c r="GFB1520" s="272"/>
      <c r="GFC1520" s="272"/>
      <c r="GFD1520" s="272"/>
      <c r="GFE1520" s="272"/>
      <c r="GFF1520" s="272"/>
      <c r="GFG1520" s="272"/>
      <c r="GFH1520" s="272"/>
      <c r="GFI1520" s="272"/>
      <c r="GFJ1520" s="272"/>
      <c r="GFK1520" s="272"/>
      <c r="GFL1520" s="272"/>
      <c r="GFM1520" s="272"/>
      <c r="GFN1520" s="272"/>
      <c r="GFO1520" s="272"/>
      <c r="GFP1520" s="272"/>
      <c r="GFQ1520" s="272"/>
      <c r="GFR1520" s="272"/>
      <c r="GFS1520" s="272"/>
      <c r="GFT1520" s="272"/>
      <c r="GFU1520" s="272"/>
      <c r="GFV1520" s="272"/>
      <c r="GFW1520" s="272"/>
      <c r="GFX1520" s="272"/>
      <c r="GFY1520" s="272"/>
      <c r="GFZ1520" s="272"/>
      <c r="GGA1520" s="272"/>
      <c r="GGB1520" s="272"/>
      <c r="GGC1520" s="272"/>
      <c r="GGD1520" s="272"/>
      <c r="GGE1520" s="272"/>
      <c r="GGF1520" s="272"/>
      <c r="GGG1520" s="272"/>
      <c r="GGH1520" s="272"/>
      <c r="GGI1520" s="272"/>
      <c r="GGJ1520" s="272"/>
      <c r="GGK1520" s="272"/>
      <c r="GGL1520" s="272"/>
      <c r="GGM1520" s="272"/>
      <c r="GGN1520" s="272"/>
      <c r="GGO1520" s="272"/>
      <c r="GGP1520" s="272"/>
      <c r="GGQ1520" s="272"/>
      <c r="GGR1520" s="272"/>
      <c r="GGS1520" s="272"/>
      <c r="GGT1520" s="272"/>
      <c r="GGU1520" s="272"/>
      <c r="GGV1520" s="272"/>
      <c r="GGW1520" s="272"/>
      <c r="GGX1520" s="272"/>
      <c r="GGY1520" s="272"/>
      <c r="GGZ1520" s="272"/>
      <c r="GHA1520" s="272"/>
      <c r="GHB1520" s="272"/>
      <c r="GHC1520" s="272"/>
      <c r="GHD1520" s="272"/>
      <c r="GHE1520" s="272"/>
      <c r="GHF1520" s="272"/>
      <c r="GHG1520" s="272"/>
      <c r="GHH1520" s="272"/>
      <c r="GHI1520" s="272"/>
      <c r="GHJ1520" s="272"/>
      <c r="GHK1520" s="272"/>
      <c r="GHL1520" s="272"/>
      <c r="GHM1520" s="272"/>
      <c r="GHN1520" s="272"/>
      <c r="GHO1520" s="272"/>
      <c r="GHP1520" s="272"/>
      <c r="GHQ1520" s="272"/>
      <c r="GHR1520" s="272"/>
      <c r="GHS1520" s="272"/>
      <c r="GHT1520" s="272"/>
      <c r="GHU1520" s="272"/>
      <c r="GHV1520" s="272"/>
      <c r="GHW1520" s="272"/>
      <c r="GHX1520" s="272"/>
      <c r="GHY1520" s="272"/>
      <c r="GHZ1520" s="272"/>
      <c r="GIA1520" s="272"/>
      <c r="GIB1520" s="272"/>
      <c r="GIC1520" s="272"/>
      <c r="GID1520" s="272"/>
      <c r="GIE1520" s="272"/>
      <c r="GIF1520" s="272"/>
      <c r="GIG1520" s="272"/>
      <c r="GIH1520" s="272"/>
      <c r="GII1520" s="272"/>
      <c r="GIJ1520" s="272"/>
      <c r="GIK1520" s="272"/>
      <c r="GIL1520" s="272"/>
      <c r="GIM1520" s="272"/>
      <c r="GIN1520" s="272"/>
      <c r="GIO1520" s="272"/>
      <c r="GIP1520" s="272"/>
      <c r="GIQ1520" s="272"/>
      <c r="GIR1520" s="272"/>
      <c r="GIS1520" s="272"/>
      <c r="GIT1520" s="272"/>
      <c r="GIU1520" s="272"/>
      <c r="GIV1520" s="272"/>
      <c r="GIW1520" s="272"/>
      <c r="GIX1520" s="272"/>
      <c r="GIY1520" s="272"/>
      <c r="GIZ1520" s="272"/>
      <c r="GJA1520" s="272"/>
      <c r="GJB1520" s="272"/>
      <c r="GJC1520" s="272"/>
      <c r="GJD1520" s="272"/>
      <c r="GJE1520" s="272"/>
      <c r="GJF1520" s="272"/>
      <c r="GJG1520" s="272"/>
      <c r="GJH1520" s="272"/>
      <c r="GJI1520" s="272"/>
      <c r="GJJ1520" s="272"/>
      <c r="GJK1520" s="272"/>
      <c r="GJL1520" s="272"/>
      <c r="GJM1520" s="272"/>
      <c r="GJN1520" s="272"/>
      <c r="GJO1520" s="272"/>
      <c r="GJP1520" s="272"/>
      <c r="GJQ1520" s="272"/>
      <c r="GJR1520" s="272"/>
      <c r="GJS1520" s="272"/>
      <c r="GJT1520" s="272"/>
      <c r="GJU1520" s="272"/>
      <c r="GJV1520" s="272"/>
      <c r="GJW1520" s="272"/>
      <c r="GJX1520" s="272"/>
      <c r="GJY1520" s="272"/>
      <c r="GJZ1520" s="272"/>
      <c r="GKA1520" s="272"/>
      <c r="GKB1520" s="272"/>
      <c r="GKC1520" s="272"/>
      <c r="GKD1520" s="272"/>
      <c r="GKE1520" s="272"/>
      <c r="GKF1520" s="272"/>
      <c r="GKG1520" s="272"/>
      <c r="GKH1520" s="272"/>
      <c r="GKI1520" s="272"/>
      <c r="GKJ1520" s="272"/>
      <c r="GKK1520" s="272"/>
      <c r="GKL1520" s="272"/>
      <c r="GKM1520" s="272"/>
      <c r="GKN1520" s="272"/>
      <c r="GKO1520" s="272"/>
      <c r="GKP1520" s="272"/>
      <c r="GKQ1520" s="272"/>
      <c r="GKR1520" s="272"/>
      <c r="GKS1520" s="272"/>
      <c r="GKT1520" s="272"/>
      <c r="GKU1520" s="272"/>
      <c r="GKV1520" s="272"/>
      <c r="GKW1520" s="272"/>
      <c r="GKX1520" s="272"/>
      <c r="GKY1520" s="272"/>
      <c r="GKZ1520" s="272"/>
      <c r="GLA1520" s="272"/>
      <c r="GLB1520" s="272"/>
      <c r="GLC1520" s="272"/>
      <c r="GLD1520" s="272"/>
      <c r="GLE1520" s="272"/>
      <c r="GLF1520" s="272"/>
      <c r="GLG1520" s="272"/>
      <c r="GLH1520" s="272"/>
      <c r="GLI1520" s="272"/>
      <c r="GLJ1520" s="272"/>
      <c r="GLK1520" s="272"/>
      <c r="GLL1520" s="272"/>
      <c r="GLM1520" s="272"/>
      <c r="GLN1520" s="272"/>
      <c r="GLO1520" s="272"/>
      <c r="GLP1520" s="272"/>
      <c r="GLQ1520" s="272"/>
      <c r="GLR1520" s="272"/>
      <c r="GLS1520" s="272"/>
      <c r="GLT1520" s="272"/>
      <c r="GLU1520" s="272"/>
      <c r="GLV1520" s="272"/>
      <c r="GLW1520" s="272"/>
      <c r="GLX1520" s="272"/>
      <c r="GLY1520" s="272"/>
      <c r="GLZ1520" s="272"/>
      <c r="GMA1520" s="272"/>
      <c r="GMB1520" s="272"/>
      <c r="GMC1520" s="272"/>
      <c r="GMD1520" s="272"/>
      <c r="GME1520" s="272"/>
      <c r="GMF1520" s="272"/>
      <c r="GMG1520" s="272"/>
      <c r="GMH1520" s="272"/>
      <c r="GMI1520" s="272"/>
      <c r="GMJ1520" s="272"/>
      <c r="GMK1520" s="272"/>
      <c r="GML1520" s="272"/>
      <c r="GMM1520" s="272"/>
      <c r="GMN1520" s="272"/>
      <c r="GMO1520" s="272"/>
      <c r="GMP1520" s="272"/>
      <c r="GMQ1520" s="272"/>
      <c r="GMR1520" s="272"/>
      <c r="GMS1520" s="272"/>
      <c r="GMT1520" s="272"/>
      <c r="GMU1520" s="272"/>
      <c r="GMV1520" s="272"/>
      <c r="GMW1520" s="272"/>
      <c r="GMX1520" s="272"/>
      <c r="GMY1520" s="272"/>
      <c r="GMZ1520" s="272"/>
      <c r="GNA1520" s="272"/>
      <c r="GNB1520" s="272"/>
      <c r="GNC1520" s="272"/>
      <c r="GND1520" s="272"/>
      <c r="GNE1520" s="272"/>
      <c r="GNF1520" s="272"/>
      <c r="GNG1520" s="272"/>
      <c r="GNH1520" s="272"/>
      <c r="GNI1520" s="272"/>
      <c r="GNJ1520" s="272"/>
      <c r="GNK1520" s="272"/>
      <c r="GNL1520" s="272"/>
      <c r="GNM1520" s="272"/>
      <c r="GNN1520" s="272"/>
      <c r="GNO1520" s="272"/>
      <c r="GNP1520" s="272"/>
      <c r="GNQ1520" s="272"/>
      <c r="GNR1520" s="272"/>
      <c r="GNS1520" s="272"/>
      <c r="GNT1520" s="272"/>
      <c r="GNU1520" s="272"/>
      <c r="GNV1520" s="272"/>
      <c r="GNW1520" s="272"/>
      <c r="GNX1520" s="272"/>
      <c r="GNY1520" s="272"/>
      <c r="GNZ1520" s="272"/>
      <c r="GOA1520" s="272"/>
      <c r="GOB1520" s="272"/>
      <c r="GOC1520" s="272"/>
      <c r="GOD1520" s="272"/>
      <c r="GOE1520" s="272"/>
      <c r="GOF1520" s="272"/>
      <c r="GOG1520" s="272"/>
      <c r="GOH1520" s="272"/>
      <c r="GOI1520" s="272"/>
      <c r="GOJ1520" s="272"/>
      <c r="GOK1520" s="272"/>
      <c r="GOL1520" s="272"/>
      <c r="GOM1520" s="272"/>
      <c r="GON1520" s="272"/>
      <c r="GOO1520" s="272"/>
      <c r="GOP1520" s="272"/>
      <c r="GOQ1520" s="272"/>
      <c r="GOR1520" s="272"/>
      <c r="GOS1520" s="272"/>
      <c r="GOT1520" s="272"/>
      <c r="GOU1520" s="272"/>
      <c r="GOV1520" s="272"/>
      <c r="GOW1520" s="272"/>
      <c r="GOX1520" s="272"/>
      <c r="GOY1520" s="272"/>
      <c r="GOZ1520" s="272"/>
      <c r="GPA1520" s="272"/>
      <c r="GPB1520" s="272"/>
      <c r="GPC1520" s="272"/>
      <c r="GPD1520" s="272"/>
      <c r="GPE1520" s="272"/>
      <c r="GPF1520" s="272"/>
      <c r="GPG1520" s="272"/>
      <c r="GPH1520" s="272"/>
      <c r="GPI1520" s="272"/>
      <c r="GPJ1520" s="272"/>
      <c r="GPK1520" s="272"/>
      <c r="GPL1520" s="272"/>
      <c r="GPM1520" s="272"/>
      <c r="GPN1520" s="272"/>
      <c r="GPO1520" s="272"/>
      <c r="GPP1520" s="272"/>
      <c r="GPQ1520" s="272"/>
      <c r="GPR1520" s="272"/>
      <c r="GPS1520" s="272"/>
      <c r="GPT1520" s="272"/>
      <c r="GPU1520" s="272"/>
      <c r="GPV1520" s="272"/>
      <c r="GPW1520" s="272"/>
      <c r="GPX1520" s="272"/>
      <c r="GPY1520" s="272"/>
      <c r="GPZ1520" s="272"/>
      <c r="GQA1520" s="272"/>
      <c r="GQB1520" s="272"/>
      <c r="GQC1520" s="272"/>
      <c r="GQD1520" s="272"/>
      <c r="GQE1520" s="272"/>
      <c r="GQF1520" s="272"/>
      <c r="GQG1520" s="272"/>
      <c r="GQH1520" s="272"/>
      <c r="GQI1520" s="272"/>
      <c r="GQJ1520" s="272"/>
      <c r="GQK1520" s="272"/>
      <c r="GQL1520" s="272"/>
      <c r="GQM1520" s="272"/>
      <c r="GQN1520" s="272"/>
      <c r="GQO1520" s="272"/>
      <c r="GQP1520" s="272"/>
      <c r="GQQ1520" s="272"/>
      <c r="GQR1520" s="272"/>
      <c r="GQS1520" s="272"/>
      <c r="GQT1520" s="272"/>
      <c r="GQU1520" s="272"/>
      <c r="GQV1520" s="272"/>
      <c r="GQW1520" s="272"/>
      <c r="GQX1520" s="272"/>
      <c r="GQY1520" s="272"/>
      <c r="GQZ1520" s="272"/>
      <c r="GRA1520" s="272"/>
      <c r="GRB1520" s="272"/>
      <c r="GRC1520" s="272"/>
      <c r="GRD1520" s="272"/>
      <c r="GRE1520" s="272"/>
      <c r="GRF1520" s="272"/>
      <c r="GRG1520" s="272"/>
      <c r="GRH1520" s="272"/>
      <c r="GRI1520" s="272"/>
      <c r="GRJ1520" s="272"/>
      <c r="GRK1520" s="272"/>
      <c r="GRL1520" s="272"/>
      <c r="GRM1520" s="272"/>
      <c r="GRN1520" s="272"/>
      <c r="GRO1520" s="272"/>
      <c r="GRP1520" s="272"/>
      <c r="GRQ1520" s="272"/>
      <c r="GRR1520" s="272"/>
      <c r="GRS1520" s="272"/>
      <c r="GRT1520" s="272"/>
      <c r="GRU1520" s="272"/>
      <c r="GRV1520" s="272"/>
      <c r="GRW1520" s="272"/>
      <c r="GRX1520" s="272"/>
      <c r="GRY1520" s="272"/>
      <c r="GRZ1520" s="272"/>
      <c r="GSA1520" s="272"/>
      <c r="GSB1520" s="272"/>
      <c r="GSC1520" s="272"/>
      <c r="GSD1520" s="272"/>
      <c r="GSE1520" s="272"/>
      <c r="GSF1520" s="272"/>
      <c r="GSG1520" s="272"/>
      <c r="GSH1520" s="272"/>
      <c r="GSI1520" s="272"/>
      <c r="GSJ1520" s="272"/>
      <c r="GSK1520" s="272"/>
      <c r="GSL1520" s="272"/>
      <c r="GSM1520" s="272"/>
      <c r="GSN1520" s="272"/>
      <c r="GSO1520" s="272"/>
      <c r="GSP1520" s="272"/>
      <c r="GSQ1520" s="272"/>
      <c r="GSR1520" s="272"/>
      <c r="GSS1520" s="272"/>
      <c r="GST1520" s="272"/>
      <c r="GSU1520" s="272"/>
      <c r="GSV1520" s="272"/>
      <c r="GSW1520" s="272"/>
      <c r="GSX1520" s="272"/>
      <c r="GSY1520" s="272"/>
      <c r="GSZ1520" s="272"/>
      <c r="GTA1520" s="272"/>
      <c r="GTB1520" s="272"/>
      <c r="GTC1520" s="272"/>
      <c r="GTD1520" s="272"/>
      <c r="GTE1520" s="272"/>
      <c r="GTF1520" s="272"/>
      <c r="GTG1520" s="272"/>
      <c r="GTH1520" s="272"/>
      <c r="GTI1520" s="272"/>
      <c r="GTJ1520" s="272"/>
      <c r="GTK1520" s="272"/>
      <c r="GTL1520" s="272"/>
      <c r="GTM1520" s="272"/>
      <c r="GTN1520" s="272"/>
      <c r="GTO1520" s="272"/>
      <c r="GTP1520" s="272"/>
      <c r="GTQ1520" s="272"/>
      <c r="GTR1520" s="272"/>
      <c r="GTS1520" s="272"/>
      <c r="GTT1520" s="272"/>
      <c r="GTU1520" s="272"/>
      <c r="GTV1520" s="272"/>
      <c r="GTW1520" s="272"/>
      <c r="GTX1520" s="272"/>
      <c r="GTY1520" s="272"/>
      <c r="GTZ1520" s="272"/>
      <c r="GUA1520" s="272"/>
      <c r="GUB1520" s="272"/>
      <c r="GUC1520" s="272"/>
      <c r="GUD1520" s="272"/>
      <c r="GUE1520" s="272"/>
      <c r="GUF1520" s="272"/>
      <c r="GUG1520" s="272"/>
      <c r="GUH1520" s="272"/>
      <c r="GUI1520" s="272"/>
      <c r="GUJ1520" s="272"/>
      <c r="GUK1520" s="272"/>
      <c r="GUL1520" s="272"/>
      <c r="GUM1520" s="272"/>
      <c r="GUN1520" s="272"/>
      <c r="GUO1520" s="272"/>
      <c r="GUP1520" s="272"/>
      <c r="GUQ1520" s="272"/>
      <c r="GUR1520" s="272"/>
      <c r="GUS1520" s="272"/>
      <c r="GUT1520" s="272"/>
      <c r="GUU1520" s="272"/>
      <c r="GUV1520" s="272"/>
      <c r="GUW1520" s="272"/>
      <c r="GUX1520" s="272"/>
      <c r="GUY1520" s="272"/>
      <c r="GUZ1520" s="272"/>
      <c r="GVA1520" s="272"/>
      <c r="GVB1520" s="272"/>
      <c r="GVC1520" s="272"/>
      <c r="GVD1520" s="272"/>
      <c r="GVE1520" s="272"/>
      <c r="GVF1520" s="272"/>
      <c r="GVG1520" s="272"/>
      <c r="GVH1520" s="272"/>
      <c r="GVI1520" s="272"/>
      <c r="GVJ1520" s="272"/>
      <c r="GVK1520" s="272"/>
      <c r="GVL1520" s="272"/>
      <c r="GVM1520" s="272"/>
      <c r="GVN1520" s="272"/>
      <c r="GVO1520" s="272"/>
      <c r="GVP1520" s="272"/>
      <c r="GVQ1520" s="272"/>
      <c r="GVR1520" s="272"/>
      <c r="GVS1520" s="272"/>
      <c r="GVT1520" s="272"/>
      <c r="GVU1520" s="272"/>
      <c r="GVV1520" s="272"/>
      <c r="GVW1520" s="272"/>
      <c r="GVX1520" s="272"/>
      <c r="GVY1520" s="272"/>
      <c r="GVZ1520" s="272"/>
      <c r="GWA1520" s="272"/>
      <c r="GWB1520" s="272"/>
      <c r="GWC1520" s="272"/>
      <c r="GWD1520" s="272"/>
      <c r="GWE1520" s="272"/>
      <c r="GWF1520" s="272"/>
      <c r="GWG1520" s="272"/>
      <c r="GWH1520" s="272"/>
      <c r="GWI1520" s="272"/>
      <c r="GWJ1520" s="272"/>
      <c r="GWK1520" s="272"/>
      <c r="GWL1520" s="272"/>
      <c r="GWM1520" s="272"/>
      <c r="GWN1520" s="272"/>
      <c r="GWO1520" s="272"/>
      <c r="GWP1520" s="272"/>
      <c r="GWQ1520" s="272"/>
      <c r="GWR1520" s="272"/>
      <c r="GWS1520" s="272"/>
      <c r="GWT1520" s="272"/>
      <c r="GWU1520" s="272"/>
      <c r="GWV1520" s="272"/>
      <c r="GWW1520" s="272"/>
      <c r="GWX1520" s="272"/>
      <c r="GWY1520" s="272"/>
      <c r="GWZ1520" s="272"/>
      <c r="GXA1520" s="272"/>
      <c r="GXB1520" s="272"/>
      <c r="GXC1520" s="272"/>
      <c r="GXD1520" s="272"/>
      <c r="GXE1520" s="272"/>
      <c r="GXF1520" s="272"/>
      <c r="GXG1520" s="272"/>
      <c r="GXH1520" s="272"/>
      <c r="GXI1520" s="272"/>
      <c r="GXJ1520" s="272"/>
      <c r="GXK1520" s="272"/>
      <c r="GXL1520" s="272"/>
      <c r="GXM1520" s="272"/>
      <c r="GXN1520" s="272"/>
      <c r="GXO1520" s="272"/>
      <c r="GXP1520" s="272"/>
      <c r="GXQ1520" s="272"/>
      <c r="GXR1520" s="272"/>
      <c r="GXS1520" s="272"/>
      <c r="GXT1520" s="272"/>
      <c r="GXU1520" s="272"/>
      <c r="GXV1520" s="272"/>
      <c r="GXW1520" s="272"/>
      <c r="GXX1520" s="272"/>
      <c r="GXY1520" s="272"/>
      <c r="GXZ1520" s="272"/>
      <c r="GYA1520" s="272"/>
      <c r="GYB1520" s="272"/>
      <c r="GYC1520" s="272"/>
      <c r="GYD1520" s="272"/>
      <c r="GYE1520" s="272"/>
      <c r="GYF1520" s="272"/>
      <c r="GYG1520" s="272"/>
      <c r="GYH1520" s="272"/>
      <c r="GYI1520" s="272"/>
      <c r="GYJ1520" s="272"/>
      <c r="GYK1520" s="272"/>
      <c r="GYL1520" s="272"/>
      <c r="GYM1520" s="272"/>
      <c r="GYN1520" s="272"/>
      <c r="GYO1520" s="272"/>
      <c r="GYP1520" s="272"/>
      <c r="GYQ1520" s="272"/>
      <c r="GYR1520" s="272"/>
      <c r="GYS1520" s="272"/>
      <c r="GYT1520" s="272"/>
      <c r="GYU1520" s="272"/>
      <c r="GYV1520" s="272"/>
      <c r="GYW1520" s="272"/>
      <c r="GYX1520" s="272"/>
      <c r="GYY1520" s="272"/>
      <c r="GYZ1520" s="272"/>
      <c r="GZA1520" s="272"/>
      <c r="GZB1520" s="272"/>
      <c r="GZC1520" s="272"/>
      <c r="GZD1520" s="272"/>
      <c r="GZE1520" s="272"/>
      <c r="GZF1520" s="272"/>
      <c r="GZG1520" s="272"/>
      <c r="GZH1520" s="272"/>
      <c r="GZI1520" s="272"/>
      <c r="GZJ1520" s="272"/>
      <c r="GZK1520" s="272"/>
      <c r="GZL1520" s="272"/>
      <c r="GZM1520" s="272"/>
      <c r="GZN1520" s="272"/>
      <c r="GZO1520" s="272"/>
      <c r="GZP1520" s="272"/>
      <c r="GZQ1520" s="272"/>
      <c r="GZR1520" s="272"/>
      <c r="GZS1520" s="272"/>
      <c r="GZT1520" s="272"/>
      <c r="GZU1520" s="272"/>
      <c r="GZV1520" s="272"/>
      <c r="GZW1520" s="272"/>
      <c r="GZX1520" s="272"/>
      <c r="GZY1520" s="272"/>
      <c r="GZZ1520" s="272"/>
      <c r="HAA1520" s="272"/>
      <c r="HAB1520" s="272"/>
      <c r="HAC1520" s="272"/>
      <c r="HAD1520" s="272"/>
      <c r="HAE1520" s="272"/>
      <c r="HAF1520" s="272"/>
      <c r="HAG1520" s="272"/>
      <c r="HAH1520" s="272"/>
      <c r="HAI1520" s="272"/>
      <c r="HAJ1520" s="272"/>
      <c r="HAK1520" s="272"/>
      <c r="HAL1520" s="272"/>
      <c r="HAM1520" s="272"/>
      <c r="HAN1520" s="272"/>
      <c r="HAO1520" s="272"/>
      <c r="HAP1520" s="272"/>
      <c r="HAQ1520" s="272"/>
      <c r="HAR1520" s="272"/>
      <c r="HAS1520" s="272"/>
      <c r="HAT1520" s="272"/>
      <c r="HAU1520" s="272"/>
      <c r="HAV1520" s="272"/>
      <c r="HAW1520" s="272"/>
      <c r="HAX1520" s="272"/>
      <c r="HAY1520" s="272"/>
      <c r="HAZ1520" s="272"/>
      <c r="HBA1520" s="272"/>
      <c r="HBB1520" s="272"/>
      <c r="HBC1520" s="272"/>
      <c r="HBD1520" s="272"/>
      <c r="HBE1520" s="272"/>
      <c r="HBF1520" s="272"/>
      <c r="HBG1520" s="272"/>
      <c r="HBH1520" s="272"/>
      <c r="HBI1520" s="272"/>
      <c r="HBJ1520" s="272"/>
      <c r="HBK1520" s="272"/>
      <c r="HBL1520" s="272"/>
      <c r="HBM1520" s="272"/>
      <c r="HBN1520" s="272"/>
      <c r="HBO1520" s="272"/>
      <c r="HBP1520" s="272"/>
      <c r="HBQ1520" s="272"/>
      <c r="HBR1520" s="272"/>
      <c r="HBS1520" s="272"/>
      <c r="HBT1520" s="272"/>
      <c r="HBU1520" s="272"/>
      <c r="HBV1520" s="272"/>
      <c r="HBW1520" s="272"/>
      <c r="HBX1520" s="272"/>
      <c r="HBY1520" s="272"/>
      <c r="HBZ1520" s="272"/>
      <c r="HCA1520" s="272"/>
      <c r="HCB1520" s="272"/>
      <c r="HCC1520" s="272"/>
      <c r="HCD1520" s="272"/>
      <c r="HCE1520" s="272"/>
      <c r="HCF1520" s="272"/>
      <c r="HCG1520" s="272"/>
      <c r="HCH1520" s="272"/>
      <c r="HCI1520" s="272"/>
      <c r="HCJ1520" s="272"/>
      <c r="HCK1520" s="272"/>
      <c r="HCL1520" s="272"/>
      <c r="HCM1520" s="272"/>
      <c r="HCN1520" s="272"/>
      <c r="HCO1520" s="272"/>
      <c r="HCP1520" s="272"/>
      <c r="HCQ1520" s="272"/>
      <c r="HCR1520" s="272"/>
      <c r="HCS1520" s="272"/>
      <c r="HCT1520" s="272"/>
      <c r="HCU1520" s="272"/>
      <c r="HCV1520" s="272"/>
      <c r="HCW1520" s="272"/>
      <c r="HCX1520" s="272"/>
      <c r="HCY1520" s="272"/>
      <c r="HCZ1520" s="272"/>
      <c r="HDA1520" s="272"/>
      <c r="HDB1520" s="272"/>
      <c r="HDC1520" s="272"/>
      <c r="HDD1520" s="272"/>
      <c r="HDE1520" s="272"/>
      <c r="HDF1520" s="272"/>
      <c r="HDG1520" s="272"/>
      <c r="HDH1520" s="272"/>
      <c r="HDI1520" s="272"/>
      <c r="HDJ1520" s="272"/>
      <c r="HDK1520" s="272"/>
      <c r="HDL1520" s="272"/>
      <c r="HDM1520" s="272"/>
      <c r="HDN1520" s="272"/>
      <c r="HDO1520" s="272"/>
      <c r="HDP1520" s="272"/>
      <c r="HDQ1520" s="272"/>
      <c r="HDR1520" s="272"/>
      <c r="HDS1520" s="272"/>
      <c r="HDT1520" s="272"/>
      <c r="HDU1520" s="272"/>
      <c r="HDV1520" s="272"/>
      <c r="HDW1520" s="272"/>
      <c r="HDX1520" s="272"/>
      <c r="HDY1520" s="272"/>
      <c r="HDZ1520" s="272"/>
      <c r="HEA1520" s="272"/>
      <c r="HEB1520" s="272"/>
      <c r="HEC1520" s="272"/>
      <c r="HED1520" s="272"/>
      <c r="HEE1520" s="272"/>
      <c r="HEF1520" s="272"/>
      <c r="HEG1520" s="272"/>
      <c r="HEH1520" s="272"/>
      <c r="HEI1520" s="272"/>
      <c r="HEJ1520" s="272"/>
      <c r="HEK1520" s="272"/>
      <c r="HEL1520" s="272"/>
      <c r="HEM1520" s="272"/>
      <c r="HEN1520" s="272"/>
      <c r="HEO1520" s="272"/>
      <c r="HEP1520" s="272"/>
      <c r="HEQ1520" s="272"/>
      <c r="HER1520" s="272"/>
      <c r="HES1520" s="272"/>
      <c r="HET1520" s="272"/>
      <c r="HEU1520" s="272"/>
      <c r="HEV1520" s="272"/>
      <c r="HEW1520" s="272"/>
      <c r="HEX1520" s="272"/>
      <c r="HEY1520" s="272"/>
      <c r="HEZ1520" s="272"/>
      <c r="HFA1520" s="272"/>
      <c r="HFB1520" s="272"/>
      <c r="HFC1520" s="272"/>
      <c r="HFD1520" s="272"/>
      <c r="HFE1520" s="272"/>
      <c r="HFF1520" s="272"/>
      <c r="HFG1520" s="272"/>
      <c r="HFH1520" s="272"/>
      <c r="HFI1520" s="272"/>
      <c r="HFJ1520" s="272"/>
      <c r="HFK1520" s="272"/>
      <c r="HFL1520" s="272"/>
      <c r="HFM1520" s="272"/>
      <c r="HFN1520" s="272"/>
      <c r="HFO1520" s="272"/>
      <c r="HFP1520" s="272"/>
      <c r="HFQ1520" s="272"/>
      <c r="HFR1520" s="272"/>
      <c r="HFS1520" s="272"/>
      <c r="HFT1520" s="272"/>
      <c r="HFU1520" s="272"/>
      <c r="HFV1520" s="272"/>
      <c r="HFW1520" s="272"/>
      <c r="HFX1520" s="272"/>
      <c r="HFY1520" s="272"/>
      <c r="HFZ1520" s="272"/>
      <c r="HGA1520" s="272"/>
      <c r="HGB1520" s="272"/>
      <c r="HGC1520" s="272"/>
      <c r="HGD1520" s="272"/>
      <c r="HGE1520" s="272"/>
      <c r="HGF1520" s="272"/>
      <c r="HGG1520" s="272"/>
      <c r="HGH1520" s="272"/>
      <c r="HGI1520" s="272"/>
      <c r="HGJ1520" s="272"/>
      <c r="HGK1520" s="272"/>
      <c r="HGL1520" s="272"/>
      <c r="HGM1520" s="272"/>
      <c r="HGN1520" s="272"/>
      <c r="HGO1520" s="272"/>
      <c r="HGP1520" s="272"/>
      <c r="HGQ1520" s="272"/>
      <c r="HGR1520" s="272"/>
      <c r="HGS1520" s="272"/>
      <c r="HGT1520" s="272"/>
      <c r="HGU1520" s="272"/>
      <c r="HGV1520" s="272"/>
      <c r="HGW1520" s="272"/>
      <c r="HGX1520" s="272"/>
      <c r="HGY1520" s="272"/>
      <c r="HGZ1520" s="272"/>
      <c r="HHA1520" s="272"/>
      <c r="HHB1520" s="272"/>
      <c r="HHC1520" s="272"/>
      <c r="HHD1520" s="272"/>
      <c r="HHE1520" s="272"/>
      <c r="HHF1520" s="272"/>
      <c r="HHG1520" s="272"/>
      <c r="HHH1520" s="272"/>
      <c r="HHI1520" s="272"/>
      <c r="HHJ1520" s="272"/>
      <c r="HHK1520" s="272"/>
      <c r="HHL1520" s="272"/>
      <c r="HHM1520" s="272"/>
      <c r="HHN1520" s="272"/>
      <c r="HHO1520" s="272"/>
      <c r="HHP1520" s="272"/>
      <c r="HHQ1520" s="272"/>
      <c r="HHR1520" s="272"/>
      <c r="HHS1520" s="272"/>
      <c r="HHT1520" s="272"/>
      <c r="HHU1520" s="272"/>
      <c r="HHV1520" s="272"/>
      <c r="HHW1520" s="272"/>
      <c r="HHX1520" s="272"/>
      <c r="HHY1520" s="272"/>
      <c r="HHZ1520" s="272"/>
      <c r="HIA1520" s="272"/>
      <c r="HIB1520" s="272"/>
      <c r="HIC1520" s="272"/>
      <c r="HID1520" s="272"/>
      <c r="HIE1520" s="272"/>
      <c r="HIF1520" s="272"/>
      <c r="HIG1520" s="272"/>
      <c r="HIH1520" s="272"/>
      <c r="HII1520" s="272"/>
      <c r="HIJ1520" s="272"/>
      <c r="HIK1520" s="272"/>
      <c r="HIL1520" s="272"/>
      <c r="HIM1520" s="272"/>
      <c r="HIN1520" s="272"/>
      <c r="HIO1520" s="272"/>
      <c r="HIP1520" s="272"/>
      <c r="HIQ1520" s="272"/>
      <c r="HIR1520" s="272"/>
      <c r="HIS1520" s="272"/>
      <c r="HIT1520" s="272"/>
      <c r="HIU1520" s="272"/>
      <c r="HIV1520" s="272"/>
      <c r="HIW1520" s="272"/>
      <c r="HIX1520" s="272"/>
      <c r="HIY1520" s="272"/>
      <c r="HIZ1520" s="272"/>
      <c r="HJA1520" s="272"/>
      <c r="HJB1520" s="272"/>
      <c r="HJC1520" s="272"/>
      <c r="HJD1520" s="272"/>
      <c r="HJE1520" s="272"/>
      <c r="HJF1520" s="272"/>
      <c r="HJG1520" s="272"/>
      <c r="HJH1520" s="272"/>
      <c r="HJI1520" s="272"/>
      <c r="HJJ1520" s="272"/>
      <c r="HJK1520" s="272"/>
      <c r="HJL1520" s="272"/>
      <c r="HJM1520" s="272"/>
      <c r="HJN1520" s="272"/>
      <c r="HJO1520" s="272"/>
      <c r="HJP1520" s="272"/>
      <c r="HJQ1520" s="272"/>
      <c r="HJR1520" s="272"/>
      <c r="HJS1520" s="272"/>
      <c r="HJT1520" s="272"/>
      <c r="HJU1520" s="272"/>
      <c r="HJV1520" s="272"/>
      <c r="HJW1520" s="272"/>
      <c r="HJX1520" s="272"/>
      <c r="HJY1520" s="272"/>
      <c r="HJZ1520" s="272"/>
      <c r="HKA1520" s="272"/>
      <c r="HKB1520" s="272"/>
      <c r="HKC1520" s="272"/>
      <c r="HKD1520" s="272"/>
      <c r="HKE1520" s="272"/>
      <c r="HKF1520" s="272"/>
      <c r="HKG1520" s="272"/>
      <c r="HKH1520" s="272"/>
      <c r="HKI1520" s="272"/>
      <c r="HKJ1520" s="272"/>
      <c r="HKK1520" s="272"/>
      <c r="HKL1520" s="272"/>
      <c r="HKM1520" s="272"/>
      <c r="HKN1520" s="272"/>
      <c r="HKO1520" s="272"/>
      <c r="HKP1520" s="272"/>
      <c r="HKQ1520" s="272"/>
      <c r="HKR1520" s="272"/>
      <c r="HKS1520" s="272"/>
      <c r="HKT1520" s="272"/>
      <c r="HKU1520" s="272"/>
      <c r="HKV1520" s="272"/>
      <c r="HKW1520" s="272"/>
      <c r="HKX1520" s="272"/>
      <c r="HKY1520" s="272"/>
      <c r="HKZ1520" s="272"/>
      <c r="HLA1520" s="272"/>
      <c r="HLB1520" s="272"/>
      <c r="HLC1520" s="272"/>
      <c r="HLD1520" s="272"/>
      <c r="HLE1520" s="272"/>
      <c r="HLF1520" s="272"/>
      <c r="HLG1520" s="272"/>
      <c r="HLH1520" s="272"/>
      <c r="HLI1520" s="272"/>
      <c r="HLJ1520" s="272"/>
      <c r="HLK1520" s="272"/>
      <c r="HLL1520" s="272"/>
      <c r="HLM1520" s="272"/>
      <c r="HLN1520" s="272"/>
      <c r="HLO1520" s="272"/>
      <c r="HLP1520" s="272"/>
      <c r="HLQ1520" s="272"/>
      <c r="HLR1520" s="272"/>
      <c r="HLS1520" s="272"/>
      <c r="HLT1520" s="272"/>
      <c r="HLU1520" s="272"/>
      <c r="HLV1520" s="272"/>
      <c r="HLW1520" s="272"/>
      <c r="HLX1520" s="272"/>
      <c r="HLY1520" s="272"/>
      <c r="HLZ1520" s="272"/>
      <c r="HMA1520" s="272"/>
      <c r="HMB1520" s="272"/>
      <c r="HMC1520" s="272"/>
      <c r="HMD1520" s="272"/>
      <c r="HME1520" s="272"/>
      <c r="HMF1520" s="272"/>
      <c r="HMG1520" s="272"/>
      <c r="HMH1520" s="272"/>
      <c r="HMI1520" s="272"/>
      <c r="HMJ1520" s="272"/>
      <c r="HMK1520" s="272"/>
      <c r="HML1520" s="272"/>
      <c r="HMM1520" s="272"/>
      <c r="HMN1520" s="272"/>
      <c r="HMO1520" s="272"/>
      <c r="HMP1520" s="272"/>
      <c r="HMQ1520" s="272"/>
      <c r="HMR1520" s="272"/>
      <c r="HMS1520" s="272"/>
      <c r="HMT1520" s="272"/>
      <c r="HMU1520" s="272"/>
      <c r="HMV1520" s="272"/>
      <c r="HMW1520" s="272"/>
      <c r="HMX1520" s="272"/>
      <c r="HMY1520" s="272"/>
      <c r="HMZ1520" s="272"/>
      <c r="HNA1520" s="272"/>
      <c r="HNB1520" s="272"/>
      <c r="HNC1520" s="272"/>
      <c r="HND1520" s="272"/>
      <c r="HNE1520" s="272"/>
      <c r="HNF1520" s="272"/>
      <c r="HNG1520" s="272"/>
      <c r="HNH1520" s="272"/>
      <c r="HNI1520" s="272"/>
      <c r="HNJ1520" s="272"/>
      <c r="HNK1520" s="272"/>
      <c r="HNL1520" s="272"/>
      <c r="HNM1520" s="272"/>
      <c r="HNN1520" s="272"/>
      <c r="HNO1520" s="272"/>
      <c r="HNP1520" s="272"/>
      <c r="HNQ1520" s="272"/>
      <c r="HNR1520" s="272"/>
      <c r="HNS1520" s="272"/>
      <c r="HNT1520" s="272"/>
      <c r="HNU1520" s="272"/>
      <c r="HNV1520" s="272"/>
      <c r="HNW1520" s="272"/>
      <c r="HNX1520" s="272"/>
      <c r="HNY1520" s="272"/>
      <c r="HNZ1520" s="272"/>
      <c r="HOA1520" s="272"/>
      <c r="HOB1520" s="272"/>
      <c r="HOC1520" s="272"/>
      <c r="HOD1520" s="272"/>
      <c r="HOE1520" s="272"/>
      <c r="HOF1520" s="272"/>
      <c r="HOG1520" s="272"/>
      <c r="HOH1520" s="272"/>
      <c r="HOI1520" s="272"/>
      <c r="HOJ1520" s="272"/>
      <c r="HOK1520" s="272"/>
      <c r="HOL1520" s="272"/>
      <c r="HOM1520" s="272"/>
      <c r="HON1520" s="272"/>
      <c r="HOO1520" s="272"/>
      <c r="HOP1520" s="272"/>
      <c r="HOQ1520" s="272"/>
      <c r="HOR1520" s="272"/>
      <c r="HOS1520" s="272"/>
      <c r="HOT1520" s="272"/>
      <c r="HOU1520" s="272"/>
      <c r="HOV1520" s="272"/>
      <c r="HOW1520" s="272"/>
      <c r="HOX1520" s="272"/>
      <c r="HOY1520" s="272"/>
      <c r="HOZ1520" s="272"/>
      <c r="HPA1520" s="272"/>
      <c r="HPB1520" s="272"/>
      <c r="HPC1520" s="272"/>
      <c r="HPD1520" s="272"/>
      <c r="HPE1520" s="272"/>
      <c r="HPF1520" s="272"/>
      <c r="HPG1520" s="272"/>
      <c r="HPH1520" s="272"/>
      <c r="HPI1520" s="272"/>
      <c r="HPJ1520" s="272"/>
      <c r="HPK1520" s="272"/>
      <c r="HPL1520" s="272"/>
      <c r="HPM1520" s="272"/>
      <c r="HPN1520" s="272"/>
      <c r="HPO1520" s="272"/>
      <c r="HPP1520" s="272"/>
      <c r="HPQ1520" s="272"/>
      <c r="HPR1520" s="272"/>
      <c r="HPS1520" s="272"/>
      <c r="HPT1520" s="272"/>
      <c r="HPU1520" s="272"/>
      <c r="HPV1520" s="272"/>
      <c r="HPW1520" s="272"/>
      <c r="HPX1520" s="272"/>
      <c r="HPY1520" s="272"/>
      <c r="HPZ1520" s="272"/>
      <c r="HQA1520" s="272"/>
      <c r="HQB1520" s="272"/>
      <c r="HQC1520" s="272"/>
      <c r="HQD1520" s="272"/>
      <c r="HQE1520" s="272"/>
      <c r="HQF1520" s="272"/>
      <c r="HQG1520" s="272"/>
      <c r="HQH1520" s="272"/>
      <c r="HQI1520" s="272"/>
      <c r="HQJ1520" s="272"/>
      <c r="HQK1520" s="272"/>
      <c r="HQL1520" s="272"/>
      <c r="HQM1520" s="272"/>
      <c r="HQN1520" s="272"/>
      <c r="HQO1520" s="272"/>
      <c r="HQP1520" s="272"/>
      <c r="HQQ1520" s="272"/>
      <c r="HQR1520" s="272"/>
      <c r="HQS1520" s="272"/>
      <c r="HQT1520" s="272"/>
      <c r="HQU1520" s="272"/>
      <c r="HQV1520" s="272"/>
      <c r="HQW1520" s="272"/>
      <c r="HQX1520" s="272"/>
      <c r="HQY1520" s="272"/>
      <c r="HQZ1520" s="272"/>
      <c r="HRA1520" s="272"/>
      <c r="HRB1520" s="272"/>
      <c r="HRC1520" s="272"/>
      <c r="HRD1520" s="272"/>
      <c r="HRE1520" s="272"/>
      <c r="HRF1520" s="272"/>
      <c r="HRG1520" s="272"/>
      <c r="HRH1520" s="272"/>
      <c r="HRI1520" s="272"/>
      <c r="HRJ1520" s="272"/>
      <c r="HRK1520" s="272"/>
      <c r="HRL1520" s="272"/>
      <c r="HRM1520" s="272"/>
      <c r="HRN1520" s="272"/>
      <c r="HRO1520" s="272"/>
      <c r="HRP1520" s="272"/>
      <c r="HRQ1520" s="272"/>
      <c r="HRR1520" s="272"/>
      <c r="HRS1520" s="272"/>
      <c r="HRT1520" s="272"/>
      <c r="HRU1520" s="272"/>
      <c r="HRV1520" s="272"/>
      <c r="HRW1520" s="272"/>
      <c r="HRX1520" s="272"/>
      <c r="HRY1520" s="272"/>
      <c r="HRZ1520" s="272"/>
      <c r="HSA1520" s="272"/>
      <c r="HSB1520" s="272"/>
      <c r="HSC1520" s="272"/>
      <c r="HSD1520" s="272"/>
      <c r="HSE1520" s="272"/>
      <c r="HSF1520" s="272"/>
      <c r="HSG1520" s="272"/>
      <c r="HSH1520" s="272"/>
      <c r="HSI1520" s="272"/>
      <c r="HSJ1520" s="272"/>
      <c r="HSK1520" s="272"/>
      <c r="HSL1520" s="272"/>
      <c r="HSM1520" s="272"/>
      <c r="HSN1520" s="272"/>
      <c r="HSO1520" s="272"/>
      <c r="HSP1520" s="272"/>
      <c r="HSQ1520" s="272"/>
      <c r="HSR1520" s="272"/>
      <c r="HSS1520" s="272"/>
      <c r="HST1520" s="272"/>
      <c r="HSU1520" s="272"/>
      <c r="HSV1520" s="272"/>
      <c r="HSW1520" s="272"/>
      <c r="HSX1520" s="272"/>
      <c r="HSY1520" s="272"/>
      <c r="HSZ1520" s="272"/>
      <c r="HTA1520" s="272"/>
      <c r="HTB1520" s="272"/>
      <c r="HTC1520" s="272"/>
      <c r="HTD1520" s="272"/>
      <c r="HTE1520" s="272"/>
      <c r="HTF1520" s="272"/>
      <c r="HTG1520" s="272"/>
      <c r="HTH1520" s="272"/>
      <c r="HTI1520" s="272"/>
      <c r="HTJ1520" s="272"/>
      <c r="HTK1520" s="272"/>
      <c r="HTL1520" s="272"/>
      <c r="HTM1520" s="272"/>
      <c r="HTN1520" s="272"/>
      <c r="HTO1520" s="272"/>
      <c r="HTP1520" s="272"/>
      <c r="HTQ1520" s="272"/>
      <c r="HTR1520" s="272"/>
      <c r="HTS1520" s="272"/>
      <c r="HTT1520" s="272"/>
      <c r="HTU1520" s="272"/>
      <c r="HTV1520" s="272"/>
      <c r="HTW1520" s="272"/>
      <c r="HTX1520" s="272"/>
      <c r="HTY1520" s="272"/>
      <c r="HTZ1520" s="272"/>
      <c r="HUA1520" s="272"/>
      <c r="HUB1520" s="272"/>
      <c r="HUC1520" s="272"/>
      <c r="HUD1520" s="272"/>
      <c r="HUE1520" s="272"/>
      <c r="HUF1520" s="272"/>
      <c r="HUG1520" s="272"/>
      <c r="HUH1520" s="272"/>
      <c r="HUI1520" s="272"/>
      <c r="HUJ1520" s="272"/>
      <c r="HUK1520" s="272"/>
      <c r="HUL1520" s="272"/>
      <c r="HUM1520" s="272"/>
      <c r="HUN1520" s="272"/>
      <c r="HUO1520" s="272"/>
      <c r="HUP1520" s="272"/>
      <c r="HUQ1520" s="272"/>
      <c r="HUR1520" s="272"/>
      <c r="HUS1520" s="272"/>
      <c r="HUT1520" s="272"/>
      <c r="HUU1520" s="272"/>
      <c r="HUV1520" s="272"/>
      <c r="HUW1520" s="272"/>
      <c r="HUX1520" s="272"/>
      <c r="HUY1520" s="272"/>
      <c r="HUZ1520" s="272"/>
      <c r="HVA1520" s="272"/>
      <c r="HVB1520" s="272"/>
      <c r="HVC1520" s="272"/>
      <c r="HVD1520" s="272"/>
      <c r="HVE1520" s="272"/>
      <c r="HVF1520" s="272"/>
      <c r="HVG1520" s="272"/>
      <c r="HVH1520" s="272"/>
      <c r="HVI1520" s="272"/>
      <c r="HVJ1520" s="272"/>
      <c r="HVK1520" s="272"/>
      <c r="HVL1520" s="272"/>
      <c r="HVM1520" s="272"/>
      <c r="HVN1520" s="272"/>
      <c r="HVO1520" s="272"/>
      <c r="HVP1520" s="272"/>
      <c r="HVQ1520" s="272"/>
      <c r="HVR1520" s="272"/>
      <c r="HVS1520" s="272"/>
      <c r="HVT1520" s="272"/>
      <c r="HVU1520" s="272"/>
      <c r="HVV1520" s="272"/>
      <c r="HVW1520" s="272"/>
      <c r="HVX1520" s="272"/>
      <c r="HVY1520" s="272"/>
      <c r="HVZ1520" s="272"/>
      <c r="HWA1520" s="272"/>
      <c r="HWB1520" s="272"/>
      <c r="HWC1520" s="272"/>
      <c r="HWD1520" s="272"/>
      <c r="HWE1520" s="272"/>
      <c r="HWF1520" s="272"/>
      <c r="HWG1520" s="272"/>
      <c r="HWH1520" s="272"/>
      <c r="HWI1520" s="272"/>
      <c r="HWJ1520" s="272"/>
      <c r="HWK1520" s="272"/>
      <c r="HWL1520" s="272"/>
      <c r="HWM1520" s="272"/>
      <c r="HWN1520" s="272"/>
      <c r="HWO1520" s="272"/>
      <c r="HWP1520" s="272"/>
      <c r="HWQ1520" s="272"/>
      <c r="HWR1520" s="272"/>
      <c r="HWS1520" s="272"/>
      <c r="HWT1520" s="272"/>
      <c r="HWU1520" s="272"/>
      <c r="HWV1520" s="272"/>
      <c r="HWW1520" s="272"/>
      <c r="HWX1520" s="272"/>
      <c r="HWY1520" s="272"/>
      <c r="HWZ1520" s="272"/>
      <c r="HXA1520" s="272"/>
      <c r="HXB1520" s="272"/>
      <c r="HXC1520" s="272"/>
      <c r="HXD1520" s="272"/>
      <c r="HXE1520" s="272"/>
      <c r="HXF1520" s="272"/>
      <c r="HXG1520" s="272"/>
      <c r="HXH1520" s="272"/>
      <c r="HXI1520" s="272"/>
      <c r="HXJ1520" s="272"/>
      <c r="HXK1520" s="272"/>
      <c r="HXL1520" s="272"/>
      <c r="HXM1520" s="272"/>
      <c r="HXN1520" s="272"/>
      <c r="HXO1520" s="272"/>
      <c r="HXP1520" s="272"/>
      <c r="HXQ1520" s="272"/>
      <c r="HXR1520" s="272"/>
      <c r="HXS1520" s="272"/>
      <c r="HXT1520" s="272"/>
      <c r="HXU1520" s="272"/>
      <c r="HXV1520" s="272"/>
      <c r="HXW1520" s="272"/>
      <c r="HXX1520" s="272"/>
      <c r="HXY1520" s="272"/>
      <c r="HXZ1520" s="272"/>
      <c r="HYA1520" s="272"/>
      <c r="HYB1520" s="272"/>
      <c r="HYC1520" s="272"/>
      <c r="HYD1520" s="272"/>
      <c r="HYE1520" s="272"/>
      <c r="HYF1520" s="272"/>
      <c r="HYG1520" s="272"/>
      <c r="HYH1520" s="272"/>
      <c r="HYI1520" s="272"/>
      <c r="HYJ1520" s="272"/>
      <c r="HYK1520" s="272"/>
      <c r="HYL1520" s="272"/>
      <c r="HYM1520" s="272"/>
      <c r="HYN1520" s="272"/>
      <c r="HYO1520" s="272"/>
      <c r="HYP1520" s="272"/>
      <c r="HYQ1520" s="272"/>
      <c r="HYR1520" s="272"/>
      <c r="HYS1520" s="272"/>
      <c r="HYT1520" s="272"/>
      <c r="HYU1520" s="272"/>
      <c r="HYV1520" s="272"/>
      <c r="HYW1520" s="272"/>
      <c r="HYX1520" s="272"/>
      <c r="HYY1520" s="272"/>
      <c r="HYZ1520" s="272"/>
      <c r="HZA1520" s="272"/>
      <c r="HZB1520" s="272"/>
      <c r="HZC1520" s="272"/>
      <c r="HZD1520" s="272"/>
      <c r="HZE1520" s="272"/>
      <c r="HZF1520" s="272"/>
      <c r="HZG1520" s="272"/>
      <c r="HZH1520" s="272"/>
      <c r="HZI1520" s="272"/>
      <c r="HZJ1520" s="272"/>
      <c r="HZK1520" s="272"/>
      <c r="HZL1520" s="272"/>
      <c r="HZM1520" s="272"/>
      <c r="HZN1520" s="272"/>
      <c r="HZO1520" s="272"/>
      <c r="HZP1520" s="272"/>
      <c r="HZQ1520" s="272"/>
      <c r="HZR1520" s="272"/>
      <c r="HZS1520" s="272"/>
      <c r="HZT1520" s="272"/>
      <c r="HZU1520" s="272"/>
      <c r="HZV1520" s="272"/>
      <c r="HZW1520" s="272"/>
      <c r="HZX1520" s="272"/>
      <c r="HZY1520" s="272"/>
      <c r="HZZ1520" s="272"/>
      <c r="IAA1520" s="272"/>
      <c r="IAB1520" s="272"/>
      <c r="IAC1520" s="272"/>
      <c r="IAD1520" s="272"/>
      <c r="IAE1520" s="272"/>
      <c r="IAF1520" s="272"/>
      <c r="IAG1520" s="272"/>
      <c r="IAH1520" s="272"/>
      <c r="IAI1520" s="272"/>
      <c r="IAJ1520" s="272"/>
      <c r="IAK1520" s="272"/>
      <c r="IAL1520" s="272"/>
      <c r="IAM1520" s="272"/>
      <c r="IAN1520" s="272"/>
      <c r="IAO1520" s="272"/>
      <c r="IAP1520" s="272"/>
      <c r="IAQ1520" s="272"/>
      <c r="IAR1520" s="272"/>
      <c r="IAS1520" s="272"/>
      <c r="IAT1520" s="272"/>
      <c r="IAU1520" s="272"/>
      <c r="IAV1520" s="272"/>
      <c r="IAW1520" s="272"/>
      <c r="IAX1520" s="272"/>
      <c r="IAY1520" s="272"/>
      <c r="IAZ1520" s="272"/>
      <c r="IBA1520" s="272"/>
      <c r="IBB1520" s="272"/>
      <c r="IBC1520" s="272"/>
      <c r="IBD1520" s="272"/>
      <c r="IBE1520" s="272"/>
      <c r="IBF1520" s="272"/>
      <c r="IBG1520" s="272"/>
      <c r="IBH1520" s="272"/>
      <c r="IBI1520" s="272"/>
      <c r="IBJ1520" s="272"/>
      <c r="IBK1520" s="272"/>
      <c r="IBL1520" s="272"/>
      <c r="IBM1520" s="272"/>
      <c r="IBN1520" s="272"/>
      <c r="IBO1520" s="272"/>
      <c r="IBP1520" s="272"/>
      <c r="IBQ1520" s="272"/>
      <c r="IBR1520" s="272"/>
      <c r="IBS1520" s="272"/>
      <c r="IBT1520" s="272"/>
      <c r="IBU1520" s="272"/>
      <c r="IBV1520" s="272"/>
      <c r="IBW1520" s="272"/>
      <c r="IBX1520" s="272"/>
      <c r="IBY1520" s="272"/>
      <c r="IBZ1520" s="272"/>
      <c r="ICA1520" s="272"/>
      <c r="ICB1520" s="272"/>
      <c r="ICC1520" s="272"/>
      <c r="ICD1520" s="272"/>
      <c r="ICE1520" s="272"/>
      <c r="ICF1520" s="272"/>
      <c r="ICG1520" s="272"/>
      <c r="ICH1520" s="272"/>
      <c r="ICI1520" s="272"/>
      <c r="ICJ1520" s="272"/>
      <c r="ICK1520" s="272"/>
      <c r="ICL1520" s="272"/>
      <c r="ICM1520" s="272"/>
      <c r="ICN1520" s="272"/>
      <c r="ICO1520" s="272"/>
      <c r="ICP1520" s="272"/>
      <c r="ICQ1520" s="272"/>
      <c r="ICR1520" s="272"/>
      <c r="ICS1520" s="272"/>
      <c r="ICT1520" s="272"/>
      <c r="ICU1520" s="272"/>
      <c r="ICV1520" s="272"/>
      <c r="ICW1520" s="272"/>
      <c r="ICX1520" s="272"/>
      <c r="ICY1520" s="272"/>
      <c r="ICZ1520" s="272"/>
      <c r="IDA1520" s="272"/>
      <c r="IDB1520" s="272"/>
      <c r="IDC1520" s="272"/>
      <c r="IDD1520" s="272"/>
      <c r="IDE1520" s="272"/>
      <c r="IDF1520" s="272"/>
      <c r="IDG1520" s="272"/>
      <c r="IDH1520" s="272"/>
      <c r="IDI1520" s="272"/>
      <c r="IDJ1520" s="272"/>
      <c r="IDK1520" s="272"/>
      <c r="IDL1520" s="272"/>
      <c r="IDM1520" s="272"/>
      <c r="IDN1520" s="272"/>
      <c r="IDO1520" s="272"/>
      <c r="IDP1520" s="272"/>
      <c r="IDQ1520" s="272"/>
      <c r="IDR1520" s="272"/>
      <c r="IDS1520" s="272"/>
      <c r="IDT1520" s="272"/>
      <c r="IDU1520" s="272"/>
      <c r="IDV1520" s="272"/>
      <c r="IDW1520" s="272"/>
      <c r="IDX1520" s="272"/>
      <c r="IDY1520" s="272"/>
      <c r="IDZ1520" s="272"/>
      <c r="IEA1520" s="272"/>
      <c r="IEB1520" s="272"/>
      <c r="IEC1520" s="272"/>
      <c r="IED1520" s="272"/>
      <c r="IEE1520" s="272"/>
      <c r="IEF1520" s="272"/>
      <c r="IEG1520" s="272"/>
      <c r="IEH1520" s="272"/>
      <c r="IEI1520" s="272"/>
      <c r="IEJ1520" s="272"/>
      <c r="IEK1520" s="272"/>
      <c r="IEL1520" s="272"/>
      <c r="IEM1520" s="272"/>
      <c r="IEN1520" s="272"/>
      <c r="IEO1520" s="272"/>
      <c r="IEP1520" s="272"/>
      <c r="IEQ1520" s="272"/>
      <c r="IER1520" s="272"/>
      <c r="IES1520" s="272"/>
      <c r="IET1520" s="272"/>
      <c r="IEU1520" s="272"/>
      <c r="IEV1520" s="272"/>
      <c r="IEW1520" s="272"/>
      <c r="IEX1520" s="272"/>
      <c r="IEY1520" s="272"/>
      <c r="IEZ1520" s="272"/>
      <c r="IFA1520" s="272"/>
      <c r="IFB1520" s="272"/>
      <c r="IFC1520" s="272"/>
      <c r="IFD1520" s="272"/>
      <c r="IFE1520" s="272"/>
      <c r="IFF1520" s="272"/>
      <c r="IFG1520" s="272"/>
      <c r="IFH1520" s="272"/>
      <c r="IFI1520" s="272"/>
      <c r="IFJ1520" s="272"/>
      <c r="IFK1520" s="272"/>
      <c r="IFL1520" s="272"/>
      <c r="IFM1520" s="272"/>
      <c r="IFN1520" s="272"/>
      <c r="IFO1520" s="272"/>
      <c r="IFP1520" s="272"/>
      <c r="IFQ1520" s="272"/>
      <c r="IFR1520" s="272"/>
      <c r="IFS1520" s="272"/>
      <c r="IFT1520" s="272"/>
      <c r="IFU1520" s="272"/>
      <c r="IFV1520" s="272"/>
      <c r="IFW1520" s="272"/>
      <c r="IFX1520" s="272"/>
      <c r="IFY1520" s="272"/>
      <c r="IFZ1520" s="272"/>
      <c r="IGA1520" s="272"/>
      <c r="IGB1520" s="272"/>
      <c r="IGC1520" s="272"/>
      <c r="IGD1520" s="272"/>
      <c r="IGE1520" s="272"/>
      <c r="IGF1520" s="272"/>
      <c r="IGG1520" s="272"/>
      <c r="IGH1520" s="272"/>
      <c r="IGI1520" s="272"/>
      <c r="IGJ1520" s="272"/>
      <c r="IGK1520" s="272"/>
      <c r="IGL1520" s="272"/>
      <c r="IGM1520" s="272"/>
      <c r="IGN1520" s="272"/>
      <c r="IGO1520" s="272"/>
      <c r="IGP1520" s="272"/>
      <c r="IGQ1520" s="272"/>
      <c r="IGR1520" s="272"/>
      <c r="IGS1520" s="272"/>
      <c r="IGT1520" s="272"/>
      <c r="IGU1520" s="272"/>
      <c r="IGV1520" s="272"/>
      <c r="IGW1520" s="272"/>
      <c r="IGX1520" s="272"/>
      <c r="IGY1520" s="272"/>
      <c r="IGZ1520" s="272"/>
      <c r="IHA1520" s="272"/>
      <c r="IHB1520" s="272"/>
      <c r="IHC1520" s="272"/>
      <c r="IHD1520" s="272"/>
      <c r="IHE1520" s="272"/>
      <c r="IHF1520" s="272"/>
      <c r="IHG1520" s="272"/>
      <c r="IHH1520" s="272"/>
      <c r="IHI1520" s="272"/>
      <c r="IHJ1520" s="272"/>
      <c r="IHK1520" s="272"/>
      <c r="IHL1520" s="272"/>
      <c r="IHM1520" s="272"/>
      <c r="IHN1520" s="272"/>
      <c r="IHO1520" s="272"/>
      <c r="IHP1520" s="272"/>
      <c r="IHQ1520" s="272"/>
      <c r="IHR1520" s="272"/>
      <c r="IHS1520" s="272"/>
      <c r="IHT1520" s="272"/>
      <c r="IHU1520" s="272"/>
      <c r="IHV1520" s="272"/>
      <c r="IHW1520" s="272"/>
      <c r="IHX1520" s="272"/>
      <c r="IHY1520" s="272"/>
      <c r="IHZ1520" s="272"/>
      <c r="IIA1520" s="272"/>
      <c r="IIB1520" s="272"/>
      <c r="IIC1520" s="272"/>
      <c r="IID1520" s="272"/>
      <c r="IIE1520" s="272"/>
      <c r="IIF1520" s="272"/>
      <c r="IIG1520" s="272"/>
      <c r="IIH1520" s="272"/>
      <c r="III1520" s="272"/>
      <c r="IIJ1520" s="272"/>
      <c r="IIK1520" s="272"/>
      <c r="IIL1520" s="272"/>
      <c r="IIM1520" s="272"/>
      <c r="IIN1520" s="272"/>
      <c r="IIO1520" s="272"/>
      <c r="IIP1520" s="272"/>
      <c r="IIQ1520" s="272"/>
      <c r="IIR1520" s="272"/>
      <c r="IIS1520" s="272"/>
      <c r="IIT1520" s="272"/>
      <c r="IIU1520" s="272"/>
      <c r="IIV1520" s="272"/>
      <c r="IIW1520" s="272"/>
      <c r="IIX1520" s="272"/>
      <c r="IIY1520" s="272"/>
      <c r="IIZ1520" s="272"/>
      <c r="IJA1520" s="272"/>
      <c r="IJB1520" s="272"/>
      <c r="IJC1520" s="272"/>
      <c r="IJD1520" s="272"/>
      <c r="IJE1520" s="272"/>
      <c r="IJF1520" s="272"/>
      <c r="IJG1520" s="272"/>
      <c r="IJH1520" s="272"/>
      <c r="IJI1520" s="272"/>
      <c r="IJJ1520" s="272"/>
      <c r="IJK1520" s="272"/>
      <c r="IJL1520" s="272"/>
      <c r="IJM1520" s="272"/>
      <c r="IJN1520" s="272"/>
      <c r="IJO1520" s="272"/>
      <c r="IJP1520" s="272"/>
      <c r="IJQ1520" s="272"/>
      <c r="IJR1520" s="272"/>
      <c r="IJS1520" s="272"/>
      <c r="IJT1520" s="272"/>
      <c r="IJU1520" s="272"/>
      <c r="IJV1520" s="272"/>
      <c r="IJW1520" s="272"/>
      <c r="IJX1520" s="272"/>
      <c r="IJY1520" s="272"/>
      <c r="IJZ1520" s="272"/>
      <c r="IKA1520" s="272"/>
      <c r="IKB1520" s="272"/>
      <c r="IKC1520" s="272"/>
      <c r="IKD1520" s="272"/>
      <c r="IKE1520" s="272"/>
      <c r="IKF1520" s="272"/>
      <c r="IKG1520" s="272"/>
      <c r="IKH1520" s="272"/>
      <c r="IKI1520" s="272"/>
      <c r="IKJ1520" s="272"/>
      <c r="IKK1520" s="272"/>
      <c r="IKL1520" s="272"/>
      <c r="IKM1520" s="272"/>
      <c r="IKN1520" s="272"/>
      <c r="IKO1520" s="272"/>
      <c r="IKP1520" s="272"/>
      <c r="IKQ1520" s="272"/>
      <c r="IKR1520" s="272"/>
      <c r="IKS1520" s="272"/>
      <c r="IKT1520" s="272"/>
      <c r="IKU1520" s="272"/>
      <c r="IKV1520" s="272"/>
      <c r="IKW1520" s="272"/>
      <c r="IKX1520" s="272"/>
      <c r="IKY1520" s="272"/>
      <c r="IKZ1520" s="272"/>
      <c r="ILA1520" s="272"/>
      <c r="ILB1520" s="272"/>
      <c r="ILC1520" s="272"/>
      <c r="ILD1520" s="272"/>
      <c r="ILE1520" s="272"/>
      <c r="ILF1520" s="272"/>
      <c r="ILG1520" s="272"/>
      <c r="ILH1520" s="272"/>
      <c r="ILI1520" s="272"/>
      <c r="ILJ1520" s="272"/>
      <c r="ILK1520" s="272"/>
      <c r="ILL1520" s="272"/>
      <c r="ILM1520" s="272"/>
      <c r="ILN1520" s="272"/>
      <c r="ILO1520" s="272"/>
      <c r="ILP1520" s="272"/>
      <c r="ILQ1520" s="272"/>
      <c r="ILR1520" s="272"/>
      <c r="ILS1520" s="272"/>
      <c r="ILT1520" s="272"/>
      <c r="ILU1520" s="272"/>
      <c r="ILV1520" s="272"/>
      <c r="ILW1520" s="272"/>
      <c r="ILX1520" s="272"/>
      <c r="ILY1520" s="272"/>
      <c r="ILZ1520" s="272"/>
      <c r="IMA1520" s="272"/>
      <c r="IMB1520" s="272"/>
      <c r="IMC1520" s="272"/>
      <c r="IMD1520" s="272"/>
      <c r="IME1520" s="272"/>
      <c r="IMF1520" s="272"/>
      <c r="IMG1520" s="272"/>
      <c r="IMH1520" s="272"/>
      <c r="IMI1520" s="272"/>
      <c r="IMJ1520" s="272"/>
      <c r="IMK1520" s="272"/>
      <c r="IML1520" s="272"/>
      <c r="IMM1520" s="272"/>
      <c r="IMN1520" s="272"/>
      <c r="IMO1520" s="272"/>
      <c r="IMP1520" s="272"/>
      <c r="IMQ1520" s="272"/>
      <c r="IMR1520" s="272"/>
      <c r="IMS1520" s="272"/>
      <c r="IMT1520" s="272"/>
      <c r="IMU1520" s="272"/>
      <c r="IMV1520" s="272"/>
      <c r="IMW1520" s="272"/>
      <c r="IMX1520" s="272"/>
      <c r="IMY1520" s="272"/>
      <c r="IMZ1520" s="272"/>
      <c r="INA1520" s="272"/>
      <c r="INB1520" s="272"/>
      <c r="INC1520" s="272"/>
      <c r="IND1520" s="272"/>
      <c r="INE1520" s="272"/>
      <c r="INF1520" s="272"/>
      <c r="ING1520" s="272"/>
      <c r="INH1520" s="272"/>
      <c r="INI1520" s="272"/>
      <c r="INJ1520" s="272"/>
      <c r="INK1520" s="272"/>
      <c r="INL1520" s="272"/>
      <c r="INM1520" s="272"/>
      <c r="INN1520" s="272"/>
      <c r="INO1520" s="272"/>
      <c r="INP1520" s="272"/>
      <c r="INQ1520" s="272"/>
      <c r="INR1520" s="272"/>
      <c r="INS1520" s="272"/>
      <c r="INT1520" s="272"/>
      <c r="INU1520" s="272"/>
      <c r="INV1520" s="272"/>
      <c r="INW1520" s="272"/>
      <c r="INX1520" s="272"/>
      <c r="INY1520" s="272"/>
      <c r="INZ1520" s="272"/>
      <c r="IOA1520" s="272"/>
      <c r="IOB1520" s="272"/>
      <c r="IOC1520" s="272"/>
      <c r="IOD1520" s="272"/>
      <c r="IOE1520" s="272"/>
      <c r="IOF1520" s="272"/>
      <c r="IOG1520" s="272"/>
      <c r="IOH1520" s="272"/>
      <c r="IOI1520" s="272"/>
      <c r="IOJ1520" s="272"/>
      <c r="IOK1520" s="272"/>
      <c r="IOL1520" s="272"/>
      <c r="IOM1520" s="272"/>
      <c r="ION1520" s="272"/>
      <c r="IOO1520" s="272"/>
      <c r="IOP1520" s="272"/>
      <c r="IOQ1520" s="272"/>
      <c r="IOR1520" s="272"/>
      <c r="IOS1520" s="272"/>
      <c r="IOT1520" s="272"/>
      <c r="IOU1520" s="272"/>
      <c r="IOV1520" s="272"/>
      <c r="IOW1520" s="272"/>
      <c r="IOX1520" s="272"/>
      <c r="IOY1520" s="272"/>
      <c r="IOZ1520" s="272"/>
      <c r="IPA1520" s="272"/>
      <c r="IPB1520" s="272"/>
      <c r="IPC1520" s="272"/>
      <c r="IPD1520" s="272"/>
      <c r="IPE1520" s="272"/>
      <c r="IPF1520" s="272"/>
      <c r="IPG1520" s="272"/>
      <c r="IPH1520" s="272"/>
      <c r="IPI1520" s="272"/>
      <c r="IPJ1520" s="272"/>
      <c r="IPK1520" s="272"/>
      <c r="IPL1520" s="272"/>
      <c r="IPM1520" s="272"/>
      <c r="IPN1520" s="272"/>
      <c r="IPO1520" s="272"/>
      <c r="IPP1520" s="272"/>
      <c r="IPQ1520" s="272"/>
      <c r="IPR1520" s="272"/>
      <c r="IPS1520" s="272"/>
      <c r="IPT1520" s="272"/>
      <c r="IPU1520" s="272"/>
      <c r="IPV1520" s="272"/>
      <c r="IPW1520" s="272"/>
      <c r="IPX1520" s="272"/>
      <c r="IPY1520" s="272"/>
      <c r="IPZ1520" s="272"/>
      <c r="IQA1520" s="272"/>
      <c r="IQB1520" s="272"/>
      <c r="IQC1520" s="272"/>
      <c r="IQD1520" s="272"/>
      <c r="IQE1520" s="272"/>
      <c r="IQF1520" s="272"/>
      <c r="IQG1520" s="272"/>
      <c r="IQH1520" s="272"/>
      <c r="IQI1520" s="272"/>
      <c r="IQJ1520" s="272"/>
      <c r="IQK1520" s="272"/>
      <c r="IQL1520" s="272"/>
      <c r="IQM1520" s="272"/>
      <c r="IQN1520" s="272"/>
      <c r="IQO1520" s="272"/>
      <c r="IQP1520" s="272"/>
      <c r="IQQ1520" s="272"/>
      <c r="IQR1520" s="272"/>
      <c r="IQS1520" s="272"/>
      <c r="IQT1520" s="272"/>
      <c r="IQU1520" s="272"/>
      <c r="IQV1520" s="272"/>
      <c r="IQW1520" s="272"/>
      <c r="IQX1520" s="272"/>
      <c r="IQY1520" s="272"/>
      <c r="IQZ1520" s="272"/>
      <c r="IRA1520" s="272"/>
      <c r="IRB1520" s="272"/>
      <c r="IRC1520" s="272"/>
      <c r="IRD1520" s="272"/>
      <c r="IRE1520" s="272"/>
      <c r="IRF1520" s="272"/>
      <c r="IRG1520" s="272"/>
      <c r="IRH1520" s="272"/>
      <c r="IRI1520" s="272"/>
      <c r="IRJ1520" s="272"/>
      <c r="IRK1520" s="272"/>
      <c r="IRL1520" s="272"/>
      <c r="IRM1520" s="272"/>
      <c r="IRN1520" s="272"/>
      <c r="IRO1520" s="272"/>
      <c r="IRP1520" s="272"/>
      <c r="IRQ1520" s="272"/>
      <c r="IRR1520" s="272"/>
      <c r="IRS1520" s="272"/>
      <c r="IRT1520" s="272"/>
      <c r="IRU1520" s="272"/>
      <c r="IRV1520" s="272"/>
      <c r="IRW1520" s="272"/>
      <c r="IRX1520" s="272"/>
      <c r="IRY1520" s="272"/>
      <c r="IRZ1520" s="272"/>
      <c r="ISA1520" s="272"/>
      <c r="ISB1520" s="272"/>
      <c r="ISC1520" s="272"/>
      <c r="ISD1520" s="272"/>
      <c r="ISE1520" s="272"/>
      <c r="ISF1520" s="272"/>
      <c r="ISG1520" s="272"/>
      <c r="ISH1520" s="272"/>
      <c r="ISI1520" s="272"/>
      <c r="ISJ1520" s="272"/>
      <c r="ISK1520" s="272"/>
      <c r="ISL1520" s="272"/>
      <c r="ISM1520" s="272"/>
      <c r="ISN1520" s="272"/>
      <c r="ISO1520" s="272"/>
      <c r="ISP1520" s="272"/>
      <c r="ISQ1520" s="272"/>
      <c r="ISR1520" s="272"/>
      <c r="ISS1520" s="272"/>
      <c r="IST1520" s="272"/>
      <c r="ISU1520" s="272"/>
      <c r="ISV1520" s="272"/>
      <c r="ISW1520" s="272"/>
      <c r="ISX1520" s="272"/>
      <c r="ISY1520" s="272"/>
      <c r="ISZ1520" s="272"/>
      <c r="ITA1520" s="272"/>
      <c r="ITB1520" s="272"/>
      <c r="ITC1520" s="272"/>
      <c r="ITD1520" s="272"/>
      <c r="ITE1520" s="272"/>
      <c r="ITF1520" s="272"/>
      <c r="ITG1520" s="272"/>
      <c r="ITH1520" s="272"/>
      <c r="ITI1520" s="272"/>
      <c r="ITJ1520" s="272"/>
      <c r="ITK1520" s="272"/>
      <c r="ITL1520" s="272"/>
      <c r="ITM1520" s="272"/>
      <c r="ITN1520" s="272"/>
      <c r="ITO1520" s="272"/>
      <c r="ITP1520" s="272"/>
      <c r="ITQ1520" s="272"/>
      <c r="ITR1520" s="272"/>
      <c r="ITS1520" s="272"/>
      <c r="ITT1520" s="272"/>
      <c r="ITU1520" s="272"/>
      <c r="ITV1520" s="272"/>
      <c r="ITW1520" s="272"/>
      <c r="ITX1520" s="272"/>
      <c r="ITY1520" s="272"/>
      <c r="ITZ1520" s="272"/>
      <c r="IUA1520" s="272"/>
      <c r="IUB1520" s="272"/>
      <c r="IUC1520" s="272"/>
      <c r="IUD1520" s="272"/>
      <c r="IUE1520" s="272"/>
      <c r="IUF1520" s="272"/>
      <c r="IUG1520" s="272"/>
      <c r="IUH1520" s="272"/>
      <c r="IUI1520" s="272"/>
      <c r="IUJ1520" s="272"/>
      <c r="IUK1520" s="272"/>
      <c r="IUL1520" s="272"/>
      <c r="IUM1520" s="272"/>
      <c r="IUN1520" s="272"/>
      <c r="IUO1520" s="272"/>
      <c r="IUP1520" s="272"/>
      <c r="IUQ1520" s="272"/>
      <c r="IUR1520" s="272"/>
      <c r="IUS1520" s="272"/>
      <c r="IUT1520" s="272"/>
      <c r="IUU1520" s="272"/>
      <c r="IUV1520" s="272"/>
      <c r="IUW1520" s="272"/>
      <c r="IUX1520" s="272"/>
      <c r="IUY1520" s="272"/>
      <c r="IUZ1520" s="272"/>
      <c r="IVA1520" s="272"/>
      <c r="IVB1520" s="272"/>
      <c r="IVC1520" s="272"/>
      <c r="IVD1520" s="272"/>
      <c r="IVE1520" s="272"/>
      <c r="IVF1520" s="272"/>
      <c r="IVG1520" s="272"/>
      <c r="IVH1520" s="272"/>
      <c r="IVI1520" s="272"/>
      <c r="IVJ1520" s="272"/>
      <c r="IVK1520" s="272"/>
      <c r="IVL1520" s="272"/>
      <c r="IVM1520" s="272"/>
      <c r="IVN1520" s="272"/>
      <c r="IVO1520" s="272"/>
      <c r="IVP1520" s="272"/>
      <c r="IVQ1520" s="272"/>
      <c r="IVR1520" s="272"/>
      <c r="IVS1520" s="272"/>
      <c r="IVT1520" s="272"/>
      <c r="IVU1520" s="272"/>
      <c r="IVV1520" s="272"/>
      <c r="IVW1520" s="272"/>
      <c r="IVX1520" s="272"/>
      <c r="IVY1520" s="272"/>
      <c r="IVZ1520" s="272"/>
      <c r="IWA1520" s="272"/>
      <c r="IWB1520" s="272"/>
      <c r="IWC1520" s="272"/>
      <c r="IWD1520" s="272"/>
      <c r="IWE1520" s="272"/>
      <c r="IWF1520" s="272"/>
      <c r="IWG1520" s="272"/>
      <c r="IWH1520" s="272"/>
      <c r="IWI1520" s="272"/>
      <c r="IWJ1520" s="272"/>
      <c r="IWK1520" s="272"/>
      <c r="IWL1520" s="272"/>
      <c r="IWM1520" s="272"/>
      <c r="IWN1520" s="272"/>
      <c r="IWO1520" s="272"/>
      <c r="IWP1520" s="272"/>
      <c r="IWQ1520" s="272"/>
      <c r="IWR1520" s="272"/>
      <c r="IWS1520" s="272"/>
      <c r="IWT1520" s="272"/>
      <c r="IWU1520" s="272"/>
      <c r="IWV1520" s="272"/>
      <c r="IWW1520" s="272"/>
      <c r="IWX1520" s="272"/>
      <c r="IWY1520" s="272"/>
      <c r="IWZ1520" s="272"/>
      <c r="IXA1520" s="272"/>
      <c r="IXB1520" s="272"/>
      <c r="IXC1520" s="272"/>
      <c r="IXD1520" s="272"/>
      <c r="IXE1520" s="272"/>
      <c r="IXF1520" s="272"/>
      <c r="IXG1520" s="272"/>
      <c r="IXH1520" s="272"/>
      <c r="IXI1520" s="272"/>
      <c r="IXJ1520" s="272"/>
      <c r="IXK1520" s="272"/>
      <c r="IXL1520" s="272"/>
      <c r="IXM1520" s="272"/>
      <c r="IXN1520" s="272"/>
      <c r="IXO1520" s="272"/>
      <c r="IXP1520" s="272"/>
      <c r="IXQ1520" s="272"/>
      <c r="IXR1520" s="272"/>
      <c r="IXS1520" s="272"/>
      <c r="IXT1520" s="272"/>
      <c r="IXU1520" s="272"/>
      <c r="IXV1520" s="272"/>
      <c r="IXW1520" s="272"/>
      <c r="IXX1520" s="272"/>
      <c r="IXY1520" s="272"/>
      <c r="IXZ1520" s="272"/>
      <c r="IYA1520" s="272"/>
      <c r="IYB1520" s="272"/>
      <c r="IYC1520" s="272"/>
      <c r="IYD1520" s="272"/>
      <c r="IYE1520" s="272"/>
      <c r="IYF1520" s="272"/>
      <c r="IYG1520" s="272"/>
      <c r="IYH1520" s="272"/>
      <c r="IYI1520" s="272"/>
      <c r="IYJ1520" s="272"/>
      <c r="IYK1520" s="272"/>
      <c r="IYL1520" s="272"/>
      <c r="IYM1520" s="272"/>
      <c r="IYN1520" s="272"/>
      <c r="IYO1520" s="272"/>
      <c r="IYP1520" s="272"/>
      <c r="IYQ1520" s="272"/>
      <c r="IYR1520" s="272"/>
      <c r="IYS1520" s="272"/>
      <c r="IYT1520" s="272"/>
      <c r="IYU1520" s="272"/>
      <c r="IYV1520" s="272"/>
      <c r="IYW1520" s="272"/>
      <c r="IYX1520" s="272"/>
      <c r="IYY1520" s="272"/>
      <c r="IYZ1520" s="272"/>
      <c r="IZA1520" s="272"/>
      <c r="IZB1520" s="272"/>
      <c r="IZC1520" s="272"/>
      <c r="IZD1520" s="272"/>
      <c r="IZE1520" s="272"/>
      <c r="IZF1520" s="272"/>
      <c r="IZG1520" s="272"/>
      <c r="IZH1520" s="272"/>
      <c r="IZI1520" s="272"/>
      <c r="IZJ1520" s="272"/>
      <c r="IZK1520" s="272"/>
      <c r="IZL1520" s="272"/>
      <c r="IZM1520" s="272"/>
      <c r="IZN1520" s="272"/>
      <c r="IZO1520" s="272"/>
      <c r="IZP1520" s="272"/>
      <c r="IZQ1520" s="272"/>
      <c r="IZR1520" s="272"/>
      <c r="IZS1520" s="272"/>
      <c r="IZT1520" s="272"/>
      <c r="IZU1520" s="272"/>
      <c r="IZV1520" s="272"/>
      <c r="IZW1520" s="272"/>
      <c r="IZX1520" s="272"/>
      <c r="IZY1520" s="272"/>
      <c r="IZZ1520" s="272"/>
      <c r="JAA1520" s="272"/>
      <c r="JAB1520" s="272"/>
      <c r="JAC1520" s="272"/>
      <c r="JAD1520" s="272"/>
      <c r="JAE1520" s="272"/>
      <c r="JAF1520" s="272"/>
      <c r="JAG1520" s="272"/>
      <c r="JAH1520" s="272"/>
      <c r="JAI1520" s="272"/>
      <c r="JAJ1520" s="272"/>
      <c r="JAK1520" s="272"/>
      <c r="JAL1520" s="272"/>
      <c r="JAM1520" s="272"/>
      <c r="JAN1520" s="272"/>
      <c r="JAO1520" s="272"/>
      <c r="JAP1520" s="272"/>
      <c r="JAQ1520" s="272"/>
      <c r="JAR1520" s="272"/>
      <c r="JAS1520" s="272"/>
      <c r="JAT1520" s="272"/>
      <c r="JAU1520" s="272"/>
      <c r="JAV1520" s="272"/>
      <c r="JAW1520" s="272"/>
      <c r="JAX1520" s="272"/>
      <c r="JAY1520" s="272"/>
      <c r="JAZ1520" s="272"/>
      <c r="JBA1520" s="272"/>
      <c r="JBB1520" s="272"/>
      <c r="JBC1520" s="272"/>
      <c r="JBD1520" s="272"/>
      <c r="JBE1520" s="272"/>
      <c r="JBF1520" s="272"/>
      <c r="JBG1520" s="272"/>
      <c r="JBH1520" s="272"/>
      <c r="JBI1520" s="272"/>
      <c r="JBJ1520" s="272"/>
      <c r="JBK1520" s="272"/>
      <c r="JBL1520" s="272"/>
      <c r="JBM1520" s="272"/>
      <c r="JBN1520" s="272"/>
      <c r="JBO1520" s="272"/>
      <c r="JBP1520" s="272"/>
      <c r="JBQ1520" s="272"/>
      <c r="JBR1520" s="272"/>
      <c r="JBS1520" s="272"/>
      <c r="JBT1520" s="272"/>
      <c r="JBU1520" s="272"/>
      <c r="JBV1520" s="272"/>
      <c r="JBW1520" s="272"/>
      <c r="JBX1520" s="272"/>
      <c r="JBY1520" s="272"/>
      <c r="JBZ1520" s="272"/>
      <c r="JCA1520" s="272"/>
      <c r="JCB1520" s="272"/>
      <c r="JCC1520" s="272"/>
      <c r="JCD1520" s="272"/>
      <c r="JCE1520" s="272"/>
      <c r="JCF1520" s="272"/>
      <c r="JCG1520" s="272"/>
      <c r="JCH1520" s="272"/>
      <c r="JCI1520" s="272"/>
      <c r="JCJ1520" s="272"/>
      <c r="JCK1520" s="272"/>
      <c r="JCL1520" s="272"/>
      <c r="JCM1520" s="272"/>
      <c r="JCN1520" s="272"/>
      <c r="JCO1520" s="272"/>
      <c r="JCP1520" s="272"/>
      <c r="JCQ1520" s="272"/>
      <c r="JCR1520" s="272"/>
      <c r="JCS1520" s="272"/>
      <c r="JCT1520" s="272"/>
      <c r="JCU1520" s="272"/>
      <c r="JCV1520" s="272"/>
      <c r="JCW1520" s="272"/>
      <c r="JCX1520" s="272"/>
      <c r="JCY1520" s="272"/>
      <c r="JCZ1520" s="272"/>
      <c r="JDA1520" s="272"/>
      <c r="JDB1520" s="272"/>
      <c r="JDC1520" s="272"/>
      <c r="JDD1520" s="272"/>
      <c r="JDE1520" s="272"/>
      <c r="JDF1520" s="272"/>
      <c r="JDG1520" s="272"/>
      <c r="JDH1520" s="272"/>
      <c r="JDI1520" s="272"/>
      <c r="JDJ1520" s="272"/>
      <c r="JDK1520" s="272"/>
      <c r="JDL1520" s="272"/>
      <c r="JDM1520" s="272"/>
      <c r="JDN1520" s="272"/>
      <c r="JDO1520" s="272"/>
      <c r="JDP1520" s="272"/>
      <c r="JDQ1520" s="272"/>
      <c r="JDR1520" s="272"/>
      <c r="JDS1520" s="272"/>
      <c r="JDT1520" s="272"/>
      <c r="JDU1520" s="272"/>
      <c r="JDV1520" s="272"/>
      <c r="JDW1520" s="272"/>
      <c r="JDX1520" s="272"/>
      <c r="JDY1520" s="272"/>
      <c r="JDZ1520" s="272"/>
      <c r="JEA1520" s="272"/>
      <c r="JEB1520" s="272"/>
      <c r="JEC1520" s="272"/>
      <c r="JED1520" s="272"/>
      <c r="JEE1520" s="272"/>
      <c r="JEF1520" s="272"/>
      <c r="JEG1520" s="272"/>
      <c r="JEH1520" s="272"/>
      <c r="JEI1520" s="272"/>
      <c r="JEJ1520" s="272"/>
      <c r="JEK1520" s="272"/>
      <c r="JEL1520" s="272"/>
      <c r="JEM1520" s="272"/>
      <c r="JEN1520" s="272"/>
      <c r="JEO1520" s="272"/>
      <c r="JEP1520" s="272"/>
      <c r="JEQ1520" s="272"/>
      <c r="JER1520" s="272"/>
      <c r="JES1520" s="272"/>
      <c r="JET1520" s="272"/>
      <c r="JEU1520" s="272"/>
      <c r="JEV1520" s="272"/>
      <c r="JEW1520" s="272"/>
      <c r="JEX1520" s="272"/>
      <c r="JEY1520" s="272"/>
      <c r="JEZ1520" s="272"/>
      <c r="JFA1520" s="272"/>
      <c r="JFB1520" s="272"/>
      <c r="JFC1520" s="272"/>
      <c r="JFD1520" s="272"/>
      <c r="JFE1520" s="272"/>
      <c r="JFF1520" s="272"/>
      <c r="JFG1520" s="272"/>
      <c r="JFH1520" s="272"/>
      <c r="JFI1520" s="272"/>
      <c r="JFJ1520" s="272"/>
      <c r="JFK1520" s="272"/>
      <c r="JFL1520" s="272"/>
      <c r="JFM1520" s="272"/>
      <c r="JFN1520" s="272"/>
      <c r="JFO1520" s="272"/>
      <c r="JFP1520" s="272"/>
      <c r="JFQ1520" s="272"/>
      <c r="JFR1520" s="272"/>
      <c r="JFS1520" s="272"/>
      <c r="JFT1520" s="272"/>
      <c r="JFU1520" s="272"/>
      <c r="JFV1520" s="272"/>
      <c r="JFW1520" s="272"/>
      <c r="JFX1520" s="272"/>
      <c r="JFY1520" s="272"/>
      <c r="JFZ1520" s="272"/>
      <c r="JGA1520" s="272"/>
      <c r="JGB1520" s="272"/>
      <c r="JGC1520" s="272"/>
      <c r="JGD1520" s="272"/>
      <c r="JGE1520" s="272"/>
      <c r="JGF1520" s="272"/>
      <c r="JGG1520" s="272"/>
      <c r="JGH1520" s="272"/>
      <c r="JGI1520" s="272"/>
      <c r="JGJ1520" s="272"/>
      <c r="JGK1520" s="272"/>
      <c r="JGL1520" s="272"/>
      <c r="JGM1520" s="272"/>
      <c r="JGN1520" s="272"/>
      <c r="JGO1520" s="272"/>
      <c r="JGP1520" s="272"/>
      <c r="JGQ1520" s="272"/>
      <c r="JGR1520" s="272"/>
      <c r="JGS1520" s="272"/>
      <c r="JGT1520" s="272"/>
      <c r="JGU1520" s="272"/>
      <c r="JGV1520" s="272"/>
      <c r="JGW1520" s="272"/>
      <c r="JGX1520" s="272"/>
      <c r="JGY1520" s="272"/>
      <c r="JGZ1520" s="272"/>
      <c r="JHA1520" s="272"/>
      <c r="JHB1520" s="272"/>
      <c r="JHC1520" s="272"/>
      <c r="JHD1520" s="272"/>
      <c r="JHE1520" s="272"/>
      <c r="JHF1520" s="272"/>
      <c r="JHG1520" s="272"/>
      <c r="JHH1520" s="272"/>
      <c r="JHI1520" s="272"/>
      <c r="JHJ1520" s="272"/>
      <c r="JHK1520" s="272"/>
      <c r="JHL1520" s="272"/>
      <c r="JHM1520" s="272"/>
      <c r="JHN1520" s="272"/>
      <c r="JHO1520" s="272"/>
      <c r="JHP1520" s="272"/>
      <c r="JHQ1520" s="272"/>
      <c r="JHR1520" s="272"/>
      <c r="JHS1520" s="272"/>
      <c r="JHT1520" s="272"/>
      <c r="JHU1520" s="272"/>
      <c r="JHV1520" s="272"/>
      <c r="JHW1520" s="272"/>
      <c r="JHX1520" s="272"/>
      <c r="JHY1520" s="272"/>
      <c r="JHZ1520" s="272"/>
      <c r="JIA1520" s="272"/>
      <c r="JIB1520" s="272"/>
      <c r="JIC1520" s="272"/>
      <c r="JID1520" s="272"/>
      <c r="JIE1520" s="272"/>
      <c r="JIF1520" s="272"/>
      <c r="JIG1520" s="272"/>
      <c r="JIH1520" s="272"/>
      <c r="JII1520" s="272"/>
      <c r="JIJ1520" s="272"/>
      <c r="JIK1520" s="272"/>
      <c r="JIL1520" s="272"/>
      <c r="JIM1520" s="272"/>
      <c r="JIN1520" s="272"/>
      <c r="JIO1520" s="272"/>
      <c r="JIP1520" s="272"/>
      <c r="JIQ1520" s="272"/>
      <c r="JIR1520" s="272"/>
      <c r="JIS1520" s="272"/>
      <c r="JIT1520" s="272"/>
      <c r="JIU1520" s="272"/>
      <c r="JIV1520" s="272"/>
      <c r="JIW1520" s="272"/>
      <c r="JIX1520" s="272"/>
      <c r="JIY1520" s="272"/>
      <c r="JIZ1520" s="272"/>
      <c r="JJA1520" s="272"/>
      <c r="JJB1520" s="272"/>
      <c r="JJC1520" s="272"/>
      <c r="JJD1520" s="272"/>
      <c r="JJE1520" s="272"/>
      <c r="JJF1520" s="272"/>
      <c r="JJG1520" s="272"/>
      <c r="JJH1520" s="272"/>
      <c r="JJI1520" s="272"/>
      <c r="JJJ1520" s="272"/>
      <c r="JJK1520" s="272"/>
      <c r="JJL1520" s="272"/>
      <c r="JJM1520" s="272"/>
      <c r="JJN1520" s="272"/>
      <c r="JJO1520" s="272"/>
      <c r="JJP1520" s="272"/>
      <c r="JJQ1520" s="272"/>
      <c r="JJR1520" s="272"/>
      <c r="JJS1520" s="272"/>
      <c r="JJT1520" s="272"/>
      <c r="JJU1520" s="272"/>
      <c r="JJV1520" s="272"/>
      <c r="JJW1520" s="272"/>
      <c r="JJX1520" s="272"/>
      <c r="JJY1520" s="272"/>
      <c r="JJZ1520" s="272"/>
      <c r="JKA1520" s="272"/>
      <c r="JKB1520" s="272"/>
      <c r="JKC1520" s="272"/>
      <c r="JKD1520" s="272"/>
      <c r="JKE1520" s="272"/>
      <c r="JKF1520" s="272"/>
      <c r="JKG1520" s="272"/>
      <c r="JKH1520" s="272"/>
      <c r="JKI1520" s="272"/>
      <c r="JKJ1520" s="272"/>
      <c r="JKK1520" s="272"/>
      <c r="JKL1520" s="272"/>
      <c r="JKM1520" s="272"/>
      <c r="JKN1520" s="272"/>
      <c r="JKO1520" s="272"/>
      <c r="JKP1520" s="272"/>
      <c r="JKQ1520" s="272"/>
      <c r="JKR1520" s="272"/>
      <c r="JKS1520" s="272"/>
      <c r="JKT1520" s="272"/>
      <c r="JKU1520" s="272"/>
      <c r="JKV1520" s="272"/>
      <c r="JKW1520" s="272"/>
      <c r="JKX1520" s="272"/>
      <c r="JKY1520" s="272"/>
      <c r="JKZ1520" s="272"/>
      <c r="JLA1520" s="272"/>
      <c r="JLB1520" s="272"/>
      <c r="JLC1520" s="272"/>
      <c r="JLD1520" s="272"/>
      <c r="JLE1520" s="272"/>
      <c r="JLF1520" s="272"/>
      <c r="JLG1520" s="272"/>
      <c r="JLH1520" s="272"/>
      <c r="JLI1520" s="272"/>
      <c r="JLJ1520" s="272"/>
      <c r="JLK1520" s="272"/>
      <c r="JLL1520" s="272"/>
      <c r="JLM1520" s="272"/>
      <c r="JLN1520" s="272"/>
      <c r="JLO1520" s="272"/>
      <c r="JLP1520" s="272"/>
      <c r="JLQ1520" s="272"/>
      <c r="JLR1520" s="272"/>
      <c r="JLS1520" s="272"/>
      <c r="JLT1520" s="272"/>
      <c r="JLU1520" s="272"/>
      <c r="JLV1520" s="272"/>
      <c r="JLW1520" s="272"/>
      <c r="JLX1520" s="272"/>
      <c r="JLY1520" s="272"/>
      <c r="JLZ1520" s="272"/>
      <c r="JMA1520" s="272"/>
      <c r="JMB1520" s="272"/>
      <c r="JMC1520" s="272"/>
      <c r="JMD1520" s="272"/>
      <c r="JME1520" s="272"/>
      <c r="JMF1520" s="272"/>
      <c r="JMG1520" s="272"/>
      <c r="JMH1520" s="272"/>
      <c r="JMI1520" s="272"/>
      <c r="JMJ1520" s="272"/>
      <c r="JMK1520" s="272"/>
      <c r="JML1520" s="272"/>
      <c r="JMM1520" s="272"/>
      <c r="JMN1520" s="272"/>
      <c r="JMO1520" s="272"/>
      <c r="JMP1520" s="272"/>
      <c r="JMQ1520" s="272"/>
      <c r="JMR1520" s="272"/>
      <c r="JMS1520" s="272"/>
      <c r="JMT1520" s="272"/>
      <c r="JMU1520" s="272"/>
      <c r="JMV1520" s="272"/>
      <c r="JMW1520" s="272"/>
      <c r="JMX1520" s="272"/>
      <c r="JMY1520" s="272"/>
      <c r="JMZ1520" s="272"/>
      <c r="JNA1520" s="272"/>
      <c r="JNB1520" s="272"/>
      <c r="JNC1520" s="272"/>
      <c r="JND1520" s="272"/>
      <c r="JNE1520" s="272"/>
      <c r="JNF1520" s="272"/>
      <c r="JNG1520" s="272"/>
      <c r="JNH1520" s="272"/>
      <c r="JNI1520" s="272"/>
      <c r="JNJ1520" s="272"/>
      <c r="JNK1520" s="272"/>
      <c r="JNL1520" s="272"/>
      <c r="JNM1520" s="272"/>
      <c r="JNN1520" s="272"/>
      <c r="JNO1520" s="272"/>
      <c r="JNP1520" s="272"/>
      <c r="JNQ1520" s="272"/>
      <c r="JNR1520" s="272"/>
      <c r="JNS1520" s="272"/>
      <c r="JNT1520" s="272"/>
      <c r="JNU1520" s="272"/>
      <c r="JNV1520" s="272"/>
      <c r="JNW1520" s="272"/>
      <c r="JNX1520" s="272"/>
      <c r="JNY1520" s="272"/>
      <c r="JNZ1520" s="272"/>
      <c r="JOA1520" s="272"/>
      <c r="JOB1520" s="272"/>
      <c r="JOC1520" s="272"/>
      <c r="JOD1520" s="272"/>
      <c r="JOE1520" s="272"/>
      <c r="JOF1520" s="272"/>
      <c r="JOG1520" s="272"/>
      <c r="JOH1520" s="272"/>
      <c r="JOI1520" s="272"/>
      <c r="JOJ1520" s="272"/>
      <c r="JOK1520" s="272"/>
      <c r="JOL1520" s="272"/>
      <c r="JOM1520" s="272"/>
      <c r="JON1520" s="272"/>
      <c r="JOO1520" s="272"/>
      <c r="JOP1520" s="272"/>
      <c r="JOQ1520" s="272"/>
      <c r="JOR1520" s="272"/>
      <c r="JOS1520" s="272"/>
      <c r="JOT1520" s="272"/>
      <c r="JOU1520" s="272"/>
      <c r="JOV1520" s="272"/>
      <c r="JOW1520" s="272"/>
      <c r="JOX1520" s="272"/>
      <c r="JOY1520" s="272"/>
      <c r="JOZ1520" s="272"/>
      <c r="JPA1520" s="272"/>
      <c r="JPB1520" s="272"/>
      <c r="JPC1520" s="272"/>
      <c r="JPD1520" s="272"/>
      <c r="JPE1520" s="272"/>
      <c r="JPF1520" s="272"/>
      <c r="JPG1520" s="272"/>
      <c r="JPH1520" s="272"/>
      <c r="JPI1520" s="272"/>
      <c r="JPJ1520" s="272"/>
      <c r="JPK1520" s="272"/>
      <c r="JPL1520" s="272"/>
      <c r="JPM1520" s="272"/>
      <c r="JPN1520" s="272"/>
      <c r="JPO1520" s="272"/>
      <c r="JPP1520" s="272"/>
      <c r="JPQ1520" s="272"/>
      <c r="JPR1520" s="272"/>
      <c r="JPS1520" s="272"/>
      <c r="JPT1520" s="272"/>
      <c r="JPU1520" s="272"/>
      <c r="JPV1520" s="272"/>
      <c r="JPW1520" s="272"/>
      <c r="JPX1520" s="272"/>
      <c r="JPY1520" s="272"/>
      <c r="JPZ1520" s="272"/>
      <c r="JQA1520" s="272"/>
      <c r="JQB1520" s="272"/>
      <c r="JQC1520" s="272"/>
      <c r="JQD1520" s="272"/>
      <c r="JQE1520" s="272"/>
      <c r="JQF1520" s="272"/>
      <c r="JQG1520" s="272"/>
      <c r="JQH1520" s="272"/>
      <c r="JQI1520" s="272"/>
      <c r="JQJ1520" s="272"/>
      <c r="JQK1520" s="272"/>
      <c r="JQL1520" s="272"/>
      <c r="JQM1520" s="272"/>
      <c r="JQN1520" s="272"/>
      <c r="JQO1520" s="272"/>
      <c r="JQP1520" s="272"/>
      <c r="JQQ1520" s="272"/>
      <c r="JQR1520" s="272"/>
      <c r="JQS1520" s="272"/>
      <c r="JQT1520" s="272"/>
      <c r="JQU1520" s="272"/>
      <c r="JQV1520" s="272"/>
      <c r="JQW1520" s="272"/>
      <c r="JQX1520" s="272"/>
      <c r="JQY1520" s="272"/>
      <c r="JQZ1520" s="272"/>
      <c r="JRA1520" s="272"/>
      <c r="JRB1520" s="272"/>
      <c r="JRC1520" s="272"/>
      <c r="JRD1520" s="272"/>
      <c r="JRE1520" s="272"/>
      <c r="JRF1520" s="272"/>
      <c r="JRG1520" s="272"/>
      <c r="JRH1520" s="272"/>
      <c r="JRI1520" s="272"/>
      <c r="JRJ1520" s="272"/>
      <c r="JRK1520" s="272"/>
      <c r="JRL1520" s="272"/>
      <c r="JRM1520" s="272"/>
      <c r="JRN1520" s="272"/>
      <c r="JRO1520" s="272"/>
      <c r="JRP1520" s="272"/>
      <c r="JRQ1520" s="272"/>
      <c r="JRR1520" s="272"/>
      <c r="JRS1520" s="272"/>
      <c r="JRT1520" s="272"/>
      <c r="JRU1520" s="272"/>
      <c r="JRV1520" s="272"/>
      <c r="JRW1520" s="272"/>
      <c r="JRX1520" s="272"/>
      <c r="JRY1520" s="272"/>
      <c r="JRZ1520" s="272"/>
      <c r="JSA1520" s="272"/>
      <c r="JSB1520" s="272"/>
      <c r="JSC1520" s="272"/>
      <c r="JSD1520" s="272"/>
      <c r="JSE1520" s="272"/>
      <c r="JSF1520" s="272"/>
      <c r="JSG1520" s="272"/>
      <c r="JSH1520" s="272"/>
      <c r="JSI1520" s="272"/>
      <c r="JSJ1520" s="272"/>
      <c r="JSK1520" s="272"/>
      <c r="JSL1520" s="272"/>
      <c r="JSM1520" s="272"/>
      <c r="JSN1520" s="272"/>
      <c r="JSO1520" s="272"/>
      <c r="JSP1520" s="272"/>
      <c r="JSQ1520" s="272"/>
      <c r="JSR1520" s="272"/>
      <c r="JSS1520" s="272"/>
      <c r="JST1520" s="272"/>
      <c r="JSU1520" s="272"/>
      <c r="JSV1520" s="272"/>
      <c r="JSW1520" s="272"/>
      <c r="JSX1520" s="272"/>
      <c r="JSY1520" s="272"/>
      <c r="JSZ1520" s="272"/>
      <c r="JTA1520" s="272"/>
      <c r="JTB1520" s="272"/>
      <c r="JTC1520" s="272"/>
      <c r="JTD1520" s="272"/>
      <c r="JTE1520" s="272"/>
      <c r="JTF1520" s="272"/>
      <c r="JTG1520" s="272"/>
      <c r="JTH1520" s="272"/>
      <c r="JTI1520" s="272"/>
      <c r="JTJ1520" s="272"/>
      <c r="JTK1520" s="272"/>
      <c r="JTL1520" s="272"/>
      <c r="JTM1520" s="272"/>
      <c r="JTN1520" s="272"/>
      <c r="JTO1520" s="272"/>
      <c r="JTP1520" s="272"/>
      <c r="JTQ1520" s="272"/>
      <c r="JTR1520" s="272"/>
      <c r="JTS1520" s="272"/>
      <c r="JTT1520" s="272"/>
      <c r="JTU1520" s="272"/>
      <c r="JTV1520" s="272"/>
      <c r="JTW1520" s="272"/>
      <c r="JTX1520" s="272"/>
      <c r="JTY1520" s="272"/>
      <c r="JTZ1520" s="272"/>
      <c r="JUA1520" s="272"/>
      <c r="JUB1520" s="272"/>
      <c r="JUC1520" s="272"/>
      <c r="JUD1520" s="272"/>
      <c r="JUE1520" s="272"/>
      <c r="JUF1520" s="272"/>
      <c r="JUG1520" s="272"/>
      <c r="JUH1520" s="272"/>
      <c r="JUI1520" s="272"/>
      <c r="JUJ1520" s="272"/>
      <c r="JUK1520" s="272"/>
      <c r="JUL1520" s="272"/>
      <c r="JUM1520" s="272"/>
      <c r="JUN1520" s="272"/>
      <c r="JUO1520" s="272"/>
      <c r="JUP1520" s="272"/>
      <c r="JUQ1520" s="272"/>
      <c r="JUR1520" s="272"/>
      <c r="JUS1520" s="272"/>
      <c r="JUT1520" s="272"/>
      <c r="JUU1520" s="272"/>
      <c r="JUV1520" s="272"/>
      <c r="JUW1520" s="272"/>
      <c r="JUX1520" s="272"/>
      <c r="JUY1520" s="272"/>
      <c r="JUZ1520" s="272"/>
      <c r="JVA1520" s="272"/>
      <c r="JVB1520" s="272"/>
      <c r="JVC1520" s="272"/>
      <c r="JVD1520" s="272"/>
      <c r="JVE1520" s="272"/>
      <c r="JVF1520" s="272"/>
      <c r="JVG1520" s="272"/>
      <c r="JVH1520" s="272"/>
      <c r="JVI1520" s="272"/>
      <c r="JVJ1520" s="272"/>
      <c r="JVK1520" s="272"/>
      <c r="JVL1520" s="272"/>
      <c r="JVM1520" s="272"/>
      <c r="JVN1520" s="272"/>
      <c r="JVO1520" s="272"/>
      <c r="JVP1520" s="272"/>
      <c r="JVQ1520" s="272"/>
      <c r="JVR1520" s="272"/>
      <c r="JVS1520" s="272"/>
      <c r="JVT1520" s="272"/>
      <c r="JVU1520" s="272"/>
      <c r="JVV1520" s="272"/>
      <c r="JVW1520" s="272"/>
      <c r="JVX1520" s="272"/>
      <c r="JVY1520" s="272"/>
      <c r="JVZ1520" s="272"/>
      <c r="JWA1520" s="272"/>
      <c r="JWB1520" s="272"/>
      <c r="JWC1520" s="272"/>
      <c r="JWD1520" s="272"/>
      <c r="JWE1520" s="272"/>
      <c r="JWF1520" s="272"/>
      <c r="JWG1520" s="272"/>
      <c r="JWH1520" s="272"/>
      <c r="JWI1520" s="272"/>
      <c r="JWJ1520" s="272"/>
      <c r="JWK1520" s="272"/>
      <c r="JWL1520" s="272"/>
      <c r="JWM1520" s="272"/>
      <c r="JWN1520" s="272"/>
      <c r="JWO1520" s="272"/>
      <c r="JWP1520" s="272"/>
      <c r="JWQ1520" s="272"/>
      <c r="JWR1520" s="272"/>
      <c r="JWS1520" s="272"/>
      <c r="JWT1520" s="272"/>
      <c r="JWU1520" s="272"/>
      <c r="JWV1520" s="272"/>
      <c r="JWW1520" s="272"/>
      <c r="JWX1520" s="272"/>
      <c r="JWY1520" s="272"/>
      <c r="JWZ1520" s="272"/>
      <c r="JXA1520" s="272"/>
      <c r="JXB1520" s="272"/>
      <c r="JXC1520" s="272"/>
      <c r="JXD1520" s="272"/>
      <c r="JXE1520" s="272"/>
      <c r="JXF1520" s="272"/>
      <c r="JXG1520" s="272"/>
      <c r="JXH1520" s="272"/>
      <c r="JXI1520" s="272"/>
      <c r="JXJ1520" s="272"/>
      <c r="JXK1520" s="272"/>
      <c r="JXL1520" s="272"/>
      <c r="JXM1520" s="272"/>
      <c r="JXN1520" s="272"/>
      <c r="JXO1520" s="272"/>
      <c r="JXP1520" s="272"/>
      <c r="JXQ1520" s="272"/>
      <c r="JXR1520" s="272"/>
      <c r="JXS1520" s="272"/>
      <c r="JXT1520" s="272"/>
      <c r="JXU1520" s="272"/>
      <c r="JXV1520" s="272"/>
      <c r="JXW1520" s="272"/>
      <c r="JXX1520" s="272"/>
      <c r="JXY1520" s="272"/>
      <c r="JXZ1520" s="272"/>
      <c r="JYA1520" s="272"/>
      <c r="JYB1520" s="272"/>
      <c r="JYC1520" s="272"/>
      <c r="JYD1520" s="272"/>
      <c r="JYE1520" s="272"/>
      <c r="JYF1520" s="272"/>
      <c r="JYG1520" s="272"/>
      <c r="JYH1520" s="272"/>
      <c r="JYI1520" s="272"/>
      <c r="JYJ1520" s="272"/>
      <c r="JYK1520" s="272"/>
      <c r="JYL1520" s="272"/>
      <c r="JYM1520" s="272"/>
      <c r="JYN1520" s="272"/>
      <c r="JYO1520" s="272"/>
      <c r="JYP1520" s="272"/>
      <c r="JYQ1520" s="272"/>
      <c r="JYR1520" s="272"/>
      <c r="JYS1520" s="272"/>
      <c r="JYT1520" s="272"/>
      <c r="JYU1520" s="272"/>
      <c r="JYV1520" s="272"/>
      <c r="JYW1520" s="272"/>
      <c r="JYX1520" s="272"/>
      <c r="JYY1520" s="272"/>
      <c r="JYZ1520" s="272"/>
      <c r="JZA1520" s="272"/>
      <c r="JZB1520" s="272"/>
      <c r="JZC1520" s="272"/>
      <c r="JZD1520" s="272"/>
      <c r="JZE1520" s="272"/>
      <c r="JZF1520" s="272"/>
      <c r="JZG1520" s="272"/>
      <c r="JZH1520" s="272"/>
      <c r="JZI1520" s="272"/>
      <c r="JZJ1520" s="272"/>
      <c r="JZK1520" s="272"/>
      <c r="JZL1520" s="272"/>
      <c r="JZM1520" s="272"/>
      <c r="JZN1520" s="272"/>
      <c r="JZO1520" s="272"/>
      <c r="JZP1520" s="272"/>
      <c r="JZQ1520" s="272"/>
      <c r="JZR1520" s="272"/>
      <c r="JZS1520" s="272"/>
      <c r="JZT1520" s="272"/>
      <c r="JZU1520" s="272"/>
      <c r="JZV1520" s="272"/>
      <c r="JZW1520" s="272"/>
      <c r="JZX1520" s="272"/>
      <c r="JZY1520" s="272"/>
      <c r="JZZ1520" s="272"/>
      <c r="KAA1520" s="272"/>
      <c r="KAB1520" s="272"/>
      <c r="KAC1520" s="272"/>
      <c r="KAD1520" s="272"/>
      <c r="KAE1520" s="272"/>
      <c r="KAF1520" s="272"/>
      <c r="KAG1520" s="272"/>
      <c r="KAH1520" s="272"/>
      <c r="KAI1520" s="272"/>
      <c r="KAJ1520" s="272"/>
      <c r="KAK1520" s="272"/>
      <c r="KAL1520" s="272"/>
      <c r="KAM1520" s="272"/>
      <c r="KAN1520" s="272"/>
      <c r="KAO1520" s="272"/>
      <c r="KAP1520" s="272"/>
      <c r="KAQ1520" s="272"/>
      <c r="KAR1520" s="272"/>
      <c r="KAS1520" s="272"/>
      <c r="KAT1520" s="272"/>
      <c r="KAU1520" s="272"/>
      <c r="KAV1520" s="272"/>
      <c r="KAW1520" s="272"/>
      <c r="KAX1520" s="272"/>
      <c r="KAY1520" s="272"/>
      <c r="KAZ1520" s="272"/>
      <c r="KBA1520" s="272"/>
      <c r="KBB1520" s="272"/>
      <c r="KBC1520" s="272"/>
      <c r="KBD1520" s="272"/>
      <c r="KBE1520" s="272"/>
      <c r="KBF1520" s="272"/>
      <c r="KBG1520" s="272"/>
      <c r="KBH1520" s="272"/>
      <c r="KBI1520" s="272"/>
      <c r="KBJ1520" s="272"/>
      <c r="KBK1520" s="272"/>
      <c r="KBL1520" s="272"/>
      <c r="KBM1520" s="272"/>
      <c r="KBN1520" s="272"/>
      <c r="KBO1520" s="272"/>
      <c r="KBP1520" s="272"/>
      <c r="KBQ1520" s="272"/>
      <c r="KBR1520" s="272"/>
      <c r="KBS1520" s="272"/>
      <c r="KBT1520" s="272"/>
      <c r="KBU1520" s="272"/>
      <c r="KBV1520" s="272"/>
      <c r="KBW1520" s="272"/>
      <c r="KBX1520" s="272"/>
      <c r="KBY1520" s="272"/>
      <c r="KBZ1520" s="272"/>
      <c r="KCA1520" s="272"/>
      <c r="KCB1520" s="272"/>
      <c r="KCC1520" s="272"/>
      <c r="KCD1520" s="272"/>
      <c r="KCE1520" s="272"/>
      <c r="KCF1520" s="272"/>
      <c r="KCG1520" s="272"/>
      <c r="KCH1520" s="272"/>
      <c r="KCI1520" s="272"/>
      <c r="KCJ1520" s="272"/>
      <c r="KCK1520" s="272"/>
      <c r="KCL1520" s="272"/>
      <c r="KCM1520" s="272"/>
      <c r="KCN1520" s="272"/>
      <c r="KCO1520" s="272"/>
      <c r="KCP1520" s="272"/>
      <c r="KCQ1520" s="272"/>
      <c r="KCR1520" s="272"/>
      <c r="KCS1520" s="272"/>
      <c r="KCT1520" s="272"/>
      <c r="KCU1520" s="272"/>
      <c r="KCV1520" s="272"/>
      <c r="KCW1520" s="272"/>
      <c r="KCX1520" s="272"/>
      <c r="KCY1520" s="272"/>
      <c r="KCZ1520" s="272"/>
      <c r="KDA1520" s="272"/>
      <c r="KDB1520" s="272"/>
      <c r="KDC1520" s="272"/>
      <c r="KDD1520" s="272"/>
      <c r="KDE1520" s="272"/>
      <c r="KDF1520" s="272"/>
      <c r="KDG1520" s="272"/>
      <c r="KDH1520" s="272"/>
      <c r="KDI1520" s="272"/>
      <c r="KDJ1520" s="272"/>
      <c r="KDK1520" s="272"/>
      <c r="KDL1520" s="272"/>
      <c r="KDM1520" s="272"/>
      <c r="KDN1520" s="272"/>
      <c r="KDO1520" s="272"/>
      <c r="KDP1520" s="272"/>
      <c r="KDQ1520" s="272"/>
      <c r="KDR1520" s="272"/>
      <c r="KDS1520" s="272"/>
      <c r="KDT1520" s="272"/>
      <c r="KDU1520" s="272"/>
      <c r="KDV1520" s="272"/>
      <c r="KDW1520" s="272"/>
      <c r="KDX1520" s="272"/>
      <c r="KDY1520" s="272"/>
      <c r="KDZ1520" s="272"/>
      <c r="KEA1520" s="272"/>
      <c r="KEB1520" s="272"/>
      <c r="KEC1520" s="272"/>
      <c r="KED1520" s="272"/>
      <c r="KEE1520" s="272"/>
      <c r="KEF1520" s="272"/>
      <c r="KEG1520" s="272"/>
      <c r="KEH1520" s="272"/>
      <c r="KEI1520" s="272"/>
      <c r="KEJ1520" s="272"/>
      <c r="KEK1520" s="272"/>
      <c r="KEL1520" s="272"/>
      <c r="KEM1520" s="272"/>
      <c r="KEN1520" s="272"/>
      <c r="KEO1520" s="272"/>
      <c r="KEP1520" s="272"/>
      <c r="KEQ1520" s="272"/>
      <c r="KER1520" s="272"/>
      <c r="KES1520" s="272"/>
      <c r="KET1520" s="272"/>
      <c r="KEU1520" s="272"/>
      <c r="KEV1520" s="272"/>
      <c r="KEW1520" s="272"/>
      <c r="KEX1520" s="272"/>
      <c r="KEY1520" s="272"/>
      <c r="KEZ1520" s="272"/>
      <c r="KFA1520" s="272"/>
      <c r="KFB1520" s="272"/>
      <c r="KFC1520" s="272"/>
      <c r="KFD1520" s="272"/>
      <c r="KFE1520" s="272"/>
      <c r="KFF1520" s="272"/>
      <c r="KFG1520" s="272"/>
      <c r="KFH1520" s="272"/>
      <c r="KFI1520" s="272"/>
      <c r="KFJ1520" s="272"/>
      <c r="KFK1520" s="272"/>
      <c r="KFL1520" s="272"/>
      <c r="KFM1520" s="272"/>
      <c r="KFN1520" s="272"/>
      <c r="KFO1520" s="272"/>
      <c r="KFP1520" s="272"/>
      <c r="KFQ1520" s="272"/>
      <c r="KFR1520" s="272"/>
      <c r="KFS1520" s="272"/>
      <c r="KFT1520" s="272"/>
      <c r="KFU1520" s="272"/>
      <c r="KFV1520" s="272"/>
      <c r="KFW1520" s="272"/>
      <c r="KFX1520" s="272"/>
      <c r="KFY1520" s="272"/>
      <c r="KFZ1520" s="272"/>
      <c r="KGA1520" s="272"/>
      <c r="KGB1520" s="272"/>
      <c r="KGC1520" s="272"/>
      <c r="KGD1520" s="272"/>
      <c r="KGE1520" s="272"/>
      <c r="KGF1520" s="272"/>
      <c r="KGG1520" s="272"/>
      <c r="KGH1520" s="272"/>
      <c r="KGI1520" s="272"/>
      <c r="KGJ1520" s="272"/>
      <c r="KGK1520" s="272"/>
      <c r="KGL1520" s="272"/>
      <c r="KGM1520" s="272"/>
      <c r="KGN1520" s="272"/>
      <c r="KGO1520" s="272"/>
      <c r="KGP1520" s="272"/>
      <c r="KGQ1520" s="272"/>
      <c r="KGR1520" s="272"/>
      <c r="KGS1520" s="272"/>
      <c r="KGT1520" s="272"/>
      <c r="KGU1520" s="272"/>
      <c r="KGV1520" s="272"/>
      <c r="KGW1520" s="272"/>
      <c r="KGX1520" s="272"/>
      <c r="KGY1520" s="272"/>
      <c r="KGZ1520" s="272"/>
      <c r="KHA1520" s="272"/>
      <c r="KHB1520" s="272"/>
      <c r="KHC1520" s="272"/>
      <c r="KHD1520" s="272"/>
      <c r="KHE1520" s="272"/>
      <c r="KHF1520" s="272"/>
      <c r="KHG1520" s="272"/>
      <c r="KHH1520" s="272"/>
      <c r="KHI1520" s="272"/>
      <c r="KHJ1520" s="272"/>
      <c r="KHK1520" s="272"/>
      <c r="KHL1520" s="272"/>
      <c r="KHM1520" s="272"/>
      <c r="KHN1520" s="272"/>
      <c r="KHO1520" s="272"/>
      <c r="KHP1520" s="272"/>
      <c r="KHQ1520" s="272"/>
      <c r="KHR1520" s="272"/>
      <c r="KHS1520" s="272"/>
      <c r="KHT1520" s="272"/>
      <c r="KHU1520" s="272"/>
      <c r="KHV1520" s="272"/>
      <c r="KHW1520" s="272"/>
      <c r="KHX1520" s="272"/>
      <c r="KHY1520" s="272"/>
      <c r="KHZ1520" s="272"/>
      <c r="KIA1520" s="272"/>
      <c r="KIB1520" s="272"/>
      <c r="KIC1520" s="272"/>
      <c r="KID1520" s="272"/>
      <c r="KIE1520" s="272"/>
      <c r="KIF1520" s="272"/>
      <c r="KIG1520" s="272"/>
      <c r="KIH1520" s="272"/>
      <c r="KII1520" s="272"/>
      <c r="KIJ1520" s="272"/>
      <c r="KIK1520" s="272"/>
      <c r="KIL1520" s="272"/>
      <c r="KIM1520" s="272"/>
      <c r="KIN1520" s="272"/>
      <c r="KIO1520" s="272"/>
      <c r="KIP1520" s="272"/>
      <c r="KIQ1520" s="272"/>
      <c r="KIR1520" s="272"/>
      <c r="KIS1520" s="272"/>
      <c r="KIT1520" s="272"/>
      <c r="KIU1520" s="272"/>
      <c r="KIV1520" s="272"/>
      <c r="KIW1520" s="272"/>
      <c r="KIX1520" s="272"/>
      <c r="KIY1520" s="272"/>
      <c r="KIZ1520" s="272"/>
      <c r="KJA1520" s="272"/>
      <c r="KJB1520" s="272"/>
      <c r="KJC1520" s="272"/>
      <c r="KJD1520" s="272"/>
      <c r="KJE1520" s="272"/>
      <c r="KJF1520" s="272"/>
      <c r="KJG1520" s="272"/>
      <c r="KJH1520" s="272"/>
      <c r="KJI1520" s="272"/>
      <c r="KJJ1520" s="272"/>
      <c r="KJK1520" s="272"/>
      <c r="KJL1520" s="272"/>
      <c r="KJM1520" s="272"/>
      <c r="KJN1520" s="272"/>
      <c r="KJO1520" s="272"/>
      <c r="KJP1520" s="272"/>
      <c r="KJQ1520" s="272"/>
      <c r="KJR1520" s="272"/>
      <c r="KJS1520" s="272"/>
      <c r="KJT1520" s="272"/>
      <c r="KJU1520" s="272"/>
      <c r="KJV1520" s="272"/>
      <c r="KJW1520" s="272"/>
      <c r="KJX1520" s="272"/>
      <c r="KJY1520" s="272"/>
      <c r="KJZ1520" s="272"/>
      <c r="KKA1520" s="272"/>
      <c r="KKB1520" s="272"/>
      <c r="KKC1520" s="272"/>
      <c r="KKD1520" s="272"/>
      <c r="KKE1520" s="272"/>
      <c r="KKF1520" s="272"/>
      <c r="KKG1520" s="272"/>
      <c r="KKH1520" s="272"/>
      <c r="KKI1520" s="272"/>
      <c r="KKJ1520" s="272"/>
      <c r="KKK1520" s="272"/>
      <c r="KKL1520" s="272"/>
      <c r="KKM1520" s="272"/>
      <c r="KKN1520" s="272"/>
      <c r="KKO1520" s="272"/>
      <c r="KKP1520" s="272"/>
      <c r="KKQ1520" s="272"/>
      <c r="KKR1520" s="272"/>
      <c r="KKS1520" s="272"/>
      <c r="KKT1520" s="272"/>
      <c r="KKU1520" s="272"/>
      <c r="KKV1520" s="272"/>
      <c r="KKW1520" s="272"/>
      <c r="KKX1520" s="272"/>
      <c r="KKY1520" s="272"/>
      <c r="KKZ1520" s="272"/>
      <c r="KLA1520" s="272"/>
      <c r="KLB1520" s="272"/>
      <c r="KLC1520" s="272"/>
      <c r="KLD1520" s="272"/>
      <c r="KLE1520" s="272"/>
      <c r="KLF1520" s="272"/>
      <c r="KLG1520" s="272"/>
      <c r="KLH1520" s="272"/>
      <c r="KLI1520" s="272"/>
      <c r="KLJ1520" s="272"/>
      <c r="KLK1520" s="272"/>
      <c r="KLL1520" s="272"/>
      <c r="KLM1520" s="272"/>
      <c r="KLN1520" s="272"/>
      <c r="KLO1520" s="272"/>
      <c r="KLP1520" s="272"/>
      <c r="KLQ1520" s="272"/>
      <c r="KLR1520" s="272"/>
      <c r="KLS1520" s="272"/>
      <c r="KLT1520" s="272"/>
      <c r="KLU1520" s="272"/>
      <c r="KLV1520" s="272"/>
      <c r="KLW1520" s="272"/>
      <c r="KLX1520" s="272"/>
      <c r="KLY1520" s="272"/>
      <c r="KLZ1520" s="272"/>
      <c r="KMA1520" s="272"/>
      <c r="KMB1520" s="272"/>
      <c r="KMC1520" s="272"/>
      <c r="KMD1520" s="272"/>
      <c r="KME1520" s="272"/>
      <c r="KMF1520" s="272"/>
      <c r="KMG1520" s="272"/>
      <c r="KMH1520" s="272"/>
      <c r="KMI1520" s="272"/>
      <c r="KMJ1520" s="272"/>
      <c r="KMK1520" s="272"/>
      <c r="KML1520" s="272"/>
      <c r="KMM1520" s="272"/>
      <c r="KMN1520" s="272"/>
      <c r="KMO1520" s="272"/>
      <c r="KMP1520" s="272"/>
      <c r="KMQ1520" s="272"/>
      <c r="KMR1520" s="272"/>
      <c r="KMS1520" s="272"/>
      <c r="KMT1520" s="272"/>
      <c r="KMU1520" s="272"/>
      <c r="KMV1520" s="272"/>
      <c r="KMW1520" s="272"/>
      <c r="KMX1520" s="272"/>
      <c r="KMY1520" s="272"/>
      <c r="KMZ1520" s="272"/>
      <c r="KNA1520" s="272"/>
      <c r="KNB1520" s="272"/>
      <c r="KNC1520" s="272"/>
      <c r="KND1520" s="272"/>
      <c r="KNE1520" s="272"/>
      <c r="KNF1520" s="272"/>
      <c r="KNG1520" s="272"/>
      <c r="KNH1520" s="272"/>
      <c r="KNI1520" s="272"/>
      <c r="KNJ1520" s="272"/>
      <c r="KNK1520" s="272"/>
      <c r="KNL1520" s="272"/>
      <c r="KNM1520" s="272"/>
      <c r="KNN1520" s="272"/>
      <c r="KNO1520" s="272"/>
      <c r="KNP1520" s="272"/>
      <c r="KNQ1520" s="272"/>
      <c r="KNR1520" s="272"/>
      <c r="KNS1520" s="272"/>
      <c r="KNT1520" s="272"/>
      <c r="KNU1520" s="272"/>
      <c r="KNV1520" s="272"/>
      <c r="KNW1520" s="272"/>
      <c r="KNX1520" s="272"/>
      <c r="KNY1520" s="272"/>
      <c r="KNZ1520" s="272"/>
      <c r="KOA1520" s="272"/>
      <c r="KOB1520" s="272"/>
      <c r="KOC1520" s="272"/>
      <c r="KOD1520" s="272"/>
      <c r="KOE1520" s="272"/>
      <c r="KOF1520" s="272"/>
      <c r="KOG1520" s="272"/>
      <c r="KOH1520" s="272"/>
      <c r="KOI1520" s="272"/>
      <c r="KOJ1520" s="272"/>
      <c r="KOK1520" s="272"/>
      <c r="KOL1520" s="272"/>
      <c r="KOM1520" s="272"/>
      <c r="KON1520" s="272"/>
      <c r="KOO1520" s="272"/>
      <c r="KOP1520" s="272"/>
      <c r="KOQ1520" s="272"/>
      <c r="KOR1520" s="272"/>
      <c r="KOS1520" s="272"/>
      <c r="KOT1520" s="272"/>
      <c r="KOU1520" s="272"/>
      <c r="KOV1520" s="272"/>
      <c r="KOW1520" s="272"/>
      <c r="KOX1520" s="272"/>
      <c r="KOY1520" s="272"/>
      <c r="KOZ1520" s="272"/>
      <c r="KPA1520" s="272"/>
      <c r="KPB1520" s="272"/>
      <c r="KPC1520" s="272"/>
      <c r="KPD1520" s="272"/>
      <c r="KPE1520" s="272"/>
      <c r="KPF1520" s="272"/>
      <c r="KPG1520" s="272"/>
      <c r="KPH1520" s="272"/>
      <c r="KPI1520" s="272"/>
      <c r="KPJ1520" s="272"/>
      <c r="KPK1520" s="272"/>
      <c r="KPL1520" s="272"/>
      <c r="KPM1520" s="272"/>
      <c r="KPN1520" s="272"/>
      <c r="KPO1520" s="272"/>
      <c r="KPP1520" s="272"/>
      <c r="KPQ1520" s="272"/>
      <c r="KPR1520" s="272"/>
      <c r="KPS1520" s="272"/>
      <c r="KPT1520" s="272"/>
      <c r="KPU1520" s="272"/>
      <c r="KPV1520" s="272"/>
      <c r="KPW1520" s="272"/>
      <c r="KPX1520" s="272"/>
      <c r="KPY1520" s="272"/>
      <c r="KPZ1520" s="272"/>
      <c r="KQA1520" s="272"/>
      <c r="KQB1520" s="272"/>
      <c r="KQC1520" s="272"/>
      <c r="KQD1520" s="272"/>
      <c r="KQE1520" s="272"/>
      <c r="KQF1520" s="272"/>
      <c r="KQG1520" s="272"/>
      <c r="KQH1520" s="272"/>
      <c r="KQI1520" s="272"/>
      <c r="KQJ1520" s="272"/>
      <c r="KQK1520" s="272"/>
      <c r="KQL1520" s="272"/>
      <c r="KQM1520" s="272"/>
      <c r="KQN1520" s="272"/>
      <c r="KQO1520" s="272"/>
      <c r="KQP1520" s="272"/>
      <c r="KQQ1520" s="272"/>
      <c r="KQR1520" s="272"/>
      <c r="KQS1520" s="272"/>
      <c r="KQT1520" s="272"/>
      <c r="KQU1520" s="272"/>
      <c r="KQV1520" s="272"/>
      <c r="KQW1520" s="272"/>
      <c r="KQX1520" s="272"/>
      <c r="KQY1520" s="272"/>
      <c r="KQZ1520" s="272"/>
      <c r="KRA1520" s="272"/>
      <c r="KRB1520" s="272"/>
      <c r="KRC1520" s="272"/>
      <c r="KRD1520" s="272"/>
      <c r="KRE1520" s="272"/>
      <c r="KRF1520" s="272"/>
      <c r="KRG1520" s="272"/>
      <c r="KRH1520" s="272"/>
      <c r="KRI1520" s="272"/>
      <c r="KRJ1520" s="272"/>
      <c r="KRK1520" s="272"/>
      <c r="KRL1520" s="272"/>
      <c r="KRM1520" s="272"/>
      <c r="KRN1520" s="272"/>
      <c r="KRO1520" s="272"/>
      <c r="KRP1520" s="272"/>
      <c r="KRQ1520" s="272"/>
      <c r="KRR1520" s="272"/>
      <c r="KRS1520" s="272"/>
      <c r="KRT1520" s="272"/>
      <c r="KRU1520" s="272"/>
      <c r="KRV1520" s="272"/>
      <c r="KRW1520" s="272"/>
      <c r="KRX1520" s="272"/>
      <c r="KRY1520" s="272"/>
      <c r="KRZ1520" s="272"/>
      <c r="KSA1520" s="272"/>
      <c r="KSB1520" s="272"/>
      <c r="KSC1520" s="272"/>
      <c r="KSD1520" s="272"/>
      <c r="KSE1520" s="272"/>
      <c r="KSF1520" s="272"/>
      <c r="KSG1520" s="272"/>
      <c r="KSH1520" s="272"/>
      <c r="KSI1520" s="272"/>
      <c r="KSJ1520" s="272"/>
      <c r="KSK1520" s="272"/>
      <c r="KSL1520" s="272"/>
      <c r="KSM1520" s="272"/>
      <c r="KSN1520" s="272"/>
      <c r="KSO1520" s="272"/>
      <c r="KSP1520" s="272"/>
      <c r="KSQ1520" s="272"/>
      <c r="KSR1520" s="272"/>
      <c r="KSS1520" s="272"/>
      <c r="KST1520" s="272"/>
      <c r="KSU1520" s="272"/>
      <c r="KSV1520" s="272"/>
      <c r="KSW1520" s="272"/>
      <c r="KSX1520" s="272"/>
      <c r="KSY1520" s="272"/>
      <c r="KSZ1520" s="272"/>
      <c r="KTA1520" s="272"/>
      <c r="KTB1520" s="272"/>
      <c r="KTC1520" s="272"/>
      <c r="KTD1520" s="272"/>
      <c r="KTE1520" s="272"/>
      <c r="KTF1520" s="272"/>
      <c r="KTG1520" s="272"/>
      <c r="KTH1520" s="272"/>
      <c r="KTI1520" s="272"/>
      <c r="KTJ1520" s="272"/>
      <c r="KTK1520" s="272"/>
      <c r="KTL1520" s="272"/>
      <c r="KTM1520" s="272"/>
      <c r="KTN1520" s="272"/>
      <c r="KTO1520" s="272"/>
      <c r="KTP1520" s="272"/>
      <c r="KTQ1520" s="272"/>
      <c r="KTR1520" s="272"/>
      <c r="KTS1520" s="272"/>
      <c r="KTT1520" s="272"/>
      <c r="KTU1520" s="272"/>
      <c r="KTV1520" s="272"/>
      <c r="KTW1520" s="272"/>
      <c r="KTX1520" s="272"/>
      <c r="KTY1520" s="272"/>
      <c r="KTZ1520" s="272"/>
      <c r="KUA1520" s="272"/>
      <c r="KUB1520" s="272"/>
      <c r="KUC1520" s="272"/>
      <c r="KUD1520" s="272"/>
      <c r="KUE1520" s="272"/>
      <c r="KUF1520" s="272"/>
      <c r="KUG1520" s="272"/>
      <c r="KUH1520" s="272"/>
      <c r="KUI1520" s="272"/>
      <c r="KUJ1520" s="272"/>
      <c r="KUK1520" s="272"/>
      <c r="KUL1520" s="272"/>
      <c r="KUM1520" s="272"/>
      <c r="KUN1520" s="272"/>
      <c r="KUO1520" s="272"/>
      <c r="KUP1520" s="272"/>
      <c r="KUQ1520" s="272"/>
      <c r="KUR1520" s="272"/>
      <c r="KUS1520" s="272"/>
      <c r="KUT1520" s="272"/>
      <c r="KUU1520" s="272"/>
      <c r="KUV1520" s="272"/>
      <c r="KUW1520" s="272"/>
      <c r="KUX1520" s="272"/>
      <c r="KUY1520" s="272"/>
      <c r="KUZ1520" s="272"/>
      <c r="KVA1520" s="272"/>
      <c r="KVB1520" s="272"/>
      <c r="KVC1520" s="272"/>
      <c r="KVD1520" s="272"/>
      <c r="KVE1520" s="272"/>
      <c r="KVF1520" s="272"/>
      <c r="KVG1520" s="272"/>
      <c r="KVH1520" s="272"/>
      <c r="KVI1520" s="272"/>
      <c r="KVJ1520" s="272"/>
      <c r="KVK1520" s="272"/>
      <c r="KVL1520" s="272"/>
      <c r="KVM1520" s="272"/>
      <c r="KVN1520" s="272"/>
      <c r="KVO1520" s="272"/>
      <c r="KVP1520" s="272"/>
      <c r="KVQ1520" s="272"/>
      <c r="KVR1520" s="272"/>
      <c r="KVS1520" s="272"/>
      <c r="KVT1520" s="272"/>
      <c r="KVU1520" s="272"/>
      <c r="KVV1520" s="272"/>
      <c r="KVW1520" s="272"/>
      <c r="KVX1520" s="272"/>
      <c r="KVY1520" s="272"/>
      <c r="KVZ1520" s="272"/>
      <c r="KWA1520" s="272"/>
      <c r="KWB1520" s="272"/>
      <c r="KWC1520" s="272"/>
      <c r="KWD1520" s="272"/>
      <c r="KWE1520" s="272"/>
      <c r="KWF1520" s="272"/>
      <c r="KWG1520" s="272"/>
      <c r="KWH1520" s="272"/>
      <c r="KWI1520" s="272"/>
      <c r="KWJ1520" s="272"/>
      <c r="KWK1520" s="272"/>
      <c r="KWL1520" s="272"/>
      <c r="KWM1520" s="272"/>
      <c r="KWN1520" s="272"/>
      <c r="KWO1520" s="272"/>
      <c r="KWP1520" s="272"/>
      <c r="KWQ1520" s="272"/>
      <c r="KWR1520" s="272"/>
      <c r="KWS1520" s="272"/>
      <c r="KWT1520" s="272"/>
      <c r="KWU1520" s="272"/>
      <c r="KWV1520" s="272"/>
      <c r="KWW1520" s="272"/>
      <c r="KWX1520" s="272"/>
      <c r="KWY1520" s="272"/>
      <c r="KWZ1520" s="272"/>
      <c r="KXA1520" s="272"/>
      <c r="KXB1520" s="272"/>
      <c r="KXC1520" s="272"/>
      <c r="KXD1520" s="272"/>
      <c r="KXE1520" s="272"/>
      <c r="KXF1520" s="272"/>
      <c r="KXG1520" s="272"/>
      <c r="KXH1520" s="272"/>
      <c r="KXI1520" s="272"/>
      <c r="KXJ1520" s="272"/>
      <c r="KXK1520" s="272"/>
      <c r="KXL1520" s="272"/>
      <c r="KXM1520" s="272"/>
      <c r="KXN1520" s="272"/>
      <c r="KXO1520" s="272"/>
      <c r="KXP1520" s="272"/>
      <c r="KXQ1520" s="272"/>
      <c r="KXR1520" s="272"/>
      <c r="KXS1520" s="272"/>
      <c r="KXT1520" s="272"/>
      <c r="KXU1520" s="272"/>
      <c r="KXV1520" s="272"/>
      <c r="KXW1520" s="272"/>
      <c r="KXX1520" s="272"/>
      <c r="KXY1520" s="272"/>
      <c r="KXZ1520" s="272"/>
      <c r="KYA1520" s="272"/>
      <c r="KYB1520" s="272"/>
      <c r="KYC1520" s="272"/>
      <c r="KYD1520" s="272"/>
      <c r="KYE1520" s="272"/>
      <c r="KYF1520" s="272"/>
      <c r="KYG1520" s="272"/>
      <c r="KYH1520" s="272"/>
      <c r="KYI1520" s="272"/>
      <c r="KYJ1520" s="272"/>
      <c r="KYK1520" s="272"/>
      <c r="KYL1520" s="272"/>
      <c r="KYM1520" s="272"/>
      <c r="KYN1520" s="272"/>
      <c r="KYO1520" s="272"/>
      <c r="KYP1520" s="272"/>
      <c r="KYQ1520" s="272"/>
      <c r="KYR1520" s="272"/>
      <c r="KYS1520" s="272"/>
      <c r="KYT1520" s="272"/>
      <c r="KYU1520" s="272"/>
      <c r="KYV1520" s="272"/>
      <c r="KYW1520" s="272"/>
      <c r="KYX1520" s="272"/>
      <c r="KYY1520" s="272"/>
      <c r="KYZ1520" s="272"/>
      <c r="KZA1520" s="272"/>
      <c r="KZB1520" s="272"/>
      <c r="KZC1520" s="272"/>
      <c r="KZD1520" s="272"/>
      <c r="KZE1520" s="272"/>
      <c r="KZF1520" s="272"/>
      <c r="KZG1520" s="272"/>
      <c r="KZH1520" s="272"/>
      <c r="KZI1520" s="272"/>
      <c r="KZJ1520" s="272"/>
      <c r="KZK1520" s="272"/>
      <c r="KZL1520" s="272"/>
      <c r="KZM1520" s="272"/>
      <c r="KZN1520" s="272"/>
      <c r="KZO1520" s="272"/>
      <c r="KZP1520" s="272"/>
      <c r="KZQ1520" s="272"/>
      <c r="KZR1520" s="272"/>
      <c r="KZS1520" s="272"/>
      <c r="KZT1520" s="272"/>
      <c r="KZU1520" s="272"/>
      <c r="KZV1520" s="272"/>
      <c r="KZW1520" s="272"/>
      <c r="KZX1520" s="272"/>
      <c r="KZY1520" s="272"/>
      <c r="KZZ1520" s="272"/>
      <c r="LAA1520" s="272"/>
      <c r="LAB1520" s="272"/>
      <c r="LAC1520" s="272"/>
      <c r="LAD1520" s="272"/>
      <c r="LAE1520" s="272"/>
      <c r="LAF1520" s="272"/>
      <c r="LAG1520" s="272"/>
      <c r="LAH1520" s="272"/>
      <c r="LAI1520" s="272"/>
      <c r="LAJ1520" s="272"/>
      <c r="LAK1520" s="272"/>
      <c r="LAL1520" s="272"/>
      <c r="LAM1520" s="272"/>
      <c r="LAN1520" s="272"/>
      <c r="LAO1520" s="272"/>
      <c r="LAP1520" s="272"/>
      <c r="LAQ1520" s="272"/>
      <c r="LAR1520" s="272"/>
      <c r="LAS1520" s="272"/>
      <c r="LAT1520" s="272"/>
      <c r="LAU1520" s="272"/>
      <c r="LAV1520" s="272"/>
      <c r="LAW1520" s="272"/>
      <c r="LAX1520" s="272"/>
      <c r="LAY1520" s="272"/>
      <c r="LAZ1520" s="272"/>
      <c r="LBA1520" s="272"/>
      <c r="LBB1520" s="272"/>
      <c r="LBC1520" s="272"/>
      <c r="LBD1520" s="272"/>
      <c r="LBE1520" s="272"/>
      <c r="LBF1520" s="272"/>
      <c r="LBG1520" s="272"/>
      <c r="LBH1520" s="272"/>
      <c r="LBI1520" s="272"/>
      <c r="LBJ1520" s="272"/>
      <c r="LBK1520" s="272"/>
      <c r="LBL1520" s="272"/>
      <c r="LBM1520" s="272"/>
      <c r="LBN1520" s="272"/>
      <c r="LBO1520" s="272"/>
      <c r="LBP1520" s="272"/>
      <c r="LBQ1520" s="272"/>
      <c r="LBR1520" s="272"/>
      <c r="LBS1520" s="272"/>
      <c r="LBT1520" s="272"/>
      <c r="LBU1520" s="272"/>
      <c r="LBV1520" s="272"/>
      <c r="LBW1520" s="272"/>
      <c r="LBX1520" s="272"/>
      <c r="LBY1520" s="272"/>
      <c r="LBZ1520" s="272"/>
      <c r="LCA1520" s="272"/>
      <c r="LCB1520" s="272"/>
      <c r="LCC1520" s="272"/>
      <c r="LCD1520" s="272"/>
      <c r="LCE1520" s="272"/>
      <c r="LCF1520" s="272"/>
      <c r="LCG1520" s="272"/>
      <c r="LCH1520" s="272"/>
      <c r="LCI1520" s="272"/>
      <c r="LCJ1520" s="272"/>
      <c r="LCK1520" s="272"/>
      <c r="LCL1520" s="272"/>
      <c r="LCM1520" s="272"/>
      <c r="LCN1520" s="272"/>
      <c r="LCO1520" s="272"/>
      <c r="LCP1520" s="272"/>
      <c r="LCQ1520" s="272"/>
      <c r="LCR1520" s="272"/>
      <c r="LCS1520" s="272"/>
      <c r="LCT1520" s="272"/>
      <c r="LCU1520" s="272"/>
      <c r="LCV1520" s="272"/>
      <c r="LCW1520" s="272"/>
      <c r="LCX1520" s="272"/>
      <c r="LCY1520" s="272"/>
      <c r="LCZ1520" s="272"/>
      <c r="LDA1520" s="272"/>
      <c r="LDB1520" s="272"/>
      <c r="LDC1520" s="272"/>
      <c r="LDD1520" s="272"/>
      <c r="LDE1520" s="272"/>
      <c r="LDF1520" s="272"/>
      <c r="LDG1520" s="272"/>
      <c r="LDH1520" s="272"/>
      <c r="LDI1520" s="272"/>
      <c r="LDJ1520" s="272"/>
      <c r="LDK1520" s="272"/>
      <c r="LDL1520" s="272"/>
      <c r="LDM1520" s="272"/>
      <c r="LDN1520" s="272"/>
      <c r="LDO1520" s="272"/>
      <c r="LDP1520" s="272"/>
      <c r="LDQ1520" s="272"/>
      <c r="LDR1520" s="272"/>
      <c r="LDS1520" s="272"/>
      <c r="LDT1520" s="272"/>
      <c r="LDU1520" s="272"/>
      <c r="LDV1520" s="272"/>
      <c r="LDW1520" s="272"/>
      <c r="LDX1520" s="272"/>
      <c r="LDY1520" s="272"/>
      <c r="LDZ1520" s="272"/>
      <c r="LEA1520" s="272"/>
      <c r="LEB1520" s="272"/>
      <c r="LEC1520" s="272"/>
      <c r="LED1520" s="272"/>
      <c r="LEE1520" s="272"/>
      <c r="LEF1520" s="272"/>
      <c r="LEG1520" s="272"/>
      <c r="LEH1520" s="272"/>
      <c r="LEI1520" s="272"/>
      <c r="LEJ1520" s="272"/>
      <c r="LEK1520" s="272"/>
      <c r="LEL1520" s="272"/>
      <c r="LEM1520" s="272"/>
      <c r="LEN1520" s="272"/>
      <c r="LEO1520" s="272"/>
      <c r="LEP1520" s="272"/>
      <c r="LEQ1520" s="272"/>
      <c r="LER1520" s="272"/>
      <c r="LES1520" s="272"/>
      <c r="LET1520" s="272"/>
      <c r="LEU1520" s="272"/>
      <c r="LEV1520" s="272"/>
      <c r="LEW1520" s="272"/>
      <c r="LEX1520" s="272"/>
      <c r="LEY1520" s="272"/>
      <c r="LEZ1520" s="272"/>
      <c r="LFA1520" s="272"/>
      <c r="LFB1520" s="272"/>
      <c r="LFC1520" s="272"/>
      <c r="LFD1520" s="272"/>
      <c r="LFE1520" s="272"/>
      <c r="LFF1520" s="272"/>
      <c r="LFG1520" s="272"/>
      <c r="LFH1520" s="272"/>
      <c r="LFI1520" s="272"/>
      <c r="LFJ1520" s="272"/>
      <c r="LFK1520" s="272"/>
      <c r="LFL1520" s="272"/>
      <c r="LFM1520" s="272"/>
      <c r="LFN1520" s="272"/>
      <c r="LFO1520" s="272"/>
      <c r="LFP1520" s="272"/>
      <c r="LFQ1520" s="272"/>
      <c r="LFR1520" s="272"/>
      <c r="LFS1520" s="272"/>
      <c r="LFT1520" s="272"/>
      <c r="LFU1520" s="272"/>
      <c r="LFV1520" s="272"/>
      <c r="LFW1520" s="272"/>
      <c r="LFX1520" s="272"/>
      <c r="LFY1520" s="272"/>
      <c r="LFZ1520" s="272"/>
      <c r="LGA1520" s="272"/>
      <c r="LGB1520" s="272"/>
      <c r="LGC1520" s="272"/>
      <c r="LGD1520" s="272"/>
      <c r="LGE1520" s="272"/>
      <c r="LGF1520" s="272"/>
      <c r="LGG1520" s="272"/>
      <c r="LGH1520" s="272"/>
      <c r="LGI1520" s="272"/>
      <c r="LGJ1520" s="272"/>
      <c r="LGK1520" s="272"/>
      <c r="LGL1520" s="272"/>
      <c r="LGM1520" s="272"/>
      <c r="LGN1520" s="272"/>
      <c r="LGO1520" s="272"/>
      <c r="LGP1520" s="272"/>
      <c r="LGQ1520" s="272"/>
      <c r="LGR1520" s="272"/>
      <c r="LGS1520" s="272"/>
      <c r="LGT1520" s="272"/>
      <c r="LGU1520" s="272"/>
      <c r="LGV1520" s="272"/>
      <c r="LGW1520" s="272"/>
      <c r="LGX1520" s="272"/>
      <c r="LGY1520" s="272"/>
      <c r="LGZ1520" s="272"/>
      <c r="LHA1520" s="272"/>
      <c r="LHB1520" s="272"/>
      <c r="LHC1520" s="272"/>
      <c r="LHD1520" s="272"/>
      <c r="LHE1520" s="272"/>
      <c r="LHF1520" s="272"/>
      <c r="LHG1520" s="272"/>
      <c r="LHH1520" s="272"/>
      <c r="LHI1520" s="272"/>
      <c r="LHJ1520" s="272"/>
      <c r="LHK1520" s="272"/>
      <c r="LHL1520" s="272"/>
      <c r="LHM1520" s="272"/>
      <c r="LHN1520" s="272"/>
      <c r="LHO1520" s="272"/>
      <c r="LHP1520" s="272"/>
      <c r="LHQ1520" s="272"/>
      <c r="LHR1520" s="272"/>
      <c r="LHS1520" s="272"/>
      <c r="LHT1520" s="272"/>
      <c r="LHU1520" s="272"/>
      <c r="LHV1520" s="272"/>
      <c r="LHW1520" s="272"/>
      <c r="LHX1520" s="272"/>
      <c r="LHY1520" s="272"/>
      <c r="LHZ1520" s="272"/>
      <c r="LIA1520" s="272"/>
      <c r="LIB1520" s="272"/>
      <c r="LIC1520" s="272"/>
      <c r="LID1520" s="272"/>
      <c r="LIE1520" s="272"/>
      <c r="LIF1520" s="272"/>
      <c r="LIG1520" s="272"/>
      <c r="LIH1520" s="272"/>
      <c r="LII1520" s="272"/>
      <c r="LIJ1520" s="272"/>
      <c r="LIK1520" s="272"/>
      <c r="LIL1520" s="272"/>
      <c r="LIM1520" s="272"/>
      <c r="LIN1520" s="272"/>
      <c r="LIO1520" s="272"/>
      <c r="LIP1520" s="272"/>
      <c r="LIQ1520" s="272"/>
      <c r="LIR1520" s="272"/>
      <c r="LIS1520" s="272"/>
      <c r="LIT1520" s="272"/>
      <c r="LIU1520" s="272"/>
      <c r="LIV1520" s="272"/>
      <c r="LIW1520" s="272"/>
      <c r="LIX1520" s="272"/>
      <c r="LIY1520" s="272"/>
      <c r="LIZ1520" s="272"/>
      <c r="LJA1520" s="272"/>
      <c r="LJB1520" s="272"/>
      <c r="LJC1520" s="272"/>
      <c r="LJD1520" s="272"/>
      <c r="LJE1520" s="272"/>
      <c r="LJF1520" s="272"/>
      <c r="LJG1520" s="272"/>
      <c r="LJH1520" s="272"/>
      <c r="LJI1520" s="272"/>
      <c r="LJJ1520" s="272"/>
      <c r="LJK1520" s="272"/>
      <c r="LJL1520" s="272"/>
      <c r="LJM1520" s="272"/>
      <c r="LJN1520" s="272"/>
      <c r="LJO1520" s="272"/>
      <c r="LJP1520" s="272"/>
      <c r="LJQ1520" s="272"/>
      <c r="LJR1520" s="272"/>
      <c r="LJS1520" s="272"/>
      <c r="LJT1520" s="272"/>
      <c r="LJU1520" s="272"/>
      <c r="LJV1520" s="272"/>
      <c r="LJW1520" s="272"/>
      <c r="LJX1520" s="272"/>
      <c r="LJY1520" s="272"/>
      <c r="LJZ1520" s="272"/>
      <c r="LKA1520" s="272"/>
      <c r="LKB1520" s="272"/>
      <c r="LKC1520" s="272"/>
      <c r="LKD1520" s="272"/>
      <c r="LKE1520" s="272"/>
      <c r="LKF1520" s="272"/>
      <c r="LKG1520" s="272"/>
      <c r="LKH1520" s="272"/>
      <c r="LKI1520" s="272"/>
      <c r="LKJ1520" s="272"/>
      <c r="LKK1520" s="272"/>
      <c r="LKL1520" s="272"/>
      <c r="LKM1520" s="272"/>
      <c r="LKN1520" s="272"/>
      <c r="LKO1520" s="272"/>
      <c r="LKP1520" s="272"/>
      <c r="LKQ1520" s="272"/>
      <c r="LKR1520" s="272"/>
      <c r="LKS1520" s="272"/>
      <c r="LKT1520" s="272"/>
      <c r="LKU1520" s="272"/>
      <c r="LKV1520" s="272"/>
      <c r="LKW1520" s="272"/>
      <c r="LKX1520" s="272"/>
      <c r="LKY1520" s="272"/>
      <c r="LKZ1520" s="272"/>
      <c r="LLA1520" s="272"/>
      <c r="LLB1520" s="272"/>
      <c r="LLC1520" s="272"/>
      <c r="LLD1520" s="272"/>
      <c r="LLE1520" s="272"/>
      <c r="LLF1520" s="272"/>
      <c r="LLG1520" s="272"/>
      <c r="LLH1520" s="272"/>
      <c r="LLI1520" s="272"/>
      <c r="LLJ1520" s="272"/>
      <c r="LLK1520" s="272"/>
      <c r="LLL1520" s="272"/>
      <c r="LLM1520" s="272"/>
      <c r="LLN1520" s="272"/>
      <c r="LLO1520" s="272"/>
      <c r="LLP1520" s="272"/>
      <c r="LLQ1520" s="272"/>
      <c r="LLR1520" s="272"/>
      <c r="LLS1520" s="272"/>
      <c r="LLT1520" s="272"/>
      <c r="LLU1520" s="272"/>
      <c r="LLV1520" s="272"/>
      <c r="LLW1520" s="272"/>
      <c r="LLX1520" s="272"/>
      <c r="LLY1520" s="272"/>
      <c r="LLZ1520" s="272"/>
      <c r="LMA1520" s="272"/>
      <c r="LMB1520" s="272"/>
      <c r="LMC1520" s="272"/>
      <c r="LMD1520" s="272"/>
      <c r="LME1520" s="272"/>
      <c r="LMF1520" s="272"/>
      <c r="LMG1520" s="272"/>
      <c r="LMH1520" s="272"/>
      <c r="LMI1520" s="272"/>
      <c r="LMJ1520" s="272"/>
      <c r="LMK1520" s="272"/>
      <c r="LML1520" s="272"/>
      <c r="LMM1520" s="272"/>
      <c r="LMN1520" s="272"/>
      <c r="LMO1520" s="272"/>
      <c r="LMP1520" s="272"/>
      <c r="LMQ1520" s="272"/>
      <c r="LMR1520" s="272"/>
      <c r="LMS1520" s="272"/>
      <c r="LMT1520" s="272"/>
      <c r="LMU1520" s="272"/>
      <c r="LMV1520" s="272"/>
      <c r="LMW1520" s="272"/>
      <c r="LMX1520" s="272"/>
      <c r="LMY1520" s="272"/>
      <c r="LMZ1520" s="272"/>
      <c r="LNA1520" s="272"/>
      <c r="LNB1520" s="272"/>
      <c r="LNC1520" s="272"/>
      <c r="LND1520" s="272"/>
      <c r="LNE1520" s="272"/>
      <c r="LNF1520" s="272"/>
      <c r="LNG1520" s="272"/>
      <c r="LNH1520" s="272"/>
      <c r="LNI1520" s="272"/>
      <c r="LNJ1520" s="272"/>
      <c r="LNK1520" s="272"/>
      <c r="LNL1520" s="272"/>
      <c r="LNM1520" s="272"/>
      <c r="LNN1520" s="272"/>
      <c r="LNO1520" s="272"/>
      <c r="LNP1520" s="272"/>
      <c r="LNQ1520" s="272"/>
      <c r="LNR1520" s="272"/>
      <c r="LNS1520" s="272"/>
      <c r="LNT1520" s="272"/>
      <c r="LNU1520" s="272"/>
      <c r="LNV1520" s="272"/>
      <c r="LNW1520" s="272"/>
      <c r="LNX1520" s="272"/>
      <c r="LNY1520" s="272"/>
      <c r="LNZ1520" s="272"/>
      <c r="LOA1520" s="272"/>
      <c r="LOB1520" s="272"/>
      <c r="LOC1520" s="272"/>
      <c r="LOD1520" s="272"/>
      <c r="LOE1520" s="272"/>
      <c r="LOF1520" s="272"/>
      <c r="LOG1520" s="272"/>
      <c r="LOH1520" s="272"/>
      <c r="LOI1520" s="272"/>
      <c r="LOJ1520" s="272"/>
      <c r="LOK1520" s="272"/>
      <c r="LOL1520" s="272"/>
      <c r="LOM1520" s="272"/>
      <c r="LON1520" s="272"/>
      <c r="LOO1520" s="272"/>
      <c r="LOP1520" s="272"/>
      <c r="LOQ1520" s="272"/>
      <c r="LOR1520" s="272"/>
      <c r="LOS1520" s="272"/>
      <c r="LOT1520" s="272"/>
      <c r="LOU1520" s="272"/>
      <c r="LOV1520" s="272"/>
      <c r="LOW1520" s="272"/>
      <c r="LOX1520" s="272"/>
      <c r="LOY1520" s="272"/>
      <c r="LOZ1520" s="272"/>
      <c r="LPA1520" s="272"/>
      <c r="LPB1520" s="272"/>
      <c r="LPC1520" s="272"/>
      <c r="LPD1520" s="272"/>
      <c r="LPE1520" s="272"/>
      <c r="LPF1520" s="272"/>
      <c r="LPG1520" s="272"/>
      <c r="LPH1520" s="272"/>
      <c r="LPI1520" s="272"/>
      <c r="LPJ1520" s="272"/>
      <c r="LPK1520" s="272"/>
      <c r="LPL1520" s="272"/>
      <c r="LPM1520" s="272"/>
      <c r="LPN1520" s="272"/>
      <c r="LPO1520" s="272"/>
      <c r="LPP1520" s="272"/>
      <c r="LPQ1520" s="272"/>
      <c r="LPR1520" s="272"/>
      <c r="LPS1520" s="272"/>
      <c r="LPT1520" s="272"/>
      <c r="LPU1520" s="272"/>
      <c r="LPV1520" s="272"/>
      <c r="LPW1520" s="272"/>
      <c r="LPX1520" s="272"/>
      <c r="LPY1520" s="272"/>
      <c r="LPZ1520" s="272"/>
      <c r="LQA1520" s="272"/>
      <c r="LQB1520" s="272"/>
      <c r="LQC1520" s="272"/>
      <c r="LQD1520" s="272"/>
      <c r="LQE1520" s="272"/>
      <c r="LQF1520" s="272"/>
      <c r="LQG1520" s="272"/>
      <c r="LQH1520" s="272"/>
      <c r="LQI1520" s="272"/>
      <c r="LQJ1520" s="272"/>
      <c r="LQK1520" s="272"/>
      <c r="LQL1520" s="272"/>
      <c r="LQM1520" s="272"/>
      <c r="LQN1520" s="272"/>
      <c r="LQO1520" s="272"/>
      <c r="LQP1520" s="272"/>
      <c r="LQQ1520" s="272"/>
      <c r="LQR1520" s="272"/>
      <c r="LQS1520" s="272"/>
      <c r="LQT1520" s="272"/>
      <c r="LQU1520" s="272"/>
      <c r="LQV1520" s="272"/>
      <c r="LQW1520" s="272"/>
      <c r="LQX1520" s="272"/>
      <c r="LQY1520" s="272"/>
      <c r="LQZ1520" s="272"/>
      <c r="LRA1520" s="272"/>
      <c r="LRB1520" s="272"/>
      <c r="LRC1520" s="272"/>
      <c r="LRD1520" s="272"/>
      <c r="LRE1520" s="272"/>
      <c r="LRF1520" s="272"/>
      <c r="LRG1520" s="272"/>
      <c r="LRH1520" s="272"/>
      <c r="LRI1520" s="272"/>
      <c r="LRJ1520" s="272"/>
      <c r="LRK1520" s="272"/>
      <c r="LRL1520" s="272"/>
      <c r="LRM1520" s="272"/>
      <c r="LRN1520" s="272"/>
      <c r="LRO1520" s="272"/>
      <c r="LRP1520" s="272"/>
      <c r="LRQ1520" s="272"/>
      <c r="LRR1520" s="272"/>
      <c r="LRS1520" s="272"/>
      <c r="LRT1520" s="272"/>
      <c r="LRU1520" s="272"/>
      <c r="LRV1520" s="272"/>
      <c r="LRW1520" s="272"/>
      <c r="LRX1520" s="272"/>
      <c r="LRY1520" s="272"/>
      <c r="LRZ1520" s="272"/>
      <c r="LSA1520" s="272"/>
      <c r="LSB1520" s="272"/>
      <c r="LSC1520" s="272"/>
      <c r="LSD1520" s="272"/>
      <c r="LSE1520" s="272"/>
      <c r="LSF1520" s="272"/>
      <c r="LSG1520" s="272"/>
      <c r="LSH1520" s="272"/>
      <c r="LSI1520" s="272"/>
      <c r="LSJ1520" s="272"/>
      <c r="LSK1520" s="272"/>
      <c r="LSL1520" s="272"/>
      <c r="LSM1520" s="272"/>
      <c r="LSN1520" s="272"/>
      <c r="LSO1520" s="272"/>
      <c r="LSP1520" s="272"/>
      <c r="LSQ1520" s="272"/>
      <c r="LSR1520" s="272"/>
      <c r="LSS1520" s="272"/>
      <c r="LST1520" s="272"/>
      <c r="LSU1520" s="272"/>
      <c r="LSV1520" s="272"/>
      <c r="LSW1520" s="272"/>
      <c r="LSX1520" s="272"/>
      <c r="LSY1520" s="272"/>
      <c r="LSZ1520" s="272"/>
      <c r="LTA1520" s="272"/>
      <c r="LTB1520" s="272"/>
      <c r="LTC1520" s="272"/>
      <c r="LTD1520" s="272"/>
      <c r="LTE1520" s="272"/>
      <c r="LTF1520" s="272"/>
      <c r="LTG1520" s="272"/>
      <c r="LTH1520" s="272"/>
      <c r="LTI1520" s="272"/>
      <c r="LTJ1520" s="272"/>
      <c r="LTK1520" s="272"/>
      <c r="LTL1520" s="272"/>
      <c r="LTM1520" s="272"/>
      <c r="LTN1520" s="272"/>
      <c r="LTO1520" s="272"/>
      <c r="LTP1520" s="272"/>
      <c r="LTQ1520" s="272"/>
      <c r="LTR1520" s="272"/>
      <c r="LTS1520" s="272"/>
      <c r="LTT1520" s="272"/>
      <c r="LTU1520" s="272"/>
      <c r="LTV1520" s="272"/>
      <c r="LTW1520" s="272"/>
      <c r="LTX1520" s="272"/>
      <c r="LTY1520" s="272"/>
      <c r="LTZ1520" s="272"/>
      <c r="LUA1520" s="272"/>
      <c r="LUB1520" s="272"/>
      <c r="LUC1520" s="272"/>
      <c r="LUD1520" s="272"/>
      <c r="LUE1520" s="272"/>
      <c r="LUF1520" s="272"/>
      <c r="LUG1520" s="272"/>
      <c r="LUH1520" s="272"/>
      <c r="LUI1520" s="272"/>
      <c r="LUJ1520" s="272"/>
      <c r="LUK1520" s="272"/>
      <c r="LUL1520" s="272"/>
      <c r="LUM1520" s="272"/>
      <c r="LUN1520" s="272"/>
      <c r="LUO1520" s="272"/>
      <c r="LUP1520" s="272"/>
      <c r="LUQ1520" s="272"/>
      <c r="LUR1520" s="272"/>
      <c r="LUS1520" s="272"/>
      <c r="LUT1520" s="272"/>
      <c r="LUU1520" s="272"/>
      <c r="LUV1520" s="272"/>
      <c r="LUW1520" s="272"/>
      <c r="LUX1520" s="272"/>
      <c r="LUY1520" s="272"/>
      <c r="LUZ1520" s="272"/>
      <c r="LVA1520" s="272"/>
      <c r="LVB1520" s="272"/>
      <c r="LVC1520" s="272"/>
      <c r="LVD1520" s="272"/>
      <c r="LVE1520" s="272"/>
      <c r="LVF1520" s="272"/>
      <c r="LVG1520" s="272"/>
      <c r="LVH1520" s="272"/>
      <c r="LVI1520" s="272"/>
      <c r="LVJ1520" s="272"/>
      <c r="LVK1520" s="272"/>
      <c r="LVL1520" s="272"/>
      <c r="LVM1520" s="272"/>
      <c r="LVN1520" s="272"/>
      <c r="LVO1520" s="272"/>
      <c r="LVP1520" s="272"/>
      <c r="LVQ1520" s="272"/>
      <c r="LVR1520" s="272"/>
      <c r="LVS1520" s="272"/>
      <c r="LVT1520" s="272"/>
      <c r="LVU1520" s="272"/>
      <c r="LVV1520" s="272"/>
      <c r="LVW1520" s="272"/>
      <c r="LVX1520" s="272"/>
      <c r="LVY1520" s="272"/>
      <c r="LVZ1520" s="272"/>
      <c r="LWA1520" s="272"/>
      <c r="LWB1520" s="272"/>
      <c r="LWC1520" s="272"/>
      <c r="LWD1520" s="272"/>
      <c r="LWE1520" s="272"/>
      <c r="LWF1520" s="272"/>
      <c r="LWG1520" s="272"/>
      <c r="LWH1520" s="272"/>
      <c r="LWI1520" s="272"/>
      <c r="LWJ1520" s="272"/>
      <c r="LWK1520" s="272"/>
      <c r="LWL1520" s="272"/>
      <c r="LWM1520" s="272"/>
      <c r="LWN1520" s="272"/>
      <c r="LWO1520" s="272"/>
      <c r="LWP1520" s="272"/>
      <c r="LWQ1520" s="272"/>
      <c r="LWR1520" s="272"/>
      <c r="LWS1520" s="272"/>
      <c r="LWT1520" s="272"/>
      <c r="LWU1520" s="272"/>
      <c r="LWV1520" s="272"/>
      <c r="LWW1520" s="272"/>
      <c r="LWX1520" s="272"/>
      <c r="LWY1520" s="272"/>
      <c r="LWZ1520" s="272"/>
      <c r="LXA1520" s="272"/>
      <c r="LXB1520" s="272"/>
      <c r="LXC1520" s="272"/>
      <c r="LXD1520" s="272"/>
      <c r="LXE1520" s="272"/>
      <c r="LXF1520" s="272"/>
      <c r="LXG1520" s="272"/>
      <c r="LXH1520" s="272"/>
      <c r="LXI1520" s="272"/>
      <c r="LXJ1520" s="272"/>
      <c r="LXK1520" s="272"/>
      <c r="LXL1520" s="272"/>
      <c r="LXM1520" s="272"/>
      <c r="LXN1520" s="272"/>
      <c r="LXO1520" s="272"/>
      <c r="LXP1520" s="272"/>
      <c r="LXQ1520" s="272"/>
      <c r="LXR1520" s="272"/>
      <c r="LXS1520" s="272"/>
      <c r="LXT1520" s="272"/>
      <c r="LXU1520" s="272"/>
      <c r="LXV1520" s="272"/>
      <c r="LXW1520" s="272"/>
      <c r="LXX1520" s="272"/>
      <c r="LXY1520" s="272"/>
      <c r="LXZ1520" s="272"/>
      <c r="LYA1520" s="272"/>
      <c r="LYB1520" s="272"/>
      <c r="LYC1520" s="272"/>
      <c r="LYD1520" s="272"/>
      <c r="LYE1520" s="272"/>
      <c r="LYF1520" s="272"/>
      <c r="LYG1520" s="272"/>
      <c r="LYH1520" s="272"/>
      <c r="LYI1520" s="272"/>
      <c r="LYJ1520" s="272"/>
      <c r="LYK1520" s="272"/>
      <c r="LYL1520" s="272"/>
      <c r="LYM1520" s="272"/>
      <c r="LYN1520" s="272"/>
      <c r="LYO1520" s="272"/>
      <c r="LYP1520" s="272"/>
      <c r="LYQ1520" s="272"/>
      <c r="LYR1520" s="272"/>
      <c r="LYS1520" s="272"/>
      <c r="LYT1520" s="272"/>
      <c r="LYU1520" s="272"/>
      <c r="LYV1520" s="272"/>
      <c r="LYW1520" s="272"/>
      <c r="LYX1520" s="272"/>
      <c r="LYY1520" s="272"/>
      <c r="LYZ1520" s="272"/>
      <c r="LZA1520" s="272"/>
      <c r="LZB1520" s="272"/>
      <c r="LZC1520" s="272"/>
      <c r="LZD1520" s="272"/>
      <c r="LZE1520" s="272"/>
      <c r="LZF1520" s="272"/>
      <c r="LZG1520" s="272"/>
      <c r="LZH1520" s="272"/>
      <c r="LZI1520" s="272"/>
      <c r="LZJ1520" s="272"/>
      <c r="LZK1520" s="272"/>
      <c r="LZL1520" s="272"/>
      <c r="LZM1520" s="272"/>
      <c r="LZN1520" s="272"/>
      <c r="LZO1520" s="272"/>
      <c r="LZP1520" s="272"/>
      <c r="LZQ1520" s="272"/>
      <c r="LZR1520" s="272"/>
      <c r="LZS1520" s="272"/>
      <c r="LZT1520" s="272"/>
      <c r="LZU1520" s="272"/>
      <c r="LZV1520" s="272"/>
      <c r="LZW1520" s="272"/>
      <c r="LZX1520" s="272"/>
      <c r="LZY1520" s="272"/>
      <c r="LZZ1520" s="272"/>
      <c r="MAA1520" s="272"/>
      <c r="MAB1520" s="272"/>
      <c r="MAC1520" s="272"/>
      <c r="MAD1520" s="272"/>
      <c r="MAE1520" s="272"/>
      <c r="MAF1520" s="272"/>
      <c r="MAG1520" s="272"/>
      <c r="MAH1520" s="272"/>
      <c r="MAI1520" s="272"/>
      <c r="MAJ1520" s="272"/>
      <c r="MAK1520" s="272"/>
      <c r="MAL1520" s="272"/>
      <c r="MAM1520" s="272"/>
      <c r="MAN1520" s="272"/>
      <c r="MAO1520" s="272"/>
      <c r="MAP1520" s="272"/>
      <c r="MAQ1520" s="272"/>
      <c r="MAR1520" s="272"/>
      <c r="MAS1520" s="272"/>
      <c r="MAT1520" s="272"/>
      <c r="MAU1520" s="272"/>
      <c r="MAV1520" s="272"/>
      <c r="MAW1520" s="272"/>
      <c r="MAX1520" s="272"/>
      <c r="MAY1520" s="272"/>
      <c r="MAZ1520" s="272"/>
      <c r="MBA1520" s="272"/>
      <c r="MBB1520" s="272"/>
      <c r="MBC1520" s="272"/>
      <c r="MBD1520" s="272"/>
      <c r="MBE1520" s="272"/>
      <c r="MBF1520" s="272"/>
      <c r="MBG1520" s="272"/>
      <c r="MBH1520" s="272"/>
      <c r="MBI1520" s="272"/>
      <c r="MBJ1520" s="272"/>
      <c r="MBK1520" s="272"/>
      <c r="MBL1520" s="272"/>
      <c r="MBM1520" s="272"/>
      <c r="MBN1520" s="272"/>
      <c r="MBO1520" s="272"/>
      <c r="MBP1520" s="272"/>
      <c r="MBQ1520" s="272"/>
      <c r="MBR1520" s="272"/>
      <c r="MBS1520" s="272"/>
      <c r="MBT1520" s="272"/>
      <c r="MBU1520" s="272"/>
      <c r="MBV1520" s="272"/>
      <c r="MBW1520" s="272"/>
      <c r="MBX1520" s="272"/>
      <c r="MBY1520" s="272"/>
      <c r="MBZ1520" s="272"/>
      <c r="MCA1520" s="272"/>
      <c r="MCB1520" s="272"/>
      <c r="MCC1520" s="272"/>
      <c r="MCD1520" s="272"/>
      <c r="MCE1520" s="272"/>
      <c r="MCF1520" s="272"/>
      <c r="MCG1520" s="272"/>
      <c r="MCH1520" s="272"/>
      <c r="MCI1520" s="272"/>
      <c r="MCJ1520" s="272"/>
      <c r="MCK1520" s="272"/>
      <c r="MCL1520" s="272"/>
      <c r="MCM1520" s="272"/>
      <c r="MCN1520" s="272"/>
      <c r="MCO1520" s="272"/>
      <c r="MCP1520" s="272"/>
      <c r="MCQ1520" s="272"/>
      <c r="MCR1520" s="272"/>
      <c r="MCS1520" s="272"/>
      <c r="MCT1520" s="272"/>
      <c r="MCU1520" s="272"/>
      <c r="MCV1520" s="272"/>
      <c r="MCW1520" s="272"/>
      <c r="MCX1520" s="272"/>
      <c r="MCY1520" s="272"/>
      <c r="MCZ1520" s="272"/>
      <c r="MDA1520" s="272"/>
      <c r="MDB1520" s="272"/>
      <c r="MDC1520" s="272"/>
      <c r="MDD1520" s="272"/>
      <c r="MDE1520" s="272"/>
      <c r="MDF1520" s="272"/>
      <c r="MDG1520" s="272"/>
      <c r="MDH1520" s="272"/>
      <c r="MDI1520" s="272"/>
      <c r="MDJ1520" s="272"/>
      <c r="MDK1520" s="272"/>
      <c r="MDL1520" s="272"/>
      <c r="MDM1520" s="272"/>
      <c r="MDN1520" s="272"/>
      <c r="MDO1520" s="272"/>
      <c r="MDP1520" s="272"/>
      <c r="MDQ1520" s="272"/>
      <c r="MDR1520" s="272"/>
      <c r="MDS1520" s="272"/>
      <c r="MDT1520" s="272"/>
      <c r="MDU1520" s="272"/>
      <c r="MDV1520" s="272"/>
      <c r="MDW1520" s="272"/>
      <c r="MDX1520" s="272"/>
      <c r="MDY1520" s="272"/>
      <c r="MDZ1520" s="272"/>
      <c r="MEA1520" s="272"/>
      <c r="MEB1520" s="272"/>
      <c r="MEC1520" s="272"/>
      <c r="MED1520" s="272"/>
      <c r="MEE1520" s="272"/>
      <c r="MEF1520" s="272"/>
      <c r="MEG1520" s="272"/>
      <c r="MEH1520" s="272"/>
      <c r="MEI1520" s="272"/>
      <c r="MEJ1520" s="272"/>
      <c r="MEK1520" s="272"/>
      <c r="MEL1520" s="272"/>
      <c r="MEM1520" s="272"/>
      <c r="MEN1520" s="272"/>
      <c r="MEO1520" s="272"/>
      <c r="MEP1520" s="272"/>
      <c r="MEQ1520" s="272"/>
      <c r="MER1520" s="272"/>
      <c r="MES1520" s="272"/>
      <c r="MET1520" s="272"/>
      <c r="MEU1520" s="272"/>
      <c r="MEV1520" s="272"/>
      <c r="MEW1520" s="272"/>
      <c r="MEX1520" s="272"/>
      <c r="MEY1520" s="272"/>
      <c r="MEZ1520" s="272"/>
      <c r="MFA1520" s="272"/>
      <c r="MFB1520" s="272"/>
      <c r="MFC1520" s="272"/>
      <c r="MFD1520" s="272"/>
      <c r="MFE1520" s="272"/>
      <c r="MFF1520" s="272"/>
      <c r="MFG1520" s="272"/>
      <c r="MFH1520" s="272"/>
      <c r="MFI1520" s="272"/>
      <c r="MFJ1520" s="272"/>
      <c r="MFK1520" s="272"/>
      <c r="MFL1520" s="272"/>
      <c r="MFM1520" s="272"/>
      <c r="MFN1520" s="272"/>
      <c r="MFO1520" s="272"/>
      <c r="MFP1520" s="272"/>
      <c r="MFQ1520" s="272"/>
      <c r="MFR1520" s="272"/>
      <c r="MFS1520" s="272"/>
      <c r="MFT1520" s="272"/>
      <c r="MFU1520" s="272"/>
      <c r="MFV1520" s="272"/>
      <c r="MFW1520" s="272"/>
      <c r="MFX1520" s="272"/>
      <c r="MFY1520" s="272"/>
      <c r="MFZ1520" s="272"/>
      <c r="MGA1520" s="272"/>
      <c r="MGB1520" s="272"/>
      <c r="MGC1520" s="272"/>
      <c r="MGD1520" s="272"/>
      <c r="MGE1520" s="272"/>
      <c r="MGF1520" s="272"/>
      <c r="MGG1520" s="272"/>
      <c r="MGH1520" s="272"/>
      <c r="MGI1520" s="272"/>
      <c r="MGJ1520" s="272"/>
      <c r="MGK1520" s="272"/>
      <c r="MGL1520" s="272"/>
      <c r="MGM1520" s="272"/>
      <c r="MGN1520" s="272"/>
      <c r="MGO1520" s="272"/>
      <c r="MGP1520" s="272"/>
      <c r="MGQ1520" s="272"/>
      <c r="MGR1520" s="272"/>
      <c r="MGS1520" s="272"/>
      <c r="MGT1520" s="272"/>
      <c r="MGU1520" s="272"/>
      <c r="MGV1520" s="272"/>
      <c r="MGW1520" s="272"/>
      <c r="MGX1520" s="272"/>
      <c r="MGY1520" s="272"/>
      <c r="MGZ1520" s="272"/>
      <c r="MHA1520" s="272"/>
      <c r="MHB1520" s="272"/>
      <c r="MHC1520" s="272"/>
      <c r="MHD1520" s="272"/>
      <c r="MHE1520" s="272"/>
      <c r="MHF1520" s="272"/>
      <c r="MHG1520" s="272"/>
      <c r="MHH1520" s="272"/>
      <c r="MHI1520" s="272"/>
      <c r="MHJ1520" s="272"/>
      <c r="MHK1520" s="272"/>
      <c r="MHL1520" s="272"/>
      <c r="MHM1520" s="272"/>
      <c r="MHN1520" s="272"/>
      <c r="MHO1520" s="272"/>
      <c r="MHP1520" s="272"/>
      <c r="MHQ1520" s="272"/>
      <c r="MHR1520" s="272"/>
      <c r="MHS1520" s="272"/>
      <c r="MHT1520" s="272"/>
      <c r="MHU1520" s="272"/>
      <c r="MHV1520" s="272"/>
      <c r="MHW1520" s="272"/>
      <c r="MHX1520" s="272"/>
      <c r="MHY1520" s="272"/>
      <c r="MHZ1520" s="272"/>
      <c r="MIA1520" s="272"/>
      <c r="MIB1520" s="272"/>
      <c r="MIC1520" s="272"/>
      <c r="MID1520" s="272"/>
      <c r="MIE1520" s="272"/>
      <c r="MIF1520" s="272"/>
      <c r="MIG1520" s="272"/>
      <c r="MIH1520" s="272"/>
      <c r="MII1520" s="272"/>
      <c r="MIJ1520" s="272"/>
      <c r="MIK1520" s="272"/>
      <c r="MIL1520" s="272"/>
      <c r="MIM1520" s="272"/>
      <c r="MIN1520" s="272"/>
      <c r="MIO1520" s="272"/>
      <c r="MIP1520" s="272"/>
      <c r="MIQ1520" s="272"/>
      <c r="MIR1520" s="272"/>
      <c r="MIS1520" s="272"/>
      <c r="MIT1520" s="272"/>
      <c r="MIU1520" s="272"/>
      <c r="MIV1520" s="272"/>
      <c r="MIW1520" s="272"/>
      <c r="MIX1520" s="272"/>
      <c r="MIY1520" s="272"/>
      <c r="MIZ1520" s="272"/>
      <c r="MJA1520" s="272"/>
      <c r="MJB1520" s="272"/>
      <c r="MJC1520" s="272"/>
      <c r="MJD1520" s="272"/>
      <c r="MJE1520" s="272"/>
      <c r="MJF1520" s="272"/>
      <c r="MJG1520" s="272"/>
      <c r="MJH1520" s="272"/>
      <c r="MJI1520" s="272"/>
      <c r="MJJ1520" s="272"/>
      <c r="MJK1520" s="272"/>
      <c r="MJL1520" s="272"/>
      <c r="MJM1520" s="272"/>
      <c r="MJN1520" s="272"/>
      <c r="MJO1520" s="272"/>
      <c r="MJP1520" s="272"/>
      <c r="MJQ1520" s="272"/>
      <c r="MJR1520" s="272"/>
      <c r="MJS1520" s="272"/>
      <c r="MJT1520" s="272"/>
      <c r="MJU1520" s="272"/>
      <c r="MJV1520" s="272"/>
      <c r="MJW1520" s="272"/>
      <c r="MJX1520" s="272"/>
      <c r="MJY1520" s="272"/>
      <c r="MJZ1520" s="272"/>
      <c r="MKA1520" s="272"/>
      <c r="MKB1520" s="272"/>
      <c r="MKC1520" s="272"/>
      <c r="MKD1520" s="272"/>
      <c r="MKE1520" s="272"/>
      <c r="MKF1520" s="272"/>
      <c r="MKG1520" s="272"/>
      <c r="MKH1520" s="272"/>
      <c r="MKI1520" s="272"/>
      <c r="MKJ1520" s="272"/>
      <c r="MKK1520" s="272"/>
      <c r="MKL1520" s="272"/>
      <c r="MKM1520" s="272"/>
      <c r="MKN1520" s="272"/>
      <c r="MKO1520" s="272"/>
      <c r="MKP1520" s="272"/>
      <c r="MKQ1520" s="272"/>
      <c r="MKR1520" s="272"/>
      <c r="MKS1520" s="272"/>
      <c r="MKT1520" s="272"/>
      <c r="MKU1520" s="272"/>
      <c r="MKV1520" s="272"/>
      <c r="MKW1520" s="272"/>
      <c r="MKX1520" s="272"/>
      <c r="MKY1520" s="272"/>
      <c r="MKZ1520" s="272"/>
      <c r="MLA1520" s="272"/>
      <c r="MLB1520" s="272"/>
      <c r="MLC1520" s="272"/>
      <c r="MLD1520" s="272"/>
      <c r="MLE1520" s="272"/>
      <c r="MLF1520" s="272"/>
      <c r="MLG1520" s="272"/>
      <c r="MLH1520" s="272"/>
      <c r="MLI1520" s="272"/>
      <c r="MLJ1520" s="272"/>
      <c r="MLK1520" s="272"/>
      <c r="MLL1520" s="272"/>
      <c r="MLM1520" s="272"/>
      <c r="MLN1520" s="272"/>
      <c r="MLO1520" s="272"/>
      <c r="MLP1520" s="272"/>
      <c r="MLQ1520" s="272"/>
      <c r="MLR1520" s="272"/>
      <c r="MLS1520" s="272"/>
      <c r="MLT1520" s="272"/>
      <c r="MLU1520" s="272"/>
      <c r="MLV1520" s="272"/>
      <c r="MLW1520" s="272"/>
      <c r="MLX1520" s="272"/>
      <c r="MLY1520" s="272"/>
      <c r="MLZ1520" s="272"/>
      <c r="MMA1520" s="272"/>
      <c r="MMB1520" s="272"/>
      <c r="MMC1520" s="272"/>
      <c r="MMD1520" s="272"/>
      <c r="MME1520" s="272"/>
      <c r="MMF1520" s="272"/>
      <c r="MMG1520" s="272"/>
      <c r="MMH1520" s="272"/>
      <c r="MMI1520" s="272"/>
      <c r="MMJ1520" s="272"/>
      <c r="MMK1520" s="272"/>
      <c r="MML1520" s="272"/>
      <c r="MMM1520" s="272"/>
      <c r="MMN1520" s="272"/>
      <c r="MMO1520" s="272"/>
      <c r="MMP1520" s="272"/>
      <c r="MMQ1520" s="272"/>
      <c r="MMR1520" s="272"/>
      <c r="MMS1520" s="272"/>
      <c r="MMT1520" s="272"/>
      <c r="MMU1520" s="272"/>
      <c r="MMV1520" s="272"/>
      <c r="MMW1520" s="272"/>
      <c r="MMX1520" s="272"/>
      <c r="MMY1520" s="272"/>
      <c r="MMZ1520" s="272"/>
      <c r="MNA1520" s="272"/>
      <c r="MNB1520" s="272"/>
      <c r="MNC1520" s="272"/>
      <c r="MND1520" s="272"/>
      <c r="MNE1520" s="272"/>
      <c r="MNF1520" s="272"/>
      <c r="MNG1520" s="272"/>
      <c r="MNH1520" s="272"/>
      <c r="MNI1520" s="272"/>
      <c r="MNJ1520" s="272"/>
      <c r="MNK1520" s="272"/>
      <c r="MNL1520" s="272"/>
      <c r="MNM1520" s="272"/>
      <c r="MNN1520" s="272"/>
      <c r="MNO1520" s="272"/>
      <c r="MNP1520" s="272"/>
      <c r="MNQ1520" s="272"/>
      <c r="MNR1520" s="272"/>
      <c r="MNS1520" s="272"/>
      <c r="MNT1520" s="272"/>
      <c r="MNU1520" s="272"/>
      <c r="MNV1520" s="272"/>
      <c r="MNW1520" s="272"/>
      <c r="MNX1520" s="272"/>
      <c r="MNY1520" s="272"/>
      <c r="MNZ1520" s="272"/>
      <c r="MOA1520" s="272"/>
      <c r="MOB1520" s="272"/>
      <c r="MOC1520" s="272"/>
      <c r="MOD1520" s="272"/>
      <c r="MOE1520" s="272"/>
      <c r="MOF1520" s="272"/>
      <c r="MOG1520" s="272"/>
      <c r="MOH1520" s="272"/>
      <c r="MOI1520" s="272"/>
      <c r="MOJ1520" s="272"/>
      <c r="MOK1520" s="272"/>
      <c r="MOL1520" s="272"/>
      <c r="MOM1520" s="272"/>
      <c r="MON1520" s="272"/>
      <c r="MOO1520" s="272"/>
      <c r="MOP1520" s="272"/>
      <c r="MOQ1520" s="272"/>
      <c r="MOR1520" s="272"/>
      <c r="MOS1520" s="272"/>
      <c r="MOT1520" s="272"/>
      <c r="MOU1520" s="272"/>
      <c r="MOV1520" s="272"/>
      <c r="MOW1520" s="272"/>
      <c r="MOX1520" s="272"/>
      <c r="MOY1520" s="272"/>
      <c r="MOZ1520" s="272"/>
      <c r="MPA1520" s="272"/>
      <c r="MPB1520" s="272"/>
      <c r="MPC1520" s="272"/>
      <c r="MPD1520" s="272"/>
      <c r="MPE1520" s="272"/>
      <c r="MPF1520" s="272"/>
      <c r="MPG1520" s="272"/>
      <c r="MPH1520" s="272"/>
      <c r="MPI1520" s="272"/>
      <c r="MPJ1520" s="272"/>
      <c r="MPK1520" s="272"/>
      <c r="MPL1520" s="272"/>
      <c r="MPM1520" s="272"/>
      <c r="MPN1520" s="272"/>
      <c r="MPO1520" s="272"/>
      <c r="MPP1520" s="272"/>
      <c r="MPQ1520" s="272"/>
      <c r="MPR1520" s="272"/>
      <c r="MPS1520" s="272"/>
      <c r="MPT1520" s="272"/>
      <c r="MPU1520" s="272"/>
      <c r="MPV1520" s="272"/>
      <c r="MPW1520" s="272"/>
      <c r="MPX1520" s="272"/>
      <c r="MPY1520" s="272"/>
      <c r="MPZ1520" s="272"/>
      <c r="MQA1520" s="272"/>
      <c r="MQB1520" s="272"/>
      <c r="MQC1520" s="272"/>
      <c r="MQD1520" s="272"/>
      <c r="MQE1520" s="272"/>
      <c r="MQF1520" s="272"/>
      <c r="MQG1520" s="272"/>
      <c r="MQH1520" s="272"/>
      <c r="MQI1520" s="272"/>
      <c r="MQJ1520" s="272"/>
      <c r="MQK1520" s="272"/>
      <c r="MQL1520" s="272"/>
      <c r="MQM1520" s="272"/>
      <c r="MQN1520" s="272"/>
      <c r="MQO1520" s="272"/>
      <c r="MQP1520" s="272"/>
      <c r="MQQ1520" s="272"/>
      <c r="MQR1520" s="272"/>
      <c r="MQS1520" s="272"/>
      <c r="MQT1520" s="272"/>
      <c r="MQU1520" s="272"/>
      <c r="MQV1520" s="272"/>
      <c r="MQW1520" s="272"/>
      <c r="MQX1520" s="272"/>
      <c r="MQY1520" s="272"/>
      <c r="MQZ1520" s="272"/>
      <c r="MRA1520" s="272"/>
      <c r="MRB1520" s="272"/>
      <c r="MRC1520" s="272"/>
      <c r="MRD1520" s="272"/>
      <c r="MRE1520" s="272"/>
      <c r="MRF1520" s="272"/>
      <c r="MRG1520" s="272"/>
      <c r="MRH1520" s="272"/>
      <c r="MRI1520" s="272"/>
      <c r="MRJ1520" s="272"/>
      <c r="MRK1520" s="272"/>
      <c r="MRL1520" s="272"/>
      <c r="MRM1520" s="272"/>
      <c r="MRN1520" s="272"/>
      <c r="MRO1520" s="272"/>
      <c r="MRP1520" s="272"/>
      <c r="MRQ1520" s="272"/>
      <c r="MRR1520" s="272"/>
      <c r="MRS1520" s="272"/>
      <c r="MRT1520" s="272"/>
      <c r="MRU1520" s="272"/>
      <c r="MRV1520" s="272"/>
      <c r="MRW1520" s="272"/>
      <c r="MRX1520" s="272"/>
      <c r="MRY1520" s="272"/>
      <c r="MRZ1520" s="272"/>
      <c r="MSA1520" s="272"/>
      <c r="MSB1520" s="272"/>
      <c r="MSC1520" s="272"/>
      <c r="MSD1520" s="272"/>
      <c r="MSE1520" s="272"/>
      <c r="MSF1520" s="272"/>
      <c r="MSG1520" s="272"/>
      <c r="MSH1520" s="272"/>
      <c r="MSI1520" s="272"/>
      <c r="MSJ1520" s="272"/>
      <c r="MSK1520" s="272"/>
      <c r="MSL1520" s="272"/>
      <c r="MSM1520" s="272"/>
      <c r="MSN1520" s="272"/>
      <c r="MSO1520" s="272"/>
      <c r="MSP1520" s="272"/>
      <c r="MSQ1520" s="272"/>
      <c r="MSR1520" s="272"/>
      <c r="MSS1520" s="272"/>
      <c r="MST1520" s="272"/>
      <c r="MSU1520" s="272"/>
      <c r="MSV1520" s="272"/>
      <c r="MSW1520" s="272"/>
      <c r="MSX1520" s="272"/>
      <c r="MSY1520" s="272"/>
      <c r="MSZ1520" s="272"/>
      <c r="MTA1520" s="272"/>
      <c r="MTB1520" s="272"/>
      <c r="MTC1520" s="272"/>
      <c r="MTD1520" s="272"/>
      <c r="MTE1520" s="272"/>
      <c r="MTF1520" s="272"/>
      <c r="MTG1520" s="272"/>
      <c r="MTH1520" s="272"/>
      <c r="MTI1520" s="272"/>
      <c r="MTJ1520" s="272"/>
      <c r="MTK1520" s="272"/>
      <c r="MTL1520" s="272"/>
      <c r="MTM1520" s="272"/>
      <c r="MTN1520" s="272"/>
      <c r="MTO1520" s="272"/>
      <c r="MTP1520" s="272"/>
      <c r="MTQ1520" s="272"/>
      <c r="MTR1520" s="272"/>
      <c r="MTS1520" s="272"/>
      <c r="MTT1520" s="272"/>
      <c r="MTU1520" s="272"/>
      <c r="MTV1520" s="272"/>
      <c r="MTW1520" s="272"/>
      <c r="MTX1520" s="272"/>
      <c r="MTY1520" s="272"/>
      <c r="MTZ1520" s="272"/>
      <c r="MUA1520" s="272"/>
      <c r="MUB1520" s="272"/>
      <c r="MUC1520" s="272"/>
      <c r="MUD1520" s="272"/>
      <c r="MUE1520" s="272"/>
      <c r="MUF1520" s="272"/>
      <c r="MUG1520" s="272"/>
      <c r="MUH1520" s="272"/>
      <c r="MUI1520" s="272"/>
      <c r="MUJ1520" s="272"/>
      <c r="MUK1520" s="272"/>
      <c r="MUL1520" s="272"/>
      <c r="MUM1520" s="272"/>
      <c r="MUN1520" s="272"/>
      <c r="MUO1520" s="272"/>
      <c r="MUP1520" s="272"/>
      <c r="MUQ1520" s="272"/>
      <c r="MUR1520" s="272"/>
      <c r="MUS1520" s="272"/>
      <c r="MUT1520" s="272"/>
      <c r="MUU1520" s="272"/>
      <c r="MUV1520" s="272"/>
      <c r="MUW1520" s="272"/>
      <c r="MUX1520" s="272"/>
      <c r="MUY1520" s="272"/>
      <c r="MUZ1520" s="272"/>
      <c r="MVA1520" s="272"/>
      <c r="MVB1520" s="272"/>
      <c r="MVC1520" s="272"/>
      <c r="MVD1520" s="272"/>
      <c r="MVE1520" s="272"/>
      <c r="MVF1520" s="272"/>
      <c r="MVG1520" s="272"/>
      <c r="MVH1520" s="272"/>
      <c r="MVI1520" s="272"/>
      <c r="MVJ1520" s="272"/>
      <c r="MVK1520" s="272"/>
      <c r="MVL1520" s="272"/>
      <c r="MVM1520" s="272"/>
      <c r="MVN1520" s="272"/>
      <c r="MVO1520" s="272"/>
      <c r="MVP1520" s="272"/>
      <c r="MVQ1520" s="272"/>
      <c r="MVR1520" s="272"/>
      <c r="MVS1520" s="272"/>
      <c r="MVT1520" s="272"/>
      <c r="MVU1520" s="272"/>
      <c r="MVV1520" s="272"/>
      <c r="MVW1520" s="272"/>
      <c r="MVX1520" s="272"/>
      <c r="MVY1520" s="272"/>
      <c r="MVZ1520" s="272"/>
      <c r="MWA1520" s="272"/>
      <c r="MWB1520" s="272"/>
      <c r="MWC1520" s="272"/>
      <c r="MWD1520" s="272"/>
      <c r="MWE1520" s="272"/>
      <c r="MWF1520" s="272"/>
      <c r="MWG1520" s="272"/>
      <c r="MWH1520" s="272"/>
      <c r="MWI1520" s="272"/>
      <c r="MWJ1520" s="272"/>
      <c r="MWK1520" s="272"/>
      <c r="MWL1520" s="272"/>
      <c r="MWM1520" s="272"/>
      <c r="MWN1520" s="272"/>
      <c r="MWO1520" s="272"/>
      <c r="MWP1520" s="272"/>
      <c r="MWQ1520" s="272"/>
      <c r="MWR1520" s="272"/>
      <c r="MWS1520" s="272"/>
      <c r="MWT1520" s="272"/>
      <c r="MWU1520" s="272"/>
      <c r="MWV1520" s="272"/>
      <c r="MWW1520" s="272"/>
      <c r="MWX1520" s="272"/>
      <c r="MWY1520" s="272"/>
      <c r="MWZ1520" s="272"/>
      <c r="MXA1520" s="272"/>
      <c r="MXB1520" s="272"/>
      <c r="MXC1520" s="272"/>
      <c r="MXD1520" s="272"/>
      <c r="MXE1520" s="272"/>
      <c r="MXF1520" s="272"/>
      <c r="MXG1520" s="272"/>
      <c r="MXH1520" s="272"/>
      <c r="MXI1520" s="272"/>
      <c r="MXJ1520" s="272"/>
      <c r="MXK1520" s="272"/>
      <c r="MXL1520" s="272"/>
      <c r="MXM1520" s="272"/>
      <c r="MXN1520" s="272"/>
      <c r="MXO1520" s="272"/>
      <c r="MXP1520" s="272"/>
      <c r="MXQ1520" s="272"/>
      <c r="MXR1520" s="272"/>
      <c r="MXS1520" s="272"/>
      <c r="MXT1520" s="272"/>
      <c r="MXU1520" s="272"/>
      <c r="MXV1520" s="272"/>
      <c r="MXW1520" s="272"/>
      <c r="MXX1520" s="272"/>
      <c r="MXY1520" s="272"/>
      <c r="MXZ1520" s="272"/>
      <c r="MYA1520" s="272"/>
      <c r="MYB1520" s="272"/>
      <c r="MYC1520" s="272"/>
      <c r="MYD1520" s="272"/>
      <c r="MYE1520" s="272"/>
      <c r="MYF1520" s="272"/>
      <c r="MYG1520" s="272"/>
      <c r="MYH1520" s="272"/>
      <c r="MYI1520" s="272"/>
      <c r="MYJ1520" s="272"/>
      <c r="MYK1520" s="272"/>
      <c r="MYL1520" s="272"/>
      <c r="MYM1520" s="272"/>
      <c r="MYN1520" s="272"/>
      <c r="MYO1520" s="272"/>
      <c r="MYP1520" s="272"/>
      <c r="MYQ1520" s="272"/>
      <c r="MYR1520" s="272"/>
      <c r="MYS1520" s="272"/>
      <c r="MYT1520" s="272"/>
      <c r="MYU1520" s="272"/>
      <c r="MYV1520" s="272"/>
      <c r="MYW1520" s="272"/>
      <c r="MYX1520" s="272"/>
      <c r="MYY1520" s="272"/>
      <c r="MYZ1520" s="272"/>
      <c r="MZA1520" s="272"/>
      <c r="MZB1520" s="272"/>
      <c r="MZC1520" s="272"/>
      <c r="MZD1520" s="272"/>
      <c r="MZE1520" s="272"/>
      <c r="MZF1520" s="272"/>
      <c r="MZG1520" s="272"/>
      <c r="MZH1520" s="272"/>
      <c r="MZI1520" s="272"/>
      <c r="MZJ1520" s="272"/>
      <c r="MZK1520" s="272"/>
      <c r="MZL1520" s="272"/>
      <c r="MZM1520" s="272"/>
      <c r="MZN1520" s="272"/>
      <c r="MZO1520" s="272"/>
      <c r="MZP1520" s="272"/>
      <c r="MZQ1520" s="272"/>
      <c r="MZR1520" s="272"/>
      <c r="MZS1520" s="272"/>
      <c r="MZT1520" s="272"/>
      <c r="MZU1520" s="272"/>
      <c r="MZV1520" s="272"/>
      <c r="MZW1520" s="272"/>
      <c r="MZX1520" s="272"/>
      <c r="MZY1520" s="272"/>
      <c r="MZZ1520" s="272"/>
      <c r="NAA1520" s="272"/>
      <c r="NAB1520" s="272"/>
      <c r="NAC1520" s="272"/>
      <c r="NAD1520" s="272"/>
      <c r="NAE1520" s="272"/>
      <c r="NAF1520" s="272"/>
      <c r="NAG1520" s="272"/>
      <c r="NAH1520" s="272"/>
      <c r="NAI1520" s="272"/>
      <c r="NAJ1520" s="272"/>
      <c r="NAK1520" s="272"/>
      <c r="NAL1520" s="272"/>
      <c r="NAM1520" s="272"/>
      <c r="NAN1520" s="272"/>
      <c r="NAO1520" s="272"/>
      <c r="NAP1520" s="272"/>
      <c r="NAQ1520" s="272"/>
      <c r="NAR1520" s="272"/>
      <c r="NAS1520" s="272"/>
      <c r="NAT1520" s="272"/>
      <c r="NAU1520" s="272"/>
      <c r="NAV1520" s="272"/>
      <c r="NAW1520" s="272"/>
      <c r="NAX1520" s="272"/>
      <c r="NAY1520" s="272"/>
      <c r="NAZ1520" s="272"/>
      <c r="NBA1520" s="272"/>
      <c r="NBB1520" s="272"/>
      <c r="NBC1520" s="272"/>
      <c r="NBD1520" s="272"/>
      <c r="NBE1520" s="272"/>
      <c r="NBF1520" s="272"/>
      <c r="NBG1520" s="272"/>
      <c r="NBH1520" s="272"/>
      <c r="NBI1520" s="272"/>
      <c r="NBJ1520" s="272"/>
      <c r="NBK1520" s="272"/>
      <c r="NBL1520" s="272"/>
      <c r="NBM1520" s="272"/>
      <c r="NBN1520" s="272"/>
      <c r="NBO1520" s="272"/>
      <c r="NBP1520" s="272"/>
      <c r="NBQ1520" s="272"/>
      <c r="NBR1520" s="272"/>
      <c r="NBS1520" s="272"/>
      <c r="NBT1520" s="272"/>
      <c r="NBU1520" s="272"/>
      <c r="NBV1520" s="272"/>
      <c r="NBW1520" s="272"/>
      <c r="NBX1520" s="272"/>
      <c r="NBY1520" s="272"/>
      <c r="NBZ1520" s="272"/>
      <c r="NCA1520" s="272"/>
      <c r="NCB1520" s="272"/>
      <c r="NCC1520" s="272"/>
      <c r="NCD1520" s="272"/>
      <c r="NCE1520" s="272"/>
      <c r="NCF1520" s="272"/>
      <c r="NCG1520" s="272"/>
      <c r="NCH1520" s="272"/>
      <c r="NCI1520" s="272"/>
      <c r="NCJ1520" s="272"/>
      <c r="NCK1520" s="272"/>
      <c r="NCL1520" s="272"/>
      <c r="NCM1520" s="272"/>
      <c r="NCN1520" s="272"/>
      <c r="NCO1520" s="272"/>
      <c r="NCP1520" s="272"/>
      <c r="NCQ1520" s="272"/>
      <c r="NCR1520" s="272"/>
      <c r="NCS1520" s="272"/>
      <c r="NCT1520" s="272"/>
      <c r="NCU1520" s="272"/>
      <c r="NCV1520" s="272"/>
      <c r="NCW1520" s="272"/>
      <c r="NCX1520" s="272"/>
      <c r="NCY1520" s="272"/>
      <c r="NCZ1520" s="272"/>
      <c r="NDA1520" s="272"/>
      <c r="NDB1520" s="272"/>
      <c r="NDC1520" s="272"/>
      <c r="NDD1520" s="272"/>
      <c r="NDE1520" s="272"/>
      <c r="NDF1520" s="272"/>
      <c r="NDG1520" s="272"/>
      <c r="NDH1520" s="272"/>
      <c r="NDI1520" s="272"/>
      <c r="NDJ1520" s="272"/>
      <c r="NDK1520" s="272"/>
      <c r="NDL1520" s="272"/>
      <c r="NDM1520" s="272"/>
      <c r="NDN1520" s="272"/>
      <c r="NDO1520" s="272"/>
      <c r="NDP1520" s="272"/>
      <c r="NDQ1520" s="272"/>
      <c r="NDR1520" s="272"/>
      <c r="NDS1520" s="272"/>
      <c r="NDT1520" s="272"/>
      <c r="NDU1520" s="272"/>
      <c r="NDV1520" s="272"/>
      <c r="NDW1520" s="272"/>
      <c r="NDX1520" s="272"/>
      <c r="NDY1520" s="272"/>
      <c r="NDZ1520" s="272"/>
      <c r="NEA1520" s="272"/>
      <c r="NEB1520" s="272"/>
      <c r="NEC1520" s="272"/>
      <c r="NED1520" s="272"/>
      <c r="NEE1520" s="272"/>
      <c r="NEF1520" s="272"/>
      <c r="NEG1520" s="272"/>
      <c r="NEH1520" s="272"/>
      <c r="NEI1520" s="272"/>
      <c r="NEJ1520" s="272"/>
      <c r="NEK1520" s="272"/>
      <c r="NEL1520" s="272"/>
      <c r="NEM1520" s="272"/>
      <c r="NEN1520" s="272"/>
      <c r="NEO1520" s="272"/>
      <c r="NEP1520" s="272"/>
      <c r="NEQ1520" s="272"/>
      <c r="NER1520" s="272"/>
      <c r="NES1520" s="272"/>
      <c r="NET1520" s="272"/>
      <c r="NEU1520" s="272"/>
      <c r="NEV1520" s="272"/>
      <c r="NEW1520" s="272"/>
      <c r="NEX1520" s="272"/>
      <c r="NEY1520" s="272"/>
      <c r="NEZ1520" s="272"/>
      <c r="NFA1520" s="272"/>
      <c r="NFB1520" s="272"/>
      <c r="NFC1520" s="272"/>
      <c r="NFD1520" s="272"/>
      <c r="NFE1520" s="272"/>
      <c r="NFF1520" s="272"/>
      <c r="NFG1520" s="272"/>
      <c r="NFH1520" s="272"/>
      <c r="NFI1520" s="272"/>
      <c r="NFJ1520" s="272"/>
      <c r="NFK1520" s="272"/>
      <c r="NFL1520" s="272"/>
      <c r="NFM1520" s="272"/>
      <c r="NFN1520" s="272"/>
      <c r="NFO1520" s="272"/>
      <c r="NFP1520" s="272"/>
      <c r="NFQ1520" s="272"/>
      <c r="NFR1520" s="272"/>
      <c r="NFS1520" s="272"/>
      <c r="NFT1520" s="272"/>
      <c r="NFU1520" s="272"/>
      <c r="NFV1520" s="272"/>
      <c r="NFW1520" s="272"/>
      <c r="NFX1520" s="272"/>
      <c r="NFY1520" s="272"/>
      <c r="NFZ1520" s="272"/>
      <c r="NGA1520" s="272"/>
      <c r="NGB1520" s="272"/>
      <c r="NGC1520" s="272"/>
      <c r="NGD1520" s="272"/>
      <c r="NGE1520" s="272"/>
      <c r="NGF1520" s="272"/>
      <c r="NGG1520" s="272"/>
      <c r="NGH1520" s="272"/>
      <c r="NGI1520" s="272"/>
      <c r="NGJ1520" s="272"/>
      <c r="NGK1520" s="272"/>
      <c r="NGL1520" s="272"/>
      <c r="NGM1520" s="272"/>
      <c r="NGN1520" s="272"/>
      <c r="NGO1520" s="272"/>
      <c r="NGP1520" s="272"/>
      <c r="NGQ1520" s="272"/>
      <c r="NGR1520" s="272"/>
      <c r="NGS1520" s="272"/>
      <c r="NGT1520" s="272"/>
      <c r="NGU1520" s="272"/>
      <c r="NGV1520" s="272"/>
      <c r="NGW1520" s="272"/>
      <c r="NGX1520" s="272"/>
      <c r="NGY1520" s="272"/>
      <c r="NGZ1520" s="272"/>
      <c r="NHA1520" s="272"/>
      <c r="NHB1520" s="272"/>
      <c r="NHC1520" s="272"/>
      <c r="NHD1520" s="272"/>
      <c r="NHE1520" s="272"/>
      <c r="NHF1520" s="272"/>
      <c r="NHG1520" s="272"/>
      <c r="NHH1520" s="272"/>
      <c r="NHI1520" s="272"/>
      <c r="NHJ1520" s="272"/>
      <c r="NHK1520" s="272"/>
      <c r="NHL1520" s="272"/>
      <c r="NHM1520" s="272"/>
      <c r="NHN1520" s="272"/>
      <c r="NHO1520" s="272"/>
      <c r="NHP1520" s="272"/>
      <c r="NHQ1520" s="272"/>
      <c r="NHR1520" s="272"/>
      <c r="NHS1520" s="272"/>
      <c r="NHT1520" s="272"/>
      <c r="NHU1520" s="272"/>
      <c r="NHV1520" s="272"/>
      <c r="NHW1520" s="272"/>
      <c r="NHX1520" s="272"/>
      <c r="NHY1520" s="272"/>
      <c r="NHZ1520" s="272"/>
      <c r="NIA1520" s="272"/>
      <c r="NIB1520" s="272"/>
      <c r="NIC1520" s="272"/>
      <c r="NID1520" s="272"/>
      <c r="NIE1520" s="272"/>
      <c r="NIF1520" s="272"/>
      <c r="NIG1520" s="272"/>
      <c r="NIH1520" s="272"/>
      <c r="NII1520" s="272"/>
      <c r="NIJ1520" s="272"/>
      <c r="NIK1520" s="272"/>
      <c r="NIL1520" s="272"/>
      <c r="NIM1520" s="272"/>
      <c r="NIN1520" s="272"/>
      <c r="NIO1520" s="272"/>
      <c r="NIP1520" s="272"/>
      <c r="NIQ1520" s="272"/>
      <c r="NIR1520" s="272"/>
      <c r="NIS1520" s="272"/>
      <c r="NIT1520" s="272"/>
      <c r="NIU1520" s="272"/>
      <c r="NIV1520" s="272"/>
      <c r="NIW1520" s="272"/>
      <c r="NIX1520" s="272"/>
      <c r="NIY1520" s="272"/>
      <c r="NIZ1520" s="272"/>
      <c r="NJA1520" s="272"/>
      <c r="NJB1520" s="272"/>
      <c r="NJC1520" s="272"/>
      <c r="NJD1520" s="272"/>
      <c r="NJE1520" s="272"/>
      <c r="NJF1520" s="272"/>
      <c r="NJG1520" s="272"/>
      <c r="NJH1520" s="272"/>
      <c r="NJI1520" s="272"/>
      <c r="NJJ1520" s="272"/>
      <c r="NJK1520" s="272"/>
      <c r="NJL1520" s="272"/>
      <c r="NJM1520" s="272"/>
      <c r="NJN1520" s="272"/>
      <c r="NJO1520" s="272"/>
      <c r="NJP1520" s="272"/>
      <c r="NJQ1520" s="272"/>
      <c r="NJR1520" s="272"/>
      <c r="NJS1520" s="272"/>
      <c r="NJT1520" s="272"/>
      <c r="NJU1520" s="272"/>
      <c r="NJV1520" s="272"/>
      <c r="NJW1520" s="272"/>
      <c r="NJX1520" s="272"/>
      <c r="NJY1520" s="272"/>
      <c r="NJZ1520" s="272"/>
      <c r="NKA1520" s="272"/>
      <c r="NKB1520" s="272"/>
      <c r="NKC1520" s="272"/>
      <c r="NKD1520" s="272"/>
      <c r="NKE1520" s="272"/>
      <c r="NKF1520" s="272"/>
      <c r="NKG1520" s="272"/>
      <c r="NKH1520" s="272"/>
      <c r="NKI1520" s="272"/>
      <c r="NKJ1520" s="272"/>
      <c r="NKK1520" s="272"/>
      <c r="NKL1520" s="272"/>
      <c r="NKM1520" s="272"/>
      <c r="NKN1520" s="272"/>
      <c r="NKO1520" s="272"/>
      <c r="NKP1520" s="272"/>
      <c r="NKQ1520" s="272"/>
      <c r="NKR1520" s="272"/>
      <c r="NKS1520" s="272"/>
      <c r="NKT1520" s="272"/>
      <c r="NKU1520" s="272"/>
      <c r="NKV1520" s="272"/>
      <c r="NKW1520" s="272"/>
      <c r="NKX1520" s="272"/>
      <c r="NKY1520" s="272"/>
      <c r="NKZ1520" s="272"/>
      <c r="NLA1520" s="272"/>
      <c r="NLB1520" s="272"/>
      <c r="NLC1520" s="272"/>
      <c r="NLD1520" s="272"/>
      <c r="NLE1520" s="272"/>
      <c r="NLF1520" s="272"/>
      <c r="NLG1520" s="272"/>
      <c r="NLH1520" s="272"/>
      <c r="NLI1520" s="272"/>
      <c r="NLJ1520" s="272"/>
      <c r="NLK1520" s="272"/>
      <c r="NLL1520" s="272"/>
      <c r="NLM1520" s="272"/>
      <c r="NLN1520" s="272"/>
      <c r="NLO1520" s="272"/>
      <c r="NLP1520" s="272"/>
      <c r="NLQ1520" s="272"/>
      <c r="NLR1520" s="272"/>
      <c r="NLS1520" s="272"/>
      <c r="NLT1520" s="272"/>
      <c r="NLU1520" s="272"/>
      <c r="NLV1520" s="272"/>
      <c r="NLW1520" s="272"/>
      <c r="NLX1520" s="272"/>
      <c r="NLY1520" s="272"/>
      <c r="NLZ1520" s="272"/>
      <c r="NMA1520" s="272"/>
      <c r="NMB1520" s="272"/>
      <c r="NMC1520" s="272"/>
      <c r="NMD1520" s="272"/>
      <c r="NME1520" s="272"/>
      <c r="NMF1520" s="272"/>
      <c r="NMG1520" s="272"/>
      <c r="NMH1520" s="272"/>
      <c r="NMI1520" s="272"/>
      <c r="NMJ1520" s="272"/>
      <c r="NMK1520" s="272"/>
      <c r="NML1520" s="272"/>
      <c r="NMM1520" s="272"/>
      <c r="NMN1520" s="272"/>
      <c r="NMO1520" s="272"/>
      <c r="NMP1520" s="272"/>
      <c r="NMQ1520" s="272"/>
      <c r="NMR1520" s="272"/>
      <c r="NMS1520" s="272"/>
      <c r="NMT1520" s="272"/>
      <c r="NMU1520" s="272"/>
      <c r="NMV1520" s="272"/>
      <c r="NMW1520" s="272"/>
      <c r="NMX1520" s="272"/>
      <c r="NMY1520" s="272"/>
      <c r="NMZ1520" s="272"/>
      <c r="NNA1520" s="272"/>
      <c r="NNB1520" s="272"/>
      <c r="NNC1520" s="272"/>
      <c r="NND1520" s="272"/>
      <c r="NNE1520" s="272"/>
      <c r="NNF1520" s="272"/>
      <c r="NNG1520" s="272"/>
      <c r="NNH1520" s="272"/>
      <c r="NNI1520" s="272"/>
      <c r="NNJ1520" s="272"/>
      <c r="NNK1520" s="272"/>
      <c r="NNL1520" s="272"/>
      <c r="NNM1520" s="272"/>
      <c r="NNN1520" s="272"/>
      <c r="NNO1520" s="272"/>
      <c r="NNP1520" s="272"/>
      <c r="NNQ1520" s="272"/>
      <c r="NNR1520" s="272"/>
      <c r="NNS1520" s="272"/>
      <c r="NNT1520" s="272"/>
      <c r="NNU1520" s="272"/>
      <c r="NNV1520" s="272"/>
      <c r="NNW1520" s="272"/>
      <c r="NNX1520" s="272"/>
      <c r="NNY1520" s="272"/>
      <c r="NNZ1520" s="272"/>
      <c r="NOA1520" s="272"/>
      <c r="NOB1520" s="272"/>
      <c r="NOC1520" s="272"/>
      <c r="NOD1520" s="272"/>
      <c r="NOE1520" s="272"/>
      <c r="NOF1520" s="272"/>
      <c r="NOG1520" s="272"/>
      <c r="NOH1520" s="272"/>
      <c r="NOI1520" s="272"/>
      <c r="NOJ1520" s="272"/>
      <c r="NOK1520" s="272"/>
      <c r="NOL1520" s="272"/>
      <c r="NOM1520" s="272"/>
      <c r="NON1520" s="272"/>
      <c r="NOO1520" s="272"/>
      <c r="NOP1520" s="272"/>
      <c r="NOQ1520" s="272"/>
      <c r="NOR1520" s="272"/>
      <c r="NOS1520" s="272"/>
      <c r="NOT1520" s="272"/>
      <c r="NOU1520" s="272"/>
      <c r="NOV1520" s="272"/>
      <c r="NOW1520" s="272"/>
      <c r="NOX1520" s="272"/>
      <c r="NOY1520" s="272"/>
      <c r="NOZ1520" s="272"/>
      <c r="NPA1520" s="272"/>
      <c r="NPB1520" s="272"/>
      <c r="NPC1520" s="272"/>
      <c r="NPD1520" s="272"/>
      <c r="NPE1520" s="272"/>
      <c r="NPF1520" s="272"/>
      <c r="NPG1520" s="272"/>
      <c r="NPH1520" s="272"/>
      <c r="NPI1520" s="272"/>
      <c r="NPJ1520" s="272"/>
      <c r="NPK1520" s="272"/>
      <c r="NPL1520" s="272"/>
      <c r="NPM1520" s="272"/>
      <c r="NPN1520" s="272"/>
      <c r="NPO1520" s="272"/>
      <c r="NPP1520" s="272"/>
      <c r="NPQ1520" s="272"/>
      <c r="NPR1520" s="272"/>
      <c r="NPS1520" s="272"/>
      <c r="NPT1520" s="272"/>
      <c r="NPU1520" s="272"/>
      <c r="NPV1520" s="272"/>
      <c r="NPW1520" s="272"/>
      <c r="NPX1520" s="272"/>
      <c r="NPY1520" s="272"/>
      <c r="NPZ1520" s="272"/>
      <c r="NQA1520" s="272"/>
      <c r="NQB1520" s="272"/>
      <c r="NQC1520" s="272"/>
      <c r="NQD1520" s="272"/>
      <c r="NQE1520" s="272"/>
      <c r="NQF1520" s="272"/>
      <c r="NQG1520" s="272"/>
      <c r="NQH1520" s="272"/>
      <c r="NQI1520" s="272"/>
      <c r="NQJ1520" s="272"/>
      <c r="NQK1520" s="272"/>
      <c r="NQL1520" s="272"/>
      <c r="NQM1520" s="272"/>
      <c r="NQN1520" s="272"/>
      <c r="NQO1520" s="272"/>
      <c r="NQP1520" s="272"/>
      <c r="NQQ1520" s="272"/>
      <c r="NQR1520" s="272"/>
      <c r="NQS1520" s="272"/>
      <c r="NQT1520" s="272"/>
      <c r="NQU1520" s="272"/>
      <c r="NQV1520" s="272"/>
      <c r="NQW1520" s="272"/>
      <c r="NQX1520" s="272"/>
      <c r="NQY1520" s="272"/>
      <c r="NQZ1520" s="272"/>
      <c r="NRA1520" s="272"/>
      <c r="NRB1520" s="272"/>
      <c r="NRC1520" s="272"/>
      <c r="NRD1520" s="272"/>
      <c r="NRE1520" s="272"/>
      <c r="NRF1520" s="272"/>
      <c r="NRG1520" s="272"/>
      <c r="NRH1520" s="272"/>
      <c r="NRI1520" s="272"/>
      <c r="NRJ1520" s="272"/>
      <c r="NRK1520" s="272"/>
      <c r="NRL1520" s="272"/>
      <c r="NRM1520" s="272"/>
      <c r="NRN1520" s="272"/>
      <c r="NRO1520" s="272"/>
      <c r="NRP1520" s="272"/>
      <c r="NRQ1520" s="272"/>
      <c r="NRR1520" s="272"/>
      <c r="NRS1520" s="272"/>
      <c r="NRT1520" s="272"/>
      <c r="NRU1520" s="272"/>
      <c r="NRV1520" s="272"/>
      <c r="NRW1520" s="272"/>
      <c r="NRX1520" s="272"/>
      <c r="NRY1520" s="272"/>
      <c r="NRZ1520" s="272"/>
      <c r="NSA1520" s="272"/>
      <c r="NSB1520" s="272"/>
      <c r="NSC1520" s="272"/>
      <c r="NSD1520" s="272"/>
      <c r="NSE1520" s="272"/>
      <c r="NSF1520" s="272"/>
      <c r="NSG1520" s="272"/>
      <c r="NSH1520" s="272"/>
      <c r="NSI1520" s="272"/>
      <c r="NSJ1520" s="272"/>
      <c r="NSK1520" s="272"/>
      <c r="NSL1520" s="272"/>
      <c r="NSM1520" s="272"/>
      <c r="NSN1520" s="272"/>
      <c r="NSO1520" s="272"/>
      <c r="NSP1520" s="272"/>
      <c r="NSQ1520" s="272"/>
      <c r="NSR1520" s="272"/>
      <c r="NSS1520" s="272"/>
      <c r="NST1520" s="272"/>
      <c r="NSU1520" s="272"/>
      <c r="NSV1520" s="272"/>
      <c r="NSW1520" s="272"/>
      <c r="NSX1520" s="272"/>
      <c r="NSY1520" s="272"/>
      <c r="NSZ1520" s="272"/>
      <c r="NTA1520" s="272"/>
      <c r="NTB1520" s="272"/>
      <c r="NTC1520" s="272"/>
      <c r="NTD1520" s="272"/>
      <c r="NTE1520" s="272"/>
      <c r="NTF1520" s="272"/>
      <c r="NTG1520" s="272"/>
      <c r="NTH1520" s="272"/>
      <c r="NTI1520" s="272"/>
      <c r="NTJ1520" s="272"/>
      <c r="NTK1520" s="272"/>
      <c r="NTL1520" s="272"/>
      <c r="NTM1520" s="272"/>
      <c r="NTN1520" s="272"/>
      <c r="NTO1520" s="272"/>
      <c r="NTP1520" s="272"/>
      <c r="NTQ1520" s="272"/>
      <c r="NTR1520" s="272"/>
      <c r="NTS1520" s="272"/>
      <c r="NTT1520" s="272"/>
      <c r="NTU1520" s="272"/>
      <c r="NTV1520" s="272"/>
      <c r="NTW1520" s="272"/>
      <c r="NTX1520" s="272"/>
      <c r="NTY1520" s="272"/>
      <c r="NTZ1520" s="272"/>
      <c r="NUA1520" s="272"/>
      <c r="NUB1520" s="272"/>
      <c r="NUC1520" s="272"/>
      <c r="NUD1520" s="272"/>
      <c r="NUE1520" s="272"/>
      <c r="NUF1520" s="272"/>
      <c r="NUG1520" s="272"/>
      <c r="NUH1520" s="272"/>
      <c r="NUI1520" s="272"/>
      <c r="NUJ1520" s="272"/>
      <c r="NUK1520" s="272"/>
      <c r="NUL1520" s="272"/>
      <c r="NUM1520" s="272"/>
      <c r="NUN1520" s="272"/>
      <c r="NUO1520" s="272"/>
      <c r="NUP1520" s="272"/>
      <c r="NUQ1520" s="272"/>
      <c r="NUR1520" s="272"/>
      <c r="NUS1520" s="272"/>
      <c r="NUT1520" s="272"/>
      <c r="NUU1520" s="272"/>
      <c r="NUV1520" s="272"/>
      <c r="NUW1520" s="272"/>
      <c r="NUX1520" s="272"/>
      <c r="NUY1520" s="272"/>
      <c r="NUZ1520" s="272"/>
      <c r="NVA1520" s="272"/>
      <c r="NVB1520" s="272"/>
      <c r="NVC1520" s="272"/>
      <c r="NVD1520" s="272"/>
      <c r="NVE1520" s="272"/>
      <c r="NVF1520" s="272"/>
      <c r="NVG1520" s="272"/>
      <c r="NVH1520" s="272"/>
      <c r="NVI1520" s="272"/>
      <c r="NVJ1520" s="272"/>
      <c r="NVK1520" s="272"/>
      <c r="NVL1520" s="272"/>
      <c r="NVM1520" s="272"/>
      <c r="NVN1520" s="272"/>
      <c r="NVO1520" s="272"/>
      <c r="NVP1520" s="272"/>
      <c r="NVQ1520" s="272"/>
      <c r="NVR1520" s="272"/>
      <c r="NVS1520" s="272"/>
      <c r="NVT1520" s="272"/>
      <c r="NVU1520" s="272"/>
      <c r="NVV1520" s="272"/>
      <c r="NVW1520" s="272"/>
      <c r="NVX1520" s="272"/>
      <c r="NVY1520" s="272"/>
      <c r="NVZ1520" s="272"/>
      <c r="NWA1520" s="272"/>
      <c r="NWB1520" s="272"/>
      <c r="NWC1520" s="272"/>
      <c r="NWD1520" s="272"/>
      <c r="NWE1520" s="272"/>
      <c r="NWF1520" s="272"/>
      <c r="NWG1520" s="272"/>
      <c r="NWH1520" s="272"/>
      <c r="NWI1520" s="272"/>
      <c r="NWJ1520" s="272"/>
      <c r="NWK1520" s="272"/>
      <c r="NWL1520" s="272"/>
      <c r="NWM1520" s="272"/>
      <c r="NWN1520" s="272"/>
      <c r="NWO1520" s="272"/>
      <c r="NWP1520" s="272"/>
      <c r="NWQ1520" s="272"/>
      <c r="NWR1520" s="272"/>
      <c r="NWS1520" s="272"/>
      <c r="NWT1520" s="272"/>
      <c r="NWU1520" s="272"/>
      <c r="NWV1520" s="272"/>
      <c r="NWW1520" s="272"/>
      <c r="NWX1520" s="272"/>
      <c r="NWY1520" s="272"/>
      <c r="NWZ1520" s="272"/>
      <c r="NXA1520" s="272"/>
      <c r="NXB1520" s="272"/>
      <c r="NXC1520" s="272"/>
      <c r="NXD1520" s="272"/>
      <c r="NXE1520" s="272"/>
      <c r="NXF1520" s="272"/>
      <c r="NXG1520" s="272"/>
      <c r="NXH1520" s="272"/>
      <c r="NXI1520" s="272"/>
      <c r="NXJ1520" s="272"/>
      <c r="NXK1520" s="272"/>
      <c r="NXL1520" s="272"/>
      <c r="NXM1520" s="272"/>
      <c r="NXN1520" s="272"/>
      <c r="NXO1520" s="272"/>
      <c r="NXP1520" s="272"/>
      <c r="NXQ1520" s="272"/>
      <c r="NXR1520" s="272"/>
      <c r="NXS1520" s="272"/>
      <c r="NXT1520" s="272"/>
      <c r="NXU1520" s="272"/>
      <c r="NXV1520" s="272"/>
      <c r="NXW1520" s="272"/>
      <c r="NXX1520" s="272"/>
      <c r="NXY1520" s="272"/>
      <c r="NXZ1520" s="272"/>
      <c r="NYA1520" s="272"/>
      <c r="NYB1520" s="272"/>
      <c r="NYC1520" s="272"/>
      <c r="NYD1520" s="272"/>
      <c r="NYE1520" s="272"/>
      <c r="NYF1520" s="272"/>
      <c r="NYG1520" s="272"/>
      <c r="NYH1520" s="272"/>
      <c r="NYI1520" s="272"/>
      <c r="NYJ1520" s="272"/>
      <c r="NYK1520" s="272"/>
      <c r="NYL1520" s="272"/>
      <c r="NYM1520" s="272"/>
      <c r="NYN1520" s="272"/>
      <c r="NYO1520" s="272"/>
      <c r="NYP1520" s="272"/>
      <c r="NYQ1520" s="272"/>
      <c r="NYR1520" s="272"/>
      <c r="NYS1520" s="272"/>
      <c r="NYT1520" s="272"/>
      <c r="NYU1520" s="272"/>
      <c r="NYV1520" s="272"/>
      <c r="NYW1520" s="272"/>
      <c r="NYX1520" s="272"/>
      <c r="NYY1520" s="272"/>
      <c r="NYZ1520" s="272"/>
      <c r="NZA1520" s="272"/>
      <c r="NZB1520" s="272"/>
      <c r="NZC1520" s="272"/>
      <c r="NZD1520" s="272"/>
      <c r="NZE1520" s="272"/>
      <c r="NZF1520" s="272"/>
      <c r="NZG1520" s="272"/>
      <c r="NZH1520" s="272"/>
      <c r="NZI1520" s="272"/>
      <c r="NZJ1520" s="272"/>
      <c r="NZK1520" s="272"/>
      <c r="NZL1520" s="272"/>
      <c r="NZM1520" s="272"/>
      <c r="NZN1520" s="272"/>
      <c r="NZO1520" s="272"/>
      <c r="NZP1520" s="272"/>
      <c r="NZQ1520" s="272"/>
      <c r="NZR1520" s="272"/>
      <c r="NZS1520" s="272"/>
      <c r="NZT1520" s="272"/>
      <c r="NZU1520" s="272"/>
      <c r="NZV1520" s="272"/>
      <c r="NZW1520" s="272"/>
      <c r="NZX1520" s="272"/>
      <c r="NZY1520" s="272"/>
      <c r="NZZ1520" s="272"/>
      <c r="OAA1520" s="272"/>
      <c r="OAB1520" s="272"/>
      <c r="OAC1520" s="272"/>
      <c r="OAD1520" s="272"/>
      <c r="OAE1520" s="272"/>
      <c r="OAF1520" s="272"/>
      <c r="OAG1520" s="272"/>
      <c r="OAH1520" s="272"/>
      <c r="OAI1520" s="272"/>
      <c r="OAJ1520" s="272"/>
      <c r="OAK1520" s="272"/>
      <c r="OAL1520" s="272"/>
      <c r="OAM1520" s="272"/>
      <c r="OAN1520" s="272"/>
      <c r="OAO1520" s="272"/>
      <c r="OAP1520" s="272"/>
      <c r="OAQ1520" s="272"/>
      <c r="OAR1520" s="272"/>
      <c r="OAS1520" s="272"/>
      <c r="OAT1520" s="272"/>
      <c r="OAU1520" s="272"/>
      <c r="OAV1520" s="272"/>
      <c r="OAW1520" s="272"/>
      <c r="OAX1520" s="272"/>
      <c r="OAY1520" s="272"/>
      <c r="OAZ1520" s="272"/>
      <c r="OBA1520" s="272"/>
      <c r="OBB1520" s="272"/>
      <c r="OBC1520" s="272"/>
      <c r="OBD1520" s="272"/>
      <c r="OBE1520" s="272"/>
      <c r="OBF1520" s="272"/>
      <c r="OBG1520" s="272"/>
      <c r="OBH1520" s="272"/>
      <c r="OBI1520" s="272"/>
      <c r="OBJ1520" s="272"/>
      <c r="OBK1520" s="272"/>
      <c r="OBL1520" s="272"/>
      <c r="OBM1520" s="272"/>
      <c r="OBN1520" s="272"/>
      <c r="OBO1520" s="272"/>
      <c r="OBP1520" s="272"/>
      <c r="OBQ1520" s="272"/>
      <c r="OBR1520" s="272"/>
      <c r="OBS1520" s="272"/>
      <c r="OBT1520" s="272"/>
      <c r="OBU1520" s="272"/>
      <c r="OBV1520" s="272"/>
      <c r="OBW1520" s="272"/>
      <c r="OBX1520" s="272"/>
      <c r="OBY1520" s="272"/>
      <c r="OBZ1520" s="272"/>
      <c r="OCA1520" s="272"/>
      <c r="OCB1520" s="272"/>
      <c r="OCC1520" s="272"/>
      <c r="OCD1520" s="272"/>
      <c r="OCE1520" s="272"/>
      <c r="OCF1520" s="272"/>
      <c r="OCG1520" s="272"/>
      <c r="OCH1520" s="272"/>
      <c r="OCI1520" s="272"/>
      <c r="OCJ1520" s="272"/>
      <c r="OCK1520" s="272"/>
      <c r="OCL1520" s="272"/>
      <c r="OCM1520" s="272"/>
      <c r="OCN1520" s="272"/>
      <c r="OCO1520" s="272"/>
      <c r="OCP1520" s="272"/>
      <c r="OCQ1520" s="272"/>
      <c r="OCR1520" s="272"/>
      <c r="OCS1520" s="272"/>
      <c r="OCT1520" s="272"/>
      <c r="OCU1520" s="272"/>
      <c r="OCV1520" s="272"/>
      <c r="OCW1520" s="272"/>
      <c r="OCX1520" s="272"/>
      <c r="OCY1520" s="272"/>
      <c r="OCZ1520" s="272"/>
      <c r="ODA1520" s="272"/>
      <c r="ODB1520" s="272"/>
      <c r="ODC1520" s="272"/>
      <c r="ODD1520" s="272"/>
      <c r="ODE1520" s="272"/>
      <c r="ODF1520" s="272"/>
      <c r="ODG1520" s="272"/>
      <c r="ODH1520" s="272"/>
      <c r="ODI1520" s="272"/>
      <c r="ODJ1520" s="272"/>
      <c r="ODK1520" s="272"/>
      <c r="ODL1520" s="272"/>
      <c r="ODM1520" s="272"/>
      <c r="ODN1520" s="272"/>
      <c r="ODO1520" s="272"/>
      <c r="ODP1520" s="272"/>
      <c r="ODQ1520" s="272"/>
      <c r="ODR1520" s="272"/>
      <c r="ODS1520" s="272"/>
      <c r="ODT1520" s="272"/>
      <c r="ODU1520" s="272"/>
      <c r="ODV1520" s="272"/>
      <c r="ODW1520" s="272"/>
      <c r="ODX1520" s="272"/>
      <c r="ODY1520" s="272"/>
      <c r="ODZ1520" s="272"/>
      <c r="OEA1520" s="272"/>
      <c r="OEB1520" s="272"/>
      <c r="OEC1520" s="272"/>
      <c r="OED1520" s="272"/>
      <c r="OEE1520" s="272"/>
      <c r="OEF1520" s="272"/>
      <c r="OEG1520" s="272"/>
      <c r="OEH1520" s="272"/>
      <c r="OEI1520" s="272"/>
      <c r="OEJ1520" s="272"/>
      <c r="OEK1520" s="272"/>
      <c r="OEL1520" s="272"/>
      <c r="OEM1520" s="272"/>
      <c r="OEN1520" s="272"/>
      <c r="OEO1520" s="272"/>
      <c r="OEP1520" s="272"/>
      <c r="OEQ1520" s="272"/>
      <c r="OER1520" s="272"/>
      <c r="OES1520" s="272"/>
      <c r="OET1520" s="272"/>
      <c r="OEU1520" s="272"/>
      <c r="OEV1520" s="272"/>
      <c r="OEW1520" s="272"/>
      <c r="OEX1520" s="272"/>
      <c r="OEY1520" s="272"/>
      <c r="OEZ1520" s="272"/>
      <c r="OFA1520" s="272"/>
      <c r="OFB1520" s="272"/>
      <c r="OFC1520" s="272"/>
      <c r="OFD1520" s="272"/>
      <c r="OFE1520" s="272"/>
      <c r="OFF1520" s="272"/>
      <c r="OFG1520" s="272"/>
      <c r="OFH1520" s="272"/>
      <c r="OFI1520" s="272"/>
      <c r="OFJ1520" s="272"/>
      <c r="OFK1520" s="272"/>
      <c r="OFL1520" s="272"/>
      <c r="OFM1520" s="272"/>
      <c r="OFN1520" s="272"/>
      <c r="OFO1520" s="272"/>
      <c r="OFP1520" s="272"/>
      <c r="OFQ1520" s="272"/>
      <c r="OFR1520" s="272"/>
      <c r="OFS1520" s="272"/>
      <c r="OFT1520" s="272"/>
      <c r="OFU1520" s="272"/>
      <c r="OFV1520" s="272"/>
      <c r="OFW1520" s="272"/>
      <c r="OFX1520" s="272"/>
      <c r="OFY1520" s="272"/>
      <c r="OFZ1520" s="272"/>
      <c r="OGA1520" s="272"/>
      <c r="OGB1520" s="272"/>
      <c r="OGC1520" s="272"/>
      <c r="OGD1520" s="272"/>
      <c r="OGE1520" s="272"/>
      <c r="OGF1520" s="272"/>
      <c r="OGG1520" s="272"/>
      <c r="OGH1520" s="272"/>
      <c r="OGI1520" s="272"/>
      <c r="OGJ1520" s="272"/>
      <c r="OGK1520" s="272"/>
      <c r="OGL1520" s="272"/>
      <c r="OGM1520" s="272"/>
      <c r="OGN1520" s="272"/>
      <c r="OGO1520" s="272"/>
      <c r="OGP1520" s="272"/>
      <c r="OGQ1520" s="272"/>
      <c r="OGR1520" s="272"/>
      <c r="OGS1520" s="272"/>
      <c r="OGT1520" s="272"/>
      <c r="OGU1520" s="272"/>
      <c r="OGV1520" s="272"/>
      <c r="OGW1520" s="272"/>
      <c r="OGX1520" s="272"/>
      <c r="OGY1520" s="272"/>
      <c r="OGZ1520" s="272"/>
      <c r="OHA1520" s="272"/>
      <c r="OHB1520" s="272"/>
      <c r="OHC1520" s="272"/>
      <c r="OHD1520" s="272"/>
      <c r="OHE1520" s="272"/>
      <c r="OHF1520" s="272"/>
      <c r="OHG1520" s="272"/>
      <c r="OHH1520" s="272"/>
      <c r="OHI1520" s="272"/>
      <c r="OHJ1520" s="272"/>
      <c r="OHK1520" s="272"/>
      <c r="OHL1520" s="272"/>
      <c r="OHM1520" s="272"/>
      <c r="OHN1520" s="272"/>
      <c r="OHO1520" s="272"/>
      <c r="OHP1520" s="272"/>
      <c r="OHQ1520" s="272"/>
      <c r="OHR1520" s="272"/>
      <c r="OHS1520" s="272"/>
      <c r="OHT1520" s="272"/>
      <c r="OHU1520" s="272"/>
      <c r="OHV1520" s="272"/>
      <c r="OHW1520" s="272"/>
      <c r="OHX1520" s="272"/>
      <c r="OHY1520" s="272"/>
      <c r="OHZ1520" s="272"/>
      <c r="OIA1520" s="272"/>
      <c r="OIB1520" s="272"/>
      <c r="OIC1520" s="272"/>
      <c r="OID1520" s="272"/>
      <c r="OIE1520" s="272"/>
      <c r="OIF1520" s="272"/>
      <c r="OIG1520" s="272"/>
      <c r="OIH1520" s="272"/>
      <c r="OII1520" s="272"/>
      <c r="OIJ1520" s="272"/>
      <c r="OIK1520" s="272"/>
      <c r="OIL1520" s="272"/>
      <c r="OIM1520" s="272"/>
      <c r="OIN1520" s="272"/>
      <c r="OIO1520" s="272"/>
      <c r="OIP1520" s="272"/>
      <c r="OIQ1520" s="272"/>
      <c r="OIR1520" s="272"/>
      <c r="OIS1520" s="272"/>
      <c r="OIT1520" s="272"/>
      <c r="OIU1520" s="272"/>
      <c r="OIV1520" s="272"/>
      <c r="OIW1520" s="272"/>
      <c r="OIX1520" s="272"/>
      <c r="OIY1520" s="272"/>
      <c r="OIZ1520" s="272"/>
      <c r="OJA1520" s="272"/>
      <c r="OJB1520" s="272"/>
      <c r="OJC1520" s="272"/>
      <c r="OJD1520" s="272"/>
      <c r="OJE1520" s="272"/>
      <c r="OJF1520" s="272"/>
      <c r="OJG1520" s="272"/>
      <c r="OJH1520" s="272"/>
      <c r="OJI1520" s="272"/>
      <c r="OJJ1520" s="272"/>
      <c r="OJK1520" s="272"/>
      <c r="OJL1520" s="272"/>
      <c r="OJM1520" s="272"/>
      <c r="OJN1520" s="272"/>
      <c r="OJO1520" s="272"/>
      <c r="OJP1520" s="272"/>
      <c r="OJQ1520" s="272"/>
      <c r="OJR1520" s="272"/>
      <c r="OJS1520" s="272"/>
      <c r="OJT1520" s="272"/>
      <c r="OJU1520" s="272"/>
      <c r="OJV1520" s="272"/>
      <c r="OJW1520" s="272"/>
      <c r="OJX1520" s="272"/>
      <c r="OJY1520" s="272"/>
      <c r="OJZ1520" s="272"/>
      <c r="OKA1520" s="272"/>
      <c r="OKB1520" s="272"/>
      <c r="OKC1520" s="272"/>
      <c r="OKD1520" s="272"/>
      <c r="OKE1520" s="272"/>
      <c r="OKF1520" s="272"/>
      <c r="OKG1520" s="272"/>
      <c r="OKH1520" s="272"/>
      <c r="OKI1520" s="272"/>
      <c r="OKJ1520" s="272"/>
      <c r="OKK1520" s="272"/>
      <c r="OKL1520" s="272"/>
      <c r="OKM1520" s="272"/>
      <c r="OKN1520" s="272"/>
      <c r="OKO1520" s="272"/>
      <c r="OKP1520" s="272"/>
      <c r="OKQ1520" s="272"/>
      <c r="OKR1520" s="272"/>
      <c r="OKS1520" s="272"/>
      <c r="OKT1520" s="272"/>
      <c r="OKU1520" s="272"/>
      <c r="OKV1520" s="272"/>
      <c r="OKW1520" s="272"/>
      <c r="OKX1520" s="272"/>
      <c r="OKY1520" s="272"/>
      <c r="OKZ1520" s="272"/>
      <c r="OLA1520" s="272"/>
      <c r="OLB1520" s="272"/>
      <c r="OLC1520" s="272"/>
      <c r="OLD1520" s="272"/>
      <c r="OLE1520" s="272"/>
      <c r="OLF1520" s="272"/>
      <c r="OLG1520" s="272"/>
      <c r="OLH1520" s="272"/>
      <c r="OLI1520" s="272"/>
      <c r="OLJ1520" s="272"/>
      <c r="OLK1520" s="272"/>
      <c r="OLL1520" s="272"/>
      <c r="OLM1520" s="272"/>
      <c r="OLN1520" s="272"/>
      <c r="OLO1520" s="272"/>
      <c r="OLP1520" s="272"/>
      <c r="OLQ1520" s="272"/>
      <c r="OLR1520" s="272"/>
      <c r="OLS1520" s="272"/>
      <c r="OLT1520" s="272"/>
      <c r="OLU1520" s="272"/>
      <c r="OLV1520" s="272"/>
      <c r="OLW1520" s="272"/>
      <c r="OLX1520" s="272"/>
      <c r="OLY1520" s="272"/>
      <c r="OLZ1520" s="272"/>
      <c r="OMA1520" s="272"/>
      <c r="OMB1520" s="272"/>
      <c r="OMC1520" s="272"/>
      <c r="OMD1520" s="272"/>
      <c r="OME1520" s="272"/>
      <c r="OMF1520" s="272"/>
      <c r="OMG1520" s="272"/>
      <c r="OMH1520" s="272"/>
      <c r="OMI1520" s="272"/>
      <c r="OMJ1520" s="272"/>
      <c r="OMK1520" s="272"/>
      <c r="OML1520" s="272"/>
      <c r="OMM1520" s="272"/>
      <c r="OMN1520" s="272"/>
      <c r="OMO1520" s="272"/>
      <c r="OMP1520" s="272"/>
      <c r="OMQ1520" s="272"/>
      <c r="OMR1520" s="272"/>
      <c r="OMS1520" s="272"/>
      <c r="OMT1520" s="272"/>
      <c r="OMU1520" s="272"/>
      <c r="OMV1520" s="272"/>
      <c r="OMW1520" s="272"/>
      <c r="OMX1520" s="272"/>
      <c r="OMY1520" s="272"/>
      <c r="OMZ1520" s="272"/>
      <c r="ONA1520" s="272"/>
      <c r="ONB1520" s="272"/>
      <c r="ONC1520" s="272"/>
      <c r="OND1520" s="272"/>
      <c r="ONE1520" s="272"/>
      <c r="ONF1520" s="272"/>
      <c r="ONG1520" s="272"/>
      <c r="ONH1520" s="272"/>
      <c r="ONI1520" s="272"/>
      <c r="ONJ1520" s="272"/>
      <c r="ONK1520" s="272"/>
      <c r="ONL1520" s="272"/>
      <c r="ONM1520" s="272"/>
      <c r="ONN1520" s="272"/>
      <c r="ONO1520" s="272"/>
      <c r="ONP1520" s="272"/>
      <c r="ONQ1520" s="272"/>
      <c r="ONR1520" s="272"/>
      <c r="ONS1520" s="272"/>
      <c r="ONT1520" s="272"/>
      <c r="ONU1520" s="272"/>
      <c r="ONV1520" s="272"/>
      <c r="ONW1520" s="272"/>
      <c r="ONX1520" s="272"/>
      <c r="ONY1520" s="272"/>
      <c r="ONZ1520" s="272"/>
      <c r="OOA1520" s="272"/>
      <c r="OOB1520" s="272"/>
      <c r="OOC1520" s="272"/>
      <c r="OOD1520" s="272"/>
      <c r="OOE1520" s="272"/>
      <c r="OOF1520" s="272"/>
      <c r="OOG1520" s="272"/>
      <c r="OOH1520" s="272"/>
      <c r="OOI1520" s="272"/>
      <c r="OOJ1520" s="272"/>
      <c r="OOK1520" s="272"/>
      <c r="OOL1520" s="272"/>
      <c r="OOM1520" s="272"/>
      <c r="OON1520" s="272"/>
      <c r="OOO1520" s="272"/>
      <c r="OOP1520" s="272"/>
      <c r="OOQ1520" s="272"/>
      <c r="OOR1520" s="272"/>
      <c r="OOS1520" s="272"/>
      <c r="OOT1520" s="272"/>
      <c r="OOU1520" s="272"/>
      <c r="OOV1520" s="272"/>
      <c r="OOW1520" s="272"/>
      <c r="OOX1520" s="272"/>
      <c r="OOY1520" s="272"/>
      <c r="OOZ1520" s="272"/>
      <c r="OPA1520" s="272"/>
      <c r="OPB1520" s="272"/>
      <c r="OPC1520" s="272"/>
      <c r="OPD1520" s="272"/>
      <c r="OPE1520" s="272"/>
      <c r="OPF1520" s="272"/>
      <c r="OPG1520" s="272"/>
      <c r="OPH1520" s="272"/>
      <c r="OPI1520" s="272"/>
      <c r="OPJ1520" s="272"/>
      <c r="OPK1520" s="272"/>
      <c r="OPL1520" s="272"/>
      <c r="OPM1520" s="272"/>
      <c r="OPN1520" s="272"/>
      <c r="OPO1520" s="272"/>
      <c r="OPP1520" s="272"/>
      <c r="OPQ1520" s="272"/>
      <c r="OPR1520" s="272"/>
      <c r="OPS1520" s="272"/>
      <c r="OPT1520" s="272"/>
      <c r="OPU1520" s="272"/>
      <c r="OPV1520" s="272"/>
      <c r="OPW1520" s="272"/>
      <c r="OPX1520" s="272"/>
      <c r="OPY1520" s="272"/>
      <c r="OPZ1520" s="272"/>
      <c r="OQA1520" s="272"/>
      <c r="OQB1520" s="272"/>
      <c r="OQC1520" s="272"/>
      <c r="OQD1520" s="272"/>
      <c r="OQE1520" s="272"/>
      <c r="OQF1520" s="272"/>
      <c r="OQG1520" s="272"/>
      <c r="OQH1520" s="272"/>
      <c r="OQI1520" s="272"/>
      <c r="OQJ1520" s="272"/>
      <c r="OQK1520" s="272"/>
      <c r="OQL1520" s="272"/>
      <c r="OQM1520" s="272"/>
      <c r="OQN1520" s="272"/>
      <c r="OQO1520" s="272"/>
      <c r="OQP1520" s="272"/>
      <c r="OQQ1520" s="272"/>
      <c r="OQR1520" s="272"/>
      <c r="OQS1520" s="272"/>
      <c r="OQT1520" s="272"/>
      <c r="OQU1520" s="272"/>
      <c r="OQV1520" s="272"/>
      <c r="OQW1520" s="272"/>
      <c r="OQX1520" s="272"/>
      <c r="OQY1520" s="272"/>
      <c r="OQZ1520" s="272"/>
      <c r="ORA1520" s="272"/>
      <c r="ORB1520" s="272"/>
      <c r="ORC1520" s="272"/>
      <c r="ORD1520" s="272"/>
      <c r="ORE1520" s="272"/>
      <c r="ORF1520" s="272"/>
      <c r="ORG1520" s="272"/>
      <c r="ORH1520" s="272"/>
      <c r="ORI1520" s="272"/>
      <c r="ORJ1520" s="272"/>
      <c r="ORK1520" s="272"/>
      <c r="ORL1520" s="272"/>
      <c r="ORM1520" s="272"/>
      <c r="ORN1520" s="272"/>
      <c r="ORO1520" s="272"/>
      <c r="ORP1520" s="272"/>
      <c r="ORQ1520" s="272"/>
      <c r="ORR1520" s="272"/>
      <c r="ORS1520" s="272"/>
      <c r="ORT1520" s="272"/>
      <c r="ORU1520" s="272"/>
      <c r="ORV1520" s="272"/>
      <c r="ORW1520" s="272"/>
      <c r="ORX1520" s="272"/>
      <c r="ORY1520" s="272"/>
      <c r="ORZ1520" s="272"/>
      <c r="OSA1520" s="272"/>
      <c r="OSB1520" s="272"/>
      <c r="OSC1520" s="272"/>
      <c r="OSD1520" s="272"/>
      <c r="OSE1520" s="272"/>
      <c r="OSF1520" s="272"/>
      <c r="OSG1520" s="272"/>
      <c r="OSH1520" s="272"/>
      <c r="OSI1520" s="272"/>
      <c r="OSJ1520" s="272"/>
      <c r="OSK1520" s="272"/>
      <c r="OSL1520" s="272"/>
      <c r="OSM1520" s="272"/>
      <c r="OSN1520" s="272"/>
      <c r="OSO1520" s="272"/>
      <c r="OSP1520" s="272"/>
      <c r="OSQ1520" s="272"/>
      <c r="OSR1520" s="272"/>
      <c r="OSS1520" s="272"/>
      <c r="OST1520" s="272"/>
      <c r="OSU1520" s="272"/>
      <c r="OSV1520" s="272"/>
      <c r="OSW1520" s="272"/>
      <c r="OSX1520" s="272"/>
      <c r="OSY1520" s="272"/>
      <c r="OSZ1520" s="272"/>
      <c r="OTA1520" s="272"/>
      <c r="OTB1520" s="272"/>
      <c r="OTC1520" s="272"/>
      <c r="OTD1520" s="272"/>
      <c r="OTE1520" s="272"/>
      <c r="OTF1520" s="272"/>
      <c r="OTG1520" s="272"/>
      <c r="OTH1520" s="272"/>
      <c r="OTI1520" s="272"/>
      <c r="OTJ1520" s="272"/>
      <c r="OTK1520" s="272"/>
      <c r="OTL1520" s="272"/>
      <c r="OTM1520" s="272"/>
      <c r="OTN1520" s="272"/>
      <c r="OTO1520" s="272"/>
      <c r="OTP1520" s="272"/>
      <c r="OTQ1520" s="272"/>
      <c r="OTR1520" s="272"/>
      <c r="OTS1520" s="272"/>
      <c r="OTT1520" s="272"/>
      <c r="OTU1520" s="272"/>
      <c r="OTV1520" s="272"/>
      <c r="OTW1520" s="272"/>
      <c r="OTX1520" s="272"/>
      <c r="OTY1520" s="272"/>
      <c r="OTZ1520" s="272"/>
      <c r="OUA1520" s="272"/>
      <c r="OUB1520" s="272"/>
      <c r="OUC1520" s="272"/>
      <c r="OUD1520" s="272"/>
      <c r="OUE1520" s="272"/>
      <c r="OUF1520" s="272"/>
      <c r="OUG1520" s="272"/>
      <c r="OUH1520" s="272"/>
      <c r="OUI1520" s="272"/>
      <c r="OUJ1520" s="272"/>
      <c r="OUK1520" s="272"/>
      <c r="OUL1520" s="272"/>
      <c r="OUM1520" s="272"/>
      <c r="OUN1520" s="272"/>
      <c r="OUO1520" s="272"/>
      <c r="OUP1520" s="272"/>
      <c r="OUQ1520" s="272"/>
      <c r="OUR1520" s="272"/>
      <c r="OUS1520" s="272"/>
      <c r="OUT1520" s="272"/>
      <c r="OUU1520" s="272"/>
      <c r="OUV1520" s="272"/>
      <c r="OUW1520" s="272"/>
      <c r="OUX1520" s="272"/>
      <c r="OUY1520" s="272"/>
      <c r="OUZ1520" s="272"/>
      <c r="OVA1520" s="272"/>
      <c r="OVB1520" s="272"/>
      <c r="OVC1520" s="272"/>
      <c r="OVD1520" s="272"/>
      <c r="OVE1520" s="272"/>
      <c r="OVF1520" s="272"/>
      <c r="OVG1520" s="272"/>
      <c r="OVH1520" s="272"/>
      <c r="OVI1520" s="272"/>
      <c r="OVJ1520" s="272"/>
      <c r="OVK1520" s="272"/>
      <c r="OVL1520" s="272"/>
      <c r="OVM1520" s="272"/>
      <c r="OVN1520" s="272"/>
      <c r="OVO1520" s="272"/>
      <c r="OVP1520" s="272"/>
      <c r="OVQ1520" s="272"/>
      <c r="OVR1520" s="272"/>
      <c r="OVS1520" s="272"/>
      <c r="OVT1520" s="272"/>
      <c r="OVU1520" s="272"/>
      <c r="OVV1520" s="272"/>
      <c r="OVW1520" s="272"/>
      <c r="OVX1520" s="272"/>
      <c r="OVY1520" s="272"/>
      <c r="OVZ1520" s="272"/>
      <c r="OWA1520" s="272"/>
      <c r="OWB1520" s="272"/>
      <c r="OWC1520" s="272"/>
      <c r="OWD1520" s="272"/>
      <c r="OWE1520" s="272"/>
      <c r="OWF1520" s="272"/>
      <c r="OWG1520" s="272"/>
      <c r="OWH1520" s="272"/>
      <c r="OWI1520" s="272"/>
      <c r="OWJ1520" s="272"/>
      <c r="OWK1520" s="272"/>
      <c r="OWL1520" s="272"/>
      <c r="OWM1520" s="272"/>
      <c r="OWN1520" s="272"/>
      <c r="OWO1520" s="272"/>
      <c r="OWP1520" s="272"/>
      <c r="OWQ1520" s="272"/>
      <c r="OWR1520" s="272"/>
      <c r="OWS1520" s="272"/>
      <c r="OWT1520" s="272"/>
      <c r="OWU1520" s="272"/>
      <c r="OWV1520" s="272"/>
      <c r="OWW1520" s="272"/>
      <c r="OWX1520" s="272"/>
      <c r="OWY1520" s="272"/>
      <c r="OWZ1520" s="272"/>
      <c r="OXA1520" s="272"/>
      <c r="OXB1520" s="272"/>
      <c r="OXC1520" s="272"/>
      <c r="OXD1520" s="272"/>
      <c r="OXE1520" s="272"/>
      <c r="OXF1520" s="272"/>
      <c r="OXG1520" s="272"/>
      <c r="OXH1520" s="272"/>
      <c r="OXI1520" s="272"/>
      <c r="OXJ1520" s="272"/>
      <c r="OXK1520" s="272"/>
      <c r="OXL1520" s="272"/>
      <c r="OXM1520" s="272"/>
      <c r="OXN1520" s="272"/>
      <c r="OXO1520" s="272"/>
      <c r="OXP1520" s="272"/>
      <c r="OXQ1520" s="272"/>
      <c r="OXR1520" s="272"/>
      <c r="OXS1520" s="272"/>
      <c r="OXT1520" s="272"/>
      <c r="OXU1520" s="272"/>
      <c r="OXV1520" s="272"/>
      <c r="OXW1520" s="272"/>
      <c r="OXX1520" s="272"/>
      <c r="OXY1520" s="272"/>
      <c r="OXZ1520" s="272"/>
      <c r="OYA1520" s="272"/>
      <c r="OYB1520" s="272"/>
      <c r="OYC1520" s="272"/>
      <c r="OYD1520" s="272"/>
      <c r="OYE1520" s="272"/>
      <c r="OYF1520" s="272"/>
      <c r="OYG1520" s="272"/>
      <c r="OYH1520" s="272"/>
      <c r="OYI1520" s="272"/>
      <c r="OYJ1520" s="272"/>
      <c r="OYK1520" s="272"/>
      <c r="OYL1520" s="272"/>
      <c r="OYM1520" s="272"/>
      <c r="OYN1520" s="272"/>
      <c r="OYO1520" s="272"/>
      <c r="OYP1520" s="272"/>
      <c r="OYQ1520" s="272"/>
      <c r="OYR1520" s="272"/>
      <c r="OYS1520" s="272"/>
      <c r="OYT1520" s="272"/>
      <c r="OYU1520" s="272"/>
      <c r="OYV1520" s="272"/>
      <c r="OYW1520" s="272"/>
      <c r="OYX1520" s="272"/>
      <c r="OYY1520" s="272"/>
      <c r="OYZ1520" s="272"/>
      <c r="OZA1520" s="272"/>
      <c r="OZB1520" s="272"/>
      <c r="OZC1520" s="272"/>
      <c r="OZD1520" s="272"/>
      <c r="OZE1520" s="272"/>
      <c r="OZF1520" s="272"/>
      <c r="OZG1520" s="272"/>
      <c r="OZH1520" s="272"/>
      <c r="OZI1520" s="272"/>
      <c r="OZJ1520" s="272"/>
      <c r="OZK1520" s="272"/>
      <c r="OZL1520" s="272"/>
      <c r="OZM1520" s="272"/>
      <c r="OZN1520" s="272"/>
      <c r="OZO1520" s="272"/>
      <c r="OZP1520" s="272"/>
      <c r="OZQ1520" s="272"/>
      <c r="OZR1520" s="272"/>
      <c r="OZS1520" s="272"/>
      <c r="OZT1520" s="272"/>
      <c r="OZU1520" s="272"/>
      <c r="OZV1520" s="272"/>
      <c r="OZW1520" s="272"/>
      <c r="OZX1520" s="272"/>
      <c r="OZY1520" s="272"/>
      <c r="OZZ1520" s="272"/>
      <c r="PAA1520" s="272"/>
      <c r="PAB1520" s="272"/>
      <c r="PAC1520" s="272"/>
      <c r="PAD1520" s="272"/>
      <c r="PAE1520" s="272"/>
      <c r="PAF1520" s="272"/>
      <c r="PAG1520" s="272"/>
      <c r="PAH1520" s="272"/>
      <c r="PAI1520" s="272"/>
      <c r="PAJ1520" s="272"/>
      <c r="PAK1520" s="272"/>
      <c r="PAL1520" s="272"/>
      <c r="PAM1520" s="272"/>
      <c r="PAN1520" s="272"/>
      <c r="PAO1520" s="272"/>
      <c r="PAP1520" s="272"/>
      <c r="PAQ1520" s="272"/>
      <c r="PAR1520" s="272"/>
      <c r="PAS1520" s="272"/>
      <c r="PAT1520" s="272"/>
      <c r="PAU1520" s="272"/>
      <c r="PAV1520" s="272"/>
      <c r="PAW1520" s="272"/>
      <c r="PAX1520" s="272"/>
      <c r="PAY1520" s="272"/>
      <c r="PAZ1520" s="272"/>
      <c r="PBA1520" s="272"/>
      <c r="PBB1520" s="272"/>
      <c r="PBC1520" s="272"/>
      <c r="PBD1520" s="272"/>
      <c r="PBE1520" s="272"/>
      <c r="PBF1520" s="272"/>
      <c r="PBG1520" s="272"/>
      <c r="PBH1520" s="272"/>
      <c r="PBI1520" s="272"/>
      <c r="PBJ1520" s="272"/>
      <c r="PBK1520" s="272"/>
      <c r="PBL1520" s="272"/>
      <c r="PBM1520" s="272"/>
      <c r="PBN1520" s="272"/>
      <c r="PBO1520" s="272"/>
      <c r="PBP1520" s="272"/>
      <c r="PBQ1520" s="272"/>
      <c r="PBR1520" s="272"/>
      <c r="PBS1520" s="272"/>
      <c r="PBT1520" s="272"/>
      <c r="PBU1520" s="272"/>
      <c r="PBV1520" s="272"/>
      <c r="PBW1520" s="272"/>
      <c r="PBX1520" s="272"/>
      <c r="PBY1520" s="272"/>
      <c r="PBZ1520" s="272"/>
      <c r="PCA1520" s="272"/>
      <c r="PCB1520" s="272"/>
      <c r="PCC1520" s="272"/>
      <c r="PCD1520" s="272"/>
      <c r="PCE1520" s="272"/>
      <c r="PCF1520" s="272"/>
      <c r="PCG1520" s="272"/>
      <c r="PCH1520" s="272"/>
      <c r="PCI1520" s="272"/>
      <c r="PCJ1520" s="272"/>
      <c r="PCK1520" s="272"/>
      <c r="PCL1520" s="272"/>
      <c r="PCM1520" s="272"/>
      <c r="PCN1520" s="272"/>
      <c r="PCO1520" s="272"/>
      <c r="PCP1520" s="272"/>
      <c r="PCQ1520" s="272"/>
      <c r="PCR1520" s="272"/>
      <c r="PCS1520" s="272"/>
      <c r="PCT1520" s="272"/>
      <c r="PCU1520" s="272"/>
      <c r="PCV1520" s="272"/>
      <c r="PCW1520" s="272"/>
      <c r="PCX1520" s="272"/>
      <c r="PCY1520" s="272"/>
      <c r="PCZ1520" s="272"/>
      <c r="PDA1520" s="272"/>
      <c r="PDB1520" s="272"/>
      <c r="PDC1520" s="272"/>
      <c r="PDD1520" s="272"/>
      <c r="PDE1520" s="272"/>
      <c r="PDF1520" s="272"/>
      <c r="PDG1520" s="272"/>
      <c r="PDH1520" s="272"/>
      <c r="PDI1520" s="272"/>
      <c r="PDJ1520" s="272"/>
      <c r="PDK1520" s="272"/>
      <c r="PDL1520" s="272"/>
      <c r="PDM1520" s="272"/>
      <c r="PDN1520" s="272"/>
      <c r="PDO1520" s="272"/>
      <c r="PDP1520" s="272"/>
      <c r="PDQ1520" s="272"/>
      <c r="PDR1520" s="272"/>
      <c r="PDS1520" s="272"/>
      <c r="PDT1520" s="272"/>
      <c r="PDU1520" s="272"/>
      <c r="PDV1520" s="272"/>
      <c r="PDW1520" s="272"/>
      <c r="PDX1520" s="272"/>
      <c r="PDY1520" s="272"/>
      <c r="PDZ1520" s="272"/>
      <c r="PEA1520" s="272"/>
      <c r="PEB1520" s="272"/>
      <c r="PEC1520" s="272"/>
      <c r="PED1520" s="272"/>
      <c r="PEE1520" s="272"/>
      <c r="PEF1520" s="272"/>
      <c r="PEG1520" s="272"/>
      <c r="PEH1520" s="272"/>
      <c r="PEI1520" s="272"/>
      <c r="PEJ1520" s="272"/>
      <c r="PEK1520" s="272"/>
      <c r="PEL1520" s="272"/>
      <c r="PEM1520" s="272"/>
      <c r="PEN1520" s="272"/>
      <c r="PEO1520" s="272"/>
      <c r="PEP1520" s="272"/>
      <c r="PEQ1520" s="272"/>
      <c r="PER1520" s="272"/>
      <c r="PES1520" s="272"/>
      <c r="PET1520" s="272"/>
      <c r="PEU1520" s="272"/>
      <c r="PEV1520" s="272"/>
      <c r="PEW1520" s="272"/>
      <c r="PEX1520" s="272"/>
      <c r="PEY1520" s="272"/>
      <c r="PEZ1520" s="272"/>
      <c r="PFA1520" s="272"/>
      <c r="PFB1520" s="272"/>
      <c r="PFC1520" s="272"/>
      <c r="PFD1520" s="272"/>
      <c r="PFE1520" s="272"/>
      <c r="PFF1520" s="272"/>
      <c r="PFG1520" s="272"/>
      <c r="PFH1520" s="272"/>
      <c r="PFI1520" s="272"/>
      <c r="PFJ1520" s="272"/>
      <c r="PFK1520" s="272"/>
      <c r="PFL1520" s="272"/>
      <c r="PFM1520" s="272"/>
      <c r="PFN1520" s="272"/>
      <c r="PFO1520" s="272"/>
      <c r="PFP1520" s="272"/>
      <c r="PFQ1520" s="272"/>
      <c r="PFR1520" s="272"/>
      <c r="PFS1520" s="272"/>
      <c r="PFT1520" s="272"/>
      <c r="PFU1520" s="272"/>
      <c r="PFV1520" s="272"/>
      <c r="PFW1520" s="272"/>
      <c r="PFX1520" s="272"/>
      <c r="PFY1520" s="272"/>
      <c r="PFZ1520" s="272"/>
      <c r="PGA1520" s="272"/>
      <c r="PGB1520" s="272"/>
      <c r="PGC1520" s="272"/>
      <c r="PGD1520" s="272"/>
      <c r="PGE1520" s="272"/>
      <c r="PGF1520" s="272"/>
      <c r="PGG1520" s="272"/>
      <c r="PGH1520" s="272"/>
      <c r="PGI1520" s="272"/>
      <c r="PGJ1520" s="272"/>
      <c r="PGK1520" s="272"/>
      <c r="PGL1520" s="272"/>
      <c r="PGM1520" s="272"/>
      <c r="PGN1520" s="272"/>
      <c r="PGO1520" s="272"/>
      <c r="PGP1520" s="272"/>
      <c r="PGQ1520" s="272"/>
      <c r="PGR1520" s="272"/>
      <c r="PGS1520" s="272"/>
      <c r="PGT1520" s="272"/>
      <c r="PGU1520" s="272"/>
      <c r="PGV1520" s="272"/>
      <c r="PGW1520" s="272"/>
      <c r="PGX1520" s="272"/>
      <c r="PGY1520" s="272"/>
      <c r="PGZ1520" s="272"/>
      <c r="PHA1520" s="272"/>
      <c r="PHB1520" s="272"/>
      <c r="PHC1520" s="272"/>
      <c r="PHD1520" s="272"/>
      <c r="PHE1520" s="272"/>
      <c r="PHF1520" s="272"/>
      <c r="PHG1520" s="272"/>
      <c r="PHH1520" s="272"/>
      <c r="PHI1520" s="272"/>
      <c r="PHJ1520" s="272"/>
      <c r="PHK1520" s="272"/>
      <c r="PHL1520" s="272"/>
      <c r="PHM1520" s="272"/>
      <c r="PHN1520" s="272"/>
      <c r="PHO1520" s="272"/>
      <c r="PHP1520" s="272"/>
      <c r="PHQ1520" s="272"/>
      <c r="PHR1520" s="272"/>
      <c r="PHS1520" s="272"/>
      <c r="PHT1520" s="272"/>
      <c r="PHU1520" s="272"/>
      <c r="PHV1520" s="272"/>
      <c r="PHW1520" s="272"/>
      <c r="PHX1520" s="272"/>
      <c r="PHY1520" s="272"/>
      <c r="PHZ1520" s="272"/>
      <c r="PIA1520" s="272"/>
      <c r="PIB1520" s="272"/>
      <c r="PIC1520" s="272"/>
      <c r="PID1520" s="272"/>
      <c r="PIE1520" s="272"/>
      <c r="PIF1520" s="272"/>
      <c r="PIG1520" s="272"/>
      <c r="PIH1520" s="272"/>
      <c r="PII1520" s="272"/>
      <c r="PIJ1520" s="272"/>
      <c r="PIK1520" s="272"/>
      <c r="PIL1520" s="272"/>
      <c r="PIM1520" s="272"/>
      <c r="PIN1520" s="272"/>
      <c r="PIO1520" s="272"/>
      <c r="PIP1520" s="272"/>
      <c r="PIQ1520" s="272"/>
      <c r="PIR1520" s="272"/>
      <c r="PIS1520" s="272"/>
      <c r="PIT1520" s="272"/>
      <c r="PIU1520" s="272"/>
      <c r="PIV1520" s="272"/>
      <c r="PIW1520" s="272"/>
      <c r="PIX1520" s="272"/>
      <c r="PIY1520" s="272"/>
      <c r="PIZ1520" s="272"/>
      <c r="PJA1520" s="272"/>
      <c r="PJB1520" s="272"/>
      <c r="PJC1520" s="272"/>
      <c r="PJD1520" s="272"/>
      <c r="PJE1520" s="272"/>
      <c r="PJF1520" s="272"/>
      <c r="PJG1520" s="272"/>
      <c r="PJH1520" s="272"/>
      <c r="PJI1520" s="272"/>
      <c r="PJJ1520" s="272"/>
      <c r="PJK1520" s="272"/>
      <c r="PJL1520" s="272"/>
      <c r="PJM1520" s="272"/>
      <c r="PJN1520" s="272"/>
      <c r="PJO1520" s="272"/>
      <c r="PJP1520" s="272"/>
      <c r="PJQ1520" s="272"/>
      <c r="PJR1520" s="272"/>
      <c r="PJS1520" s="272"/>
      <c r="PJT1520" s="272"/>
      <c r="PJU1520" s="272"/>
      <c r="PJV1520" s="272"/>
      <c r="PJW1520" s="272"/>
      <c r="PJX1520" s="272"/>
      <c r="PJY1520" s="272"/>
      <c r="PJZ1520" s="272"/>
      <c r="PKA1520" s="272"/>
      <c r="PKB1520" s="272"/>
      <c r="PKC1520" s="272"/>
      <c r="PKD1520" s="272"/>
      <c r="PKE1520" s="272"/>
      <c r="PKF1520" s="272"/>
      <c r="PKG1520" s="272"/>
      <c r="PKH1520" s="272"/>
      <c r="PKI1520" s="272"/>
      <c r="PKJ1520" s="272"/>
      <c r="PKK1520" s="272"/>
      <c r="PKL1520" s="272"/>
      <c r="PKM1520" s="272"/>
      <c r="PKN1520" s="272"/>
      <c r="PKO1520" s="272"/>
      <c r="PKP1520" s="272"/>
      <c r="PKQ1520" s="272"/>
      <c r="PKR1520" s="272"/>
      <c r="PKS1520" s="272"/>
      <c r="PKT1520" s="272"/>
      <c r="PKU1520" s="272"/>
      <c r="PKV1520" s="272"/>
      <c r="PKW1520" s="272"/>
      <c r="PKX1520" s="272"/>
      <c r="PKY1520" s="272"/>
      <c r="PKZ1520" s="272"/>
      <c r="PLA1520" s="272"/>
      <c r="PLB1520" s="272"/>
      <c r="PLC1520" s="272"/>
      <c r="PLD1520" s="272"/>
      <c r="PLE1520" s="272"/>
      <c r="PLF1520" s="272"/>
      <c r="PLG1520" s="272"/>
      <c r="PLH1520" s="272"/>
      <c r="PLI1520" s="272"/>
      <c r="PLJ1520" s="272"/>
      <c r="PLK1520" s="272"/>
      <c r="PLL1520" s="272"/>
      <c r="PLM1520" s="272"/>
      <c r="PLN1520" s="272"/>
      <c r="PLO1520" s="272"/>
      <c r="PLP1520" s="272"/>
      <c r="PLQ1520" s="272"/>
      <c r="PLR1520" s="272"/>
      <c r="PLS1520" s="272"/>
      <c r="PLT1520" s="272"/>
      <c r="PLU1520" s="272"/>
      <c r="PLV1520" s="272"/>
      <c r="PLW1520" s="272"/>
      <c r="PLX1520" s="272"/>
      <c r="PLY1520" s="272"/>
      <c r="PLZ1520" s="272"/>
      <c r="PMA1520" s="272"/>
      <c r="PMB1520" s="272"/>
      <c r="PMC1520" s="272"/>
      <c r="PMD1520" s="272"/>
      <c r="PME1520" s="272"/>
      <c r="PMF1520" s="272"/>
      <c r="PMG1520" s="272"/>
      <c r="PMH1520" s="272"/>
      <c r="PMI1520" s="272"/>
      <c r="PMJ1520" s="272"/>
      <c r="PMK1520" s="272"/>
      <c r="PML1520" s="272"/>
      <c r="PMM1520" s="272"/>
      <c r="PMN1520" s="272"/>
      <c r="PMO1520" s="272"/>
      <c r="PMP1520" s="272"/>
      <c r="PMQ1520" s="272"/>
      <c r="PMR1520" s="272"/>
      <c r="PMS1520" s="272"/>
      <c r="PMT1520" s="272"/>
      <c r="PMU1520" s="272"/>
      <c r="PMV1520" s="272"/>
      <c r="PMW1520" s="272"/>
      <c r="PMX1520" s="272"/>
      <c r="PMY1520" s="272"/>
      <c r="PMZ1520" s="272"/>
      <c r="PNA1520" s="272"/>
      <c r="PNB1520" s="272"/>
      <c r="PNC1520" s="272"/>
      <c r="PND1520" s="272"/>
      <c r="PNE1520" s="272"/>
      <c r="PNF1520" s="272"/>
      <c r="PNG1520" s="272"/>
      <c r="PNH1520" s="272"/>
      <c r="PNI1520" s="272"/>
      <c r="PNJ1520" s="272"/>
      <c r="PNK1520" s="272"/>
      <c r="PNL1520" s="272"/>
      <c r="PNM1520" s="272"/>
      <c r="PNN1520" s="272"/>
      <c r="PNO1520" s="272"/>
      <c r="PNP1520" s="272"/>
      <c r="PNQ1520" s="272"/>
      <c r="PNR1520" s="272"/>
      <c r="PNS1520" s="272"/>
      <c r="PNT1520" s="272"/>
      <c r="PNU1520" s="272"/>
      <c r="PNV1520" s="272"/>
      <c r="PNW1520" s="272"/>
      <c r="PNX1520" s="272"/>
      <c r="PNY1520" s="272"/>
      <c r="PNZ1520" s="272"/>
      <c r="POA1520" s="272"/>
      <c r="POB1520" s="272"/>
      <c r="POC1520" s="272"/>
      <c r="POD1520" s="272"/>
      <c r="POE1520" s="272"/>
      <c r="POF1520" s="272"/>
      <c r="POG1520" s="272"/>
      <c r="POH1520" s="272"/>
      <c r="POI1520" s="272"/>
      <c r="POJ1520" s="272"/>
      <c r="POK1520" s="272"/>
      <c r="POL1520" s="272"/>
      <c r="POM1520" s="272"/>
      <c r="PON1520" s="272"/>
      <c r="POO1520" s="272"/>
      <c r="POP1520" s="272"/>
      <c r="POQ1520" s="272"/>
      <c r="POR1520" s="272"/>
      <c r="POS1520" s="272"/>
      <c r="POT1520" s="272"/>
      <c r="POU1520" s="272"/>
      <c r="POV1520" s="272"/>
      <c r="POW1520" s="272"/>
      <c r="POX1520" s="272"/>
      <c r="POY1520" s="272"/>
      <c r="POZ1520" s="272"/>
      <c r="PPA1520" s="272"/>
      <c r="PPB1520" s="272"/>
      <c r="PPC1520" s="272"/>
      <c r="PPD1520" s="272"/>
      <c r="PPE1520" s="272"/>
      <c r="PPF1520" s="272"/>
      <c r="PPG1520" s="272"/>
      <c r="PPH1520" s="272"/>
      <c r="PPI1520" s="272"/>
      <c r="PPJ1520" s="272"/>
      <c r="PPK1520" s="272"/>
      <c r="PPL1520" s="272"/>
      <c r="PPM1520" s="272"/>
      <c r="PPN1520" s="272"/>
      <c r="PPO1520" s="272"/>
      <c r="PPP1520" s="272"/>
      <c r="PPQ1520" s="272"/>
      <c r="PPR1520" s="272"/>
      <c r="PPS1520" s="272"/>
      <c r="PPT1520" s="272"/>
      <c r="PPU1520" s="272"/>
      <c r="PPV1520" s="272"/>
      <c r="PPW1520" s="272"/>
      <c r="PPX1520" s="272"/>
      <c r="PPY1520" s="272"/>
      <c r="PPZ1520" s="272"/>
      <c r="PQA1520" s="272"/>
      <c r="PQB1520" s="272"/>
      <c r="PQC1520" s="272"/>
      <c r="PQD1520" s="272"/>
      <c r="PQE1520" s="272"/>
      <c r="PQF1520" s="272"/>
      <c r="PQG1520" s="272"/>
      <c r="PQH1520" s="272"/>
      <c r="PQI1520" s="272"/>
      <c r="PQJ1520" s="272"/>
      <c r="PQK1520" s="272"/>
      <c r="PQL1520" s="272"/>
      <c r="PQM1520" s="272"/>
      <c r="PQN1520" s="272"/>
      <c r="PQO1520" s="272"/>
      <c r="PQP1520" s="272"/>
      <c r="PQQ1520" s="272"/>
      <c r="PQR1520" s="272"/>
      <c r="PQS1520" s="272"/>
      <c r="PQT1520" s="272"/>
      <c r="PQU1520" s="272"/>
      <c r="PQV1520" s="272"/>
      <c r="PQW1520" s="272"/>
      <c r="PQX1520" s="272"/>
      <c r="PQY1520" s="272"/>
      <c r="PQZ1520" s="272"/>
      <c r="PRA1520" s="272"/>
      <c r="PRB1520" s="272"/>
      <c r="PRC1520" s="272"/>
      <c r="PRD1520" s="272"/>
      <c r="PRE1520" s="272"/>
      <c r="PRF1520" s="272"/>
      <c r="PRG1520" s="272"/>
      <c r="PRH1520" s="272"/>
      <c r="PRI1520" s="272"/>
      <c r="PRJ1520" s="272"/>
      <c r="PRK1520" s="272"/>
      <c r="PRL1520" s="272"/>
      <c r="PRM1520" s="272"/>
      <c r="PRN1520" s="272"/>
      <c r="PRO1520" s="272"/>
      <c r="PRP1520" s="272"/>
      <c r="PRQ1520" s="272"/>
      <c r="PRR1520" s="272"/>
      <c r="PRS1520" s="272"/>
      <c r="PRT1520" s="272"/>
      <c r="PRU1520" s="272"/>
      <c r="PRV1520" s="272"/>
      <c r="PRW1520" s="272"/>
      <c r="PRX1520" s="272"/>
      <c r="PRY1520" s="272"/>
      <c r="PRZ1520" s="272"/>
      <c r="PSA1520" s="272"/>
      <c r="PSB1520" s="272"/>
      <c r="PSC1520" s="272"/>
      <c r="PSD1520" s="272"/>
      <c r="PSE1520" s="272"/>
      <c r="PSF1520" s="272"/>
      <c r="PSG1520" s="272"/>
      <c r="PSH1520" s="272"/>
      <c r="PSI1520" s="272"/>
      <c r="PSJ1520" s="272"/>
      <c r="PSK1520" s="272"/>
      <c r="PSL1520" s="272"/>
      <c r="PSM1520" s="272"/>
      <c r="PSN1520" s="272"/>
      <c r="PSO1520" s="272"/>
      <c r="PSP1520" s="272"/>
      <c r="PSQ1520" s="272"/>
      <c r="PSR1520" s="272"/>
      <c r="PSS1520" s="272"/>
      <c r="PST1520" s="272"/>
      <c r="PSU1520" s="272"/>
      <c r="PSV1520" s="272"/>
      <c r="PSW1520" s="272"/>
      <c r="PSX1520" s="272"/>
      <c r="PSY1520" s="272"/>
      <c r="PSZ1520" s="272"/>
      <c r="PTA1520" s="272"/>
      <c r="PTB1520" s="272"/>
      <c r="PTC1520" s="272"/>
      <c r="PTD1520" s="272"/>
      <c r="PTE1520" s="272"/>
      <c r="PTF1520" s="272"/>
      <c r="PTG1520" s="272"/>
      <c r="PTH1520" s="272"/>
      <c r="PTI1520" s="272"/>
      <c r="PTJ1520" s="272"/>
      <c r="PTK1520" s="272"/>
      <c r="PTL1520" s="272"/>
      <c r="PTM1520" s="272"/>
      <c r="PTN1520" s="272"/>
      <c r="PTO1520" s="272"/>
      <c r="PTP1520" s="272"/>
      <c r="PTQ1520" s="272"/>
      <c r="PTR1520" s="272"/>
      <c r="PTS1520" s="272"/>
      <c r="PTT1520" s="272"/>
      <c r="PTU1520" s="272"/>
      <c r="PTV1520" s="272"/>
      <c r="PTW1520" s="272"/>
      <c r="PTX1520" s="272"/>
      <c r="PTY1520" s="272"/>
      <c r="PTZ1520" s="272"/>
      <c r="PUA1520" s="272"/>
      <c r="PUB1520" s="272"/>
      <c r="PUC1520" s="272"/>
      <c r="PUD1520" s="272"/>
      <c r="PUE1520" s="272"/>
      <c r="PUF1520" s="272"/>
      <c r="PUG1520" s="272"/>
      <c r="PUH1520" s="272"/>
      <c r="PUI1520" s="272"/>
      <c r="PUJ1520" s="272"/>
      <c r="PUK1520" s="272"/>
      <c r="PUL1520" s="272"/>
      <c r="PUM1520" s="272"/>
      <c r="PUN1520" s="272"/>
      <c r="PUO1520" s="272"/>
      <c r="PUP1520" s="272"/>
      <c r="PUQ1520" s="272"/>
      <c r="PUR1520" s="272"/>
      <c r="PUS1520" s="272"/>
      <c r="PUT1520" s="272"/>
      <c r="PUU1520" s="272"/>
      <c r="PUV1520" s="272"/>
      <c r="PUW1520" s="272"/>
      <c r="PUX1520" s="272"/>
      <c r="PUY1520" s="272"/>
      <c r="PUZ1520" s="272"/>
      <c r="PVA1520" s="272"/>
      <c r="PVB1520" s="272"/>
      <c r="PVC1520" s="272"/>
      <c r="PVD1520" s="272"/>
      <c r="PVE1520" s="272"/>
      <c r="PVF1520" s="272"/>
      <c r="PVG1520" s="272"/>
      <c r="PVH1520" s="272"/>
      <c r="PVI1520" s="272"/>
      <c r="PVJ1520" s="272"/>
      <c r="PVK1520" s="272"/>
      <c r="PVL1520" s="272"/>
      <c r="PVM1520" s="272"/>
      <c r="PVN1520" s="272"/>
      <c r="PVO1520" s="272"/>
      <c r="PVP1520" s="272"/>
      <c r="PVQ1520" s="272"/>
      <c r="PVR1520" s="272"/>
      <c r="PVS1520" s="272"/>
      <c r="PVT1520" s="272"/>
      <c r="PVU1520" s="272"/>
      <c r="PVV1520" s="272"/>
      <c r="PVW1520" s="272"/>
      <c r="PVX1520" s="272"/>
      <c r="PVY1520" s="272"/>
      <c r="PVZ1520" s="272"/>
      <c r="PWA1520" s="272"/>
      <c r="PWB1520" s="272"/>
      <c r="PWC1520" s="272"/>
      <c r="PWD1520" s="272"/>
      <c r="PWE1520" s="272"/>
      <c r="PWF1520" s="272"/>
      <c r="PWG1520" s="272"/>
      <c r="PWH1520" s="272"/>
      <c r="PWI1520" s="272"/>
      <c r="PWJ1520" s="272"/>
      <c r="PWK1520" s="272"/>
      <c r="PWL1520" s="272"/>
      <c r="PWM1520" s="272"/>
      <c r="PWN1520" s="272"/>
      <c r="PWO1520" s="272"/>
      <c r="PWP1520" s="272"/>
      <c r="PWQ1520" s="272"/>
      <c r="PWR1520" s="272"/>
      <c r="PWS1520" s="272"/>
      <c r="PWT1520" s="272"/>
      <c r="PWU1520" s="272"/>
      <c r="PWV1520" s="272"/>
      <c r="PWW1520" s="272"/>
      <c r="PWX1520" s="272"/>
      <c r="PWY1520" s="272"/>
      <c r="PWZ1520" s="272"/>
      <c r="PXA1520" s="272"/>
      <c r="PXB1520" s="272"/>
      <c r="PXC1520" s="272"/>
      <c r="PXD1520" s="272"/>
      <c r="PXE1520" s="272"/>
      <c r="PXF1520" s="272"/>
      <c r="PXG1520" s="272"/>
      <c r="PXH1520" s="272"/>
      <c r="PXI1520" s="272"/>
      <c r="PXJ1520" s="272"/>
      <c r="PXK1520" s="272"/>
      <c r="PXL1520" s="272"/>
      <c r="PXM1520" s="272"/>
      <c r="PXN1520" s="272"/>
      <c r="PXO1520" s="272"/>
      <c r="PXP1520" s="272"/>
      <c r="PXQ1520" s="272"/>
      <c r="PXR1520" s="272"/>
      <c r="PXS1520" s="272"/>
      <c r="PXT1520" s="272"/>
      <c r="PXU1520" s="272"/>
      <c r="PXV1520" s="272"/>
      <c r="PXW1520" s="272"/>
      <c r="PXX1520" s="272"/>
      <c r="PXY1520" s="272"/>
      <c r="PXZ1520" s="272"/>
      <c r="PYA1520" s="272"/>
      <c r="PYB1520" s="272"/>
      <c r="PYC1520" s="272"/>
      <c r="PYD1520" s="272"/>
      <c r="PYE1520" s="272"/>
      <c r="PYF1520" s="272"/>
      <c r="PYG1520" s="272"/>
      <c r="PYH1520" s="272"/>
      <c r="PYI1520" s="272"/>
      <c r="PYJ1520" s="272"/>
      <c r="PYK1520" s="272"/>
      <c r="PYL1520" s="272"/>
      <c r="PYM1520" s="272"/>
      <c r="PYN1520" s="272"/>
      <c r="PYO1520" s="272"/>
      <c r="PYP1520" s="272"/>
      <c r="PYQ1520" s="272"/>
      <c r="PYR1520" s="272"/>
      <c r="PYS1520" s="272"/>
      <c r="PYT1520" s="272"/>
      <c r="PYU1520" s="272"/>
      <c r="PYV1520" s="272"/>
      <c r="PYW1520" s="272"/>
      <c r="PYX1520" s="272"/>
      <c r="PYY1520" s="272"/>
      <c r="PYZ1520" s="272"/>
      <c r="PZA1520" s="272"/>
      <c r="PZB1520" s="272"/>
      <c r="PZC1520" s="272"/>
      <c r="PZD1520" s="272"/>
      <c r="PZE1520" s="272"/>
      <c r="PZF1520" s="272"/>
      <c r="PZG1520" s="272"/>
      <c r="PZH1520" s="272"/>
      <c r="PZI1520" s="272"/>
      <c r="PZJ1520" s="272"/>
      <c r="PZK1520" s="272"/>
      <c r="PZL1520" s="272"/>
      <c r="PZM1520" s="272"/>
      <c r="PZN1520" s="272"/>
      <c r="PZO1520" s="272"/>
      <c r="PZP1520" s="272"/>
      <c r="PZQ1520" s="272"/>
      <c r="PZR1520" s="272"/>
      <c r="PZS1520" s="272"/>
      <c r="PZT1520" s="272"/>
      <c r="PZU1520" s="272"/>
      <c r="PZV1520" s="272"/>
      <c r="PZW1520" s="272"/>
      <c r="PZX1520" s="272"/>
      <c r="PZY1520" s="272"/>
      <c r="PZZ1520" s="272"/>
      <c r="QAA1520" s="272"/>
      <c r="QAB1520" s="272"/>
      <c r="QAC1520" s="272"/>
      <c r="QAD1520" s="272"/>
      <c r="QAE1520" s="272"/>
      <c r="QAF1520" s="272"/>
      <c r="QAG1520" s="272"/>
      <c r="QAH1520" s="272"/>
      <c r="QAI1520" s="272"/>
      <c r="QAJ1520" s="272"/>
      <c r="QAK1520" s="272"/>
      <c r="QAL1520" s="272"/>
      <c r="QAM1520" s="272"/>
      <c r="QAN1520" s="272"/>
      <c r="QAO1520" s="272"/>
      <c r="QAP1520" s="272"/>
      <c r="QAQ1520" s="272"/>
      <c r="QAR1520" s="272"/>
      <c r="QAS1520" s="272"/>
      <c r="QAT1520" s="272"/>
      <c r="QAU1520" s="272"/>
      <c r="QAV1520" s="272"/>
      <c r="QAW1520" s="272"/>
      <c r="QAX1520" s="272"/>
      <c r="QAY1520" s="272"/>
      <c r="QAZ1520" s="272"/>
      <c r="QBA1520" s="272"/>
      <c r="QBB1520" s="272"/>
      <c r="QBC1520" s="272"/>
      <c r="QBD1520" s="272"/>
      <c r="QBE1520" s="272"/>
      <c r="QBF1520" s="272"/>
      <c r="QBG1520" s="272"/>
      <c r="QBH1520" s="272"/>
      <c r="QBI1520" s="272"/>
      <c r="QBJ1520" s="272"/>
      <c r="QBK1520" s="272"/>
      <c r="QBL1520" s="272"/>
      <c r="QBM1520" s="272"/>
      <c r="QBN1520" s="272"/>
      <c r="QBO1520" s="272"/>
      <c r="QBP1520" s="272"/>
      <c r="QBQ1520" s="272"/>
      <c r="QBR1520" s="272"/>
      <c r="QBS1520" s="272"/>
      <c r="QBT1520" s="272"/>
      <c r="QBU1520" s="272"/>
      <c r="QBV1520" s="272"/>
      <c r="QBW1520" s="272"/>
      <c r="QBX1520" s="272"/>
      <c r="QBY1520" s="272"/>
      <c r="QBZ1520" s="272"/>
      <c r="QCA1520" s="272"/>
      <c r="QCB1520" s="272"/>
      <c r="QCC1520" s="272"/>
      <c r="QCD1520" s="272"/>
      <c r="QCE1520" s="272"/>
      <c r="QCF1520" s="272"/>
      <c r="QCG1520" s="272"/>
      <c r="QCH1520" s="272"/>
      <c r="QCI1520" s="272"/>
      <c r="QCJ1520" s="272"/>
      <c r="QCK1520" s="272"/>
      <c r="QCL1520" s="272"/>
      <c r="QCM1520" s="272"/>
      <c r="QCN1520" s="272"/>
      <c r="QCO1520" s="272"/>
      <c r="QCP1520" s="272"/>
      <c r="QCQ1520" s="272"/>
      <c r="QCR1520" s="272"/>
      <c r="QCS1520" s="272"/>
      <c r="QCT1520" s="272"/>
      <c r="QCU1520" s="272"/>
      <c r="QCV1520" s="272"/>
      <c r="QCW1520" s="272"/>
      <c r="QCX1520" s="272"/>
      <c r="QCY1520" s="272"/>
      <c r="QCZ1520" s="272"/>
      <c r="QDA1520" s="272"/>
      <c r="QDB1520" s="272"/>
      <c r="QDC1520" s="272"/>
      <c r="QDD1520" s="272"/>
      <c r="QDE1520" s="272"/>
      <c r="QDF1520" s="272"/>
      <c r="QDG1520" s="272"/>
      <c r="QDH1520" s="272"/>
      <c r="QDI1520" s="272"/>
      <c r="QDJ1520" s="272"/>
      <c r="QDK1520" s="272"/>
      <c r="QDL1520" s="272"/>
      <c r="QDM1520" s="272"/>
      <c r="QDN1520" s="272"/>
      <c r="QDO1520" s="272"/>
      <c r="QDP1520" s="272"/>
      <c r="QDQ1520" s="272"/>
      <c r="QDR1520" s="272"/>
      <c r="QDS1520" s="272"/>
      <c r="QDT1520" s="272"/>
      <c r="QDU1520" s="272"/>
      <c r="QDV1520" s="272"/>
      <c r="QDW1520" s="272"/>
      <c r="QDX1520" s="272"/>
      <c r="QDY1520" s="272"/>
      <c r="QDZ1520" s="272"/>
      <c r="QEA1520" s="272"/>
      <c r="QEB1520" s="272"/>
      <c r="QEC1520" s="272"/>
      <c r="QED1520" s="272"/>
      <c r="QEE1520" s="272"/>
      <c r="QEF1520" s="272"/>
      <c r="QEG1520" s="272"/>
      <c r="QEH1520" s="272"/>
      <c r="QEI1520" s="272"/>
      <c r="QEJ1520" s="272"/>
      <c r="QEK1520" s="272"/>
      <c r="QEL1520" s="272"/>
      <c r="QEM1520" s="272"/>
      <c r="QEN1520" s="272"/>
      <c r="QEO1520" s="272"/>
      <c r="QEP1520" s="272"/>
      <c r="QEQ1520" s="272"/>
      <c r="QER1520" s="272"/>
      <c r="QES1520" s="272"/>
      <c r="QET1520" s="272"/>
      <c r="QEU1520" s="272"/>
      <c r="QEV1520" s="272"/>
      <c r="QEW1520" s="272"/>
      <c r="QEX1520" s="272"/>
      <c r="QEY1520" s="272"/>
      <c r="QEZ1520" s="272"/>
      <c r="QFA1520" s="272"/>
      <c r="QFB1520" s="272"/>
      <c r="QFC1520" s="272"/>
      <c r="QFD1520" s="272"/>
      <c r="QFE1520" s="272"/>
      <c r="QFF1520" s="272"/>
      <c r="QFG1520" s="272"/>
      <c r="QFH1520" s="272"/>
      <c r="QFI1520" s="272"/>
      <c r="QFJ1520" s="272"/>
      <c r="QFK1520" s="272"/>
      <c r="QFL1520" s="272"/>
      <c r="QFM1520" s="272"/>
      <c r="QFN1520" s="272"/>
      <c r="QFO1520" s="272"/>
      <c r="QFP1520" s="272"/>
      <c r="QFQ1520" s="272"/>
      <c r="QFR1520" s="272"/>
      <c r="QFS1520" s="272"/>
      <c r="QFT1520" s="272"/>
      <c r="QFU1520" s="272"/>
      <c r="QFV1520" s="272"/>
      <c r="QFW1520" s="272"/>
      <c r="QFX1520" s="272"/>
      <c r="QFY1520" s="272"/>
      <c r="QFZ1520" s="272"/>
      <c r="QGA1520" s="272"/>
      <c r="QGB1520" s="272"/>
      <c r="QGC1520" s="272"/>
      <c r="QGD1520" s="272"/>
      <c r="QGE1520" s="272"/>
      <c r="QGF1520" s="272"/>
      <c r="QGG1520" s="272"/>
      <c r="QGH1520" s="272"/>
      <c r="QGI1520" s="272"/>
      <c r="QGJ1520" s="272"/>
      <c r="QGK1520" s="272"/>
      <c r="QGL1520" s="272"/>
      <c r="QGM1520" s="272"/>
      <c r="QGN1520" s="272"/>
      <c r="QGO1520" s="272"/>
      <c r="QGP1520" s="272"/>
      <c r="QGQ1520" s="272"/>
      <c r="QGR1520" s="272"/>
      <c r="QGS1520" s="272"/>
      <c r="QGT1520" s="272"/>
      <c r="QGU1520" s="272"/>
      <c r="QGV1520" s="272"/>
      <c r="QGW1520" s="272"/>
      <c r="QGX1520" s="272"/>
      <c r="QGY1520" s="272"/>
      <c r="QGZ1520" s="272"/>
      <c r="QHA1520" s="272"/>
      <c r="QHB1520" s="272"/>
      <c r="QHC1520" s="272"/>
      <c r="QHD1520" s="272"/>
      <c r="QHE1520" s="272"/>
      <c r="QHF1520" s="272"/>
      <c r="QHG1520" s="272"/>
      <c r="QHH1520" s="272"/>
      <c r="QHI1520" s="272"/>
      <c r="QHJ1520" s="272"/>
      <c r="QHK1520" s="272"/>
      <c r="QHL1520" s="272"/>
      <c r="QHM1520" s="272"/>
      <c r="QHN1520" s="272"/>
      <c r="QHO1520" s="272"/>
      <c r="QHP1520" s="272"/>
      <c r="QHQ1520" s="272"/>
      <c r="QHR1520" s="272"/>
      <c r="QHS1520" s="272"/>
      <c r="QHT1520" s="272"/>
      <c r="QHU1520" s="272"/>
      <c r="QHV1520" s="272"/>
      <c r="QHW1520" s="272"/>
      <c r="QHX1520" s="272"/>
      <c r="QHY1520" s="272"/>
      <c r="QHZ1520" s="272"/>
      <c r="QIA1520" s="272"/>
      <c r="QIB1520" s="272"/>
      <c r="QIC1520" s="272"/>
      <c r="QID1520" s="272"/>
      <c r="QIE1520" s="272"/>
      <c r="QIF1520" s="272"/>
      <c r="QIG1520" s="272"/>
      <c r="QIH1520" s="272"/>
      <c r="QII1520" s="272"/>
      <c r="QIJ1520" s="272"/>
      <c r="QIK1520" s="272"/>
      <c r="QIL1520" s="272"/>
      <c r="QIM1520" s="272"/>
      <c r="QIN1520" s="272"/>
      <c r="QIO1520" s="272"/>
      <c r="QIP1520" s="272"/>
      <c r="QIQ1520" s="272"/>
      <c r="QIR1520" s="272"/>
      <c r="QIS1520" s="272"/>
      <c r="QIT1520" s="272"/>
      <c r="QIU1520" s="272"/>
      <c r="QIV1520" s="272"/>
      <c r="QIW1520" s="272"/>
      <c r="QIX1520" s="272"/>
      <c r="QIY1520" s="272"/>
      <c r="QIZ1520" s="272"/>
      <c r="QJA1520" s="272"/>
      <c r="QJB1520" s="272"/>
      <c r="QJC1520" s="272"/>
      <c r="QJD1520" s="272"/>
      <c r="QJE1520" s="272"/>
      <c r="QJF1520" s="272"/>
      <c r="QJG1520" s="272"/>
      <c r="QJH1520" s="272"/>
      <c r="QJI1520" s="272"/>
      <c r="QJJ1520" s="272"/>
      <c r="QJK1520" s="272"/>
      <c r="QJL1520" s="272"/>
      <c r="QJM1520" s="272"/>
      <c r="QJN1520" s="272"/>
      <c r="QJO1520" s="272"/>
      <c r="QJP1520" s="272"/>
      <c r="QJQ1520" s="272"/>
      <c r="QJR1520" s="272"/>
      <c r="QJS1520" s="272"/>
      <c r="QJT1520" s="272"/>
      <c r="QJU1520" s="272"/>
      <c r="QJV1520" s="272"/>
      <c r="QJW1520" s="272"/>
      <c r="QJX1520" s="272"/>
      <c r="QJY1520" s="272"/>
      <c r="QJZ1520" s="272"/>
      <c r="QKA1520" s="272"/>
      <c r="QKB1520" s="272"/>
      <c r="QKC1520" s="272"/>
      <c r="QKD1520" s="272"/>
      <c r="QKE1520" s="272"/>
      <c r="QKF1520" s="272"/>
      <c r="QKG1520" s="272"/>
      <c r="QKH1520" s="272"/>
      <c r="QKI1520" s="272"/>
      <c r="QKJ1520" s="272"/>
      <c r="QKK1520" s="272"/>
      <c r="QKL1520" s="272"/>
      <c r="QKM1520" s="272"/>
      <c r="QKN1520" s="272"/>
      <c r="QKO1520" s="272"/>
      <c r="QKP1520" s="272"/>
      <c r="QKQ1520" s="272"/>
      <c r="QKR1520" s="272"/>
      <c r="QKS1520" s="272"/>
      <c r="QKT1520" s="272"/>
      <c r="QKU1520" s="272"/>
      <c r="QKV1520" s="272"/>
      <c r="QKW1520" s="272"/>
      <c r="QKX1520" s="272"/>
      <c r="QKY1520" s="272"/>
      <c r="QKZ1520" s="272"/>
      <c r="QLA1520" s="272"/>
      <c r="QLB1520" s="272"/>
      <c r="QLC1520" s="272"/>
      <c r="QLD1520" s="272"/>
      <c r="QLE1520" s="272"/>
      <c r="QLF1520" s="272"/>
      <c r="QLG1520" s="272"/>
      <c r="QLH1520" s="272"/>
      <c r="QLI1520" s="272"/>
      <c r="QLJ1520" s="272"/>
      <c r="QLK1520" s="272"/>
      <c r="QLL1520" s="272"/>
      <c r="QLM1520" s="272"/>
      <c r="QLN1520" s="272"/>
      <c r="QLO1520" s="272"/>
      <c r="QLP1520" s="272"/>
      <c r="QLQ1520" s="272"/>
      <c r="QLR1520" s="272"/>
      <c r="QLS1520" s="272"/>
      <c r="QLT1520" s="272"/>
      <c r="QLU1520" s="272"/>
      <c r="QLV1520" s="272"/>
      <c r="QLW1520" s="272"/>
      <c r="QLX1520" s="272"/>
      <c r="QLY1520" s="272"/>
      <c r="QLZ1520" s="272"/>
      <c r="QMA1520" s="272"/>
      <c r="QMB1520" s="272"/>
      <c r="QMC1520" s="272"/>
      <c r="QMD1520" s="272"/>
      <c r="QME1520" s="272"/>
      <c r="QMF1520" s="272"/>
      <c r="QMG1520" s="272"/>
      <c r="QMH1520" s="272"/>
      <c r="QMI1520" s="272"/>
      <c r="QMJ1520" s="272"/>
      <c r="QMK1520" s="272"/>
      <c r="QML1520" s="272"/>
      <c r="QMM1520" s="272"/>
      <c r="QMN1520" s="272"/>
      <c r="QMO1520" s="272"/>
      <c r="QMP1520" s="272"/>
      <c r="QMQ1520" s="272"/>
      <c r="QMR1520" s="272"/>
      <c r="QMS1520" s="272"/>
      <c r="QMT1520" s="272"/>
      <c r="QMU1520" s="272"/>
      <c r="QMV1520" s="272"/>
      <c r="QMW1520" s="272"/>
      <c r="QMX1520" s="272"/>
      <c r="QMY1520" s="272"/>
      <c r="QMZ1520" s="272"/>
      <c r="QNA1520" s="272"/>
      <c r="QNB1520" s="272"/>
      <c r="QNC1520" s="272"/>
      <c r="QND1520" s="272"/>
      <c r="QNE1520" s="272"/>
      <c r="QNF1520" s="272"/>
      <c r="QNG1520" s="272"/>
      <c r="QNH1520" s="272"/>
      <c r="QNI1520" s="272"/>
      <c r="QNJ1520" s="272"/>
      <c r="QNK1520" s="272"/>
      <c r="QNL1520" s="272"/>
      <c r="QNM1520" s="272"/>
      <c r="QNN1520" s="272"/>
      <c r="QNO1520" s="272"/>
      <c r="QNP1520" s="272"/>
      <c r="QNQ1520" s="272"/>
      <c r="QNR1520" s="272"/>
      <c r="QNS1520" s="272"/>
      <c r="QNT1520" s="272"/>
      <c r="QNU1520" s="272"/>
      <c r="QNV1520" s="272"/>
      <c r="QNW1520" s="272"/>
      <c r="QNX1520" s="272"/>
      <c r="QNY1520" s="272"/>
      <c r="QNZ1520" s="272"/>
      <c r="QOA1520" s="272"/>
      <c r="QOB1520" s="272"/>
      <c r="QOC1520" s="272"/>
      <c r="QOD1520" s="272"/>
      <c r="QOE1520" s="272"/>
      <c r="QOF1520" s="272"/>
      <c r="QOG1520" s="272"/>
      <c r="QOH1520" s="272"/>
      <c r="QOI1520" s="272"/>
      <c r="QOJ1520" s="272"/>
      <c r="QOK1520" s="272"/>
      <c r="QOL1520" s="272"/>
      <c r="QOM1520" s="272"/>
      <c r="QON1520" s="272"/>
      <c r="QOO1520" s="272"/>
      <c r="QOP1520" s="272"/>
      <c r="QOQ1520" s="272"/>
      <c r="QOR1520" s="272"/>
      <c r="QOS1520" s="272"/>
      <c r="QOT1520" s="272"/>
      <c r="QOU1520" s="272"/>
      <c r="QOV1520" s="272"/>
      <c r="QOW1520" s="272"/>
      <c r="QOX1520" s="272"/>
      <c r="QOY1520" s="272"/>
      <c r="QOZ1520" s="272"/>
      <c r="QPA1520" s="272"/>
      <c r="QPB1520" s="272"/>
      <c r="QPC1520" s="272"/>
      <c r="QPD1520" s="272"/>
      <c r="QPE1520" s="272"/>
      <c r="QPF1520" s="272"/>
      <c r="QPG1520" s="272"/>
      <c r="QPH1520" s="272"/>
      <c r="QPI1520" s="272"/>
      <c r="QPJ1520" s="272"/>
      <c r="QPK1520" s="272"/>
      <c r="QPL1520" s="272"/>
      <c r="QPM1520" s="272"/>
      <c r="QPN1520" s="272"/>
      <c r="QPO1520" s="272"/>
      <c r="QPP1520" s="272"/>
      <c r="QPQ1520" s="272"/>
      <c r="QPR1520" s="272"/>
      <c r="QPS1520" s="272"/>
      <c r="QPT1520" s="272"/>
      <c r="QPU1520" s="272"/>
      <c r="QPV1520" s="272"/>
      <c r="QPW1520" s="272"/>
      <c r="QPX1520" s="272"/>
      <c r="QPY1520" s="272"/>
      <c r="QPZ1520" s="272"/>
      <c r="QQA1520" s="272"/>
      <c r="QQB1520" s="272"/>
      <c r="QQC1520" s="272"/>
      <c r="QQD1520" s="272"/>
      <c r="QQE1520" s="272"/>
      <c r="QQF1520" s="272"/>
      <c r="QQG1520" s="272"/>
      <c r="QQH1520" s="272"/>
      <c r="QQI1520" s="272"/>
      <c r="QQJ1520" s="272"/>
      <c r="QQK1520" s="272"/>
      <c r="QQL1520" s="272"/>
      <c r="QQM1520" s="272"/>
      <c r="QQN1520" s="272"/>
      <c r="QQO1520" s="272"/>
      <c r="QQP1520" s="272"/>
      <c r="QQQ1520" s="272"/>
      <c r="QQR1520" s="272"/>
      <c r="QQS1520" s="272"/>
      <c r="QQT1520" s="272"/>
      <c r="QQU1520" s="272"/>
      <c r="QQV1520" s="272"/>
      <c r="QQW1520" s="272"/>
      <c r="QQX1520" s="272"/>
      <c r="QQY1520" s="272"/>
      <c r="QQZ1520" s="272"/>
      <c r="QRA1520" s="272"/>
      <c r="QRB1520" s="272"/>
      <c r="QRC1520" s="272"/>
      <c r="QRD1520" s="272"/>
      <c r="QRE1520" s="272"/>
      <c r="QRF1520" s="272"/>
      <c r="QRG1520" s="272"/>
      <c r="QRH1520" s="272"/>
      <c r="QRI1520" s="272"/>
      <c r="QRJ1520" s="272"/>
      <c r="QRK1520" s="272"/>
      <c r="QRL1520" s="272"/>
      <c r="QRM1520" s="272"/>
      <c r="QRN1520" s="272"/>
      <c r="QRO1520" s="272"/>
      <c r="QRP1520" s="272"/>
      <c r="QRQ1520" s="272"/>
      <c r="QRR1520" s="272"/>
      <c r="QRS1520" s="272"/>
      <c r="QRT1520" s="272"/>
      <c r="QRU1520" s="272"/>
      <c r="QRV1520" s="272"/>
      <c r="QRW1520" s="272"/>
      <c r="QRX1520" s="272"/>
      <c r="QRY1520" s="272"/>
      <c r="QRZ1520" s="272"/>
      <c r="QSA1520" s="272"/>
      <c r="QSB1520" s="272"/>
      <c r="QSC1520" s="272"/>
      <c r="QSD1520" s="272"/>
      <c r="QSE1520" s="272"/>
      <c r="QSF1520" s="272"/>
      <c r="QSG1520" s="272"/>
      <c r="QSH1520" s="272"/>
      <c r="QSI1520" s="272"/>
      <c r="QSJ1520" s="272"/>
      <c r="QSK1520" s="272"/>
      <c r="QSL1520" s="272"/>
      <c r="QSM1520" s="272"/>
      <c r="QSN1520" s="272"/>
      <c r="QSO1520" s="272"/>
      <c r="QSP1520" s="272"/>
      <c r="QSQ1520" s="272"/>
      <c r="QSR1520" s="272"/>
      <c r="QSS1520" s="272"/>
      <c r="QST1520" s="272"/>
      <c r="QSU1520" s="272"/>
      <c r="QSV1520" s="272"/>
      <c r="QSW1520" s="272"/>
      <c r="QSX1520" s="272"/>
      <c r="QSY1520" s="272"/>
      <c r="QSZ1520" s="272"/>
      <c r="QTA1520" s="272"/>
      <c r="QTB1520" s="272"/>
      <c r="QTC1520" s="272"/>
      <c r="QTD1520" s="272"/>
      <c r="QTE1520" s="272"/>
      <c r="QTF1520" s="272"/>
      <c r="QTG1520" s="272"/>
      <c r="QTH1520" s="272"/>
      <c r="QTI1520" s="272"/>
      <c r="QTJ1520" s="272"/>
      <c r="QTK1520" s="272"/>
      <c r="QTL1520" s="272"/>
      <c r="QTM1520" s="272"/>
      <c r="QTN1520" s="272"/>
      <c r="QTO1520" s="272"/>
      <c r="QTP1520" s="272"/>
      <c r="QTQ1520" s="272"/>
      <c r="QTR1520" s="272"/>
      <c r="QTS1520" s="272"/>
      <c r="QTT1520" s="272"/>
      <c r="QTU1520" s="272"/>
      <c r="QTV1520" s="272"/>
      <c r="QTW1520" s="272"/>
      <c r="QTX1520" s="272"/>
      <c r="QTY1520" s="272"/>
      <c r="QTZ1520" s="272"/>
      <c r="QUA1520" s="272"/>
      <c r="QUB1520" s="272"/>
      <c r="QUC1520" s="272"/>
      <c r="QUD1520" s="272"/>
      <c r="QUE1520" s="272"/>
      <c r="QUF1520" s="272"/>
      <c r="QUG1520" s="272"/>
      <c r="QUH1520" s="272"/>
      <c r="QUI1520" s="272"/>
      <c r="QUJ1520" s="272"/>
      <c r="QUK1520" s="272"/>
      <c r="QUL1520" s="272"/>
      <c r="QUM1520" s="272"/>
      <c r="QUN1520" s="272"/>
      <c r="QUO1520" s="272"/>
      <c r="QUP1520" s="272"/>
      <c r="QUQ1520" s="272"/>
      <c r="QUR1520" s="272"/>
      <c r="QUS1520" s="272"/>
      <c r="QUT1520" s="272"/>
      <c r="QUU1520" s="272"/>
      <c r="QUV1520" s="272"/>
      <c r="QUW1520" s="272"/>
      <c r="QUX1520" s="272"/>
      <c r="QUY1520" s="272"/>
      <c r="QUZ1520" s="272"/>
      <c r="QVA1520" s="272"/>
      <c r="QVB1520" s="272"/>
      <c r="QVC1520" s="272"/>
      <c r="QVD1520" s="272"/>
      <c r="QVE1520" s="272"/>
      <c r="QVF1520" s="272"/>
      <c r="QVG1520" s="272"/>
      <c r="QVH1520" s="272"/>
      <c r="QVI1520" s="272"/>
      <c r="QVJ1520" s="272"/>
      <c r="QVK1520" s="272"/>
      <c r="QVL1520" s="272"/>
      <c r="QVM1520" s="272"/>
      <c r="QVN1520" s="272"/>
      <c r="QVO1520" s="272"/>
      <c r="QVP1520" s="272"/>
      <c r="QVQ1520" s="272"/>
      <c r="QVR1520" s="272"/>
      <c r="QVS1520" s="272"/>
      <c r="QVT1520" s="272"/>
      <c r="QVU1520" s="272"/>
      <c r="QVV1520" s="272"/>
      <c r="QVW1520" s="272"/>
      <c r="QVX1520" s="272"/>
      <c r="QVY1520" s="272"/>
      <c r="QVZ1520" s="272"/>
      <c r="QWA1520" s="272"/>
      <c r="QWB1520" s="272"/>
      <c r="QWC1520" s="272"/>
      <c r="QWD1520" s="272"/>
      <c r="QWE1520" s="272"/>
      <c r="QWF1520" s="272"/>
      <c r="QWG1520" s="272"/>
      <c r="QWH1520" s="272"/>
      <c r="QWI1520" s="272"/>
      <c r="QWJ1520" s="272"/>
      <c r="QWK1520" s="272"/>
      <c r="QWL1520" s="272"/>
      <c r="QWM1520" s="272"/>
      <c r="QWN1520" s="272"/>
      <c r="QWO1520" s="272"/>
      <c r="QWP1520" s="272"/>
      <c r="QWQ1520" s="272"/>
      <c r="QWR1520" s="272"/>
      <c r="QWS1520" s="272"/>
      <c r="QWT1520" s="272"/>
      <c r="QWU1520" s="272"/>
      <c r="QWV1520" s="272"/>
      <c r="QWW1520" s="272"/>
      <c r="QWX1520" s="272"/>
      <c r="QWY1520" s="272"/>
      <c r="QWZ1520" s="272"/>
      <c r="QXA1520" s="272"/>
      <c r="QXB1520" s="272"/>
      <c r="QXC1520" s="272"/>
      <c r="QXD1520" s="272"/>
      <c r="QXE1520" s="272"/>
      <c r="QXF1520" s="272"/>
      <c r="QXG1520" s="272"/>
      <c r="QXH1520" s="272"/>
      <c r="QXI1520" s="272"/>
      <c r="QXJ1520" s="272"/>
      <c r="QXK1520" s="272"/>
      <c r="QXL1520" s="272"/>
      <c r="QXM1520" s="272"/>
      <c r="QXN1520" s="272"/>
      <c r="QXO1520" s="272"/>
      <c r="QXP1520" s="272"/>
      <c r="QXQ1520" s="272"/>
      <c r="QXR1520" s="272"/>
      <c r="QXS1520" s="272"/>
      <c r="QXT1520" s="272"/>
      <c r="QXU1520" s="272"/>
      <c r="QXV1520" s="272"/>
      <c r="QXW1520" s="272"/>
      <c r="QXX1520" s="272"/>
      <c r="QXY1520" s="272"/>
      <c r="QXZ1520" s="272"/>
      <c r="QYA1520" s="272"/>
      <c r="QYB1520" s="272"/>
      <c r="QYC1520" s="272"/>
      <c r="QYD1520" s="272"/>
      <c r="QYE1520" s="272"/>
      <c r="QYF1520" s="272"/>
      <c r="QYG1520" s="272"/>
      <c r="QYH1520" s="272"/>
      <c r="QYI1520" s="272"/>
      <c r="QYJ1520" s="272"/>
      <c r="QYK1520" s="272"/>
      <c r="QYL1520" s="272"/>
      <c r="QYM1520" s="272"/>
      <c r="QYN1520" s="272"/>
      <c r="QYO1520" s="272"/>
      <c r="QYP1520" s="272"/>
      <c r="QYQ1520" s="272"/>
      <c r="QYR1520" s="272"/>
      <c r="QYS1520" s="272"/>
      <c r="QYT1520" s="272"/>
      <c r="QYU1520" s="272"/>
      <c r="QYV1520" s="272"/>
      <c r="QYW1520" s="272"/>
      <c r="QYX1520" s="272"/>
      <c r="QYY1520" s="272"/>
      <c r="QYZ1520" s="272"/>
      <c r="QZA1520" s="272"/>
      <c r="QZB1520" s="272"/>
      <c r="QZC1520" s="272"/>
      <c r="QZD1520" s="272"/>
      <c r="QZE1520" s="272"/>
      <c r="QZF1520" s="272"/>
      <c r="QZG1520" s="272"/>
      <c r="QZH1520" s="272"/>
      <c r="QZI1520" s="272"/>
      <c r="QZJ1520" s="272"/>
      <c r="QZK1520" s="272"/>
      <c r="QZL1520" s="272"/>
      <c r="QZM1520" s="272"/>
      <c r="QZN1520" s="272"/>
      <c r="QZO1520" s="272"/>
      <c r="QZP1520" s="272"/>
      <c r="QZQ1520" s="272"/>
      <c r="QZR1520" s="272"/>
      <c r="QZS1520" s="272"/>
      <c r="QZT1520" s="272"/>
      <c r="QZU1520" s="272"/>
      <c r="QZV1520" s="272"/>
      <c r="QZW1520" s="272"/>
      <c r="QZX1520" s="272"/>
      <c r="QZY1520" s="272"/>
      <c r="QZZ1520" s="272"/>
      <c r="RAA1520" s="272"/>
      <c r="RAB1520" s="272"/>
      <c r="RAC1520" s="272"/>
      <c r="RAD1520" s="272"/>
      <c r="RAE1520" s="272"/>
      <c r="RAF1520" s="272"/>
      <c r="RAG1520" s="272"/>
      <c r="RAH1520" s="272"/>
      <c r="RAI1520" s="272"/>
      <c r="RAJ1520" s="272"/>
      <c r="RAK1520" s="272"/>
      <c r="RAL1520" s="272"/>
      <c r="RAM1520" s="272"/>
      <c r="RAN1520" s="272"/>
      <c r="RAO1520" s="272"/>
      <c r="RAP1520" s="272"/>
      <c r="RAQ1520" s="272"/>
      <c r="RAR1520" s="272"/>
      <c r="RAS1520" s="272"/>
      <c r="RAT1520" s="272"/>
      <c r="RAU1520" s="272"/>
      <c r="RAV1520" s="272"/>
      <c r="RAW1520" s="272"/>
      <c r="RAX1520" s="272"/>
      <c r="RAY1520" s="272"/>
      <c r="RAZ1520" s="272"/>
      <c r="RBA1520" s="272"/>
      <c r="RBB1520" s="272"/>
      <c r="RBC1520" s="272"/>
      <c r="RBD1520" s="272"/>
      <c r="RBE1520" s="272"/>
      <c r="RBF1520" s="272"/>
      <c r="RBG1520" s="272"/>
      <c r="RBH1520" s="272"/>
      <c r="RBI1520" s="272"/>
      <c r="RBJ1520" s="272"/>
      <c r="RBK1520" s="272"/>
      <c r="RBL1520" s="272"/>
      <c r="RBM1520" s="272"/>
      <c r="RBN1520" s="272"/>
      <c r="RBO1520" s="272"/>
      <c r="RBP1520" s="272"/>
      <c r="RBQ1520" s="272"/>
      <c r="RBR1520" s="272"/>
      <c r="RBS1520" s="272"/>
      <c r="RBT1520" s="272"/>
      <c r="RBU1520" s="272"/>
      <c r="RBV1520" s="272"/>
      <c r="RBW1520" s="272"/>
      <c r="RBX1520" s="272"/>
      <c r="RBY1520" s="272"/>
      <c r="RBZ1520" s="272"/>
      <c r="RCA1520" s="272"/>
      <c r="RCB1520" s="272"/>
      <c r="RCC1520" s="272"/>
      <c r="RCD1520" s="272"/>
      <c r="RCE1520" s="272"/>
      <c r="RCF1520" s="272"/>
      <c r="RCG1520" s="272"/>
      <c r="RCH1520" s="272"/>
      <c r="RCI1520" s="272"/>
      <c r="RCJ1520" s="272"/>
      <c r="RCK1520" s="272"/>
      <c r="RCL1520" s="272"/>
      <c r="RCM1520" s="272"/>
      <c r="RCN1520" s="272"/>
      <c r="RCO1520" s="272"/>
      <c r="RCP1520" s="272"/>
      <c r="RCQ1520" s="272"/>
      <c r="RCR1520" s="272"/>
      <c r="RCS1520" s="272"/>
      <c r="RCT1520" s="272"/>
      <c r="RCU1520" s="272"/>
      <c r="RCV1520" s="272"/>
      <c r="RCW1520" s="272"/>
      <c r="RCX1520" s="272"/>
      <c r="RCY1520" s="272"/>
      <c r="RCZ1520" s="272"/>
      <c r="RDA1520" s="272"/>
      <c r="RDB1520" s="272"/>
      <c r="RDC1520" s="272"/>
      <c r="RDD1520" s="272"/>
      <c r="RDE1520" s="272"/>
      <c r="RDF1520" s="272"/>
      <c r="RDG1520" s="272"/>
      <c r="RDH1520" s="272"/>
      <c r="RDI1520" s="272"/>
      <c r="RDJ1520" s="272"/>
      <c r="RDK1520" s="272"/>
      <c r="RDL1520" s="272"/>
      <c r="RDM1520" s="272"/>
      <c r="RDN1520" s="272"/>
      <c r="RDO1520" s="272"/>
      <c r="RDP1520" s="272"/>
      <c r="RDQ1520" s="272"/>
      <c r="RDR1520" s="272"/>
      <c r="RDS1520" s="272"/>
      <c r="RDT1520" s="272"/>
      <c r="RDU1520" s="272"/>
      <c r="RDV1520" s="272"/>
      <c r="RDW1520" s="272"/>
      <c r="RDX1520" s="272"/>
      <c r="RDY1520" s="272"/>
      <c r="RDZ1520" s="272"/>
      <c r="REA1520" s="272"/>
      <c r="REB1520" s="272"/>
      <c r="REC1520" s="272"/>
      <c r="RED1520" s="272"/>
      <c r="REE1520" s="272"/>
      <c r="REF1520" s="272"/>
      <c r="REG1520" s="272"/>
      <c r="REH1520" s="272"/>
      <c r="REI1520" s="272"/>
      <c r="REJ1520" s="272"/>
      <c r="REK1520" s="272"/>
      <c r="REL1520" s="272"/>
      <c r="REM1520" s="272"/>
      <c r="REN1520" s="272"/>
      <c r="REO1520" s="272"/>
      <c r="REP1520" s="272"/>
      <c r="REQ1520" s="272"/>
      <c r="RER1520" s="272"/>
      <c r="RES1520" s="272"/>
      <c r="RET1520" s="272"/>
      <c r="REU1520" s="272"/>
      <c r="REV1520" s="272"/>
      <c r="REW1520" s="272"/>
      <c r="REX1520" s="272"/>
      <c r="REY1520" s="272"/>
      <c r="REZ1520" s="272"/>
      <c r="RFA1520" s="272"/>
      <c r="RFB1520" s="272"/>
      <c r="RFC1520" s="272"/>
      <c r="RFD1520" s="272"/>
      <c r="RFE1520" s="272"/>
      <c r="RFF1520" s="272"/>
      <c r="RFG1520" s="272"/>
      <c r="RFH1520" s="272"/>
      <c r="RFI1520" s="272"/>
      <c r="RFJ1520" s="272"/>
      <c r="RFK1520" s="272"/>
      <c r="RFL1520" s="272"/>
      <c r="RFM1520" s="272"/>
      <c r="RFN1520" s="272"/>
      <c r="RFO1520" s="272"/>
      <c r="RFP1520" s="272"/>
      <c r="RFQ1520" s="272"/>
      <c r="RFR1520" s="272"/>
      <c r="RFS1520" s="272"/>
      <c r="RFT1520" s="272"/>
      <c r="RFU1520" s="272"/>
      <c r="RFV1520" s="272"/>
      <c r="RFW1520" s="272"/>
      <c r="RFX1520" s="272"/>
      <c r="RFY1520" s="272"/>
      <c r="RFZ1520" s="272"/>
      <c r="RGA1520" s="272"/>
      <c r="RGB1520" s="272"/>
      <c r="RGC1520" s="272"/>
      <c r="RGD1520" s="272"/>
      <c r="RGE1520" s="272"/>
      <c r="RGF1520" s="272"/>
      <c r="RGG1520" s="272"/>
      <c r="RGH1520" s="272"/>
      <c r="RGI1520" s="272"/>
      <c r="RGJ1520" s="272"/>
      <c r="RGK1520" s="272"/>
      <c r="RGL1520" s="272"/>
      <c r="RGM1520" s="272"/>
      <c r="RGN1520" s="272"/>
      <c r="RGO1520" s="272"/>
      <c r="RGP1520" s="272"/>
      <c r="RGQ1520" s="272"/>
      <c r="RGR1520" s="272"/>
      <c r="RGS1520" s="272"/>
      <c r="RGT1520" s="272"/>
      <c r="RGU1520" s="272"/>
      <c r="RGV1520" s="272"/>
      <c r="RGW1520" s="272"/>
      <c r="RGX1520" s="272"/>
      <c r="RGY1520" s="272"/>
      <c r="RGZ1520" s="272"/>
      <c r="RHA1520" s="272"/>
      <c r="RHB1520" s="272"/>
      <c r="RHC1520" s="272"/>
      <c r="RHD1520" s="272"/>
      <c r="RHE1520" s="272"/>
      <c r="RHF1520" s="272"/>
      <c r="RHG1520" s="272"/>
      <c r="RHH1520" s="272"/>
      <c r="RHI1520" s="272"/>
      <c r="RHJ1520" s="272"/>
      <c r="RHK1520" s="272"/>
      <c r="RHL1520" s="272"/>
      <c r="RHM1520" s="272"/>
      <c r="RHN1520" s="272"/>
      <c r="RHO1520" s="272"/>
      <c r="RHP1520" s="272"/>
      <c r="RHQ1520" s="272"/>
      <c r="RHR1520" s="272"/>
      <c r="RHS1520" s="272"/>
      <c r="RHT1520" s="272"/>
      <c r="RHU1520" s="272"/>
      <c r="RHV1520" s="272"/>
      <c r="RHW1520" s="272"/>
      <c r="RHX1520" s="272"/>
      <c r="RHY1520" s="272"/>
      <c r="RHZ1520" s="272"/>
      <c r="RIA1520" s="272"/>
      <c r="RIB1520" s="272"/>
      <c r="RIC1520" s="272"/>
      <c r="RID1520" s="272"/>
      <c r="RIE1520" s="272"/>
      <c r="RIF1520" s="272"/>
      <c r="RIG1520" s="272"/>
      <c r="RIH1520" s="272"/>
      <c r="RII1520" s="272"/>
      <c r="RIJ1520" s="272"/>
      <c r="RIK1520" s="272"/>
      <c r="RIL1520" s="272"/>
      <c r="RIM1520" s="272"/>
      <c r="RIN1520" s="272"/>
      <c r="RIO1520" s="272"/>
      <c r="RIP1520" s="272"/>
      <c r="RIQ1520" s="272"/>
      <c r="RIR1520" s="272"/>
      <c r="RIS1520" s="272"/>
      <c r="RIT1520" s="272"/>
      <c r="RIU1520" s="272"/>
      <c r="RIV1520" s="272"/>
      <c r="RIW1520" s="272"/>
      <c r="RIX1520" s="272"/>
      <c r="RIY1520" s="272"/>
      <c r="RIZ1520" s="272"/>
      <c r="RJA1520" s="272"/>
      <c r="RJB1520" s="272"/>
      <c r="RJC1520" s="272"/>
      <c r="RJD1520" s="272"/>
      <c r="RJE1520" s="272"/>
      <c r="RJF1520" s="272"/>
      <c r="RJG1520" s="272"/>
      <c r="RJH1520" s="272"/>
      <c r="RJI1520" s="272"/>
      <c r="RJJ1520" s="272"/>
      <c r="RJK1520" s="272"/>
      <c r="RJL1520" s="272"/>
      <c r="RJM1520" s="272"/>
      <c r="RJN1520" s="272"/>
      <c r="RJO1520" s="272"/>
      <c r="RJP1520" s="272"/>
      <c r="RJQ1520" s="272"/>
      <c r="RJR1520" s="272"/>
      <c r="RJS1520" s="272"/>
      <c r="RJT1520" s="272"/>
      <c r="RJU1520" s="272"/>
      <c r="RJV1520" s="272"/>
      <c r="RJW1520" s="272"/>
      <c r="RJX1520" s="272"/>
      <c r="RJY1520" s="272"/>
      <c r="RJZ1520" s="272"/>
      <c r="RKA1520" s="272"/>
      <c r="RKB1520" s="272"/>
      <c r="RKC1520" s="272"/>
      <c r="RKD1520" s="272"/>
      <c r="RKE1520" s="272"/>
      <c r="RKF1520" s="272"/>
      <c r="RKG1520" s="272"/>
      <c r="RKH1520" s="272"/>
      <c r="RKI1520" s="272"/>
      <c r="RKJ1520" s="272"/>
      <c r="RKK1520" s="272"/>
      <c r="RKL1520" s="272"/>
      <c r="RKM1520" s="272"/>
      <c r="RKN1520" s="272"/>
      <c r="RKO1520" s="272"/>
      <c r="RKP1520" s="272"/>
      <c r="RKQ1520" s="272"/>
      <c r="RKR1520" s="272"/>
      <c r="RKS1520" s="272"/>
      <c r="RKT1520" s="272"/>
      <c r="RKU1520" s="272"/>
      <c r="RKV1520" s="272"/>
      <c r="RKW1520" s="272"/>
      <c r="RKX1520" s="272"/>
      <c r="RKY1520" s="272"/>
      <c r="RKZ1520" s="272"/>
      <c r="RLA1520" s="272"/>
      <c r="RLB1520" s="272"/>
      <c r="RLC1520" s="272"/>
      <c r="RLD1520" s="272"/>
      <c r="RLE1520" s="272"/>
      <c r="RLF1520" s="272"/>
      <c r="RLG1520" s="272"/>
      <c r="RLH1520" s="272"/>
      <c r="RLI1520" s="272"/>
      <c r="RLJ1520" s="272"/>
      <c r="RLK1520" s="272"/>
      <c r="RLL1520" s="272"/>
      <c r="RLM1520" s="272"/>
      <c r="RLN1520" s="272"/>
      <c r="RLO1520" s="272"/>
      <c r="RLP1520" s="272"/>
      <c r="RLQ1520" s="272"/>
      <c r="RLR1520" s="272"/>
      <c r="RLS1520" s="272"/>
      <c r="RLT1520" s="272"/>
      <c r="RLU1520" s="272"/>
      <c r="RLV1520" s="272"/>
      <c r="RLW1520" s="272"/>
      <c r="RLX1520" s="272"/>
      <c r="RLY1520" s="272"/>
      <c r="RLZ1520" s="272"/>
      <c r="RMA1520" s="272"/>
      <c r="RMB1520" s="272"/>
      <c r="RMC1520" s="272"/>
      <c r="RMD1520" s="272"/>
      <c r="RME1520" s="272"/>
      <c r="RMF1520" s="272"/>
      <c r="RMG1520" s="272"/>
      <c r="RMH1520" s="272"/>
      <c r="RMI1520" s="272"/>
      <c r="RMJ1520" s="272"/>
      <c r="RMK1520" s="272"/>
      <c r="RML1520" s="272"/>
      <c r="RMM1520" s="272"/>
      <c r="RMN1520" s="272"/>
      <c r="RMO1520" s="272"/>
      <c r="RMP1520" s="272"/>
      <c r="RMQ1520" s="272"/>
      <c r="RMR1520" s="272"/>
      <c r="RMS1520" s="272"/>
      <c r="RMT1520" s="272"/>
      <c r="RMU1520" s="272"/>
      <c r="RMV1520" s="272"/>
      <c r="RMW1520" s="272"/>
      <c r="RMX1520" s="272"/>
      <c r="RMY1520" s="272"/>
      <c r="RMZ1520" s="272"/>
      <c r="RNA1520" s="272"/>
      <c r="RNB1520" s="272"/>
      <c r="RNC1520" s="272"/>
      <c r="RND1520" s="272"/>
      <c r="RNE1520" s="272"/>
      <c r="RNF1520" s="272"/>
      <c r="RNG1520" s="272"/>
      <c r="RNH1520" s="272"/>
      <c r="RNI1520" s="272"/>
      <c r="RNJ1520" s="272"/>
      <c r="RNK1520" s="272"/>
      <c r="RNL1520" s="272"/>
      <c r="RNM1520" s="272"/>
      <c r="RNN1520" s="272"/>
      <c r="RNO1520" s="272"/>
      <c r="RNP1520" s="272"/>
      <c r="RNQ1520" s="272"/>
      <c r="RNR1520" s="272"/>
      <c r="RNS1520" s="272"/>
      <c r="RNT1520" s="272"/>
      <c r="RNU1520" s="272"/>
      <c r="RNV1520" s="272"/>
      <c r="RNW1520" s="272"/>
      <c r="RNX1520" s="272"/>
      <c r="RNY1520" s="272"/>
      <c r="RNZ1520" s="272"/>
      <c r="ROA1520" s="272"/>
      <c r="ROB1520" s="272"/>
      <c r="ROC1520" s="272"/>
      <c r="ROD1520" s="272"/>
      <c r="ROE1520" s="272"/>
      <c r="ROF1520" s="272"/>
      <c r="ROG1520" s="272"/>
      <c r="ROH1520" s="272"/>
      <c r="ROI1520" s="272"/>
      <c r="ROJ1520" s="272"/>
      <c r="ROK1520" s="272"/>
      <c r="ROL1520" s="272"/>
      <c r="ROM1520" s="272"/>
      <c r="RON1520" s="272"/>
      <c r="ROO1520" s="272"/>
      <c r="ROP1520" s="272"/>
      <c r="ROQ1520" s="272"/>
      <c r="ROR1520" s="272"/>
      <c r="ROS1520" s="272"/>
      <c r="ROT1520" s="272"/>
      <c r="ROU1520" s="272"/>
      <c r="ROV1520" s="272"/>
      <c r="ROW1520" s="272"/>
      <c r="ROX1520" s="272"/>
      <c r="ROY1520" s="272"/>
      <c r="ROZ1520" s="272"/>
      <c r="RPA1520" s="272"/>
      <c r="RPB1520" s="272"/>
      <c r="RPC1520" s="272"/>
      <c r="RPD1520" s="272"/>
      <c r="RPE1520" s="272"/>
      <c r="RPF1520" s="272"/>
      <c r="RPG1520" s="272"/>
      <c r="RPH1520" s="272"/>
      <c r="RPI1520" s="272"/>
      <c r="RPJ1520" s="272"/>
      <c r="RPK1520" s="272"/>
      <c r="RPL1520" s="272"/>
      <c r="RPM1520" s="272"/>
      <c r="RPN1520" s="272"/>
      <c r="RPO1520" s="272"/>
      <c r="RPP1520" s="272"/>
      <c r="RPQ1520" s="272"/>
      <c r="RPR1520" s="272"/>
      <c r="RPS1520" s="272"/>
      <c r="RPT1520" s="272"/>
      <c r="RPU1520" s="272"/>
      <c r="RPV1520" s="272"/>
      <c r="RPW1520" s="272"/>
      <c r="RPX1520" s="272"/>
      <c r="RPY1520" s="272"/>
      <c r="RPZ1520" s="272"/>
      <c r="RQA1520" s="272"/>
      <c r="RQB1520" s="272"/>
      <c r="RQC1520" s="272"/>
      <c r="RQD1520" s="272"/>
      <c r="RQE1520" s="272"/>
      <c r="RQF1520" s="272"/>
      <c r="RQG1520" s="272"/>
      <c r="RQH1520" s="272"/>
      <c r="RQI1520" s="272"/>
      <c r="RQJ1520" s="272"/>
      <c r="RQK1520" s="272"/>
      <c r="RQL1520" s="272"/>
      <c r="RQM1520" s="272"/>
      <c r="RQN1520" s="272"/>
      <c r="RQO1520" s="272"/>
      <c r="RQP1520" s="272"/>
      <c r="RQQ1520" s="272"/>
      <c r="RQR1520" s="272"/>
      <c r="RQS1520" s="272"/>
      <c r="RQT1520" s="272"/>
      <c r="RQU1520" s="272"/>
      <c r="RQV1520" s="272"/>
      <c r="RQW1520" s="272"/>
      <c r="RQX1520" s="272"/>
      <c r="RQY1520" s="272"/>
      <c r="RQZ1520" s="272"/>
      <c r="RRA1520" s="272"/>
      <c r="RRB1520" s="272"/>
      <c r="RRC1520" s="272"/>
      <c r="RRD1520" s="272"/>
      <c r="RRE1520" s="272"/>
      <c r="RRF1520" s="272"/>
      <c r="RRG1520" s="272"/>
      <c r="RRH1520" s="272"/>
      <c r="RRI1520" s="272"/>
      <c r="RRJ1520" s="272"/>
      <c r="RRK1520" s="272"/>
      <c r="RRL1520" s="272"/>
      <c r="RRM1520" s="272"/>
      <c r="RRN1520" s="272"/>
      <c r="RRO1520" s="272"/>
      <c r="RRP1520" s="272"/>
      <c r="RRQ1520" s="272"/>
      <c r="RRR1520" s="272"/>
      <c r="RRS1520" s="272"/>
      <c r="RRT1520" s="272"/>
      <c r="RRU1520" s="272"/>
      <c r="RRV1520" s="272"/>
      <c r="RRW1520" s="272"/>
      <c r="RRX1520" s="272"/>
      <c r="RRY1520" s="272"/>
      <c r="RRZ1520" s="272"/>
      <c r="RSA1520" s="272"/>
      <c r="RSB1520" s="272"/>
      <c r="RSC1520" s="272"/>
      <c r="RSD1520" s="272"/>
      <c r="RSE1520" s="272"/>
      <c r="RSF1520" s="272"/>
      <c r="RSG1520" s="272"/>
      <c r="RSH1520" s="272"/>
      <c r="RSI1520" s="272"/>
      <c r="RSJ1520" s="272"/>
      <c r="RSK1520" s="272"/>
      <c r="RSL1520" s="272"/>
      <c r="RSM1520" s="272"/>
      <c r="RSN1520" s="272"/>
      <c r="RSO1520" s="272"/>
      <c r="RSP1520" s="272"/>
      <c r="RSQ1520" s="272"/>
      <c r="RSR1520" s="272"/>
      <c r="RSS1520" s="272"/>
      <c r="RST1520" s="272"/>
      <c r="RSU1520" s="272"/>
      <c r="RSV1520" s="272"/>
      <c r="RSW1520" s="272"/>
      <c r="RSX1520" s="272"/>
      <c r="RSY1520" s="272"/>
      <c r="RSZ1520" s="272"/>
      <c r="RTA1520" s="272"/>
      <c r="RTB1520" s="272"/>
      <c r="RTC1520" s="272"/>
      <c r="RTD1520" s="272"/>
      <c r="RTE1520" s="272"/>
      <c r="RTF1520" s="272"/>
      <c r="RTG1520" s="272"/>
      <c r="RTH1520" s="272"/>
      <c r="RTI1520" s="272"/>
      <c r="RTJ1520" s="272"/>
      <c r="RTK1520" s="272"/>
      <c r="RTL1520" s="272"/>
      <c r="RTM1520" s="272"/>
      <c r="RTN1520" s="272"/>
      <c r="RTO1520" s="272"/>
      <c r="RTP1520" s="272"/>
      <c r="RTQ1520" s="272"/>
      <c r="RTR1520" s="272"/>
      <c r="RTS1520" s="272"/>
      <c r="RTT1520" s="272"/>
      <c r="RTU1520" s="272"/>
      <c r="RTV1520" s="272"/>
      <c r="RTW1520" s="272"/>
      <c r="RTX1520" s="272"/>
      <c r="RTY1520" s="272"/>
      <c r="RTZ1520" s="272"/>
      <c r="RUA1520" s="272"/>
      <c r="RUB1520" s="272"/>
      <c r="RUC1520" s="272"/>
      <c r="RUD1520" s="272"/>
      <c r="RUE1520" s="272"/>
      <c r="RUF1520" s="272"/>
      <c r="RUG1520" s="272"/>
      <c r="RUH1520" s="272"/>
      <c r="RUI1520" s="272"/>
      <c r="RUJ1520" s="272"/>
      <c r="RUK1520" s="272"/>
      <c r="RUL1520" s="272"/>
      <c r="RUM1520" s="272"/>
      <c r="RUN1520" s="272"/>
      <c r="RUO1520" s="272"/>
      <c r="RUP1520" s="272"/>
      <c r="RUQ1520" s="272"/>
      <c r="RUR1520" s="272"/>
      <c r="RUS1520" s="272"/>
      <c r="RUT1520" s="272"/>
      <c r="RUU1520" s="272"/>
      <c r="RUV1520" s="272"/>
      <c r="RUW1520" s="272"/>
      <c r="RUX1520" s="272"/>
      <c r="RUY1520" s="272"/>
      <c r="RUZ1520" s="272"/>
      <c r="RVA1520" s="272"/>
      <c r="RVB1520" s="272"/>
      <c r="RVC1520" s="272"/>
      <c r="RVD1520" s="272"/>
      <c r="RVE1520" s="272"/>
      <c r="RVF1520" s="272"/>
      <c r="RVG1520" s="272"/>
      <c r="RVH1520" s="272"/>
      <c r="RVI1520" s="272"/>
      <c r="RVJ1520" s="272"/>
      <c r="RVK1520" s="272"/>
      <c r="RVL1520" s="272"/>
      <c r="RVM1520" s="272"/>
      <c r="RVN1520" s="272"/>
      <c r="RVO1520" s="272"/>
      <c r="RVP1520" s="272"/>
      <c r="RVQ1520" s="272"/>
      <c r="RVR1520" s="272"/>
      <c r="RVS1520" s="272"/>
      <c r="RVT1520" s="272"/>
      <c r="RVU1520" s="272"/>
      <c r="RVV1520" s="272"/>
      <c r="RVW1520" s="272"/>
      <c r="RVX1520" s="272"/>
      <c r="RVY1520" s="272"/>
      <c r="RVZ1520" s="272"/>
      <c r="RWA1520" s="272"/>
      <c r="RWB1520" s="272"/>
      <c r="RWC1520" s="272"/>
      <c r="RWD1520" s="272"/>
      <c r="RWE1520" s="272"/>
      <c r="RWF1520" s="272"/>
      <c r="RWG1520" s="272"/>
      <c r="RWH1520" s="272"/>
      <c r="RWI1520" s="272"/>
      <c r="RWJ1520" s="272"/>
      <c r="RWK1520" s="272"/>
      <c r="RWL1520" s="272"/>
      <c r="RWM1520" s="272"/>
      <c r="RWN1520" s="272"/>
      <c r="RWO1520" s="272"/>
      <c r="RWP1520" s="272"/>
      <c r="RWQ1520" s="272"/>
      <c r="RWR1520" s="272"/>
      <c r="RWS1520" s="272"/>
      <c r="RWT1520" s="272"/>
      <c r="RWU1520" s="272"/>
      <c r="RWV1520" s="272"/>
      <c r="RWW1520" s="272"/>
      <c r="RWX1520" s="272"/>
      <c r="RWY1520" s="272"/>
      <c r="RWZ1520" s="272"/>
      <c r="RXA1520" s="272"/>
      <c r="RXB1520" s="272"/>
      <c r="RXC1520" s="272"/>
      <c r="RXD1520" s="272"/>
      <c r="RXE1520" s="272"/>
      <c r="RXF1520" s="272"/>
      <c r="RXG1520" s="272"/>
      <c r="RXH1520" s="272"/>
      <c r="RXI1520" s="272"/>
      <c r="RXJ1520" s="272"/>
      <c r="RXK1520" s="272"/>
      <c r="RXL1520" s="272"/>
      <c r="RXM1520" s="272"/>
      <c r="RXN1520" s="272"/>
      <c r="RXO1520" s="272"/>
      <c r="RXP1520" s="272"/>
      <c r="RXQ1520" s="272"/>
      <c r="RXR1520" s="272"/>
      <c r="RXS1520" s="272"/>
      <c r="RXT1520" s="272"/>
      <c r="RXU1520" s="272"/>
      <c r="RXV1520" s="272"/>
      <c r="RXW1520" s="272"/>
      <c r="RXX1520" s="272"/>
      <c r="RXY1520" s="272"/>
      <c r="RXZ1520" s="272"/>
      <c r="RYA1520" s="272"/>
      <c r="RYB1520" s="272"/>
      <c r="RYC1520" s="272"/>
      <c r="RYD1520" s="272"/>
      <c r="RYE1520" s="272"/>
      <c r="RYF1520" s="272"/>
      <c r="RYG1520" s="272"/>
      <c r="RYH1520" s="272"/>
      <c r="RYI1520" s="272"/>
      <c r="RYJ1520" s="272"/>
      <c r="RYK1520" s="272"/>
      <c r="RYL1520" s="272"/>
      <c r="RYM1520" s="272"/>
      <c r="RYN1520" s="272"/>
      <c r="RYO1520" s="272"/>
      <c r="RYP1520" s="272"/>
      <c r="RYQ1520" s="272"/>
      <c r="RYR1520" s="272"/>
      <c r="RYS1520" s="272"/>
      <c r="RYT1520" s="272"/>
      <c r="RYU1520" s="272"/>
      <c r="RYV1520" s="272"/>
      <c r="RYW1520" s="272"/>
      <c r="RYX1520" s="272"/>
      <c r="RYY1520" s="272"/>
      <c r="RYZ1520" s="272"/>
      <c r="RZA1520" s="272"/>
      <c r="RZB1520" s="272"/>
      <c r="RZC1520" s="272"/>
      <c r="RZD1520" s="272"/>
      <c r="RZE1520" s="272"/>
      <c r="RZF1520" s="272"/>
      <c r="RZG1520" s="272"/>
      <c r="RZH1520" s="272"/>
      <c r="RZI1520" s="272"/>
      <c r="RZJ1520" s="272"/>
      <c r="RZK1520" s="272"/>
      <c r="RZL1520" s="272"/>
      <c r="RZM1520" s="272"/>
      <c r="RZN1520" s="272"/>
      <c r="RZO1520" s="272"/>
      <c r="RZP1520" s="272"/>
      <c r="RZQ1520" s="272"/>
      <c r="RZR1520" s="272"/>
      <c r="RZS1520" s="272"/>
      <c r="RZT1520" s="272"/>
      <c r="RZU1520" s="272"/>
      <c r="RZV1520" s="272"/>
      <c r="RZW1520" s="272"/>
      <c r="RZX1520" s="272"/>
      <c r="RZY1520" s="272"/>
      <c r="RZZ1520" s="272"/>
      <c r="SAA1520" s="272"/>
      <c r="SAB1520" s="272"/>
      <c r="SAC1520" s="272"/>
      <c r="SAD1520" s="272"/>
      <c r="SAE1520" s="272"/>
      <c r="SAF1520" s="272"/>
      <c r="SAG1520" s="272"/>
      <c r="SAH1520" s="272"/>
      <c r="SAI1520" s="272"/>
      <c r="SAJ1520" s="272"/>
      <c r="SAK1520" s="272"/>
      <c r="SAL1520" s="272"/>
      <c r="SAM1520" s="272"/>
      <c r="SAN1520" s="272"/>
      <c r="SAO1520" s="272"/>
      <c r="SAP1520" s="272"/>
      <c r="SAQ1520" s="272"/>
      <c r="SAR1520" s="272"/>
      <c r="SAS1520" s="272"/>
      <c r="SAT1520" s="272"/>
      <c r="SAU1520" s="272"/>
      <c r="SAV1520" s="272"/>
      <c r="SAW1520" s="272"/>
      <c r="SAX1520" s="272"/>
      <c r="SAY1520" s="272"/>
      <c r="SAZ1520" s="272"/>
      <c r="SBA1520" s="272"/>
      <c r="SBB1520" s="272"/>
      <c r="SBC1520" s="272"/>
      <c r="SBD1520" s="272"/>
      <c r="SBE1520" s="272"/>
      <c r="SBF1520" s="272"/>
      <c r="SBG1520" s="272"/>
      <c r="SBH1520" s="272"/>
      <c r="SBI1520" s="272"/>
      <c r="SBJ1520" s="272"/>
      <c r="SBK1520" s="272"/>
      <c r="SBL1520" s="272"/>
      <c r="SBM1520" s="272"/>
      <c r="SBN1520" s="272"/>
      <c r="SBO1520" s="272"/>
      <c r="SBP1520" s="272"/>
      <c r="SBQ1520" s="272"/>
      <c r="SBR1520" s="272"/>
      <c r="SBS1520" s="272"/>
      <c r="SBT1520" s="272"/>
      <c r="SBU1520" s="272"/>
      <c r="SBV1520" s="272"/>
      <c r="SBW1520" s="272"/>
      <c r="SBX1520" s="272"/>
      <c r="SBY1520" s="272"/>
      <c r="SBZ1520" s="272"/>
      <c r="SCA1520" s="272"/>
      <c r="SCB1520" s="272"/>
      <c r="SCC1520" s="272"/>
      <c r="SCD1520" s="272"/>
      <c r="SCE1520" s="272"/>
      <c r="SCF1520" s="272"/>
      <c r="SCG1520" s="272"/>
      <c r="SCH1520" s="272"/>
      <c r="SCI1520" s="272"/>
      <c r="SCJ1520" s="272"/>
      <c r="SCK1520" s="272"/>
      <c r="SCL1520" s="272"/>
      <c r="SCM1520" s="272"/>
      <c r="SCN1520" s="272"/>
      <c r="SCO1520" s="272"/>
      <c r="SCP1520" s="272"/>
      <c r="SCQ1520" s="272"/>
      <c r="SCR1520" s="272"/>
      <c r="SCS1520" s="272"/>
      <c r="SCT1520" s="272"/>
      <c r="SCU1520" s="272"/>
      <c r="SCV1520" s="272"/>
      <c r="SCW1520" s="272"/>
      <c r="SCX1520" s="272"/>
      <c r="SCY1520" s="272"/>
      <c r="SCZ1520" s="272"/>
      <c r="SDA1520" s="272"/>
      <c r="SDB1520" s="272"/>
      <c r="SDC1520" s="272"/>
      <c r="SDD1520" s="272"/>
      <c r="SDE1520" s="272"/>
      <c r="SDF1520" s="272"/>
      <c r="SDG1520" s="272"/>
      <c r="SDH1520" s="272"/>
      <c r="SDI1520" s="272"/>
      <c r="SDJ1520" s="272"/>
      <c r="SDK1520" s="272"/>
      <c r="SDL1520" s="272"/>
      <c r="SDM1520" s="272"/>
      <c r="SDN1520" s="272"/>
      <c r="SDO1520" s="272"/>
      <c r="SDP1520" s="272"/>
      <c r="SDQ1520" s="272"/>
      <c r="SDR1520" s="272"/>
      <c r="SDS1520" s="272"/>
      <c r="SDT1520" s="272"/>
      <c r="SDU1520" s="272"/>
      <c r="SDV1520" s="272"/>
      <c r="SDW1520" s="272"/>
      <c r="SDX1520" s="272"/>
      <c r="SDY1520" s="272"/>
      <c r="SDZ1520" s="272"/>
      <c r="SEA1520" s="272"/>
      <c r="SEB1520" s="272"/>
      <c r="SEC1520" s="272"/>
      <c r="SED1520" s="272"/>
      <c r="SEE1520" s="272"/>
      <c r="SEF1520" s="272"/>
      <c r="SEG1520" s="272"/>
      <c r="SEH1520" s="272"/>
      <c r="SEI1520" s="272"/>
      <c r="SEJ1520" s="272"/>
      <c r="SEK1520" s="272"/>
      <c r="SEL1520" s="272"/>
      <c r="SEM1520" s="272"/>
      <c r="SEN1520" s="272"/>
      <c r="SEO1520" s="272"/>
      <c r="SEP1520" s="272"/>
      <c r="SEQ1520" s="272"/>
      <c r="SER1520" s="272"/>
      <c r="SES1520" s="272"/>
      <c r="SET1520" s="272"/>
      <c r="SEU1520" s="272"/>
      <c r="SEV1520" s="272"/>
      <c r="SEW1520" s="272"/>
      <c r="SEX1520" s="272"/>
      <c r="SEY1520" s="272"/>
      <c r="SEZ1520" s="272"/>
      <c r="SFA1520" s="272"/>
      <c r="SFB1520" s="272"/>
      <c r="SFC1520" s="272"/>
      <c r="SFD1520" s="272"/>
      <c r="SFE1520" s="272"/>
      <c r="SFF1520" s="272"/>
      <c r="SFG1520" s="272"/>
      <c r="SFH1520" s="272"/>
      <c r="SFI1520" s="272"/>
      <c r="SFJ1520" s="272"/>
      <c r="SFK1520" s="272"/>
      <c r="SFL1520" s="272"/>
      <c r="SFM1520" s="272"/>
      <c r="SFN1520" s="272"/>
      <c r="SFO1520" s="272"/>
      <c r="SFP1520" s="272"/>
      <c r="SFQ1520" s="272"/>
      <c r="SFR1520" s="272"/>
      <c r="SFS1520" s="272"/>
      <c r="SFT1520" s="272"/>
      <c r="SFU1520" s="272"/>
      <c r="SFV1520" s="272"/>
      <c r="SFW1520" s="272"/>
      <c r="SFX1520" s="272"/>
      <c r="SFY1520" s="272"/>
      <c r="SFZ1520" s="272"/>
      <c r="SGA1520" s="272"/>
      <c r="SGB1520" s="272"/>
      <c r="SGC1520" s="272"/>
      <c r="SGD1520" s="272"/>
      <c r="SGE1520" s="272"/>
      <c r="SGF1520" s="272"/>
      <c r="SGG1520" s="272"/>
      <c r="SGH1520" s="272"/>
      <c r="SGI1520" s="272"/>
      <c r="SGJ1520" s="272"/>
      <c r="SGK1520" s="272"/>
      <c r="SGL1520" s="272"/>
      <c r="SGM1520" s="272"/>
      <c r="SGN1520" s="272"/>
      <c r="SGO1520" s="272"/>
      <c r="SGP1520" s="272"/>
      <c r="SGQ1520" s="272"/>
      <c r="SGR1520" s="272"/>
      <c r="SGS1520" s="272"/>
      <c r="SGT1520" s="272"/>
      <c r="SGU1520" s="272"/>
      <c r="SGV1520" s="272"/>
      <c r="SGW1520" s="272"/>
      <c r="SGX1520" s="272"/>
      <c r="SGY1520" s="272"/>
      <c r="SGZ1520" s="272"/>
      <c r="SHA1520" s="272"/>
      <c r="SHB1520" s="272"/>
      <c r="SHC1520" s="272"/>
      <c r="SHD1520" s="272"/>
      <c r="SHE1520" s="272"/>
      <c r="SHF1520" s="272"/>
      <c r="SHG1520" s="272"/>
      <c r="SHH1520" s="272"/>
      <c r="SHI1520" s="272"/>
      <c r="SHJ1520" s="272"/>
      <c r="SHK1520" s="272"/>
      <c r="SHL1520" s="272"/>
      <c r="SHM1520" s="272"/>
      <c r="SHN1520" s="272"/>
      <c r="SHO1520" s="272"/>
      <c r="SHP1520" s="272"/>
      <c r="SHQ1520" s="272"/>
      <c r="SHR1520" s="272"/>
      <c r="SHS1520" s="272"/>
      <c r="SHT1520" s="272"/>
      <c r="SHU1520" s="272"/>
      <c r="SHV1520" s="272"/>
      <c r="SHW1520" s="272"/>
      <c r="SHX1520" s="272"/>
      <c r="SHY1520" s="272"/>
      <c r="SHZ1520" s="272"/>
      <c r="SIA1520" s="272"/>
      <c r="SIB1520" s="272"/>
      <c r="SIC1520" s="272"/>
      <c r="SID1520" s="272"/>
      <c r="SIE1520" s="272"/>
      <c r="SIF1520" s="272"/>
      <c r="SIG1520" s="272"/>
      <c r="SIH1520" s="272"/>
      <c r="SII1520" s="272"/>
      <c r="SIJ1520" s="272"/>
      <c r="SIK1520" s="272"/>
      <c r="SIL1520" s="272"/>
      <c r="SIM1520" s="272"/>
      <c r="SIN1520" s="272"/>
      <c r="SIO1520" s="272"/>
      <c r="SIP1520" s="272"/>
      <c r="SIQ1520" s="272"/>
      <c r="SIR1520" s="272"/>
      <c r="SIS1520" s="272"/>
      <c r="SIT1520" s="272"/>
      <c r="SIU1520" s="272"/>
      <c r="SIV1520" s="272"/>
      <c r="SIW1520" s="272"/>
      <c r="SIX1520" s="272"/>
      <c r="SIY1520" s="272"/>
      <c r="SIZ1520" s="272"/>
      <c r="SJA1520" s="272"/>
      <c r="SJB1520" s="272"/>
      <c r="SJC1520" s="272"/>
      <c r="SJD1520" s="272"/>
      <c r="SJE1520" s="272"/>
      <c r="SJF1520" s="272"/>
      <c r="SJG1520" s="272"/>
      <c r="SJH1520" s="272"/>
      <c r="SJI1520" s="272"/>
      <c r="SJJ1520" s="272"/>
      <c r="SJK1520" s="272"/>
      <c r="SJL1520" s="272"/>
      <c r="SJM1520" s="272"/>
      <c r="SJN1520" s="272"/>
      <c r="SJO1520" s="272"/>
      <c r="SJP1520" s="272"/>
      <c r="SJQ1520" s="272"/>
      <c r="SJR1520" s="272"/>
      <c r="SJS1520" s="272"/>
      <c r="SJT1520" s="272"/>
      <c r="SJU1520" s="272"/>
      <c r="SJV1520" s="272"/>
      <c r="SJW1520" s="272"/>
      <c r="SJX1520" s="272"/>
      <c r="SJY1520" s="272"/>
      <c r="SJZ1520" s="272"/>
      <c r="SKA1520" s="272"/>
      <c r="SKB1520" s="272"/>
      <c r="SKC1520" s="272"/>
      <c r="SKD1520" s="272"/>
      <c r="SKE1520" s="272"/>
      <c r="SKF1520" s="272"/>
      <c r="SKG1520" s="272"/>
      <c r="SKH1520" s="272"/>
      <c r="SKI1520" s="272"/>
      <c r="SKJ1520" s="272"/>
      <c r="SKK1520" s="272"/>
      <c r="SKL1520" s="272"/>
      <c r="SKM1520" s="272"/>
      <c r="SKN1520" s="272"/>
      <c r="SKO1520" s="272"/>
      <c r="SKP1520" s="272"/>
      <c r="SKQ1520" s="272"/>
      <c r="SKR1520" s="272"/>
      <c r="SKS1520" s="272"/>
      <c r="SKT1520" s="272"/>
      <c r="SKU1520" s="272"/>
      <c r="SKV1520" s="272"/>
      <c r="SKW1520" s="272"/>
      <c r="SKX1520" s="272"/>
      <c r="SKY1520" s="272"/>
      <c r="SKZ1520" s="272"/>
      <c r="SLA1520" s="272"/>
      <c r="SLB1520" s="272"/>
      <c r="SLC1520" s="272"/>
      <c r="SLD1520" s="272"/>
      <c r="SLE1520" s="272"/>
      <c r="SLF1520" s="272"/>
      <c r="SLG1520" s="272"/>
      <c r="SLH1520" s="272"/>
      <c r="SLI1520" s="272"/>
      <c r="SLJ1520" s="272"/>
      <c r="SLK1520" s="272"/>
      <c r="SLL1520" s="272"/>
      <c r="SLM1520" s="272"/>
      <c r="SLN1520" s="272"/>
      <c r="SLO1520" s="272"/>
      <c r="SLP1520" s="272"/>
      <c r="SLQ1520" s="272"/>
      <c r="SLR1520" s="272"/>
      <c r="SLS1520" s="272"/>
      <c r="SLT1520" s="272"/>
      <c r="SLU1520" s="272"/>
      <c r="SLV1520" s="272"/>
      <c r="SLW1520" s="272"/>
      <c r="SLX1520" s="272"/>
      <c r="SLY1520" s="272"/>
      <c r="SLZ1520" s="272"/>
      <c r="SMA1520" s="272"/>
      <c r="SMB1520" s="272"/>
      <c r="SMC1520" s="272"/>
      <c r="SMD1520" s="272"/>
      <c r="SME1520" s="272"/>
      <c r="SMF1520" s="272"/>
      <c r="SMG1520" s="272"/>
      <c r="SMH1520" s="272"/>
      <c r="SMI1520" s="272"/>
      <c r="SMJ1520" s="272"/>
      <c r="SMK1520" s="272"/>
      <c r="SML1520" s="272"/>
      <c r="SMM1520" s="272"/>
      <c r="SMN1520" s="272"/>
      <c r="SMO1520" s="272"/>
      <c r="SMP1520" s="272"/>
      <c r="SMQ1520" s="272"/>
      <c r="SMR1520" s="272"/>
      <c r="SMS1520" s="272"/>
      <c r="SMT1520" s="272"/>
      <c r="SMU1520" s="272"/>
      <c r="SMV1520" s="272"/>
      <c r="SMW1520" s="272"/>
      <c r="SMX1520" s="272"/>
      <c r="SMY1520" s="272"/>
      <c r="SMZ1520" s="272"/>
      <c r="SNA1520" s="272"/>
      <c r="SNB1520" s="272"/>
      <c r="SNC1520" s="272"/>
      <c r="SND1520" s="272"/>
      <c r="SNE1520" s="272"/>
      <c r="SNF1520" s="272"/>
      <c r="SNG1520" s="272"/>
      <c r="SNH1520" s="272"/>
      <c r="SNI1520" s="272"/>
      <c r="SNJ1520" s="272"/>
      <c r="SNK1520" s="272"/>
      <c r="SNL1520" s="272"/>
      <c r="SNM1520" s="272"/>
      <c r="SNN1520" s="272"/>
      <c r="SNO1520" s="272"/>
      <c r="SNP1520" s="272"/>
      <c r="SNQ1520" s="272"/>
      <c r="SNR1520" s="272"/>
      <c r="SNS1520" s="272"/>
      <c r="SNT1520" s="272"/>
      <c r="SNU1520" s="272"/>
      <c r="SNV1520" s="272"/>
      <c r="SNW1520" s="272"/>
      <c r="SNX1520" s="272"/>
      <c r="SNY1520" s="272"/>
      <c r="SNZ1520" s="272"/>
      <c r="SOA1520" s="272"/>
      <c r="SOB1520" s="272"/>
      <c r="SOC1520" s="272"/>
      <c r="SOD1520" s="272"/>
      <c r="SOE1520" s="272"/>
      <c r="SOF1520" s="272"/>
      <c r="SOG1520" s="272"/>
      <c r="SOH1520" s="272"/>
      <c r="SOI1520" s="272"/>
      <c r="SOJ1520" s="272"/>
      <c r="SOK1520" s="272"/>
      <c r="SOL1520" s="272"/>
      <c r="SOM1520" s="272"/>
      <c r="SON1520" s="272"/>
      <c r="SOO1520" s="272"/>
      <c r="SOP1520" s="272"/>
      <c r="SOQ1520" s="272"/>
      <c r="SOR1520" s="272"/>
      <c r="SOS1520" s="272"/>
      <c r="SOT1520" s="272"/>
      <c r="SOU1520" s="272"/>
      <c r="SOV1520" s="272"/>
      <c r="SOW1520" s="272"/>
      <c r="SOX1520" s="272"/>
      <c r="SOY1520" s="272"/>
      <c r="SOZ1520" s="272"/>
      <c r="SPA1520" s="272"/>
      <c r="SPB1520" s="272"/>
      <c r="SPC1520" s="272"/>
      <c r="SPD1520" s="272"/>
      <c r="SPE1520" s="272"/>
      <c r="SPF1520" s="272"/>
      <c r="SPG1520" s="272"/>
      <c r="SPH1520" s="272"/>
      <c r="SPI1520" s="272"/>
      <c r="SPJ1520" s="272"/>
      <c r="SPK1520" s="272"/>
      <c r="SPL1520" s="272"/>
      <c r="SPM1520" s="272"/>
      <c r="SPN1520" s="272"/>
      <c r="SPO1520" s="272"/>
      <c r="SPP1520" s="272"/>
      <c r="SPQ1520" s="272"/>
      <c r="SPR1520" s="272"/>
      <c r="SPS1520" s="272"/>
      <c r="SPT1520" s="272"/>
      <c r="SPU1520" s="272"/>
      <c r="SPV1520" s="272"/>
      <c r="SPW1520" s="272"/>
      <c r="SPX1520" s="272"/>
      <c r="SPY1520" s="272"/>
      <c r="SPZ1520" s="272"/>
      <c r="SQA1520" s="272"/>
      <c r="SQB1520" s="272"/>
      <c r="SQC1520" s="272"/>
      <c r="SQD1520" s="272"/>
      <c r="SQE1520" s="272"/>
      <c r="SQF1520" s="272"/>
      <c r="SQG1520" s="272"/>
      <c r="SQH1520" s="272"/>
      <c r="SQI1520" s="272"/>
      <c r="SQJ1520" s="272"/>
      <c r="SQK1520" s="272"/>
      <c r="SQL1520" s="272"/>
      <c r="SQM1520" s="272"/>
      <c r="SQN1520" s="272"/>
      <c r="SQO1520" s="272"/>
      <c r="SQP1520" s="272"/>
      <c r="SQQ1520" s="272"/>
      <c r="SQR1520" s="272"/>
      <c r="SQS1520" s="272"/>
      <c r="SQT1520" s="272"/>
      <c r="SQU1520" s="272"/>
      <c r="SQV1520" s="272"/>
      <c r="SQW1520" s="272"/>
      <c r="SQX1520" s="272"/>
      <c r="SQY1520" s="272"/>
      <c r="SQZ1520" s="272"/>
      <c r="SRA1520" s="272"/>
      <c r="SRB1520" s="272"/>
      <c r="SRC1520" s="272"/>
      <c r="SRD1520" s="272"/>
      <c r="SRE1520" s="272"/>
      <c r="SRF1520" s="272"/>
      <c r="SRG1520" s="272"/>
      <c r="SRH1520" s="272"/>
      <c r="SRI1520" s="272"/>
      <c r="SRJ1520" s="272"/>
      <c r="SRK1520" s="272"/>
      <c r="SRL1520" s="272"/>
      <c r="SRM1520" s="272"/>
      <c r="SRN1520" s="272"/>
      <c r="SRO1520" s="272"/>
      <c r="SRP1520" s="272"/>
      <c r="SRQ1520" s="272"/>
      <c r="SRR1520" s="272"/>
      <c r="SRS1520" s="272"/>
      <c r="SRT1520" s="272"/>
      <c r="SRU1520" s="272"/>
      <c r="SRV1520" s="272"/>
      <c r="SRW1520" s="272"/>
      <c r="SRX1520" s="272"/>
      <c r="SRY1520" s="272"/>
      <c r="SRZ1520" s="272"/>
      <c r="SSA1520" s="272"/>
      <c r="SSB1520" s="272"/>
      <c r="SSC1520" s="272"/>
      <c r="SSD1520" s="272"/>
      <c r="SSE1520" s="272"/>
      <c r="SSF1520" s="272"/>
      <c r="SSG1520" s="272"/>
      <c r="SSH1520" s="272"/>
      <c r="SSI1520" s="272"/>
      <c r="SSJ1520" s="272"/>
      <c r="SSK1520" s="272"/>
      <c r="SSL1520" s="272"/>
      <c r="SSM1520" s="272"/>
      <c r="SSN1520" s="272"/>
      <c r="SSO1520" s="272"/>
      <c r="SSP1520" s="272"/>
      <c r="SSQ1520" s="272"/>
      <c r="SSR1520" s="272"/>
      <c r="SSS1520" s="272"/>
      <c r="SST1520" s="272"/>
      <c r="SSU1520" s="272"/>
      <c r="SSV1520" s="272"/>
      <c r="SSW1520" s="272"/>
      <c r="SSX1520" s="272"/>
      <c r="SSY1520" s="272"/>
      <c r="SSZ1520" s="272"/>
      <c r="STA1520" s="272"/>
      <c r="STB1520" s="272"/>
      <c r="STC1520" s="272"/>
      <c r="STD1520" s="272"/>
      <c r="STE1520" s="272"/>
      <c r="STF1520" s="272"/>
      <c r="STG1520" s="272"/>
      <c r="STH1520" s="272"/>
      <c r="STI1520" s="272"/>
      <c r="STJ1520" s="272"/>
      <c r="STK1520" s="272"/>
      <c r="STL1520" s="272"/>
      <c r="STM1520" s="272"/>
      <c r="STN1520" s="272"/>
      <c r="STO1520" s="272"/>
      <c r="STP1520" s="272"/>
      <c r="STQ1520" s="272"/>
      <c r="STR1520" s="272"/>
      <c r="STS1520" s="272"/>
      <c r="STT1520" s="272"/>
      <c r="STU1520" s="272"/>
      <c r="STV1520" s="272"/>
      <c r="STW1520" s="272"/>
      <c r="STX1520" s="272"/>
      <c r="STY1520" s="272"/>
      <c r="STZ1520" s="272"/>
      <c r="SUA1520" s="272"/>
      <c r="SUB1520" s="272"/>
      <c r="SUC1520" s="272"/>
      <c r="SUD1520" s="272"/>
      <c r="SUE1520" s="272"/>
      <c r="SUF1520" s="272"/>
      <c r="SUG1520" s="272"/>
      <c r="SUH1520" s="272"/>
      <c r="SUI1520" s="272"/>
      <c r="SUJ1520" s="272"/>
      <c r="SUK1520" s="272"/>
      <c r="SUL1520" s="272"/>
      <c r="SUM1520" s="272"/>
      <c r="SUN1520" s="272"/>
      <c r="SUO1520" s="272"/>
      <c r="SUP1520" s="272"/>
      <c r="SUQ1520" s="272"/>
      <c r="SUR1520" s="272"/>
      <c r="SUS1520" s="272"/>
      <c r="SUT1520" s="272"/>
      <c r="SUU1520" s="272"/>
      <c r="SUV1520" s="272"/>
      <c r="SUW1520" s="272"/>
      <c r="SUX1520" s="272"/>
      <c r="SUY1520" s="272"/>
      <c r="SUZ1520" s="272"/>
      <c r="SVA1520" s="272"/>
      <c r="SVB1520" s="272"/>
      <c r="SVC1520" s="272"/>
      <c r="SVD1520" s="272"/>
      <c r="SVE1520" s="272"/>
      <c r="SVF1520" s="272"/>
      <c r="SVG1520" s="272"/>
      <c r="SVH1520" s="272"/>
      <c r="SVI1520" s="272"/>
      <c r="SVJ1520" s="272"/>
      <c r="SVK1520" s="272"/>
      <c r="SVL1520" s="272"/>
      <c r="SVM1520" s="272"/>
      <c r="SVN1520" s="272"/>
      <c r="SVO1520" s="272"/>
      <c r="SVP1520" s="272"/>
      <c r="SVQ1520" s="272"/>
      <c r="SVR1520" s="272"/>
      <c r="SVS1520" s="272"/>
      <c r="SVT1520" s="272"/>
      <c r="SVU1520" s="272"/>
      <c r="SVV1520" s="272"/>
      <c r="SVW1520" s="272"/>
      <c r="SVX1520" s="272"/>
      <c r="SVY1520" s="272"/>
      <c r="SVZ1520" s="272"/>
      <c r="SWA1520" s="272"/>
      <c r="SWB1520" s="272"/>
      <c r="SWC1520" s="272"/>
      <c r="SWD1520" s="272"/>
      <c r="SWE1520" s="272"/>
      <c r="SWF1520" s="272"/>
      <c r="SWG1520" s="272"/>
      <c r="SWH1520" s="272"/>
      <c r="SWI1520" s="272"/>
      <c r="SWJ1520" s="272"/>
      <c r="SWK1520" s="272"/>
      <c r="SWL1520" s="272"/>
      <c r="SWM1520" s="272"/>
      <c r="SWN1520" s="272"/>
      <c r="SWO1520" s="272"/>
      <c r="SWP1520" s="272"/>
      <c r="SWQ1520" s="272"/>
      <c r="SWR1520" s="272"/>
      <c r="SWS1520" s="272"/>
      <c r="SWT1520" s="272"/>
      <c r="SWU1520" s="272"/>
      <c r="SWV1520" s="272"/>
      <c r="SWW1520" s="272"/>
      <c r="SWX1520" s="272"/>
      <c r="SWY1520" s="272"/>
      <c r="SWZ1520" s="272"/>
      <c r="SXA1520" s="272"/>
      <c r="SXB1520" s="272"/>
      <c r="SXC1520" s="272"/>
      <c r="SXD1520" s="272"/>
      <c r="SXE1520" s="272"/>
      <c r="SXF1520" s="272"/>
      <c r="SXG1520" s="272"/>
      <c r="SXH1520" s="272"/>
      <c r="SXI1520" s="272"/>
      <c r="SXJ1520" s="272"/>
      <c r="SXK1520" s="272"/>
      <c r="SXL1520" s="272"/>
      <c r="SXM1520" s="272"/>
      <c r="SXN1520" s="272"/>
      <c r="SXO1520" s="272"/>
      <c r="SXP1520" s="272"/>
      <c r="SXQ1520" s="272"/>
      <c r="SXR1520" s="272"/>
      <c r="SXS1520" s="272"/>
      <c r="SXT1520" s="272"/>
      <c r="SXU1520" s="272"/>
      <c r="SXV1520" s="272"/>
      <c r="SXW1520" s="272"/>
      <c r="SXX1520" s="272"/>
      <c r="SXY1520" s="272"/>
      <c r="SXZ1520" s="272"/>
      <c r="SYA1520" s="272"/>
      <c r="SYB1520" s="272"/>
      <c r="SYC1520" s="272"/>
      <c r="SYD1520" s="272"/>
      <c r="SYE1520" s="272"/>
      <c r="SYF1520" s="272"/>
      <c r="SYG1520" s="272"/>
      <c r="SYH1520" s="272"/>
      <c r="SYI1520" s="272"/>
      <c r="SYJ1520" s="272"/>
      <c r="SYK1520" s="272"/>
      <c r="SYL1520" s="272"/>
      <c r="SYM1520" s="272"/>
      <c r="SYN1520" s="272"/>
      <c r="SYO1520" s="272"/>
      <c r="SYP1520" s="272"/>
      <c r="SYQ1520" s="272"/>
      <c r="SYR1520" s="272"/>
      <c r="SYS1520" s="272"/>
      <c r="SYT1520" s="272"/>
      <c r="SYU1520" s="272"/>
      <c r="SYV1520" s="272"/>
      <c r="SYW1520" s="272"/>
      <c r="SYX1520" s="272"/>
      <c r="SYY1520" s="272"/>
      <c r="SYZ1520" s="272"/>
      <c r="SZA1520" s="272"/>
      <c r="SZB1520" s="272"/>
      <c r="SZC1520" s="272"/>
      <c r="SZD1520" s="272"/>
      <c r="SZE1520" s="272"/>
      <c r="SZF1520" s="272"/>
      <c r="SZG1520" s="272"/>
      <c r="SZH1520" s="272"/>
      <c r="SZI1520" s="272"/>
      <c r="SZJ1520" s="272"/>
      <c r="SZK1520" s="272"/>
      <c r="SZL1520" s="272"/>
      <c r="SZM1520" s="272"/>
      <c r="SZN1520" s="272"/>
      <c r="SZO1520" s="272"/>
      <c r="SZP1520" s="272"/>
      <c r="SZQ1520" s="272"/>
      <c r="SZR1520" s="272"/>
      <c r="SZS1520" s="272"/>
      <c r="SZT1520" s="272"/>
      <c r="SZU1520" s="272"/>
      <c r="SZV1520" s="272"/>
      <c r="SZW1520" s="272"/>
      <c r="SZX1520" s="272"/>
      <c r="SZY1520" s="272"/>
      <c r="SZZ1520" s="272"/>
      <c r="TAA1520" s="272"/>
      <c r="TAB1520" s="272"/>
      <c r="TAC1520" s="272"/>
      <c r="TAD1520" s="272"/>
      <c r="TAE1520" s="272"/>
      <c r="TAF1520" s="272"/>
      <c r="TAG1520" s="272"/>
      <c r="TAH1520" s="272"/>
      <c r="TAI1520" s="272"/>
      <c r="TAJ1520" s="272"/>
      <c r="TAK1520" s="272"/>
      <c r="TAL1520" s="272"/>
      <c r="TAM1520" s="272"/>
      <c r="TAN1520" s="272"/>
      <c r="TAO1520" s="272"/>
      <c r="TAP1520" s="272"/>
      <c r="TAQ1520" s="272"/>
      <c r="TAR1520" s="272"/>
      <c r="TAS1520" s="272"/>
      <c r="TAT1520" s="272"/>
      <c r="TAU1520" s="272"/>
      <c r="TAV1520" s="272"/>
      <c r="TAW1520" s="272"/>
      <c r="TAX1520" s="272"/>
      <c r="TAY1520" s="272"/>
      <c r="TAZ1520" s="272"/>
      <c r="TBA1520" s="272"/>
      <c r="TBB1520" s="272"/>
      <c r="TBC1520" s="272"/>
      <c r="TBD1520" s="272"/>
      <c r="TBE1520" s="272"/>
      <c r="TBF1520" s="272"/>
      <c r="TBG1520" s="272"/>
      <c r="TBH1520" s="272"/>
      <c r="TBI1520" s="272"/>
      <c r="TBJ1520" s="272"/>
      <c r="TBK1520" s="272"/>
      <c r="TBL1520" s="272"/>
      <c r="TBM1520" s="272"/>
      <c r="TBN1520" s="272"/>
      <c r="TBO1520" s="272"/>
      <c r="TBP1520" s="272"/>
      <c r="TBQ1520" s="272"/>
      <c r="TBR1520" s="272"/>
      <c r="TBS1520" s="272"/>
      <c r="TBT1520" s="272"/>
      <c r="TBU1520" s="272"/>
      <c r="TBV1520" s="272"/>
      <c r="TBW1520" s="272"/>
      <c r="TBX1520" s="272"/>
      <c r="TBY1520" s="272"/>
      <c r="TBZ1520" s="272"/>
      <c r="TCA1520" s="272"/>
      <c r="TCB1520" s="272"/>
      <c r="TCC1520" s="272"/>
      <c r="TCD1520" s="272"/>
      <c r="TCE1520" s="272"/>
      <c r="TCF1520" s="272"/>
      <c r="TCG1520" s="272"/>
      <c r="TCH1520" s="272"/>
      <c r="TCI1520" s="272"/>
      <c r="TCJ1520" s="272"/>
      <c r="TCK1520" s="272"/>
      <c r="TCL1520" s="272"/>
      <c r="TCM1520" s="272"/>
      <c r="TCN1520" s="272"/>
      <c r="TCO1520" s="272"/>
      <c r="TCP1520" s="272"/>
      <c r="TCQ1520" s="272"/>
      <c r="TCR1520" s="272"/>
      <c r="TCS1520" s="272"/>
      <c r="TCT1520" s="272"/>
      <c r="TCU1520" s="272"/>
      <c r="TCV1520" s="272"/>
      <c r="TCW1520" s="272"/>
      <c r="TCX1520" s="272"/>
      <c r="TCY1520" s="272"/>
      <c r="TCZ1520" s="272"/>
      <c r="TDA1520" s="272"/>
      <c r="TDB1520" s="272"/>
      <c r="TDC1520" s="272"/>
      <c r="TDD1520" s="272"/>
      <c r="TDE1520" s="272"/>
      <c r="TDF1520" s="272"/>
      <c r="TDG1520" s="272"/>
      <c r="TDH1520" s="272"/>
      <c r="TDI1520" s="272"/>
      <c r="TDJ1520" s="272"/>
      <c r="TDK1520" s="272"/>
      <c r="TDL1520" s="272"/>
      <c r="TDM1520" s="272"/>
      <c r="TDN1520" s="272"/>
      <c r="TDO1520" s="272"/>
      <c r="TDP1520" s="272"/>
      <c r="TDQ1520" s="272"/>
      <c r="TDR1520" s="272"/>
      <c r="TDS1520" s="272"/>
      <c r="TDT1520" s="272"/>
      <c r="TDU1520" s="272"/>
      <c r="TDV1520" s="272"/>
      <c r="TDW1520" s="272"/>
      <c r="TDX1520" s="272"/>
      <c r="TDY1520" s="272"/>
      <c r="TDZ1520" s="272"/>
      <c r="TEA1520" s="272"/>
      <c r="TEB1520" s="272"/>
      <c r="TEC1520" s="272"/>
      <c r="TED1520" s="272"/>
      <c r="TEE1520" s="272"/>
      <c r="TEF1520" s="272"/>
      <c r="TEG1520" s="272"/>
      <c r="TEH1520" s="272"/>
      <c r="TEI1520" s="272"/>
      <c r="TEJ1520" s="272"/>
      <c r="TEK1520" s="272"/>
      <c r="TEL1520" s="272"/>
      <c r="TEM1520" s="272"/>
      <c r="TEN1520" s="272"/>
      <c r="TEO1520" s="272"/>
      <c r="TEP1520" s="272"/>
      <c r="TEQ1520" s="272"/>
      <c r="TER1520" s="272"/>
      <c r="TES1520" s="272"/>
      <c r="TET1520" s="272"/>
      <c r="TEU1520" s="272"/>
      <c r="TEV1520" s="272"/>
      <c r="TEW1520" s="272"/>
      <c r="TEX1520" s="272"/>
      <c r="TEY1520" s="272"/>
      <c r="TEZ1520" s="272"/>
      <c r="TFA1520" s="272"/>
      <c r="TFB1520" s="272"/>
      <c r="TFC1520" s="272"/>
      <c r="TFD1520" s="272"/>
      <c r="TFE1520" s="272"/>
      <c r="TFF1520" s="272"/>
      <c r="TFG1520" s="272"/>
      <c r="TFH1520" s="272"/>
      <c r="TFI1520" s="272"/>
      <c r="TFJ1520" s="272"/>
      <c r="TFK1520" s="272"/>
      <c r="TFL1520" s="272"/>
      <c r="TFM1520" s="272"/>
      <c r="TFN1520" s="272"/>
      <c r="TFO1520" s="272"/>
      <c r="TFP1520" s="272"/>
      <c r="TFQ1520" s="272"/>
      <c r="TFR1520" s="272"/>
      <c r="TFS1520" s="272"/>
      <c r="TFT1520" s="272"/>
      <c r="TFU1520" s="272"/>
      <c r="TFV1520" s="272"/>
      <c r="TFW1520" s="272"/>
      <c r="TFX1520" s="272"/>
      <c r="TFY1520" s="272"/>
      <c r="TFZ1520" s="272"/>
      <c r="TGA1520" s="272"/>
      <c r="TGB1520" s="272"/>
      <c r="TGC1520" s="272"/>
      <c r="TGD1520" s="272"/>
      <c r="TGE1520" s="272"/>
      <c r="TGF1520" s="272"/>
      <c r="TGG1520" s="272"/>
      <c r="TGH1520" s="272"/>
      <c r="TGI1520" s="272"/>
      <c r="TGJ1520" s="272"/>
      <c r="TGK1520" s="272"/>
      <c r="TGL1520" s="272"/>
      <c r="TGM1520" s="272"/>
      <c r="TGN1520" s="272"/>
      <c r="TGO1520" s="272"/>
      <c r="TGP1520" s="272"/>
      <c r="TGQ1520" s="272"/>
      <c r="TGR1520" s="272"/>
      <c r="TGS1520" s="272"/>
      <c r="TGT1520" s="272"/>
      <c r="TGU1520" s="272"/>
      <c r="TGV1520" s="272"/>
      <c r="TGW1520" s="272"/>
      <c r="TGX1520" s="272"/>
      <c r="TGY1520" s="272"/>
      <c r="TGZ1520" s="272"/>
      <c r="THA1520" s="272"/>
      <c r="THB1520" s="272"/>
      <c r="THC1520" s="272"/>
      <c r="THD1520" s="272"/>
      <c r="THE1520" s="272"/>
      <c r="THF1520" s="272"/>
      <c r="THG1520" s="272"/>
      <c r="THH1520" s="272"/>
      <c r="THI1520" s="272"/>
      <c r="THJ1520" s="272"/>
      <c r="THK1520" s="272"/>
      <c r="THL1520" s="272"/>
      <c r="THM1520" s="272"/>
      <c r="THN1520" s="272"/>
      <c r="THO1520" s="272"/>
      <c r="THP1520" s="272"/>
      <c r="THQ1520" s="272"/>
      <c r="THR1520" s="272"/>
      <c r="THS1520" s="272"/>
      <c r="THT1520" s="272"/>
      <c r="THU1520" s="272"/>
      <c r="THV1520" s="272"/>
      <c r="THW1520" s="272"/>
      <c r="THX1520" s="272"/>
      <c r="THY1520" s="272"/>
      <c r="THZ1520" s="272"/>
      <c r="TIA1520" s="272"/>
      <c r="TIB1520" s="272"/>
      <c r="TIC1520" s="272"/>
      <c r="TID1520" s="272"/>
      <c r="TIE1520" s="272"/>
      <c r="TIF1520" s="272"/>
      <c r="TIG1520" s="272"/>
      <c r="TIH1520" s="272"/>
      <c r="TII1520" s="272"/>
      <c r="TIJ1520" s="272"/>
      <c r="TIK1520" s="272"/>
      <c r="TIL1520" s="272"/>
      <c r="TIM1520" s="272"/>
      <c r="TIN1520" s="272"/>
      <c r="TIO1520" s="272"/>
      <c r="TIP1520" s="272"/>
      <c r="TIQ1520" s="272"/>
      <c r="TIR1520" s="272"/>
      <c r="TIS1520" s="272"/>
      <c r="TIT1520" s="272"/>
      <c r="TIU1520" s="272"/>
      <c r="TIV1520" s="272"/>
      <c r="TIW1520" s="272"/>
      <c r="TIX1520" s="272"/>
      <c r="TIY1520" s="272"/>
      <c r="TIZ1520" s="272"/>
      <c r="TJA1520" s="272"/>
      <c r="TJB1520" s="272"/>
      <c r="TJC1520" s="272"/>
      <c r="TJD1520" s="272"/>
      <c r="TJE1520" s="272"/>
      <c r="TJF1520" s="272"/>
      <c r="TJG1520" s="272"/>
      <c r="TJH1520" s="272"/>
      <c r="TJI1520" s="272"/>
      <c r="TJJ1520" s="272"/>
      <c r="TJK1520" s="272"/>
      <c r="TJL1520" s="272"/>
      <c r="TJM1520" s="272"/>
      <c r="TJN1520" s="272"/>
      <c r="TJO1520" s="272"/>
      <c r="TJP1520" s="272"/>
      <c r="TJQ1520" s="272"/>
      <c r="TJR1520" s="272"/>
      <c r="TJS1520" s="272"/>
      <c r="TJT1520" s="272"/>
      <c r="TJU1520" s="272"/>
      <c r="TJV1520" s="272"/>
      <c r="TJW1520" s="272"/>
      <c r="TJX1520" s="272"/>
      <c r="TJY1520" s="272"/>
      <c r="TJZ1520" s="272"/>
      <c r="TKA1520" s="272"/>
      <c r="TKB1520" s="272"/>
      <c r="TKC1520" s="272"/>
      <c r="TKD1520" s="272"/>
      <c r="TKE1520" s="272"/>
      <c r="TKF1520" s="272"/>
      <c r="TKG1520" s="272"/>
      <c r="TKH1520" s="272"/>
      <c r="TKI1520" s="272"/>
      <c r="TKJ1520" s="272"/>
      <c r="TKK1520" s="272"/>
      <c r="TKL1520" s="272"/>
      <c r="TKM1520" s="272"/>
      <c r="TKN1520" s="272"/>
      <c r="TKO1520" s="272"/>
      <c r="TKP1520" s="272"/>
      <c r="TKQ1520" s="272"/>
      <c r="TKR1520" s="272"/>
      <c r="TKS1520" s="272"/>
      <c r="TKT1520" s="272"/>
      <c r="TKU1520" s="272"/>
      <c r="TKV1520" s="272"/>
      <c r="TKW1520" s="272"/>
      <c r="TKX1520" s="272"/>
      <c r="TKY1520" s="272"/>
      <c r="TKZ1520" s="272"/>
      <c r="TLA1520" s="272"/>
      <c r="TLB1520" s="272"/>
      <c r="TLC1520" s="272"/>
      <c r="TLD1520" s="272"/>
      <c r="TLE1520" s="272"/>
      <c r="TLF1520" s="272"/>
      <c r="TLG1520" s="272"/>
      <c r="TLH1520" s="272"/>
      <c r="TLI1520" s="272"/>
      <c r="TLJ1520" s="272"/>
      <c r="TLK1520" s="272"/>
      <c r="TLL1520" s="272"/>
      <c r="TLM1520" s="272"/>
      <c r="TLN1520" s="272"/>
      <c r="TLO1520" s="272"/>
      <c r="TLP1520" s="272"/>
      <c r="TLQ1520" s="272"/>
      <c r="TLR1520" s="272"/>
      <c r="TLS1520" s="272"/>
      <c r="TLT1520" s="272"/>
      <c r="TLU1520" s="272"/>
      <c r="TLV1520" s="272"/>
      <c r="TLW1520" s="272"/>
      <c r="TLX1520" s="272"/>
      <c r="TLY1520" s="272"/>
      <c r="TLZ1520" s="272"/>
      <c r="TMA1520" s="272"/>
      <c r="TMB1520" s="272"/>
      <c r="TMC1520" s="272"/>
      <c r="TMD1520" s="272"/>
      <c r="TME1520" s="272"/>
      <c r="TMF1520" s="272"/>
      <c r="TMG1520" s="272"/>
      <c r="TMH1520" s="272"/>
      <c r="TMI1520" s="272"/>
      <c r="TMJ1520" s="272"/>
      <c r="TMK1520" s="272"/>
      <c r="TML1520" s="272"/>
      <c r="TMM1520" s="272"/>
      <c r="TMN1520" s="272"/>
      <c r="TMO1520" s="272"/>
      <c r="TMP1520" s="272"/>
      <c r="TMQ1520" s="272"/>
      <c r="TMR1520" s="272"/>
      <c r="TMS1520" s="272"/>
      <c r="TMT1520" s="272"/>
      <c r="TMU1520" s="272"/>
      <c r="TMV1520" s="272"/>
      <c r="TMW1520" s="272"/>
      <c r="TMX1520" s="272"/>
      <c r="TMY1520" s="272"/>
      <c r="TMZ1520" s="272"/>
      <c r="TNA1520" s="272"/>
      <c r="TNB1520" s="272"/>
      <c r="TNC1520" s="272"/>
      <c r="TND1520" s="272"/>
      <c r="TNE1520" s="272"/>
      <c r="TNF1520" s="272"/>
      <c r="TNG1520" s="272"/>
      <c r="TNH1520" s="272"/>
      <c r="TNI1520" s="272"/>
      <c r="TNJ1520" s="272"/>
      <c r="TNK1520" s="272"/>
      <c r="TNL1520" s="272"/>
      <c r="TNM1520" s="272"/>
      <c r="TNN1520" s="272"/>
      <c r="TNO1520" s="272"/>
      <c r="TNP1520" s="272"/>
      <c r="TNQ1520" s="272"/>
      <c r="TNR1520" s="272"/>
      <c r="TNS1520" s="272"/>
      <c r="TNT1520" s="272"/>
      <c r="TNU1520" s="272"/>
      <c r="TNV1520" s="272"/>
      <c r="TNW1520" s="272"/>
      <c r="TNX1520" s="272"/>
      <c r="TNY1520" s="272"/>
      <c r="TNZ1520" s="272"/>
      <c r="TOA1520" s="272"/>
      <c r="TOB1520" s="272"/>
      <c r="TOC1520" s="272"/>
      <c r="TOD1520" s="272"/>
      <c r="TOE1520" s="272"/>
      <c r="TOF1520" s="272"/>
      <c r="TOG1520" s="272"/>
      <c r="TOH1520" s="272"/>
      <c r="TOI1520" s="272"/>
      <c r="TOJ1520" s="272"/>
      <c r="TOK1520" s="272"/>
      <c r="TOL1520" s="272"/>
      <c r="TOM1520" s="272"/>
      <c r="TON1520" s="272"/>
      <c r="TOO1520" s="272"/>
      <c r="TOP1520" s="272"/>
      <c r="TOQ1520" s="272"/>
      <c r="TOR1520" s="272"/>
      <c r="TOS1520" s="272"/>
      <c r="TOT1520" s="272"/>
      <c r="TOU1520" s="272"/>
      <c r="TOV1520" s="272"/>
      <c r="TOW1520" s="272"/>
      <c r="TOX1520" s="272"/>
      <c r="TOY1520" s="272"/>
      <c r="TOZ1520" s="272"/>
      <c r="TPA1520" s="272"/>
      <c r="TPB1520" s="272"/>
      <c r="TPC1520" s="272"/>
      <c r="TPD1520" s="272"/>
      <c r="TPE1520" s="272"/>
      <c r="TPF1520" s="272"/>
      <c r="TPG1520" s="272"/>
      <c r="TPH1520" s="272"/>
      <c r="TPI1520" s="272"/>
      <c r="TPJ1520" s="272"/>
      <c r="TPK1520" s="272"/>
      <c r="TPL1520" s="272"/>
      <c r="TPM1520" s="272"/>
      <c r="TPN1520" s="272"/>
      <c r="TPO1520" s="272"/>
      <c r="TPP1520" s="272"/>
      <c r="TPQ1520" s="272"/>
      <c r="TPR1520" s="272"/>
      <c r="TPS1520" s="272"/>
      <c r="TPT1520" s="272"/>
      <c r="TPU1520" s="272"/>
      <c r="TPV1520" s="272"/>
      <c r="TPW1520" s="272"/>
      <c r="TPX1520" s="272"/>
      <c r="TPY1520" s="272"/>
      <c r="TPZ1520" s="272"/>
      <c r="TQA1520" s="272"/>
      <c r="TQB1520" s="272"/>
      <c r="TQC1520" s="272"/>
      <c r="TQD1520" s="272"/>
      <c r="TQE1520" s="272"/>
      <c r="TQF1520" s="272"/>
      <c r="TQG1520" s="272"/>
      <c r="TQH1520" s="272"/>
      <c r="TQI1520" s="272"/>
      <c r="TQJ1520" s="272"/>
      <c r="TQK1520" s="272"/>
      <c r="TQL1520" s="272"/>
      <c r="TQM1520" s="272"/>
      <c r="TQN1520" s="272"/>
      <c r="TQO1520" s="272"/>
      <c r="TQP1520" s="272"/>
      <c r="TQQ1520" s="272"/>
      <c r="TQR1520" s="272"/>
      <c r="TQS1520" s="272"/>
      <c r="TQT1520" s="272"/>
      <c r="TQU1520" s="272"/>
      <c r="TQV1520" s="272"/>
      <c r="TQW1520" s="272"/>
      <c r="TQX1520" s="272"/>
      <c r="TQY1520" s="272"/>
      <c r="TQZ1520" s="272"/>
      <c r="TRA1520" s="272"/>
      <c r="TRB1520" s="272"/>
      <c r="TRC1520" s="272"/>
      <c r="TRD1520" s="272"/>
      <c r="TRE1520" s="272"/>
      <c r="TRF1520" s="272"/>
      <c r="TRG1520" s="272"/>
      <c r="TRH1520" s="272"/>
      <c r="TRI1520" s="272"/>
      <c r="TRJ1520" s="272"/>
      <c r="TRK1520" s="272"/>
      <c r="TRL1520" s="272"/>
      <c r="TRM1520" s="272"/>
      <c r="TRN1520" s="272"/>
      <c r="TRO1520" s="272"/>
      <c r="TRP1520" s="272"/>
      <c r="TRQ1520" s="272"/>
      <c r="TRR1520" s="272"/>
      <c r="TRS1520" s="272"/>
      <c r="TRT1520" s="272"/>
      <c r="TRU1520" s="272"/>
      <c r="TRV1520" s="272"/>
      <c r="TRW1520" s="272"/>
      <c r="TRX1520" s="272"/>
      <c r="TRY1520" s="272"/>
      <c r="TRZ1520" s="272"/>
      <c r="TSA1520" s="272"/>
      <c r="TSB1520" s="272"/>
      <c r="TSC1520" s="272"/>
      <c r="TSD1520" s="272"/>
      <c r="TSE1520" s="272"/>
      <c r="TSF1520" s="272"/>
      <c r="TSG1520" s="272"/>
      <c r="TSH1520" s="272"/>
      <c r="TSI1520" s="272"/>
      <c r="TSJ1520" s="272"/>
      <c r="TSK1520" s="272"/>
      <c r="TSL1520" s="272"/>
      <c r="TSM1520" s="272"/>
      <c r="TSN1520" s="272"/>
      <c r="TSO1520" s="272"/>
      <c r="TSP1520" s="272"/>
      <c r="TSQ1520" s="272"/>
      <c r="TSR1520" s="272"/>
      <c r="TSS1520" s="272"/>
      <c r="TST1520" s="272"/>
      <c r="TSU1520" s="272"/>
      <c r="TSV1520" s="272"/>
      <c r="TSW1520" s="272"/>
      <c r="TSX1520" s="272"/>
      <c r="TSY1520" s="272"/>
      <c r="TSZ1520" s="272"/>
      <c r="TTA1520" s="272"/>
      <c r="TTB1520" s="272"/>
      <c r="TTC1520" s="272"/>
      <c r="TTD1520" s="272"/>
      <c r="TTE1520" s="272"/>
      <c r="TTF1520" s="272"/>
      <c r="TTG1520" s="272"/>
      <c r="TTH1520" s="272"/>
      <c r="TTI1520" s="272"/>
      <c r="TTJ1520" s="272"/>
      <c r="TTK1520" s="272"/>
      <c r="TTL1520" s="272"/>
      <c r="TTM1520" s="272"/>
      <c r="TTN1520" s="272"/>
      <c r="TTO1520" s="272"/>
      <c r="TTP1520" s="272"/>
      <c r="TTQ1520" s="272"/>
      <c r="TTR1520" s="272"/>
      <c r="TTS1520" s="272"/>
      <c r="TTT1520" s="272"/>
      <c r="TTU1520" s="272"/>
      <c r="TTV1520" s="272"/>
      <c r="TTW1520" s="272"/>
      <c r="TTX1520" s="272"/>
      <c r="TTY1520" s="272"/>
      <c r="TTZ1520" s="272"/>
      <c r="TUA1520" s="272"/>
      <c r="TUB1520" s="272"/>
      <c r="TUC1520" s="272"/>
      <c r="TUD1520" s="272"/>
      <c r="TUE1520" s="272"/>
      <c r="TUF1520" s="272"/>
      <c r="TUG1520" s="272"/>
      <c r="TUH1520" s="272"/>
      <c r="TUI1520" s="272"/>
      <c r="TUJ1520" s="272"/>
      <c r="TUK1520" s="272"/>
      <c r="TUL1520" s="272"/>
      <c r="TUM1520" s="272"/>
      <c r="TUN1520" s="272"/>
      <c r="TUO1520" s="272"/>
      <c r="TUP1520" s="272"/>
      <c r="TUQ1520" s="272"/>
      <c r="TUR1520" s="272"/>
      <c r="TUS1520" s="272"/>
      <c r="TUT1520" s="272"/>
      <c r="TUU1520" s="272"/>
      <c r="TUV1520" s="272"/>
      <c r="TUW1520" s="272"/>
      <c r="TUX1520" s="272"/>
      <c r="TUY1520" s="272"/>
      <c r="TUZ1520" s="272"/>
      <c r="TVA1520" s="272"/>
      <c r="TVB1520" s="272"/>
      <c r="TVC1520" s="272"/>
      <c r="TVD1520" s="272"/>
      <c r="TVE1520" s="272"/>
      <c r="TVF1520" s="272"/>
      <c r="TVG1520" s="272"/>
      <c r="TVH1520" s="272"/>
      <c r="TVI1520" s="272"/>
      <c r="TVJ1520" s="272"/>
      <c r="TVK1520" s="272"/>
      <c r="TVL1520" s="272"/>
      <c r="TVM1520" s="272"/>
      <c r="TVN1520" s="272"/>
      <c r="TVO1520" s="272"/>
      <c r="TVP1520" s="272"/>
      <c r="TVQ1520" s="272"/>
      <c r="TVR1520" s="272"/>
      <c r="TVS1520" s="272"/>
      <c r="TVT1520" s="272"/>
      <c r="TVU1520" s="272"/>
      <c r="TVV1520" s="272"/>
      <c r="TVW1520" s="272"/>
      <c r="TVX1520" s="272"/>
      <c r="TVY1520" s="272"/>
      <c r="TVZ1520" s="272"/>
      <c r="TWA1520" s="272"/>
      <c r="TWB1520" s="272"/>
      <c r="TWC1520" s="272"/>
      <c r="TWD1520" s="272"/>
      <c r="TWE1520" s="272"/>
      <c r="TWF1520" s="272"/>
      <c r="TWG1520" s="272"/>
      <c r="TWH1520" s="272"/>
      <c r="TWI1520" s="272"/>
      <c r="TWJ1520" s="272"/>
      <c r="TWK1520" s="272"/>
      <c r="TWL1520" s="272"/>
      <c r="TWM1520" s="272"/>
      <c r="TWN1520" s="272"/>
      <c r="TWO1520" s="272"/>
      <c r="TWP1520" s="272"/>
      <c r="TWQ1520" s="272"/>
      <c r="TWR1520" s="272"/>
      <c r="TWS1520" s="272"/>
      <c r="TWT1520" s="272"/>
      <c r="TWU1520" s="272"/>
      <c r="TWV1520" s="272"/>
      <c r="TWW1520" s="272"/>
      <c r="TWX1520" s="272"/>
      <c r="TWY1520" s="272"/>
      <c r="TWZ1520" s="272"/>
      <c r="TXA1520" s="272"/>
      <c r="TXB1520" s="272"/>
      <c r="TXC1520" s="272"/>
      <c r="TXD1520" s="272"/>
      <c r="TXE1520" s="272"/>
      <c r="TXF1520" s="272"/>
      <c r="TXG1520" s="272"/>
      <c r="TXH1520" s="272"/>
      <c r="TXI1520" s="272"/>
      <c r="TXJ1520" s="272"/>
      <c r="TXK1520" s="272"/>
      <c r="TXL1520" s="272"/>
      <c r="TXM1520" s="272"/>
      <c r="TXN1520" s="272"/>
      <c r="TXO1520" s="272"/>
      <c r="TXP1520" s="272"/>
      <c r="TXQ1520" s="272"/>
      <c r="TXR1520" s="272"/>
      <c r="TXS1520" s="272"/>
      <c r="TXT1520" s="272"/>
      <c r="TXU1520" s="272"/>
      <c r="TXV1520" s="272"/>
      <c r="TXW1520" s="272"/>
      <c r="TXX1520" s="272"/>
      <c r="TXY1520" s="272"/>
      <c r="TXZ1520" s="272"/>
      <c r="TYA1520" s="272"/>
      <c r="TYB1520" s="272"/>
      <c r="TYC1520" s="272"/>
      <c r="TYD1520" s="272"/>
      <c r="TYE1520" s="272"/>
      <c r="TYF1520" s="272"/>
      <c r="TYG1520" s="272"/>
      <c r="TYH1520" s="272"/>
      <c r="TYI1520" s="272"/>
      <c r="TYJ1520" s="272"/>
      <c r="TYK1520" s="272"/>
      <c r="TYL1520" s="272"/>
      <c r="TYM1520" s="272"/>
      <c r="TYN1520" s="272"/>
      <c r="TYO1520" s="272"/>
      <c r="TYP1520" s="272"/>
      <c r="TYQ1520" s="272"/>
      <c r="TYR1520" s="272"/>
      <c r="TYS1520" s="272"/>
      <c r="TYT1520" s="272"/>
      <c r="TYU1520" s="272"/>
      <c r="TYV1520" s="272"/>
      <c r="TYW1520" s="272"/>
      <c r="TYX1520" s="272"/>
      <c r="TYY1520" s="272"/>
      <c r="TYZ1520" s="272"/>
      <c r="TZA1520" s="272"/>
      <c r="TZB1520" s="272"/>
      <c r="TZC1520" s="272"/>
      <c r="TZD1520" s="272"/>
      <c r="TZE1520" s="272"/>
      <c r="TZF1520" s="272"/>
      <c r="TZG1520" s="272"/>
      <c r="TZH1520" s="272"/>
      <c r="TZI1520" s="272"/>
      <c r="TZJ1520" s="272"/>
      <c r="TZK1520" s="272"/>
      <c r="TZL1520" s="272"/>
      <c r="TZM1520" s="272"/>
      <c r="TZN1520" s="272"/>
      <c r="TZO1520" s="272"/>
      <c r="TZP1520" s="272"/>
      <c r="TZQ1520" s="272"/>
      <c r="TZR1520" s="272"/>
      <c r="TZS1520" s="272"/>
      <c r="TZT1520" s="272"/>
      <c r="TZU1520" s="272"/>
      <c r="TZV1520" s="272"/>
      <c r="TZW1520" s="272"/>
      <c r="TZX1520" s="272"/>
      <c r="TZY1520" s="272"/>
      <c r="TZZ1520" s="272"/>
      <c r="UAA1520" s="272"/>
      <c r="UAB1520" s="272"/>
      <c r="UAC1520" s="272"/>
      <c r="UAD1520" s="272"/>
      <c r="UAE1520" s="272"/>
      <c r="UAF1520" s="272"/>
      <c r="UAG1520" s="272"/>
      <c r="UAH1520" s="272"/>
      <c r="UAI1520" s="272"/>
      <c r="UAJ1520" s="272"/>
      <c r="UAK1520" s="272"/>
      <c r="UAL1520" s="272"/>
      <c r="UAM1520" s="272"/>
      <c r="UAN1520" s="272"/>
      <c r="UAO1520" s="272"/>
      <c r="UAP1520" s="272"/>
      <c r="UAQ1520" s="272"/>
      <c r="UAR1520" s="272"/>
      <c r="UAS1520" s="272"/>
      <c r="UAT1520" s="272"/>
      <c r="UAU1520" s="272"/>
      <c r="UAV1520" s="272"/>
      <c r="UAW1520" s="272"/>
      <c r="UAX1520" s="272"/>
      <c r="UAY1520" s="272"/>
      <c r="UAZ1520" s="272"/>
      <c r="UBA1520" s="272"/>
      <c r="UBB1520" s="272"/>
      <c r="UBC1520" s="272"/>
      <c r="UBD1520" s="272"/>
      <c r="UBE1520" s="272"/>
      <c r="UBF1520" s="272"/>
      <c r="UBG1520" s="272"/>
      <c r="UBH1520" s="272"/>
      <c r="UBI1520" s="272"/>
      <c r="UBJ1520" s="272"/>
      <c r="UBK1520" s="272"/>
      <c r="UBL1520" s="272"/>
      <c r="UBM1520" s="272"/>
      <c r="UBN1520" s="272"/>
      <c r="UBO1520" s="272"/>
      <c r="UBP1520" s="272"/>
      <c r="UBQ1520" s="272"/>
      <c r="UBR1520" s="272"/>
      <c r="UBS1520" s="272"/>
      <c r="UBT1520" s="272"/>
      <c r="UBU1520" s="272"/>
      <c r="UBV1520" s="272"/>
      <c r="UBW1520" s="272"/>
      <c r="UBX1520" s="272"/>
      <c r="UBY1520" s="272"/>
      <c r="UBZ1520" s="272"/>
      <c r="UCA1520" s="272"/>
      <c r="UCB1520" s="272"/>
      <c r="UCC1520" s="272"/>
      <c r="UCD1520" s="272"/>
      <c r="UCE1520" s="272"/>
      <c r="UCF1520" s="272"/>
      <c r="UCG1520" s="272"/>
      <c r="UCH1520" s="272"/>
      <c r="UCI1520" s="272"/>
      <c r="UCJ1520" s="272"/>
      <c r="UCK1520" s="272"/>
      <c r="UCL1520" s="272"/>
      <c r="UCM1520" s="272"/>
      <c r="UCN1520" s="272"/>
      <c r="UCO1520" s="272"/>
      <c r="UCP1520" s="272"/>
      <c r="UCQ1520" s="272"/>
      <c r="UCR1520" s="272"/>
      <c r="UCS1520" s="272"/>
      <c r="UCT1520" s="272"/>
      <c r="UCU1520" s="272"/>
      <c r="UCV1520" s="272"/>
      <c r="UCW1520" s="272"/>
      <c r="UCX1520" s="272"/>
      <c r="UCY1520" s="272"/>
      <c r="UCZ1520" s="272"/>
      <c r="UDA1520" s="272"/>
      <c r="UDB1520" s="272"/>
      <c r="UDC1520" s="272"/>
      <c r="UDD1520" s="272"/>
      <c r="UDE1520" s="272"/>
      <c r="UDF1520" s="272"/>
      <c r="UDG1520" s="272"/>
      <c r="UDH1520" s="272"/>
      <c r="UDI1520" s="272"/>
      <c r="UDJ1520" s="272"/>
      <c r="UDK1520" s="272"/>
      <c r="UDL1520" s="272"/>
      <c r="UDM1520" s="272"/>
      <c r="UDN1520" s="272"/>
      <c r="UDO1520" s="272"/>
      <c r="UDP1520" s="272"/>
      <c r="UDQ1520" s="272"/>
      <c r="UDR1520" s="272"/>
      <c r="UDS1520" s="272"/>
      <c r="UDT1520" s="272"/>
      <c r="UDU1520" s="272"/>
      <c r="UDV1520" s="272"/>
      <c r="UDW1520" s="272"/>
      <c r="UDX1520" s="272"/>
      <c r="UDY1520" s="272"/>
      <c r="UDZ1520" s="272"/>
      <c r="UEA1520" s="272"/>
      <c r="UEB1520" s="272"/>
      <c r="UEC1520" s="272"/>
      <c r="UED1520" s="272"/>
      <c r="UEE1520" s="272"/>
      <c r="UEF1520" s="272"/>
      <c r="UEG1520" s="272"/>
      <c r="UEH1520" s="272"/>
      <c r="UEI1520" s="272"/>
      <c r="UEJ1520" s="272"/>
      <c r="UEK1520" s="272"/>
      <c r="UEL1520" s="272"/>
      <c r="UEM1520" s="272"/>
      <c r="UEN1520" s="272"/>
      <c r="UEO1520" s="272"/>
      <c r="UEP1520" s="272"/>
      <c r="UEQ1520" s="272"/>
      <c r="UER1520" s="272"/>
      <c r="UES1520" s="272"/>
      <c r="UET1520" s="272"/>
      <c r="UEU1520" s="272"/>
      <c r="UEV1520" s="272"/>
      <c r="UEW1520" s="272"/>
      <c r="UEX1520" s="272"/>
      <c r="UEY1520" s="272"/>
      <c r="UEZ1520" s="272"/>
      <c r="UFA1520" s="272"/>
      <c r="UFB1520" s="272"/>
      <c r="UFC1520" s="272"/>
      <c r="UFD1520" s="272"/>
      <c r="UFE1520" s="272"/>
      <c r="UFF1520" s="272"/>
      <c r="UFG1520" s="272"/>
      <c r="UFH1520" s="272"/>
      <c r="UFI1520" s="272"/>
      <c r="UFJ1520" s="272"/>
      <c r="UFK1520" s="272"/>
      <c r="UFL1520" s="272"/>
      <c r="UFM1520" s="272"/>
      <c r="UFN1520" s="272"/>
      <c r="UFO1520" s="272"/>
      <c r="UFP1520" s="272"/>
      <c r="UFQ1520" s="272"/>
      <c r="UFR1520" s="272"/>
      <c r="UFS1520" s="272"/>
      <c r="UFT1520" s="272"/>
      <c r="UFU1520" s="272"/>
      <c r="UFV1520" s="272"/>
      <c r="UFW1520" s="272"/>
      <c r="UFX1520" s="272"/>
      <c r="UFY1520" s="272"/>
      <c r="UFZ1520" s="272"/>
      <c r="UGA1520" s="272"/>
      <c r="UGB1520" s="272"/>
      <c r="UGC1520" s="272"/>
      <c r="UGD1520" s="272"/>
      <c r="UGE1520" s="272"/>
      <c r="UGF1520" s="272"/>
      <c r="UGG1520" s="272"/>
      <c r="UGH1520" s="272"/>
      <c r="UGI1520" s="272"/>
      <c r="UGJ1520" s="272"/>
      <c r="UGK1520" s="272"/>
      <c r="UGL1520" s="272"/>
      <c r="UGM1520" s="272"/>
      <c r="UGN1520" s="272"/>
      <c r="UGO1520" s="272"/>
      <c r="UGP1520" s="272"/>
      <c r="UGQ1520" s="272"/>
      <c r="UGR1520" s="272"/>
      <c r="UGS1520" s="272"/>
      <c r="UGT1520" s="272"/>
      <c r="UGU1520" s="272"/>
      <c r="UGV1520" s="272"/>
      <c r="UGW1520" s="272"/>
      <c r="UGX1520" s="272"/>
      <c r="UGY1520" s="272"/>
      <c r="UGZ1520" s="272"/>
      <c r="UHA1520" s="272"/>
      <c r="UHB1520" s="272"/>
      <c r="UHC1520" s="272"/>
      <c r="UHD1520" s="272"/>
      <c r="UHE1520" s="272"/>
      <c r="UHF1520" s="272"/>
      <c r="UHG1520" s="272"/>
      <c r="UHH1520" s="272"/>
      <c r="UHI1520" s="272"/>
      <c r="UHJ1520" s="272"/>
      <c r="UHK1520" s="272"/>
      <c r="UHL1520" s="272"/>
      <c r="UHM1520" s="272"/>
      <c r="UHN1520" s="272"/>
      <c r="UHO1520" s="272"/>
      <c r="UHP1520" s="272"/>
      <c r="UHQ1520" s="272"/>
      <c r="UHR1520" s="272"/>
      <c r="UHS1520" s="272"/>
      <c r="UHT1520" s="272"/>
      <c r="UHU1520" s="272"/>
      <c r="UHV1520" s="272"/>
      <c r="UHW1520" s="272"/>
      <c r="UHX1520" s="272"/>
      <c r="UHY1520" s="272"/>
      <c r="UHZ1520" s="272"/>
      <c r="UIA1520" s="272"/>
      <c r="UIB1520" s="272"/>
      <c r="UIC1520" s="272"/>
      <c r="UID1520" s="272"/>
      <c r="UIE1520" s="272"/>
      <c r="UIF1520" s="272"/>
      <c r="UIG1520" s="272"/>
      <c r="UIH1520" s="272"/>
      <c r="UII1520" s="272"/>
      <c r="UIJ1520" s="272"/>
      <c r="UIK1520" s="272"/>
      <c r="UIL1520" s="272"/>
      <c r="UIM1520" s="272"/>
      <c r="UIN1520" s="272"/>
      <c r="UIO1520" s="272"/>
      <c r="UIP1520" s="272"/>
      <c r="UIQ1520" s="272"/>
      <c r="UIR1520" s="272"/>
      <c r="UIS1520" s="272"/>
      <c r="UIT1520" s="272"/>
      <c r="UIU1520" s="272"/>
      <c r="UIV1520" s="272"/>
      <c r="UIW1520" s="272"/>
      <c r="UIX1520" s="272"/>
      <c r="UIY1520" s="272"/>
      <c r="UIZ1520" s="272"/>
      <c r="UJA1520" s="272"/>
      <c r="UJB1520" s="272"/>
      <c r="UJC1520" s="272"/>
      <c r="UJD1520" s="272"/>
      <c r="UJE1520" s="272"/>
      <c r="UJF1520" s="272"/>
      <c r="UJG1520" s="272"/>
      <c r="UJH1520" s="272"/>
      <c r="UJI1520" s="272"/>
      <c r="UJJ1520" s="272"/>
      <c r="UJK1520" s="272"/>
      <c r="UJL1520" s="272"/>
      <c r="UJM1520" s="272"/>
      <c r="UJN1520" s="272"/>
      <c r="UJO1520" s="272"/>
      <c r="UJP1520" s="272"/>
      <c r="UJQ1520" s="272"/>
      <c r="UJR1520" s="272"/>
      <c r="UJS1520" s="272"/>
      <c r="UJT1520" s="272"/>
      <c r="UJU1520" s="272"/>
      <c r="UJV1520" s="272"/>
      <c r="UJW1520" s="272"/>
      <c r="UJX1520" s="272"/>
      <c r="UJY1520" s="272"/>
      <c r="UJZ1520" s="272"/>
      <c r="UKA1520" s="272"/>
      <c r="UKB1520" s="272"/>
      <c r="UKC1520" s="272"/>
      <c r="UKD1520" s="272"/>
      <c r="UKE1520" s="272"/>
      <c r="UKF1520" s="272"/>
      <c r="UKG1520" s="272"/>
      <c r="UKH1520" s="272"/>
      <c r="UKI1520" s="272"/>
      <c r="UKJ1520" s="272"/>
      <c r="UKK1520" s="272"/>
      <c r="UKL1520" s="272"/>
      <c r="UKM1520" s="272"/>
      <c r="UKN1520" s="272"/>
      <c r="UKO1520" s="272"/>
      <c r="UKP1520" s="272"/>
      <c r="UKQ1520" s="272"/>
      <c r="UKR1520" s="272"/>
      <c r="UKS1520" s="272"/>
      <c r="UKT1520" s="272"/>
      <c r="UKU1520" s="272"/>
      <c r="UKV1520" s="272"/>
      <c r="UKW1520" s="272"/>
      <c r="UKX1520" s="272"/>
      <c r="UKY1520" s="272"/>
      <c r="UKZ1520" s="272"/>
      <c r="ULA1520" s="272"/>
      <c r="ULB1520" s="272"/>
      <c r="ULC1520" s="272"/>
      <c r="ULD1520" s="272"/>
      <c r="ULE1520" s="272"/>
      <c r="ULF1520" s="272"/>
      <c r="ULG1520" s="272"/>
      <c r="ULH1520" s="272"/>
      <c r="ULI1520" s="272"/>
      <c r="ULJ1520" s="272"/>
      <c r="ULK1520" s="272"/>
      <c r="ULL1520" s="272"/>
      <c r="ULM1520" s="272"/>
      <c r="ULN1520" s="272"/>
      <c r="ULO1520" s="272"/>
      <c r="ULP1520" s="272"/>
      <c r="ULQ1520" s="272"/>
      <c r="ULR1520" s="272"/>
      <c r="ULS1520" s="272"/>
      <c r="ULT1520" s="272"/>
      <c r="ULU1520" s="272"/>
      <c r="ULV1520" s="272"/>
      <c r="ULW1520" s="272"/>
      <c r="ULX1520" s="272"/>
      <c r="ULY1520" s="272"/>
      <c r="ULZ1520" s="272"/>
      <c r="UMA1520" s="272"/>
      <c r="UMB1520" s="272"/>
      <c r="UMC1520" s="272"/>
      <c r="UMD1520" s="272"/>
      <c r="UME1520" s="272"/>
      <c r="UMF1520" s="272"/>
      <c r="UMG1520" s="272"/>
      <c r="UMH1520" s="272"/>
      <c r="UMI1520" s="272"/>
      <c r="UMJ1520" s="272"/>
      <c r="UMK1520" s="272"/>
      <c r="UML1520" s="272"/>
      <c r="UMM1520" s="272"/>
      <c r="UMN1520" s="272"/>
      <c r="UMO1520" s="272"/>
      <c r="UMP1520" s="272"/>
      <c r="UMQ1520" s="272"/>
      <c r="UMR1520" s="272"/>
      <c r="UMS1520" s="272"/>
      <c r="UMT1520" s="272"/>
      <c r="UMU1520" s="272"/>
      <c r="UMV1520" s="272"/>
      <c r="UMW1520" s="272"/>
      <c r="UMX1520" s="272"/>
      <c r="UMY1520" s="272"/>
      <c r="UMZ1520" s="272"/>
      <c r="UNA1520" s="272"/>
      <c r="UNB1520" s="272"/>
      <c r="UNC1520" s="272"/>
      <c r="UND1520" s="272"/>
      <c r="UNE1520" s="272"/>
      <c r="UNF1520" s="272"/>
      <c r="UNG1520" s="272"/>
      <c r="UNH1520" s="272"/>
      <c r="UNI1520" s="272"/>
      <c r="UNJ1520" s="272"/>
      <c r="UNK1520" s="272"/>
      <c r="UNL1520" s="272"/>
      <c r="UNM1520" s="272"/>
      <c r="UNN1520" s="272"/>
      <c r="UNO1520" s="272"/>
      <c r="UNP1520" s="272"/>
      <c r="UNQ1520" s="272"/>
      <c r="UNR1520" s="272"/>
      <c r="UNS1520" s="272"/>
      <c r="UNT1520" s="272"/>
      <c r="UNU1520" s="272"/>
      <c r="UNV1520" s="272"/>
      <c r="UNW1520" s="272"/>
      <c r="UNX1520" s="272"/>
      <c r="UNY1520" s="272"/>
      <c r="UNZ1520" s="272"/>
      <c r="UOA1520" s="272"/>
      <c r="UOB1520" s="272"/>
      <c r="UOC1520" s="272"/>
      <c r="UOD1520" s="272"/>
      <c r="UOE1520" s="272"/>
      <c r="UOF1520" s="272"/>
      <c r="UOG1520" s="272"/>
      <c r="UOH1520" s="272"/>
      <c r="UOI1520" s="272"/>
      <c r="UOJ1520" s="272"/>
      <c r="UOK1520" s="272"/>
      <c r="UOL1520" s="272"/>
      <c r="UOM1520" s="272"/>
      <c r="UON1520" s="272"/>
      <c r="UOO1520" s="272"/>
      <c r="UOP1520" s="272"/>
      <c r="UOQ1520" s="272"/>
      <c r="UOR1520" s="272"/>
      <c r="UOS1520" s="272"/>
      <c r="UOT1520" s="272"/>
      <c r="UOU1520" s="272"/>
      <c r="UOV1520" s="272"/>
      <c r="UOW1520" s="272"/>
      <c r="UOX1520" s="272"/>
      <c r="UOY1520" s="272"/>
      <c r="UOZ1520" s="272"/>
      <c r="UPA1520" s="272"/>
      <c r="UPB1520" s="272"/>
      <c r="UPC1520" s="272"/>
      <c r="UPD1520" s="272"/>
      <c r="UPE1520" s="272"/>
      <c r="UPF1520" s="272"/>
      <c r="UPG1520" s="272"/>
      <c r="UPH1520" s="272"/>
      <c r="UPI1520" s="272"/>
      <c r="UPJ1520" s="272"/>
      <c r="UPK1520" s="272"/>
      <c r="UPL1520" s="272"/>
      <c r="UPM1520" s="272"/>
      <c r="UPN1520" s="272"/>
      <c r="UPO1520" s="272"/>
      <c r="UPP1520" s="272"/>
      <c r="UPQ1520" s="272"/>
      <c r="UPR1520" s="272"/>
      <c r="UPS1520" s="272"/>
      <c r="UPT1520" s="272"/>
      <c r="UPU1520" s="272"/>
      <c r="UPV1520" s="272"/>
      <c r="UPW1520" s="272"/>
      <c r="UPX1520" s="272"/>
      <c r="UPY1520" s="272"/>
      <c r="UPZ1520" s="272"/>
      <c r="UQA1520" s="272"/>
      <c r="UQB1520" s="272"/>
      <c r="UQC1520" s="272"/>
      <c r="UQD1520" s="272"/>
      <c r="UQE1520" s="272"/>
      <c r="UQF1520" s="272"/>
      <c r="UQG1520" s="272"/>
      <c r="UQH1520" s="272"/>
      <c r="UQI1520" s="272"/>
      <c r="UQJ1520" s="272"/>
      <c r="UQK1520" s="272"/>
      <c r="UQL1520" s="272"/>
      <c r="UQM1520" s="272"/>
      <c r="UQN1520" s="272"/>
      <c r="UQO1520" s="272"/>
      <c r="UQP1520" s="272"/>
      <c r="UQQ1520" s="272"/>
      <c r="UQR1520" s="272"/>
      <c r="UQS1520" s="272"/>
      <c r="UQT1520" s="272"/>
      <c r="UQU1520" s="272"/>
      <c r="UQV1520" s="272"/>
      <c r="UQW1520" s="272"/>
      <c r="UQX1520" s="272"/>
      <c r="UQY1520" s="272"/>
      <c r="UQZ1520" s="272"/>
      <c r="URA1520" s="272"/>
      <c r="URB1520" s="272"/>
      <c r="URC1520" s="272"/>
      <c r="URD1520" s="272"/>
      <c r="URE1520" s="272"/>
      <c r="URF1520" s="272"/>
      <c r="URG1520" s="272"/>
      <c r="URH1520" s="272"/>
      <c r="URI1520" s="272"/>
      <c r="URJ1520" s="272"/>
      <c r="URK1520" s="272"/>
      <c r="URL1520" s="272"/>
      <c r="URM1520" s="272"/>
      <c r="URN1520" s="272"/>
      <c r="URO1520" s="272"/>
      <c r="URP1520" s="272"/>
      <c r="URQ1520" s="272"/>
      <c r="URR1520" s="272"/>
      <c r="URS1520" s="272"/>
      <c r="URT1520" s="272"/>
      <c r="URU1520" s="272"/>
      <c r="URV1520" s="272"/>
      <c r="URW1520" s="272"/>
      <c r="URX1520" s="272"/>
      <c r="URY1520" s="272"/>
      <c r="URZ1520" s="272"/>
      <c r="USA1520" s="272"/>
      <c r="USB1520" s="272"/>
      <c r="USC1520" s="272"/>
      <c r="USD1520" s="272"/>
      <c r="USE1520" s="272"/>
      <c r="USF1520" s="272"/>
      <c r="USG1520" s="272"/>
      <c r="USH1520" s="272"/>
      <c r="USI1520" s="272"/>
      <c r="USJ1520" s="272"/>
      <c r="USK1520" s="272"/>
      <c r="USL1520" s="272"/>
      <c r="USM1520" s="272"/>
      <c r="USN1520" s="272"/>
      <c r="USO1520" s="272"/>
      <c r="USP1520" s="272"/>
      <c r="USQ1520" s="272"/>
      <c r="USR1520" s="272"/>
      <c r="USS1520" s="272"/>
      <c r="UST1520" s="272"/>
      <c r="USU1520" s="272"/>
      <c r="USV1520" s="272"/>
      <c r="USW1520" s="272"/>
      <c r="USX1520" s="272"/>
      <c r="USY1520" s="272"/>
      <c r="USZ1520" s="272"/>
      <c r="UTA1520" s="272"/>
      <c r="UTB1520" s="272"/>
      <c r="UTC1520" s="272"/>
      <c r="UTD1520" s="272"/>
      <c r="UTE1520" s="272"/>
      <c r="UTF1520" s="272"/>
      <c r="UTG1520" s="272"/>
      <c r="UTH1520" s="272"/>
      <c r="UTI1520" s="272"/>
      <c r="UTJ1520" s="272"/>
      <c r="UTK1520" s="272"/>
      <c r="UTL1520" s="272"/>
      <c r="UTM1520" s="272"/>
      <c r="UTN1520" s="272"/>
      <c r="UTO1520" s="272"/>
      <c r="UTP1520" s="272"/>
      <c r="UTQ1520" s="272"/>
      <c r="UTR1520" s="272"/>
      <c r="UTS1520" s="272"/>
      <c r="UTT1520" s="272"/>
      <c r="UTU1520" s="272"/>
      <c r="UTV1520" s="272"/>
      <c r="UTW1520" s="272"/>
      <c r="UTX1520" s="272"/>
      <c r="UTY1520" s="272"/>
      <c r="UTZ1520" s="272"/>
      <c r="UUA1520" s="272"/>
      <c r="UUB1520" s="272"/>
      <c r="UUC1520" s="272"/>
      <c r="UUD1520" s="272"/>
      <c r="UUE1520" s="272"/>
      <c r="UUF1520" s="272"/>
      <c r="UUG1520" s="272"/>
      <c r="UUH1520" s="272"/>
      <c r="UUI1520" s="272"/>
      <c r="UUJ1520" s="272"/>
      <c r="UUK1520" s="272"/>
      <c r="UUL1520" s="272"/>
      <c r="UUM1520" s="272"/>
      <c r="UUN1520" s="272"/>
      <c r="UUO1520" s="272"/>
      <c r="UUP1520" s="272"/>
      <c r="UUQ1520" s="272"/>
      <c r="UUR1520" s="272"/>
      <c r="UUS1520" s="272"/>
      <c r="UUT1520" s="272"/>
      <c r="UUU1520" s="272"/>
      <c r="UUV1520" s="272"/>
      <c r="UUW1520" s="272"/>
      <c r="UUX1520" s="272"/>
      <c r="UUY1520" s="272"/>
      <c r="UUZ1520" s="272"/>
      <c r="UVA1520" s="272"/>
      <c r="UVB1520" s="272"/>
      <c r="UVC1520" s="272"/>
      <c r="UVD1520" s="272"/>
      <c r="UVE1520" s="272"/>
      <c r="UVF1520" s="272"/>
      <c r="UVG1520" s="272"/>
      <c r="UVH1520" s="272"/>
      <c r="UVI1520" s="272"/>
      <c r="UVJ1520" s="272"/>
      <c r="UVK1520" s="272"/>
      <c r="UVL1520" s="272"/>
      <c r="UVM1520" s="272"/>
      <c r="UVN1520" s="272"/>
      <c r="UVO1520" s="272"/>
      <c r="UVP1520" s="272"/>
      <c r="UVQ1520" s="272"/>
      <c r="UVR1520" s="272"/>
      <c r="UVS1520" s="272"/>
      <c r="UVT1520" s="272"/>
      <c r="UVU1520" s="272"/>
      <c r="UVV1520" s="272"/>
      <c r="UVW1520" s="272"/>
      <c r="UVX1520" s="272"/>
      <c r="UVY1520" s="272"/>
      <c r="UVZ1520" s="272"/>
      <c r="UWA1520" s="272"/>
      <c r="UWB1520" s="272"/>
      <c r="UWC1520" s="272"/>
      <c r="UWD1520" s="272"/>
      <c r="UWE1520" s="272"/>
      <c r="UWF1520" s="272"/>
      <c r="UWG1520" s="272"/>
      <c r="UWH1520" s="272"/>
      <c r="UWI1520" s="272"/>
      <c r="UWJ1520" s="272"/>
      <c r="UWK1520" s="272"/>
      <c r="UWL1520" s="272"/>
      <c r="UWM1520" s="272"/>
      <c r="UWN1520" s="272"/>
      <c r="UWO1520" s="272"/>
      <c r="UWP1520" s="272"/>
      <c r="UWQ1520" s="272"/>
      <c r="UWR1520" s="272"/>
      <c r="UWS1520" s="272"/>
      <c r="UWT1520" s="272"/>
      <c r="UWU1520" s="272"/>
      <c r="UWV1520" s="272"/>
      <c r="UWW1520" s="272"/>
      <c r="UWX1520" s="272"/>
      <c r="UWY1520" s="272"/>
      <c r="UWZ1520" s="272"/>
      <c r="UXA1520" s="272"/>
      <c r="UXB1520" s="272"/>
      <c r="UXC1520" s="272"/>
      <c r="UXD1520" s="272"/>
      <c r="UXE1520" s="272"/>
      <c r="UXF1520" s="272"/>
      <c r="UXG1520" s="272"/>
      <c r="UXH1520" s="272"/>
      <c r="UXI1520" s="272"/>
      <c r="UXJ1520" s="272"/>
      <c r="UXK1520" s="272"/>
      <c r="UXL1520" s="272"/>
      <c r="UXM1520" s="272"/>
      <c r="UXN1520" s="272"/>
      <c r="UXO1520" s="272"/>
      <c r="UXP1520" s="272"/>
      <c r="UXQ1520" s="272"/>
      <c r="UXR1520" s="272"/>
      <c r="UXS1520" s="272"/>
      <c r="UXT1520" s="272"/>
      <c r="UXU1520" s="272"/>
      <c r="UXV1520" s="272"/>
      <c r="UXW1520" s="272"/>
      <c r="UXX1520" s="272"/>
      <c r="UXY1520" s="272"/>
      <c r="UXZ1520" s="272"/>
      <c r="UYA1520" s="272"/>
      <c r="UYB1520" s="272"/>
      <c r="UYC1520" s="272"/>
      <c r="UYD1520" s="272"/>
      <c r="UYE1520" s="272"/>
      <c r="UYF1520" s="272"/>
      <c r="UYG1520" s="272"/>
      <c r="UYH1520" s="272"/>
      <c r="UYI1520" s="272"/>
      <c r="UYJ1520" s="272"/>
      <c r="UYK1520" s="272"/>
      <c r="UYL1520" s="272"/>
      <c r="UYM1520" s="272"/>
      <c r="UYN1520" s="272"/>
      <c r="UYO1520" s="272"/>
      <c r="UYP1520" s="272"/>
      <c r="UYQ1520" s="272"/>
      <c r="UYR1520" s="272"/>
      <c r="UYS1520" s="272"/>
      <c r="UYT1520" s="272"/>
      <c r="UYU1520" s="272"/>
      <c r="UYV1520" s="272"/>
      <c r="UYW1520" s="272"/>
      <c r="UYX1520" s="272"/>
      <c r="UYY1520" s="272"/>
      <c r="UYZ1520" s="272"/>
      <c r="UZA1520" s="272"/>
      <c r="UZB1520" s="272"/>
      <c r="UZC1520" s="272"/>
      <c r="UZD1520" s="272"/>
      <c r="UZE1520" s="272"/>
      <c r="UZF1520" s="272"/>
      <c r="UZG1520" s="272"/>
      <c r="UZH1520" s="272"/>
      <c r="UZI1520" s="272"/>
      <c r="UZJ1520" s="272"/>
      <c r="UZK1520" s="272"/>
      <c r="UZL1520" s="272"/>
      <c r="UZM1520" s="272"/>
      <c r="UZN1520" s="272"/>
      <c r="UZO1520" s="272"/>
      <c r="UZP1520" s="272"/>
      <c r="UZQ1520" s="272"/>
      <c r="UZR1520" s="272"/>
      <c r="UZS1520" s="272"/>
      <c r="UZT1520" s="272"/>
      <c r="UZU1520" s="272"/>
      <c r="UZV1520" s="272"/>
      <c r="UZW1520" s="272"/>
      <c r="UZX1520" s="272"/>
      <c r="UZY1520" s="272"/>
      <c r="UZZ1520" s="272"/>
      <c r="VAA1520" s="272"/>
      <c r="VAB1520" s="272"/>
      <c r="VAC1520" s="272"/>
      <c r="VAD1520" s="272"/>
      <c r="VAE1520" s="272"/>
      <c r="VAF1520" s="272"/>
      <c r="VAG1520" s="272"/>
      <c r="VAH1520" s="272"/>
      <c r="VAI1520" s="272"/>
      <c r="VAJ1520" s="272"/>
      <c r="VAK1520" s="272"/>
      <c r="VAL1520" s="272"/>
      <c r="VAM1520" s="272"/>
      <c r="VAN1520" s="272"/>
      <c r="VAO1520" s="272"/>
      <c r="VAP1520" s="272"/>
      <c r="VAQ1520" s="272"/>
      <c r="VAR1520" s="272"/>
      <c r="VAS1520" s="272"/>
      <c r="VAT1520" s="272"/>
      <c r="VAU1520" s="272"/>
      <c r="VAV1520" s="272"/>
      <c r="VAW1520" s="272"/>
      <c r="VAX1520" s="272"/>
      <c r="VAY1520" s="272"/>
      <c r="VAZ1520" s="272"/>
      <c r="VBA1520" s="272"/>
      <c r="VBB1520" s="272"/>
      <c r="VBC1520" s="272"/>
      <c r="VBD1520" s="272"/>
      <c r="VBE1520" s="272"/>
      <c r="VBF1520" s="272"/>
      <c r="VBG1520" s="272"/>
      <c r="VBH1520" s="272"/>
      <c r="VBI1520" s="272"/>
      <c r="VBJ1520" s="272"/>
      <c r="VBK1520" s="272"/>
      <c r="VBL1520" s="272"/>
      <c r="VBM1520" s="272"/>
      <c r="VBN1520" s="272"/>
      <c r="VBO1520" s="272"/>
      <c r="VBP1520" s="272"/>
      <c r="VBQ1520" s="272"/>
      <c r="VBR1520" s="272"/>
      <c r="VBS1520" s="272"/>
      <c r="VBT1520" s="272"/>
      <c r="VBU1520" s="272"/>
      <c r="VBV1520" s="272"/>
      <c r="VBW1520" s="272"/>
      <c r="VBX1520" s="272"/>
      <c r="VBY1520" s="272"/>
      <c r="VBZ1520" s="272"/>
      <c r="VCA1520" s="272"/>
      <c r="VCB1520" s="272"/>
      <c r="VCC1520" s="272"/>
      <c r="VCD1520" s="272"/>
      <c r="VCE1520" s="272"/>
      <c r="VCF1520" s="272"/>
      <c r="VCG1520" s="272"/>
      <c r="VCH1520" s="272"/>
      <c r="VCI1520" s="272"/>
      <c r="VCJ1520" s="272"/>
      <c r="VCK1520" s="272"/>
      <c r="VCL1520" s="272"/>
      <c r="VCM1520" s="272"/>
      <c r="VCN1520" s="272"/>
      <c r="VCO1520" s="272"/>
      <c r="VCP1520" s="272"/>
      <c r="VCQ1520" s="272"/>
      <c r="VCR1520" s="272"/>
      <c r="VCS1520" s="272"/>
      <c r="VCT1520" s="272"/>
      <c r="VCU1520" s="272"/>
      <c r="VCV1520" s="272"/>
      <c r="VCW1520" s="272"/>
      <c r="VCX1520" s="272"/>
      <c r="VCY1520" s="272"/>
      <c r="VCZ1520" s="272"/>
      <c r="VDA1520" s="272"/>
      <c r="VDB1520" s="272"/>
      <c r="VDC1520" s="272"/>
      <c r="VDD1520" s="272"/>
      <c r="VDE1520" s="272"/>
      <c r="VDF1520" s="272"/>
      <c r="VDG1520" s="272"/>
      <c r="VDH1520" s="272"/>
      <c r="VDI1520" s="272"/>
      <c r="VDJ1520" s="272"/>
      <c r="VDK1520" s="272"/>
      <c r="VDL1520" s="272"/>
      <c r="VDM1520" s="272"/>
      <c r="VDN1520" s="272"/>
      <c r="VDO1520" s="272"/>
      <c r="VDP1520" s="272"/>
      <c r="VDQ1520" s="272"/>
      <c r="VDR1520" s="272"/>
      <c r="VDS1520" s="272"/>
      <c r="VDT1520" s="272"/>
      <c r="VDU1520" s="272"/>
      <c r="VDV1520" s="272"/>
      <c r="VDW1520" s="272"/>
      <c r="VDX1520" s="272"/>
      <c r="VDY1520" s="272"/>
      <c r="VDZ1520" s="272"/>
      <c r="VEA1520" s="272"/>
      <c r="VEB1520" s="272"/>
      <c r="VEC1520" s="272"/>
      <c r="VED1520" s="272"/>
      <c r="VEE1520" s="272"/>
      <c r="VEF1520" s="272"/>
      <c r="VEG1520" s="272"/>
      <c r="VEH1520" s="272"/>
      <c r="VEI1520" s="272"/>
      <c r="VEJ1520" s="272"/>
      <c r="VEK1520" s="272"/>
      <c r="VEL1520" s="272"/>
      <c r="VEM1520" s="272"/>
      <c r="VEN1520" s="272"/>
      <c r="VEO1520" s="272"/>
      <c r="VEP1520" s="272"/>
      <c r="VEQ1520" s="272"/>
      <c r="VER1520" s="272"/>
      <c r="VES1520" s="272"/>
      <c r="VET1520" s="272"/>
      <c r="VEU1520" s="272"/>
      <c r="VEV1520" s="272"/>
      <c r="VEW1520" s="272"/>
      <c r="VEX1520" s="272"/>
      <c r="VEY1520" s="272"/>
      <c r="VEZ1520" s="272"/>
      <c r="VFA1520" s="272"/>
      <c r="VFB1520" s="272"/>
      <c r="VFC1520" s="272"/>
      <c r="VFD1520" s="272"/>
      <c r="VFE1520" s="272"/>
      <c r="VFF1520" s="272"/>
      <c r="VFG1520" s="272"/>
      <c r="VFH1520" s="272"/>
      <c r="VFI1520" s="272"/>
      <c r="VFJ1520" s="272"/>
      <c r="VFK1520" s="272"/>
      <c r="VFL1520" s="272"/>
      <c r="VFM1520" s="272"/>
      <c r="VFN1520" s="272"/>
      <c r="VFO1520" s="272"/>
      <c r="VFP1520" s="272"/>
      <c r="VFQ1520" s="272"/>
      <c r="VFR1520" s="272"/>
      <c r="VFS1520" s="272"/>
      <c r="VFT1520" s="272"/>
      <c r="VFU1520" s="272"/>
      <c r="VFV1520" s="272"/>
      <c r="VFW1520" s="272"/>
      <c r="VFX1520" s="272"/>
      <c r="VFY1520" s="272"/>
      <c r="VFZ1520" s="272"/>
      <c r="VGA1520" s="272"/>
      <c r="VGB1520" s="272"/>
      <c r="VGC1520" s="272"/>
      <c r="VGD1520" s="272"/>
      <c r="VGE1520" s="272"/>
      <c r="VGF1520" s="272"/>
      <c r="VGG1520" s="272"/>
      <c r="VGH1520" s="272"/>
      <c r="VGI1520" s="272"/>
      <c r="VGJ1520" s="272"/>
      <c r="VGK1520" s="272"/>
      <c r="VGL1520" s="272"/>
      <c r="VGM1520" s="272"/>
      <c r="VGN1520" s="272"/>
      <c r="VGO1520" s="272"/>
      <c r="VGP1520" s="272"/>
      <c r="VGQ1520" s="272"/>
      <c r="VGR1520" s="272"/>
      <c r="VGS1520" s="272"/>
      <c r="VGT1520" s="272"/>
      <c r="VGU1520" s="272"/>
      <c r="VGV1520" s="272"/>
      <c r="VGW1520" s="272"/>
      <c r="VGX1520" s="272"/>
      <c r="VGY1520" s="272"/>
      <c r="VGZ1520" s="272"/>
      <c r="VHA1520" s="272"/>
      <c r="VHB1520" s="272"/>
      <c r="VHC1520" s="272"/>
      <c r="VHD1520" s="272"/>
      <c r="VHE1520" s="272"/>
      <c r="VHF1520" s="272"/>
      <c r="VHG1520" s="272"/>
      <c r="VHH1520" s="272"/>
      <c r="VHI1520" s="272"/>
      <c r="VHJ1520" s="272"/>
      <c r="VHK1520" s="272"/>
      <c r="VHL1520" s="272"/>
      <c r="VHM1520" s="272"/>
      <c r="VHN1520" s="272"/>
      <c r="VHO1520" s="272"/>
      <c r="VHP1520" s="272"/>
      <c r="VHQ1520" s="272"/>
      <c r="VHR1520" s="272"/>
      <c r="VHS1520" s="272"/>
      <c r="VHT1520" s="272"/>
      <c r="VHU1520" s="272"/>
      <c r="VHV1520" s="272"/>
      <c r="VHW1520" s="272"/>
      <c r="VHX1520" s="272"/>
      <c r="VHY1520" s="272"/>
      <c r="VHZ1520" s="272"/>
      <c r="VIA1520" s="272"/>
      <c r="VIB1520" s="272"/>
      <c r="VIC1520" s="272"/>
      <c r="VID1520" s="272"/>
      <c r="VIE1520" s="272"/>
      <c r="VIF1520" s="272"/>
      <c r="VIG1520" s="272"/>
      <c r="VIH1520" s="272"/>
      <c r="VII1520" s="272"/>
      <c r="VIJ1520" s="272"/>
      <c r="VIK1520" s="272"/>
      <c r="VIL1520" s="272"/>
      <c r="VIM1520" s="272"/>
      <c r="VIN1520" s="272"/>
      <c r="VIO1520" s="272"/>
      <c r="VIP1520" s="272"/>
      <c r="VIQ1520" s="272"/>
      <c r="VIR1520" s="272"/>
      <c r="VIS1520" s="272"/>
      <c r="VIT1520" s="272"/>
      <c r="VIU1520" s="272"/>
      <c r="VIV1520" s="272"/>
      <c r="VIW1520" s="272"/>
      <c r="VIX1520" s="272"/>
      <c r="VIY1520" s="272"/>
      <c r="VIZ1520" s="272"/>
      <c r="VJA1520" s="272"/>
      <c r="VJB1520" s="272"/>
      <c r="VJC1520" s="272"/>
      <c r="VJD1520" s="272"/>
      <c r="VJE1520" s="272"/>
      <c r="VJF1520" s="272"/>
      <c r="VJG1520" s="272"/>
      <c r="VJH1520" s="272"/>
      <c r="VJI1520" s="272"/>
      <c r="VJJ1520" s="272"/>
      <c r="VJK1520" s="272"/>
      <c r="VJL1520" s="272"/>
      <c r="VJM1520" s="272"/>
      <c r="VJN1520" s="272"/>
      <c r="VJO1520" s="272"/>
      <c r="VJP1520" s="272"/>
      <c r="VJQ1520" s="272"/>
      <c r="VJR1520" s="272"/>
      <c r="VJS1520" s="272"/>
      <c r="VJT1520" s="272"/>
      <c r="VJU1520" s="272"/>
      <c r="VJV1520" s="272"/>
      <c r="VJW1520" s="272"/>
      <c r="VJX1520" s="272"/>
      <c r="VJY1520" s="272"/>
      <c r="VJZ1520" s="272"/>
      <c r="VKA1520" s="272"/>
      <c r="VKB1520" s="272"/>
      <c r="VKC1520" s="272"/>
      <c r="VKD1520" s="272"/>
      <c r="VKE1520" s="272"/>
      <c r="VKF1520" s="272"/>
      <c r="VKG1520" s="272"/>
      <c r="VKH1520" s="272"/>
      <c r="VKI1520" s="272"/>
      <c r="VKJ1520" s="272"/>
      <c r="VKK1520" s="272"/>
      <c r="VKL1520" s="272"/>
      <c r="VKM1520" s="272"/>
      <c r="VKN1520" s="272"/>
      <c r="VKO1520" s="272"/>
      <c r="VKP1520" s="272"/>
      <c r="VKQ1520" s="272"/>
      <c r="VKR1520" s="272"/>
      <c r="VKS1520" s="272"/>
      <c r="VKT1520" s="272"/>
      <c r="VKU1520" s="272"/>
      <c r="VKV1520" s="272"/>
      <c r="VKW1520" s="272"/>
      <c r="VKX1520" s="272"/>
      <c r="VKY1520" s="272"/>
      <c r="VKZ1520" s="272"/>
      <c r="VLA1520" s="272"/>
      <c r="VLB1520" s="272"/>
      <c r="VLC1520" s="272"/>
      <c r="VLD1520" s="272"/>
      <c r="VLE1520" s="272"/>
      <c r="VLF1520" s="272"/>
      <c r="VLG1520" s="272"/>
      <c r="VLH1520" s="272"/>
      <c r="VLI1520" s="272"/>
      <c r="VLJ1520" s="272"/>
      <c r="VLK1520" s="272"/>
      <c r="VLL1520" s="272"/>
      <c r="VLM1520" s="272"/>
      <c r="VLN1520" s="272"/>
      <c r="VLO1520" s="272"/>
      <c r="VLP1520" s="272"/>
      <c r="VLQ1520" s="272"/>
      <c r="VLR1520" s="272"/>
      <c r="VLS1520" s="272"/>
      <c r="VLT1520" s="272"/>
      <c r="VLU1520" s="272"/>
      <c r="VLV1520" s="272"/>
      <c r="VLW1520" s="272"/>
      <c r="VLX1520" s="272"/>
      <c r="VLY1520" s="272"/>
      <c r="VLZ1520" s="272"/>
      <c r="VMA1520" s="272"/>
      <c r="VMB1520" s="272"/>
      <c r="VMC1520" s="272"/>
      <c r="VMD1520" s="272"/>
      <c r="VME1520" s="272"/>
      <c r="VMF1520" s="272"/>
      <c r="VMG1520" s="272"/>
      <c r="VMH1520" s="272"/>
      <c r="VMI1520" s="272"/>
      <c r="VMJ1520" s="272"/>
      <c r="VMK1520" s="272"/>
      <c r="VML1520" s="272"/>
      <c r="VMM1520" s="272"/>
      <c r="VMN1520" s="272"/>
      <c r="VMO1520" s="272"/>
      <c r="VMP1520" s="272"/>
      <c r="VMQ1520" s="272"/>
      <c r="VMR1520" s="272"/>
      <c r="VMS1520" s="272"/>
      <c r="VMT1520" s="272"/>
      <c r="VMU1520" s="272"/>
      <c r="VMV1520" s="272"/>
      <c r="VMW1520" s="272"/>
      <c r="VMX1520" s="272"/>
      <c r="VMY1520" s="272"/>
      <c r="VMZ1520" s="272"/>
      <c r="VNA1520" s="272"/>
      <c r="VNB1520" s="272"/>
      <c r="VNC1520" s="272"/>
      <c r="VND1520" s="272"/>
      <c r="VNE1520" s="272"/>
      <c r="VNF1520" s="272"/>
      <c r="VNG1520" s="272"/>
      <c r="VNH1520" s="272"/>
      <c r="VNI1520" s="272"/>
      <c r="VNJ1520" s="272"/>
      <c r="VNK1520" s="272"/>
      <c r="VNL1520" s="272"/>
      <c r="VNM1520" s="272"/>
      <c r="VNN1520" s="272"/>
      <c r="VNO1520" s="272"/>
      <c r="VNP1520" s="272"/>
      <c r="VNQ1520" s="272"/>
      <c r="VNR1520" s="272"/>
      <c r="VNS1520" s="272"/>
      <c r="VNT1520" s="272"/>
      <c r="VNU1520" s="272"/>
      <c r="VNV1520" s="272"/>
      <c r="VNW1520" s="272"/>
      <c r="VNX1520" s="272"/>
      <c r="VNY1520" s="272"/>
      <c r="VNZ1520" s="272"/>
      <c r="VOA1520" s="272"/>
      <c r="VOB1520" s="272"/>
      <c r="VOC1520" s="272"/>
      <c r="VOD1520" s="272"/>
      <c r="VOE1520" s="272"/>
      <c r="VOF1520" s="272"/>
      <c r="VOG1520" s="272"/>
      <c r="VOH1520" s="272"/>
      <c r="VOI1520" s="272"/>
      <c r="VOJ1520" s="272"/>
      <c r="VOK1520" s="272"/>
      <c r="VOL1520" s="272"/>
      <c r="VOM1520" s="272"/>
      <c r="VON1520" s="272"/>
      <c r="VOO1520" s="272"/>
      <c r="VOP1520" s="272"/>
      <c r="VOQ1520" s="272"/>
      <c r="VOR1520" s="272"/>
      <c r="VOS1520" s="272"/>
      <c r="VOT1520" s="272"/>
      <c r="VOU1520" s="272"/>
      <c r="VOV1520" s="272"/>
      <c r="VOW1520" s="272"/>
      <c r="VOX1520" s="272"/>
      <c r="VOY1520" s="272"/>
      <c r="VOZ1520" s="272"/>
      <c r="VPA1520" s="272"/>
      <c r="VPB1520" s="272"/>
      <c r="VPC1520" s="272"/>
      <c r="VPD1520" s="272"/>
      <c r="VPE1520" s="272"/>
      <c r="VPF1520" s="272"/>
      <c r="VPG1520" s="272"/>
      <c r="VPH1520" s="272"/>
      <c r="VPI1520" s="272"/>
      <c r="VPJ1520" s="272"/>
      <c r="VPK1520" s="272"/>
      <c r="VPL1520" s="272"/>
      <c r="VPM1520" s="272"/>
      <c r="VPN1520" s="272"/>
      <c r="VPO1520" s="272"/>
      <c r="VPP1520" s="272"/>
      <c r="VPQ1520" s="272"/>
      <c r="VPR1520" s="272"/>
      <c r="VPS1520" s="272"/>
      <c r="VPT1520" s="272"/>
      <c r="VPU1520" s="272"/>
      <c r="VPV1520" s="272"/>
      <c r="VPW1520" s="272"/>
      <c r="VPX1520" s="272"/>
      <c r="VPY1520" s="272"/>
      <c r="VPZ1520" s="272"/>
      <c r="VQA1520" s="272"/>
      <c r="VQB1520" s="272"/>
      <c r="VQC1520" s="272"/>
      <c r="VQD1520" s="272"/>
      <c r="VQE1520" s="272"/>
      <c r="VQF1520" s="272"/>
      <c r="VQG1520" s="272"/>
      <c r="VQH1520" s="272"/>
      <c r="VQI1520" s="272"/>
      <c r="VQJ1520" s="272"/>
      <c r="VQK1520" s="272"/>
      <c r="VQL1520" s="272"/>
      <c r="VQM1520" s="272"/>
      <c r="VQN1520" s="272"/>
      <c r="VQO1520" s="272"/>
      <c r="VQP1520" s="272"/>
      <c r="VQQ1520" s="272"/>
      <c r="VQR1520" s="272"/>
      <c r="VQS1520" s="272"/>
      <c r="VQT1520" s="272"/>
      <c r="VQU1520" s="272"/>
      <c r="VQV1520" s="272"/>
      <c r="VQW1520" s="272"/>
      <c r="VQX1520" s="272"/>
      <c r="VQY1520" s="272"/>
      <c r="VQZ1520" s="272"/>
      <c r="VRA1520" s="272"/>
      <c r="VRB1520" s="272"/>
      <c r="VRC1520" s="272"/>
      <c r="VRD1520" s="272"/>
      <c r="VRE1520" s="272"/>
      <c r="VRF1520" s="272"/>
      <c r="VRG1520" s="272"/>
      <c r="VRH1520" s="272"/>
      <c r="VRI1520" s="272"/>
      <c r="VRJ1520" s="272"/>
      <c r="VRK1520" s="272"/>
      <c r="VRL1520" s="272"/>
      <c r="VRM1520" s="272"/>
      <c r="VRN1520" s="272"/>
      <c r="VRO1520" s="272"/>
      <c r="VRP1520" s="272"/>
      <c r="VRQ1520" s="272"/>
      <c r="VRR1520" s="272"/>
      <c r="VRS1520" s="272"/>
      <c r="VRT1520" s="272"/>
      <c r="VRU1520" s="272"/>
      <c r="VRV1520" s="272"/>
      <c r="VRW1520" s="272"/>
      <c r="VRX1520" s="272"/>
      <c r="VRY1520" s="272"/>
      <c r="VRZ1520" s="272"/>
      <c r="VSA1520" s="272"/>
      <c r="VSB1520" s="272"/>
      <c r="VSC1520" s="272"/>
      <c r="VSD1520" s="272"/>
      <c r="VSE1520" s="272"/>
      <c r="VSF1520" s="272"/>
      <c r="VSG1520" s="272"/>
      <c r="VSH1520" s="272"/>
      <c r="VSI1520" s="272"/>
      <c r="VSJ1520" s="272"/>
      <c r="VSK1520" s="272"/>
      <c r="VSL1520" s="272"/>
      <c r="VSM1520" s="272"/>
      <c r="VSN1520" s="272"/>
      <c r="VSO1520" s="272"/>
      <c r="VSP1520" s="272"/>
      <c r="VSQ1520" s="272"/>
      <c r="VSR1520" s="272"/>
      <c r="VSS1520" s="272"/>
      <c r="VST1520" s="272"/>
      <c r="VSU1520" s="272"/>
      <c r="VSV1520" s="272"/>
      <c r="VSW1520" s="272"/>
      <c r="VSX1520" s="272"/>
      <c r="VSY1520" s="272"/>
      <c r="VSZ1520" s="272"/>
      <c r="VTA1520" s="272"/>
      <c r="VTB1520" s="272"/>
      <c r="VTC1520" s="272"/>
      <c r="VTD1520" s="272"/>
      <c r="VTE1520" s="272"/>
      <c r="VTF1520" s="272"/>
      <c r="VTG1520" s="272"/>
      <c r="VTH1520" s="272"/>
      <c r="VTI1520" s="272"/>
      <c r="VTJ1520" s="272"/>
      <c r="VTK1520" s="272"/>
      <c r="VTL1520" s="272"/>
      <c r="VTM1520" s="272"/>
      <c r="VTN1520" s="272"/>
      <c r="VTO1520" s="272"/>
      <c r="VTP1520" s="272"/>
      <c r="VTQ1520" s="272"/>
      <c r="VTR1520" s="272"/>
      <c r="VTS1520" s="272"/>
      <c r="VTT1520" s="272"/>
      <c r="VTU1520" s="272"/>
      <c r="VTV1520" s="272"/>
      <c r="VTW1520" s="272"/>
      <c r="VTX1520" s="272"/>
      <c r="VTY1520" s="272"/>
      <c r="VTZ1520" s="272"/>
      <c r="VUA1520" s="272"/>
      <c r="VUB1520" s="272"/>
      <c r="VUC1520" s="272"/>
      <c r="VUD1520" s="272"/>
      <c r="VUE1520" s="272"/>
      <c r="VUF1520" s="272"/>
      <c r="VUG1520" s="272"/>
      <c r="VUH1520" s="272"/>
      <c r="VUI1520" s="272"/>
      <c r="VUJ1520" s="272"/>
      <c r="VUK1520" s="272"/>
      <c r="VUL1520" s="272"/>
      <c r="VUM1520" s="272"/>
      <c r="VUN1520" s="272"/>
      <c r="VUO1520" s="272"/>
      <c r="VUP1520" s="272"/>
      <c r="VUQ1520" s="272"/>
      <c r="VUR1520" s="272"/>
      <c r="VUS1520" s="272"/>
      <c r="VUT1520" s="272"/>
      <c r="VUU1520" s="272"/>
      <c r="VUV1520" s="272"/>
      <c r="VUW1520" s="272"/>
      <c r="VUX1520" s="272"/>
      <c r="VUY1520" s="272"/>
      <c r="VUZ1520" s="272"/>
      <c r="VVA1520" s="272"/>
      <c r="VVB1520" s="272"/>
      <c r="VVC1520" s="272"/>
      <c r="VVD1520" s="272"/>
      <c r="VVE1520" s="272"/>
      <c r="VVF1520" s="272"/>
      <c r="VVG1520" s="272"/>
      <c r="VVH1520" s="272"/>
      <c r="VVI1520" s="272"/>
      <c r="VVJ1520" s="272"/>
      <c r="VVK1520" s="272"/>
      <c r="VVL1520" s="272"/>
      <c r="VVM1520" s="272"/>
      <c r="VVN1520" s="272"/>
      <c r="VVO1520" s="272"/>
      <c r="VVP1520" s="272"/>
      <c r="VVQ1520" s="272"/>
      <c r="VVR1520" s="272"/>
      <c r="VVS1520" s="272"/>
      <c r="VVT1520" s="272"/>
      <c r="VVU1520" s="272"/>
      <c r="VVV1520" s="272"/>
      <c r="VVW1520" s="272"/>
      <c r="VVX1520" s="272"/>
      <c r="VVY1520" s="272"/>
      <c r="VVZ1520" s="272"/>
      <c r="VWA1520" s="272"/>
      <c r="VWB1520" s="272"/>
      <c r="VWC1520" s="272"/>
      <c r="VWD1520" s="272"/>
      <c r="VWE1520" s="272"/>
      <c r="VWF1520" s="272"/>
      <c r="VWG1520" s="272"/>
      <c r="VWH1520" s="272"/>
      <c r="VWI1520" s="272"/>
      <c r="VWJ1520" s="272"/>
      <c r="VWK1520" s="272"/>
      <c r="VWL1520" s="272"/>
      <c r="VWM1520" s="272"/>
      <c r="VWN1520" s="272"/>
      <c r="VWO1520" s="272"/>
      <c r="VWP1520" s="272"/>
      <c r="VWQ1520" s="272"/>
      <c r="VWR1520" s="272"/>
      <c r="VWS1520" s="272"/>
      <c r="VWT1520" s="272"/>
      <c r="VWU1520" s="272"/>
      <c r="VWV1520" s="272"/>
      <c r="VWW1520" s="272"/>
      <c r="VWX1520" s="272"/>
      <c r="VWY1520" s="272"/>
      <c r="VWZ1520" s="272"/>
      <c r="VXA1520" s="272"/>
      <c r="VXB1520" s="272"/>
      <c r="VXC1520" s="272"/>
      <c r="VXD1520" s="272"/>
      <c r="VXE1520" s="272"/>
      <c r="VXF1520" s="272"/>
      <c r="VXG1520" s="272"/>
      <c r="VXH1520" s="272"/>
      <c r="VXI1520" s="272"/>
      <c r="VXJ1520" s="272"/>
      <c r="VXK1520" s="272"/>
      <c r="VXL1520" s="272"/>
      <c r="VXM1520" s="272"/>
      <c r="VXN1520" s="272"/>
      <c r="VXO1520" s="272"/>
      <c r="VXP1520" s="272"/>
      <c r="VXQ1520" s="272"/>
      <c r="VXR1520" s="272"/>
      <c r="VXS1520" s="272"/>
      <c r="VXT1520" s="272"/>
      <c r="VXU1520" s="272"/>
      <c r="VXV1520" s="272"/>
      <c r="VXW1520" s="272"/>
      <c r="VXX1520" s="272"/>
      <c r="VXY1520" s="272"/>
      <c r="VXZ1520" s="272"/>
      <c r="VYA1520" s="272"/>
      <c r="VYB1520" s="272"/>
      <c r="VYC1520" s="272"/>
      <c r="VYD1520" s="272"/>
      <c r="VYE1520" s="272"/>
      <c r="VYF1520" s="272"/>
      <c r="VYG1520" s="272"/>
      <c r="VYH1520" s="272"/>
      <c r="VYI1520" s="272"/>
      <c r="VYJ1520" s="272"/>
      <c r="VYK1520" s="272"/>
      <c r="VYL1520" s="272"/>
      <c r="VYM1520" s="272"/>
      <c r="VYN1520" s="272"/>
      <c r="VYO1520" s="272"/>
      <c r="VYP1520" s="272"/>
      <c r="VYQ1520" s="272"/>
      <c r="VYR1520" s="272"/>
      <c r="VYS1520" s="272"/>
      <c r="VYT1520" s="272"/>
      <c r="VYU1520" s="272"/>
      <c r="VYV1520" s="272"/>
      <c r="VYW1520" s="272"/>
      <c r="VYX1520" s="272"/>
      <c r="VYY1520" s="272"/>
      <c r="VYZ1520" s="272"/>
      <c r="VZA1520" s="272"/>
      <c r="VZB1520" s="272"/>
      <c r="VZC1520" s="272"/>
      <c r="VZD1520" s="272"/>
      <c r="VZE1520" s="272"/>
      <c r="VZF1520" s="272"/>
      <c r="VZG1520" s="272"/>
      <c r="VZH1520" s="272"/>
      <c r="VZI1520" s="272"/>
      <c r="VZJ1520" s="272"/>
      <c r="VZK1520" s="272"/>
      <c r="VZL1520" s="272"/>
      <c r="VZM1520" s="272"/>
      <c r="VZN1520" s="272"/>
      <c r="VZO1520" s="272"/>
      <c r="VZP1520" s="272"/>
      <c r="VZQ1520" s="272"/>
      <c r="VZR1520" s="272"/>
      <c r="VZS1520" s="272"/>
      <c r="VZT1520" s="272"/>
      <c r="VZU1520" s="272"/>
      <c r="VZV1520" s="272"/>
      <c r="VZW1520" s="272"/>
      <c r="VZX1520" s="272"/>
      <c r="VZY1520" s="272"/>
      <c r="VZZ1520" s="272"/>
      <c r="WAA1520" s="272"/>
      <c r="WAB1520" s="272"/>
      <c r="WAC1520" s="272"/>
      <c r="WAD1520" s="272"/>
      <c r="WAE1520" s="272"/>
      <c r="WAF1520" s="272"/>
      <c r="WAG1520" s="272"/>
      <c r="WAH1520" s="272"/>
      <c r="WAI1520" s="272"/>
      <c r="WAJ1520" s="272"/>
      <c r="WAK1520" s="272"/>
      <c r="WAL1520" s="272"/>
      <c r="WAM1520" s="272"/>
      <c r="WAN1520" s="272"/>
      <c r="WAO1520" s="272"/>
      <c r="WAP1520" s="272"/>
      <c r="WAQ1520" s="272"/>
      <c r="WAR1520" s="272"/>
      <c r="WAS1520" s="272"/>
      <c r="WAT1520" s="272"/>
      <c r="WAU1520" s="272"/>
      <c r="WAV1520" s="272"/>
      <c r="WAW1520" s="272"/>
      <c r="WAX1520" s="272"/>
      <c r="WAY1520" s="272"/>
      <c r="WAZ1520" s="272"/>
      <c r="WBA1520" s="272"/>
      <c r="WBB1520" s="272"/>
      <c r="WBC1520" s="272"/>
      <c r="WBD1520" s="272"/>
      <c r="WBE1520" s="272"/>
      <c r="WBF1520" s="272"/>
      <c r="WBG1520" s="272"/>
      <c r="WBH1520" s="272"/>
      <c r="WBI1520" s="272"/>
      <c r="WBJ1520" s="272"/>
      <c r="WBK1520" s="272"/>
      <c r="WBL1520" s="272"/>
      <c r="WBM1520" s="272"/>
      <c r="WBN1520" s="272"/>
      <c r="WBO1520" s="272"/>
      <c r="WBP1520" s="272"/>
      <c r="WBQ1520" s="272"/>
      <c r="WBR1520" s="272"/>
      <c r="WBS1520" s="272"/>
      <c r="WBT1520" s="272"/>
      <c r="WBU1520" s="272"/>
      <c r="WBV1520" s="272"/>
      <c r="WBW1520" s="272"/>
      <c r="WBX1520" s="272"/>
      <c r="WBY1520" s="272"/>
      <c r="WBZ1520" s="272"/>
      <c r="WCA1520" s="272"/>
      <c r="WCB1520" s="272"/>
      <c r="WCC1520" s="272"/>
      <c r="WCD1520" s="272"/>
      <c r="WCE1520" s="272"/>
      <c r="WCF1520" s="272"/>
      <c r="WCG1520" s="272"/>
      <c r="WCH1520" s="272"/>
      <c r="WCI1520" s="272"/>
      <c r="WCJ1520" s="272"/>
      <c r="WCK1520" s="272"/>
      <c r="WCL1520" s="272"/>
      <c r="WCM1520" s="272"/>
      <c r="WCN1520" s="272"/>
      <c r="WCO1520" s="272"/>
      <c r="WCP1520" s="272"/>
      <c r="WCQ1520" s="272"/>
      <c r="WCR1520" s="272"/>
      <c r="WCS1520" s="272"/>
      <c r="WCT1520" s="272"/>
      <c r="WCU1520" s="272"/>
      <c r="WCV1520" s="272"/>
      <c r="WCW1520" s="272"/>
      <c r="WCX1520" s="272"/>
      <c r="WCY1520" s="272"/>
      <c r="WCZ1520" s="272"/>
      <c r="WDA1520" s="272"/>
      <c r="WDB1520" s="272"/>
      <c r="WDC1520" s="272"/>
      <c r="WDD1520" s="272"/>
      <c r="WDE1520" s="272"/>
      <c r="WDF1520" s="272"/>
      <c r="WDG1520" s="272"/>
      <c r="WDH1520" s="272"/>
      <c r="WDI1520" s="272"/>
      <c r="WDJ1520" s="272"/>
      <c r="WDK1520" s="272"/>
      <c r="WDL1520" s="272"/>
      <c r="WDM1520" s="272"/>
      <c r="WDN1520" s="272"/>
      <c r="WDO1520" s="272"/>
      <c r="WDP1520" s="272"/>
      <c r="WDQ1520" s="272"/>
      <c r="WDR1520" s="272"/>
      <c r="WDS1520" s="272"/>
      <c r="WDT1520" s="272"/>
      <c r="WDU1520" s="272"/>
      <c r="WDV1520" s="272"/>
      <c r="WDW1520" s="272"/>
      <c r="WDX1520" s="272"/>
      <c r="WDY1520" s="272"/>
      <c r="WDZ1520" s="272"/>
      <c r="WEA1520" s="272"/>
      <c r="WEB1520" s="272"/>
      <c r="WEC1520" s="272"/>
      <c r="WED1520" s="272"/>
      <c r="WEE1520" s="272"/>
      <c r="WEF1520" s="272"/>
      <c r="WEG1520" s="272"/>
      <c r="WEH1520" s="272"/>
      <c r="WEI1520" s="272"/>
      <c r="WEJ1520" s="272"/>
      <c r="WEK1520" s="272"/>
      <c r="WEL1520" s="272"/>
      <c r="WEM1520" s="272"/>
      <c r="WEN1520" s="272"/>
      <c r="WEO1520" s="272"/>
      <c r="WEP1520" s="272"/>
      <c r="WEQ1520" s="272"/>
      <c r="WER1520" s="272"/>
      <c r="WES1520" s="272"/>
      <c r="WET1520" s="272"/>
      <c r="WEU1520" s="272"/>
      <c r="WEV1520" s="272"/>
      <c r="WEW1520" s="272"/>
      <c r="WEX1520" s="272"/>
      <c r="WEY1520" s="272"/>
      <c r="WEZ1520" s="272"/>
      <c r="WFA1520" s="272"/>
      <c r="WFB1520" s="272"/>
      <c r="WFC1520" s="272"/>
      <c r="WFD1520" s="272"/>
      <c r="WFE1520" s="272"/>
      <c r="WFF1520" s="272"/>
      <c r="WFG1520" s="272"/>
      <c r="WFH1520" s="272"/>
      <c r="WFI1520" s="272"/>
      <c r="WFJ1520" s="272"/>
      <c r="WFK1520" s="272"/>
      <c r="WFL1520" s="272"/>
      <c r="WFM1520" s="272"/>
      <c r="WFN1520" s="272"/>
      <c r="WFO1520" s="272"/>
      <c r="WFP1520" s="272"/>
      <c r="WFQ1520" s="272"/>
      <c r="WFR1520" s="272"/>
      <c r="WFS1520" s="272"/>
      <c r="WFT1520" s="272"/>
      <c r="WFU1520" s="272"/>
      <c r="WFV1520" s="272"/>
      <c r="WFW1520" s="272"/>
      <c r="WFX1520" s="272"/>
      <c r="WFY1520" s="272"/>
      <c r="WFZ1520" s="272"/>
      <c r="WGA1520" s="272"/>
      <c r="WGB1520" s="272"/>
      <c r="WGC1520" s="272"/>
      <c r="WGD1520" s="272"/>
      <c r="WGE1520" s="272"/>
      <c r="WGF1520" s="272"/>
      <c r="WGG1520" s="272"/>
      <c r="WGH1520" s="272"/>
      <c r="WGI1520" s="272"/>
      <c r="WGJ1520" s="272"/>
      <c r="WGK1520" s="272"/>
      <c r="WGL1520" s="272"/>
      <c r="WGM1520" s="272"/>
      <c r="WGN1520" s="272"/>
      <c r="WGO1520" s="272"/>
      <c r="WGP1520" s="272"/>
      <c r="WGQ1520" s="272"/>
      <c r="WGR1520" s="272"/>
      <c r="WGS1520" s="272"/>
      <c r="WGT1520" s="272"/>
      <c r="WGU1520" s="272"/>
      <c r="WGV1520" s="272"/>
      <c r="WGW1520" s="272"/>
      <c r="WGX1520" s="272"/>
      <c r="WGY1520" s="272"/>
      <c r="WGZ1520" s="272"/>
      <c r="WHA1520" s="272"/>
      <c r="WHB1520" s="272"/>
      <c r="WHC1520" s="272"/>
      <c r="WHD1520" s="272"/>
      <c r="WHE1520" s="272"/>
      <c r="WHF1520" s="272"/>
      <c r="WHG1520" s="272"/>
      <c r="WHH1520" s="272"/>
      <c r="WHI1520" s="272"/>
      <c r="WHJ1520" s="272"/>
      <c r="WHK1520" s="272"/>
      <c r="WHL1520" s="272"/>
      <c r="WHM1520" s="272"/>
      <c r="WHN1520" s="272"/>
      <c r="WHO1520" s="272"/>
      <c r="WHP1520" s="272"/>
      <c r="WHQ1520" s="272"/>
      <c r="WHR1520" s="272"/>
      <c r="WHS1520" s="272"/>
      <c r="WHT1520" s="272"/>
      <c r="WHU1520" s="272"/>
      <c r="WHV1520" s="272"/>
      <c r="WHW1520" s="272"/>
      <c r="WHX1520" s="272"/>
      <c r="WHY1520" s="272"/>
      <c r="WHZ1520" s="272"/>
      <c r="WIA1520" s="272"/>
      <c r="WIB1520" s="272"/>
      <c r="WIC1520" s="272"/>
      <c r="WID1520" s="272"/>
      <c r="WIE1520" s="272"/>
      <c r="WIF1520" s="272"/>
      <c r="WIG1520" s="272"/>
      <c r="WIH1520" s="272"/>
      <c r="WII1520" s="272"/>
      <c r="WIJ1520" s="272"/>
      <c r="WIK1520" s="272"/>
      <c r="WIL1520" s="272"/>
      <c r="WIM1520" s="272"/>
      <c r="WIN1520" s="272"/>
      <c r="WIO1520" s="272"/>
      <c r="WIP1520" s="272"/>
      <c r="WIQ1520" s="272"/>
      <c r="WIR1520" s="272"/>
      <c r="WIS1520" s="272"/>
      <c r="WIT1520" s="272"/>
      <c r="WIU1520" s="272"/>
      <c r="WIV1520" s="272"/>
      <c r="WIW1520" s="272"/>
      <c r="WIX1520" s="272"/>
      <c r="WIY1520" s="272"/>
      <c r="WIZ1520" s="272"/>
      <c r="WJA1520" s="272"/>
      <c r="WJB1520" s="272"/>
      <c r="WJC1520" s="272"/>
      <c r="WJD1520" s="272"/>
      <c r="WJE1520" s="272"/>
      <c r="WJF1520" s="272"/>
      <c r="WJG1520" s="272"/>
      <c r="WJH1520" s="272"/>
      <c r="WJI1520" s="272"/>
      <c r="WJJ1520" s="272"/>
      <c r="WJK1520" s="272"/>
      <c r="WJL1520" s="272"/>
      <c r="WJM1520" s="272"/>
      <c r="WJN1520" s="272"/>
      <c r="WJO1520" s="272"/>
      <c r="WJP1520" s="272"/>
      <c r="WJQ1520" s="272"/>
      <c r="WJR1520" s="272"/>
      <c r="WJS1520" s="272"/>
      <c r="WJT1520" s="272"/>
      <c r="WJU1520" s="272"/>
      <c r="WJV1520" s="272"/>
      <c r="WJW1520" s="272"/>
      <c r="WJX1520" s="272"/>
      <c r="WJY1520" s="272"/>
      <c r="WJZ1520" s="272"/>
      <c r="WKA1520" s="272"/>
      <c r="WKB1520" s="272"/>
      <c r="WKC1520" s="272"/>
      <c r="WKD1520" s="272"/>
      <c r="WKE1520" s="272"/>
      <c r="WKF1520" s="272"/>
      <c r="WKG1520" s="272"/>
      <c r="WKH1520" s="272"/>
      <c r="WKI1520" s="272"/>
      <c r="WKJ1520" s="272"/>
      <c r="WKK1520" s="272"/>
      <c r="WKL1520" s="272"/>
      <c r="WKM1520" s="272"/>
      <c r="WKN1520" s="272"/>
      <c r="WKO1520" s="272"/>
      <c r="WKP1520" s="272"/>
      <c r="WKQ1520" s="272"/>
      <c r="WKR1520" s="272"/>
      <c r="WKS1520" s="272"/>
      <c r="WKT1520" s="272"/>
      <c r="WKU1520" s="272"/>
      <c r="WKV1520" s="272"/>
      <c r="WKW1520" s="272"/>
      <c r="WKX1520" s="272"/>
      <c r="WKY1520" s="272"/>
      <c r="WKZ1520" s="272"/>
      <c r="WLA1520" s="272"/>
      <c r="WLB1520" s="272"/>
      <c r="WLC1520" s="272"/>
      <c r="WLD1520" s="272"/>
      <c r="WLE1520" s="272"/>
      <c r="WLF1520" s="272"/>
      <c r="WLG1520" s="272"/>
      <c r="WLH1520" s="272"/>
      <c r="WLI1520" s="272"/>
      <c r="WLJ1520" s="272"/>
      <c r="WLK1520" s="272"/>
      <c r="WLL1520" s="272"/>
      <c r="WLM1520" s="272"/>
      <c r="WLN1520" s="272"/>
      <c r="WLO1520" s="272"/>
      <c r="WLP1520" s="272"/>
      <c r="WLQ1520" s="272"/>
      <c r="WLR1520" s="272"/>
      <c r="WLS1520" s="272"/>
      <c r="WLT1520" s="272"/>
      <c r="WLU1520" s="272"/>
      <c r="WLV1520" s="272"/>
      <c r="WLW1520" s="272"/>
      <c r="WLX1520" s="272"/>
      <c r="WLY1520" s="272"/>
      <c r="WLZ1520" s="272"/>
      <c r="WMA1520" s="272"/>
      <c r="WMB1520" s="272"/>
      <c r="WMC1520" s="272"/>
      <c r="WMD1520" s="272"/>
      <c r="WME1520" s="272"/>
      <c r="WMF1520" s="272"/>
      <c r="WMG1520" s="272"/>
      <c r="WMH1520" s="272"/>
      <c r="WMI1520" s="272"/>
      <c r="WMJ1520" s="272"/>
      <c r="WMK1520" s="272"/>
      <c r="WML1520" s="272"/>
      <c r="WMM1520" s="272"/>
      <c r="WMN1520" s="272"/>
      <c r="WMO1520" s="272"/>
      <c r="WMP1520" s="272"/>
      <c r="WMQ1520" s="272"/>
      <c r="WMR1520" s="272"/>
      <c r="WMS1520" s="272"/>
      <c r="WMT1520" s="272"/>
      <c r="WMU1520" s="272"/>
      <c r="WMV1520" s="272"/>
      <c r="WMW1520" s="272"/>
      <c r="WMX1520" s="272"/>
      <c r="WMY1520" s="272"/>
      <c r="WMZ1520" s="272"/>
      <c r="WNA1520" s="272"/>
      <c r="WNB1520" s="272"/>
      <c r="WNC1520" s="272"/>
      <c r="WND1520" s="272"/>
      <c r="WNE1520" s="272"/>
      <c r="WNF1520" s="272"/>
      <c r="WNG1520" s="272"/>
      <c r="WNH1520" s="272"/>
      <c r="WNI1520" s="272"/>
      <c r="WNJ1520" s="272"/>
      <c r="WNK1520" s="272"/>
      <c r="WNL1520" s="272"/>
      <c r="WNM1520" s="272"/>
      <c r="WNN1520" s="272"/>
      <c r="WNO1520" s="272"/>
      <c r="WNP1520" s="272"/>
      <c r="WNQ1520" s="272"/>
      <c r="WNR1520" s="272"/>
      <c r="WNS1520" s="272"/>
      <c r="WNT1520" s="272"/>
      <c r="WNU1520" s="272"/>
      <c r="WNV1520" s="272"/>
      <c r="WNW1520" s="272"/>
      <c r="WNX1520" s="272"/>
      <c r="WNY1520" s="272"/>
      <c r="WNZ1520" s="272"/>
      <c r="WOA1520" s="272"/>
      <c r="WOB1520" s="272"/>
      <c r="WOC1520" s="272"/>
      <c r="WOD1520" s="272"/>
      <c r="WOE1520" s="272"/>
      <c r="WOF1520" s="272"/>
      <c r="WOG1520" s="272"/>
      <c r="WOH1520" s="272"/>
      <c r="WOI1520" s="272"/>
      <c r="WOJ1520" s="272"/>
      <c r="WOK1520" s="272"/>
      <c r="WOL1520" s="272"/>
      <c r="WOM1520" s="272"/>
      <c r="WON1520" s="272"/>
      <c r="WOO1520" s="272"/>
      <c r="WOP1520" s="272"/>
      <c r="WOQ1520" s="272"/>
      <c r="WOR1520" s="272"/>
      <c r="WOS1520" s="272"/>
      <c r="WOT1520" s="272"/>
      <c r="WOU1520" s="272"/>
      <c r="WOV1520" s="272"/>
      <c r="WOW1520" s="272"/>
      <c r="WOX1520" s="272"/>
      <c r="WOY1520" s="272"/>
      <c r="WOZ1520" s="272"/>
      <c r="WPA1520" s="272"/>
      <c r="WPB1520" s="272"/>
      <c r="WPC1520" s="272"/>
      <c r="WPD1520" s="272"/>
      <c r="WPE1520" s="272"/>
      <c r="WPF1520" s="272"/>
      <c r="WPG1520" s="272"/>
      <c r="WPH1520" s="272"/>
      <c r="WPI1520" s="272"/>
      <c r="WPJ1520" s="272"/>
      <c r="WPK1520" s="272"/>
      <c r="WPL1520" s="272"/>
      <c r="WPM1520" s="272"/>
      <c r="WPN1520" s="272"/>
      <c r="WPO1520" s="272"/>
      <c r="WPP1520" s="272"/>
      <c r="WPQ1520" s="272"/>
      <c r="WPR1520" s="272"/>
      <c r="WPS1520" s="272"/>
      <c r="WPT1520" s="272"/>
      <c r="WPU1520" s="272"/>
      <c r="WPV1520" s="272"/>
      <c r="WPW1520" s="272"/>
      <c r="WPX1520" s="272"/>
      <c r="WPY1520" s="272"/>
      <c r="WPZ1520" s="272"/>
      <c r="WQA1520" s="272"/>
      <c r="WQB1520" s="272"/>
      <c r="WQC1520" s="272"/>
      <c r="WQD1520" s="272"/>
      <c r="WQE1520" s="272"/>
      <c r="WQF1520" s="272"/>
      <c r="WQG1520" s="272"/>
      <c r="WQH1520" s="272"/>
      <c r="WQI1520" s="272"/>
      <c r="WQJ1520" s="272"/>
      <c r="WQK1520" s="272"/>
      <c r="WQL1520" s="272"/>
      <c r="WQM1520" s="272"/>
      <c r="WQN1520" s="272"/>
      <c r="WQO1520" s="272"/>
      <c r="WQP1520" s="272"/>
      <c r="WQQ1520" s="272"/>
      <c r="WQR1520" s="272"/>
      <c r="WQS1520" s="272"/>
      <c r="WQT1520" s="272"/>
      <c r="WQU1520" s="272"/>
      <c r="WQV1520" s="272"/>
      <c r="WQW1520" s="272"/>
      <c r="WQX1520" s="272"/>
      <c r="WQY1520" s="272"/>
      <c r="WQZ1520" s="272"/>
      <c r="WRA1520" s="272"/>
      <c r="WRB1520" s="272"/>
      <c r="WRC1520" s="272"/>
      <c r="WRD1520" s="272"/>
      <c r="WRE1520" s="272"/>
      <c r="WRF1520" s="272"/>
      <c r="WRG1520" s="272"/>
      <c r="WRH1520" s="272"/>
      <c r="WRI1520" s="272"/>
      <c r="WRJ1520" s="272"/>
      <c r="WRK1520" s="272"/>
      <c r="WRL1520" s="272"/>
      <c r="WRM1520" s="272"/>
      <c r="WRN1520" s="272"/>
      <c r="WRO1520" s="272"/>
      <c r="WRP1520" s="272"/>
      <c r="WRQ1520" s="272"/>
      <c r="WRR1520" s="272"/>
      <c r="WRS1520" s="272"/>
      <c r="WRT1520" s="272"/>
      <c r="WRU1520" s="272"/>
      <c r="WRV1520" s="272"/>
      <c r="WRW1520" s="272"/>
      <c r="WRX1520" s="272"/>
      <c r="WRY1520" s="272"/>
      <c r="WRZ1520" s="272"/>
      <c r="WSA1520" s="272"/>
      <c r="WSB1520" s="272"/>
      <c r="WSC1520" s="272"/>
      <c r="WSD1520" s="272"/>
      <c r="WSE1520" s="272"/>
      <c r="WSF1520" s="272"/>
      <c r="WSG1520" s="272"/>
      <c r="WSH1520" s="272"/>
      <c r="WSI1520" s="272"/>
      <c r="WSJ1520" s="272"/>
      <c r="WSK1520" s="272"/>
      <c r="WSL1520" s="272"/>
      <c r="WSM1520" s="272"/>
      <c r="WSN1520" s="272"/>
      <c r="WSO1520" s="272"/>
      <c r="WSP1520" s="272"/>
      <c r="WSQ1520" s="272"/>
      <c r="WSR1520" s="272"/>
      <c r="WSS1520" s="272"/>
      <c r="WST1520" s="272"/>
      <c r="WSU1520" s="272"/>
      <c r="WSV1520" s="272"/>
      <c r="WSW1520" s="272"/>
      <c r="WSX1520" s="272"/>
      <c r="WSY1520" s="272"/>
      <c r="WSZ1520" s="272"/>
      <c r="WTA1520" s="272"/>
      <c r="WTB1520" s="272"/>
      <c r="WTC1520" s="272"/>
      <c r="WTD1520" s="272"/>
      <c r="WTE1520" s="272"/>
      <c r="WTF1520" s="272"/>
      <c r="WTG1520" s="272"/>
      <c r="WTH1520" s="272"/>
      <c r="WTI1520" s="272"/>
      <c r="WTJ1520" s="272"/>
      <c r="WTK1520" s="272"/>
      <c r="WTL1520" s="272"/>
      <c r="WTM1520" s="272"/>
      <c r="WTN1520" s="272"/>
      <c r="WTO1520" s="272"/>
      <c r="WTP1520" s="272"/>
      <c r="WTQ1520" s="272"/>
      <c r="WTR1520" s="272"/>
      <c r="WTS1520" s="272"/>
      <c r="WTT1520" s="272"/>
      <c r="WTU1520" s="272"/>
      <c r="WTV1520" s="272"/>
      <c r="WTW1520" s="272"/>
      <c r="WTX1520" s="272"/>
      <c r="WTY1520" s="272"/>
      <c r="WTZ1520" s="272"/>
      <c r="WUA1520" s="272"/>
      <c r="WUB1520" s="272"/>
      <c r="WUC1520" s="272"/>
      <c r="WUD1520" s="272"/>
      <c r="WUE1520" s="272"/>
      <c r="WUF1520" s="272"/>
      <c r="WUG1520" s="272"/>
      <c r="WUH1520" s="272"/>
      <c r="WUI1520" s="272"/>
      <c r="WUJ1520" s="272"/>
      <c r="WUK1520" s="272"/>
      <c r="WUL1520" s="272"/>
      <c r="WUM1520" s="272"/>
      <c r="WUN1520" s="272"/>
      <c r="WUO1520" s="272"/>
      <c r="WUP1520" s="272"/>
      <c r="WUQ1520" s="272"/>
      <c r="WUR1520" s="272"/>
      <c r="WUS1520" s="272"/>
      <c r="WUT1520" s="272"/>
      <c r="WUU1520" s="272"/>
      <c r="WUV1520" s="272"/>
      <c r="WUW1520" s="272"/>
      <c r="WUX1520" s="272"/>
      <c r="WUY1520" s="272"/>
      <c r="WUZ1520" s="272"/>
      <c r="WVA1520" s="272"/>
      <c r="WVB1520" s="272"/>
      <c r="WVC1520" s="272"/>
      <c r="WVD1520" s="272"/>
      <c r="WVE1520" s="272"/>
      <c r="WVF1520" s="272"/>
      <c r="WVG1520" s="272"/>
      <c r="WVH1520" s="272"/>
      <c r="WVI1520" s="272"/>
      <c r="WVJ1520" s="272"/>
      <c r="WVK1520" s="272"/>
      <c r="WVL1520" s="272"/>
      <c r="WVM1520" s="272"/>
      <c r="WVN1520" s="272"/>
      <c r="WVO1520" s="272"/>
      <c r="WVP1520" s="272"/>
      <c r="WVQ1520" s="272"/>
      <c r="WVR1520" s="272"/>
      <c r="WVS1520" s="272"/>
      <c r="WVT1520" s="272"/>
      <c r="WVU1520" s="272"/>
      <c r="WVV1520" s="272"/>
      <c r="WVW1520" s="272"/>
      <c r="WVX1520" s="272"/>
      <c r="WVY1520" s="272"/>
      <c r="WVZ1520" s="272"/>
      <c r="WWA1520" s="272"/>
      <c r="WWB1520" s="272"/>
      <c r="WWC1520" s="272"/>
      <c r="WWD1520" s="272"/>
      <c r="WWE1520" s="272"/>
      <c r="WWF1520" s="272"/>
      <c r="WWG1520" s="272"/>
      <c r="WWH1520" s="272"/>
      <c r="WWI1520" s="272"/>
      <c r="WWJ1520" s="272"/>
      <c r="WWK1520" s="272"/>
      <c r="WWL1520" s="272"/>
      <c r="WWM1520" s="272"/>
      <c r="WWN1520" s="272"/>
      <c r="WWO1520" s="272"/>
      <c r="WWP1520" s="272"/>
      <c r="WWQ1520" s="272"/>
      <c r="WWR1520" s="272"/>
      <c r="WWS1520" s="272"/>
      <c r="WWT1520" s="272"/>
      <c r="WWU1520" s="272"/>
      <c r="WWV1520" s="272"/>
      <c r="WWW1520" s="272"/>
      <c r="WWX1520" s="272"/>
      <c r="WWY1520" s="272"/>
      <c r="WWZ1520" s="272"/>
      <c r="WXA1520" s="272"/>
      <c r="WXB1520" s="272"/>
      <c r="WXC1520" s="272"/>
      <c r="WXD1520" s="272"/>
      <c r="WXE1520" s="272"/>
      <c r="WXF1520" s="272"/>
      <c r="WXG1520" s="272"/>
      <c r="WXH1520" s="272"/>
      <c r="WXI1520" s="272"/>
      <c r="WXJ1520" s="272"/>
      <c r="WXK1520" s="272"/>
      <c r="WXL1520" s="272"/>
      <c r="WXM1520" s="272"/>
      <c r="WXN1520" s="272"/>
      <c r="WXO1520" s="272"/>
      <c r="WXP1520" s="272"/>
      <c r="WXQ1520" s="272"/>
      <c r="WXR1520" s="272"/>
      <c r="WXS1520" s="272"/>
      <c r="WXT1520" s="272"/>
      <c r="WXU1520" s="272"/>
      <c r="WXV1520" s="272"/>
      <c r="WXW1520" s="272"/>
      <c r="WXX1520" s="272"/>
      <c r="WXY1520" s="272"/>
      <c r="WXZ1520" s="272"/>
      <c r="WYA1520" s="272"/>
      <c r="WYB1520" s="272"/>
      <c r="WYC1520" s="272"/>
      <c r="WYD1520" s="272"/>
      <c r="WYE1520" s="272"/>
      <c r="WYF1520" s="272"/>
      <c r="WYG1520" s="272"/>
      <c r="WYH1520" s="272"/>
      <c r="WYI1520" s="272"/>
      <c r="WYJ1520" s="272"/>
      <c r="WYK1520" s="272"/>
      <c r="WYL1520" s="272"/>
      <c r="WYM1520" s="272"/>
      <c r="WYN1520" s="272"/>
      <c r="WYO1520" s="272"/>
      <c r="WYP1520" s="272"/>
      <c r="WYQ1520" s="272"/>
      <c r="WYR1520" s="272"/>
      <c r="WYS1520" s="272"/>
      <c r="WYT1520" s="272"/>
      <c r="WYU1520" s="272"/>
      <c r="WYV1520" s="272"/>
      <c r="WYW1520" s="272"/>
      <c r="WYX1520" s="272"/>
      <c r="WYY1520" s="272"/>
      <c r="WYZ1520" s="272"/>
      <c r="WZA1520" s="272"/>
      <c r="WZB1520" s="272"/>
      <c r="WZC1520" s="272"/>
      <c r="WZD1520" s="272"/>
      <c r="WZE1520" s="272"/>
      <c r="WZF1520" s="272"/>
      <c r="WZG1520" s="272"/>
      <c r="WZH1520" s="272"/>
      <c r="WZI1520" s="272"/>
      <c r="WZJ1520" s="272"/>
      <c r="WZK1520" s="272"/>
      <c r="WZL1520" s="272"/>
      <c r="WZM1520" s="272"/>
      <c r="WZN1520" s="272"/>
      <c r="WZO1520" s="272"/>
      <c r="WZP1520" s="272"/>
      <c r="WZQ1520" s="272"/>
      <c r="WZR1520" s="272"/>
      <c r="WZS1520" s="272"/>
      <c r="WZT1520" s="272"/>
      <c r="WZU1520" s="272"/>
      <c r="WZV1520" s="272"/>
      <c r="WZW1520" s="272"/>
      <c r="WZX1520" s="272"/>
      <c r="WZY1520" s="272"/>
      <c r="WZZ1520" s="272"/>
      <c r="XAA1520" s="272"/>
      <c r="XAB1520" s="272"/>
      <c r="XAC1520" s="272"/>
      <c r="XAD1520" s="272"/>
      <c r="XAE1520" s="272"/>
      <c r="XAF1520" s="272"/>
      <c r="XAG1520" s="272"/>
      <c r="XAH1520" s="272"/>
      <c r="XAI1520" s="272"/>
      <c r="XAJ1520" s="272"/>
      <c r="XAK1520" s="272"/>
      <c r="XAL1520" s="272"/>
      <c r="XAM1520" s="272"/>
      <c r="XAN1520" s="272"/>
      <c r="XAO1520" s="272"/>
      <c r="XAP1520" s="272"/>
      <c r="XAQ1520" s="272"/>
      <c r="XAR1520" s="272"/>
      <c r="XAS1520" s="272"/>
      <c r="XAT1520" s="272"/>
      <c r="XAU1520" s="272"/>
      <c r="XAV1520" s="272"/>
      <c r="XAW1520" s="272"/>
      <c r="XAX1520" s="272"/>
      <c r="XAY1520" s="272"/>
      <c r="XAZ1520" s="272"/>
      <c r="XBA1520" s="272"/>
      <c r="XBB1520" s="272"/>
      <c r="XBC1520" s="272"/>
      <c r="XBD1520" s="272"/>
      <c r="XBE1520" s="272"/>
      <c r="XBF1520" s="272"/>
      <c r="XBG1520" s="272"/>
      <c r="XBH1520" s="272"/>
      <c r="XBI1520" s="272"/>
      <c r="XBJ1520" s="272"/>
      <c r="XBK1520" s="272"/>
      <c r="XBL1520" s="272"/>
      <c r="XBM1520" s="272"/>
      <c r="XBN1520" s="272"/>
      <c r="XBO1520" s="272"/>
      <c r="XBP1520" s="272"/>
      <c r="XBQ1520" s="272"/>
      <c r="XBR1520" s="272"/>
      <c r="XBS1520" s="272"/>
      <c r="XBT1520" s="272"/>
      <c r="XBU1520" s="272"/>
      <c r="XBV1520" s="272"/>
      <c r="XBW1520" s="272"/>
      <c r="XBX1520" s="272"/>
      <c r="XBY1520" s="272"/>
      <c r="XBZ1520" s="272"/>
      <c r="XCA1520" s="272"/>
      <c r="XCB1520" s="272"/>
      <c r="XCC1520" s="272"/>
      <c r="XCD1520" s="272"/>
      <c r="XCE1520" s="272"/>
      <c r="XCF1520" s="272"/>
      <c r="XCG1520" s="272"/>
      <c r="XCH1520" s="272"/>
      <c r="XCI1520" s="272"/>
      <c r="XCJ1520" s="272"/>
      <c r="XCK1520" s="272"/>
      <c r="XCL1520" s="272"/>
      <c r="XCM1520" s="272"/>
      <c r="XCN1520" s="272"/>
      <c r="XCO1520" s="272"/>
      <c r="XCP1520" s="272"/>
      <c r="XCQ1520" s="272"/>
      <c r="XCR1520" s="272"/>
      <c r="XCS1520" s="272"/>
      <c r="XCT1520" s="272"/>
      <c r="XCU1520" s="272"/>
      <c r="XCV1520" s="272"/>
      <c r="XCW1520" s="272"/>
      <c r="XCX1520" s="272"/>
      <c r="XCY1520" s="272"/>
      <c r="XCZ1520" s="272"/>
      <c r="XDA1520" s="272"/>
      <c r="XDB1520" s="272"/>
      <c r="XDC1520" s="272"/>
      <c r="XDD1520" s="272"/>
      <c r="XDE1520" s="272"/>
      <c r="XDF1520" s="272"/>
      <c r="XDG1520" s="272"/>
      <c r="XDH1520" s="272"/>
      <c r="XDI1520" s="272"/>
      <c r="XDJ1520" s="272"/>
      <c r="XDK1520" s="272"/>
      <c r="XDL1520" s="272"/>
      <c r="XDM1520" s="272"/>
      <c r="XDN1520" s="272"/>
      <c r="XDO1520" s="272"/>
      <c r="XDP1520" s="272"/>
      <c r="XDQ1520" s="272"/>
      <c r="XDR1520" s="272"/>
      <c r="XDS1520" s="272"/>
      <c r="XDT1520" s="272"/>
      <c r="XDU1520" s="272"/>
      <c r="XDV1520" s="272"/>
      <c r="XDW1520" s="272"/>
      <c r="XDX1520" s="272"/>
      <c r="XDY1520" s="272"/>
      <c r="XDZ1520" s="272"/>
      <c r="XEA1520" s="272"/>
      <c r="XEB1520" s="272"/>
      <c r="XEC1520" s="272"/>
      <c r="XED1520" s="272"/>
      <c r="XEE1520" s="272"/>
      <c r="XEF1520" s="272"/>
      <c r="XEG1520" s="272"/>
      <c r="XEH1520" s="272"/>
      <c r="XEI1520" s="272"/>
      <c r="XEJ1520" s="272"/>
      <c r="XEK1520" s="272"/>
      <c r="XEL1520" s="272"/>
      <c r="XEM1520" s="272"/>
      <c r="XEN1520" s="272"/>
      <c r="XEO1520" s="272"/>
      <c r="XEP1520" s="272"/>
      <c r="XEQ1520" s="272"/>
      <c r="XER1520" s="272"/>
      <c r="XES1520" s="272"/>
      <c r="XET1520" s="272"/>
      <c r="XEU1520" s="272"/>
      <c r="XEV1520" s="272"/>
      <c r="XEW1520" s="272"/>
      <c r="XEX1520" s="272"/>
      <c r="XEY1520" s="272"/>
      <c r="XEZ1520" s="272"/>
      <c r="XFA1520" s="272"/>
      <c r="XFB1520" s="272"/>
      <c r="XFC1520" s="272"/>
      <c r="XFD1520" s="272"/>
    </row>
    <row r="1521" spans="1:16384" ht="15" x14ac:dyDescent="0.3">
      <c r="A1521" s="261"/>
      <c r="B1521" s="261"/>
      <c r="C1521" s="262"/>
      <c r="D1521" s="261"/>
      <c r="F1521" s="263"/>
      <c r="H1521" s="263"/>
      <c r="J1521" s="263"/>
      <c r="K1521" s="265"/>
      <c r="L1521" s="264"/>
      <c r="M1521" s="266"/>
      <c r="N1521" s="264"/>
      <c r="O1521" s="264"/>
      <c r="P1521" s="264"/>
      <c r="Q1521" s="265"/>
      <c r="R1521" s="264"/>
      <c r="S1521" s="267"/>
      <c r="T1521" s="268"/>
      <c r="U1521" s="268"/>
      <c r="V1521" s="269"/>
      <c r="W1521" s="264"/>
      <c r="X1521" s="264"/>
      <c r="Y1521" s="270"/>
      <c r="Z1521" s="264"/>
      <c r="AA1521" s="441"/>
      <c r="AB1521" s="441"/>
      <c r="AC1521" s="441"/>
      <c r="AD1521" s="441"/>
      <c r="AE1521" s="441"/>
      <c r="AF1521" s="441"/>
      <c r="AG1521" s="453"/>
      <c r="AH1521" s="271"/>
      <c r="AI1521" s="272"/>
      <c r="AJ1521" s="272"/>
      <c r="AK1521" s="272"/>
      <c r="AL1521" s="272"/>
      <c r="AM1521" s="272"/>
      <c r="AN1521" s="272"/>
      <c r="AO1521" s="272"/>
      <c r="AP1521" s="272"/>
      <c r="AQ1521" s="272"/>
      <c r="AR1521" s="272"/>
      <c r="AS1521" s="272"/>
      <c r="AT1521" s="272"/>
      <c r="AU1521" s="272"/>
      <c r="AV1521" s="272"/>
      <c r="AW1521" s="272"/>
      <c r="AX1521" s="272"/>
      <c r="AY1521" s="272"/>
      <c r="AZ1521" s="272"/>
      <c r="BA1521" s="272"/>
      <c r="BB1521" s="272"/>
      <c r="BC1521" s="272"/>
      <c r="BD1521" s="272"/>
      <c r="BE1521" s="272"/>
      <c r="BF1521" s="272"/>
      <c r="BG1521" s="272"/>
      <c r="BH1521" s="272"/>
      <c r="BI1521" s="272"/>
      <c r="BJ1521" s="272"/>
      <c r="BK1521" s="272"/>
      <c r="BL1521" s="272"/>
      <c r="BM1521" s="272"/>
      <c r="BN1521" s="272"/>
      <c r="BO1521" s="272"/>
      <c r="BP1521" s="272"/>
      <c r="BQ1521" s="272"/>
      <c r="BR1521" s="272"/>
      <c r="BS1521" s="272"/>
      <c r="BT1521" s="272"/>
      <c r="BU1521" s="272"/>
      <c r="BV1521" s="272"/>
      <c r="BW1521" s="272"/>
      <c r="BX1521" s="272"/>
      <c r="BY1521" s="272"/>
      <c r="BZ1521" s="272"/>
      <c r="CA1521" s="272"/>
      <c r="CB1521" s="272"/>
      <c r="CC1521" s="272"/>
      <c r="CD1521" s="272"/>
      <c r="CE1521" s="272"/>
      <c r="CF1521" s="272"/>
      <c r="CG1521" s="272"/>
      <c r="CH1521" s="272"/>
      <c r="CI1521" s="272"/>
      <c r="CJ1521" s="272"/>
      <c r="CK1521" s="272"/>
      <c r="CL1521" s="272"/>
      <c r="CM1521" s="272"/>
      <c r="CN1521" s="272"/>
      <c r="CO1521" s="272"/>
      <c r="CP1521" s="272"/>
      <c r="CQ1521" s="272"/>
      <c r="CR1521" s="272"/>
      <c r="CS1521" s="272"/>
      <c r="CT1521" s="272"/>
      <c r="CU1521" s="272"/>
      <c r="CV1521" s="272"/>
      <c r="CW1521" s="272"/>
      <c r="CX1521" s="272"/>
      <c r="CY1521" s="272"/>
      <c r="CZ1521" s="272"/>
      <c r="DA1521" s="272"/>
      <c r="DB1521" s="272"/>
      <c r="DC1521" s="272"/>
      <c r="DD1521" s="272"/>
      <c r="DE1521" s="272"/>
      <c r="DF1521" s="272"/>
      <c r="DG1521" s="272"/>
      <c r="DH1521" s="272"/>
      <c r="DI1521" s="272"/>
      <c r="DJ1521" s="272"/>
      <c r="DK1521" s="272"/>
      <c r="DL1521" s="272"/>
      <c r="DM1521" s="272"/>
      <c r="DN1521" s="272"/>
      <c r="DO1521" s="272"/>
      <c r="DP1521" s="272"/>
      <c r="DQ1521" s="272"/>
      <c r="DR1521" s="272"/>
      <c r="DS1521" s="272"/>
      <c r="DT1521" s="272"/>
      <c r="DU1521" s="272"/>
      <c r="DV1521" s="272"/>
      <c r="DW1521" s="272"/>
      <c r="DX1521" s="272"/>
      <c r="DY1521" s="272"/>
      <c r="DZ1521" s="272"/>
      <c r="EA1521" s="272"/>
      <c r="EB1521" s="272"/>
      <c r="EC1521" s="272"/>
      <c r="ED1521" s="272"/>
      <c r="EE1521" s="272"/>
      <c r="EF1521" s="272"/>
      <c r="EG1521" s="272"/>
      <c r="EH1521" s="272"/>
      <c r="EI1521" s="272"/>
      <c r="EJ1521" s="272"/>
      <c r="EK1521" s="272"/>
      <c r="EL1521" s="272"/>
      <c r="EM1521" s="272"/>
      <c r="EN1521" s="272"/>
      <c r="EO1521" s="272"/>
      <c r="EP1521" s="272"/>
      <c r="EQ1521" s="272"/>
      <c r="ER1521" s="272"/>
      <c r="ES1521" s="272"/>
      <c r="ET1521" s="272"/>
      <c r="EU1521" s="272"/>
      <c r="EV1521" s="272"/>
      <c r="EW1521" s="272"/>
      <c r="EX1521" s="272"/>
      <c r="EY1521" s="272"/>
      <c r="EZ1521" s="272"/>
      <c r="FA1521" s="272"/>
      <c r="FB1521" s="272"/>
      <c r="FC1521" s="272"/>
      <c r="FD1521" s="272"/>
      <c r="FE1521" s="272"/>
      <c r="FF1521" s="272"/>
      <c r="FG1521" s="272"/>
      <c r="FH1521" s="272"/>
      <c r="FI1521" s="272"/>
      <c r="FJ1521" s="272"/>
      <c r="FK1521" s="272"/>
      <c r="FL1521" s="272"/>
      <c r="FM1521" s="272"/>
      <c r="FN1521" s="272"/>
      <c r="FO1521" s="272"/>
      <c r="FP1521" s="272"/>
      <c r="FQ1521" s="272"/>
      <c r="FR1521" s="272"/>
      <c r="FS1521" s="272"/>
      <c r="FT1521" s="272"/>
      <c r="FU1521" s="272"/>
      <c r="FV1521" s="272"/>
      <c r="FW1521" s="272"/>
      <c r="FX1521" s="272"/>
      <c r="FY1521" s="272"/>
      <c r="FZ1521" s="272"/>
      <c r="GA1521" s="272"/>
      <c r="GB1521" s="272"/>
      <c r="GC1521" s="272"/>
      <c r="GD1521" s="272"/>
      <c r="GE1521" s="272"/>
      <c r="GF1521" s="272"/>
      <c r="GG1521" s="272"/>
      <c r="GH1521" s="272"/>
      <c r="GI1521" s="272"/>
      <c r="GJ1521" s="272"/>
      <c r="GK1521" s="272"/>
      <c r="GL1521" s="272"/>
      <c r="GM1521" s="272"/>
      <c r="GN1521" s="272"/>
      <c r="GO1521" s="272"/>
      <c r="GP1521" s="272"/>
      <c r="GQ1521" s="272"/>
      <c r="GR1521" s="272"/>
      <c r="GS1521" s="272"/>
      <c r="GT1521" s="272"/>
      <c r="GU1521" s="272"/>
      <c r="GV1521" s="272"/>
      <c r="GW1521" s="272"/>
      <c r="GX1521" s="272"/>
      <c r="GY1521" s="272"/>
      <c r="GZ1521" s="272"/>
      <c r="HA1521" s="272"/>
      <c r="HB1521" s="272"/>
      <c r="HC1521" s="272"/>
      <c r="HD1521" s="272"/>
      <c r="HE1521" s="272"/>
      <c r="HF1521" s="272"/>
      <c r="HG1521" s="272"/>
      <c r="HH1521" s="272"/>
      <c r="HI1521" s="272"/>
      <c r="HJ1521" s="272"/>
      <c r="HK1521" s="272"/>
      <c r="HL1521" s="272"/>
      <c r="HM1521" s="272"/>
      <c r="HN1521" s="272"/>
      <c r="HO1521" s="272"/>
      <c r="HP1521" s="272"/>
      <c r="HQ1521" s="272"/>
      <c r="HR1521" s="272"/>
      <c r="HS1521" s="272"/>
      <c r="HT1521" s="272"/>
      <c r="HU1521" s="272"/>
      <c r="HV1521" s="272"/>
      <c r="HW1521" s="272"/>
      <c r="HX1521" s="272"/>
      <c r="HY1521" s="272"/>
      <c r="HZ1521" s="272"/>
      <c r="IA1521" s="272"/>
      <c r="IB1521" s="272"/>
      <c r="IC1521" s="272"/>
      <c r="ID1521" s="272"/>
      <c r="IE1521" s="272"/>
      <c r="IF1521" s="272"/>
      <c r="IG1521" s="272"/>
      <c r="IH1521" s="272"/>
      <c r="II1521" s="272"/>
      <c r="IJ1521" s="272"/>
      <c r="IK1521" s="272"/>
      <c r="IL1521" s="272"/>
      <c r="IM1521" s="272"/>
      <c r="IN1521" s="272"/>
      <c r="IO1521" s="272"/>
      <c r="IP1521" s="272"/>
      <c r="IQ1521" s="272"/>
      <c r="IR1521" s="272"/>
      <c r="IS1521" s="272"/>
      <c r="IT1521" s="272"/>
      <c r="IU1521" s="272"/>
      <c r="IV1521" s="272"/>
      <c r="IW1521" s="272"/>
      <c r="IX1521" s="272"/>
      <c r="IY1521" s="272"/>
      <c r="IZ1521" s="272"/>
      <c r="JA1521" s="272"/>
      <c r="JB1521" s="272"/>
      <c r="JC1521" s="272"/>
      <c r="JD1521" s="272"/>
      <c r="JE1521" s="272"/>
      <c r="JF1521" s="272"/>
      <c r="JG1521" s="272"/>
      <c r="JH1521" s="272"/>
      <c r="JI1521" s="272"/>
      <c r="JJ1521" s="272"/>
      <c r="JK1521" s="272"/>
      <c r="JL1521" s="272"/>
      <c r="JM1521" s="272"/>
      <c r="JN1521" s="272"/>
      <c r="JO1521" s="272"/>
      <c r="JP1521" s="272"/>
      <c r="JQ1521" s="272"/>
      <c r="JR1521" s="272"/>
      <c r="JS1521" s="272"/>
      <c r="JT1521" s="272"/>
      <c r="JU1521" s="272"/>
      <c r="JV1521" s="272"/>
      <c r="JW1521" s="272"/>
      <c r="JX1521" s="272"/>
      <c r="JY1521" s="272"/>
      <c r="JZ1521" s="272"/>
      <c r="KA1521" s="272"/>
      <c r="KB1521" s="272"/>
      <c r="KC1521" s="272"/>
      <c r="KD1521" s="272"/>
      <c r="KE1521" s="272"/>
      <c r="KF1521" s="272"/>
      <c r="KG1521" s="272"/>
      <c r="KH1521" s="272"/>
      <c r="KI1521" s="272"/>
      <c r="KJ1521" s="272"/>
      <c r="KK1521" s="272"/>
      <c r="KL1521" s="272"/>
      <c r="KM1521" s="272"/>
      <c r="KN1521" s="272"/>
      <c r="KO1521" s="272"/>
      <c r="KP1521" s="272"/>
      <c r="KQ1521" s="272"/>
      <c r="KR1521" s="272"/>
      <c r="KS1521" s="272"/>
      <c r="KT1521" s="272"/>
      <c r="KU1521" s="272"/>
      <c r="KV1521" s="272"/>
      <c r="KW1521" s="272"/>
      <c r="KX1521" s="272"/>
      <c r="KY1521" s="272"/>
      <c r="KZ1521" s="272"/>
      <c r="LA1521" s="272"/>
      <c r="LB1521" s="272"/>
      <c r="LC1521" s="272"/>
      <c r="LD1521" s="272"/>
      <c r="LE1521" s="272"/>
      <c r="LF1521" s="272"/>
      <c r="LG1521" s="272"/>
      <c r="LH1521" s="272"/>
      <c r="LI1521" s="272"/>
      <c r="LJ1521" s="272"/>
      <c r="LK1521" s="272"/>
      <c r="LL1521" s="272"/>
      <c r="LM1521" s="272"/>
      <c r="LN1521" s="272"/>
      <c r="LO1521" s="272"/>
      <c r="LP1521" s="272"/>
      <c r="LQ1521" s="272"/>
      <c r="LR1521" s="272"/>
      <c r="LS1521" s="272"/>
      <c r="LT1521" s="272"/>
      <c r="LU1521" s="272"/>
      <c r="LV1521" s="272"/>
      <c r="LW1521" s="272"/>
      <c r="LX1521" s="272"/>
      <c r="LY1521" s="272"/>
      <c r="LZ1521" s="272"/>
      <c r="MA1521" s="272"/>
      <c r="MB1521" s="272"/>
      <c r="MC1521" s="272"/>
      <c r="MD1521" s="272"/>
      <c r="ME1521" s="272"/>
      <c r="MF1521" s="272"/>
      <c r="MG1521" s="272"/>
      <c r="MH1521" s="272"/>
      <c r="MI1521" s="272"/>
      <c r="MJ1521" s="272"/>
      <c r="MK1521" s="272"/>
      <c r="ML1521" s="272"/>
      <c r="MM1521" s="272"/>
      <c r="MN1521" s="272"/>
      <c r="MO1521" s="272"/>
      <c r="MP1521" s="272"/>
      <c r="MQ1521" s="272"/>
      <c r="MR1521" s="272"/>
      <c r="MS1521" s="272"/>
      <c r="MT1521" s="272"/>
      <c r="MU1521" s="272"/>
      <c r="MV1521" s="272"/>
      <c r="MW1521" s="272"/>
      <c r="MX1521" s="272"/>
      <c r="MY1521" s="272"/>
      <c r="MZ1521" s="272"/>
      <c r="NA1521" s="272"/>
      <c r="NB1521" s="272"/>
      <c r="NC1521" s="272"/>
      <c r="ND1521" s="272"/>
      <c r="NE1521" s="272"/>
      <c r="NF1521" s="272"/>
      <c r="NG1521" s="272"/>
      <c r="NH1521" s="272"/>
      <c r="NI1521" s="272"/>
      <c r="NJ1521" s="272"/>
      <c r="NK1521" s="272"/>
      <c r="NL1521" s="272"/>
      <c r="NM1521" s="272"/>
      <c r="NN1521" s="272"/>
      <c r="NO1521" s="272"/>
      <c r="NP1521" s="272"/>
      <c r="NQ1521" s="272"/>
      <c r="NR1521" s="272"/>
      <c r="NS1521" s="272"/>
      <c r="NT1521" s="272"/>
      <c r="NU1521" s="272"/>
      <c r="NV1521" s="272"/>
      <c r="NW1521" s="272"/>
      <c r="NX1521" s="272"/>
      <c r="NY1521" s="272"/>
      <c r="NZ1521" s="272"/>
      <c r="OA1521" s="272"/>
      <c r="OB1521" s="272"/>
      <c r="OC1521" s="272"/>
      <c r="OD1521" s="272"/>
      <c r="OE1521" s="272"/>
      <c r="OF1521" s="272"/>
      <c r="OG1521" s="272"/>
      <c r="OH1521" s="272"/>
      <c r="OI1521" s="272"/>
      <c r="OJ1521" s="272"/>
      <c r="OK1521" s="272"/>
      <c r="OL1521" s="272"/>
      <c r="OM1521" s="272"/>
      <c r="ON1521" s="272"/>
      <c r="OO1521" s="272"/>
      <c r="OP1521" s="272"/>
      <c r="OQ1521" s="272"/>
      <c r="OR1521" s="272"/>
      <c r="OS1521" s="272"/>
      <c r="OT1521" s="272"/>
      <c r="OU1521" s="272"/>
      <c r="OV1521" s="272"/>
      <c r="OW1521" s="272"/>
      <c r="OX1521" s="272"/>
      <c r="OY1521" s="272"/>
      <c r="OZ1521" s="272"/>
      <c r="PA1521" s="272"/>
      <c r="PB1521" s="272"/>
      <c r="PC1521" s="272"/>
      <c r="PD1521" s="272"/>
      <c r="PE1521" s="272"/>
      <c r="PF1521" s="272"/>
      <c r="PG1521" s="272"/>
      <c r="PH1521" s="272"/>
      <c r="PI1521" s="272"/>
      <c r="PJ1521" s="272"/>
      <c r="PK1521" s="272"/>
      <c r="PL1521" s="272"/>
      <c r="PM1521" s="272"/>
      <c r="PN1521" s="272"/>
      <c r="PO1521" s="272"/>
      <c r="PP1521" s="272"/>
      <c r="PQ1521" s="272"/>
      <c r="PR1521" s="272"/>
      <c r="PS1521" s="272"/>
      <c r="PT1521" s="272"/>
      <c r="PU1521" s="272"/>
      <c r="PV1521" s="272"/>
      <c r="PW1521" s="272"/>
      <c r="PX1521" s="272"/>
      <c r="PY1521" s="272"/>
      <c r="PZ1521" s="272"/>
      <c r="QA1521" s="272"/>
      <c r="QB1521" s="272"/>
      <c r="QC1521" s="272"/>
      <c r="QD1521" s="272"/>
      <c r="QE1521" s="272"/>
      <c r="QF1521" s="272"/>
      <c r="QG1521" s="272"/>
      <c r="QH1521" s="272"/>
      <c r="QI1521" s="272"/>
      <c r="QJ1521" s="272"/>
      <c r="QK1521" s="272"/>
      <c r="QL1521" s="272"/>
      <c r="QM1521" s="272"/>
      <c r="QN1521" s="272"/>
      <c r="QO1521" s="272"/>
      <c r="QP1521" s="272"/>
      <c r="QQ1521" s="272"/>
      <c r="QR1521" s="272"/>
      <c r="QS1521" s="272"/>
      <c r="QT1521" s="272"/>
      <c r="QU1521" s="272"/>
      <c r="QV1521" s="272"/>
      <c r="QW1521" s="272"/>
      <c r="QX1521" s="272"/>
      <c r="QY1521" s="272"/>
      <c r="QZ1521" s="272"/>
      <c r="RA1521" s="272"/>
      <c r="RB1521" s="272"/>
      <c r="RC1521" s="272"/>
      <c r="RD1521" s="272"/>
      <c r="RE1521" s="272"/>
      <c r="RF1521" s="272"/>
      <c r="RG1521" s="272"/>
      <c r="RH1521" s="272"/>
      <c r="RI1521" s="272"/>
      <c r="RJ1521" s="272"/>
      <c r="RK1521" s="272"/>
      <c r="RL1521" s="272"/>
      <c r="RM1521" s="272"/>
      <c r="RN1521" s="272"/>
      <c r="RO1521" s="272"/>
      <c r="RP1521" s="272"/>
      <c r="RQ1521" s="272"/>
      <c r="RR1521" s="272"/>
      <c r="RS1521" s="272"/>
      <c r="RT1521" s="272"/>
      <c r="RU1521" s="272"/>
      <c r="RV1521" s="272"/>
      <c r="RW1521" s="272"/>
      <c r="RX1521" s="272"/>
      <c r="RY1521" s="272"/>
      <c r="RZ1521" s="272"/>
      <c r="SA1521" s="272"/>
      <c r="SB1521" s="272"/>
      <c r="SC1521" s="272"/>
      <c r="SD1521" s="272"/>
      <c r="SE1521" s="272"/>
      <c r="SF1521" s="272"/>
      <c r="SG1521" s="272"/>
      <c r="SH1521" s="272"/>
      <c r="SI1521" s="272"/>
      <c r="SJ1521" s="272"/>
      <c r="SK1521" s="272"/>
      <c r="SL1521" s="272"/>
      <c r="SM1521" s="272"/>
      <c r="SN1521" s="272"/>
      <c r="SO1521" s="272"/>
      <c r="SP1521" s="272"/>
      <c r="SQ1521" s="272"/>
      <c r="SR1521" s="272"/>
      <c r="SS1521" s="272"/>
      <c r="ST1521" s="272"/>
      <c r="SU1521" s="272"/>
      <c r="SV1521" s="272"/>
      <c r="SW1521" s="272"/>
      <c r="SX1521" s="272"/>
      <c r="SY1521" s="272"/>
      <c r="SZ1521" s="272"/>
      <c r="TA1521" s="272"/>
      <c r="TB1521" s="272"/>
      <c r="TC1521" s="272"/>
      <c r="TD1521" s="272"/>
      <c r="TE1521" s="272"/>
      <c r="TF1521" s="272"/>
      <c r="TG1521" s="272"/>
      <c r="TH1521" s="272"/>
      <c r="TI1521" s="272"/>
      <c r="TJ1521" s="272"/>
      <c r="TK1521" s="272"/>
      <c r="TL1521" s="272"/>
      <c r="TM1521" s="272"/>
      <c r="TN1521" s="272"/>
      <c r="TO1521" s="272"/>
      <c r="TP1521" s="272"/>
      <c r="TQ1521" s="272"/>
      <c r="TR1521" s="272"/>
      <c r="TS1521" s="272"/>
      <c r="TT1521" s="272"/>
      <c r="TU1521" s="272"/>
      <c r="TV1521" s="272"/>
      <c r="TW1521" s="272"/>
      <c r="TX1521" s="272"/>
      <c r="TY1521" s="272"/>
      <c r="TZ1521" s="272"/>
      <c r="UA1521" s="272"/>
      <c r="UB1521" s="272"/>
      <c r="UC1521" s="272"/>
      <c r="UD1521" s="272"/>
      <c r="UE1521" s="272"/>
      <c r="UF1521" s="272"/>
      <c r="UG1521" s="272"/>
      <c r="UH1521" s="272"/>
      <c r="UI1521" s="272"/>
      <c r="UJ1521" s="272"/>
      <c r="UK1521" s="272"/>
      <c r="UL1521" s="272"/>
      <c r="UM1521" s="272"/>
      <c r="UN1521" s="272"/>
      <c r="UO1521" s="272"/>
      <c r="UP1521" s="272"/>
      <c r="UQ1521" s="272"/>
      <c r="UR1521" s="272"/>
      <c r="US1521" s="272"/>
      <c r="UT1521" s="272"/>
      <c r="UU1521" s="272"/>
      <c r="UV1521" s="272"/>
      <c r="UW1521" s="272"/>
      <c r="UX1521" s="272"/>
      <c r="UY1521" s="272"/>
      <c r="UZ1521" s="272"/>
      <c r="VA1521" s="272"/>
      <c r="VB1521" s="272"/>
      <c r="VC1521" s="272"/>
      <c r="VD1521" s="272"/>
      <c r="VE1521" s="272"/>
      <c r="VF1521" s="272"/>
      <c r="VG1521" s="272"/>
      <c r="VH1521" s="272"/>
      <c r="VI1521" s="272"/>
      <c r="VJ1521" s="272"/>
      <c r="VK1521" s="272"/>
      <c r="VL1521" s="272"/>
      <c r="VM1521" s="272"/>
      <c r="VN1521" s="272"/>
      <c r="VO1521" s="272"/>
      <c r="VP1521" s="272"/>
      <c r="VQ1521" s="272"/>
      <c r="VR1521" s="272"/>
      <c r="VS1521" s="272"/>
      <c r="VT1521" s="272"/>
      <c r="VU1521" s="272"/>
      <c r="VV1521" s="272"/>
      <c r="VW1521" s="272"/>
      <c r="VX1521" s="272"/>
      <c r="VY1521" s="272"/>
      <c r="VZ1521" s="272"/>
      <c r="WA1521" s="272"/>
      <c r="WB1521" s="272"/>
      <c r="WC1521" s="272"/>
      <c r="WD1521" s="272"/>
      <c r="WE1521" s="272"/>
      <c r="WF1521" s="272"/>
      <c r="WG1521" s="272"/>
      <c r="WH1521" s="272"/>
      <c r="WI1521" s="272"/>
      <c r="WJ1521" s="272"/>
      <c r="WK1521" s="272"/>
      <c r="WL1521" s="272"/>
      <c r="WM1521" s="272"/>
      <c r="WN1521" s="272"/>
      <c r="WO1521" s="272"/>
      <c r="WP1521" s="272"/>
      <c r="WQ1521" s="272"/>
      <c r="WR1521" s="272"/>
      <c r="WS1521" s="272"/>
      <c r="WT1521" s="272"/>
      <c r="WU1521" s="272"/>
      <c r="WV1521" s="272"/>
      <c r="WW1521" s="272"/>
      <c r="WX1521" s="272"/>
      <c r="WY1521" s="272"/>
      <c r="WZ1521" s="272"/>
      <c r="XA1521" s="272"/>
      <c r="XB1521" s="272"/>
      <c r="XC1521" s="272"/>
      <c r="XD1521" s="272"/>
      <c r="XE1521" s="272"/>
      <c r="XF1521" s="272"/>
      <c r="XG1521" s="272"/>
      <c r="XH1521" s="272"/>
      <c r="XI1521" s="272"/>
      <c r="XJ1521" s="272"/>
      <c r="XK1521" s="272"/>
      <c r="XL1521" s="272"/>
      <c r="XM1521" s="272"/>
      <c r="XN1521" s="272"/>
      <c r="XO1521" s="272"/>
      <c r="XP1521" s="272"/>
      <c r="XQ1521" s="272"/>
      <c r="XR1521" s="272"/>
      <c r="XS1521" s="272"/>
      <c r="XT1521" s="272"/>
      <c r="XU1521" s="272"/>
      <c r="XV1521" s="272"/>
      <c r="XW1521" s="272"/>
      <c r="XX1521" s="272"/>
      <c r="XY1521" s="272"/>
      <c r="XZ1521" s="272"/>
      <c r="YA1521" s="272"/>
      <c r="YB1521" s="272"/>
      <c r="YC1521" s="272"/>
      <c r="YD1521" s="272"/>
      <c r="YE1521" s="272"/>
      <c r="YF1521" s="272"/>
      <c r="YG1521" s="272"/>
      <c r="YH1521" s="272"/>
      <c r="YI1521" s="272"/>
      <c r="YJ1521" s="272"/>
      <c r="YK1521" s="272"/>
      <c r="YL1521" s="272"/>
      <c r="YM1521" s="272"/>
      <c r="YN1521" s="272"/>
      <c r="YO1521" s="272"/>
      <c r="YP1521" s="272"/>
      <c r="YQ1521" s="272"/>
      <c r="YR1521" s="272"/>
      <c r="YS1521" s="272"/>
      <c r="YT1521" s="272"/>
      <c r="YU1521" s="272"/>
      <c r="YV1521" s="272"/>
      <c r="YW1521" s="272"/>
      <c r="YX1521" s="272"/>
      <c r="YY1521" s="272"/>
      <c r="YZ1521" s="272"/>
      <c r="ZA1521" s="272"/>
      <c r="ZB1521" s="272"/>
      <c r="ZC1521" s="272"/>
      <c r="ZD1521" s="272"/>
      <c r="ZE1521" s="272"/>
      <c r="ZF1521" s="272"/>
      <c r="ZG1521" s="272"/>
      <c r="ZH1521" s="272"/>
      <c r="ZI1521" s="272"/>
      <c r="ZJ1521" s="272"/>
      <c r="ZK1521" s="272"/>
      <c r="ZL1521" s="272"/>
      <c r="ZM1521" s="272"/>
      <c r="ZN1521" s="272"/>
      <c r="ZO1521" s="272"/>
      <c r="ZP1521" s="272"/>
      <c r="ZQ1521" s="272"/>
      <c r="ZR1521" s="272"/>
      <c r="ZS1521" s="272"/>
      <c r="ZT1521" s="272"/>
      <c r="ZU1521" s="272"/>
      <c r="ZV1521" s="272"/>
      <c r="ZW1521" s="272"/>
      <c r="ZX1521" s="272"/>
      <c r="ZY1521" s="272"/>
      <c r="ZZ1521" s="272"/>
      <c r="AAA1521" s="272"/>
      <c r="AAB1521" s="272"/>
      <c r="AAC1521" s="272"/>
      <c r="AAD1521" s="272"/>
      <c r="AAE1521" s="272"/>
      <c r="AAF1521" s="272"/>
      <c r="AAG1521" s="272"/>
      <c r="AAH1521" s="272"/>
      <c r="AAI1521" s="272"/>
      <c r="AAJ1521" s="272"/>
      <c r="AAK1521" s="272"/>
      <c r="AAL1521" s="272"/>
      <c r="AAM1521" s="272"/>
      <c r="AAN1521" s="272"/>
      <c r="AAO1521" s="272"/>
      <c r="AAP1521" s="272"/>
      <c r="AAQ1521" s="272"/>
      <c r="AAR1521" s="272"/>
      <c r="AAS1521" s="272"/>
      <c r="AAT1521" s="272"/>
      <c r="AAU1521" s="272"/>
      <c r="AAV1521" s="272"/>
      <c r="AAW1521" s="272"/>
      <c r="AAX1521" s="272"/>
      <c r="AAY1521" s="272"/>
      <c r="AAZ1521" s="272"/>
      <c r="ABA1521" s="272"/>
      <c r="ABB1521" s="272"/>
      <c r="ABC1521" s="272"/>
      <c r="ABD1521" s="272"/>
      <c r="ABE1521" s="272"/>
      <c r="ABF1521" s="272"/>
      <c r="ABG1521" s="272"/>
      <c r="ABH1521" s="272"/>
      <c r="ABI1521" s="272"/>
      <c r="ABJ1521" s="272"/>
      <c r="ABK1521" s="272"/>
      <c r="ABL1521" s="272"/>
      <c r="ABM1521" s="272"/>
      <c r="ABN1521" s="272"/>
      <c r="ABO1521" s="272"/>
      <c r="ABP1521" s="272"/>
      <c r="ABQ1521" s="272"/>
      <c r="ABR1521" s="272"/>
      <c r="ABS1521" s="272"/>
      <c r="ABT1521" s="272"/>
      <c r="ABU1521" s="272"/>
      <c r="ABV1521" s="272"/>
      <c r="ABW1521" s="272"/>
      <c r="ABX1521" s="272"/>
      <c r="ABY1521" s="272"/>
      <c r="ABZ1521" s="272"/>
      <c r="ACA1521" s="272"/>
      <c r="ACB1521" s="272"/>
      <c r="ACC1521" s="272"/>
      <c r="ACD1521" s="272"/>
      <c r="ACE1521" s="272"/>
      <c r="ACF1521" s="272"/>
      <c r="ACG1521" s="272"/>
      <c r="ACH1521" s="272"/>
      <c r="ACI1521" s="272"/>
      <c r="ACJ1521" s="272"/>
      <c r="ACK1521" s="272"/>
      <c r="ACL1521" s="272"/>
      <c r="ACM1521" s="272"/>
      <c r="ACN1521" s="272"/>
      <c r="ACO1521" s="272"/>
      <c r="ACP1521" s="272"/>
      <c r="ACQ1521" s="272"/>
      <c r="ACR1521" s="272"/>
      <c r="ACS1521" s="272"/>
      <c r="ACT1521" s="272"/>
      <c r="ACU1521" s="272"/>
      <c r="ACV1521" s="272"/>
      <c r="ACW1521" s="272"/>
      <c r="ACX1521" s="272"/>
      <c r="ACY1521" s="272"/>
      <c r="ACZ1521" s="272"/>
      <c r="ADA1521" s="272"/>
      <c r="ADB1521" s="272"/>
      <c r="ADC1521" s="272"/>
      <c r="ADD1521" s="272"/>
      <c r="ADE1521" s="272"/>
      <c r="ADF1521" s="272"/>
      <c r="ADG1521" s="272"/>
      <c r="ADH1521" s="272"/>
      <c r="ADI1521" s="272"/>
      <c r="ADJ1521" s="272"/>
      <c r="ADK1521" s="272"/>
      <c r="ADL1521" s="272"/>
      <c r="ADM1521" s="272"/>
      <c r="ADN1521" s="272"/>
      <c r="ADO1521" s="272"/>
      <c r="ADP1521" s="272"/>
      <c r="ADQ1521" s="272"/>
      <c r="ADR1521" s="272"/>
      <c r="ADS1521" s="272"/>
      <c r="ADT1521" s="272"/>
      <c r="ADU1521" s="272"/>
      <c r="ADV1521" s="272"/>
      <c r="ADW1521" s="272"/>
      <c r="ADX1521" s="272"/>
      <c r="ADY1521" s="272"/>
      <c r="ADZ1521" s="272"/>
      <c r="AEA1521" s="272"/>
      <c r="AEB1521" s="272"/>
      <c r="AEC1521" s="272"/>
      <c r="AED1521" s="272"/>
      <c r="AEE1521" s="272"/>
      <c r="AEF1521" s="272"/>
      <c r="AEG1521" s="272"/>
      <c r="AEH1521" s="272"/>
      <c r="AEI1521" s="272"/>
      <c r="AEJ1521" s="272"/>
      <c r="AEK1521" s="272"/>
      <c r="AEL1521" s="272"/>
      <c r="AEM1521" s="272"/>
      <c r="AEN1521" s="272"/>
      <c r="AEO1521" s="272"/>
      <c r="AEP1521" s="272"/>
      <c r="AEQ1521" s="272"/>
      <c r="AER1521" s="272"/>
      <c r="AES1521" s="272"/>
      <c r="AET1521" s="272"/>
      <c r="AEU1521" s="272"/>
      <c r="AEV1521" s="272"/>
      <c r="AEW1521" s="272"/>
      <c r="AEX1521" s="272"/>
      <c r="AEY1521" s="272"/>
      <c r="AEZ1521" s="272"/>
      <c r="AFA1521" s="272"/>
      <c r="AFB1521" s="272"/>
      <c r="AFC1521" s="272"/>
      <c r="AFD1521" s="272"/>
      <c r="AFE1521" s="272"/>
      <c r="AFF1521" s="272"/>
      <c r="AFG1521" s="272"/>
      <c r="AFH1521" s="272"/>
      <c r="AFI1521" s="272"/>
      <c r="AFJ1521" s="272"/>
      <c r="AFK1521" s="272"/>
      <c r="AFL1521" s="272"/>
      <c r="AFM1521" s="272"/>
      <c r="AFN1521" s="272"/>
      <c r="AFO1521" s="272"/>
      <c r="AFP1521" s="272"/>
      <c r="AFQ1521" s="272"/>
      <c r="AFR1521" s="272"/>
      <c r="AFS1521" s="272"/>
      <c r="AFT1521" s="272"/>
      <c r="AFU1521" s="272"/>
      <c r="AFV1521" s="272"/>
      <c r="AFW1521" s="272"/>
      <c r="AFX1521" s="272"/>
      <c r="AFY1521" s="272"/>
      <c r="AFZ1521" s="272"/>
      <c r="AGA1521" s="272"/>
      <c r="AGB1521" s="272"/>
      <c r="AGC1521" s="272"/>
      <c r="AGD1521" s="272"/>
      <c r="AGE1521" s="272"/>
      <c r="AGF1521" s="272"/>
      <c r="AGG1521" s="272"/>
      <c r="AGH1521" s="272"/>
      <c r="AGI1521" s="272"/>
      <c r="AGJ1521" s="272"/>
      <c r="AGK1521" s="272"/>
      <c r="AGL1521" s="272"/>
      <c r="AGM1521" s="272"/>
      <c r="AGN1521" s="272"/>
      <c r="AGO1521" s="272"/>
      <c r="AGP1521" s="272"/>
      <c r="AGQ1521" s="272"/>
      <c r="AGR1521" s="272"/>
      <c r="AGS1521" s="272"/>
      <c r="AGT1521" s="272"/>
      <c r="AGU1521" s="272"/>
      <c r="AGV1521" s="272"/>
      <c r="AGW1521" s="272"/>
      <c r="AGX1521" s="272"/>
      <c r="AGY1521" s="272"/>
      <c r="AGZ1521" s="272"/>
      <c r="AHA1521" s="272"/>
      <c r="AHB1521" s="272"/>
      <c r="AHC1521" s="272"/>
      <c r="AHD1521" s="272"/>
      <c r="AHE1521" s="272"/>
      <c r="AHF1521" s="272"/>
      <c r="AHG1521" s="272"/>
      <c r="AHH1521" s="272"/>
      <c r="AHI1521" s="272"/>
      <c r="AHJ1521" s="272"/>
      <c r="AHK1521" s="272"/>
      <c r="AHL1521" s="272"/>
      <c r="AHM1521" s="272"/>
      <c r="AHN1521" s="272"/>
      <c r="AHO1521" s="272"/>
      <c r="AHP1521" s="272"/>
      <c r="AHQ1521" s="272"/>
      <c r="AHR1521" s="272"/>
      <c r="AHS1521" s="272"/>
      <c r="AHT1521" s="272"/>
      <c r="AHU1521" s="272"/>
      <c r="AHV1521" s="272"/>
      <c r="AHW1521" s="272"/>
      <c r="AHX1521" s="272"/>
      <c r="AHY1521" s="272"/>
      <c r="AHZ1521" s="272"/>
      <c r="AIA1521" s="272"/>
      <c r="AIB1521" s="272"/>
      <c r="AIC1521" s="272"/>
      <c r="AID1521" s="272"/>
      <c r="AIE1521" s="272"/>
      <c r="AIF1521" s="272"/>
      <c r="AIG1521" s="272"/>
      <c r="AIH1521" s="272"/>
      <c r="AII1521" s="272"/>
      <c r="AIJ1521" s="272"/>
      <c r="AIK1521" s="272"/>
      <c r="AIL1521" s="272"/>
      <c r="AIM1521" s="272"/>
      <c r="AIN1521" s="272"/>
      <c r="AIO1521" s="272"/>
      <c r="AIP1521" s="272"/>
      <c r="AIQ1521" s="272"/>
      <c r="AIR1521" s="272"/>
      <c r="AIS1521" s="272"/>
      <c r="AIT1521" s="272"/>
      <c r="AIU1521" s="272"/>
      <c r="AIV1521" s="272"/>
      <c r="AIW1521" s="272"/>
      <c r="AIX1521" s="272"/>
      <c r="AIY1521" s="272"/>
      <c r="AIZ1521" s="272"/>
      <c r="AJA1521" s="272"/>
      <c r="AJB1521" s="272"/>
      <c r="AJC1521" s="272"/>
      <c r="AJD1521" s="272"/>
      <c r="AJE1521" s="272"/>
      <c r="AJF1521" s="272"/>
      <c r="AJG1521" s="272"/>
      <c r="AJH1521" s="272"/>
      <c r="AJI1521" s="272"/>
      <c r="AJJ1521" s="272"/>
      <c r="AJK1521" s="272"/>
      <c r="AJL1521" s="272"/>
      <c r="AJM1521" s="272"/>
      <c r="AJN1521" s="272"/>
      <c r="AJO1521" s="272"/>
      <c r="AJP1521" s="272"/>
      <c r="AJQ1521" s="272"/>
      <c r="AJR1521" s="272"/>
      <c r="AJS1521" s="272"/>
      <c r="AJT1521" s="272"/>
      <c r="AJU1521" s="272"/>
      <c r="AJV1521" s="272"/>
      <c r="AJW1521" s="272"/>
      <c r="AJX1521" s="272"/>
      <c r="AJY1521" s="272"/>
      <c r="AJZ1521" s="272"/>
      <c r="AKA1521" s="272"/>
      <c r="AKB1521" s="272"/>
      <c r="AKC1521" s="272"/>
      <c r="AKD1521" s="272"/>
      <c r="AKE1521" s="272"/>
      <c r="AKF1521" s="272"/>
      <c r="AKG1521" s="272"/>
      <c r="AKH1521" s="272"/>
      <c r="AKI1521" s="272"/>
      <c r="AKJ1521" s="272"/>
      <c r="AKK1521" s="272"/>
      <c r="AKL1521" s="272"/>
      <c r="AKM1521" s="272"/>
      <c r="AKN1521" s="272"/>
      <c r="AKO1521" s="272"/>
      <c r="AKP1521" s="272"/>
      <c r="AKQ1521" s="272"/>
      <c r="AKR1521" s="272"/>
      <c r="AKS1521" s="272"/>
      <c r="AKT1521" s="272"/>
      <c r="AKU1521" s="272"/>
      <c r="AKV1521" s="272"/>
      <c r="AKW1521" s="272"/>
      <c r="AKX1521" s="272"/>
      <c r="AKY1521" s="272"/>
      <c r="AKZ1521" s="272"/>
      <c r="ALA1521" s="272"/>
      <c r="ALB1521" s="272"/>
      <c r="ALC1521" s="272"/>
      <c r="ALD1521" s="272"/>
      <c r="ALE1521" s="272"/>
      <c r="ALF1521" s="272"/>
      <c r="ALG1521" s="272"/>
      <c r="ALH1521" s="272"/>
      <c r="ALI1521" s="272"/>
      <c r="ALJ1521" s="272"/>
      <c r="ALK1521" s="272"/>
      <c r="ALL1521" s="272"/>
      <c r="ALM1521" s="272"/>
      <c r="ALN1521" s="272"/>
      <c r="ALO1521" s="272"/>
      <c r="ALP1521" s="272"/>
      <c r="ALQ1521" s="272"/>
      <c r="ALR1521" s="272"/>
      <c r="ALS1521" s="272"/>
      <c r="ALT1521" s="272"/>
      <c r="ALU1521" s="272"/>
      <c r="ALV1521" s="272"/>
      <c r="ALW1521" s="272"/>
      <c r="ALX1521" s="272"/>
      <c r="ALY1521" s="272"/>
      <c r="ALZ1521" s="272"/>
      <c r="AMA1521" s="272"/>
      <c r="AMB1521" s="272"/>
      <c r="AMC1521" s="272"/>
      <c r="AMD1521" s="272"/>
      <c r="AME1521" s="272"/>
      <c r="AMF1521" s="272"/>
      <c r="AMG1521" s="272"/>
      <c r="AMH1521" s="272"/>
      <c r="AMI1521" s="272"/>
      <c r="AMJ1521" s="272"/>
      <c r="AMK1521" s="272"/>
      <c r="AML1521" s="272"/>
      <c r="AMM1521" s="272"/>
      <c r="AMN1521" s="272"/>
      <c r="AMO1521" s="272"/>
      <c r="AMP1521" s="272"/>
      <c r="AMQ1521" s="272"/>
      <c r="AMR1521" s="272"/>
      <c r="AMS1521" s="272"/>
      <c r="AMT1521" s="272"/>
      <c r="AMU1521" s="272"/>
      <c r="AMV1521" s="272"/>
      <c r="AMW1521" s="272"/>
      <c r="AMX1521" s="272"/>
      <c r="AMY1521" s="272"/>
      <c r="AMZ1521" s="272"/>
      <c r="ANA1521" s="272"/>
      <c r="ANB1521" s="272"/>
      <c r="ANC1521" s="272"/>
      <c r="AND1521" s="272"/>
      <c r="ANE1521" s="272"/>
      <c r="ANF1521" s="272"/>
      <c r="ANG1521" s="272"/>
      <c r="ANH1521" s="272"/>
      <c r="ANI1521" s="272"/>
      <c r="ANJ1521" s="272"/>
      <c r="ANK1521" s="272"/>
      <c r="ANL1521" s="272"/>
      <c r="ANM1521" s="272"/>
      <c r="ANN1521" s="272"/>
      <c r="ANO1521" s="272"/>
      <c r="ANP1521" s="272"/>
      <c r="ANQ1521" s="272"/>
      <c r="ANR1521" s="272"/>
      <c r="ANS1521" s="272"/>
      <c r="ANT1521" s="272"/>
      <c r="ANU1521" s="272"/>
      <c r="ANV1521" s="272"/>
      <c r="ANW1521" s="272"/>
      <c r="ANX1521" s="272"/>
      <c r="ANY1521" s="272"/>
      <c r="ANZ1521" s="272"/>
      <c r="AOA1521" s="272"/>
      <c r="AOB1521" s="272"/>
      <c r="AOC1521" s="272"/>
      <c r="AOD1521" s="272"/>
      <c r="AOE1521" s="272"/>
      <c r="AOF1521" s="272"/>
      <c r="AOG1521" s="272"/>
      <c r="AOH1521" s="272"/>
      <c r="AOI1521" s="272"/>
      <c r="AOJ1521" s="272"/>
      <c r="AOK1521" s="272"/>
      <c r="AOL1521" s="272"/>
      <c r="AOM1521" s="272"/>
      <c r="AON1521" s="272"/>
      <c r="AOO1521" s="272"/>
      <c r="AOP1521" s="272"/>
      <c r="AOQ1521" s="272"/>
      <c r="AOR1521" s="272"/>
      <c r="AOS1521" s="272"/>
      <c r="AOT1521" s="272"/>
      <c r="AOU1521" s="272"/>
      <c r="AOV1521" s="272"/>
      <c r="AOW1521" s="272"/>
      <c r="AOX1521" s="272"/>
      <c r="AOY1521" s="272"/>
      <c r="AOZ1521" s="272"/>
      <c r="APA1521" s="272"/>
      <c r="APB1521" s="272"/>
      <c r="APC1521" s="272"/>
      <c r="APD1521" s="272"/>
      <c r="APE1521" s="272"/>
      <c r="APF1521" s="272"/>
      <c r="APG1521" s="272"/>
      <c r="APH1521" s="272"/>
      <c r="API1521" s="272"/>
      <c r="APJ1521" s="272"/>
      <c r="APK1521" s="272"/>
      <c r="APL1521" s="272"/>
      <c r="APM1521" s="272"/>
      <c r="APN1521" s="272"/>
      <c r="APO1521" s="272"/>
      <c r="APP1521" s="272"/>
      <c r="APQ1521" s="272"/>
      <c r="APR1521" s="272"/>
      <c r="APS1521" s="272"/>
      <c r="APT1521" s="272"/>
      <c r="APU1521" s="272"/>
      <c r="APV1521" s="272"/>
      <c r="APW1521" s="272"/>
      <c r="APX1521" s="272"/>
      <c r="APY1521" s="272"/>
      <c r="APZ1521" s="272"/>
      <c r="AQA1521" s="272"/>
      <c r="AQB1521" s="272"/>
      <c r="AQC1521" s="272"/>
      <c r="AQD1521" s="272"/>
      <c r="AQE1521" s="272"/>
      <c r="AQF1521" s="272"/>
      <c r="AQG1521" s="272"/>
      <c r="AQH1521" s="272"/>
      <c r="AQI1521" s="272"/>
      <c r="AQJ1521" s="272"/>
      <c r="AQK1521" s="272"/>
      <c r="AQL1521" s="272"/>
      <c r="AQM1521" s="272"/>
      <c r="AQN1521" s="272"/>
      <c r="AQO1521" s="272"/>
      <c r="AQP1521" s="272"/>
      <c r="AQQ1521" s="272"/>
      <c r="AQR1521" s="272"/>
      <c r="AQS1521" s="272"/>
      <c r="AQT1521" s="272"/>
      <c r="AQU1521" s="272"/>
      <c r="AQV1521" s="272"/>
      <c r="AQW1521" s="272"/>
      <c r="AQX1521" s="272"/>
      <c r="AQY1521" s="272"/>
      <c r="AQZ1521" s="272"/>
      <c r="ARA1521" s="272"/>
      <c r="ARB1521" s="272"/>
      <c r="ARC1521" s="272"/>
      <c r="ARD1521" s="272"/>
      <c r="ARE1521" s="272"/>
      <c r="ARF1521" s="272"/>
      <c r="ARG1521" s="272"/>
      <c r="ARH1521" s="272"/>
      <c r="ARI1521" s="272"/>
      <c r="ARJ1521" s="272"/>
      <c r="ARK1521" s="272"/>
      <c r="ARL1521" s="272"/>
      <c r="ARM1521" s="272"/>
      <c r="ARN1521" s="272"/>
      <c r="ARO1521" s="272"/>
      <c r="ARP1521" s="272"/>
      <c r="ARQ1521" s="272"/>
      <c r="ARR1521" s="272"/>
      <c r="ARS1521" s="272"/>
      <c r="ART1521" s="272"/>
      <c r="ARU1521" s="272"/>
      <c r="ARV1521" s="272"/>
      <c r="ARW1521" s="272"/>
      <c r="ARX1521" s="272"/>
      <c r="ARY1521" s="272"/>
      <c r="ARZ1521" s="272"/>
      <c r="ASA1521" s="272"/>
      <c r="ASB1521" s="272"/>
      <c r="ASC1521" s="272"/>
      <c r="ASD1521" s="272"/>
      <c r="ASE1521" s="272"/>
      <c r="ASF1521" s="272"/>
      <c r="ASG1521" s="272"/>
      <c r="ASH1521" s="272"/>
      <c r="ASI1521" s="272"/>
      <c r="ASJ1521" s="272"/>
      <c r="ASK1521" s="272"/>
      <c r="ASL1521" s="272"/>
      <c r="ASM1521" s="272"/>
      <c r="ASN1521" s="272"/>
      <c r="ASO1521" s="272"/>
      <c r="ASP1521" s="272"/>
      <c r="ASQ1521" s="272"/>
      <c r="ASR1521" s="272"/>
      <c r="ASS1521" s="272"/>
      <c r="AST1521" s="272"/>
      <c r="ASU1521" s="272"/>
      <c r="ASV1521" s="272"/>
      <c r="ASW1521" s="272"/>
      <c r="ASX1521" s="272"/>
      <c r="ASY1521" s="272"/>
      <c r="ASZ1521" s="272"/>
      <c r="ATA1521" s="272"/>
      <c r="ATB1521" s="272"/>
      <c r="ATC1521" s="272"/>
      <c r="ATD1521" s="272"/>
      <c r="ATE1521" s="272"/>
      <c r="ATF1521" s="272"/>
      <c r="ATG1521" s="272"/>
      <c r="ATH1521" s="272"/>
      <c r="ATI1521" s="272"/>
      <c r="ATJ1521" s="272"/>
      <c r="ATK1521" s="272"/>
      <c r="ATL1521" s="272"/>
      <c r="ATM1521" s="272"/>
      <c r="ATN1521" s="272"/>
      <c r="ATO1521" s="272"/>
      <c r="ATP1521" s="272"/>
      <c r="ATQ1521" s="272"/>
      <c r="ATR1521" s="272"/>
      <c r="ATS1521" s="272"/>
      <c r="ATT1521" s="272"/>
      <c r="ATU1521" s="272"/>
      <c r="ATV1521" s="272"/>
      <c r="ATW1521" s="272"/>
      <c r="ATX1521" s="272"/>
      <c r="ATY1521" s="272"/>
      <c r="ATZ1521" s="272"/>
      <c r="AUA1521" s="272"/>
      <c r="AUB1521" s="272"/>
      <c r="AUC1521" s="272"/>
      <c r="AUD1521" s="272"/>
      <c r="AUE1521" s="272"/>
      <c r="AUF1521" s="272"/>
      <c r="AUG1521" s="272"/>
      <c r="AUH1521" s="272"/>
      <c r="AUI1521" s="272"/>
      <c r="AUJ1521" s="272"/>
      <c r="AUK1521" s="272"/>
      <c r="AUL1521" s="272"/>
      <c r="AUM1521" s="272"/>
      <c r="AUN1521" s="272"/>
      <c r="AUO1521" s="272"/>
      <c r="AUP1521" s="272"/>
      <c r="AUQ1521" s="272"/>
      <c r="AUR1521" s="272"/>
      <c r="AUS1521" s="272"/>
      <c r="AUT1521" s="272"/>
      <c r="AUU1521" s="272"/>
      <c r="AUV1521" s="272"/>
      <c r="AUW1521" s="272"/>
      <c r="AUX1521" s="272"/>
      <c r="AUY1521" s="272"/>
      <c r="AUZ1521" s="272"/>
      <c r="AVA1521" s="272"/>
      <c r="AVB1521" s="272"/>
      <c r="AVC1521" s="272"/>
      <c r="AVD1521" s="272"/>
      <c r="AVE1521" s="272"/>
      <c r="AVF1521" s="272"/>
      <c r="AVG1521" s="272"/>
      <c r="AVH1521" s="272"/>
      <c r="AVI1521" s="272"/>
      <c r="AVJ1521" s="272"/>
      <c r="AVK1521" s="272"/>
      <c r="AVL1521" s="272"/>
      <c r="AVM1521" s="272"/>
      <c r="AVN1521" s="272"/>
      <c r="AVO1521" s="272"/>
      <c r="AVP1521" s="272"/>
      <c r="AVQ1521" s="272"/>
      <c r="AVR1521" s="272"/>
      <c r="AVS1521" s="272"/>
      <c r="AVT1521" s="272"/>
      <c r="AVU1521" s="272"/>
      <c r="AVV1521" s="272"/>
      <c r="AVW1521" s="272"/>
      <c r="AVX1521" s="272"/>
      <c r="AVY1521" s="272"/>
      <c r="AVZ1521" s="272"/>
      <c r="AWA1521" s="272"/>
      <c r="AWB1521" s="272"/>
      <c r="AWC1521" s="272"/>
      <c r="AWD1521" s="272"/>
      <c r="AWE1521" s="272"/>
      <c r="AWF1521" s="272"/>
      <c r="AWG1521" s="272"/>
      <c r="AWH1521" s="272"/>
      <c r="AWI1521" s="272"/>
      <c r="AWJ1521" s="272"/>
      <c r="AWK1521" s="272"/>
      <c r="AWL1521" s="272"/>
      <c r="AWM1521" s="272"/>
      <c r="AWN1521" s="272"/>
      <c r="AWO1521" s="272"/>
      <c r="AWP1521" s="272"/>
      <c r="AWQ1521" s="272"/>
      <c r="AWR1521" s="272"/>
      <c r="AWS1521" s="272"/>
      <c r="AWT1521" s="272"/>
      <c r="AWU1521" s="272"/>
      <c r="AWV1521" s="272"/>
      <c r="AWW1521" s="272"/>
      <c r="AWX1521" s="272"/>
      <c r="AWY1521" s="272"/>
      <c r="AWZ1521" s="272"/>
      <c r="AXA1521" s="272"/>
      <c r="AXB1521" s="272"/>
      <c r="AXC1521" s="272"/>
      <c r="AXD1521" s="272"/>
      <c r="AXE1521" s="272"/>
      <c r="AXF1521" s="272"/>
      <c r="AXG1521" s="272"/>
      <c r="AXH1521" s="272"/>
      <c r="AXI1521" s="272"/>
      <c r="AXJ1521" s="272"/>
      <c r="AXK1521" s="272"/>
      <c r="AXL1521" s="272"/>
      <c r="AXM1521" s="272"/>
      <c r="AXN1521" s="272"/>
      <c r="AXO1521" s="272"/>
      <c r="AXP1521" s="272"/>
      <c r="AXQ1521" s="272"/>
      <c r="AXR1521" s="272"/>
      <c r="AXS1521" s="272"/>
      <c r="AXT1521" s="272"/>
      <c r="AXU1521" s="272"/>
      <c r="AXV1521" s="272"/>
      <c r="AXW1521" s="272"/>
      <c r="AXX1521" s="272"/>
      <c r="AXY1521" s="272"/>
      <c r="AXZ1521" s="272"/>
      <c r="AYA1521" s="272"/>
      <c r="AYB1521" s="272"/>
      <c r="AYC1521" s="272"/>
      <c r="AYD1521" s="272"/>
      <c r="AYE1521" s="272"/>
      <c r="AYF1521" s="272"/>
      <c r="AYG1521" s="272"/>
      <c r="AYH1521" s="272"/>
      <c r="AYI1521" s="272"/>
      <c r="AYJ1521" s="272"/>
      <c r="AYK1521" s="272"/>
      <c r="AYL1521" s="272"/>
      <c r="AYM1521" s="272"/>
      <c r="AYN1521" s="272"/>
      <c r="AYO1521" s="272"/>
      <c r="AYP1521" s="272"/>
      <c r="AYQ1521" s="272"/>
      <c r="AYR1521" s="272"/>
      <c r="AYS1521" s="272"/>
      <c r="AYT1521" s="272"/>
      <c r="AYU1521" s="272"/>
      <c r="AYV1521" s="272"/>
      <c r="AYW1521" s="272"/>
      <c r="AYX1521" s="272"/>
      <c r="AYY1521" s="272"/>
      <c r="AYZ1521" s="272"/>
      <c r="AZA1521" s="272"/>
      <c r="AZB1521" s="272"/>
      <c r="AZC1521" s="272"/>
      <c r="AZD1521" s="272"/>
      <c r="AZE1521" s="272"/>
      <c r="AZF1521" s="272"/>
      <c r="AZG1521" s="272"/>
      <c r="AZH1521" s="272"/>
      <c r="AZI1521" s="272"/>
      <c r="AZJ1521" s="272"/>
      <c r="AZK1521" s="272"/>
      <c r="AZL1521" s="272"/>
      <c r="AZM1521" s="272"/>
      <c r="AZN1521" s="272"/>
      <c r="AZO1521" s="272"/>
      <c r="AZP1521" s="272"/>
      <c r="AZQ1521" s="272"/>
      <c r="AZR1521" s="272"/>
      <c r="AZS1521" s="272"/>
      <c r="AZT1521" s="272"/>
      <c r="AZU1521" s="272"/>
      <c r="AZV1521" s="272"/>
      <c r="AZW1521" s="272"/>
      <c r="AZX1521" s="272"/>
      <c r="AZY1521" s="272"/>
      <c r="AZZ1521" s="272"/>
      <c r="BAA1521" s="272"/>
      <c r="BAB1521" s="272"/>
      <c r="BAC1521" s="272"/>
      <c r="BAD1521" s="272"/>
      <c r="BAE1521" s="272"/>
      <c r="BAF1521" s="272"/>
      <c r="BAG1521" s="272"/>
      <c r="BAH1521" s="272"/>
      <c r="BAI1521" s="272"/>
      <c r="BAJ1521" s="272"/>
      <c r="BAK1521" s="272"/>
      <c r="BAL1521" s="272"/>
      <c r="BAM1521" s="272"/>
      <c r="BAN1521" s="272"/>
      <c r="BAO1521" s="272"/>
      <c r="BAP1521" s="272"/>
      <c r="BAQ1521" s="272"/>
      <c r="BAR1521" s="272"/>
      <c r="BAS1521" s="272"/>
      <c r="BAT1521" s="272"/>
      <c r="BAU1521" s="272"/>
      <c r="BAV1521" s="272"/>
      <c r="BAW1521" s="272"/>
      <c r="BAX1521" s="272"/>
      <c r="BAY1521" s="272"/>
      <c r="BAZ1521" s="272"/>
      <c r="BBA1521" s="272"/>
      <c r="BBB1521" s="272"/>
      <c r="BBC1521" s="272"/>
      <c r="BBD1521" s="272"/>
      <c r="BBE1521" s="272"/>
      <c r="BBF1521" s="272"/>
      <c r="BBG1521" s="272"/>
      <c r="BBH1521" s="272"/>
      <c r="BBI1521" s="272"/>
      <c r="BBJ1521" s="272"/>
      <c r="BBK1521" s="272"/>
      <c r="BBL1521" s="272"/>
      <c r="BBM1521" s="272"/>
      <c r="BBN1521" s="272"/>
      <c r="BBO1521" s="272"/>
      <c r="BBP1521" s="272"/>
      <c r="BBQ1521" s="272"/>
      <c r="BBR1521" s="272"/>
      <c r="BBS1521" s="272"/>
      <c r="BBT1521" s="272"/>
      <c r="BBU1521" s="272"/>
      <c r="BBV1521" s="272"/>
      <c r="BBW1521" s="272"/>
      <c r="BBX1521" s="272"/>
      <c r="BBY1521" s="272"/>
      <c r="BBZ1521" s="272"/>
      <c r="BCA1521" s="272"/>
      <c r="BCB1521" s="272"/>
      <c r="BCC1521" s="272"/>
      <c r="BCD1521" s="272"/>
      <c r="BCE1521" s="272"/>
      <c r="BCF1521" s="272"/>
      <c r="BCG1521" s="272"/>
      <c r="BCH1521" s="272"/>
      <c r="BCI1521" s="272"/>
      <c r="BCJ1521" s="272"/>
      <c r="BCK1521" s="272"/>
      <c r="BCL1521" s="272"/>
      <c r="BCM1521" s="272"/>
      <c r="BCN1521" s="272"/>
      <c r="BCO1521" s="272"/>
      <c r="BCP1521" s="272"/>
      <c r="BCQ1521" s="272"/>
      <c r="BCR1521" s="272"/>
      <c r="BCS1521" s="272"/>
      <c r="BCT1521" s="272"/>
      <c r="BCU1521" s="272"/>
      <c r="BCV1521" s="272"/>
      <c r="BCW1521" s="272"/>
      <c r="BCX1521" s="272"/>
      <c r="BCY1521" s="272"/>
      <c r="BCZ1521" s="272"/>
      <c r="BDA1521" s="272"/>
      <c r="BDB1521" s="272"/>
      <c r="BDC1521" s="272"/>
      <c r="BDD1521" s="272"/>
      <c r="BDE1521" s="272"/>
      <c r="BDF1521" s="272"/>
      <c r="BDG1521" s="272"/>
      <c r="BDH1521" s="272"/>
      <c r="BDI1521" s="272"/>
      <c r="BDJ1521" s="272"/>
      <c r="BDK1521" s="272"/>
      <c r="BDL1521" s="272"/>
      <c r="BDM1521" s="272"/>
      <c r="BDN1521" s="272"/>
      <c r="BDO1521" s="272"/>
      <c r="BDP1521" s="272"/>
      <c r="BDQ1521" s="272"/>
      <c r="BDR1521" s="272"/>
      <c r="BDS1521" s="272"/>
      <c r="BDT1521" s="272"/>
      <c r="BDU1521" s="272"/>
      <c r="BDV1521" s="272"/>
      <c r="BDW1521" s="272"/>
      <c r="BDX1521" s="272"/>
      <c r="BDY1521" s="272"/>
      <c r="BDZ1521" s="272"/>
      <c r="BEA1521" s="272"/>
      <c r="BEB1521" s="272"/>
      <c r="BEC1521" s="272"/>
      <c r="BED1521" s="272"/>
      <c r="BEE1521" s="272"/>
      <c r="BEF1521" s="272"/>
      <c r="BEG1521" s="272"/>
      <c r="BEH1521" s="272"/>
      <c r="BEI1521" s="272"/>
      <c r="BEJ1521" s="272"/>
      <c r="BEK1521" s="272"/>
      <c r="BEL1521" s="272"/>
      <c r="BEM1521" s="272"/>
      <c r="BEN1521" s="272"/>
      <c r="BEO1521" s="272"/>
      <c r="BEP1521" s="272"/>
      <c r="BEQ1521" s="272"/>
      <c r="BER1521" s="272"/>
      <c r="BES1521" s="272"/>
      <c r="BET1521" s="272"/>
      <c r="BEU1521" s="272"/>
      <c r="BEV1521" s="272"/>
      <c r="BEW1521" s="272"/>
      <c r="BEX1521" s="272"/>
      <c r="BEY1521" s="272"/>
      <c r="BEZ1521" s="272"/>
      <c r="BFA1521" s="272"/>
      <c r="BFB1521" s="272"/>
      <c r="BFC1521" s="272"/>
      <c r="BFD1521" s="272"/>
      <c r="BFE1521" s="272"/>
      <c r="BFF1521" s="272"/>
      <c r="BFG1521" s="272"/>
      <c r="BFH1521" s="272"/>
      <c r="BFI1521" s="272"/>
      <c r="BFJ1521" s="272"/>
      <c r="BFK1521" s="272"/>
      <c r="BFL1521" s="272"/>
      <c r="BFM1521" s="272"/>
      <c r="BFN1521" s="272"/>
      <c r="BFO1521" s="272"/>
      <c r="BFP1521" s="272"/>
      <c r="BFQ1521" s="272"/>
      <c r="BFR1521" s="272"/>
      <c r="BFS1521" s="272"/>
      <c r="BFT1521" s="272"/>
      <c r="BFU1521" s="272"/>
      <c r="BFV1521" s="272"/>
      <c r="BFW1521" s="272"/>
      <c r="BFX1521" s="272"/>
      <c r="BFY1521" s="272"/>
      <c r="BFZ1521" s="272"/>
      <c r="BGA1521" s="272"/>
      <c r="BGB1521" s="272"/>
      <c r="BGC1521" s="272"/>
      <c r="BGD1521" s="272"/>
      <c r="BGE1521" s="272"/>
      <c r="BGF1521" s="272"/>
      <c r="BGG1521" s="272"/>
      <c r="BGH1521" s="272"/>
      <c r="BGI1521" s="272"/>
      <c r="BGJ1521" s="272"/>
      <c r="BGK1521" s="272"/>
      <c r="BGL1521" s="272"/>
      <c r="BGM1521" s="272"/>
      <c r="BGN1521" s="272"/>
      <c r="BGO1521" s="272"/>
      <c r="BGP1521" s="272"/>
      <c r="BGQ1521" s="272"/>
      <c r="BGR1521" s="272"/>
      <c r="BGS1521" s="272"/>
      <c r="BGT1521" s="272"/>
      <c r="BGU1521" s="272"/>
      <c r="BGV1521" s="272"/>
      <c r="BGW1521" s="272"/>
      <c r="BGX1521" s="272"/>
      <c r="BGY1521" s="272"/>
      <c r="BGZ1521" s="272"/>
      <c r="BHA1521" s="272"/>
      <c r="BHB1521" s="272"/>
      <c r="BHC1521" s="272"/>
      <c r="BHD1521" s="272"/>
      <c r="BHE1521" s="272"/>
      <c r="BHF1521" s="272"/>
      <c r="BHG1521" s="272"/>
      <c r="BHH1521" s="272"/>
      <c r="BHI1521" s="272"/>
      <c r="BHJ1521" s="272"/>
      <c r="BHK1521" s="272"/>
      <c r="BHL1521" s="272"/>
      <c r="BHM1521" s="272"/>
      <c r="BHN1521" s="272"/>
      <c r="BHO1521" s="272"/>
      <c r="BHP1521" s="272"/>
      <c r="BHQ1521" s="272"/>
      <c r="BHR1521" s="272"/>
      <c r="BHS1521" s="272"/>
      <c r="BHT1521" s="272"/>
      <c r="BHU1521" s="272"/>
      <c r="BHV1521" s="272"/>
      <c r="BHW1521" s="272"/>
      <c r="BHX1521" s="272"/>
      <c r="BHY1521" s="272"/>
      <c r="BHZ1521" s="272"/>
      <c r="BIA1521" s="272"/>
      <c r="BIB1521" s="272"/>
      <c r="BIC1521" s="272"/>
      <c r="BID1521" s="272"/>
      <c r="BIE1521" s="272"/>
      <c r="BIF1521" s="272"/>
      <c r="BIG1521" s="272"/>
      <c r="BIH1521" s="272"/>
      <c r="BII1521" s="272"/>
      <c r="BIJ1521" s="272"/>
      <c r="BIK1521" s="272"/>
      <c r="BIL1521" s="272"/>
      <c r="BIM1521" s="272"/>
      <c r="BIN1521" s="272"/>
      <c r="BIO1521" s="272"/>
      <c r="BIP1521" s="272"/>
      <c r="BIQ1521" s="272"/>
      <c r="BIR1521" s="272"/>
      <c r="BIS1521" s="272"/>
      <c r="BIT1521" s="272"/>
      <c r="BIU1521" s="272"/>
      <c r="BIV1521" s="272"/>
      <c r="BIW1521" s="272"/>
      <c r="BIX1521" s="272"/>
      <c r="BIY1521" s="272"/>
      <c r="BIZ1521" s="272"/>
      <c r="BJA1521" s="272"/>
      <c r="BJB1521" s="272"/>
      <c r="BJC1521" s="272"/>
      <c r="BJD1521" s="272"/>
      <c r="BJE1521" s="272"/>
      <c r="BJF1521" s="272"/>
      <c r="BJG1521" s="272"/>
      <c r="BJH1521" s="272"/>
      <c r="BJI1521" s="272"/>
      <c r="BJJ1521" s="272"/>
      <c r="BJK1521" s="272"/>
      <c r="BJL1521" s="272"/>
      <c r="BJM1521" s="272"/>
      <c r="BJN1521" s="272"/>
      <c r="BJO1521" s="272"/>
      <c r="BJP1521" s="272"/>
      <c r="BJQ1521" s="272"/>
      <c r="BJR1521" s="272"/>
      <c r="BJS1521" s="272"/>
      <c r="BJT1521" s="272"/>
      <c r="BJU1521" s="272"/>
      <c r="BJV1521" s="272"/>
      <c r="BJW1521" s="272"/>
      <c r="BJX1521" s="272"/>
      <c r="BJY1521" s="272"/>
      <c r="BJZ1521" s="272"/>
      <c r="BKA1521" s="272"/>
      <c r="BKB1521" s="272"/>
      <c r="BKC1521" s="272"/>
      <c r="BKD1521" s="272"/>
      <c r="BKE1521" s="272"/>
      <c r="BKF1521" s="272"/>
      <c r="BKG1521" s="272"/>
      <c r="BKH1521" s="272"/>
      <c r="BKI1521" s="272"/>
      <c r="BKJ1521" s="272"/>
      <c r="BKK1521" s="272"/>
      <c r="BKL1521" s="272"/>
      <c r="BKM1521" s="272"/>
      <c r="BKN1521" s="272"/>
      <c r="BKO1521" s="272"/>
      <c r="BKP1521" s="272"/>
      <c r="BKQ1521" s="272"/>
      <c r="BKR1521" s="272"/>
      <c r="BKS1521" s="272"/>
      <c r="BKT1521" s="272"/>
      <c r="BKU1521" s="272"/>
      <c r="BKV1521" s="272"/>
      <c r="BKW1521" s="272"/>
      <c r="BKX1521" s="272"/>
      <c r="BKY1521" s="272"/>
      <c r="BKZ1521" s="272"/>
      <c r="BLA1521" s="272"/>
      <c r="BLB1521" s="272"/>
      <c r="BLC1521" s="272"/>
      <c r="BLD1521" s="272"/>
      <c r="BLE1521" s="272"/>
      <c r="BLF1521" s="272"/>
      <c r="BLG1521" s="272"/>
      <c r="BLH1521" s="272"/>
      <c r="BLI1521" s="272"/>
      <c r="BLJ1521" s="272"/>
      <c r="BLK1521" s="272"/>
      <c r="BLL1521" s="272"/>
      <c r="BLM1521" s="272"/>
      <c r="BLN1521" s="272"/>
      <c r="BLO1521" s="272"/>
      <c r="BLP1521" s="272"/>
      <c r="BLQ1521" s="272"/>
      <c r="BLR1521" s="272"/>
      <c r="BLS1521" s="272"/>
      <c r="BLT1521" s="272"/>
      <c r="BLU1521" s="272"/>
      <c r="BLV1521" s="272"/>
      <c r="BLW1521" s="272"/>
      <c r="BLX1521" s="272"/>
      <c r="BLY1521" s="272"/>
      <c r="BLZ1521" s="272"/>
      <c r="BMA1521" s="272"/>
      <c r="BMB1521" s="272"/>
      <c r="BMC1521" s="272"/>
      <c r="BMD1521" s="272"/>
      <c r="BME1521" s="272"/>
      <c r="BMF1521" s="272"/>
      <c r="BMG1521" s="272"/>
      <c r="BMH1521" s="272"/>
      <c r="BMI1521" s="272"/>
      <c r="BMJ1521" s="272"/>
      <c r="BMK1521" s="272"/>
      <c r="BML1521" s="272"/>
      <c r="BMM1521" s="272"/>
      <c r="BMN1521" s="272"/>
      <c r="BMO1521" s="272"/>
      <c r="BMP1521" s="272"/>
      <c r="BMQ1521" s="272"/>
      <c r="BMR1521" s="272"/>
      <c r="BMS1521" s="272"/>
      <c r="BMT1521" s="272"/>
      <c r="BMU1521" s="272"/>
      <c r="BMV1521" s="272"/>
      <c r="BMW1521" s="272"/>
      <c r="BMX1521" s="272"/>
      <c r="BMY1521" s="272"/>
      <c r="BMZ1521" s="272"/>
      <c r="BNA1521" s="272"/>
      <c r="BNB1521" s="272"/>
      <c r="BNC1521" s="272"/>
      <c r="BND1521" s="272"/>
      <c r="BNE1521" s="272"/>
      <c r="BNF1521" s="272"/>
      <c r="BNG1521" s="272"/>
      <c r="BNH1521" s="272"/>
      <c r="BNI1521" s="272"/>
      <c r="BNJ1521" s="272"/>
      <c r="BNK1521" s="272"/>
      <c r="BNL1521" s="272"/>
      <c r="BNM1521" s="272"/>
      <c r="BNN1521" s="272"/>
      <c r="BNO1521" s="272"/>
      <c r="BNP1521" s="272"/>
      <c r="BNQ1521" s="272"/>
      <c r="BNR1521" s="272"/>
      <c r="BNS1521" s="272"/>
      <c r="BNT1521" s="272"/>
      <c r="BNU1521" s="272"/>
      <c r="BNV1521" s="272"/>
      <c r="BNW1521" s="272"/>
      <c r="BNX1521" s="272"/>
      <c r="BNY1521" s="272"/>
      <c r="BNZ1521" s="272"/>
      <c r="BOA1521" s="272"/>
      <c r="BOB1521" s="272"/>
      <c r="BOC1521" s="272"/>
      <c r="BOD1521" s="272"/>
      <c r="BOE1521" s="272"/>
      <c r="BOF1521" s="272"/>
      <c r="BOG1521" s="272"/>
      <c r="BOH1521" s="272"/>
      <c r="BOI1521" s="272"/>
      <c r="BOJ1521" s="272"/>
      <c r="BOK1521" s="272"/>
      <c r="BOL1521" s="272"/>
      <c r="BOM1521" s="272"/>
      <c r="BON1521" s="272"/>
      <c r="BOO1521" s="272"/>
      <c r="BOP1521" s="272"/>
      <c r="BOQ1521" s="272"/>
      <c r="BOR1521" s="272"/>
      <c r="BOS1521" s="272"/>
      <c r="BOT1521" s="272"/>
      <c r="BOU1521" s="272"/>
      <c r="BOV1521" s="272"/>
      <c r="BOW1521" s="272"/>
      <c r="BOX1521" s="272"/>
      <c r="BOY1521" s="272"/>
      <c r="BOZ1521" s="272"/>
      <c r="BPA1521" s="272"/>
      <c r="BPB1521" s="272"/>
      <c r="BPC1521" s="272"/>
      <c r="BPD1521" s="272"/>
      <c r="BPE1521" s="272"/>
      <c r="BPF1521" s="272"/>
      <c r="BPG1521" s="272"/>
      <c r="BPH1521" s="272"/>
      <c r="BPI1521" s="272"/>
      <c r="BPJ1521" s="272"/>
      <c r="BPK1521" s="272"/>
      <c r="BPL1521" s="272"/>
      <c r="BPM1521" s="272"/>
      <c r="BPN1521" s="272"/>
      <c r="BPO1521" s="272"/>
      <c r="BPP1521" s="272"/>
      <c r="BPQ1521" s="272"/>
      <c r="BPR1521" s="272"/>
      <c r="BPS1521" s="272"/>
      <c r="BPT1521" s="272"/>
      <c r="BPU1521" s="272"/>
      <c r="BPV1521" s="272"/>
      <c r="BPW1521" s="272"/>
      <c r="BPX1521" s="272"/>
      <c r="BPY1521" s="272"/>
      <c r="BPZ1521" s="272"/>
      <c r="BQA1521" s="272"/>
      <c r="BQB1521" s="272"/>
      <c r="BQC1521" s="272"/>
      <c r="BQD1521" s="272"/>
      <c r="BQE1521" s="272"/>
      <c r="BQF1521" s="272"/>
      <c r="BQG1521" s="272"/>
      <c r="BQH1521" s="272"/>
      <c r="BQI1521" s="272"/>
      <c r="BQJ1521" s="272"/>
      <c r="BQK1521" s="272"/>
      <c r="BQL1521" s="272"/>
      <c r="BQM1521" s="272"/>
      <c r="BQN1521" s="272"/>
      <c r="BQO1521" s="272"/>
      <c r="BQP1521" s="272"/>
      <c r="BQQ1521" s="272"/>
      <c r="BQR1521" s="272"/>
      <c r="BQS1521" s="272"/>
      <c r="BQT1521" s="272"/>
      <c r="BQU1521" s="272"/>
      <c r="BQV1521" s="272"/>
      <c r="BQW1521" s="272"/>
      <c r="BQX1521" s="272"/>
      <c r="BQY1521" s="272"/>
      <c r="BQZ1521" s="272"/>
      <c r="BRA1521" s="272"/>
      <c r="BRB1521" s="272"/>
      <c r="BRC1521" s="272"/>
      <c r="BRD1521" s="272"/>
      <c r="BRE1521" s="272"/>
      <c r="BRF1521" s="272"/>
      <c r="BRG1521" s="272"/>
      <c r="BRH1521" s="272"/>
      <c r="BRI1521" s="272"/>
      <c r="BRJ1521" s="272"/>
      <c r="BRK1521" s="272"/>
      <c r="BRL1521" s="272"/>
      <c r="BRM1521" s="272"/>
      <c r="BRN1521" s="272"/>
      <c r="BRO1521" s="272"/>
      <c r="BRP1521" s="272"/>
      <c r="BRQ1521" s="272"/>
      <c r="BRR1521" s="272"/>
      <c r="BRS1521" s="272"/>
      <c r="BRT1521" s="272"/>
      <c r="BRU1521" s="272"/>
      <c r="BRV1521" s="272"/>
      <c r="BRW1521" s="272"/>
      <c r="BRX1521" s="272"/>
      <c r="BRY1521" s="272"/>
      <c r="BRZ1521" s="272"/>
      <c r="BSA1521" s="272"/>
      <c r="BSB1521" s="272"/>
      <c r="BSC1521" s="272"/>
      <c r="BSD1521" s="272"/>
      <c r="BSE1521" s="272"/>
      <c r="BSF1521" s="272"/>
      <c r="BSG1521" s="272"/>
      <c r="BSH1521" s="272"/>
      <c r="BSI1521" s="272"/>
      <c r="BSJ1521" s="272"/>
      <c r="BSK1521" s="272"/>
      <c r="BSL1521" s="272"/>
      <c r="BSM1521" s="272"/>
      <c r="BSN1521" s="272"/>
      <c r="BSO1521" s="272"/>
      <c r="BSP1521" s="272"/>
      <c r="BSQ1521" s="272"/>
      <c r="BSR1521" s="272"/>
      <c r="BSS1521" s="272"/>
      <c r="BST1521" s="272"/>
      <c r="BSU1521" s="272"/>
      <c r="BSV1521" s="272"/>
      <c r="BSW1521" s="272"/>
      <c r="BSX1521" s="272"/>
      <c r="BSY1521" s="272"/>
      <c r="BSZ1521" s="272"/>
      <c r="BTA1521" s="272"/>
      <c r="BTB1521" s="272"/>
      <c r="BTC1521" s="272"/>
      <c r="BTD1521" s="272"/>
      <c r="BTE1521" s="272"/>
      <c r="BTF1521" s="272"/>
      <c r="BTG1521" s="272"/>
      <c r="BTH1521" s="272"/>
      <c r="BTI1521" s="272"/>
      <c r="BTJ1521" s="272"/>
      <c r="BTK1521" s="272"/>
      <c r="BTL1521" s="272"/>
      <c r="BTM1521" s="272"/>
      <c r="BTN1521" s="272"/>
      <c r="BTO1521" s="272"/>
      <c r="BTP1521" s="272"/>
      <c r="BTQ1521" s="272"/>
      <c r="BTR1521" s="272"/>
      <c r="BTS1521" s="272"/>
      <c r="BTT1521" s="272"/>
      <c r="BTU1521" s="272"/>
      <c r="BTV1521" s="272"/>
      <c r="BTW1521" s="272"/>
      <c r="BTX1521" s="272"/>
      <c r="BTY1521" s="272"/>
      <c r="BTZ1521" s="272"/>
      <c r="BUA1521" s="272"/>
      <c r="BUB1521" s="272"/>
      <c r="BUC1521" s="272"/>
      <c r="BUD1521" s="272"/>
      <c r="BUE1521" s="272"/>
      <c r="BUF1521" s="272"/>
      <c r="BUG1521" s="272"/>
      <c r="BUH1521" s="272"/>
      <c r="BUI1521" s="272"/>
      <c r="BUJ1521" s="272"/>
      <c r="BUK1521" s="272"/>
      <c r="BUL1521" s="272"/>
      <c r="BUM1521" s="272"/>
      <c r="BUN1521" s="272"/>
      <c r="BUO1521" s="272"/>
      <c r="BUP1521" s="272"/>
      <c r="BUQ1521" s="272"/>
      <c r="BUR1521" s="272"/>
      <c r="BUS1521" s="272"/>
      <c r="BUT1521" s="272"/>
      <c r="BUU1521" s="272"/>
      <c r="BUV1521" s="272"/>
      <c r="BUW1521" s="272"/>
      <c r="BUX1521" s="272"/>
      <c r="BUY1521" s="272"/>
      <c r="BUZ1521" s="272"/>
      <c r="BVA1521" s="272"/>
      <c r="BVB1521" s="272"/>
      <c r="BVC1521" s="272"/>
      <c r="BVD1521" s="272"/>
      <c r="BVE1521" s="272"/>
      <c r="BVF1521" s="272"/>
      <c r="BVG1521" s="272"/>
      <c r="BVH1521" s="272"/>
      <c r="BVI1521" s="272"/>
      <c r="BVJ1521" s="272"/>
      <c r="BVK1521" s="272"/>
      <c r="BVL1521" s="272"/>
      <c r="BVM1521" s="272"/>
      <c r="BVN1521" s="272"/>
      <c r="BVO1521" s="272"/>
      <c r="BVP1521" s="272"/>
      <c r="BVQ1521" s="272"/>
      <c r="BVR1521" s="272"/>
      <c r="BVS1521" s="272"/>
      <c r="BVT1521" s="272"/>
      <c r="BVU1521" s="272"/>
      <c r="BVV1521" s="272"/>
      <c r="BVW1521" s="272"/>
      <c r="BVX1521" s="272"/>
      <c r="BVY1521" s="272"/>
      <c r="BVZ1521" s="272"/>
      <c r="BWA1521" s="272"/>
      <c r="BWB1521" s="272"/>
      <c r="BWC1521" s="272"/>
      <c r="BWD1521" s="272"/>
      <c r="BWE1521" s="272"/>
      <c r="BWF1521" s="272"/>
      <c r="BWG1521" s="272"/>
      <c r="BWH1521" s="272"/>
      <c r="BWI1521" s="272"/>
      <c r="BWJ1521" s="272"/>
      <c r="BWK1521" s="272"/>
      <c r="BWL1521" s="272"/>
      <c r="BWM1521" s="272"/>
      <c r="BWN1521" s="272"/>
      <c r="BWO1521" s="272"/>
      <c r="BWP1521" s="272"/>
      <c r="BWQ1521" s="272"/>
      <c r="BWR1521" s="272"/>
      <c r="BWS1521" s="272"/>
      <c r="BWT1521" s="272"/>
      <c r="BWU1521" s="272"/>
      <c r="BWV1521" s="272"/>
      <c r="BWW1521" s="272"/>
      <c r="BWX1521" s="272"/>
      <c r="BWY1521" s="272"/>
      <c r="BWZ1521" s="272"/>
      <c r="BXA1521" s="272"/>
      <c r="BXB1521" s="272"/>
      <c r="BXC1521" s="272"/>
      <c r="BXD1521" s="272"/>
      <c r="BXE1521" s="272"/>
      <c r="BXF1521" s="272"/>
      <c r="BXG1521" s="272"/>
      <c r="BXH1521" s="272"/>
      <c r="BXI1521" s="272"/>
      <c r="BXJ1521" s="272"/>
      <c r="BXK1521" s="272"/>
      <c r="BXL1521" s="272"/>
      <c r="BXM1521" s="272"/>
      <c r="BXN1521" s="272"/>
      <c r="BXO1521" s="272"/>
      <c r="BXP1521" s="272"/>
      <c r="BXQ1521" s="272"/>
      <c r="BXR1521" s="272"/>
      <c r="BXS1521" s="272"/>
      <c r="BXT1521" s="272"/>
      <c r="BXU1521" s="272"/>
      <c r="BXV1521" s="272"/>
      <c r="BXW1521" s="272"/>
      <c r="BXX1521" s="272"/>
      <c r="BXY1521" s="272"/>
      <c r="BXZ1521" s="272"/>
      <c r="BYA1521" s="272"/>
      <c r="BYB1521" s="272"/>
      <c r="BYC1521" s="272"/>
      <c r="BYD1521" s="272"/>
      <c r="BYE1521" s="272"/>
      <c r="BYF1521" s="272"/>
      <c r="BYG1521" s="272"/>
      <c r="BYH1521" s="272"/>
      <c r="BYI1521" s="272"/>
      <c r="BYJ1521" s="272"/>
      <c r="BYK1521" s="272"/>
      <c r="BYL1521" s="272"/>
      <c r="BYM1521" s="272"/>
      <c r="BYN1521" s="272"/>
      <c r="BYO1521" s="272"/>
      <c r="BYP1521" s="272"/>
      <c r="BYQ1521" s="272"/>
      <c r="BYR1521" s="272"/>
      <c r="BYS1521" s="272"/>
      <c r="BYT1521" s="272"/>
      <c r="BYU1521" s="272"/>
      <c r="BYV1521" s="272"/>
      <c r="BYW1521" s="272"/>
      <c r="BYX1521" s="272"/>
      <c r="BYY1521" s="272"/>
      <c r="BYZ1521" s="272"/>
      <c r="BZA1521" s="272"/>
      <c r="BZB1521" s="272"/>
      <c r="BZC1521" s="272"/>
      <c r="BZD1521" s="272"/>
      <c r="BZE1521" s="272"/>
      <c r="BZF1521" s="272"/>
      <c r="BZG1521" s="272"/>
      <c r="BZH1521" s="272"/>
      <c r="BZI1521" s="272"/>
      <c r="BZJ1521" s="272"/>
      <c r="BZK1521" s="272"/>
      <c r="BZL1521" s="272"/>
      <c r="BZM1521" s="272"/>
      <c r="BZN1521" s="272"/>
      <c r="BZO1521" s="272"/>
      <c r="BZP1521" s="272"/>
      <c r="BZQ1521" s="272"/>
      <c r="BZR1521" s="272"/>
      <c r="BZS1521" s="272"/>
      <c r="BZT1521" s="272"/>
      <c r="BZU1521" s="272"/>
      <c r="BZV1521" s="272"/>
      <c r="BZW1521" s="272"/>
      <c r="BZX1521" s="272"/>
      <c r="BZY1521" s="272"/>
      <c r="BZZ1521" s="272"/>
      <c r="CAA1521" s="272"/>
      <c r="CAB1521" s="272"/>
      <c r="CAC1521" s="272"/>
      <c r="CAD1521" s="272"/>
      <c r="CAE1521" s="272"/>
      <c r="CAF1521" s="272"/>
      <c r="CAG1521" s="272"/>
      <c r="CAH1521" s="272"/>
      <c r="CAI1521" s="272"/>
      <c r="CAJ1521" s="272"/>
      <c r="CAK1521" s="272"/>
      <c r="CAL1521" s="272"/>
      <c r="CAM1521" s="272"/>
      <c r="CAN1521" s="272"/>
      <c r="CAO1521" s="272"/>
      <c r="CAP1521" s="272"/>
      <c r="CAQ1521" s="272"/>
      <c r="CAR1521" s="272"/>
      <c r="CAS1521" s="272"/>
      <c r="CAT1521" s="272"/>
      <c r="CAU1521" s="272"/>
      <c r="CAV1521" s="272"/>
      <c r="CAW1521" s="272"/>
      <c r="CAX1521" s="272"/>
      <c r="CAY1521" s="272"/>
      <c r="CAZ1521" s="272"/>
      <c r="CBA1521" s="272"/>
      <c r="CBB1521" s="272"/>
      <c r="CBC1521" s="272"/>
      <c r="CBD1521" s="272"/>
      <c r="CBE1521" s="272"/>
      <c r="CBF1521" s="272"/>
      <c r="CBG1521" s="272"/>
      <c r="CBH1521" s="272"/>
      <c r="CBI1521" s="272"/>
      <c r="CBJ1521" s="272"/>
      <c r="CBK1521" s="272"/>
      <c r="CBL1521" s="272"/>
      <c r="CBM1521" s="272"/>
      <c r="CBN1521" s="272"/>
      <c r="CBO1521" s="272"/>
      <c r="CBP1521" s="272"/>
      <c r="CBQ1521" s="272"/>
      <c r="CBR1521" s="272"/>
      <c r="CBS1521" s="272"/>
      <c r="CBT1521" s="272"/>
      <c r="CBU1521" s="272"/>
      <c r="CBV1521" s="272"/>
      <c r="CBW1521" s="272"/>
      <c r="CBX1521" s="272"/>
      <c r="CBY1521" s="272"/>
      <c r="CBZ1521" s="272"/>
      <c r="CCA1521" s="272"/>
      <c r="CCB1521" s="272"/>
      <c r="CCC1521" s="272"/>
      <c r="CCD1521" s="272"/>
      <c r="CCE1521" s="272"/>
      <c r="CCF1521" s="272"/>
      <c r="CCG1521" s="272"/>
      <c r="CCH1521" s="272"/>
      <c r="CCI1521" s="272"/>
      <c r="CCJ1521" s="272"/>
      <c r="CCK1521" s="272"/>
      <c r="CCL1521" s="272"/>
      <c r="CCM1521" s="272"/>
      <c r="CCN1521" s="272"/>
      <c r="CCO1521" s="272"/>
      <c r="CCP1521" s="272"/>
      <c r="CCQ1521" s="272"/>
      <c r="CCR1521" s="272"/>
      <c r="CCS1521" s="272"/>
      <c r="CCT1521" s="272"/>
      <c r="CCU1521" s="272"/>
      <c r="CCV1521" s="272"/>
      <c r="CCW1521" s="272"/>
      <c r="CCX1521" s="272"/>
      <c r="CCY1521" s="272"/>
      <c r="CCZ1521" s="272"/>
      <c r="CDA1521" s="272"/>
      <c r="CDB1521" s="272"/>
      <c r="CDC1521" s="272"/>
      <c r="CDD1521" s="272"/>
      <c r="CDE1521" s="272"/>
      <c r="CDF1521" s="272"/>
      <c r="CDG1521" s="272"/>
      <c r="CDH1521" s="272"/>
      <c r="CDI1521" s="272"/>
      <c r="CDJ1521" s="272"/>
      <c r="CDK1521" s="272"/>
      <c r="CDL1521" s="272"/>
      <c r="CDM1521" s="272"/>
      <c r="CDN1521" s="272"/>
      <c r="CDO1521" s="272"/>
      <c r="CDP1521" s="272"/>
      <c r="CDQ1521" s="272"/>
      <c r="CDR1521" s="272"/>
      <c r="CDS1521" s="272"/>
      <c r="CDT1521" s="272"/>
      <c r="CDU1521" s="272"/>
      <c r="CDV1521" s="272"/>
      <c r="CDW1521" s="272"/>
      <c r="CDX1521" s="272"/>
      <c r="CDY1521" s="272"/>
      <c r="CDZ1521" s="272"/>
      <c r="CEA1521" s="272"/>
      <c r="CEB1521" s="272"/>
      <c r="CEC1521" s="272"/>
      <c r="CED1521" s="272"/>
      <c r="CEE1521" s="272"/>
      <c r="CEF1521" s="272"/>
      <c r="CEG1521" s="272"/>
      <c r="CEH1521" s="272"/>
      <c r="CEI1521" s="272"/>
      <c r="CEJ1521" s="272"/>
      <c r="CEK1521" s="272"/>
      <c r="CEL1521" s="272"/>
      <c r="CEM1521" s="272"/>
      <c r="CEN1521" s="272"/>
      <c r="CEO1521" s="272"/>
      <c r="CEP1521" s="272"/>
      <c r="CEQ1521" s="272"/>
      <c r="CER1521" s="272"/>
      <c r="CES1521" s="272"/>
      <c r="CET1521" s="272"/>
      <c r="CEU1521" s="272"/>
      <c r="CEV1521" s="272"/>
      <c r="CEW1521" s="272"/>
      <c r="CEX1521" s="272"/>
      <c r="CEY1521" s="272"/>
      <c r="CEZ1521" s="272"/>
      <c r="CFA1521" s="272"/>
      <c r="CFB1521" s="272"/>
      <c r="CFC1521" s="272"/>
      <c r="CFD1521" s="272"/>
      <c r="CFE1521" s="272"/>
      <c r="CFF1521" s="272"/>
      <c r="CFG1521" s="272"/>
      <c r="CFH1521" s="272"/>
      <c r="CFI1521" s="272"/>
      <c r="CFJ1521" s="272"/>
      <c r="CFK1521" s="272"/>
      <c r="CFL1521" s="272"/>
      <c r="CFM1521" s="272"/>
      <c r="CFN1521" s="272"/>
      <c r="CFO1521" s="272"/>
      <c r="CFP1521" s="272"/>
      <c r="CFQ1521" s="272"/>
      <c r="CFR1521" s="272"/>
      <c r="CFS1521" s="272"/>
      <c r="CFT1521" s="272"/>
      <c r="CFU1521" s="272"/>
      <c r="CFV1521" s="272"/>
      <c r="CFW1521" s="272"/>
      <c r="CFX1521" s="272"/>
      <c r="CFY1521" s="272"/>
      <c r="CFZ1521" s="272"/>
      <c r="CGA1521" s="272"/>
      <c r="CGB1521" s="272"/>
      <c r="CGC1521" s="272"/>
      <c r="CGD1521" s="272"/>
      <c r="CGE1521" s="272"/>
      <c r="CGF1521" s="272"/>
      <c r="CGG1521" s="272"/>
      <c r="CGH1521" s="272"/>
      <c r="CGI1521" s="272"/>
      <c r="CGJ1521" s="272"/>
      <c r="CGK1521" s="272"/>
      <c r="CGL1521" s="272"/>
      <c r="CGM1521" s="272"/>
      <c r="CGN1521" s="272"/>
      <c r="CGO1521" s="272"/>
      <c r="CGP1521" s="272"/>
      <c r="CGQ1521" s="272"/>
      <c r="CGR1521" s="272"/>
      <c r="CGS1521" s="272"/>
      <c r="CGT1521" s="272"/>
      <c r="CGU1521" s="272"/>
      <c r="CGV1521" s="272"/>
      <c r="CGW1521" s="272"/>
      <c r="CGX1521" s="272"/>
      <c r="CGY1521" s="272"/>
      <c r="CGZ1521" s="272"/>
      <c r="CHA1521" s="272"/>
      <c r="CHB1521" s="272"/>
      <c r="CHC1521" s="272"/>
      <c r="CHD1521" s="272"/>
      <c r="CHE1521" s="272"/>
      <c r="CHF1521" s="272"/>
      <c r="CHG1521" s="272"/>
      <c r="CHH1521" s="272"/>
      <c r="CHI1521" s="272"/>
      <c r="CHJ1521" s="272"/>
      <c r="CHK1521" s="272"/>
      <c r="CHL1521" s="272"/>
      <c r="CHM1521" s="272"/>
      <c r="CHN1521" s="272"/>
      <c r="CHO1521" s="272"/>
      <c r="CHP1521" s="272"/>
      <c r="CHQ1521" s="272"/>
      <c r="CHR1521" s="272"/>
      <c r="CHS1521" s="272"/>
      <c r="CHT1521" s="272"/>
      <c r="CHU1521" s="272"/>
      <c r="CHV1521" s="272"/>
      <c r="CHW1521" s="272"/>
      <c r="CHX1521" s="272"/>
      <c r="CHY1521" s="272"/>
      <c r="CHZ1521" s="272"/>
      <c r="CIA1521" s="272"/>
      <c r="CIB1521" s="272"/>
      <c r="CIC1521" s="272"/>
      <c r="CID1521" s="272"/>
      <c r="CIE1521" s="272"/>
      <c r="CIF1521" s="272"/>
      <c r="CIG1521" s="272"/>
      <c r="CIH1521" s="272"/>
      <c r="CII1521" s="272"/>
      <c r="CIJ1521" s="272"/>
      <c r="CIK1521" s="272"/>
      <c r="CIL1521" s="272"/>
      <c r="CIM1521" s="272"/>
      <c r="CIN1521" s="272"/>
      <c r="CIO1521" s="272"/>
      <c r="CIP1521" s="272"/>
      <c r="CIQ1521" s="272"/>
      <c r="CIR1521" s="272"/>
      <c r="CIS1521" s="272"/>
      <c r="CIT1521" s="272"/>
      <c r="CIU1521" s="272"/>
      <c r="CIV1521" s="272"/>
      <c r="CIW1521" s="272"/>
      <c r="CIX1521" s="272"/>
      <c r="CIY1521" s="272"/>
      <c r="CIZ1521" s="272"/>
      <c r="CJA1521" s="272"/>
      <c r="CJB1521" s="272"/>
      <c r="CJC1521" s="272"/>
      <c r="CJD1521" s="272"/>
      <c r="CJE1521" s="272"/>
      <c r="CJF1521" s="272"/>
      <c r="CJG1521" s="272"/>
      <c r="CJH1521" s="272"/>
      <c r="CJI1521" s="272"/>
      <c r="CJJ1521" s="272"/>
      <c r="CJK1521" s="272"/>
      <c r="CJL1521" s="272"/>
      <c r="CJM1521" s="272"/>
      <c r="CJN1521" s="272"/>
      <c r="CJO1521" s="272"/>
      <c r="CJP1521" s="272"/>
      <c r="CJQ1521" s="272"/>
      <c r="CJR1521" s="272"/>
      <c r="CJS1521" s="272"/>
      <c r="CJT1521" s="272"/>
      <c r="CJU1521" s="272"/>
      <c r="CJV1521" s="272"/>
      <c r="CJW1521" s="272"/>
      <c r="CJX1521" s="272"/>
      <c r="CJY1521" s="272"/>
      <c r="CJZ1521" s="272"/>
      <c r="CKA1521" s="272"/>
      <c r="CKB1521" s="272"/>
      <c r="CKC1521" s="272"/>
      <c r="CKD1521" s="272"/>
      <c r="CKE1521" s="272"/>
      <c r="CKF1521" s="272"/>
      <c r="CKG1521" s="272"/>
      <c r="CKH1521" s="272"/>
      <c r="CKI1521" s="272"/>
      <c r="CKJ1521" s="272"/>
      <c r="CKK1521" s="272"/>
      <c r="CKL1521" s="272"/>
      <c r="CKM1521" s="272"/>
      <c r="CKN1521" s="272"/>
      <c r="CKO1521" s="272"/>
      <c r="CKP1521" s="272"/>
      <c r="CKQ1521" s="272"/>
      <c r="CKR1521" s="272"/>
      <c r="CKS1521" s="272"/>
      <c r="CKT1521" s="272"/>
      <c r="CKU1521" s="272"/>
      <c r="CKV1521" s="272"/>
      <c r="CKW1521" s="272"/>
      <c r="CKX1521" s="272"/>
      <c r="CKY1521" s="272"/>
      <c r="CKZ1521" s="272"/>
      <c r="CLA1521" s="272"/>
      <c r="CLB1521" s="272"/>
      <c r="CLC1521" s="272"/>
      <c r="CLD1521" s="272"/>
      <c r="CLE1521" s="272"/>
      <c r="CLF1521" s="272"/>
      <c r="CLG1521" s="272"/>
      <c r="CLH1521" s="272"/>
      <c r="CLI1521" s="272"/>
      <c r="CLJ1521" s="272"/>
      <c r="CLK1521" s="272"/>
      <c r="CLL1521" s="272"/>
      <c r="CLM1521" s="272"/>
      <c r="CLN1521" s="272"/>
      <c r="CLO1521" s="272"/>
      <c r="CLP1521" s="272"/>
      <c r="CLQ1521" s="272"/>
      <c r="CLR1521" s="272"/>
      <c r="CLS1521" s="272"/>
      <c r="CLT1521" s="272"/>
      <c r="CLU1521" s="272"/>
      <c r="CLV1521" s="272"/>
      <c r="CLW1521" s="272"/>
      <c r="CLX1521" s="272"/>
      <c r="CLY1521" s="272"/>
      <c r="CLZ1521" s="272"/>
      <c r="CMA1521" s="272"/>
      <c r="CMB1521" s="272"/>
      <c r="CMC1521" s="272"/>
      <c r="CMD1521" s="272"/>
      <c r="CME1521" s="272"/>
      <c r="CMF1521" s="272"/>
      <c r="CMG1521" s="272"/>
      <c r="CMH1521" s="272"/>
      <c r="CMI1521" s="272"/>
      <c r="CMJ1521" s="272"/>
      <c r="CMK1521" s="272"/>
      <c r="CML1521" s="272"/>
      <c r="CMM1521" s="272"/>
      <c r="CMN1521" s="272"/>
      <c r="CMO1521" s="272"/>
      <c r="CMP1521" s="272"/>
      <c r="CMQ1521" s="272"/>
      <c r="CMR1521" s="272"/>
      <c r="CMS1521" s="272"/>
      <c r="CMT1521" s="272"/>
      <c r="CMU1521" s="272"/>
      <c r="CMV1521" s="272"/>
      <c r="CMW1521" s="272"/>
      <c r="CMX1521" s="272"/>
      <c r="CMY1521" s="272"/>
      <c r="CMZ1521" s="272"/>
      <c r="CNA1521" s="272"/>
      <c r="CNB1521" s="272"/>
      <c r="CNC1521" s="272"/>
      <c r="CND1521" s="272"/>
      <c r="CNE1521" s="272"/>
      <c r="CNF1521" s="272"/>
      <c r="CNG1521" s="272"/>
      <c r="CNH1521" s="272"/>
      <c r="CNI1521" s="272"/>
      <c r="CNJ1521" s="272"/>
      <c r="CNK1521" s="272"/>
      <c r="CNL1521" s="272"/>
      <c r="CNM1521" s="272"/>
      <c r="CNN1521" s="272"/>
      <c r="CNO1521" s="272"/>
      <c r="CNP1521" s="272"/>
      <c r="CNQ1521" s="272"/>
      <c r="CNR1521" s="272"/>
      <c r="CNS1521" s="272"/>
      <c r="CNT1521" s="272"/>
      <c r="CNU1521" s="272"/>
      <c r="CNV1521" s="272"/>
      <c r="CNW1521" s="272"/>
      <c r="CNX1521" s="272"/>
      <c r="CNY1521" s="272"/>
      <c r="CNZ1521" s="272"/>
      <c r="COA1521" s="272"/>
      <c r="COB1521" s="272"/>
      <c r="COC1521" s="272"/>
      <c r="COD1521" s="272"/>
      <c r="COE1521" s="272"/>
      <c r="COF1521" s="272"/>
      <c r="COG1521" s="272"/>
      <c r="COH1521" s="272"/>
      <c r="COI1521" s="272"/>
      <c r="COJ1521" s="272"/>
      <c r="COK1521" s="272"/>
      <c r="COL1521" s="272"/>
      <c r="COM1521" s="272"/>
      <c r="CON1521" s="272"/>
      <c r="COO1521" s="272"/>
      <c r="COP1521" s="272"/>
      <c r="COQ1521" s="272"/>
      <c r="COR1521" s="272"/>
      <c r="COS1521" s="272"/>
      <c r="COT1521" s="272"/>
      <c r="COU1521" s="272"/>
      <c r="COV1521" s="272"/>
      <c r="COW1521" s="272"/>
      <c r="COX1521" s="272"/>
      <c r="COY1521" s="272"/>
      <c r="COZ1521" s="272"/>
      <c r="CPA1521" s="272"/>
      <c r="CPB1521" s="272"/>
      <c r="CPC1521" s="272"/>
      <c r="CPD1521" s="272"/>
      <c r="CPE1521" s="272"/>
      <c r="CPF1521" s="272"/>
      <c r="CPG1521" s="272"/>
      <c r="CPH1521" s="272"/>
      <c r="CPI1521" s="272"/>
      <c r="CPJ1521" s="272"/>
      <c r="CPK1521" s="272"/>
      <c r="CPL1521" s="272"/>
      <c r="CPM1521" s="272"/>
      <c r="CPN1521" s="272"/>
      <c r="CPO1521" s="272"/>
      <c r="CPP1521" s="272"/>
      <c r="CPQ1521" s="272"/>
      <c r="CPR1521" s="272"/>
      <c r="CPS1521" s="272"/>
      <c r="CPT1521" s="272"/>
      <c r="CPU1521" s="272"/>
      <c r="CPV1521" s="272"/>
      <c r="CPW1521" s="272"/>
      <c r="CPX1521" s="272"/>
      <c r="CPY1521" s="272"/>
      <c r="CPZ1521" s="272"/>
      <c r="CQA1521" s="272"/>
      <c r="CQB1521" s="272"/>
      <c r="CQC1521" s="272"/>
      <c r="CQD1521" s="272"/>
      <c r="CQE1521" s="272"/>
      <c r="CQF1521" s="272"/>
      <c r="CQG1521" s="272"/>
      <c r="CQH1521" s="272"/>
      <c r="CQI1521" s="272"/>
      <c r="CQJ1521" s="272"/>
      <c r="CQK1521" s="272"/>
      <c r="CQL1521" s="272"/>
      <c r="CQM1521" s="272"/>
      <c r="CQN1521" s="272"/>
      <c r="CQO1521" s="272"/>
      <c r="CQP1521" s="272"/>
      <c r="CQQ1521" s="272"/>
      <c r="CQR1521" s="272"/>
      <c r="CQS1521" s="272"/>
      <c r="CQT1521" s="272"/>
      <c r="CQU1521" s="272"/>
      <c r="CQV1521" s="272"/>
      <c r="CQW1521" s="272"/>
      <c r="CQX1521" s="272"/>
      <c r="CQY1521" s="272"/>
      <c r="CQZ1521" s="272"/>
      <c r="CRA1521" s="272"/>
      <c r="CRB1521" s="272"/>
      <c r="CRC1521" s="272"/>
      <c r="CRD1521" s="272"/>
      <c r="CRE1521" s="272"/>
      <c r="CRF1521" s="272"/>
      <c r="CRG1521" s="272"/>
      <c r="CRH1521" s="272"/>
      <c r="CRI1521" s="272"/>
      <c r="CRJ1521" s="272"/>
      <c r="CRK1521" s="272"/>
      <c r="CRL1521" s="272"/>
      <c r="CRM1521" s="272"/>
      <c r="CRN1521" s="272"/>
      <c r="CRO1521" s="272"/>
      <c r="CRP1521" s="272"/>
      <c r="CRQ1521" s="272"/>
      <c r="CRR1521" s="272"/>
      <c r="CRS1521" s="272"/>
      <c r="CRT1521" s="272"/>
      <c r="CRU1521" s="272"/>
      <c r="CRV1521" s="272"/>
      <c r="CRW1521" s="272"/>
      <c r="CRX1521" s="272"/>
      <c r="CRY1521" s="272"/>
      <c r="CRZ1521" s="272"/>
      <c r="CSA1521" s="272"/>
      <c r="CSB1521" s="272"/>
      <c r="CSC1521" s="272"/>
      <c r="CSD1521" s="272"/>
      <c r="CSE1521" s="272"/>
      <c r="CSF1521" s="272"/>
      <c r="CSG1521" s="272"/>
      <c r="CSH1521" s="272"/>
      <c r="CSI1521" s="272"/>
      <c r="CSJ1521" s="272"/>
      <c r="CSK1521" s="272"/>
      <c r="CSL1521" s="272"/>
      <c r="CSM1521" s="272"/>
      <c r="CSN1521" s="272"/>
      <c r="CSO1521" s="272"/>
      <c r="CSP1521" s="272"/>
      <c r="CSQ1521" s="272"/>
      <c r="CSR1521" s="272"/>
      <c r="CSS1521" s="272"/>
      <c r="CST1521" s="272"/>
      <c r="CSU1521" s="272"/>
      <c r="CSV1521" s="272"/>
      <c r="CSW1521" s="272"/>
      <c r="CSX1521" s="272"/>
      <c r="CSY1521" s="272"/>
      <c r="CSZ1521" s="272"/>
      <c r="CTA1521" s="272"/>
      <c r="CTB1521" s="272"/>
      <c r="CTC1521" s="272"/>
      <c r="CTD1521" s="272"/>
      <c r="CTE1521" s="272"/>
      <c r="CTF1521" s="272"/>
      <c r="CTG1521" s="272"/>
      <c r="CTH1521" s="272"/>
      <c r="CTI1521" s="272"/>
      <c r="CTJ1521" s="272"/>
      <c r="CTK1521" s="272"/>
      <c r="CTL1521" s="272"/>
      <c r="CTM1521" s="272"/>
      <c r="CTN1521" s="272"/>
      <c r="CTO1521" s="272"/>
      <c r="CTP1521" s="272"/>
      <c r="CTQ1521" s="272"/>
      <c r="CTR1521" s="272"/>
      <c r="CTS1521" s="272"/>
      <c r="CTT1521" s="272"/>
      <c r="CTU1521" s="272"/>
      <c r="CTV1521" s="272"/>
      <c r="CTW1521" s="272"/>
      <c r="CTX1521" s="272"/>
      <c r="CTY1521" s="272"/>
      <c r="CTZ1521" s="272"/>
      <c r="CUA1521" s="272"/>
      <c r="CUB1521" s="272"/>
      <c r="CUC1521" s="272"/>
      <c r="CUD1521" s="272"/>
      <c r="CUE1521" s="272"/>
      <c r="CUF1521" s="272"/>
      <c r="CUG1521" s="272"/>
      <c r="CUH1521" s="272"/>
      <c r="CUI1521" s="272"/>
      <c r="CUJ1521" s="272"/>
      <c r="CUK1521" s="272"/>
      <c r="CUL1521" s="272"/>
      <c r="CUM1521" s="272"/>
      <c r="CUN1521" s="272"/>
      <c r="CUO1521" s="272"/>
      <c r="CUP1521" s="272"/>
      <c r="CUQ1521" s="272"/>
      <c r="CUR1521" s="272"/>
      <c r="CUS1521" s="272"/>
      <c r="CUT1521" s="272"/>
      <c r="CUU1521" s="272"/>
      <c r="CUV1521" s="272"/>
      <c r="CUW1521" s="272"/>
      <c r="CUX1521" s="272"/>
      <c r="CUY1521" s="272"/>
      <c r="CUZ1521" s="272"/>
      <c r="CVA1521" s="272"/>
      <c r="CVB1521" s="272"/>
      <c r="CVC1521" s="272"/>
      <c r="CVD1521" s="272"/>
      <c r="CVE1521" s="272"/>
      <c r="CVF1521" s="272"/>
      <c r="CVG1521" s="272"/>
      <c r="CVH1521" s="272"/>
      <c r="CVI1521" s="272"/>
      <c r="CVJ1521" s="272"/>
      <c r="CVK1521" s="272"/>
      <c r="CVL1521" s="272"/>
      <c r="CVM1521" s="272"/>
      <c r="CVN1521" s="272"/>
      <c r="CVO1521" s="272"/>
      <c r="CVP1521" s="272"/>
      <c r="CVQ1521" s="272"/>
      <c r="CVR1521" s="272"/>
      <c r="CVS1521" s="272"/>
      <c r="CVT1521" s="272"/>
      <c r="CVU1521" s="272"/>
      <c r="CVV1521" s="272"/>
      <c r="CVW1521" s="272"/>
      <c r="CVX1521" s="272"/>
      <c r="CVY1521" s="272"/>
      <c r="CVZ1521" s="272"/>
      <c r="CWA1521" s="272"/>
      <c r="CWB1521" s="272"/>
      <c r="CWC1521" s="272"/>
      <c r="CWD1521" s="272"/>
      <c r="CWE1521" s="272"/>
      <c r="CWF1521" s="272"/>
      <c r="CWG1521" s="272"/>
      <c r="CWH1521" s="272"/>
      <c r="CWI1521" s="272"/>
      <c r="CWJ1521" s="272"/>
      <c r="CWK1521" s="272"/>
      <c r="CWL1521" s="272"/>
      <c r="CWM1521" s="272"/>
      <c r="CWN1521" s="272"/>
      <c r="CWO1521" s="272"/>
      <c r="CWP1521" s="272"/>
      <c r="CWQ1521" s="272"/>
      <c r="CWR1521" s="272"/>
      <c r="CWS1521" s="272"/>
      <c r="CWT1521" s="272"/>
      <c r="CWU1521" s="272"/>
      <c r="CWV1521" s="272"/>
      <c r="CWW1521" s="272"/>
      <c r="CWX1521" s="272"/>
      <c r="CWY1521" s="272"/>
      <c r="CWZ1521" s="272"/>
      <c r="CXA1521" s="272"/>
      <c r="CXB1521" s="272"/>
      <c r="CXC1521" s="272"/>
      <c r="CXD1521" s="272"/>
      <c r="CXE1521" s="272"/>
      <c r="CXF1521" s="272"/>
      <c r="CXG1521" s="272"/>
      <c r="CXH1521" s="272"/>
      <c r="CXI1521" s="272"/>
      <c r="CXJ1521" s="272"/>
      <c r="CXK1521" s="272"/>
      <c r="CXL1521" s="272"/>
      <c r="CXM1521" s="272"/>
      <c r="CXN1521" s="272"/>
      <c r="CXO1521" s="272"/>
      <c r="CXP1521" s="272"/>
      <c r="CXQ1521" s="272"/>
      <c r="CXR1521" s="272"/>
      <c r="CXS1521" s="272"/>
      <c r="CXT1521" s="272"/>
      <c r="CXU1521" s="272"/>
      <c r="CXV1521" s="272"/>
      <c r="CXW1521" s="272"/>
      <c r="CXX1521" s="272"/>
      <c r="CXY1521" s="272"/>
      <c r="CXZ1521" s="272"/>
      <c r="CYA1521" s="272"/>
      <c r="CYB1521" s="272"/>
      <c r="CYC1521" s="272"/>
      <c r="CYD1521" s="272"/>
      <c r="CYE1521" s="272"/>
      <c r="CYF1521" s="272"/>
      <c r="CYG1521" s="272"/>
      <c r="CYH1521" s="272"/>
      <c r="CYI1521" s="272"/>
      <c r="CYJ1521" s="272"/>
      <c r="CYK1521" s="272"/>
      <c r="CYL1521" s="272"/>
      <c r="CYM1521" s="272"/>
      <c r="CYN1521" s="272"/>
      <c r="CYO1521" s="272"/>
      <c r="CYP1521" s="272"/>
      <c r="CYQ1521" s="272"/>
      <c r="CYR1521" s="272"/>
      <c r="CYS1521" s="272"/>
      <c r="CYT1521" s="272"/>
      <c r="CYU1521" s="272"/>
      <c r="CYV1521" s="272"/>
      <c r="CYW1521" s="272"/>
      <c r="CYX1521" s="272"/>
      <c r="CYY1521" s="272"/>
      <c r="CYZ1521" s="272"/>
      <c r="CZA1521" s="272"/>
      <c r="CZB1521" s="272"/>
      <c r="CZC1521" s="272"/>
      <c r="CZD1521" s="272"/>
      <c r="CZE1521" s="272"/>
      <c r="CZF1521" s="272"/>
      <c r="CZG1521" s="272"/>
      <c r="CZH1521" s="272"/>
      <c r="CZI1521" s="272"/>
      <c r="CZJ1521" s="272"/>
      <c r="CZK1521" s="272"/>
      <c r="CZL1521" s="272"/>
      <c r="CZM1521" s="272"/>
      <c r="CZN1521" s="272"/>
      <c r="CZO1521" s="272"/>
      <c r="CZP1521" s="272"/>
      <c r="CZQ1521" s="272"/>
      <c r="CZR1521" s="272"/>
      <c r="CZS1521" s="272"/>
      <c r="CZT1521" s="272"/>
      <c r="CZU1521" s="272"/>
      <c r="CZV1521" s="272"/>
      <c r="CZW1521" s="272"/>
      <c r="CZX1521" s="272"/>
      <c r="CZY1521" s="272"/>
      <c r="CZZ1521" s="272"/>
      <c r="DAA1521" s="272"/>
      <c r="DAB1521" s="272"/>
      <c r="DAC1521" s="272"/>
      <c r="DAD1521" s="272"/>
      <c r="DAE1521" s="272"/>
      <c r="DAF1521" s="272"/>
      <c r="DAG1521" s="272"/>
      <c r="DAH1521" s="272"/>
      <c r="DAI1521" s="272"/>
      <c r="DAJ1521" s="272"/>
      <c r="DAK1521" s="272"/>
      <c r="DAL1521" s="272"/>
      <c r="DAM1521" s="272"/>
      <c r="DAN1521" s="272"/>
      <c r="DAO1521" s="272"/>
      <c r="DAP1521" s="272"/>
      <c r="DAQ1521" s="272"/>
      <c r="DAR1521" s="272"/>
      <c r="DAS1521" s="272"/>
      <c r="DAT1521" s="272"/>
      <c r="DAU1521" s="272"/>
      <c r="DAV1521" s="272"/>
      <c r="DAW1521" s="272"/>
      <c r="DAX1521" s="272"/>
      <c r="DAY1521" s="272"/>
      <c r="DAZ1521" s="272"/>
      <c r="DBA1521" s="272"/>
      <c r="DBB1521" s="272"/>
      <c r="DBC1521" s="272"/>
      <c r="DBD1521" s="272"/>
      <c r="DBE1521" s="272"/>
      <c r="DBF1521" s="272"/>
      <c r="DBG1521" s="272"/>
      <c r="DBH1521" s="272"/>
      <c r="DBI1521" s="272"/>
      <c r="DBJ1521" s="272"/>
      <c r="DBK1521" s="272"/>
      <c r="DBL1521" s="272"/>
      <c r="DBM1521" s="272"/>
      <c r="DBN1521" s="272"/>
      <c r="DBO1521" s="272"/>
      <c r="DBP1521" s="272"/>
      <c r="DBQ1521" s="272"/>
      <c r="DBR1521" s="272"/>
      <c r="DBS1521" s="272"/>
      <c r="DBT1521" s="272"/>
      <c r="DBU1521" s="272"/>
      <c r="DBV1521" s="272"/>
      <c r="DBW1521" s="272"/>
      <c r="DBX1521" s="272"/>
      <c r="DBY1521" s="272"/>
      <c r="DBZ1521" s="272"/>
      <c r="DCA1521" s="272"/>
      <c r="DCB1521" s="272"/>
      <c r="DCC1521" s="272"/>
      <c r="DCD1521" s="272"/>
      <c r="DCE1521" s="272"/>
      <c r="DCF1521" s="272"/>
      <c r="DCG1521" s="272"/>
      <c r="DCH1521" s="272"/>
      <c r="DCI1521" s="272"/>
      <c r="DCJ1521" s="272"/>
      <c r="DCK1521" s="272"/>
      <c r="DCL1521" s="272"/>
      <c r="DCM1521" s="272"/>
      <c r="DCN1521" s="272"/>
      <c r="DCO1521" s="272"/>
      <c r="DCP1521" s="272"/>
      <c r="DCQ1521" s="272"/>
      <c r="DCR1521" s="272"/>
      <c r="DCS1521" s="272"/>
      <c r="DCT1521" s="272"/>
      <c r="DCU1521" s="272"/>
      <c r="DCV1521" s="272"/>
      <c r="DCW1521" s="272"/>
      <c r="DCX1521" s="272"/>
      <c r="DCY1521" s="272"/>
      <c r="DCZ1521" s="272"/>
      <c r="DDA1521" s="272"/>
      <c r="DDB1521" s="272"/>
      <c r="DDC1521" s="272"/>
      <c r="DDD1521" s="272"/>
      <c r="DDE1521" s="272"/>
      <c r="DDF1521" s="272"/>
      <c r="DDG1521" s="272"/>
      <c r="DDH1521" s="272"/>
      <c r="DDI1521" s="272"/>
      <c r="DDJ1521" s="272"/>
      <c r="DDK1521" s="272"/>
      <c r="DDL1521" s="272"/>
      <c r="DDM1521" s="272"/>
      <c r="DDN1521" s="272"/>
      <c r="DDO1521" s="272"/>
      <c r="DDP1521" s="272"/>
      <c r="DDQ1521" s="272"/>
      <c r="DDR1521" s="272"/>
      <c r="DDS1521" s="272"/>
      <c r="DDT1521" s="272"/>
      <c r="DDU1521" s="272"/>
      <c r="DDV1521" s="272"/>
      <c r="DDW1521" s="272"/>
      <c r="DDX1521" s="272"/>
      <c r="DDY1521" s="272"/>
      <c r="DDZ1521" s="272"/>
      <c r="DEA1521" s="272"/>
      <c r="DEB1521" s="272"/>
      <c r="DEC1521" s="272"/>
      <c r="DED1521" s="272"/>
      <c r="DEE1521" s="272"/>
      <c r="DEF1521" s="272"/>
      <c r="DEG1521" s="272"/>
      <c r="DEH1521" s="272"/>
      <c r="DEI1521" s="272"/>
      <c r="DEJ1521" s="272"/>
      <c r="DEK1521" s="272"/>
      <c r="DEL1521" s="272"/>
      <c r="DEM1521" s="272"/>
      <c r="DEN1521" s="272"/>
      <c r="DEO1521" s="272"/>
      <c r="DEP1521" s="272"/>
      <c r="DEQ1521" s="272"/>
      <c r="DER1521" s="272"/>
      <c r="DES1521" s="272"/>
      <c r="DET1521" s="272"/>
      <c r="DEU1521" s="272"/>
      <c r="DEV1521" s="272"/>
      <c r="DEW1521" s="272"/>
      <c r="DEX1521" s="272"/>
      <c r="DEY1521" s="272"/>
      <c r="DEZ1521" s="272"/>
      <c r="DFA1521" s="272"/>
      <c r="DFB1521" s="272"/>
      <c r="DFC1521" s="272"/>
      <c r="DFD1521" s="272"/>
      <c r="DFE1521" s="272"/>
      <c r="DFF1521" s="272"/>
      <c r="DFG1521" s="272"/>
      <c r="DFH1521" s="272"/>
      <c r="DFI1521" s="272"/>
      <c r="DFJ1521" s="272"/>
      <c r="DFK1521" s="272"/>
      <c r="DFL1521" s="272"/>
      <c r="DFM1521" s="272"/>
      <c r="DFN1521" s="272"/>
      <c r="DFO1521" s="272"/>
      <c r="DFP1521" s="272"/>
      <c r="DFQ1521" s="272"/>
      <c r="DFR1521" s="272"/>
      <c r="DFS1521" s="272"/>
      <c r="DFT1521" s="272"/>
      <c r="DFU1521" s="272"/>
      <c r="DFV1521" s="272"/>
      <c r="DFW1521" s="272"/>
      <c r="DFX1521" s="272"/>
      <c r="DFY1521" s="272"/>
      <c r="DFZ1521" s="272"/>
      <c r="DGA1521" s="272"/>
      <c r="DGB1521" s="272"/>
      <c r="DGC1521" s="272"/>
      <c r="DGD1521" s="272"/>
      <c r="DGE1521" s="272"/>
      <c r="DGF1521" s="272"/>
      <c r="DGG1521" s="272"/>
      <c r="DGH1521" s="272"/>
      <c r="DGI1521" s="272"/>
      <c r="DGJ1521" s="272"/>
      <c r="DGK1521" s="272"/>
      <c r="DGL1521" s="272"/>
      <c r="DGM1521" s="272"/>
      <c r="DGN1521" s="272"/>
      <c r="DGO1521" s="272"/>
      <c r="DGP1521" s="272"/>
      <c r="DGQ1521" s="272"/>
      <c r="DGR1521" s="272"/>
      <c r="DGS1521" s="272"/>
      <c r="DGT1521" s="272"/>
      <c r="DGU1521" s="272"/>
      <c r="DGV1521" s="272"/>
      <c r="DGW1521" s="272"/>
      <c r="DGX1521" s="272"/>
      <c r="DGY1521" s="272"/>
      <c r="DGZ1521" s="272"/>
      <c r="DHA1521" s="272"/>
      <c r="DHB1521" s="272"/>
      <c r="DHC1521" s="272"/>
      <c r="DHD1521" s="272"/>
      <c r="DHE1521" s="272"/>
      <c r="DHF1521" s="272"/>
      <c r="DHG1521" s="272"/>
      <c r="DHH1521" s="272"/>
      <c r="DHI1521" s="272"/>
      <c r="DHJ1521" s="272"/>
      <c r="DHK1521" s="272"/>
      <c r="DHL1521" s="272"/>
      <c r="DHM1521" s="272"/>
      <c r="DHN1521" s="272"/>
      <c r="DHO1521" s="272"/>
      <c r="DHP1521" s="272"/>
      <c r="DHQ1521" s="272"/>
      <c r="DHR1521" s="272"/>
      <c r="DHS1521" s="272"/>
      <c r="DHT1521" s="272"/>
      <c r="DHU1521" s="272"/>
      <c r="DHV1521" s="272"/>
      <c r="DHW1521" s="272"/>
      <c r="DHX1521" s="272"/>
      <c r="DHY1521" s="272"/>
      <c r="DHZ1521" s="272"/>
      <c r="DIA1521" s="272"/>
      <c r="DIB1521" s="272"/>
      <c r="DIC1521" s="272"/>
      <c r="DID1521" s="272"/>
      <c r="DIE1521" s="272"/>
      <c r="DIF1521" s="272"/>
      <c r="DIG1521" s="272"/>
      <c r="DIH1521" s="272"/>
      <c r="DII1521" s="272"/>
      <c r="DIJ1521" s="272"/>
      <c r="DIK1521" s="272"/>
      <c r="DIL1521" s="272"/>
      <c r="DIM1521" s="272"/>
      <c r="DIN1521" s="272"/>
      <c r="DIO1521" s="272"/>
      <c r="DIP1521" s="272"/>
      <c r="DIQ1521" s="272"/>
      <c r="DIR1521" s="272"/>
      <c r="DIS1521" s="272"/>
      <c r="DIT1521" s="272"/>
      <c r="DIU1521" s="272"/>
      <c r="DIV1521" s="272"/>
      <c r="DIW1521" s="272"/>
      <c r="DIX1521" s="272"/>
      <c r="DIY1521" s="272"/>
      <c r="DIZ1521" s="272"/>
      <c r="DJA1521" s="272"/>
      <c r="DJB1521" s="272"/>
      <c r="DJC1521" s="272"/>
      <c r="DJD1521" s="272"/>
      <c r="DJE1521" s="272"/>
      <c r="DJF1521" s="272"/>
      <c r="DJG1521" s="272"/>
      <c r="DJH1521" s="272"/>
      <c r="DJI1521" s="272"/>
      <c r="DJJ1521" s="272"/>
      <c r="DJK1521" s="272"/>
      <c r="DJL1521" s="272"/>
      <c r="DJM1521" s="272"/>
      <c r="DJN1521" s="272"/>
      <c r="DJO1521" s="272"/>
      <c r="DJP1521" s="272"/>
      <c r="DJQ1521" s="272"/>
      <c r="DJR1521" s="272"/>
      <c r="DJS1521" s="272"/>
      <c r="DJT1521" s="272"/>
      <c r="DJU1521" s="272"/>
      <c r="DJV1521" s="272"/>
      <c r="DJW1521" s="272"/>
      <c r="DJX1521" s="272"/>
      <c r="DJY1521" s="272"/>
      <c r="DJZ1521" s="272"/>
      <c r="DKA1521" s="272"/>
      <c r="DKB1521" s="272"/>
      <c r="DKC1521" s="272"/>
      <c r="DKD1521" s="272"/>
      <c r="DKE1521" s="272"/>
      <c r="DKF1521" s="272"/>
      <c r="DKG1521" s="272"/>
      <c r="DKH1521" s="272"/>
      <c r="DKI1521" s="272"/>
      <c r="DKJ1521" s="272"/>
      <c r="DKK1521" s="272"/>
      <c r="DKL1521" s="272"/>
      <c r="DKM1521" s="272"/>
      <c r="DKN1521" s="272"/>
      <c r="DKO1521" s="272"/>
      <c r="DKP1521" s="272"/>
      <c r="DKQ1521" s="272"/>
      <c r="DKR1521" s="272"/>
      <c r="DKS1521" s="272"/>
      <c r="DKT1521" s="272"/>
      <c r="DKU1521" s="272"/>
      <c r="DKV1521" s="272"/>
      <c r="DKW1521" s="272"/>
      <c r="DKX1521" s="272"/>
      <c r="DKY1521" s="272"/>
      <c r="DKZ1521" s="272"/>
      <c r="DLA1521" s="272"/>
      <c r="DLB1521" s="272"/>
      <c r="DLC1521" s="272"/>
      <c r="DLD1521" s="272"/>
      <c r="DLE1521" s="272"/>
      <c r="DLF1521" s="272"/>
      <c r="DLG1521" s="272"/>
      <c r="DLH1521" s="272"/>
      <c r="DLI1521" s="272"/>
      <c r="DLJ1521" s="272"/>
      <c r="DLK1521" s="272"/>
      <c r="DLL1521" s="272"/>
      <c r="DLM1521" s="272"/>
      <c r="DLN1521" s="272"/>
      <c r="DLO1521" s="272"/>
      <c r="DLP1521" s="272"/>
      <c r="DLQ1521" s="272"/>
      <c r="DLR1521" s="272"/>
      <c r="DLS1521" s="272"/>
      <c r="DLT1521" s="272"/>
      <c r="DLU1521" s="272"/>
      <c r="DLV1521" s="272"/>
      <c r="DLW1521" s="272"/>
      <c r="DLX1521" s="272"/>
      <c r="DLY1521" s="272"/>
      <c r="DLZ1521" s="272"/>
      <c r="DMA1521" s="272"/>
      <c r="DMB1521" s="272"/>
      <c r="DMC1521" s="272"/>
      <c r="DMD1521" s="272"/>
      <c r="DME1521" s="272"/>
      <c r="DMF1521" s="272"/>
      <c r="DMG1521" s="272"/>
      <c r="DMH1521" s="272"/>
      <c r="DMI1521" s="272"/>
      <c r="DMJ1521" s="272"/>
      <c r="DMK1521" s="272"/>
      <c r="DML1521" s="272"/>
      <c r="DMM1521" s="272"/>
      <c r="DMN1521" s="272"/>
      <c r="DMO1521" s="272"/>
      <c r="DMP1521" s="272"/>
      <c r="DMQ1521" s="272"/>
      <c r="DMR1521" s="272"/>
      <c r="DMS1521" s="272"/>
      <c r="DMT1521" s="272"/>
      <c r="DMU1521" s="272"/>
      <c r="DMV1521" s="272"/>
      <c r="DMW1521" s="272"/>
      <c r="DMX1521" s="272"/>
      <c r="DMY1521" s="272"/>
      <c r="DMZ1521" s="272"/>
      <c r="DNA1521" s="272"/>
      <c r="DNB1521" s="272"/>
      <c r="DNC1521" s="272"/>
      <c r="DND1521" s="272"/>
      <c r="DNE1521" s="272"/>
      <c r="DNF1521" s="272"/>
      <c r="DNG1521" s="272"/>
      <c r="DNH1521" s="272"/>
      <c r="DNI1521" s="272"/>
      <c r="DNJ1521" s="272"/>
      <c r="DNK1521" s="272"/>
      <c r="DNL1521" s="272"/>
      <c r="DNM1521" s="272"/>
      <c r="DNN1521" s="272"/>
      <c r="DNO1521" s="272"/>
      <c r="DNP1521" s="272"/>
      <c r="DNQ1521" s="272"/>
      <c r="DNR1521" s="272"/>
      <c r="DNS1521" s="272"/>
      <c r="DNT1521" s="272"/>
      <c r="DNU1521" s="272"/>
      <c r="DNV1521" s="272"/>
      <c r="DNW1521" s="272"/>
      <c r="DNX1521" s="272"/>
      <c r="DNY1521" s="272"/>
      <c r="DNZ1521" s="272"/>
      <c r="DOA1521" s="272"/>
      <c r="DOB1521" s="272"/>
      <c r="DOC1521" s="272"/>
      <c r="DOD1521" s="272"/>
      <c r="DOE1521" s="272"/>
      <c r="DOF1521" s="272"/>
      <c r="DOG1521" s="272"/>
      <c r="DOH1521" s="272"/>
      <c r="DOI1521" s="272"/>
      <c r="DOJ1521" s="272"/>
      <c r="DOK1521" s="272"/>
      <c r="DOL1521" s="272"/>
      <c r="DOM1521" s="272"/>
      <c r="DON1521" s="272"/>
      <c r="DOO1521" s="272"/>
      <c r="DOP1521" s="272"/>
      <c r="DOQ1521" s="272"/>
      <c r="DOR1521" s="272"/>
      <c r="DOS1521" s="272"/>
      <c r="DOT1521" s="272"/>
      <c r="DOU1521" s="272"/>
      <c r="DOV1521" s="272"/>
      <c r="DOW1521" s="272"/>
      <c r="DOX1521" s="272"/>
      <c r="DOY1521" s="272"/>
      <c r="DOZ1521" s="272"/>
      <c r="DPA1521" s="272"/>
      <c r="DPB1521" s="272"/>
      <c r="DPC1521" s="272"/>
      <c r="DPD1521" s="272"/>
      <c r="DPE1521" s="272"/>
      <c r="DPF1521" s="272"/>
      <c r="DPG1521" s="272"/>
      <c r="DPH1521" s="272"/>
      <c r="DPI1521" s="272"/>
      <c r="DPJ1521" s="272"/>
      <c r="DPK1521" s="272"/>
      <c r="DPL1521" s="272"/>
      <c r="DPM1521" s="272"/>
      <c r="DPN1521" s="272"/>
      <c r="DPO1521" s="272"/>
      <c r="DPP1521" s="272"/>
      <c r="DPQ1521" s="272"/>
      <c r="DPR1521" s="272"/>
      <c r="DPS1521" s="272"/>
      <c r="DPT1521" s="272"/>
      <c r="DPU1521" s="272"/>
      <c r="DPV1521" s="272"/>
      <c r="DPW1521" s="272"/>
      <c r="DPX1521" s="272"/>
      <c r="DPY1521" s="272"/>
      <c r="DPZ1521" s="272"/>
      <c r="DQA1521" s="272"/>
      <c r="DQB1521" s="272"/>
      <c r="DQC1521" s="272"/>
      <c r="DQD1521" s="272"/>
      <c r="DQE1521" s="272"/>
      <c r="DQF1521" s="272"/>
      <c r="DQG1521" s="272"/>
      <c r="DQH1521" s="272"/>
      <c r="DQI1521" s="272"/>
      <c r="DQJ1521" s="272"/>
      <c r="DQK1521" s="272"/>
      <c r="DQL1521" s="272"/>
      <c r="DQM1521" s="272"/>
      <c r="DQN1521" s="272"/>
      <c r="DQO1521" s="272"/>
      <c r="DQP1521" s="272"/>
      <c r="DQQ1521" s="272"/>
      <c r="DQR1521" s="272"/>
      <c r="DQS1521" s="272"/>
      <c r="DQT1521" s="272"/>
      <c r="DQU1521" s="272"/>
      <c r="DQV1521" s="272"/>
      <c r="DQW1521" s="272"/>
      <c r="DQX1521" s="272"/>
      <c r="DQY1521" s="272"/>
      <c r="DQZ1521" s="272"/>
      <c r="DRA1521" s="272"/>
      <c r="DRB1521" s="272"/>
      <c r="DRC1521" s="272"/>
      <c r="DRD1521" s="272"/>
      <c r="DRE1521" s="272"/>
      <c r="DRF1521" s="272"/>
      <c r="DRG1521" s="272"/>
      <c r="DRH1521" s="272"/>
      <c r="DRI1521" s="272"/>
      <c r="DRJ1521" s="272"/>
      <c r="DRK1521" s="272"/>
      <c r="DRL1521" s="272"/>
      <c r="DRM1521" s="272"/>
      <c r="DRN1521" s="272"/>
      <c r="DRO1521" s="272"/>
      <c r="DRP1521" s="272"/>
      <c r="DRQ1521" s="272"/>
      <c r="DRR1521" s="272"/>
      <c r="DRS1521" s="272"/>
      <c r="DRT1521" s="272"/>
      <c r="DRU1521" s="272"/>
      <c r="DRV1521" s="272"/>
      <c r="DRW1521" s="272"/>
      <c r="DRX1521" s="272"/>
      <c r="DRY1521" s="272"/>
      <c r="DRZ1521" s="272"/>
      <c r="DSA1521" s="272"/>
      <c r="DSB1521" s="272"/>
      <c r="DSC1521" s="272"/>
      <c r="DSD1521" s="272"/>
      <c r="DSE1521" s="272"/>
      <c r="DSF1521" s="272"/>
      <c r="DSG1521" s="272"/>
      <c r="DSH1521" s="272"/>
      <c r="DSI1521" s="272"/>
      <c r="DSJ1521" s="272"/>
      <c r="DSK1521" s="272"/>
      <c r="DSL1521" s="272"/>
      <c r="DSM1521" s="272"/>
      <c r="DSN1521" s="272"/>
      <c r="DSO1521" s="272"/>
      <c r="DSP1521" s="272"/>
      <c r="DSQ1521" s="272"/>
      <c r="DSR1521" s="272"/>
      <c r="DSS1521" s="272"/>
      <c r="DST1521" s="272"/>
      <c r="DSU1521" s="272"/>
      <c r="DSV1521" s="272"/>
      <c r="DSW1521" s="272"/>
      <c r="DSX1521" s="272"/>
      <c r="DSY1521" s="272"/>
      <c r="DSZ1521" s="272"/>
      <c r="DTA1521" s="272"/>
      <c r="DTB1521" s="272"/>
      <c r="DTC1521" s="272"/>
      <c r="DTD1521" s="272"/>
      <c r="DTE1521" s="272"/>
      <c r="DTF1521" s="272"/>
      <c r="DTG1521" s="272"/>
      <c r="DTH1521" s="272"/>
      <c r="DTI1521" s="272"/>
      <c r="DTJ1521" s="272"/>
      <c r="DTK1521" s="272"/>
      <c r="DTL1521" s="272"/>
      <c r="DTM1521" s="272"/>
      <c r="DTN1521" s="272"/>
      <c r="DTO1521" s="272"/>
      <c r="DTP1521" s="272"/>
      <c r="DTQ1521" s="272"/>
      <c r="DTR1521" s="272"/>
      <c r="DTS1521" s="272"/>
      <c r="DTT1521" s="272"/>
      <c r="DTU1521" s="272"/>
      <c r="DTV1521" s="272"/>
      <c r="DTW1521" s="272"/>
      <c r="DTX1521" s="272"/>
      <c r="DTY1521" s="272"/>
      <c r="DTZ1521" s="272"/>
      <c r="DUA1521" s="272"/>
      <c r="DUB1521" s="272"/>
      <c r="DUC1521" s="272"/>
      <c r="DUD1521" s="272"/>
      <c r="DUE1521" s="272"/>
      <c r="DUF1521" s="272"/>
      <c r="DUG1521" s="272"/>
      <c r="DUH1521" s="272"/>
      <c r="DUI1521" s="272"/>
      <c r="DUJ1521" s="272"/>
      <c r="DUK1521" s="272"/>
      <c r="DUL1521" s="272"/>
      <c r="DUM1521" s="272"/>
      <c r="DUN1521" s="272"/>
      <c r="DUO1521" s="272"/>
      <c r="DUP1521" s="272"/>
      <c r="DUQ1521" s="272"/>
      <c r="DUR1521" s="272"/>
      <c r="DUS1521" s="272"/>
      <c r="DUT1521" s="272"/>
      <c r="DUU1521" s="272"/>
      <c r="DUV1521" s="272"/>
      <c r="DUW1521" s="272"/>
      <c r="DUX1521" s="272"/>
      <c r="DUY1521" s="272"/>
      <c r="DUZ1521" s="272"/>
      <c r="DVA1521" s="272"/>
      <c r="DVB1521" s="272"/>
      <c r="DVC1521" s="272"/>
      <c r="DVD1521" s="272"/>
      <c r="DVE1521" s="272"/>
      <c r="DVF1521" s="272"/>
      <c r="DVG1521" s="272"/>
      <c r="DVH1521" s="272"/>
      <c r="DVI1521" s="272"/>
      <c r="DVJ1521" s="272"/>
      <c r="DVK1521" s="272"/>
      <c r="DVL1521" s="272"/>
      <c r="DVM1521" s="272"/>
      <c r="DVN1521" s="272"/>
      <c r="DVO1521" s="272"/>
      <c r="DVP1521" s="272"/>
      <c r="DVQ1521" s="272"/>
      <c r="DVR1521" s="272"/>
      <c r="DVS1521" s="272"/>
      <c r="DVT1521" s="272"/>
      <c r="DVU1521" s="272"/>
      <c r="DVV1521" s="272"/>
      <c r="DVW1521" s="272"/>
      <c r="DVX1521" s="272"/>
      <c r="DVY1521" s="272"/>
      <c r="DVZ1521" s="272"/>
      <c r="DWA1521" s="272"/>
      <c r="DWB1521" s="272"/>
      <c r="DWC1521" s="272"/>
      <c r="DWD1521" s="272"/>
      <c r="DWE1521" s="272"/>
      <c r="DWF1521" s="272"/>
      <c r="DWG1521" s="272"/>
      <c r="DWH1521" s="272"/>
      <c r="DWI1521" s="272"/>
      <c r="DWJ1521" s="272"/>
      <c r="DWK1521" s="272"/>
      <c r="DWL1521" s="272"/>
      <c r="DWM1521" s="272"/>
      <c r="DWN1521" s="272"/>
      <c r="DWO1521" s="272"/>
      <c r="DWP1521" s="272"/>
      <c r="DWQ1521" s="272"/>
      <c r="DWR1521" s="272"/>
      <c r="DWS1521" s="272"/>
      <c r="DWT1521" s="272"/>
      <c r="DWU1521" s="272"/>
      <c r="DWV1521" s="272"/>
      <c r="DWW1521" s="272"/>
      <c r="DWX1521" s="272"/>
      <c r="DWY1521" s="272"/>
      <c r="DWZ1521" s="272"/>
      <c r="DXA1521" s="272"/>
      <c r="DXB1521" s="272"/>
      <c r="DXC1521" s="272"/>
      <c r="DXD1521" s="272"/>
      <c r="DXE1521" s="272"/>
      <c r="DXF1521" s="272"/>
      <c r="DXG1521" s="272"/>
      <c r="DXH1521" s="272"/>
      <c r="DXI1521" s="272"/>
      <c r="DXJ1521" s="272"/>
      <c r="DXK1521" s="272"/>
      <c r="DXL1521" s="272"/>
      <c r="DXM1521" s="272"/>
      <c r="DXN1521" s="272"/>
      <c r="DXO1521" s="272"/>
      <c r="DXP1521" s="272"/>
      <c r="DXQ1521" s="272"/>
      <c r="DXR1521" s="272"/>
      <c r="DXS1521" s="272"/>
      <c r="DXT1521" s="272"/>
      <c r="DXU1521" s="272"/>
      <c r="DXV1521" s="272"/>
      <c r="DXW1521" s="272"/>
      <c r="DXX1521" s="272"/>
      <c r="DXY1521" s="272"/>
      <c r="DXZ1521" s="272"/>
      <c r="DYA1521" s="272"/>
      <c r="DYB1521" s="272"/>
      <c r="DYC1521" s="272"/>
      <c r="DYD1521" s="272"/>
      <c r="DYE1521" s="272"/>
      <c r="DYF1521" s="272"/>
      <c r="DYG1521" s="272"/>
      <c r="DYH1521" s="272"/>
      <c r="DYI1521" s="272"/>
      <c r="DYJ1521" s="272"/>
      <c r="DYK1521" s="272"/>
      <c r="DYL1521" s="272"/>
      <c r="DYM1521" s="272"/>
      <c r="DYN1521" s="272"/>
      <c r="DYO1521" s="272"/>
      <c r="DYP1521" s="272"/>
      <c r="DYQ1521" s="272"/>
      <c r="DYR1521" s="272"/>
      <c r="DYS1521" s="272"/>
      <c r="DYT1521" s="272"/>
      <c r="DYU1521" s="272"/>
      <c r="DYV1521" s="272"/>
      <c r="DYW1521" s="272"/>
      <c r="DYX1521" s="272"/>
      <c r="DYY1521" s="272"/>
      <c r="DYZ1521" s="272"/>
      <c r="DZA1521" s="272"/>
      <c r="DZB1521" s="272"/>
      <c r="DZC1521" s="272"/>
      <c r="DZD1521" s="272"/>
      <c r="DZE1521" s="272"/>
      <c r="DZF1521" s="272"/>
      <c r="DZG1521" s="272"/>
      <c r="DZH1521" s="272"/>
      <c r="DZI1521" s="272"/>
      <c r="DZJ1521" s="272"/>
      <c r="DZK1521" s="272"/>
      <c r="DZL1521" s="272"/>
      <c r="DZM1521" s="272"/>
      <c r="DZN1521" s="272"/>
      <c r="DZO1521" s="272"/>
      <c r="DZP1521" s="272"/>
      <c r="DZQ1521" s="272"/>
      <c r="DZR1521" s="272"/>
      <c r="DZS1521" s="272"/>
      <c r="DZT1521" s="272"/>
      <c r="DZU1521" s="272"/>
      <c r="DZV1521" s="272"/>
      <c r="DZW1521" s="272"/>
      <c r="DZX1521" s="272"/>
      <c r="DZY1521" s="272"/>
      <c r="DZZ1521" s="272"/>
      <c r="EAA1521" s="272"/>
      <c r="EAB1521" s="272"/>
      <c r="EAC1521" s="272"/>
      <c r="EAD1521" s="272"/>
      <c r="EAE1521" s="272"/>
      <c r="EAF1521" s="272"/>
      <c r="EAG1521" s="272"/>
      <c r="EAH1521" s="272"/>
      <c r="EAI1521" s="272"/>
      <c r="EAJ1521" s="272"/>
      <c r="EAK1521" s="272"/>
      <c r="EAL1521" s="272"/>
      <c r="EAM1521" s="272"/>
      <c r="EAN1521" s="272"/>
      <c r="EAO1521" s="272"/>
      <c r="EAP1521" s="272"/>
      <c r="EAQ1521" s="272"/>
      <c r="EAR1521" s="272"/>
      <c r="EAS1521" s="272"/>
      <c r="EAT1521" s="272"/>
      <c r="EAU1521" s="272"/>
      <c r="EAV1521" s="272"/>
      <c r="EAW1521" s="272"/>
      <c r="EAX1521" s="272"/>
      <c r="EAY1521" s="272"/>
      <c r="EAZ1521" s="272"/>
      <c r="EBA1521" s="272"/>
      <c r="EBB1521" s="272"/>
      <c r="EBC1521" s="272"/>
      <c r="EBD1521" s="272"/>
      <c r="EBE1521" s="272"/>
      <c r="EBF1521" s="272"/>
      <c r="EBG1521" s="272"/>
      <c r="EBH1521" s="272"/>
      <c r="EBI1521" s="272"/>
      <c r="EBJ1521" s="272"/>
      <c r="EBK1521" s="272"/>
      <c r="EBL1521" s="272"/>
      <c r="EBM1521" s="272"/>
      <c r="EBN1521" s="272"/>
      <c r="EBO1521" s="272"/>
      <c r="EBP1521" s="272"/>
      <c r="EBQ1521" s="272"/>
      <c r="EBR1521" s="272"/>
      <c r="EBS1521" s="272"/>
      <c r="EBT1521" s="272"/>
      <c r="EBU1521" s="272"/>
      <c r="EBV1521" s="272"/>
      <c r="EBW1521" s="272"/>
      <c r="EBX1521" s="272"/>
      <c r="EBY1521" s="272"/>
      <c r="EBZ1521" s="272"/>
      <c r="ECA1521" s="272"/>
      <c r="ECB1521" s="272"/>
      <c r="ECC1521" s="272"/>
      <c r="ECD1521" s="272"/>
      <c r="ECE1521" s="272"/>
      <c r="ECF1521" s="272"/>
      <c r="ECG1521" s="272"/>
      <c r="ECH1521" s="272"/>
      <c r="ECI1521" s="272"/>
      <c r="ECJ1521" s="272"/>
      <c r="ECK1521" s="272"/>
      <c r="ECL1521" s="272"/>
      <c r="ECM1521" s="272"/>
      <c r="ECN1521" s="272"/>
      <c r="ECO1521" s="272"/>
      <c r="ECP1521" s="272"/>
      <c r="ECQ1521" s="272"/>
      <c r="ECR1521" s="272"/>
      <c r="ECS1521" s="272"/>
      <c r="ECT1521" s="272"/>
      <c r="ECU1521" s="272"/>
      <c r="ECV1521" s="272"/>
      <c r="ECW1521" s="272"/>
      <c r="ECX1521" s="272"/>
      <c r="ECY1521" s="272"/>
      <c r="ECZ1521" s="272"/>
      <c r="EDA1521" s="272"/>
      <c r="EDB1521" s="272"/>
      <c r="EDC1521" s="272"/>
      <c r="EDD1521" s="272"/>
      <c r="EDE1521" s="272"/>
      <c r="EDF1521" s="272"/>
      <c r="EDG1521" s="272"/>
      <c r="EDH1521" s="272"/>
      <c r="EDI1521" s="272"/>
      <c r="EDJ1521" s="272"/>
      <c r="EDK1521" s="272"/>
      <c r="EDL1521" s="272"/>
      <c r="EDM1521" s="272"/>
      <c r="EDN1521" s="272"/>
      <c r="EDO1521" s="272"/>
      <c r="EDP1521" s="272"/>
      <c r="EDQ1521" s="272"/>
      <c r="EDR1521" s="272"/>
      <c r="EDS1521" s="272"/>
      <c r="EDT1521" s="272"/>
      <c r="EDU1521" s="272"/>
      <c r="EDV1521" s="272"/>
      <c r="EDW1521" s="272"/>
      <c r="EDX1521" s="272"/>
      <c r="EDY1521" s="272"/>
      <c r="EDZ1521" s="272"/>
      <c r="EEA1521" s="272"/>
      <c r="EEB1521" s="272"/>
      <c r="EEC1521" s="272"/>
      <c r="EED1521" s="272"/>
      <c r="EEE1521" s="272"/>
      <c r="EEF1521" s="272"/>
      <c r="EEG1521" s="272"/>
      <c r="EEH1521" s="272"/>
      <c r="EEI1521" s="272"/>
      <c r="EEJ1521" s="272"/>
      <c r="EEK1521" s="272"/>
      <c r="EEL1521" s="272"/>
      <c r="EEM1521" s="272"/>
      <c r="EEN1521" s="272"/>
      <c r="EEO1521" s="272"/>
      <c r="EEP1521" s="272"/>
      <c r="EEQ1521" s="272"/>
      <c r="EER1521" s="272"/>
      <c r="EES1521" s="272"/>
      <c r="EET1521" s="272"/>
      <c r="EEU1521" s="272"/>
      <c r="EEV1521" s="272"/>
      <c r="EEW1521" s="272"/>
      <c r="EEX1521" s="272"/>
      <c r="EEY1521" s="272"/>
      <c r="EEZ1521" s="272"/>
      <c r="EFA1521" s="272"/>
      <c r="EFB1521" s="272"/>
      <c r="EFC1521" s="272"/>
      <c r="EFD1521" s="272"/>
      <c r="EFE1521" s="272"/>
      <c r="EFF1521" s="272"/>
      <c r="EFG1521" s="272"/>
      <c r="EFH1521" s="272"/>
      <c r="EFI1521" s="272"/>
      <c r="EFJ1521" s="272"/>
      <c r="EFK1521" s="272"/>
      <c r="EFL1521" s="272"/>
      <c r="EFM1521" s="272"/>
      <c r="EFN1521" s="272"/>
      <c r="EFO1521" s="272"/>
      <c r="EFP1521" s="272"/>
      <c r="EFQ1521" s="272"/>
      <c r="EFR1521" s="272"/>
      <c r="EFS1521" s="272"/>
      <c r="EFT1521" s="272"/>
      <c r="EFU1521" s="272"/>
      <c r="EFV1521" s="272"/>
      <c r="EFW1521" s="272"/>
      <c r="EFX1521" s="272"/>
      <c r="EFY1521" s="272"/>
      <c r="EFZ1521" s="272"/>
      <c r="EGA1521" s="272"/>
      <c r="EGB1521" s="272"/>
      <c r="EGC1521" s="272"/>
      <c r="EGD1521" s="272"/>
      <c r="EGE1521" s="272"/>
      <c r="EGF1521" s="272"/>
      <c r="EGG1521" s="272"/>
      <c r="EGH1521" s="272"/>
      <c r="EGI1521" s="272"/>
      <c r="EGJ1521" s="272"/>
      <c r="EGK1521" s="272"/>
      <c r="EGL1521" s="272"/>
      <c r="EGM1521" s="272"/>
      <c r="EGN1521" s="272"/>
      <c r="EGO1521" s="272"/>
      <c r="EGP1521" s="272"/>
      <c r="EGQ1521" s="272"/>
      <c r="EGR1521" s="272"/>
      <c r="EGS1521" s="272"/>
      <c r="EGT1521" s="272"/>
      <c r="EGU1521" s="272"/>
      <c r="EGV1521" s="272"/>
      <c r="EGW1521" s="272"/>
      <c r="EGX1521" s="272"/>
      <c r="EGY1521" s="272"/>
      <c r="EGZ1521" s="272"/>
      <c r="EHA1521" s="272"/>
      <c r="EHB1521" s="272"/>
      <c r="EHC1521" s="272"/>
      <c r="EHD1521" s="272"/>
      <c r="EHE1521" s="272"/>
      <c r="EHF1521" s="272"/>
      <c r="EHG1521" s="272"/>
      <c r="EHH1521" s="272"/>
      <c r="EHI1521" s="272"/>
      <c r="EHJ1521" s="272"/>
      <c r="EHK1521" s="272"/>
      <c r="EHL1521" s="272"/>
      <c r="EHM1521" s="272"/>
      <c r="EHN1521" s="272"/>
      <c r="EHO1521" s="272"/>
      <c r="EHP1521" s="272"/>
      <c r="EHQ1521" s="272"/>
      <c r="EHR1521" s="272"/>
      <c r="EHS1521" s="272"/>
      <c r="EHT1521" s="272"/>
      <c r="EHU1521" s="272"/>
      <c r="EHV1521" s="272"/>
      <c r="EHW1521" s="272"/>
      <c r="EHX1521" s="272"/>
      <c r="EHY1521" s="272"/>
      <c r="EHZ1521" s="272"/>
      <c r="EIA1521" s="272"/>
      <c r="EIB1521" s="272"/>
      <c r="EIC1521" s="272"/>
      <c r="EID1521" s="272"/>
      <c r="EIE1521" s="272"/>
      <c r="EIF1521" s="272"/>
      <c r="EIG1521" s="272"/>
      <c r="EIH1521" s="272"/>
      <c r="EII1521" s="272"/>
      <c r="EIJ1521" s="272"/>
      <c r="EIK1521" s="272"/>
      <c r="EIL1521" s="272"/>
      <c r="EIM1521" s="272"/>
      <c r="EIN1521" s="272"/>
      <c r="EIO1521" s="272"/>
      <c r="EIP1521" s="272"/>
      <c r="EIQ1521" s="272"/>
      <c r="EIR1521" s="272"/>
      <c r="EIS1521" s="272"/>
      <c r="EIT1521" s="272"/>
      <c r="EIU1521" s="272"/>
      <c r="EIV1521" s="272"/>
      <c r="EIW1521" s="272"/>
      <c r="EIX1521" s="272"/>
      <c r="EIY1521" s="272"/>
      <c r="EIZ1521" s="272"/>
      <c r="EJA1521" s="272"/>
      <c r="EJB1521" s="272"/>
      <c r="EJC1521" s="272"/>
      <c r="EJD1521" s="272"/>
      <c r="EJE1521" s="272"/>
      <c r="EJF1521" s="272"/>
      <c r="EJG1521" s="272"/>
      <c r="EJH1521" s="272"/>
      <c r="EJI1521" s="272"/>
      <c r="EJJ1521" s="272"/>
      <c r="EJK1521" s="272"/>
      <c r="EJL1521" s="272"/>
      <c r="EJM1521" s="272"/>
      <c r="EJN1521" s="272"/>
      <c r="EJO1521" s="272"/>
      <c r="EJP1521" s="272"/>
      <c r="EJQ1521" s="272"/>
      <c r="EJR1521" s="272"/>
      <c r="EJS1521" s="272"/>
      <c r="EJT1521" s="272"/>
      <c r="EJU1521" s="272"/>
      <c r="EJV1521" s="272"/>
      <c r="EJW1521" s="272"/>
      <c r="EJX1521" s="272"/>
      <c r="EJY1521" s="272"/>
      <c r="EJZ1521" s="272"/>
      <c r="EKA1521" s="272"/>
      <c r="EKB1521" s="272"/>
      <c r="EKC1521" s="272"/>
      <c r="EKD1521" s="272"/>
      <c r="EKE1521" s="272"/>
      <c r="EKF1521" s="272"/>
      <c r="EKG1521" s="272"/>
      <c r="EKH1521" s="272"/>
      <c r="EKI1521" s="272"/>
      <c r="EKJ1521" s="272"/>
      <c r="EKK1521" s="272"/>
      <c r="EKL1521" s="272"/>
      <c r="EKM1521" s="272"/>
      <c r="EKN1521" s="272"/>
      <c r="EKO1521" s="272"/>
      <c r="EKP1521" s="272"/>
      <c r="EKQ1521" s="272"/>
      <c r="EKR1521" s="272"/>
      <c r="EKS1521" s="272"/>
      <c r="EKT1521" s="272"/>
      <c r="EKU1521" s="272"/>
      <c r="EKV1521" s="272"/>
      <c r="EKW1521" s="272"/>
      <c r="EKX1521" s="272"/>
      <c r="EKY1521" s="272"/>
      <c r="EKZ1521" s="272"/>
      <c r="ELA1521" s="272"/>
      <c r="ELB1521" s="272"/>
      <c r="ELC1521" s="272"/>
      <c r="ELD1521" s="272"/>
      <c r="ELE1521" s="272"/>
      <c r="ELF1521" s="272"/>
      <c r="ELG1521" s="272"/>
      <c r="ELH1521" s="272"/>
      <c r="ELI1521" s="272"/>
      <c r="ELJ1521" s="272"/>
      <c r="ELK1521" s="272"/>
      <c r="ELL1521" s="272"/>
      <c r="ELM1521" s="272"/>
      <c r="ELN1521" s="272"/>
      <c r="ELO1521" s="272"/>
      <c r="ELP1521" s="272"/>
      <c r="ELQ1521" s="272"/>
      <c r="ELR1521" s="272"/>
      <c r="ELS1521" s="272"/>
      <c r="ELT1521" s="272"/>
      <c r="ELU1521" s="272"/>
      <c r="ELV1521" s="272"/>
      <c r="ELW1521" s="272"/>
      <c r="ELX1521" s="272"/>
      <c r="ELY1521" s="272"/>
      <c r="ELZ1521" s="272"/>
      <c r="EMA1521" s="272"/>
      <c r="EMB1521" s="272"/>
      <c r="EMC1521" s="272"/>
      <c r="EMD1521" s="272"/>
      <c r="EME1521" s="272"/>
      <c r="EMF1521" s="272"/>
      <c r="EMG1521" s="272"/>
      <c r="EMH1521" s="272"/>
      <c r="EMI1521" s="272"/>
      <c r="EMJ1521" s="272"/>
      <c r="EMK1521" s="272"/>
      <c r="EML1521" s="272"/>
      <c r="EMM1521" s="272"/>
      <c r="EMN1521" s="272"/>
      <c r="EMO1521" s="272"/>
      <c r="EMP1521" s="272"/>
      <c r="EMQ1521" s="272"/>
      <c r="EMR1521" s="272"/>
      <c r="EMS1521" s="272"/>
      <c r="EMT1521" s="272"/>
      <c r="EMU1521" s="272"/>
      <c r="EMV1521" s="272"/>
      <c r="EMW1521" s="272"/>
      <c r="EMX1521" s="272"/>
      <c r="EMY1521" s="272"/>
      <c r="EMZ1521" s="272"/>
      <c r="ENA1521" s="272"/>
      <c r="ENB1521" s="272"/>
      <c r="ENC1521" s="272"/>
      <c r="END1521" s="272"/>
      <c r="ENE1521" s="272"/>
      <c r="ENF1521" s="272"/>
      <c r="ENG1521" s="272"/>
      <c r="ENH1521" s="272"/>
      <c r="ENI1521" s="272"/>
      <c r="ENJ1521" s="272"/>
      <c r="ENK1521" s="272"/>
      <c r="ENL1521" s="272"/>
      <c r="ENM1521" s="272"/>
      <c r="ENN1521" s="272"/>
      <c r="ENO1521" s="272"/>
      <c r="ENP1521" s="272"/>
      <c r="ENQ1521" s="272"/>
      <c r="ENR1521" s="272"/>
      <c r="ENS1521" s="272"/>
      <c r="ENT1521" s="272"/>
      <c r="ENU1521" s="272"/>
      <c r="ENV1521" s="272"/>
      <c r="ENW1521" s="272"/>
      <c r="ENX1521" s="272"/>
      <c r="ENY1521" s="272"/>
      <c r="ENZ1521" s="272"/>
      <c r="EOA1521" s="272"/>
      <c r="EOB1521" s="272"/>
      <c r="EOC1521" s="272"/>
      <c r="EOD1521" s="272"/>
      <c r="EOE1521" s="272"/>
      <c r="EOF1521" s="272"/>
      <c r="EOG1521" s="272"/>
      <c r="EOH1521" s="272"/>
      <c r="EOI1521" s="272"/>
      <c r="EOJ1521" s="272"/>
      <c r="EOK1521" s="272"/>
      <c r="EOL1521" s="272"/>
      <c r="EOM1521" s="272"/>
      <c r="EON1521" s="272"/>
      <c r="EOO1521" s="272"/>
      <c r="EOP1521" s="272"/>
      <c r="EOQ1521" s="272"/>
      <c r="EOR1521" s="272"/>
      <c r="EOS1521" s="272"/>
      <c r="EOT1521" s="272"/>
      <c r="EOU1521" s="272"/>
      <c r="EOV1521" s="272"/>
      <c r="EOW1521" s="272"/>
      <c r="EOX1521" s="272"/>
      <c r="EOY1521" s="272"/>
      <c r="EOZ1521" s="272"/>
      <c r="EPA1521" s="272"/>
      <c r="EPB1521" s="272"/>
      <c r="EPC1521" s="272"/>
      <c r="EPD1521" s="272"/>
      <c r="EPE1521" s="272"/>
      <c r="EPF1521" s="272"/>
      <c r="EPG1521" s="272"/>
      <c r="EPH1521" s="272"/>
      <c r="EPI1521" s="272"/>
      <c r="EPJ1521" s="272"/>
      <c r="EPK1521" s="272"/>
      <c r="EPL1521" s="272"/>
      <c r="EPM1521" s="272"/>
      <c r="EPN1521" s="272"/>
      <c r="EPO1521" s="272"/>
      <c r="EPP1521" s="272"/>
      <c r="EPQ1521" s="272"/>
      <c r="EPR1521" s="272"/>
      <c r="EPS1521" s="272"/>
      <c r="EPT1521" s="272"/>
      <c r="EPU1521" s="272"/>
      <c r="EPV1521" s="272"/>
      <c r="EPW1521" s="272"/>
      <c r="EPX1521" s="272"/>
      <c r="EPY1521" s="272"/>
      <c r="EPZ1521" s="272"/>
      <c r="EQA1521" s="272"/>
      <c r="EQB1521" s="272"/>
      <c r="EQC1521" s="272"/>
      <c r="EQD1521" s="272"/>
      <c r="EQE1521" s="272"/>
      <c r="EQF1521" s="272"/>
      <c r="EQG1521" s="272"/>
      <c r="EQH1521" s="272"/>
      <c r="EQI1521" s="272"/>
      <c r="EQJ1521" s="272"/>
      <c r="EQK1521" s="272"/>
      <c r="EQL1521" s="272"/>
      <c r="EQM1521" s="272"/>
      <c r="EQN1521" s="272"/>
      <c r="EQO1521" s="272"/>
      <c r="EQP1521" s="272"/>
      <c r="EQQ1521" s="272"/>
      <c r="EQR1521" s="272"/>
      <c r="EQS1521" s="272"/>
      <c r="EQT1521" s="272"/>
      <c r="EQU1521" s="272"/>
      <c r="EQV1521" s="272"/>
      <c r="EQW1521" s="272"/>
      <c r="EQX1521" s="272"/>
      <c r="EQY1521" s="272"/>
      <c r="EQZ1521" s="272"/>
      <c r="ERA1521" s="272"/>
      <c r="ERB1521" s="272"/>
      <c r="ERC1521" s="272"/>
      <c r="ERD1521" s="272"/>
      <c r="ERE1521" s="272"/>
      <c r="ERF1521" s="272"/>
      <c r="ERG1521" s="272"/>
      <c r="ERH1521" s="272"/>
      <c r="ERI1521" s="272"/>
      <c r="ERJ1521" s="272"/>
      <c r="ERK1521" s="272"/>
      <c r="ERL1521" s="272"/>
      <c r="ERM1521" s="272"/>
      <c r="ERN1521" s="272"/>
      <c r="ERO1521" s="272"/>
      <c r="ERP1521" s="272"/>
      <c r="ERQ1521" s="272"/>
      <c r="ERR1521" s="272"/>
      <c r="ERS1521" s="272"/>
      <c r="ERT1521" s="272"/>
      <c r="ERU1521" s="272"/>
      <c r="ERV1521" s="272"/>
      <c r="ERW1521" s="272"/>
      <c r="ERX1521" s="272"/>
      <c r="ERY1521" s="272"/>
      <c r="ERZ1521" s="272"/>
      <c r="ESA1521" s="272"/>
      <c r="ESB1521" s="272"/>
      <c r="ESC1521" s="272"/>
      <c r="ESD1521" s="272"/>
      <c r="ESE1521" s="272"/>
      <c r="ESF1521" s="272"/>
      <c r="ESG1521" s="272"/>
      <c r="ESH1521" s="272"/>
      <c r="ESI1521" s="272"/>
      <c r="ESJ1521" s="272"/>
      <c r="ESK1521" s="272"/>
      <c r="ESL1521" s="272"/>
      <c r="ESM1521" s="272"/>
      <c r="ESN1521" s="272"/>
      <c r="ESO1521" s="272"/>
      <c r="ESP1521" s="272"/>
      <c r="ESQ1521" s="272"/>
      <c r="ESR1521" s="272"/>
      <c r="ESS1521" s="272"/>
      <c r="EST1521" s="272"/>
      <c r="ESU1521" s="272"/>
      <c r="ESV1521" s="272"/>
      <c r="ESW1521" s="272"/>
      <c r="ESX1521" s="272"/>
      <c r="ESY1521" s="272"/>
      <c r="ESZ1521" s="272"/>
      <c r="ETA1521" s="272"/>
      <c r="ETB1521" s="272"/>
      <c r="ETC1521" s="272"/>
      <c r="ETD1521" s="272"/>
      <c r="ETE1521" s="272"/>
      <c r="ETF1521" s="272"/>
      <c r="ETG1521" s="272"/>
      <c r="ETH1521" s="272"/>
      <c r="ETI1521" s="272"/>
      <c r="ETJ1521" s="272"/>
      <c r="ETK1521" s="272"/>
      <c r="ETL1521" s="272"/>
      <c r="ETM1521" s="272"/>
      <c r="ETN1521" s="272"/>
      <c r="ETO1521" s="272"/>
      <c r="ETP1521" s="272"/>
      <c r="ETQ1521" s="272"/>
      <c r="ETR1521" s="272"/>
      <c r="ETS1521" s="272"/>
      <c r="ETT1521" s="272"/>
      <c r="ETU1521" s="272"/>
      <c r="ETV1521" s="272"/>
      <c r="ETW1521" s="272"/>
      <c r="ETX1521" s="272"/>
      <c r="ETY1521" s="272"/>
      <c r="ETZ1521" s="272"/>
      <c r="EUA1521" s="272"/>
      <c r="EUB1521" s="272"/>
      <c r="EUC1521" s="272"/>
      <c r="EUD1521" s="272"/>
      <c r="EUE1521" s="272"/>
      <c r="EUF1521" s="272"/>
      <c r="EUG1521" s="272"/>
      <c r="EUH1521" s="272"/>
      <c r="EUI1521" s="272"/>
      <c r="EUJ1521" s="272"/>
      <c r="EUK1521" s="272"/>
      <c r="EUL1521" s="272"/>
      <c r="EUM1521" s="272"/>
      <c r="EUN1521" s="272"/>
      <c r="EUO1521" s="272"/>
      <c r="EUP1521" s="272"/>
      <c r="EUQ1521" s="272"/>
      <c r="EUR1521" s="272"/>
      <c r="EUS1521" s="272"/>
      <c r="EUT1521" s="272"/>
      <c r="EUU1521" s="272"/>
      <c r="EUV1521" s="272"/>
      <c r="EUW1521" s="272"/>
      <c r="EUX1521" s="272"/>
      <c r="EUY1521" s="272"/>
      <c r="EUZ1521" s="272"/>
      <c r="EVA1521" s="272"/>
      <c r="EVB1521" s="272"/>
      <c r="EVC1521" s="272"/>
      <c r="EVD1521" s="272"/>
      <c r="EVE1521" s="272"/>
      <c r="EVF1521" s="272"/>
      <c r="EVG1521" s="272"/>
      <c r="EVH1521" s="272"/>
      <c r="EVI1521" s="272"/>
      <c r="EVJ1521" s="272"/>
      <c r="EVK1521" s="272"/>
      <c r="EVL1521" s="272"/>
      <c r="EVM1521" s="272"/>
      <c r="EVN1521" s="272"/>
      <c r="EVO1521" s="272"/>
      <c r="EVP1521" s="272"/>
      <c r="EVQ1521" s="272"/>
      <c r="EVR1521" s="272"/>
      <c r="EVS1521" s="272"/>
      <c r="EVT1521" s="272"/>
      <c r="EVU1521" s="272"/>
      <c r="EVV1521" s="272"/>
      <c r="EVW1521" s="272"/>
      <c r="EVX1521" s="272"/>
      <c r="EVY1521" s="272"/>
      <c r="EVZ1521" s="272"/>
      <c r="EWA1521" s="272"/>
      <c r="EWB1521" s="272"/>
      <c r="EWC1521" s="272"/>
      <c r="EWD1521" s="272"/>
      <c r="EWE1521" s="272"/>
      <c r="EWF1521" s="272"/>
      <c r="EWG1521" s="272"/>
      <c r="EWH1521" s="272"/>
      <c r="EWI1521" s="272"/>
      <c r="EWJ1521" s="272"/>
      <c r="EWK1521" s="272"/>
      <c r="EWL1521" s="272"/>
      <c r="EWM1521" s="272"/>
      <c r="EWN1521" s="272"/>
      <c r="EWO1521" s="272"/>
      <c r="EWP1521" s="272"/>
      <c r="EWQ1521" s="272"/>
      <c r="EWR1521" s="272"/>
      <c r="EWS1521" s="272"/>
      <c r="EWT1521" s="272"/>
      <c r="EWU1521" s="272"/>
      <c r="EWV1521" s="272"/>
      <c r="EWW1521" s="272"/>
      <c r="EWX1521" s="272"/>
      <c r="EWY1521" s="272"/>
      <c r="EWZ1521" s="272"/>
      <c r="EXA1521" s="272"/>
      <c r="EXB1521" s="272"/>
      <c r="EXC1521" s="272"/>
      <c r="EXD1521" s="272"/>
      <c r="EXE1521" s="272"/>
      <c r="EXF1521" s="272"/>
      <c r="EXG1521" s="272"/>
      <c r="EXH1521" s="272"/>
      <c r="EXI1521" s="272"/>
      <c r="EXJ1521" s="272"/>
      <c r="EXK1521" s="272"/>
      <c r="EXL1521" s="272"/>
      <c r="EXM1521" s="272"/>
      <c r="EXN1521" s="272"/>
      <c r="EXO1521" s="272"/>
      <c r="EXP1521" s="272"/>
      <c r="EXQ1521" s="272"/>
      <c r="EXR1521" s="272"/>
      <c r="EXS1521" s="272"/>
      <c r="EXT1521" s="272"/>
      <c r="EXU1521" s="272"/>
      <c r="EXV1521" s="272"/>
      <c r="EXW1521" s="272"/>
      <c r="EXX1521" s="272"/>
      <c r="EXY1521" s="272"/>
      <c r="EXZ1521" s="272"/>
      <c r="EYA1521" s="272"/>
      <c r="EYB1521" s="272"/>
      <c r="EYC1521" s="272"/>
      <c r="EYD1521" s="272"/>
      <c r="EYE1521" s="272"/>
      <c r="EYF1521" s="272"/>
      <c r="EYG1521" s="272"/>
      <c r="EYH1521" s="272"/>
      <c r="EYI1521" s="272"/>
      <c r="EYJ1521" s="272"/>
      <c r="EYK1521" s="272"/>
      <c r="EYL1521" s="272"/>
      <c r="EYM1521" s="272"/>
      <c r="EYN1521" s="272"/>
      <c r="EYO1521" s="272"/>
      <c r="EYP1521" s="272"/>
      <c r="EYQ1521" s="272"/>
      <c r="EYR1521" s="272"/>
      <c r="EYS1521" s="272"/>
      <c r="EYT1521" s="272"/>
      <c r="EYU1521" s="272"/>
      <c r="EYV1521" s="272"/>
      <c r="EYW1521" s="272"/>
      <c r="EYX1521" s="272"/>
      <c r="EYY1521" s="272"/>
      <c r="EYZ1521" s="272"/>
      <c r="EZA1521" s="272"/>
      <c r="EZB1521" s="272"/>
      <c r="EZC1521" s="272"/>
      <c r="EZD1521" s="272"/>
      <c r="EZE1521" s="272"/>
      <c r="EZF1521" s="272"/>
      <c r="EZG1521" s="272"/>
      <c r="EZH1521" s="272"/>
      <c r="EZI1521" s="272"/>
      <c r="EZJ1521" s="272"/>
      <c r="EZK1521" s="272"/>
      <c r="EZL1521" s="272"/>
      <c r="EZM1521" s="272"/>
      <c r="EZN1521" s="272"/>
      <c r="EZO1521" s="272"/>
      <c r="EZP1521" s="272"/>
      <c r="EZQ1521" s="272"/>
      <c r="EZR1521" s="272"/>
      <c r="EZS1521" s="272"/>
      <c r="EZT1521" s="272"/>
      <c r="EZU1521" s="272"/>
      <c r="EZV1521" s="272"/>
      <c r="EZW1521" s="272"/>
      <c r="EZX1521" s="272"/>
      <c r="EZY1521" s="272"/>
      <c r="EZZ1521" s="272"/>
      <c r="FAA1521" s="272"/>
      <c r="FAB1521" s="272"/>
      <c r="FAC1521" s="272"/>
      <c r="FAD1521" s="272"/>
      <c r="FAE1521" s="272"/>
      <c r="FAF1521" s="272"/>
      <c r="FAG1521" s="272"/>
      <c r="FAH1521" s="272"/>
      <c r="FAI1521" s="272"/>
      <c r="FAJ1521" s="272"/>
      <c r="FAK1521" s="272"/>
      <c r="FAL1521" s="272"/>
      <c r="FAM1521" s="272"/>
      <c r="FAN1521" s="272"/>
      <c r="FAO1521" s="272"/>
      <c r="FAP1521" s="272"/>
      <c r="FAQ1521" s="272"/>
      <c r="FAR1521" s="272"/>
      <c r="FAS1521" s="272"/>
      <c r="FAT1521" s="272"/>
      <c r="FAU1521" s="272"/>
      <c r="FAV1521" s="272"/>
      <c r="FAW1521" s="272"/>
      <c r="FAX1521" s="272"/>
      <c r="FAY1521" s="272"/>
      <c r="FAZ1521" s="272"/>
      <c r="FBA1521" s="272"/>
      <c r="FBB1521" s="272"/>
      <c r="FBC1521" s="272"/>
      <c r="FBD1521" s="272"/>
      <c r="FBE1521" s="272"/>
      <c r="FBF1521" s="272"/>
      <c r="FBG1521" s="272"/>
      <c r="FBH1521" s="272"/>
      <c r="FBI1521" s="272"/>
      <c r="FBJ1521" s="272"/>
      <c r="FBK1521" s="272"/>
      <c r="FBL1521" s="272"/>
      <c r="FBM1521" s="272"/>
      <c r="FBN1521" s="272"/>
      <c r="FBO1521" s="272"/>
      <c r="FBP1521" s="272"/>
      <c r="FBQ1521" s="272"/>
      <c r="FBR1521" s="272"/>
      <c r="FBS1521" s="272"/>
      <c r="FBT1521" s="272"/>
      <c r="FBU1521" s="272"/>
      <c r="FBV1521" s="272"/>
      <c r="FBW1521" s="272"/>
      <c r="FBX1521" s="272"/>
      <c r="FBY1521" s="272"/>
      <c r="FBZ1521" s="272"/>
      <c r="FCA1521" s="272"/>
      <c r="FCB1521" s="272"/>
      <c r="FCC1521" s="272"/>
      <c r="FCD1521" s="272"/>
      <c r="FCE1521" s="272"/>
      <c r="FCF1521" s="272"/>
      <c r="FCG1521" s="272"/>
      <c r="FCH1521" s="272"/>
      <c r="FCI1521" s="272"/>
      <c r="FCJ1521" s="272"/>
      <c r="FCK1521" s="272"/>
      <c r="FCL1521" s="272"/>
      <c r="FCM1521" s="272"/>
      <c r="FCN1521" s="272"/>
      <c r="FCO1521" s="272"/>
      <c r="FCP1521" s="272"/>
      <c r="FCQ1521" s="272"/>
      <c r="FCR1521" s="272"/>
      <c r="FCS1521" s="272"/>
      <c r="FCT1521" s="272"/>
      <c r="FCU1521" s="272"/>
      <c r="FCV1521" s="272"/>
      <c r="FCW1521" s="272"/>
      <c r="FCX1521" s="272"/>
      <c r="FCY1521" s="272"/>
      <c r="FCZ1521" s="272"/>
      <c r="FDA1521" s="272"/>
      <c r="FDB1521" s="272"/>
      <c r="FDC1521" s="272"/>
      <c r="FDD1521" s="272"/>
      <c r="FDE1521" s="272"/>
      <c r="FDF1521" s="272"/>
      <c r="FDG1521" s="272"/>
      <c r="FDH1521" s="272"/>
      <c r="FDI1521" s="272"/>
      <c r="FDJ1521" s="272"/>
      <c r="FDK1521" s="272"/>
      <c r="FDL1521" s="272"/>
      <c r="FDM1521" s="272"/>
      <c r="FDN1521" s="272"/>
      <c r="FDO1521" s="272"/>
      <c r="FDP1521" s="272"/>
      <c r="FDQ1521" s="272"/>
      <c r="FDR1521" s="272"/>
      <c r="FDS1521" s="272"/>
      <c r="FDT1521" s="272"/>
      <c r="FDU1521" s="272"/>
      <c r="FDV1521" s="272"/>
      <c r="FDW1521" s="272"/>
      <c r="FDX1521" s="272"/>
      <c r="FDY1521" s="272"/>
      <c r="FDZ1521" s="272"/>
      <c r="FEA1521" s="272"/>
      <c r="FEB1521" s="272"/>
      <c r="FEC1521" s="272"/>
      <c r="FED1521" s="272"/>
      <c r="FEE1521" s="272"/>
      <c r="FEF1521" s="272"/>
      <c r="FEG1521" s="272"/>
      <c r="FEH1521" s="272"/>
      <c r="FEI1521" s="272"/>
      <c r="FEJ1521" s="272"/>
      <c r="FEK1521" s="272"/>
      <c r="FEL1521" s="272"/>
      <c r="FEM1521" s="272"/>
      <c r="FEN1521" s="272"/>
      <c r="FEO1521" s="272"/>
      <c r="FEP1521" s="272"/>
      <c r="FEQ1521" s="272"/>
      <c r="FER1521" s="272"/>
      <c r="FES1521" s="272"/>
      <c r="FET1521" s="272"/>
      <c r="FEU1521" s="272"/>
      <c r="FEV1521" s="272"/>
      <c r="FEW1521" s="272"/>
      <c r="FEX1521" s="272"/>
      <c r="FEY1521" s="272"/>
      <c r="FEZ1521" s="272"/>
      <c r="FFA1521" s="272"/>
      <c r="FFB1521" s="272"/>
      <c r="FFC1521" s="272"/>
      <c r="FFD1521" s="272"/>
      <c r="FFE1521" s="272"/>
      <c r="FFF1521" s="272"/>
      <c r="FFG1521" s="272"/>
      <c r="FFH1521" s="272"/>
      <c r="FFI1521" s="272"/>
      <c r="FFJ1521" s="272"/>
      <c r="FFK1521" s="272"/>
      <c r="FFL1521" s="272"/>
      <c r="FFM1521" s="272"/>
      <c r="FFN1521" s="272"/>
      <c r="FFO1521" s="272"/>
      <c r="FFP1521" s="272"/>
      <c r="FFQ1521" s="272"/>
      <c r="FFR1521" s="272"/>
      <c r="FFS1521" s="272"/>
      <c r="FFT1521" s="272"/>
      <c r="FFU1521" s="272"/>
      <c r="FFV1521" s="272"/>
      <c r="FFW1521" s="272"/>
      <c r="FFX1521" s="272"/>
      <c r="FFY1521" s="272"/>
      <c r="FFZ1521" s="272"/>
      <c r="FGA1521" s="272"/>
      <c r="FGB1521" s="272"/>
      <c r="FGC1521" s="272"/>
      <c r="FGD1521" s="272"/>
      <c r="FGE1521" s="272"/>
      <c r="FGF1521" s="272"/>
      <c r="FGG1521" s="272"/>
      <c r="FGH1521" s="272"/>
      <c r="FGI1521" s="272"/>
      <c r="FGJ1521" s="272"/>
      <c r="FGK1521" s="272"/>
      <c r="FGL1521" s="272"/>
      <c r="FGM1521" s="272"/>
      <c r="FGN1521" s="272"/>
      <c r="FGO1521" s="272"/>
      <c r="FGP1521" s="272"/>
      <c r="FGQ1521" s="272"/>
      <c r="FGR1521" s="272"/>
      <c r="FGS1521" s="272"/>
      <c r="FGT1521" s="272"/>
      <c r="FGU1521" s="272"/>
      <c r="FGV1521" s="272"/>
      <c r="FGW1521" s="272"/>
      <c r="FGX1521" s="272"/>
      <c r="FGY1521" s="272"/>
      <c r="FGZ1521" s="272"/>
      <c r="FHA1521" s="272"/>
      <c r="FHB1521" s="272"/>
      <c r="FHC1521" s="272"/>
      <c r="FHD1521" s="272"/>
      <c r="FHE1521" s="272"/>
      <c r="FHF1521" s="272"/>
      <c r="FHG1521" s="272"/>
      <c r="FHH1521" s="272"/>
      <c r="FHI1521" s="272"/>
      <c r="FHJ1521" s="272"/>
      <c r="FHK1521" s="272"/>
      <c r="FHL1521" s="272"/>
      <c r="FHM1521" s="272"/>
      <c r="FHN1521" s="272"/>
      <c r="FHO1521" s="272"/>
      <c r="FHP1521" s="272"/>
      <c r="FHQ1521" s="272"/>
      <c r="FHR1521" s="272"/>
      <c r="FHS1521" s="272"/>
      <c r="FHT1521" s="272"/>
      <c r="FHU1521" s="272"/>
      <c r="FHV1521" s="272"/>
      <c r="FHW1521" s="272"/>
      <c r="FHX1521" s="272"/>
      <c r="FHY1521" s="272"/>
      <c r="FHZ1521" s="272"/>
      <c r="FIA1521" s="272"/>
      <c r="FIB1521" s="272"/>
      <c r="FIC1521" s="272"/>
      <c r="FID1521" s="272"/>
      <c r="FIE1521" s="272"/>
      <c r="FIF1521" s="272"/>
      <c r="FIG1521" s="272"/>
      <c r="FIH1521" s="272"/>
      <c r="FII1521" s="272"/>
      <c r="FIJ1521" s="272"/>
      <c r="FIK1521" s="272"/>
      <c r="FIL1521" s="272"/>
      <c r="FIM1521" s="272"/>
      <c r="FIN1521" s="272"/>
      <c r="FIO1521" s="272"/>
      <c r="FIP1521" s="272"/>
      <c r="FIQ1521" s="272"/>
      <c r="FIR1521" s="272"/>
      <c r="FIS1521" s="272"/>
      <c r="FIT1521" s="272"/>
      <c r="FIU1521" s="272"/>
      <c r="FIV1521" s="272"/>
      <c r="FIW1521" s="272"/>
      <c r="FIX1521" s="272"/>
      <c r="FIY1521" s="272"/>
      <c r="FIZ1521" s="272"/>
      <c r="FJA1521" s="272"/>
      <c r="FJB1521" s="272"/>
      <c r="FJC1521" s="272"/>
      <c r="FJD1521" s="272"/>
      <c r="FJE1521" s="272"/>
      <c r="FJF1521" s="272"/>
      <c r="FJG1521" s="272"/>
      <c r="FJH1521" s="272"/>
      <c r="FJI1521" s="272"/>
      <c r="FJJ1521" s="272"/>
      <c r="FJK1521" s="272"/>
      <c r="FJL1521" s="272"/>
      <c r="FJM1521" s="272"/>
      <c r="FJN1521" s="272"/>
      <c r="FJO1521" s="272"/>
      <c r="FJP1521" s="272"/>
      <c r="FJQ1521" s="272"/>
      <c r="FJR1521" s="272"/>
      <c r="FJS1521" s="272"/>
      <c r="FJT1521" s="272"/>
      <c r="FJU1521" s="272"/>
      <c r="FJV1521" s="272"/>
      <c r="FJW1521" s="272"/>
      <c r="FJX1521" s="272"/>
      <c r="FJY1521" s="272"/>
      <c r="FJZ1521" s="272"/>
      <c r="FKA1521" s="272"/>
      <c r="FKB1521" s="272"/>
      <c r="FKC1521" s="272"/>
      <c r="FKD1521" s="272"/>
      <c r="FKE1521" s="272"/>
      <c r="FKF1521" s="272"/>
      <c r="FKG1521" s="272"/>
      <c r="FKH1521" s="272"/>
      <c r="FKI1521" s="272"/>
      <c r="FKJ1521" s="272"/>
      <c r="FKK1521" s="272"/>
      <c r="FKL1521" s="272"/>
      <c r="FKM1521" s="272"/>
      <c r="FKN1521" s="272"/>
      <c r="FKO1521" s="272"/>
      <c r="FKP1521" s="272"/>
      <c r="FKQ1521" s="272"/>
      <c r="FKR1521" s="272"/>
      <c r="FKS1521" s="272"/>
      <c r="FKT1521" s="272"/>
      <c r="FKU1521" s="272"/>
      <c r="FKV1521" s="272"/>
      <c r="FKW1521" s="272"/>
      <c r="FKX1521" s="272"/>
      <c r="FKY1521" s="272"/>
      <c r="FKZ1521" s="272"/>
      <c r="FLA1521" s="272"/>
      <c r="FLB1521" s="272"/>
      <c r="FLC1521" s="272"/>
      <c r="FLD1521" s="272"/>
      <c r="FLE1521" s="272"/>
      <c r="FLF1521" s="272"/>
      <c r="FLG1521" s="272"/>
      <c r="FLH1521" s="272"/>
      <c r="FLI1521" s="272"/>
      <c r="FLJ1521" s="272"/>
      <c r="FLK1521" s="272"/>
      <c r="FLL1521" s="272"/>
      <c r="FLM1521" s="272"/>
      <c r="FLN1521" s="272"/>
      <c r="FLO1521" s="272"/>
      <c r="FLP1521" s="272"/>
      <c r="FLQ1521" s="272"/>
      <c r="FLR1521" s="272"/>
      <c r="FLS1521" s="272"/>
      <c r="FLT1521" s="272"/>
      <c r="FLU1521" s="272"/>
      <c r="FLV1521" s="272"/>
      <c r="FLW1521" s="272"/>
      <c r="FLX1521" s="272"/>
      <c r="FLY1521" s="272"/>
      <c r="FLZ1521" s="272"/>
      <c r="FMA1521" s="272"/>
      <c r="FMB1521" s="272"/>
      <c r="FMC1521" s="272"/>
      <c r="FMD1521" s="272"/>
      <c r="FME1521" s="272"/>
      <c r="FMF1521" s="272"/>
      <c r="FMG1521" s="272"/>
      <c r="FMH1521" s="272"/>
      <c r="FMI1521" s="272"/>
      <c r="FMJ1521" s="272"/>
      <c r="FMK1521" s="272"/>
      <c r="FML1521" s="272"/>
      <c r="FMM1521" s="272"/>
      <c r="FMN1521" s="272"/>
      <c r="FMO1521" s="272"/>
      <c r="FMP1521" s="272"/>
      <c r="FMQ1521" s="272"/>
      <c r="FMR1521" s="272"/>
      <c r="FMS1521" s="272"/>
      <c r="FMT1521" s="272"/>
      <c r="FMU1521" s="272"/>
      <c r="FMV1521" s="272"/>
      <c r="FMW1521" s="272"/>
      <c r="FMX1521" s="272"/>
      <c r="FMY1521" s="272"/>
      <c r="FMZ1521" s="272"/>
      <c r="FNA1521" s="272"/>
      <c r="FNB1521" s="272"/>
      <c r="FNC1521" s="272"/>
      <c r="FND1521" s="272"/>
      <c r="FNE1521" s="272"/>
      <c r="FNF1521" s="272"/>
      <c r="FNG1521" s="272"/>
      <c r="FNH1521" s="272"/>
      <c r="FNI1521" s="272"/>
      <c r="FNJ1521" s="272"/>
      <c r="FNK1521" s="272"/>
      <c r="FNL1521" s="272"/>
      <c r="FNM1521" s="272"/>
      <c r="FNN1521" s="272"/>
      <c r="FNO1521" s="272"/>
      <c r="FNP1521" s="272"/>
      <c r="FNQ1521" s="272"/>
      <c r="FNR1521" s="272"/>
      <c r="FNS1521" s="272"/>
      <c r="FNT1521" s="272"/>
      <c r="FNU1521" s="272"/>
      <c r="FNV1521" s="272"/>
      <c r="FNW1521" s="272"/>
      <c r="FNX1521" s="272"/>
      <c r="FNY1521" s="272"/>
      <c r="FNZ1521" s="272"/>
      <c r="FOA1521" s="272"/>
      <c r="FOB1521" s="272"/>
      <c r="FOC1521" s="272"/>
      <c r="FOD1521" s="272"/>
      <c r="FOE1521" s="272"/>
      <c r="FOF1521" s="272"/>
      <c r="FOG1521" s="272"/>
      <c r="FOH1521" s="272"/>
      <c r="FOI1521" s="272"/>
      <c r="FOJ1521" s="272"/>
      <c r="FOK1521" s="272"/>
      <c r="FOL1521" s="272"/>
      <c r="FOM1521" s="272"/>
      <c r="FON1521" s="272"/>
      <c r="FOO1521" s="272"/>
      <c r="FOP1521" s="272"/>
      <c r="FOQ1521" s="272"/>
      <c r="FOR1521" s="272"/>
      <c r="FOS1521" s="272"/>
      <c r="FOT1521" s="272"/>
      <c r="FOU1521" s="272"/>
      <c r="FOV1521" s="272"/>
      <c r="FOW1521" s="272"/>
      <c r="FOX1521" s="272"/>
      <c r="FOY1521" s="272"/>
      <c r="FOZ1521" s="272"/>
      <c r="FPA1521" s="272"/>
      <c r="FPB1521" s="272"/>
      <c r="FPC1521" s="272"/>
      <c r="FPD1521" s="272"/>
      <c r="FPE1521" s="272"/>
      <c r="FPF1521" s="272"/>
      <c r="FPG1521" s="272"/>
      <c r="FPH1521" s="272"/>
      <c r="FPI1521" s="272"/>
      <c r="FPJ1521" s="272"/>
      <c r="FPK1521" s="272"/>
      <c r="FPL1521" s="272"/>
      <c r="FPM1521" s="272"/>
      <c r="FPN1521" s="272"/>
      <c r="FPO1521" s="272"/>
      <c r="FPP1521" s="272"/>
      <c r="FPQ1521" s="272"/>
      <c r="FPR1521" s="272"/>
      <c r="FPS1521" s="272"/>
      <c r="FPT1521" s="272"/>
      <c r="FPU1521" s="272"/>
      <c r="FPV1521" s="272"/>
      <c r="FPW1521" s="272"/>
      <c r="FPX1521" s="272"/>
      <c r="FPY1521" s="272"/>
      <c r="FPZ1521" s="272"/>
      <c r="FQA1521" s="272"/>
      <c r="FQB1521" s="272"/>
      <c r="FQC1521" s="272"/>
      <c r="FQD1521" s="272"/>
      <c r="FQE1521" s="272"/>
      <c r="FQF1521" s="272"/>
      <c r="FQG1521" s="272"/>
      <c r="FQH1521" s="272"/>
      <c r="FQI1521" s="272"/>
      <c r="FQJ1521" s="272"/>
      <c r="FQK1521" s="272"/>
      <c r="FQL1521" s="272"/>
      <c r="FQM1521" s="272"/>
      <c r="FQN1521" s="272"/>
      <c r="FQO1521" s="272"/>
      <c r="FQP1521" s="272"/>
      <c r="FQQ1521" s="272"/>
      <c r="FQR1521" s="272"/>
      <c r="FQS1521" s="272"/>
      <c r="FQT1521" s="272"/>
      <c r="FQU1521" s="272"/>
      <c r="FQV1521" s="272"/>
      <c r="FQW1521" s="272"/>
      <c r="FQX1521" s="272"/>
      <c r="FQY1521" s="272"/>
      <c r="FQZ1521" s="272"/>
      <c r="FRA1521" s="272"/>
      <c r="FRB1521" s="272"/>
      <c r="FRC1521" s="272"/>
      <c r="FRD1521" s="272"/>
      <c r="FRE1521" s="272"/>
      <c r="FRF1521" s="272"/>
      <c r="FRG1521" s="272"/>
      <c r="FRH1521" s="272"/>
      <c r="FRI1521" s="272"/>
      <c r="FRJ1521" s="272"/>
      <c r="FRK1521" s="272"/>
      <c r="FRL1521" s="272"/>
      <c r="FRM1521" s="272"/>
      <c r="FRN1521" s="272"/>
      <c r="FRO1521" s="272"/>
      <c r="FRP1521" s="272"/>
      <c r="FRQ1521" s="272"/>
      <c r="FRR1521" s="272"/>
      <c r="FRS1521" s="272"/>
      <c r="FRT1521" s="272"/>
      <c r="FRU1521" s="272"/>
      <c r="FRV1521" s="272"/>
      <c r="FRW1521" s="272"/>
      <c r="FRX1521" s="272"/>
      <c r="FRY1521" s="272"/>
      <c r="FRZ1521" s="272"/>
      <c r="FSA1521" s="272"/>
      <c r="FSB1521" s="272"/>
      <c r="FSC1521" s="272"/>
      <c r="FSD1521" s="272"/>
      <c r="FSE1521" s="272"/>
      <c r="FSF1521" s="272"/>
      <c r="FSG1521" s="272"/>
      <c r="FSH1521" s="272"/>
      <c r="FSI1521" s="272"/>
      <c r="FSJ1521" s="272"/>
      <c r="FSK1521" s="272"/>
      <c r="FSL1521" s="272"/>
      <c r="FSM1521" s="272"/>
      <c r="FSN1521" s="272"/>
      <c r="FSO1521" s="272"/>
      <c r="FSP1521" s="272"/>
      <c r="FSQ1521" s="272"/>
      <c r="FSR1521" s="272"/>
      <c r="FSS1521" s="272"/>
      <c r="FST1521" s="272"/>
      <c r="FSU1521" s="272"/>
      <c r="FSV1521" s="272"/>
      <c r="FSW1521" s="272"/>
      <c r="FSX1521" s="272"/>
      <c r="FSY1521" s="272"/>
      <c r="FSZ1521" s="272"/>
      <c r="FTA1521" s="272"/>
      <c r="FTB1521" s="272"/>
      <c r="FTC1521" s="272"/>
      <c r="FTD1521" s="272"/>
      <c r="FTE1521" s="272"/>
      <c r="FTF1521" s="272"/>
      <c r="FTG1521" s="272"/>
      <c r="FTH1521" s="272"/>
      <c r="FTI1521" s="272"/>
      <c r="FTJ1521" s="272"/>
      <c r="FTK1521" s="272"/>
      <c r="FTL1521" s="272"/>
      <c r="FTM1521" s="272"/>
      <c r="FTN1521" s="272"/>
      <c r="FTO1521" s="272"/>
      <c r="FTP1521" s="272"/>
      <c r="FTQ1521" s="272"/>
      <c r="FTR1521" s="272"/>
      <c r="FTS1521" s="272"/>
      <c r="FTT1521" s="272"/>
      <c r="FTU1521" s="272"/>
      <c r="FTV1521" s="272"/>
      <c r="FTW1521" s="272"/>
      <c r="FTX1521" s="272"/>
      <c r="FTY1521" s="272"/>
      <c r="FTZ1521" s="272"/>
      <c r="FUA1521" s="272"/>
      <c r="FUB1521" s="272"/>
      <c r="FUC1521" s="272"/>
      <c r="FUD1521" s="272"/>
      <c r="FUE1521" s="272"/>
      <c r="FUF1521" s="272"/>
      <c r="FUG1521" s="272"/>
      <c r="FUH1521" s="272"/>
      <c r="FUI1521" s="272"/>
      <c r="FUJ1521" s="272"/>
      <c r="FUK1521" s="272"/>
      <c r="FUL1521" s="272"/>
      <c r="FUM1521" s="272"/>
      <c r="FUN1521" s="272"/>
      <c r="FUO1521" s="272"/>
      <c r="FUP1521" s="272"/>
      <c r="FUQ1521" s="272"/>
      <c r="FUR1521" s="272"/>
      <c r="FUS1521" s="272"/>
      <c r="FUT1521" s="272"/>
      <c r="FUU1521" s="272"/>
      <c r="FUV1521" s="272"/>
      <c r="FUW1521" s="272"/>
      <c r="FUX1521" s="272"/>
      <c r="FUY1521" s="272"/>
      <c r="FUZ1521" s="272"/>
      <c r="FVA1521" s="272"/>
      <c r="FVB1521" s="272"/>
      <c r="FVC1521" s="272"/>
      <c r="FVD1521" s="272"/>
      <c r="FVE1521" s="272"/>
      <c r="FVF1521" s="272"/>
      <c r="FVG1521" s="272"/>
      <c r="FVH1521" s="272"/>
      <c r="FVI1521" s="272"/>
      <c r="FVJ1521" s="272"/>
      <c r="FVK1521" s="272"/>
      <c r="FVL1521" s="272"/>
      <c r="FVM1521" s="272"/>
      <c r="FVN1521" s="272"/>
      <c r="FVO1521" s="272"/>
      <c r="FVP1521" s="272"/>
      <c r="FVQ1521" s="272"/>
      <c r="FVR1521" s="272"/>
      <c r="FVS1521" s="272"/>
      <c r="FVT1521" s="272"/>
      <c r="FVU1521" s="272"/>
      <c r="FVV1521" s="272"/>
      <c r="FVW1521" s="272"/>
      <c r="FVX1521" s="272"/>
      <c r="FVY1521" s="272"/>
      <c r="FVZ1521" s="272"/>
      <c r="FWA1521" s="272"/>
      <c r="FWB1521" s="272"/>
      <c r="FWC1521" s="272"/>
      <c r="FWD1521" s="272"/>
      <c r="FWE1521" s="272"/>
      <c r="FWF1521" s="272"/>
      <c r="FWG1521" s="272"/>
      <c r="FWH1521" s="272"/>
      <c r="FWI1521" s="272"/>
      <c r="FWJ1521" s="272"/>
      <c r="FWK1521" s="272"/>
      <c r="FWL1521" s="272"/>
      <c r="FWM1521" s="272"/>
      <c r="FWN1521" s="272"/>
      <c r="FWO1521" s="272"/>
      <c r="FWP1521" s="272"/>
      <c r="FWQ1521" s="272"/>
      <c r="FWR1521" s="272"/>
      <c r="FWS1521" s="272"/>
      <c r="FWT1521" s="272"/>
      <c r="FWU1521" s="272"/>
      <c r="FWV1521" s="272"/>
      <c r="FWW1521" s="272"/>
      <c r="FWX1521" s="272"/>
      <c r="FWY1521" s="272"/>
      <c r="FWZ1521" s="272"/>
      <c r="FXA1521" s="272"/>
      <c r="FXB1521" s="272"/>
      <c r="FXC1521" s="272"/>
      <c r="FXD1521" s="272"/>
      <c r="FXE1521" s="272"/>
      <c r="FXF1521" s="272"/>
      <c r="FXG1521" s="272"/>
      <c r="FXH1521" s="272"/>
      <c r="FXI1521" s="272"/>
      <c r="FXJ1521" s="272"/>
      <c r="FXK1521" s="272"/>
      <c r="FXL1521" s="272"/>
      <c r="FXM1521" s="272"/>
      <c r="FXN1521" s="272"/>
      <c r="FXO1521" s="272"/>
      <c r="FXP1521" s="272"/>
      <c r="FXQ1521" s="272"/>
      <c r="FXR1521" s="272"/>
      <c r="FXS1521" s="272"/>
      <c r="FXT1521" s="272"/>
      <c r="FXU1521" s="272"/>
      <c r="FXV1521" s="272"/>
      <c r="FXW1521" s="272"/>
      <c r="FXX1521" s="272"/>
      <c r="FXY1521" s="272"/>
      <c r="FXZ1521" s="272"/>
      <c r="FYA1521" s="272"/>
      <c r="FYB1521" s="272"/>
      <c r="FYC1521" s="272"/>
      <c r="FYD1521" s="272"/>
      <c r="FYE1521" s="272"/>
      <c r="FYF1521" s="272"/>
      <c r="FYG1521" s="272"/>
      <c r="FYH1521" s="272"/>
      <c r="FYI1521" s="272"/>
      <c r="FYJ1521" s="272"/>
      <c r="FYK1521" s="272"/>
      <c r="FYL1521" s="272"/>
      <c r="FYM1521" s="272"/>
      <c r="FYN1521" s="272"/>
      <c r="FYO1521" s="272"/>
      <c r="FYP1521" s="272"/>
      <c r="FYQ1521" s="272"/>
      <c r="FYR1521" s="272"/>
      <c r="FYS1521" s="272"/>
      <c r="FYT1521" s="272"/>
      <c r="FYU1521" s="272"/>
      <c r="FYV1521" s="272"/>
      <c r="FYW1521" s="272"/>
      <c r="FYX1521" s="272"/>
      <c r="FYY1521" s="272"/>
      <c r="FYZ1521" s="272"/>
      <c r="FZA1521" s="272"/>
      <c r="FZB1521" s="272"/>
      <c r="FZC1521" s="272"/>
      <c r="FZD1521" s="272"/>
      <c r="FZE1521" s="272"/>
      <c r="FZF1521" s="272"/>
      <c r="FZG1521" s="272"/>
      <c r="FZH1521" s="272"/>
      <c r="FZI1521" s="272"/>
      <c r="FZJ1521" s="272"/>
      <c r="FZK1521" s="272"/>
      <c r="FZL1521" s="272"/>
      <c r="FZM1521" s="272"/>
      <c r="FZN1521" s="272"/>
      <c r="FZO1521" s="272"/>
      <c r="FZP1521" s="272"/>
      <c r="FZQ1521" s="272"/>
      <c r="FZR1521" s="272"/>
      <c r="FZS1521" s="272"/>
      <c r="FZT1521" s="272"/>
      <c r="FZU1521" s="272"/>
      <c r="FZV1521" s="272"/>
      <c r="FZW1521" s="272"/>
      <c r="FZX1521" s="272"/>
      <c r="FZY1521" s="272"/>
      <c r="FZZ1521" s="272"/>
      <c r="GAA1521" s="272"/>
      <c r="GAB1521" s="272"/>
      <c r="GAC1521" s="272"/>
      <c r="GAD1521" s="272"/>
      <c r="GAE1521" s="272"/>
      <c r="GAF1521" s="272"/>
      <c r="GAG1521" s="272"/>
      <c r="GAH1521" s="272"/>
      <c r="GAI1521" s="272"/>
      <c r="GAJ1521" s="272"/>
      <c r="GAK1521" s="272"/>
      <c r="GAL1521" s="272"/>
      <c r="GAM1521" s="272"/>
      <c r="GAN1521" s="272"/>
      <c r="GAO1521" s="272"/>
      <c r="GAP1521" s="272"/>
      <c r="GAQ1521" s="272"/>
      <c r="GAR1521" s="272"/>
      <c r="GAS1521" s="272"/>
      <c r="GAT1521" s="272"/>
      <c r="GAU1521" s="272"/>
      <c r="GAV1521" s="272"/>
      <c r="GAW1521" s="272"/>
      <c r="GAX1521" s="272"/>
      <c r="GAY1521" s="272"/>
      <c r="GAZ1521" s="272"/>
      <c r="GBA1521" s="272"/>
      <c r="GBB1521" s="272"/>
      <c r="GBC1521" s="272"/>
      <c r="GBD1521" s="272"/>
      <c r="GBE1521" s="272"/>
      <c r="GBF1521" s="272"/>
      <c r="GBG1521" s="272"/>
      <c r="GBH1521" s="272"/>
      <c r="GBI1521" s="272"/>
      <c r="GBJ1521" s="272"/>
      <c r="GBK1521" s="272"/>
      <c r="GBL1521" s="272"/>
      <c r="GBM1521" s="272"/>
      <c r="GBN1521" s="272"/>
      <c r="GBO1521" s="272"/>
      <c r="GBP1521" s="272"/>
      <c r="GBQ1521" s="272"/>
      <c r="GBR1521" s="272"/>
      <c r="GBS1521" s="272"/>
      <c r="GBT1521" s="272"/>
      <c r="GBU1521" s="272"/>
      <c r="GBV1521" s="272"/>
      <c r="GBW1521" s="272"/>
      <c r="GBX1521" s="272"/>
      <c r="GBY1521" s="272"/>
      <c r="GBZ1521" s="272"/>
      <c r="GCA1521" s="272"/>
      <c r="GCB1521" s="272"/>
      <c r="GCC1521" s="272"/>
      <c r="GCD1521" s="272"/>
      <c r="GCE1521" s="272"/>
      <c r="GCF1521" s="272"/>
      <c r="GCG1521" s="272"/>
      <c r="GCH1521" s="272"/>
      <c r="GCI1521" s="272"/>
      <c r="GCJ1521" s="272"/>
      <c r="GCK1521" s="272"/>
      <c r="GCL1521" s="272"/>
      <c r="GCM1521" s="272"/>
      <c r="GCN1521" s="272"/>
      <c r="GCO1521" s="272"/>
      <c r="GCP1521" s="272"/>
      <c r="GCQ1521" s="272"/>
      <c r="GCR1521" s="272"/>
      <c r="GCS1521" s="272"/>
      <c r="GCT1521" s="272"/>
      <c r="GCU1521" s="272"/>
      <c r="GCV1521" s="272"/>
      <c r="GCW1521" s="272"/>
      <c r="GCX1521" s="272"/>
      <c r="GCY1521" s="272"/>
      <c r="GCZ1521" s="272"/>
      <c r="GDA1521" s="272"/>
      <c r="GDB1521" s="272"/>
      <c r="GDC1521" s="272"/>
      <c r="GDD1521" s="272"/>
      <c r="GDE1521" s="272"/>
      <c r="GDF1521" s="272"/>
      <c r="GDG1521" s="272"/>
      <c r="GDH1521" s="272"/>
      <c r="GDI1521" s="272"/>
      <c r="GDJ1521" s="272"/>
      <c r="GDK1521" s="272"/>
      <c r="GDL1521" s="272"/>
      <c r="GDM1521" s="272"/>
      <c r="GDN1521" s="272"/>
      <c r="GDO1521" s="272"/>
      <c r="GDP1521" s="272"/>
      <c r="GDQ1521" s="272"/>
      <c r="GDR1521" s="272"/>
      <c r="GDS1521" s="272"/>
      <c r="GDT1521" s="272"/>
      <c r="GDU1521" s="272"/>
      <c r="GDV1521" s="272"/>
      <c r="GDW1521" s="272"/>
      <c r="GDX1521" s="272"/>
      <c r="GDY1521" s="272"/>
      <c r="GDZ1521" s="272"/>
      <c r="GEA1521" s="272"/>
      <c r="GEB1521" s="272"/>
      <c r="GEC1521" s="272"/>
      <c r="GED1521" s="272"/>
      <c r="GEE1521" s="272"/>
      <c r="GEF1521" s="272"/>
      <c r="GEG1521" s="272"/>
      <c r="GEH1521" s="272"/>
      <c r="GEI1521" s="272"/>
      <c r="GEJ1521" s="272"/>
      <c r="GEK1521" s="272"/>
      <c r="GEL1521" s="272"/>
      <c r="GEM1521" s="272"/>
      <c r="GEN1521" s="272"/>
      <c r="GEO1521" s="272"/>
      <c r="GEP1521" s="272"/>
      <c r="GEQ1521" s="272"/>
      <c r="GER1521" s="272"/>
      <c r="GES1521" s="272"/>
      <c r="GET1521" s="272"/>
      <c r="GEU1521" s="272"/>
      <c r="GEV1521" s="272"/>
      <c r="GEW1521" s="272"/>
      <c r="GEX1521" s="272"/>
      <c r="GEY1521" s="272"/>
      <c r="GEZ1521" s="272"/>
      <c r="GFA1521" s="272"/>
      <c r="GFB1521" s="272"/>
      <c r="GFC1521" s="272"/>
      <c r="GFD1521" s="272"/>
      <c r="GFE1521" s="272"/>
      <c r="GFF1521" s="272"/>
      <c r="GFG1521" s="272"/>
      <c r="GFH1521" s="272"/>
      <c r="GFI1521" s="272"/>
      <c r="GFJ1521" s="272"/>
      <c r="GFK1521" s="272"/>
      <c r="GFL1521" s="272"/>
      <c r="GFM1521" s="272"/>
      <c r="GFN1521" s="272"/>
      <c r="GFO1521" s="272"/>
      <c r="GFP1521" s="272"/>
      <c r="GFQ1521" s="272"/>
      <c r="GFR1521" s="272"/>
      <c r="GFS1521" s="272"/>
      <c r="GFT1521" s="272"/>
      <c r="GFU1521" s="272"/>
      <c r="GFV1521" s="272"/>
      <c r="GFW1521" s="272"/>
      <c r="GFX1521" s="272"/>
      <c r="GFY1521" s="272"/>
      <c r="GFZ1521" s="272"/>
      <c r="GGA1521" s="272"/>
      <c r="GGB1521" s="272"/>
      <c r="GGC1521" s="272"/>
      <c r="GGD1521" s="272"/>
      <c r="GGE1521" s="272"/>
      <c r="GGF1521" s="272"/>
      <c r="GGG1521" s="272"/>
      <c r="GGH1521" s="272"/>
      <c r="GGI1521" s="272"/>
      <c r="GGJ1521" s="272"/>
      <c r="GGK1521" s="272"/>
      <c r="GGL1521" s="272"/>
      <c r="GGM1521" s="272"/>
      <c r="GGN1521" s="272"/>
      <c r="GGO1521" s="272"/>
      <c r="GGP1521" s="272"/>
      <c r="GGQ1521" s="272"/>
      <c r="GGR1521" s="272"/>
      <c r="GGS1521" s="272"/>
      <c r="GGT1521" s="272"/>
      <c r="GGU1521" s="272"/>
      <c r="GGV1521" s="272"/>
      <c r="GGW1521" s="272"/>
      <c r="GGX1521" s="272"/>
      <c r="GGY1521" s="272"/>
      <c r="GGZ1521" s="272"/>
      <c r="GHA1521" s="272"/>
      <c r="GHB1521" s="272"/>
      <c r="GHC1521" s="272"/>
      <c r="GHD1521" s="272"/>
      <c r="GHE1521" s="272"/>
      <c r="GHF1521" s="272"/>
      <c r="GHG1521" s="272"/>
      <c r="GHH1521" s="272"/>
      <c r="GHI1521" s="272"/>
      <c r="GHJ1521" s="272"/>
      <c r="GHK1521" s="272"/>
      <c r="GHL1521" s="272"/>
      <c r="GHM1521" s="272"/>
      <c r="GHN1521" s="272"/>
      <c r="GHO1521" s="272"/>
      <c r="GHP1521" s="272"/>
      <c r="GHQ1521" s="272"/>
      <c r="GHR1521" s="272"/>
      <c r="GHS1521" s="272"/>
      <c r="GHT1521" s="272"/>
      <c r="GHU1521" s="272"/>
      <c r="GHV1521" s="272"/>
      <c r="GHW1521" s="272"/>
      <c r="GHX1521" s="272"/>
      <c r="GHY1521" s="272"/>
      <c r="GHZ1521" s="272"/>
      <c r="GIA1521" s="272"/>
      <c r="GIB1521" s="272"/>
      <c r="GIC1521" s="272"/>
      <c r="GID1521" s="272"/>
      <c r="GIE1521" s="272"/>
      <c r="GIF1521" s="272"/>
      <c r="GIG1521" s="272"/>
      <c r="GIH1521" s="272"/>
      <c r="GII1521" s="272"/>
      <c r="GIJ1521" s="272"/>
      <c r="GIK1521" s="272"/>
      <c r="GIL1521" s="272"/>
      <c r="GIM1521" s="272"/>
      <c r="GIN1521" s="272"/>
      <c r="GIO1521" s="272"/>
      <c r="GIP1521" s="272"/>
      <c r="GIQ1521" s="272"/>
      <c r="GIR1521" s="272"/>
      <c r="GIS1521" s="272"/>
      <c r="GIT1521" s="272"/>
      <c r="GIU1521" s="272"/>
      <c r="GIV1521" s="272"/>
      <c r="GIW1521" s="272"/>
      <c r="GIX1521" s="272"/>
      <c r="GIY1521" s="272"/>
      <c r="GIZ1521" s="272"/>
      <c r="GJA1521" s="272"/>
      <c r="GJB1521" s="272"/>
      <c r="GJC1521" s="272"/>
      <c r="GJD1521" s="272"/>
      <c r="GJE1521" s="272"/>
      <c r="GJF1521" s="272"/>
      <c r="GJG1521" s="272"/>
      <c r="GJH1521" s="272"/>
      <c r="GJI1521" s="272"/>
      <c r="GJJ1521" s="272"/>
      <c r="GJK1521" s="272"/>
      <c r="GJL1521" s="272"/>
      <c r="GJM1521" s="272"/>
      <c r="GJN1521" s="272"/>
      <c r="GJO1521" s="272"/>
      <c r="GJP1521" s="272"/>
      <c r="GJQ1521" s="272"/>
      <c r="GJR1521" s="272"/>
      <c r="GJS1521" s="272"/>
      <c r="GJT1521" s="272"/>
      <c r="GJU1521" s="272"/>
      <c r="GJV1521" s="272"/>
      <c r="GJW1521" s="272"/>
      <c r="GJX1521" s="272"/>
      <c r="GJY1521" s="272"/>
      <c r="GJZ1521" s="272"/>
      <c r="GKA1521" s="272"/>
      <c r="GKB1521" s="272"/>
      <c r="GKC1521" s="272"/>
      <c r="GKD1521" s="272"/>
      <c r="GKE1521" s="272"/>
      <c r="GKF1521" s="272"/>
      <c r="GKG1521" s="272"/>
      <c r="GKH1521" s="272"/>
      <c r="GKI1521" s="272"/>
      <c r="GKJ1521" s="272"/>
      <c r="GKK1521" s="272"/>
      <c r="GKL1521" s="272"/>
      <c r="GKM1521" s="272"/>
      <c r="GKN1521" s="272"/>
      <c r="GKO1521" s="272"/>
      <c r="GKP1521" s="272"/>
      <c r="GKQ1521" s="272"/>
      <c r="GKR1521" s="272"/>
      <c r="GKS1521" s="272"/>
      <c r="GKT1521" s="272"/>
      <c r="GKU1521" s="272"/>
      <c r="GKV1521" s="272"/>
      <c r="GKW1521" s="272"/>
      <c r="GKX1521" s="272"/>
      <c r="GKY1521" s="272"/>
      <c r="GKZ1521" s="272"/>
      <c r="GLA1521" s="272"/>
      <c r="GLB1521" s="272"/>
      <c r="GLC1521" s="272"/>
      <c r="GLD1521" s="272"/>
      <c r="GLE1521" s="272"/>
      <c r="GLF1521" s="272"/>
      <c r="GLG1521" s="272"/>
      <c r="GLH1521" s="272"/>
      <c r="GLI1521" s="272"/>
      <c r="GLJ1521" s="272"/>
      <c r="GLK1521" s="272"/>
      <c r="GLL1521" s="272"/>
      <c r="GLM1521" s="272"/>
      <c r="GLN1521" s="272"/>
      <c r="GLO1521" s="272"/>
      <c r="GLP1521" s="272"/>
      <c r="GLQ1521" s="272"/>
      <c r="GLR1521" s="272"/>
      <c r="GLS1521" s="272"/>
      <c r="GLT1521" s="272"/>
      <c r="GLU1521" s="272"/>
      <c r="GLV1521" s="272"/>
      <c r="GLW1521" s="272"/>
      <c r="GLX1521" s="272"/>
      <c r="GLY1521" s="272"/>
      <c r="GLZ1521" s="272"/>
      <c r="GMA1521" s="272"/>
      <c r="GMB1521" s="272"/>
      <c r="GMC1521" s="272"/>
      <c r="GMD1521" s="272"/>
      <c r="GME1521" s="272"/>
      <c r="GMF1521" s="272"/>
      <c r="GMG1521" s="272"/>
      <c r="GMH1521" s="272"/>
      <c r="GMI1521" s="272"/>
      <c r="GMJ1521" s="272"/>
      <c r="GMK1521" s="272"/>
      <c r="GML1521" s="272"/>
      <c r="GMM1521" s="272"/>
      <c r="GMN1521" s="272"/>
      <c r="GMO1521" s="272"/>
      <c r="GMP1521" s="272"/>
      <c r="GMQ1521" s="272"/>
      <c r="GMR1521" s="272"/>
      <c r="GMS1521" s="272"/>
      <c r="GMT1521" s="272"/>
      <c r="GMU1521" s="272"/>
      <c r="GMV1521" s="272"/>
      <c r="GMW1521" s="272"/>
      <c r="GMX1521" s="272"/>
      <c r="GMY1521" s="272"/>
      <c r="GMZ1521" s="272"/>
      <c r="GNA1521" s="272"/>
      <c r="GNB1521" s="272"/>
      <c r="GNC1521" s="272"/>
      <c r="GND1521" s="272"/>
      <c r="GNE1521" s="272"/>
      <c r="GNF1521" s="272"/>
      <c r="GNG1521" s="272"/>
      <c r="GNH1521" s="272"/>
      <c r="GNI1521" s="272"/>
      <c r="GNJ1521" s="272"/>
      <c r="GNK1521" s="272"/>
      <c r="GNL1521" s="272"/>
      <c r="GNM1521" s="272"/>
      <c r="GNN1521" s="272"/>
      <c r="GNO1521" s="272"/>
      <c r="GNP1521" s="272"/>
      <c r="GNQ1521" s="272"/>
      <c r="GNR1521" s="272"/>
      <c r="GNS1521" s="272"/>
      <c r="GNT1521" s="272"/>
      <c r="GNU1521" s="272"/>
      <c r="GNV1521" s="272"/>
      <c r="GNW1521" s="272"/>
      <c r="GNX1521" s="272"/>
      <c r="GNY1521" s="272"/>
      <c r="GNZ1521" s="272"/>
      <c r="GOA1521" s="272"/>
      <c r="GOB1521" s="272"/>
      <c r="GOC1521" s="272"/>
      <c r="GOD1521" s="272"/>
      <c r="GOE1521" s="272"/>
      <c r="GOF1521" s="272"/>
      <c r="GOG1521" s="272"/>
      <c r="GOH1521" s="272"/>
      <c r="GOI1521" s="272"/>
      <c r="GOJ1521" s="272"/>
      <c r="GOK1521" s="272"/>
      <c r="GOL1521" s="272"/>
      <c r="GOM1521" s="272"/>
      <c r="GON1521" s="272"/>
      <c r="GOO1521" s="272"/>
      <c r="GOP1521" s="272"/>
      <c r="GOQ1521" s="272"/>
      <c r="GOR1521" s="272"/>
      <c r="GOS1521" s="272"/>
      <c r="GOT1521" s="272"/>
      <c r="GOU1521" s="272"/>
      <c r="GOV1521" s="272"/>
      <c r="GOW1521" s="272"/>
      <c r="GOX1521" s="272"/>
      <c r="GOY1521" s="272"/>
      <c r="GOZ1521" s="272"/>
      <c r="GPA1521" s="272"/>
      <c r="GPB1521" s="272"/>
      <c r="GPC1521" s="272"/>
      <c r="GPD1521" s="272"/>
      <c r="GPE1521" s="272"/>
      <c r="GPF1521" s="272"/>
      <c r="GPG1521" s="272"/>
      <c r="GPH1521" s="272"/>
      <c r="GPI1521" s="272"/>
      <c r="GPJ1521" s="272"/>
      <c r="GPK1521" s="272"/>
      <c r="GPL1521" s="272"/>
      <c r="GPM1521" s="272"/>
      <c r="GPN1521" s="272"/>
      <c r="GPO1521" s="272"/>
      <c r="GPP1521" s="272"/>
      <c r="GPQ1521" s="272"/>
      <c r="GPR1521" s="272"/>
      <c r="GPS1521" s="272"/>
      <c r="GPT1521" s="272"/>
      <c r="GPU1521" s="272"/>
      <c r="GPV1521" s="272"/>
      <c r="GPW1521" s="272"/>
      <c r="GPX1521" s="272"/>
      <c r="GPY1521" s="272"/>
      <c r="GPZ1521" s="272"/>
      <c r="GQA1521" s="272"/>
      <c r="GQB1521" s="272"/>
      <c r="GQC1521" s="272"/>
      <c r="GQD1521" s="272"/>
      <c r="GQE1521" s="272"/>
      <c r="GQF1521" s="272"/>
      <c r="GQG1521" s="272"/>
      <c r="GQH1521" s="272"/>
      <c r="GQI1521" s="272"/>
      <c r="GQJ1521" s="272"/>
      <c r="GQK1521" s="272"/>
      <c r="GQL1521" s="272"/>
      <c r="GQM1521" s="272"/>
      <c r="GQN1521" s="272"/>
      <c r="GQO1521" s="272"/>
      <c r="GQP1521" s="272"/>
      <c r="GQQ1521" s="272"/>
      <c r="GQR1521" s="272"/>
      <c r="GQS1521" s="272"/>
      <c r="GQT1521" s="272"/>
      <c r="GQU1521" s="272"/>
      <c r="GQV1521" s="272"/>
      <c r="GQW1521" s="272"/>
      <c r="GQX1521" s="272"/>
      <c r="GQY1521" s="272"/>
      <c r="GQZ1521" s="272"/>
      <c r="GRA1521" s="272"/>
      <c r="GRB1521" s="272"/>
      <c r="GRC1521" s="272"/>
      <c r="GRD1521" s="272"/>
      <c r="GRE1521" s="272"/>
      <c r="GRF1521" s="272"/>
      <c r="GRG1521" s="272"/>
      <c r="GRH1521" s="272"/>
      <c r="GRI1521" s="272"/>
      <c r="GRJ1521" s="272"/>
      <c r="GRK1521" s="272"/>
      <c r="GRL1521" s="272"/>
      <c r="GRM1521" s="272"/>
      <c r="GRN1521" s="272"/>
      <c r="GRO1521" s="272"/>
      <c r="GRP1521" s="272"/>
      <c r="GRQ1521" s="272"/>
      <c r="GRR1521" s="272"/>
      <c r="GRS1521" s="272"/>
      <c r="GRT1521" s="272"/>
      <c r="GRU1521" s="272"/>
      <c r="GRV1521" s="272"/>
      <c r="GRW1521" s="272"/>
      <c r="GRX1521" s="272"/>
      <c r="GRY1521" s="272"/>
      <c r="GRZ1521" s="272"/>
      <c r="GSA1521" s="272"/>
      <c r="GSB1521" s="272"/>
      <c r="GSC1521" s="272"/>
      <c r="GSD1521" s="272"/>
      <c r="GSE1521" s="272"/>
      <c r="GSF1521" s="272"/>
      <c r="GSG1521" s="272"/>
      <c r="GSH1521" s="272"/>
      <c r="GSI1521" s="272"/>
      <c r="GSJ1521" s="272"/>
      <c r="GSK1521" s="272"/>
      <c r="GSL1521" s="272"/>
      <c r="GSM1521" s="272"/>
      <c r="GSN1521" s="272"/>
      <c r="GSO1521" s="272"/>
      <c r="GSP1521" s="272"/>
      <c r="GSQ1521" s="272"/>
      <c r="GSR1521" s="272"/>
      <c r="GSS1521" s="272"/>
      <c r="GST1521" s="272"/>
      <c r="GSU1521" s="272"/>
      <c r="GSV1521" s="272"/>
      <c r="GSW1521" s="272"/>
      <c r="GSX1521" s="272"/>
      <c r="GSY1521" s="272"/>
      <c r="GSZ1521" s="272"/>
      <c r="GTA1521" s="272"/>
      <c r="GTB1521" s="272"/>
      <c r="GTC1521" s="272"/>
      <c r="GTD1521" s="272"/>
      <c r="GTE1521" s="272"/>
      <c r="GTF1521" s="272"/>
      <c r="GTG1521" s="272"/>
      <c r="GTH1521" s="272"/>
      <c r="GTI1521" s="272"/>
      <c r="GTJ1521" s="272"/>
      <c r="GTK1521" s="272"/>
      <c r="GTL1521" s="272"/>
      <c r="GTM1521" s="272"/>
      <c r="GTN1521" s="272"/>
      <c r="GTO1521" s="272"/>
      <c r="GTP1521" s="272"/>
      <c r="GTQ1521" s="272"/>
      <c r="GTR1521" s="272"/>
      <c r="GTS1521" s="272"/>
      <c r="GTT1521" s="272"/>
      <c r="GTU1521" s="272"/>
      <c r="GTV1521" s="272"/>
      <c r="GTW1521" s="272"/>
      <c r="GTX1521" s="272"/>
      <c r="GTY1521" s="272"/>
      <c r="GTZ1521" s="272"/>
      <c r="GUA1521" s="272"/>
      <c r="GUB1521" s="272"/>
      <c r="GUC1521" s="272"/>
      <c r="GUD1521" s="272"/>
      <c r="GUE1521" s="272"/>
      <c r="GUF1521" s="272"/>
      <c r="GUG1521" s="272"/>
      <c r="GUH1521" s="272"/>
      <c r="GUI1521" s="272"/>
      <c r="GUJ1521" s="272"/>
      <c r="GUK1521" s="272"/>
      <c r="GUL1521" s="272"/>
      <c r="GUM1521" s="272"/>
      <c r="GUN1521" s="272"/>
      <c r="GUO1521" s="272"/>
      <c r="GUP1521" s="272"/>
      <c r="GUQ1521" s="272"/>
      <c r="GUR1521" s="272"/>
      <c r="GUS1521" s="272"/>
      <c r="GUT1521" s="272"/>
      <c r="GUU1521" s="272"/>
      <c r="GUV1521" s="272"/>
      <c r="GUW1521" s="272"/>
      <c r="GUX1521" s="272"/>
      <c r="GUY1521" s="272"/>
      <c r="GUZ1521" s="272"/>
      <c r="GVA1521" s="272"/>
      <c r="GVB1521" s="272"/>
      <c r="GVC1521" s="272"/>
      <c r="GVD1521" s="272"/>
      <c r="GVE1521" s="272"/>
      <c r="GVF1521" s="272"/>
      <c r="GVG1521" s="272"/>
      <c r="GVH1521" s="272"/>
      <c r="GVI1521" s="272"/>
      <c r="GVJ1521" s="272"/>
      <c r="GVK1521" s="272"/>
      <c r="GVL1521" s="272"/>
      <c r="GVM1521" s="272"/>
      <c r="GVN1521" s="272"/>
      <c r="GVO1521" s="272"/>
      <c r="GVP1521" s="272"/>
      <c r="GVQ1521" s="272"/>
      <c r="GVR1521" s="272"/>
      <c r="GVS1521" s="272"/>
      <c r="GVT1521" s="272"/>
      <c r="GVU1521" s="272"/>
      <c r="GVV1521" s="272"/>
      <c r="GVW1521" s="272"/>
      <c r="GVX1521" s="272"/>
      <c r="GVY1521" s="272"/>
      <c r="GVZ1521" s="272"/>
      <c r="GWA1521" s="272"/>
      <c r="GWB1521" s="272"/>
      <c r="GWC1521" s="272"/>
      <c r="GWD1521" s="272"/>
      <c r="GWE1521" s="272"/>
      <c r="GWF1521" s="272"/>
      <c r="GWG1521" s="272"/>
      <c r="GWH1521" s="272"/>
      <c r="GWI1521" s="272"/>
      <c r="GWJ1521" s="272"/>
      <c r="GWK1521" s="272"/>
      <c r="GWL1521" s="272"/>
      <c r="GWM1521" s="272"/>
      <c r="GWN1521" s="272"/>
      <c r="GWO1521" s="272"/>
      <c r="GWP1521" s="272"/>
      <c r="GWQ1521" s="272"/>
      <c r="GWR1521" s="272"/>
      <c r="GWS1521" s="272"/>
      <c r="GWT1521" s="272"/>
      <c r="GWU1521" s="272"/>
      <c r="GWV1521" s="272"/>
      <c r="GWW1521" s="272"/>
      <c r="GWX1521" s="272"/>
      <c r="GWY1521" s="272"/>
      <c r="GWZ1521" s="272"/>
      <c r="GXA1521" s="272"/>
      <c r="GXB1521" s="272"/>
      <c r="GXC1521" s="272"/>
      <c r="GXD1521" s="272"/>
      <c r="GXE1521" s="272"/>
      <c r="GXF1521" s="272"/>
      <c r="GXG1521" s="272"/>
      <c r="GXH1521" s="272"/>
      <c r="GXI1521" s="272"/>
      <c r="GXJ1521" s="272"/>
      <c r="GXK1521" s="272"/>
      <c r="GXL1521" s="272"/>
      <c r="GXM1521" s="272"/>
      <c r="GXN1521" s="272"/>
      <c r="GXO1521" s="272"/>
      <c r="GXP1521" s="272"/>
      <c r="GXQ1521" s="272"/>
      <c r="GXR1521" s="272"/>
      <c r="GXS1521" s="272"/>
      <c r="GXT1521" s="272"/>
      <c r="GXU1521" s="272"/>
      <c r="GXV1521" s="272"/>
      <c r="GXW1521" s="272"/>
      <c r="GXX1521" s="272"/>
      <c r="GXY1521" s="272"/>
      <c r="GXZ1521" s="272"/>
      <c r="GYA1521" s="272"/>
      <c r="GYB1521" s="272"/>
      <c r="GYC1521" s="272"/>
      <c r="GYD1521" s="272"/>
      <c r="GYE1521" s="272"/>
      <c r="GYF1521" s="272"/>
      <c r="GYG1521" s="272"/>
      <c r="GYH1521" s="272"/>
      <c r="GYI1521" s="272"/>
      <c r="GYJ1521" s="272"/>
      <c r="GYK1521" s="272"/>
      <c r="GYL1521" s="272"/>
      <c r="GYM1521" s="272"/>
      <c r="GYN1521" s="272"/>
      <c r="GYO1521" s="272"/>
      <c r="GYP1521" s="272"/>
      <c r="GYQ1521" s="272"/>
      <c r="GYR1521" s="272"/>
      <c r="GYS1521" s="272"/>
      <c r="GYT1521" s="272"/>
      <c r="GYU1521" s="272"/>
      <c r="GYV1521" s="272"/>
      <c r="GYW1521" s="272"/>
      <c r="GYX1521" s="272"/>
      <c r="GYY1521" s="272"/>
      <c r="GYZ1521" s="272"/>
      <c r="GZA1521" s="272"/>
      <c r="GZB1521" s="272"/>
      <c r="GZC1521" s="272"/>
      <c r="GZD1521" s="272"/>
      <c r="GZE1521" s="272"/>
      <c r="GZF1521" s="272"/>
      <c r="GZG1521" s="272"/>
      <c r="GZH1521" s="272"/>
      <c r="GZI1521" s="272"/>
      <c r="GZJ1521" s="272"/>
      <c r="GZK1521" s="272"/>
      <c r="GZL1521" s="272"/>
      <c r="GZM1521" s="272"/>
      <c r="GZN1521" s="272"/>
      <c r="GZO1521" s="272"/>
      <c r="GZP1521" s="272"/>
      <c r="GZQ1521" s="272"/>
      <c r="GZR1521" s="272"/>
      <c r="GZS1521" s="272"/>
      <c r="GZT1521" s="272"/>
      <c r="GZU1521" s="272"/>
      <c r="GZV1521" s="272"/>
      <c r="GZW1521" s="272"/>
      <c r="GZX1521" s="272"/>
      <c r="GZY1521" s="272"/>
      <c r="GZZ1521" s="272"/>
      <c r="HAA1521" s="272"/>
      <c r="HAB1521" s="272"/>
      <c r="HAC1521" s="272"/>
      <c r="HAD1521" s="272"/>
      <c r="HAE1521" s="272"/>
      <c r="HAF1521" s="272"/>
      <c r="HAG1521" s="272"/>
      <c r="HAH1521" s="272"/>
      <c r="HAI1521" s="272"/>
      <c r="HAJ1521" s="272"/>
      <c r="HAK1521" s="272"/>
      <c r="HAL1521" s="272"/>
      <c r="HAM1521" s="272"/>
      <c r="HAN1521" s="272"/>
      <c r="HAO1521" s="272"/>
      <c r="HAP1521" s="272"/>
      <c r="HAQ1521" s="272"/>
      <c r="HAR1521" s="272"/>
      <c r="HAS1521" s="272"/>
      <c r="HAT1521" s="272"/>
      <c r="HAU1521" s="272"/>
      <c r="HAV1521" s="272"/>
      <c r="HAW1521" s="272"/>
      <c r="HAX1521" s="272"/>
      <c r="HAY1521" s="272"/>
      <c r="HAZ1521" s="272"/>
      <c r="HBA1521" s="272"/>
      <c r="HBB1521" s="272"/>
      <c r="HBC1521" s="272"/>
      <c r="HBD1521" s="272"/>
      <c r="HBE1521" s="272"/>
      <c r="HBF1521" s="272"/>
      <c r="HBG1521" s="272"/>
      <c r="HBH1521" s="272"/>
      <c r="HBI1521" s="272"/>
      <c r="HBJ1521" s="272"/>
      <c r="HBK1521" s="272"/>
      <c r="HBL1521" s="272"/>
      <c r="HBM1521" s="272"/>
      <c r="HBN1521" s="272"/>
      <c r="HBO1521" s="272"/>
      <c r="HBP1521" s="272"/>
      <c r="HBQ1521" s="272"/>
      <c r="HBR1521" s="272"/>
      <c r="HBS1521" s="272"/>
      <c r="HBT1521" s="272"/>
      <c r="HBU1521" s="272"/>
      <c r="HBV1521" s="272"/>
      <c r="HBW1521" s="272"/>
      <c r="HBX1521" s="272"/>
      <c r="HBY1521" s="272"/>
      <c r="HBZ1521" s="272"/>
      <c r="HCA1521" s="272"/>
      <c r="HCB1521" s="272"/>
      <c r="HCC1521" s="272"/>
      <c r="HCD1521" s="272"/>
      <c r="HCE1521" s="272"/>
      <c r="HCF1521" s="272"/>
      <c r="HCG1521" s="272"/>
      <c r="HCH1521" s="272"/>
      <c r="HCI1521" s="272"/>
      <c r="HCJ1521" s="272"/>
      <c r="HCK1521" s="272"/>
      <c r="HCL1521" s="272"/>
      <c r="HCM1521" s="272"/>
      <c r="HCN1521" s="272"/>
      <c r="HCO1521" s="272"/>
      <c r="HCP1521" s="272"/>
      <c r="HCQ1521" s="272"/>
      <c r="HCR1521" s="272"/>
      <c r="HCS1521" s="272"/>
      <c r="HCT1521" s="272"/>
      <c r="HCU1521" s="272"/>
      <c r="HCV1521" s="272"/>
      <c r="HCW1521" s="272"/>
      <c r="HCX1521" s="272"/>
      <c r="HCY1521" s="272"/>
      <c r="HCZ1521" s="272"/>
      <c r="HDA1521" s="272"/>
      <c r="HDB1521" s="272"/>
      <c r="HDC1521" s="272"/>
      <c r="HDD1521" s="272"/>
      <c r="HDE1521" s="272"/>
      <c r="HDF1521" s="272"/>
      <c r="HDG1521" s="272"/>
      <c r="HDH1521" s="272"/>
      <c r="HDI1521" s="272"/>
      <c r="HDJ1521" s="272"/>
      <c r="HDK1521" s="272"/>
      <c r="HDL1521" s="272"/>
      <c r="HDM1521" s="272"/>
      <c r="HDN1521" s="272"/>
      <c r="HDO1521" s="272"/>
      <c r="HDP1521" s="272"/>
      <c r="HDQ1521" s="272"/>
      <c r="HDR1521" s="272"/>
      <c r="HDS1521" s="272"/>
      <c r="HDT1521" s="272"/>
      <c r="HDU1521" s="272"/>
      <c r="HDV1521" s="272"/>
      <c r="HDW1521" s="272"/>
      <c r="HDX1521" s="272"/>
      <c r="HDY1521" s="272"/>
      <c r="HDZ1521" s="272"/>
      <c r="HEA1521" s="272"/>
      <c r="HEB1521" s="272"/>
      <c r="HEC1521" s="272"/>
      <c r="HED1521" s="272"/>
      <c r="HEE1521" s="272"/>
      <c r="HEF1521" s="272"/>
      <c r="HEG1521" s="272"/>
      <c r="HEH1521" s="272"/>
      <c r="HEI1521" s="272"/>
      <c r="HEJ1521" s="272"/>
      <c r="HEK1521" s="272"/>
      <c r="HEL1521" s="272"/>
      <c r="HEM1521" s="272"/>
      <c r="HEN1521" s="272"/>
      <c r="HEO1521" s="272"/>
      <c r="HEP1521" s="272"/>
      <c r="HEQ1521" s="272"/>
      <c r="HER1521" s="272"/>
      <c r="HES1521" s="272"/>
      <c r="HET1521" s="272"/>
      <c r="HEU1521" s="272"/>
      <c r="HEV1521" s="272"/>
      <c r="HEW1521" s="272"/>
      <c r="HEX1521" s="272"/>
      <c r="HEY1521" s="272"/>
      <c r="HEZ1521" s="272"/>
      <c r="HFA1521" s="272"/>
      <c r="HFB1521" s="272"/>
      <c r="HFC1521" s="272"/>
      <c r="HFD1521" s="272"/>
      <c r="HFE1521" s="272"/>
      <c r="HFF1521" s="272"/>
      <c r="HFG1521" s="272"/>
      <c r="HFH1521" s="272"/>
      <c r="HFI1521" s="272"/>
      <c r="HFJ1521" s="272"/>
      <c r="HFK1521" s="272"/>
      <c r="HFL1521" s="272"/>
      <c r="HFM1521" s="272"/>
      <c r="HFN1521" s="272"/>
      <c r="HFO1521" s="272"/>
      <c r="HFP1521" s="272"/>
      <c r="HFQ1521" s="272"/>
      <c r="HFR1521" s="272"/>
      <c r="HFS1521" s="272"/>
      <c r="HFT1521" s="272"/>
      <c r="HFU1521" s="272"/>
      <c r="HFV1521" s="272"/>
      <c r="HFW1521" s="272"/>
      <c r="HFX1521" s="272"/>
      <c r="HFY1521" s="272"/>
      <c r="HFZ1521" s="272"/>
      <c r="HGA1521" s="272"/>
      <c r="HGB1521" s="272"/>
      <c r="HGC1521" s="272"/>
      <c r="HGD1521" s="272"/>
      <c r="HGE1521" s="272"/>
      <c r="HGF1521" s="272"/>
      <c r="HGG1521" s="272"/>
      <c r="HGH1521" s="272"/>
      <c r="HGI1521" s="272"/>
      <c r="HGJ1521" s="272"/>
      <c r="HGK1521" s="272"/>
      <c r="HGL1521" s="272"/>
      <c r="HGM1521" s="272"/>
      <c r="HGN1521" s="272"/>
      <c r="HGO1521" s="272"/>
      <c r="HGP1521" s="272"/>
      <c r="HGQ1521" s="272"/>
      <c r="HGR1521" s="272"/>
      <c r="HGS1521" s="272"/>
      <c r="HGT1521" s="272"/>
      <c r="HGU1521" s="272"/>
      <c r="HGV1521" s="272"/>
      <c r="HGW1521" s="272"/>
      <c r="HGX1521" s="272"/>
      <c r="HGY1521" s="272"/>
      <c r="HGZ1521" s="272"/>
      <c r="HHA1521" s="272"/>
      <c r="HHB1521" s="272"/>
      <c r="HHC1521" s="272"/>
      <c r="HHD1521" s="272"/>
      <c r="HHE1521" s="272"/>
      <c r="HHF1521" s="272"/>
      <c r="HHG1521" s="272"/>
      <c r="HHH1521" s="272"/>
      <c r="HHI1521" s="272"/>
      <c r="HHJ1521" s="272"/>
      <c r="HHK1521" s="272"/>
      <c r="HHL1521" s="272"/>
      <c r="HHM1521" s="272"/>
      <c r="HHN1521" s="272"/>
      <c r="HHO1521" s="272"/>
      <c r="HHP1521" s="272"/>
      <c r="HHQ1521" s="272"/>
      <c r="HHR1521" s="272"/>
      <c r="HHS1521" s="272"/>
      <c r="HHT1521" s="272"/>
      <c r="HHU1521" s="272"/>
      <c r="HHV1521" s="272"/>
      <c r="HHW1521" s="272"/>
      <c r="HHX1521" s="272"/>
      <c r="HHY1521" s="272"/>
      <c r="HHZ1521" s="272"/>
      <c r="HIA1521" s="272"/>
      <c r="HIB1521" s="272"/>
      <c r="HIC1521" s="272"/>
      <c r="HID1521" s="272"/>
      <c r="HIE1521" s="272"/>
      <c r="HIF1521" s="272"/>
      <c r="HIG1521" s="272"/>
      <c r="HIH1521" s="272"/>
      <c r="HII1521" s="272"/>
      <c r="HIJ1521" s="272"/>
      <c r="HIK1521" s="272"/>
      <c r="HIL1521" s="272"/>
      <c r="HIM1521" s="272"/>
      <c r="HIN1521" s="272"/>
      <c r="HIO1521" s="272"/>
      <c r="HIP1521" s="272"/>
      <c r="HIQ1521" s="272"/>
      <c r="HIR1521" s="272"/>
      <c r="HIS1521" s="272"/>
      <c r="HIT1521" s="272"/>
      <c r="HIU1521" s="272"/>
      <c r="HIV1521" s="272"/>
      <c r="HIW1521" s="272"/>
      <c r="HIX1521" s="272"/>
      <c r="HIY1521" s="272"/>
      <c r="HIZ1521" s="272"/>
      <c r="HJA1521" s="272"/>
      <c r="HJB1521" s="272"/>
      <c r="HJC1521" s="272"/>
      <c r="HJD1521" s="272"/>
      <c r="HJE1521" s="272"/>
      <c r="HJF1521" s="272"/>
      <c r="HJG1521" s="272"/>
      <c r="HJH1521" s="272"/>
      <c r="HJI1521" s="272"/>
      <c r="HJJ1521" s="272"/>
      <c r="HJK1521" s="272"/>
      <c r="HJL1521" s="272"/>
      <c r="HJM1521" s="272"/>
      <c r="HJN1521" s="272"/>
      <c r="HJO1521" s="272"/>
      <c r="HJP1521" s="272"/>
      <c r="HJQ1521" s="272"/>
      <c r="HJR1521" s="272"/>
      <c r="HJS1521" s="272"/>
      <c r="HJT1521" s="272"/>
      <c r="HJU1521" s="272"/>
      <c r="HJV1521" s="272"/>
      <c r="HJW1521" s="272"/>
      <c r="HJX1521" s="272"/>
      <c r="HJY1521" s="272"/>
      <c r="HJZ1521" s="272"/>
      <c r="HKA1521" s="272"/>
      <c r="HKB1521" s="272"/>
      <c r="HKC1521" s="272"/>
      <c r="HKD1521" s="272"/>
      <c r="HKE1521" s="272"/>
      <c r="HKF1521" s="272"/>
      <c r="HKG1521" s="272"/>
      <c r="HKH1521" s="272"/>
      <c r="HKI1521" s="272"/>
      <c r="HKJ1521" s="272"/>
      <c r="HKK1521" s="272"/>
      <c r="HKL1521" s="272"/>
      <c r="HKM1521" s="272"/>
      <c r="HKN1521" s="272"/>
      <c r="HKO1521" s="272"/>
      <c r="HKP1521" s="272"/>
      <c r="HKQ1521" s="272"/>
      <c r="HKR1521" s="272"/>
      <c r="HKS1521" s="272"/>
      <c r="HKT1521" s="272"/>
      <c r="HKU1521" s="272"/>
      <c r="HKV1521" s="272"/>
      <c r="HKW1521" s="272"/>
      <c r="HKX1521" s="272"/>
      <c r="HKY1521" s="272"/>
      <c r="HKZ1521" s="272"/>
      <c r="HLA1521" s="272"/>
      <c r="HLB1521" s="272"/>
      <c r="HLC1521" s="272"/>
      <c r="HLD1521" s="272"/>
      <c r="HLE1521" s="272"/>
      <c r="HLF1521" s="272"/>
      <c r="HLG1521" s="272"/>
      <c r="HLH1521" s="272"/>
      <c r="HLI1521" s="272"/>
      <c r="HLJ1521" s="272"/>
      <c r="HLK1521" s="272"/>
      <c r="HLL1521" s="272"/>
      <c r="HLM1521" s="272"/>
      <c r="HLN1521" s="272"/>
      <c r="HLO1521" s="272"/>
      <c r="HLP1521" s="272"/>
      <c r="HLQ1521" s="272"/>
      <c r="HLR1521" s="272"/>
      <c r="HLS1521" s="272"/>
      <c r="HLT1521" s="272"/>
      <c r="HLU1521" s="272"/>
      <c r="HLV1521" s="272"/>
      <c r="HLW1521" s="272"/>
      <c r="HLX1521" s="272"/>
      <c r="HLY1521" s="272"/>
      <c r="HLZ1521" s="272"/>
      <c r="HMA1521" s="272"/>
      <c r="HMB1521" s="272"/>
      <c r="HMC1521" s="272"/>
      <c r="HMD1521" s="272"/>
      <c r="HME1521" s="272"/>
      <c r="HMF1521" s="272"/>
      <c r="HMG1521" s="272"/>
      <c r="HMH1521" s="272"/>
      <c r="HMI1521" s="272"/>
      <c r="HMJ1521" s="272"/>
      <c r="HMK1521" s="272"/>
      <c r="HML1521" s="272"/>
      <c r="HMM1521" s="272"/>
      <c r="HMN1521" s="272"/>
      <c r="HMO1521" s="272"/>
      <c r="HMP1521" s="272"/>
      <c r="HMQ1521" s="272"/>
      <c r="HMR1521" s="272"/>
      <c r="HMS1521" s="272"/>
      <c r="HMT1521" s="272"/>
      <c r="HMU1521" s="272"/>
      <c r="HMV1521" s="272"/>
      <c r="HMW1521" s="272"/>
      <c r="HMX1521" s="272"/>
      <c r="HMY1521" s="272"/>
      <c r="HMZ1521" s="272"/>
      <c r="HNA1521" s="272"/>
      <c r="HNB1521" s="272"/>
      <c r="HNC1521" s="272"/>
      <c r="HND1521" s="272"/>
      <c r="HNE1521" s="272"/>
      <c r="HNF1521" s="272"/>
      <c r="HNG1521" s="272"/>
      <c r="HNH1521" s="272"/>
      <c r="HNI1521" s="272"/>
      <c r="HNJ1521" s="272"/>
      <c r="HNK1521" s="272"/>
      <c r="HNL1521" s="272"/>
      <c r="HNM1521" s="272"/>
      <c r="HNN1521" s="272"/>
      <c r="HNO1521" s="272"/>
      <c r="HNP1521" s="272"/>
      <c r="HNQ1521" s="272"/>
      <c r="HNR1521" s="272"/>
      <c r="HNS1521" s="272"/>
      <c r="HNT1521" s="272"/>
      <c r="HNU1521" s="272"/>
      <c r="HNV1521" s="272"/>
      <c r="HNW1521" s="272"/>
      <c r="HNX1521" s="272"/>
      <c r="HNY1521" s="272"/>
      <c r="HNZ1521" s="272"/>
      <c r="HOA1521" s="272"/>
      <c r="HOB1521" s="272"/>
      <c r="HOC1521" s="272"/>
      <c r="HOD1521" s="272"/>
      <c r="HOE1521" s="272"/>
      <c r="HOF1521" s="272"/>
      <c r="HOG1521" s="272"/>
      <c r="HOH1521" s="272"/>
      <c r="HOI1521" s="272"/>
      <c r="HOJ1521" s="272"/>
      <c r="HOK1521" s="272"/>
      <c r="HOL1521" s="272"/>
      <c r="HOM1521" s="272"/>
      <c r="HON1521" s="272"/>
      <c r="HOO1521" s="272"/>
      <c r="HOP1521" s="272"/>
      <c r="HOQ1521" s="272"/>
      <c r="HOR1521" s="272"/>
      <c r="HOS1521" s="272"/>
      <c r="HOT1521" s="272"/>
      <c r="HOU1521" s="272"/>
      <c r="HOV1521" s="272"/>
      <c r="HOW1521" s="272"/>
      <c r="HOX1521" s="272"/>
      <c r="HOY1521" s="272"/>
      <c r="HOZ1521" s="272"/>
      <c r="HPA1521" s="272"/>
      <c r="HPB1521" s="272"/>
      <c r="HPC1521" s="272"/>
      <c r="HPD1521" s="272"/>
      <c r="HPE1521" s="272"/>
      <c r="HPF1521" s="272"/>
      <c r="HPG1521" s="272"/>
      <c r="HPH1521" s="272"/>
      <c r="HPI1521" s="272"/>
      <c r="HPJ1521" s="272"/>
      <c r="HPK1521" s="272"/>
      <c r="HPL1521" s="272"/>
      <c r="HPM1521" s="272"/>
      <c r="HPN1521" s="272"/>
      <c r="HPO1521" s="272"/>
      <c r="HPP1521" s="272"/>
      <c r="HPQ1521" s="272"/>
      <c r="HPR1521" s="272"/>
      <c r="HPS1521" s="272"/>
      <c r="HPT1521" s="272"/>
      <c r="HPU1521" s="272"/>
      <c r="HPV1521" s="272"/>
      <c r="HPW1521" s="272"/>
      <c r="HPX1521" s="272"/>
      <c r="HPY1521" s="272"/>
      <c r="HPZ1521" s="272"/>
      <c r="HQA1521" s="272"/>
      <c r="HQB1521" s="272"/>
      <c r="HQC1521" s="272"/>
      <c r="HQD1521" s="272"/>
      <c r="HQE1521" s="272"/>
      <c r="HQF1521" s="272"/>
      <c r="HQG1521" s="272"/>
      <c r="HQH1521" s="272"/>
      <c r="HQI1521" s="272"/>
      <c r="HQJ1521" s="272"/>
      <c r="HQK1521" s="272"/>
      <c r="HQL1521" s="272"/>
      <c r="HQM1521" s="272"/>
      <c r="HQN1521" s="272"/>
      <c r="HQO1521" s="272"/>
      <c r="HQP1521" s="272"/>
      <c r="HQQ1521" s="272"/>
      <c r="HQR1521" s="272"/>
      <c r="HQS1521" s="272"/>
      <c r="HQT1521" s="272"/>
      <c r="HQU1521" s="272"/>
      <c r="HQV1521" s="272"/>
      <c r="HQW1521" s="272"/>
      <c r="HQX1521" s="272"/>
      <c r="HQY1521" s="272"/>
      <c r="HQZ1521" s="272"/>
      <c r="HRA1521" s="272"/>
      <c r="HRB1521" s="272"/>
      <c r="HRC1521" s="272"/>
      <c r="HRD1521" s="272"/>
      <c r="HRE1521" s="272"/>
      <c r="HRF1521" s="272"/>
      <c r="HRG1521" s="272"/>
      <c r="HRH1521" s="272"/>
      <c r="HRI1521" s="272"/>
      <c r="HRJ1521" s="272"/>
      <c r="HRK1521" s="272"/>
      <c r="HRL1521" s="272"/>
      <c r="HRM1521" s="272"/>
      <c r="HRN1521" s="272"/>
      <c r="HRO1521" s="272"/>
      <c r="HRP1521" s="272"/>
      <c r="HRQ1521" s="272"/>
      <c r="HRR1521" s="272"/>
      <c r="HRS1521" s="272"/>
      <c r="HRT1521" s="272"/>
      <c r="HRU1521" s="272"/>
      <c r="HRV1521" s="272"/>
      <c r="HRW1521" s="272"/>
      <c r="HRX1521" s="272"/>
      <c r="HRY1521" s="272"/>
      <c r="HRZ1521" s="272"/>
      <c r="HSA1521" s="272"/>
      <c r="HSB1521" s="272"/>
      <c r="HSC1521" s="272"/>
      <c r="HSD1521" s="272"/>
      <c r="HSE1521" s="272"/>
      <c r="HSF1521" s="272"/>
      <c r="HSG1521" s="272"/>
      <c r="HSH1521" s="272"/>
      <c r="HSI1521" s="272"/>
      <c r="HSJ1521" s="272"/>
      <c r="HSK1521" s="272"/>
      <c r="HSL1521" s="272"/>
      <c r="HSM1521" s="272"/>
      <c r="HSN1521" s="272"/>
      <c r="HSO1521" s="272"/>
      <c r="HSP1521" s="272"/>
      <c r="HSQ1521" s="272"/>
      <c r="HSR1521" s="272"/>
      <c r="HSS1521" s="272"/>
      <c r="HST1521" s="272"/>
      <c r="HSU1521" s="272"/>
      <c r="HSV1521" s="272"/>
      <c r="HSW1521" s="272"/>
      <c r="HSX1521" s="272"/>
      <c r="HSY1521" s="272"/>
      <c r="HSZ1521" s="272"/>
      <c r="HTA1521" s="272"/>
      <c r="HTB1521" s="272"/>
      <c r="HTC1521" s="272"/>
      <c r="HTD1521" s="272"/>
      <c r="HTE1521" s="272"/>
      <c r="HTF1521" s="272"/>
      <c r="HTG1521" s="272"/>
      <c r="HTH1521" s="272"/>
      <c r="HTI1521" s="272"/>
      <c r="HTJ1521" s="272"/>
      <c r="HTK1521" s="272"/>
      <c r="HTL1521" s="272"/>
      <c r="HTM1521" s="272"/>
      <c r="HTN1521" s="272"/>
      <c r="HTO1521" s="272"/>
      <c r="HTP1521" s="272"/>
      <c r="HTQ1521" s="272"/>
      <c r="HTR1521" s="272"/>
      <c r="HTS1521" s="272"/>
      <c r="HTT1521" s="272"/>
      <c r="HTU1521" s="272"/>
      <c r="HTV1521" s="272"/>
      <c r="HTW1521" s="272"/>
      <c r="HTX1521" s="272"/>
      <c r="HTY1521" s="272"/>
      <c r="HTZ1521" s="272"/>
      <c r="HUA1521" s="272"/>
      <c r="HUB1521" s="272"/>
      <c r="HUC1521" s="272"/>
      <c r="HUD1521" s="272"/>
      <c r="HUE1521" s="272"/>
      <c r="HUF1521" s="272"/>
      <c r="HUG1521" s="272"/>
      <c r="HUH1521" s="272"/>
      <c r="HUI1521" s="272"/>
      <c r="HUJ1521" s="272"/>
      <c r="HUK1521" s="272"/>
      <c r="HUL1521" s="272"/>
      <c r="HUM1521" s="272"/>
      <c r="HUN1521" s="272"/>
      <c r="HUO1521" s="272"/>
      <c r="HUP1521" s="272"/>
      <c r="HUQ1521" s="272"/>
      <c r="HUR1521" s="272"/>
      <c r="HUS1521" s="272"/>
      <c r="HUT1521" s="272"/>
      <c r="HUU1521" s="272"/>
      <c r="HUV1521" s="272"/>
      <c r="HUW1521" s="272"/>
      <c r="HUX1521" s="272"/>
      <c r="HUY1521" s="272"/>
      <c r="HUZ1521" s="272"/>
      <c r="HVA1521" s="272"/>
      <c r="HVB1521" s="272"/>
      <c r="HVC1521" s="272"/>
      <c r="HVD1521" s="272"/>
      <c r="HVE1521" s="272"/>
      <c r="HVF1521" s="272"/>
      <c r="HVG1521" s="272"/>
      <c r="HVH1521" s="272"/>
      <c r="HVI1521" s="272"/>
      <c r="HVJ1521" s="272"/>
      <c r="HVK1521" s="272"/>
      <c r="HVL1521" s="272"/>
      <c r="HVM1521" s="272"/>
      <c r="HVN1521" s="272"/>
      <c r="HVO1521" s="272"/>
      <c r="HVP1521" s="272"/>
      <c r="HVQ1521" s="272"/>
      <c r="HVR1521" s="272"/>
      <c r="HVS1521" s="272"/>
      <c r="HVT1521" s="272"/>
      <c r="HVU1521" s="272"/>
      <c r="HVV1521" s="272"/>
      <c r="HVW1521" s="272"/>
      <c r="HVX1521" s="272"/>
      <c r="HVY1521" s="272"/>
      <c r="HVZ1521" s="272"/>
      <c r="HWA1521" s="272"/>
      <c r="HWB1521" s="272"/>
      <c r="HWC1521" s="272"/>
      <c r="HWD1521" s="272"/>
      <c r="HWE1521" s="272"/>
      <c r="HWF1521" s="272"/>
      <c r="HWG1521" s="272"/>
      <c r="HWH1521" s="272"/>
      <c r="HWI1521" s="272"/>
      <c r="HWJ1521" s="272"/>
      <c r="HWK1521" s="272"/>
      <c r="HWL1521" s="272"/>
      <c r="HWM1521" s="272"/>
      <c r="HWN1521" s="272"/>
      <c r="HWO1521" s="272"/>
      <c r="HWP1521" s="272"/>
      <c r="HWQ1521" s="272"/>
      <c r="HWR1521" s="272"/>
      <c r="HWS1521" s="272"/>
      <c r="HWT1521" s="272"/>
      <c r="HWU1521" s="272"/>
      <c r="HWV1521" s="272"/>
      <c r="HWW1521" s="272"/>
      <c r="HWX1521" s="272"/>
      <c r="HWY1521" s="272"/>
      <c r="HWZ1521" s="272"/>
      <c r="HXA1521" s="272"/>
      <c r="HXB1521" s="272"/>
      <c r="HXC1521" s="272"/>
      <c r="HXD1521" s="272"/>
      <c r="HXE1521" s="272"/>
      <c r="HXF1521" s="272"/>
      <c r="HXG1521" s="272"/>
      <c r="HXH1521" s="272"/>
      <c r="HXI1521" s="272"/>
      <c r="HXJ1521" s="272"/>
      <c r="HXK1521" s="272"/>
      <c r="HXL1521" s="272"/>
      <c r="HXM1521" s="272"/>
      <c r="HXN1521" s="272"/>
      <c r="HXO1521" s="272"/>
      <c r="HXP1521" s="272"/>
      <c r="HXQ1521" s="272"/>
      <c r="HXR1521" s="272"/>
      <c r="HXS1521" s="272"/>
      <c r="HXT1521" s="272"/>
      <c r="HXU1521" s="272"/>
      <c r="HXV1521" s="272"/>
      <c r="HXW1521" s="272"/>
      <c r="HXX1521" s="272"/>
      <c r="HXY1521" s="272"/>
      <c r="HXZ1521" s="272"/>
      <c r="HYA1521" s="272"/>
      <c r="HYB1521" s="272"/>
      <c r="HYC1521" s="272"/>
      <c r="HYD1521" s="272"/>
      <c r="HYE1521" s="272"/>
      <c r="HYF1521" s="272"/>
      <c r="HYG1521" s="272"/>
      <c r="HYH1521" s="272"/>
      <c r="HYI1521" s="272"/>
      <c r="HYJ1521" s="272"/>
      <c r="HYK1521" s="272"/>
      <c r="HYL1521" s="272"/>
      <c r="HYM1521" s="272"/>
      <c r="HYN1521" s="272"/>
      <c r="HYO1521" s="272"/>
      <c r="HYP1521" s="272"/>
      <c r="HYQ1521" s="272"/>
      <c r="HYR1521" s="272"/>
      <c r="HYS1521" s="272"/>
      <c r="HYT1521" s="272"/>
      <c r="HYU1521" s="272"/>
      <c r="HYV1521" s="272"/>
      <c r="HYW1521" s="272"/>
      <c r="HYX1521" s="272"/>
      <c r="HYY1521" s="272"/>
      <c r="HYZ1521" s="272"/>
      <c r="HZA1521" s="272"/>
      <c r="HZB1521" s="272"/>
      <c r="HZC1521" s="272"/>
      <c r="HZD1521" s="272"/>
      <c r="HZE1521" s="272"/>
      <c r="HZF1521" s="272"/>
      <c r="HZG1521" s="272"/>
      <c r="HZH1521" s="272"/>
      <c r="HZI1521" s="272"/>
      <c r="HZJ1521" s="272"/>
      <c r="HZK1521" s="272"/>
      <c r="HZL1521" s="272"/>
      <c r="HZM1521" s="272"/>
      <c r="HZN1521" s="272"/>
      <c r="HZO1521" s="272"/>
      <c r="HZP1521" s="272"/>
      <c r="HZQ1521" s="272"/>
      <c r="HZR1521" s="272"/>
      <c r="HZS1521" s="272"/>
      <c r="HZT1521" s="272"/>
      <c r="HZU1521" s="272"/>
      <c r="HZV1521" s="272"/>
      <c r="HZW1521" s="272"/>
      <c r="HZX1521" s="272"/>
      <c r="HZY1521" s="272"/>
      <c r="HZZ1521" s="272"/>
      <c r="IAA1521" s="272"/>
      <c r="IAB1521" s="272"/>
      <c r="IAC1521" s="272"/>
      <c r="IAD1521" s="272"/>
      <c r="IAE1521" s="272"/>
      <c r="IAF1521" s="272"/>
      <c r="IAG1521" s="272"/>
      <c r="IAH1521" s="272"/>
      <c r="IAI1521" s="272"/>
      <c r="IAJ1521" s="272"/>
      <c r="IAK1521" s="272"/>
      <c r="IAL1521" s="272"/>
      <c r="IAM1521" s="272"/>
      <c r="IAN1521" s="272"/>
      <c r="IAO1521" s="272"/>
      <c r="IAP1521" s="272"/>
      <c r="IAQ1521" s="272"/>
      <c r="IAR1521" s="272"/>
      <c r="IAS1521" s="272"/>
      <c r="IAT1521" s="272"/>
      <c r="IAU1521" s="272"/>
      <c r="IAV1521" s="272"/>
      <c r="IAW1521" s="272"/>
      <c r="IAX1521" s="272"/>
      <c r="IAY1521" s="272"/>
      <c r="IAZ1521" s="272"/>
      <c r="IBA1521" s="272"/>
      <c r="IBB1521" s="272"/>
      <c r="IBC1521" s="272"/>
      <c r="IBD1521" s="272"/>
      <c r="IBE1521" s="272"/>
      <c r="IBF1521" s="272"/>
      <c r="IBG1521" s="272"/>
      <c r="IBH1521" s="272"/>
      <c r="IBI1521" s="272"/>
      <c r="IBJ1521" s="272"/>
      <c r="IBK1521" s="272"/>
      <c r="IBL1521" s="272"/>
      <c r="IBM1521" s="272"/>
      <c r="IBN1521" s="272"/>
      <c r="IBO1521" s="272"/>
      <c r="IBP1521" s="272"/>
      <c r="IBQ1521" s="272"/>
      <c r="IBR1521" s="272"/>
      <c r="IBS1521" s="272"/>
      <c r="IBT1521" s="272"/>
      <c r="IBU1521" s="272"/>
      <c r="IBV1521" s="272"/>
      <c r="IBW1521" s="272"/>
      <c r="IBX1521" s="272"/>
      <c r="IBY1521" s="272"/>
      <c r="IBZ1521" s="272"/>
      <c r="ICA1521" s="272"/>
      <c r="ICB1521" s="272"/>
      <c r="ICC1521" s="272"/>
      <c r="ICD1521" s="272"/>
      <c r="ICE1521" s="272"/>
      <c r="ICF1521" s="272"/>
      <c r="ICG1521" s="272"/>
      <c r="ICH1521" s="272"/>
      <c r="ICI1521" s="272"/>
      <c r="ICJ1521" s="272"/>
      <c r="ICK1521" s="272"/>
      <c r="ICL1521" s="272"/>
      <c r="ICM1521" s="272"/>
      <c r="ICN1521" s="272"/>
      <c r="ICO1521" s="272"/>
      <c r="ICP1521" s="272"/>
      <c r="ICQ1521" s="272"/>
      <c r="ICR1521" s="272"/>
      <c r="ICS1521" s="272"/>
      <c r="ICT1521" s="272"/>
      <c r="ICU1521" s="272"/>
      <c r="ICV1521" s="272"/>
      <c r="ICW1521" s="272"/>
      <c r="ICX1521" s="272"/>
      <c r="ICY1521" s="272"/>
      <c r="ICZ1521" s="272"/>
      <c r="IDA1521" s="272"/>
      <c r="IDB1521" s="272"/>
      <c r="IDC1521" s="272"/>
      <c r="IDD1521" s="272"/>
      <c r="IDE1521" s="272"/>
      <c r="IDF1521" s="272"/>
      <c r="IDG1521" s="272"/>
      <c r="IDH1521" s="272"/>
      <c r="IDI1521" s="272"/>
      <c r="IDJ1521" s="272"/>
      <c r="IDK1521" s="272"/>
      <c r="IDL1521" s="272"/>
      <c r="IDM1521" s="272"/>
      <c r="IDN1521" s="272"/>
      <c r="IDO1521" s="272"/>
      <c r="IDP1521" s="272"/>
      <c r="IDQ1521" s="272"/>
      <c r="IDR1521" s="272"/>
      <c r="IDS1521" s="272"/>
      <c r="IDT1521" s="272"/>
      <c r="IDU1521" s="272"/>
      <c r="IDV1521" s="272"/>
      <c r="IDW1521" s="272"/>
      <c r="IDX1521" s="272"/>
      <c r="IDY1521" s="272"/>
      <c r="IDZ1521" s="272"/>
      <c r="IEA1521" s="272"/>
      <c r="IEB1521" s="272"/>
      <c r="IEC1521" s="272"/>
      <c r="IED1521" s="272"/>
      <c r="IEE1521" s="272"/>
      <c r="IEF1521" s="272"/>
      <c r="IEG1521" s="272"/>
      <c r="IEH1521" s="272"/>
      <c r="IEI1521" s="272"/>
      <c r="IEJ1521" s="272"/>
      <c r="IEK1521" s="272"/>
      <c r="IEL1521" s="272"/>
      <c r="IEM1521" s="272"/>
      <c r="IEN1521" s="272"/>
      <c r="IEO1521" s="272"/>
      <c r="IEP1521" s="272"/>
      <c r="IEQ1521" s="272"/>
      <c r="IER1521" s="272"/>
      <c r="IES1521" s="272"/>
      <c r="IET1521" s="272"/>
      <c r="IEU1521" s="272"/>
      <c r="IEV1521" s="272"/>
      <c r="IEW1521" s="272"/>
      <c r="IEX1521" s="272"/>
      <c r="IEY1521" s="272"/>
      <c r="IEZ1521" s="272"/>
      <c r="IFA1521" s="272"/>
      <c r="IFB1521" s="272"/>
      <c r="IFC1521" s="272"/>
      <c r="IFD1521" s="272"/>
      <c r="IFE1521" s="272"/>
      <c r="IFF1521" s="272"/>
      <c r="IFG1521" s="272"/>
      <c r="IFH1521" s="272"/>
      <c r="IFI1521" s="272"/>
      <c r="IFJ1521" s="272"/>
      <c r="IFK1521" s="272"/>
      <c r="IFL1521" s="272"/>
      <c r="IFM1521" s="272"/>
      <c r="IFN1521" s="272"/>
      <c r="IFO1521" s="272"/>
      <c r="IFP1521" s="272"/>
      <c r="IFQ1521" s="272"/>
      <c r="IFR1521" s="272"/>
      <c r="IFS1521" s="272"/>
      <c r="IFT1521" s="272"/>
      <c r="IFU1521" s="272"/>
      <c r="IFV1521" s="272"/>
      <c r="IFW1521" s="272"/>
      <c r="IFX1521" s="272"/>
      <c r="IFY1521" s="272"/>
      <c r="IFZ1521" s="272"/>
      <c r="IGA1521" s="272"/>
      <c r="IGB1521" s="272"/>
      <c r="IGC1521" s="272"/>
      <c r="IGD1521" s="272"/>
      <c r="IGE1521" s="272"/>
      <c r="IGF1521" s="272"/>
      <c r="IGG1521" s="272"/>
      <c r="IGH1521" s="272"/>
      <c r="IGI1521" s="272"/>
      <c r="IGJ1521" s="272"/>
      <c r="IGK1521" s="272"/>
      <c r="IGL1521" s="272"/>
      <c r="IGM1521" s="272"/>
      <c r="IGN1521" s="272"/>
      <c r="IGO1521" s="272"/>
      <c r="IGP1521" s="272"/>
      <c r="IGQ1521" s="272"/>
      <c r="IGR1521" s="272"/>
      <c r="IGS1521" s="272"/>
      <c r="IGT1521" s="272"/>
      <c r="IGU1521" s="272"/>
      <c r="IGV1521" s="272"/>
      <c r="IGW1521" s="272"/>
      <c r="IGX1521" s="272"/>
      <c r="IGY1521" s="272"/>
      <c r="IGZ1521" s="272"/>
      <c r="IHA1521" s="272"/>
      <c r="IHB1521" s="272"/>
      <c r="IHC1521" s="272"/>
      <c r="IHD1521" s="272"/>
      <c r="IHE1521" s="272"/>
      <c r="IHF1521" s="272"/>
      <c r="IHG1521" s="272"/>
      <c r="IHH1521" s="272"/>
      <c r="IHI1521" s="272"/>
      <c r="IHJ1521" s="272"/>
      <c r="IHK1521" s="272"/>
      <c r="IHL1521" s="272"/>
      <c r="IHM1521" s="272"/>
      <c r="IHN1521" s="272"/>
      <c r="IHO1521" s="272"/>
      <c r="IHP1521" s="272"/>
      <c r="IHQ1521" s="272"/>
      <c r="IHR1521" s="272"/>
      <c r="IHS1521" s="272"/>
      <c r="IHT1521" s="272"/>
      <c r="IHU1521" s="272"/>
      <c r="IHV1521" s="272"/>
      <c r="IHW1521" s="272"/>
      <c r="IHX1521" s="272"/>
      <c r="IHY1521" s="272"/>
      <c r="IHZ1521" s="272"/>
      <c r="IIA1521" s="272"/>
      <c r="IIB1521" s="272"/>
      <c r="IIC1521" s="272"/>
      <c r="IID1521" s="272"/>
      <c r="IIE1521" s="272"/>
      <c r="IIF1521" s="272"/>
      <c r="IIG1521" s="272"/>
      <c r="IIH1521" s="272"/>
      <c r="III1521" s="272"/>
      <c r="IIJ1521" s="272"/>
      <c r="IIK1521" s="272"/>
      <c r="IIL1521" s="272"/>
      <c r="IIM1521" s="272"/>
      <c r="IIN1521" s="272"/>
      <c r="IIO1521" s="272"/>
      <c r="IIP1521" s="272"/>
      <c r="IIQ1521" s="272"/>
      <c r="IIR1521" s="272"/>
      <c r="IIS1521" s="272"/>
      <c r="IIT1521" s="272"/>
      <c r="IIU1521" s="272"/>
      <c r="IIV1521" s="272"/>
      <c r="IIW1521" s="272"/>
      <c r="IIX1521" s="272"/>
      <c r="IIY1521" s="272"/>
      <c r="IIZ1521" s="272"/>
      <c r="IJA1521" s="272"/>
      <c r="IJB1521" s="272"/>
      <c r="IJC1521" s="272"/>
      <c r="IJD1521" s="272"/>
      <c r="IJE1521" s="272"/>
      <c r="IJF1521" s="272"/>
      <c r="IJG1521" s="272"/>
      <c r="IJH1521" s="272"/>
      <c r="IJI1521" s="272"/>
      <c r="IJJ1521" s="272"/>
      <c r="IJK1521" s="272"/>
      <c r="IJL1521" s="272"/>
      <c r="IJM1521" s="272"/>
      <c r="IJN1521" s="272"/>
      <c r="IJO1521" s="272"/>
      <c r="IJP1521" s="272"/>
      <c r="IJQ1521" s="272"/>
      <c r="IJR1521" s="272"/>
      <c r="IJS1521" s="272"/>
      <c r="IJT1521" s="272"/>
      <c r="IJU1521" s="272"/>
      <c r="IJV1521" s="272"/>
      <c r="IJW1521" s="272"/>
      <c r="IJX1521" s="272"/>
      <c r="IJY1521" s="272"/>
      <c r="IJZ1521" s="272"/>
      <c r="IKA1521" s="272"/>
      <c r="IKB1521" s="272"/>
      <c r="IKC1521" s="272"/>
      <c r="IKD1521" s="272"/>
      <c r="IKE1521" s="272"/>
      <c r="IKF1521" s="272"/>
      <c r="IKG1521" s="272"/>
      <c r="IKH1521" s="272"/>
      <c r="IKI1521" s="272"/>
      <c r="IKJ1521" s="272"/>
      <c r="IKK1521" s="272"/>
      <c r="IKL1521" s="272"/>
      <c r="IKM1521" s="272"/>
      <c r="IKN1521" s="272"/>
      <c r="IKO1521" s="272"/>
      <c r="IKP1521" s="272"/>
      <c r="IKQ1521" s="272"/>
      <c r="IKR1521" s="272"/>
      <c r="IKS1521" s="272"/>
      <c r="IKT1521" s="272"/>
      <c r="IKU1521" s="272"/>
      <c r="IKV1521" s="272"/>
      <c r="IKW1521" s="272"/>
      <c r="IKX1521" s="272"/>
      <c r="IKY1521" s="272"/>
      <c r="IKZ1521" s="272"/>
      <c r="ILA1521" s="272"/>
      <c r="ILB1521" s="272"/>
      <c r="ILC1521" s="272"/>
      <c r="ILD1521" s="272"/>
      <c r="ILE1521" s="272"/>
      <c r="ILF1521" s="272"/>
      <c r="ILG1521" s="272"/>
      <c r="ILH1521" s="272"/>
      <c r="ILI1521" s="272"/>
      <c r="ILJ1521" s="272"/>
      <c r="ILK1521" s="272"/>
      <c r="ILL1521" s="272"/>
      <c r="ILM1521" s="272"/>
      <c r="ILN1521" s="272"/>
      <c r="ILO1521" s="272"/>
      <c r="ILP1521" s="272"/>
      <c r="ILQ1521" s="272"/>
      <c r="ILR1521" s="272"/>
      <c r="ILS1521" s="272"/>
      <c r="ILT1521" s="272"/>
      <c r="ILU1521" s="272"/>
      <c r="ILV1521" s="272"/>
      <c r="ILW1521" s="272"/>
      <c r="ILX1521" s="272"/>
      <c r="ILY1521" s="272"/>
      <c r="ILZ1521" s="272"/>
      <c r="IMA1521" s="272"/>
      <c r="IMB1521" s="272"/>
      <c r="IMC1521" s="272"/>
      <c r="IMD1521" s="272"/>
      <c r="IME1521" s="272"/>
      <c r="IMF1521" s="272"/>
      <c r="IMG1521" s="272"/>
      <c r="IMH1521" s="272"/>
      <c r="IMI1521" s="272"/>
      <c r="IMJ1521" s="272"/>
      <c r="IMK1521" s="272"/>
      <c r="IML1521" s="272"/>
      <c r="IMM1521" s="272"/>
      <c r="IMN1521" s="272"/>
      <c r="IMO1521" s="272"/>
      <c r="IMP1521" s="272"/>
      <c r="IMQ1521" s="272"/>
      <c r="IMR1521" s="272"/>
      <c r="IMS1521" s="272"/>
      <c r="IMT1521" s="272"/>
      <c r="IMU1521" s="272"/>
      <c r="IMV1521" s="272"/>
      <c r="IMW1521" s="272"/>
      <c r="IMX1521" s="272"/>
      <c r="IMY1521" s="272"/>
      <c r="IMZ1521" s="272"/>
      <c r="INA1521" s="272"/>
      <c r="INB1521" s="272"/>
      <c r="INC1521" s="272"/>
      <c r="IND1521" s="272"/>
      <c r="INE1521" s="272"/>
      <c r="INF1521" s="272"/>
      <c r="ING1521" s="272"/>
      <c r="INH1521" s="272"/>
      <c r="INI1521" s="272"/>
      <c r="INJ1521" s="272"/>
      <c r="INK1521" s="272"/>
      <c r="INL1521" s="272"/>
      <c r="INM1521" s="272"/>
      <c r="INN1521" s="272"/>
      <c r="INO1521" s="272"/>
      <c r="INP1521" s="272"/>
      <c r="INQ1521" s="272"/>
      <c r="INR1521" s="272"/>
      <c r="INS1521" s="272"/>
      <c r="INT1521" s="272"/>
      <c r="INU1521" s="272"/>
      <c r="INV1521" s="272"/>
      <c r="INW1521" s="272"/>
      <c r="INX1521" s="272"/>
      <c r="INY1521" s="272"/>
      <c r="INZ1521" s="272"/>
      <c r="IOA1521" s="272"/>
      <c r="IOB1521" s="272"/>
      <c r="IOC1521" s="272"/>
      <c r="IOD1521" s="272"/>
      <c r="IOE1521" s="272"/>
      <c r="IOF1521" s="272"/>
      <c r="IOG1521" s="272"/>
      <c r="IOH1521" s="272"/>
      <c r="IOI1521" s="272"/>
      <c r="IOJ1521" s="272"/>
      <c r="IOK1521" s="272"/>
      <c r="IOL1521" s="272"/>
      <c r="IOM1521" s="272"/>
      <c r="ION1521" s="272"/>
      <c r="IOO1521" s="272"/>
      <c r="IOP1521" s="272"/>
      <c r="IOQ1521" s="272"/>
      <c r="IOR1521" s="272"/>
      <c r="IOS1521" s="272"/>
      <c r="IOT1521" s="272"/>
      <c r="IOU1521" s="272"/>
      <c r="IOV1521" s="272"/>
      <c r="IOW1521" s="272"/>
      <c r="IOX1521" s="272"/>
      <c r="IOY1521" s="272"/>
      <c r="IOZ1521" s="272"/>
      <c r="IPA1521" s="272"/>
      <c r="IPB1521" s="272"/>
      <c r="IPC1521" s="272"/>
      <c r="IPD1521" s="272"/>
      <c r="IPE1521" s="272"/>
      <c r="IPF1521" s="272"/>
      <c r="IPG1521" s="272"/>
      <c r="IPH1521" s="272"/>
      <c r="IPI1521" s="272"/>
      <c r="IPJ1521" s="272"/>
      <c r="IPK1521" s="272"/>
      <c r="IPL1521" s="272"/>
      <c r="IPM1521" s="272"/>
      <c r="IPN1521" s="272"/>
      <c r="IPO1521" s="272"/>
      <c r="IPP1521" s="272"/>
      <c r="IPQ1521" s="272"/>
      <c r="IPR1521" s="272"/>
      <c r="IPS1521" s="272"/>
      <c r="IPT1521" s="272"/>
      <c r="IPU1521" s="272"/>
      <c r="IPV1521" s="272"/>
      <c r="IPW1521" s="272"/>
      <c r="IPX1521" s="272"/>
      <c r="IPY1521" s="272"/>
      <c r="IPZ1521" s="272"/>
      <c r="IQA1521" s="272"/>
      <c r="IQB1521" s="272"/>
      <c r="IQC1521" s="272"/>
      <c r="IQD1521" s="272"/>
      <c r="IQE1521" s="272"/>
      <c r="IQF1521" s="272"/>
      <c r="IQG1521" s="272"/>
      <c r="IQH1521" s="272"/>
      <c r="IQI1521" s="272"/>
      <c r="IQJ1521" s="272"/>
      <c r="IQK1521" s="272"/>
      <c r="IQL1521" s="272"/>
      <c r="IQM1521" s="272"/>
      <c r="IQN1521" s="272"/>
      <c r="IQO1521" s="272"/>
      <c r="IQP1521" s="272"/>
      <c r="IQQ1521" s="272"/>
      <c r="IQR1521" s="272"/>
      <c r="IQS1521" s="272"/>
      <c r="IQT1521" s="272"/>
      <c r="IQU1521" s="272"/>
      <c r="IQV1521" s="272"/>
      <c r="IQW1521" s="272"/>
      <c r="IQX1521" s="272"/>
      <c r="IQY1521" s="272"/>
      <c r="IQZ1521" s="272"/>
      <c r="IRA1521" s="272"/>
      <c r="IRB1521" s="272"/>
      <c r="IRC1521" s="272"/>
      <c r="IRD1521" s="272"/>
      <c r="IRE1521" s="272"/>
      <c r="IRF1521" s="272"/>
      <c r="IRG1521" s="272"/>
      <c r="IRH1521" s="272"/>
      <c r="IRI1521" s="272"/>
      <c r="IRJ1521" s="272"/>
      <c r="IRK1521" s="272"/>
      <c r="IRL1521" s="272"/>
      <c r="IRM1521" s="272"/>
      <c r="IRN1521" s="272"/>
      <c r="IRO1521" s="272"/>
      <c r="IRP1521" s="272"/>
      <c r="IRQ1521" s="272"/>
      <c r="IRR1521" s="272"/>
      <c r="IRS1521" s="272"/>
      <c r="IRT1521" s="272"/>
      <c r="IRU1521" s="272"/>
      <c r="IRV1521" s="272"/>
      <c r="IRW1521" s="272"/>
      <c r="IRX1521" s="272"/>
      <c r="IRY1521" s="272"/>
      <c r="IRZ1521" s="272"/>
      <c r="ISA1521" s="272"/>
      <c r="ISB1521" s="272"/>
      <c r="ISC1521" s="272"/>
      <c r="ISD1521" s="272"/>
      <c r="ISE1521" s="272"/>
      <c r="ISF1521" s="272"/>
      <c r="ISG1521" s="272"/>
      <c r="ISH1521" s="272"/>
      <c r="ISI1521" s="272"/>
      <c r="ISJ1521" s="272"/>
      <c r="ISK1521" s="272"/>
      <c r="ISL1521" s="272"/>
      <c r="ISM1521" s="272"/>
      <c r="ISN1521" s="272"/>
      <c r="ISO1521" s="272"/>
      <c r="ISP1521" s="272"/>
      <c r="ISQ1521" s="272"/>
      <c r="ISR1521" s="272"/>
      <c r="ISS1521" s="272"/>
      <c r="IST1521" s="272"/>
      <c r="ISU1521" s="272"/>
      <c r="ISV1521" s="272"/>
      <c r="ISW1521" s="272"/>
      <c r="ISX1521" s="272"/>
      <c r="ISY1521" s="272"/>
      <c r="ISZ1521" s="272"/>
      <c r="ITA1521" s="272"/>
      <c r="ITB1521" s="272"/>
      <c r="ITC1521" s="272"/>
      <c r="ITD1521" s="272"/>
      <c r="ITE1521" s="272"/>
      <c r="ITF1521" s="272"/>
      <c r="ITG1521" s="272"/>
      <c r="ITH1521" s="272"/>
      <c r="ITI1521" s="272"/>
      <c r="ITJ1521" s="272"/>
      <c r="ITK1521" s="272"/>
      <c r="ITL1521" s="272"/>
      <c r="ITM1521" s="272"/>
      <c r="ITN1521" s="272"/>
      <c r="ITO1521" s="272"/>
      <c r="ITP1521" s="272"/>
      <c r="ITQ1521" s="272"/>
      <c r="ITR1521" s="272"/>
      <c r="ITS1521" s="272"/>
      <c r="ITT1521" s="272"/>
      <c r="ITU1521" s="272"/>
      <c r="ITV1521" s="272"/>
      <c r="ITW1521" s="272"/>
      <c r="ITX1521" s="272"/>
      <c r="ITY1521" s="272"/>
      <c r="ITZ1521" s="272"/>
      <c r="IUA1521" s="272"/>
      <c r="IUB1521" s="272"/>
      <c r="IUC1521" s="272"/>
      <c r="IUD1521" s="272"/>
      <c r="IUE1521" s="272"/>
      <c r="IUF1521" s="272"/>
      <c r="IUG1521" s="272"/>
      <c r="IUH1521" s="272"/>
      <c r="IUI1521" s="272"/>
      <c r="IUJ1521" s="272"/>
      <c r="IUK1521" s="272"/>
      <c r="IUL1521" s="272"/>
      <c r="IUM1521" s="272"/>
      <c r="IUN1521" s="272"/>
      <c r="IUO1521" s="272"/>
      <c r="IUP1521" s="272"/>
      <c r="IUQ1521" s="272"/>
      <c r="IUR1521" s="272"/>
      <c r="IUS1521" s="272"/>
      <c r="IUT1521" s="272"/>
      <c r="IUU1521" s="272"/>
      <c r="IUV1521" s="272"/>
      <c r="IUW1521" s="272"/>
      <c r="IUX1521" s="272"/>
      <c r="IUY1521" s="272"/>
      <c r="IUZ1521" s="272"/>
      <c r="IVA1521" s="272"/>
      <c r="IVB1521" s="272"/>
      <c r="IVC1521" s="272"/>
      <c r="IVD1521" s="272"/>
      <c r="IVE1521" s="272"/>
      <c r="IVF1521" s="272"/>
      <c r="IVG1521" s="272"/>
      <c r="IVH1521" s="272"/>
      <c r="IVI1521" s="272"/>
      <c r="IVJ1521" s="272"/>
      <c r="IVK1521" s="272"/>
      <c r="IVL1521" s="272"/>
      <c r="IVM1521" s="272"/>
      <c r="IVN1521" s="272"/>
      <c r="IVO1521" s="272"/>
      <c r="IVP1521" s="272"/>
      <c r="IVQ1521" s="272"/>
      <c r="IVR1521" s="272"/>
      <c r="IVS1521" s="272"/>
      <c r="IVT1521" s="272"/>
      <c r="IVU1521" s="272"/>
      <c r="IVV1521" s="272"/>
      <c r="IVW1521" s="272"/>
      <c r="IVX1521" s="272"/>
      <c r="IVY1521" s="272"/>
      <c r="IVZ1521" s="272"/>
      <c r="IWA1521" s="272"/>
      <c r="IWB1521" s="272"/>
      <c r="IWC1521" s="272"/>
      <c r="IWD1521" s="272"/>
      <c r="IWE1521" s="272"/>
      <c r="IWF1521" s="272"/>
      <c r="IWG1521" s="272"/>
      <c r="IWH1521" s="272"/>
      <c r="IWI1521" s="272"/>
      <c r="IWJ1521" s="272"/>
      <c r="IWK1521" s="272"/>
      <c r="IWL1521" s="272"/>
      <c r="IWM1521" s="272"/>
      <c r="IWN1521" s="272"/>
      <c r="IWO1521" s="272"/>
      <c r="IWP1521" s="272"/>
      <c r="IWQ1521" s="272"/>
      <c r="IWR1521" s="272"/>
      <c r="IWS1521" s="272"/>
      <c r="IWT1521" s="272"/>
      <c r="IWU1521" s="272"/>
      <c r="IWV1521" s="272"/>
      <c r="IWW1521" s="272"/>
      <c r="IWX1521" s="272"/>
      <c r="IWY1521" s="272"/>
      <c r="IWZ1521" s="272"/>
      <c r="IXA1521" s="272"/>
      <c r="IXB1521" s="272"/>
      <c r="IXC1521" s="272"/>
      <c r="IXD1521" s="272"/>
      <c r="IXE1521" s="272"/>
      <c r="IXF1521" s="272"/>
      <c r="IXG1521" s="272"/>
      <c r="IXH1521" s="272"/>
      <c r="IXI1521" s="272"/>
      <c r="IXJ1521" s="272"/>
      <c r="IXK1521" s="272"/>
      <c r="IXL1521" s="272"/>
      <c r="IXM1521" s="272"/>
      <c r="IXN1521" s="272"/>
      <c r="IXO1521" s="272"/>
      <c r="IXP1521" s="272"/>
      <c r="IXQ1521" s="272"/>
      <c r="IXR1521" s="272"/>
      <c r="IXS1521" s="272"/>
      <c r="IXT1521" s="272"/>
      <c r="IXU1521" s="272"/>
      <c r="IXV1521" s="272"/>
      <c r="IXW1521" s="272"/>
      <c r="IXX1521" s="272"/>
      <c r="IXY1521" s="272"/>
      <c r="IXZ1521" s="272"/>
      <c r="IYA1521" s="272"/>
      <c r="IYB1521" s="272"/>
      <c r="IYC1521" s="272"/>
      <c r="IYD1521" s="272"/>
      <c r="IYE1521" s="272"/>
      <c r="IYF1521" s="272"/>
      <c r="IYG1521" s="272"/>
      <c r="IYH1521" s="272"/>
      <c r="IYI1521" s="272"/>
      <c r="IYJ1521" s="272"/>
      <c r="IYK1521" s="272"/>
      <c r="IYL1521" s="272"/>
      <c r="IYM1521" s="272"/>
      <c r="IYN1521" s="272"/>
      <c r="IYO1521" s="272"/>
      <c r="IYP1521" s="272"/>
      <c r="IYQ1521" s="272"/>
      <c r="IYR1521" s="272"/>
      <c r="IYS1521" s="272"/>
      <c r="IYT1521" s="272"/>
      <c r="IYU1521" s="272"/>
      <c r="IYV1521" s="272"/>
      <c r="IYW1521" s="272"/>
      <c r="IYX1521" s="272"/>
      <c r="IYY1521" s="272"/>
      <c r="IYZ1521" s="272"/>
      <c r="IZA1521" s="272"/>
      <c r="IZB1521" s="272"/>
      <c r="IZC1521" s="272"/>
      <c r="IZD1521" s="272"/>
      <c r="IZE1521" s="272"/>
      <c r="IZF1521" s="272"/>
      <c r="IZG1521" s="272"/>
      <c r="IZH1521" s="272"/>
      <c r="IZI1521" s="272"/>
      <c r="IZJ1521" s="272"/>
      <c r="IZK1521" s="272"/>
      <c r="IZL1521" s="272"/>
      <c r="IZM1521" s="272"/>
      <c r="IZN1521" s="272"/>
      <c r="IZO1521" s="272"/>
      <c r="IZP1521" s="272"/>
      <c r="IZQ1521" s="272"/>
      <c r="IZR1521" s="272"/>
      <c r="IZS1521" s="272"/>
      <c r="IZT1521" s="272"/>
      <c r="IZU1521" s="272"/>
      <c r="IZV1521" s="272"/>
      <c r="IZW1521" s="272"/>
      <c r="IZX1521" s="272"/>
      <c r="IZY1521" s="272"/>
      <c r="IZZ1521" s="272"/>
      <c r="JAA1521" s="272"/>
      <c r="JAB1521" s="272"/>
      <c r="JAC1521" s="272"/>
      <c r="JAD1521" s="272"/>
      <c r="JAE1521" s="272"/>
      <c r="JAF1521" s="272"/>
      <c r="JAG1521" s="272"/>
      <c r="JAH1521" s="272"/>
      <c r="JAI1521" s="272"/>
      <c r="JAJ1521" s="272"/>
      <c r="JAK1521" s="272"/>
      <c r="JAL1521" s="272"/>
      <c r="JAM1521" s="272"/>
      <c r="JAN1521" s="272"/>
      <c r="JAO1521" s="272"/>
      <c r="JAP1521" s="272"/>
      <c r="JAQ1521" s="272"/>
      <c r="JAR1521" s="272"/>
      <c r="JAS1521" s="272"/>
      <c r="JAT1521" s="272"/>
      <c r="JAU1521" s="272"/>
      <c r="JAV1521" s="272"/>
      <c r="JAW1521" s="272"/>
      <c r="JAX1521" s="272"/>
      <c r="JAY1521" s="272"/>
      <c r="JAZ1521" s="272"/>
      <c r="JBA1521" s="272"/>
      <c r="JBB1521" s="272"/>
      <c r="JBC1521" s="272"/>
      <c r="JBD1521" s="272"/>
      <c r="JBE1521" s="272"/>
      <c r="JBF1521" s="272"/>
      <c r="JBG1521" s="272"/>
      <c r="JBH1521" s="272"/>
      <c r="JBI1521" s="272"/>
      <c r="JBJ1521" s="272"/>
      <c r="JBK1521" s="272"/>
      <c r="JBL1521" s="272"/>
      <c r="JBM1521" s="272"/>
      <c r="JBN1521" s="272"/>
      <c r="JBO1521" s="272"/>
      <c r="JBP1521" s="272"/>
      <c r="JBQ1521" s="272"/>
      <c r="JBR1521" s="272"/>
      <c r="JBS1521" s="272"/>
      <c r="JBT1521" s="272"/>
      <c r="JBU1521" s="272"/>
      <c r="JBV1521" s="272"/>
      <c r="JBW1521" s="272"/>
      <c r="JBX1521" s="272"/>
      <c r="JBY1521" s="272"/>
      <c r="JBZ1521" s="272"/>
      <c r="JCA1521" s="272"/>
      <c r="JCB1521" s="272"/>
      <c r="JCC1521" s="272"/>
      <c r="JCD1521" s="272"/>
      <c r="JCE1521" s="272"/>
      <c r="JCF1521" s="272"/>
      <c r="JCG1521" s="272"/>
      <c r="JCH1521" s="272"/>
      <c r="JCI1521" s="272"/>
      <c r="JCJ1521" s="272"/>
      <c r="JCK1521" s="272"/>
      <c r="JCL1521" s="272"/>
      <c r="JCM1521" s="272"/>
      <c r="JCN1521" s="272"/>
      <c r="JCO1521" s="272"/>
      <c r="JCP1521" s="272"/>
      <c r="JCQ1521" s="272"/>
      <c r="JCR1521" s="272"/>
      <c r="JCS1521" s="272"/>
      <c r="JCT1521" s="272"/>
      <c r="JCU1521" s="272"/>
      <c r="JCV1521" s="272"/>
      <c r="JCW1521" s="272"/>
      <c r="JCX1521" s="272"/>
      <c r="JCY1521" s="272"/>
      <c r="JCZ1521" s="272"/>
      <c r="JDA1521" s="272"/>
      <c r="JDB1521" s="272"/>
      <c r="JDC1521" s="272"/>
      <c r="JDD1521" s="272"/>
      <c r="JDE1521" s="272"/>
      <c r="JDF1521" s="272"/>
      <c r="JDG1521" s="272"/>
      <c r="JDH1521" s="272"/>
      <c r="JDI1521" s="272"/>
      <c r="JDJ1521" s="272"/>
      <c r="JDK1521" s="272"/>
      <c r="JDL1521" s="272"/>
      <c r="JDM1521" s="272"/>
      <c r="JDN1521" s="272"/>
      <c r="JDO1521" s="272"/>
      <c r="JDP1521" s="272"/>
      <c r="JDQ1521" s="272"/>
      <c r="JDR1521" s="272"/>
      <c r="JDS1521" s="272"/>
      <c r="JDT1521" s="272"/>
      <c r="JDU1521" s="272"/>
      <c r="JDV1521" s="272"/>
      <c r="JDW1521" s="272"/>
      <c r="JDX1521" s="272"/>
      <c r="JDY1521" s="272"/>
      <c r="JDZ1521" s="272"/>
      <c r="JEA1521" s="272"/>
      <c r="JEB1521" s="272"/>
      <c r="JEC1521" s="272"/>
      <c r="JED1521" s="272"/>
      <c r="JEE1521" s="272"/>
      <c r="JEF1521" s="272"/>
      <c r="JEG1521" s="272"/>
      <c r="JEH1521" s="272"/>
      <c r="JEI1521" s="272"/>
      <c r="JEJ1521" s="272"/>
      <c r="JEK1521" s="272"/>
      <c r="JEL1521" s="272"/>
      <c r="JEM1521" s="272"/>
      <c r="JEN1521" s="272"/>
      <c r="JEO1521" s="272"/>
      <c r="JEP1521" s="272"/>
      <c r="JEQ1521" s="272"/>
      <c r="JER1521" s="272"/>
      <c r="JES1521" s="272"/>
      <c r="JET1521" s="272"/>
      <c r="JEU1521" s="272"/>
      <c r="JEV1521" s="272"/>
      <c r="JEW1521" s="272"/>
      <c r="JEX1521" s="272"/>
      <c r="JEY1521" s="272"/>
      <c r="JEZ1521" s="272"/>
      <c r="JFA1521" s="272"/>
      <c r="JFB1521" s="272"/>
      <c r="JFC1521" s="272"/>
      <c r="JFD1521" s="272"/>
      <c r="JFE1521" s="272"/>
      <c r="JFF1521" s="272"/>
      <c r="JFG1521" s="272"/>
      <c r="JFH1521" s="272"/>
      <c r="JFI1521" s="272"/>
      <c r="JFJ1521" s="272"/>
      <c r="JFK1521" s="272"/>
      <c r="JFL1521" s="272"/>
      <c r="JFM1521" s="272"/>
      <c r="JFN1521" s="272"/>
      <c r="JFO1521" s="272"/>
      <c r="JFP1521" s="272"/>
      <c r="JFQ1521" s="272"/>
      <c r="JFR1521" s="272"/>
      <c r="JFS1521" s="272"/>
      <c r="JFT1521" s="272"/>
      <c r="JFU1521" s="272"/>
      <c r="JFV1521" s="272"/>
      <c r="JFW1521" s="272"/>
      <c r="JFX1521" s="272"/>
      <c r="JFY1521" s="272"/>
      <c r="JFZ1521" s="272"/>
      <c r="JGA1521" s="272"/>
      <c r="JGB1521" s="272"/>
      <c r="JGC1521" s="272"/>
      <c r="JGD1521" s="272"/>
      <c r="JGE1521" s="272"/>
      <c r="JGF1521" s="272"/>
      <c r="JGG1521" s="272"/>
      <c r="JGH1521" s="272"/>
      <c r="JGI1521" s="272"/>
      <c r="JGJ1521" s="272"/>
      <c r="JGK1521" s="272"/>
      <c r="JGL1521" s="272"/>
      <c r="JGM1521" s="272"/>
      <c r="JGN1521" s="272"/>
      <c r="JGO1521" s="272"/>
      <c r="JGP1521" s="272"/>
      <c r="JGQ1521" s="272"/>
      <c r="JGR1521" s="272"/>
      <c r="JGS1521" s="272"/>
      <c r="JGT1521" s="272"/>
      <c r="JGU1521" s="272"/>
      <c r="JGV1521" s="272"/>
      <c r="JGW1521" s="272"/>
      <c r="JGX1521" s="272"/>
      <c r="JGY1521" s="272"/>
      <c r="JGZ1521" s="272"/>
      <c r="JHA1521" s="272"/>
      <c r="JHB1521" s="272"/>
      <c r="JHC1521" s="272"/>
      <c r="JHD1521" s="272"/>
      <c r="JHE1521" s="272"/>
      <c r="JHF1521" s="272"/>
      <c r="JHG1521" s="272"/>
      <c r="JHH1521" s="272"/>
      <c r="JHI1521" s="272"/>
      <c r="JHJ1521" s="272"/>
      <c r="JHK1521" s="272"/>
      <c r="JHL1521" s="272"/>
      <c r="JHM1521" s="272"/>
      <c r="JHN1521" s="272"/>
      <c r="JHO1521" s="272"/>
      <c r="JHP1521" s="272"/>
      <c r="JHQ1521" s="272"/>
      <c r="JHR1521" s="272"/>
      <c r="JHS1521" s="272"/>
      <c r="JHT1521" s="272"/>
      <c r="JHU1521" s="272"/>
      <c r="JHV1521" s="272"/>
      <c r="JHW1521" s="272"/>
      <c r="JHX1521" s="272"/>
      <c r="JHY1521" s="272"/>
      <c r="JHZ1521" s="272"/>
      <c r="JIA1521" s="272"/>
      <c r="JIB1521" s="272"/>
      <c r="JIC1521" s="272"/>
      <c r="JID1521" s="272"/>
      <c r="JIE1521" s="272"/>
      <c r="JIF1521" s="272"/>
      <c r="JIG1521" s="272"/>
      <c r="JIH1521" s="272"/>
      <c r="JII1521" s="272"/>
      <c r="JIJ1521" s="272"/>
      <c r="JIK1521" s="272"/>
      <c r="JIL1521" s="272"/>
      <c r="JIM1521" s="272"/>
      <c r="JIN1521" s="272"/>
      <c r="JIO1521" s="272"/>
      <c r="JIP1521" s="272"/>
      <c r="JIQ1521" s="272"/>
      <c r="JIR1521" s="272"/>
      <c r="JIS1521" s="272"/>
      <c r="JIT1521" s="272"/>
      <c r="JIU1521" s="272"/>
      <c r="JIV1521" s="272"/>
      <c r="JIW1521" s="272"/>
      <c r="JIX1521" s="272"/>
      <c r="JIY1521" s="272"/>
      <c r="JIZ1521" s="272"/>
      <c r="JJA1521" s="272"/>
      <c r="JJB1521" s="272"/>
      <c r="JJC1521" s="272"/>
      <c r="JJD1521" s="272"/>
      <c r="JJE1521" s="272"/>
      <c r="JJF1521" s="272"/>
      <c r="JJG1521" s="272"/>
      <c r="JJH1521" s="272"/>
      <c r="JJI1521" s="272"/>
      <c r="JJJ1521" s="272"/>
      <c r="JJK1521" s="272"/>
      <c r="JJL1521" s="272"/>
      <c r="JJM1521" s="272"/>
      <c r="JJN1521" s="272"/>
      <c r="JJO1521" s="272"/>
      <c r="JJP1521" s="272"/>
      <c r="JJQ1521" s="272"/>
      <c r="JJR1521" s="272"/>
      <c r="JJS1521" s="272"/>
      <c r="JJT1521" s="272"/>
      <c r="JJU1521" s="272"/>
      <c r="JJV1521" s="272"/>
      <c r="JJW1521" s="272"/>
      <c r="JJX1521" s="272"/>
      <c r="JJY1521" s="272"/>
      <c r="JJZ1521" s="272"/>
      <c r="JKA1521" s="272"/>
      <c r="JKB1521" s="272"/>
      <c r="JKC1521" s="272"/>
      <c r="JKD1521" s="272"/>
      <c r="JKE1521" s="272"/>
      <c r="JKF1521" s="272"/>
      <c r="JKG1521" s="272"/>
      <c r="JKH1521" s="272"/>
      <c r="JKI1521" s="272"/>
      <c r="JKJ1521" s="272"/>
      <c r="JKK1521" s="272"/>
      <c r="JKL1521" s="272"/>
      <c r="JKM1521" s="272"/>
      <c r="JKN1521" s="272"/>
      <c r="JKO1521" s="272"/>
      <c r="JKP1521" s="272"/>
      <c r="JKQ1521" s="272"/>
      <c r="JKR1521" s="272"/>
      <c r="JKS1521" s="272"/>
      <c r="JKT1521" s="272"/>
      <c r="JKU1521" s="272"/>
      <c r="JKV1521" s="272"/>
      <c r="JKW1521" s="272"/>
      <c r="JKX1521" s="272"/>
      <c r="JKY1521" s="272"/>
      <c r="JKZ1521" s="272"/>
      <c r="JLA1521" s="272"/>
      <c r="JLB1521" s="272"/>
      <c r="JLC1521" s="272"/>
      <c r="JLD1521" s="272"/>
      <c r="JLE1521" s="272"/>
      <c r="JLF1521" s="272"/>
      <c r="JLG1521" s="272"/>
      <c r="JLH1521" s="272"/>
      <c r="JLI1521" s="272"/>
      <c r="JLJ1521" s="272"/>
      <c r="JLK1521" s="272"/>
      <c r="JLL1521" s="272"/>
      <c r="JLM1521" s="272"/>
      <c r="JLN1521" s="272"/>
      <c r="JLO1521" s="272"/>
      <c r="JLP1521" s="272"/>
      <c r="JLQ1521" s="272"/>
      <c r="JLR1521" s="272"/>
      <c r="JLS1521" s="272"/>
      <c r="JLT1521" s="272"/>
      <c r="JLU1521" s="272"/>
      <c r="JLV1521" s="272"/>
      <c r="JLW1521" s="272"/>
      <c r="JLX1521" s="272"/>
      <c r="JLY1521" s="272"/>
      <c r="JLZ1521" s="272"/>
      <c r="JMA1521" s="272"/>
      <c r="JMB1521" s="272"/>
      <c r="JMC1521" s="272"/>
      <c r="JMD1521" s="272"/>
      <c r="JME1521" s="272"/>
      <c r="JMF1521" s="272"/>
      <c r="JMG1521" s="272"/>
      <c r="JMH1521" s="272"/>
      <c r="JMI1521" s="272"/>
      <c r="JMJ1521" s="272"/>
      <c r="JMK1521" s="272"/>
      <c r="JML1521" s="272"/>
      <c r="JMM1521" s="272"/>
      <c r="JMN1521" s="272"/>
      <c r="JMO1521" s="272"/>
      <c r="JMP1521" s="272"/>
      <c r="JMQ1521" s="272"/>
      <c r="JMR1521" s="272"/>
      <c r="JMS1521" s="272"/>
      <c r="JMT1521" s="272"/>
      <c r="JMU1521" s="272"/>
      <c r="JMV1521" s="272"/>
      <c r="JMW1521" s="272"/>
      <c r="JMX1521" s="272"/>
      <c r="JMY1521" s="272"/>
      <c r="JMZ1521" s="272"/>
      <c r="JNA1521" s="272"/>
      <c r="JNB1521" s="272"/>
      <c r="JNC1521" s="272"/>
      <c r="JND1521" s="272"/>
      <c r="JNE1521" s="272"/>
      <c r="JNF1521" s="272"/>
      <c r="JNG1521" s="272"/>
      <c r="JNH1521" s="272"/>
      <c r="JNI1521" s="272"/>
      <c r="JNJ1521" s="272"/>
      <c r="JNK1521" s="272"/>
      <c r="JNL1521" s="272"/>
      <c r="JNM1521" s="272"/>
      <c r="JNN1521" s="272"/>
      <c r="JNO1521" s="272"/>
      <c r="JNP1521" s="272"/>
      <c r="JNQ1521" s="272"/>
      <c r="JNR1521" s="272"/>
      <c r="JNS1521" s="272"/>
      <c r="JNT1521" s="272"/>
      <c r="JNU1521" s="272"/>
      <c r="JNV1521" s="272"/>
      <c r="JNW1521" s="272"/>
      <c r="JNX1521" s="272"/>
      <c r="JNY1521" s="272"/>
      <c r="JNZ1521" s="272"/>
      <c r="JOA1521" s="272"/>
      <c r="JOB1521" s="272"/>
      <c r="JOC1521" s="272"/>
      <c r="JOD1521" s="272"/>
      <c r="JOE1521" s="272"/>
      <c r="JOF1521" s="272"/>
      <c r="JOG1521" s="272"/>
      <c r="JOH1521" s="272"/>
      <c r="JOI1521" s="272"/>
      <c r="JOJ1521" s="272"/>
      <c r="JOK1521" s="272"/>
      <c r="JOL1521" s="272"/>
      <c r="JOM1521" s="272"/>
      <c r="JON1521" s="272"/>
      <c r="JOO1521" s="272"/>
      <c r="JOP1521" s="272"/>
      <c r="JOQ1521" s="272"/>
      <c r="JOR1521" s="272"/>
      <c r="JOS1521" s="272"/>
      <c r="JOT1521" s="272"/>
      <c r="JOU1521" s="272"/>
      <c r="JOV1521" s="272"/>
      <c r="JOW1521" s="272"/>
      <c r="JOX1521" s="272"/>
      <c r="JOY1521" s="272"/>
      <c r="JOZ1521" s="272"/>
      <c r="JPA1521" s="272"/>
      <c r="JPB1521" s="272"/>
      <c r="JPC1521" s="272"/>
      <c r="JPD1521" s="272"/>
      <c r="JPE1521" s="272"/>
      <c r="JPF1521" s="272"/>
      <c r="JPG1521" s="272"/>
      <c r="JPH1521" s="272"/>
      <c r="JPI1521" s="272"/>
      <c r="JPJ1521" s="272"/>
      <c r="JPK1521" s="272"/>
      <c r="JPL1521" s="272"/>
      <c r="JPM1521" s="272"/>
      <c r="JPN1521" s="272"/>
      <c r="JPO1521" s="272"/>
      <c r="JPP1521" s="272"/>
      <c r="JPQ1521" s="272"/>
      <c r="JPR1521" s="272"/>
      <c r="JPS1521" s="272"/>
      <c r="JPT1521" s="272"/>
      <c r="JPU1521" s="272"/>
      <c r="JPV1521" s="272"/>
      <c r="JPW1521" s="272"/>
      <c r="JPX1521" s="272"/>
      <c r="JPY1521" s="272"/>
      <c r="JPZ1521" s="272"/>
      <c r="JQA1521" s="272"/>
      <c r="JQB1521" s="272"/>
      <c r="JQC1521" s="272"/>
      <c r="JQD1521" s="272"/>
      <c r="JQE1521" s="272"/>
      <c r="JQF1521" s="272"/>
      <c r="JQG1521" s="272"/>
      <c r="JQH1521" s="272"/>
      <c r="JQI1521" s="272"/>
      <c r="JQJ1521" s="272"/>
      <c r="JQK1521" s="272"/>
      <c r="JQL1521" s="272"/>
      <c r="JQM1521" s="272"/>
      <c r="JQN1521" s="272"/>
      <c r="JQO1521" s="272"/>
      <c r="JQP1521" s="272"/>
      <c r="JQQ1521" s="272"/>
      <c r="JQR1521" s="272"/>
      <c r="JQS1521" s="272"/>
      <c r="JQT1521" s="272"/>
      <c r="JQU1521" s="272"/>
      <c r="JQV1521" s="272"/>
      <c r="JQW1521" s="272"/>
      <c r="JQX1521" s="272"/>
      <c r="JQY1521" s="272"/>
      <c r="JQZ1521" s="272"/>
      <c r="JRA1521" s="272"/>
      <c r="JRB1521" s="272"/>
      <c r="JRC1521" s="272"/>
      <c r="JRD1521" s="272"/>
      <c r="JRE1521" s="272"/>
      <c r="JRF1521" s="272"/>
      <c r="JRG1521" s="272"/>
      <c r="JRH1521" s="272"/>
      <c r="JRI1521" s="272"/>
      <c r="JRJ1521" s="272"/>
      <c r="JRK1521" s="272"/>
      <c r="JRL1521" s="272"/>
      <c r="JRM1521" s="272"/>
      <c r="JRN1521" s="272"/>
      <c r="JRO1521" s="272"/>
      <c r="JRP1521" s="272"/>
      <c r="JRQ1521" s="272"/>
      <c r="JRR1521" s="272"/>
      <c r="JRS1521" s="272"/>
      <c r="JRT1521" s="272"/>
      <c r="JRU1521" s="272"/>
      <c r="JRV1521" s="272"/>
      <c r="JRW1521" s="272"/>
      <c r="JRX1521" s="272"/>
      <c r="JRY1521" s="272"/>
      <c r="JRZ1521" s="272"/>
      <c r="JSA1521" s="272"/>
      <c r="JSB1521" s="272"/>
      <c r="JSC1521" s="272"/>
      <c r="JSD1521" s="272"/>
      <c r="JSE1521" s="272"/>
      <c r="JSF1521" s="272"/>
      <c r="JSG1521" s="272"/>
      <c r="JSH1521" s="272"/>
      <c r="JSI1521" s="272"/>
      <c r="JSJ1521" s="272"/>
      <c r="JSK1521" s="272"/>
      <c r="JSL1521" s="272"/>
      <c r="JSM1521" s="272"/>
      <c r="JSN1521" s="272"/>
      <c r="JSO1521" s="272"/>
      <c r="JSP1521" s="272"/>
      <c r="JSQ1521" s="272"/>
      <c r="JSR1521" s="272"/>
      <c r="JSS1521" s="272"/>
      <c r="JST1521" s="272"/>
      <c r="JSU1521" s="272"/>
      <c r="JSV1521" s="272"/>
      <c r="JSW1521" s="272"/>
      <c r="JSX1521" s="272"/>
      <c r="JSY1521" s="272"/>
      <c r="JSZ1521" s="272"/>
      <c r="JTA1521" s="272"/>
      <c r="JTB1521" s="272"/>
      <c r="JTC1521" s="272"/>
      <c r="JTD1521" s="272"/>
      <c r="JTE1521" s="272"/>
      <c r="JTF1521" s="272"/>
      <c r="JTG1521" s="272"/>
      <c r="JTH1521" s="272"/>
      <c r="JTI1521" s="272"/>
      <c r="JTJ1521" s="272"/>
      <c r="JTK1521" s="272"/>
      <c r="JTL1521" s="272"/>
      <c r="JTM1521" s="272"/>
      <c r="JTN1521" s="272"/>
      <c r="JTO1521" s="272"/>
      <c r="JTP1521" s="272"/>
      <c r="JTQ1521" s="272"/>
      <c r="JTR1521" s="272"/>
      <c r="JTS1521" s="272"/>
      <c r="JTT1521" s="272"/>
      <c r="JTU1521" s="272"/>
      <c r="JTV1521" s="272"/>
      <c r="JTW1521" s="272"/>
      <c r="JTX1521" s="272"/>
      <c r="JTY1521" s="272"/>
      <c r="JTZ1521" s="272"/>
      <c r="JUA1521" s="272"/>
      <c r="JUB1521" s="272"/>
      <c r="JUC1521" s="272"/>
      <c r="JUD1521" s="272"/>
      <c r="JUE1521" s="272"/>
      <c r="JUF1521" s="272"/>
      <c r="JUG1521" s="272"/>
      <c r="JUH1521" s="272"/>
      <c r="JUI1521" s="272"/>
      <c r="JUJ1521" s="272"/>
      <c r="JUK1521" s="272"/>
      <c r="JUL1521" s="272"/>
      <c r="JUM1521" s="272"/>
      <c r="JUN1521" s="272"/>
      <c r="JUO1521" s="272"/>
      <c r="JUP1521" s="272"/>
      <c r="JUQ1521" s="272"/>
      <c r="JUR1521" s="272"/>
      <c r="JUS1521" s="272"/>
      <c r="JUT1521" s="272"/>
      <c r="JUU1521" s="272"/>
      <c r="JUV1521" s="272"/>
      <c r="JUW1521" s="272"/>
      <c r="JUX1521" s="272"/>
      <c r="JUY1521" s="272"/>
      <c r="JUZ1521" s="272"/>
      <c r="JVA1521" s="272"/>
      <c r="JVB1521" s="272"/>
      <c r="JVC1521" s="272"/>
      <c r="JVD1521" s="272"/>
      <c r="JVE1521" s="272"/>
      <c r="JVF1521" s="272"/>
      <c r="JVG1521" s="272"/>
      <c r="JVH1521" s="272"/>
      <c r="JVI1521" s="272"/>
      <c r="JVJ1521" s="272"/>
      <c r="JVK1521" s="272"/>
      <c r="JVL1521" s="272"/>
      <c r="JVM1521" s="272"/>
      <c r="JVN1521" s="272"/>
      <c r="JVO1521" s="272"/>
      <c r="JVP1521" s="272"/>
      <c r="JVQ1521" s="272"/>
      <c r="JVR1521" s="272"/>
      <c r="JVS1521" s="272"/>
      <c r="JVT1521" s="272"/>
      <c r="JVU1521" s="272"/>
      <c r="JVV1521" s="272"/>
      <c r="JVW1521" s="272"/>
      <c r="JVX1521" s="272"/>
      <c r="JVY1521" s="272"/>
      <c r="JVZ1521" s="272"/>
      <c r="JWA1521" s="272"/>
      <c r="JWB1521" s="272"/>
      <c r="JWC1521" s="272"/>
      <c r="JWD1521" s="272"/>
      <c r="JWE1521" s="272"/>
      <c r="JWF1521" s="272"/>
      <c r="JWG1521" s="272"/>
      <c r="JWH1521" s="272"/>
      <c r="JWI1521" s="272"/>
      <c r="JWJ1521" s="272"/>
      <c r="JWK1521" s="272"/>
      <c r="JWL1521" s="272"/>
      <c r="JWM1521" s="272"/>
      <c r="JWN1521" s="272"/>
      <c r="JWO1521" s="272"/>
      <c r="JWP1521" s="272"/>
      <c r="JWQ1521" s="272"/>
      <c r="JWR1521" s="272"/>
      <c r="JWS1521" s="272"/>
      <c r="JWT1521" s="272"/>
      <c r="JWU1521" s="272"/>
      <c r="JWV1521" s="272"/>
      <c r="JWW1521" s="272"/>
      <c r="JWX1521" s="272"/>
      <c r="JWY1521" s="272"/>
      <c r="JWZ1521" s="272"/>
      <c r="JXA1521" s="272"/>
      <c r="JXB1521" s="272"/>
      <c r="JXC1521" s="272"/>
      <c r="JXD1521" s="272"/>
      <c r="JXE1521" s="272"/>
      <c r="JXF1521" s="272"/>
      <c r="JXG1521" s="272"/>
      <c r="JXH1521" s="272"/>
      <c r="JXI1521" s="272"/>
      <c r="JXJ1521" s="272"/>
      <c r="JXK1521" s="272"/>
      <c r="JXL1521" s="272"/>
      <c r="JXM1521" s="272"/>
      <c r="JXN1521" s="272"/>
      <c r="JXO1521" s="272"/>
      <c r="JXP1521" s="272"/>
      <c r="JXQ1521" s="272"/>
      <c r="JXR1521" s="272"/>
      <c r="JXS1521" s="272"/>
      <c r="JXT1521" s="272"/>
      <c r="JXU1521" s="272"/>
      <c r="JXV1521" s="272"/>
      <c r="JXW1521" s="272"/>
      <c r="JXX1521" s="272"/>
      <c r="JXY1521" s="272"/>
      <c r="JXZ1521" s="272"/>
      <c r="JYA1521" s="272"/>
      <c r="JYB1521" s="272"/>
      <c r="JYC1521" s="272"/>
      <c r="JYD1521" s="272"/>
      <c r="JYE1521" s="272"/>
      <c r="JYF1521" s="272"/>
      <c r="JYG1521" s="272"/>
      <c r="JYH1521" s="272"/>
      <c r="JYI1521" s="272"/>
      <c r="JYJ1521" s="272"/>
      <c r="JYK1521" s="272"/>
      <c r="JYL1521" s="272"/>
      <c r="JYM1521" s="272"/>
      <c r="JYN1521" s="272"/>
      <c r="JYO1521" s="272"/>
      <c r="JYP1521" s="272"/>
      <c r="JYQ1521" s="272"/>
      <c r="JYR1521" s="272"/>
      <c r="JYS1521" s="272"/>
      <c r="JYT1521" s="272"/>
      <c r="JYU1521" s="272"/>
      <c r="JYV1521" s="272"/>
      <c r="JYW1521" s="272"/>
      <c r="JYX1521" s="272"/>
      <c r="JYY1521" s="272"/>
      <c r="JYZ1521" s="272"/>
      <c r="JZA1521" s="272"/>
      <c r="JZB1521" s="272"/>
      <c r="JZC1521" s="272"/>
      <c r="JZD1521" s="272"/>
      <c r="JZE1521" s="272"/>
      <c r="JZF1521" s="272"/>
      <c r="JZG1521" s="272"/>
      <c r="JZH1521" s="272"/>
      <c r="JZI1521" s="272"/>
      <c r="JZJ1521" s="272"/>
      <c r="JZK1521" s="272"/>
      <c r="JZL1521" s="272"/>
      <c r="JZM1521" s="272"/>
      <c r="JZN1521" s="272"/>
      <c r="JZO1521" s="272"/>
      <c r="JZP1521" s="272"/>
      <c r="JZQ1521" s="272"/>
      <c r="JZR1521" s="272"/>
      <c r="JZS1521" s="272"/>
      <c r="JZT1521" s="272"/>
      <c r="JZU1521" s="272"/>
      <c r="JZV1521" s="272"/>
      <c r="JZW1521" s="272"/>
      <c r="JZX1521" s="272"/>
      <c r="JZY1521" s="272"/>
      <c r="JZZ1521" s="272"/>
      <c r="KAA1521" s="272"/>
      <c r="KAB1521" s="272"/>
      <c r="KAC1521" s="272"/>
      <c r="KAD1521" s="272"/>
      <c r="KAE1521" s="272"/>
      <c r="KAF1521" s="272"/>
      <c r="KAG1521" s="272"/>
      <c r="KAH1521" s="272"/>
      <c r="KAI1521" s="272"/>
      <c r="KAJ1521" s="272"/>
      <c r="KAK1521" s="272"/>
      <c r="KAL1521" s="272"/>
      <c r="KAM1521" s="272"/>
      <c r="KAN1521" s="272"/>
      <c r="KAO1521" s="272"/>
      <c r="KAP1521" s="272"/>
      <c r="KAQ1521" s="272"/>
      <c r="KAR1521" s="272"/>
      <c r="KAS1521" s="272"/>
      <c r="KAT1521" s="272"/>
      <c r="KAU1521" s="272"/>
      <c r="KAV1521" s="272"/>
      <c r="KAW1521" s="272"/>
      <c r="KAX1521" s="272"/>
      <c r="KAY1521" s="272"/>
      <c r="KAZ1521" s="272"/>
      <c r="KBA1521" s="272"/>
      <c r="KBB1521" s="272"/>
      <c r="KBC1521" s="272"/>
      <c r="KBD1521" s="272"/>
      <c r="KBE1521" s="272"/>
      <c r="KBF1521" s="272"/>
      <c r="KBG1521" s="272"/>
      <c r="KBH1521" s="272"/>
      <c r="KBI1521" s="272"/>
      <c r="KBJ1521" s="272"/>
      <c r="KBK1521" s="272"/>
      <c r="KBL1521" s="272"/>
      <c r="KBM1521" s="272"/>
      <c r="KBN1521" s="272"/>
      <c r="KBO1521" s="272"/>
      <c r="KBP1521" s="272"/>
      <c r="KBQ1521" s="272"/>
      <c r="KBR1521" s="272"/>
      <c r="KBS1521" s="272"/>
      <c r="KBT1521" s="272"/>
      <c r="KBU1521" s="272"/>
      <c r="KBV1521" s="272"/>
      <c r="KBW1521" s="272"/>
      <c r="KBX1521" s="272"/>
      <c r="KBY1521" s="272"/>
      <c r="KBZ1521" s="272"/>
      <c r="KCA1521" s="272"/>
      <c r="KCB1521" s="272"/>
      <c r="KCC1521" s="272"/>
      <c r="KCD1521" s="272"/>
      <c r="KCE1521" s="272"/>
      <c r="KCF1521" s="272"/>
      <c r="KCG1521" s="272"/>
      <c r="KCH1521" s="272"/>
      <c r="KCI1521" s="272"/>
      <c r="KCJ1521" s="272"/>
      <c r="KCK1521" s="272"/>
      <c r="KCL1521" s="272"/>
      <c r="KCM1521" s="272"/>
      <c r="KCN1521" s="272"/>
      <c r="KCO1521" s="272"/>
      <c r="KCP1521" s="272"/>
      <c r="KCQ1521" s="272"/>
      <c r="KCR1521" s="272"/>
      <c r="KCS1521" s="272"/>
      <c r="KCT1521" s="272"/>
      <c r="KCU1521" s="272"/>
      <c r="KCV1521" s="272"/>
      <c r="KCW1521" s="272"/>
      <c r="KCX1521" s="272"/>
      <c r="KCY1521" s="272"/>
      <c r="KCZ1521" s="272"/>
      <c r="KDA1521" s="272"/>
      <c r="KDB1521" s="272"/>
      <c r="KDC1521" s="272"/>
      <c r="KDD1521" s="272"/>
      <c r="KDE1521" s="272"/>
      <c r="KDF1521" s="272"/>
      <c r="KDG1521" s="272"/>
      <c r="KDH1521" s="272"/>
      <c r="KDI1521" s="272"/>
      <c r="KDJ1521" s="272"/>
      <c r="KDK1521" s="272"/>
      <c r="KDL1521" s="272"/>
      <c r="KDM1521" s="272"/>
      <c r="KDN1521" s="272"/>
      <c r="KDO1521" s="272"/>
      <c r="KDP1521" s="272"/>
      <c r="KDQ1521" s="272"/>
      <c r="KDR1521" s="272"/>
      <c r="KDS1521" s="272"/>
      <c r="KDT1521" s="272"/>
      <c r="KDU1521" s="272"/>
      <c r="KDV1521" s="272"/>
      <c r="KDW1521" s="272"/>
      <c r="KDX1521" s="272"/>
      <c r="KDY1521" s="272"/>
      <c r="KDZ1521" s="272"/>
      <c r="KEA1521" s="272"/>
      <c r="KEB1521" s="272"/>
      <c r="KEC1521" s="272"/>
      <c r="KED1521" s="272"/>
      <c r="KEE1521" s="272"/>
      <c r="KEF1521" s="272"/>
      <c r="KEG1521" s="272"/>
      <c r="KEH1521" s="272"/>
      <c r="KEI1521" s="272"/>
      <c r="KEJ1521" s="272"/>
      <c r="KEK1521" s="272"/>
      <c r="KEL1521" s="272"/>
      <c r="KEM1521" s="272"/>
      <c r="KEN1521" s="272"/>
      <c r="KEO1521" s="272"/>
      <c r="KEP1521" s="272"/>
      <c r="KEQ1521" s="272"/>
      <c r="KER1521" s="272"/>
      <c r="KES1521" s="272"/>
      <c r="KET1521" s="272"/>
      <c r="KEU1521" s="272"/>
      <c r="KEV1521" s="272"/>
      <c r="KEW1521" s="272"/>
      <c r="KEX1521" s="272"/>
      <c r="KEY1521" s="272"/>
      <c r="KEZ1521" s="272"/>
      <c r="KFA1521" s="272"/>
      <c r="KFB1521" s="272"/>
      <c r="KFC1521" s="272"/>
      <c r="KFD1521" s="272"/>
      <c r="KFE1521" s="272"/>
      <c r="KFF1521" s="272"/>
      <c r="KFG1521" s="272"/>
      <c r="KFH1521" s="272"/>
      <c r="KFI1521" s="272"/>
      <c r="KFJ1521" s="272"/>
      <c r="KFK1521" s="272"/>
      <c r="KFL1521" s="272"/>
      <c r="KFM1521" s="272"/>
      <c r="KFN1521" s="272"/>
      <c r="KFO1521" s="272"/>
      <c r="KFP1521" s="272"/>
      <c r="KFQ1521" s="272"/>
      <c r="KFR1521" s="272"/>
      <c r="KFS1521" s="272"/>
      <c r="KFT1521" s="272"/>
      <c r="KFU1521" s="272"/>
      <c r="KFV1521" s="272"/>
      <c r="KFW1521" s="272"/>
      <c r="KFX1521" s="272"/>
      <c r="KFY1521" s="272"/>
      <c r="KFZ1521" s="272"/>
      <c r="KGA1521" s="272"/>
      <c r="KGB1521" s="272"/>
      <c r="KGC1521" s="272"/>
      <c r="KGD1521" s="272"/>
      <c r="KGE1521" s="272"/>
      <c r="KGF1521" s="272"/>
      <c r="KGG1521" s="272"/>
      <c r="KGH1521" s="272"/>
      <c r="KGI1521" s="272"/>
      <c r="KGJ1521" s="272"/>
      <c r="KGK1521" s="272"/>
      <c r="KGL1521" s="272"/>
      <c r="KGM1521" s="272"/>
      <c r="KGN1521" s="272"/>
      <c r="KGO1521" s="272"/>
      <c r="KGP1521" s="272"/>
      <c r="KGQ1521" s="272"/>
      <c r="KGR1521" s="272"/>
      <c r="KGS1521" s="272"/>
      <c r="KGT1521" s="272"/>
      <c r="KGU1521" s="272"/>
      <c r="KGV1521" s="272"/>
      <c r="KGW1521" s="272"/>
      <c r="KGX1521" s="272"/>
      <c r="KGY1521" s="272"/>
      <c r="KGZ1521" s="272"/>
      <c r="KHA1521" s="272"/>
      <c r="KHB1521" s="272"/>
      <c r="KHC1521" s="272"/>
      <c r="KHD1521" s="272"/>
      <c r="KHE1521" s="272"/>
      <c r="KHF1521" s="272"/>
      <c r="KHG1521" s="272"/>
      <c r="KHH1521" s="272"/>
      <c r="KHI1521" s="272"/>
      <c r="KHJ1521" s="272"/>
      <c r="KHK1521" s="272"/>
      <c r="KHL1521" s="272"/>
      <c r="KHM1521" s="272"/>
      <c r="KHN1521" s="272"/>
      <c r="KHO1521" s="272"/>
      <c r="KHP1521" s="272"/>
      <c r="KHQ1521" s="272"/>
      <c r="KHR1521" s="272"/>
      <c r="KHS1521" s="272"/>
      <c r="KHT1521" s="272"/>
      <c r="KHU1521" s="272"/>
      <c r="KHV1521" s="272"/>
      <c r="KHW1521" s="272"/>
      <c r="KHX1521" s="272"/>
      <c r="KHY1521" s="272"/>
      <c r="KHZ1521" s="272"/>
      <c r="KIA1521" s="272"/>
      <c r="KIB1521" s="272"/>
      <c r="KIC1521" s="272"/>
      <c r="KID1521" s="272"/>
      <c r="KIE1521" s="272"/>
      <c r="KIF1521" s="272"/>
      <c r="KIG1521" s="272"/>
      <c r="KIH1521" s="272"/>
      <c r="KII1521" s="272"/>
      <c r="KIJ1521" s="272"/>
      <c r="KIK1521" s="272"/>
      <c r="KIL1521" s="272"/>
      <c r="KIM1521" s="272"/>
      <c r="KIN1521" s="272"/>
      <c r="KIO1521" s="272"/>
      <c r="KIP1521" s="272"/>
      <c r="KIQ1521" s="272"/>
      <c r="KIR1521" s="272"/>
      <c r="KIS1521" s="272"/>
      <c r="KIT1521" s="272"/>
      <c r="KIU1521" s="272"/>
      <c r="KIV1521" s="272"/>
      <c r="KIW1521" s="272"/>
      <c r="KIX1521" s="272"/>
      <c r="KIY1521" s="272"/>
      <c r="KIZ1521" s="272"/>
      <c r="KJA1521" s="272"/>
      <c r="KJB1521" s="272"/>
      <c r="KJC1521" s="272"/>
      <c r="KJD1521" s="272"/>
      <c r="KJE1521" s="272"/>
      <c r="KJF1521" s="272"/>
      <c r="KJG1521" s="272"/>
      <c r="KJH1521" s="272"/>
      <c r="KJI1521" s="272"/>
      <c r="KJJ1521" s="272"/>
      <c r="KJK1521" s="272"/>
      <c r="KJL1521" s="272"/>
      <c r="KJM1521" s="272"/>
      <c r="KJN1521" s="272"/>
      <c r="KJO1521" s="272"/>
      <c r="KJP1521" s="272"/>
      <c r="KJQ1521" s="272"/>
      <c r="KJR1521" s="272"/>
      <c r="KJS1521" s="272"/>
      <c r="KJT1521" s="272"/>
      <c r="KJU1521" s="272"/>
      <c r="KJV1521" s="272"/>
      <c r="KJW1521" s="272"/>
      <c r="KJX1521" s="272"/>
      <c r="KJY1521" s="272"/>
      <c r="KJZ1521" s="272"/>
      <c r="KKA1521" s="272"/>
      <c r="KKB1521" s="272"/>
      <c r="KKC1521" s="272"/>
      <c r="KKD1521" s="272"/>
      <c r="KKE1521" s="272"/>
      <c r="KKF1521" s="272"/>
      <c r="KKG1521" s="272"/>
      <c r="KKH1521" s="272"/>
      <c r="KKI1521" s="272"/>
      <c r="KKJ1521" s="272"/>
      <c r="KKK1521" s="272"/>
      <c r="KKL1521" s="272"/>
      <c r="KKM1521" s="272"/>
      <c r="KKN1521" s="272"/>
      <c r="KKO1521" s="272"/>
      <c r="KKP1521" s="272"/>
      <c r="KKQ1521" s="272"/>
      <c r="KKR1521" s="272"/>
      <c r="KKS1521" s="272"/>
      <c r="KKT1521" s="272"/>
      <c r="KKU1521" s="272"/>
      <c r="KKV1521" s="272"/>
      <c r="KKW1521" s="272"/>
      <c r="KKX1521" s="272"/>
      <c r="KKY1521" s="272"/>
      <c r="KKZ1521" s="272"/>
      <c r="KLA1521" s="272"/>
      <c r="KLB1521" s="272"/>
      <c r="KLC1521" s="272"/>
      <c r="KLD1521" s="272"/>
      <c r="KLE1521" s="272"/>
      <c r="KLF1521" s="272"/>
      <c r="KLG1521" s="272"/>
      <c r="KLH1521" s="272"/>
      <c r="KLI1521" s="272"/>
      <c r="KLJ1521" s="272"/>
      <c r="KLK1521" s="272"/>
      <c r="KLL1521" s="272"/>
      <c r="KLM1521" s="272"/>
      <c r="KLN1521" s="272"/>
      <c r="KLO1521" s="272"/>
      <c r="KLP1521" s="272"/>
      <c r="KLQ1521" s="272"/>
      <c r="KLR1521" s="272"/>
      <c r="KLS1521" s="272"/>
      <c r="KLT1521" s="272"/>
      <c r="KLU1521" s="272"/>
      <c r="KLV1521" s="272"/>
      <c r="KLW1521" s="272"/>
      <c r="KLX1521" s="272"/>
      <c r="KLY1521" s="272"/>
      <c r="KLZ1521" s="272"/>
      <c r="KMA1521" s="272"/>
      <c r="KMB1521" s="272"/>
      <c r="KMC1521" s="272"/>
      <c r="KMD1521" s="272"/>
      <c r="KME1521" s="272"/>
      <c r="KMF1521" s="272"/>
      <c r="KMG1521" s="272"/>
      <c r="KMH1521" s="272"/>
      <c r="KMI1521" s="272"/>
      <c r="KMJ1521" s="272"/>
      <c r="KMK1521" s="272"/>
      <c r="KML1521" s="272"/>
      <c r="KMM1521" s="272"/>
      <c r="KMN1521" s="272"/>
      <c r="KMO1521" s="272"/>
      <c r="KMP1521" s="272"/>
      <c r="KMQ1521" s="272"/>
      <c r="KMR1521" s="272"/>
      <c r="KMS1521" s="272"/>
      <c r="KMT1521" s="272"/>
      <c r="KMU1521" s="272"/>
      <c r="KMV1521" s="272"/>
      <c r="KMW1521" s="272"/>
      <c r="KMX1521" s="272"/>
      <c r="KMY1521" s="272"/>
      <c r="KMZ1521" s="272"/>
      <c r="KNA1521" s="272"/>
      <c r="KNB1521" s="272"/>
      <c r="KNC1521" s="272"/>
      <c r="KND1521" s="272"/>
      <c r="KNE1521" s="272"/>
      <c r="KNF1521" s="272"/>
      <c r="KNG1521" s="272"/>
      <c r="KNH1521" s="272"/>
      <c r="KNI1521" s="272"/>
      <c r="KNJ1521" s="272"/>
      <c r="KNK1521" s="272"/>
      <c r="KNL1521" s="272"/>
      <c r="KNM1521" s="272"/>
      <c r="KNN1521" s="272"/>
      <c r="KNO1521" s="272"/>
      <c r="KNP1521" s="272"/>
      <c r="KNQ1521" s="272"/>
      <c r="KNR1521" s="272"/>
      <c r="KNS1521" s="272"/>
      <c r="KNT1521" s="272"/>
      <c r="KNU1521" s="272"/>
      <c r="KNV1521" s="272"/>
      <c r="KNW1521" s="272"/>
      <c r="KNX1521" s="272"/>
      <c r="KNY1521" s="272"/>
      <c r="KNZ1521" s="272"/>
      <c r="KOA1521" s="272"/>
      <c r="KOB1521" s="272"/>
      <c r="KOC1521" s="272"/>
      <c r="KOD1521" s="272"/>
      <c r="KOE1521" s="272"/>
      <c r="KOF1521" s="272"/>
      <c r="KOG1521" s="272"/>
      <c r="KOH1521" s="272"/>
      <c r="KOI1521" s="272"/>
      <c r="KOJ1521" s="272"/>
      <c r="KOK1521" s="272"/>
      <c r="KOL1521" s="272"/>
      <c r="KOM1521" s="272"/>
      <c r="KON1521" s="272"/>
      <c r="KOO1521" s="272"/>
      <c r="KOP1521" s="272"/>
      <c r="KOQ1521" s="272"/>
      <c r="KOR1521" s="272"/>
      <c r="KOS1521" s="272"/>
      <c r="KOT1521" s="272"/>
      <c r="KOU1521" s="272"/>
      <c r="KOV1521" s="272"/>
      <c r="KOW1521" s="272"/>
      <c r="KOX1521" s="272"/>
      <c r="KOY1521" s="272"/>
      <c r="KOZ1521" s="272"/>
      <c r="KPA1521" s="272"/>
      <c r="KPB1521" s="272"/>
      <c r="KPC1521" s="272"/>
      <c r="KPD1521" s="272"/>
      <c r="KPE1521" s="272"/>
      <c r="KPF1521" s="272"/>
      <c r="KPG1521" s="272"/>
      <c r="KPH1521" s="272"/>
      <c r="KPI1521" s="272"/>
      <c r="KPJ1521" s="272"/>
      <c r="KPK1521" s="272"/>
      <c r="KPL1521" s="272"/>
      <c r="KPM1521" s="272"/>
      <c r="KPN1521" s="272"/>
      <c r="KPO1521" s="272"/>
      <c r="KPP1521" s="272"/>
      <c r="KPQ1521" s="272"/>
      <c r="KPR1521" s="272"/>
      <c r="KPS1521" s="272"/>
      <c r="KPT1521" s="272"/>
      <c r="KPU1521" s="272"/>
      <c r="KPV1521" s="272"/>
      <c r="KPW1521" s="272"/>
      <c r="KPX1521" s="272"/>
      <c r="KPY1521" s="272"/>
      <c r="KPZ1521" s="272"/>
      <c r="KQA1521" s="272"/>
      <c r="KQB1521" s="272"/>
      <c r="KQC1521" s="272"/>
      <c r="KQD1521" s="272"/>
      <c r="KQE1521" s="272"/>
      <c r="KQF1521" s="272"/>
      <c r="KQG1521" s="272"/>
      <c r="KQH1521" s="272"/>
      <c r="KQI1521" s="272"/>
      <c r="KQJ1521" s="272"/>
      <c r="KQK1521" s="272"/>
      <c r="KQL1521" s="272"/>
      <c r="KQM1521" s="272"/>
      <c r="KQN1521" s="272"/>
      <c r="KQO1521" s="272"/>
      <c r="KQP1521" s="272"/>
      <c r="KQQ1521" s="272"/>
      <c r="KQR1521" s="272"/>
      <c r="KQS1521" s="272"/>
      <c r="KQT1521" s="272"/>
      <c r="KQU1521" s="272"/>
      <c r="KQV1521" s="272"/>
      <c r="KQW1521" s="272"/>
      <c r="KQX1521" s="272"/>
      <c r="KQY1521" s="272"/>
      <c r="KQZ1521" s="272"/>
      <c r="KRA1521" s="272"/>
      <c r="KRB1521" s="272"/>
      <c r="KRC1521" s="272"/>
      <c r="KRD1521" s="272"/>
      <c r="KRE1521" s="272"/>
      <c r="KRF1521" s="272"/>
      <c r="KRG1521" s="272"/>
      <c r="KRH1521" s="272"/>
      <c r="KRI1521" s="272"/>
      <c r="KRJ1521" s="272"/>
      <c r="KRK1521" s="272"/>
      <c r="KRL1521" s="272"/>
      <c r="KRM1521" s="272"/>
      <c r="KRN1521" s="272"/>
      <c r="KRO1521" s="272"/>
      <c r="KRP1521" s="272"/>
      <c r="KRQ1521" s="272"/>
      <c r="KRR1521" s="272"/>
      <c r="KRS1521" s="272"/>
      <c r="KRT1521" s="272"/>
      <c r="KRU1521" s="272"/>
      <c r="KRV1521" s="272"/>
      <c r="KRW1521" s="272"/>
      <c r="KRX1521" s="272"/>
      <c r="KRY1521" s="272"/>
      <c r="KRZ1521" s="272"/>
      <c r="KSA1521" s="272"/>
      <c r="KSB1521" s="272"/>
      <c r="KSC1521" s="272"/>
      <c r="KSD1521" s="272"/>
      <c r="KSE1521" s="272"/>
      <c r="KSF1521" s="272"/>
      <c r="KSG1521" s="272"/>
      <c r="KSH1521" s="272"/>
      <c r="KSI1521" s="272"/>
      <c r="KSJ1521" s="272"/>
      <c r="KSK1521" s="272"/>
      <c r="KSL1521" s="272"/>
      <c r="KSM1521" s="272"/>
      <c r="KSN1521" s="272"/>
      <c r="KSO1521" s="272"/>
      <c r="KSP1521" s="272"/>
      <c r="KSQ1521" s="272"/>
      <c r="KSR1521" s="272"/>
      <c r="KSS1521" s="272"/>
      <c r="KST1521" s="272"/>
      <c r="KSU1521" s="272"/>
      <c r="KSV1521" s="272"/>
      <c r="KSW1521" s="272"/>
      <c r="KSX1521" s="272"/>
      <c r="KSY1521" s="272"/>
      <c r="KSZ1521" s="272"/>
      <c r="KTA1521" s="272"/>
      <c r="KTB1521" s="272"/>
      <c r="KTC1521" s="272"/>
      <c r="KTD1521" s="272"/>
      <c r="KTE1521" s="272"/>
      <c r="KTF1521" s="272"/>
      <c r="KTG1521" s="272"/>
      <c r="KTH1521" s="272"/>
      <c r="KTI1521" s="272"/>
      <c r="KTJ1521" s="272"/>
      <c r="KTK1521" s="272"/>
      <c r="KTL1521" s="272"/>
      <c r="KTM1521" s="272"/>
      <c r="KTN1521" s="272"/>
      <c r="KTO1521" s="272"/>
      <c r="KTP1521" s="272"/>
      <c r="KTQ1521" s="272"/>
      <c r="KTR1521" s="272"/>
      <c r="KTS1521" s="272"/>
      <c r="KTT1521" s="272"/>
      <c r="KTU1521" s="272"/>
      <c r="KTV1521" s="272"/>
      <c r="KTW1521" s="272"/>
      <c r="KTX1521" s="272"/>
      <c r="KTY1521" s="272"/>
      <c r="KTZ1521" s="272"/>
      <c r="KUA1521" s="272"/>
      <c r="KUB1521" s="272"/>
      <c r="KUC1521" s="272"/>
      <c r="KUD1521" s="272"/>
      <c r="KUE1521" s="272"/>
      <c r="KUF1521" s="272"/>
      <c r="KUG1521" s="272"/>
      <c r="KUH1521" s="272"/>
      <c r="KUI1521" s="272"/>
      <c r="KUJ1521" s="272"/>
      <c r="KUK1521" s="272"/>
      <c r="KUL1521" s="272"/>
      <c r="KUM1521" s="272"/>
      <c r="KUN1521" s="272"/>
      <c r="KUO1521" s="272"/>
      <c r="KUP1521" s="272"/>
      <c r="KUQ1521" s="272"/>
      <c r="KUR1521" s="272"/>
      <c r="KUS1521" s="272"/>
      <c r="KUT1521" s="272"/>
      <c r="KUU1521" s="272"/>
      <c r="KUV1521" s="272"/>
      <c r="KUW1521" s="272"/>
      <c r="KUX1521" s="272"/>
      <c r="KUY1521" s="272"/>
      <c r="KUZ1521" s="272"/>
      <c r="KVA1521" s="272"/>
      <c r="KVB1521" s="272"/>
      <c r="KVC1521" s="272"/>
      <c r="KVD1521" s="272"/>
      <c r="KVE1521" s="272"/>
      <c r="KVF1521" s="272"/>
      <c r="KVG1521" s="272"/>
      <c r="KVH1521" s="272"/>
      <c r="KVI1521" s="272"/>
      <c r="KVJ1521" s="272"/>
      <c r="KVK1521" s="272"/>
      <c r="KVL1521" s="272"/>
      <c r="KVM1521" s="272"/>
      <c r="KVN1521" s="272"/>
      <c r="KVO1521" s="272"/>
      <c r="KVP1521" s="272"/>
      <c r="KVQ1521" s="272"/>
      <c r="KVR1521" s="272"/>
      <c r="KVS1521" s="272"/>
      <c r="KVT1521" s="272"/>
      <c r="KVU1521" s="272"/>
      <c r="KVV1521" s="272"/>
      <c r="KVW1521" s="272"/>
      <c r="KVX1521" s="272"/>
      <c r="KVY1521" s="272"/>
      <c r="KVZ1521" s="272"/>
      <c r="KWA1521" s="272"/>
      <c r="KWB1521" s="272"/>
      <c r="KWC1521" s="272"/>
      <c r="KWD1521" s="272"/>
      <c r="KWE1521" s="272"/>
      <c r="KWF1521" s="272"/>
      <c r="KWG1521" s="272"/>
      <c r="KWH1521" s="272"/>
      <c r="KWI1521" s="272"/>
      <c r="KWJ1521" s="272"/>
      <c r="KWK1521" s="272"/>
      <c r="KWL1521" s="272"/>
      <c r="KWM1521" s="272"/>
      <c r="KWN1521" s="272"/>
      <c r="KWO1521" s="272"/>
      <c r="KWP1521" s="272"/>
      <c r="KWQ1521" s="272"/>
      <c r="KWR1521" s="272"/>
      <c r="KWS1521" s="272"/>
      <c r="KWT1521" s="272"/>
      <c r="KWU1521" s="272"/>
      <c r="KWV1521" s="272"/>
      <c r="KWW1521" s="272"/>
      <c r="KWX1521" s="272"/>
      <c r="KWY1521" s="272"/>
      <c r="KWZ1521" s="272"/>
      <c r="KXA1521" s="272"/>
      <c r="KXB1521" s="272"/>
      <c r="KXC1521" s="272"/>
      <c r="KXD1521" s="272"/>
      <c r="KXE1521" s="272"/>
      <c r="KXF1521" s="272"/>
      <c r="KXG1521" s="272"/>
      <c r="KXH1521" s="272"/>
      <c r="KXI1521" s="272"/>
      <c r="KXJ1521" s="272"/>
      <c r="KXK1521" s="272"/>
      <c r="KXL1521" s="272"/>
      <c r="KXM1521" s="272"/>
      <c r="KXN1521" s="272"/>
      <c r="KXO1521" s="272"/>
      <c r="KXP1521" s="272"/>
      <c r="KXQ1521" s="272"/>
      <c r="KXR1521" s="272"/>
      <c r="KXS1521" s="272"/>
      <c r="KXT1521" s="272"/>
      <c r="KXU1521" s="272"/>
      <c r="KXV1521" s="272"/>
      <c r="KXW1521" s="272"/>
      <c r="KXX1521" s="272"/>
      <c r="KXY1521" s="272"/>
      <c r="KXZ1521" s="272"/>
      <c r="KYA1521" s="272"/>
      <c r="KYB1521" s="272"/>
      <c r="KYC1521" s="272"/>
      <c r="KYD1521" s="272"/>
      <c r="KYE1521" s="272"/>
      <c r="KYF1521" s="272"/>
      <c r="KYG1521" s="272"/>
      <c r="KYH1521" s="272"/>
      <c r="KYI1521" s="272"/>
      <c r="KYJ1521" s="272"/>
      <c r="KYK1521" s="272"/>
      <c r="KYL1521" s="272"/>
      <c r="KYM1521" s="272"/>
      <c r="KYN1521" s="272"/>
      <c r="KYO1521" s="272"/>
      <c r="KYP1521" s="272"/>
      <c r="KYQ1521" s="272"/>
      <c r="KYR1521" s="272"/>
      <c r="KYS1521" s="272"/>
      <c r="KYT1521" s="272"/>
      <c r="KYU1521" s="272"/>
      <c r="KYV1521" s="272"/>
      <c r="KYW1521" s="272"/>
      <c r="KYX1521" s="272"/>
      <c r="KYY1521" s="272"/>
      <c r="KYZ1521" s="272"/>
      <c r="KZA1521" s="272"/>
      <c r="KZB1521" s="272"/>
      <c r="KZC1521" s="272"/>
      <c r="KZD1521" s="272"/>
      <c r="KZE1521" s="272"/>
      <c r="KZF1521" s="272"/>
      <c r="KZG1521" s="272"/>
      <c r="KZH1521" s="272"/>
      <c r="KZI1521" s="272"/>
      <c r="KZJ1521" s="272"/>
      <c r="KZK1521" s="272"/>
      <c r="KZL1521" s="272"/>
      <c r="KZM1521" s="272"/>
      <c r="KZN1521" s="272"/>
      <c r="KZO1521" s="272"/>
      <c r="KZP1521" s="272"/>
      <c r="KZQ1521" s="272"/>
      <c r="KZR1521" s="272"/>
      <c r="KZS1521" s="272"/>
      <c r="KZT1521" s="272"/>
      <c r="KZU1521" s="272"/>
      <c r="KZV1521" s="272"/>
      <c r="KZW1521" s="272"/>
      <c r="KZX1521" s="272"/>
      <c r="KZY1521" s="272"/>
      <c r="KZZ1521" s="272"/>
      <c r="LAA1521" s="272"/>
      <c r="LAB1521" s="272"/>
      <c r="LAC1521" s="272"/>
      <c r="LAD1521" s="272"/>
      <c r="LAE1521" s="272"/>
      <c r="LAF1521" s="272"/>
      <c r="LAG1521" s="272"/>
      <c r="LAH1521" s="272"/>
      <c r="LAI1521" s="272"/>
      <c r="LAJ1521" s="272"/>
      <c r="LAK1521" s="272"/>
      <c r="LAL1521" s="272"/>
      <c r="LAM1521" s="272"/>
      <c r="LAN1521" s="272"/>
      <c r="LAO1521" s="272"/>
      <c r="LAP1521" s="272"/>
      <c r="LAQ1521" s="272"/>
      <c r="LAR1521" s="272"/>
      <c r="LAS1521" s="272"/>
      <c r="LAT1521" s="272"/>
      <c r="LAU1521" s="272"/>
      <c r="LAV1521" s="272"/>
      <c r="LAW1521" s="272"/>
      <c r="LAX1521" s="272"/>
      <c r="LAY1521" s="272"/>
      <c r="LAZ1521" s="272"/>
      <c r="LBA1521" s="272"/>
      <c r="LBB1521" s="272"/>
      <c r="LBC1521" s="272"/>
      <c r="LBD1521" s="272"/>
      <c r="LBE1521" s="272"/>
      <c r="LBF1521" s="272"/>
      <c r="LBG1521" s="272"/>
      <c r="LBH1521" s="272"/>
      <c r="LBI1521" s="272"/>
      <c r="LBJ1521" s="272"/>
      <c r="LBK1521" s="272"/>
      <c r="LBL1521" s="272"/>
      <c r="LBM1521" s="272"/>
      <c r="LBN1521" s="272"/>
      <c r="LBO1521" s="272"/>
      <c r="LBP1521" s="272"/>
      <c r="LBQ1521" s="272"/>
      <c r="LBR1521" s="272"/>
      <c r="LBS1521" s="272"/>
      <c r="LBT1521" s="272"/>
      <c r="LBU1521" s="272"/>
      <c r="LBV1521" s="272"/>
      <c r="LBW1521" s="272"/>
      <c r="LBX1521" s="272"/>
      <c r="LBY1521" s="272"/>
      <c r="LBZ1521" s="272"/>
      <c r="LCA1521" s="272"/>
      <c r="LCB1521" s="272"/>
      <c r="LCC1521" s="272"/>
      <c r="LCD1521" s="272"/>
      <c r="LCE1521" s="272"/>
      <c r="LCF1521" s="272"/>
      <c r="LCG1521" s="272"/>
      <c r="LCH1521" s="272"/>
      <c r="LCI1521" s="272"/>
      <c r="LCJ1521" s="272"/>
      <c r="LCK1521" s="272"/>
      <c r="LCL1521" s="272"/>
      <c r="LCM1521" s="272"/>
      <c r="LCN1521" s="272"/>
      <c r="LCO1521" s="272"/>
      <c r="LCP1521" s="272"/>
      <c r="LCQ1521" s="272"/>
      <c r="LCR1521" s="272"/>
      <c r="LCS1521" s="272"/>
      <c r="LCT1521" s="272"/>
      <c r="LCU1521" s="272"/>
      <c r="LCV1521" s="272"/>
      <c r="LCW1521" s="272"/>
      <c r="LCX1521" s="272"/>
      <c r="LCY1521" s="272"/>
      <c r="LCZ1521" s="272"/>
      <c r="LDA1521" s="272"/>
      <c r="LDB1521" s="272"/>
      <c r="LDC1521" s="272"/>
      <c r="LDD1521" s="272"/>
      <c r="LDE1521" s="272"/>
      <c r="LDF1521" s="272"/>
      <c r="LDG1521" s="272"/>
      <c r="LDH1521" s="272"/>
      <c r="LDI1521" s="272"/>
      <c r="LDJ1521" s="272"/>
      <c r="LDK1521" s="272"/>
      <c r="LDL1521" s="272"/>
      <c r="LDM1521" s="272"/>
      <c r="LDN1521" s="272"/>
      <c r="LDO1521" s="272"/>
      <c r="LDP1521" s="272"/>
      <c r="LDQ1521" s="272"/>
      <c r="LDR1521" s="272"/>
      <c r="LDS1521" s="272"/>
      <c r="LDT1521" s="272"/>
      <c r="LDU1521" s="272"/>
      <c r="LDV1521" s="272"/>
      <c r="LDW1521" s="272"/>
      <c r="LDX1521" s="272"/>
      <c r="LDY1521" s="272"/>
      <c r="LDZ1521" s="272"/>
      <c r="LEA1521" s="272"/>
      <c r="LEB1521" s="272"/>
      <c r="LEC1521" s="272"/>
      <c r="LED1521" s="272"/>
      <c r="LEE1521" s="272"/>
      <c r="LEF1521" s="272"/>
      <c r="LEG1521" s="272"/>
      <c r="LEH1521" s="272"/>
      <c r="LEI1521" s="272"/>
      <c r="LEJ1521" s="272"/>
      <c r="LEK1521" s="272"/>
      <c r="LEL1521" s="272"/>
      <c r="LEM1521" s="272"/>
      <c r="LEN1521" s="272"/>
      <c r="LEO1521" s="272"/>
      <c r="LEP1521" s="272"/>
      <c r="LEQ1521" s="272"/>
      <c r="LER1521" s="272"/>
      <c r="LES1521" s="272"/>
      <c r="LET1521" s="272"/>
      <c r="LEU1521" s="272"/>
      <c r="LEV1521" s="272"/>
      <c r="LEW1521" s="272"/>
      <c r="LEX1521" s="272"/>
      <c r="LEY1521" s="272"/>
      <c r="LEZ1521" s="272"/>
      <c r="LFA1521" s="272"/>
      <c r="LFB1521" s="272"/>
      <c r="LFC1521" s="272"/>
      <c r="LFD1521" s="272"/>
      <c r="LFE1521" s="272"/>
      <c r="LFF1521" s="272"/>
      <c r="LFG1521" s="272"/>
      <c r="LFH1521" s="272"/>
      <c r="LFI1521" s="272"/>
      <c r="LFJ1521" s="272"/>
      <c r="LFK1521" s="272"/>
      <c r="LFL1521" s="272"/>
      <c r="LFM1521" s="272"/>
      <c r="LFN1521" s="272"/>
      <c r="LFO1521" s="272"/>
      <c r="LFP1521" s="272"/>
      <c r="LFQ1521" s="272"/>
      <c r="LFR1521" s="272"/>
      <c r="LFS1521" s="272"/>
      <c r="LFT1521" s="272"/>
      <c r="LFU1521" s="272"/>
      <c r="LFV1521" s="272"/>
      <c r="LFW1521" s="272"/>
      <c r="LFX1521" s="272"/>
      <c r="LFY1521" s="272"/>
      <c r="LFZ1521" s="272"/>
      <c r="LGA1521" s="272"/>
      <c r="LGB1521" s="272"/>
      <c r="LGC1521" s="272"/>
      <c r="LGD1521" s="272"/>
      <c r="LGE1521" s="272"/>
      <c r="LGF1521" s="272"/>
      <c r="LGG1521" s="272"/>
      <c r="LGH1521" s="272"/>
      <c r="LGI1521" s="272"/>
      <c r="LGJ1521" s="272"/>
      <c r="LGK1521" s="272"/>
      <c r="LGL1521" s="272"/>
      <c r="LGM1521" s="272"/>
      <c r="LGN1521" s="272"/>
      <c r="LGO1521" s="272"/>
      <c r="LGP1521" s="272"/>
      <c r="LGQ1521" s="272"/>
      <c r="LGR1521" s="272"/>
      <c r="LGS1521" s="272"/>
      <c r="LGT1521" s="272"/>
      <c r="LGU1521" s="272"/>
      <c r="LGV1521" s="272"/>
      <c r="LGW1521" s="272"/>
      <c r="LGX1521" s="272"/>
      <c r="LGY1521" s="272"/>
      <c r="LGZ1521" s="272"/>
      <c r="LHA1521" s="272"/>
      <c r="LHB1521" s="272"/>
      <c r="LHC1521" s="272"/>
      <c r="LHD1521" s="272"/>
      <c r="LHE1521" s="272"/>
      <c r="LHF1521" s="272"/>
      <c r="LHG1521" s="272"/>
      <c r="LHH1521" s="272"/>
      <c r="LHI1521" s="272"/>
      <c r="LHJ1521" s="272"/>
      <c r="LHK1521" s="272"/>
      <c r="LHL1521" s="272"/>
      <c r="LHM1521" s="272"/>
      <c r="LHN1521" s="272"/>
      <c r="LHO1521" s="272"/>
      <c r="LHP1521" s="272"/>
      <c r="LHQ1521" s="272"/>
      <c r="LHR1521" s="272"/>
      <c r="LHS1521" s="272"/>
      <c r="LHT1521" s="272"/>
      <c r="LHU1521" s="272"/>
      <c r="LHV1521" s="272"/>
      <c r="LHW1521" s="272"/>
      <c r="LHX1521" s="272"/>
      <c r="LHY1521" s="272"/>
      <c r="LHZ1521" s="272"/>
      <c r="LIA1521" s="272"/>
      <c r="LIB1521" s="272"/>
      <c r="LIC1521" s="272"/>
      <c r="LID1521" s="272"/>
      <c r="LIE1521" s="272"/>
      <c r="LIF1521" s="272"/>
      <c r="LIG1521" s="272"/>
      <c r="LIH1521" s="272"/>
      <c r="LII1521" s="272"/>
      <c r="LIJ1521" s="272"/>
      <c r="LIK1521" s="272"/>
      <c r="LIL1521" s="272"/>
      <c r="LIM1521" s="272"/>
      <c r="LIN1521" s="272"/>
      <c r="LIO1521" s="272"/>
      <c r="LIP1521" s="272"/>
      <c r="LIQ1521" s="272"/>
      <c r="LIR1521" s="272"/>
      <c r="LIS1521" s="272"/>
      <c r="LIT1521" s="272"/>
      <c r="LIU1521" s="272"/>
      <c r="LIV1521" s="272"/>
      <c r="LIW1521" s="272"/>
      <c r="LIX1521" s="272"/>
      <c r="LIY1521" s="272"/>
      <c r="LIZ1521" s="272"/>
      <c r="LJA1521" s="272"/>
      <c r="LJB1521" s="272"/>
      <c r="LJC1521" s="272"/>
      <c r="LJD1521" s="272"/>
      <c r="LJE1521" s="272"/>
      <c r="LJF1521" s="272"/>
      <c r="LJG1521" s="272"/>
      <c r="LJH1521" s="272"/>
      <c r="LJI1521" s="272"/>
      <c r="LJJ1521" s="272"/>
      <c r="LJK1521" s="272"/>
      <c r="LJL1521" s="272"/>
      <c r="LJM1521" s="272"/>
      <c r="LJN1521" s="272"/>
      <c r="LJO1521" s="272"/>
      <c r="LJP1521" s="272"/>
      <c r="LJQ1521" s="272"/>
      <c r="LJR1521" s="272"/>
      <c r="LJS1521" s="272"/>
      <c r="LJT1521" s="272"/>
      <c r="LJU1521" s="272"/>
      <c r="LJV1521" s="272"/>
      <c r="LJW1521" s="272"/>
      <c r="LJX1521" s="272"/>
      <c r="LJY1521" s="272"/>
      <c r="LJZ1521" s="272"/>
      <c r="LKA1521" s="272"/>
      <c r="LKB1521" s="272"/>
      <c r="LKC1521" s="272"/>
      <c r="LKD1521" s="272"/>
      <c r="LKE1521" s="272"/>
      <c r="LKF1521" s="272"/>
      <c r="LKG1521" s="272"/>
      <c r="LKH1521" s="272"/>
      <c r="LKI1521" s="272"/>
      <c r="LKJ1521" s="272"/>
      <c r="LKK1521" s="272"/>
      <c r="LKL1521" s="272"/>
      <c r="LKM1521" s="272"/>
      <c r="LKN1521" s="272"/>
      <c r="LKO1521" s="272"/>
      <c r="LKP1521" s="272"/>
      <c r="LKQ1521" s="272"/>
      <c r="LKR1521" s="272"/>
      <c r="LKS1521" s="272"/>
      <c r="LKT1521" s="272"/>
      <c r="LKU1521" s="272"/>
      <c r="LKV1521" s="272"/>
      <c r="LKW1521" s="272"/>
      <c r="LKX1521" s="272"/>
      <c r="LKY1521" s="272"/>
      <c r="LKZ1521" s="272"/>
      <c r="LLA1521" s="272"/>
      <c r="LLB1521" s="272"/>
      <c r="LLC1521" s="272"/>
      <c r="LLD1521" s="272"/>
      <c r="LLE1521" s="272"/>
      <c r="LLF1521" s="272"/>
      <c r="LLG1521" s="272"/>
      <c r="LLH1521" s="272"/>
      <c r="LLI1521" s="272"/>
      <c r="LLJ1521" s="272"/>
      <c r="LLK1521" s="272"/>
      <c r="LLL1521" s="272"/>
      <c r="LLM1521" s="272"/>
      <c r="LLN1521" s="272"/>
      <c r="LLO1521" s="272"/>
      <c r="LLP1521" s="272"/>
      <c r="LLQ1521" s="272"/>
      <c r="LLR1521" s="272"/>
      <c r="LLS1521" s="272"/>
      <c r="LLT1521" s="272"/>
      <c r="LLU1521" s="272"/>
      <c r="LLV1521" s="272"/>
      <c r="LLW1521" s="272"/>
      <c r="LLX1521" s="272"/>
      <c r="LLY1521" s="272"/>
      <c r="LLZ1521" s="272"/>
      <c r="LMA1521" s="272"/>
      <c r="LMB1521" s="272"/>
      <c r="LMC1521" s="272"/>
      <c r="LMD1521" s="272"/>
      <c r="LME1521" s="272"/>
      <c r="LMF1521" s="272"/>
      <c r="LMG1521" s="272"/>
      <c r="LMH1521" s="272"/>
      <c r="LMI1521" s="272"/>
      <c r="LMJ1521" s="272"/>
      <c r="LMK1521" s="272"/>
      <c r="LML1521" s="272"/>
      <c r="LMM1521" s="272"/>
      <c r="LMN1521" s="272"/>
      <c r="LMO1521" s="272"/>
      <c r="LMP1521" s="272"/>
      <c r="LMQ1521" s="272"/>
      <c r="LMR1521" s="272"/>
      <c r="LMS1521" s="272"/>
      <c r="LMT1521" s="272"/>
      <c r="LMU1521" s="272"/>
      <c r="LMV1521" s="272"/>
      <c r="LMW1521" s="272"/>
      <c r="LMX1521" s="272"/>
      <c r="LMY1521" s="272"/>
      <c r="LMZ1521" s="272"/>
      <c r="LNA1521" s="272"/>
      <c r="LNB1521" s="272"/>
      <c r="LNC1521" s="272"/>
      <c r="LND1521" s="272"/>
      <c r="LNE1521" s="272"/>
      <c r="LNF1521" s="272"/>
      <c r="LNG1521" s="272"/>
      <c r="LNH1521" s="272"/>
      <c r="LNI1521" s="272"/>
      <c r="LNJ1521" s="272"/>
      <c r="LNK1521" s="272"/>
      <c r="LNL1521" s="272"/>
      <c r="LNM1521" s="272"/>
      <c r="LNN1521" s="272"/>
      <c r="LNO1521" s="272"/>
      <c r="LNP1521" s="272"/>
      <c r="LNQ1521" s="272"/>
      <c r="LNR1521" s="272"/>
      <c r="LNS1521" s="272"/>
      <c r="LNT1521" s="272"/>
      <c r="LNU1521" s="272"/>
      <c r="LNV1521" s="272"/>
      <c r="LNW1521" s="272"/>
      <c r="LNX1521" s="272"/>
      <c r="LNY1521" s="272"/>
      <c r="LNZ1521" s="272"/>
      <c r="LOA1521" s="272"/>
      <c r="LOB1521" s="272"/>
      <c r="LOC1521" s="272"/>
      <c r="LOD1521" s="272"/>
      <c r="LOE1521" s="272"/>
      <c r="LOF1521" s="272"/>
      <c r="LOG1521" s="272"/>
      <c r="LOH1521" s="272"/>
      <c r="LOI1521" s="272"/>
      <c r="LOJ1521" s="272"/>
      <c r="LOK1521" s="272"/>
      <c r="LOL1521" s="272"/>
      <c r="LOM1521" s="272"/>
      <c r="LON1521" s="272"/>
      <c r="LOO1521" s="272"/>
      <c r="LOP1521" s="272"/>
      <c r="LOQ1521" s="272"/>
      <c r="LOR1521" s="272"/>
      <c r="LOS1521" s="272"/>
      <c r="LOT1521" s="272"/>
      <c r="LOU1521" s="272"/>
      <c r="LOV1521" s="272"/>
      <c r="LOW1521" s="272"/>
      <c r="LOX1521" s="272"/>
      <c r="LOY1521" s="272"/>
      <c r="LOZ1521" s="272"/>
      <c r="LPA1521" s="272"/>
      <c r="LPB1521" s="272"/>
      <c r="LPC1521" s="272"/>
      <c r="LPD1521" s="272"/>
      <c r="LPE1521" s="272"/>
      <c r="LPF1521" s="272"/>
      <c r="LPG1521" s="272"/>
      <c r="LPH1521" s="272"/>
      <c r="LPI1521" s="272"/>
      <c r="LPJ1521" s="272"/>
      <c r="LPK1521" s="272"/>
      <c r="LPL1521" s="272"/>
      <c r="LPM1521" s="272"/>
      <c r="LPN1521" s="272"/>
      <c r="LPO1521" s="272"/>
      <c r="LPP1521" s="272"/>
      <c r="LPQ1521" s="272"/>
      <c r="LPR1521" s="272"/>
      <c r="LPS1521" s="272"/>
      <c r="LPT1521" s="272"/>
      <c r="LPU1521" s="272"/>
      <c r="LPV1521" s="272"/>
      <c r="LPW1521" s="272"/>
      <c r="LPX1521" s="272"/>
      <c r="LPY1521" s="272"/>
      <c r="LPZ1521" s="272"/>
      <c r="LQA1521" s="272"/>
      <c r="LQB1521" s="272"/>
      <c r="LQC1521" s="272"/>
      <c r="LQD1521" s="272"/>
      <c r="LQE1521" s="272"/>
      <c r="LQF1521" s="272"/>
      <c r="LQG1521" s="272"/>
      <c r="LQH1521" s="272"/>
      <c r="LQI1521" s="272"/>
      <c r="LQJ1521" s="272"/>
      <c r="LQK1521" s="272"/>
      <c r="LQL1521" s="272"/>
      <c r="LQM1521" s="272"/>
      <c r="LQN1521" s="272"/>
      <c r="LQO1521" s="272"/>
      <c r="LQP1521" s="272"/>
      <c r="LQQ1521" s="272"/>
      <c r="LQR1521" s="272"/>
      <c r="LQS1521" s="272"/>
      <c r="LQT1521" s="272"/>
      <c r="LQU1521" s="272"/>
      <c r="LQV1521" s="272"/>
      <c r="LQW1521" s="272"/>
      <c r="LQX1521" s="272"/>
      <c r="LQY1521" s="272"/>
      <c r="LQZ1521" s="272"/>
      <c r="LRA1521" s="272"/>
      <c r="LRB1521" s="272"/>
      <c r="LRC1521" s="272"/>
      <c r="LRD1521" s="272"/>
      <c r="LRE1521" s="272"/>
      <c r="LRF1521" s="272"/>
      <c r="LRG1521" s="272"/>
      <c r="LRH1521" s="272"/>
      <c r="LRI1521" s="272"/>
      <c r="LRJ1521" s="272"/>
      <c r="LRK1521" s="272"/>
      <c r="LRL1521" s="272"/>
      <c r="LRM1521" s="272"/>
      <c r="LRN1521" s="272"/>
      <c r="LRO1521" s="272"/>
      <c r="LRP1521" s="272"/>
      <c r="LRQ1521" s="272"/>
      <c r="LRR1521" s="272"/>
      <c r="LRS1521" s="272"/>
      <c r="LRT1521" s="272"/>
      <c r="LRU1521" s="272"/>
      <c r="LRV1521" s="272"/>
      <c r="LRW1521" s="272"/>
      <c r="LRX1521" s="272"/>
      <c r="LRY1521" s="272"/>
      <c r="LRZ1521" s="272"/>
      <c r="LSA1521" s="272"/>
      <c r="LSB1521" s="272"/>
      <c r="LSC1521" s="272"/>
      <c r="LSD1521" s="272"/>
      <c r="LSE1521" s="272"/>
      <c r="LSF1521" s="272"/>
      <c r="LSG1521" s="272"/>
      <c r="LSH1521" s="272"/>
      <c r="LSI1521" s="272"/>
      <c r="LSJ1521" s="272"/>
      <c r="LSK1521" s="272"/>
      <c r="LSL1521" s="272"/>
      <c r="LSM1521" s="272"/>
      <c r="LSN1521" s="272"/>
      <c r="LSO1521" s="272"/>
      <c r="LSP1521" s="272"/>
      <c r="LSQ1521" s="272"/>
      <c r="LSR1521" s="272"/>
      <c r="LSS1521" s="272"/>
      <c r="LST1521" s="272"/>
      <c r="LSU1521" s="272"/>
      <c r="LSV1521" s="272"/>
      <c r="LSW1521" s="272"/>
      <c r="LSX1521" s="272"/>
      <c r="LSY1521" s="272"/>
      <c r="LSZ1521" s="272"/>
      <c r="LTA1521" s="272"/>
      <c r="LTB1521" s="272"/>
      <c r="LTC1521" s="272"/>
      <c r="LTD1521" s="272"/>
      <c r="LTE1521" s="272"/>
      <c r="LTF1521" s="272"/>
      <c r="LTG1521" s="272"/>
      <c r="LTH1521" s="272"/>
      <c r="LTI1521" s="272"/>
      <c r="LTJ1521" s="272"/>
      <c r="LTK1521" s="272"/>
      <c r="LTL1521" s="272"/>
      <c r="LTM1521" s="272"/>
      <c r="LTN1521" s="272"/>
      <c r="LTO1521" s="272"/>
      <c r="LTP1521" s="272"/>
      <c r="LTQ1521" s="272"/>
      <c r="LTR1521" s="272"/>
      <c r="LTS1521" s="272"/>
      <c r="LTT1521" s="272"/>
      <c r="LTU1521" s="272"/>
      <c r="LTV1521" s="272"/>
      <c r="LTW1521" s="272"/>
      <c r="LTX1521" s="272"/>
      <c r="LTY1521" s="272"/>
      <c r="LTZ1521" s="272"/>
      <c r="LUA1521" s="272"/>
      <c r="LUB1521" s="272"/>
      <c r="LUC1521" s="272"/>
      <c r="LUD1521" s="272"/>
      <c r="LUE1521" s="272"/>
      <c r="LUF1521" s="272"/>
      <c r="LUG1521" s="272"/>
      <c r="LUH1521" s="272"/>
      <c r="LUI1521" s="272"/>
      <c r="LUJ1521" s="272"/>
      <c r="LUK1521" s="272"/>
      <c r="LUL1521" s="272"/>
      <c r="LUM1521" s="272"/>
      <c r="LUN1521" s="272"/>
      <c r="LUO1521" s="272"/>
      <c r="LUP1521" s="272"/>
      <c r="LUQ1521" s="272"/>
      <c r="LUR1521" s="272"/>
      <c r="LUS1521" s="272"/>
      <c r="LUT1521" s="272"/>
      <c r="LUU1521" s="272"/>
      <c r="LUV1521" s="272"/>
      <c r="LUW1521" s="272"/>
      <c r="LUX1521" s="272"/>
      <c r="LUY1521" s="272"/>
      <c r="LUZ1521" s="272"/>
      <c r="LVA1521" s="272"/>
      <c r="LVB1521" s="272"/>
      <c r="LVC1521" s="272"/>
      <c r="LVD1521" s="272"/>
      <c r="LVE1521" s="272"/>
      <c r="LVF1521" s="272"/>
      <c r="LVG1521" s="272"/>
      <c r="LVH1521" s="272"/>
      <c r="LVI1521" s="272"/>
      <c r="LVJ1521" s="272"/>
      <c r="LVK1521" s="272"/>
      <c r="LVL1521" s="272"/>
      <c r="LVM1521" s="272"/>
      <c r="LVN1521" s="272"/>
      <c r="LVO1521" s="272"/>
      <c r="LVP1521" s="272"/>
      <c r="LVQ1521" s="272"/>
      <c r="LVR1521" s="272"/>
      <c r="LVS1521" s="272"/>
      <c r="LVT1521" s="272"/>
      <c r="LVU1521" s="272"/>
      <c r="LVV1521" s="272"/>
      <c r="LVW1521" s="272"/>
      <c r="LVX1521" s="272"/>
      <c r="LVY1521" s="272"/>
      <c r="LVZ1521" s="272"/>
      <c r="LWA1521" s="272"/>
      <c r="LWB1521" s="272"/>
      <c r="LWC1521" s="272"/>
      <c r="LWD1521" s="272"/>
      <c r="LWE1521" s="272"/>
      <c r="LWF1521" s="272"/>
      <c r="LWG1521" s="272"/>
      <c r="LWH1521" s="272"/>
      <c r="LWI1521" s="272"/>
      <c r="LWJ1521" s="272"/>
      <c r="LWK1521" s="272"/>
      <c r="LWL1521" s="272"/>
      <c r="LWM1521" s="272"/>
      <c r="LWN1521" s="272"/>
      <c r="LWO1521" s="272"/>
      <c r="LWP1521" s="272"/>
      <c r="LWQ1521" s="272"/>
      <c r="LWR1521" s="272"/>
      <c r="LWS1521" s="272"/>
      <c r="LWT1521" s="272"/>
      <c r="LWU1521" s="272"/>
      <c r="LWV1521" s="272"/>
      <c r="LWW1521" s="272"/>
      <c r="LWX1521" s="272"/>
      <c r="LWY1521" s="272"/>
      <c r="LWZ1521" s="272"/>
      <c r="LXA1521" s="272"/>
      <c r="LXB1521" s="272"/>
      <c r="LXC1521" s="272"/>
      <c r="LXD1521" s="272"/>
      <c r="LXE1521" s="272"/>
      <c r="LXF1521" s="272"/>
      <c r="LXG1521" s="272"/>
      <c r="LXH1521" s="272"/>
      <c r="LXI1521" s="272"/>
      <c r="LXJ1521" s="272"/>
      <c r="LXK1521" s="272"/>
      <c r="LXL1521" s="272"/>
      <c r="LXM1521" s="272"/>
      <c r="LXN1521" s="272"/>
      <c r="LXO1521" s="272"/>
      <c r="LXP1521" s="272"/>
      <c r="LXQ1521" s="272"/>
      <c r="LXR1521" s="272"/>
      <c r="LXS1521" s="272"/>
      <c r="LXT1521" s="272"/>
      <c r="LXU1521" s="272"/>
      <c r="LXV1521" s="272"/>
      <c r="LXW1521" s="272"/>
      <c r="LXX1521" s="272"/>
      <c r="LXY1521" s="272"/>
      <c r="LXZ1521" s="272"/>
      <c r="LYA1521" s="272"/>
      <c r="LYB1521" s="272"/>
      <c r="LYC1521" s="272"/>
      <c r="LYD1521" s="272"/>
      <c r="LYE1521" s="272"/>
      <c r="LYF1521" s="272"/>
      <c r="LYG1521" s="272"/>
      <c r="LYH1521" s="272"/>
      <c r="LYI1521" s="272"/>
      <c r="LYJ1521" s="272"/>
      <c r="LYK1521" s="272"/>
      <c r="LYL1521" s="272"/>
      <c r="LYM1521" s="272"/>
      <c r="LYN1521" s="272"/>
      <c r="LYO1521" s="272"/>
      <c r="LYP1521" s="272"/>
      <c r="LYQ1521" s="272"/>
      <c r="LYR1521" s="272"/>
      <c r="LYS1521" s="272"/>
      <c r="LYT1521" s="272"/>
      <c r="LYU1521" s="272"/>
      <c r="LYV1521" s="272"/>
      <c r="LYW1521" s="272"/>
      <c r="LYX1521" s="272"/>
      <c r="LYY1521" s="272"/>
      <c r="LYZ1521" s="272"/>
      <c r="LZA1521" s="272"/>
      <c r="LZB1521" s="272"/>
      <c r="LZC1521" s="272"/>
      <c r="LZD1521" s="272"/>
      <c r="LZE1521" s="272"/>
      <c r="LZF1521" s="272"/>
      <c r="LZG1521" s="272"/>
      <c r="LZH1521" s="272"/>
      <c r="LZI1521" s="272"/>
      <c r="LZJ1521" s="272"/>
      <c r="LZK1521" s="272"/>
      <c r="LZL1521" s="272"/>
      <c r="LZM1521" s="272"/>
      <c r="LZN1521" s="272"/>
      <c r="LZO1521" s="272"/>
      <c r="LZP1521" s="272"/>
      <c r="LZQ1521" s="272"/>
      <c r="LZR1521" s="272"/>
      <c r="LZS1521" s="272"/>
      <c r="LZT1521" s="272"/>
      <c r="LZU1521" s="272"/>
      <c r="LZV1521" s="272"/>
      <c r="LZW1521" s="272"/>
      <c r="LZX1521" s="272"/>
      <c r="LZY1521" s="272"/>
      <c r="LZZ1521" s="272"/>
      <c r="MAA1521" s="272"/>
      <c r="MAB1521" s="272"/>
      <c r="MAC1521" s="272"/>
      <c r="MAD1521" s="272"/>
      <c r="MAE1521" s="272"/>
      <c r="MAF1521" s="272"/>
      <c r="MAG1521" s="272"/>
      <c r="MAH1521" s="272"/>
      <c r="MAI1521" s="272"/>
      <c r="MAJ1521" s="272"/>
      <c r="MAK1521" s="272"/>
      <c r="MAL1521" s="272"/>
      <c r="MAM1521" s="272"/>
      <c r="MAN1521" s="272"/>
      <c r="MAO1521" s="272"/>
      <c r="MAP1521" s="272"/>
      <c r="MAQ1521" s="272"/>
      <c r="MAR1521" s="272"/>
      <c r="MAS1521" s="272"/>
      <c r="MAT1521" s="272"/>
      <c r="MAU1521" s="272"/>
      <c r="MAV1521" s="272"/>
      <c r="MAW1521" s="272"/>
      <c r="MAX1521" s="272"/>
      <c r="MAY1521" s="272"/>
      <c r="MAZ1521" s="272"/>
      <c r="MBA1521" s="272"/>
      <c r="MBB1521" s="272"/>
      <c r="MBC1521" s="272"/>
      <c r="MBD1521" s="272"/>
      <c r="MBE1521" s="272"/>
      <c r="MBF1521" s="272"/>
      <c r="MBG1521" s="272"/>
      <c r="MBH1521" s="272"/>
      <c r="MBI1521" s="272"/>
      <c r="MBJ1521" s="272"/>
      <c r="MBK1521" s="272"/>
      <c r="MBL1521" s="272"/>
      <c r="MBM1521" s="272"/>
      <c r="MBN1521" s="272"/>
      <c r="MBO1521" s="272"/>
      <c r="MBP1521" s="272"/>
      <c r="MBQ1521" s="272"/>
      <c r="MBR1521" s="272"/>
      <c r="MBS1521" s="272"/>
      <c r="MBT1521" s="272"/>
      <c r="MBU1521" s="272"/>
      <c r="MBV1521" s="272"/>
      <c r="MBW1521" s="272"/>
      <c r="MBX1521" s="272"/>
      <c r="MBY1521" s="272"/>
      <c r="MBZ1521" s="272"/>
      <c r="MCA1521" s="272"/>
      <c r="MCB1521" s="272"/>
      <c r="MCC1521" s="272"/>
      <c r="MCD1521" s="272"/>
      <c r="MCE1521" s="272"/>
      <c r="MCF1521" s="272"/>
      <c r="MCG1521" s="272"/>
      <c r="MCH1521" s="272"/>
      <c r="MCI1521" s="272"/>
      <c r="MCJ1521" s="272"/>
      <c r="MCK1521" s="272"/>
      <c r="MCL1521" s="272"/>
      <c r="MCM1521" s="272"/>
      <c r="MCN1521" s="272"/>
      <c r="MCO1521" s="272"/>
      <c r="MCP1521" s="272"/>
      <c r="MCQ1521" s="272"/>
      <c r="MCR1521" s="272"/>
      <c r="MCS1521" s="272"/>
      <c r="MCT1521" s="272"/>
      <c r="MCU1521" s="272"/>
      <c r="MCV1521" s="272"/>
      <c r="MCW1521" s="272"/>
      <c r="MCX1521" s="272"/>
      <c r="MCY1521" s="272"/>
      <c r="MCZ1521" s="272"/>
      <c r="MDA1521" s="272"/>
      <c r="MDB1521" s="272"/>
      <c r="MDC1521" s="272"/>
      <c r="MDD1521" s="272"/>
      <c r="MDE1521" s="272"/>
      <c r="MDF1521" s="272"/>
      <c r="MDG1521" s="272"/>
      <c r="MDH1521" s="272"/>
      <c r="MDI1521" s="272"/>
      <c r="MDJ1521" s="272"/>
      <c r="MDK1521" s="272"/>
      <c r="MDL1521" s="272"/>
      <c r="MDM1521" s="272"/>
      <c r="MDN1521" s="272"/>
      <c r="MDO1521" s="272"/>
      <c r="MDP1521" s="272"/>
      <c r="MDQ1521" s="272"/>
      <c r="MDR1521" s="272"/>
      <c r="MDS1521" s="272"/>
      <c r="MDT1521" s="272"/>
      <c r="MDU1521" s="272"/>
      <c r="MDV1521" s="272"/>
      <c r="MDW1521" s="272"/>
      <c r="MDX1521" s="272"/>
      <c r="MDY1521" s="272"/>
      <c r="MDZ1521" s="272"/>
      <c r="MEA1521" s="272"/>
      <c r="MEB1521" s="272"/>
      <c r="MEC1521" s="272"/>
      <c r="MED1521" s="272"/>
      <c r="MEE1521" s="272"/>
      <c r="MEF1521" s="272"/>
      <c r="MEG1521" s="272"/>
      <c r="MEH1521" s="272"/>
      <c r="MEI1521" s="272"/>
      <c r="MEJ1521" s="272"/>
      <c r="MEK1521" s="272"/>
      <c r="MEL1521" s="272"/>
      <c r="MEM1521" s="272"/>
      <c r="MEN1521" s="272"/>
      <c r="MEO1521" s="272"/>
      <c r="MEP1521" s="272"/>
      <c r="MEQ1521" s="272"/>
      <c r="MER1521" s="272"/>
      <c r="MES1521" s="272"/>
      <c r="MET1521" s="272"/>
      <c r="MEU1521" s="272"/>
      <c r="MEV1521" s="272"/>
      <c r="MEW1521" s="272"/>
      <c r="MEX1521" s="272"/>
      <c r="MEY1521" s="272"/>
      <c r="MEZ1521" s="272"/>
      <c r="MFA1521" s="272"/>
      <c r="MFB1521" s="272"/>
      <c r="MFC1521" s="272"/>
      <c r="MFD1521" s="272"/>
      <c r="MFE1521" s="272"/>
      <c r="MFF1521" s="272"/>
      <c r="MFG1521" s="272"/>
      <c r="MFH1521" s="272"/>
      <c r="MFI1521" s="272"/>
      <c r="MFJ1521" s="272"/>
      <c r="MFK1521" s="272"/>
      <c r="MFL1521" s="272"/>
      <c r="MFM1521" s="272"/>
      <c r="MFN1521" s="272"/>
      <c r="MFO1521" s="272"/>
      <c r="MFP1521" s="272"/>
      <c r="MFQ1521" s="272"/>
      <c r="MFR1521" s="272"/>
      <c r="MFS1521" s="272"/>
      <c r="MFT1521" s="272"/>
      <c r="MFU1521" s="272"/>
      <c r="MFV1521" s="272"/>
      <c r="MFW1521" s="272"/>
      <c r="MFX1521" s="272"/>
      <c r="MFY1521" s="272"/>
      <c r="MFZ1521" s="272"/>
      <c r="MGA1521" s="272"/>
      <c r="MGB1521" s="272"/>
      <c r="MGC1521" s="272"/>
      <c r="MGD1521" s="272"/>
      <c r="MGE1521" s="272"/>
      <c r="MGF1521" s="272"/>
      <c r="MGG1521" s="272"/>
      <c r="MGH1521" s="272"/>
      <c r="MGI1521" s="272"/>
      <c r="MGJ1521" s="272"/>
      <c r="MGK1521" s="272"/>
      <c r="MGL1521" s="272"/>
      <c r="MGM1521" s="272"/>
      <c r="MGN1521" s="272"/>
      <c r="MGO1521" s="272"/>
      <c r="MGP1521" s="272"/>
      <c r="MGQ1521" s="272"/>
      <c r="MGR1521" s="272"/>
      <c r="MGS1521" s="272"/>
      <c r="MGT1521" s="272"/>
      <c r="MGU1521" s="272"/>
      <c r="MGV1521" s="272"/>
      <c r="MGW1521" s="272"/>
      <c r="MGX1521" s="272"/>
      <c r="MGY1521" s="272"/>
      <c r="MGZ1521" s="272"/>
      <c r="MHA1521" s="272"/>
      <c r="MHB1521" s="272"/>
      <c r="MHC1521" s="272"/>
      <c r="MHD1521" s="272"/>
      <c r="MHE1521" s="272"/>
      <c r="MHF1521" s="272"/>
      <c r="MHG1521" s="272"/>
      <c r="MHH1521" s="272"/>
      <c r="MHI1521" s="272"/>
      <c r="MHJ1521" s="272"/>
      <c r="MHK1521" s="272"/>
      <c r="MHL1521" s="272"/>
      <c r="MHM1521" s="272"/>
      <c r="MHN1521" s="272"/>
      <c r="MHO1521" s="272"/>
      <c r="MHP1521" s="272"/>
      <c r="MHQ1521" s="272"/>
      <c r="MHR1521" s="272"/>
      <c r="MHS1521" s="272"/>
      <c r="MHT1521" s="272"/>
      <c r="MHU1521" s="272"/>
      <c r="MHV1521" s="272"/>
      <c r="MHW1521" s="272"/>
      <c r="MHX1521" s="272"/>
      <c r="MHY1521" s="272"/>
      <c r="MHZ1521" s="272"/>
      <c r="MIA1521" s="272"/>
      <c r="MIB1521" s="272"/>
      <c r="MIC1521" s="272"/>
      <c r="MID1521" s="272"/>
      <c r="MIE1521" s="272"/>
      <c r="MIF1521" s="272"/>
      <c r="MIG1521" s="272"/>
      <c r="MIH1521" s="272"/>
      <c r="MII1521" s="272"/>
      <c r="MIJ1521" s="272"/>
      <c r="MIK1521" s="272"/>
      <c r="MIL1521" s="272"/>
      <c r="MIM1521" s="272"/>
      <c r="MIN1521" s="272"/>
      <c r="MIO1521" s="272"/>
      <c r="MIP1521" s="272"/>
      <c r="MIQ1521" s="272"/>
      <c r="MIR1521" s="272"/>
      <c r="MIS1521" s="272"/>
      <c r="MIT1521" s="272"/>
      <c r="MIU1521" s="272"/>
      <c r="MIV1521" s="272"/>
      <c r="MIW1521" s="272"/>
      <c r="MIX1521" s="272"/>
      <c r="MIY1521" s="272"/>
      <c r="MIZ1521" s="272"/>
      <c r="MJA1521" s="272"/>
      <c r="MJB1521" s="272"/>
      <c r="MJC1521" s="272"/>
      <c r="MJD1521" s="272"/>
      <c r="MJE1521" s="272"/>
      <c r="MJF1521" s="272"/>
      <c r="MJG1521" s="272"/>
      <c r="MJH1521" s="272"/>
      <c r="MJI1521" s="272"/>
      <c r="MJJ1521" s="272"/>
      <c r="MJK1521" s="272"/>
      <c r="MJL1521" s="272"/>
      <c r="MJM1521" s="272"/>
      <c r="MJN1521" s="272"/>
      <c r="MJO1521" s="272"/>
      <c r="MJP1521" s="272"/>
      <c r="MJQ1521" s="272"/>
      <c r="MJR1521" s="272"/>
      <c r="MJS1521" s="272"/>
      <c r="MJT1521" s="272"/>
      <c r="MJU1521" s="272"/>
      <c r="MJV1521" s="272"/>
      <c r="MJW1521" s="272"/>
      <c r="MJX1521" s="272"/>
      <c r="MJY1521" s="272"/>
      <c r="MJZ1521" s="272"/>
      <c r="MKA1521" s="272"/>
      <c r="MKB1521" s="272"/>
      <c r="MKC1521" s="272"/>
      <c r="MKD1521" s="272"/>
      <c r="MKE1521" s="272"/>
      <c r="MKF1521" s="272"/>
      <c r="MKG1521" s="272"/>
      <c r="MKH1521" s="272"/>
      <c r="MKI1521" s="272"/>
      <c r="MKJ1521" s="272"/>
      <c r="MKK1521" s="272"/>
      <c r="MKL1521" s="272"/>
      <c r="MKM1521" s="272"/>
      <c r="MKN1521" s="272"/>
      <c r="MKO1521" s="272"/>
      <c r="MKP1521" s="272"/>
      <c r="MKQ1521" s="272"/>
      <c r="MKR1521" s="272"/>
      <c r="MKS1521" s="272"/>
      <c r="MKT1521" s="272"/>
      <c r="MKU1521" s="272"/>
      <c r="MKV1521" s="272"/>
      <c r="MKW1521" s="272"/>
      <c r="MKX1521" s="272"/>
      <c r="MKY1521" s="272"/>
      <c r="MKZ1521" s="272"/>
      <c r="MLA1521" s="272"/>
      <c r="MLB1521" s="272"/>
      <c r="MLC1521" s="272"/>
      <c r="MLD1521" s="272"/>
      <c r="MLE1521" s="272"/>
      <c r="MLF1521" s="272"/>
      <c r="MLG1521" s="272"/>
      <c r="MLH1521" s="272"/>
      <c r="MLI1521" s="272"/>
      <c r="MLJ1521" s="272"/>
      <c r="MLK1521" s="272"/>
      <c r="MLL1521" s="272"/>
      <c r="MLM1521" s="272"/>
      <c r="MLN1521" s="272"/>
      <c r="MLO1521" s="272"/>
      <c r="MLP1521" s="272"/>
      <c r="MLQ1521" s="272"/>
      <c r="MLR1521" s="272"/>
      <c r="MLS1521" s="272"/>
      <c r="MLT1521" s="272"/>
      <c r="MLU1521" s="272"/>
      <c r="MLV1521" s="272"/>
      <c r="MLW1521" s="272"/>
      <c r="MLX1521" s="272"/>
      <c r="MLY1521" s="272"/>
      <c r="MLZ1521" s="272"/>
      <c r="MMA1521" s="272"/>
      <c r="MMB1521" s="272"/>
      <c r="MMC1521" s="272"/>
      <c r="MMD1521" s="272"/>
      <c r="MME1521" s="272"/>
      <c r="MMF1521" s="272"/>
      <c r="MMG1521" s="272"/>
      <c r="MMH1521" s="272"/>
      <c r="MMI1521" s="272"/>
      <c r="MMJ1521" s="272"/>
      <c r="MMK1521" s="272"/>
      <c r="MML1521" s="272"/>
      <c r="MMM1521" s="272"/>
      <c r="MMN1521" s="272"/>
      <c r="MMO1521" s="272"/>
      <c r="MMP1521" s="272"/>
      <c r="MMQ1521" s="272"/>
      <c r="MMR1521" s="272"/>
      <c r="MMS1521" s="272"/>
      <c r="MMT1521" s="272"/>
      <c r="MMU1521" s="272"/>
      <c r="MMV1521" s="272"/>
      <c r="MMW1521" s="272"/>
      <c r="MMX1521" s="272"/>
      <c r="MMY1521" s="272"/>
      <c r="MMZ1521" s="272"/>
      <c r="MNA1521" s="272"/>
      <c r="MNB1521" s="272"/>
      <c r="MNC1521" s="272"/>
      <c r="MND1521" s="272"/>
      <c r="MNE1521" s="272"/>
      <c r="MNF1521" s="272"/>
      <c r="MNG1521" s="272"/>
      <c r="MNH1521" s="272"/>
      <c r="MNI1521" s="272"/>
      <c r="MNJ1521" s="272"/>
      <c r="MNK1521" s="272"/>
      <c r="MNL1521" s="272"/>
      <c r="MNM1521" s="272"/>
      <c r="MNN1521" s="272"/>
      <c r="MNO1521" s="272"/>
      <c r="MNP1521" s="272"/>
      <c r="MNQ1521" s="272"/>
      <c r="MNR1521" s="272"/>
      <c r="MNS1521" s="272"/>
      <c r="MNT1521" s="272"/>
      <c r="MNU1521" s="272"/>
      <c r="MNV1521" s="272"/>
      <c r="MNW1521" s="272"/>
      <c r="MNX1521" s="272"/>
      <c r="MNY1521" s="272"/>
      <c r="MNZ1521" s="272"/>
      <c r="MOA1521" s="272"/>
      <c r="MOB1521" s="272"/>
      <c r="MOC1521" s="272"/>
      <c r="MOD1521" s="272"/>
      <c r="MOE1521" s="272"/>
      <c r="MOF1521" s="272"/>
      <c r="MOG1521" s="272"/>
      <c r="MOH1521" s="272"/>
      <c r="MOI1521" s="272"/>
      <c r="MOJ1521" s="272"/>
      <c r="MOK1521" s="272"/>
      <c r="MOL1521" s="272"/>
      <c r="MOM1521" s="272"/>
      <c r="MON1521" s="272"/>
      <c r="MOO1521" s="272"/>
      <c r="MOP1521" s="272"/>
      <c r="MOQ1521" s="272"/>
      <c r="MOR1521" s="272"/>
      <c r="MOS1521" s="272"/>
      <c r="MOT1521" s="272"/>
      <c r="MOU1521" s="272"/>
      <c r="MOV1521" s="272"/>
      <c r="MOW1521" s="272"/>
      <c r="MOX1521" s="272"/>
      <c r="MOY1521" s="272"/>
      <c r="MOZ1521" s="272"/>
      <c r="MPA1521" s="272"/>
      <c r="MPB1521" s="272"/>
      <c r="MPC1521" s="272"/>
      <c r="MPD1521" s="272"/>
      <c r="MPE1521" s="272"/>
      <c r="MPF1521" s="272"/>
      <c r="MPG1521" s="272"/>
      <c r="MPH1521" s="272"/>
      <c r="MPI1521" s="272"/>
      <c r="MPJ1521" s="272"/>
      <c r="MPK1521" s="272"/>
      <c r="MPL1521" s="272"/>
      <c r="MPM1521" s="272"/>
      <c r="MPN1521" s="272"/>
      <c r="MPO1521" s="272"/>
      <c r="MPP1521" s="272"/>
      <c r="MPQ1521" s="272"/>
      <c r="MPR1521" s="272"/>
      <c r="MPS1521" s="272"/>
      <c r="MPT1521" s="272"/>
      <c r="MPU1521" s="272"/>
      <c r="MPV1521" s="272"/>
      <c r="MPW1521" s="272"/>
      <c r="MPX1521" s="272"/>
      <c r="MPY1521" s="272"/>
      <c r="MPZ1521" s="272"/>
      <c r="MQA1521" s="272"/>
      <c r="MQB1521" s="272"/>
      <c r="MQC1521" s="272"/>
      <c r="MQD1521" s="272"/>
      <c r="MQE1521" s="272"/>
      <c r="MQF1521" s="272"/>
      <c r="MQG1521" s="272"/>
      <c r="MQH1521" s="272"/>
      <c r="MQI1521" s="272"/>
      <c r="MQJ1521" s="272"/>
      <c r="MQK1521" s="272"/>
      <c r="MQL1521" s="272"/>
      <c r="MQM1521" s="272"/>
      <c r="MQN1521" s="272"/>
      <c r="MQO1521" s="272"/>
      <c r="MQP1521" s="272"/>
      <c r="MQQ1521" s="272"/>
      <c r="MQR1521" s="272"/>
      <c r="MQS1521" s="272"/>
      <c r="MQT1521" s="272"/>
      <c r="MQU1521" s="272"/>
      <c r="MQV1521" s="272"/>
      <c r="MQW1521" s="272"/>
      <c r="MQX1521" s="272"/>
      <c r="MQY1521" s="272"/>
      <c r="MQZ1521" s="272"/>
      <c r="MRA1521" s="272"/>
      <c r="MRB1521" s="272"/>
      <c r="MRC1521" s="272"/>
      <c r="MRD1521" s="272"/>
      <c r="MRE1521" s="272"/>
      <c r="MRF1521" s="272"/>
      <c r="MRG1521" s="272"/>
      <c r="MRH1521" s="272"/>
      <c r="MRI1521" s="272"/>
      <c r="MRJ1521" s="272"/>
      <c r="MRK1521" s="272"/>
      <c r="MRL1521" s="272"/>
      <c r="MRM1521" s="272"/>
      <c r="MRN1521" s="272"/>
      <c r="MRO1521" s="272"/>
      <c r="MRP1521" s="272"/>
      <c r="MRQ1521" s="272"/>
      <c r="MRR1521" s="272"/>
      <c r="MRS1521" s="272"/>
      <c r="MRT1521" s="272"/>
      <c r="MRU1521" s="272"/>
      <c r="MRV1521" s="272"/>
      <c r="MRW1521" s="272"/>
      <c r="MRX1521" s="272"/>
      <c r="MRY1521" s="272"/>
      <c r="MRZ1521" s="272"/>
      <c r="MSA1521" s="272"/>
      <c r="MSB1521" s="272"/>
      <c r="MSC1521" s="272"/>
      <c r="MSD1521" s="272"/>
      <c r="MSE1521" s="272"/>
      <c r="MSF1521" s="272"/>
      <c r="MSG1521" s="272"/>
      <c r="MSH1521" s="272"/>
      <c r="MSI1521" s="272"/>
      <c r="MSJ1521" s="272"/>
      <c r="MSK1521" s="272"/>
      <c r="MSL1521" s="272"/>
      <c r="MSM1521" s="272"/>
      <c r="MSN1521" s="272"/>
      <c r="MSO1521" s="272"/>
      <c r="MSP1521" s="272"/>
      <c r="MSQ1521" s="272"/>
      <c r="MSR1521" s="272"/>
      <c r="MSS1521" s="272"/>
      <c r="MST1521" s="272"/>
      <c r="MSU1521" s="272"/>
      <c r="MSV1521" s="272"/>
      <c r="MSW1521" s="272"/>
      <c r="MSX1521" s="272"/>
      <c r="MSY1521" s="272"/>
      <c r="MSZ1521" s="272"/>
      <c r="MTA1521" s="272"/>
      <c r="MTB1521" s="272"/>
      <c r="MTC1521" s="272"/>
      <c r="MTD1521" s="272"/>
      <c r="MTE1521" s="272"/>
      <c r="MTF1521" s="272"/>
      <c r="MTG1521" s="272"/>
      <c r="MTH1521" s="272"/>
      <c r="MTI1521" s="272"/>
      <c r="MTJ1521" s="272"/>
      <c r="MTK1521" s="272"/>
      <c r="MTL1521" s="272"/>
      <c r="MTM1521" s="272"/>
      <c r="MTN1521" s="272"/>
      <c r="MTO1521" s="272"/>
      <c r="MTP1521" s="272"/>
      <c r="MTQ1521" s="272"/>
      <c r="MTR1521" s="272"/>
      <c r="MTS1521" s="272"/>
      <c r="MTT1521" s="272"/>
      <c r="MTU1521" s="272"/>
      <c r="MTV1521" s="272"/>
      <c r="MTW1521" s="272"/>
      <c r="MTX1521" s="272"/>
      <c r="MTY1521" s="272"/>
      <c r="MTZ1521" s="272"/>
      <c r="MUA1521" s="272"/>
      <c r="MUB1521" s="272"/>
      <c r="MUC1521" s="272"/>
      <c r="MUD1521" s="272"/>
      <c r="MUE1521" s="272"/>
      <c r="MUF1521" s="272"/>
      <c r="MUG1521" s="272"/>
      <c r="MUH1521" s="272"/>
      <c r="MUI1521" s="272"/>
      <c r="MUJ1521" s="272"/>
      <c r="MUK1521" s="272"/>
      <c r="MUL1521" s="272"/>
      <c r="MUM1521" s="272"/>
      <c r="MUN1521" s="272"/>
      <c r="MUO1521" s="272"/>
      <c r="MUP1521" s="272"/>
      <c r="MUQ1521" s="272"/>
      <c r="MUR1521" s="272"/>
      <c r="MUS1521" s="272"/>
      <c r="MUT1521" s="272"/>
      <c r="MUU1521" s="272"/>
      <c r="MUV1521" s="272"/>
      <c r="MUW1521" s="272"/>
      <c r="MUX1521" s="272"/>
      <c r="MUY1521" s="272"/>
      <c r="MUZ1521" s="272"/>
      <c r="MVA1521" s="272"/>
      <c r="MVB1521" s="272"/>
      <c r="MVC1521" s="272"/>
      <c r="MVD1521" s="272"/>
      <c r="MVE1521" s="272"/>
      <c r="MVF1521" s="272"/>
      <c r="MVG1521" s="272"/>
      <c r="MVH1521" s="272"/>
      <c r="MVI1521" s="272"/>
      <c r="MVJ1521" s="272"/>
      <c r="MVK1521" s="272"/>
      <c r="MVL1521" s="272"/>
      <c r="MVM1521" s="272"/>
      <c r="MVN1521" s="272"/>
      <c r="MVO1521" s="272"/>
      <c r="MVP1521" s="272"/>
      <c r="MVQ1521" s="272"/>
      <c r="MVR1521" s="272"/>
      <c r="MVS1521" s="272"/>
      <c r="MVT1521" s="272"/>
      <c r="MVU1521" s="272"/>
      <c r="MVV1521" s="272"/>
      <c r="MVW1521" s="272"/>
      <c r="MVX1521" s="272"/>
      <c r="MVY1521" s="272"/>
      <c r="MVZ1521" s="272"/>
      <c r="MWA1521" s="272"/>
      <c r="MWB1521" s="272"/>
      <c r="MWC1521" s="272"/>
      <c r="MWD1521" s="272"/>
      <c r="MWE1521" s="272"/>
      <c r="MWF1521" s="272"/>
      <c r="MWG1521" s="272"/>
      <c r="MWH1521" s="272"/>
      <c r="MWI1521" s="272"/>
      <c r="MWJ1521" s="272"/>
      <c r="MWK1521" s="272"/>
      <c r="MWL1521" s="272"/>
      <c r="MWM1521" s="272"/>
      <c r="MWN1521" s="272"/>
      <c r="MWO1521" s="272"/>
      <c r="MWP1521" s="272"/>
      <c r="MWQ1521" s="272"/>
      <c r="MWR1521" s="272"/>
      <c r="MWS1521" s="272"/>
      <c r="MWT1521" s="272"/>
      <c r="MWU1521" s="272"/>
      <c r="MWV1521" s="272"/>
      <c r="MWW1521" s="272"/>
      <c r="MWX1521" s="272"/>
      <c r="MWY1521" s="272"/>
      <c r="MWZ1521" s="272"/>
      <c r="MXA1521" s="272"/>
      <c r="MXB1521" s="272"/>
      <c r="MXC1521" s="272"/>
      <c r="MXD1521" s="272"/>
      <c r="MXE1521" s="272"/>
      <c r="MXF1521" s="272"/>
      <c r="MXG1521" s="272"/>
      <c r="MXH1521" s="272"/>
      <c r="MXI1521" s="272"/>
      <c r="MXJ1521" s="272"/>
      <c r="MXK1521" s="272"/>
      <c r="MXL1521" s="272"/>
      <c r="MXM1521" s="272"/>
      <c r="MXN1521" s="272"/>
      <c r="MXO1521" s="272"/>
      <c r="MXP1521" s="272"/>
      <c r="MXQ1521" s="272"/>
      <c r="MXR1521" s="272"/>
      <c r="MXS1521" s="272"/>
      <c r="MXT1521" s="272"/>
      <c r="MXU1521" s="272"/>
      <c r="MXV1521" s="272"/>
      <c r="MXW1521" s="272"/>
      <c r="MXX1521" s="272"/>
      <c r="MXY1521" s="272"/>
      <c r="MXZ1521" s="272"/>
      <c r="MYA1521" s="272"/>
      <c r="MYB1521" s="272"/>
      <c r="MYC1521" s="272"/>
      <c r="MYD1521" s="272"/>
      <c r="MYE1521" s="272"/>
      <c r="MYF1521" s="272"/>
      <c r="MYG1521" s="272"/>
      <c r="MYH1521" s="272"/>
      <c r="MYI1521" s="272"/>
      <c r="MYJ1521" s="272"/>
      <c r="MYK1521" s="272"/>
      <c r="MYL1521" s="272"/>
      <c r="MYM1521" s="272"/>
      <c r="MYN1521" s="272"/>
      <c r="MYO1521" s="272"/>
      <c r="MYP1521" s="272"/>
      <c r="MYQ1521" s="272"/>
      <c r="MYR1521" s="272"/>
      <c r="MYS1521" s="272"/>
      <c r="MYT1521" s="272"/>
      <c r="MYU1521" s="272"/>
      <c r="MYV1521" s="272"/>
      <c r="MYW1521" s="272"/>
      <c r="MYX1521" s="272"/>
      <c r="MYY1521" s="272"/>
      <c r="MYZ1521" s="272"/>
      <c r="MZA1521" s="272"/>
      <c r="MZB1521" s="272"/>
      <c r="MZC1521" s="272"/>
      <c r="MZD1521" s="272"/>
      <c r="MZE1521" s="272"/>
      <c r="MZF1521" s="272"/>
      <c r="MZG1521" s="272"/>
      <c r="MZH1521" s="272"/>
      <c r="MZI1521" s="272"/>
      <c r="MZJ1521" s="272"/>
      <c r="MZK1521" s="272"/>
      <c r="MZL1521" s="272"/>
      <c r="MZM1521" s="272"/>
      <c r="MZN1521" s="272"/>
      <c r="MZO1521" s="272"/>
      <c r="MZP1521" s="272"/>
      <c r="MZQ1521" s="272"/>
      <c r="MZR1521" s="272"/>
      <c r="MZS1521" s="272"/>
      <c r="MZT1521" s="272"/>
      <c r="MZU1521" s="272"/>
      <c r="MZV1521" s="272"/>
      <c r="MZW1521" s="272"/>
      <c r="MZX1521" s="272"/>
      <c r="MZY1521" s="272"/>
      <c r="MZZ1521" s="272"/>
      <c r="NAA1521" s="272"/>
      <c r="NAB1521" s="272"/>
      <c r="NAC1521" s="272"/>
      <c r="NAD1521" s="272"/>
      <c r="NAE1521" s="272"/>
      <c r="NAF1521" s="272"/>
      <c r="NAG1521" s="272"/>
      <c r="NAH1521" s="272"/>
      <c r="NAI1521" s="272"/>
      <c r="NAJ1521" s="272"/>
      <c r="NAK1521" s="272"/>
      <c r="NAL1521" s="272"/>
      <c r="NAM1521" s="272"/>
      <c r="NAN1521" s="272"/>
      <c r="NAO1521" s="272"/>
      <c r="NAP1521" s="272"/>
      <c r="NAQ1521" s="272"/>
      <c r="NAR1521" s="272"/>
      <c r="NAS1521" s="272"/>
      <c r="NAT1521" s="272"/>
      <c r="NAU1521" s="272"/>
      <c r="NAV1521" s="272"/>
      <c r="NAW1521" s="272"/>
      <c r="NAX1521" s="272"/>
      <c r="NAY1521" s="272"/>
      <c r="NAZ1521" s="272"/>
      <c r="NBA1521" s="272"/>
      <c r="NBB1521" s="272"/>
      <c r="NBC1521" s="272"/>
      <c r="NBD1521" s="272"/>
      <c r="NBE1521" s="272"/>
      <c r="NBF1521" s="272"/>
      <c r="NBG1521" s="272"/>
      <c r="NBH1521" s="272"/>
      <c r="NBI1521" s="272"/>
      <c r="NBJ1521" s="272"/>
      <c r="NBK1521" s="272"/>
      <c r="NBL1521" s="272"/>
      <c r="NBM1521" s="272"/>
      <c r="NBN1521" s="272"/>
      <c r="NBO1521" s="272"/>
      <c r="NBP1521" s="272"/>
      <c r="NBQ1521" s="272"/>
      <c r="NBR1521" s="272"/>
      <c r="NBS1521" s="272"/>
      <c r="NBT1521" s="272"/>
      <c r="NBU1521" s="272"/>
      <c r="NBV1521" s="272"/>
      <c r="NBW1521" s="272"/>
      <c r="NBX1521" s="272"/>
      <c r="NBY1521" s="272"/>
      <c r="NBZ1521" s="272"/>
      <c r="NCA1521" s="272"/>
      <c r="NCB1521" s="272"/>
      <c r="NCC1521" s="272"/>
      <c r="NCD1521" s="272"/>
      <c r="NCE1521" s="272"/>
      <c r="NCF1521" s="272"/>
      <c r="NCG1521" s="272"/>
      <c r="NCH1521" s="272"/>
      <c r="NCI1521" s="272"/>
      <c r="NCJ1521" s="272"/>
      <c r="NCK1521" s="272"/>
      <c r="NCL1521" s="272"/>
      <c r="NCM1521" s="272"/>
      <c r="NCN1521" s="272"/>
      <c r="NCO1521" s="272"/>
      <c r="NCP1521" s="272"/>
      <c r="NCQ1521" s="272"/>
      <c r="NCR1521" s="272"/>
      <c r="NCS1521" s="272"/>
      <c r="NCT1521" s="272"/>
      <c r="NCU1521" s="272"/>
      <c r="NCV1521" s="272"/>
      <c r="NCW1521" s="272"/>
      <c r="NCX1521" s="272"/>
      <c r="NCY1521" s="272"/>
      <c r="NCZ1521" s="272"/>
      <c r="NDA1521" s="272"/>
      <c r="NDB1521" s="272"/>
      <c r="NDC1521" s="272"/>
      <c r="NDD1521" s="272"/>
      <c r="NDE1521" s="272"/>
      <c r="NDF1521" s="272"/>
      <c r="NDG1521" s="272"/>
      <c r="NDH1521" s="272"/>
      <c r="NDI1521" s="272"/>
      <c r="NDJ1521" s="272"/>
      <c r="NDK1521" s="272"/>
      <c r="NDL1521" s="272"/>
      <c r="NDM1521" s="272"/>
      <c r="NDN1521" s="272"/>
      <c r="NDO1521" s="272"/>
      <c r="NDP1521" s="272"/>
      <c r="NDQ1521" s="272"/>
      <c r="NDR1521" s="272"/>
      <c r="NDS1521" s="272"/>
      <c r="NDT1521" s="272"/>
      <c r="NDU1521" s="272"/>
      <c r="NDV1521" s="272"/>
      <c r="NDW1521" s="272"/>
      <c r="NDX1521" s="272"/>
      <c r="NDY1521" s="272"/>
      <c r="NDZ1521" s="272"/>
      <c r="NEA1521" s="272"/>
      <c r="NEB1521" s="272"/>
      <c r="NEC1521" s="272"/>
      <c r="NED1521" s="272"/>
      <c r="NEE1521" s="272"/>
      <c r="NEF1521" s="272"/>
      <c r="NEG1521" s="272"/>
      <c r="NEH1521" s="272"/>
      <c r="NEI1521" s="272"/>
      <c r="NEJ1521" s="272"/>
      <c r="NEK1521" s="272"/>
      <c r="NEL1521" s="272"/>
      <c r="NEM1521" s="272"/>
      <c r="NEN1521" s="272"/>
      <c r="NEO1521" s="272"/>
      <c r="NEP1521" s="272"/>
      <c r="NEQ1521" s="272"/>
      <c r="NER1521" s="272"/>
      <c r="NES1521" s="272"/>
      <c r="NET1521" s="272"/>
      <c r="NEU1521" s="272"/>
      <c r="NEV1521" s="272"/>
      <c r="NEW1521" s="272"/>
      <c r="NEX1521" s="272"/>
      <c r="NEY1521" s="272"/>
      <c r="NEZ1521" s="272"/>
      <c r="NFA1521" s="272"/>
      <c r="NFB1521" s="272"/>
      <c r="NFC1521" s="272"/>
      <c r="NFD1521" s="272"/>
      <c r="NFE1521" s="272"/>
      <c r="NFF1521" s="272"/>
      <c r="NFG1521" s="272"/>
      <c r="NFH1521" s="272"/>
      <c r="NFI1521" s="272"/>
      <c r="NFJ1521" s="272"/>
      <c r="NFK1521" s="272"/>
      <c r="NFL1521" s="272"/>
      <c r="NFM1521" s="272"/>
      <c r="NFN1521" s="272"/>
      <c r="NFO1521" s="272"/>
      <c r="NFP1521" s="272"/>
      <c r="NFQ1521" s="272"/>
      <c r="NFR1521" s="272"/>
      <c r="NFS1521" s="272"/>
      <c r="NFT1521" s="272"/>
      <c r="NFU1521" s="272"/>
      <c r="NFV1521" s="272"/>
      <c r="NFW1521" s="272"/>
      <c r="NFX1521" s="272"/>
      <c r="NFY1521" s="272"/>
      <c r="NFZ1521" s="272"/>
      <c r="NGA1521" s="272"/>
      <c r="NGB1521" s="272"/>
      <c r="NGC1521" s="272"/>
      <c r="NGD1521" s="272"/>
      <c r="NGE1521" s="272"/>
      <c r="NGF1521" s="272"/>
      <c r="NGG1521" s="272"/>
      <c r="NGH1521" s="272"/>
      <c r="NGI1521" s="272"/>
      <c r="NGJ1521" s="272"/>
      <c r="NGK1521" s="272"/>
      <c r="NGL1521" s="272"/>
      <c r="NGM1521" s="272"/>
      <c r="NGN1521" s="272"/>
      <c r="NGO1521" s="272"/>
      <c r="NGP1521" s="272"/>
      <c r="NGQ1521" s="272"/>
      <c r="NGR1521" s="272"/>
      <c r="NGS1521" s="272"/>
      <c r="NGT1521" s="272"/>
      <c r="NGU1521" s="272"/>
      <c r="NGV1521" s="272"/>
      <c r="NGW1521" s="272"/>
      <c r="NGX1521" s="272"/>
      <c r="NGY1521" s="272"/>
      <c r="NGZ1521" s="272"/>
      <c r="NHA1521" s="272"/>
      <c r="NHB1521" s="272"/>
      <c r="NHC1521" s="272"/>
      <c r="NHD1521" s="272"/>
      <c r="NHE1521" s="272"/>
      <c r="NHF1521" s="272"/>
      <c r="NHG1521" s="272"/>
      <c r="NHH1521" s="272"/>
      <c r="NHI1521" s="272"/>
      <c r="NHJ1521" s="272"/>
      <c r="NHK1521" s="272"/>
      <c r="NHL1521" s="272"/>
      <c r="NHM1521" s="272"/>
      <c r="NHN1521" s="272"/>
      <c r="NHO1521" s="272"/>
      <c r="NHP1521" s="272"/>
      <c r="NHQ1521" s="272"/>
      <c r="NHR1521" s="272"/>
      <c r="NHS1521" s="272"/>
      <c r="NHT1521" s="272"/>
      <c r="NHU1521" s="272"/>
      <c r="NHV1521" s="272"/>
      <c r="NHW1521" s="272"/>
      <c r="NHX1521" s="272"/>
      <c r="NHY1521" s="272"/>
      <c r="NHZ1521" s="272"/>
      <c r="NIA1521" s="272"/>
      <c r="NIB1521" s="272"/>
      <c r="NIC1521" s="272"/>
      <c r="NID1521" s="272"/>
      <c r="NIE1521" s="272"/>
      <c r="NIF1521" s="272"/>
      <c r="NIG1521" s="272"/>
      <c r="NIH1521" s="272"/>
      <c r="NII1521" s="272"/>
      <c r="NIJ1521" s="272"/>
      <c r="NIK1521" s="272"/>
      <c r="NIL1521" s="272"/>
      <c r="NIM1521" s="272"/>
      <c r="NIN1521" s="272"/>
      <c r="NIO1521" s="272"/>
      <c r="NIP1521" s="272"/>
      <c r="NIQ1521" s="272"/>
      <c r="NIR1521" s="272"/>
      <c r="NIS1521" s="272"/>
      <c r="NIT1521" s="272"/>
      <c r="NIU1521" s="272"/>
      <c r="NIV1521" s="272"/>
      <c r="NIW1521" s="272"/>
      <c r="NIX1521" s="272"/>
      <c r="NIY1521" s="272"/>
      <c r="NIZ1521" s="272"/>
      <c r="NJA1521" s="272"/>
      <c r="NJB1521" s="272"/>
      <c r="NJC1521" s="272"/>
      <c r="NJD1521" s="272"/>
      <c r="NJE1521" s="272"/>
      <c r="NJF1521" s="272"/>
      <c r="NJG1521" s="272"/>
      <c r="NJH1521" s="272"/>
      <c r="NJI1521" s="272"/>
      <c r="NJJ1521" s="272"/>
      <c r="NJK1521" s="272"/>
      <c r="NJL1521" s="272"/>
      <c r="NJM1521" s="272"/>
      <c r="NJN1521" s="272"/>
      <c r="NJO1521" s="272"/>
      <c r="NJP1521" s="272"/>
      <c r="NJQ1521" s="272"/>
      <c r="NJR1521" s="272"/>
      <c r="NJS1521" s="272"/>
      <c r="NJT1521" s="272"/>
      <c r="NJU1521" s="272"/>
      <c r="NJV1521" s="272"/>
      <c r="NJW1521" s="272"/>
      <c r="NJX1521" s="272"/>
      <c r="NJY1521" s="272"/>
      <c r="NJZ1521" s="272"/>
      <c r="NKA1521" s="272"/>
      <c r="NKB1521" s="272"/>
      <c r="NKC1521" s="272"/>
      <c r="NKD1521" s="272"/>
      <c r="NKE1521" s="272"/>
      <c r="NKF1521" s="272"/>
      <c r="NKG1521" s="272"/>
      <c r="NKH1521" s="272"/>
      <c r="NKI1521" s="272"/>
      <c r="NKJ1521" s="272"/>
      <c r="NKK1521" s="272"/>
      <c r="NKL1521" s="272"/>
      <c r="NKM1521" s="272"/>
      <c r="NKN1521" s="272"/>
      <c r="NKO1521" s="272"/>
      <c r="NKP1521" s="272"/>
      <c r="NKQ1521" s="272"/>
      <c r="NKR1521" s="272"/>
      <c r="NKS1521" s="272"/>
      <c r="NKT1521" s="272"/>
      <c r="NKU1521" s="272"/>
      <c r="NKV1521" s="272"/>
      <c r="NKW1521" s="272"/>
      <c r="NKX1521" s="272"/>
      <c r="NKY1521" s="272"/>
      <c r="NKZ1521" s="272"/>
      <c r="NLA1521" s="272"/>
      <c r="NLB1521" s="272"/>
      <c r="NLC1521" s="272"/>
      <c r="NLD1521" s="272"/>
      <c r="NLE1521" s="272"/>
      <c r="NLF1521" s="272"/>
      <c r="NLG1521" s="272"/>
      <c r="NLH1521" s="272"/>
      <c r="NLI1521" s="272"/>
      <c r="NLJ1521" s="272"/>
      <c r="NLK1521" s="272"/>
      <c r="NLL1521" s="272"/>
      <c r="NLM1521" s="272"/>
      <c r="NLN1521" s="272"/>
      <c r="NLO1521" s="272"/>
      <c r="NLP1521" s="272"/>
      <c r="NLQ1521" s="272"/>
      <c r="NLR1521" s="272"/>
      <c r="NLS1521" s="272"/>
      <c r="NLT1521" s="272"/>
      <c r="NLU1521" s="272"/>
      <c r="NLV1521" s="272"/>
      <c r="NLW1521" s="272"/>
      <c r="NLX1521" s="272"/>
      <c r="NLY1521" s="272"/>
      <c r="NLZ1521" s="272"/>
      <c r="NMA1521" s="272"/>
      <c r="NMB1521" s="272"/>
      <c r="NMC1521" s="272"/>
      <c r="NMD1521" s="272"/>
      <c r="NME1521" s="272"/>
      <c r="NMF1521" s="272"/>
      <c r="NMG1521" s="272"/>
      <c r="NMH1521" s="272"/>
      <c r="NMI1521" s="272"/>
      <c r="NMJ1521" s="272"/>
      <c r="NMK1521" s="272"/>
      <c r="NML1521" s="272"/>
      <c r="NMM1521" s="272"/>
      <c r="NMN1521" s="272"/>
      <c r="NMO1521" s="272"/>
      <c r="NMP1521" s="272"/>
      <c r="NMQ1521" s="272"/>
      <c r="NMR1521" s="272"/>
      <c r="NMS1521" s="272"/>
      <c r="NMT1521" s="272"/>
      <c r="NMU1521" s="272"/>
      <c r="NMV1521" s="272"/>
      <c r="NMW1521" s="272"/>
      <c r="NMX1521" s="272"/>
      <c r="NMY1521" s="272"/>
      <c r="NMZ1521" s="272"/>
      <c r="NNA1521" s="272"/>
      <c r="NNB1521" s="272"/>
      <c r="NNC1521" s="272"/>
      <c r="NND1521" s="272"/>
      <c r="NNE1521" s="272"/>
      <c r="NNF1521" s="272"/>
      <c r="NNG1521" s="272"/>
      <c r="NNH1521" s="272"/>
      <c r="NNI1521" s="272"/>
      <c r="NNJ1521" s="272"/>
      <c r="NNK1521" s="272"/>
      <c r="NNL1521" s="272"/>
      <c r="NNM1521" s="272"/>
      <c r="NNN1521" s="272"/>
      <c r="NNO1521" s="272"/>
      <c r="NNP1521" s="272"/>
      <c r="NNQ1521" s="272"/>
      <c r="NNR1521" s="272"/>
      <c r="NNS1521" s="272"/>
      <c r="NNT1521" s="272"/>
      <c r="NNU1521" s="272"/>
      <c r="NNV1521" s="272"/>
      <c r="NNW1521" s="272"/>
      <c r="NNX1521" s="272"/>
      <c r="NNY1521" s="272"/>
      <c r="NNZ1521" s="272"/>
      <c r="NOA1521" s="272"/>
      <c r="NOB1521" s="272"/>
      <c r="NOC1521" s="272"/>
      <c r="NOD1521" s="272"/>
      <c r="NOE1521" s="272"/>
      <c r="NOF1521" s="272"/>
      <c r="NOG1521" s="272"/>
      <c r="NOH1521" s="272"/>
      <c r="NOI1521" s="272"/>
      <c r="NOJ1521" s="272"/>
      <c r="NOK1521" s="272"/>
      <c r="NOL1521" s="272"/>
      <c r="NOM1521" s="272"/>
      <c r="NON1521" s="272"/>
      <c r="NOO1521" s="272"/>
      <c r="NOP1521" s="272"/>
      <c r="NOQ1521" s="272"/>
      <c r="NOR1521" s="272"/>
      <c r="NOS1521" s="272"/>
      <c r="NOT1521" s="272"/>
      <c r="NOU1521" s="272"/>
      <c r="NOV1521" s="272"/>
      <c r="NOW1521" s="272"/>
      <c r="NOX1521" s="272"/>
      <c r="NOY1521" s="272"/>
      <c r="NOZ1521" s="272"/>
      <c r="NPA1521" s="272"/>
      <c r="NPB1521" s="272"/>
      <c r="NPC1521" s="272"/>
      <c r="NPD1521" s="272"/>
      <c r="NPE1521" s="272"/>
      <c r="NPF1521" s="272"/>
      <c r="NPG1521" s="272"/>
      <c r="NPH1521" s="272"/>
      <c r="NPI1521" s="272"/>
      <c r="NPJ1521" s="272"/>
      <c r="NPK1521" s="272"/>
      <c r="NPL1521" s="272"/>
      <c r="NPM1521" s="272"/>
      <c r="NPN1521" s="272"/>
      <c r="NPO1521" s="272"/>
      <c r="NPP1521" s="272"/>
      <c r="NPQ1521" s="272"/>
      <c r="NPR1521" s="272"/>
      <c r="NPS1521" s="272"/>
      <c r="NPT1521" s="272"/>
      <c r="NPU1521" s="272"/>
      <c r="NPV1521" s="272"/>
      <c r="NPW1521" s="272"/>
      <c r="NPX1521" s="272"/>
      <c r="NPY1521" s="272"/>
      <c r="NPZ1521" s="272"/>
      <c r="NQA1521" s="272"/>
      <c r="NQB1521" s="272"/>
      <c r="NQC1521" s="272"/>
      <c r="NQD1521" s="272"/>
      <c r="NQE1521" s="272"/>
      <c r="NQF1521" s="272"/>
      <c r="NQG1521" s="272"/>
      <c r="NQH1521" s="272"/>
      <c r="NQI1521" s="272"/>
      <c r="NQJ1521" s="272"/>
      <c r="NQK1521" s="272"/>
      <c r="NQL1521" s="272"/>
      <c r="NQM1521" s="272"/>
      <c r="NQN1521" s="272"/>
      <c r="NQO1521" s="272"/>
      <c r="NQP1521" s="272"/>
      <c r="NQQ1521" s="272"/>
      <c r="NQR1521" s="272"/>
      <c r="NQS1521" s="272"/>
      <c r="NQT1521" s="272"/>
      <c r="NQU1521" s="272"/>
      <c r="NQV1521" s="272"/>
      <c r="NQW1521" s="272"/>
      <c r="NQX1521" s="272"/>
      <c r="NQY1521" s="272"/>
      <c r="NQZ1521" s="272"/>
      <c r="NRA1521" s="272"/>
      <c r="NRB1521" s="272"/>
      <c r="NRC1521" s="272"/>
      <c r="NRD1521" s="272"/>
      <c r="NRE1521" s="272"/>
      <c r="NRF1521" s="272"/>
      <c r="NRG1521" s="272"/>
      <c r="NRH1521" s="272"/>
      <c r="NRI1521" s="272"/>
      <c r="NRJ1521" s="272"/>
      <c r="NRK1521" s="272"/>
      <c r="NRL1521" s="272"/>
      <c r="NRM1521" s="272"/>
      <c r="NRN1521" s="272"/>
      <c r="NRO1521" s="272"/>
      <c r="NRP1521" s="272"/>
      <c r="NRQ1521" s="272"/>
      <c r="NRR1521" s="272"/>
      <c r="NRS1521" s="272"/>
      <c r="NRT1521" s="272"/>
      <c r="NRU1521" s="272"/>
      <c r="NRV1521" s="272"/>
      <c r="NRW1521" s="272"/>
      <c r="NRX1521" s="272"/>
      <c r="NRY1521" s="272"/>
      <c r="NRZ1521" s="272"/>
      <c r="NSA1521" s="272"/>
      <c r="NSB1521" s="272"/>
      <c r="NSC1521" s="272"/>
      <c r="NSD1521" s="272"/>
      <c r="NSE1521" s="272"/>
      <c r="NSF1521" s="272"/>
      <c r="NSG1521" s="272"/>
      <c r="NSH1521" s="272"/>
      <c r="NSI1521" s="272"/>
      <c r="NSJ1521" s="272"/>
      <c r="NSK1521" s="272"/>
      <c r="NSL1521" s="272"/>
      <c r="NSM1521" s="272"/>
      <c r="NSN1521" s="272"/>
      <c r="NSO1521" s="272"/>
      <c r="NSP1521" s="272"/>
      <c r="NSQ1521" s="272"/>
      <c r="NSR1521" s="272"/>
      <c r="NSS1521" s="272"/>
      <c r="NST1521" s="272"/>
      <c r="NSU1521" s="272"/>
      <c r="NSV1521" s="272"/>
      <c r="NSW1521" s="272"/>
      <c r="NSX1521" s="272"/>
      <c r="NSY1521" s="272"/>
      <c r="NSZ1521" s="272"/>
      <c r="NTA1521" s="272"/>
      <c r="NTB1521" s="272"/>
      <c r="NTC1521" s="272"/>
      <c r="NTD1521" s="272"/>
      <c r="NTE1521" s="272"/>
      <c r="NTF1521" s="272"/>
      <c r="NTG1521" s="272"/>
      <c r="NTH1521" s="272"/>
      <c r="NTI1521" s="272"/>
      <c r="NTJ1521" s="272"/>
      <c r="NTK1521" s="272"/>
      <c r="NTL1521" s="272"/>
      <c r="NTM1521" s="272"/>
      <c r="NTN1521" s="272"/>
      <c r="NTO1521" s="272"/>
      <c r="NTP1521" s="272"/>
      <c r="NTQ1521" s="272"/>
      <c r="NTR1521" s="272"/>
      <c r="NTS1521" s="272"/>
      <c r="NTT1521" s="272"/>
      <c r="NTU1521" s="272"/>
      <c r="NTV1521" s="272"/>
      <c r="NTW1521" s="272"/>
      <c r="NTX1521" s="272"/>
      <c r="NTY1521" s="272"/>
      <c r="NTZ1521" s="272"/>
      <c r="NUA1521" s="272"/>
      <c r="NUB1521" s="272"/>
      <c r="NUC1521" s="272"/>
      <c r="NUD1521" s="272"/>
      <c r="NUE1521" s="272"/>
      <c r="NUF1521" s="272"/>
      <c r="NUG1521" s="272"/>
      <c r="NUH1521" s="272"/>
      <c r="NUI1521" s="272"/>
      <c r="NUJ1521" s="272"/>
      <c r="NUK1521" s="272"/>
      <c r="NUL1521" s="272"/>
      <c r="NUM1521" s="272"/>
      <c r="NUN1521" s="272"/>
      <c r="NUO1521" s="272"/>
      <c r="NUP1521" s="272"/>
      <c r="NUQ1521" s="272"/>
      <c r="NUR1521" s="272"/>
      <c r="NUS1521" s="272"/>
      <c r="NUT1521" s="272"/>
      <c r="NUU1521" s="272"/>
      <c r="NUV1521" s="272"/>
      <c r="NUW1521" s="272"/>
      <c r="NUX1521" s="272"/>
      <c r="NUY1521" s="272"/>
      <c r="NUZ1521" s="272"/>
      <c r="NVA1521" s="272"/>
      <c r="NVB1521" s="272"/>
      <c r="NVC1521" s="272"/>
      <c r="NVD1521" s="272"/>
      <c r="NVE1521" s="272"/>
      <c r="NVF1521" s="272"/>
      <c r="NVG1521" s="272"/>
      <c r="NVH1521" s="272"/>
      <c r="NVI1521" s="272"/>
      <c r="NVJ1521" s="272"/>
      <c r="NVK1521" s="272"/>
      <c r="NVL1521" s="272"/>
      <c r="NVM1521" s="272"/>
      <c r="NVN1521" s="272"/>
      <c r="NVO1521" s="272"/>
      <c r="NVP1521" s="272"/>
      <c r="NVQ1521" s="272"/>
      <c r="NVR1521" s="272"/>
      <c r="NVS1521" s="272"/>
      <c r="NVT1521" s="272"/>
      <c r="NVU1521" s="272"/>
      <c r="NVV1521" s="272"/>
      <c r="NVW1521" s="272"/>
      <c r="NVX1521" s="272"/>
      <c r="NVY1521" s="272"/>
      <c r="NVZ1521" s="272"/>
      <c r="NWA1521" s="272"/>
      <c r="NWB1521" s="272"/>
      <c r="NWC1521" s="272"/>
      <c r="NWD1521" s="272"/>
      <c r="NWE1521" s="272"/>
      <c r="NWF1521" s="272"/>
      <c r="NWG1521" s="272"/>
      <c r="NWH1521" s="272"/>
      <c r="NWI1521" s="272"/>
      <c r="NWJ1521" s="272"/>
      <c r="NWK1521" s="272"/>
      <c r="NWL1521" s="272"/>
      <c r="NWM1521" s="272"/>
      <c r="NWN1521" s="272"/>
      <c r="NWO1521" s="272"/>
      <c r="NWP1521" s="272"/>
      <c r="NWQ1521" s="272"/>
      <c r="NWR1521" s="272"/>
      <c r="NWS1521" s="272"/>
      <c r="NWT1521" s="272"/>
      <c r="NWU1521" s="272"/>
      <c r="NWV1521" s="272"/>
      <c r="NWW1521" s="272"/>
      <c r="NWX1521" s="272"/>
      <c r="NWY1521" s="272"/>
      <c r="NWZ1521" s="272"/>
      <c r="NXA1521" s="272"/>
      <c r="NXB1521" s="272"/>
      <c r="NXC1521" s="272"/>
      <c r="NXD1521" s="272"/>
      <c r="NXE1521" s="272"/>
      <c r="NXF1521" s="272"/>
      <c r="NXG1521" s="272"/>
      <c r="NXH1521" s="272"/>
      <c r="NXI1521" s="272"/>
      <c r="NXJ1521" s="272"/>
      <c r="NXK1521" s="272"/>
      <c r="NXL1521" s="272"/>
      <c r="NXM1521" s="272"/>
      <c r="NXN1521" s="272"/>
      <c r="NXO1521" s="272"/>
      <c r="NXP1521" s="272"/>
      <c r="NXQ1521" s="272"/>
      <c r="NXR1521" s="272"/>
      <c r="NXS1521" s="272"/>
      <c r="NXT1521" s="272"/>
      <c r="NXU1521" s="272"/>
      <c r="NXV1521" s="272"/>
      <c r="NXW1521" s="272"/>
      <c r="NXX1521" s="272"/>
      <c r="NXY1521" s="272"/>
      <c r="NXZ1521" s="272"/>
      <c r="NYA1521" s="272"/>
      <c r="NYB1521" s="272"/>
      <c r="NYC1521" s="272"/>
      <c r="NYD1521" s="272"/>
      <c r="NYE1521" s="272"/>
      <c r="NYF1521" s="272"/>
      <c r="NYG1521" s="272"/>
      <c r="NYH1521" s="272"/>
      <c r="NYI1521" s="272"/>
      <c r="NYJ1521" s="272"/>
      <c r="NYK1521" s="272"/>
      <c r="NYL1521" s="272"/>
      <c r="NYM1521" s="272"/>
      <c r="NYN1521" s="272"/>
      <c r="NYO1521" s="272"/>
      <c r="NYP1521" s="272"/>
      <c r="NYQ1521" s="272"/>
      <c r="NYR1521" s="272"/>
      <c r="NYS1521" s="272"/>
      <c r="NYT1521" s="272"/>
      <c r="NYU1521" s="272"/>
      <c r="NYV1521" s="272"/>
      <c r="NYW1521" s="272"/>
      <c r="NYX1521" s="272"/>
      <c r="NYY1521" s="272"/>
      <c r="NYZ1521" s="272"/>
      <c r="NZA1521" s="272"/>
      <c r="NZB1521" s="272"/>
      <c r="NZC1521" s="272"/>
      <c r="NZD1521" s="272"/>
      <c r="NZE1521" s="272"/>
      <c r="NZF1521" s="272"/>
      <c r="NZG1521" s="272"/>
      <c r="NZH1521" s="272"/>
      <c r="NZI1521" s="272"/>
      <c r="NZJ1521" s="272"/>
      <c r="NZK1521" s="272"/>
      <c r="NZL1521" s="272"/>
      <c r="NZM1521" s="272"/>
      <c r="NZN1521" s="272"/>
      <c r="NZO1521" s="272"/>
      <c r="NZP1521" s="272"/>
      <c r="NZQ1521" s="272"/>
      <c r="NZR1521" s="272"/>
      <c r="NZS1521" s="272"/>
      <c r="NZT1521" s="272"/>
      <c r="NZU1521" s="272"/>
      <c r="NZV1521" s="272"/>
      <c r="NZW1521" s="272"/>
      <c r="NZX1521" s="272"/>
      <c r="NZY1521" s="272"/>
      <c r="NZZ1521" s="272"/>
      <c r="OAA1521" s="272"/>
      <c r="OAB1521" s="272"/>
      <c r="OAC1521" s="272"/>
      <c r="OAD1521" s="272"/>
      <c r="OAE1521" s="272"/>
      <c r="OAF1521" s="272"/>
      <c r="OAG1521" s="272"/>
      <c r="OAH1521" s="272"/>
      <c r="OAI1521" s="272"/>
      <c r="OAJ1521" s="272"/>
      <c r="OAK1521" s="272"/>
      <c r="OAL1521" s="272"/>
      <c r="OAM1521" s="272"/>
      <c r="OAN1521" s="272"/>
      <c r="OAO1521" s="272"/>
      <c r="OAP1521" s="272"/>
      <c r="OAQ1521" s="272"/>
      <c r="OAR1521" s="272"/>
      <c r="OAS1521" s="272"/>
      <c r="OAT1521" s="272"/>
      <c r="OAU1521" s="272"/>
      <c r="OAV1521" s="272"/>
      <c r="OAW1521" s="272"/>
      <c r="OAX1521" s="272"/>
      <c r="OAY1521" s="272"/>
      <c r="OAZ1521" s="272"/>
      <c r="OBA1521" s="272"/>
      <c r="OBB1521" s="272"/>
      <c r="OBC1521" s="272"/>
      <c r="OBD1521" s="272"/>
      <c r="OBE1521" s="272"/>
      <c r="OBF1521" s="272"/>
      <c r="OBG1521" s="272"/>
      <c r="OBH1521" s="272"/>
      <c r="OBI1521" s="272"/>
      <c r="OBJ1521" s="272"/>
      <c r="OBK1521" s="272"/>
      <c r="OBL1521" s="272"/>
      <c r="OBM1521" s="272"/>
      <c r="OBN1521" s="272"/>
      <c r="OBO1521" s="272"/>
      <c r="OBP1521" s="272"/>
      <c r="OBQ1521" s="272"/>
      <c r="OBR1521" s="272"/>
      <c r="OBS1521" s="272"/>
      <c r="OBT1521" s="272"/>
      <c r="OBU1521" s="272"/>
      <c r="OBV1521" s="272"/>
      <c r="OBW1521" s="272"/>
      <c r="OBX1521" s="272"/>
      <c r="OBY1521" s="272"/>
      <c r="OBZ1521" s="272"/>
      <c r="OCA1521" s="272"/>
      <c r="OCB1521" s="272"/>
      <c r="OCC1521" s="272"/>
      <c r="OCD1521" s="272"/>
      <c r="OCE1521" s="272"/>
      <c r="OCF1521" s="272"/>
      <c r="OCG1521" s="272"/>
      <c r="OCH1521" s="272"/>
      <c r="OCI1521" s="272"/>
      <c r="OCJ1521" s="272"/>
      <c r="OCK1521" s="272"/>
      <c r="OCL1521" s="272"/>
      <c r="OCM1521" s="272"/>
      <c r="OCN1521" s="272"/>
      <c r="OCO1521" s="272"/>
      <c r="OCP1521" s="272"/>
      <c r="OCQ1521" s="272"/>
      <c r="OCR1521" s="272"/>
      <c r="OCS1521" s="272"/>
      <c r="OCT1521" s="272"/>
      <c r="OCU1521" s="272"/>
      <c r="OCV1521" s="272"/>
      <c r="OCW1521" s="272"/>
      <c r="OCX1521" s="272"/>
      <c r="OCY1521" s="272"/>
      <c r="OCZ1521" s="272"/>
      <c r="ODA1521" s="272"/>
      <c r="ODB1521" s="272"/>
      <c r="ODC1521" s="272"/>
      <c r="ODD1521" s="272"/>
      <c r="ODE1521" s="272"/>
      <c r="ODF1521" s="272"/>
      <c r="ODG1521" s="272"/>
      <c r="ODH1521" s="272"/>
      <c r="ODI1521" s="272"/>
      <c r="ODJ1521" s="272"/>
      <c r="ODK1521" s="272"/>
      <c r="ODL1521" s="272"/>
      <c r="ODM1521" s="272"/>
      <c r="ODN1521" s="272"/>
      <c r="ODO1521" s="272"/>
      <c r="ODP1521" s="272"/>
      <c r="ODQ1521" s="272"/>
      <c r="ODR1521" s="272"/>
      <c r="ODS1521" s="272"/>
      <c r="ODT1521" s="272"/>
      <c r="ODU1521" s="272"/>
      <c r="ODV1521" s="272"/>
      <c r="ODW1521" s="272"/>
      <c r="ODX1521" s="272"/>
      <c r="ODY1521" s="272"/>
      <c r="ODZ1521" s="272"/>
      <c r="OEA1521" s="272"/>
      <c r="OEB1521" s="272"/>
      <c r="OEC1521" s="272"/>
      <c r="OED1521" s="272"/>
      <c r="OEE1521" s="272"/>
      <c r="OEF1521" s="272"/>
      <c r="OEG1521" s="272"/>
      <c r="OEH1521" s="272"/>
      <c r="OEI1521" s="272"/>
      <c r="OEJ1521" s="272"/>
      <c r="OEK1521" s="272"/>
      <c r="OEL1521" s="272"/>
      <c r="OEM1521" s="272"/>
      <c r="OEN1521" s="272"/>
      <c r="OEO1521" s="272"/>
      <c r="OEP1521" s="272"/>
      <c r="OEQ1521" s="272"/>
      <c r="OER1521" s="272"/>
      <c r="OES1521" s="272"/>
      <c r="OET1521" s="272"/>
      <c r="OEU1521" s="272"/>
      <c r="OEV1521" s="272"/>
      <c r="OEW1521" s="272"/>
      <c r="OEX1521" s="272"/>
      <c r="OEY1521" s="272"/>
      <c r="OEZ1521" s="272"/>
      <c r="OFA1521" s="272"/>
      <c r="OFB1521" s="272"/>
      <c r="OFC1521" s="272"/>
      <c r="OFD1521" s="272"/>
      <c r="OFE1521" s="272"/>
      <c r="OFF1521" s="272"/>
      <c r="OFG1521" s="272"/>
      <c r="OFH1521" s="272"/>
      <c r="OFI1521" s="272"/>
      <c r="OFJ1521" s="272"/>
      <c r="OFK1521" s="272"/>
      <c r="OFL1521" s="272"/>
      <c r="OFM1521" s="272"/>
      <c r="OFN1521" s="272"/>
      <c r="OFO1521" s="272"/>
      <c r="OFP1521" s="272"/>
      <c r="OFQ1521" s="272"/>
      <c r="OFR1521" s="272"/>
      <c r="OFS1521" s="272"/>
      <c r="OFT1521" s="272"/>
      <c r="OFU1521" s="272"/>
      <c r="OFV1521" s="272"/>
      <c r="OFW1521" s="272"/>
      <c r="OFX1521" s="272"/>
      <c r="OFY1521" s="272"/>
      <c r="OFZ1521" s="272"/>
      <c r="OGA1521" s="272"/>
      <c r="OGB1521" s="272"/>
      <c r="OGC1521" s="272"/>
      <c r="OGD1521" s="272"/>
      <c r="OGE1521" s="272"/>
      <c r="OGF1521" s="272"/>
      <c r="OGG1521" s="272"/>
      <c r="OGH1521" s="272"/>
      <c r="OGI1521" s="272"/>
      <c r="OGJ1521" s="272"/>
      <c r="OGK1521" s="272"/>
      <c r="OGL1521" s="272"/>
      <c r="OGM1521" s="272"/>
      <c r="OGN1521" s="272"/>
      <c r="OGO1521" s="272"/>
      <c r="OGP1521" s="272"/>
      <c r="OGQ1521" s="272"/>
      <c r="OGR1521" s="272"/>
      <c r="OGS1521" s="272"/>
      <c r="OGT1521" s="272"/>
      <c r="OGU1521" s="272"/>
      <c r="OGV1521" s="272"/>
      <c r="OGW1521" s="272"/>
      <c r="OGX1521" s="272"/>
      <c r="OGY1521" s="272"/>
      <c r="OGZ1521" s="272"/>
      <c r="OHA1521" s="272"/>
      <c r="OHB1521" s="272"/>
      <c r="OHC1521" s="272"/>
      <c r="OHD1521" s="272"/>
      <c r="OHE1521" s="272"/>
      <c r="OHF1521" s="272"/>
      <c r="OHG1521" s="272"/>
      <c r="OHH1521" s="272"/>
      <c r="OHI1521" s="272"/>
      <c r="OHJ1521" s="272"/>
      <c r="OHK1521" s="272"/>
      <c r="OHL1521" s="272"/>
      <c r="OHM1521" s="272"/>
      <c r="OHN1521" s="272"/>
      <c r="OHO1521" s="272"/>
      <c r="OHP1521" s="272"/>
      <c r="OHQ1521" s="272"/>
      <c r="OHR1521" s="272"/>
      <c r="OHS1521" s="272"/>
      <c r="OHT1521" s="272"/>
      <c r="OHU1521" s="272"/>
      <c r="OHV1521" s="272"/>
      <c r="OHW1521" s="272"/>
      <c r="OHX1521" s="272"/>
      <c r="OHY1521" s="272"/>
      <c r="OHZ1521" s="272"/>
      <c r="OIA1521" s="272"/>
      <c r="OIB1521" s="272"/>
      <c r="OIC1521" s="272"/>
      <c r="OID1521" s="272"/>
      <c r="OIE1521" s="272"/>
      <c r="OIF1521" s="272"/>
      <c r="OIG1521" s="272"/>
      <c r="OIH1521" s="272"/>
      <c r="OII1521" s="272"/>
      <c r="OIJ1521" s="272"/>
      <c r="OIK1521" s="272"/>
      <c r="OIL1521" s="272"/>
      <c r="OIM1521" s="272"/>
      <c r="OIN1521" s="272"/>
      <c r="OIO1521" s="272"/>
      <c r="OIP1521" s="272"/>
      <c r="OIQ1521" s="272"/>
      <c r="OIR1521" s="272"/>
      <c r="OIS1521" s="272"/>
      <c r="OIT1521" s="272"/>
      <c r="OIU1521" s="272"/>
      <c r="OIV1521" s="272"/>
      <c r="OIW1521" s="272"/>
      <c r="OIX1521" s="272"/>
      <c r="OIY1521" s="272"/>
      <c r="OIZ1521" s="272"/>
      <c r="OJA1521" s="272"/>
      <c r="OJB1521" s="272"/>
      <c r="OJC1521" s="272"/>
      <c r="OJD1521" s="272"/>
      <c r="OJE1521" s="272"/>
      <c r="OJF1521" s="272"/>
      <c r="OJG1521" s="272"/>
      <c r="OJH1521" s="272"/>
      <c r="OJI1521" s="272"/>
      <c r="OJJ1521" s="272"/>
      <c r="OJK1521" s="272"/>
      <c r="OJL1521" s="272"/>
      <c r="OJM1521" s="272"/>
      <c r="OJN1521" s="272"/>
      <c r="OJO1521" s="272"/>
      <c r="OJP1521" s="272"/>
      <c r="OJQ1521" s="272"/>
      <c r="OJR1521" s="272"/>
      <c r="OJS1521" s="272"/>
      <c r="OJT1521" s="272"/>
      <c r="OJU1521" s="272"/>
      <c r="OJV1521" s="272"/>
      <c r="OJW1521" s="272"/>
      <c r="OJX1521" s="272"/>
      <c r="OJY1521" s="272"/>
      <c r="OJZ1521" s="272"/>
      <c r="OKA1521" s="272"/>
      <c r="OKB1521" s="272"/>
      <c r="OKC1521" s="272"/>
      <c r="OKD1521" s="272"/>
      <c r="OKE1521" s="272"/>
      <c r="OKF1521" s="272"/>
      <c r="OKG1521" s="272"/>
      <c r="OKH1521" s="272"/>
      <c r="OKI1521" s="272"/>
      <c r="OKJ1521" s="272"/>
      <c r="OKK1521" s="272"/>
      <c r="OKL1521" s="272"/>
      <c r="OKM1521" s="272"/>
      <c r="OKN1521" s="272"/>
      <c r="OKO1521" s="272"/>
      <c r="OKP1521" s="272"/>
      <c r="OKQ1521" s="272"/>
      <c r="OKR1521" s="272"/>
      <c r="OKS1521" s="272"/>
      <c r="OKT1521" s="272"/>
      <c r="OKU1521" s="272"/>
      <c r="OKV1521" s="272"/>
      <c r="OKW1521" s="272"/>
      <c r="OKX1521" s="272"/>
      <c r="OKY1521" s="272"/>
      <c r="OKZ1521" s="272"/>
      <c r="OLA1521" s="272"/>
      <c r="OLB1521" s="272"/>
      <c r="OLC1521" s="272"/>
      <c r="OLD1521" s="272"/>
      <c r="OLE1521" s="272"/>
      <c r="OLF1521" s="272"/>
      <c r="OLG1521" s="272"/>
      <c r="OLH1521" s="272"/>
      <c r="OLI1521" s="272"/>
      <c r="OLJ1521" s="272"/>
      <c r="OLK1521" s="272"/>
      <c r="OLL1521" s="272"/>
      <c r="OLM1521" s="272"/>
      <c r="OLN1521" s="272"/>
      <c r="OLO1521" s="272"/>
      <c r="OLP1521" s="272"/>
      <c r="OLQ1521" s="272"/>
      <c r="OLR1521" s="272"/>
      <c r="OLS1521" s="272"/>
      <c r="OLT1521" s="272"/>
      <c r="OLU1521" s="272"/>
      <c r="OLV1521" s="272"/>
      <c r="OLW1521" s="272"/>
      <c r="OLX1521" s="272"/>
      <c r="OLY1521" s="272"/>
      <c r="OLZ1521" s="272"/>
      <c r="OMA1521" s="272"/>
      <c r="OMB1521" s="272"/>
      <c r="OMC1521" s="272"/>
      <c r="OMD1521" s="272"/>
      <c r="OME1521" s="272"/>
      <c r="OMF1521" s="272"/>
      <c r="OMG1521" s="272"/>
      <c r="OMH1521" s="272"/>
      <c r="OMI1521" s="272"/>
      <c r="OMJ1521" s="272"/>
      <c r="OMK1521" s="272"/>
      <c r="OML1521" s="272"/>
      <c r="OMM1521" s="272"/>
      <c r="OMN1521" s="272"/>
      <c r="OMO1521" s="272"/>
      <c r="OMP1521" s="272"/>
      <c r="OMQ1521" s="272"/>
      <c r="OMR1521" s="272"/>
      <c r="OMS1521" s="272"/>
      <c r="OMT1521" s="272"/>
      <c r="OMU1521" s="272"/>
      <c r="OMV1521" s="272"/>
      <c r="OMW1521" s="272"/>
      <c r="OMX1521" s="272"/>
      <c r="OMY1521" s="272"/>
      <c r="OMZ1521" s="272"/>
      <c r="ONA1521" s="272"/>
      <c r="ONB1521" s="272"/>
      <c r="ONC1521" s="272"/>
      <c r="OND1521" s="272"/>
      <c r="ONE1521" s="272"/>
      <c r="ONF1521" s="272"/>
      <c r="ONG1521" s="272"/>
      <c r="ONH1521" s="272"/>
      <c r="ONI1521" s="272"/>
      <c r="ONJ1521" s="272"/>
      <c r="ONK1521" s="272"/>
      <c r="ONL1521" s="272"/>
      <c r="ONM1521" s="272"/>
      <c r="ONN1521" s="272"/>
      <c r="ONO1521" s="272"/>
      <c r="ONP1521" s="272"/>
      <c r="ONQ1521" s="272"/>
      <c r="ONR1521" s="272"/>
      <c r="ONS1521" s="272"/>
      <c r="ONT1521" s="272"/>
      <c r="ONU1521" s="272"/>
      <c r="ONV1521" s="272"/>
      <c r="ONW1521" s="272"/>
      <c r="ONX1521" s="272"/>
      <c r="ONY1521" s="272"/>
      <c r="ONZ1521" s="272"/>
      <c r="OOA1521" s="272"/>
      <c r="OOB1521" s="272"/>
      <c r="OOC1521" s="272"/>
      <c r="OOD1521" s="272"/>
      <c r="OOE1521" s="272"/>
      <c r="OOF1521" s="272"/>
      <c r="OOG1521" s="272"/>
      <c r="OOH1521" s="272"/>
      <c r="OOI1521" s="272"/>
      <c r="OOJ1521" s="272"/>
      <c r="OOK1521" s="272"/>
      <c r="OOL1521" s="272"/>
      <c r="OOM1521" s="272"/>
      <c r="OON1521" s="272"/>
      <c r="OOO1521" s="272"/>
      <c r="OOP1521" s="272"/>
      <c r="OOQ1521" s="272"/>
      <c r="OOR1521" s="272"/>
      <c r="OOS1521" s="272"/>
      <c r="OOT1521" s="272"/>
      <c r="OOU1521" s="272"/>
      <c r="OOV1521" s="272"/>
      <c r="OOW1521" s="272"/>
      <c r="OOX1521" s="272"/>
      <c r="OOY1521" s="272"/>
      <c r="OOZ1521" s="272"/>
      <c r="OPA1521" s="272"/>
      <c r="OPB1521" s="272"/>
      <c r="OPC1521" s="272"/>
      <c r="OPD1521" s="272"/>
      <c r="OPE1521" s="272"/>
      <c r="OPF1521" s="272"/>
      <c r="OPG1521" s="272"/>
      <c r="OPH1521" s="272"/>
      <c r="OPI1521" s="272"/>
      <c r="OPJ1521" s="272"/>
      <c r="OPK1521" s="272"/>
      <c r="OPL1521" s="272"/>
      <c r="OPM1521" s="272"/>
      <c r="OPN1521" s="272"/>
      <c r="OPO1521" s="272"/>
      <c r="OPP1521" s="272"/>
      <c r="OPQ1521" s="272"/>
      <c r="OPR1521" s="272"/>
      <c r="OPS1521" s="272"/>
      <c r="OPT1521" s="272"/>
      <c r="OPU1521" s="272"/>
      <c r="OPV1521" s="272"/>
      <c r="OPW1521" s="272"/>
      <c r="OPX1521" s="272"/>
      <c r="OPY1521" s="272"/>
      <c r="OPZ1521" s="272"/>
      <c r="OQA1521" s="272"/>
      <c r="OQB1521" s="272"/>
      <c r="OQC1521" s="272"/>
      <c r="OQD1521" s="272"/>
      <c r="OQE1521" s="272"/>
      <c r="OQF1521" s="272"/>
      <c r="OQG1521" s="272"/>
      <c r="OQH1521" s="272"/>
      <c r="OQI1521" s="272"/>
      <c r="OQJ1521" s="272"/>
      <c r="OQK1521" s="272"/>
      <c r="OQL1521" s="272"/>
      <c r="OQM1521" s="272"/>
      <c r="OQN1521" s="272"/>
      <c r="OQO1521" s="272"/>
      <c r="OQP1521" s="272"/>
      <c r="OQQ1521" s="272"/>
      <c r="OQR1521" s="272"/>
      <c r="OQS1521" s="272"/>
      <c r="OQT1521" s="272"/>
      <c r="OQU1521" s="272"/>
      <c r="OQV1521" s="272"/>
      <c r="OQW1521" s="272"/>
      <c r="OQX1521" s="272"/>
      <c r="OQY1521" s="272"/>
      <c r="OQZ1521" s="272"/>
      <c r="ORA1521" s="272"/>
      <c r="ORB1521" s="272"/>
      <c r="ORC1521" s="272"/>
      <c r="ORD1521" s="272"/>
      <c r="ORE1521" s="272"/>
      <c r="ORF1521" s="272"/>
      <c r="ORG1521" s="272"/>
      <c r="ORH1521" s="272"/>
      <c r="ORI1521" s="272"/>
      <c r="ORJ1521" s="272"/>
      <c r="ORK1521" s="272"/>
      <c r="ORL1521" s="272"/>
      <c r="ORM1521" s="272"/>
      <c r="ORN1521" s="272"/>
      <c r="ORO1521" s="272"/>
      <c r="ORP1521" s="272"/>
      <c r="ORQ1521" s="272"/>
      <c r="ORR1521" s="272"/>
      <c r="ORS1521" s="272"/>
      <c r="ORT1521" s="272"/>
      <c r="ORU1521" s="272"/>
      <c r="ORV1521" s="272"/>
      <c r="ORW1521" s="272"/>
      <c r="ORX1521" s="272"/>
      <c r="ORY1521" s="272"/>
      <c r="ORZ1521" s="272"/>
      <c r="OSA1521" s="272"/>
      <c r="OSB1521" s="272"/>
      <c r="OSC1521" s="272"/>
      <c r="OSD1521" s="272"/>
      <c r="OSE1521" s="272"/>
      <c r="OSF1521" s="272"/>
      <c r="OSG1521" s="272"/>
      <c r="OSH1521" s="272"/>
      <c r="OSI1521" s="272"/>
      <c r="OSJ1521" s="272"/>
      <c r="OSK1521" s="272"/>
      <c r="OSL1521" s="272"/>
      <c r="OSM1521" s="272"/>
      <c r="OSN1521" s="272"/>
      <c r="OSO1521" s="272"/>
      <c r="OSP1521" s="272"/>
      <c r="OSQ1521" s="272"/>
      <c r="OSR1521" s="272"/>
      <c r="OSS1521" s="272"/>
      <c r="OST1521" s="272"/>
      <c r="OSU1521" s="272"/>
      <c r="OSV1521" s="272"/>
      <c r="OSW1521" s="272"/>
      <c r="OSX1521" s="272"/>
      <c r="OSY1521" s="272"/>
      <c r="OSZ1521" s="272"/>
      <c r="OTA1521" s="272"/>
      <c r="OTB1521" s="272"/>
      <c r="OTC1521" s="272"/>
      <c r="OTD1521" s="272"/>
      <c r="OTE1521" s="272"/>
      <c r="OTF1521" s="272"/>
      <c r="OTG1521" s="272"/>
      <c r="OTH1521" s="272"/>
      <c r="OTI1521" s="272"/>
      <c r="OTJ1521" s="272"/>
      <c r="OTK1521" s="272"/>
      <c r="OTL1521" s="272"/>
      <c r="OTM1521" s="272"/>
      <c r="OTN1521" s="272"/>
      <c r="OTO1521" s="272"/>
      <c r="OTP1521" s="272"/>
      <c r="OTQ1521" s="272"/>
      <c r="OTR1521" s="272"/>
      <c r="OTS1521" s="272"/>
      <c r="OTT1521" s="272"/>
      <c r="OTU1521" s="272"/>
      <c r="OTV1521" s="272"/>
      <c r="OTW1521" s="272"/>
      <c r="OTX1521" s="272"/>
      <c r="OTY1521" s="272"/>
      <c r="OTZ1521" s="272"/>
      <c r="OUA1521" s="272"/>
      <c r="OUB1521" s="272"/>
      <c r="OUC1521" s="272"/>
      <c r="OUD1521" s="272"/>
      <c r="OUE1521" s="272"/>
      <c r="OUF1521" s="272"/>
      <c r="OUG1521" s="272"/>
      <c r="OUH1521" s="272"/>
      <c r="OUI1521" s="272"/>
      <c r="OUJ1521" s="272"/>
      <c r="OUK1521" s="272"/>
      <c r="OUL1521" s="272"/>
      <c r="OUM1521" s="272"/>
      <c r="OUN1521" s="272"/>
      <c r="OUO1521" s="272"/>
      <c r="OUP1521" s="272"/>
      <c r="OUQ1521" s="272"/>
      <c r="OUR1521" s="272"/>
      <c r="OUS1521" s="272"/>
      <c r="OUT1521" s="272"/>
      <c r="OUU1521" s="272"/>
      <c r="OUV1521" s="272"/>
      <c r="OUW1521" s="272"/>
      <c r="OUX1521" s="272"/>
      <c r="OUY1521" s="272"/>
      <c r="OUZ1521" s="272"/>
      <c r="OVA1521" s="272"/>
      <c r="OVB1521" s="272"/>
      <c r="OVC1521" s="272"/>
      <c r="OVD1521" s="272"/>
      <c r="OVE1521" s="272"/>
      <c r="OVF1521" s="272"/>
      <c r="OVG1521" s="272"/>
      <c r="OVH1521" s="272"/>
      <c r="OVI1521" s="272"/>
      <c r="OVJ1521" s="272"/>
      <c r="OVK1521" s="272"/>
      <c r="OVL1521" s="272"/>
      <c r="OVM1521" s="272"/>
      <c r="OVN1521" s="272"/>
      <c r="OVO1521" s="272"/>
      <c r="OVP1521" s="272"/>
      <c r="OVQ1521" s="272"/>
      <c r="OVR1521" s="272"/>
      <c r="OVS1521" s="272"/>
      <c r="OVT1521" s="272"/>
      <c r="OVU1521" s="272"/>
      <c r="OVV1521" s="272"/>
      <c r="OVW1521" s="272"/>
      <c r="OVX1521" s="272"/>
      <c r="OVY1521" s="272"/>
      <c r="OVZ1521" s="272"/>
      <c r="OWA1521" s="272"/>
      <c r="OWB1521" s="272"/>
      <c r="OWC1521" s="272"/>
      <c r="OWD1521" s="272"/>
      <c r="OWE1521" s="272"/>
      <c r="OWF1521" s="272"/>
      <c r="OWG1521" s="272"/>
      <c r="OWH1521" s="272"/>
      <c r="OWI1521" s="272"/>
      <c r="OWJ1521" s="272"/>
      <c r="OWK1521" s="272"/>
      <c r="OWL1521" s="272"/>
      <c r="OWM1521" s="272"/>
      <c r="OWN1521" s="272"/>
      <c r="OWO1521" s="272"/>
      <c r="OWP1521" s="272"/>
      <c r="OWQ1521" s="272"/>
      <c r="OWR1521" s="272"/>
      <c r="OWS1521" s="272"/>
      <c r="OWT1521" s="272"/>
      <c r="OWU1521" s="272"/>
      <c r="OWV1521" s="272"/>
      <c r="OWW1521" s="272"/>
      <c r="OWX1521" s="272"/>
      <c r="OWY1521" s="272"/>
      <c r="OWZ1521" s="272"/>
      <c r="OXA1521" s="272"/>
      <c r="OXB1521" s="272"/>
      <c r="OXC1521" s="272"/>
      <c r="OXD1521" s="272"/>
      <c r="OXE1521" s="272"/>
      <c r="OXF1521" s="272"/>
      <c r="OXG1521" s="272"/>
      <c r="OXH1521" s="272"/>
      <c r="OXI1521" s="272"/>
      <c r="OXJ1521" s="272"/>
      <c r="OXK1521" s="272"/>
      <c r="OXL1521" s="272"/>
      <c r="OXM1521" s="272"/>
      <c r="OXN1521" s="272"/>
      <c r="OXO1521" s="272"/>
      <c r="OXP1521" s="272"/>
      <c r="OXQ1521" s="272"/>
      <c r="OXR1521" s="272"/>
      <c r="OXS1521" s="272"/>
      <c r="OXT1521" s="272"/>
      <c r="OXU1521" s="272"/>
      <c r="OXV1521" s="272"/>
      <c r="OXW1521" s="272"/>
      <c r="OXX1521" s="272"/>
      <c r="OXY1521" s="272"/>
      <c r="OXZ1521" s="272"/>
      <c r="OYA1521" s="272"/>
      <c r="OYB1521" s="272"/>
      <c r="OYC1521" s="272"/>
      <c r="OYD1521" s="272"/>
      <c r="OYE1521" s="272"/>
      <c r="OYF1521" s="272"/>
      <c r="OYG1521" s="272"/>
      <c r="OYH1521" s="272"/>
      <c r="OYI1521" s="272"/>
      <c r="OYJ1521" s="272"/>
      <c r="OYK1521" s="272"/>
      <c r="OYL1521" s="272"/>
      <c r="OYM1521" s="272"/>
      <c r="OYN1521" s="272"/>
      <c r="OYO1521" s="272"/>
      <c r="OYP1521" s="272"/>
      <c r="OYQ1521" s="272"/>
      <c r="OYR1521" s="272"/>
      <c r="OYS1521" s="272"/>
      <c r="OYT1521" s="272"/>
      <c r="OYU1521" s="272"/>
      <c r="OYV1521" s="272"/>
      <c r="OYW1521" s="272"/>
      <c r="OYX1521" s="272"/>
      <c r="OYY1521" s="272"/>
      <c r="OYZ1521" s="272"/>
      <c r="OZA1521" s="272"/>
      <c r="OZB1521" s="272"/>
      <c r="OZC1521" s="272"/>
      <c r="OZD1521" s="272"/>
      <c r="OZE1521" s="272"/>
      <c r="OZF1521" s="272"/>
      <c r="OZG1521" s="272"/>
      <c r="OZH1521" s="272"/>
      <c r="OZI1521" s="272"/>
      <c r="OZJ1521" s="272"/>
      <c r="OZK1521" s="272"/>
      <c r="OZL1521" s="272"/>
      <c r="OZM1521" s="272"/>
      <c r="OZN1521" s="272"/>
      <c r="OZO1521" s="272"/>
      <c r="OZP1521" s="272"/>
      <c r="OZQ1521" s="272"/>
      <c r="OZR1521" s="272"/>
      <c r="OZS1521" s="272"/>
      <c r="OZT1521" s="272"/>
      <c r="OZU1521" s="272"/>
      <c r="OZV1521" s="272"/>
      <c r="OZW1521" s="272"/>
      <c r="OZX1521" s="272"/>
      <c r="OZY1521" s="272"/>
      <c r="OZZ1521" s="272"/>
      <c r="PAA1521" s="272"/>
      <c r="PAB1521" s="272"/>
      <c r="PAC1521" s="272"/>
      <c r="PAD1521" s="272"/>
      <c r="PAE1521" s="272"/>
      <c r="PAF1521" s="272"/>
      <c r="PAG1521" s="272"/>
      <c r="PAH1521" s="272"/>
      <c r="PAI1521" s="272"/>
      <c r="PAJ1521" s="272"/>
      <c r="PAK1521" s="272"/>
      <c r="PAL1521" s="272"/>
      <c r="PAM1521" s="272"/>
      <c r="PAN1521" s="272"/>
      <c r="PAO1521" s="272"/>
      <c r="PAP1521" s="272"/>
      <c r="PAQ1521" s="272"/>
      <c r="PAR1521" s="272"/>
      <c r="PAS1521" s="272"/>
      <c r="PAT1521" s="272"/>
      <c r="PAU1521" s="272"/>
      <c r="PAV1521" s="272"/>
      <c r="PAW1521" s="272"/>
      <c r="PAX1521" s="272"/>
      <c r="PAY1521" s="272"/>
      <c r="PAZ1521" s="272"/>
      <c r="PBA1521" s="272"/>
      <c r="PBB1521" s="272"/>
      <c r="PBC1521" s="272"/>
      <c r="PBD1521" s="272"/>
      <c r="PBE1521" s="272"/>
      <c r="PBF1521" s="272"/>
      <c r="PBG1521" s="272"/>
      <c r="PBH1521" s="272"/>
      <c r="PBI1521" s="272"/>
      <c r="PBJ1521" s="272"/>
      <c r="PBK1521" s="272"/>
      <c r="PBL1521" s="272"/>
      <c r="PBM1521" s="272"/>
      <c r="PBN1521" s="272"/>
      <c r="PBO1521" s="272"/>
      <c r="PBP1521" s="272"/>
      <c r="PBQ1521" s="272"/>
      <c r="PBR1521" s="272"/>
      <c r="PBS1521" s="272"/>
      <c r="PBT1521" s="272"/>
      <c r="PBU1521" s="272"/>
      <c r="PBV1521" s="272"/>
      <c r="PBW1521" s="272"/>
      <c r="PBX1521" s="272"/>
      <c r="PBY1521" s="272"/>
      <c r="PBZ1521" s="272"/>
      <c r="PCA1521" s="272"/>
      <c r="PCB1521" s="272"/>
      <c r="PCC1521" s="272"/>
      <c r="PCD1521" s="272"/>
      <c r="PCE1521" s="272"/>
      <c r="PCF1521" s="272"/>
      <c r="PCG1521" s="272"/>
      <c r="PCH1521" s="272"/>
      <c r="PCI1521" s="272"/>
      <c r="PCJ1521" s="272"/>
      <c r="PCK1521" s="272"/>
      <c r="PCL1521" s="272"/>
      <c r="PCM1521" s="272"/>
      <c r="PCN1521" s="272"/>
      <c r="PCO1521" s="272"/>
      <c r="PCP1521" s="272"/>
      <c r="PCQ1521" s="272"/>
      <c r="PCR1521" s="272"/>
      <c r="PCS1521" s="272"/>
      <c r="PCT1521" s="272"/>
      <c r="PCU1521" s="272"/>
      <c r="PCV1521" s="272"/>
      <c r="PCW1521" s="272"/>
      <c r="PCX1521" s="272"/>
      <c r="PCY1521" s="272"/>
      <c r="PCZ1521" s="272"/>
      <c r="PDA1521" s="272"/>
      <c r="PDB1521" s="272"/>
      <c r="PDC1521" s="272"/>
      <c r="PDD1521" s="272"/>
      <c r="PDE1521" s="272"/>
      <c r="PDF1521" s="272"/>
      <c r="PDG1521" s="272"/>
      <c r="PDH1521" s="272"/>
      <c r="PDI1521" s="272"/>
      <c r="PDJ1521" s="272"/>
      <c r="PDK1521" s="272"/>
      <c r="PDL1521" s="272"/>
      <c r="PDM1521" s="272"/>
      <c r="PDN1521" s="272"/>
      <c r="PDO1521" s="272"/>
      <c r="PDP1521" s="272"/>
      <c r="PDQ1521" s="272"/>
      <c r="PDR1521" s="272"/>
      <c r="PDS1521" s="272"/>
      <c r="PDT1521" s="272"/>
      <c r="PDU1521" s="272"/>
      <c r="PDV1521" s="272"/>
      <c r="PDW1521" s="272"/>
      <c r="PDX1521" s="272"/>
      <c r="PDY1521" s="272"/>
      <c r="PDZ1521" s="272"/>
      <c r="PEA1521" s="272"/>
      <c r="PEB1521" s="272"/>
      <c r="PEC1521" s="272"/>
      <c r="PED1521" s="272"/>
      <c r="PEE1521" s="272"/>
      <c r="PEF1521" s="272"/>
      <c r="PEG1521" s="272"/>
      <c r="PEH1521" s="272"/>
      <c r="PEI1521" s="272"/>
      <c r="PEJ1521" s="272"/>
      <c r="PEK1521" s="272"/>
      <c r="PEL1521" s="272"/>
      <c r="PEM1521" s="272"/>
      <c r="PEN1521" s="272"/>
      <c r="PEO1521" s="272"/>
      <c r="PEP1521" s="272"/>
      <c r="PEQ1521" s="272"/>
      <c r="PER1521" s="272"/>
      <c r="PES1521" s="272"/>
      <c r="PET1521" s="272"/>
      <c r="PEU1521" s="272"/>
      <c r="PEV1521" s="272"/>
      <c r="PEW1521" s="272"/>
      <c r="PEX1521" s="272"/>
      <c r="PEY1521" s="272"/>
      <c r="PEZ1521" s="272"/>
      <c r="PFA1521" s="272"/>
      <c r="PFB1521" s="272"/>
      <c r="PFC1521" s="272"/>
      <c r="PFD1521" s="272"/>
      <c r="PFE1521" s="272"/>
      <c r="PFF1521" s="272"/>
      <c r="PFG1521" s="272"/>
      <c r="PFH1521" s="272"/>
      <c r="PFI1521" s="272"/>
      <c r="PFJ1521" s="272"/>
      <c r="PFK1521" s="272"/>
      <c r="PFL1521" s="272"/>
      <c r="PFM1521" s="272"/>
      <c r="PFN1521" s="272"/>
      <c r="PFO1521" s="272"/>
      <c r="PFP1521" s="272"/>
      <c r="PFQ1521" s="272"/>
      <c r="PFR1521" s="272"/>
      <c r="PFS1521" s="272"/>
      <c r="PFT1521" s="272"/>
      <c r="PFU1521" s="272"/>
      <c r="PFV1521" s="272"/>
      <c r="PFW1521" s="272"/>
      <c r="PFX1521" s="272"/>
      <c r="PFY1521" s="272"/>
      <c r="PFZ1521" s="272"/>
      <c r="PGA1521" s="272"/>
      <c r="PGB1521" s="272"/>
      <c r="PGC1521" s="272"/>
      <c r="PGD1521" s="272"/>
      <c r="PGE1521" s="272"/>
      <c r="PGF1521" s="272"/>
      <c r="PGG1521" s="272"/>
      <c r="PGH1521" s="272"/>
      <c r="PGI1521" s="272"/>
      <c r="PGJ1521" s="272"/>
      <c r="PGK1521" s="272"/>
      <c r="PGL1521" s="272"/>
      <c r="PGM1521" s="272"/>
      <c r="PGN1521" s="272"/>
      <c r="PGO1521" s="272"/>
      <c r="PGP1521" s="272"/>
      <c r="PGQ1521" s="272"/>
      <c r="PGR1521" s="272"/>
      <c r="PGS1521" s="272"/>
      <c r="PGT1521" s="272"/>
      <c r="PGU1521" s="272"/>
      <c r="PGV1521" s="272"/>
      <c r="PGW1521" s="272"/>
      <c r="PGX1521" s="272"/>
      <c r="PGY1521" s="272"/>
      <c r="PGZ1521" s="272"/>
      <c r="PHA1521" s="272"/>
      <c r="PHB1521" s="272"/>
      <c r="PHC1521" s="272"/>
      <c r="PHD1521" s="272"/>
      <c r="PHE1521" s="272"/>
      <c r="PHF1521" s="272"/>
      <c r="PHG1521" s="272"/>
      <c r="PHH1521" s="272"/>
      <c r="PHI1521" s="272"/>
      <c r="PHJ1521" s="272"/>
      <c r="PHK1521" s="272"/>
      <c r="PHL1521" s="272"/>
      <c r="PHM1521" s="272"/>
      <c r="PHN1521" s="272"/>
      <c r="PHO1521" s="272"/>
      <c r="PHP1521" s="272"/>
      <c r="PHQ1521" s="272"/>
      <c r="PHR1521" s="272"/>
      <c r="PHS1521" s="272"/>
      <c r="PHT1521" s="272"/>
      <c r="PHU1521" s="272"/>
      <c r="PHV1521" s="272"/>
      <c r="PHW1521" s="272"/>
      <c r="PHX1521" s="272"/>
      <c r="PHY1521" s="272"/>
      <c r="PHZ1521" s="272"/>
      <c r="PIA1521" s="272"/>
      <c r="PIB1521" s="272"/>
      <c r="PIC1521" s="272"/>
      <c r="PID1521" s="272"/>
      <c r="PIE1521" s="272"/>
      <c r="PIF1521" s="272"/>
      <c r="PIG1521" s="272"/>
      <c r="PIH1521" s="272"/>
      <c r="PII1521" s="272"/>
      <c r="PIJ1521" s="272"/>
      <c r="PIK1521" s="272"/>
      <c r="PIL1521" s="272"/>
      <c r="PIM1521" s="272"/>
      <c r="PIN1521" s="272"/>
      <c r="PIO1521" s="272"/>
      <c r="PIP1521" s="272"/>
      <c r="PIQ1521" s="272"/>
      <c r="PIR1521" s="272"/>
      <c r="PIS1521" s="272"/>
      <c r="PIT1521" s="272"/>
      <c r="PIU1521" s="272"/>
      <c r="PIV1521" s="272"/>
      <c r="PIW1521" s="272"/>
      <c r="PIX1521" s="272"/>
      <c r="PIY1521" s="272"/>
      <c r="PIZ1521" s="272"/>
      <c r="PJA1521" s="272"/>
      <c r="PJB1521" s="272"/>
      <c r="PJC1521" s="272"/>
      <c r="PJD1521" s="272"/>
      <c r="PJE1521" s="272"/>
      <c r="PJF1521" s="272"/>
      <c r="PJG1521" s="272"/>
      <c r="PJH1521" s="272"/>
      <c r="PJI1521" s="272"/>
      <c r="PJJ1521" s="272"/>
      <c r="PJK1521" s="272"/>
      <c r="PJL1521" s="272"/>
      <c r="PJM1521" s="272"/>
      <c r="PJN1521" s="272"/>
      <c r="PJO1521" s="272"/>
      <c r="PJP1521" s="272"/>
      <c r="PJQ1521" s="272"/>
      <c r="PJR1521" s="272"/>
      <c r="PJS1521" s="272"/>
      <c r="PJT1521" s="272"/>
      <c r="PJU1521" s="272"/>
      <c r="PJV1521" s="272"/>
      <c r="PJW1521" s="272"/>
      <c r="PJX1521" s="272"/>
      <c r="PJY1521" s="272"/>
      <c r="PJZ1521" s="272"/>
      <c r="PKA1521" s="272"/>
      <c r="PKB1521" s="272"/>
      <c r="PKC1521" s="272"/>
      <c r="PKD1521" s="272"/>
      <c r="PKE1521" s="272"/>
      <c r="PKF1521" s="272"/>
      <c r="PKG1521" s="272"/>
      <c r="PKH1521" s="272"/>
      <c r="PKI1521" s="272"/>
      <c r="PKJ1521" s="272"/>
      <c r="PKK1521" s="272"/>
      <c r="PKL1521" s="272"/>
      <c r="PKM1521" s="272"/>
      <c r="PKN1521" s="272"/>
      <c r="PKO1521" s="272"/>
      <c r="PKP1521" s="272"/>
      <c r="PKQ1521" s="272"/>
      <c r="PKR1521" s="272"/>
      <c r="PKS1521" s="272"/>
      <c r="PKT1521" s="272"/>
      <c r="PKU1521" s="272"/>
      <c r="PKV1521" s="272"/>
      <c r="PKW1521" s="272"/>
      <c r="PKX1521" s="272"/>
      <c r="PKY1521" s="272"/>
      <c r="PKZ1521" s="272"/>
      <c r="PLA1521" s="272"/>
      <c r="PLB1521" s="272"/>
      <c r="PLC1521" s="272"/>
      <c r="PLD1521" s="272"/>
      <c r="PLE1521" s="272"/>
      <c r="PLF1521" s="272"/>
      <c r="PLG1521" s="272"/>
      <c r="PLH1521" s="272"/>
      <c r="PLI1521" s="272"/>
      <c r="PLJ1521" s="272"/>
      <c r="PLK1521" s="272"/>
      <c r="PLL1521" s="272"/>
      <c r="PLM1521" s="272"/>
      <c r="PLN1521" s="272"/>
      <c r="PLO1521" s="272"/>
      <c r="PLP1521" s="272"/>
      <c r="PLQ1521" s="272"/>
      <c r="PLR1521" s="272"/>
      <c r="PLS1521" s="272"/>
      <c r="PLT1521" s="272"/>
      <c r="PLU1521" s="272"/>
      <c r="PLV1521" s="272"/>
      <c r="PLW1521" s="272"/>
      <c r="PLX1521" s="272"/>
      <c r="PLY1521" s="272"/>
      <c r="PLZ1521" s="272"/>
      <c r="PMA1521" s="272"/>
      <c r="PMB1521" s="272"/>
      <c r="PMC1521" s="272"/>
      <c r="PMD1521" s="272"/>
      <c r="PME1521" s="272"/>
      <c r="PMF1521" s="272"/>
      <c r="PMG1521" s="272"/>
      <c r="PMH1521" s="272"/>
      <c r="PMI1521" s="272"/>
      <c r="PMJ1521" s="272"/>
      <c r="PMK1521" s="272"/>
      <c r="PML1521" s="272"/>
      <c r="PMM1521" s="272"/>
      <c r="PMN1521" s="272"/>
      <c r="PMO1521" s="272"/>
      <c r="PMP1521" s="272"/>
      <c r="PMQ1521" s="272"/>
      <c r="PMR1521" s="272"/>
      <c r="PMS1521" s="272"/>
      <c r="PMT1521" s="272"/>
      <c r="PMU1521" s="272"/>
      <c r="PMV1521" s="272"/>
      <c r="PMW1521" s="272"/>
      <c r="PMX1521" s="272"/>
      <c r="PMY1521" s="272"/>
      <c r="PMZ1521" s="272"/>
      <c r="PNA1521" s="272"/>
      <c r="PNB1521" s="272"/>
      <c r="PNC1521" s="272"/>
      <c r="PND1521" s="272"/>
      <c r="PNE1521" s="272"/>
      <c r="PNF1521" s="272"/>
      <c r="PNG1521" s="272"/>
      <c r="PNH1521" s="272"/>
      <c r="PNI1521" s="272"/>
      <c r="PNJ1521" s="272"/>
      <c r="PNK1521" s="272"/>
      <c r="PNL1521" s="272"/>
      <c r="PNM1521" s="272"/>
      <c r="PNN1521" s="272"/>
      <c r="PNO1521" s="272"/>
      <c r="PNP1521" s="272"/>
      <c r="PNQ1521" s="272"/>
      <c r="PNR1521" s="272"/>
      <c r="PNS1521" s="272"/>
      <c r="PNT1521" s="272"/>
      <c r="PNU1521" s="272"/>
      <c r="PNV1521" s="272"/>
      <c r="PNW1521" s="272"/>
      <c r="PNX1521" s="272"/>
      <c r="PNY1521" s="272"/>
      <c r="PNZ1521" s="272"/>
      <c r="POA1521" s="272"/>
      <c r="POB1521" s="272"/>
      <c r="POC1521" s="272"/>
      <c r="POD1521" s="272"/>
      <c r="POE1521" s="272"/>
      <c r="POF1521" s="272"/>
      <c r="POG1521" s="272"/>
      <c r="POH1521" s="272"/>
      <c r="POI1521" s="272"/>
      <c r="POJ1521" s="272"/>
      <c r="POK1521" s="272"/>
      <c r="POL1521" s="272"/>
      <c r="POM1521" s="272"/>
      <c r="PON1521" s="272"/>
      <c r="POO1521" s="272"/>
      <c r="POP1521" s="272"/>
      <c r="POQ1521" s="272"/>
      <c r="POR1521" s="272"/>
      <c r="POS1521" s="272"/>
      <c r="POT1521" s="272"/>
      <c r="POU1521" s="272"/>
      <c r="POV1521" s="272"/>
      <c r="POW1521" s="272"/>
      <c r="POX1521" s="272"/>
      <c r="POY1521" s="272"/>
      <c r="POZ1521" s="272"/>
      <c r="PPA1521" s="272"/>
      <c r="PPB1521" s="272"/>
      <c r="PPC1521" s="272"/>
      <c r="PPD1521" s="272"/>
      <c r="PPE1521" s="272"/>
      <c r="PPF1521" s="272"/>
      <c r="PPG1521" s="272"/>
      <c r="PPH1521" s="272"/>
      <c r="PPI1521" s="272"/>
      <c r="PPJ1521" s="272"/>
      <c r="PPK1521" s="272"/>
      <c r="PPL1521" s="272"/>
      <c r="PPM1521" s="272"/>
      <c r="PPN1521" s="272"/>
      <c r="PPO1521" s="272"/>
      <c r="PPP1521" s="272"/>
      <c r="PPQ1521" s="272"/>
      <c r="PPR1521" s="272"/>
      <c r="PPS1521" s="272"/>
      <c r="PPT1521" s="272"/>
      <c r="PPU1521" s="272"/>
      <c r="PPV1521" s="272"/>
      <c r="PPW1521" s="272"/>
      <c r="PPX1521" s="272"/>
      <c r="PPY1521" s="272"/>
      <c r="PPZ1521" s="272"/>
      <c r="PQA1521" s="272"/>
      <c r="PQB1521" s="272"/>
      <c r="PQC1521" s="272"/>
      <c r="PQD1521" s="272"/>
      <c r="PQE1521" s="272"/>
      <c r="PQF1521" s="272"/>
      <c r="PQG1521" s="272"/>
      <c r="PQH1521" s="272"/>
      <c r="PQI1521" s="272"/>
      <c r="PQJ1521" s="272"/>
      <c r="PQK1521" s="272"/>
      <c r="PQL1521" s="272"/>
      <c r="PQM1521" s="272"/>
      <c r="PQN1521" s="272"/>
      <c r="PQO1521" s="272"/>
      <c r="PQP1521" s="272"/>
      <c r="PQQ1521" s="272"/>
      <c r="PQR1521" s="272"/>
      <c r="PQS1521" s="272"/>
      <c r="PQT1521" s="272"/>
      <c r="PQU1521" s="272"/>
      <c r="PQV1521" s="272"/>
      <c r="PQW1521" s="272"/>
      <c r="PQX1521" s="272"/>
      <c r="PQY1521" s="272"/>
      <c r="PQZ1521" s="272"/>
      <c r="PRA1521" s="272"/>
      <c r="PRB1521" s="272"/>
      <c r="PRC1521" s="272"/>
      <c r="PRD1521" s="272"/>
      <c r="PRE1521" s="272"/>
      <c r="PRF1521" s="272"/>
      <c r="PRG1521" s="272"/>
      <c r="PRH1521" s="272"/>
      <c r="PRI1521" s="272"/>
      <c r="PRJ1521" s="272"/>
      <c r="PRK1521" s="272"/>
      <c r="PRL1521" s="272"/>
      <c r="PRM1521" s="272"/>
      <c r="PRN1521" s="272"/>
      <c r="PRO1521" s="272"/>
      <c r="PRP1521" s="272"/>
      <c r="PRQ1521" s="272"/>
      <c r="PRR1521" s="272"/>
      <c r="PRS1521" s="272"/>
      <c r="PRT1521" s="272"/>
      <c r="PRU1521" s="272"/>
      <c r="PRV1521" s="272"/>
      <c r="PRW1521" s="272"/>
      <c r="PRX1521" s="272"/>
      <c r="PRY1521" s="272"/>
      <c r="PRZ1521" s="272"/>
      <c r="PSA1521" s="272"/>
      <c r="PSB1521" s="272"/>
      <c r="PSC1521" s="272"/>
      <c r="PSD1521" s="272"/>
      <c r="PSE1521" s="272"/>
      <c r="PSF1521" s="272"/>
      <c r="PSG1521" s="272"/>
      <c r="PSH1521" s="272"/>
      <c r="PSI1521" s="272"/>
      <c r="PSJ1521" s="272"/>
      <c r="PSK1521" s="272"/>
      <c r="PSL1521" s="272"/>
      <c r="PSM1521" s="272"/>
      <c r="PSN1521" s="272"/>
      <c r="PSO1521" s="272"/>
      <c r="PSP1521" s="272"/>
      <c r="PSQ1521" s="272"/>
      <c r="PSR1521" s="272"/>
      <c r="PSS1521" s="272"/>
      <c r="PST1521" s="272"/>
      <c r="PSU1521" s="272"/>
      <c r="PSV1521" s="272"/>
      <c r="PSW1521" s="272"/>
      <c r="PSX1521" s="272"/>
      <c r="PSY1521" s="272"/>
      <c r="PSZ1521" s="272"/>
      <c r="PTA1521" s="272"/>
      <c r="PTB1521" s="272"/>
      <c r="PTC1521" s="272"/>
      <c r="PTD1521" s="272"/>
      <c r="PTE1521" s="272"/>
      <c r="PTF1521" s="272"/>
      <c r="PTG1521" s="272"/>
      <c r="PTH1521" s="272"/>
      <c r="PTI1521" s="272"/>
      <c r="PTJ1521" s="272"/>
      <c r="PTK1521" s="272"/>
      <c r="PTL1521" s="272"/>
      <c r="PTM1521" s="272"/>
      <c r="PTN1521" s="272"/>
      <c r="PTO1521" s="272"/>
      <c r="PTP1521" s="272"/>
      <c r="PTQ1521" s="272"/>
      <c r="PTR1521" s="272"/>
      <c r="PTS1521" s="272"/>
      <c r="PTT1521" s="272"/>
      <c r="PTU1521" s="272"/>
      <c r="PTV1521" s="272"/>
      <c r="PTW1521" s="272"/>
      <c r="PTX1521" s="272"/>
      <c r="PTY1521" s="272"/>
      <c r="PTZ1521" s="272"/>
      <c r="PUA1521" s="272"/>
      <c r="PUB1521" s="272"/>
      <c r="PUC1521" s="272"/>
      <c r="PUD1521" s="272"/>
      <c r="PUE1521" s="272"/>
      <c r="PUF1521" s="272"/>
      <c r="PUG1521" s="272"/>
      <c r="PUH1521" s="272"/>
      <c r="PUI1521" s="272"/>
      <c r="PUJ1521" s="272"/>
      <c r="PUK1521" s="272"/>
      <c r="PUL1521" s="272"/>
      <c r="PUM1521" s="272"/>
      <c r="PUN1521" s="272"/>
      <c r="PUO1521" s="272"/>
      <c r="PUP1521" s="272"/>
      <c r="PUQ1521" s="272"/>
      <c r="PUR1521" s="272"/>
      <c r="PUS1521" s="272"/>
      <c r="PUT1521" s="272"/>
      <c r="PUU1521" s="272"/>
      <c r="PUV1521" s="272"/>
      <c r="PUW1521" s="272"/>
      <c r="PUX1521" s="272"/>
      <c r="PUY1521" s="272"/>
      <c r="PUZ1521" s="272"/>
      <c r="PVA1521" s="272"/>
      <c r="PVB1521" s="272"/>
      <c r="PVC1521" s="272"/>
      <c r="PVD1521" s="272"/>
      <c r="PVE1521" s="272"/>
      <c r="PVF1521" s="272"/>
      <c r="PVG1521" s="272"/>
      <c r="PVH1521" s="272"/>
      <c r="PVI1521" s="272"/>
      <c r="PVJ1521" s="272"/>
      <c r="PVK1521" s="272"/>
      <c r="PVL1521" s="272"/>
      <c r="PVM1521" s="272"/>
      <c r="PVN1521" s="272"/>
      <c r="PVO1521" s="272"/>
      <c r="PVP1521" s="272"/>
      <c r="PVQ1521" s="272"/>
      <c r="PVR1521" s="272"/>
      <c r="PVS1521" s="272"/>
      <c r="PVT1521" s="272"/>
      <c r="PVU1521" s="272"/>
      <c r="PVV1521" s="272"/>
      <c r="PVW1521" s="272"/>
      <c r="PVX1521" s="272"/>
      <c r="PVY1521" s="272"/>
      <c r="PVZ1521" s="272"/>
      <c r="PWA1521" s="272"/>
      <c r="PWB1521" s="272"/>
      <c r="PWC1521" s="272"/>
      <c r="PWD1521" s="272"/>
      <c r="PWE1521" s="272"/>
      <c r="PWF1521" s="272"/>
      <c r="PWG1521" s="272"/>
      <c r="PWH1521" s="272"/>
      <c r="PWI1521" s="272"/>
      <c r="PWJ1521" s="272"/>
      <c r="PWK1521" s="272"/>
      <c r="PWL1521" s="272"/>
      <c r="PWM1521" s="272"/>
      <c r="PWN1521" s="272"/>
      <c r="PWO1521" s="272"/>
      <c r="PWP1521" s="272"/>
      <c r="PWQ1521" s="272"/>
      <c r="PWR1521" s="272"/>
      <c r="PWS1521" s="272"/>
      <c r="PWT1521" s="272"/>
      <c r="PWU1521" s="272"/>
      <c r="PWV1521" s="272"/>
      <c r="PWW1521" s="272"/>
      <c r="PWX1521" s="272"/>
      <c r="PWY1521" s="272"/>
      <c r="PWZ1521" s="272"/>
      <c r="PXA1521" s="272"/>
      <c r="PXB1521" s="272"/>
      <c r="PXC1521" s="272"/>
      <c r="PXD1521" s="272"/>
      <c r="PXE1521" s="272"/>
      <c r="PXF1521" s="272"/>
      <c r="PXG1521" s="272"/>
      <c r="PXH1521" s="272"/>
      <c r="PXI1521" s="272"/>
      <c r="PXJ1521" s="272"/>
      <c r="PXK1521" s="272"/>
      <c r="PXL1521" s="272"/>
      <c r="PXM1521" s="272"/>
      <c r="PXN1521" s="272"/>
      <c r="PXO1521" s="272"/>
      <c r="PXP1521" s="272"/>
      <c r="PXQ1521" s="272"/>
      <c r="PXR1521" s="272"/>
      <c r="PXS1521" s="272"/>
      <c r="PXT1521" s="272"/>
      <c r="PXU1521" s="272"/>
      <c r="PXV1521" s="272"/>
      <c r="PXW1521" s="272"/>
      <c r="PXX1521" s="272"/>
      <c r="PXY1521" s="272"/>
      <c r="PXZ1521" s="272"/>
      <c r="PYA1521" s="272"/>
      <c r="PYB1521" s="272"/>
      <c r="PYC1521" s="272"/>
      <c r="PYD1521" s="272"/>
      <c r="PYE1521" s="272"/>
      <c r="PYF1521" s="272"/>
      <c r="PYG1521" s="272"/>
      <c r="PYH1521" s="272"/>
      <c r="PYI1521" s="272"/>
      <c r="PYJ1521" s="272"/>
      <c r="PYK1521" s="272"/>
      <c r="PYL1521" s="272"/>
      <c r="PYM1521" s="272"/>
      <c r="PYN1521" s="272"/>
      <c r="PYO1521" s="272"/>
      <c r="PYP1521" s="272"/>
      <c r="PYQ1521" s="272"/>
      <c r="PYR1521" s="272"/>
      <c r="PYS1521" s="272"/>
      <c r="PYT1521" s="272"/>
      <c r="PYU1521" s="272"/>
      <c r="PYV1521" s="272"/>
      <c r="PYW1521" s="272"/>
      <c r="PYX1521" s="272"/>
      <c r="PYY1521" s="272"/>
      <c r="PYZ1521" s="272"/>
      <c r="PZA1521" s="272"/>
      <c r="PZB1521" s="272"/>
      <c r="PZC1521" s="272"/>
      <c r="PZD1521" s="272"/>
      <c r="PZE1521" s="272"/>
      <c r="PZF1521" s="272"/>
      <c r="PZG1521" s="272"/>
      <c r="PZH1521" s="272"/>
      <c r="PZI1521" s="272"/>
      <c r="PZJ1521" s="272"/>
      <c r="PZK1521" s="272"/>
      <c r="PZL1521" s="272"/>
      <c r="PZM1521" s="272"/>
      <c r="PZN1521" s="272"/>
      <c r="PZO1521" s="272"/>
      <c r="PZP1521" s="272"/>
      <c r="PZQ1521" s="272"/>
      <c r="PZR1521" s="272"/>
      <c r="PZS1521" s="272"/>
      <c r="PZT1521" s="272"/>
      <c r="PZU1521" s="272"/>
      <c r="PZV1521" s="272"/>
      <c r="PZW1521" s="272"/>
      <c r="PZX1521" s="272"/>
      <c r="PZY1521" s="272"/>
      <c r="PZZ1521" s="272"/>
      <c r="QAA1521" s="272"/>
      <c r="QAB1521" s="272"/>
      <c r="QAC1521" s="272"/>
      <c r="QAD1521" s="272"/>
      <c r="QAE1521" s="272"/>
      <c r="QAF1521" s="272"/>
      <c r="QAG1521" s="272"/>
      <c r="QAH1521" s="272"/>
      <c r="QAI1521" s="272"/>
      <c r="QAJ1521" s="272"/>
      <c r="QAK1521" s="272"/>
      <c r="QAL1521" s="272"/>
      <c r="QAM1521" s="272"/>
      <c r="QAN1521" s="272"/>
      <c r="QAO1521" s="272"/>
      <c r="QAP1521" s="272"/>
      <c r="QAQ1521" s="272"/>
      <c r="QAR1521" s="272"/>
      <c r="QAS1521" s="272"/>
      <c r="QAT1521" s="272"/>
      <c r="QAU1521" s="272"/>
      <c r="QAV1521" s="272"/>
      <c r="QAW1521" s="272"/>
      <c r="QAX1521" s="272"/>
      <c r="QAY1521" s="272"/>
      <c r="QAZ1521" s="272"/>
      <c r="QBA1521" s="272"/>
      <c r="QBB1521" s="272"/>
      <c r="QBC1521" s="272"/>
      <c r="QBD1521" s="272"/>
      <c r="QBE1521" s="272"/>
      <c r="QBF1521" s="272"/>
      <c r="QBG1521" s="272"/>
      <c r="QBH1521" s="272"/>
      <c r="QBI1521" s="272"/>
      <c r="QBJ1521" s="272"/>
      <c r="QBK1521" s="272"/>
      <c r="QBL1521" s="272"/>
      <c r="QBM1521" s="272"/>
      <c r="QBN1521" s="272"/>
      <c r="QBO1521" s="272"/>
      <c r="QBP1521" s="272"/>
      <c r="QBQ1521" s="272"/>
      <c r="QBR1521" s="272"/>
      <c r="QBS1521" s="272"/>
      <c r="QBT1521" s="272"/>
      <c r="QBU1521" s="272"/>
      <c r="QBV1521" s="272"/>
      <c r="QBW1521" s="272"/>
      <c r="QBX1521" s="272"/>
      <c r="QBY1521" s="272"/>
      <c r="QBZ1521" s="272"/>
      <c r="QCA1521" s="272"/>
      <c r="QCB1521" s="272"/>
      <c r="QCC1521" s="272"/>
      <c r="QCD1521" s="272"/>
      <c r="QCE1521" s="272"/>
      <c r="QCF1521" s="272"/>
      <c r="QCG1521" s="272"/>
      <c r="QCH1521" s="272"/>
      <c r="QCI1521" s="272"/>
      <c r="QCJ1521" s="272"/>
      <c r="QCK1521" s="272"/>
      <c r="QCL1521" s="272"/>
      <c r="QCM1521" s="272"/>
      <c r="QCN1521" s="272"/>
      <c r="QCO1521" s="272"/>
      <c r="QCP1521" s="272"/>
      <c r="QCQ1521" s="272"/>
      <c r="QCR1521" s="272"/>
      <c r="QCS1521" s="272"/>
      <c r="QCT1521" s="272"/>
      <c r="QCU1521" s="272"/>
      <c r="QCV1521" s="272"/>
      <c r="QCW1521" s="272"/>
      <c r="QCX1521" s="272"/>
      <c r="QCY1521" s="272"/>
      <c r="QCZ1521" s="272"/>
      <c r="QDA1521" s="272"/>
      <c r="QDB1521" s="272"/>
      <c r="QDC1521" s="272"/>
      <c r="QDD1521" s="272"/>
      <c r="QDE1521" s="272"/>
      <c r="QDF1521" s="272"/>
      <c r="QDG1521" s="272"/>
      <c r="QDH1521" s="272"/>
      <c r="QDI1521" s="272"/>
      <c r="QDJ1521" s="272"/>
      <c r="QDK1521" s="272"/>
      <c r="QDL1521" s="272"/>
      <c r="QDM1521" s="272"/>
      <c r="QDN1521" s="272"/>
      <c r="QDO1521" s="272"/>
      <c r="QDP1521" s="272"/>
      <c r="QDQ1521" s="272"/>
      <c r="QDR1521" s="272"/>
      <c r="QDS1521" s="272"/>
      <c r="QDT1521" s="272"/>
      <c r="QDU1521" s="272"/>
      <c r="QDV1521" s="272"/>
      <c r="QDW1521" s="272"/>
      <c r="QDX1521" s="272"/>
      <c r="QDY1521" s="272"/>
      <c r="QDZ1521" s="272"/>
      <c r="QEA1521" s="272"/>
      <c r="QEB1521" s="272"/>
      <c r="QEC1521" s="272"/>
      <c r="QED1521" s="272"/>
      <c r="QEE1521" s="272"/>
      <c r="QEF1521" s="272"/>
      <c r="QEG1521" s="272"/>
      <c r="QEH1521" s="272"/>
      <c r="QEI1521" s="272"/>
      <c r="QEJ1521" s="272"/>
      <c r="QEK1521" s="272"/>
      <c r="QEL1521" s="272"/>
      <c r="QEM1521" s="272"/>
      <c r="QEN1521" s="272"/>
      <c r="QEO1521" s="272"/>
      <c r="QEP1521" s="272"/>
      <c r="QEQ1521" s="272"/>
      <c r="QER1521" s="272"/>
      <c r="QES1521" s="272"/>
      <c r="QET1521" s="272"/>
      <c r="QEU1521" s="272"/>
      <c r="QEV1521" s="272"/>
      <c r="QEW1521" s="272"/>
      <c r="QEX1521" s="272"/>
      <c r="QEY1521" s="272"/>
      <c r="QEZ1521" s="272"/>
      <c r="QFA1521" s="272"/>
      <c r="QFB1521" s="272"/>
      <c r="QFC1521" s="272"/>
      <c r="QFD1521" s="272"/>
      <c r="QFE1521" s="272"/>
      <c r="QFF1521" s="272"/>
      <c r="QFG1521" s="272"/>
      <c r="QFH1521" s="272"/>
      <c r="QFI1521" s="272"/>
      <c r="QFJ1521" s="272"/>
      <c r="QFK1521" s="272"/>
      <c r="QFL1521" s="272"/>
      <c r="QFM1521" s="272"/>
      <c r="QFN1521" s="272"/>
      <c r="QFO1521" s="272"/>
      <c r="QFP1521" s="272"/>
      <c r="QFQ1521" s="272"/>
      <c r="QFR1521" s="272"/>
      <c r="QFS1521" s="272"/>
      <c r="QFT1521" s="272"/>
      <c r="QFU1521" s="272"/>
      <c r="QFV1521" s="272"/>
      <c r="QFW1521" s="272"/>
      <c r="QFX1521" s="272"/>
      <c r="QFY1521" s="272"/>
      <c r="QFZ1521" s="272"/>
      <c r="QGA1521" s="272"/>
      <c r="QGB1521" s="272"/>
      <c r="QGC1521" s="272"/>
      <c r="QGD1521" s="272"/>
      <c r="QGE1521" s="272"/>
      <c r="QGF1521" s="272"/>
      <c r="QGG1521" s="272"/>
      <c r="QGH1521" s="272"/>
      <c r="QGI1521" s="272"/>
      <c r="QGJ1521" s="272"/>
      <c r="QGK1521" s="272"/>
      <c r="QGL1521" s="272"/>
      <c r="QGM1521" s="272"/>
      <c r="QGN1521" s="272"/>
      <c r="QGO1521" s="272"/>
      <c r="QGP1521" s="272"/>
      <c r="QGQ1521" s="272"/>
      <c r="QGR1521" s="272"/>
      <c r="QGS1521" s="272"/>
      <c r="QGT1521" s="272"/>
      <c r="QGU1521" s="272"/>
      <c r="QGV1521" s="272"/>
      <c r="QGW1521" s="272"/>
      <c r="QGX1521" s="272"/>
      <c r="QGY1521" s="272"/>
      <c r="QGZ1521" s="272"/>
      <c r="QHA1521" s="272"/>
      <c r="QHB1521" s="272"/>
      <c r="QHC1521" s="272"/>
      <c r="QHD1521" s="272"/>
      <c r="QHE1521" s="272"/>
      <c r="QHF1521" s="272"/>
      <c r="QHG1521" s="272"/>
      <c r="QHH1521" s="272"/>
      <c r="QHI1521" s="272"/>
      <c r="QHJ1521" s="272"/>
      <c r="QHK1521" s="272"/>
      <c r="QHL1521" s="272"/>
      <c r="QHM1521" s="272"/>
      <c r="QHN1521" s="272"/>
      <c r="QHO1521" s="272"/>
      <c r="QHP1521" s="272"/>
      <c r="QHQ1521" s="272"/>
      <c r="QHR1521" s="272"/>
      <c r="QHS1521" s="272"/>
      <c r="QHT1521" s="272"/>
      <c r="QHU1521" s="272"/>
      <c r="QHV1521" s="272"/>
      <c r="QHW1521" s="272"/>
      <c r="QHX1521" s="272"/>
      <c r="QHY1521" s="272"/>
      <c r="QHZ1521" s="272"/>
      <c r="QIA1521" s="272"/>
      <c r="QIB1521" s="272"/>
      <c r="QIC1521" s="272"/>
      <c r="QID1521" s="272"/>
      <c r="QIE1521" s="272"/>
      <c r="QIF1521" s="272"/>
      <c r="QIG1521" s="272"/>
      <c r="QIH1521" s="272"/>
      <c r="QII1521" s="272"/>
      <c r="QIJ1521" s="272"/>
      <c r="QIK1521" s="272"/>
      <c r="QIL1521" s="272"/>
      <c r="QIM1521" s="272"/>
      <c r="QIN1521" s="272"/>
      <c r="QIO1521" s="272"/>
      <c r="QIP1521" s="272"/>
      <c r="QIQ1521" s="272"/>
      <c r="QIR1521" s="272"/>
      <c r="QIS1521" s="272"/>
      <c r="QIT1521" s="272"/>
      <c r="QIU1521" s="272"/>
      <c r="QIV1521" s="272"/>
      <c r="QIW1521" s="272"/>
      <c r="QIX1521" s="272"/>
      <c r="QIY1521" s="272"/>
      <c r="QIZ1521" s="272"/>
      <c r="QJA1521" s="272"/>
      <c r="QJB1521" s="272"/>
      <c r="QJC1521" s="272"/>
      <c r="QJD1521" s="272"/>
      <c r="QJE1521" s="272"/>
      <c r="QJF1521" s="272"/>
      <c r="QJG1521" s="272"/>
      <c r="QJH1521" s="272"/>
      <c r="QJI1521" s="272"/>
      <c r="QJJ1521" s="272"/>
      <c r="QJK1521" s="272"/>
      <c r="QJL1521" s="272"/>
      <c r="QJM1521" s="272"/>
      <c r="QJN1521" s="272"/>
      <c r="QJO1521" s="272"/>
      <c r="QJP1521" s="272"/>
      <c r="QJQ1521" s="272"/>
      <c r="QJR1521" s="272"/>
      <c r="QJS1521" s="272"/>
      <c r="QJT1521" s="272"/>
      <c r="QJU1521" s="272"/>
      <c r="QJV1521" s="272"/>
      <c r="QJW1521" s="272"/>
      <c r="QJX1521" s="272"/>
      <c r="QJY1521" s="272"/>
      <c r="QJZ1521" s="272"/>
      <c r="QKA1521" s="272"/>
      <c r="QKB1521" s="272"/>
      <c r="QKC1521" s="272"/>
      <c r="QKD1521" s="272"/>
      <c r="QKE1521" s="272"/>
      <c r="QKF1521" s="272"/>
      <c r="QKG1521" s="272"/>
      <c r="QKH1521" s="272"/>
      <c r="QKI1521" s="272"/>
      <c r="QKJ1521" s="272"/>
      <c r="QKK1521" s="272"/>
      <c r="QKL1521" s="272"/>
      <c r="QKM1521" s="272"/>
      <c r="QKN1521" s="272"/>
      <c r="QKO1521" s="272"/>
      <c r="QKP1521" s="272"/>
      <c r="QKQ1521" s="272"/>
      <c r="QKR1521" s="272"/>
      <c r="QKS1521" s="272"/>
      <c r="QKT1521" s="272"/>
      <c r="QKU1521" s="272"/>
      <c r="QKV1521" s="272"/>
      <c r="QKW1521" s="272"/>
      <c r="QKX1521" s="272"/>
      <c r="QKY1521" s="272"/>
      <c r="QKZ1521" s="272"/>
      <c r="QLA1521" s="272"/>
      <c r="QLB1521" s="272"/>
      <c r="QLC1521" s="272"/>
      <c r="QLD1521" s="272"/>
      <c r="QLE1521" s="272"/>
      <c r="QLF1521" s="272"/>
      <c r="QLG1521" s="272"/>
      <c r="QLH1521" s="272"/>
      <c r="QLI1521" s="272"/>
      <c r="QLJ1521" s="272"/>
      <c r="QLK1521" s="272"/>
      <c r="QLL1521" s="272"/>
      <c r="QLM1521" s="272"/>
      <c r="QLN1521" s="272"/>
      <c r="QLO1521" s="272"/>
      <c r="QLP1521" s="272"/>
      <c r="QLQ1521" s="272"/>
      <c r="QLR1521" s="272"/>
      <c r="QLS1521" s="272"/>
      <c r="QLT1521" s="272"/>
      <c r="QLU1521" s="272"/>
      <c r="QLV1521" s="272"/>
      <c r="QLW1521" s="272"/>
      <c r="QLX1521" s="272"/>
      <c r="QLY1521" s="272"/>
      <c r="QLZ1521" s="272"/>
      <c r="QMA1521" s="272"/>
      <c r="QMB1521" s="272"/>
      <c r="QMC1521" s="272"/>
      <c r="QMD1521" s="272"/>
      <c r="QME1521" s="272"/>
      <c r="QMF1521" s="272"/>
      <c r="QMG1521" s="272"/>
      <c r="QMH1521" s="272"/>
      <c r="QMI1521" s="272"/>
      <c r="QMJ1521" s="272"/>
      <c r="QMK1521" s="272"/>
      <c r="QML1521" s="272"/>
      <c r="QMM1521" s="272"/>
      <c r="QMN1521" s="272"/>
      <c r="QMO1521" s="272"/>
      <c r="QMP1521" s="272"/>
      <c r="QMQ1521" s="272"/>
      <c r="QMR1521" s="272"/>
      <c r="QMS1521" s="272"/>
      <c r="QMT1521" s="272"/>
      <c r="QMU1521" s="272"/>
      <c r="QMV1521" s="272"/>
      <c r="QMW1521" s="272"/>
      <c r="QMX1521" s="272"/>
      <c r="QMY1521" s="272"/>
      <c r="QMZ1521" s="272"/>
      <c r="QNA1521" s="272"/>
      <c r="QNB1521" s="272"/>
      <c r="QNC1521" s="272"/>
      <c r="QND1521" s="272"/>
      <c r="QNE1521" s="272"/>
      <c r="QNF1521" s="272"/>
      <c r="QNG1521" s="272"/>
      <c r="QNH1521" s="272"/>
      <c r="QNI1521" s="272"/>
      <c r="QNJ1521" s="272"/>
      <c r="QNK1521" s="272"/>
      <c r="QNL1521" s="272"/>
      <c r="QNM1521" s="272"/>
      <c r="QNN1521" s="272"/>
      <c r="QNO1521" s="272"/>
      <c r="QNP1521" s="272"/>
      <c r="QNQ1521" s="272"/>
      <c r="QNR1521" s="272"/>
      <c r="QNS1521" s="272"/>
      <c r="QNT1521" s="272"/>
      <c r="QNU1521" s="272"/>
      <c r="QNV1521" s="272"/>
      <c r="QNW1521" s="272"/>
      <c r="QNX1521" s="272"/>
      <c r="QNY1521" s="272"/>
      <c r="QNZ1521" s="272"/>
      <c r="QOA1521" s="272"/>
      <c r="QOB1521" s="272"/>
      <c r="QOC1521" s="272"/>
      <c r="QOD1521" s="272"/>
      <c r="QOE1521" s="272"/>
      <c r="QOF1521" s="272"/>
      <c r="QOG1521" s="272"/>
      <c r="QOH1521" s="272"/>
      <c r="QOI1521" s="272"/>
      <c r="QOJ1521" s="272"/>
      <c r="QOK1521" s="272"/>
      <c r="QOL1521" s="272"/>
      <c r="QOM1521" s="272"/>
      <c r="QON1521" s="272"/>
      <c r="QOO1521" s="272"/>
      <c r="QOP1521" s="272"/>
      <c r="QOQ1521" s="272"/>
      <c r="QOR1521" s="272"/>
      <c r="QOS1521" s="272"/>
      <c r="QOT1521" s="272"/>
      <c r="QOU1521" s="272"/>
      <c r="QOV1521" s="272"/>
      <c r="QOW1521" s="272"/>
      <c r="QOX1521" s="272"/>
      <c r="QOY1521" s="272"/>
      <c r="QOZ1521" s="272"/>
      <c r="QPA1521" s="272"/>
      <c r="QPB1521" s="272"/>
      <c r="QPC1521" s="272"/>
      <c r="QPD1521" s="272"/>
      <c r="QPE1521" s="272"/>
      <c r="QPF1521" s="272"/>
      <c r="QPG1521" s="272"/>
      <c r="QPH1521" s="272"/>
      <c r="QPI1521" s="272"/>
      <c r="QPJ1521" s="272"/>
      <c r="QPK1521" s="272"/>
      <c r="QPL1521" s="272"/>
      <c r="QPM1521" s="272"/>
      <c r="QPN1521" s="272"/>
      <c r="QPO1521" s="272"/>
      <c r="QPP1521" s="272"/>
      <c r="QPQ1521" s="272"/>
      <c r="QPR1521" s="272"/>
      <c r="QPS1521" s="272"/>
      <c r="QPT1521" s="272"/>
      <c r="QPU1521" s="272"/>
      <c r="QPV1521" s="272"/>
      <c r="QPW1521" s="272"/>
      <c r="QPX1521" s="272"/>
      <c r="QPY1521" s="272"/>
      <c r="QPZ1521" s="272"/>
      <c r="QQA1521" s="272"/>
      <c r="QQB1521" s="272"/>
      <c r="QQC1521" s="272"/>
      <c r="QQD1521" s="272"/>
      <c r="QQE1521" s="272"/>
      <c r="QQF1521" s="272"/>
      <c r="QQG1521" s="272"/>
      <c r="QQH1521" s="272"/>
      <c r="QQI1521" s="272"/>
      <c r="QQJ1521" s="272"/>
      <c r="QQK1521" s="272"/>
      <c r="QQL1521" s="272"/>
      <c r="QQM1521" s="272"/>
      <c r="QQN1521" s="272"/>
      <c r="QQO1521" s="272"/>
      <c r="QQP1521" s="272"/>
      <c r="QQQ1521" s="272"/>
      <c r="QQR1521" s="272"/>
      <c r="QQS1521" s="272"/>
      <c r="QQT1521" s="272"/>
      <c r="QQU1521" s="272"/>
      <c r="QQV1521" s="272"/>
      <c r="QQW1521" s="272"/>
      <c r="QQX1521" s="272"/>
      <c r="QQY1521" s="272"/>
      <c r="QQZ1521" s="272"/>
      <c r="QRA1521" s="272"/>
      <c r="QRB1521" s="272"/>
      <c r="QRC1521" s="272"/>
      <c r="QRD1521" s="272"/>
      <c r="QRE1521" s="272"/>
      <c r="QRF1521" s="272"/>
      <c r="QRG1521" s="272"/>
      <c r="QRH1521" s="272"/>
      <c r="QRI1521" s="272"/>
      <c r="QRJ1521" s="272"/>
      <c r="QRK1521" s="272"/>
      <c r="QRL1521" s="272"/>
      <c r="QRM1521" s="272"/>
      <c r="QRN1521" s="272"/>
      <c r="QRO1521" s="272"/>
      <c r="QRP1521" s="272"/>
      <c r="QRQ1521" s="272"/>
      <c r="QRR1521" s="272"/>
      <c r="QRS1521" s="272"/>
      <c r="QRT1521" s="272"/>
      <c r="QRU1521" s="272"/>
      <c r="QRV1521" s="272"/>
      <c r="QRW1521" s="272"/>
      <c r="QRX1521" s="272"/>
      <c r="QRY1521" s="272"/>
      <c r="QRZ1521" s="272"/>
      <c r="QSA1521" s="272"/>
      <c r="QSB1521" s="272"/>
      <c r="QSC1521" s="272"/>
      <c r="QSD1521" s="272"/>
      <c r="QSE1521" s="272"/>
      <c r="QSF1521" s="272"/>
      <c r="QSG1521" s="272"/>
      <c r="QSH1521" s="272"/>
      <c r="QSI1521" s="272"/>
      <c r="QSJ1521" s="272"/>
      <c r="QSK1521" s="272"/>
      <c r="QSL1521" s="272"/>
      <c r="QSM1521" s="272"/>
      <c r="QSN1521" s="272"/>
      <c r="QSO1521" s="272"/>
      <c r="QSP1521" s="272"/>
      <c r="QSQ1521" s="272"/>
      <c r="QSR1521" s="272"/>
      <c r="QSS1521" s="272"/>
      <c r="QST1521" s="272"/>
      <c r="QSU1521" s="272"/>
      <c r="QSV1521" s="272"/>
      <c r="QSW1521" s="272"/>
      <c r="QSX1521" s="272"/>
      <c r="QSY1521" s="272"/>
      <c r="QSZ1521" s="272"/>
      <c r="QTA1521" s="272"/>
      <c r="QTB1521" s="272"/>
      <c r="QTC1521" s="272"/>
      <c r="QTD1521" s="272"/>
      <c r="QTE1521" s="272"/>
      <c r="QTF1521" s="272"/>
      <c r="QTG1521" s="272"/>
      <c r="QTH1521" s="272"/>
      <c r="QTI1521" s="272"/>
      <c r="QTJ1521" s="272"/>
      <c r="QTK1521" s="272"/>
      <c r="QTL1521" s="272"/>
      <c r="QTM1521" s="272"/>
      <c r="QTN1521" s="272"/>
      <c r="QTO1521" s="272"/>
      <c r="QTP1521" s="272"/>
      <c r="QTQ1521" s="272"/>
      <c r="QTR1521" s="272"/>
      <c r="QTS1521" s="272"/>
      <c r="QTT1521" s="272"/>
      <c r="QTU1521" s="272"/>
      <c r="QTV1521" s="272"/>
      <c r="QTW1521" s="272"/>
      <c r="QTX1521" s="272"/>
      <c r="QTY1521" s="272"/>
      <c r="QTZ1521" s="272"/>
      <c r="QUA1521" s="272"/>
      <c r="QUB1521" s="272"/>
      <c r="QUC1521" s="272"/>
      <c r="QUD1521" s="272"/>
      <c r="QUE1521" s="272"/>
      <c r="QUF1521" s="272"/>
      <c r="QUG1521" s="272"/>
      <c r="QUH1521" s="272"/>
      <c r="QUI1521" s="272"/>
      <c r="QUJ1521" s="272"/>
      <c r="QUK1521" s="272"/>
      <c r="QUL1521" s="272"/>
      <c r="QUM1521" s="272"/>
      <c r="QUN1521" s="272"/>
      <c r="QUO1521" s="272"/>
      <c r="QUP1521" s="272"/>
      <c r="QUQ1521" s="272"/>
      <c r="QUR1521" s="272"/>
      <c r="QUS1521" s="272"/>
      <c r="QUT1521" s="272"/>
      <c r="QUU1521" s="272"/>
      <c r="QUV1521" s="272"/>
      <c r="QUW1521" s="272"/>
      <c r="QUX1521" s="272"/>
      <c r="QUY1521" s="272"/>
      <c r="QUZ1521" s="272"/>
      <c r="QVA1521" s="272"/>
      <c r="QVB1521" s="272"/>
      <c r="QVC1521" s="272"/>
      <c r="QVD1521" s="272"/>
      <c r="QVE1521" s="272"/>
      <c r="QVF1521" s="272"/>
      <c r="QVG1521" s="272"/>
      <c r="QVH1521" s="272"/>
      <c r="QVI1521" s="272"/>
      <c r="QVJ1521" s="272"/>
      <c r="QVK1521" s="272"/>
      <c r="QVL1521" s="272"/>
      <c r="QVM1521" s="272"/>
      <c r="QVN1521" s="272"/>
      <c r="QVO1521" s="272"/>
      <c r="QVP1521" s="272"/>
      <c r="QVQ1521" s="272"/>
      <c r="QVR1521" s="272"/>
      <c r="QVS1521" s="272"/>
      <c r="QVT1521" s="272"/>
      <c r="QVU1521" s="272"/>
      <c r="QVV1521" s="272"/>
      <c r="QVW1521" s="272"/>
      <c r="QVX1521" s="272"/>
      <c r="QVY1521" s="272"/>
      <c r="QVZ1521" s="272"/>
      <c r="QWA1521" s="272"/>
      <c r="QWB1521" s="272"/>
      <c r="QWC1521" s="272"/>
      <c r="QWD1521" s="272"/>
      <c r="QWE1521" s="272"/>
      <c r="QWF1521" s="272"/>
      <c r="QWG1521" s="272"/>
      <c r="QWH1521" s="272"/>
      <c r="QWI1521" s="272"/>
      <c r="QWJ1521" s="272"/>
      <c r="QWK1521" s="272"/>
      <c r="QWL1521" s="272"/>
      <c r="QWM1521" s="272"/>
      <c r="QWN1521" s="272"/>
      <c r="QWO1521" s="272"/>
      <c r="QWP1521" s="272"/>
      <c r="QWQ1521" s="272"/>
      <c r="QWR1521" s="272"/>
      <c r="QWS1521" s="272"/>
      <c r="QWT1521" s="272"/>
      <c r="QWU1521" s="272"/>
      <c r="QWV1521" s="272"/>
      <c r="QWW1521" s="272"/>
      <c r="QWX1521" s="272"/>
      <c r="QWY1521" s="272"/>
      <c r="QWZ1521" s="272"/>
      <c r="QXA1521" s="272"/>
      <c r="QXB1521" s="272"/>
      <c r="QXC1521" s="272"/>
      <c r="QXD1521" s="272"/>
      <c r="QXE1521" s="272"/>
      <c r="QXF1521" s="272"/>
      <c r="QXG1521" s="272"/>
      <c r="QXH1521" s="272"/>
      <c r="QXI1521" s="272"/>
      <c r="QXJ1521" s="272"/>
      <c r="QXK1521" s="272"/>
      <c r="QXL1521" s="272"/>
      <c r="QXM1521" s="272"/>
      <c r="QXN1521" s="272"/>
      <c r="QXO1521" s="272"/>
      <c r="QXP1521" s="272"/>
      <c r="QXQ1521" s="272"/>
      <c r="QXR1521" s="272"/>
      <c r="QXS1521" s="272"/>
      <c r="QXT1521" s="272"/>
      <c r="QXU1521" s="272"/>
      <c r="QXV1521" s="272"/>
      <c r="QXW1521" s="272"/>
      <c r="QXX1521" s="272"/>
      <c r="QXY1521" s="272"/>
      <c r="QXZ1521" s="272"/>
      <c r="QYA1521" s="272"/>
      <c r="QYB1521" s="272"/>
      <c r="QYC1521" s="272"/>
      <c r="QYD1521" s="272"/>
      <c r="QYE1521" s="272"/>
      <c r="QYF1521" s="272"/>
      <c r="QYG1521" s="272"/>
      <c r="QYH1521" s="272"/>
      <c r="QYI1521" s="272"/>
      <c r="QYJ1521" s="272"/>
      <c r="QYK1521" s="272"/>
      <c r="QYL1521" s="272"/>
      <c r="QYM1521" s="272"/>
      <c r="QYN1521" s="272"/>
      <c r="QYO1521" s="272"/>
      <c r="QYP1521" s="272"/>
      <c r="QYQ1521" s="272"/>
      <c r="QYR1521" s="272"/>
      <c r="QYS1521" s="272"/>
      <c r="QYT1521" s="272"/>
      <c r="QYU1521" s="272"/>
      <c r="QYV1521" s="272"/>
      <c r="QYW1521" s="272"/>
      <c r="QYX1521" s="272"/>
      <c r="QYY1521" s="272"/>
      <c r="QYZ1521" s="272"/>
      <c r="QZA1521" s="272"/>
      <c r="QZB1521" s="272"/>
      <c r="QZC1521" s="272"/>
      <c r="QZD1521" s="272"/>
      <c r="QZE1521" s="272"/>
      <c r="QZF1521" s="272"/>
      <c r="QZG1521" s="272"/>
      <c r="QZH1521" s="272"/>
      <c r="QZI1521" s="272"/>
      <c r="QZJ1521" s="272"/>
      <c r="QZK1521" s="272"/>
      <c r="QZL1521" s="272"/>
      <c r="QZM1521" s="272"/>
      <c r="QZN1521" s="272"/>
      <c r="QZO1521" s="272"/>
      <c r="QZP1521" s="272"/>
      <c r="QZQ1521" s="272"/>
      <c r="QZR1521" s="272"/>
      <c r="QZS1521" s="272"/>
      <c r="QZT1521" s="272"/>
      <c r="QZU1521" s="272"/>
      <c r="QZV1521" s="272"/>
      <c r="QZW1521" s="272"/>
      <c r="QZX1521" s="272"/>
      <c r="QZY1521" s="272"/>
      <c r="QZZ1521" s="272"/>
      <c r="RAA1521" s="272"/>
      <c r="RAB1521" s="272"/>
      <c r="RAC1521" s="272"/>
      <c r="RAD1521" s="272"/>
      <c r="RAE1521" s="272"/>
      <c r="RAF1521" s="272"/>
      <c r="RAG1521" s="272"/>
      <c r="RAH1521" s="272"/>
      <c r="RAI1521" s="272"/>
      <c r="RAJ1521" s="272"/>
      <c r="RAK1521" s="272"/>
      <c r="RAL1521" s="272"/>
      <c r="RAM1521" s="272"/>
      <c r="RAN1521" s="272"/>
      <c r="RAO1521" s="272"/>
      <c r="RAP1521" s="272"/>
      <c r="RAQ1521" s="272"/>
      <c r="RAR1521" s="272"/>
      <c r="RAS1521" s="272"/>
      <c r="RAT1521" s="272"/>
      <c r="RAU1521" s="272"/>
      <c r="RAV1521" s="272"/>
      <c r="RAW1521" s="272"/>
      <c r="RAX1521" s="272"/>
      <c r="RAY1521" s="272"/>
      <c r="RAZ1521" s="272"/>
      <c r="RBA1521" s="272"/>
      <c r="RBB1521" s="272"/>
      <c r="RBC1521" s="272"/>
      <c r="RBD1521" s="272"/>
      <c r="RBE1521" s="272"/>
      <c r="RBF1521" s="272"/>
      <c r="RBG1521" s="272"/>
      <c r="RBH1521" s="272"/>
      <c r="RBI1521" s="272"/>
      <c r="RBJ1521" s="272"/>
      <c r="RBK1521" s="272"/>
      <c r="RBL1521" s="272"/>
      <c r="RBM1521" s="272"/>
      <c r="RBN1521" s="272"/>
      <c r="RBO1521" s="272"/>
      <c r="RBP1521" s="272"/>
      <c r="RBQ1521" s="272"/>
      <c r="RBR1521" s="272"/>
      <c r="RBS1521" s="272"/>
      <c r="RBT1521" s="272"/>
      <c r="RBU1521" s="272"/>
      <c r="RBV1521" s="272"/>
      <c r="RBW1521" s="272"/>
      <c r="RBX1521" s="272"/>
      <c r="RBY1521" s="272"/>
      <c r="RBZ1521" s="272"/>
      <c r="RCA1521" s="272"/>
      <c r="RCB1521" s="272"/>
      <c r="RCC1521" s="272"/>
      <c r="RCD1521" s="272"/>
      <c r="RCE1521" s="272"/>
      <c r="RCF1521" s="272"/>
      <c r="RCG1521" s="272"/>
      <c r="RCH1521" s="272"/>
      <c r="RCI1521" s="272"/>
      <c r="RCJ1521" s="272"/>
      <c r="RCK1521" s="272"/>
      <c r="RCL1521" s="272"/>
      <c r="RCM1521" s="272"/>
      <c r="RCN1521" s="272"/>
      <c r="RCO1521" s="272"/>
      <c r="RCP1521" s="272"/>
      <c r="RCQ1521" s="272"/>
      <c r="RCR1521" s="272"/>
      <c r="RCS1521" s="272"/>
      <c r="RCT1521" s="272"/>
      <c r="RCU1521" s="272"/>
      <c r="RCV1521" s="272"/>
      <c r="RCW1521" s="272"/>
      <c r="RCX1521" s="272"/>
      <c r="RCY1521" s="272"/>
      <c r="RCZ1521" s="272"/>
      <c r="RDA1521" s="272"/>
      <c r="RDB1521" s="272"/>
      <c r="RDC1521" s="272"/>
      <c r="RDD1521" s="272"/>
      <c r="RDE1521" s="272"/>
      <c r="RDF1521" s="272"/>
      <c r="RDG1521" s="272"/>
      <c r="RDH1521" s="272"/>
      <c r="RDI1521" s="272"/>
      <c r="RDJ1521" s="272"/>
      <c r="RDK1521" s="272"/>
      <c r="RDL1521" s="272"/>
      <c r="RDM1521" s="272"/>
      <c r="RDN1521" s="272"/>
      <c r="RDO1521" s="272"/>
      <c r="RDP1521" s="272"/>
      <c r="RDQ1521" s="272"/>
      <c r="RDR1521" s="272"/>
      <c r="RDS1521" s="272"/>
      <c r="RDT1521" s="272"/>
      <c r="RDU1521" s="272"/>
      <c r="RDV1521" s="272"/>
      <c r="RDW1521" s="272"/>
      <c r="RDX1521" s="272"/>
      <c r="RDY1521" s="272"/>
      <c r="RDZ1521" s="272"/>
      <c r="REA1521" s="272"/>
      <c r="REB1521" s="272"/>
      <c r="REC1521" s="272"/>
      <c r="RED1521" s="272"/>
      <c r="REE1521" s="272"/>
      <c r="REF1521" s="272"/>
      <c r="REG1521" s="272"/>
      <c r="REH1521" s="272"/>
      <c r="REI1521" s="272"/>
      <c r="REJ1521" s="272"/>
      <c r="REK1521" s="272"/>
      <c r="REL1521" s="272"/>
      <c r="REM1521" s="272"/>
      <c r="REN1521" s="272"/>
      <c r="REO1521" s="272"/>
      <c r="REP1521" s="272"/>
      <c r="REQ1521" s="272"/>
      <c r="RER1521" s="272"/>
      <c r="RES1521" s="272"/>
      <c r="RET1521" s="272"/>
      <c r="REU1521" s="272"/>
      <c r="REV1521" s="272"/>
      <c r="REW1521" s="272"/>
      <c r="REX1521" s="272"/>
      <c r="REY1521" s="272"/>
      <c r="REZ1521" s="272"/>
      <c r="RFA1521" s="272"/>
      <c r="RFB1521" s="272"/>
      <c r="RFC1521" s="272"/>
      <c r="RFD1521" s="272"/>
      <c r="RFE1521" s="272"/>
      <c r="RFF1521" s="272"/>
      <c r="RFG1521" s="272"/>
      <c r="RFH1521" s="272"/>
      <c r="RFI1521" s="272"/>
      <c r="RFJ1521" s="272"/>
      <c r="RFK1521" s="272"/>
      <c r="RFL1521" s="272"/>
      <c r="RFM1521" s="272"/>
      <c r="RFN1521" s="272"/>
      <c r="RFO1521" s="272"/>
      <c r="RFP1521" s="272"/>
      <c r="RFQ1521" s="272"/>
      <c r="RFR1521" s="272"/>
      <c r="RFS1521" s="272"/>
      <c r="RFT1521" s="272"/>
      <c r="RFU1521" s="272"/>
      <c r="RFV1521" s="272"/>
      <c r="RFW1521" s="272"/>
      <c r="RFX1521" s="272"/>
      <c r="RFY1521" s="272"/>
      <c r="RFZ1521" s="272"/>
      <c r="RGA1521" s="272"/>
      <c r="RGB1521" s="272"/>
      <c r="RGC1521" s="272"/>
      <c r="RGD1521" s="272"/>
      <c r="RGE1521" s="272"/>
      <c r="RGF1521" s="272"/>
      <c r="RGG1521" s="272"/>
      <c r="RGH1521" s="272"/>
      <c r="RGI1521" s="272"/>
      <c r="RGJ1521" s="272"/>
      <c r="RGK1521" s="272"/>
      <c r="RGL1521" s="272"/>
      <c r="RGM1521" s="272"/>
      <c r="RGN1521" s="272"/>
      <c r="RGO1521" s="272"/>
      <c r="RGP1521" s="272"/>
      <c r="RGQ1521" s="272"/>
      <c r="RGR1521" s="272"/>
      <c r="RGS1521" s="272"/>
      <c r="RGT1521" s="272"/>
      <c r="RGU1521" s="272"/>
      <c r="RGV1521" s="272"/>
      <c r="RGW1521" s="272"/>
      <c r="RGX1521" s="272"/>
      <c r="RGY1521" s="272"/>
      <c r="RGZ1521" s="272"/>
      <c r="RHA1521" s="272"/>
      <c r="RHB1521" s="272"/>
      <c r="RHC1521" s="272"/>
      <c r="RHD1521" s="272"/>
      <c r="RHE1521" s="272"/>
      <c r="RHF1521" s="272"/>
      <c r="RHG1521" s="272"/>
      <c r="RHH1521" s="272"/>
      <c r="RHI1521" s="272"/>
      <c r="RHJ1521" s="272"/>
      <c r="RHK1521" s="272"/>
      <c r="RHL1521" s="272"/>
      <c r="RHM1521" s="272"/>
      <c r="RHN1521" s="272"/>
      <c r="RHO1521" s="272"/>
      <c r="RHP1521" s="272"/>
      <c r="RHQ1521" s="272"/>
      <c r="RHR1521" s="272"/>
      <c r="RHS1521" s="272"/>
      <c r="RHT1521" s="272"/>
      <c r="RHU1521" s="272"/>
      <c r="RHV1521" s="272"/>
      <c r="RHW1521" s="272"/>
      <c r="RHX1521" s="272"/>
      <c r="RHY1521" s="272"/>
      <c r="RHZ1521" s="272"/>
      <c r="RIA1521" s="272"/>
      <c r="RIB1521" s="272"/>
      <c r="RIC1521" s="272"/>
      <c r="RID1521" s="272"/>
      <c r="RIE1521" s="272"/>
      <c r="RIF1521" s="272"/>
      <c r="RIG1521" s="272"/>
      <c r="RIH1521" s="272"/>
      <c r="RII1521" s="272"/>
      <c r="RIJ1521" s="272"/>
      <c r="RIK1521" s="272"/>
      <c r="RIL1521" s="272"/>
      <c r="RIM1521" s="272"/>
      <c r="RIN1521" s="272"/>
      <c r="RIO1521" s="272"/>
      <c r="RIP1521" s="272"/>
      <c r="RIQ1521" s="272"/>
      <c r="RIR1521" s="272"/>
      <c r="RIS1521" s="272"/>
      <c r="RIT1521" s="272"/>
      <c r="RIU1521" s="272"/>
      <c r="RIV1521" s="272"/>
      <c r="RIW1521" s="272"/>
      <c r="RIX1521" s="272"/>
      <c r="RIY1521" s="272"/>
      <c r="RIZ1521" s="272"/>
      <c r="RJA1521" s="272"/>
      <c r="RJB1521" s="272"/>
      <c r="RJC1521" s="272"/>
      <c r="RJD1521" s="272"/>
      <c r="RJE1521" s="272"/>
      <c r="RJF1521" s="272"/>
      <c r="RJG1521" s="272"/>
      <c r="RJH1521" s="272"/>
      <c r="RJI1521" s="272"/>
      <c r="RJJ1521" s="272"/>
      <c r="RJK1521" s="272"/>
      <c r="RJL1521" s="272"/>
      <c r="RJM1521" s="272"/>
      <c r="RJN1521" s="272"/>
      <c r="RJO1521" s="272"/>
      <c r="RJP1521" s="272"/>
      <c r="RJQ1521" s="272"/>
      <c r="RJR1521" s="272"/>
      <c r="RJS1521" s="272"/>
      <c r="RJT1521" s="272"/>
      <c r="RJU1521" s="272"/>
      <c r="RJV1521" s="272"/>
      <c r="RJW1521" s="272"/>
      <c r="RJX1521" s="272"/>
      <c r="RJY1521" s="272"/>
      <c r="RJZ1521" s="272"/>
      <c r="RKA1521" s="272"/>
      <c r="RKB1521" s="272"/>
      <c r="RKC1521" s="272"/>
      <c r="RKD1521" s="272"/>
      <c r="RKE1521" s="272"/>
      <c r="RKF1521" s="272"/>
      <c r="RKG1521" s="272"/>
      <c r="RKH1521" s="272"/>
      <c r="RKI1521" s="272"/>
      <c r="RKJ1521" s="272"/>
      <c r="RKK1521" s="272"/>
      <c r="RKL1521" s="272"/>
      <c r="RKM1521" s="272"/>
      <c r="RKN1521" s="272"/>
      <c r="RKO1521" s="272"/>
      <c r="RKP1521" s="272"/>
      <c r="RKQ1521" s="272"/>
      <c r="RKR1521" s="272"/>
      <c r="RKS1521" s="272"/>
      <c r="RKT1521" s="272"/>
      <c r="RKU1521" s="272"/>
      <c r="RKV1521" s="272"/>
      <c r="RKW1521" s="272"/>
      <c r="RKX1521" s="272"/>
      <c r="RKY1521" s="272"/>
      <c r="RKZ1521" s="272"/>
      <c r="RLA1521" s="272"/>
      <c r="RLB1521" s="272"/>
      <c r="RLC1521" s="272"/>
      <c r="RLD1521" s="272"/>
      <c r="RLE1521" s="272"/>
      <c r="RLF1521" s="272"/>
      <c r="RLG1521" s="272"/>
      <c r="RLH1521" s="272"/>
      <c r="RLI1521" s="272"/>
      <c r="RLJ1521" s="272"/>
      <c r="RLK1521" s="272"/>
      <c r="RLL1521" s="272"/>
      <c r="RLM1521" s="272"/>
      <c r="RLN1521" s="272"/>
      <c r="RLO1521" s="272"/>
      <c r="RLP1521" s="272"/>
      <c r="RLQ1521" s="272"/>
      <c r="RLR1521" s="272"/>
      <c r="RLS1521" s="272"/>
      <c r="RLT1521" s="272"/>
      <c r="RLU1521" s="272"/>
      <c r="RLV1521" s="272"/>
      <c r="RLW1521" s="272"/>
      <c r="RLX1521" s="272"/>
      <c r="RLY1521" s="272"/>
      <c r="RLZ1521" s="272"/>
      <c r="RMA1521" s="272"/>
      <c r="RMB1521" s="272"/>
      <c r="RMC1521" s="272"/>
      <c r="RMD1521" s="272"/>
      <c r="RME1521" s="272"/>
      <c r="RMF1521" s="272"/>
      <c r="RMG1521" s="272"/>
      <c r="RMH1521" s="272"/>
      <c r="RMI1521" s="272"/>
      <c r="RMJ1521" s="272"/>
      <c r="RMK1521" s="272"/>
      <c r="RML1521" s="272"/>
      <c r="RMM1521" s="272"/>
      <c r="RMN1521" s="272"/>
      <c r="RMO1521" s="272"/>
      <c r="RMP1521" s="272"/>
      <c r="RMQ1521" s="272"/>
      <c r="RMR1521" s="272"/>
      <c r="RMS1521" s="272"/>
      <c r="RMT1521" s="272"/>
      <c r="RMU1521" s="272"/>
      <c r="RMV1521" s="272"/>
      <c r="RMW1521" s="272"/>
      <c r="RMX1521" s="272"/>
      <c r="RMY1521" s="272"/>
      <c r="RMZ1521" s="272"/>
      <c r="RNA1521" s="272"/>
      <c r="RNB1521" s="272"/>
      <c r="RNC1521" s="272"/>
      <c r="RND1521" s="272"/>
      <c r="RNE1521" s="272"/>
      <c r="RNF1521" s="272"/>
      <c r="RNG1521" s="272"/>
      <c r="RNH1521" s="272"/>
      <c r="RNI1521" s="272"/>
      <c r="RNJ1521" s="272"/>
      <c r="RNK1521" s="272"/>
      <c r="RNL1521" s="272"/>
      <c r="RNM1521" s="272"/>
      <c r="RNN1521" s="272"/>
      <c r="RNO1521" s="272"/>
      <c r="RNP1521" s="272"/>
      <c r="RNQ1521" s="272"/>
      <c r="RNR1521" s="272"/>
      <c r="RNS1521" s="272"/>
      <c r="RNT1521" s="272"/>
      <c r="RNU1521" s="272"/>
      <c r="RNV1521" s="272"/>
      <c r="RNW1521" s="272"/>
      <c r="RNX1521" s="272"/>
      <c r="RNY1521" s="272"/>
      <c r="RNZ1521" s="272"/>
      <c r="ROA1521" s="272"/>
      <c r="ROB1521" s="272"/>
      <c r="ROC1521" s="272"/>
      <c r="ROD1521" s="272"/>
      <c r="ROE1521" s="272"/>
      <c r="ROF1521" s="272"/>
      <c r="ROG1521" s="272"/>
      <c r="ROH1521" s="272"/>
      <c r="ROI1521" s="272"/>
      <c r="ROJ1521" s="272"/>
      <c r="ROK1521" s="272"/>
      <c r="ROL1521" s="272"/>
      <c r="ROM1521" s="272"/>
      <c r="RON1521" s="272"/>
      <c r="ROO1521" s="272"/>
      <c r="ROP1521" s="272"/>
      <c r="ROQ1521" s="272"/>
      <c r="ROR1521" s="272"/>
      <c r="ROS1521" s="272"/>
      <c r="ROT1521" s="272"/>
      <c r="ROU1521" s="272"/>
      <c r="ROV1521" s="272"/>
      <c r="ROW1521" s="272"/>
      <c r="ROX1521" s="272"/>
      <c r="ROY1521" s="272"/>
      <c r="ROZ1521" s="272"/>
      <c r="RPA1521" s="272"/>
      <c r="RPB1521" s="272"/>
      <c r="RPC1521" s="272"/>
      <c r="RPD1521" s="272"/>
      <c r="RPE1521" s="272"/>
      <c r="RPF1521" s="272"/>
      <c r="RPG1521" s="272"/>
      <c r="RPH1521" s="272"/>
      <c r="RPI1521" s="272"/>
      <c r="RPJ1521" s="272"/>
      <c r="RPK1521" s="272"/>
      <c r="RPL1521" s="272"/>
      <c r="RPM1521" s="272"/>
      <c r="RPN1521" s="272"/>
      <c r="RPO1521" s="272"/>
      <c r="RPP1521" s="272"/>
      <c r="RPQ1521" s="272"/>
      <c r="RPR1521" s="272"/>
      <c r="RPS1521" s="272"/>
      <c r="RPT1521" s="272"/>
      <c r="RPU1521" s="272"/>
      <c r="RPV1521" s="272"/>
      <c r="RPW1521" s="272"/>
      <c r="RPX1521" s="272"/>
      <c r="RPY1521" s="272"/>
      <c r="RPZ1521" s="272"/>
      <c r="RQA1521" s="272"/>
      <c r="RQB1521" s="272"/>
      <c r="RQC1521" s="272"/>
      <c r="RQD1521" s="272"/>
      <c r="RQE1521" s="272"/>
      <c r="RQF1521" s="272"/>
      <c r="RQG1521" s="272"/>
      <c r="RQH1521" s="272"/>
      <c r="RQI1521" s="272"/>
      <c r="RQJ1521" s="272"/>
      <c r="RQK1521" s="272"/>
      <c r="RQL1521" s="272"/>
      <c r="RQM1521" s="272"/>
      <c r="RQN1521" s="272"/>
      <c r="RQO1521" s="272"/>
      <c r="RQP1521" s="272"/>
      <c r="RQQ1521" s="272"/>
      <c r="RQR1521" s="272"/>
      <c r="RQS1521" s="272"/>
      <c r="RQT1521" s="272"/>
      <c r="RQU1521" s="272"/>
      <c r="RQV1521" s="272"/>
      <c r="RQW1521" s="272"/>
      <c r="RQX1521" s="272"/>
      <c r="RQY1521" s="272"/>
      <c r="RQZ1521" s="272"/>
      <c r="RRA1521" s="272"/>
      <c r="RRB1521" s="272"/>
      <c r="RRC1521" s="272"/>
      <c r="RRD1521" s="272"/>
      <c r="RRE1521" s="272"/>
      <c r="RRF1521" s="272"/>
      <c r="RRG1521" s="272"/>
      <c r="RRH1521" s="272"/>
      <c r="RRI1521" s="272"/>
      <c r="RRJ1521" s="272"/>
      <c r="RRK1521" s="272"/>
      <c r="RRL1521" s="272"/>
      <c r="RRM1521" s="272"/>
      <c r="RRN1521" s="272"/>
      <c r="RRO1521" s="272"/>
      <c r="RRP1521" s="272"/>
      <c r="RRQ1521" s="272"/>
      <c r="RRR1521" s="272"/>
      <c r="RRS1521" s="272"/>
      <c r="RRT1521" s="272"/>
      <c r="RRU1521" s="272"/>
      <c r="RRV1521" s="272"/>
      <c r="RRW1521" s="272"/>
      <c r="RRX1521" s="272"/>
      <c r="RRY1521" s="272"/>
      <c r="RRZ1521" s="272"/>
      <c r="RSA1521" s="272"/>
      <c r="RSB1521" s="272"/>
      <c r="RSC1521" s="272"/>
      <c r="RSD1521" s="272"/>
      <c r="RSE1521" s="272"/>
      <c r="RSF1521" s="272"/>
      <c r="RSG1521" s="272"/>
      <c r="RSH1521" s="272"/>
      <c r="RSI1521" s="272"/>
      <c r="RSJ1521" s="272"/>
      <c r="RSK1521" s="272"/>
      <c r="RSL1521" s="272"/>
      <c r="RSM1521" s="272"/>
      <c r="RSN1521" s="272"/>
      <c r="RSO1521" s="272"/>
      <c r="RSP1521" s="272"/>
      <c r="RSQ1521" s="272"/>
      <c r="RSR1521" s="272"/>
      <c r="RSS1521" s="272"/>
      <c r="RST1521" s="272"/>
      <c r="RSU1521" s="272"/>
      <c r="RSV1521" s="272"/>
      <c r="RSW1521" s="272"/>
      <c r="RSX1521" s="272"/>
      <c r="RSY1521" s="272"/>
      <c r="RSZ1521" s="272"/>
      <c r="RTA1521" s="272"/>
      <c r="RTB1521" s="272"/>
      <c r="RTC1521" s="272"/>
      <c r="RTD1521" s="272"/>
      <c r="RTE1521" s="272"/>
      <c r="RTF1521" s="272"/>
      <c r="RTG1521" s="272"/>
      <c r="RTH1521" s="272"/>
      <c r="RTI1521" s="272"/>
      <c r="RTJ1521" s="272"/>
      <c r="RTK1521" s="272"/>
      <c r="RTL1521" s="272"/>
      <c r="RTM1521" s="272"/>
      <c r="RTN1521" s="272"/>
      <c r="RTO1521" s="272"/>
      <c r="RTP1521" s="272"/>
      <c r="RTQ1521" s="272"/>
      <c r="RTR1521" s="272"/>
      <c r="RTS1521" s="272"/>
      <c r="RTT1521" s="272"/>
      <c r="RTU1521" s="272"/>
      <c r="RTV1521" s="272"/>
      <c r="RTW1521" s="272"/>
      <c r="RTX1521" s="272"/>
      <c r="RTY1521" s="272"/>
      <c r="RTZ1521" s="272"/>
      <c r="RUA1521" s="272"/>
      <c r="RUB1521" s="272"/>
      <c r="RUC1521" s="272"/>
      <c r="RUD1521" s="272"/>
      <c r="RUE1521" s="272"/>
      <c r="RUF1521" s="272"/>
      <c r="RUG1521" s="272"/>
      <c r="RUH1521" s="272"/>
      <c r="RUI1521" s="272"/>
      <c r="RUJ1521" s="272"/>
      <c r="RUK1521" s="272"/>
      <c r="RUL1521" s="272"/>
      <c r="RUM1521" s="272"/>
      <c r="RUN1521" s="272"/>
      <c r="RUO1521" s="272"/>
      <c r="RUP1521" s="272"/>
      <c r="RUQ1521" s="272"/>
      <c r="RUR1521" s="272"/>
      <c r="RUS1521" s="272"/>
      <c r="RUT1521" s="272"/>
      <c r="RUU1521" s="272"/>
      <c r="RUV1521" s="272"/>
      <c r="RUW1521" s="272"/>
      <c r="RUX1521" s="272"/>
      <c r="RUY1521" s="272"/>
      <c r="RUZ1521" s="272"/>
      <c r="RVA1521" s="272"/>
      <c r="RVB1521" s="272"/>
      <c r="RVC1521" s="272"/>
      <c r="RVD1521" s="272"/>
      <c r="RVE1521" s="272"/>
      <c r="RVF1521" s="272"/>
      <c r="RVG1521" s="272"/>
      <c r="RVH1521" s="272"/>
      <c r="RVI1521" s="272"/>
      <c r="RVJ1521" s="272"/>
      <c r="RVK1521" s="272"/>
      <c r="RVL1521" s="272"/>
      <c r="RVM1521" s="272"/>
      <c r="RVN1521" s="272"/>
      <c r="RVO1521" s="272"/>
      <c r="RVP1521" s="272"/>
      <c r="RVQ1521" s="272"/>
      <c r="RVR1521" s="272"/>
      <c r="RVS1521" s="272"/>
      <c r="RVT1521" s="272"/>
      <c r="RVU1521" s="272"/>
      <c r="RVV1521" s="272"/>
      <c r="RVW1521" s="272"/>
      <c r="RVX1521" s="272"/>
      <c r="RVY1521" s="272"/>
      <c r="RVZ1521" s="272"/>
      <c r="RWA1521" s="272"/>
      <c r="RWB1521" s="272"/>
      <c r="RWC1521" s="272"/>
      <c r="RWD1521" s="272"/>
      <c r="RWE1521" s="272"/>
      <c r="RWF1521" s="272"/>
      <c r="RWG1521" s="272"/>
      <c r="RWH1521" s="272"/>
      <c r="RWI1521" s="272"/>
      <c r="RWJ1521" s="272"/>
      <c r="RWK1521" s="272"/>
      <c r="RWL1521" s="272"/>
      <c r="RWM1521" s="272"/>
      <c r="RWN1521" s="272"/>
      <c r="RWO1521" s="272"/>
      <c r="RWP1521" s="272"/>
      <c r="RWQ1521" s="272"/>
      <c r="RWR1521" s="272"/>
      <c r="RWS1521" s="272"/>
      <c r="RWT1521" s="272"/>
      <c r="RWU1521" s="272"/>
      <c r="RWV1521" s="272"/>
      <c r="RWW1521" s="272"/>
      <c r="RWX1521" s="272"/>
      <c r="RWY1521" s="272"/>
      <c r="RWZ1521" s="272"/>
      <c r="RXA1521" s="272"/>
      <c r="RXB1521" s="272"/>
      <c r="RXC1521" s="272"/>
      <c r="RXD1521" s="272"/>
      <c r="RXE1521" s="272"/>
      <c r="RXF1521" s="272"/>
      <c r="RXG1521" s="272"/>
      <c r="RXH1521" s="272"/>
      <c r="RXI1521" s="272"/>
      <c r="RXJ1521" s="272"/>
      <c r="RXK1521" s="272"/>
      <c r="RXL1521" s="272"/>
      <c r="RXM1521" s="272"/>
      <c r="RXN1521" s="272"/>
      <c r="RXO1521" s="272"/>
      <c r="RXP1521" s="272"/>
      <c r="RXQ1521" s="272"/>
      <c r="RXR1521" s="272"/>
      <c r="RXS1521" s="272"/>
      <c r="RXT1521" s="272"/>
      <c r="RXU1521" s="272"/>
      <c r="RXV1521" s="272"/>
      <c r="RXW1521" s="272"/>
      <c r="RXX1521" s="272"/>
      <c r="RXY1521" s="272"/>
      <c r="RXZ1521" s="272"/>
      <c r="RYA1521" s="272"/>
      <c r="RYB1521" s="272"/>
      <c r="RYC1521" s="272"/>
      <c r="RYD1521" s="272"/>
      <c r="RYE1521" s="272"/>
      <c r="RYF1521" s="272"/>
      <c r="RYG1521" s="272"/>
      <c r="RYH1521" s="272"/>
      <c r="RYI1521" s="272"/>
      <c r="RYJ1521" s="272"/>
      <c r="RYK1521" s="272"/>
      <c r="RYL1521" s="272"/>
      <c r="RYM1521" s="272"/>
      <c r="RYN1521" s="272"/>
      <c r="RYO1521" s="272"/>
      <c r="RYP1521" s="272"/>
      <c r="RYQ1521" s="272"/>
      <c r="RYR1521" s="272"/>
      <c r="RYS1521" s="272"/>
      <c r="RYT1521" s="272"/>
      <c r="RYU1521" s="272"/>
      <c r="RYV1521" s="272"/>
      <c r="RYW1521" s="272"/>
      <c r="RYX1521" s="272"/>
      <c r="RYY1521" s="272"/>
      <c r="RYZ1521" s="272"/>
      <c r="RZA1521" s="272"/>
      <c r="RZB1521" s="272"/>
      <c r="RZC1521" s="272"/>
      <c r="RZD1521" s="272"/>
      <c r="RZE1521" s="272"/>
      <c r="RZF1521" s="272"/>
      <c r="RZG1521" s="272"/>
      <c r="RZH1521" s="272"/>
      <c r="RZI1521" s="272"/>
      <c r="RZJ1521" s="272"/>
      <c r="RZK1521" s="272"/>
      <c r="RZL1521" s="272"/>
      <c r="RZM1521" s="272"/>
      <c r="RZN1521" s="272"/>
      <c r="RZO1521" s="272"/>
      <c r="RZP1521" s="272"/>
      <c r="RZQ1521" s="272"/>
      <c r="RZR1521" s="272"/>
      <c r="RZS1521" s="272"/>
      <c r="RZT1521" s="272"/>
      <c r="RZU1521" s="272"/>
      <c r="RZV1521" s="272"/>
      <c r="RZW1521" s="272"/>
      <c r="RZX1521" s="272"/>
      <c r="RZY1521" s="272"/>
      <c r="RZZ1521" s="272"/>
      <c r="SAA1521" s="272"/>
      <c r="SAB1521" s="272"/>
      <c r="SAC1521" s="272"/>
      <c r="SAD1521" s="272"/>
      <c r="SAE1521" s="272"/>
      <c r="SAF1521" s="272"/>
      <c r="SAG1521" s="272"/>
      <c r="SAH1521" s="272"/>
      <c r="SAI1521" s="272"/>
      <c r="SAJ1521" s="272"/>
      <c r="SAK1521" s="272"/>
      <c r="SAL1521" s="272"/>
      <c r="SAM1521" s="272"/>
      <c r="SAN1521" s="272"/>
      <c r="SAO1521" s="272"/>
      <c r="SAP1521" s="272"/>
      <c r="SAQ1521" s="272"/>
      <c r="SAR1521" s="272"/>
      <c r="SAS1521" s="272"/>
      <c r="SAT1521" s="272"/>
      <c r="SAU1521" s="272"/>
      <c r="SAV1521" s="272"/>
      <c r="SAW1521" s="272"/>
      <c r="SAX1521" s="272"/>
      <c r="SAY1521" s="272"/>
      <c r="SAZ1521" s="272"/>
      <c r="SBA1521" s="272"/>
      <c r="SBB1521" s="272"/>
      <c r="SBC1521" s="272"/>
      <c r="SBD1521" s="272"/>
      <c r="SBE1521" s="272"/>
      <c r="SBF1521" s="272"/>
      <c r="SBG1521" s="272"/>
      <c r="SBH1521" s="272"/>
      <c r="SBI1521" s="272"/>
      <c r="SBJ1521" s="272"/>
      <c r="SBK1521" s="272"/>
      <c r="SBL1521" s="272"/>
      <c r="SBM1521" s="272"/>
      <c r="SBN1521" s="272"/>
      <c r="SBO1521" s="272"/>
      <c r="SBP1521" s="272"/>
      <c r="SBQ1521" s="272"/>
      <c r="SBR1521" s="272"/>
      <c r="SBS1521" s="272"/>
      <c r="SBT1521" s="272"/>
      <c r="SBU1521" s="272"/>
      <c r="SBV1521" s="272"/>
      <c r="SBW1521" s="272"/>
      <c r="SBX1521" s="272"/>
      <c r="SBY1521" s="272"/>
      <c r="SBZ1521" s="272"/>
      <c r="SCA1521" s="272"/>
      <c r="SCB1521" s="272"/>
      <c r="SCC1521" s="272"/>
      <c r="SCD1521" s="272"/>
      <c r="SCE1521" s="272"/>
      <c r="SCF1521" s="272"/>
      <c r="SCG1521" s="272"/>
      <c r="SCH1521" s="272"/>
      <c r="SCI1521" s="272"/>
      <c r="SCJ1521" s="272"/>
      <c r="SCK1521" s="272"/>
      <c r="SCL1521" s="272"/>
      <c r="SCM1521" s="272"/>
      <c r="SCN1521" s="272"/>
      <c r="SCO1521" s="272"/>
      <c r="SCP1521" s="272"/>
      <c r="SCQ1521" s="272"/>
      <c r="SCR1521" s="272"/>
      <c r="SCS1521" s="272"/>
      <c r="SCT1521" s="272"/>
      <c r="SCU1521" s="272"/>
      <c r="SCV1521" s="272"/>
      <c r="SCW1521" s="272"/>
      <c r="SCX1521" s="272"/>
      <c r="SCY1521" s="272"/>
      <c r="SCZ1521" s="272"/>
      <c r="SDA1521" s="272"/>
      <c r="SDB1521" s="272"/>
      <c r="SDC1521" s="272"/>
      <c r="SDD1521" s="272"/>
      <c r="SDE1521" s="272"/>
      <c r="SDF1521" s="272"/>
      <c r="SDG1521" s="272"/>
      <c r="SDH1521" s="272"/>
      <c r="SDI1521" s="272"/>
      <c r="SDJ1521" s="272"/>
      <c r="SDK1521" s="272"/>
      <c r="SDL1521" s="272"/>
      <c r="SDM1521" s="272"/>
      <c r="SDN1521" s="272"/>
      <c r="SDO1521" s="272"/>
      <c r="SDP1521" s="272"/>
      <c r="SDQ1521" s="272"/>
      <c r="SDR1521" s="272"/>
      <c r="SDS1521" s="272"/>
      <c r="SDT1521" s="272"/>
      <c r="SDU1521" s="272"/>
      <c r="SDV1521" s="272"/>
      <c r="SDW1521" s="272"/>
      <c r="SDX1521" s="272"/>
      <c r="SDY1521" s="272"/>
      <c r="SDZ1521" s="272"/>
      <c r="SEA1521" s="272"/>
      <c r="SEB1521" s="272"/>
      <c r="SEC1521" s="272"/>
      <c r="SED1521" s="272"/>
      <c r="SEE1521" s="272"/>
      <c r="SEF1521" s="272"/>
      <c r="SEG1521" s="272"/>
      <c r="SEH1521" s="272"/>
      <c r="SEI1521" s="272"/>
      <c r="SEJ1521" s="272"/>
      <c r="SEK1521" s="272"/>
      <c r="SEL1521" s="272"/>
      <c r="SEM1521" s="272"/>
      <c r="SEN1521" s="272"/>
      <c r="SEO1521" s="272"/>
      <c r="SEP1521" s="272"/>
      <c r="SEQ1521" s="272"/>
      <c r="SER1521" s="272"/>
      <c r="SES1521" s="272"/>
      <c r="SET1521" s="272"/>
      <c r="SEU1521" s="272"/>
      <c r="SEV1521" s="272"/>
      <c r="SEW1521" s="272"/>
      <c r="SEX1521" s="272"/>
      <c r="SEY1521" s="272"/>
      <c r="SEZ1521" s="272"/>
      <c r="SFA1521" s="272"/>
      <c r="SFB1521" s="272"/>
      <c r="SFC1521" s="272"/>
      <c r="SFD1521" s="272"/>
      <c r="SFE1521" s="272"/>
      <c r="SFF1521" s="272"/>
      <c r="SFG1521" s="272"/>
      <c r="SFH1521" s="272"/>
      <c r="SFI1521" s="272"/>
      <c r="SFJ1521" s="272"/>
      <c r="SFK1521" s="272"/>
      <c r="SFL1521" s="272"/>
      <c r="SFM1521" s="272"/>
      <c r="SFN1521" s="272"/>
      <c r="SFO1521" s="272"/>
      <c r="SFP1521" s="272"/>
      <c r="SFQ1521" s="272"/>
      <c r="SFR1521" s="272"/>
      <c r="SFS1521" s="272"/>
      <c r="SFT1521" s="272"/>
      <c r="SFU1521" s="272"/>
      <c r="SFV1521" s="272"/>
      <c r="SFW1521" s="272"/>
      <c r="SFX1521" s="272"/>
      <c r="SFY1521" s="272"/>
      <c r="SFZ1521" s="272"/>
      <c r="SGA1521" s="272"/>
      <c r="SGB1521" s="272"/>
      <c r="SGC1521" s="272"/>
      <c r="SGD1521" s="272"/>
      <c r="SGE1521" s="272"/>
      <c r="SGF1521" s="272"/>
      <c r="SGG1521" s="272"/>
      <c r="SGH1521" s="272"/>
      <c r="SGI1521" s="272"/>
      <c r="SGJ1521" s="272"/>
      <c r="SGK1521" s="272"/>
      <c r="SGL1521" s="272"/>
      <c r="SGM1521" s="272"/>
      <c r="SGN1521" s="272"/>
      <c r="SGO1521" s="272"/>
      <c r="SGP1521" s="272"/>
      <c r="SGQ1521" s="272"/>
      <c r="SGR1521" s="272"/>
      <c r="SGS1521" s="272"/>
      <c r="SGT1521" s="272"/>
      <c r="SGU1521" s="272"/>
      <c r="SGV1521" s="272"/>
      <c r="SGW1521" s="272"/>
      <c r="SGX1521" s="272"/>
      <c r="SGY1521" s="272"/>
      <c r="SGZ1521" s="272"/>
      <c r="SHA1521" s="272"/>
      <c r="SHB1521" s="272"/>
      <c r="SHC1521" s="272"/>
      <c r="SHD1521" s="272"/>
      <c r="SHE1521" s="272"/>
      <c r="SHF1521" s="272"/>
      <c r="SHG1521" s="272"/>
      <c r="SHH1521" s="272"/>
      <c r="SHI1521" s="272"/>
      <c r="SHJ1521" s="272"/>
      <c r="SHK1521" s="272"/>
      <c r="SHL1521" s="272"/>
      <c r="SHM1521" s="272"/>
      <c r="SHN1521" s="272"/>
      <c r="SHO1521" s="272"/>
      <c r="SHP1521" s="272"/>
      <c r="SHQ1521" s="272"/>
      <c r="SHR1521" s="272"/>
      <c r="SHS1521" s="272"/>
      <c r="SHT1521" s="272"/>
      <c r="SHU1521" s="272"/>
      <c r="SHV1521" s="272"/>
      <c r="SHW1521" s="272"/>
      <c r="SHX1521" s="272"/>
      <c r="SHY1521" s="272"/>
      <c r="SHZ1521" s="272"/>
      <c r="SIA1521" s="272"/>
      <c r="SIB1521" s="272"/>
      <c r="SIC1521" s="272"/>
      <c r="SID1521" s="272"/>
      <c r="SIE1521" s="272"/>
      <c r="SIF1521" s="272"/>
      <c r="SIG1521" s="272"/>
      <c r="SIH1521" s="272"/>
      <c r="SII1521" s="272"/>
      <c r="SIJ1521" s="272"/>
      <c r="SIK1521" s="272"/>
      <c r="SIL1521" s="272"/>
      <c r="SIM1521" s="272"/>
      <c r="SIN1521" s="272"/>
      <c r="SIO1521" s="272"/>
      <c r="SIP1521" s="272"/>
      <c r="SIQ1521" s="272"/>
      <c r="SIR1521" s="272"/>
      <c r="SIS1521" s="272"/>
      <c r="SIT1521" s="272"/>
      <c r="SIU1521" s="272"/>
      <c r="SIV1521" s="272"/>
      <c r="SIW1521" s="272"/>
      <c r="SIX1521" s="272"/>
      <c r="SIY1521" s="272"/>
      <c r="SIZ1521" s="272"/>
      <c r="SJA1521" s="272"/>
      <c r="SJB1521" s="272"/>
      <c r="SJC1521" s="272"/>
      <c r="SJD1521" s="272"/>
      <c r="SJE1521" s="272"/>
      <c r="SJF1521" s="272"/>
      <c r="SJG1521" s="272"/>
      <c r="SJH1521" s="272"/>
      <c r="SJI1521" s="272"/>
      <c r="SJJ1521" s="272"/>
      <c r="SJK1521" s="272"/>
      <c r="SJL1521" s="272"/>
      <c r="SJM1521" s="272"/>
      <c r="SJN1521" s="272"/>
      <c r="SJO1521" s="272"/>
      <c r="SJP1521" s="272"/>
      <c r="SJQ1521" s="272"/>
      <c r="SJR1521" s="272"/>
      <c r="SJS1521" s="272"/>
      <c r="SJT1521" s="272"/>
      <c r="SJU1521" s="272"/>
      <c r="SJV1521" s="272"/>
      <c r="SJW1521" s="272"/>
      <c r="SJX1521" s="272"/>
      <c r="SJY1521" s="272"/>
      <c r="SJZ1521" s="272"/>
      <c r="SKA1521" s="272"/>
      <c r="SKB1521" s="272"/>
      <c r="SKC1521" s="272"/>
      <c r="SKD1521" s="272"/>
      <c r="SKE1521" s="272"/>
      <c r="SKF1521" s="272"/>
      <c r="SKG1521" s="272"/>
      <c r="SKH1521" s="272"/>
      <c r="SKI1521" s="272"/>
      <c r="SKJ1521" s="272"/>
      <c r="SKK1521" s="272"/>
      <c r="SKL1521" s="272"/>
      <c r="SKM1521" s="272"/>
      <c r="SKN1521" s="272"/>
      <c r="SKO1521" s="272"/>
      <c r="SKP1521" s="272"/>
      <c r="SKQ1521" s="272"/>
      <c r="SKR1521" s="272"/>
      <c r="SKS1521" s="272"/>
      <c r="SKT1521" s="272"/>
      <c r="SKU1521" s="272"/>
      <c r="SKV1521" s="272"/>
      <c r="SKW1521" s="272"/>
      <c r="SKX1521" s="272"/>
      <c r="SKY1521" s="272"/>
      <c r="SKZ1521" s="272"/>
      <c r="SLA1521" s="272"/>
      <c r="SLB1521" s="272"/>
      <c r="SLC1521" s="272"/>
      <c r="SLD1521" s="272"/>
      <c r="SLE1521" s="272"/>
      <c r="SLF1521" s="272"/>
      <c r="SLG1521" s="272"/>
      <c r="SLH1521" s="272"/>
      <c r="SLI1521" s="272"/>
      <c r="SLJ1521" s="272"/>
      <c r="SLK1521" s="272"/>
      <c r="SLL1521" s="272"/>
      <c r="SLM1521" s="272"/>
      <c r="SLN1521" s="272"/>
      <c r="SLO1521" s="272"/>
      <c r="SLP1521" s="272"/>
      <c r="SLQ1521" s="272"/>
      <c r="SLR1521" s="272"/>
      <c r="SLS1521" s="272"/>
      <c r="SLT1521" s="272"/>
      <c r="SLU1521" s="272"/>
      <c r="SLV1521" s="272"/>
      <c r="SLW1521" s="272"/>
      <c r="SLX1521" s="272"/>
      <c r="SLY1521" s="272"/>
      <c r="SLZ1521" s="272"/>
      <c r="SMA1521" s="272"/>
      <c r="SMB1521" s="272"/>
      <c r="SMC1521" s="272"/>
      <c r="SMD1521" s="272"/>
      <c r="SME1521" s="272"/>
      <c r="SMF1521" s="272"/>
      <c r="SMG1521" s="272"/>
      <c r="SMH1521" s="272"/>
      <c r="SMI1521" s="272"/>
      <c r="SMJ1521" s="272"/>
      <c r="SMK1521" s="272"/>
      <c r="SML1521" s="272"/>
      <c r="SMM1521" s="272"/>
      <c r="SMN1521" s="272"/>
      <c r="SMO1521" s="272"/>
      <c r="SMP1521" s="272"/>
      <c r="SMQ1521" s="272"/>
      <c r="SMR1521" s="272"/>
      <c r="SMS1521" s="272"/>
      <c r="SMT1521" s="272"/>
      <c r="SMU1521" s="272"/>
      <c r="SMV1521" s="272"/>
      <c r="SMW1521" s="272"/>
      <c r="SMX1521" s="272"/>
      <c r="SMY1521" s="272"/>
      <c r="SMZ1521" s="272"/>
      <c r="SNA1521" s="272"/>
      <c r="SNB1521" s="272"/>
      <c r="SNC1521" s="272"/>
      <c r="SND1521" s="272"/>
      <c r="SNE1521" s="272"/>
      <c r="SNF1521" s="272"/>
      <c r="SNG1521" s="272"/>
      <c r="SNH1521" s="272"/>
      <c r="SNI1521" s="272"/>
      <c r="SNJ1521" s="272"/>
      <c r="SNK1521" s="272"/>
      <c r="SNL1521" s="272"/>
      <c r="SNM1521" s="272"/>
      <c r="SNN1521" s="272"/>
      <c r="SNO1521" s="272"/>
      <c r="SNP1521" s="272"/>
      <c r="SNQ1521" s="272"/>
      <c r="SNR1521" s="272"/>
      <c r="SNS1521" s="272"/>
      <c r="SNT1521" s="272"/>
      <c r="SNU1521" s="272"/>
      <c r="SNV1521" s="272"/>
      <c r="SNW1521" s="272"/>
      <c r="SNX1521" s="272"/>
      <c r="SNY1521" s="272"/>
      <c r="SNZ1521" s="272"/>
      <c r="SOA1521" s="272"/>
      <c r="SOB1521" s="272"/>
      <c r="SOC1521" s="272"/>
      <c r="SOD1521" s="272"/>
      <c r="SOE1521" s="272"/>
      <c r="SOF1521" s="272"/>
      <c r="SOG1521" s="272"/>
      <c r="SOH1521" s="272"/>
      <c r="SOI1521" s="272"/>
      <c r="SOJ1521" s="272"/>
      <c r="SOK1521" s="272"/>
      <c r="SOL1521" s="272"/>
      <c r="SOM1521" s="272"/>
      <c r="SON1521" s="272"/>
      <c r="SOO1521" s="272"/>
      <c r="SOP1521" s="272"/>
      <c r="SOQ1521" s="272"/>
      <c r="SOR1521" s="272"/>
      <c r="SOS1521" s="272"/>
      <c r="SOT1521" s="272"/>
      <c r="SOU1521" s="272"/>
      <c r="SOV1521" s="272"/>
      <c r="SOW1521" s="272"/>
      <c r="SOX1521" s="272"/>
      <c r="SOY1521" s="272"/>
      <c r="SOZ1521" s="272"/>
      <c r="SPA1521" s="272"/>
      <c r="SPB1521" s="272"/>
      <c r="SPC1521" s="272"/>
      <c r="SPD1521" s="272"/>
      <c r="SPE1521" s="272"/>
      <c r="SPF1521" s="272"/>
      <c r="SPG1521" s="272"/>
      <c r="SPH1521" s="272"/>
      <c r="SPI1521" s="272"/>
      <c r="SPJ1521" s="272"/>
      <c r="SPK1521" s="272"/>
      <c r="SPL1521" s="272"/>
      <c r="SPM1521" s="272"/>
      <c r="SPN1521" s="272"/>
      <c r="SPO1521" s="272"/>
      <c r="SPP1521" s="272"/>
      <c r="SPQ1521" s="272"/>
      <c r="SPR1521" s="272"/>
      <c r="SPS1521" s="272"/>
      <c r="SPT1521" s="272"/>
      <c r="SPU1521" s="272"/>
      <c r="SPV1521" s="272"/>
      <c r="SPW1521" s="272"/>
      <c r="SPX1521" s="272"/>
      <c r="SPY1521" s="272"/>
      <c r="SPZ1521" s="272"/>
      <c r="SQA1521" s="272"/>
      <c r="SQB1521" s="272"/>
      <c r="SQC1521" s="272"/>
      <c r="SQD1521" s="272"/>
      <c r="SQE1521" s="272"/>
      <c r="SQF1521" s="272"/>
      <c r="SQG1521" s="272"/>
      <c r="SQH1521" s="272"/>
      <c r="SQI1521" s="272"/>
      <c r="SQJ1521" s="272"/>
      <c r="SQK1521" s="272"/>
      <c r="SQL1521" s="272"/>
      <c r="SQM1521" s="272"/>
      <c r="SQN1521" s="272"/>
      <c r="SQO1521" s="272"/>
      <c r="SQP1521" s="272"/>
      <c r="SQQ1521" s="272"/>
      <c r="SQR1521" s="272"/>
      <c r="SQS1521" s="272"/>
      <c r="SQT1521" s="272"/>
      <c r="SQU1521" s="272"/>
      <c r="SQV1521" s="272"/>
      <c r="SQW1521" s="272"/>
      <c r="SQX1521" s="272"/>
      <c r="SQY1521" s="272"/>
      <c r="SQZ1521" s="272"/>
      <c r="SRA1521" s="272"/>
      <c r="SRB1521" s="272"/>
      <c r="SRC1521" s="272"/>
      <c r="SRD1521" s="272"/>
      <c r="SRE1521" s="272"/>
      <c r="SRF1521" s="272"/>
      <c r="SRG1521" s="272"/>
      <c r="SRH1521" s="272"/>
      <c r="SRI1521" s="272"/>
      <c r="SRJ1521" s="272"/>
      <c r="SRK1521" s="272"/>
      <c r="SRL1521" s="272"/>
      <c r="SRM1521" s="272"/>
      <c r="SRN1521" s="272"/>
      <c r="SRO1521" s="272"/>
      <c r="SRP1521" s="272"/>
      <c r="SRQ1521" s="272"/>
      <c r="SRR1521" s="272"/>
      <c r="SRS1521" s="272"/>
      <c r="SRT1521" s="272"/>
      <c r="SRU1521" s="272"/>
      <c r="SRV1521" s="272"/>
      <c r="SRW1521" s="272"/>
      <c r="SRX1521" s="272"/>
      <c r="SRY1521" s="272"/>
      <c r="SRZ1521" s="272"/>
      <c r="SSA1521" s="272"/>
      <c r="SSB1521" s="272"/>
      <c r="SSC1521" s="272"/>
      <c r="SSD1521" s="272"/>
      <c r="SSE1521" s="272"/>
      <c r="SSF1521" s="272"/>
      <c r="SSG1521" s="272"/>
      <c r="SSH1521" s="272"/>
      <c r="SSI1521" s="272"/>
      <c r="SSJ1521" s="272"/>
      <c r="SSK1521" s="272"/>
      <c r="SSL1521" s="272"/>
      <c r="SSM1521" s="272"/>
      <c r="SSN1521" s="272"/>
      <c r="SSO1521" s="272"/>
      <c r="SSP1521" s="272"/>
      <c r="SSQ1521" s="272"/>
      <c r="SSR1521" s="272"/>
      <c r="SSS1521" s="272"/>
      <c r="SST1521" s="272"/>
      <c r="SSU1521" s="272"/>
      <c r="SSV1521" s="272"/>
      <c r="SSW1521" s="272"/>
      <c r="SSX1521" s="272"/>
      <c r="SSY1521" s="272"/>
      <c r="SSZ1521" s="272"/>
      <c r="STA1521" s="272"/>
      <c r="STB1521" s="272"/>
      <c r="STC1521" s="272"/>
      <c r="STD1521" s="272"/>
      <c r="STE1521" s="272"/>
      <c r="STF1521" s="272"/>
      <c r="STG1521" s="272"/>
      <c r="STH1521" s="272"/>
      <c r="STI1521" s="272"/>
      <c r="STJ1521" s="272"/>
      <c r="STK1521" s="272"/>
      <c r="STL1521" s="272"/>
      <c r="STM1521" s="272"/>
      <c r="STN1521" s="272"/>
      <c r="STO1521" s="272"/>
      <c r="STP1521" s="272"/>
      <c r="STQ1521" s="272"/>
      <c r="STR1521" s="272"/>
      <c r="STS1521" s="272"/>
      <c r="STT1521" s="272"/>
      <c r="STU1521" s="272"/>
      <c r="STV1521" s="272"/>
      <c r="STW1521" s="272"/>
      <c r="STX1521" s="272"/>
      <c r="STY1521" s="272"/>
      <c r="STZ1521" s="272"/>
      <c r="SUA1521" s="272"/>
      <c r="SUB1521" s="272"/>
      <c r="SUC1521" s="272"/>
      <c r="SUD1521" s="272"/>
      <c r="SUE1521" s="272"/>
      <c r="SUF1521" s="272"/>
      <c r="SUG1521" s="272"/>
      <c r="SUH1521" s="272"/>
      <c r="SUI1521" s="272"/>
      <c r="SUJ1521" s="272"/>
      <c r="SUK1521" s="272"/>
      <c r="SUL1521" s="272"/>
      <c r="SUM1521" s="272"/>
      <c r="SUN1521" s="272"/>
      <c r="SUO1521" s="272"/>
      <c r="SUP1521" s="272"/>
      <c r="SUQ1521" s="272"/>
      <c r="SUR1521" s="272"/>
      <c r="SUS1521" s="272"/>
      <c r="SUT1521" s="272"/>
      <c r="SUU1521" s="272"/>
      <c r="SUV1521" s="272"/>
      <c r="SUW1521" s="272"/>
      <c r="SUX1521" s="272"/>
      <c r="SUY1521" s="272"/>
      <c r="SUZ1521" s="272"/>
      <c r="SVA1521" s="272"/>
      <c r="SVB1521" s="272"/>
      <c r="SVC1521" s="272"/>
      <c r="SVD1521" s="272"/>
      <c r="SVE1521" s="272"/>
      <c r="SVF1521" s="272"/>
      <c r="SVG1521" s="272"/>
      <c r="SVH1521" s="272"/>
      <c r="SVI1521" s="272"/>
      <c r="SVJ1521" s="272"/>
      <c r="SVK1521" s="272"/>
      <c r="SVL1521" s="272"/>
      <c r="SVM1521" s="272"/>
      <c r="SVN1521" s="272"/>
      <c r="SVO1521" s="272"/>
      <c r="SVP1521" s="272"/>
      <c r="SVQ1521" s="272"/>
      <c r="SVR1521" s="272"/>
      <c r="SVS1521" s="272"/>
      <c r="SVT1521" s="272"/>
      <c r="SVU1521" s="272"/>
      <c r="SVV1521" s="272"/>
      <c r="SVW1521" s="272"/>
      <c r="SVX1521" s="272"/>
      <c r="SVY1521" s="272"/>
      <c r="SVZ1521" s="272"/>
      <c r="SWA1521" s="272"/>
      <c r="SWB1521" s="272"/>
      <c r="SWC1521" s="272"/>
      <c r="SWD1521" s="272"/>
      <c r="SWE1521" s="272"/>
      <c r="SWF1521" s="272"/>
      <c r="SWG1521" s="272"/>
      <c r="SWH1521" s="272"/>
      <c r="SWI1521" s="272"/>
      <c r="SWJ1521" s="272"/>
      <c r="SWK1521" s="272"/>
      <c r="SWL1521" s="272"/>
      <c r="SWM1521" s="272"/>
      <c r="SWN1521" s="272"/>
      <c r="SWO1521" s="272"/>
      <c r="SWP1521" s="272"/>
      <c r="SWQ1521" s="272"/>
      <c r="SWR1521" s="272"/>
      <c r="SWS1521" s="272"/>
      <c r="SWT1521" s="272"/>
      <c r="SWU1521" s="272"/>
      <c r="SWV1521" s="272"/>
      <c r="SWW1521" s="272"/>
      <c r="SWX1521" s="272"/>
      <c r="SWY1521" s="272"/>
      <c r="SWZ1521" s="272"/>
      <c r="SXA1521" s="272"/>
      <c r="SXB1521" s="272"/>
      <c r="SXC1521" s="272"/>
      <c r="SXD1521" s="272"/>
      <c r="SXE1521" s="272"/>
      <c r="SXF1521" s="272"/>
      <c r="SXG1521" s="272"/>
      <c r="SXH1521" s="272"/>
      <c r="SXI1521" s="272"/>
      <c r="SXJ1521" s="272"/>
      <c r="SXK1521" s="272"/>
      <c r="SXL1521" s="272"/>
      <c r="SXM1521" s="272"/>
      <c r="SXN1521" s="272"/>
      <c r="SXO1521" s="272"/>
      <c r="SXP1521" s="272"/>
      <c r="SXQ1521" s="272"/>
      <c r="SXR1521" s="272"/>
      <c r="SXS1521" s="272"/>
      <c r="SXT1521" s="272"/>
      <c r="SXU1521" s="272"/>
      <c r="SXV1521" s="272"/>
      <c r="SXW1521" s="272"/>
      <c r="SXX1521" s="272"/>
      <c r="SXY1521" s="272"/>
      <c r="SXZ1521" s="272"/>
      <c r="SYA1521" s="272"/>
      <c r="SYB1521" s="272"/>
      <c r="SYC1521" s="272"/>
      <c r="SYD1521" s="272"/>
      <c r="SYE1521" s="272"/>
      <c r="SYF1521" s="272"/>
      <c r="SYG1521" s="272"/>
      <c r="SYH1521" s="272"/>
      <c r="SYI1521" s="272"/>
      <c r="SYJ1521" s="272"/>
      <c r="SYK1521" s="272"/>
      <c r="SYL1521" s="272"/>
      <c r="SYM1521" s="272"/>
      <c r="SYN1521" s="272"/>
      <c r="SYO1521" s="272"/>
      <c r="SYP1521" s="272"/>
      <c r="SYQ1521" s="272"/>
      <c r="SYR1521" s="272"/>
      <c r="SYS1521" s="272"/>
      <c r="SYT1521" s="272"/>
      <c r="SYU1521" s="272"/>
      <c r="SYV1521" s="272"/>
      <c r="SYW1521" s="272"/>
      <c r="SYX1521" s="272"/>
      <c r="SYY1521" s="272"/>
      <c r="SYZ1521" s="272"/>
      <c r="SZA1521" s="272"/>
      <c r="SZB1521" s="272"/>
      <c r="SZC1521" s="272"/>
      <c r="SZD1521" s="272"/>
      <c r="SZE1521" s="272"/>
      <c r="SZF1521" s="272"/>
      <c r="SZG1521" s="272"/>
      <c r="SZH1521" s="272"/>
      <c r="SZI1521" s="272"/>
      <c r="SZJ1521" s="272"/>
      <c r="SZK1521" s="272"/>
      <c r="SZL1521" s="272"/>
      <c r="SZM1521" s="272"/>
      <c r="SZN1521" s="272"/>
      <c r="SZO1521" s="272"/>
      <c r="SZP1521" s="272"/>
      <c r="SZQ1521" s="272"/>
      <c r="SZR1521" s="272"/>
      <c r="SZS1521" s="272"/>
      <c r="SZT1521" s="272"/>
      <c r="SZU1521" s="272"/>
      <c r="SZV1521" s="272"/>
      <c r="SZW1521" s="272"/>
      <c r="SZX1521" s="272"/>
      <c r="SZY1521" s="272"/>
      <c r="SZZ1521" s="272"/>
      <c r="TAA1521" s="272"/>
      <c r="TAB1521" s="272"/>
      <c r="TAC1521" s="272"/>
      <c r="TAD1521" s="272"/>
      <c r="TAE1521" s="272"/>
      <c r="TAF1521" s="272"/>
      <c r="TAG1521" s="272"/>
      <c r="TAH1521" s="272"/>
      <c r="TAI1521" s="272"/>
      <c r="TAJ1521" s="272"/>
      <c r="TAK1521" s="272"/>
      <c r="TAL1521" s="272"/>
      <c r="TAM1521" s="272"/>
      <c r="TAN1521" s="272"/>
      <c r="TAO1521" s="272"/>
      <c r="TAP1521" s="272"/>
      <c r="TAQ1521" s="272"/>
      <c r="TAR1521" s="272"/>
      <c r="TAS1521" s="272"/>
      <c r="TAT1521" s="272"/>
      <c r="TAU1521" s="272"/>
      <c r="TAV1521" s="272"/>
      <c r="TAW1521" s="272"/>
      <c r="TAX1521" s="272"/>
      <c r="TAY1521" s="272"/>
      <c r="TAZ1521" s="272"/>
      <c r="TBA1521" s="272"/>
      <c r="TBB1521" s="272"/>
      <c r="TBC1521" s="272"/>
      <c r="TBD1521" s="272"/>
      <c r="TBE1521" s="272"/>
      <c r="TBF1521" s="272"/>
      <c r="TBG1521" s="272"/>
      <c r="TBH1521" s="272"/>
      <c r="TBI1521" s="272"/>
      <c r="TBJ1521" s="272"/>
      <c r="TBK1521" s="272"/>
      <c r="TBL1521" s="272"/>
      <c r="TBM1521" s="272"/>
      <c r="TBN1521" s="272"/>
      <c r="TBO1521" s="272"/>
      <c r="TBP1521" s="272"/>
      <c r="TBQ1521" s="272"/>
      <c r="TBR1521" s="272"/>
      <c r="TBS1521" s="272"/>
      <c r="TBT1521" s="272"/>
      <c r="TBU1521" s="272"/>
      <c r="TBV1521" s="272"/>
      <c r="TBW1521" s="272"/>
      <c r="TBX1521" s="272"/>
      <c r="TBY1521" s="272"/>
      <c r="TBZ1521" s="272"/>
      <c r="TCA1521" s="272"/>
      <c r="TCB1521" s="272"/>
      <c r="TCC1521" s="272"/>
      <c r="TCD1521" s="272"/>
      <c r="TCE1521" s="272"/>
      <c r="TCF1521" s="272"/>
      <c r="TCG1521" s="272"/>
      <c r="TCH1521" s="272"/>
      <c r="TCI1521" s="272"/>
      <c r="TCJ1521" s="272"/>
      <c r="TCK1521" s="272"/>
      <c r="TCL1521" s="272"/>
      <c r="TCM1521" s="272"/>
      <c r="TCN1521" s="272"/>
      <c r="TCO1521" s="272"/>
      <c r="TCP1521" s="272"/>
      <c r="TCQ1521" s="272"/>
      <c r="TCR1521" s="272"/>
      <c r="TCS1521" s="272"/>
      <c r="TCT1521" s="272"/>
      <c r="TCU1521" s="272"/>
      <c r="TCV1521" s="272"/>
      <c r="TCW1521" s="272"/>
      <c r="TCX1521" s="272"/>
      <c r="TCY1521" s="272"/>
      <c r="TCZ1521" s="272"/>
      <c r="TDA1521" s="272"/>
      <c r="TDB1521" s="272"/>
      <c r="TDC1521" s="272"/>
      <c r="TDD1521" s="272"/>
      <c r="TDE1521" s="272"/>
      <c r="TDF1521" s="272"/>
      <c r="TDG1521" s="272"/>
      <c r="TDH1521" s="272"/>
      <c r="TDI1521" s="272"/>
      <c r="TDJ1521" s="272"/>
      <c r="TDK1521" s="272"/>
      <c r="TDL1521" s="272"/>
      <c r="TDM1521" s="272"/>
      <c r="TDN1521" s="272"/>
      <c r="TDO1521" s="272"/>
      <c r="TDP1521" s="272"/>
      <c r="TDQ1521" s="272"/>
      <c r="TDR1521" s="272"/>
      <c r="TDS1521" s="272"/>
      <c r="TDT1521" s="272"/>
      <c r="TDU1521" s="272"/>
      <c r="TDV1521" s="272"/>
      <c r="TDW1521" s="272"/>
      <c r="TDX1521" s="272"/>
      <c r="TDY1521" s="272"/>
      <c r="TDZ1521" s="272"/>
      <c r="TEA1521" s="272"/>
      <c r="TEB1521" s="272"/>
      <c r="TEC1521" s="272"/>
      <c r="TED1521" s="272"/>
      <c r="TEE1521" s="272"/>
      <c r="TEF1521" s="272"/>
      <c r="TEG1521" s="272"/>
      <c r="TEH1521" s="272"/>
      <c r="TEI1521" s="272"/>
      <c r="TEJ1521" s="272"/>
      <c r="TEK1521" s="272"/>
      <c r="TEL1521" s="272"/>
      <c r="TEM1521" s="272"/>
      <c r="TEN1521" s="272"/>
      <c r="TEO1521" s="272"/>
      <c r="TEP1521" s="272"/>
      <c r="TEQ1521" s="272"/>
      <c r="TER1521" s="272"/>
      <c r="TES1521" s="272"/>
      <c r="TET1521" s="272"/>
      <c r="TEU1521" s="272"/>
      <c r="TEV1521" s="272"/>
      <c r="TEW1521" s="272"/>
      <c r="TEX1521" s="272"/>
      <c r="TEY1521" s="272"/>
      <c r="TEZ1521" s="272"/>
      <c r="TFA1521" s="272"/>
      <c r="TFB1521" s="272"/>
      <c r="TFC1521" s="272"/>
      <c r="TFD1521" s="272"/>
      <c r="TFE1521" s="272"/>
      <c r="TFF1521" s="272"/>
      <c r="TFG1521" s="272"/>
      <c r="TFH1521" s="272"/>
      <c r="TFI1521" s="272"/>
      <c r="TFJ1521" s="272"/>
      <c r="TFK1521" s="272"/>
      <c r="TFL1521" s="272"/>
      <c r="TFM1521" s="272"/>
      <c r="TFN1521" s="272"/>
      <c r="TFO1521" s="272"/>
      <c r="TFP1521" s="272"/>
      <c r="TFQ1521" s="272"/>
      <c r="TFR1521" s="272"/>
      <c r="TFS1521" s="272"/>
      <c r="TFT1521" s="272"/>
      <c r="TFU1521" s="272"/>
      <c r="TFV1521" s="272"/>
      <c r="TFW1521" s="272"/>
      <c r="TFX1521" s="272"/>
      <c r="TFY1521" s="272"/>
      <c r="TFZ1521" s="272"/>
      <c r="TGA1521" s="272"/>
      <c r="TGB1521" s="272"/>
      <c r="TGC1521" s="272"/>
      <c r="TGD1521" s="272"/>
      <c r="TGE1521" s="272"/>
      <c r="TGF1521" s="272"/>
      <c r="TGG1521" s="272"/>
      <c r="TGH1521" s="272"/>
      <c r="TGI1521" s="272"/>
      <c r="TGJ1521" s="272"/>
      <c r="TGK1521" s="272"/>
      <c r="TGL1521" s="272"/>
      <c r="TGM1521" s="272"/>
      <c r="TGN1521" s="272"/>
      <c r="TGO1521" s="272"/>
      <c r="TGP1521" s="272"/>
      <c r="TGQ1521" s="272"/>
      <c r="TGR1521" s="272"/>
      <c r="TGS1521" s="272"/>
      <c r="TGT1521" s="272"/>
      <c r="TGU1521" s="272"/>
      <c r="TGV1521" s="272"/>
      <c r="TGW1521" s="272"/>
      <c r="TGX1521" s="272"/>
      <c r="TGY1521" s="272"/>
      <c r="TGZ1521" s="272"/>
      <c r="THA1521" s="272"/>
      <c r="THB1521" s="272"/>
      <c r="THC1521" s="272"/>
      <c r="THD1521" s="272"/>
      <c r="THE1521" s="272"/>
      <c r="THF1521" s="272"/>
      <c r="THG1521" s="272"/>
      <c r="THH1521" s="272"/>
      <c r="THI1521" s="272"/>
      <c r="THJ1521" s="272"/>
      <c r="THK1521" s="272"/>
      <c r="THL1521" s="272"/>
      <c r="THM1521" s="272"/>
      <c r="THN1521" s="272"/>
      <c r="THO1521" s="272"/>
      <c r="THP1521" s="272"/>
      <c r="THQ1521" s="272"/>
      <c r="THR1521" s="272"/>
      <c r="THS1521" s="272"/>
      <c r="THT1521" s="272"/>
      <c r="THU1521" s="272"/>
      <c r="THV1521" s="272"/>
      <c r="THW1521" s="272"/>
      <c r="THX1521" s="272"/>
      <c r="THY1521" s="272"/>
      <c r="THZ1521" s="272"/>
      <c r="TIA1521" s="272"/>
      <c r="TIB1521" s="272"/>
      <c r="TIC1521" s="272"/>
      <c r="TID1521" s="272"/>
      <c r="TIE1521" s="272"/>
      <c r="TIF1521" s="272"/>
      <c r="TIG1521" s="272"/>
      <c r="TIH1521" s="272"/>
      <c r="TII1521" s="272"/>
      <c r="TIJ1521" s="272"/>
      <c r="TIK1521" s="272"/>
      <c r="TIL1521" s="272"/>
      <c r="TIM1521" s="272"/>
      <c r="TIN1521" s="272"/>
      <c r="TIO1521" s="272"/>
      <c r="TIP1521" s="272"/>
      <c r="TIQ1521" s="272"/>
      <c r="TIR1521" s="272"/>
      <c r="TIS1521" s="272"/>
      <c r="TIT1521" s="272"/>
      <c r="TIU1521" s="272"/>
      <c r="TIV1521" s="272"/>
      <c r="TIW1521" s="272"/>
      <c r="TIX1521" s="272"/>
      <c r="TIY1521" s="272"/>
      <c r="TIZ1521" s="272"/>
      <c r="TJA1521" s="272"/>
      <c r="TJB1521" s="272"/>
      <c r="TJC1521" s="272"/>
      <c r="TJD1521" s="272"/>
      <c r="TJE1521" s="272"/>
      <c r="TJF1521" s="272"/>
      <c r="TJG1521" s="272"/>
      <c r="TJH1521" s="272"/>
      <c r="TJI1521" s="272"/>
      <c r="TJJ1521" s="272"/>
      <c r="TJK1521" s="272"/>
      <c r="TJL1521" s="272"/>
      <c r="TJM1521" s="272"/>
      <c r="TJN1521" s="272"/>
      <c r="TJO1521" s="272"/>
      <c r="TJP1521" s="272"/>
      <c r="TJQ1521" s="272"/>
      <c r="TJR1521" s="272"/>
      <c r="TJS1521" s="272"/>
      <c r="TJT1521" s="272"/>
      <c r="TJU1521" s="272"/>
      <c r="TJV1521" s="272"/>
      <c r="TJW1521" s="272"/>
      <c r="TJX1521" s="272"/>
      <c r="TJY1521" s="272"/>
      <c r="TJZ1521" s="272"/>
      <c r="TKA1521" s="272"/>
      <c r="TKB1521" s="272"/>
      <c r="TKC1521" s="272"/>
      <c r="TKD1521" s="272"/>
      <c r="TKE1521" s="272"/>
      <c r="TKF1521" s="272"/>
      <c r="TKG1521" s="272"/>
      <c r="TKH1521" s="272"/>
      <c r="TKI1521" s="272"/>
      <c r="TKJ1521" s="272"/>
      <c r="TKK1521" s="272"/>
      <c r="TKL1521" s="272"/>
      <c r="TKM1521" s="272"/>
      <c r="TKN1521" s="272"/>
      <c r="TKO1521" s="272"/>
      <c r="TKP1521" s="272"/>
      <c r="TKQ1521" s="272"/>
      <c r="TKR1521" s="272"/>
      <c r="TKS1521" s="272"/>
      <c r="TKT1521" s="272"/>
      <c r="TKU1521" s="272"/>
      <c r="TKV1521" s="272"/>
      <c r="TKW1521" s="272"/>
      <c r="TKX1521" s="272"/>
      <c r="TKY1521" s="272"/>
      <c r="TKZ1521" s="272"/>
      <c r="TLA1521" s="272"/>
      <c r="TLB1521" s="272"/>
      <c r="TLC1521" s="272"/>
      <c r="TLD1521" s="272"/>
      <c r="TLE1521" s="272"/>
      <c r="TLF1521" s="272"/>
      <c r="TLG1521" s="272"/>
      <c r="TLH1521" s="272"/>
      <c r="TLI1521" s="272"/>
      <c r="TLJ1521" s="272"/>
      <c r="TLK1521" s="272"/>
      <c r="TLL1521" s="272"/>
      <c r="TLM1521" s="272"/>
      <c r="TLN1521" s="272"/>
      <c r="TLO1521" s="272"/>
      <c r="TLP1521" s="272"/>
      <c r="TLQ1521" s="272"/>
      <c r="TLR1521" s="272"/>
      <c r="TLS1521" s="272"/>
      <c r="TLT1521" s="272"/>
      <c r="TLU1521" s="272"/>
      <c r="TLV1521" s="272"/>
      <c r="TLW1521" s="272"/>
      <c r="TLX1521" s="272"/>
      <c r="TLY1521" s="272"/>
      <c r="TLZ1521" s="272"/>
      <c r="TMA1521" s="272"/>
      <c r="TMB1521" s="272"/>
      <c r="TMC1521" s="272"/>
      <c r="TMD1521" s="272"/>
      <c r="TME1521" s="272"/>
      <c r="TMF1521" s="272"/>
      <c r="TMG1521" s="272"/>
      <c r="TMH1521" s="272"/>
      <c r="TMI1521" s="272"/>
      <c r="TMJ1521" s="272"/>
      <c r="TMK1521" s="272"/>
      <c r="TML1521" s="272"/>
      <c r="TMM1521" s="272"/>
      <c r="TMN1521" s="272"/>
      <c r="TMO1521" s="272"/>
      <c r="TMP1521" s="272"/>
      <c r="TMQ1521" s="272"/>
      <c r="TMR1521" s="272"/>
      <c r="TMS1521" s="272"/>
      <c r="TMT1521" s="272"/>
      <c r="TMU1521" s="272"/>
      <c r="TMV1521" s="272"/>
      <c r="TMW1521" s="272"/>
      <c r="TMX1521" s="272"/>
      <c r="TMY1521" s="272"/>
      <c r="TMZ1521" s="272"/>
      <c r="TNA1521" s="272"/>
      <c r="TNB1521" s="272"/>
      <c r="TNC1521" s="272"/>
      <c r="TND1521" s="272"/>
      <c r="TNE1521" s="272"/>
      <c r="TNF1521" s="272"/>
      <c r="TNG1521" s="272"/>
      <c r="TNH1521" s="272"/>
      <c r="TNI1521" s="272"/>
      <c r="TNJ1521" s="272"/>
      <c r="TNK1521" s="272"/>
      <c r="TNL1521" s="272"/>
      <c r="TNM1521" s="272"/>
      <c r="TNN1521" s="272"/>
      <c r="TNO1521" s="272"/>
      <c r="TNP1521" s="272"/>
      <c r="TNQ1521" s="272"/>
      <c r="TNR1521" s="272"/>
      <c r="TNS1521" s="272"/>
      <c r="TNT1521" s="272"/>
      <c r="TNU1521" s="272"/>
      <c r="TNV1521" s="272"/>
      <c r="TNW1521" s="272"/>
      <c r="TNX1521" s="272"/>
      <c r="TNY1521" s="272"/>
      <c r="TNZ1521" s="272"/>
      <c r="TOA1521" s="272"/>
      <c r="TOB1521" s="272"/>
      <c r="TOC1521" s="272"/>
      <c r="TOD1521" s="272"/>
      <c r="TOE1521" s="272"/>
      <c r="TOF1521" s="272"/>
      <c r="TOG1521" s="272"/>
      <c r="TOH1521" s="272"/>
      <c r="TOI1521" s="272"/>
      <c r="TOJ1521" s="272"/>
      <c r="TOK1521" s="272"/>
      <c r="TOL1521" s="272"/>
      <c r="TOM1521" s="272"/>
      <c r="TON1521" s="272"/>
      <c r="TOO1521" s="272"/>
      <c r="TOP1521" s="272"/>
      <c r="TOQ1521" s="272"/>
      <c r="TOR1521" s="272"/>
      <c r="TOS1521" s="272"/>
      <c r="TOT1521" s="272"/>
      <c r="TOU1521" s="272"/>
      <c r="TOV1521" s="272"/>
      <c r="TOW1521" s="272"/>
      <c r="TOX1521" s="272"/>
      <c r="TOY1521" s="272"/>
      <c r="TOZ1521" s="272"/>
      <c r="TPA1521" s="272"/>
      <c r="TPB1521" s="272"/>
      <c r="TPC1521" s="272"/>
      <c r="TPD1521" s="272"/>
      <c r="TPE1521" s="272"/>
      <c r="TPF1521" s="272"/>
      <c r="TPG1521" s="272"/>
      <c r="TPH1521" s="272"/>
      <c r="TPI1521" s="272"/>
      <c r="TPJ1521" s="272"/>
      <c r="TPK1521" s="272"/>
      <c r="TPL1521" s="272"/>
      <c r="TPM1521" s="272"/>
      <c r="TPN1521" s="272"/>
      <c r="TPO1521" s="272"/>
      <c r="TPP1521" s="272"/>
      <c r="TPQ1521" s="272"/>
      <c r="TPR1521" s="272"/>
      <c r="TPS1521" s="272"/>
      <c r="TPT1521" s="272"/>
      <c r="TPU1521" s="272"/>
      <c r="TPV1521" s="272"/>
      <c r="TPW1521" s="272"/>
      <c r="TPX1521" s="272"/>
      <c r="TPY1521" s="272"/>
      <c r="TPZ1521" s="272"/>
      <c r="TQA1521" s="272"/>
      <c r="TQB1521" s="272"/>
      <c r="TQC1521" s="272"/>
      <c r="TQD1521" s="272"/>
      <c r="TQE1521" s="272"/>
      <c r="TQF1521" s="272"/>
      <c r="TQG1521" s="272"/>
      <c r="TQH1521" s="272"/>
      <c r="TQI1521" s="272"/>
      <c r="TQJ1521" s="272"/>
      <c r="TQK1521" s="272"/>
      <c r="TQL1521" s="272"/>
      <c r="TQM1521" s="272"/>
      <c r="TQN1521" s="272"/>
      <c r="TQO1521" s="272"/>
      <c r="TQP1521" s="272"/>
      <c r="TQQ1521" s="272"/>
      <c r="TQR1521" s="272"/>
      <c r="TQS1521" s="272"/>
      <c r="TQT1521" s="272"/>
      <c r="TQU1521" s="272"/>
      <c r="TQV1521" s="272"/>
      <c r="TQW1521" s="272"/>
      <c r="TQX1521" s="272"/>
      <c r="TQY1521" s="272"/>
      <c r="TQZ1521" s="272"/>
      <c r="TRA1521" s="272"/>
      <c r="TRB1521" s="272"/>
      <c r="TRC1521" s="272"/>
      <c r="TRD1521" s="272"/>
      <c r="TRE1521" s="272"/>
      <c r="TRF1521" s="272"/>
      <c r="TRG1521" s="272"/>
      <c r="TRH1521" s="272"/>
      <c r="TRI1521" s="272"/>
      <c r="TRJ1521" s="272"/>
      <c r="TRK1521" s="272"/>
      <c r="TRL1521" s="272"/>
      <c r="TRM1521" s="272"/>
      <c r="TRN1521" s="272"/>
      <c r="TRO1521" s="272"/>
      <c r="TRP1521" s="272"/>
      <c r="TRQ1521" s="272"/>
      <c r="TRR1521" s="272"/>
      <c r="TRS1521" s="272"/>
      <c r="TRT1521" s="272"/>
      <c r="TRU1521" s="272"/>
      <c r="TRV1521" s="272"/>
      <c r="TRW1521" s="272"/>
      <c r="TRX1521" s="272"/>
      <c r="TRY1521" s="272"/>
      <c r="TRZ1521" s="272"/>
      <c r="TSA1521" s="272"/>
      <c r="TSB1521" s="272"/>
      <c r="TSC1521" s="272"/>
      <c r="TSD1521" s="272"/>
      <c r="TSE1521" s="272"/>
      <c r="TSF1521" s="272"/>
      <c r="TSG1521" s="272"/>
      <c r="TSH1521" s="272"/>
      <c r="TSI1521" s="272"/>
      <c r="TSJ1521" s="272"/>
      <c r="TSK1521" s="272"/>
      <c r="TSL1521" s="272"/>
      <c r="TSM1521" s="272"/>
      <c r="TSN1521" s="272"/>
      <c r="TSO1521" s="272"/>
      <c r="TSP1521" s="272"/>
      <c r="TSQ1521" s="272"/>
      <c r="TSR1521" s="272"/>
      <c r="TSS1521" s="272"/>
      <c r="TST1521" s="272"/>
      <c r="TSU1521" s="272"/>
      <c r="TSV1521" s="272"/>
      <c r="TSW1521" s="272"/>
      <c r="TSX1521" s="272"/>
      <c r="TSY1521" s="272"/>
      <c r="TSZ1521" s="272"/>
      <c r="TTA1521" s="272"/>
      <c r="TTB1521" s="272"/>
      <c r="TTC1521" s="272"/>
      <c r="TTD1521" s="272"/>
      <c r="TTE1521" s="272"/>
      <c r="TTF1521" s="272"/>
      <c r="TTG1521" s="272"/>
      <c r="TTH1521" s="272"/>
      <c r="TTI1521" s="272"/>
      <c r="TTJ1521" s="272"/>
      <c r="TTK1521" s="272"/>
      <c r="TTL1521" s="272"/>
      <c r="TTM1521" s="272"/>
      <c r="TTN1521" s="272"/>
      <c r="TTO1521" s="272"/>
      <c r="TTP1521" s="272"/>
      <c r="TTQ1521" s="272"/>
      <c r="TTR1521" s="272"/>
      <c r="TTS1521" s="272"/>
      <c r="TTT1521" s="272"/>
      <c r="TTU1521" s="272"/>
      <c r="TTV1521" s="272"/>
      <c r="TTW1521" s="272"/>
      <c r="TTX1521" s="272"/>
      <c r="TTY1521" s="272"/>
      <c r="TTZ1521" s="272"/>
      <c r="TUA1521" s="272"/>
      <c r="TUB1521" s="272"/>
      <c r="TUC1521" s="272"/>
      <c r="TUD1521" s="272"/>
      <c r="TUE1521" s="272"/>
      <c r="TUF1521" s="272"/>
      <c r="TUG1521" s="272"/>
      <c r="TUH1521" s="272"/>
      <c r="TUI1521" s="272"/>
      <c r="TUJ1521" s="272"/>
      <c r="TUK1521" s="272"/>
      <c r="TUL1521" s="272"/>
      <c r="TUM1521" s="272"/>
      <c r="TUN1521" s="272"/>
      <c r="TUO1521" s="272"/>
      <c r="TUP1521" s="272"/>
      <c r="TUQ1521" s="272"/>
      <c r="TUR1521" s="272"/>
      <c r="TUS1521" s="272"/>
      <c r="TUT1521" s="272"/>
      <c r="TUU1521" s="272"/>
      <c r="TUV1521" s="272"/>
      <c r="TUW1521" s="272"/>
      <c r="TUX1521" s="272"/>
      <c r="TUY1521" s="272"/>
      <c r="TUZ1521" s="272"/>
      <c r="TVA1521" s="272"/>
      <c r="TVB1521" s="272"/>
      <c r="TVC1521" s="272"/>
      <c r="TVD1521" s="272"/>
      <c r="TVE1521" s="272"/>
      <c r="TVF1521" s="272"/>
      <c r="TVG1521" s="272"/>
      <c r="TVH1521" s="272"/>
      <c r="TVI1521" s="272"/>
      <c r="TVJ1521" s="272"/>
      <c r="TVK1521" s="272"/>
      <c r="TVL1521" s="272"/>
      <c r="TVM1521" s="272"/>
      <c r="TVN1521" s="272"/>
      <c r="TVO1521" s="272"/>
      <c r="TVP1521" s="272"/>
      <c r="TVQ1521" s="272"/>
      <c r="TVR1521" s="272"/>
      <c r="TVS1521" s="272"/>
      <c r="TVT1521" s="272"/>
      <c r="TVU1521" s="272"/>
      <c r="TVV1521" s="272"/>
      <c r="TVW1521" s="272"/>
      <c r="TVX1521" s="272"/>
      <c r="TVY1521" s="272"/>
      <c r="TVZ1521" s="272"/>
      <c r="TWA1521" s="272"/>
      <c r="TWB1521" s="272"/>
      <c r="TWC1521" s="272"/>
      <c r="TWD1521" s="272"/>
      <c r="TWE1521" s="272"/>
      <c r="TWF1521" s="272"/>
      <c r="TWG1521" s="272"/>
      <c r="TWH1521" s="272"/>
      <c r="TWI1521" s="272"/>
      <c r="TWJ1521" s="272"/>
      <c r="TWK1521" s="272"/>
      <c r="TWL1521" s="272"/>
      <c r="TWM1521" s="272"/>
      <c r="TWN1521" s="272"/>
      <c r="TWO1521" s="272"/>
      <c r="TWP1521" s="272"/>
      <c r="TWQ1521" s="272"/>
      <c r="TWR1521" s="272"/>
      <c r="TWS1521" s="272"/>
      <c r="TWT1521" s="272"/>
      <c r="TWU1521" s="272"/>
      <c r="TWV1521" s="272"/>
      <c r="TWW1521" s="272"/>
      <c r="TWX1521" s="272"/>
      <c r="TWY1521" s="272"/>
      <c r="TWZ1521" s="272"/>
      <c r="TXA1521" s="272"/>
      <c r="TXB1521" s="272"/>
      <c r="TXC1521" s="272"/>
      <c r="TXD1521" s="272"/>
      <c r="TXE1521" s="272"/>
      <c r="TXF1521" s="272"/>
      <c r="TXG1521" s="272"/>
      <c r="TXH1521" s="272"/>
      <c r="TXI1521" s="272"/>
      <c r="TXJ1521" s="272"/>
      <c r="TXK1521" s="272"/>
      <c r="TXL1521" s="272"/>
      <c r="TXM1521" s="272"/>
      <c r="TXN1521" s="272"/>
      <c r="TXO1521" s="272"/>
      <c r="TXP1521" s="272"/>
      <c r="TXQ1521" s="272"/>
      <c r="TXR1521" s="272"/>
      <c r="TXS1521" s="272"/>
      <c r="TXT1521" s="272"/>
      <c r="TXU1521" s="272"/>
      <c r="TXV1521" s="272"/>
      <c r="TXW1521" s="272"/>
      <c r="TXX1521" s="272"/>
      <c r="TXY1521" s="272"/>
      <c r="TXZ1521" s="272"/>
      <c r="TYA1521" s="272"/>
      <c r="TYB1521" s="272"/>
      <c r="TYC1521" s="272"/>
      <c r="TYD1521" s="272"/>
      <c r="TYE1521" s="272"/>
      <c r="TYF1521" s="272"/>
      <c r="TYG1521" s="272"/>
      <c r="TYH1521" s="272"/>
      <c r="TYI1521" s="272"/>
      <c r="TYJ1521" s="272"/>
      <c r="TYK1521" s="272"/>
      <c r="TYL1521" s="272"/>
      <c r="TYM1521" s="272"/>
      <c r="TYN1521" s="272"/>
      <c r="TYO1521" s="272"/>
      <c r="TYP1521" s="272"/>
      <c r="TYQ1521" s="272"/>
      <c r="TYR1521" s="272"/>
      <c r="TYS1521" s="272"/>
      <c r="TYT1521" s="272"/>
      <c r="TYU1521" s="272"/>
      <c r="TYV1521" s="272"/>
      <c r="TYW1521" s="272"/>
      <c r="TYX1521" s="272"/>
      <c r="TYY1521" s="272"/>
      <c r="TYZ1521" s="272"/>
      <c r="TZA1521" s="272"/>
      <c r="TZB1521" s="272"/>
      <c r="TZC1521" s="272"/>
      <c r="TZD1521" s="272"/>
      <c r="TZE1521" s="272"/>
      <c r="TZF1521" s="272"/>
      <c r="TZG1521" s="272"/>
      <c r="TZH1521" s="272"/>
      <c r="TZI1521" s="272"/>
      <c r="TZJ1521" s="272"/>
      <c r="TZK1521" s="272"/>
      <c r="TZL1521" s="272"/>
      <c r="TZM1521" s="272"/>
      <c r="TZN1521" s="272"/>
      <c r="TZO1521" s="272"/>
      <c r="TZP1521" s="272"/>
      <c r="TZQ1521" s="272"/>
      <c r="TZR1521" s="272"/>
      <c r="TZS1521" s="272"/>
      <c r="TZT1521" s="272"/>
      <c r="TZU1521" s="272"/>
      <c r="TZV1521" s="272"/>
      <c r="TZW1521" s="272"/>
      <c r="TZX1521" s="272"/>
      <c r="TZY1521" s="272"/>
      <c r="TZZ1521" s="272"/>
      <c r="UAA1521" s="272"/>
      <c r="UAB1521" s="272"/>
      <c r="UAC1521" s="272"/>
      <c r="UAD1521" s="272"/>
      <c r="UAE1521" s="272"/>
      <c r="UAF1521" s="272"/>
      <c r="UAG1521" s="272"/>
      <c r="UAH1521" s="272"/>
      <c r="UAI1521" s="272"/>
      <c r="UAJ1521" s="272"/>
      <c r="UAK1521" s="272"/>
      <c r="UAL1521" s="272"/>
      <c r="UAM1521" s="272"/>
      <c r="UAN1521" s="272"/>
      <c r="UAO1521" s="272"/>
      <c r="UAP1521" s="272"/>
      <c r="UAQ1521" s="272"/>
      <c r="UAR1521" s="272"/>
      <c r="UAS1521" s="272"/>
      <c r="UAT1521" s="272"/>
      <c r="UAU1521" s="272"/>
      <c r="UAV1521" s="272"/>
      <c r="UAW1521" s="272"/>
      <c r="UAX1521" s="272"/>
      <c r="UAY1521" s="272"/>
      <c r="UAZ1521" s="272"/>
      <c r="UBA1521" s="272"/>
      <c r="UBB1521" s="272"/>
      <c r="UBC1521" s="272"/>
      <c r="UBD1521" s="272"/>
      <c r="UBE1521" s="272"/>
      <c r="UBF1521" s="272"/>
      <c r="UBG1521" s="272"/>
      <c r="UBH1521" s="272"/>
      <c r="UBI1521" s="272"/>
      <c r="UBJ1521" s="272"/>
      <c r="UBK1521" s="272"/>
      <c r="UBL1521" s="272"/>
      <c r="UBM1521" s="272"/>
      <c r="UBN1521" s="272"/>
      <c r="UBO1521" s="272"/>
      <c r="UBP1521" s="272"/>
      <c r="UBQ1521" s="272"/>
      <c r="UBR1521" s="272"/>
      <c r="UBS1521" s="272"/>
      <c r="UBT1521" s="272"/>
      <c r="UBU1521" s="272"/>
      <c r="UBV1521" s="272"/>
      <c r="UBW1521" s="272"/>
      <c r="UBX1521" s="272"/>
      <c r="UBY1521" s="272"/>
      <c r="UBZ1521" s="272"/>
      <c r="UCA1521" s="272"/>
      <c r="UCB1521" s="272"/>
      <c r="UCC1521" s="272"/>
      <c r="UCD1521" s="272"/>
      <c r="UCE1521" s="272"/>
      <c r="UCF1521" s="272"/>
      <c r="UCG1521" s="272"/>
      <c r="UCH1521" s="272"/>
      <c r="UCI1521" s="272"/>
      <c r="UCJ1521" s="272"/>
      <c r="UCK1521" s="272"/>
      <c r="UCL1521" s="272"/>
      <c r="UCM1521" s="272"/>
      <c r="UCN1521" s="272"/>
      <c r="UCO1521" s="272"/>
      <c r="UCP1521" s="272"/>
      <c r="UCQ1521" s="272"/>
      <c r="UCR1521" s="272"/>
      <c r="UCS1521" s="272"/>
      <c r="UCT1521" s="272"/>
      <c r="UCU1521" s="272"/>
      <c r="UCV1521" s="272"/>
      <c r="UCW1521" s="272"/>
      <c r="UCX1521" s="272"/>
      <c r="UCY1521" s="272"/>
      <c r="UCZ1521" s="272"/>
      <c r="UDA1521" s="272"/>
      <c r="UDB1521" s="272"/>
      <c r="UDC1521" s="272"/>
      <c r="UDD1521" s="272"/>
      <c r="UDE1521" s="272"/>
      <c r="UDF1521" s="272"/>
      <c r="UDG1521" s="272"/>
      <c r="UDH1521" s="272"/>
      <c r="UDI1521" s="272"/>
      <c r="UDJ1521" s="272"/>
      <c r="UDK1521" s="272"/>
      <c r="UDL1521" s="272"/>
      <c r="UDM1521" s="272"/>
      <c r="UDN1521" s="272"/>
      <c r="UDO1521" s="272"/>
      <c r="UDP1521" s="272"/>
      <c r="UDQ1521" s="272"/>
      <c r="UDR1521" s="272"/>
      <c r="UDS1521" s="272"/>
      <c r="UDT1521" s="272"/>
      <c r="UDU1521" s="272"/>
      <c r="UDV1521" s="272"/>
      <c r="UDW1521" s="272"/>
      <c r="UDX1521" s="272"/>
      <c r="UDY1521" s="272"/>
      <c r="UDZ1521" s="272"/>
      <c r="UEA1521" s="272"/>
      <c r="UEB1521" s="272"/>
      <c r="UEC1521" s="272"/>
      <c r="UED1521" s="272"/>
      <c r="UEE1521" s="272"/>
      <c r="UEF1521" s="272"/>
      <c r="UEG1521" s="272"/>
      <c r="UEH1521" s="272"/>
      <c r="UEI1521" s="272"/>
      <c r="UEJ1521" s="272"/>
      <c r="UEK1521" s="272"/>
      <c r="UEL1521" s="272"/>
      <c r="UEM1521" s="272"/>
      <c r="UEN1521" s="272"/>
      <c r="UEO1521" s="272"/>
      <c r="UEP1521" s="272"/>
      <c r="UEQ1521" s="272"/>
      <c r="UER1521" s="272"/>
      <c r="UES1521" s="272"/>
      <c r="UET1521" s="272"/>
      <c r="UEU1521" s="272"/>
      <c r="UEV1521" s="272"/>
      <c r="UEW1521" s="272"/>
      <c r="UEX1521" s="272"/>
      <c r="UEY1521" s="272"/>
      <c r="UEZ1521" s="272"/>
      <c r="UFA1521" s="272"/>
      <c r="UFB1521" s="272"/>
      <c r="UFC1521" s="272"/>
      <c r="UFD1521" s="272"/>
      <c r="UFE1521" s="272"/>
      <c r="UFF1521" s="272"/>
      <c r="UFG1521" s="272"/>
      <c r="UFH1521" s="272"/>
      <c r="UFI1521" s="272"/>
      <c r="UFJ1521" s="272"/>
      <c r="UFK1521" s="272"/>
      <c r="UFL1521" s="272"/>
      <c r="UFM1521" s="272"/>
      <c r="UFN1521" s="272"/>
      <c r="UFO1521" s="272"/>
      <c r="UFP1521" s="272"/>
      <c r="UFQ1521" s="272"/>
      <c r="UFR1521" s="272"/>
      <c r="UFS1521" s="272"/>
      <c r="UFT1521" s="272"/>
      <c r="UFU1521" s="272"/>
      <c r="UFV1521" s="272"/>
      <c r="UFW1521" s="272"/>
      <c r="UFX1521" s="272"/>
      <c r="UFY1521" s="272"/>
      <c r="UFZ1521" s="272"/>
      <c r="UGA1521" s="272"/>
      <c r="UGB1521" s="272"/>
      <c r="UGC1521" s="272"/>
      <c r="UGD1521" s="272"/>
      <c r="UGE1521" s="272"/>
      <c r="UGF1521" s="272"/>
      <c r="UGG1521" s="272"/>
      <c r="UGH1521" s="272"/>
      <c r="UGI1521" s="272"/>
      <c r="UGJ1521" s="272"/>
      <c r="UGK1521" s="272"/>
      <c r="UGL1521" s="272"/>
      <c r="UGM1521" s="272"/>
      <c r="UGN1521" s="272"/>
      <c r="UGO1521" s="272"/>
      <c r="UGP1521" s="272"/>
      <c r="UGQ1521" s="272"/>
      <c r="UGR1521" s="272"/>
      <c r="UGS1521" s="272"/>
      <c r="UGT1521" s="272"/>
      <c r="UGU1521" s="272"/>
      <c r="UGV1521" s="272"/>
      <c r="UGW1521" s="272"/>
      <c r="UGX1521" s="272"/>
      <c r="UGY1521" s="272"/>
      <c r="UGZ1521" s="272"/>
      <c r="UHA1521" s="272"/>
      <c r="UHB1521" s="272"/>
      <c r="UHC1521" s="272"/>
      <c r="UHD1521" s="272"/>
      <c r="UHE1521" s="272"/>
      <c r="UHF1521" s="272"/>
      <c r="UHG1521" s="272"/>
      <c r="UHH1521" s="272"/>
      <c r="UHI1521" s="272"/>
      <c r="UHJ1521" s="272"/>
      <c r="UHK1521" s="272"/>
      <c r="UHL1521" s="272"/>
      <c r="UHM1521" s="272"/>
      <c r="UHN1521" s="272"/>
      <c r="UHO1521" s="272"/>
      <c r="UHP1521" s="272"/>
      <c r="UHQ1521" s="272"/>
      <c r="UHR1521" s="272"/>
      <c r="UHS1521" s="272"/>
      <c r="UHT1521" s="272"/>
      <c r="UHU1521" s="272"/>
      <c r="UHV1521" s="272"/>
      <c r="UHW1521" s="272"/>
      <c r="UHX1521" s="272"/>
      <c r="UHY1521" s="272"/>
      <c r="UHZ1521" s="272"/>
      <c r="UIA1521" s="272"/>
      <c r="UIB1521" s="272"/>
      <c r="UIC1521" s="272"/>
      <c r="UID1521" s="272"/>
      <c r="UIE1521" s="272"/>
      <c r="UIF1521" s="272"/>
      <c r="UIG1521" s="272"/>
      <c r="UIH1521" s="272"/>
      <c r="UII1521" s="272"/>
      <c r="UIJ1521" s="272"/>
      <c r="UIK1521" s="272"/>
      <c r="UIL1521" s="272"/>
      <c r="UIM1521" s="272"/>
      <c r="UIN1521" s="272"/>
      <c r="UIO1521" s="272"/>
      <c r="UIP1521" s="272"/>
      <c r="UIQ1521" s="272"/>
      <c r="UIR1521" s="272"/>
      <c r="UIS1521" s="272"/>
      <c r="UIT1521" s="272"/>
      <c r="UIU1521" s="272"/>
      <c r="UIV1521" s="272"/>
      <c r="UIW1521" s="272"/>
      <c r="UIX1521" s="272"/>
      <c r="UIY1521" s="272"/>
      <c r="UIZ1521" s="272"/>
      <c r="UJA1521" s="272"/>
      <c r="UJB1521" s="272"/>
      <c r="UJC1521" s="272"/>
      <c r="UJD1521" s="272"/>
      <c r="UJE1521" s="272"/>
      <c r="UJF1521" s="272"/>
      <c r="UJG1521" s="272"/>
      <c r="UJH1521" s="272"/>
      <c r="UJI1521" s="272"/>
      <c r="UJJ1521" s="272"/>
      <c r="UJK1521" s="272"/>
      <c r="UJL1521" s="272"/>
      <c r="UJM1521" s="272"/>
      <c r="UJN1521" s="272"/>
      <c r="UJO1521" s="272"/>
      <c r="UJP1521" s="272"/>
      <c r="UJQ1521" s="272"/>
      <c r="UJR1521" s="272"/>
      <c r="UJS1521" s="272"/>
      <c r="UJT1521" s="272"/>
      <c r="UJU1521" s="272"/>
      <c r="UJV1521" s="272"/>
      <c r="UJW1521" s="272"/>
      <c r="UJX1521" s="272"/>
      <c r="UJY1521" s="272"/>
      <c r="UJZ1521" s="272"/>
      <c r="UKA1521" s="272"/>
      <c r="UKB1521" s="272"/>
      <c r="UKC1521" s="272"/>
      <c r="UKD1521" s="272"/>
      <c r="UKE1521" s="272"/>
      <c r="UKF1521" s="272"/>
      <c r="UKG1521" s="272"/>
      <c r="UKH1521" s="272"/>
      <c r="UKI1521" s="272"/>
      <c r="UKJ1521" s="272"/>
      <c r="UKK1521" s="272"/>
      <c r="UKL1521" s="272"/>
      <c r="UKM1521" s="272"/>
      <c r="UKN1521" s="272"/>
      <c r="UKO1521" s="272"/>
      <c r="UKP1521" s="272"/>
      <c r="UKQ1521" s="272"/>
      <c r="UKR1521" s="272"/>
      <c r="UKS1521" s="272"/>
      <c r="UKT1521" s="272"/>
      <c r="UKU1521" s="272"/>
      <c r="UKV1521" s="272"/>
      <c r="UKW1521" s="272"/>
      <c r="UKX1521" s="272"/>
      <c r="UKY1521" s="272"/>
      <c r="UKZ1521" s="272"/>
      <c r="ULA1521" s="272"/>
      <c r="ULB1521" s="272"/>
      <c r="ULC1521" s="272"/>
      <c r="ULD1521" s="272"/>
      <c r="ULE1521" s="272"/>
      <c r="ULF1521" s="272"/>
      <c r="ULG1521" s="272"/>
      <c r="ULH1521" s="272"/>
      <c r="ULI1521" s="272"/>
      <c r="ULJ1521" s="272"/>
      <c r="ULK1521" s="272"/>
      <c r="ULL1521" s="272"/>
      <c r="ULM1521" s="272"/>
      <c r="ULN1521" s="272"/>
      <c r="ULO1521" s="272"/>
      <c r="ULP1521" s="272"/>
      <c r="ULQ1521" s="272"/>
      <c r="ULR1521" s="272"/>
      <c r="ULS1521" s="272"/>
      <c r="ULT1521" s="272"/>
      <c r="ULU1521" s="272"/>
      <c r="ULV1521" s="272"/>
      <c r="ULW1521" s="272"/>
      <c r="ULX1521" s="272"/>
      <c r="ULY1521" s="272"/>
      <c r="ULZ1521" s="272"/>
      <c r="UMA1521" s="272"/>
      <c r="UMB1521" s="272"/>
      <c r="UMC1521" s="272"/>
      <c r="UMD1521" s="272"/>
      <c r="UME1521" s="272"/>
      <c r="UMF1521" s="272"/>
      <c r="UMG1521" s="272"/>
      <c r="UMH1521" s="272"/>
      <c r="UMI1521" s="272"/>
      <c r="UMJ1521" s="272"/>
      <c r="UMK1521" s="272"/>
      <c r="UML1521" s="272"/>
      <c r="UMM1521" s="272"/>
      <c r="UMN1521" s="272"/>
      <c r="UMO1521" s="272"/>
      <c r="UMP1521" s="272"/>
      <c r="UMQ1521" s="272"/>
      <c r="UMR1521" s="272"/>
      <c r="UMS1521" s="272"/>
      <c r="UMT1521" s="272"/>
      <c r="UMU1521" s="272"/>
      <c r="UMV1521" s="272"/>
      <c r="UMW1521" s="272"/>
      <c r="UMX1521" s="272"/>
      <c r="UMY1521" s="272"/>
      <c r="UMZ1521" s="272"/>
      <c r="UNA1521" s="272"/>
      <c r="UNB1521" s="272"/>
      <c r="UNC1521" s="272"/>
      <c r="UND1521" s="272"/>
      <c r="UNE1521" s="272"/>
      <c r="UNF1521" s="272"/>
      <c r="UNG1521" s="272"/>
      <c r="UNH1521" s="272"/>
      <c r="UNI1521" s="272"/>
      <c r="UNJ1521" s="272"/>
      <c r="UNK1521" s="272"/>
      <c r="UNL1521" s="272"/>
      <c r="UNM1521" s="272"/>
      <c r="UNN1521" s="272"/>
      <c r="UNO1521" s="272"/>
      <c r="UNP1521" s="272"/>
      <c r="UNQ1521" s="272"/>
      <c r="UNR1521" s="272"/>
      <c r="UNS1521" s="272"/>
      <c r="UNT1521" s="272"/>
      <c r="UNU1521" s="272"/>
      <c r="UNV1521" s="272"/>
      <c r="UNW1521" s="272"/>
      <c r="UNX1521" s="272"/>
      <c r="UNY1521" s="272"/>
      <c r="UNZ1521" s="272"/>
      <c r="UOA1521" s="272"/>
      <c r="UOB1521" s="272"/>
      <c r="UOC1521" s="272"/>
      <c r="UOD1521" s="272"/>
      <c r="UOE1521" s="272"/>
      <c r="UOF1521" s="272"/>
      <c r="UOG1521" s="272"/>
      <c r="UOH1521" s="272"/>
      <c r="UOI1521" s="272"/>
      <c r="UOJ1521" s="272"/>
      <c r="UOK1521" s="272"/>
      <c r="UOL1521" s="272"/>
      <c r="UOM1521" s="272"/>
      <c r="UON1521" s="272"/>
      <c r="UOO1521" s="272"/>
      <c r="UOP1521" s="272"/>
      <c r="UOQ1521" s="272"/>
      <c r="UOR1521" s="272"/>
      <c r="UOS1521" s="272"/>
      <c r="UOT1521" s="272"/>
      <c r="UOU1521" s="272"/>
      <c r="UOV1521" s="272"/>
      <c r="UOW1521" s="272"/>
      <c r="UOX1521" s="272"/>
      <c r="UOY1521" s="272"/>
      <c r="UOZ1521" s="272"/>
      <c r="UPA1521" s="272"/>
      <c r="UPB1521" s="272"/>
      <c r="UPC1521" s="272"/>
      <c r="UPD1521" s="272"/>
      <c r="UPE1521" s="272"/>
      <c r="UPF1521" s="272"/>
      <c r="UPG1521" s="272"/>
      <c r="UPH1521" s="272"/>
      <c r="UPI1521" s="272"/>
      <c r="UPJ1521" s="272"/>
      <c r="UPK1521" s="272"/>
      <c r="UPL1521" s="272"/>
      <c r="UPM1521" s="272"/>
      <c r="UPN1521" s="272"/>
      <c r="UPO1521" s="272"/>
      <c r="UPP1521" s="272"/>
      <c r="UPQ1521" s="272"/>
      <c r="UPR1521" s="272"/>
      <c r="UPS1521" s="272"/>
      <c r="UPT1521" s="272"/>
      <c r="UPU1521" s="272"/>
      <c r="UPV1521" s="272"/>
      <c r="UPW1521" s="272"/>
      <c r="UPX1521" s="272"/>
      <c r="UPY1521" s="272"/>
      <c r="UPZ1521" s="272"/>
      <c r="UQA1521" s="272"/>
      <c r="UQB1521" s="272"/>
      <c r="UQC1521" s="272"/>
      <c r="UQD1521" s="272"/>
      <c r="UQE1521" s="272"/>
      <c r="UQF1521" s="272"/>
      <c r="UQG1521" s="272"/>
      <c r="UQH1521" s="272"/>
      <c r="UQI1521" s="272"/>
      <c r="UQJ1521" s="272"/>
      <c r="UQK1521" s="272"/>
      <c r="UQL1521" s="272"/>
      <c r="UQM1521" s="272"/>
      <c r="UQN1521" s="272"/>
      <c r="UQO1521" s="272"/>
      <c r="UQP1521" s="272"/>
      <c r="UQQ1521" s="272"/>
      <c r="UQR1521" s="272"/>
      <c r="UQS1521" s="272"/>
      <c r="UQT1521" s="272"/>
      <c r="UQU1521" s="272"/>
      <c r="UQV1521" s="272"/>
      <c r="UQW1521" s="272"/>
      <c r="UQX1521" s="272"/>
      <c r="UQY1521" s="272"/>
      <c r="UQZ1521" s="272"/>
      <c r="URA1521" s="272"/>
      <c r="URB1521" s="272"/>
      <c r="URC1521" s="272"/>
      <c r="URD1521" s="272"/>
      <c r="URE1521" s="272"/>
      <c r="URF1521" s="272"/>
      <c r="URG1521" s="272"/>
      <c r="URH1521" s="272"/>
      <c r="URI1521" s="272"/>
      <c r="URJ1521" s="272"/>
      <c r="URK1521" s="272"/>
      <c r="URL1521" s="272"/>
      <c r="URM1521" s="272"/>
      <c r="URN1521" s="272"/>
      <c r="URO1521" s="272"/>
      <c r="URP1521" s="272"/>
      <c r="URQ1521" s="272"/>
      <c r="URR1521" s="272"/>
      <c r="URS1521" s="272"/>
      <c r="URT1521" s="272"/>
      <c r="URU1521" s="272"/>
      <c r="URV1521" s="272"/>
      <c r="URW1521" s="272"/>
      <c r="URX1521" s="272"/>
      <c r="URY1521" s="272"/>
      <c r="URZ1521" s="272"/>
      <c r="USA1521" s="272"/>
      <c r="USB1521" s="272"/>
      <c r="USC1521" s="272"/>
      <c r="USD1521" s="272"/>
      <c r="USE1521" s="272"/>
      <c r="USF1521" s="272"/>
      <c r="USG1521" s="272"/>
      <c r="USH1521" s="272"/>
      <c r="USI1521" s="272"/>
      <c r="USJ1521" s="272"/>
      <c r="USK1521" s="272"/>
      <c r="USL1521" s="272"/>
      <c r="USM1521" s="272"/>
      <c r="USN1521" s="272"/>
      <c r="USO1521" s="272"/>
      <c r="USP1521" s="272"/>
      <c r="USQ1521" s="272"/>
      <c r="USR1521" s="272"/>
      <c r="USS1521" s="272"/>
      <c r="UST1521" s="272"/>
      <c r="USU1521" s="272"/>
      <c r="USV1521" s="272"/>
      <c r="USW1521" s="272"/>
      <c r="USX1521" s="272"/>
      <c r="USY1521" s="272"/>
      <c r="USZ1521" s="272"/>
      <c r="UTA1521" s="272"/>
      <c r="UTB1521" s="272"/>
      <c r="UTC1521" s="272"/>
      <c r="UTD1521" s="272"/>
      <c r="UTE1521" s="272"/>
      <c r="UTF1521" s="272"/>
      <c r="UTG1521" s="272"/>
      <c r="UTH1521" s="272"/>
      <c r="UTI1521" s="272"/>
      <c r="UTJ1521" s="272"/>
      <c r="UTK1521" s="272"/>
      <c r="UTL1521" s="272"/>
      <c r="UTM1521" s="272"/>
      <c r="UTN1521" s="272"/>
      <c r="UTO1521" s="272"/>
      <c r="UTP1521" s="272"/>
      <c r="UTQ1521" s="272"/>
      <c r="UTR1521" s="272"/>
      <c r="UTS1521" s="272"/>
      <c r="UTT1521" s="272"/>
      <c r="UTU1521" s="272"/>
      <c r="UTV1521" s="272"/>
      <c r="UTW1521" s="272"/>
      <c r="UTX1521" s="272"/>
      <c r="UTY1521" s="272"/>
      <c r="UTZ1521" s="272"/>
      <c r="UUA1521" s="272"/>
      <c r="UUB1521" s="272"/>
      <c r="UUC1521" s="272"/>
      <c r="UUD1521" s="272"/>
      <c r="UUE1521" s="272"/>
      <c r="UUF1521" s="272"/>
      <c r="UUG1521" s="272"/>
      <c r="UUH1521" s="272"/>
      <c r="UUI1521" s="272"/>
      <c r="UUJ1521" s="272"/>
      <c r="UUK1521" s="272"/>
      <c r="UUL1521" s="272"/>
      <c r="UUM1521" s="272"/>
      <c r="UUN1521" s="272"/>
      <c r="UUO1521" s="272"/>
      <c r="UUP1521" s="272"/>
      <c r="UUQ1521" s="272"/>
      <c r="UUR1521" s="272"/>
      <c r="UUS1521" s="272"/>
      <c r="UUT1521" s="272"/>
      <c r="UUU1521" s="272"/>
      <c r="UUV1521" s="272"/>
      <c r="UUW1521" s="272"/>
      <c r="UUX1521" s="272"/>
      <c r="UUY1521" s="272"/>
      <c r="UUZ1521" s="272"/>
      <c r="UVA1521" s="272"/>
      <c r="UVB1521" s="272"/>
      <c r="UVC1521" s="272"/>
      <c r="UVD1521" s="272"/>
      <c r="UVE1521" s="272"/>
      <c r="UVF1521" s="272"/>
      <c r="UVG1521" s="272"/>
      <c r="UVH1521" s="272"/>
      <c r="UVI1521" s="272"/>
      <c r="UVJ1521" s="272"/>
      <c r="UVK1521" s="272"/>
      <c r="UVL1521" s="272"/>
      <c r="UVM1521" s="272"/>
      <c r="UVN1521" s="272"/>
      <c r="UVO1521" s="272"/>
      <c r="UVP1521" s="272"/>
      <c r="UVQ1521" s="272"/>
      <c r="UVR1521" s="272"/>
      <c r="UVS1521" s="272"/>
      <c r="UVT1521" s="272"/>
      <c r="UVU1521" s="272"/>
      <c r="UVV1521" s="272"/>
      <c r="UVW1521" s="272"/>
      <c r="UVX1521" s="272"/>
      <c r="UVY1521" s="272"/>
      <c r="UVZ1521" s="272"/>
      <c r="UWA1521" s="272"/>
      <c r="UWB1521" s="272"/>
      <c r="UWC1521" s="272"/>
      <c r="UWD1521" s="272"/>
      <c r="UWE1521" s="272"/>
      <c r="UWF1521" s="272"/>
      <c r="UWG1521" s="272"/>
      <c r="UWH1521" s="272"/>
      <c r="UWI1521" s="272"/>
      <c r="UWJ1521" s="272"/>
      <c r="UWK1521" s="272"/>
      <c r="UWL1521" s="272"/>
      <c r="UWM1521" s="272"/>
      <c r="UWN1521" s="272"/>
      <c r="UWO1521" s="272"/>
      <c r="UWP1521" s="272"/>
      <c r="UWQ1521" s="272"/>
      <c r="UWR1521" s="272"/>
      <c r="UWS1521" s="272"/>
      <c r="UWT1521" s="272"/>
      <c r="UWU1521" s="272"/>
      <c r="UWV1521" s="272"/>
      <c r="UWW1521" s="272"/>
      <c r="UWX1521" s="272"/>
      <c r="UWY1521" s="272"/>
      <c r="UWZ1521" s="272"/>
      <c r="UXA1521" s="272"/>
      <c r="UXB1521" s="272"/>
      <c r="UXC1521" s="272"/>
      <c r="UXD1521" s="272"/>
      <c r="UXE1521" s="272"/>
      <c r="UXF1521" s="272"/>
      <c r="UXG1521" s="272"/>
      <c r="UXH1521" s="272"/>
      <c r="UXI1521" s="272"/>
      <c r="UXJ1521" s="272"/>
      <c r="UXK1521" s="272"/>
      <c r="UXL1521" s="272"/>
      <c r="UXM1521" s="272"/>
      <c r="UXN1521" s="272"/>
      <c r="UXO1521" s="272"/>
      <c r="UXP1521" s="272"/>
      <c r="UXQ1521" s="272"/>
      <c r="UXR1521" s="272"/>
      <c r="UXS1521" s="272"/>
      <c r="UXT1521" s="272"/>
      <c r="UXU1521" s="272"/>
      <c r="UXV1521" s="272"/>
      <c r="UXW1521" s="272"/>
      <c r="UXX1521" s="272"/>
      <c r="UXY1521" s="272"/>
      <c r="UXZ1521" s="272"/>
      <c r="UYA1521" s="272"/>
      <c r="UYB1521" s="272"/>
      <c r="UYC1521" s="272"/>
      <c r="UYD1521" s="272"/>
      <c r="UYE1521" s="272"/>
      <c r="UYF1521" s="272"/>
      <c r="UYG1521" s="272"/>
      <c r="UYH1521" s="272"/>
      <c r="UYI1521" s="272"/>
      <c r="UYJ1521" s="272"/>
      <c r="UYK1521" s="272"/>
      <c r="UYL1521" s="272"/>
      <c r="UYM1521" s="272"/>
      <c r="UYN1521" s="272"/>
      <c r="UYO1521" s="272"/>
      <c r="UYP1521" s="272"/>
      <c r="UYQ1521" s="272"/>
      <c r="UYR1521" s="272"/>
      <c r="UYS1521" s="272"/>
      <c r="UYT1521" s="272"/>
      <c r="UYU1521" s="272"/>
      <c r="UYV1521" s="272"/>
      <c r="UYW1521" s="272"/>
      <c r="UYX1521" s="272"/>
      <c r="UYY1521" s="272"/>
      <c r="UYZ1521" s="272"/>
      <c r="UZA1521" s="272"/>
      <c r="UZB1521" s="272"/>
      <c r="UZC1521" s="272"/>
      <c r="UZD1521" s="272"/>
      <c r="UZE1521" s="272"/>
      <c r="UZF1521" s="272"/>
      <c r="UZG1521" s="272"/>
      <c r="UZH1521" s="272"/>
      <c r="UZI1521" s="272"/>
      <c r="UZJ1521" s="272"/>
      <c r="UZK1521" s="272"/>
      <c r="UZL1521" s="272"/>
      <c r="UZM1521" s="272"/>
      <c r="UZN1521" s="272"/>
      <c r="UZO1521" s="272"/>
      <c r="UZP1521" s="272"/>
      <c r="UZQ1521" s="272"/>
      <c r="UZR1521" s="272"/>
      <c r="UZS1521" s="272"/>
      <c r="UZT1521" s="272"/>
      <c r="UZU1521" s="272"/>
      <c r="UZV1521" s="272"/>
      <c r="UZW1521" s="272"/>
      <c r="UZX1521" s="272"/>
      <c r="UZY1521" s="272"/>
      <c r="UZZ1521" s="272"/>
      <c r="VAA1521" s="272"/>
      <c r="VAB1521" s="272"/>
      <c r="VAC1521" s="272"/>
      <c r="VAD1521" s="272"/>
      <c r="VAE1521" s="272"/>
      <c r="VAF1521" s="272"/>
      <c r="VAG1521" s="272"/>
      <c r="VAH1521" s="272"/>
      <c r="VAI1521" s="272"/>
      <c r="VAJ1521" s="272"/>
      <c r="VAK1521" s="272"/>
      <c r="VAL1521" s="272"/>
      <c r="VAM1521" s="272"/>
      <c r="VAN1521" s="272"/>
      <c r="VAO1521" s="272"/>
      <c r="VAP1521" s="272"/>
      <c r="VAQ1521" s="272"/>
      <c r="VAR1521" s="272"/>
      <c r="VAS1521" s="272"/>
      <c r="VAT1521" s="272"/>
      <c r="VAU1521" s="272"/>
      <c r="VAV1521" s="272"/>
      <c r="VAW1521" s="272"/>
      <c r="VAX1521" s="272"/>
      <c r="VAY1521" s="272"/>
      <c r="VAZ1521" s="272"/>
      <c r="VBA1521" s="272"/>
      <c r="VBB1521" s="272"/>
      <c r="VBC1521" s="272"/>
      <c r="VBD1521" s="272"/>
      <c r="VBE1521" s="272"/>
      <c r="VBF1521" s="272"/>
      <c r="VBG1521" s="272"/>
      <c r="VBH1521" s="272"/>
      <c r="VBI1521" s="272"/>
      <c r="VBJ1521" s="272"/>
      <c r="VBK1521" s="272"/>
      <c r="VBL1521" s="272"/>
      <c r="VBM1521" s="272"/>
      <c r="VBN1521" s="272"/>
      <c r="VBO1521" s="272"/>
      <c r="VBP1521" s="272"/>
      <c r="VBQ1521" s="272"/>
      <c r="VBR1521" s="272"/>
      <c r="VBS1521" s="272"/>
      <c r="VBT1521" s="272"/>
      <c r="VBU1521" s="272"/>
      <c r="VBV1521" s="272"/>
      <c r="VBW1521" s="272"/>
      <c r="VBX1521" s="272"/>
      <c r="VBY1521" s="272"/>
      <c r="VBZ1521" s="272"/>
      <c r="VCA1521" s="272"/>
      <c r="VCB1521" s="272"/>
      <c r="VCC1521" s="272"/>
      <c r="VCD1521" s="272"/>
      <c r="VCE1521" s="272"/>
      <c r="VCF1521" s="272"/>
      <c r="VCG1521" s="272"/>
      <c r="VCH1521" s="272"/>
      <c r="VCI1521" s="272"/>
      <c r="VCJ1521" s="272"/>
      <c r="VCK1521" s="272"/>
      <c r="VCL1521" s="272"/>
      <c r="VCM1521" s="272"/>
      <c r="VCN1521" s="272"/>
      <c r="VCO1521" s="272"/>
      <c r="VCP1521" s="272"/>
      <c r="VCQ1521" s="272"/>
      <c r="VCR1521" s="272"/>
      <c r="VCS1521" s="272"/>
      <c r="VCT1521" s="272"/>
      <c r="VCU1521" s="272"/>
      <c r="VCV1521" s="272"/>
      <c r="VCW1521" s="272"/>
      <c r="VCX1521" s="272"/>
      <c r="VCY1521" s="272"/>
      <c r="VCZ1521" s="272"/>
      <c r="VDA1521" s="272"/>
      <c r="VDB1521" s="272"/>
      <c r="VDC1521" s="272"/>
      <c r="VDD1521" s="272"/>
      <c r="VDE1521" s="272"/>
      <c r="VDF1521" s="272"/>
      <c r="VDG1521" s="272"/>
      <c r="VDH1521" s="272"/>
      <c r="VDI1521" s="272"/>
      <c r="VDJ1521" s="272"/>
      <c r="VDK1521" s="272"/>
      <c r="VDL1521" s="272"/>
      <c r="VDM1521" s="272"/>
      <c r="VDN1521" s="272"/>
      <c r="VDO1521" s="272"/>
      <c r="VDP1521" s="272"/>
      <c r="VDQ1521" s="272"/>
      <c r="VDR1521" s="272"/>
      <c r="VDS1521" s="272"/>
      <c r="VDT1521" s="272"/>
      <c r="VDU1521" s="272"/>
      <c r="VDV1521" s="272"/>
      <c r="VDW1521" s="272"/>
      <c r="VDX1521" s="272"/>
      <c r="VDY1521" s="272"/>
      <c r="VDZ1521" s="272"/>
      <c r="VEA1521" s="272"/>
      <c r="VEB1521" s="272"/>
      <c r="VEC1521" s="272"/>
      <c r="VED1521" s="272"/>
      <c r="VEE1521" s="272"/>
      <c r="VEF1521" s="272"/>
      <c r="VEG1521" s="272"/>
      <c r="VEH1521" s="272"/>
      <c r="VEI1521" s="272"/>
      <c r="VEJ1521" s="272"/>
      <c r="VEK1521" s="272"/>
      <c r="VEL1521" s="272"/>
      <c r="VEM1521" s="272"/>
      <c r="VEN1521" s="272"/>
      <c r="VEO1521" s="272"/>
      <c r="VEP1521" s="272"/>
      <c r="VEQ1521" s="272"/>
      <c r="VER1521" s="272"/>
      <c r="VES1521" s="272"/>
      <c r="VET1521" s="272"/>
      <c r="VEU1521" s="272"/>
      <c r="VEV1521" s="272"/>
      <c r="VEW1521" s="272"/>
      <c r="VEX1521" s="272"/>
      <c r="VEY1521" s="272"/>
      <c r="VEZ1521" s="272"/>
      <c r="VFA1521" s="272"/>
      <c r="VFB1521" s="272"/>
      <c r="VFC1521" s="272"/>
      <c r="VFD1521" s="272"/>
      <c r="VFE1521" s="272"/>
      <c r="VFF1521" s="272"/>
      <c r="VFG1521" s="272"/>
      <c r="VFH1521" s="272"/>
      <c r="VFI1521" s="272"/>
      <c r="VFJ1521" s="272"/>
      <c r="VFK1521" s="272"/>
      <c r="VFL1521" s="272"/>
      <c r="VFM1521" s="272"/>
      <c r="VFN1521" s="272"/>
      <c r="VFO1521" s="272"/>
      <c r="VFP1521" s="272"/>
      <c r="VFQ1521" s="272"/>
      <c r="VFR1521" s="272"/>
      <c r="VFS1521" s="272"/>
      <c r="VFT1521" s="272"/>
      <c r="VFU1521" s="272"/>
      <c r="VFV1521" s="272"/>
      <c r="VFW1521" s="272"/>
      <c r="VFX1521" s="272"/>
      <c r="VFY1521" s="272"/>
      <c r="VFZ1521" s="272"/>
      <c r="VGA1521" s="272"/>
      <c r="VGB1521" s="272"/>
      <c r="VGC1521" s="272"/>
      <c r="VGD1521" s="272"/>
      <c r="VGE1521" s="272"/>
      <c r="VGF1521" s="272"/>
      <c r="VGG1521" s="272"/>
      <c r="VGH1521" s="272"/>
      <c r="VGI1521" s="272"/>
      <c r="VGJ1521" s="272"/>
      <c r="VGK1521" s="272"/>
      <c r="VGL1521" s="272"/>
      <c r="VGM1521" s="272"/>
      <c r="VGN1521" s="272"/>
      <c r="VGO1521" s="272"/>
      <c r="VGP1521" s="272"/>
      <c r="VGQ1521" s="272"/>
      <c r="VGR1521" s="272"/>
      <c r="VGS1521" s="272"/>
      <c r="VGT1521" s="272"/>
      <c r="VGU1521" s="272"/>
      <c r="VGV1521" s="272"/>
      <c r="VGW1521" s="272"/>
      <c r="VGX1521" s="272"/>
      <c r="VGY1521" s="272"/>
      <c r="VGZ1521" s="272"/>
      <c r="VHA1521" s="272"/>
      <c r="VHB1521" s="272"/>
      <c r="VHC1521" s="272"/>
      <c r="VHD1521" s="272"/>
      <c r="VHE1521" s="272"/>
      <c r="VHF1521" s="272"/>
      <c r="VHG1521" s="272"/>
      <c r="VHH1521" s="272"/>
      <c r="VHI1521" s="272"/>
      <c r="VHJ1521" s="272"/>
      <c r="VHK1521" s="272"/>
      <c r="VHL1521" s="272"/>
      <c r="VHM1521" s="272"/>
      <c r="VHN1521" s="272"/>
      <c r="VHO1521" s="272"/>
      <c r="VHP1521" s="272"/>
      <c r="VHQ1521" s="272"/>
      <c r="VHR1521" s="272"/>
      <c r="VHS1521" s="272"/>
      <c r="VHT1521" s="272"/>
      <c r="VHU1521" s="272"/>
      <c r="VHV1521" s="272"/>
      <c r="VHW1521" s="272"/>
      <c r="VHX1521" s="272"/>
      <c r="VHY1521" s="272"/>
      <c r="VHZ1521" s="272"/>
      <c r="VIA1521" s="272"/>
      <c r="VIB1521" s="272"/>
      <c r="VIC1521" s="272"/>
      <c r="VID1521" s="272"/>
      <c r="VIE1521" s="272"/>
      <c r="VIF1521" s="272"/>
      <c r="VIG1521" s="272"/>
      <c r="VIH1521" s="272"/>
      <c r="VII1521" s="272"/>
      <c r="VIJ1521" s="272"/>
      <c r="VIK1521" s="272"/>
      <c r="VIL1521" s="272"/>
      <c r="VIM1521" s="272"/>
      <c r="VIN1521" s="272"/>
      <c r="VIO1521" s="272"/>
      <c r="VIP1521" s="272"/>
      <c r="VIQ1521" s="272"/>
      <c r="VIR1521" s="272"/>
      <c r="VIS1521" s="272"/>
      <c r="VIT1521" s="272"/>
      <c r="VIU1521" s="272"/>
      <c r="VIV1521" s="272"/>
      <c r="VIW1521" s="272"/>
      <c r="VIX1521" s="272"/>
      <c r="VIY1521" s="272"/>
      <c r="VIZ1521" s="272"/>
      <c r="VJA1521" s="272"/>
      <c r="VJB1521" s="272"/>
      <c r="VJC1521" s="272"/>
      <c r="VJD1521" s="272"/>
      <c r="VJE1521" s="272"/>
      <c r="VJF1521" s="272"/>
      <c r="VJG1521" s="272"/>
      <c r="VJH1521" s="272"/>
      <c r="VJI1521" s="272"/>
      <c r="VJJ1521" s="272"/>
      <c r="VJK1521" s="272"/>
      <c r="VJL1521" s="272"/>
      <c r="VJM1521" s="272"/>
      <c r="VJN1521" s="272"/>
      <c r="VJO1521" s="272"/>
      <c r="VJP1521" s="272"/>
      <c r="VJQ1521" s="272"/>
      <c r="VJR1521" s="272"/>
      <c r="VJS1521" s="272"/>
      <c r="VJT1521" s="272"/>
      <c r="VJU1521" s="272"/>
      <c r="VJV1521" s="272"/>
      <c r="VJW1521" s="272"/>
      <c r="VJX1521" s="272"/>
      <c r="VJY1521" s="272"/>
      <c r="VJZ1521" s="272"/>
      <c r="VKA1521" s="272"/>
      <c r="VKB1521" s="272"/>
      <c r="VKC1521" s="272"/>
      <c r="VKD1521" s="272"/>
      <c r="VKE1521" s="272"/>
      <c r="VKF1521" s="272"/>
      <c r="VKG1521" s="272"/>
      <c r="VKH1521" s="272"/>
      <c r="VKI1521" s="272"/>
      <c r="VKJ1521" s="272"/>
      <c r="VKK1521" s="272"/>
      <c r="VKL1521" s="272"/>
      <c r="VKM1521" s="272"/>
      <c r="VKN1521" s="272"/>
      <c r="VKO1521" s="272"/>
      <c r="VKP1521" s="272"/>
      <c r="VKQ1521" s="272"/>
      <c r="VKR1521" s="272"/>
      <c r="VKS1521" s="272"/>
      <c r="VKT1521" s="272"/>
      <c r="VKU1521" s="272"/>
      <c r="VKV1521" s="272"/>
      <c r="VKW1521" s="272"/>
      <c r="VKX1521" s="272"/>
      <c r="VKY1521" s="272"/>
      <c r="VKZ1521" s="272"/>
      <c r="VLA1521" s="272"/>
      <c r="VLB1521" s="272"/>
      <c r="VLC1521" s="272"/>
      <c r="VLD1521" s="272"/>
      <c r="VLE1521" s="272"/>
      <c r="VLF1521" s="272"/>
      <c r="VLG1521" s="272"/>
      <c r="VLH1521" s="272"/>
      <c r="VLI1521" s="272"/>
      <c r="VLJ1521" s="272"/>
      <c r="VLK1521" s="272"/>
      <c r="VLL1521" s="272"/>
      <c r="VLM1521" s="272"/>
      <c r="VLN1521" s="272"/>
      <c r="VLO1521" s="272"/>
      <c r="VLP1521" s="272"/>
      <c r="VLQ1521" s="272"/>
      <c r="VLR1521" s="272"/>
      <c r="VLS1521" s="272"/>
      <c r="VLT1521" s="272"/>
      <c r="VLU1521" s="272"/>
      <c r="VLV1521" s="272"/>
      <c r="VLW1521" s="272"/>
      <c r="VLX1521" s="272"/>
      <c r="VLY1521" s="272"/>
      <c r="VLZ1521" s="272"/>
      <c r="VMA1521" s="272"/>
      <c r="VMB1521" s="272"/>
      <c r="VMC1521" s="272"/>
      <c r="VMD1521" s="272"/>
      <c r="VME1521" s="272"/>
      <c r="VMF1521" s="272"/>
      <c r="VMG1521" s="272"/>
      <c r="VMH1521" s="272"/>
      <c r="VMI1521" s="272"/>
      <c r="VMJ1521" s="272"/>
      <c r="VMK1521" s="272"/>
      <c r="VML1521" s="272"/>
      <c r="VMM1521" s="272"/>
      <c r="VMN1521" s="272"/>
      <c r="VMO1521" s="272"/>
      <c r="VMP1521" s="272"/>
      <c r="VMQ1521" s="272"/>
      <c r="VMR1521" s="272"/>
      <c r="VMS1521" s="272"/>
      <c r="VMT1521" s="272"/>
      <c r="VMU1521" s="272"/>
      <c r="VMV1521" s="272"/>
      <c r="VMW1521" s="272"/>
      <c r="VMX1521" s="272"/>
      <c r="VMY1521" s="272"/>
      <c r="VMZ1521" s="272"/>
      <c r="VNA1521" s="272"/>
      <c r="VNB1521" s="272"/>
      <c r="VNC1521" s="272"/>
      <c r="VND1521" s="272"/>
      <c r="VNE1521" s="272"/>
      <c r="VNF1521" s="272"/>
      <c r="VNG1521" s="272"/>
      <c r="VNH1521" s="272"/>
      <c r="VNI1521" s="272"/>
      <c r="VNJ1521" s="272"/>
      <c r="VNK1521" s="272"/>
      <c r="VNL1521" s="272"/>
      <c r="VNM1521" s="272"/>
      <c r="VNN1521" s="272"/>
      <c r="VNO1521" s="272"/>
      <c r="VNP1521" s="272"/>
      <c r="VNQ1521" s="272"/>
      <c r="VNR1521" s="272"/>
      <c r="VNS1521" s="272"/>
      <c r="VNT1521" s="272"/>
      <c r="VNU1521" s="272"/>
      <c r="VNV1521" s="272"/>
      <c r="VNW1521" s="272"/>
      <c r="VNX1521" s="272"/>
      <c r="VNY1521" s="272"/>
      <c r="VNZ1521" s="272"/>
      <c r="VOA1521" s="272"/>
      <c r="VOB1521" s="272"/>
      <c r="VOC1521" s="272"/>
      <c r="VOD1521" s="272"/>
      <c r="VOE1521" s="272"/>
      <c r="VOF1521" s="272"/>
      <c r="VOG1521" s="272"/>
      <c r="VOH1521" s="272"/>
      <c r="VOI1521" s="272"/>
      <c r="VOJ1521" s="272"/>
      <c r="VOK1521" s="272"/>
      <c r="VOL1521" s="272"/>
      <c r="VOM1521" s="272"/>
      <c r="VON1521" s="272"/>
      <c r="VOO1521" s="272"/>
      <c r="VOP1521" s="272"/>
      <c r="VOQ1521" s="272"/>
      <c r="VOR1521" s="272"/>
      <c r="VOS1521" s="272"/>
      <c r="VOT1521" s="272"/>
      <c r="VOU1521" s="272"/>
      <c r="VOV1521" s="272"/>
      <c r="VOW1521" s="272"/>
      <c r="VOX1521" s="272"/>
      <c r="VOY1521" s="272"/>
      <c r="VOZ1521" s="272"/>
      <c r="VPA1521" s="272"/>
      <c r="VPB1521" s="272"/>
      <c r="VPC1521" s="272"/>
      <c r="VPD1521" s="272"/>
      <c r="VPE1521" s="272"/>
      <c r="VPF1521" s="272"/>
      <c r="VPG1521" s="272"/>
      <c r="VPH1521" s="272"/>
      <c r="VPI1521" s="272"/>
      <c r="VPJ1521" s="272"/>
      <c r="VPK1521" s="272"/>
      <c r="VPL1521" s="272"/>
      <c r="VPM1521" s="272"/>
      <c r="VPN1521" s="272"/>
      <c r="VPO1521" s="272"/>
      <c r="VPP1521" s="272"/>
      <c r="VPQ1521" s="272"/>
      <c r="VPR1521" s="272"/>
      <c r="VPS1521" s="272"/>
      <c r="VPT1521" s="272"/>
      <c r="VPU1521" s="272"/>
      <c r="VPV1521" s="272"/>
      <c r="VPW1521" s="272"/>
      <c r="VPX1521" s="272"/>
      <c r="VPY1521" s="272"/>
      <c r="VPZ1521" s="272"/>
      <c r="VQA1521" s="272"/>
      <c r="VQB1521" s="272"/>
      <c r="VQC1521" s="272"/>
      <c r="VQD1521" s="272"/>
      <c r="VQE1521" s="272"/>
      <c r="VQF1521" s="272"/>
      <c r="VQG1521" s="272"/>
      <c r="VQH1521" s="272"/>
      <c r="VQI1521" s="272"/>
      <c r="VQJ1521" s="272"/>
      <c r="VQK1521" s="272"/>
      <c r="VQL1521" s="272"/>
      <c r="VQM1521" s="272"/>
      <c r="VQN1521" s="272"/>
      <c r="VQO1521" s="272"/>
      <c r="VQP1521" s="272"/>
      <c r="VQQ1521" s="272"/>
      <c r="VQR1521" s="272"/>
      <c r="VQS1521" s="272"/>
      <c r="VQT1521" s="272"/>
      <c r="VQU1521" s="272"/>
      <c r="VQV1521" s="272"/>
      <c r="VQW1521" s="272"/>
      <c r="VQX1521" s="272"/>
      <c r="VQY1521" s="272"/>
      <c r="VQZ1521" s="272"/>
      <c r="VRA1521" s="272"/>
      <c r="VRB1521" s="272"/>
      <c r="VRC1521" s="272"/>
      <c r="VRD1521" s="272"/>
      <c r="VRE1521" s="272"/>
      <c r="VRF1521" s="272"/>
      <c r="VRG1521" s="272"/>
      <c r="VRH1521" s="272"/>
      <c r="VRI1521" s="272"/>
      <c r="VRJ1521" s="272"/>
      <c r="VRK1521" s="272"/>
      <c r="VRL1521" s="272"/>
      <c r="VRM1521" s="272"/>
      <c r="VRN1521" s="272"/>
      <c r="VRO1521" s="272"/>
      <c r="VRP1521" s="272"/>
      <c r="VRQ1521" s="272"/>
      <c r="VRR1521" s="272"/>
      <c r="VRS1521" s="272"/>
      <c r="VRT1521" s="272"/>
      <c r="VRU1521" s="272"/>
      <c r="VRV1521" s="272"/>
      <c r="VRW1521" s="272"/>
      <c r="VRX1521" s="272"/>
      <c r="VRY1521" s="272"/>
      <c r="VRZ1521" s="272"/>
      <c r="VSA1521" s="272"/>
      <c r="VSB1521" s="272"/>
      <c r="VSC1521" s="272"/>
      <c r="VSD1521" s="272"/>
      <c r="VSE1521" s="272"/>
      <c r="VSF1521" s="272"/>
      <c r="VSG1521" s="272"/>
      <c r="VSH1521" s="272"/>
      <c r="VSI1521" s="272"/>
      <c r="VSJ1521" s="272"/>
      <c r="VSK1521" s="272"/>
      <c r="VSL1521" s="272"/>
      <c r="VSM1521" s="272"/>
      <c r="VSN1521" s="272"/>
      <c r="VSO1521" s="272"/>
      <c r="VSP1521" s="272"/>
      <c r="VSQ1521" s="272"/>
      <c r="VSR1521" s="272"/>
      <c r="VSS1521" s="272"/>
      <c r="VST1521" s="272"/>
      <c r="VSU1521" s="272"/>
      <c r="VSV1521" s="272"/>
      <c r="VSW1521" s="272"/>
      <c r="VSX1521" s="272"/>
      <c r="VSY1521" s="272"/>
      <c r="VSZ1521" s="272"/>
      <c r="VTA1521" s="272"/>
      <c r="VTB1521" s="272"/>
      <c r="VTC1521" s="272"/>
      <c r="VTD1521" s="272"/>
      <c r="VTE1521" s="272"/>
      <c r="VTF1521" s="272"/>
      <c r="VTG1521" s="272"/>
      <c r="VTH1521" s="272"/>
      <c r="VTI1521" s="272"/>
      <c r="VTJ1521" s="272"/>
      <c r="VTK1521" s="272"/>
      <c r="VTL1521" s="272"/>
      <c r="VTM1521" s="272"/>
      <c r="VTN1521" s="272"/>
      <c r="VTO1521" s="272"/>
      <c r="VTP1521" s="272"/>
      <c r="VTQ1521" s="272"/>
      <c r="VTR1521" s="272"/>
      <c r="VTS1521" s="272"/>
      <c r="VTT1521" s="272"/>
      <c r="VTU1521" s="272"/>
      <c r="VTV1521" s="272"/>
      <c r="VTW1521" s="272"/>
      <c r="VTX1521" s="272"/>
      <c r="VTY1521" s="272"/>
      <c r="VTZ1521" s="272"/>
      <c r="VUA1521" s="272"/>
      <c r="VUB1521" s="272"/>
      <c r="VUC1521" s="272"/>
      <c r="VUD1521" s="272"/>
      <c r="VUE1521" s="272"/>
      <c r="VUF1521" s="272"/>
      <c r="VUG1521" s="272"/>
      <c r="VUH1521" s="272"/>
      <c r="VUI1521" s="272"/>
      <c r="VUJ1521" s="272"/>
      <c r="VUK1521" s="272"/>
      <c r="VUL1521" s="272"/>
      <c r="VUM1521" s="272"/>
      <c r="VUN1521" s="272"/>
      <c r="VUO1521" s="272"/>
      <c r="VUP1521" s="272"/>
      <c r="VUQ1521" s="272"/>
      <c r="VUR1521" s="272"/>
      <c r="VUS1521" s="272"/>
      <c r="VUT1521" s="272"/>
      <c r="VUU1521" s="272"/>
      <c r="VUV1521" s="272"/>
      <c r="VUW1521" s="272"/>
      <c r="VUX1521" s="272"/>
      <c r="VUY1521" s="272"/>
      <c r="VUZ1521" s="272"/>
      <c r="VVA1521" s="272"/>
      <c r="VVB1521" s="272"/>
      <c r="VVC1521" s="272"/>
      <c r="VVD1521" s="272"/>
      <c r="VVE1521" s="272"/>
      <c r="VVF1521" s="272"/>
      <c r="VVG1521" s="272"/>
      <c r="VVH1521" s="272"/>
      <c r="VVI1521" s="272"/>
      <c r="VVJ1521" s="272"/>
      <c r="VVK1521" s="272"/>
      <c r="VVL1521" s="272"/>
      <c r="VVM1521" s="272"/>
      <c r="VVN1521" s="272"/>
      <c r="VVO1521" s="272"/>
      <c r="VVP1521" s="272"/>
      <c r="VVQ1521" s="272"/>
      <c r="VVR1521" s="272"/>
      <c r="VVS1521" s="272"/>
      <c r="VVT1521" s="272"/>
      <c r="VVU1521" s="272"/>
      <c r="VVV1521" s="272"/>
      <c r="VVW1521" s="272"/>
      <c r="VVX1521" s="272"/>
      <c r="VVY1521" s="272"/>
      <c r="VVZ1521" s="272"/>
      <c r="VWA1521" s="272"/>
      <c r="VWB1521" s="272"/>
      <c r="VWC1521" s="272"/>
      <c r="VWD1521" s="272"/>
      <c r="VWE1521" s="272"/>
      <c r="VWF1521" s="272"/>
      <c r="VWG1521" s="272"/>
      <c r="VWH1521" s="272"/>
      <c r="VWI1521" s="272"/>
      <c r="VWJ1521" s="272"/>
      <c r="VWK1521" s="272"/>
      <c r="VWL1521" s="272"/>
      <c r="VWM1521" s="272"/>
      <c r="VWN1521" s="272"/>
      <c r="VWO1521" s="272"/>
      <c r="VWP1521" s="272"/>
      <c r="VWQ1521" s="272"/>
      <c r="VWR1521" s="272"/>
      <c r="VWS1521" s="272"/>
      <c r="VWT1521" s="272"/>
      <c r="VWU1521" s="272"/>
      <c r="VWV1521" s="272"/>
      <c r="VWW1521" s="272"/>
      <c r="VWX1521" s="272"/>
      <c r="VWY1521" s="272"/>
      <c r="VWZ1521" s="272"/>
      <c r="VXA1521" s="272"/>
      <c r="VXB1521" s="272"/>
      <c r="VXC1521" s="272"/>
      <c r="VXD1521" s="272"/>
      <c r="VXE1521" s="272"/>
      <c r="VXF1521" s="272"/>
      <c r="VXG1521" s="272"/>
      <c r="VXH1521" s="272"/>
      <c r="VXI1521" s="272"/>
      <c r="VXJ1521" s="272"/>
      <c r="VXK1521" s="272"/>
      <c r="VXL1521" s="272"/>
      <c r="VXM1521" s="272"/>
      <c r="VXN1521" s="272"/>
      <c r="VXO1521" s="272"/>
      <c r="VXP1521" s="272"/>
      <c r="VXQ1521" s="272"/>
      <c r="VXR1521" s="272"/>
      <c r="VXS1521" s="272"/>
      <c r="VXT1521" s="272"/>
      <c r="VXU1521" s="272"/>
      <c r="VXV1521" s="272"/>
      <c r="VXW1521" s="272"/>
      <c r="VXX1521" s="272"/>
      <c r="VXY1521" s="272"/>
      <c r="VXZ1521" s="272"/>
      <c r="VYA1521" s="272"/>
      <c r="VYB1521" s="272"/>
      <c r="VYC1521" s="272"/>
      <c r="VYD1521" s="272"/>
      <c r="VYE1521" s="272"/>
      <c r="VYF1521" s="272"/>
      <c r="VYG1521" s="272"/>
      <c r="VYH1521" s="272"/>
      <c r="VYI1521" s="272"/>
      <c r="VYJ1521" s="272"/>
      <c r="VYK1521" s="272"/>
      <c r="VYL1521" s="272"/>
      <c r="VYM1521" s="272"/>
      <c r="VYN1521" s="272"/>
      <c r="VYO1521" s="272"/>
      <c r="VYP1521" s="272"/>
      <c r="VYQ1521" s="272"/>
      <c r="VYR1521" s="272"/>
      <c r="VYS1521" s="272"/>
      <c r="VYT1521" s="272"/>
      <c r="VYU1521" s="272"/>
      <c r="VYV1521" s="272"/>
      <c r="VYW1521" s="272"/>
      <c r="VYX1521" s="272"/>
      <c r="VYY1521" s="272"/>
      <c r="VYZ1521" s="272"/>
      <c r="VZA1521" s="272"/>
      <c r="VZB1521" s="272"/>
      <c r="VZC1521" s="272"/>
      <c r="VZD1521" s="272"/>
      <c r="VZE1521" s="272"/>
      <c r="VZF1521" s="272"/>
      <c r="VZG1521" s="272"/>
      <c r="VZH1521" s="272"/>
      <c r="VZI1521" s="272"/>
      <c r="VZJ1521" s="272"/>
      <c r="VZK1521" s="272"/>
      <c r="VZL1521" s="272"/>
      <c r="VZM1521" s="272"/>
      <c r="VZN1521" s="272"/>
      <c r="VZO1521" s="272"/>
      <c r="VZP1521" s="272"/>
      <c r="VZQ1521" s="272"/>
      <c r="VZR1521" s="272"/>
      <c r="VZS1521" s="272"/>
      <c r="VZT1521" s="272"/>
      <c r="VZU1521" s="272"/>
      <c r="VZV1521" s="272"/>
      <c r="VZW1521" s="272"/>
      <c r="VZX1521" s="272"/>
      <c r="VZY1521" s="272"/>
      <c r="VZZ1521" s="272"/>
      <c r="WAA1521" s="272"/>
      <c r="WAB1521" s="272"/>
      <c r="WAC1521" s="272"/>
      <c r="WAD1521" s="272"/>
      <c r="WAE1521" s="272"/>
      <c r="WAF1521" s="272"/>
      <c r="WAG1521" s="272"/>
      <c r="WAH1521" s="272"/>
      <c r="WAI1521" s="272"/>
      <c r="WAJ1521" s="272"/>
      <c r="WAK1521" s="272"/>
      <c r="WAL1521" s="272"/>
      <c r="WAM1521" s="272"/>
      <c r="WAN1521" s="272"/>
      <c r="WAO1521" s="272"/>
      <c r="WAP1521" s="272"/>
      <c r="WAQ1521" s="272"/>
      <c r="WAR1521" s="272"/>
      <c r="WAS1521" s="272"/>
      <c r="WAT1521" s="272"/>
      <c r="WAU1521" s="272"/>
      <c r="WAV1521" s="272"/>
      <c r="WAW1521" s="272"/>
      <c r="WAX1521" s="272"/>
      <c r="WAY1521" s="272"/>
      <c r="WAZ1521" s="272"/>
      <c r="WBA1521" s="272"/>
      <c r="WBB1521" s="272"/>
      <c r="WBC1521" s="272"/>
      <c r="WBD1521" s="272"/>
      <c r="WBE1521" s="272"/>
      <c r="WBF1521" s="272"/>
      <c r="WBG1521" s="272"/>
      <c r="WBH1521" s="272"/>
      <c r="WBI1521" s="272"/>
      <c r="WBJ1521" s="272"/>
      <c r="WBK1521" s="272"/>
      <c r="WBL1521" s="272"/>
      <c r="WBM1521" s="272"/>
      <c r="WBN1521" s="272"/>
      <c r="WBO1521" s="272"/>
      <c r="WBP1521" s="272"/>
      <c r="WBQ1521" s="272"/>
      <c r="WBR1521" s="272"/>
      <c r="WBS1521" s="272"/>
      <c r="WBT1521" s="272"/>
      <c r="WBU1521" s="272"/>
      <c r="WBV1521" s="272"/>
      <c r="WBW1521" s="272"/>
      <c r="WBX1521" s="272"/>
      <c r="WBY1521" s="272"/>
      <c r="WBZ1521" s="272"/>
      <c r="WCA1521" s="272"/>
      <c r="WCB1521" s="272"/>
      <c r="WCC1521" s="272"/>
      <c r="WCD1521" s="272"/>
      <c r="WCE1521" s="272"/>
      <c r="WCF1521" s="272"/>
      <c r="WCG1521" s="272"/>
      <c r="WCH1521" s="272"/>
      <c r="WCI1521" s="272"/>
      <c r="WCJ1521" s="272"/>
      <c r="WCK1521" s="272"/>
      <c r="WCL1521" s="272"/>
      <c r="WCM1521" s="272"/>
      <c r="WCN1521" s="272"/>
      <c r="WCO1521" s="272"/>
      <c r="WCP1521" s="272"/>
      <c r="WCQ1521" s="272"/>
      <c r="WCR1521" s="272"/>
      <c r="WCS1521" s="272"/>
      <c r="WCT1521" s="272"/>
      <c r="WCU1521" s="272"/>
      <c r="WCV1521" s="272"/>
      <c r="WCW1521" s="272"/>
      <c r="WCX1521" s="272"/>
      <c r="WCY1521" s="272"/>
      <c r="WCZ1521" s="272"/>
      <c r="WDA1521" s="272"/>
      <c r="WDB1521" s="272"/>
      <c r="WDC1521" s="272"/>
      <c r="WDD1521" s="272"/>
      <c r="WDE1521" s="272"/>
      <c r="WDF1521" s="272"/>
      <c r="WDG1521" s="272"/>
      <c r="WDH1521" s="272"/>
      <c r="WDI1521" s="272"/>
      <c r="WDJ1521" s="272"/>
      <c r="WDK1521" s="272"/>
      <c r="WDL1521" s="272"/>
      <c r="WDM1521" s="272"/>
      <c r="WDN1521" s="272"/>
      <c r="WDO1521" s="272"/>
      <c r="WDP1521" s="272"/>
      <c r="WDQ1521" s="272"/>
      <c r="WDR1521" s="272"/>
      <c r="WDS1521" s="272"/>
      <c r="WDT1521" s="272"/>
      <c r="WDU1521" s="272"/>
      <c r="WDV1521" s="272"/>
      <c r="WDW1521" s="272"/>
      <c r="WDX1521" s="272"/>
      <c r="WDY1521" s="272"/>
      <c r="WDZ1521" s="272"/>
      <c r="WEA1521" s="272"/>
      <c r="WEB1521" s="272"/>
      <c r="WEC1521" s="272"/>
      <c r="WED1521" s="272"/>
      <c r="WEE1521" s="272"/>
      <c r="WEF1521" s="272"/>
      <c r="WEG1521" s="272"/>
      <c r="WEH1521" s="272"/>
      <c r="WEI1521" s="272"/>
      <c r="WEJ1521" s="272"/>
      <c r="WEK1521" s="272"/>
      <c r="WEL1521" s="272"/>
      <c r="WEM1521" s="272"/>
      <c r="WEN1521" s="272"/>
      <c r="WEO1521" s="272"/>
      <c r="WEP1521" s="272"/>
      <c r="WEQ1521" s="272"/>
      <c r="WER1521" s="272"/>
      <c r="WES1521" s="272"/>
      <c r="WET1521" s="272"/>
      <c r="WEU1521" s="272"/>
      <c r="WEV1521" s="272"/>
      <c r="WEW1521" s="272"/>
      <c r="WEX1521" s="272"/>
      <c r="WEY1521" s="272"/>
      <c r="WEZ1521" s="272"/>
      <c r="WFA1521" s="272"/>
      <c r="WFB1521" s="272"/>
      <c r="WFC1521" s="272"/>
      <c r="WFD1521" s="272"/>
      <c r="WFE1521" s="272"/>
      <c r="WFF1521" s="272"/>
      <c r="WFG1521" s="272"/>
      <c r="WFH1521" s="272"/>
      <c r="WFI1521" s="272"/>
      <c r="WFJ1521" s="272"/>
      <c r="WFK1521" s="272"/>
      <c r="WFL1521" s="272"/>
      <c r="WFM1521" s="272"/>
      <c r="WFN1521" s="272"/>
      <c r="WFO1521" s="272"/>
      <c r="WFP1521" s="272"/>
      <c r="WFQ1521" s="272"/>
      <c r="WFR1521" s="272"/>
      <c r="WFS1521" s="272"/>
      <c r="WFT1521" s="272"/>
      <c r="WFU1521" s="272"/>
      <c r="WFV1521" s="272"/>
      <c r="WFW1521" s="272"/>
      <c r="WFX1521" s="272"/>
      <c r="WFY1521" s="272"/>
      <c r="WFZ1521" s="272"/>
      <c r="WGA1521" s="272"/>
      <c r="WGB1521" s="272"/>
      <c r="WGC1521" s="272"/>
      <c r="WGD1521" s="272"/>
      <c r="WGE1521" s="272"/>
      <c r="WGF1521" s="272"/>
      <c r="WGG1521" s="272"/>
      <c r="WGH1521" s="272"/>
      <c r="WGI1521" s="272"/>
      <c r="WGJ1521" s="272"/>
      <c r="WGK1521" s="272"/>
      <c r="WGL1521" s="272"/>
      <c r="WGM1521" s="272"/>
      <c r="WGN1521" s="272"/>
      <c r="WGO1521" s="272"/>
      <c r="WGP1521" s="272"/>
      <c r="WGQ1521" s="272"/>
      <c r="WGR1521" s="272"/>
      <c r="WGS1521" s="272"/>
      <c r="WGT1521" s="272"/>
      <c r="WGU1521" s="272"/>
      <c r="WGV1521" s="272"/>
      <c r="WGW1521" s="272"/>
      <c r="WGX1521" s="272"/>
      <c r="WGY1521" s="272"/>
      <c r="WGZ1521" s="272"/>
      <c r="WHA1521" s="272"/>
      <c r="WHB1521" s="272"/>
      <c r="WHC1521" s="272"/>
      <c r="WHD1521" s="272"/>
      <c r="WHE1521" s="272"/>
      <c r="WHF1521" s="272"/>
      <c r="WHG1521" s="272"/>
      <c r="WHH1521" s="272"/>
      <c r="WHI1521" s="272"/>
      <c r="WHJ1521" s="272"/>
      <c r="WHK1521" s="272"/>
      <c r="WHL1521" s="272"/>
      <c r="WHM1521" s="272"/>
      <c r="WHN1521" s="272"/>
      <c r="WHO1521" s="272"/>
      <c r="WHP1521" s="272"/>
      <c r="WHQ1521" s="272"/>
      <c r="WHR1521" s="272"/>
      <c r="WHS1521" s="272"/>
      <c r="WHT1521" s="272"/>
      <c r="WHU1521" s="272"/>
      <c r="WHV1521" s="272"/>
      <c r="WHW1521" s="272"/>
      <c r="WHX1521" s="272"/>
      <c r="WHY1521" s="272"/>
      <c r="WHZ1521" s="272"/>
      <c r="WIA1521" s="272"/>
      <c r="WIB1521" s="272"/>
      <c r="WIC1521" s="272"/>
      <c r="WID1521" s="272"/>
      <c r="WIE1521" s="272"/>
      <c r="WIF1521" s="272"/>
      <c r="WIG1521" s="272"/>
      <c r="WIH1521" s="272"/>
      <c r="WII1521" s="272"/>
      <c r="WIJ1521" s="272"/>
      <c r="WIK1521" s="272"/>
      <c r="WIL1521" s="272"/>
      <c r="WIM1521" s="272"/>
      <c r="WIN1521" s="272"/>
      <c r="WIO1521" s="272"/>
      <c r="WIP1521" s="272"/>
      <c r="WIQ1521" s="272"/>
      <c r="WIR1521" s="272"/>
      <c r="WIS1521" s="272"/>
      <c r="WIT1521" s="272"/>
      <c r="WIU1521" s="272"/>
      <c r="WIV1521" s="272"/>
      <c r="WIW1521" s="272"/>
      <c r="WIX1521" s="272"/>
      <c r="WIY1521" s="272"/>
      <c r="WIZ1521" s="272"/>
      <c r="WJA1521" s="272"/>
      <c r="WJB1521" s="272"/>
      <c r="WJC1521" s="272"/>
      <c r="WJD1521" s="272"/>
      <c r="WJE1521" s="272"/>
      <c r="WJF1521" s="272"/>
      <c r="WJG1521" s="272"/>
      <c r="WJH1521" s="272"/>
      <c r="WJI1521" s="272"/>
      <c r="WJJ1521" s="272"/>
      <c r="WJK1521" s="272"/>
      <c r="WJL1521" s="272"/>
      <c r="WJM1521" s="272"/>
      <c r="WJN1521" s="272"/>
      <c r="WJO1521" s="272"/>
      <c r="WJP1521" s="272"/>
      <c r="WJQ1521" s="272"/>
      <c r="WJR1521" s="272"/>
      <c r="WJS1521" s="272"/>
      <c r="WJT1521" s="272"/>
      <c r="WJU1521" s="272"/>
      <c r="WJV1521" s="272"/>
      <c r="WJW1521" s="272"/>
      <c r="WJX1521" s="272"/>
      <c r="WJY1521" s="272"/>
      <c r="WJZ1521" s="272"/>
      <c r="WKA1521" s="272"/>
      <c r="WKB1521" s="272"/>
      <c r="WKC1521" s="272"/>
      <c r="WKD1521" s="272"/>
      <c r="WKE1521" s="272"/>
      <c r="WKF1521" s="272"/>
      <c r="WKG1521" s="272"/>
      <c r="WKH1521" s="272"/>
      <c r="WKI1521" s="272"/>
      <c r="WKJ1521" s="272"/>
      <c r="WKK1521" s="272"/>
      <c r="WKL1521" s="272"/>
      <c r="WKM1521" s="272"/>
      <c r="WKN1521" s="272"/>
      <c r="WKO1521" s="272"/>
      <c r="WKP1521" s="272"/>
      <c r="WKQ1521" s="272"/>
      <c r="WKR1521" s="272"/>
      <c r="WKS1521" s="272"/>
      <c r="WKT1521" s="272"/>
      <c r="WKU1521" s="272"/>
      <c r="WKV1521" s="272"/>
      <c r="WKW1521" s="272"/>
      <c r="WKX1521" s="272"/>
      <c r="WKY1521" s="272"/>
      <c r="WKZ1521" s="272"/>
      <c r="WLA1521" s="272"/>
      <c r="WLB1521" s="272"/>
      <c r="WLC1521" s="272"/>
      <c r="WLD1521" s="272"/>
      <c r="WLE1521" s="272"/>
      <c r="WLF1521" s="272"/>
      <c r="WLG1521" s="272"/>
      <c r="WLH1521" s="272"/>
      <c r="WLI1521" s="272"/>
      <c r="WLJ1521" s="272"/>
      <c r="WLK1521" s="272"/>
      <c r="WLL1521" s="272"/>
      <c r="WLM1521" s="272"/>
      <c r="WLN1521" s="272"/>
      <c r="WLO1521" s="272"/>
      <c r="WLP1521" s="272"/>
      <c r="WLQ1521" s="272"/>
      <c r="WLR1521" s="272"/>
      <c r="WLS1521" s="272"/>
      <c r="WLT1521" s="272"/>
      <c r="WLU1521" s="272"/>
      <c r="WLV1521" s="272"/>
      <c r="WLW1521" s="272"/>
      <c r="WLX1521" s="272"/>
      <c r="WLY1521" s="272"/>
      <c r="WLZ1521" s="272"/>
      <c r="WMA1521" s="272"/>
      <c r="WMB1521" s="272"/>
      <c r="WMC1521" s="272"/>
      <c r="WMD1521" s="272"/>
      <c r="WME1521" s="272"/>
      <c r="WMF1521" s="272"/>
      <c r="WMG1521" s="272"/>
      <c r="WMH1521" s="272"/>
      <c r="WMI1521" s="272"/>
      <c r="WMJ1521" s="272"/>
      <c r="WMK1521" s="272"/>
      <c r="WML1521" s="272"/>
      <c r="WMM1521" s="272"/>
      <c r="WMN1521" s="272"/>
      <c r="WMO1521" s="272"/>
      <c r="WMP1521" s="272"/>
      <c r="WMQ1521" s="272"/>
      <c r="WMR1521" s="272"/>
      <c r="WMS1521" s="272"/>
      <c r="WMT1521" s="272"/>
      <c r="WMU1521" s="272"/>
      <c r="WMV1521" s="272"/>
      <c r="WMW1521" s="272"/>
      <c r="WMX1521" s="272"/>
      <c r="WMY1521" s="272"/>
      <c r="WMZ1521" s="272"/>
      <c r="WNA1521" s="272"/>
      <c r="WNB1521" s="272"/>
      <c r="WNC1521" s="272"/>
      <c r="WND1521" s="272"/>
      <c r="WNE1521" s="272"/>
      <c r="WNF1521" s="272"/>
      <c r="WNG1521" s="272"/>
      <c r="WNH1521" s="272"/>
      <c r="WNI1521" s="272"/>
      <c r="WNJ1521" s="272"/>
      <c r="WNK1521" s="272"/>
      <c r="WNL1521" s="272"/>
      <c r="WNM1521" s="272"/>
      <c r="WNN1521" s="272"/>
      <c r="WNO1521" s="272"/>
      <c r="WNP1521" s="272"/>
      <c r="WNQ1521" s="272"/>
      <c r="WNR1521" s="272"/>
      <c r="WNS1521" s="272"/>
      <c r="WNT1521" s="272"/>
      <c r="WNU1521" s="272"/>
      <c r="WNV1521" s="272"/>
      <c r="WNW1521" s="272"/>
      <c r="WNX1521" s="272"/>
      <c r="WNY1521" s="272"/>
      <c r="WNZ1521" s="272"/>
      <c r="WOA1521" s="272"/>
      <c r="WOB1521" s="272"/>
      <c r="WOC1521" s="272"/>
      <c r="WOD1521" s="272"/>
      <c r="WOE1521" s="272"/>
      <c r="WOF1521" s="272"/>
      <c r="WOG1521" s="272"/>
      <c r="WOH1521" s="272"/>
      <c r="WOI1521" s="272"/>
      <c r="WOJ1521" s="272"/>
      <c r="WOK1521" s="272"/>
      <c r="WOL1521" s="272"/>
      <c r="WOM1521" s="272"/>
      <c r="WON1521" s="272"/>
      <c r="WOO1521" s="272"/>
      <c r="WOP1521" s="272"/>
      <c r="WOQ1521" s="272"/>
      <c r="WOR1521" s="272"/>
      <c r="WOS1521" s="272"/>
      <c r="WOT1521" s="272"/>
      <c r="WOU1521" s="272"/>
      <c r="WOV1521" s="272"/>
      <c r="WOW1521" s="272"/>
      <c r="WOX1521" s="272"/>
      <c r="WOY1521" s="272"/>
      <c r="WOZ1521" s="272"/>
      <c r="WPA1521" s="272"/>
      <c r="WPB1521" s="272"/>
      <c r="WPC1521" s="272"/>
      <c r="WPD1521" s="272"/>
      <c r="WPE1521" s="272"/>
      <c r="WPF1521" s="272"/>
      <c r="WPG1521" s="272"/>
      <c r="WPH1521" s="272"/>
      <c r="WPI1521" s="272"/>
      <c r="WPJ1521" s="272"/>
      <c r="WPK1521" s="272"/>
      <c r="WPL1521" s="272"/>
      <c r="WPM1521" s="272"/>
      <c r="WPN1521" s="272"/>
      <c r="WPO1521" s="272"/>
      <c r="WPP1521" s="272"/>
      <c r="WPQ1521" s="272"/>
      <c r="WPR1521" s="272"/>
      <c r="WPS1521" s="272"/>
      <c r="WPT1521" s="272"/>
      <c r="WPU1521" s="272"/>
      <c r="WPV1521" s="272"/>
      <c r="WPW1521" s="272"/>
      <c r="WPX1521" s="272"/>
      <c r="WPY1521" s="272"/>
      <c r="WPZ1521" s="272"/>
      <c r="WQA1521" s="272"/>
      <c r="WQB1521" s="272"/>
      <c r="WQC1521" s="272"/>
      <c r="WQD1521" s="272"/>
      <c r="WQE1521" s="272"/>
      <c r="WQF1521" s="272"/>
      <c r="WQG1521" s="272"/>
      <c r="WQH1521" s="272"/>
      <c r="WQI1521" s="272"/>
      <c r="WQJ1521" s="272"/>
      <c r="WQK1521" s="272"/>
      <c r="WQL1521" s="272"/>
      <c r="WQM1521" s="272"/>
      <c r="WQN1521" s="272"/>
      <c r="WQO1521" s="272"/>
      <c r="WQP1521" s="272"/>
      <c r="WQQ1521" s="272"/>
      <c r="WQR1521" s="272"/>
      <c r="WQS1521" s="272"/>
      <c r="WQT1521" s="272"/>
      <c r="WQU1521" s="272"/>
      <c r="WQV1521" s="272"/>
      <c r="WQW1521" s="272"/>
      <c r="WQX1521" s="272"/>
      <c r="WQY1521" s="272"/>
      <c r="WQZ1521" s="272"/>
      <c r="WRA1521" s="272"/>
      <c r="WRB1521" s="272"/>
      <c r="WRC1521" s="272"/>
      <c r="WRD1521" s="272"/>
      <c r="WRE1521" s="272"/>
      <c r="WRF1521" s="272"/>
      <c r="WRG1521" s="272"/>
      <c r="WRH1521" s="272"/>
      <c r="WRI1521" s="272"/>
      <c r="WRJ1521" s="272"/>
      <c r="WRK1521" s="272"/>
      <c r="WRL1521" s="272"/>
      <c r="WRM1521" s="272"/>
      <c r="WRN1521" s="272"/>
      <c r="WRO1521" s="272"/>
      <c r="WRP1521" s="272"/>
      <c r="WRQ1521" s="272"/>
      <c r="WRR1521" s="272"/>
      <c r="WRS1521" s="272"/>
      <c r="WRT1521" s="272"/>
      <c r="WRU1521" s="272"/>
      <c r="WRV1521" s="272"/>
      <c r="WRW1521" s="272"/>
      <c r="WRX1521" s="272"/>
      <c r="WRY1521" s="272"/>
      <c r="WRZ1521" s="272"/>
      <c r="WSA1521" s="272"/>
      <c r="WSB1521" s="272"/>
      <c r="WSC1521" s="272"/>
      <c r="WSD1521" s="272"/>
      <c r="WSE1521" s="272"/>
      <c r="WSF1521" s="272"/>
      <c r="WSG1521" s="272"/>
      <c r="WSH1521" s="272"/>
      <c r="WSI1521" s="272"/>
      <c r="WSJ1521" s="272"/>
      <c r="WSK1521" s="272"/>
      <c r="WSL1521" s="272"/>
      <c r="WSM1521" s="272"/>
      <c r="WSN1521" s="272"/>
      <c r="WSO1521" s="272"/>
      <c r="WSP1521" s="272"/>
      <c r="WSQ1521" s="272"/>
      <c r="WSR1521" s="272"/>
      <c r="WSS1521" s="272"/>
      <c r="WST1521" s="272"/>
      <c r="WSU1521" s="272"/>
      <c r="WSV1521" s="272"/>
      <c r="WSW1521" s="272"/>
      <c r="WSX1521" s="272"/>
      <c r="WSY1521" s="272"/>
      <c r="WSZ1521" s="272"/>
      <c r="WTA1521" s="272"/>
      <c r="WTB1521" s="272"/>
      <c r="WTC1521" s="272"/>
      <c r="WTD1521" s="272"/>
      <c r="WTE1521" s="272"/>
      <c r="WTF1521" s="272"/>
      <c r="WTG1521" s="272"/>
      <c r="WTH1521" s="272"/>
      <c r="WTI1521" s="272"/>
      <c r="WTJ1521" s="272"/>
      <c r="WTK1521" s="272"/>
      <c r="WTL1521" s="272"/>
      <c r="WTM1521" s="272"/>
      <c r="WTN1521" s="272"/>
      <c r="WTO1521" s="272"/>
      <c r="WTP1521" s="272"/>
      <c r="WTQ1521" s="272"/>
      <c r="WTR1521" s="272"/>
      <c r="WTS1521" s="272"/>
      <c r="WTT1521" s="272"/>
      <c r="WTU1521" s="272"/>
      <c r="WTV1521" s="272"/>
      <c r="WTW1521" s="272"/>
      <c r="WTX1521" s="272"/>
      <c r="WTY1521" s="272"/>
      <c r="WTZ1521" s="272"/>
      <c r="WUA1521" s="272"/>
      <c r="WUB1521" s="272"/>
      <c r="WUC1521" s="272"/>
      <c r="WUD1521" s="272"/>
      <c r="WUE1521" s="272"/>
      <c r="WUF1521" s="272"/>
      <c r="WUG1521" s="272"/>
      <c r="WUH1521" s="272"/>
      <c r="WUI1521" s="272"/>
      <c r="WUJ1521" s="272"/>
      <c r="WUK1521" s="272"/>
      <c r="WUL1521" s="272"/>
      <c r="WUM1521" s="272"/>
      <c r="WUN1521" s="272"/>
      <c r="WUO1521" s="272"/>
      <c r="WUP1521" s="272"/>
      <c r="WUQ1521" s="272"/>
      <c r="WUR1521" s="272"/>
      <c r="WUS1521" s="272"/>
      <c r="WUT1521" s="272"/>
      <c r="WUU1521" s="272"/>
      <c r="WUV1521" s="272"/>
      <c r="WUW1521" s="272"/>
      <c r="WUX1521" s="272"/>
      <c r="WUY1521" s="272"/>
      <c r="WUZ1521" s="272"/>
      <c r="WVA1521" s="272"/>
      <c r="WVB1521" s="272"/>
      <c r="WVC1521" s="272"/>
      <c r="WVD1521" s="272"/>
      <c r="WVE1521" s="272"/>
      <c r="WVF1521" s="272"/>
      <c r="WVG1521" s="272"/>
      <c r="WVH1521" s="272"/>
      <c r="WVI1521" s="272"/>
      <c r="WVJ1521" s="272"/>
      <c r="WVK1521" s="272"/>
      <c r="WVL1521" s="272"/>
      <c r="WVM1521" s="272"/>
      <c r="WVN1521" s="272"/>
      <c r="WVO1521" s="272"/>
      <c r="WVP1521" s="272"/>
      <c r="WVQ1521" s="272"/>
      <c r="WVR1521" s="272"/>
      <c r="WVS1521" s="272"/>
      <c r="WVT1521" s="272"/>
      <c r="WVU1521" s="272"/>
      <c r="WVV1521" s="272"/>
      <c r="WVW1521" s="272"/>
      <c r="WVX1521" s="272"/>
      <c r="WVY1521" s="272"/>
      <c r="WVZ1521" s="272"/>
      <c r="WWA1521" s="272"/>
      <c r="WWB1521" s="272"/>
      <c r="WWC1521" s="272"/>
      <c r="WWD1521" s="272"/>
      <c r="WWE1521" s="272"/>
      <c r="WWF1521" s="272"/>
      <c r="WWG1521" s="272"/>
      <c r="WWH1521" s="272"/>
      <c r="WWI1521" s="272"/>
      <c r="WWJ1521" s="272"/>
      <c r="WWK1521" s="272"/>
      <c r="WWL1521" s="272"/>
      <c r="WWM1521" s="272"/>
      <c r="WWN1521" s="272"/>
      <c r="WWO1521" s="272"/>
      <c r="WWP1521" s="272"/>
      <c r="WWQ1521" s="272"/>
      <c r="WWR1521" s="272"/>
      <c r="WWS1521" s="272"/>
      <c r="WWT1521" s="272"/>
      <c r="WWU1521" s="272"/>
      <c r="WWV1521" s="272"/>
      <c r="WWW1521" s="272"/>
      <c r="WWX1521" s="272"/>
      <c r="WWY1521" s="272"/>
      <c r="WWZ1521" s="272"/>
      <c r="WXA1521" s="272"/>
      <c r="WXB1521" s="272"/>
      <c r="WXC1521" s="272"/>
      <c r="WXD1521" s="272"/>
      <c r="WXE1521" s="272"/>
      <c r="WXF1521" s="272"/>
      <c r="WXG1521" s="272"/>
      <c r="WXH1521" s="272"/>
      <c r="WXI1521" s="272"/>
      <c r="WXJ1521" s="272"/>
      <c r="WXK1521" s="272"/>
      <c r="WXL1521" s="272"/>
      <c r="WXM1521" s="272"/>
      <c r="WXN1521" s="272"/>
      <c r="WXO1521" s="272"/>
      <c r="WXP1521" s="272"/>
      <c r="WXQ1521" s="272"/>
      <c r="WXR1521" s="272"/>
      <c r="WXS1521" s="272"/>
      <c r="WXT1521" s="272"/>
      <c r="WXU1521" s="272"/>
      <c r="WXV1521" s="272"/>
      <c r="WXW1521" s="272"/>
      <c r="WXX1521" s="272"/>
      <c r="WXY1521" s="272"/>
      <c r="WXZ1521" s="272"/>
      <c r="WYA1521" s="272"/>
      <c r="WYB1521" s="272"/>
      <c r="WYC1521" s="272"/>
      <c r="WYD1521" s="272"/>
      <c r="WYE1521" s="272"/>
      <c r="WYF1521" s="272"/>
      <c r="WYG1521" s="272"/>
      <c r="WYH1521" s="272"/>
      <c r="WYI1521" s="272"/>
      <c r="WYJ1521" s="272"/>
      <c r="WYK1521" s="272"/>
      <c r="WYL1521" s="272"/>
      <c r="WYM1521" s="272"/>
      <c r="WYN1521" s="272"/>
      <c r="WYO1521" s="272"/>
      <c r="WYP1521" s="272"/>
      <c r="WYQ1521" s="272"/>
      <c r="WYR1521" s="272"/>
      <c r="WYS1521" s="272"/>
      <c r="WYT1521" s="272"/>
      <c r="WYU1521" s="272"/>
      <c r="WYV1521" s="272"/>
      <c r="WYW1521" s="272"/>
      <c r="WYX1521" s="272"/>
      <c r="WYY1521" s="272"/>
      <c r="WYZ1521" s="272"/>
      <c r="WZA1521" s="272"/>
      <c r="WZB1521" s="272"/>
      <c r="WZC1521" s="272"/>
      <c r="WZD1521" s="272"/>
      <c r="WZE1521" s="272"/>
      <c r="WZF1521" s="272"/>
      <c r="WZG1521" s="272"/>
      <c r="WZH1521" s="272"/>
      <c r="WZI1521" s="272"/>
      <c r="WZJ1521" s="272"/>
      <c r="WZK1521" s="272"/>
      <c r="WZL1521" s="272"/>
      <c r="WZM1521" s="272"/>
      <c r="WZN1521" s="272"/>
      <c r="WZO1521" s="272"/>
      <c r="WZP1521" s="272"/>
      <c r="WZQ1521" s="272"/>
      <c r="WZR1521" s="272"/>
      <c r="WZS1521" s="272"/>
      <c r="WZT1521" s="272"/>
      <c r="WZU1521" s="272"/>
      <c r="WZV1521" s="272"/>
      <c r="WZW1521" s="272"/>
      <c r="WZX1521" s="272"/>
      <c r="WZY1521" s="272"/>
      <c r="WZZ1521" s="272"/>
      <c r="XAA1521" s="272"/>
      <c r="XAB1521" s="272"/>
      <c r="XAC1521" s="272"/>
      <c r="XAD1521" s="272"/>
      <c r="XAE1521" s="272"/>
      <c r="XAF1521" s="272"/>
      <c r="XAG1521" s="272"/>
      <c r="XAH1521" s="272"/>
      <c r="XAI1521" s="272"/>
      <c r="XAJ1521" s="272"/>
      <c r="XAK1521" s="272"/>
      <c r="XAL1521" s="272"/>
      <c r="XAM1521" s="272"/>
      <c r="XAN1521" s="272"/>
      <c r="XAO1521" s="272"/>
      <c r="XAP1521" s="272"/>
      <c r="XAQ1521" s="272"/>
      <c r="XAR1521" s="272"/>
      <c r="XAS1521" s="272"/>
      <c r="XAT1521" s="272"/>
      <c r="XAU1521" s="272"/>
      <c r="XAV1521" s="272"/>
      <c r="XAW1521" s="272"/>
      <c r="XAX1521" s="272"/>
      <c r="XAY1521" s="272"/>
      <c r="XAZ1521" s="272"/>
      <c r="XBA1521" s="272"/>
      <c r="XBB1521" s="272"/>
      <c r="XBC1521" s="272"/>
      <c r="XBD1521" s="272"/>
      <c r="XBE1521" s="272"/>
      <c r="XBF1521" s="272"/>
      <c r="XBG1521" s="272"/>
      <c r="XBH1521" s="272"/>
      <c r="XBI1521" s="272"/>
      <c r="XBJ1521" s="272"/>
      <c r="XBK1521" s="272"/>
      <c r="XBL1521" s="272"/>
      <c r="XBM1521" s="272"/>
      <c r="XBN1521" s="272"/>
      <c r="XBO1521" s="272"/>
      <c r="XBP1521" s="272"/>
      <c r="XBQ1521" s="272"/>
      <c r="XBR1521" s="272"/>
      <c r="XBS1521" s="272"/>
      <c r="XBT1521" s="272"/>
      <c r="XBU1521" s="272"/>
      <c r="XBV1521" s="272"/>
      <c r="XBW1521" s="272"/>
      <c r="XBX1521" s="272"/>
      <c r="XBY1521" s="272"/>
      <c r="XBZ1521" s="272"/>
      <c r="XCA1521" s="272"/>
      <c r="XCB1521" s="272"/>
      <c r="XCC1521" s="272"/>
      <c r="XCD1521" s="272"/>
      <c r="XCE1521" s="272"/>
      <c r="XCF1521" s="272"/>
      <c r="XCG1521" s="272"/>
      <c r="XCH1521" s="272"/>
      <c r="XCI1521" s="272"/>
      <c r="XCJ1521" s="272"/>
      <c r="XCK1521" s="272"/>
      <c r="XCL1521" s="272"/>
      <c r="XCM1521" s="272"/>
      <c r="XCN1521" s="272"/>
      <c r="XCO1521" s="272"/>
      <c r="XCP1521" s="272"/>
      <c r="XCQ1521" s="272"/>
      <c r="XCR1521" s="272"/>
      <c r="XCS1521" s="272"/>
      <c r="XCT1521" s="272"/>
      <c r="XCU1521" s="272"/>
      <c r="XCV1521" s="272"/>
      <c r="XCW1521" s="272"/>
      <c r="XCX1521" s="272"/>
      <c r="XCY1521" s="272"/>
      <c r="XCZ1521" s="272"/>
      <c r="XDA1521" s="272"/>
      <c r="XDB1521" s="272"/>
      <c r="XDC1521" s="272"/>
      <c r="XDD1521" s="272"/>
      <c r="XDE1521" s="272"/>
      <c r="XDF1521" s="272"/>
      <c r="XDG1521" s="272"/>
      <c r="XDH1521" s="272"/>
      <c r="XDI1521" s="272"/>
      <c r="XDJ1521" s="272"/>
      <c r="XDK1521" s="272"/>
      <c r="XDL1521" s="272"/>
      <c r="XDM1521" s="272"/>
      <c r="XDN1521" s="272"/>
      <c r="XDO1521" s="272"/>
      <c r="XDP1521" s="272"/>
      <c r="XDQ1521" s="272"/>
      <c r="XDR1521" s="272"/>
      <c r="XDS1521" s="272"/>
      <c r="XDT1521" s="272"/>
      <c r="XDU1521" s="272"/>
      <c r="XDV1521" s="272"/>
      <c r="XDW1521" s="272"/>
      <c r="XDX1521" s="272"/>
      <c r="XDY1521" s="272"/>
      <c r="XDZ1521" s="272"/>
      <c r="XEA1521" s="272"/>
      <c r="XEB1521" s="272"/>
      <c r="XEC1521" s="272"/>
      <c r="XED1521" s="272"/>
      <c r="XEE1521" s="272"/>
      <c r="XEF1521" s="272"/>
      <c r="XEG1521" s="272"/>
      <c r="XEH1521" s="272"/>
      <c r="XEI1521" s="272"/>
      <c r="XEJ1521" s="272"/>
      <c r="XEK1521" s="272"/>
      <c r="XEL1521" s="272"/>
      <c r="XEM1521" s="272"/>
      <c r="XEN1521" s="272"/>
      <c r="XEO1521" s="272"/>
      <c r="XEP1521" s="272"/>
      <c r="XEQ1521" s="272"/>
      <c r="XER1521" s="272"/>
      <c r="XES1521" s="272"/>
      <c r="XET1521" s="272"/>
      <c r="XEU1521" s="272"/>
      <c r="XEV1521" s="272"/>
      <c r="XEW1521" s="272"/>
      <c r="XEX1521" s="272"/>
      <c r="XEY1521" s="272"/>
      <c r="XEZ1521" s="272"/>
      <c r="XFA1521" s="272"/>
      <c r="XFB1521" s="272"/>
      <c r="XFC1521" s="272"/>
      <c r="XFD1521" s="272"/>
    </row>
    <row r="1522" spans="1:16384" ht="15" x14ac:dyDescent="0.3">
      <c r="A1522" s="261"/>
      <c r="B1522" s="261"/>
      <c r="C1522" s="262"/>
      <c r="D1522" s="261"/>
      <c r="F1522" s="263"/>
      <c r="H1522" s="263"/>
      <c r="J1522" s="263"/>
      <c r="K1522" s="265"/>
      <c r="L1522" s="264"/>
      <c r="M1522" s="266"/>
      <c r="N1522" s="264"/>
      <c r="O1522" s="264"/>
      <c r="P1522" s="264"/>
      <c r="Q1522" s="265"/>
      <c r="R1522" s="264"/>
      <c r="S1522" s="267"/>
      <c r="T1522" s="268"/>
      <c r="U1522" s="268"/>
      <c r="V1522" s="269"/>
      <c r="W1522" s="264"/>
      <c r="X1522" s="264"/>
      <c r="Y1522" s="270"/>
      <c r="Z1522" s="264"/>
      <c r="AA1522" s="441"/>
      <c r="AB1522" s="441"/>
      <c r="AC1522" s="441"/>
      <c r="AD1522" s="441"/>
      <c r="AE1522" s="441"/>
      <c r="AF1522" s="441"/>
      <c r="AG1522" s="453"/>
      <c r="AH1522" s="271"/>
      <c r="AI1522" s="272"/>
      <c r="AJ1522" s="272"/>
      <c r="AK1522" s="272"/>
      <c r="AL1522" s="272"/>
      <c r="AM1522" s="272"/>
      <c r="AN1522" s="272"/>
      <c r="AO1522" s="272"/>
      <c r="AP1522" s="272"/>
      <c r="AQ1522" s="272"/>
      <c r="AR1522" s="272"/>
      <c r="AS1522" s="272"/>
      <c r="AT1522" s="272"/>
      <c r="AU1522" s="272"/>
      <c r="AV1522" s="272"/>
      <c r="AW1522" s="272"/>
      <c r="AX1522" s="272"/>
      <c r="AY1522" s="272"/>
      <c r="AZ1522" s="272"/>
      <c r="BA1522" s="272"/>
      <c r="BB1522" s="272"/>
      <c r="BC1522" s="272"/>
      <c r="BD1522" s="272"/>
      <c r="BE1522" s="272"/>
      <c r="BF1522" s="272"/>
      <c r="BG1522" s="272"/>
      <c r="BH1522" s="272"/>
      <c r="BI1522" s="272"/>
      <c r="BJ1522" s="272"/>
      <c r="BK1522" s="272"/>
      <c r="BL1522" s="272"/>
      <c r="BM1522" s="272"/>
      <c r="BN1522" s="272"/>
      <c r="BO1522" s="272"/>
      <c r="BP1522" s="272"/>
      <c r="BQ1522" s="272"/>
      <c r="BR1522" s="272"/>
      <c r="BS1522" s="272"/>
      <c r="BT1522" s="272"/>
      <c r="BU1522" s="272"/>
      <c r="BV1522" s="272"/>
      <c r="BW1522" s="272"/>
      <c r="BX1522" s="272"/>
      <c r="BY1522" s="272"/>
      <c r="BZ1522" s="272"/>
      <c r="CA1522" s="272"/>
      <c r="CB1522" s="272"/>
      <c r="CC1522" s="272"/>
      <c r="CD1522" s="272"/>
      <c r="CE1522" s="272"/>
      <c r="CF1522" s="272"/>
      <c r="CG1522" s="272"/>
      <c r="CH1522" s="272"/>
      <c r="CI1522" s="272"/>
      <c r="CJ1522" s="272"/>
      <c r="CK1522" s="272"/>
      <c r="CL1522" s="272"/>
      <c r="CM1522" s="272"/>
      <c r="CN1522" s="272"/>
      <c r="CO1522" s="272"/>
      <c r="CP1522" s="272"/>
      <c r="CQ1522" s="272"/>
      <c r="CR1522" s="272"/>
      <c r="CS1522" s="272"/>
      <c r="CT1522" s="272"/>
      <c r="CU1522" s="272"/>
      <c r="CV1522" s="272"/>
      <c r="CW1522" s="272"/>
      <c r="CX1522" s="272"/>
      <c r="CY1522" s="272"/>
      <c r="CZ1522" s="272"/>
      <c r="DA1522" s="272"/>
      <c r="DB1522" s="272"/>
      <c r="DC1522" s="272"/>
      <c r="DD1522" s="272"/>
      <c r="DE1522" s="272"/>
      <c r="DF1522" s="272"/>
      <c r="DG1522" s="272"/>
      <c r="DH1522" s="272"/>
      <c r="DI1522" s="272"/>
      <c r="DJ1522" s="272"/>
      <c r="DK1522" s="272"/>
      <c r="DL1522" s="272"/>
      <c r="DM1522" s="272"/>
      <c r="DN1522" s="272"/>
      <c r="DO1522" s="272"/>
      <c r="DP1522" s="272"/>
      <c r="DQ1522" s="272"/>
      <c r="DR1522" s="272"/>
      <c r="DS1522" s="272"/>
      <c r="DT1522" s="272"/>
      <c r="DU1522" s="272"/>
      <c r="DV1522" s="272"/>
      <c r="DW1522" s="272"/>
      <c r="DX1522" s="272"/>
      <c r="DY1522" s="272"/>
      <c r="DZ1522" s="272"/>
      <c r="EA1522" s="272"/>
      <c r="EB1522" s="272"/>
      <c r="EC1522" s="272"/>
      <c r="ED1522" s="272"/>
      <c r="EE1522" s="272"/>
      <c r="EF1522" s="272"/>
      <c r="EG1522" s="272"/>
      <c r="EH1522" s="272"/>
      <c r="EI1522" s="272"/>
      <c r="EJ1522" s="272"/>
      <c r="EK1522" s="272"/>
      <c r="EL1522" s="272"/>
      <c r="EM1522" s="272"/>
      <c r="EN1522" s="272"/>
      <c r="EO1522" s="272"/>
      <c r="EP1522" s="272"/>
      <c r="EQ1522" s="272"/>
      <c r="ER1522" s="272"/>
      <c r="ES1522" s="272"/>
      <c r="ET1522" s="272"/>
      <c r="EU1522" s="272"/>
      <c r="EV1522" s="272"/>
      <c r="EW1522" s="272"/>
      <c r="EX1522" s="272"/>
      <c r="EY1522" s="272"/>
      <c r="EZ1522" s="272"/>
      <c r="FA1522" s="272"/>
      <c r="FB1522" s="272"/>
      <c r="FC1522" s="272"/>
      <c r="FD1522" s="272"/>
      <c r="FE1522" s="272"/>
      <c r="FF1522" s="272"/>
      <c r="FG1522" s="272"/>
      <c r="FH1522" s="272"/>
      <c r="FI1522" s="272"/>
      <c r="FJ1522" s="272"/>
      <c r="FK1522" s="272"/>
      <c r="FL1522" s="272"/>
      <c r="FM1522" s="272"/>
      <c r="FN1522" s="272"/>
      <c r="FO1522" s="272"/>
      <c r="FP1522" s="272"/>
      <c r="FQ1522" s="272"/>
      <c r="FR1522" s="272"/>
      <c r="FS1522" s="272"/>
      <c r="FT1522" s="272"/>
      <c r="FU1522" s="272"/>
      <c r="FV1522" s="272"/>
      <c r="FW1522" s="272"/>
      <c r="FX1522" s="272"/>
      <c r="FY1522" s="272"/>
      <c r="FZ1522" s="272"/>
      <c r="GA1522" s="272"/>
      <c r="GB1522" s="272"/>
      <c r="GC1522" s="272"/>
      <c r="GD1522" s="272"/>
      <c r="GE1522" s="272"/>
      <c r="GF1522" s="272"/>
      <c r="GG1522" s="272"/>
      <c r="GH1522" s="272"/>
      <c r="GI1522" s="272"/>
      <c r="GJ1522" s="272"/>
      <c r="GK1522" s="272"/>
      <c r="GL1522" s="272"/>
      <c r="GM1522" s="272"/>
      <c r="GN1522" s="272"/>
      <c r="GO1522" s="272"/>
      <c r="GP1522" s="272"/>
      <c r="GQ1522" s="272"/>
      <c r="GR1522" s="272"/>
      <c r="GS1522" s="272"/>
      <c r="GT1522" s="272"/>
      <c r="GU1522" s="272"/>
      <c r="GV1522" s="272"/>
      <c r="GW1522" s="272"/>
      <c r="GX1522" s="272"/>
      <c r="GY1522" s="272"/>
      <c r="GZ1522" s="272"/>
      <c r="HA1522" s="272"/>
      <c r="HB1522" s="272"/>
      <c r="HC1522" s="272"/>
      <c r="HD1522" s="272"/>
      <c r="HE1522" s="272"/>
      <c r="HF1522" s="272"/>
      <c r="HG1522" s="272"/>
      <c r="HH1522" s="272"/>
      <c r="HI1522" s="272"/>
      <c r="HJ1522" s="272"/>
      <c r="HK1522" s="272"/>
      <c r="HL1522" s="272"/>
      <c r="HM1522" s="272"/>
      <c r="HN1522" s="272"/>
      <c r="HO1522" s="272"/>
      <c r="HP1522" s="272"/>
      <c r="HQ1522" s="272"/>
      <c r="HR1522" s="272"/>
      <c r="HS1522" s="272"/>
      <c r="HT1522" s="272"/>
      <c r="HU1522" s="272"/>
      <c r="HV1522" s="272"/>
      <c r="HW1522" s="272"/>
      <c r="HX1522" s="272"/>
      <c r="HY1522" s="272"/>
      <c r="HZ1522" s="272"/>
      <c r="IA1522" s="272"/>
      <c r="IB1522" s="272"/>
      <c r="IC1522" s="272"/>
      <c r="ID1522" s="272"/>
      <c r="IE1522" s="272"/>
      <c r="IF1522" s="272"/>
      <c r="IG1522" s="272"/>
      <c r="IH1522" s="272"/>
      <c r="II1522" s="272"/>
      <c r="IJ1522" s="272"/>
      <c r="IK1522" s="272"/>
      <c r="IL1522" s="272"/>
      <c r="IM1522" s="272"/>
      <c r="IN1522" s="272"/>
      <c r="IO1522" s="272"/>
      <c r="IP1522" s="272"/>
      <c r="IQ1522" s="272"/>
      <c r="IR1522" s="272"/>
      <c r="IS1522" s="272"/>
      <c r="IT1522" s="272"/>
      <c r="IU1522" s="272"/>
      <c r="IV1522" s="272"/>
      <c r="IW1522" s="272"/>
      <c r="IX1522" s="272"/>
      <c r="IY1522" s="272"/>
      <c r="IZ1522" s="272"/>
      <c r="JA1522" s="272"/>
      <c r="JB1522" s="272"/>
      <c r="JC1522" s="272"/>
      <c r="JD1522" s="272"/>
      <c r="JE1522" s="272"/>
      <c r="JF1522" s="272"/>
      <c r="JG1522" s="272"/>
      <c r="JH1522" s="272"/>
      <c r="JI1522" s="272"/>
      <c r="JJ1522" s="272"/>
      <c r="JK1522" s="272"/>
      <c r="JL1522" s="272"/>
      <c r="JM1522" s="272"/>
      <c r="JN1522" s="272"/>
      <c r="JO1522" s="272"/>
      <c r="JP1522" s="272"/>
      <c r="JQ1522" s="272"/>
      <c r="JR1522" s="272"/>
      <c r="JS1522" s="272"/>
      <c r="JT1522" s="272"/>
      <c r="JU1522" s="272"/>
      <c r="JV1522" s="272"/>
      <c r="JW1522" s="272"/>
      <c r="JX1522" s="272"/>
      <c r="JY1522" s="272"/>
      <c r="JZ1522" s="272"/>
      <c r="KA1522" s="272"/>
      <c r="KB1522" s="272"/>
      <c r="KC1522" s="272"/>
      <c r="KD1522" s="272"/>
      <c r="KE1522" s="272"/>
      <c r="KF1522" s="272"/>
      <c r="KG1522" s="272"/>
      <c r="KH1522" s="272"/>
      <c r="KI1522" s="272"/>
      <c r="KJ1522" s="272"/>
      <c r="KK1522" s="272"/>
      <c r="KL1522" s="272"/>
      <c r="KM1522" s="272"/>
      <c r="KN1522" s="272"/>
      <c r="KO1522" s="272"/>
      <c r="KP1522" s="272"/>
      <c r="KQ1522" s="272"/>
      <c r="KR1522" s="272"/>
      <c r="KS1522" s="272"/>
      <c r="KT1522" s="272"/>
      <c r="KU1522" s="272"/>
      <c r="KV1522" s="272"/>
      <c r="KW1522" s="272"/>
      <c r="KX1522" s="272"/>
      <c r="KY1522" s="272"/>
      <c r="KZ1522" s="272"/>
      <c r="LA1522" s="272"/>
      <c r="LB1522" s="272"/>
      <c r="LC1522" s="272"/>
      <c r="LD1522" s="272"/>
      <c r="LE1522" s="272"/>
      <c r="LF1522" s="272"/>
      <c r="LG1522" s="272"/>
      <c r="LH1522" s="272"/>
      <c r="LI1522" s="272"/>
      <c r="LJ1522" s="272"/>
      <c r="LK1522" s="272"/>
      <c r="LL1522" s="272"/>
      <c r="LM1522" s="272"/>
      <c r="LN1522" s="272"/>
      <c r="LO1522" s="272"/>
      <c r="LP1522" s="272"/>
      <c r="LQ1522" s="272"/>
      <c r="LR1522" s="272"/>
      <c r="LS1522" s="272"/>
      <c r="LT1522" s="272"/>
      <c r="LU1522" s="272"/>
      <c r="LV1522" s="272"/>
      <c r="LW1522" s="272"/>
      <c r="LX1522" s="272"/>
      <c r="LY1522" s="272"/>
      <c r="LZ1522" s="272"/>
      <c r="MA1522" s="272"/>
      <c r="MB1522" s="272"/>
      <c r="MC1522" s="272"/>
      <c r="MD1522" s="272"/>
      <c r="ME1522" s="272"/>
      <c r="MF1522" s="272"/>
      <c r="MG1522" s="272"/>
      <c r="MH1522" s="272"/>
      <c r="MI1522" s="272"/>
      <c r="MJ1522" s="272"/>
      <c r="MK1522" s="272"/>
      <c r="ML1522" s="272"/>
      <c r="MM1522" s="272"/>
      <c r="MN1522" s="272"/>
      <c r="MO1522" s="272"/>
      <c r="MP1522" s="272"/>
      <c r="MQ1522" s="272"/>
      <c r="MR1522" s="272"/>
      <c r="MS1522" s="272"/>
      <c r="MT1522" s="272"/>
      <c r="MU1522" s="272"/>
      <c r="MV1522" s="272"/>
      <c r="MW1522" s="272"/>
      <c r="MX1522" s="272"/>
      <c r="MY1522" s="272"/>
      <c r="MZ1522" s="272"/>
      <c r="NA1522" s="272"/>
      <c r="NB1522" s="272"/>
      <c r="NC1522" s="272"/>
      <c r="ND1522" s="272"/>
      <c r="NE1522" s="272"/>
      <c r="NF1522" s="272"/>
      <c r="NG1522" s="272"/>
      <c r="NH1522" s="272"/>
      <c r="NI1522" s="272"/>
      <c r="NJ1522" s="272"/>
      <c r="NK1522" s="272"/>
      <c r="NL1522" s="272"/>
      <c r="NM1522" s="272"/>
      <c r="NN1522" s="272"/>
      <c r="NO1522" s="272"/>
      <c r="NP1522" s="272"/>
      <c r="NQ1522" s="272"/>
      <c r="NR1522" s="272"/>
      <c r="NS1522" s="272"/>
      <c r="NT1522" s="272"/>
      <c r="NU1522" s="272"/>
      <c r="NV1522" s="272"/>
      <c r="NW1522" s="272"/>
      <c r="NX1522" s="272"/>
      <c r="NY1522" s="272"/>
      <c r="NZ1522" s="272"/>
      <c r="OA1522" s="272"/>
      <c r="OB1522" s="272"/>
      <c r="OC1522" s="272"/>
      <c r="OD1522" s="272"/>
      <c r="OE1522" s="272"/>
      <c r="OF1522" s="272"/>
      <c r="OG1522" s="272"/>
      <c r="OH1522" s="272"/>
      <c r="OI1522" s="272"/>
      <c r="OJ1522" s="272"/>
      <c r="OK1522" s="272"/>
      <c r="OL1522" s="272"/>
      <c r="OM1522" s="272"/>
      <c r="ON1522" s="272"/>
      <c r="OO1522" s="272"/>
      <c r="OP1522" s="272"/>
      <c r="OQ1522" s="272"/>
      <c r="OR1522" s="272"/>
      <c r="OS1522" s="272"/>
      <c r="OT1522" s="272"/>
      <c r="OU1522" s="272"/>
      <c r="OV1522" s="272"/>
      <c r="OW1522" s="272"/>
      <c r="OX1522" s="272"/>
      <c r="OY1522" s="272"/>
      <c r="OZ1522" s="272"/>
      <c r="PA1522" s="272"/>
      <c r="PB1522" s="272"/>
      <c r="PC1522" s="272"/>
      <c r="PD1522" s="272"/>
      <c r="PE1522" s="272"/>
      <c r="PF1522" s="272"/>
      <c r="PG1522" s="272"/>
      <c r="PH1522" s="272"/>
      <c r="PI1522" s="272"/>
      <c r="PJ1522" s="272"/>
      <c r="PK1522" s="272"/>
      <c r="PL1522" s="272"/>
      <c r="PM1522" s="272"/>
      <c r="PN1522" s="272"/>
      <c r="PO1522" s="272"/>
      <c r="PP1522" s="272"/>
      <c r="PQ1522" s="272"/>
      <c r="PR1522" s="272"/>
      <c r="PS1522" s="272"/>
      <c r="PT1522" s="272"/>
      <c r="PU1522" s="272"/>
      <c r="PV1522" s="272"/>
      <c r="PW1522" s="272"/>
      <c r="PX1522" s="272"/>
      <c r="PY1522" s="272"/>
      <c r="PZ1522" s="272"/>
      <c r="QA1522" s="272"/>
      <c r="QB1522" s="272"/>
      <c r="QC1522" s="272"/>
      <c r="QD1522" s="272"/>
      <c r="QE1522" s="272"/>
      <c r="QF1522" s="272"/>
      <c r="QG1522" s="272"/>
      <c r="QH1522" s="272"/>
      <c r="QI1522" s="272"/>
      <c r="QJ1522" s="272"/>
      <c r="QK1522" s="272"/>
      <c r="QL1522" s="272"/>
      <c r="QM1522" s="272"/>
      <c r="QN1522" s="272"/>
      <c r="QO1522" s="272"/>
      <c r="QP1522" s="272"/>
      <c r="QQ1522" s="272"/>
      <c r="QR1522" s="272"/>
      <c r="QS1522" s="272"/>
      <c r="QT1522" s="272"/>
      <c r="QU1522" s="272"/>
      <c r="QV1522" s="272"/>
      <c r="QW1522" s="272"/>
      <c r="QX1522" s="272"/>
      <c r="QY1522" s="272"/>
      <c r="QZ1522" s="272"/>
      <c r="RA1522" s="272"/>
      <c r="RB1522" s="272"/>
      <c r="RC1522" s="272"/>
      <c r="RD1522" s="272"/>
      <c r="RE1522" s="272"/>
      <c r="RF1522" s="272"/>
      <c r="RG1522" s="272"/>
      <c r="RH1522" s="272"/>
      <c r="RI1522" s="272"/>
      <c r="RJ1522" s="272"/>
      <c r="RK1522" s="272"/>
      <c r="RL1522" s="272"/>
      <c r="RM1522" s="272"/>
      <c r="RN1522" s="272"/>
      <c r="RO1522" s="272"/>
      <c r="RP1522" s="272"/>
      <c r="RQ1522" s="272"/>
      <c r="RR1522" s="272"/>
      <c r="RS1522" s="272"/>
      <c r="RT1522" s="272"/>
      <c r="RU1522" s="272"/>
      <c r="RV1522" s="272"/>
      <c r="RW1522" s="272"/>
      <c r="RX1522" s="272"/>
      <c r="RY1522" s="272"/>
      <c r="RZ1522" s="272"/>
      <c r="SA1522" s="272"/>
      <c r="SB1522" s="272"/>
      <c r="SC1522" s="272"/>
      <c r="SD1522" s="272"/>
      <c r="SE1522" s="272"/>
      <c r="SF1522" s="272"/>
      <c r="SG1522" s="272"/>
      <c r="SH1522" s="272"/>
      <c r="SI1522" s="272"/>
      <c r="SJ1522" s="272"/>
      <c r="SK1522" s="272"/>
      <c r="SL1522" s="272"/>
      <c r="SM1522" s="272"/>
      <c r="SN1522" s="272"/>
      <c r="SO1522" s="272"/>
      <c r="SP1522" s="272"/>
      <c r="SQ1522" s="272"/>
      <c r="SR1522" s="272"/>
      <c r="SS1522" s="272"/>
      <c r="ST1522" s="272"/>
      <c r="SU1522" s="272"/>
      <c r="SV1522" s="272"/>
      <c r="SW1522" s="272"/>
      <c r="SX1522" s="272"/>
      <c r="SY1522" s="272"/>
      <c r="SZ1522" s="272"/>
      <c r="TA1522" s="272"/>
      <c r="TB1522" s="272"/>
      <c r="TC1522" s="272"/>
      <c r="TD1522" s="272"/>
      <c r="TE1522" s="272"/>
      <c r="TF1522" s="272"/>
      <c r="TG1522" s="272"/>
      <c r="TH1522" s="272"/>
      <c r="TI1522" s="272"/>
      <c r="TJ1522" s="272"/>
      <c r="TK1522" s="272"/>
      <c r="TL1522" s="272"/>
      <c r="TM1522" s="272"/>
      <c r="TN1522" s="272"/>
      <c r="TO1522" s="272"/>
      <c r="TP1522" s="272"/>
      <c r="TQ1522" s="272"/>
      <c r="TR1522" s="272"/>
      <c r="TS1522" s="272"/>
      <c r="TT1522" s="272"/>
      <c r="TU1522" s="272"/>
      <c r="TV1522" s="272"/>
      <c r="TW1522" s="272"/>
      <c r="TX1522" s="272"/>
      <c r="TY1522" s="272"/>
      <c r="TZ1522" s="272"/>
      <c r="UA1522" s="272"/>
      <c r="UB1522" s="272"/>
      <c r="UC1522" s="272"/>
      <c r="UD1522" s="272"/>
      <c r="UE1522" s="272"/>
      <c r="UF1522" s="272"/>
      <c r="UG1522" s="272"/>
      <c r="UH1522" s="272"/>
      <c r="UI1522" s="272"/>
      <c r="UJ1522" s="272"/>
      <c r="UK1522" s="272"/>
      <c r="UL1522" s="272"/>
      <c r="UM1522" s="272"/>
      <c r="UN1522" s="272"/>
      <c r="UO1522" s="272"/>
      <c r="UP1522" s="272"/>
      <c r="UQ1522" s="272"/>
      <c r="UR1522" s="272"/>
      <c r="US1522" s="272"/>
      <c r="UT1522" s="272"/>
      <c r="UU1522" s="272"/>
      <c r="UV1522" s="272"/>
      <c r="UW1522" s="272"/>
      <c r="UX1522" s="272"/>
      <c r="UY1522" s="272"/>
      <c r="UZ1522" s="272"/>
      <c r="VA1522" s="272"/>
      <c r="VB1522" s="272"/>
      <c r="VC1522" s="272"/>
      <c r="VD1522" s="272"/>
      <c r="VE1522" s="272"/>
      <c r="VF1522" s="272"/>
      <c r="VG1522" s="272"/>
      <c r="VH1522" s="272"/>
      <c r="VI1522" s="272"/>
      <c r="VJ1522" s="272"/>
      <c r="VK1522" s="272"/>
      <c r="VL1522" s="272"/>
      <c r="VM1522" s="272"/>
      <c r="VN1522" s="272"/>
      <c r="VO1522" s="272"/>
      <c r="VP1522" s="272"/>
      <c r="VQ1522" s="272"/>
      <c r="VR1522" s="272"/>
      <c r="VS1522" s="272"/>
      <c r="VT1522" s="272"/>
      <c r="VU1522" s="272"/>
      <c r="VV1522" s="272"/>
      <c r="VW1522" s="272"/>
      <c r="VX1522" s="272"/>
      <c r="VY1522" s="272"/>
      <c r="VZ1522" s="272"/>
      <c r="WA1522" s="272"/>
      <c r="WB1522" s="272"/>
      <c r="WC1522" s="272"/>
      <c r="WD1522" s="272"/>
      <c r="WE1522" s="272"/>
      <c r="WF1522" s="272"/>
      <c r="WG1522" s="272"/>
      <c r="WH1522" s="272"/>
      <c r="WI1522" s="272"/>
      <c r="WJ1522" s="272"/>
      <c r="WK1522" s="272"/>
      <c r="WL1522" s="272"/>
      <c r="WM1522" s="272"/>
      <c r="WN1522" s="272"/>
      <c r="WO1522" s="272"/>
      <c r="WP1522" s="272"/>
      <c r="WQ1522" s="272"/>
      <c r="WR1522" s="272"/>
      <c r="WS1522" s="272"/>
      <c r="WT1522" s="272"/>
      <c r="WU1522" s="272"/>
      <c r="WV1522" s="272"/>
      <c r="WW1522" s="272"/>
      <c r="WX1522" s="272"/>
      <c r="WY1522" s="272"/>
      <c r="WZ1522" s="272"/>
      <c r="XA1522" s="272"/>
      <c r="XB1522" s="272"/>
      <c r="XC1522" s="272"/>
      <c r="XD1522" s="272"/>
      <c r="XE1522" s="272"/>
      <c r="XF1522" s="272"/>
      <c r="XG1522" s="272"/>
      <c r="XH1522" s="272"/>
      <c r="XI1522" s="272"/>
      <c r="XJ1522" s="272"/>
      <c r="XK1522" s="272"/>
      <c r="XL1522" s="272"/>
      <c r="XM1522" s="272"/>
      <c r="XN1522" s="272"/>
      <c r="XO1522" s="272"/>
      <c r="XP1522" s="272"/>
      <c r="XQ1522" s="272"/>
      <c r="XR1522" s="272"/>
      <c r="XS1522" s="272"/>
      <c r="XT1522" s="272"/>
      <c r="XU1522" s="272"/>
      <c r="XV1522" s="272"/>
      <c r="XW1522" s="272"/>
      <c r="XX1522" s="272"/>
      <c r="XY1522" s="272"/>
      <c r="XZ1522" s="272"/>
      <c r="YA1522" s="272"/>
      <c r="YB1522" s="272"/>
      <c r="YC1522" s="272"/>
      <c r="YD1522" s="272"/>
      <c r="YE1522" s="272"/>
      <c r="YF1522" s="272"/>
      <c r="YG1522" s="272"/>
      <c r="YH1522" s="272"/>
      <c r="YI1522" s="272"/>
      <c r="YJ1522" s="272"/>
      <c r="YK1522" s="272"/>
      <c r="YL1522" s="272"/>
      <c r="YM1522" s="272"/>
      <c r="YN1522" s="272"/>
      <c r="YO1522" s="272"/>
      <c r="YP1522" s="272"/>
      <c r="YQ1522" s="272"/>
      <c r="YR1522" s="272"/>
      <c r="YS1522" s="272"/>
      <c r="YT1522" s="272"/>
      <c r="YU1522" s="272"/>
      <c r="YV1522" s="272"/>
      <c r="YW1522" s="272"/>
      <c r="YX1522" s="272"/>
      <c r="YY1522" s="272"/>
      <c r="YZ1522" s="272"/>
      <c r="ZA1522" s="272"/>
      <c r="ZB1522" s="272"/>
      <c r="ZC1522" s="272"/>
      <c r="ZD1522" s="272"/>
      <c r="ZE1522" s="272"/>
      <c r="ZF1522" s="272"/>
      <c r="ZG1522" s="272"/>
      <c r="ZH1522" s="272"/>
      <c r="ZI1522" s="272"/>
      <c r="ZJ1522" s="272"/>
      <c r="ZK1522" s="272"/>
      <c r="ZL1522" s="272"/>
      <c r="ZM1522" s="272"/>
      <c r="ZN1522" s="272"/>
      <c r="ZO1522" s="272"/>
      <c r="ZP1522" s="272"/>
      <c r="ZQ1522" s="272"/>
      <c r="ZR1522" s="272"/>
      <c r="ZS1522" s="272"/>
      <c r="ZT1522" s="272"/>
      <c r="ZU1522" s="272"/>
      <c r="ZV1522" s="272"/>
      <c r="ZW1522" s="272"/>
      <c r="ZX1522" s="272"/>
      <c r="ZY1522" s="272"/>
      <c r="ZZ1522" s="272"/>
      <c r="AAA1522" s="272"/>
      <c r="AAB1522" s="272"/>
      <c r="AAC1522" s="272"/>
      <c r="AAD1522" s="272"/>
      <c r="AAE1522" s="272"/>
      <c r="AAF1522" s="272"/>
      <c r="AAG1522" s="272"/>
      <c r="AAH1522" s="272"/>
      <c r="AAI1522" s="272"/>
      <c r="AAJ1522" s="272"/>
      <c r="AAK1522" s="272"/>
      <c r="AAL1522" s="272"/>
      <c r="AAM1522" s="272"/>
      <c r="AAN1522" s="272"/>
      <c r="AAO1522" s="272"/>
      <c r="AAP1522" s="272"/>
      <c r="AAQ1522" s="272"/>
      <c r="AAR1522" s="272"/>
      <c r="AAS1522" s="272"/>
      <c r="AAT1522" s="272"/>
      <c r="AAU1522" s="272"/>
      <c r="AAV1522" s="272"/>
      <c r="AAW1522" s="272"/>
      <c r="AAX1522" s="272"/>
      <c r="AAY1522" s="272"/>
      <c r="AAZ1522" s="272"/>
      <c r="ABA1522" s="272"/>
      <c r="ABB1522" s="272"/>
      <c r="ABC1522" s="272"/>
      <c r="ABD1522" s="272"/>
      <c r="ABE1522" s="272"/>
      <c r="ABF1522" s="272"/>
      <c r="ABG1522" s="272"/>
      <c r="ABH1522" s="272"/>
      <c r="ABI1522" s="272"/>
      <c r="ABJ1522" s="272"/>
      <c r="ABK1522" s="272"/>
      <c r="ABL1522" s="272"/>
      <c r="ABM1522" s="272"/>
      <c r="ABN1522" s="272"/>
      <c r="ABO1522" s="272"/>
      <c r="ABP1522" s="272"/>
      <c r="ABQ1522" s="272"/>
      <c r="ABR1522" s="272"/>
      <c r="ABS1522" s="272"/>
      <c r="ABT1522" s="272"/>
      <c r="ABU1522" s="272"/>
      <c r="ABV1522" s="272"/>
      <c r="ABW1522" s="272"/>
      <c r="ABX1522" s="272"/>
      <c r="ABY1522" s="272"/>
      <c r="ABZ1522" s="272"/>
      <c r="ACA1522" s="272"/>
      <c r="ACB1522" s="272"/>
      <c r="ACC1522" s="272"/>
      <c r="ACD1522" s="272"/>
      <c r="ACE1522" s="272"/>
      <c r="ACF1522" s="272"/>
      <c r="ACG1522" s="272"/>
      <c r="ACH1522" s="272"/>
      <c r="ACI1522" s="272"/>
      <c r="ACJ1522" s="272"/>
      <c r="ACK1522" s="272"/>
      <c r="ACL1522" s="272"/>
      <c r="ACM1522" s="272"/>
      <c r="ACN1522" s="272"/>
      <c r="ACO1522" s="272"/>
      <c r="ACP1522" s="272"/>
      <c r="ACQ1522" s="272"/>
      <c r="ACR1522" s="272"/>
      <c r="ACS1522" s="272"/>
      <c r="ACT1522" s="272"/>
      <c r="ACU1522" s="272"/>
      <c r="ACV1522" s="272"/>
      <c r="ACW1522" s="272"/>
      <c r="ACX1522" s="272"/>
      <c r="ACY1522" s="272"/>
      <c r="ACZ1522" s="272"/>
      <c r="ADA1522" s="272"/>
      <c r="ADB1522" s="272"/>
      <c r="ADC1522" s="272"/>
      <c r="ADD1522" s="272"/>
      <c r="ADE1522" s="272"/>
      <c r="ADF1522" s="272"/>
      <c r="ADG1522" s="272"/>
      <c r="ADH1522" s="272"/>
      <c r="ADI1522" s="272"/>
      <c r="ADJ1522" s="272"/>
      <c r="ADK1522" s="272"/>
      <c r="ADL1522" s="272"/>
      <c r="ADM1522" s="272"/>
      <c r="ADN1522" s="272"/>
      <c r="ADO1522" s="272"/>
      <c r="ADP1522" s="272"/>
      <c r="ADQ1522" s="272"/>
      <c r="ADR1522" s="272"/>
      <c r="ADS1522" s="272"/>
      <c r="ADT1522" s="272"/>
      <c r="ADU1522" s="272"/>
      <c r="ADV1522" s="272"/>
      <c r="ADW1522" s="272"/>
      <c r="ADX1522" s="272"/>
      <c r="ADY1522" s="272"/>
      <c r="ADZ1522" s="272"/>
      <c r="AEA1522" s="272"/>
      <c r="AEB1522" s="272"/>
      <c r="AEC1522" s="272"/>
      <c r="AED1522" s="272"/>
      <c r="AEE1522" s="272"/>
      <c r="AEF1522" s="272"/>
      <c r="AEG1522" s="272"/>
      <c r="AEH1522" s="272"/>
      <c r="AEI1522" s="272"/>
      <c r="AEJ1522" s="272"/>
      <c r="AEK1522" s="272"/>
      <c r="AEL1522" s="272"/>
      <c r="AEM1522" s="272"/>
      <c r="AEN1522" s="272"/>
      <c r="AEO1522" s="272"/>
      <c r="AEP1522" s="272"/>
      <c r="AEQ1522" s="272"/>
      <c r="AER1522" s="272"/>
      <c r="AES1522" s="272"/>
      <c r="AET1522" s="272"/>
      <c r="AEU1522" s="272"/>
      <c r="AEV1522" s="272"/>
      <c r="AEW1522" s="272"/>
      <c r="AEX1522" s="272"/>
      <c r="AEY1522" s="272"/>
      <c r="AEZ1522" s="272"/>
      <c r="AFA1522" s="272"/>
      <c r="AFB1522" s="272"/>
      <c r="AFC1522" s="272"/>
      <c r="AFD1522" s="272"/>
      <c r="AFE1522" s="272"/>
      <c r="AFF1522" s="272"/>
      <c r="AFG1522" s="272"/>
      <c r="AFH1522" s="272"/>
      <c r="AFI1522" s="272"/>
      <c r="AFJ1522" s="272"/>
      <c r="AFK1522" s="272"/>
      <c r="AFL1522" s="272"/>
      <c r="AFM1522" s="272"/>
      <c r="AFN1522" s="272"/>
      <c r="AFO1522" s="272"/>
      <c r="AFP1522" s="272"/>
      <c r="AFQ1522" s="272"/>
      <c r="AFR1522" s="272"/>
      <c r="AFS1522" s="272"/>
      <c r="AFT1522" s="272"/>
      <c r="AFU1522" s="272"/>
      <c r="AFV1522" s="272"/>
      <c r="AFW1522" s="272"/>
      <c r="AFX1522" s="272"/>
      <c r="AFY1522" s="272"/>
      <c r="AFZ1522" s="272"/>
      <c r="AGA1522" s="272"/>
      <c r="AGB1522" s="272"/>
      <c r="AGC1522" s="272"/>
      <c r="AGD1522" s="272"/>
      <c r="AGE1522" s="272"/>
      <c r="AGF1522" s="272"/>
      <c r="AGG1522" s="272"/>
      <c r="AGH1522" s="272"/>
      <c r="AGI1522" s="272"/>
      <c r="AGJ1522" s="272"/>
      <c r="AGK1522" s="272"/>
      <c r="AGL1522" s="272"/>
      <c r="AGM1522" s="272"/>
      <c r="AGN1522" s="272"/>
      <c r="AGO1522" s="272"/>
      <c r="AGP1522" s="272"/>
      <c r="AGQ1522" s="272"/>
      <c r="AGR1522" s="272"/>
      <c r="AGS1522" s="272"/>
      <c r="AGT1522" s="272"/>
      <c r="AGU1522" s="272"/>
      <c r="AGV1522" s="272"/>
      <c r="AGW1522" s="272"/>
      <c r="AGX1522" s="272"/>
      <c r="AGY1522" s="272"/>
      <c r="AGZ1522" s="272"/>
      <c r="AHA1522" s="272"/>
      <c r="AHB1522" s="272"/>
      <c r="AHC1522" s="272"/>
      <c r="AHD1522" s="272"/>
      <c r="AHE1522" s="272"/>
      <c r="AHF1522" s="272"/>
      <c r="AHG1522" s="272"/>
      <c r="AHH1522" s="272"/>
      <c r="AHI1522" s="272"/>
      <c r="AHJ1522" s="272"/>
      <c r="AHK1522" s="272"/>
      <c r="AHL1522" s="272"/>
      <c r="AHM1522" s="272"/>
      <c r="AHN1522" s="272"/>
      <c r="AHO1522" s="272"/>
      <c r="AHP1522" s="272"/>
      <c r="AHQ1522" s="272"/>
      <c r="AHR1522" s="272"/>
      <c r="AHS1522" s="272"/>
      <c r="AHT1522" s="272"/>
      <c r="AHU1522" s="272"/>
      <c r="AHV1522" s="272"/>
      <c r="AHW1522" s="272"/>
      <c r="AHX1522" s="272"/>
      <c r="AHY1522" s="272"/>
      <c r="AHZ1522" s="272"/>
      <c r="AIA1522" s="272"/>
      <c r="AIB1522" s="272"/>
      <c r="AIC1522" s="272"/>
      <c r="AID1522" s="272"/>
      <c r="AIE1522" s="272"/>
      <c r="AIF1522" s="272"/>
      <c r="AIG1522" s="272"/>
      <c r="AIH1522" s="272"/>
      <c r="AII1522" s="272"/>
      <c r="AIJ1522" s="272"/>
      <c r="AIK1522" s="272"/>
      <c r="AIL1522" s="272"/>
      <c r="AIM1522" s="272"/>
      <c r="AIN1522" s="272"/>
      <c r="AIO1522" s="272"/>
      <c r="AIP1522" s="272"/>
      <c r="AIQ1522" s="272"/>
      <c r="AIR1522" s="272"/>
      <c r="AIS1522" s="272"/>
      <c r="AIT1522" s="272"/>
      <c r="AIU1522" s="272"/>
      <c r="AIV1522" s="272"/>
      <c r="AIW1522" s="272"/>
      <c r="AIX1522" s="272"/>
      <c r="AIY1522" s="272"/>
      <c r="AIZ1522" s="272"/>
      <c r="AJA1522" s="272"/>
      <c r="AJB1522" s="272"/>
      <c r="AJC1522" s="272"/>
      <c r="AJD1522" s="272"/>
      <c r="AJE1522" s="272"/>
      <c r="AJF1522" s="272"/>
      <c r="AJG1522" s="272"/>
      <c r="AJH1522" s="272"/>
      <c r="AJI1522" s="272"/>
      <c r="AJJ1522" s="272"/>
      <c r="AJK1522" s="272"/>
      <c r="AJL1522" s="272"/>
      <c r="AJM1522" s="272"/>
      <c r="AJN1522" s="272"/>
      <c r="AJO1522" s="272"/>
      <c r="AJP1522" s="272"/>
      <c r="AJQ1522" s="272"/>
      <c r="AJR1522" s="272"/>
      <c r="AJS1522" s="272"/>
      <c r="AJT1522" s="272"/>
      <c r="AJU1522" s="272"/>
      <c r="AJV1522" s="272"/>
      <c r="AJW1522" s="272"/>
      <c r="AJX1522" s="272"/>
      <c r="AJY1522" s="272"/>
      <c r="AJZ1522" s="272"/>
      <c r="AKA1522" s="272"/>
      <c r="AKB1522" s="272"/>
      <c r="AKC1522" s="272"/>
      <c r="AKD1522" s="272"/>
      <c r="AKE1522" s="272"/>
      <c r="AKF1522" s="272"/>
      <c r="AKG1522" s="272"/>
      <c r="AKH1522" s="272"/>
      <c r="AKI1522" s="272"/>
      <c r="AKJ1522" s="272"/>
      <c r="AKK1522" s="272"/>
      <c r="AKL1522" s="272"/>
      <c r="AKM1522" s="272"/>
      <c r="AKN1522" s="272"/>
      <c r="AKO1522" s="272"/>
      <c r="AKP1522" s="272"/>
      <c r="AKQ1522" s="272"/>
      <c r="AKR1522" s="272"/>
      <c r="AKS1522" s="272"/>
      <c r="AKT1522" s="272"/>
      <c r="AKU1522" s="272"/>
      <c r="AKV1522" s="272"/>
      <c r="AKW1522" s="272"/>
      <c r="AKX1522" s="272"/>
      <c r="AKY1522" s="272"/>
      <c r="AKZ1522" s="272"/>
      <c r="ALA1522" s="272"/>
      <c r="ALB1522" s="272"/>
      <c r="ALC1522" s="272"/>
      <c r="ALD1522" s="272"/>
      <c r="ALE1522" s="272"/>
      <c r="ALF1522" s="272"/>
      <c r="ALG1522" s="272"/>
      <c r="ALH1522" s="272"/>
      <c r="ALI1522" s="272"/>
      <c r="ALJ1522" s="272"/>
      <c r="ALK1522" s="272"/>
      <c r="ALL1522" s="272"/>
      <c r="ALM1522" s="272"/>
      <c r="ALN1522" s="272"/>
      <c r="ALO1522" s="272"/>
      <c r="ALP1522" s="272"/>
      <c r="ALQ1522" s="272"/>
      <c r="ALR1522" s="272"/>
      <c r="ALS1522" s="272"/>
      <c r="ALT1522" s="272"/>
      <c r="ALU1522" s="272"/>
      <c r="ALV1522" s="272"/>
      <c r="ALW1522" s="272"/>
      <c r="ALX1522" s="272"/>
      <c r="ALY1522" s="272"/>
      <c r="ALZ1522" s="272"/>
      <c r="AMA1522" s="272"/>
      <c r="AMB1522" s="272"/>
      <c r="AMC1522" s="272"/>
      <c r="AMD1522" s="272"/>
      <c r="AME1522" s="272"/>
      <c r="AMF1522" s="272"/>
      <c r="AMG1522" s="272"/>
      <c r="AMH1522" s="272"/>
      <c r="AMI1522" s="272"/>
      <c r="AMJ1522" s="272"/>
      <c r="AMK1522" s="272"/>
      <c r="AML1522" s="272"/>
      <c r="AMM1522" s="272"/>
      <c r="AMN1522" s="272"/>
      <c r="AMO1522" s="272"/>
      <c r="AMP1522" s="272"/>
      <c r="AMQ1522" s="272"/>
      <c r="AMR1522" s="272"/>
      <c r="AMS1522" s="272"/>
      <c r="AMT1522" s="272"/>
      <c r="AMU1522" s="272"/>
      <c r="AMV1522" s="272"/>
      <c r="AMW1522" s="272"/>
      <c r="AMX1522" s="272"/>
      <c r="AMY1522" s="272"/>
      <c r="AMZ1522" s="272"/>
      <c r="ANA1522" s="272"/>
      <c r="ANB1522" s="272"/>
      <c r="ANC1522" s="272"/>
      <c r="AND1522" s="272"/>
      <c r="ANE1522" s="272"/>
      <c r="ANF1522" s="272"/>
      <c r="ANG1522" s="272"/>
      <c r="ANH1522" s="272"/>
      <c r="ANI1522" s="272"/>
      <c r="ANJ1522" s="272"/>
      <c r="ANK1522" s="272"/>
      <c r="ANL1522" s="272"/>
      <c r="ANM1522" s="272"/>
      <c r="ANN1522" s="272"/>
      <c r="ANO1522" s="272"/>
      <c r="ANP1522" s="272"/>
      <c r="ANQ1522" s="272"/>
      <c r="ANR1522" s="272"/>
      <c r="ANS1522" s="272"/>
      <c r="ANT1522" s="272"/>
      <c r="ANU1522" s="272"/>
      <c r="ANV1522" s="272"/>
      <c r="ANW1522" s="272"/>
      <c r="ANX1522" s="272"/>
      <c r="ANY1522" s="272"/>
      <c r="ANZ1522" s="272"/>
      <c r="AOA1522" s="272"/>
      <c r="AOB1522" s="272"/>
      <c r="AOC1522" s="272"/>
      <c r="AOD1522" s="272"/>
      <c r="AOE1522" s="272"/>
      <c r="AOF1522" s="272"/>
      <c r="AOG1522" s="272"/>
      <c r="AOH1522" s="272"/>
      <c r="AOI1522" s="272"/>
      <c r="AOJ1522" s="272"/>
      <c r="AOK1522" s="272"/>
      <c r="AOL1522" s="272"/>
      <c r="AOM1522" s="272"/>
      <c r="AON1522" s="272"/>
      <c r="AOO1522" s="272"/>
      <c r="AOP1522" s="272"/>
      <c r="AOQ1522" s="272"/>
      <c r="AOR1522" s="272"/>
      <c r="AOS1522" s="272"/>
      <c r="AOT1522" s="272"/>
      <c r="AOU1522" s="272"/>
      <c r="AOV1522" s="272"/>
      <c r="AOW1522" s="272"/>
      <c r="AOX1522" s="272"/>
      <c r="AOY1522" s="272"/>
      <c r="AOZ1522" s="272"/>
      <c r="APA1522" s="272"/>
      <c r="APB1522" s="272"/>
      <c r="APC1522" s="272"/>
      <c r="APD1522" s="272"/>
      <c r="APE1522" s="272"/>
      <c r="APF1522" s="272"/>
      <c r="APG1522" s="272"/>
      <c r="APH1522" s="272"/>
      <c r="API1522" s="272"/>
      <c r="APJ1522" s="272"/>
      <c r="APK1522" s="272"/>
      <c r="APL1522" s="272"/>
      <c r="APM1522" s="272"/>
      <c r="APN1522" s="272"/>
      <c r="APO1522" s="272"/>
      <c r="APP1522" s="272"/>
      <c r="APQ1522" s="272"/>
      <c r="APR1522" s="272"/>
      <c r="APS1522" s="272"/>
      <c r="APT1522" s="272"/>
      <c r="APU1522" s="272"/>
      <c r="APV1522" s="272"/>
      <c r="APW1522" s="272"/>
      <c r="APX1522" s="272"/>
      <c r="APY1522" s="272"/>
      <c r="APZ1522" s="272"/>
      <c r="AQA1522" s="272"/>
      <c r="AQB1522" s="272"/>
      <c r="AQC1522" s="272"/>
      <c r="AQD1522" s="272"/>
      <c r="AQE1522" s="272"/>
      <c r="AQF1522" s="272"/>
      <c r="AQG1522" s="272"/>
      <c r="AQH1522" s="272"/>
      <c r="AQI1522" s="272"/>
      <c r="AQJ1522" s="272"/>
      <c r="AQK1522" s="272"/>
      <c r="AQL1522" s="272"/>
      <c r="AQM1522" s="272"/>
      <c r="AQN1522" s="272"/>
      <c r="AQO1522" s="272"/>
      <c r="AQP1522" s="272"/>
      <c r="AQQ1522" s="272"/>
      <c r="AQR1522" s="272"/>
      <c r="AQS1522" s="272"/>
      <c r="AQT1522" s="272"/>
      <c r="AQU1522" s="272"/>
      <c r="AQV1522" s="272"/>
      <c r="AQW1522" s="272"/>
      <c r="AQX1522" s="272"/>
      <c r="AQY1522" s="272"/>
      <c r="AQZ1522" s="272"/>
      <c r="ARA1522" s="272"/>
      <c r="ARB1522" s="272"/>
      <c r="ARC1522" s="272"/>
      <c r="ARD1522" s="272"/>
      <c r="ARE1522" s="272"/>
      <c r="ARF1522" s="272"/>
      <c r="ARG1522" s="272"/>
      <c r="ARH1522" s="272"/>
      <c r="ARI1522" s="272"/>
      <c r="ARJ1522" s="272"/>
      <c r="ARK1522" s="272"/>
      <c r="ARL1522" s="272"/>
      <c r="ARM1522" s="272"/>
      <c r="ARN1522" s="272"/>
      <c r="ARO1522" s="272"/>
      <c r="ARP1522" s="272"/>
      <c r="ARQ1522" s="272"/>
      <c r="ARR1522" s="272"/>
      <c r="ARS1522" s="272"/>
      <c r="ART1522" s="272"/>
      <c r="ARU1522" s="272"/>
      <c r="ARV1522" s="272"/>
      <c r="ARW1522" s="272"/>
      <c r="ARX1522" s="272"/>
      <c r="ARY1522" s="272"/>
      <c r="ARZ1522" s="272"/>
      <c r="ASA1522" s="272"/>
      <c r="ASB1522" s="272"/>
      <c r="ASC1522" s="272"/>
      <c r="ASD1522" s="272"/>
      <c r="ASE1522" s="272"/>
      <c r="ASF1522" s="272"/>
      <c r="ASG1522" s="272"/>
      <c r="ASH1522" s="272"/>
      <c r="ASI1522" s="272"/>
      <c r="ASJ1522" s="272"/>
      <c r="ASK1522" s="272"/>
      <c r="ASL1522" s="272"/>
      <c r="ASM1522" s="272"/>
      <c r="ASN1522" s="272"/>
      <c r="ASO1522" s="272"/>
      <c r="ASP1522" s="272"/>
      <c r="ASQ1522" s="272"/>
      <c r="ASR1522" s="272"/>
      <c r="ASS1522" s="272"/>
      <c r="AST1522" s="272"/>
      <c r="ASU1522" s="272"/>
      <c r="ASV1522" s="272"/>
      <c r="ASW1522" s="272"/>
      <c r="ASX1522" s="272"/>
      <c r="ASY1522" s="272"/>
      <c r="ASZ1522" s="272"/>
      <c r="ATA1522" s="272"/>
      <c r="ATB1522" s="272"/>
      <c r="ATC1522" s="272"/>
      <c r="ATD1522" s="272"/>
      <c r="ATE1522" s="272"/>
      <c r="ATF1522" s="272"/>
      <c r="ATG1522" s="272"/>
      <c r="ATH1522" s="272"/>
      <c r="ATI1522" s="272"/>
      <c r="ATJ1522" s="272"/>
      <c r="ATK1522" s="272"/>
      <c r="ATL1522" s="272"/>
      <c r="ATM1522" s="272"/>
      <c r="ATN1522" s="272"/>
      <c r="ATO1522" s="272"/>
      <c r="ATP1522" s="272"/>
      <c r="ATQ1522" s="272"/>
      <c r="ATR1522" s="272"/>
      <c r="ATS1522" s="272"/>
      <c r="ATT1522" s="272"/>
      <c r="ATU1522" s="272"/>
      <c r="ATV1522" s="272"/>
      <c r="ATW1522" s="272"/>
      <c r="ATX1522" s="272"/>
      <c r="ATY1522" s="272"/>
      <c r="ATZ1522" s="272"/>
      <c r="AUA1522" s="272"/>
      <c r="AUB1522" s="272"/>
      <c r="AUC1522" s="272"/>
      <c r="AUD1522" s="272"/>
      <c r="AUE1522" s="272"/>
      <c r="AUF1522" s="272"/>
      <c r="AUG1522" s="272"/>
      <c r="AUH1522" s="272"/>
      <c r="AUI1522" s="272"/>
      <c r="AUJ1522" s="272"/>
      <c r="AUK1522" s="272"/>
      <c r="AUL1522" s="272"/>
      <c r="AUM1522" s="272"/>
      <c r="AUN1522" s="272"/>
      <c r="AUO1522" s="272"/>
      <c r="AUP1522" s="272"/>
      <c r="AUQ1522" s="272"/>
      <c r="AUR1522" s="272"/>
      <c r="AUS1522" s="272"/>
      <c r="AUT1522" s="272"/>
      <c r="AUU1522" s="272"/>
      <c r="AUV1522" s="272"/>
      <c r="AUW1522" s="272"/>
      <c r="AUX1522" s="272"/>
      <c r="AUY1522" s="272"/>
      <c r="AUZ1522" s="272"/>
      <c r="AVA1522" s="272"/>
      <c r="AVB1522" s="272"/>
      <c r="AVC1522" s="272"/>
      <c r="AVD1522" s="272"/>
      <c r="AVE1522" s="272"/>
      <c r="AVF1522" s="272"/>
      <c r="AVG1522" s="272"/>
      <c r="AVH1522" s="272"/>
      <c r="AVI1522" s="272"/>
      <c r="AVJ1522" s="272"/>
      <c r="AVK1522" s="272"/>
      <c r="AVL1522" s="272"/>
      <c r="AVM1522" s="272"/>
      <c r="AVN1522" s="272"/>
      <c r="AVO1522" s="272"/>
      <c r="AVP1522" s="272"/>
      <c r="AVQ1522" s="272"/>
      <c r="AVR1522" s="272"/>
      <c r="AVS1522" s="272"/>
      <c r="AVT1522" s="272"/>
      <c r="AVU1522" s="272"/>
      <c r="AVV1522" s="272"/>
      <c r="AVW1522" s="272"/>
      <c r="AVX1522" s="272"/>
      <c r="AVY1522" s="272"/>
      <c r="AVZ1522" s="272"/>
      <c r="AWA1522" s="272"/>
      <c r="AWB1522" s="272"/>
      <c r="AWC1522" s="272"/>
      <c r="AWD1522" s="272"/>
      <c r="AWE1522" s="272"/>
      <c r="AWF1522" s="272"/>
      <c r="AWG1522" s="272"/>
      <c r="AWH1522" s="272"/>
      <c r="AWI1522" s="272"/>
      <c r="AWJ1522" s="272"/>
      <c r="AWK1522" s="272"/>
      <c r="AWL1522" s="272"/>
      <c r="AWM1522" s="272"/>
      <c r="AWN1522" s="272"/>
      <c r="AWO1522" s="272"/>
      <c r="AWP1522" s="272"/>
      <c r="AWQ1522" s="272"/>
      <c r="AWR1522" s="272"/>
      <c r="AWS1522" s="272"/>
      <c r="AWT1522" s="272"/>
      <c r="AWU1522" s="272"/>
      <c r="AWV1522" s="272"/>
      <c r="AWW1522" s="272"/>
      <c r="AWX1522" s="272"/>
      <c r="AWY1522" s="272"/>
      <c r="AWZ1522" s="272"/>
      <c r="AXA1522" s="272"/>
      <c r="AXB1522" s="272"/>
      <c r="AXC1522" s="272"/>
      <c r="AXD1522" s="272"/>
      <c r="AXE1522" s="272"/>
      <c r="AXF1522" s="272"/>
      <c r="AXG1522" s="272"/>
      <c r="AXH1522" s="272"/>
      <c r="AXI1522" s="272"/>
      <c r="AXJ1522" s="272"/>
      <c r="AXK1522" s="272"/>
      <c r="AXL1522" s="272"/>
      <c r="AXM1522" s="272"/>
      <c r="AXN1522" s="272"/>
      <c r="AXO1522" s="272"/>
      <c r="AXP1522" s="272"/>
      <c r="AXQ1522" s="272"/>
      <c r="AXR1522" s="272"/>
      <c r="AXS1522" s="272"/>
      <c r="AXT1522" s="272"/>
      <c r="AXU1522" s="272"/>
      <c r="AXV1522" s="272"/>
      <c r="AXW1522" s="272"/>
      <c r="AXX1522" s="272"/>
      <c r="AXY1522" s="272"/>
      <c r="AXZ1522" s="272"/>
      <c r="AYA1522" s="272"/>
      <c r="AYB1522" s="272"/>
      <c r="AYC1522" s="272"/>
      <c r="AYD1522" s="272"/>
      <c r="AYE1522" s="272"/>
      <c r="AYF1522" s="272"/>
      <c r="AYG1522" s="272"/>
      <c r="AYH1522" s="272"/>
      <c r="AYI1522" s="272"/>
      <c r="AYJ1522" s="272"/>
      <c r="AYK1522" s="272"/>
      <c r="AYL1522" s="272"/>
      <c r="AYM1522" s="272"/>
      <c r="AYN1522" s="272"/>
      <c r="AYO1522" s="272"/>
      <c r="AYP1522" s="272"/>
      <c r="AYQ1522" s="272"/>
      <c r="AYR1522" s="272"/>
      <c r="AYS1522" s="272"/>
      <c r="AYT1522" s="272"/>
      <c r="AYU1522" s="272"/>
      <c r="AYV1522" s="272"/>
      <c r="AYW1522" s="272"/>
      <c r="AYX1522" s="272"/>
      <c r="AYY1522" s="272"/>
      <c r="AYZ1522" s="272"/>
      <c r="AZA1522" s="272"/>
      <c r="AZB1522" s="272"/>
      <c r="AZC1522" s="272"/>
      <c r="AZD1522" s="272"/>
      <c r="AZE1522" s="272"/>
      <c r="AZF1522" s="272"/>
      <c r="AZG1522" s="272"/>
      <c r="AZH1522" s="272"/>
      <c r="AZI1522" s="272"/>
      <c r="AZJ1522" s="272"/>
      <c r="AZK1522" s="272"/>
      <c r="AZL1522" s="272"/>
      <c r="AZM1522" s="272"/>
      <c r="AZN1522" s="272"/>
      <c r="AZO1522" s="272"/>
      <c r="AZP1522" s="272"/>
      <c r="AZQ1522" s="272"/>
      <c r="AZR1522" s="272"/>
      <c r="AZS1522" s="272"/>
      <c r="AZT1522" s="272"/>
      <c r="AZU1522" s="272"/>
      <c r="AZV1522" s="272"/>
      <c r="AZW1522" s="272"/>
      <c r="AZX1522" s="272"/>
      <c r="AZY1522" s="272"/>
      <c r="AZZ1522" s="272"/>
      <c r="BAA1522" s="272"/>
      <c r="BAB1522" s="272"/>
      <c r="BAC1522" s="272"/>
      <c r="BAD1522" s="272"/>
      <c r="BAE1522" s="272"/>
      <c r="BAF1522" s="272"/>
      <c r="BAG1522" s="272"/>
      <c r="BAH1522" s="272"/>
      <c r="BAI1522" s="272"/>
      <c r="BAJ1522" s="272"/>
      <c r="BAK1522" s="272"/>
      <c r="BAL1522" s="272"/>
      <c r="BAM1522" s="272"/>
      <c r="BAN1522" s="272"/>
      <c r="BAO1522" s="272"/>
      <c r="BAP1522" s="272"/>
      <c r="BAQ1522" s="272"/>
      <c r="BAR1522" s="272"/>
      <c r="BAS1522" s="272"/>
      <c r="BAT1522" s="272"/>
      <c r="BAU1522" s="272"/>
      <c r="BAV1522" s="272"/>
      <c r="BAW1522" s="272"/>
      <c r="BAX1522" s="272"/>
      <c r="BAY1522" s="272"/>
      <c r="BAZ1522" s="272"/>
      <c r="BBA1522" s="272"/>
      <c r="BBB1522" s="272"/>
      <c r="BBC1522" s="272"/>
      <c r="BBD1522" s="272"/>
      <c r="BBE1522" s="272"/>
      <c r="BBF1522" s="272"/>
      <c r="BBG1522" s="272"/>
      <c r="BBH1522" s="272"/>
      <c r="BBI1522" s="272"/>
      <c r="BBJ1522" s="272"/>
      <c r="BBK1522" s="272"/>
      <c r="BBL1522" s="272"/>
      <c r="BBM1522" s="272"/>
      <c r="BBN1522" s="272"/>
      <c r="BBO1522" s="272"/>
      <c r="BBP1522" s="272"/>
      <c r="BBQ1522" s="272"/>
      <c r="BBR1522" s="272"/>
      <c r="BBS1522" s="272"/>
      <c r="BBT1522" s="272"/>
      <c r="BBU1522" s="272"/>
      <c r="BBV1522" s="272"/>
      <c r="BBW1522" s="272"/>
      <c r="BBX1522" s="272"/>
      <c r="BBY1522" s="272"/>
      <c r="BBZ1522" s="272"/>
      <c r="BCA1522" s="272"/>
      <c r="BCB1522" s="272"/>
      <c r="BCC1522" s="272"/>
      <c r="BCD1522" s="272"/>
      <c r="BCE1522" s="272"/>
      <c r="BCF1522" s="272"/>
      <c r="BCG1522" s="272"/>
      <c r="BCH1522" s="272"/>
      <c r="BCI1522" s="272"/>
      <c r="BCJ1522" s="272"/>
      <c r="BCK1522" s="272"/>
      <c r="BCL1522" s="272"/>
      <c r="BCM1522" s="272"/>
      <c r="BCN1522" s="272"/>
      <c r="BCO1522" s="272"/>
      <c r="BCP1522" s="272"/>
      <c r="BCQ1522" s="272"/>
      <c r="BCR1522" s="272"/>
      <c r="BCS1522" s="272"/>
      <c r="BCT1522" s="272"/>
      <c r="BCU1522" s="272"/>
      <c r="BCV1522" s="272"/>
      <c r="BCW1522" s="272"/>
      <c r="BCX1522" s="272"/>
      <c r="BCY1522" s="272"/>
      <c r="BCZ1522" s="272"/>
      <c r="BDA1522" s="272"/>
      <c r="BDB1522" s="272"/>
      <c r="BDC1522" s="272"/>
      <c r="BDD1522" s="272"/>
      <c r="BDE1522" s="272"/>
      <c r="BDF1522" s="272"/>
      <c r="BDG1522" s="272"/>
      <c r="BDH1522" s="272"/>
      <c r="BDI1522" s="272"/>
      <c r="BDJ1522" s="272"/>
      <c r="BDK1522" s="272"/>
      <c r="BDL1522" s="272"/>
      <c r="BDM1522" s="272"/>
      <c r="BDN1522" s="272"/>
      <c r="BDO1522" s="272"/>
      <c r="BDP1522" s="272"/>
      <c r="BDQ1522" s="272"/>
      <c r="BDR1522" s="272"/>
      <c r="BDS1522" s="272"/>
      <c r="BDT1522" s="272"/>
      <c r="BDU1522" s="272"/>
      <c r="BDV1522" s="272"/>
      <c r="BDW1522" s="272"/>
      <c r="BDX1522" s="272"/>
      <c r="BDY1522" s="272"/>
      <c r="BDZ1522" s="272"/>
      <c r="BEA1522" s="272"/>
      <c r="BEB1522" s="272"/>
      <c r="BEC1522" s="272"/>
      <c r="BED1522" s="272"/>
      <c r="BEE1522" s="272"/>
      <c r="BEF1522" s="272"/>
      <c r="BEG1522" s="272"/>
      <c r="BEH1522" s="272"/>
      <c r="BEI1522" s="272"/>
      <c r="BEJ1522" s="272"/>
      <c r="BEK1522" s="272"/>
      <c r="BEL1522" s="272"/>
      <c r="BEM1522" s="272"/>
      <c r="BEN1522" s="272"/>
      <c r="BEO1522" s="272"/>
      <c r="BEP1522" s="272"/>
      <c r="BEQ1522" s="272"/>
      <c r="BER1522" s="272"/>
      <c r="BES1522" s="272"/>
      <c r="BET1522" s="272"/>
      <c r="BEU1522" s="272"/>
      <c r="BEV1522" s="272"/>
      <c r="BEW1522" s="272"/>
      <c r="BEX1522" s="272"/>
      <c r="BEY1522" s="272"/>
      <c r="BEZ1522" s="272"/>
      <c r="BFA1522" s="272"/>
      <c r="BFB1522" s="272"/>
      <c r="BFC1522" s="272"/>
      <c r="BFD1522" s="272"/>
      <c r="BFE1522" s="272"/>
      <c r="BFF1522" s="272"/>
      <c r="BFG1522" s="272"/>
      <c r="BFH1522" s="272"/>
      <c r="BFI1522" s="272"/>
      <c r="BFJ1522" s="272"/>
      <c r="BFK1522" s="272"/>
      <c r="BFL1522" s="272"/>
      <c r="BFM1522" s="272"/>
      <c r="BFN1522" s="272"/>
      <c r="BFO1522" s="272"/>
      <c r="BFP1522" s="272"/>
      <c r="BFQ1522" s="272"/>
      <c r="BFR1522" s="272"/>
      <c r="BFS1522" s="272"/>
      <c r="BFT1522" s="272"/>
      <c r="BFU1522" s="272"/>
      <c r="BFV1522" s="272"/>
      <c r="BFW1522" s="272"/>
      <c r="BFX1522" s="272"/>
      <c r="BFY1522" s="272"/>
      <c r="BFZ1522" s="272"/>
      <c r="BGA1522" s="272"/>
      <c r="BGB1522" s="272"/>
      <c r="BGC1522" s="272"/>
      <c r="BGD1522" s="272"/>
      <c r="BGE1522" s="272"/>
      <c r="BGF1522" s="272"/>
      <c r="BGG1522" s="272"/>
      <c r="BGH1522" s="272"/>
      <c r="BGI1522" s="272"/>
      <c r="BGJ1522" s="272"/>
      <c r="BGK1522" s="272"/>
      <c r="BGL1522" s="272"/>
      <c r="BGM1522" s="272"/>
      <c r="BGN1522" s="272"/>
      <c r="BGO1522" s="272"/>
      <c r="BGP1522" s="272"/>
      <c r="BGQ1522" s="272"/>
      <c r="BGR1522" s="272"/>
      <c r="BGS1522" s="272"/>
      <c r="BGT1522" s="272"/>
      <c r="BGU1522" s="272"/>
      <c r="BGV1522" s="272"/>
      <c r="BGW1522" s="272"/>
      <c r="BGX1522" s="272"/>
      <c r="BGY1522" s="272"/>
      <c r="BGZ1522" s="272"/>
      <c r="BHA1522" s="272"/>
      <c r="BHB1522" s="272"/>
      <c r="BHC1522" s="272"/>
      <c r="BHD1522" s="272"/>
      <c r="BHE1522" s="272"/>
      <c r="BHF1522" s="272"/>
      <c r="BHG1522" s="272"/>
      <c r="BHH1522" s="272"/>
      <c r="BHI1522" s="272"/>
      <c r="BHJ1522" s="272"/>
      <c r="BHK1522" s="272"/>
      <c r="BHL1522" s="272"/>
      <c r="BHM1522" s="272"/>
      <c r="BHN1522" s="272"/>
      <c r="BHO1522" s="272"/>
      <c r="BHP1522" s="272"/>
      <c r="BHQ1522" s="272"/>
      <c r="BHR1522" s="272"/>
      <c r="BHS1522" s="272"/>
      <c r="BHT1522" s="272"/>
      <c r="BHU1522" s="272"/>
      <c r="BHV1522" s="272"/>
      <c r="BHW1522" s="272"/>
      <c r="BHX1522" s="272"/>
      <c r="BHY1522" s="272"/>
      <c r="BHZ1522" s="272"/>
      <c r="BIA1522" s="272"/>
      <c r="BIB1522" s="272"/>
      <c r="BIC1522" s="272"/>
      <c r="BID1522" s="272"/>
      <c r="BIE1522" s="272"/>
      <c r="BIF1522" s="272"/>
      <c r="BIG1522" s="272"/>
      <c r="BIH1522" s="272"/>
      <c r="BII1522" s="272"/>
      <c r="BIJ1522" s="272"/>
      <c r="BIK1522" s="272"/>
      <c r="BIL1522" s="272"/>
      <c r="BIM1522" s="272"/>
      <c r="BIN1522" s="272"/>
      <c r="BIO1522" s="272"/>
      <c r="BIP1522" s="272"/>
      <c r="BIQ1522" s="272"/>
      <c r="BIR1522" s="272"/>
      <c r="BIS1522" s="272"/>
      <c r="BIT1522" s="272"/>
      <c r="BIU1522" s="272"/>
      <c r="BIV1522" s="272"/>
      <c r="BIW1522" s="272"/>
      <c r="BIX1522" s="272"/>
      <c r="BIY1522" s="272"/>
      <c r="BIZ1522" s="272"/>
      <c r="BJA1522" s="272"/>
      <c r="BJB1522" s="272"/>
      <c r="BJC1522" s="272"/>
      <c r="BJD1522" s="272"/>
      <c r="BJE1522" s="272"/>
      <c r="BJF1522" s="272"/>
      <c r="BJG1522" s="272"/>
      <c r="BJH1522" s="272"/>
      <c r="BJI1522" s="272"/>
      <c r="BJJ1522" s="272"/>
      <c r="BJK1522" s="272"/>
      <c r="BJL1522" s="272"/>
      <c r="BJM1522" s="272"/>
      <c r="BJN1522" s="272"/>
      <c r="BJO1522" s="272"/>
      <c r="BJP1522" s="272"/>
      <c r="BJQ1522" s="272"/>
      <c r="BJR1522" s="272"/>
      <c r="BJS1522" s="272"/>
      <c r="BJT1522" s="272"/>
      <c r="BJU1522" s="272"/>
      <c r="BJV1522" s="272"/>
      <c r="BJW1522" s="272"/>
      <c r="BJX1522" s="272"/>
      <c r="BJY1522" s="272"/>
      <c r="BJZ1522" s="272"/>
      <c r="BKA1522" s="272"/>
      <c r="BKB1522" s="272"/>
      <c r="BKC1522" s="272"/>
      <c r="BKD1522" s="272"/>
      <c r="BKE1522" s="272"/>
      <c r="BKF1522" s="272"/>
      <c r="BKG1522" s="272"/>
      <c r="BKH1522" s="272"/>
      <c r="BKI1522" s="272"/>
      <c r="BKJ1522" s="272"/>
      <c r="BKK1522" s="272"/>
      <c r="BKL1522" s="272"/>
      <c r="BKM1522" s="272"/>
      <c r="BKN1522" s="272"/>
      <c r="BKO1522" s="272"/>
      <c r="BKP1522" s="272"/>
      <c r="BKQ1522" s="272"/>
      <c r="BKR1522" s="272"/>
      <c r="BKS1522" s="272"/>
      <c r="BKT1522" s="272"/>
      <c r="BKU1522" s="272"/>
      <c r="BKV1522" s="272"/>
      <c r="BKW1522" s="272"/>
      <c r="BKX1522" s="272"/>
      <c r="BKY1522" s="272"/>
      <c r="BKZ1522" s="272"/>
      <c r="BLA1522" s="272"/>
      <c r="BLB1522" s="272"/>
      <c r="BLC1522" s="272"/>
      <c r="BLD1522" s="272"/>
      <c r="BLE1522" s="272"/>
      <c r="BLF1522" s="272"/>
      <c r="BLG1522" s="272"/>
      <c r="BLH1522" s="272"/>
      <c r="BLI1522" s="272"/>
      <c r="BLJ1522" s="272"/>
      <c r="BLK1522" s="272"/>
      <c r="BLL1522" s="272"/>
      <c r="BLM1522" s="272"/>
      <c r="BLN1522" s="272"/>
      <c r="BLO1522" s="272"/>
      <c r="BLP1522" s="272"/>
      <c r="BLQ1522" s="272"/>
      <c r="BLR1522" s="272"/>
      <c r="BLS1522" s="272"/>
      <c r="BLT1522" s="272"/>
      <c r="BLU1522" s="272"/>
      <c r="BLV1522" s="272"/>
      <c r="BLW1522" s="272"/>
      <c r="BLX1522" s="272"/>
      <c r="BLY1522" s="272"/>
      <c r="BLZ1522" s="272"/>
      <c r="BMA1522" s="272"/>
      <c r="BMB1522" s="272"/>
      <c r="BMC1522" s="272"/>
      <c r="BMD1522" s="272"/>
      <c r="BME1522" s="272"/>
      <c r="BMF1522" s="272"/>
      <c r="BMG1522" s="272"/>
      <c r="BMH1522" s="272"/>
      <c r="BMI1522" s="272"/>
      <c r="BMJ1522" s="272"/>
      <c r="BMK1522" s="272"/>
      <c r="BML1522" s="272"/>
      <c r="BMM1522" s="272"/>
      <c r="BMN1522" s="272"/>
      <c r="BMO1522" s="272"/>
      <c r="BMP1522" s="272"/>
      <c r="BMQ1522" s="272"/>
      <c r="BMR1522" s="272"/>
      <c r="BMS1522" s="272"/>
      <c r="BMT1522" s="272"/>
      <c r="BMU1522" s="272"/>
      <c r="BMV1522" s="272"/>
      <c r="BMW1522" s="272"/>
      <c r="BMX1522" s="272"/>
      <c r="BMY1522" s="272"/>
      <c r="BMZ1522" s="272"/>
      <c r="BNA1522" s="272"/>
      <c r="BNB1522" s="272"/>
      <c r="BNC1522" s="272"/>
      <c r="BND1522" s="272"/>
      <c r="BNE1522" s="272"/>
      <c r="BNF1522" s="272"/>
      <c r="BNG1522" s="272"/>
      <c r="BNH1522" s="272"/>
      <c r="BNI1522" s="272"/>
      <c r="BNJ1522" s="272"/>
      <c r="BNK1522" s="272"/>
      <c r="BNL1522" s="272"/>
      <c r="BNM1522" s="272"/>
      <c r="BNN1522" s="272"/>
      <c r="BNO1522" s="272"/>
      <c r="BNP1522" s="272"/>
      <c r="BNQ1522" s="272"/>
      <c r="BNR1522" s="272"/>
      <c r="BNS1522" s="272"/>
      <c r="BNT1522" s="272"/>
      <c r="BNU1522" s="272"/>
      <c r="BNV1522" s="272"/>
      <c r="BNW1522" s="272"/>
      <c r="BNX1522" s="272"/>
      <c r="BNY1522" s="272"/>
      <c r="BNZ1522" s="272"/>
      <c r="BOA1522" s="272"/>
      <c r="BOB1522" s="272"/>
      <c r="BOC1522" s="272"/>
      <c r="BOD1522" s="272"/>
      <c r="BOE1522" s="272"/>
      <c r="BOF1522" s="272"/>
      <c r="BOG1522" s="272"/>
      <c r="BOH1522" s="272"/>
      <c r="BOI1522" s="272"/>
      <c r="BOJ1522" s="272"/>
      <c r="BOK1522" s="272"/>
      <c r="BOL1522" s="272"/>
      <c r="BOM1522" s="272"/>
      <c r="BON1522" s="272"/>
      <c r="BOO1522" s="272"/>
      <c r="BOP1522" s="272"/>
      <c r="BOQ1522" s="272"/>
      <c r="BOR1522" s="272"/>
      <c r="BOS1522" s="272"/>
      <c r="BOT1522" s="272"/>
      <c r="BOU1522" s="272"/>
      <c r="BOV1522" s="272"/>
      <c r="BOW1522" s="272"/>
      <c r="BOX1522" s="272"/>
      <c r="BOY1522" s="272"/>
      <c r="BOZ1522" s="272"/>
      <c r="BPA1522" s="272"/>
      <c r="BPB1522" s="272"/>
      <c r="BPC1522" s="272"/>
      <c r="BPD1522" s="272"/>
      <c r="BPE1522" s="272"/>
      <c r="BPF1522" s="272"/>
      <c r="BPG1522" s="272"/>
      <c r="BPH1522" s="272"/>
      <c r="BPI1522" s="272"/>
      <c r="BPJ1522" s="272"/>
      <c r="BPK1522" s="272"/>
      <c r="BPL1522" s="272"/>
      <c r="BPM1522" s="272"/>
      <c r="BPN1522" s="272"/>
      <c r="BPO1522" s="272"/>
      <c r="BPP1522" s="272"/>
      <c r="BPQ1522" s="272"/>
      <c r="BPR1522" s="272"/>
      <c r="BPS1522" s="272"/>
      <c r="BPT1522" s="272"/>
      <c r="BPU1522" s="272"/>
      <c r="BPV1522" s="272"/>
      <c r="BPW1522" s="272"/>
      <c r="BPX1522" s="272"/>
      <c r="BPY1522" s="272"/>
      <c r="BPZ1522" s="272"/>
      <c r="BQA1522" s="272"/>
      <c r="BQB1522" s="272"/>
      <c r="BQC1522" s="272"/>
      <c r="BQD1522" s="272"/>
      <c r="BQE1522" s="272"/>
      <c r="BQF1522" s="272"/>
      <c r="BQG1522" s="272"/>
      <c r="BQH1522" s="272"/>
      <c r="BQI1522" s="272"/>
      <c r="BQJ1522" s="272"/>
      <c r="BQK1522" s="272"/>
      <c r="BQL1522" s="272"/>
      <c r="BQM1522" s="272"/>
      <c r="BQN1522" s="272"/>
      <c r="BQO1522" s="272"/>
      <c r="BQP1522" s="272"/>
      <c r="BQQ1522" s="272"/>
      <c r="BQR1522" s="272"/>
      <c r="BQS1522" s="272"/>
      <c r="BQT1522" s="272"/>
      <c r="BQU1522" s="272"/>
      <c r="BQV1522" s="272"/>
      <c r="BQW1522" s="272"/>
      <c r="BQX1522" s="272"/>
      <c r="BQY1522" s="272"/>
      <c r="BQZ1522" s="272"/>
      <c r="BRA1522" s="272"/>
      <c r="BRB1522" s="272"/>
      <c r="BRC1522" s="272"/>
      <c r="BRD1522" s="272"/>
      <c r="BRE1522" s="272"/>
      <c r="BRF1522" s="272"/>
      <c r="BRG1522" s="272"/>
      <c r="BRH1522" s="272"/>
      <c r="BRI1522" s="272"/>
      <c r="BRJ1522" s="272"/>
      <c r="BRK1522" s="272"/>
      <c r="BRL1522" s="272"/>
      <c r="BRM1522" s="272"/>
      <c r="BRN1522" s="272"/>
      <c r="BRO1522" s="272"/>
      <c r="BRP1522" s="272"/>
      <c r="BRQ1522" s="272"/>
      <c r="BRR1522" s="272"/>
      <c r="BRS1522" s="272"/>
      <c r="BRT1522" s="272"/>
      <c r="BRU1522" s="272"/>
      <c r="BRV1522" s="272"/>
      <c r="BRW1522" s="272"/>
      <c r="BRX1522" s="272"/>
      <c r="BRY1522" s="272"/>
      <c r="BRZ1522" s="272"/>
      <c r="BSA1522" s="272"/>
      <c r="BSB1522" s="272"/>
      <c r="BSC1522" s="272"/>
      <c r="BSD1522" s="272"/>
      <c r="BSE1522" s="272"/>
      <c r="BSF1522" s="272"/>
      <c r="BSG1522" s="272"/>
      <c r="BSH1522" s="272"/>
      <c r="BSI1522" s="272"/>
      <c r="BSJ1522" s="272"/>
      <c r="BSK1522" s="272"/>
      <c r="BSL1522" s="272"/>
      <c r="BSM1522" s="272"/>
      <c r="BSN1522" s="272"/>
      <c r="BSO1522" s="272"/>
      <c r="BSP1522" s="272"/>
      <c r="BSQ1522" s="272"/>
      <c r="BSR1522" s="272"/>
      <c r="BSS1522" s="272"/>
      <c r="BST1522" s="272"/>
      <c r="BSU1522" s="272"/>
      <c r="BSV1522" s="272"/>
      <c r="BSW1522" s="272"/>
      <c r="BSX1522" s="272"/>
      <c r="BSY1522" s="272"/>
      <c r="BSZ1522" s="272"/>
      <c r="BTA1522" s="272"/>
      <c r="BTB1522" s="272"/>
      <c r="BTC1522" s="272"/>
      <c r="BTD1522" s="272"/>
      <c r="BTE1522" s="272"/>
      <c r="BTF1522" s="272"/>
      <c r="BTG1522" s="272"/>
      <c r="BTH1522" s="272"/>
      <c r="BTI1522" s="272"/>
      <c r="BTJ1522" s="272"/>
      <c r="BTK1522" s="272"/>
      <c r="BTL1522" s="272"/>
      <c r="BTM1522" s="272"/>
      <c r="BTN1522" s="272"/>
      <c r="BTO1522" s="272"/>
      <c r="BTP1522" s="272"/>
      <c r="BTQ1522" s="272"/>
      <c r="BTR1522" s="272"/>
      <c r="BTS1522" s="272"/>
      <c r="BTT1522" s="272"/>
      <c r="BTU1522" s="272"/>
      <c r="BTV1522" s="272"/>
      <c r="BTW1522" s="272"/>
      <c r="BTX1522" s="272"/>
      <c r="BTY1522" s="272"/>
      <c r="BTZ1522" s="272"/>
      <c r="BUA1522" s="272"/>
      <c r="BUB1522" s="272"/>
      <c r="BUC1522" s="272"/>
      <c r="BUD1522" s="272"/>
      <c r="BUE1522" s="272"/>
      <c r="BUF1522" s="272"/>
      <c r="BUG1522" s="272"/>
      <c r="BUH1522" s="272"/>
      <c r="BUI1522" s="272"/>
      <c r="BUJ1522" s="272"/>
      <c r="BUK1522" s="272"/>
      <c r="BUL1522" s="272"/>
      <c r="BUM1522" s="272"/>
      <c r="BUN1522" s="272"/>
      <c r="BUO1522" s="272"/>
      <c r="BUP1522" s="272"/>
      <c r="BUQ1522" s="272"/>
      <c r="BUR1522" s="272"/>
      <c r="BUS1522" s="272"/>
      <c r="BUT1522" s="272"/>
      <c r="BUU1522" s="272"/>
      <c r="BUV1522" s="272"/>
      <c r="BUW1522" s="272"/>
      <c r="BUX1522" s="272"/>
      <c r="BUY1522" s="272"/>
      <c r="BUZ1522" s="272"/>
      <c r="BVA1522" s="272"/>
      <c r="BVB1522" s="272"/>
      <c r="BVC1522" s="272"/>
      <c r="BVD1522" s="272"/>
      <c r="BVE1522" s="272"/>
      <c r="BVF1522" s="272"/>
      <c r="BVG1522" s="272"/>
      <c r="BVH1522" s="272"/>
      <c r="BVI1522" s="272"/>
      <c r="BVJ1522" s="272"/>
      <c r="BVK1522" s="272"/>
      <c r="BVL1522" s="272"/>
      <c r="BVM1522" s="272"/>
      <c r="BVN1522" s="272"/>
      <c r="BVO1522" s="272"/>
      <c r="BVP1522" s="272"/>
      <c r="BVQ1522" s="272"/>
      <c r="BVR1522" s="272"/>
      <c r="BVS1522" s="272"/>
      <c r="BVT1522" s="272"/>
      <c r="BVU1522" s="272"/>
      <c r="BVV1522" s="272"/>
      <c r="BVW1522" s="272"/>
      <c r="BVX1522" s="272"/>
      <c r="BVY1522" s="272"/>
      <c r="BVZ1522" s="272"/>
      <c r="BWA1522" s="272"/>
      <c r="BWB1522" s="272"/>
      <c r="BWC1522" s="272"/>
      <c r="BWD1522" s="272"/>
      <c r="BWE1522" s="272"/>
      <c r="BWF1522" s="272"/>
      <c r="BWG1522" s="272"/>
      <c r="BWH1522" s="272"/>
      <c r="BWI1522" s="272"/>
      <c r="BWJ1522" s="272"/>
      <c r="BWK1522" s="272"/>
      <c r="BWL1522" s="272"/>
      <c r="BWM1522" s="272"/>
      <c r="BWN1522" s="272"/>
      <c r="BWO1522" s="272"/>
      <c r="BWP1522" s="272"/>
      <c r="BWQ1522" s="272"/>
      <c r="BWR1522" s="272"/>
      <c r="BWS1522" s="272"/>
      <c r="BWT1522" s="272"/>
      <c r="BWU1522" s="272"/>
      <c r="BWV1522" s="272"/>
      <c r="BWW1522" s="272"/>
      <c r="BWX1522" s="272"/>
      <c r="BWY1522" s="272"/>
      <c r="BWZ1522" s="272"/>
      <c r="BXA1522" s="272"/>
      <c r="BXB1522" s="272"/>
      <c r="BXC1522" s="272"/>
      <c r="BXD1522" s="272"/>
      <c r="BXE1522" s="272"/>
      <c r="BXF1522" s="272"/>
      <c r="BXG1522" s="272"/>
      <c r="BXH1522" s="272"/>
      <c r="BXI1522" s="272"/>
      <c r="BXJ1522" s="272"/>
      <c r="BXK1522" s="272"/>
      <c r="BXL1522" s="272"/>
      <c r="BXM1522" s="272"/>
      <c r="BXN1522" s="272"/>
      <c r="BXO1522" s="272"/>
      <c r="BXP1522" s="272"/>
      <c r="BXQ1522" s="272"/>
      <c r="BXR1522" s="272"/>
      <c r="BXS1522" s="272"/>
      <c r="BXT1522" s="272"/>
      <c r="BXU1522" s="272"/>
      <c r="BXV1522" s="272"/>
      <c r="BXW1522" s="272"/>
      <c r="BXX1522" s="272"/>
      <c r="BXY1522" s="272"/>
      <c r="BXZ1522" s="272"/>
      <c r="BYA1522" s="272"/>
      <c r="BYB1522" s="272"/>
      <c r="BYC1522" s="272"/>
      <c r="BYD1522" s="272"/>
      <c r="BYE1522" s="272"/>
      <c r="BYF1522" s="272"/>
      <c r="BYG1522" s="272"/>
      <c r="BYH1522" s="272"/>
      <c r="BYI1522" s="272"/>
      <c r="BYJ1522" s="272"/>
      <c r="BYK1522" s="272"/>
      <c r="BYL1522" s="272"/>
      <c r="BYM1522" s="272"/>
      <c r="BYN1522" s="272"/>
      <c r="BYO1522" s="272"/>
      <c r="BYP1522" s="272"/>
      <c r="BYQ1522" s="272"/>
      <c r="BYR1522" s="272"/>
      <c r="BYS1522" s="272"/>
      <c r="BYT1522" s="272"/>
      <c r="BYU1522" s="272"/>
      <c r="BYV1522" s="272"/>
      <c r="BYW1522" s="272"/>
      <c r="BYX1522" s="272"/>
      <c r="BYY1522" s="272"/>
      <c r="BYZ1522" s="272"/>
      <c r="BZA1522" s="272"/>
      <c r="BZB1522" s="272"/>
      <c r="BZC1522" s="272"/>
      <c r="BZD1522" s="272"/>
      <c r="BZE1522" s="272"/>
      <c r="BZF1522" s="272"/>
      <c r="BZG1522" s="272"/>
      <c r="BZH1522" s="272"/>
      <c r="BZI1522" s="272"/>
      <c r="BZJ1522" s="272"/>
      <c r="BZK1522" s="272"/>
      <c r="BZL1522" s="272"/>
      <c r="BZM1522" s="272"/>
      <c r="BZN1522" s="272"/>
      <c r="BZO1522" s="272"/>
      <c r="BZP1522" s="272"/>
      <c r="BZQ1522" s="272"/>
      <c r="BZR1522" s="272"/>
      <c r="BZS1522" s="272"/>
      <c r="BZT1522" s="272"/>
      <c r="BZU1522" s="272"/>
      <c r="BZV1522" s="272"/>
      <c r="BZW1522" s="272"/>
      <c r="BZX1522" s="272"/>
      <c r="BZY1522" s="272"/>
      <c r="BZZ1522" s="272"/>
      <c r="CAA1522" s="272"/>
      <c r="CAB1522" s="272"/>
      <c r="CAC1522" s="272"/>
      <c r="CAD1522" s="272"/>
      <c r="CAE1522" s="272"/>
      <c r="CAF1522" s="272"/>
      <c r="CAG1522" s="272"/>
      <c r="CAH1522" s="272"/>
      <c r="CAI1522" s="272"/>
      <c r="CAJ1522" s="272"/>
      <c r="CAK1522" s="272"/>
      <c r="CAL1522" s="272"/>
      <c r="CAM1522" s="272"/>
      <c r="CAN1522" s="272"/>
      <c r="CAO1522" s="272"/>
      <c r="CAP1522" s="272"/>
      <c r="CAQ1522" s="272"/>
      <c r="CAR1522" s="272"/>
      <c r="CAS1522" s="272"/>
      <c r="CAT1522" s="272"/>
      <c r="CAU1522" s="272"/>
      <c r="CAV1522" s="272"/>
      <c r="CAW1522" s="272"/>
      <c r="CAX1522" s="272"/>
      <c r="CAY1522" s="272"/>
      <c r="CAZ1522" s="272"/>
      <c r="CBA1522" s="272"/>
      <c r="CBB1522" s="272"/>
      <c r="CBC1522" s="272"/>
      <c r="CBD1522" s="272"/>
      <c r="CBE1522" s="272"/>
      <c r="CBF1522" s="272"/>
      <c r="CBG1522" s="272"/>
      <c r="CBH1522" s="272"/>
      <c r="CBI1522" s="272"/>
      <c r="CBJ1522" s="272"/>
      <c r="CBK1522" s="272"/>
      <c r="CBL1522" s="272"/>
      <c r="CBM1522" s="272"/>
      <c r="CBN1522" s="272"/>
      <c r="CBO1522" s="272"/>
      <c r="CBP1522" s="272"/>
      <c r="CBQ1522" s="272"/>
      <c r="CBR1522" s="272"/>
      <c r="CBS1522" s="272"/>
      <c r="CBT1522" s="272"/>
      <c r="CBU1522" s="272"/>
      <c r="CBV1522" s="272"/>
      <c r="CBW1522" s="272"/>
      <c r="CBX1522" s="272"/>
      <c r="CBY1522" s="272"/>
      <c r="CBZ1522" s="272"/>
      <c r="CCA1522" s="272"/>
      <c r="CCB1522" s="272"/>
      <c r="CCC1522" s="272"/>
      <c r="CCD1522" s="272"/>
      <c r="CCE1522" s="272"/>
      <c r="CCF1522" s="272"/>
      <c r="CCG1522" s="272"/>
      <c r="CCH1522" s="272"/>
      <c r="CCI1522" s="272"/>
      <c r="CCJ1522" s="272"/>
      <c r="CCK1522" s="272"/>
      <c r="CCL1522" s="272"/>
      <c r="CCM1522" s="272"/>
      <c r="CCN1522" s="272"/>
      <c r="CCO1522" s="272"/>
      <c r="CCP1522" s="272"/>
      <c r="CCQ1522" s="272"/>
      <c r="CCR1522" s="272"/>
      <c r="CCS1522" s="272"/>
      <c r="CCT1522" s="272"/>
      <c r="CCU1522" s="272"/>
      <c r="CCV1522" s="272"/>
      <c r="CCW1522" s="272"/>
      <c r="CCX1522" s="272"/>
      <c r="CCY1522" s="272"/>
      <c r="CCZ1522" s="272"/>
      <c r="CDA1522" s="272"/>
      <c r="CDB1522" s="272"/>
      <c r="CDC1522" s="272"/>
      <c r="CDD1522" s="272"/>
      <c r="CDE1522" s="272"/>
      <c r="CDF1522" s="272"/>
      <c r="CDG1522" s="272"/>
      <c r="CDH1522" s="272"/>
      <c r="CDI1522" s="272"/>
      <c r="CDJ1522" s="272"/>
      <c r="CDK1522" s="272"/>
      <c r="CDL1522" s="272"/>
      <c r="CDM1522" s="272"/>
      <c r="CDN1522" s="272"/>
      <c r="CDO1522" s="272"/>
      <c r="CDP1522" s="272"/>
      <c r="CDQ1522" s="272"/>
      <c r="CDR1522" s="272"/>
      <c r="CDS1522" s="272"/>
      <c r="CDT1522" s="272"/>
      <c r="CDU1522" s="272"/>
      <c r="CDV1522" s="272"/>
      <c r="CDW1522" s="272"/>
      <c r="CDX1522" s="272"/>
      <c r="CDY1522" s="272"/>
      <c r="CDZ1522" s="272"/>
      <c r="CEA1522" s="272"/>
      <c r="CEB1522" s="272"/>
      <c r="CEC1522" s="272"/>
      <c r="CED1522" s="272"/>
      <c r="CEE1522" s="272"/>
      <c r="CEF1522" s="272"/>
      <c r="CEG1522" s="272"/>
      <c r="CEH1522" s="272"/>
      <c r="CEI1522" s="272"/>
      <c r="CEJ1522" s="272"/>
      <c r="CEK1522" s="272"/>
      <c r="CEL1522" s="272"/>
      <c r="CEM1522" s="272"/>
      <c r="CEN1522" s="272"/>
      <c r="CEO1522" s="272"/>
      <c r="CEP1522" s="272"/>
      <c r="CEQ1522" s="272"/>
      <c r="CER1522" s="272"/>
      <c r="CES1522" s="272"/>
      <c r="CET1522" s="272"/>
      <c r="CEU1522" s="272"/>
      <c r="CEV1522" s="272"/>
      <c r="CEW1522" s="272"/>
      <c r="CEX1522" s="272"/>
      <c r="CEY1522" s="272"/>
      <c r="CEZ1522" s="272"/>
      <c r="CFA1522" s="272"/>
      <c r="CFB1522" s="272"/>
      <c r="CFC1522" s="272"/>
      <c r="CFD1522" s="272"/>
      <c r="CFE1522" s="272"/>
      <c r="CFF1522" s="272"/>
      <c r="CFG1522" s="272"/>
      <c r="CFH1522" s="272"/>
      <c r="CFI1522" s="272"/>
      <c r="CFJ1522" s="272"/>
      <c r="CFK1522" s="272"/>
      <c r="CFL1522" s="272"/>
      <c r="CFM1522" s="272"/>
      <c r="CFN1522" s="272"/>
      <c r="CFO1522" s="272"/>
      <c r="CFP1522" s="272"/>
      <c r="CFQ1522" s="272"/>
      <c r="CFR1522" s="272"/>
      <c r="CFS1522" s="272"/>
      <c r="CFT1522" s="272"/>
      <c r="CFU1522" s="272"/>
      <c r="CFV1522" s="272"/>
      <c r="CFW1522" s="272"/>
      <c r="CFX1522" s="272"/>
      <c r="CFY1522" s="272"/>
      <c r="CFZ1522" s="272"/>
      <c r="CGA1522" s="272"/>
      <c r="CGB1522" s="272"/>
      <c r="CGC1522" s="272"/>
      <c r="CGD1522" s="272"/>
      <c r="CGE1522" s="272"/>
      <c r="CGF1522" s="272"/>
      <c r="CGG1522" s="272"/>
      <c r="CGH1522" s="272"/>
      <c r="CGI1522" s="272"/>
      <c r="CGJ1522" s="272"/>
      <c r="CGK1522" s="272"/>
      <c r="CGL1522" s="272"/>
      <c r="CGM1522" s="272"/>
      <c r="CGN1522" s="272"/>
      <c r="CGO1522" s="272"/>
      <c r="CGP1522" s="272"/>
      <c r="CGQ1522" s="272"/>
      <c r="CGR1522" s="272"/>
      <c r="CGS1522" s="272"/>
      <c r="CGT1522" s="272"/>
      <c r="CGU1522" s="272"/>
      <c r="CGV1522" s="272"/>
      <c r="CGW1522" s="272"/>
      <c r="CGX1522" s="272"/>
      <c r="CGY1522" s="272"/>
      <c r="CGZ1522" s="272"/>
      <c r="CHA1522" s="272"/>
      <c r="CHB1522" s="272"/>
      <c r="CHC1522" s="272"/>
      <c r="CHD1522" s="272"/>
      <c r="CHE1522" s="272"/>
      <c r="CHF1522" s="272"/>
      <c r="CHG1522" s="272"/>
      <c r="CHH1522" s="272"/>
      <c r="CHI1522" s="272"/>
      <c r="CHJ1522" s="272"/>
      <c r="CHK1522" s="272"/>
      <c r="CHL1522" s="272"/>
      <c r="CHM1522" s="272"/>
      <c r="CHN1522" s="272"/>
      <c r="CHO1522" s="272"/>
      <c r="CHP1522" s="272"/>
      <c r="CHQ1522" s="272"/>
      <c r="CHR1522" s="272"/>
      <c r="CHS1522" s="272"/>
      <c r="CHT1522" s="272"/>
      <c r="CHU1522" s="272"/>
      <c r="CHV1522" s="272"/>
      <c r="CHW1522" s="272"/>
      <c r="CHX1522" s="272"/>
      <c r="CHY1522" s="272"/>
      <c r="CHZ1522" s="272"/>
      <c r="CIA1522" s="272"/>
      <c r="CIB1522" s="272"/>
      <c r="CIC1522" s="272"/>
      <c r="CID1522" s="272"/>
      <c r="CIE1522" s="272"/>
      <c r="CIF1522" s="272"/>
      <c r="CIG1522" s="272"/>
      <c r="CIH1522" s="272"/>
      <c r="CII1522" s="272"/>
      <c r="CIJ1522" s="272"/>
      <c r="CIK1522" s="272"/>
      <c r="CIL1522" s="272"/>
      <c r="CIM1522" s="272"/>
      <c r="CIN1522" s="272"/>
      <c r="CIO1522" s="272"/>
      <c r="CIP1522" s="272"/>
      <c r="CIQ1522" s="272"/>
      <c r="CIR1522" s="272"/>
      <c r="CIS1522" s="272"/>
      <c r="CIT1522" s="272"/>
      <c r="CIU1522" s="272"/>
      <c r="CIV1522" s="272"/>
      <c r="CIW1522" s="272"/>
      <c r="CIX1522" s="272"/>
      <c r="CIY1522" s="272"/>
      <c r="CIZ1522" s="272"/>
      <c r="CJA1522" s="272"/>
      <c r="CJB1522" s="272"/>
      <c r="CJC1522" s="272"/>
      <c r="CJD1522" s="272"/>
      <c r="CJE1522" s="272"/>
      <c r="CJF1522" s="272"/>
      <c r="CJG1522" s="272"/>
      <c r="CJH1522" s="272"/>
      <c r="CJI1522" s="272"/>
      <c r="CJJ1522" s="272"/>
      <c r="CJK1522" s="272"/>
      <c r="CJL1522" s="272"/>
      <c r="CJM1522" s="272"/>
      <c r="CJN1522" s="272"/>
      <c r="CJO1522" s="272"/>
      <c r="CJP1522" s="272"/>
      <c r="CJQ1522" s="272"/>
      <c r="CJR1522" s="272"/>
      <c r="CJS1522" s="272"/>
      <c r="CJT1522" s="272"/>
      <c r="CJU1522" s="272"/>
      <c r="CJV1522" s="272"/>
      <c r="CJW1522" s="272"/>
      <c r="CJX1522" s="272"/>
      <c r="CJY1522" s="272"/>
      <c r="CJZ1522" s="272"/>
      <c r="CKA1522" s="272"/>
      <c r="CKB1522" s="272"/>
      <c r="CKC1522" s="272"/>
      <c r="CKD1522" s="272"/>
      <c r="CKE1522" s="272"/>
      <c r="CKF1522" s="272"/>
      <c r="CKG1522" s="272"/>
      <c r="CKH1522" s="272"/>
      <c r="CKI1522" s="272"/>
      <c r="CKJ1522" s="272"/>
      <c r="CKK1522" s="272"/>
      <c r="CKL1522" s="272"/>
      <c r="CKM1522" s="272"/>
      <c r="CKN1522" s="272"/>
      <c r="CKO1522" s="272"/>
      <c r="CKP1522" s="272"/>
      <c r="CKQ1522" s="272"/>
      <c r="CKR1522" s="272"/>
      <c r="CKS1522" s="272"/>
      <c r="CKT1522" s="272"/>
      <c r="CKU1522" s="272"/>
      <c r="CKV1522" s="272"/>
      <c r="CKW1522" s="272"/>
      <c r="CKX1522" s="272"/>
      <c r="CKY1522" s="272"/>
      <c r="CKZ1522" s="272"/>
      <c r="CLA1522" s="272"/>
      <c r="CLB1522" s="272"/>
      <c r="CLC1522" s="272"/>
      <c r="CLD1522" s="272"/>
      <c r="CLE1522" s="272"/>
      <c r="CLF1522" s="272"/>
      <c r="CLG1522" s="272"/>
      <c r="CLH1522" s="272"/>
      <c r="CLI1522" s="272"/>
      <c r="CLJ1522" s="272"/>
      <c r="CLK1522" s="272"/>
      <c r="CLL1522" s="272"/>
      <c r="CLM1522" s="272"/>
      <c r="CLN1522" s="272"/>
      <c r="CLO1522" s="272"/>
      <c r="CLP1522" s="272"/>
      <c r="CLQ1522" s="272"/>
      <c r="CLR1522" s="272"/>
      <c r="CLS1522" s="272"/>
      <c r="CLT1522" s="272"/>
      <c r="CLU1522" s="272"/>
      <c r="CLV1522" s="272"/>
      <c r="CLW1522" s="272"/>
      <c r="CLX1522" s="272"/>
      <c r="CLY1522" s="272"/>
      <c r="CLZ1522" s="272"/>
      <c r="CMA1522" s="272"/>
      <c r="CMB1522" s="272"/>
      <c r="CMC1522" s="272"/>
      <c r="CMD1522" s="272"/>
      <c r="CME1522" s="272"/>
      <c r="CMF1522" s="272"/>
      <c r="CMG1522" s="272"/>
      <c r="CMH1522" s="272"/>
      <c r="CMI1522" s="272"/>
      <c r="CMJ1522" s="272"/>
      <c r="CMK1522" s="272"/>
      <c r="CML1522" s="272"/>
      <c r="CMM1522" s="272"/>
      <c r="CMN1522" s="272"/>
      <c r="CMO1522" s="272"/>
      <c r="CMP1522" s="272"/>
      <c r="CMQ1522" s="272"/>
      <c r="CMR1522" s="272"/>
      <c r="CMS1522" s="272"/>
      <c r="CMT1522" s="272"/>
      <c r="CMU1522" s="272"/>
      <c r="CMV1522" s="272"/>
      <c r="CMW1522" s="272"/>
      <c r="CMX1522" s="272"/>
      <c r="CMY1522" s="272"/>
      <c r="CMZ1522" s="272"/>
      <c r="CNA1522" s="272"/>
      <c r="CNB1522" s="272"/>
      <c r="CNC1522" s="272"/>
      <c r="CND1522" s="272"/>
      <c r="CNE1522" s="272"/>
      <c r="CNF1522" s="272"/>
      <c r="CNG1522" s="272"/>
      <c r="CNH1522" s="272"/>
      <c r="CNI1522" s="272"/>
      <c r="CNJ1522" s="272"/>
      <c r="CNK1522" s="272"/>
      <c r="CNL1522" s="272"/>
      <c r="CNM1522" s="272"/>
      <c r="CNN1522" s="272"/>
      <c r="CNO1522" s="272"/>
      <c r="CNP1522" s="272"/>
      <c r="CNQ1522" s="272"/>
      <c r="CNR1522" s="272"/>
      <c r="CNS1522" s="272"/>
      <c r="CNT1522" s="272"/>
      <c r="CNU1522" s="272"/>
      <c r="CNV1522" s="272"/>
      <c r="CNW1522" s="272"/>
      <c r="CNX1522" s="272"/>
      <c r="CNY1522" s="272"/>
      <c r="CNZ1522" s="272"/>
      <c r="COA1522" s="272"/>
      <c r="COB1522" s="272"/>
      <c r="COC1522" s="272"/>
      <c r="COD1522" s="272"/>
      <c r="COE1522" s="272"/>
      <c r="COF1522" s="272"/>
      <c r="COG1522" s="272"/>
      <c r="COH1522" s="272"/>
      <c r="COI1522" s="272"/>
      <c r="COJ1522" s="272"/>
      <c r="COK1522" s="272"/>
      <c r="COL1522" s="272"/>
      <c r="COM1522" s="272"/>
      <c r="CON1522" s="272"/>
      <c r="COO1522" s="272"/>
      <c r="COP1522" s="272"/>
      <c r="COQ1522" s="272"/>
      <c r="COR1522" s="272"/>
      <c r="COS1522" s="272"/>
      <c r="COT1522" s="272"/>
      <c r="COU1522" s="272"/>
      <c r="COV1522" s="272"/>
      <c r="COW1522" s="272"/>
      <c r="COX1522" s="272"/>
      <c r="COY1522" s="272"/>
      <c r="COZ1522" s="272"/>
      <c r="CPA1522" s="272"/>
      <c r="CPB1522" s="272"/>
      <c r="CPC1522" s="272"/>
      <c r="CPD1522" s="272"/>
      <c r="CPE1522" s="272"/>
      <c r="CPF1522" s="272"/>
      <c r="CPG1522" s="272"/>
      <c r="CPH1522" s="272"/>
      <c r="CPI1522" s="272"/>
      <c r="CPJ1522" s="272"/>
      <c r="CPK1522" s="272"/>
      <c r="CPL1522" s="272"/>
      <c r="CPM1522" s="272"/>
      <c r="CPN1522" s="272"/>
      <c r="CPO1522" s="272"/>
      <c r="CPP1522" s="272"/>
      <c r="CPQ1522" s="272"/>
      <c r="CPR1522" s="272"/>
      <c r="CPS1522" s="272"/>
      <c r="CPT1522" s="272"/>
      <c r="CPU1522" s="272"/>
      <c r="CPV1522" s="272"/>
      <c r="CPW1522" s="272"/>
      <c r="CPX1522" s="272"/>
      <c r="CPY1522" s="272"/>
      <c r="CPZ1522" s="272"/>
      <c r="CQA1522" s="272"/>
      <c r="CQB1522" s="272"/>
      <c r="CQC1522" s="272"/>
      <c r="CQD1522" s="272"/>
      <c r="CQE1522" s="272"/>
      <c r="CQF1522" s="272"/>
      <c r="CQG1522" s="272"/>
      <c r="CQH1522" s="272"/>
      <c r="CQI1522" s="272"/>
      <c r="CQJ1522" s="272"/>
      <c r="CQK1522" s="272"/>
      <c r="CQL1522" s="272"/>
      <c r="CQM1522" s="272"/>
      <c r="CQN1522" s="272"/>
      <c r="CQO1522" s="272"/>
      <c r="CQP1522" s="272"/>
      <c r="CQQ1522" s="272"/>
      <c r="CQR1522" s="272"/>
      <c r="CQS1522" s="272"/>
      <c r="CQT1522" s="272"/>
      <c r="CQU1522" s="272"/>
      <c r="CQV1522" s="272"/>
      <c r="CQW1522" s="272"/>
      <c r="CQX1522" s="272"/>
      <c r="CQY1522" s="272"/>
      <c r="CQZ1522" s="272"/>
      <c r="CRA1522" s="272"/>
      <c r="CRB1522" s="272"/>
      <c r="CRC1522" s="272"/>
      <c r="CRD1522" s="272"/>
      <c r="CRE1522" s="272"/>
      <c r="CRF1522" s="272"/>
      <c r="CRG1522" s="272"/>
      <c r="CRH1522" s="272"/>
      <c r="CRI1522" s="272"/>
      <c r="CRJ1522" s="272"/>
      <c r="CRK1522" s="272"/>
      <c r="CRL1522" s="272"/>
      <c r="CRM1522" s="272"/>
      <c r="CRN1522" s="272"/>
      <c r="CRO1522" s="272"/>
      <c r="CRP1522" s="272"/>
      <c r="CRQ1522" s="272"/>
      <c r="CRR1522" s="272"/>
      <c r="CRS1522" s="272"/>
      <c r="CRT1522" s="272"/>
      <c r="CRU1522" s="272"/>
      <c r="CRV1522" s="272"/>
      <c r="CRW1522" s="272"/>
      <c r="CRX1522" s="272"/>
      <c r="CRY1522" s="272"/>
      <c r="CRZ1522" s="272"/>
      <c r="CSA1522" s="272"/>
      <c r="CSB1522" s="272"/>
      <c r="CSC1522" s="272"/>
      <c r="CSD1522" s="272"/>
      <c r="CSE1522" s="272"/>
      <c r="CSF1522" s="272"/>
      <c r="CSG1522" s="272"/>
      <c r="CSH1522" s="272"/>
      <c r="CSI1522" s="272"/>
      <c r="CSJ1522" s="272"/>
      <c r="CSK1522" s="272"/>
      <c r="CSL1522" s="272"/>
      <c r="CSM1522" s="272"/>
      <c r="CSN1522" s="272"/>
      <c r="CSO1522" s="272"/>
      <c r="CSP1522" s="272"/>
      <c r="CSQ1522" s="272"/>
      <c r="CSR1522" s="272"/>
      <c r="CSS1522" s="272"/>
      <c r="CST1522" s="272"/>
      <c r="CSU1522" s="272"/>
      <c r="CSV1522" s="272"/>
      <c r="CSW1522" s="272"/>
      <c r="CSX1522" s="272"/>
      <c r="CSY1522" s="272"/>
      <c r="CSZ1522" s="272"/>
      <c r="CTA1522" s="272"/>
      <c r="CTB1522" s="272"/>
      <c r="CTC1522" s="272"/>
      <c r="CTD1522" s="272"/>
      <c r="CTE1522" s="272"/>
      <c r="CTF1522" s="272"/>
      <c r="CTG1522" s="272"/>
      <c r="CTH1522" s="272"/>
      <c r="CTI1522" s="272"/>
      <c r="CTJ1522" s="272"/>
      <c r="CTK1522" s="272"/>
      <c r="CTL1522" s="272"/>
      <c r="CTM1522" s="272"/>
      <c r="CTN1522" s="272"/>
      <c r="CTO1522" s="272"/>
      <c r="CTP1522" s="272"/>
      <c r="CTQ1522" s="272"/>
      <c r="CTR1522" s="272"/>
      <c r="CTS1522" s="272"/>
      <c r="CTT1522" s="272"/>
      <c r="CTU1522" s="272"/>
      <c r="CTV1522" s="272"/>
      <c r="CTW1522" s="272"/>
      <c r="CTX1522" s="272"/>
      <c r="CTY1522" s="272"/>
      <c r="CTZ1522" s="272"/>
      <c r="CUA1522" s="272"/>
      <c r="CUB1522" s="272"/>
      <c r="CUC1522" s="272"/>
      <c r="CUD1522" s="272"/>
      <c r="CUE1522" s="272"/>
      <c r="CUF1522" s="272"/>
      <c r="CUG1522" s="272"/>
      <c r="CUH1522" s="272"/>
      <c r="CUI1522" s="272"/>
      <c r="CUJ1522" s="272"/>
      <c r="CUK1522" s="272"/>
      <c r="CUL1522" s="272"/>
      <c r="CUM1522" s="272"/>
      <c r="CUN1522" s="272"/>
      <c r="CUO1522" s="272"/>
      <c r="CUP1522" s="272"/>
      <c r="CUQ1522" s="272"/>
      <c r="CUR1522" s="272"/>
      <c r="CUS1522" s="272"/>
      <c r="CUT1522" s="272"/>
      <c r="CUU1522" s="272"/>
      <c r="CUV1522" s="272"/>
      <c r="CUW1522" s="272"/>
      <c r="CUX1522" s="272"/>
      <c r="CUY1522" s="272"/>
      <c r="CUZ1522" s="272"/>
      <c r="CVA1522" s="272"/>
      <c r="CVB1522" s="272"/>
      <c r="CVC1522" s="272"/>
      <c r="CVD1522" s="272"/>
      <c r="CVE1522" s="272"/>
      <c r="CVF1522" s="272"/>
      <c r="CVG1522" s="272"/>
      <c r="CVH1522" s="272"/>
      <c r="CVI1522" s="272"/>
      <c r="CVJ1522" s="272"/>
      <c r="CVK1522" s="272"/>
      <c r="CVL1522" s="272"/>
      <c r="CVM1522" s="272"/>
      <c r="CVN1522" s="272"/>
      <c r="CVO1522" s="272"/>
      <c r="CVP1522" s="272"/>
      <c r="CVQ1522" s="272"/>
      <c r="CVR1522" s="272"/>
      <c r="CVS1522" s="272"/>
      <c r="CVT1522" s="272"/>
      <c r="CVU1522" s="272"/>
      <c r="CVV1522" s="272"/>
      <c r="CVW1522" s="272"/>
      <c r="CVX1522" s="272"/>
      <c r="CVY1522" s="272"/>
      <c r="CVZ1522" s="272"/>
      <c r="CWA1522" s="272"/>
      <c r="CWB1522" s="272"/>
      <c r="CWC1522" s="272"/>
      <c r="CWD1522" s="272"/>
      <c r="CWE1522" s="272"/>
      <c r="CWF1522" s="272"/>
      <c r="CWG1522" s="272"/>
      <c r="CWH1522" s="272"/>
      <c r="CWI1522" s="272"/>
      <c r="CWJ1522" s="272"/>
      <c r="CWK1522" s="272"/>
      <c r="CWL1522" s="272"/>
      <c r="CWM1522" s="272"/>
      <c r="CWN1522" s="272"/>
      <c r="CWO1522" s="272"/>
      <c r="CWP1522" s="272"/>
      <c r="CWQ1522" s="272"/>
      <c r="CWR1522" s="272"/>
      <c r="CWS1522" s="272"/>
      <c r="CWT1522" s="272"/>
      <c r="CWU1522" s="272"/>
      <c r="CWV1522" s="272"/>
      <c r="CWW1522" s="272"/>
      <c r="CWX1522" s="272"/>
      <c r="CWY1522" s="272"/>
      <c r="CWZ1522" s="272"/>
      <c r="CXA1522" s="272"/>
      <c r="CXB1522" s="272"/>
      <c r="CXC1522" s="272"/>
      <c r="CXD1522" s="272"/>
      <c r="CXE1522" s="272"/>
      <c r="CXF1522" s="272"/>
      <c r="CXG1522" s="272"/>
      <c r="CXH1522" s="272"/>
      <c r="CXI1522" s="272"/>
      <c r="CXJ1522" s="272"/>
      <c r="CXK1522" s="272"/>
      <c r="CXL1522" s="272"/>
      <c r="CXM1522" s="272"/>
      <c r="CXN1522" s="272"/>
      <c r="CXO1522" s="272"/>
      <c r="CXP1522" s="272"/>
      <c r="CXQ1522" s="272"/>
      <c r="CXR1522" s="272"/>
      <c r="CXS1522" s="272"/>
      <c r="CXT1522" s="272"/>
      <c r="CXU1522" s="272"/>
      <c r="CXV1522" s="272"/>
      <c r="CXW1522" s="272"/>
      <c r="CXX1522" s="272"/>
      <c r="CXY1522" s="272"/>
      <c r="CXZ1522" s="272"/>
      <c r="CYA1522" s="272"/>
      <c r="CYB1522" s="272"/>
      <c r="CYC1522" s="272"/>
      <c r="CYD1522" s="272"/>
      <c r="CYE1522" s="272"/>
      <c r="CYF1522" s="272"/>
      <c r="CYG1522" s="272"/>
      <c r="CYH1522" s="272"/>
      <c r="CYI1522" s="272"/>
      <c r="CYJ1522" s="272"/>
      <c r="CYK1522" s="272"/>
      <c r="CYL1522" s="272"/>
      <c r="CYM1522" s="272"/>
      <c r="CYN1522" s="272"/>
      <c r="CYO1522" s="272"/>
      <c r="CYP1522" s="272"/>
      <c r="CYQ1522" s="272"/>
      <c r="CYR1522" s="272"/>
      <c r="CYS1522" s="272"/>
      <c r="CYT1522" s="272"/>
      <c r="CYU1522" s="272"/>
      <c r="CYV1522" s="272"/>
      <c r="CYW1522" s="272"/>
      <c r="CYX1522" s="272"/>
      <c r="CYY1522" s="272"/>
      <c r="CYZ1522" s="272"/>
      <c r="CZA1522" s="272"/>
      <c r="CZB1522" s="272"/>
      <c r="CZC1522" s="272"/>
      <c r="CZD1522" s="272"/>
      <c r="CZE1522" s="272"/>
      <c r="CZF1522" s="272"/>
      <c r="CZG1522" s="272"/>
      <c r="CZH1522" s="272"/>
      <c r="CZI1522" s="272"/>
      <c r="CZJ1522" s="272"/>
      <c r="CZK1522" s="272"/>
      <c r="CZL1522" s="272"/>
      <c r="CZM1522" s="272"/>
      <c r="CZN1522" s="272"/>
      <c r="CZO1522" s="272"/>
      <c r="CZP1522" s="272"/>
      <c r="CZQ1522" s="272"/>
      <c r="CZR1522" s="272"/>
      <c r="CZS1522" s="272"/>
      <c r="CZT1522" s="272"/>
      <c r="CZU1522" s="272"/>
      <c r="CZV1522" s="272"/>
      <c r="CZW1522" s="272"/>
      <c r="CZX1522" s="272"/>
      <c r="CZY1522" s="272"/>
      <c r="CZZ1522" s="272"/>
      <c r="DAA1522" s="272"/>
      <c r="DAB1522" s="272"/>
      <c r="DAC1522" s="272"/>
      <c r="DAD1522" s="272"/>
      <c r="DAE1522" s="272"/>
      <c r="DAF1522" s="272"/>
      <c r="DAG1522" s="272"/>
      <c r="DAH1522" s="272"/>
      <c r="DAI1522" s="272"/>
      <c r="DAJ1522" s="272"/>
      <c r="DAK1522" s="272"/>
      <c r="DAL1522" s="272"/>
      <c r="DAM1522" s="272"/>
      <c r="DAN1522" s="272"/>
      <c r="DAO1522" s="272"/>
      <c r="DAP1522" s="272"/>
      <c r="DAQ1522" s="272"/>
      <c r="DAR1522" s="272"/>
      <c r="DAS1522" s="272"/>
      <c r="DAT1522" s="272"/>
      <c r="DAU1522" s="272"/>
      <c r="DAV1522" s="272"/>
      <c r="DAW1522" s="272"/>
      <c r="DAX1522" s="272"/>
      <c r="DAY1522" s="272"/>
      <c r="DAZ1522" s="272"/>
      <c r="DBA1522" s="272"/>
      <c r="DBB1522" s="272"/>
      <c r="DBC1522" s="272"/>
      <c r="DBD1522" s="272"/>
      <c r="DBE1522" s="272"/>
      <c r="DBF1522" s="272"/>
      <c r="DBG1522" s="272"/>
      <c r="DBH1522" s="272"/>
      <c r="DBI1522" s="272"/>
      <c r="DBJ1522" s="272"/>
      <c r="DBK1522" s="272"/>
      <c r="DBL1522" s="272"/>
      <c r="DBM1522" s="272"/>
      <c r="DBN1522" s="272"/>
      <c r="DBO1522" s="272"/>
      <c r="DBP1522" s="272"/>
      <c r="DBQ1522" s="272"/>
      <c r="DBR1522" s="272"/>
      <c r="DBS1522" s="272"/>
      <c r="DBT1522" s="272"/>
      <c r="DBU1522" s="272"/>
      <c r="DBV1522" s="272"/>
      <c r="DBW1522" s="272"/>
      <c r="DBX1522" s="272"/>
      <c r="DBY1522" s="272"/>
      <c r="DBZ1522" s="272"/>
      <c r="DCA1522" s="272"/>
      <c r="DCB1522" s="272"/>
      <c r="DCC1522" s="272"/>
      <c r="DCD1522" s="272"/>
      <c r="DCE1522" s="272"/>
      <c r="DCF1522" s="272"/>
      <c r="DCG1522" s="272"/>
      <c r="DCH1522" s="272"/>
      <c r="DCI1522" s="272"/>
      <c r="DCJ1522" s="272"/>
      <c r="DCK1522" s="272"/>
      <c r="DCL1522" s="272"/>
      <c r="DCM1522" s="272"/>
      <c r="DCN1522" s="272"/>
      <c r="DCO1522" s="272"/>
      <c r="DCP1522" s="272"/>
      <c r="DCQ1522" s="272"/>
      <c r="DCR1522" s="272"/>
      <c r="DCS1522" s="272"/>
      <c r="DCT1522" s="272"/>
      <c r="DCU1522" s="272"/>
      <c r="DCV1522" s="272"/>
      <c r="DCW1522" s="272"/>
      <c r="DCX1522" s="272"/>
      <c r="DCY1522" s="272"/>
      <c r="DCZ1522" s="272"/>
      <c r="DDA1522" s="272"/>
      <c r="DDB1522" s="272"/>
      <c r="DDC1522" s="272"/>
      <c r="DDD1522" s="272"/>
      <c r="DDE1522" s="272"/>
      <c r="DDF1522" s="272"/>
      <c r="DDG1522" s="272"/>
      <c r="DDH1522" s="272"/>
      <c r="DDI1522" s="272"/>
      <c r="DDJ1522" s="272"/>
      <c r="DDK1522" s="272"/>
      <c r="DDL1522" s="272"/>
      <c r="DDM1522" s="272"/>
      <c r="DDN1522" s="272"/>
      <c r="DDO1522" s="272"/>
      <c r="DDP1522" s="272"/>
      <c r="DDQ1522" s="272"/>
      <c r="DDR1522" s="272"/>
      <c r="DDS1522" s="272"/>
      <c r="DDT1522" s="272"/>
      <c r="DDU1522" s="272"/>
      <c r="DDV1522" s="272"/>
      <c r="DDW1522" s="272"/>
      <c r="DDX1522" s="272"/>
      <c r="DDY1522" s="272"/>
      <c r="DDZ1522" s="272"/>
      <c r="DEA1522" s="272"/>
      <c r="DEB1522" s="272"/>
      <c r="DEC1522" s="272"/>
      <c r="DED1522" s="272"/>
      <c r="DEE1522" s="272"/>
      <c r="DEF1522" s="272"/>
      <c r="DEG1522" s="272"/>
      <c r="DEH1522" s="272"/>
      <c r="DEI1522" s="272"/>
      <c r="DEJ1522" s="272"/>
      <c r="DEK1522" s="272"/>
      <c r="DEL1522" s="272"/>
      <c r="DEM1522" s="272"/>
      <c r="DEN1522" s="272"/>
      <c r="DEO1522" s="272"/>
      <c r="DEP1522" s="272"/>
      <c r="DEQ1522" s="272"/>
      <c r="DER1522" s="272"/>
      <c r="DES1522" s="272"/>
      <c r="DET1522" s="272"/>
      <c r="DEU1522" s="272"/>
      <c r="DEV1522" s="272"/>
      <c r="DEW1522" s="272"/>
      <c r="DEX1522" s="272"/>
      <c r="DEY1522" s="272"/>
      <c r="DEZ1522" s="272"/>
      <c r="DFA1522" s="272"/>
      <c r="DFB1522" s="272"/>
      <c r="DFC1522" s="272"/>
      <c r="DFD1522" s="272"/>
      <c r="DFE1522" s="272"/>
      <c r="DFF1522" s="272"/>
      <c r="DFG1522" s="272"/>
      <c r="DFH1522" s="272"/>
      <c r="DFI1522" s="272"/>
      <c r="DFJ1522" s="272"/>
      <c r="DFK1522" s="272"/>
      <c r="DFL1522" s="272"/>
      <c r="DFM1522" s="272"/>
      <c r="DFN1522" s="272"/>
      <c r="DFO1522" s="272"/>
      <c r="DFP1522" s="272"/>
      <c r="DFQ1522" s="272"/>
      <c r="DFR1522" s="272"/>
      <c r="DFS1522" s="272"/>
      <c r="DFT1522" s="272"/>
      <c r="DFU1522" s="272"/>
      <c r="DFV1522" s="272"/>
      <c r="DFW1522" s="272"/>
      <c r="DFX1522" s="272"/>
      <c r="DFY1522" s="272"/>
      <c r="DFZ1522" s="272"/>
      <c r="DGA1522" s="272"/>
      <c r="DGB1522" s="272"/>
      <c r="DGC1522" s="272"/>
      <c r="DGD1522" s="272"/>
      <c r="DGE1522" s="272"/>
      <c r="DGF1522" s="272"/>
      <c r="DGG1522" s="272"/>
      <c r="DGH1522" s="272"/>
      <c r="DGI1522" s="272"/>
      <c r="DGJ1522" s="272"/>
      <c r="DGK1522" s="272"/>
      <c r="DGL1522" s="272"/>
      <c r="DGM1522" s="272"/>
      <c r="DGN1522" s="272"/>
      <c r="DGO1522" s="272"/>
      <c r="DGP1522" s="272"/>
      <c r="DGQ1522" s="272"/>
      <c r="DGR1522" s="272"/>
      <c r="DGS1522" s="272"/>
      <c r="DGT1522" s="272"/>
      <c r="DGU1522" s="272"/>
      <c r="DGV1522" s="272"/>
      <c r="DGW1522" s="272"/>
      <c r="DGX1522" s="272"/>
      <c r="DGY1522" s="272"/>
      <c r="DGZ1522" s="272"/>
      <c r="DHA1522" s="272"/>
      <c r="DHB1522" s="272"/>
      <c r="DHC1522" s="272"/>
      <c r="DHD1522" s="272"/>
      <c r="DHE1522" s="272"/>
      <c r="DHF1522" s="272"/>
      <c r="DHG1522" s="272"/>
      <c r="DHH1522" s="272"/>
      <c r="DHI1522" s="272"/>
      <c r="DHJ1522" s="272"/>
      <c r="DHK1522" s="272"/>
      <c r="DHL1522" s="272"/>
      <c r="DHM1522" s="272"/>
      <c r="DHN1522" s="272"/>
      <c r="DHO1522" s="272"/>
      <c r="DHP1522" s="272"/>
      <c r="DHQ1522" s="272"/>
      <c r="DHR1522" s="272"/>
      <c r="DHS1522" s="272"/>
      <c r="DHT1522" s="272"/>
      <c r="DHU1522" s="272"/>
      <c r="DHV1522" s="272"/>
      <c r="DHW1522" s="272"/>
      <c r="DHX1522" s="272"/>
      <c r="DHY1522" s="272"/>
      <c r="DHZ1522" s="272"/>
      <c r="DIA1522" s="272"/>
      <c r="DIB1522" s="272"/>
      <c r="DIC1522" s="272"/>
      <c r="DID1522" s="272"/>
      <c r="DIE1522" s="272"/>
      <c r="DIF1522" s="272"/>
      <c r="DIG1522" s="272"/>
      <c r="DIH1522" s="272"/>
      <c r="DII1522" s="272"/>
      <c r="DIJ1522" s="272"/>
      <c r="DIK1522" s="272"/>
      <c r="DIL1522" s="272"/>
      <c r="DIM1522" s="272"/>
      <c r="DIN1522" s="272"/>
      <c r="DIO1522" s="272"/>
      <c r="DIP1522" s="272"/>
      <c r="DIQ1522" s="272"/>
      <c r="DIR1522" s="272"/>
      <c r="DIS1522" s="272"/>
      <c r="DIT1522" s="272"/>
      <c r="DIU1522" s="272"/>
      <c r="DIV1522" s="272"/>
      <c r="DIW1522" s="272"/>
      <c r="DIX1522" s="272"/>
      <c r="DIY1522" s="272"/>
      <c r="DIZ1522" s="272"/>
      <c r="DJA1522" s="272"/>
      <c r="DJB1522" s="272"/>
      <c r="DJC1522" s="272"/>
      <c r="DJD1522" s="272"/>
      <c r="DJE1522" s="272"/>
      <c r="DJF1522" s="272"/>
      <c r="DJG1522" s="272"/>
      <c r="DJH1522" s="272"/>
      <c r="DJI1522" s="272"/>
      <c r="DJJ1522" s="272"/>
      <c r="DJK1522" s="272"/>
      <c r="DJL1522" s="272"/>
      <c r="DJM1522" s="272"/>
      <c r="DJN1522" s="272"/>
      <c r="DJO1522" s="272"/>
      <c r="DJP1522" s="272"/>
      <c r="DJQ1522" s="272"/>
      <c r="DJR1522" s="272"/>
      <c r="DJS1522" s="272"/>
      <c r="DJT1522" s="272"/>
      <c r="DJU1522" s="272"/>
      <c r="DJV1522" s="272"/>
      <c r="DJW1522" s="272"/>
      <c r="DJX1522" s="272"/>
      <c r="DJY1522" s="272"/>
      <c r="DJZ1522" s="272"/>
      <c r="DKA1522" s="272"/>
      <c r="DKB1522" s="272"/>
      <c r="DKC1522" s="272"/>
      <c r="DKD1522" s="272"/>
      <c r="DKE1522" s="272"/>
      <c r="DKF1522" s="272"/>
      <c r="DKG1522" s="272"/>
      <c r="DKH1522" s="272"/>
      <c r="DKI1522" s="272"/>
      <c r="DKJ1522" s="272"/>
      <c r="DKK1522" s="272"/>
      <c r="DKL1522" s="272"/>
      <c r="DKM1522" s="272"/>
      <c r="DKN1522" s="272"/>
      <c r="DKO1522" s="272"/>
      <c r="DKP1522" s="272"/>
      <c r="DKQ1522" s="272"/>
      <c r="DKR1522" s="272"/>
      <c r="DKS1522" s="272"/>
      <c r="DKT1522" s="272"/>
      <c r="DKU1522" s="272"/>
      <c r="DKV1522" s="272"/>
      <c r="DKW1522" s="272"/>
      <c r="DKX1522" s="272"/>
      <c r="DKY1522" s="272"/>
      <c r="DKZ1522" s="272"/>
      <c r="DLA1522" s="272"/>
      <c r="DLB1522" s="272"/>
      <c r="DLC1522" s="272"/>
      <c r="DLD1522" s="272"/>
      <c r="DLE1522" s="272"/>
      <c r="DLF1522" s="272"/>
      <c r="DLG1522" s="272"/>
      <c r="DLH1522" s="272"/>
      <c r="DLI1522" s="272"/>
      <c r="DLJ1522" s="272"/>
      <c r="DLK1522" s="272"/>
      <c r="DLL1522" s="272"/>
      <c r="DLM1522" s="272"/>
      <c r="DLN1522" s="272"/>
      <c r="DLO1522" s="272"/>
      <c r="DLP1522" s="272"/>
      <c r="DLQ1522" s="272"/>
      <c r="DLR1522" s="272"/>
      <c r="DLS1522" s="272"/>
      <c r="DLT1522" s="272"/>
      <c r="DLU1522" s="272"/>
      <c r="DLV1522" s="272"/>
      <c r="DLW1522" s="272"/>
      <c r="DLX1522" s="272"/>
      <c r="DLY1522" s="272"/>
      <c r="DLZ1522" s="272"/>
      <c r="DMA1522" s="272"/>
      <c r="DMB1522" s="272"/>
      <c r="DMC1522" s="272"/>
      <c r="DMD1522" s="272"/>
      <c r="DME1522" s="272"/>
      <c r="DMF1522" s="272"/>
      <c r="DMG1522" s="272"/>
      <c r="DMH1522" s="272"/>
      <c r="DMI1522" s="272"/>
      <c r="DMJ1522" s="272"/>
      <c r="DMK1522" s="272"/>
      <c r="DML1522" s="272"/>
      <c r="DMM1522" s="272"/>
      <c r="DMN1522" s="272"/>
      <c r="DMO1522" s="272"/>
      <c r="DMP1522" s="272"/>
      <c r="DMQ1522" s="272"/>
      <c r="DMR1522" s="272"/>
      <c r="DMS1522" s="272"/>
      <c r="DMT1522" s="272"/>
      <c r="DMU1522" s="272"/>
      <c r="DMV1522" s="272"/>
      <c r="DMW1522" s="272"/>
      <c r="DMX1522" s="272"/>
      <c r="DMY1522" s="272"/>
      <c r="DMZ1522" s="272"/>
      <c r="DNA1522" s="272"/>
      <c r="DNB1522" s="272"/>
      <c r="DNC1522" s="272"/>
      <c r="DND1522" s="272"/>
      <c r="DNE1522" s="272"/>
      <c r="DNF1522" s="272"/>
      <c r="DNG1522" s="272"/>
      <c r="DNH1522" s="272"/>
      <c r="DNI1522" s="272"/>
      <c r="DNJ1522" s="272"/>
      <c r="DNK1522" s="272"/>
      <c r="DNL1522" s="272"/>
      <c r="DNM1522" s="272"/>
      <c r="DNN1522" s="272"/>
      <c r="DNO1522" s="272"/>
      <c r="DNP1522" s="272"/>
      <c r="DNQ1522" s="272"/>
      <c r="DNR1522" s="272"/>
      <c r="DNS1522" s="272"/>
      <c r="DNT1522" s="272"/>
      <c r="DNU1522" s="272"/>
      <c r="DNV1522" s="272"/>
      <c r="DNW1522" s="272"/>
      <c r="DNX1522" s="272"/>
      <c r="DNY1522" s="272"/>
      <c r="DNZ1522" s="272"/>
      <c r="DOA1522" s="272"/>
      <c r="DOB1522" s="272"/>
      <c r="DOC1522" s="272"/>
      <c r="DOD1522" s="272"/>
      <c r="DOE1522" s="272"/>
      <c r="DOF1522" s="272"/>
      <c r="DOG1522" s="272"/>
      <c r="DOH1522" s="272"/>
      <c r="DOI1522" s="272"/>
      <c r="DOJ1522" s="272"/>
      <c r="DOK1522" s="272"/>
      <c r="DOL1522" s="272"/>
      <c r="DOM1522" s="272"/>
      <c r="DON1522" s="272"/>
      <c r="DOO1522" s="272"/>
      <c r="DOP1522" s="272"/>
      <c r="DOQ1522" s="272"/>
      <c r="DOR1522" s="272"/>
      <c r="DOS1522" s="272"/>
      <c r="DOT1522" s="272"/>
      <c r="DOU1522" s="272"/>
      <c r="DOV1522" s="272"/>
      <c r="DOW1522" s="272"/>
      <c r="DOX1522" s="272"/>
      <c r="DOY1522" s="272"/>
      <c r="DOZ1522" s="272"/>
      <c r="DPA1522" s="272"/>
      <c r="DPB1522" s="272"/>
      <c r="DPC1522" s="272"/>
      <c r="DPD1522" s="272"/>
      <c r="DPE1522" s="272"/>
      <c r="DPF1522" s="272"/>
      <c r="DPG1522" s="272"/>
      <c r="DPH1522" s="272"/>
      <c r="DPI1522" s="272"/>
      <c r="DPJ1522" s="272"/>
      <c r="DPK1522" s="272"/>
      <c r="DPL1522" s="272"/>
      <c r="DPM1522" s="272"/>
      <c r="DPN1522" s="272"/>
      <c r="DPO1522" s="272"/>
      <c r="DPP1522" s="272"/>
      <c r="DPQ1522" s="272"/>
      <c r="DPR1522" s="272"/>
      <c r="DPS1522" s="272"/>
      <c r="DPT1522" s="272"/>
      <c r="DPU1522" s="272"/>
      <c r="DPV1522" s="272"/>
      <c r="DPW1522" s="272"/>
      <c r="DPX1522" s="272"/>
      <c r="DPY1522" s="272"/>
      <c r="DPZ1522" s="272"/>
      <c r="DQA1522" s="272"/>
      <c r="DQB1522" s="272"/>
      <c r="DQC1522" s="272"/>
      <c r="DQD1522" s="272"/>
      <c r="DQE1522" s="272"/>
      <c r="DQF1522" s="272"/>
      <c r="DQG1522" s="272"/>
      <c r="DQH1522" s="272"/>
      <c r="DQI1522" s="272"/>
      <c r="DQJ1522" s="272"/>
      <c r="DQK1522" s="272"/>
      <c r="DQL1522" s="272"/>
      <c r="DQM1522" s="272"/>
      <c r="DQN1522" s="272"/>
      <c r="DQO1522" s="272"/>
      <c r="DQP1522" s="272"/>
      <c r="DQQ1522" s="272"/>
      <c r="DQR1522" s="272"/>
      <c r="DQS1522" s="272"/>
      <c r="DQT1522" s="272"/>
      <c r="DQU1522" s="272"/>
      <c r="DQV1522" s="272"/>
      <c r="DQW1522" s="272"/>
      <c r="DQX1522" s="272"/>
      <c r="DQY1522" s="272"/>
      <c r="DQZ1522" s="272"/>
      <c r="DRA1522" s="272"/>
      <c r="DRB1522" s="272"/>
      <c r="DRC1522" s="272"/>
      <c r="DRD1522" s="272"/>
      <c r="DRE1522" s="272"/>
      <c r="DRF1522" s="272"/>
      <c r="DRG1522" s="272"/>
      <c r="DRH1522" s="272"/>
      <c r="DRI1522" s="272"/>
      <c r="DRJ1522" s="272"/>
      <c r="DRK1522" s="272"/>
      <c r="DRL1522" s="272"/>
      <c r="DRM1522" s="272"/>
      <c r="DRN1522" s="272"/>
      <c r="DRO1522" s="272"/>
      <c r="DRP1522" s="272"/>
      <c r="DRQ1522" s="272"/>
      <c r="DRR1522" s="272"/>
      <c r="DRS1522" s="272"/>
      <c r="DRT1522" s="272"/>
      <c r="DRU1522" s="272"/>
      <c r="DRV1522" s="272"/>
      <c r="DRW1522" s="272"/>
      <c r="DRX1522" s="272"/>
      <c r="DRY1522" s="272"/>
      <c r="DRZ1522" s="272"/>
      <c r="DSA1522" s="272"/>
      <c r="DSB1522" s="272"/>
      <c r="DSC1522" s="272"/>
      <c r="DSD1522" s="272"/>
      <c r="DSE1522" s="272"/>
      <c r="DSF1522" s="272"/>
      <c r="DSG1522" s="272"/>
      <c r="DSH1522" s="272"/>
      <c r="DSI1522" s="272"/>
      <c r="DSJ1522" s="272"/>
      <c r="DSK1522" s="272"/>
      <c r="DSL1522" s="272"/>
      <c r="DSM1522" s="272"/>
      <c r="DSN1522" s="272"/>
      <c r="DSO1522" s="272"/>
      <c r="DSP1522" s="272"/>
      <c r="DSQ1522" s="272"/>
      <c r="DSR1522" s="272"/>
      <c r="DSS1522" s="272"/>
      <c r="DST1522" s="272"/>
      <c r="DSU1522" s="272"/>
      <c r="DSV1522" s="272"/>
      <c r="DSW1522" s="272"/>
      <c r="DSX1522" s="272"/>
      <c r="DSY1522" s="272"/>
      <c r="DSZ1522" s="272"/>
      <c r="DTA1522" s="272"/>
      <c r="DTB1522" s="272"/>
      <c r="DTC1522" s="272"/>
      <c r="DTD1522" s="272"/>
      <c r="DTE1522" s="272"/>
      <c r="DTF1522" s="272"/>
      <c r="DTG1522" s="272"/>
      <c r="DTH1522" s="272"/>
      <c r="DTI1522" s="272"/>
      <c r="DTJ1522" s="272"/>
      <c r="DTK1522" s="272"/>
      <c r="DTL1522" s="272"/>
      <c r="DTM1522" s="272"/>
      <c r="DTN1522" s="272"/>
      <c r="DTO1522" s="272"/>
      <c r="DTP1522" s="272"/>
      <c r="DTQ1522" s="272"/>
      <c r="DTR1522" s="272"/>
      <c r="DTS1522" s="272"/>
      <c r="DTT1522" s="272"/>
      <c r="DTU1522" s="272"/>
      <c r="DTV1522" s="272"/>
      <c r="DTW1522" s="272"/>
      <c r="DTX1522" s="272"/>
      <c r="DTY1522" s="272"/>
      <c r="DTZ1522" s="272"/>
      <c r="DUA1522" s="272"/>
      <c r="DUB1522" s="272"/>
      <c r="DUC1522" s="272"/>
      <c r="DUD1522" s="272"/>
      <c r="DUE1522" s="272"/>
      <c r="DUF1522" s="272"/>
      <c r="DUG1522" s="272"/>
      <c r="DUH1522" s="272"/>
      <c r="DUI1522" s="272"/>
      <c r="DUJ1522" s="272"/>
      <c r="DUK1522" s="272"/>
      <c r="DUL1522" s="272"/>
      <c r="DUM1522" s="272"/>
      <c r="DUN1522" s="272"/>
      <c r="DUO1522" s="272"/>
      <c r="DUP1522" s="272"/>
      <c r="DUQ1522" s="272"/>
      <c r="DUR1522" s="272"/>
      <c r="DUS1522" s="272"/>
      <c r="DUT1522" s="272"/>
      <c r="DUU1522" s="272"/>
      <c r="DUV1522" s="272"/>
      <c r="DUW1522" s="272"/>
      <c r="DUX1522" s="272"/>
      <c r="DUY1522" s="272"/>
      <c r="DUZ1522" s="272"/>
      <c r="DVA1522" s="272"/>
      <c r="DVB1522" s="272"/>
      <c r="DVC1522" s="272"/>
      <c r="DVD1522" s="272"/>
      <c r="DVE1522" s="272"/>
      <c r="DVF1522" s="272"/>
      <c r="DVG1522" s="272"/>
      <c r="DVH1522" s="272"/>
      <c r="DVI1522" s="272"/>
      <c r="DVJ1522" s="272"/>
      <c r="DVK1522" s="272"/>
      <c r="DVL1522" s="272"/>
      <c r="DVM1522" s="272"/>
      <c r="DVN1522" s="272"/>
      <c r="DVO1522" s="272"/>
      <c r="DVP1522" s="272"/>
      <c r="DVQ1522" s="272"/>
      <c r="DVR1522" s="272"/>
      <c r="DVS1522" s="272"/>
      <c r="DVT1522" s="272"/>
      <c r="DVU1522" s="272"/>
      <c r="DVV1522" s="272"/>
      <c r="DVW1522" s="272"/>
      <c r="DVX1522" s="272"/>
      <c r="DVY1522" s="272"/>
      <c r="DVZ1522" s="272"/>
      <c r="DWA1522" s="272"/>
      <c r="DWB1522" s="272"/>
      <c r="DWC1522" s="272"/>
      <c r="DWD1522" s="272"/>
      <c r="DWE1522" s="272"/>
      <c r="DWF1522" s="272"/>
      <c r="DWG1522" s="272"/>
      <c r="DWH1522" s="272"/>
      <c r="DWI1522" s="272"/>
      <c r="DWJ1522" s="272"/>
      <c r="DWK1522" s="272"/>
      <c r="DWL1522" s="272"/>
      <c r="DWM1522" s="272"/>
      <c r="DWN1522" s="272"/>
      <c r="DWO1522" s="272"/>
      <c r="DWP1522" s="272"/>
      <c r="DWQ1522" s="272"/>
      <c r="DWR1522" s="272"/>
      <c r="DWS1522" s="272"/>
      <c r="DWT1522" s="272"/>
      <c r="DWU1522" s="272"/>
      <c r="DWV1522" s="272"/>
      <c r="DWW1522" s="272"/>
      <c r="DWX1522" s="272"/>
      <c r="DWY1522" s="272"/>
      <c r="DWZ1522" s="272"/>
      <c r="DXA1522" s="272"/>
      <c r="DXB1522" s="272"/>
      <c r="DXC1522" s="272"/>
      <c r="DXD1522" s="272"/>
      <c r="DXE1522" s="272"/>
      <c r="DXF1522" s="272"/>
      <c r="DXG1522" s="272"/>
      <c r="DXH1522" s="272"/>
      <c r="DXI1522" s="272"/>
      <c r="DXJ1522" s="272"/>
      <c r="DXK1522" s="272"/>
      <c r="DXL1522" s="272"/>
      <c r="DXM1522" s="272"/>
      <c r="DXN1522" s="272"/>
      <c r="DXO1522" s="272"/>
      <c r="DXP1522" s="272"/>
      <c r="DXQ1522" s="272"/>
      <c r="DXR1522" s="272"/>
      <c r="DXS1522" s="272"/>
      <c r="DXT1522" s="272"/>
      <c r="DXU1522" s="272"/>
      <c r="DXV1522" s="272"/>
      <c r="DXW1522" s="272"/>
      <c r="DXX1522" s="272"/>
      <c r="DXY1522" s="272"/>
      <c r="DXZ1522" s="272"/>
      <c r="DYA1522" s="272"/>
      <c r="DYB1522" s="272"/>
      <c r="DYC1522" s="272"/>
      <c r="DYD1522" s="272"/>
      <c r="DYE1522" s="272"/>
      <c r="DYF1522" s="272"/>
      <c r="DYG1522" s="272"/>
      <c r="DYH1522" s="272"/>
      <c r="DYI1522" s="272"/>
      <c r="DYJ1522" s="272"/>
      <c r="DYK1522" s="272"/>
      <c r="DYL1522" s="272"/>
      <c r="DYM1522" s="272"/>
      <c r="DYN1522" s="272"/>
      <c r="DYO1522" s="272"/>
      <c r="DYP1522" s="272"/>
      <c r="DYQ1522" s="272"/>
      <c r="DYR1522" s="272"/>
      <c r="DYS1522" s="272"/>
      <c r="DYT1522" s="272"/>
      <c r="DYU1522" s="272"/>
      <c r="DYV1522" s="272"/>
      <c r="DYW1522" s="272"/>
      <c r="DYX1522" s="272"/>
      <c r="DYY1522" s="272"/>
      <c r="DYZ1522" s="272"/>
      <c r="DZA1522" s="272"/>
      <c r="DZB1522" s="272"/>
      <c r="DZC1522" s="272"/>
      <c r="DZD1522" s="272"/>
      <c r="DZE1522" s="272"/>
      <c r="DZF1522" s="272"/>
      <c r="DZG1522" s="272"/>
      <c r="DZH1522" s="272"/>
      <c r="DZI1522" s="272"/>
      <c r="DZJ1522" s="272"/>
      <c r="DZK1522" s="272"/>
      <c r="DZL1522" s="272"/>
      <c r="DZM1522" s="272"/>
      <c r="DZN1522" s="272"/>
      <c r="DZO1522" s="272"/>
      <c r="DZP1522" s="272"/>
      <c r="DZQ1522" s="272"/>
      <c r="DZR1522" s="272"/>
      <c r="DZS1522" s="272"/>
      <c r="DZT1522" s="272"/>
      <c r="DZU1522" s="272"/>
      <c r="DZV1522" s="272"/>
      <c r="DZW1522" s="272"/>
      <c r="DZX1522" s="272"/>
      <c r="DZY1522" s="272"/>
      <c r="DZZ1522" s="272"/>
      <c r="EAA1522" s="272"/>
      <c r="EAB1522" s="272"/>
      <c r="EAC1522" s="272"/>
      <c r="EAD1522" s="272"/>
      <c r="EAE1522" s="272"/>
      <c r="EAF1522" s="272"/>
      <c r="EAG1522" s="272"/>
      <c r="EAH1522" s="272"/>
      <c r="EAI1522" s="272"/>
      <c r="EAJ1522" s="272"/>
      <c r="EAK1522" s="272"/>
      <c r="EAL1522" s="272"/>
      <c r="EAM1522" s="272"/>
      <c r="EAN1522" s="272"/>
      <c r="EAO1522" s="272"/>
      <c r="EAP1522" s="272"/>
      <c r="EAQ1522" s="272"/>
      <c r="EAR1522" s="272"/>
      <c r="EAS1522" s="272"/>
      <c r="EAT1522" s="272"/>
      <c r="EAU1522" s="272"/>
      <c r="EAV1522" s="272"/>
      <c r="EAW1522" s="272"/>
      <c r="EAX1522" s="272"/>
      <c r="EAY1522" s="272"/>
      <c r="EAZ1522" s="272"/>
      <c r="EBA1522" s="272"/>
      <c r="EBB1522" s="272"/>
      <c r="EBC1522" s="272"/>
      <c r="EBD1522" s="272"/>
      <c r="EBE1522" s="272"/>
      <c r="EBF1522" s="272"/>
      <c r="EBG1522" s="272"/>
      <c r="EBH1522" s="272"/>
      <c r="EBI1522" s="272"/>
      <c r="EBJ1522" s="272"/>
      <c r="EBK1522" s="272"/>
      <c r="EBL1522" s="272"/>
      <c r="EBM1522" s="272"/>
      <c r="EBN1522" s="272"/>
      <c r="EBO1522" s="272"/>
      <c r="EBP1522" s="272"/>
      <c r="EBQ1522" s="272"/>
      <c r="EBR1522" s="272"/>
      <c r="EBS1522" s="272"/>
      <c r="EBT1522" s="272"/>
      <c r="EBU1522" s="272"/>
      <c r="EBV1522" s="272"/>
      <c r="EBW1522" s="272"/>
      <c r="EBX1522" s="272"/>
      <c r="EBY1522" s="272"/>
      <c r="EBZ1522" s="272"/>
      <c r="ECA1522" s="272"/>
      <c r="ECB1522" s="272"/>
      <c r="ECC1522" s="272"/>
      <c r="ECD1522" s="272"/>
      <c r="ECE1522" s="272"/>
      <c r="ECF1522" s="272"/>
      <c r="ECG1522" s="272"/>
      <c r="ECH1522" s="272"/>
      <c r="ECI1522" s="272"/>
      <c r="ECJ1522" s="272"/>
      <c r="ECK1522" s="272"/>
      <c r="ECL1522" s="272"/>
      <c r="ECM1522" s="272"/>
      <c r="ECN1522" s="272"/>
      <c r="ECO1522" s="272"/>
      <c r="ECP1522" s="272"/>
      <c r="ECQ1522" s="272"/>
      <c r="ECR1522" s="272"/>
      <c r="ECS1522" s="272"/>
      <c r="ECT1522" s="272"/>
      <c r="ECU1522" s="272"/>
      <c r="ECV1522" s="272"/>
      <c r="ECW1522" s="272"/>
      <c r="ECX1522" s="272"/>
      <c r="ECY1522" s="272"/>
      <c r="ECZ1522" s="272"/>
      <c r="EDA1522" s="272"/>
      <c r="EDB1522" s="272"/>
      <c r="EDC1522" s="272"/>
      <c r="EDD1522" s="272"/>
      <c r="EDE1522" s="272"/>
      <c r="EDF1522" s="272"/>
      <c r="EDG1522" s="272"/>
      <c r="EDH1522" s="272"/>
      <c r="EDI1522" s="272"/>
      <c r="EDJ1522" s="272"/>
      <c r="EDK1522" s="272"/>
      <c r="EDL1522" s="272"/>
      <c r="EDM1522" s="272"/>
      <c r="EDN1522" s="272"/>
      <c r="EDO1522" s="272"/>
      <c r="EDP1522" s="272"/>
      <c r="EDQ1522" s="272"/>
      <c r="EDR1522" s="272"/>
      <c r="EDS1522" s="272"/>
      <c r="EDT1522" s="272"/>
      <c r="EDU1522" s="272"/>
      <c r="EDV1522" s="272"/>
      <c r="EDW1522" s="272"/>
      <c r="EDX1522" s="272"/>
      <c r="EDY1522" s="272"/>
      <c r="EDZ1522" s="272"/>
      <c r="EEA1522" s="272"/>
      <c r="EEB1522" s="272"/>
      <c r="EEC1522" s="272"/>
      <c r="EED1522" s="272"/>
      <c r="EEE1522" s="272"/>
      <c r="EEF1522" s="272"/>
      <c r="EEG1522" s="272"/>
      <c r="EEH1522" s="272"/>
      <c r="EEI1522" s="272"/>
      <c r="EEJ1522" s="272"/>
      <c r="EEK1522" s="272"/>
      <c r="EEL1522" s="272"/>
      <c r="EEM1522" s="272"/>
      <c r="EEN1522" s="272"/>
      <c r="EEO1522" s="272"/>
      <c r="EEP1522" s="272"/>
      <c r="EEQ1522" s="272"/>
      <c r="EER1522" s="272"/>
      <c r="EES1522" s="272"/>
      <c r="EET1522" s="272"/>
      <c r="EEU1522" s="272"/>
      <c r="EEV1522" s="272"/>
      <c r="EEW1522" s="272"/>
      <c r="EEX1522" s="272"/>
      <c r="EEY1522" s="272"/>
      <c r="EEZ1522" s="272"/>
      <c r="EFA1522" s="272"/>
      <c r="EFB1522" s="272"/>
      <c r="EFC1522" s="272"/>
      <c r="EFD1522" s="272"/>
      <c r="EFE1522" s="272"/>
      <c r="EFF1522" s="272"/>
      <c r="EFG1522" s="272"/>
      <c r="EFH1522" s="272"/>
      <c r="EFI1522" s="272"/>
      <c r="EFJ1522" s="272"/>
      <c r="EFK1522" s="272"/>
      <c r="EFL1522" s="272"/>
      <c r="EFM1522" s="272"/>
      <c r="EFN1522" s="272"/>
      <c r="EFO1522" s="272"/>
      <c r="EFP1522" s="272"/>
      <c r="EFQ1522" s="272"/>
      <c r="EFR1522" s="272"/>
      <c r="EFS1522" s="272"/>
      <c r="EFT1522" s="272"/>
      <c r="EFU1522" s="272"/>
      <c r="EFV1522" s="272"/>
      <c r="EFW1522" s="272"/>
      <c r="EFX1522" s="272"/>
      <c r="EFY1522" s="272"/>
      <c r="EFZ1522" s="272"/>
      <c r="EGA1522" s="272"/>
      <c r="EGB1522" s="272"/>
      <c r="EGC1522" s="272"/>
      <c r="EGD1522" s="272"/>
      <c r="EGE1522" s="272"/>
      <c r="EGF1522" s="272"/>
      <c r="EGG1522" s="272"/>
      <c r="EGH1522" s="272"/>
      <c r="EGI1522" s="272"/>
      <c r="EGJ1522" s="272"/>
      <c r="EGK1522" s="272"/>
      <c r="EGL1522" s="272"/>
      <c r="EGM1522" s="272"/>
      <c r="EGN1522" s="272"/>
      <c r="EGO1522" s="272"/>
      <c r="EGP1522" s="272"/>
      <c r="EGQ1522" s="272"/>
      <c r="EGR1522" s="272"/>
      <c r="EGS1522" s="272"/>
      <c r="EGT1522" s="272"/>
      <c r="EGU1522" s="272"/>
      <c r="EGV1522" s="272"/>
      <c r="EGW1522" s="272"/>
      <c r="EGX1522" s="272"/>
      <c r="EGY1522" s="272"/>
      <c r="EGZ1522" s="272"/>
      <c r="EHA1522" s="272"/>
      <c r="EHB1522" s="272"/>
      <c r="EHC1522" s="272"/>
      <c r="EHD1522" s="272"/>
      <c r="EHE1522" s="272"/>
      <c r="EHF1522" s="272"/>
      <c r="EHG1522" s="272"/>
      <c r="EHH1522" s="272"/>
      <c r="EHI1522" s="272"/>
      <c r="EHJ1522" s="272"/>
      <c r="EHK1522" s="272"/>
      <c r="EHL1522" s="272"/>
      <c r="EHM1522" s="272"/>
      <c r="EHN1522" s="272"/>
      <c r="EHO1522" s="272"/>
      <c r="EHP1522" s="272"/>
      <c r="EHQ1522" s="272"/>
      <c r="EHR1522" s="272"/>
      <c r="EHS1522" s="272"/>
      <c r="EHT1522" s="272"/>
      <c r="EHU1522" s="272"/>
      <c r="EHV1522" s="272"/>
      <c r="EHW1522" s="272"/>
      <c r="EHX1522" s="272"/>
      <c r="EHY1522" s="272"/>
      <c r="EHZ1522" s="272"/>
      <c r="EIA1522" s="272"/>
      <c r="EIB1522" s="272"/>
      <c r="EIC1522" s="272"/>
      <c r="EID1522" s="272"/>
      <c r="EIE1522" s="272"/>
      <c r="EIF1522" s="272"/>
      <c r="EIG1522" s="272"/>
      <c r="EIH1522" s="272"/>
      <c r="EII1522" s="272"/>
      <c r="EIJ1522" s="272"/>
      <c r="EIK1522" s="272"/>
      <c r="EIL1522" s="272"/>
      <c r="EIM1522" s="272"/>
      <c r="EIN1522" s="272"/>
      <c r="EIO1522" s="272"/>
      <c r="EIP1522" s="272"/>
      <c r="EIQ1522" s="272"/>
      <c r="EIR1522" s="272"/>
      <c r="EIS1522" s="272"/>
      <c r="EIT1522" s="272"/>
      <c r="EIU1522" s="272"/>
      <c r="EIV1522" s="272"/>
      <c r="EIW1522" s="272"/>
      <c r="EIX1522" s="272"/>
      <c r="EIY1522" s="272"/>
      <c r="EIZ1522" s="272"/>
      <c r="EJA1522" s="272"/>
      <c r="EJB1522" s="272"/>
      <c r="EJC1522" s="272"/>
      <c r="EJD1522" s="272"/>
      <c r="EJE1522" s="272"/>
      <c r="EJF1522" s="272"/>
      <c r="EJG1522" s="272"/>
      <c r="EJH1522" s="272"/>
      <c r="EJI1522" s="272"/>
      <c r="EJJ1522" s="272"/>
      <c r="EJK1522" s="272"/>
      <c r="EJL1522" s="272"/>
      <c r="EJM1522" s="272"/>
      <c r="EJN1522" s="272"/>
      <c r="EJO1522" s="272"/>
      <c r="EJP1522" s="272"/>
      <c r="EJQ1522" s="272"/>
      <c r="EJR1522" s="272"/>
      <c r="EJS1522" s="272"/>
      <c r="EJT1522" s="272"/>
      <c r="EJU1522" s="272"/>
      <c r="EJV1522" s="272"/>
      <c r="EJW1522" s="272"/>
      <c r="EJX1522" s="272"/>
      <c r="EJY1522" s="272"/>
      <c r="EJZ1522" s="272"/>
      <c r="EKA1522" s="272"/>
      <c r="EKB1522" s="272"/>
      <c r="EKC1522" s="272"/>
      <c r="EKD1522" s="272"/>
      <c r="EKE1522" s="272"/>
      <c r="EKF1522" s="272"/>
      <c r="EKG1522" s="272"/>
      <c r="EKH1522" s="272"/>
      <c r="EKI1522" s="272"/>
      <c r="EKJ1522" s="272"/>
      <c r="EKK1522" s="272"/>
      <c r="EKL1522" s="272"/>
      <c r="EKM1522" s="272"/>
      <c r="EKN1522" s="272"/>
      <c r="EKO1522" s="272"/>
      <c r="EKP1522" s="272"/>
      <c r="EKQ1522" s="272"/>
      <c r="EKR1522" s="272"/>
      <c r="EKS1522" s="272"/>
      <c r="EKT1522" s="272"/>
      <c r="EKU1522" s="272"/>
      <c r="EKV1522" s="272"/>
      <c r="EKW1522" s="272"/>
      <c r="EKX1522" s="272"/>
      <c r="EKY1522" s="272"/>
      <c r="EKZ1522" s="272"/>
      <c r="ELA1522" s="272"/>
      <c r="ELB1522" s="272"/>
      <c r="ELC1522" s="272"/>
      <c r="ELD1522" s="272"/>
      <c r="ELE1522" s="272"/>
      <c r="ELF1522" s="272"/>
      <c r="ELG1522" s="272"/>
      <c r="ELH1522" s="272"/>
      <c r="ELI1522" s="272"/>
      <c r="ELJ1522" s="272"/>
      <c r="ELK1522" s="272"/>
      <c r="ELL1522" s="272"/>
      <c r="ELM1522" s="272"/>
      <c r="ELN1522" s="272"/>
      <c r="ELO1522" s="272"/>
      <c r="ELP1522" s="272"/>
      <c r="ELQ1522" s="272"/>
      <c r="ELR1522" s="272"/>
      <c r="ELS1522" s="272"/>
      <c r="ELT1522" s="272"/>
      <c r="ELU1522" s="272"/>
      <c r="ELV1522" s="272"/>
      <c r="ELW1522" s="272"/>
      <c r="ELX1522" s="272"/>
      <c r="ELY1522" s="272"/>
      <c r="ELZ1522" s="272"/>
      <c r="EMA1522" s="272"/>
      <c r="EMB1522" s="272"/>
      <c r="EMC1522" s="272"/>
      <c r="EMD1522" s="272"/>
      <c r="EME1522" s="272"/>
      <c r="EMF1522" s="272"/>
      <c r="EMG1522" s="272"/>
      <c r="EMH1522" s="272"/>
      <c r="EMI1522" s="272"/>
      <c r="EMJ1522" s="272"/>
      <c r="EMK1522" s="272"/>
      <c r="EML1522" s="272"/>
      <c r="EMM1522" s="272"/>
      <c r="EMN1522" s="272"/>
      <c r="EMO1522" s="272"/>
      <c r="EMP1522" s="272"/>
      <c r="EMQ1522" s="272"/>
      <c r="EMR1522" s="272"/>
      <c r="EMS1522" s="272"/>
      <c r="EMT1522" s="272"/>
      <c r="EMU1522" s="272"/>
      <c r="EMV1522" s="272"/>
      <c r="EMW1522" s="272"/>
      <c r="EMX1522" s="272"/>
      <c r="EMY1522" s="272"/>
      <c r="EMZ1522" s="272"/>
      <c r="ENA1522" s="272"/>
      <c r="ENB1522" s="272"/>
      <c r="ENC1522" s="272"/>
      <c r="END1522" s="272"/>
      <c r="ENE1522" s="272"/>
      <c r="ENF1522" s="272"/>
      <c r="ENG1522" s="272"/>
      <c r="ENH1522" s="272"/>
      <c r="ENI1522" s="272"/>
      <c r="ENJ1522" s="272"/>
      <c r="ENK1522" s="272"/>
      <c r="ENL1522" s="272"/>
      <c r="ENM1522" s="272"/>
      <c r="ENN1522" s="272"/>
      <c r="ENO1522" s="272"/>
      <c r="ENP1522" s="272"/>
      <c r="ENQ1522" s="272"/>
      <c r="ENR1522" s="272"/>
      <c r="ENS1522" s="272"/>
      <c r="ENT1522" s="272"/>
      <c r="ENU1522" s="272"/>
      <c r="ENV1522" s="272"/>
      <c r="ENW1522" s="272"/>
      <c r="ENX1522" s="272"/>
      <c r="ENY1522" s="272"/>
      <c r="ENZ1522" s="272"/>
      <c r="EOA1522" s="272"/>
      <c r="EOB1522" s="272"/>
      <c r="EOC1522" s="272"/>
      <c r="EOD1522" s="272"/>
      <c r="EOE1522" s="272"/>
      <c r="EOF1522" s="272"/>
      <c r="EOG1522" s="272"/>
      <c r="EOH1522" s="272"/>
      <c r="EOI1522" s="272"/>
      <c r="EOJ1522" s="272"/>
      <c r="EOK1522" s="272"/>
      <c r="EOL1522" s="272"/>
      <c r="EOM1522" s="272"/>
      <c r="EON1522" s="272"/>
      <c r="EOO1522" s="272"/>
      <c r="EOP1522" s="272"/>
      <c r="EOQ1522" s="272"/>
      <c r="EOR1522" s="272"/>
      <c r="EOS1522" s="272"/>
      <c r="EOT1522" s="272"/>
      <c r="EOU1522" s="272"/>
      <c r="EOV1522" s="272"/>
      <c r="EOW1522" s="272"/>
      <c r="EOX1522" s="272"/>
      <c r="EOY1522" s="272"/>
      <c r="EOZ1522" s="272"/>
      <c r="EPA1522" s="272"/>
      <c r="EPB1522" s="272"/>
      <c r="EPC1522" s="272"/>
      <c r="EPD1522" s="272"/>
      <c r="EPE1522" s="272"/>
      <c r="EPF1522" s="272"/>
      <c r="EPG1522" s="272"/>
      <c r="EPH1522" s="272"/>
      <c r="EPI1522" s="272"/>
      <c r="EPJ1522" s="272"/>
      <c r="EPK1522" s="272"/>
      <c r="EPL1522" s="272"/>
      <c r="EPM1522" s="272"/>
      <c r="EPN1522" s="272"/>
      <c r="EPO1522" s="272"/>
      <c r="EPP1522" s="272"/>
      <c r="EPQ1522" s="272"/>
      <c r="EPR1522" s="272"/>
      <c r="EPS1522" s="272"/>
      <c r="EPT1522" s="272"/>
      <c r="EPU1522" s="272"/>
      <c r="EPV1522" s="272"/>
      <c r="EPW1522" s="272"/>
      <c r="EPX1522" s="272"/>
      <c r="EPY1522" s="272"/>
      <c r="EPZ1522" s="272"/>
      <c r="EQA1522" s="272"/>
      <c r="EQB1522" s="272"/>
      <c r="EQC1522" s="272"/>
      <c r="EQD1522" s="272"/>
      <c r="EQE1522" s="272"/>
      <c r="EQF1522" s="272"/>
      <c r="EQG1522" s="272"/>
      <c r="EQH1522" s="272"/>
      <c r="EQI1522" s="272"/>
      <c r="EQJ1522" s="272"/>
      <c r="EQK1522" s="272"/>
      <c r="EQL1522" s="272"/>
      <c r="EQM1522" s="272"/>
      <c r="EQN1522" s="272"/>
      <c r="EQO1522" s="272"/>
      <c r="EQP1522" s="272"/>
      <c r="EQQ1522" s="272"/>
      <c r="EQR1522" s="272"/>
      <c r="EQS1522" s="272"/>
      <c r="EQT1522" s="272"/>
      <c r="EQU1522" s="272"/>
      <c r="EQV1522" s="272"/>
      <c r="EQW1522" s="272"/>
      <c r="EQX1522" s="272"/>
      <c r="EQY1522" s="272"/>
      <c r="EQZ1522" s="272"/>
      <c r="ERA1522" s="272"/>
      <c r="ERB1522" s="272"/>
      <c r="ERC1522" s="272"/>
      <c r="ERD1522" s="272"/>
      <c r="ERE1522" s="272"/>
      <c r="ERF1522" s="272"/>
      <c r="ERG1522" s="272"/>
      <c r="ERH1522" s="272"/>
      <c r="ERI1522" s="272"/>
      <c r="ERJ1522" s="272"/>
      <c r="ERK1522" s="272"/>
      <c r="ERL1522" s="272"/>
      <c r="ERM1522" s="272"/>
      <c r="ERN1522" s="272"/>
      <c r="ERO1522" s="272"/>
      <c r="ERP1522" s="272"/>
      <c r="ERQ1522" s="272"/>
      <c r="ERR1522" s="272"/>
      <c r="ERS1522" s="272"/>
      <c r="ERT1522" s="272"/>
      <c r="ERU1522" s="272"/>
      <c r="ERV1522" s="272"/>
      <c r="ERW1522" s="272"/>
      <c r="ERX1522" s="272"/>
      <c r="ERY1522" s="272"/>
      <c r="ERZ1522" s="272"/>
      <c r="ESA1522" s="272"/>
      <c r="ESB1522" s="272"/>
      <c r="ESC1522" s="272"/>
      <c r="ESD1522" s="272"/>
      <c r="ESE1522" s="272"/>
      <c r="ESF1522" s="272"/>
      <c r="ESG1522" s="272"/>
      <c r="ESH1522" s="272"/>
      <c r="ESI1522" s="272"/>
      <c r="ESJ1522" s="272"/>
      <c r="ESK1522" s="272"/>
      <c r="ESL1522" s="272"/>
      <c r="ESM1522" s="272"/>
      <c r="ESN1522" s="272"/>
      <c r="ESO1522" s="272"/>
      <c r="ESP1522" s="272"/>
      <c r="ESQ1522" s="272"/>
      <c r="ESR1522" s="272"/>
      <c r="ESS1522" s="272"/>
      <c r="EST1522" s="272"/>
      <c r="ESU1522" s="272"/>
      <c r="ESV1522" s="272"/>
      <c r="ESW1522" s="272"/>
      <c r="ESX1522" s="272"/>
      <c r="ESY1522" s="272"/>
      <c r="ESZ1522" s="272"/>
      <c r="ETA1522" s="272"/>
      <c r="ETB1522" s="272"/>
      <c r="ETC1522" s="272"/>
      <c r="ETD1522" s="272"/>
      <c r="ETE1522" s="272"/>
      <c r="ETF1522" s="272"/>
      <c r="ETG1522" s="272"/>
      <c r="ETH1522" s="272"/>
      <c r="ETI1522" s="272"/>
      <c r="ETJ1522" s="272"/>
      <c r="ETK1522" s="272"/>
      <c r="ETL1522" s="272"/>
      <c r="ETM1522" s="272"/>
      <c r="ETN1522" s="272"/>
      <c r="ETO1522" s="272"/>
      <c r="ETP1522" s="272"/>
      <c r="ETQ1522" s="272"/>
      <c r="ETR1522" s="272"/>
      <c r="ETS1522" s="272"/>
      <c r="ETT1522" s="272"/>
      <c r="ETU1522" s="272"/>
      <c r="ETV1522" s="272"/>
      <c r="ETW1522" s="272"/>
      <c r="ETX1522" s="272"/>
      <c r="ETY1522" s="272"/>
      <c r="ETZ1522" s="272"/>
      <c r="EUA1522" s="272"/>
      <c r="EUB1522" s="272"/>
      <c r="EUC1522" s="272"/>
      <c r="EUD1522" s="272"/>
      <c r="EUE1522" s="272"/>
      <c r="EUF1522" s="272"/>
      <c r="EUG1522" s="272"/>
      <c r="EUH1522" s="272"/>
      <c r="EUI1522" s="272"/>
      <c r="EUJ1522" s="272"/>
      <c r="EUK1522" s="272"/>
      <c r="EUL1522" s="272"/>
      <c r="EUM1522" s="272"/>
      <c r="EUN1522" s="272"/>
      <c r="EUO1522" s="272"/>
      <c r="EUP1522" s="272"/>
      <c r="EUQ1522" s="272"/>
      <c r="EUR1522" s="272"/>
      <c r="EUS1522" s="272"/>
      <c r="EUT1522" s="272"/>
      <c r="EUU1522" s="272"/>
      <c r="EUV1522" s="272"/>
      <c r="EUW1522" s="272"/>
      <c r="EUX1522" s="272"/>
      <c r="EUY1522" s="272"/>
      <c r="EUZ1522" s="272"/>
      <c r="EVA1522" s="272"/>
      <c r="EVB1522" s="272"/>
      <c r="EVC1522" s="272"/>
      <c r="EVD1522" s="272"/>
      <c r="EVE1522" s="272"/>
      <c r="EVF1522" s="272"/>
      <c r="EVG1522" s="272"/>
      <c r="EVH1522" s="272"/>
      <c r="EVI1522" s="272"/>
      <c r="EVJ1522" s="272"/>
      <c r="EVK1522" s="272"/>
      <c r="EVL1522" s="272"/>
      <c r="EVM1522" s="272"/>
      <c r="EVN1522" s="272"/>
      <c r="EVO1522" s="272"/>
      <c r="EVP1522" s="272"/>
      <c r="EVQ1522" s="272"/>
      <c r="EVR1522" s="272"/>
      <c r="EVS1522" s="272"/>
      <c r="EVT1522" s="272"/>
      <c r="EVU1522" s="272"/>
      <c r="EVV1522" s="272"/>
      <c r="EVW1522" s="272"/>
      <c r="EVX1522" s="272"/>
      <c r="EVY1522" s="272"/>
      <c r="EVZ1522" s="272"/>
      <c r="EWA1522" s="272"/>
      <c r="EWB1522" s="272"/>
      <c r="EWC1522" s="272"/>
      <c r="EWD1522" s="272"/>
      <c r="EWE1522" s="272"/>
      <c r="EWF1522" s="272"/>
      <c r="EWG1522" s="272"/>
      <c r="EWH1522" s="272"/>
      <c r="EWI1522" s="272"/>
      <c r="EWJ1522" s="272"/>
      <c r="EWK1522" s="272"/>
      <c r="EWL1522" s="272"/>
      <c r="EWM1522" s="272"/>
      <c r="EWN1522" s="272"/>
      <c r="EWO1522" s="272"/>
      <c r="EWP1522" s="272"/>
      <c r="EWQ1522" s="272"/>
      <c r="EWR1522" s="272"/>
      <c r="EWS1522" s="272"/>
      <c r="EWT1522" s="272"/>
      <c r="EWU1522" s="272"/>
      <c r="EWV1522" s="272"/>
      <c r="EWW1522" s="272"/>
      <c r="EWX1522" s="272"/>
      <c r="EWY1522" s="272"/>
      <c r="EWZ1522" s="272"/>
      <c r="EXA1522" s="272"/>
      <c r="EXB1522" s="272"/>
      <c r="EXC1522" s="272"/>
      <c r="EXD1522" s="272"/>
      <c r="EXE1522" s="272"/>
      <c r="EXF1522" s="272"/>
      <c r="EXG1522" s="272"/>
      <c r="EXH1522" s="272"/>
      <c r="EXI1522" s="272"/>
      <c r="EXJ1522" s="272"/>
      <c r="EXK1522" s="272"/>
      <c r="EXL1522" s="272"/>
      <c r="EXM1522" s="272"/>
      <c r="EXN1522" s="272"/>
      <c r="EXO1522" s="272"/>
      <c r="EXP1522" s="272"/>
      <c r="EXQ1522" s="272"/>
      <c r="EXR1522" s="272"/>
      <c r="EXS1522" s="272"/>
      <c r="EXT1522" s="272"/>
      <c r="EXU1522" s="272"/>
      <c r="EXV1522" s="272"/>
      <c r="EXW1522" s="272"/>
      <c r="EXX1522" s="272"/>
      <c r="EXY1522" s="272"/>
      <c r="EXZ1522" s="272"/>
      <c r="EYA1522" s="272"/>
      <c r="EYB1522" s="272"/>
      <c r="EYC1522" s="272"/>
      <c r="EYD1522" s="272"/>
      <c r="EYE1522" s="272"/>
      <c r="EYF1522" s="272"/>
      <c r="EYG1522" s="272"/>
      <c r="EYH1522" s="272"/>
      <c r="EYI1522" s="272"/>
      <c r="EYJ1522" s="272"/>
      <c r="EYK1522" s="272"/>
      <c r="EYL1522" s="272"/>
      <c r="EYM1522" s="272"/>
      <c r="EYN1522" s="272"/>
      <c r="EYO1522" s="272"/>
      <c r="EYP1522" s="272"/>
      <c r="EYQ1522" s="272"/>
      <c r="EYR1522" s="272"/>
      <c r="EYS1522" s="272"/>
      <c r="EYT1522" s="272"/>
      <c r="EYU1522" s="272"/>
      <c r="EYV1522" s="272"/>
      <c r="EYW1522" s="272"/>
      <c r="EYX1522" s="272"/>
      <c r="EYY1522" s="272"/>
      <c r="EYZ1522" s="272"/>
      <c r="EZA1522" s="272"/>
      <c r="EZB1522" s="272"/>
      <c r="EZC1522" s="272"/>
      <c r="EZD1522" s="272"/>
      <c r="EZE1522" s="272"/>
      <c r="EZF1522" s="272"/>
      <c r="EZG1522" s="272"/>
      <c r="EZH1522" s="272"/>
      <c r="EZI1522" s="272"/>
      <c r="EZJ1522" s="272"/>
      <c r="EZK1522" s="272"/>
      <c r="EZL1522" s="272"/>
      <c r="EZM1522" s="272"/>
      <c r="EZN1522" s="272"/>
      <c r="EZO1522" s="272"/>
      <c r="EZP1522" s="272"/>
      <c r="EZQ1522" s="272"/>
      <c r="EZR1522" s="272"/>
      <c r="EZS1522" s="272"/>
      <c r="EZT1522" s="272"/>
      <c r="EZU1522" s="272"/>
      <c r="EZV1522" s="272"/>
      <c r="EZW1522" s="272"/>
      <c r="EZX1522" s="272"/>
      <c r="EZY1522" s="272"/>
      <c r="EZZ1522" s="272"/>
      <c r="FAA1522" s="272"/>
      <c r="FAB1522" s="272"/>
      <c r="FAC1522" s="272"/>
      <c r="FAD1522" s="272"/>
      <c r="FAE1522" s="272"/>
      <c r="FAF1522" s="272"/>
      <c r="FAG1522" s="272"/>
      <c r="FAH1522" s="272"/>
      <c r="FAI1522" s="272"/>
      <c r="FAJ1522" s="272"/>
      <c r="FAK1522" s="272"/>
      <c r="FAL1522" s="272"/>
      <c r="FAM1522" s="272"/>
      <c r="FAN1522" s="272"/>
      <c r="FAO1522" s="272"/>
      <c r="FAP1522" s="272"/>
      <c r="FAQ1522" s="272"/>
      <c r="FAR1522" s="272"/>
      <c r="FAS1522" s="272"/>
      <c r="FAT1522" s="272"/>
      <c r="FAU1522" s="272"/>
      <c r="FAV1522" s="272"/>
      <c r="FAW1522" s="272"/>
      <c r="FAX1522" s="272"/>
      <c r="FAY1522" s="272"/>
      <c r="FAZ1522" s="272"/>
      <c r="FBA1522" s="272"/>
      <c r="FBB1522" s="272"/>
      <c r="FBC1522" s="272"/>
      <c r="FBD1522" s="272"/>
      <c r="FBE1522" s="272"/>
      <c r="FBF1522" s="272"/>
      <c r="FBG1522" s="272"/>
      <c r="FBH1522" s="272"/>
      <c r="FBI1522" s="272"/>
      <c r="FBJ1522" s="272"/>
      <c r="FBK1522" s="272"/>
      <c r="FBL1522" s="272"/>
      <c r="FBM1522" s="272"/>
      <c r="FBN1522" s="272"/>
      <c r="FBO1522" s="272"/>
      <c r="FBP1522" s="272"/>
      <c r="FBQ1522" s="272"/>
      <c r="FBR1522" s="272"/>
      <c r="FBS1522" s="272"/>
      <c r="FBT1522" s="272"/>
      <c r="FBU1522" s="272"/>
      <c r="FBV1522" s="272"/>
      <c r="FBW1522" s="272"/>
      <c r="FBX1522" s="272"/>
      <c r="FBY1522" s="272"/>
      <c r="FBZ1522" s="272"/>
      <c r="FCA1522" s="272"/>
      <c r="FCB1522" s="272"/>
      <c r="FCC1522" s="272"/>
      <c r="FCD1522" s="272"/>
      <c r="FCE1522" s="272"/>
      <c r="FCF1522" s="272"/>
      <c r="FCG1522" s="272"/>
      <c r="FCH1522" s="272"/>
      <c r="FCI1522" s="272"/>
      <c r="FCJ1522" s="272"/>
      <c r="FCK1522" s="272"/>
      <c r="FCL1522" s="272"/>
      <c r="FCM1522" s="272"/>
      <c r="FCN1522" s="272"/>
      <c r="FCO1522" s="272"/>
      <c r="FCP1522" s="272"/>
      <c r="FCQ1522" s="272"/>
      <c r="FCR1522" s="272"/>
      <c r="FCS1522" s="272"/>
      <c r="FCT1522" s="272"/>
      <c r="FCU1522" s="272"/>
      <c r="FCV1522" s="272"/>
      <c r="FCW1522" s="272"/>
      <c r="FCX1522" s="272"/>
      <c r="FCY1522" s="272"/>
      <c r="FCZ1522" s="272"/>
      <c r="FDA1522" s="272"/>
      <c r="FDB1522" s="272"/>
      <c r="FDC1522" s="272"/>
      <c r="FDD1522" s="272"/>
      <c r="FDE1522" s="272"/>
      <c r="FDF1522" s="272"/>
      <c r="FDG1522" s="272"/>
      <c r="FDH1522" s="272"/>
      <c r="FDI1522" s="272"/>
      <c r="FDJ1522" s="272"/>
      <c r="FDK1522" s="272"/>
      <c r="FDL1522" s="272"/>
      <c r="FDM1522" s="272"/>
      <c r="FDN1522" s="272"/>
      <c r="FDO1522" s="272"/>
      <c r="FDP1522" s="272"/>
      <c r="FDQ1522" s="272"/>
      <c r="FDR1522" s="272"/>
      <c r="FDS1522" s="272"/>
      <c r="FDT1522" s="272"/>
      <c r="FDU1522" s="272"/>
      <c r="FDV1522" s="272"/>
      <c r="FDW1522" s="272"/>
      <c r="FDX1522" s="272"/>
      <c r="FDY1522" s="272"/>
      <c r="FDZ1522" s="272"/>
      <c r="FEA1522" s="272"/>
      <c r="FEB1522" s="272"/>
      <c r="FEC1522" s="272"/>
      <c r="FED1522" s="272"/>
      <c r="FEE1522" s="272"/>
      <c r="FEF1522" s="272"/>
      <c r="FEG1522" s="272"/>
      <c r="FEH1522" s="272"/>
      <c r="FEI1522" s="272"/>
      <c r="FEJ1522" s="272"/>
      <c r="FEK1522" s="272"/>
      <c r="FEL1522" s="272"/>
      <c r="FEM1522" s="272"/>
      <c r="FEN1522" s="272"/>
      <c r="FEO1522" s="272"/>
      <c r="FEP1522" s="272"/>
      <c r="FEQ1522" s="272"/>
      <c r="FER1522" s="272"/>
      <c r="FES1522" s="272"/>
      <c r="FET1522" s="272"/>
      <c r="FEU1522" s="272"/>
      <c r="FEV1522" s="272"/>
      <c r="FEW1522" s="272"/>
      <c r="FEX1522" s="272"/>
      <c r="FEY1522" s="272"/>
      <c r="FEZ1522" s="272"/>
      <c r="FFA1522" s="272"/>
      <c r="FFB1522" s="272"/>
      <c r="FFC1522" s="272"/>
      <c r="FFD1522" s="272"/>
      <c r="FFE1522" s="272"/>
      <c r="FFF1522" s="272"/>
      <c r="FFG1522" s="272"/>
      <c r="FFH1522" s="272"/>
      <c r="FFI1522" s="272"/>
      <c r="FFJ1522" s="272"/>
      <c r="FFK1522" s="272"/>
      <c r="FFL1522" s="272"/>
      <c r="FFM1522" s="272"/>
      <c r="FFN1522" s="272"/>
      <c r="FFO1522" s="272"/>
      <c r="FFP1522" s="272"/>
      <c r="FFQ1522" s="272"/>
      <c r="FFR1522" s="272"/>
      <c r="FFS1522" s="272"/>
      <c r="FFT1522" s="272"/>
      <c r="FFU1522" s="272"/>
      <c r="FFV1522" s="272"/>
      <c r="FFW1522" s="272"/>
      <c r="FFX1522" s="272"/>
      <c r="FFY1522" s="272"/>
      <c r="FFZ1522" s="272"/>
      <c r="FGA1522" s="272"/>
      <c r="FGB1522" s="272"/>
      <c r="FGC1522" s="272"/>
      <c r="FGD1522" s="272"/>
      <c r="FGE1522" s="272"/>
      <c r="FGF1522" s="272"/>
      <c r="FGG1522" s="272"/>
      <c r="FGH1522" s="272"/>
      <c r="FGI1522" s="272"/>
      <c r="FGJ1522" s="272"/>
      <c r="FGK1522" s="272"/>
      <c r="FGL1522" s="272"/>
      <c r="FGM1522" s="272"/>
      <c r="FGN1522" s="272"/>
      <c r="FGO1522" s="272"/>
      <c r="FGP1522" s="272"/>
      <c r="FGQ1522" s="272"/>
      <c r="FGR1522" s="272"/>
      <c r="FGS1522" s="272"/>
      <c r="FGT1522" s="272"/>
      <c r="FGU1522" s="272"/>
      <c r="FGV1522" s="272"/>
      <c r="FGW1522" s="272"/>
      <c r="FGX1522" s="272"/>
      <c r="FGY1522" s="272"/>
      <c r="FGZ1522" s="272"/>
      <c r="FHA1522" s="272"/>
      <c r="FHB1522" s="272"/>
      <c r="FHC1522" s="272"/>
      <c r="FHD1522" s="272"/>
      <c r="FHE1522" s="272"/>
      <c r="FHF1522" s="272"/>
      <c r="FHG1522" s="272"/>
      <c r="FHH1522" s="272"/>
      <c r="FHI1522" s="272"/>
      <c r="FHJ1522" s="272"/>
      <c r="FHK1522" s="272"/>
      <c r="FHL1522" s="272"/>
      <c r="FHM1522" s="272"/>
      <c r="FHN1522" s="272"/>
      <c r="FHO1522" s="272"/>
      <c r="FHP1522" s="272"/>
      <c r="FHQ1522" s="272"/>
      <c r="FHR1522" s="272"/>
      <c r="FHS1522" s="272"/>
      <c r="FHT1522" s="272"/>
      <c r="FHU1522" s="272"/>
      <c r="FHV1522" s="272"/>
      <c r="FHW1522" s="272"/>
      <c r="FHX1522" s="272"/>
      <c r="FHY1522" s="272"/>
      <c r="FHZ1522" s="272"/>
      <c r="FIA1522" s="272"/>
      <c r="FIB1522" s="272"/>
      <c r="FIC1522" s="272"/>
      <c r="FID1522" s="272"/>
      <c r="FIE1522" s="272"/>
      <c r="FIF1522" s="272"/>
      <c r="FIG1522" s="272"/>
      <c r="FIH1522" s="272"/>
      <c r="FII1522" s="272"/>
      <c r="FIJ1522" s="272"/>
      <c r="FIK1522" s="272"/>
      <c r="FIL1522" s="272"/>
      <c r="FIM1522" s="272"/>
      <c r="FIN1522" s="272"/>
      <c r="FIO1522" s="272"/>
      <c r="FIP1522" s="272"/>
      <c r="FIQ1522" s="272"/>
      <c r="FIR1522" s="272"/>
      <c r="FIS1522" s="272"/>
      <c r="FIT1522" s="272"/>
      <c r="FIU1522" s="272"/>
      <c r="FIV1522" s="272"/>
      <c r="FIW1522" s="272"/>
      <c r="FIX1522" s="272"/>
      <c r="FIY1522" s="272"/>
      <c r="FIZ1522" s="272"/>
      <c r="FJA1522" s="272"/>
      <c r="FJB1522" s="272"/>
      <c r="FJC1522" s="272"/>
      <c r="FJD1522" s="272"/>
      <c r="FJE1522" s="272"/>
      <c r="FJF1522" s="272"/>
      <c r="FJG1522" s="272"/>
      <c r="FJH1522" s="272"/>
      <c r="FJI1522" s="272"/>
      <c r="FJJ1522" s="272"/>
      <c r="FJK1522" s="272"/>
      <c r="FJL1522" s="272"/>
      <c r="FJM1522" s="272"/>
      <c r="FJN1522" s="272"/>
      <c r="FJO1522" s="272"/>
      <c r="FJP1522" s="272"/>
      <c r="FJQ1522" s="272"/>
      <c r="FJR1522" s="272"/>
      <c r="FJS1522" s="272"/>
      <c r="FJT1522" s="272"/>
      <c r="FJU1522" s="272"/>
      <c r="FJV1522" s="272"/>
      <c r="FJW1522" s="272"/>
      <c r="FJX1522" s="272"/>
      <c r="FJY1522" s="272"/>
      <c r="FJZ1522" s="272"/>
      <c r="FKA1522" s="272"/>
      <c r="FKB1522" s="272"/>
      <c r="FKC1522" s="272"/>
      <c r="FKD1522" s="272"/>
      <c r="FKE1522" s="272"/>
      <c r="FKF1522" s="272"/>
      <c r="FKG1522" s="272"/>
      <c r="FKH1522" s="272"/>
      <c r="FKI1522" s="272"/>
      <c r="FKJ1522" s="272"/>
      <c r="FKK1522" s="272"/>
      <c r="FKL1522" s="272"/>
      <c r="FKM1522" s="272"/>
      <c r="FKN1522" s="272"/>
      <c r="FKO1522" s="272"/>
      <c r="FKP1522" s="272"/>
      <c r="FKQ1522" s="272"/>
      <c r="FKR1522" s="272"/>
      <c r="FKS1522" s="272"/>
      <c r="FKT1522" s="272"/>
      <c r="FKU1522" s="272"/>
      <c r="FKV1522" s="272"/>
      <c r="FKW1522" s="272"/>
      <c r="FKX1522" s="272"/>
      <c r="FKY1522" s="272"/>
      <c r="FKZ1522" s="272"/>
      <c r="FLA1522" s="272"/>
      <c r="FLB1522" s="272"/>
      <c r="FLC1522" s="272"/>
      <c r="FLD1522" s="272"/>
      <c r="FLE1522" s="272"/>
      <c r="FLF1522" s="272"/>
      <c r="FLG1522" s="272"/>
      <c r="FLH1522" s="272"/>
      <c r="FLI1522" s="272"/>
      <c r="FLJ1522" s="272"/>
      <c r="FLK1522" s="272"/>
      <c r="FLL1522" s="272"/>
      <c r="FLM1522" s="272"/>
      <c r="FLN1522" s="272"/>
      <c r="FLO1522" s="272"/>
      <c r="FLP1522" s="272"/>
      <c r="FLQ1522" s="272"/>
      <c r="FLR1522" s="272"/>
      <c r="FLS1522" s="272"/>
      <c r="FLT1522" s="272"/>
      <c r="FLU1522" s="272"/>
      <c r="FLV1522" s="272"/>
      <c r="FLW1522" s="272"/>
      <c r="FLX1522" s="272"/>
      <c r="FLY1522" s="272"/>
      <c r="FLZ1522" s="272"/>
      <c r="FMA1522" s="272"/>
      <c r="FMB1522" s="272"/>
      <c r="FMC1522" s="272"/>
      <c r="FMD1522" s="272"/>
      <c r="FME1522" s="272"/>
      <c r="FMF1522" s="272"/>
      <c r="FMG1522" s="272"/>
      <c r="FMH1522" s="272"/>
      <c r="FMI1522" s="272"/>
      <c r="FMJ1522" s="272"/>
      <c r="FMK1522" s="272"/>
      <c r="FML1522" s="272"/>
      <c r="FMM1522" s="272"/>
      <c r="FMN1522" s="272"/>
      <c r="FMO1522" s="272"/>
      <c r="FMP1522" s="272"/>
      <c r="FMQ1522" s="272"/>
      <c r="FMR1522" s="272"/>
      <c r="FMS1522" s="272"/>
      <c r="FMT1522" s="272"/>
      <c r="FMU1522" s="272"/>
      <c r="FMV1522" s="272"/>
      <c r="FMW1522" s="272"/>
      <c r="FMX1522" s="272"/>
      <c r="FMY1522" s="272"/>
      <c r="FMZ1522" s="272"/>
      <c r="FNA1522" s="272"/>
      <c r="FNB1522" s="272"/>
      <c r="FNC1522" s="272"/>
      <c r="FND1522" s="272"/>
      <c r="FNE1522" s="272"/>
      <c r="FNF1522" s="272"/>
      <c r="FNG1522" s="272"/>
      <c r="FNH1522" s="272"/>
      <c r="FNI1522" s="272"/>
      <c r="FNJ1522" s="272"/>
      <c r="FNK1522" s="272"/>
      <c r="FNL1522" s="272"/>
      <c r="FNM1522" s="272"/>
      <c r="FNN1522" s="272"/>
      <c r="FNO1522" s="272"/>
      <c r="FNP1522" s="272"/>
      <c r="FNQ1522" s="272"/>
      <c r="FNR1522" s="272"/>
      <c r="FNS1522" s="272"/>
      <c r="FNT1522" s="272"/>
      <c r="FNU1522" s="272"/>
      <c r="FNV1522" s="272"/>
      <c r="FNW1522" s="272"/>
      <c r="FNX1522" s="272"/>
      <c r="FNY1522" s="272"/>
      <c r="FNZ1522" s="272"/>
      <c r="FOA1522" s="272"/>
      <c r="FOB1522" s="272"/>
      <c r="FOC1522" s="272"/>
      <c r="FOD1522" s="272"/>
      <c r="FOE1522" s="272"/>
      <c r="FOF1522" s="272"/>
      <c r="FOG1522" s="272"/>
      <c r="FOH1522" s="272"/>
      <c r="FOI1522" s="272"/>
      <c r="FOJ1522" s="272"/>
      <c r="FOK1522" s="272"/>
      <c r="FOL1522" s="272"/>
      <c r="FOM1522" s="272"/>
      <c r="FON1522" s="272"/>
      <c r="FOO1522" s="272"/>
      <c r="FOP1522" s="272"/>
      <c r="FOQ1522" s="272"/>
      <c r="FOR1522" s="272"/>
      <c r="FOS1522" s="272"/>
      <c r="FOT1522" s="272"/>
      <c r="FOU1522" s="272"/>
      <c r="FOV1522" s="272"/>
      <c r="FOW1522" s="272"/>
      <c r="FOX1522" s="272"/>
      <c r="FOY1522" s="272"/>
      <c r="FOZ1522" s="272"/>
      <c r="FPA1522" s="272"/>
      <c r="FPB1522" s="272"/>
      <c r="FPC1522" s="272"/>
      <c r="FPD1522" s="272"/>
      <c r="FPE1522" s="272"/>
      <c r="FPF1522" s="272"/>
      <c r="FPG1522" s="272"/>
      <c r="FPH1522" s="272"/>
      <c r="FPI1522" s="272"/>
      <c r="FPJ1522" s="272"/>
      <c r="FPK1522" s="272"/>
      <c r="FPL1522" s="272"/>
      <c r="FPM1522" s="272"/>
      <c r="FPN1522" s="272"/>
      <c r="FPO1522" s="272"/>
      <c r="FPP1522" s="272"/>
      <c r="FPQ1522" s="272"/>
      <c r="FPR1522" s="272"/>
      <c r="FPS1522" s="272"/>
      <c r="FPT1522" s="272"/>
      <c r="FPU1522" s="272"/>
      <c r="FPV1522" s="272"/>
      <c r="FPW1522" s="272"/>
      <c r="FPX1522" s="272"/>
      <c r="FPY1522" s="272"/>
      <c r="FPZ1522" s="272"/>
      <c r="FQA1522" s="272"/>
      <c r="FQB1522" s="272"/>
      <c r="FQC1522" s="272"/>
      <c r="FQD1522" s="272"/>
      <c r="FQE1522" s="272"/>
      <c r="FQF1522" s="272"/>
      <c r="FQG1522" s="272"/>
      <c r="FQH1522" s="272"/>
      <c r="FQI1522" s="272"/>
      <c r="FQJ1522" s="272"/>
      <c r="FQK1522" s="272"/>
      <c r="FQL1522" s="272"/>
      <c r="FQM1522" s="272"/>
      <c r="FQN1522" s="272"/>
      <c r="FQO1522" s="272"/>
      <c r="FQP1522" s="272"/>
      <c r="FQQ1522" s="272"/>
      <c r="FQR1522" s="272"/>
      <c r="FQS1522" s="272"/>
      <c r="FQT1522" s="272"/>
      <c r="FQU1522" s="272"/>
      <c r="FQV1522" s="272"/>
      <c r="FQW1522" s="272"/>
      <c r="FQX1522" s="272"/>
      <c r="FQY1522" s="272"/>
      <c r="FQZ1522" s="272"/>
      <c r="FRA1522" s="272"/>
      <c r="FRB1522" s="272"/>
      <c r="FRC1522" s="272"/>
      <c r="FRD1522" s="272"/>
      <c r="FRE1522" s="272"/>
      <c r="FRF1522" s="272"/>
      <c r="FRG1522" s="272"/>
      <c r="FRH1522" s="272"/>
      <c r="FRI1522" s="272"/>
      <c r="FRJ1522" s="272"/>
      <c r="FRK1522" s="272"/>
      <c r="FRL1522" s="272"/>
      <c r="FRM1522" s="272"/>
      <c r="FRN1522" s="272"/>
      <c r="FRO1522" s="272"/>
      <c r="FRP1522" s="272"/>
      <c r="FRQ1522" s="272"/>
      <c r="FRR1522" s="272"/>
      <c r="FRS1522" s="272"/>
      <c r="FRT1522" s="272"/>
      <c r="FRU1522" s="272"/>
      <c r="FRV1522" s="272"/>
      <c r="FRW1522" s="272"/>
      <c r="FRX1522" s="272"/>
      <c r="FRY1522" s="272"/>
      <c r="FRZ1522" s="272"/>
      <c r="FSA1522" s="272"/>
      <c r="FSB1522" s="272"/>
      <c r="FSC1522" s="272"/>
      <c r="FSD1522" s="272"/>
      <c r="FSE1522" s="272"/>
      <c r="FSF1522" s="272"/>
      <c r="FSG1522" s="272"/>
      <c r="FSH1522" s="272"/>
      <c r="FSI1522" s="272"/>
      <c r="FSJ1522" s="272"/>
      <c r="FSK1522" s="272"/>
      <c r="FSL1522" s="272"/>
      <c r="FSM1522" s="272"/>
      <c r="FSN1522" s="272"/>
      <c r="FSO1522" s="272"/>
      <c r="FSP1522" s="272"/>
      <c r="FSQ1522" s="272"/>
      <c r="FSR1522" s="272"/>
      <c r="FSS1522" s="272"/>
      <c r="FST1522" s="272"/>
      <c r="FSU1522" s="272"/>
      <c r="FSV1522" s="272"/>
      <c r="FSW1522" s="272"/>
      <c r="FSX1522" s="272"/>
      <c r="FSY1522" s="272"/>
      <c r="FSZ1522" s="272"/>
      <c r="FTA1522" s="272"/>
      <c r="FTB1522" s="272"/>
      <c r="FTC1522" s="272"/>
      <c r="FTD1522" s="272"/>
      <c r="FTE1522" s="272"/>
      <c r="FTF1522" s="272"/>
      <c r="FTG1522" s="272"/>
      <c r="FTH1522" s="272"/>
      <c r="FTI1522" s="272"/>
      <c r="FTJ1522" s="272"/>
      <c r="FTK1522" s="272"/>
      <c r="FTL1522" s="272"/>
      <c r="FTM1522" s="272"/>
      <c r="FTN1522" s="272"/>
      <c r="FTO1522" s="272"/>
      <c r="FTP1522" s="272"/>
      <c r="FTQ1522" s="272"/>
      <c r="FTR1522" s="272"/>
      <c r="FTS1522" s="272"/>
      <c r="FTT1522" s="272"/>
      <c r="FTU1522" s="272"/>
      <c r="FTV1522" s="272"/>
      <c r="FTW1522" s="272"/>
      <c r="FTX1522" s="272"/>
      <c r="FTY1522" s="272"/>
      <c r="FTZ1522" s="272"/>
      <c r="FUA1522" s="272"/>
      <c r="FUB1522" s="272"/>
      <c r="FUC1522" s="272"/>
      <c r="FUD1522" s="272"/>
      <c r="FUE1522" s="272"/>
      <c r="FUF1522" s="272"/>
      <c r="FUG1522" s="272"/>
      <c r="FUH1522" s="272"/>
      <c r="FUI1522" s="272"/>
      <c r="FUJ1522" s="272"/>
      <c r="FUK1522" s="272"/>
      <c r="FUL1522" s="272"/>
      <c r="FUM1522" s="272"/>
      <c r="FUN1522" s="272"/>
      <c r="FUO1522" s="272"/>
      <c r="FUP1522" s="272"/>
      <c r="FUQ1522" s="272"/>
      <c r="FUR1522" s="272"/>
      <c r="FUS1522" s="272"/>
      <c r="FUT1522" s="272"/>
      <c r="FUU1522" s="272"/>
      <c r="FUV1522" s="272"/>
      <c r="FUW1522" s="272"/>
      <c r="FUX1522" s="272"/>
      <c r="FUY1522" s="272"/>
      <c r="FUZ1522" s="272"/>
      <c r="FVA1522" s="272"/>
      <c r="FVB1522" s="272"/>
      <c r="FVC1522" s="272"/>
      <c r="FVD1522" s="272"/>
      <c r="FVE1522" s="272"/>
      <c r="FVF1522" s="272"/>
      <c r="FVG1522" s="272"/>
      <c r="FVH1522" s="272"/>
      <c r="FVI1522" s="272"/>
      <c r="FVJ1522" s="272"/>
      <c r="FVK1522" s="272"/>
      <c r="FVL1522" s="272"/>
      <c r="FVM1522" s="272"/>
      <c r="FVN1522" s="272"/>
      <c r="FVO1522" s="272"/>
      <c r="FVP1522" s="272"/>
      <c r="FVQ1522" s="272"/>
      <c r="FVR1522" s="272"/>
      <c r="FVS1522" s="272"/>
      <c r="FVT1522" s="272"/>
      <c r="FVU1522" s="272"/>
      <c r="FVV1522" s="272"/>
      <c r="FVW1522" s="272"/>
      <c r="FVX1522" s="272"/>
      <c r="FVY1522" s="272"/>
      <c r="FVZ1522" s="272"/>
      <c r="FWA1522" s="272"/>
      <c r="FWB1522" s="272"/>
      <c r="FWC1522" s="272"/>
      <c r="FWD1522" s="272"/>
      <c r="FWE1522" s="272"/>
      <c r="FWF1522" s="272"/>
      <c r="FWG1522" s="272"/>
      <c r="FWH1522" s="272"/>
      <c r="FWI1522" s="272"/>
      <c r="FWJ1522" s="272"/>
      <c r="FWK1522" s="272"/>
      <c r="FWL1522" s="272"/>
      <c r="FWM1522" s="272"/>
      <c r="FWN1522" s="272"/>
      <c r="FWO1522" s="272"/>
      <c r="FWP1522" s="272"/>
      <c r="FWQ1522" s="272"/>
      <c r="FWR1522" s="272"/>
      <c r="FWS1522" s="272"/>
      <c r="FWT1522" s="272"/>
      <c r="FWU1522" s="272"/>
      <c r="FWV1522" s="272"/>
      <c r="FWW1522" s="272"/>
      <c r="FWX1522" s="272"/>
      <c r="FWY1522" s="272"/>
      <c r="FWZ1522" s="272"/>
      <c r="FXA1522" s="272"/>
      <c r="FXB1522" s="272"/>
      <c r="FXC1522" s="272"/>
      <c r="FXD1522" s="272"/>
      <c r="FXE1522" s="272"/>
      <c r="FXF1522" s="272"/>
      <c r="FXG1522" s="272"/>
      <c r="FXH1522" s="272"/>
      <c r="FXI1522" s="272"/>
      <c r="FXJ1522" s="272"/>
      <c r="FXK1522" s="272"/>
      <c r="FXL1522" s="272"/>
      <c r="FXM1522" s="272"/>
      <c r="FXN1522" s="272"/>
      <c r="FXO1522" s="272"/>
      <c r="FXP1522" s="272"/>
      <c r="FXQ1522" s="272"/>
      <c r="FXR1522" s="272"/>
      <c r="FXS1522" s="272"/>
      <c r="FXT1522" s="272"/>
      <c r="FXU1522" s="272"/>
      <c r="FXV1522" s="272"/>
      <c r="FXW1522" s="272"/>
      <c r="FXX1522" s="272"/>
      <c r="FXY1522" s="272"/>
      <c r="FXZ1522" s="272"/>
      <c r="FYA1522" s="272"/>
      <c r="FYB1522" s="272"/>
      <c r="FYC1522" s="272"/>
      <c r="FYD1522" s="272"/>
      <c r="FYE1522" s="272"/>
      <c r="FYF1522" s="272"/>
      <c r="FYG1522" s="272"/>
      <c r="FYH1522" s="272"/>
      <c r="FYI1522" s="272"/>
      <c r="FYJ1522" s="272"/>
      <c r="FYK1522" s="272"/>
      <c r="FYL1522" s="272"/>
      <c r="FYM1522" s="272"/>
      <c r="FYN1522" s="272"/>
      <c r="FYO1522" s="272"/>
      <c r="FYP1522" s="272"/>
      <c r="FYQ1522" s="272"/>
      <c r="FYR1522" s="272"/>
      <c r="FYS1522" s="272"/>
      <c r="FYT1522" s="272"/>
      <c r="FYU1522" s="272"/>
      <c r="FYV1522" s="272"/>
      <c r="FYW1522" s="272"/>
      <c r="FYX1522" s="272"/>
      <c r="FYY1522" s="272"/>
      <c r="FYZ1522" s="272"/>
      <c r="FZA1522" s="272"/>
      <c r="FZB1522" s="272"/>
      <c r="FZC1522" s="272"/>
      <c r="FZD1522" s="272"/>
      <c r="FZE1522" s="272"/>
      <c r="FZF1522" s="272"/>
      <c r="FZG1522" s="272"/>
      <c r="FZH1522" s="272"/>
      <c r="FZI1522" s="272"/>
      <c r="FZJ1522" s="272"/>
      <c r="FZK1522" s="272"/>
      <c r="FZL1522" s="272"/>
      <c r="FZM1522" s="272"/>
      <c r="FZN1522" s="272"/>
      <c r="FZO1522" s="272"/>
      <c r="FZP1522" s="272"/>
      <c r="FZQ1522" s="272"/>
      <c r="FZR1522" s="272"/>
      <c r="FZS1522" s="272"/>
      <c r="FZT1522" s="272"/>
      <c r="FZU1522" s="272"/>
      <c r="FZV1522" s="272"/>
      <c r="FZW1522" s="272"/>
      <c r="FZX1522" s="272"/>
      <c r="FZY1522" s="272"/>
      <c r="FZZ1522" s="272"/>
      <c r="GAA1522" s="272"/>
      <c r="GAB1522" s="272"/>
      <c r="GAC1522" s="272"/>
      <c r="GAD1522" s="272"/>
      <c r="GAE1522" s="272"/>
      <c r="GAF1522" s="272"/>
      <c r="GAG1522" s="272"/>
      <c r="GAH1522" s="272"/>
      <c r="GAI1522" s="272"/>
      <c r="GAJ1522" s="272"/>
      <c r="GAK1522" s="272"/>
      <c r="GAL1522" s="272"/>
      <c r="GAM1522" s="272"/>
      <c r="GAN1522" s="272"/>
      <c r="GAO1522" s="272"/>
      <c r="GAP1522" s="272"/>
      <c r="GAQ1522" s="272"/>
      <c r="GAR1522" s="272"/>
      <c r="GAS1522" s="272"/>
      <c r="GAT1522" s="272"/>
      <c r="GAU1522" s="272"/>
      <c r="GAV1522" s="272"/>
      <c r="GAW1522" s="272"/>
      <c r="GAX1522" s="272"/>
      <c r="GAY1522" s="272"/>
      <c r="GAZ1522" s="272"/>
      <c r="GBA1522" s="272"/>
      <c r="GBB1522" s="272"/>
      <c r="GBC1522" s="272"/>
      <c r="GBD1522" s="272"/>
      <c r="GBE1522" s="272"/>
      <c r="GBF1522" s="272"/>
      <c r="GBG1522" s="272"/>
      <c r="GBH1522" s="272"/>
      <c r="GBI1522" s="272"/>
      <c r="GBJ1522" s="272"/>
      <c r="GBK1522" s="272"/>
      <c r="GBL1522" s="272"/>
      <c r="GBM1522" s="272"/>
      <c r="GBN1522" s="272"/>
      <c r="GBO1522" s="272"/>
      <c r="GBP1522" s="272"/>
      <c r="GBQ1522" s="272"/>
      <c r="GBR1522" s="272"/>
      <c r="GBS1522" s="272"/>
      <c r="GBT1522" s="272"/>
      <c r="GBU1522" s="272"/>
      <c r="GBV1522" s="272"/>
      <c r="GBW1522" s="272"/>
      <c r="GBX1522" s="272"/>
      <c r="GBY1522" s="272"/>
      <c r="GBZ1522" s="272"/>
      <c r="GCA1522" s="272"/>
      <c r="GCB1522" s="272"/>
      <c r="GCC1522" s="272"/>
      <c r="GCD1522" s="272"/>
      <c r="GCE1522" s="272"/>
      <c r="GCF1522" s="272"/>
      <c r="GCG1522" s="272"/>
      <c r="GCH1522" s="272"/>
      <c r="GCI1522" s="272"/>
      <c r="GCJ1522" s="272"/>
      <c r="GCK1522" s="272"/>
      <c r="GCL1522" s="272"/>
      <c r="GCM1522" s="272"/>
      <c r="GCN1522" s="272"/>
      <c r="GCO1522" s="272"/>
      <c r="GCP1522" s="272"/>
      <c r="GCQ1522" s="272"/>
      <c r="GCR1522" s="272"/>
      <c r="GCS1522" s="272"/>
      <c r="GCT1522" s="272"/>
      <c r="GCU1522" s="272"/>
      <c r="GCV1522" s="272"/>
      <c r="GCW1522" s="272"/>
      <c r="GCX1522" s="272"/>
      <c r="GCY1522" s="272"/>
      <c r="GCZ1522" s="272"/>
      <c r="GDA1522" s="272"/>
      <c r="GDB1522" s="272"/>
      <c r="GDC1522" s="272"/>
      <c r="GDD1522" s="272"/>
      <c r="GDE1522" s="272"/>
      <c r="GDF1522" s="272"/>
      <c r="GDG1522" s="272"/>
      <c r="GDH1522" s="272"/>
      <c r="GDI1522" s="272"/>
      <c r="GDJ1522" s="272"/>
      <c r="GDK1522" s="272"/>
      <c r="GDL1522" s="272"/>
      <c r="GDM1522" s="272"/>
      <c r="GDN1522" s="272"/>
      <c r="GDO1522" s="272"/>
      <c r="GDP1522" s="272"/>
      <c r="GDQ1522" s="272"/>
      <c r="GDR1522" s="272"/>
      <c r="GDS1522" s="272"/>
      <c r="GDT1522" s="272"/>
      <c r="GDU1522" s="272"/>
      <c r="GDV1522" s="272"/>
      <c r="GDW1522" s="272"/>
      <c r="GDX1522" s="272"/>
      <c r="GDY1522" s="272"/>
      <c r="GDZ1522" s="272"/>
      <c r="GEA1522" s="272"/>
      <c r="GEB1522" s="272"/>
      <c r="GEC1522" s="272"/>
      <c r="GED1522" s="272"/>
      <c r="GEE1522" s="272"/>
      <c r="GEF1522" s="272"/>
      <c r="GEG1522" s="272"/>
      <c r="GEH1522" s="272"/>
      <c r="GEI1522" s="272"/>
      <c r="GEJ1522" s="272"/>
      <c r="GEK1522" s="272"/>
      <c r="GEL1522" s="272"/>
      <c r="GEM1522" s="272"/>
      <c r="GEN1522" s="272"/>
      <c r="GEO1522" s="272"/>
      <c r="GEP1522" s="272"/>
      <c r="GEQ1522" s="272"/>
      <c r="GER1522" s="272"/>
      <c r="GES1522" s="272"/>
      <c r="GET1522" s="272"/>
      <c r="GEU1522" s="272"/>
      <c r="GEV1522" s="272"/>
      <c r="GEW1522" s="272"/>
      <c r="GEX1522" s="272"/>
      <c r="GEY1522" s="272"/>
      <c r="GEZ1522" s="272"/>
      <c r="GFA1522" s="272"/>
      <c r="GFB1522" s="272"/>
      <c r="GFC1522" s="272"/>
      <c r="GFD1522" s="272"/>
      <c r="GFE1522" s="272"/>
      <c r="GFF1522" s="272"/>
      <c r="GFG1522" s="272"/>
      <c r="GFH1522" s="272"/>
      <c r="GFI1522" s="272"/>
      <c r="GFJ1522" s="272"/>
      <c r="GFK1522" s="272"/>
      <c r="GFL1522" s="272"/>
      <c r="GFM1522" s="272"/>
      <c r="GFN1522" s="272"/>
      <c r="GFO1522" s="272"/>
      <c r="GFP1522" s="272"/>
      <c r="GFQ1522" s="272"/>
      <c r="GFR1522" s="272"/>
      <c r="GFS1522" s="272"/>
      <c r="GFT1522" s="272"/>
      <c r="GFU1522" s="272"/>
      <c r="GFV1522" s="272"/>
      <c r="GFW1522" s="272"/>
      <c r="GFX1522" s="272"/>
      <c r="GFY1522" s="272"/>
      <c r="GFZ1522" s="272"/>
      <c r="GGA1522" s="272"/>
      <c r="GGB1522" s="272"/>
      <c r="GGC1522" s="272"/>
      <c r="GGD1522" s="272"/>
      <c r="GGE1522" s="272"/>
      <c r="GGF1522" s="272"/>
      <c r="GGG1522" s="272"/>
      <c r="GGH1522" s="272"/>
      <c r="GGI1522" s="272"/>
      <c r="GGJ1522" s="272"/>
      <c r="GGK1522" s="272"/>
      <c r="GGL1522" s="272"/>
      <c r="GGM1522" s="272"/>
      <c r="GGN1522" s="272"/>
      <c r="GGO1522" s="272"/>
      <c r="GGP1522" s="272"/>
      <c r="GGQ1522" s="272"/>
      <c r="GGR1522" s="272"/>
      <c r="GGS1522" s="272"/>
      <c r="GGT1522" s="272"/>
      <c r="GGU1522" s="272"/>
      <c r="GGV1522" s="272"/>
      <c r="GGW1522" s="272"/>
      <c r="GGX1522" s="272"/>
      <c r="GGY1522" s="272"/>
      <c r="GGZ1522" s="272"/>
      <c r="GHA1522" s="272"/>
      <c r="GHB1522" s="272"/>
      <c r="GHC1522" s="272"/>
      <c r="GHD1522" s="272"/>
      <c r="GHE1522" s="272"/>
      <c r="GHF1522" s="272"/>
      <c r="GHG1522" s="272"/>
      <c r="GHH1522" s="272"/>
      <c r="GHI1522" s="272"/>
      <c r="GHJ1522" s="272"/>
      <c r="GHK1522" s="272"/>
      <c r="GHL1522" s="272"/>
      <c r="GHM1522" s="272"/>
      <c r="GHN1522" s="272"/>
      <c r="GHO1522" s="272"/>
      <c r="GHP1522" s="272"/>
      <c r="GHQ1522" s="272"/>
      <c r="GHR1522" s="272"/>
      <c r="GHS1522" s="272"/>
      <c r="GHT1522" s="272"/>
      <c r="GHU1522" s="272"/>
      <c r="GHV1522" s="272"/>
      <c r="GHW1522" s="272"/>
      <c r="GHX1522" s="272"/>
      <c r="GHY1522" s="272"/>
      <c r="GHZ1522" s="272"/>
      <c r="GIA1522" s="272"/>
      <c r="GIB1522" s="272"/>
      <c r="GIC1522" s="272"/>
      <c r="GID1522" s="272"/>
      <c r="GIE1522" s="272"/>
      <c r="GIF1522" s="272"/>
      <c r="GIG1522" s="272"/>
      <c r="GIH1522" s="272"/>
      <c r="GII1522" s="272"/>
      <c r="GIJ1522" s="272"/>
      <c r="GIK1522" s="272"/>
      <c r="GIL1522" s="272"/>
      <c r="GIM1522" s="272"/>
      <c r="GIN1522" s="272"/>
      <c r="GIO1522" s="272"/>
      <c r="GIP1522" s="272"/>
      <c r="GIQ1522" s="272"/>
      <c r="GIR1522" s="272"/>
      <c r="GIS1522" s="272"/>
      <c r="GIT1522" s="272"/>
      <c r="GIU1522" s="272"/>
      <c r="GIV1522" s="272"/>
      <c r="GIW1522" s="272"/>
      <c r="GIX1522" s="272"/>
      <c r="GIY1522" s="272"/>
      <c r="GIZ1522" s="272"/>
      <c r="GJA1522" s="272"/>
      <c r="GJB1522" s="272"/>
      <c r="GJC1522" s="272"/>
      <c r="GJD1522" s="272"/>
      <c r="GJE1522" s="272"/>
      <c r="GJF1522" s="272"/>
      <c r="GJG1522" s="272"/>
      <c r="GJH1522" s="272"/>
      <c r="GJI1522" s="272"/>
      <c r="GJJ1522" s="272"/>
      <c r="GJK1522" s="272"/>
      <c r="GJL1522" s="272"/>
      <c r="GJM1522" s="272"/>
      <c r="GJN1522" s="272"/>
      <c r="GJO1522" s="272"/>
      <c r="GJP1522" s="272"/>
      <c r="GJQ1522" s="272"/>
      <c r="GJR1522" s="272"/>
      <c r="GJS1522" s="272"/>
      <c r="GJT1522" s="272"/>
      <c r="GJU1522" s="272"/>
      <c r="GJV1522" s="272"/>
      <c r="GJW1522" s="272"/>
      <c r="GJX1522" s="272"/>
      <c r="GJY1522" s="272"/>
      <c r="GJZ1522" s="272"/>
      <c r="GKA1522" s="272"/>
      <c r="GKB1522" s="272"/>
      <c r="GKC1522" s="272"/>
      <c r="GKD1522" s="272"/>
      <c r="GKE1522" s="272"/>
      <c r="GKF1522" s="272"/>
      <c r="GKG1522" s="272"/>
      <c r="GKH1522" s="272"/>
      <c r="GKI1522" s="272"/>
      <c r="GKJ1522" s="272"/>
      <c r="GKK1522" s="272"/>
      <c r="GKL1522" s="272"/>
      <c r="GKM1522" s="272"/>
      <c r="GKN1522" s="272"/>
      <c r="GKO1522" s="272"/>
      <c r="GKP1522" s="272"/>
      <c r="GKQ1522" s="272"/>
      <c r="GKR1522" s="272"/>
      <c r="GKS1522" s="272"/>
      <c r="GKT1522" s="272"/>
      <c r="GKU1522" s="272"/>
      <c r="GKV1522" s="272"/>
      <c r="GKW1522" s="272"/>
      <c r="GKX1522" s="272"/>
      <c r="GKY1522" s="272"/>
      <c r="GKZ1522" s="272"/>
      <c r="GLA1522" s="272"/>
      <c r="GLB1522" s="272"/>
      <c r="GLC1522" s="272"/>
      <c r="GLD1522" s="272"/>
      <c r="GLE1522" s="272"/>
      <c r="GLF1522" s="272"/>
      <c r="GLG1522" s="272"/>
      <c r="GLH1522" s="272"/>
      <c r="GLI1522" s="272"/>
      <c r="GLJ1522" s="272"/>
      <c r="GLK1522" s="272"/>
      <c r="GLL1522" s="272"/>
      <c r="GLM1522" s="272"/>
      <c r="GLN1522" s="272"/>
      <c r="GLO1522" s="272"/>
      <c r="GLP1522" s="272"/>
      <c r="GLQ1522" s="272"/>
      <c r="GLR1522" s="272"/>
      <c r="GLS1522" s="272"/>
      <c r="GLT1522" s="272"/>
      <c r="GLU1522" s="272"/>
      <c r="GLV1522" s="272"/>
      <c r="GLW1522" s="272"/>
      <c r="GLX1522" s="272"/>
      <c r="GLY1522" s="272"/>
      <c r="GLZ1522" s="272"/>
      <c r="GMA1522" s="272"/>
      <c r="GMB1522" s="272"/>
      <c r="GMC1522" s="272"/>
      <c r="GMD1522" s="272"/>
      <c r="GME1522" s="272"/>
      <c r="GMF1522" s="272"/>
      <c r="GMG1522" s="272"/>
      <c r="GMH1522" s="272"/>
      <c r="GMI1522" s="272"/>
      <c r="GMJ1522" s="272"/>
      <c r="GMK1522" s="272"/>
      <c r="GML1522" s="272"/>
      <c r="GMM1522" s="272"/>
      <c r="GMN1522" s="272"/>
      <c r="GMO1522" s="272"/>
      <c r="GMP1522" s="272"/>
      <c r="GMQ1522" s="272"/>
      <c r="GMR1522" s="272"/>
      <c r="GMS1522" s="272"/>
      <c r="GMT1522" s="272"/>
      <c r="GMU1522" s="272"/>
      <c r="GMV1522" s="272"/>
      <c r="GMW1522" s="272"/>
      <c r="GMX1522" s="272"/>
      <c r="GMY1522" s="272"/>
      <c r="GMZ1522" s="272"/>
      <c r="GNA1522" s="272"/>
      <c r="GNB1522" s="272"/>
      <c r="GNC1522" s="272"/>
      <c r="GND1522" s="272"/>
      <c r="GNE1522" s="272"/>
      <c r="GNF1522" s="272"/>
      <c r="GNG1522" s="272"/>
      <c r="GNH1522" s="272"/>
      <c r="GNI1522" s="272"/>
      <c r="GNJ1522" s="272"/>
      <c r="GNK1522" s="272"/>
      <c r="GNL1522" s="272"/>
      <c r="GNM1522" s="272"/>
      <c r="GNN1522" s="272"/>
      <c r="GNO1522" s="272"/>
      <c r="GNP1522" s="272"/>
      <c r="GNQ1522" s="272"/>
      <c r="GNR1522" s="272"/>
      <c r="GNS1522" s="272"/>
      <c r="GNT1522" s="272"/>
      <c r="GNU1522" s="272"/>
      <c r="GNV1522" s="272"/>
      <c r="GNW1522" s="272"/>
      <c r="GNX1522" s="272"/>
      <c r="GNY1522" s="272"/>
      <c r="GNZ1522" s="272"/>
      <c r="GOA1522" s="272"/>
      <c r="GOB1522" s="272"/>
      <c r="GOC1522" s="272"/>
      <c r="GOD1522" s="272"/>
      <c r="GOE1522" s="272"/>
      <c r="GOF1522" s="272"/>
      <c r="GOG1522" s="272"/>
      <c r="GOH1522" s="272"/>
      <c r="GOI1522" s="272"/>
      <c r="GOJ1522" s="272"/>
      <c r="GOK1522" s="272"/>
      <c r="GOL1522" s="272"/>
      <c r="GOM1522" s="272"/>
      <c r="GON1522" s="272"/>
      <c r="GOO1522" s="272"/>
      <c r="GOP1522" s="272"/>
      <c r="GOQ1522" s="272"/>
      <c r="GOR1522" s="272"/>
      <c r="GOS1522" s="272"/>
      <c r="GOT1522" s="272"/>
      <c r="GOU1522" s="272"/>
      <c r="GOV1522" s="272"/>
      <c r="GOW1522" s="272"/>
      <c r="GOX1522" s="272"/>
      <c r="GOY1522" s="272"/>
      <c r="GOZ1522" s="272"/>
      <c r="GPA1522" s="272"/>
      <c r="GPB1522" s="272"/>
      <c r="GPC1522" s="272"/>
      <c r="GPD1522" s="272"/>
      <c r="GPE1522" s="272"/>
      <c r="GPF1522" s="272"/>
      <c r="GPG1522" s="272"/>
      <c r="GPH1522" s="272"/>
      <c r="GPI1522" s="272"/>
      <c r="GPJ1522" s="272"/>
      <c r="GPK1522" s="272"/>
      <c r="GPL1522" s="272"/>
      <c r="GPM1522" s="272"/>
      <c r="GPN1522" s="272"/>
      <c r="GPO1522" s="272"/>
      <c r="GPP1522" s="272"/>
      <c r="GPQ1522" s="272"/>
      <c r="GPR1522" s="272"/>
      <c r="GPS1522" s="272"/>
      <c r="GPT1522" s="272"/>
      <c r="GPU1522" s="272"/>
      <c r="GPV1522" s="272"/>
      <c r="GPW1522" s="272"/>
      <c r="GPX1522" s="272"/>
      <c r="GPY1522" s="272"/>
      <c r="GPZ1522" s="272"/>
      <c r="GQA1522" s="272"/>
      <c r="GQB1522" s="272"/>
      <c r="GQC1522" s="272"/>
      <c r="GQD1522" s="272"/>
      <c r="GQE1522" s="272"/>
      <c r="GQF1522" s="272"/>
      <c r="GQG1522" s="272"/>
      <c r="GQH1522" s="272"/>
      <c r="GQI1522" s="272"/>
      <c r="GQJ1522" s="272"/>
      <c r="GQK1522" s="272"/>
      <c r="GQL1522" s="272"/>
      <c r="GQM1522" s="272"/>
      <c r="GQN1522" s="272"/>
      <c r="GQO1522" s="272"/>
      <c r="GQP1522" s="272"/>
      <c r="GQQ1522" s="272"/>
      <c r="GQR1522" s="272"/>
      <c r="GQS1522" s="272"/>
      <c r="GQT1522" s="272"/>
      <c r="GQU1522" s="272"/>
      <c r="GQV1522" s="272"/>
      <c r="GQW1522" s="272"/>
      <c r="GQX1522" s="272"/>
      <c r="GQY1522" s="272"/>
      <c r="GQZ1522" s="272"/>
      <c r="GRA1522" s="272"/>
      <c r="GRB1522" s="272"/>
      <c r="GRC1522" s="272"/>
      <c r="GRD1522" s="272"/>
      <c r="GRE1522" s="272"/>
      <c r="GRF1522" s="272"/>
      <c r="GRG1522" s="272"/>
      <c r="GRH1522" s="272"/>
      <c r="GRI1522" s="272"/>
      <c r="GRJ1522" s="272"/>
      <c r="GRK1522" s="272"/>
      <c r="GRL1522" s="272"/>
      <c r="GRM1522" s="272"/>
      <c r="GRN1522" s="272"/>
      <c r="GRO1522" s="272"/>
      <c r="GRP1522" s="272"/>
      <c r="GRQ1522" s="272"/>
      <c r="GRR1522" s="272"/>
      <c r="GRS1522" s="272"/>
      <c r="GRT1522" s="272"/>
      <c r="GRU1522" s="272"/>
      <c r="GRV1522" s="272"/>
      <c r="GRW1522" s="272"/>
      <c r="GRX1522" s="272"/>
      <c r="GRY1522" s="272"/>
      <c r="GRZ1522" s="272"/>
      <c r="GSA1522" s="272"/>
      <c r="GSB1522" s="272"/>
      <c r="GSC1522" s="272"/>
      <c r="GSD1522" s="272"/>
      <c r="GSE1522" s="272"/>
      <c r="GSF1522" s="272"/>
      <c r="GSG1522" s="272"/>
      <c r="GSH1522" s="272"/>
      <c r="GSI1522" s="272"/>
      <c r="GSJ1522" s="272"/>
      <c r="GSK1522" s="272"/>
      <c r="GSL1522" s="272"/>
      <c r="GSM1522" s="272"/>
      <c r="GSN1522" s="272"/>
      <c r="GSO1522" s="272"/>
      <c r="GSP1522" s="272"/>
      <c r="GSQ1522" s="272"/>
      <c r="GSR1522" s="272"/>
      <c r="GSS1522" s="272"/>
      <c r="GST1522" s="272"/>
      <c r="GSU1522" s="272"/>
      <c r="GSV1522" s="272"/>
      <c r="GSW1522" s="272"/>
      <c r="GSX1522" s="272"/>
      <c r="GSY1522" s="272"/>
      <c r="GSZ1522" s="272"/>
      <c r="GTA1522" s="272"/>
      <c r="GTB1522" s="272"/>
      <c r="GTC1522" s="272"/>
      <c r="GTD1522" s="272"/>
      <c r="GTE1522" s="272"/>
      <c r="GTF1522" s="272"/>
      <c r="GTG1522" s="272"/>
      <c r="GTH1522" s="272"/>
      <c r="GTI1522" s="272"/>
      <c r="GTJ1522" s="272"/>
      <c r="GTK1522" s="272"/>
      <c r="GTL1522" s="272"/>
      <c r="GTM1522" s="272"/>
      <c r="GTN1522" s="272"/>
      <c r="GTO1522" s="272"/>
      <c r="GTP1522" s="272"/>
      <c r="GTQ1522" s="272"/>
      <c r="GTR1522" s="272"/>
      <c r="GTS1522" s="272"/>
      <c r="GTT1522" s="272"/>
      <c r="GTU1522" s="272"/>
      <c r="GTV1522" s="272"/>
      <c r="GTW1522" s="272"/>
      <c r="GTX1522" s="272"/>
      <c r="GTY1522" s="272"/>
      <c r="GTZ1522" s="272"/>
      <c r="GUA1522" s="272"/>
      <c r="GUB1522" s="272"/>
      <c r="GUC1522" s="272"/>
      <c r="GUD1522" s="272"/>
      <c r="GUE1522" s="272"/>
      <c r="GUF1522" s="272"/>
      <c r="GUG1522" s="272"/>
      <c r="GUH1522" s="272"/>
      <c r="GUI1522" s="272"/>
      <c r="GUJ1522" s="272"/>
      <c r="GUK1522" s="272"/>
      <c r="GUL1522" s="272"/>
      <c r="GUM1522" s="272"/>
      <c r="GUN1522" s="272"/>
      <c r="GUO1522" s="272"/>
      <c r="GUP1522" s="272"/>
      <c r="GUQ1522" s="272"/>
      <c r="GUR1522" s="272"/>
      <c r="GUS1522" s="272"/>
      <c r="GUT1522" s="272"/>
      <c r="GUU1522" s="272"/>
      <c r="GUV1522" s="272"/>
      <c r="GUW1522" s="272"/>
      <c r="GUX1522" s="272"/>
      <c r="GUY1522" s="272"/>
      <c r="GUZ1522" s="272"/>
      <c r="GVA1522" s="272"/>
      <c r="GVB1522" s="272"/>
      <c r="GVC1522" s="272"/>
      <c r="GVD1522" s="272"/>
      <c r="GVE1522" s="272"/>
      <c r="GVF1522" s="272"/>
      <c r="GVG1522" s="272"/>
      <c r="GVH1522" s="272"/>
      <c r="GVI1522" s="272"/>
      <c r="GVJ1522" s="272"/>
      <c r="GVK1522" s="272"/>
      <c r="GVL1522" s="272"/>
      <c r="GVM1522" s="272"/>
      <c r="GVN1522" s="272"/>
      <c r="GVO1522" s="272"/>
      <c r="GVP1522" s="272"/>
      <c r="GVQ1522" s="272"/>
      <c r="GVR1522" s="272"/>
      <c r="GVS1522" s="272"/>
      <c r="GVT1522" s="272"/>
      <c r="GVU1522" s="272"/>
      <c r="GVV1522" s="272"/>
      <c r="GVW1522" s="272"/>
      <c r="GVX1522" s="272"/>
      <c r="GVY1522" s="272"/>
      <c r="GVZ1522" s="272"/>
      <c r="GWA1522" s="272"/>
      <c r="GWB1522" s="272"/>
      <c r="GWC1522" s="272"/>
      <c r="GWD1522" s="272"/>
      <c r="GWE1522" s="272"/>
      <c r="GWF1522" s="272"/>
      <c r="GWG1522" s="272"/>
      <c r="GWH1522" s="272"/>
      <c r="GWI1522" s="272"/>
      <c r="GWJ1522" s="272"/>
      <c r="GWK1522" s="272"/>
      <c r="GWL1522" s="272"/>
      <c r="GWM1522" s="272"/>
      <c r="GWN1522" s="272"/>
      <c r="GWO1522" s="272"/>
      <c r="GWP1522" s="272"/>
      <c r="GWQ1522" s="272"/>
      <c r="GWR1522" s="272"/>
      <c r="GWS1522" s="272"/>
      <c r="GWT1522" s="272"/>
      <c r="GWU1522" s="272"/>
      <c r="GWV1522" s="272"/>
      <c r="GWW1522" s="272"/>
      <c r="GWX1522" s="272"/>
      <c r="GWY1522" s="272"/>
      <c r="GWZ1522" s="272"/>
      <c r="GXA1522" s="272"/>
      <c r="GXB1522" s="272"/>
      <c r="GXC1522" s="272"/>
      <c r="GXD1522" s="272"/>
      <c r="GXE1522" s="272"/>
      <c r="GXF1522" s="272"/>
      <c r="GXG1522" s="272"/>
      <c r="GXH1522" s="272"/>
      <c r="GXI1522" s="272"/>
      <c r="GXJ1522" s="272"/>
      <c r="GXK1522" s="272"/>
      <c r="GXL1522" s="272"/>
      <c r="GXM1522" s="272"/>
      <c r="GXN1522" s="272"/>
      <c r="GXO1522" s="272"/>
      <c r="GXP1522" s="272"/>
      <c r="GXQ1522" s="272"/>
      <c r="GXR1522" s="272"/>
      <c r="GXS1522" s="272"/>
      <c r="GXT1522" s="272"/>
      <c r="GXU1522" s="272"/>
      <c r="GXV1522" s="272"/>
      <c r="GXW1522" s="272"/>
      <c r="GXX1522" s="272"/>
      <c r="GXY1522" s="272"/>
      <c r="GXZ1522" s="272"/>
      <c r="GYA1522" s="272"/>
      <c r="GYB1522" s="272"/>
      <c r="GYC1522" s="272"/>
      <c r="GYD1522" s="272"/>
      <c r="GYE1522" s="272"/>
      <c r="GYF1522" s="272"/>
      <c r="GYG1522" s="272"/>
      <c r="GYH1522" s="272"/>
      <c r="GYI1522" s="272"/>
      <c r="GYJ1522" s="272"/>
      <c r="GYK1522" s="272"/>
      <c r="GYL1522" s="272"/>
      <c r="GYM1522" s="272"/>
      <c r="GYN1522" s="272"/>
      <c r="GYO1522" s="272"/>
      <c r="GYP1522" s="272"/>
      <c r="GYQ1522" s="272"/>
      <c r="GYR1522" s="272"/>
      <c r="GYS1522" s="272"/>
      <c r="GYT1522" s="272"/>
      <c r="GYU1522" s="272"/>
      <c r="GYV1522" s="272"/>
      <c r="GYW1522" s="272"/>
      <c r="GYX1522" s="272"/>
      <c r="GYY1522" s="272"/>
      <c r="GYZ1522" s="272"/>
      <c r="GZA1522" s="272"/>
      <c r="GZB1522" s="272"/>
      <c r="GZC1522" s="272"/>
      <c r="GZD1522" s="272"/>
      <c r="GZE1522" s="272"/>
      <c r="GZF1522" s="272"/>
      <c r="GZG1522" s="272"/>
      <c r="GZH1522" s="272"/>
      <c r="GZI1522" s="272"/>
      <c r="GZJ1522" s="272"/>
      <c r="GZK1522" s="272"/>
      <c r="GZL1522" s="272"/>
      <c r="GZM1522" s="272"/>
      <c r="GZN1522" s="272"/>
      <c r="GZO1522" s="272"/>
      <c r="GZP1522" s="272"/>
      <c r="GZQ1522" s="272"/>
      <c r="GZR1522" s="272"/>
      <c r="GZS1522" s="272"/>
      <c r="GZT1522" s="272"/>
      <c r="GZU1522" s="272"/>
      <c r="GZV1522" s="272"/>
      <c r="GZW1522" s="272"/>
      <c r="GZX1522" s="272"/>
      <c r="GZY1522" s="272"/>
      <c r="GZZ1522" s="272"/>
      <c r="HAA1522" s="272"/>
      <c r="HAB1522" s="272"/>
      <c r="HAC1522" s="272"/>
      <c r="HAD1522" s="272"/>
      <c r="HAE1522" s="272"/>
      <c r="HAF1522" s="272"/>
      <c r="HAG1522" s="272"/>
      <c r="HAH1522" s="272"/>
      <c r="HAI1522" s="272"/>
      <c r="HAJ1522" s="272"/>
      <c r="HAK1522" s="272"/>
      <c r="HAL1522" s="272"/>
      <c r="HAM1522" s="272"/>
      <c r="HAN1522" s="272"/>
      <c r="HAO1522" s="272"/>
      <c r="HAP1522" s="272"/>
      <c r="HAQ1522" s="272"/>
      <c r="HAR1522" s="272"/>
      <c r="HAS1522" s="272"/>
      <c r="HAT1522" s="272"/>
      <c r="HAU1522" s="272"/>
      <c r="HAV1522" s="272"/>
      <c r="HAW1522" s="272"/>
      <c r="HAX1522" s="272"/>
      <c r="HAY1522" s="272"/>
      <c r="HAZ1522" s="272"/>
      <c r="HBA1522" s="272"/>
      <c r="HBB1522" s="272"/>
      <c r="HBC1522" s="272"/>
      <c r="HBD1522" s="272"/>
      <c r="HBE1522" s="272"/>
      <c r="HBF1522" s="272"/>
      <c r="HBG1522" s="272"/>
      <c r="HBH1522" s="272"/>
      <c r="HBI1522" s="272"/>
      <c r="HBJ1522" s="272"/>
      <c r="HBK1522" s="272"/>
      <c r="HBL1522" s="272"/>
      <c r="HBM1522" s="272"/>
      <c r="HBN1522" s="272"/>
      <c r="HBO1522" s="272"/>
      <c r="HBP1522" s="272"/>
      <c r="HBQ1522" s="272"/>
      <c r="HBR1522" s="272"/>
      <c r="HBS1522" s="272"/>
      <c r="HBT1522" s="272"/>
      <c r="HBU1522" s="272"/>
      <c r="HBV1522" s="272"/>
      <c r="HBW1522" s="272"/>
      <c r="HBX1522" s="272"/>
      <c r="HBY1522" s="272"/>
      <c r="HBZ1522" s="272"/>
      <c r="HCA1522" s="272"/>
      <c r="HCB1522" s="272"/>
      <c r="HCC1522" s="272"/>
      <c r="HCD1522" s="272"/>
      <c r="HCE1522" s="272"/>
      <c r="HCF1522" s="272"/>
      <c r="HCG1522" s="272"/>
      <c r="HCH1522" s="272"/>
      <c r="HCI1522" s="272"/>
      <c r="HCJ1522" s="272"/>
      <c r="HCK1522" s="272"/>
      <c r="HCL1522" s="272"/>
      <c r="HCM1522" s="272"/>
      <c r="HCN1522" s="272"/>
      <c r="HCO1522" s="272"/>
      <c r="HCP1522" s="272"/>
      <c r="HCQ1522" s="272"/>
      <c r="HCR1522" s="272"/>
      <c r="HCS1522" s="272"/>
      <c r="HCT1522" s="272"/>
      <c r="HCU1522" s="272"/>
      <c r="HCV1522" s="272"/>
      <c r="HCW1522" s="272"/>
      <c r="HCX1522" s="272"/>
      <c r="HCY1522" s="272"/>
      <c r="HCZ1522" s="272"/>
      <c r="HDA1522" s="272"/>
      <c r="HDB1522" s="272"/>
      <c r="HDC1522" s="272"/>
      <c r="HDD1522" s="272"/>
      <c r="HDE1522" s="272"/>
      <c r="HDF1522" s="272"/>
      <c r="HDG1522" s="272"/>
      <c r="HDH1522" s="272"/>
      <c r="HDI1522" s="272"/>
      <c r="HDJ1522" s="272"/>
      <c r="HDK1522" s="272"/>
      <c r="HDL1522" s="272"/>
      <c r="HDM1522" s="272"/>
      <c r="HDN1522" s="272"/>
      <c r="HDO1522" s="272"/>
      <c r="HDP1522" s="272"/>
      <c r="HDQ1522" s="272"/>
      <c r="HDR1522" s="272"/>
      <c r="HDS1522" s="272"/>
      <c r="HDT1522" s="272"/>
      <c r="HDU1522" s="272"/>
      <c r="HDV1522" s="272"/>
      <c r="HDW1522" s="272"/>
      <c r="HDX1522" s="272"/>
      <c r="HDY1522" s="272"/>
      <c r="HDZ1522" s="272"/>
      <c r="HEA1522" s="272"/>
      <c r="HEB1522" s="272"/>
      <c r="HEC1522" s="272"/>
      <c r="HED1522" s="272"/>
      <c r="HEE1522" s="272"/>
      <c r="HEF1522" s="272"/>
      <c r="HEG1522" s="272"/>
      <c r="HEH1522" s="272"/>
      <c r="HEI1522" s="272"/>
      <c r="HEJ1522" s="272"/>
      <c r="HEK1522" s="272"/>
      <c r="HEL1522" s="272"/>
      <c r="HEM1522" s="272"/>
      <c r="HEN1522" s="272"/>
      <c r="HEO1522" s="272"/>
      <c r="HEP1522" s="272"/>
      <c r="HEQ1522" s="272"/>
      <c r="HER1522" s="272"/>
      <c r="HES1522" s="272"/>
      <c r="HET1522" s="272"/>
      <c r="HEU1522" s="272"/>
      <c r="HEV1522" s="272"/>
      <c r="HEW1522" s="272"/>
      <c r="HEX1522" s="272"/>
      <c r="HEY1522" s="272"/>
      <c r="HEZ1522" s="272"/>
      <c r="HFA1522" s="272"/>
      <c r="HFB1522" s="272"/>
      <c r="HFC1522" s="272"/>
      <c r="HFD1522" s="272"/>
      <c r="HFE1522" s="272"/>
      <c r="HFF1522" s="272"/>
      <c r="HFG1522" s="272"/>
      <c r="HFH1522" s="272"/>
      <c r="HFI1522" s="272"/>
      <c r="HFJ1522" s="272"/>
      <c r="HFK1522" s="272"/>
      <c r="HFL1522" s="272"/>
      <c r="HFM1522" s="272"/>
      <c r="HFN1522" s="272"/>
      <c r="HFO1522" s="272"/>
      <c r="HFP1522" s="272"/>
      <c r="HFQ1522" s="272"/>
      <c r="HFR1522" s="272"/>
      <c r="HFS1522" s="272"/>
      <c r="HFT1522" s="272"/>
      <c r="HFU1522" s="272"/>
      <c r="HFV1522" s="272"/>
      <c r="HFW1522" s="272"/>
      <c r="HFX1522" s="272"/>
      <c r="HFY1522" s="272"/>
      <c r="HFZ1522" s="272"/>
      <c r="HGA1522" s="272"/>
      <c r="HGB1522" s="272"/>
      <c r="HGC1522" s="272"/>
      <c r="HGD1522" s="272"/>
      <c r="HGE1522" s="272"/>
      <c r="HGF1522" s="272"/>
      <c r="HGG1522" s="272"/>
      <c r="HGH1522" s="272"/>
      <c r="HGI1522" s="272"/>
      <c r="HGJ1522" s="272"/>
      <c r="HGK1522" s="272"/>
      <c r="HGL1522" s="272"/>
      <c r="HGM1522" s="272"/>
      <c r="HGN1522" s="272"/>
      <c r="HGO1522" s="272"/>
      <c r="HGP1522" s="272"/>
      <c r="HGQ1522" s="272"/>
      <c r="HGR1522" s="272"/>
      <c r="HGS1522" s="272"/>
      <c r="HGT1522" s="272"/>
      <c r="HGU1522" s="272"/>
      <c r="HGV1522" s="272"/>
      <c r="HGW1522" s="272"/>
      <c r="HGX1522" s="272"/>
      <c r="HGY1522" s="272"/>
      <c r="HGZ1522" s="272"/>
      <c r="HHA1522" s="272"/>
      <c r="HHB1522" s="272"/>
      <c r="HHC1522" s="272"/>
      <c r="HHD1522" s="272"/>
      <c r="HHE1522" s="272"/>
      <c r="HHF1522" s="272"/>
      <c r="HHG1522" s="272"/>
      <c r="HHH1522" s="272"/>
      <c r="HHI1522" s="272"/>
      <c r="HHJ1522" s="272"/>
      <c r="HHK1522" s="272"/>
      <c r="HHL1522" s="272"/>
      <c r="HHM1522" s="272"/>
      <c r="HHN1522" s="272"/>
      <c r="HHO1522" s="272"/>
      <c r="HHP1522" s="272"/>
      <c r="HHQ1522" s="272"/>
      <c r="HHR1522" s="272"/>
      <c r="HHS1522" s="272"/>
      <c r="HHT1522" s="272"/>
      <c r="HHU1522" s="272"/>
      <c r="HHV1522" s="272"/>
      <c r="HHW1522" s="272"/>
      <c r="HHX1522" s="272"/>
      <c r="HHY1522" s="272"/>
      <c r="HHZ1522" s="272"/>
      <c r="HIA1522" s="272"/>
      <c r="HIB1522" s="272"/>
      <c r="HIC1522" s="272"/>
      <c r="HID1522" s="272"/>
      <c r="HIE1522" s="272"/>
      <c r="HIF1522" s="272"/>
      <c r="HIG1522" s="272"/>
      <c r="HIH1522" s="272"/>
      <c r="HII1522" s="272"/>
      <c r="HIJ1522" s="272"/>
      <c r="HIK1522" s="272"/>
      <c r="HIL1522" s="272"/>
      <c r="HIM1522" s="272"/>
      <c r="HIN1522" s="272"/>
      <c r="HIO1522" s="272"/>
      <c r="HIP1522" s="272"/>
      <c r="HIQ1522" s="272"/>
      <c r="HIR1522" s="272"/>
      <c r="HIS1522" s="272"/>
      <c r="HIT1522" s="272"/>
      <c r="HIU1522" s="272"/>
      <c r="HIV1522" s="272"/>
      <c r="HIW1522" s="272"/>
      <c r="HIX1522" s="272"/>
      <c r="HIY1522" s="272"/>
      <c r="HIZ1522" s="272"/>
      <c r="HJA1522" s="272"/>
      <c r="HJB1522" s="272"/>
      <c r="HJC1522" s="272"/>
      <c r="HJD1522" s="272"/>
      <c r="HJE1522" s="272"/>
      <c r="HJF1522" s="272"/>
      <c r="HJG1522" s="272"/>
      <c r="HJH1522" s="272"/>
      <c r="HJI1522" s="272"/>
      <c r="HJJ1522" s="272"/>
      <c r="HJK1522" s="272"/>
      <c r="HJL1522" s="272"/>
      <c r="HJM1522" s="272"/>
      <c r="HJN1522" s="272"/>
      <c r="HJO1522" s="272"/>
      <c r="HJP1522" s="272"/>
      <c r="HJQ1522" s="272"/>
      <c r="HJR1522" s="272"/>
      <c r="HJS1522" s="272"/>
      <c r="HJT1522" s="272"/>
      <c r="HJU1522" s="272"/>
      <c r="HJV1522" s="272"/>
      <c r="HJW1522" s="272"/>
      <c r="HJX1522" s="272"/>
      <c r="HJY1522" s="272"/>
      <c r="HJZ1522" s="272"/>
      <c r="HKA1522" s="272"/>
      <c r="HKB1522" s="272"/>
      <c r="HKC1522" s="272"/>
      <c r="HKD1522" s="272"/>
      <c r="HKE1522" s="272"/>
      <c r="HKF1522" s="272"/>
      <c r="HKG1522" s="272"/>
      <c r="HKH1522" s="272"/>
      <c r="HKI1522" s="272"/>
      <c r="HKJ1522" s="272"/>
      <c r="HKK1522" s="272"/>
      <c r="HKL1522" s="272"/>
      <c r="HKM1522" s="272"/>
      <c r="HKN1522" s="272"/>
      <c r="HKO1522" s="272"/>
      <c r="HKP1522" s="272"/>
      <c r="HKQ1522" s="272"/>
      <c r="HKR1522" s="272"/>
      <c r="HKS1522" s="272"/>
      <c r="HKT1522" s="272"/>
      <c r="HKU1522" s="272"/>
      <c r="HKV1522" s="272"/>
      <c r="HKW1522" s="272"/>
      <c r="HKX1522" s="272"/>
      <c r="HKY1522" s="272"/>
      <c r="HKZ1522" s="272"/>
      <c r="HLA1522" s="272"/>
      <c r="HLB1522" s="272"/>
      <c r="HLC1522" s="272"/>
      <c r="HLD1522" s="272"/>
      <c r="HLE1522" s="272"/>
      <c r="HLF1522" s="272"/>
      <c r="HLG1522" s="272"/>
      <c r="HLH1522" s="272"/>
      <c r="HLI1522" s="272"/>
      <c r="HLJ1522" s="272"/>
      <c r="HLK1522" s="272"/>
      <c r="HLL1522" s="272"/>
      <c r="HLM1522" s="272"/>
      <c r="HLN1522" s="272"/>
      <c r="HLO1522" s="272"/>
      <c r="HLP1522" s="272"/>
      <c r="HLQ1522" s="272"/>
      <c r="HLR1522" s="272"/>
      <c r="HLS1522" s="272"/>
      <c r="HLT1522" s="272"/>
      <c r="HLU1522" s="272"/>
      <c r="HLV1522" s="272"/>
      <c r="HLW1522" s="272"/>
      <c r="HLX1522" s="272"/>
      <c r="HLY1522" s="272"/>
      <c r="HLZ1522" s="272"/>
      <c r="HMA1522" s="272"/>
      <c r="HMB1522" s="272"/>
      <c r="HMC1522" s="272"/>
      <c r="HMD1522" s="272"/>
      <c r="HME1522" s="272"/>
      <c r="HMF1522" s="272"/>
      <c r="HMG1522" s="272"/>
      <c r="HMH1522" s="272"/>
      <c r="HMI1522" s="272"/>
      <c r="HMJ1522" s="272"/>
      <c r="HMK1522" s="272"/>
      <c r="HML1522" s="272"/>
      <c r="HMM1522" s="272"/>
      <c r="HMN1522" s="272"/>
      <c r="HMO1522" s="272"/>
      <c r="HMP1522" s="272"/>
      <c r="HMQ1522" s="272"/>
      <c r="HMR1522" s="272"/>
      <c r="HMS1522" s="272"/>
      <c r="HMT1522" s="272"/>
      <c r="HMU1522" s="272"/>
      <c r="HMV1522" s="272"/>
      <c r="HMW1522" s="272"/>
      <c r="HMX1522" s="272"/>
      <c r="HMY1522" s="272"/>
      <c r="HMZ1522" s="272"/>
      <c r="HNA1522" s="272"/>
      <c r="HNB1522" s="272"/>
      <c r="HNC1522" s="272"/>
      <c r="HND1522" s="272"/>
      <c r="HNE1522" s="272"/>
      <c r="HNF1522" s="272"/>
      <c r="HNG1522" s="272"/>
      <c r="HNH1522" s="272"/>
      <c r="HNI1522" s="272"/>
      <c r="HNJ1522" s="272"/>
      <c r="HNK1522" s="272"/>
      <c r="HNL1522" s="272"/>
      <c r="HNM1522" s="272"/>
      <c r="HNN1522" s="272"/>
      <c r="HNO1522" s="272"/>
      <c r="HNP1522" s="272"/>
      <c r="HNQ1522" s="272"/>
      <c r="HNR1522" s="272"/>
      <c r="HNS1522" s="272"/>
      <c r="HNT1522" s="272"/>
      <c r="HNU1522" s="272"/>
      <c r="HNV1522" s="272"/>
      <c r="HNW1522" s="272"/>
      <c r="HNX1522" s="272"/>
      <c r="HNY1522" s="272"/>
      <c r="HNZ1522" s="272"/>
      <c r="HOA1522" s="272"/>
      <c r="HOB1522" s="272"/>
      <c r="HOC1522" s="272"/>
      <c r="HOD1522" s="272"/>
      <c r="HOE1522" s="272"/>
      <c r="HOF1522" s="272"/>
      <c r="HOG1522" s="272"/>
      <c r="HOH1522" s="272"/>
      <c r="HOI1522" s="272"/>
      <c r="HOJ1522" s="272"/>
      <c r="HOK1522" s="272"/>
      <c r="HOL1522" s="272"/>
      <c r="HOM1522" s="272"/>
      <c r="HON1522" s="272"/>
      <c r="HOO1522" s="272"/>
      <c r="HOP1522" s="272"/>
      <c r="HOQ1522" s="272"/>
      <c r="HOR1522" s="272"/>
      <c r="HOS1522" s="272"/>
      <c r="HOT1522" s="272"/>
      <c r="HOU1522" s="272"/>
      <c r="HOV1522" s="272"/>
      <c r="HOW1522" s="272"/>
      <c r="HOX1522" s="272"/>
      <c r="HOY1522" s="272"/>
      <c r="HOZ1522" s="272"/>
      <c r="HPA1522" s="272"/>
      <c r="HPB1522" s="272"/>
      <c r="HPC1522" s="272"/>
      <c r="HPD1522" s="272"/>
      <c r="HPE1522" s="272"/>
      <c r="HPF1522" s="272"/>
      <c r="HPG1522" s="272"/>
      <c r="HPH1522" s="272"/>
      <c r="HPI1522" s="272"/>
      <c r="HPJ1522" s="272"/>
      <c r="HPK1522" s="272"/>
      <c r="HPL1522" s="272"/>
      <c r="HPM1522" s="272"/>
      <c r="HPN1522" s="272"/>
      <c r="HPO1522" s="272"/>
      <c r="HPP1522" s="272"/>
      <c r="HPQ1522" s="272"/>
      <c r="HPR1522" s="272"/>
      <c r="HPS1522" s="272"/>
      <c r="HPT1522" s="272"/>
      <c r="HPU1522" s="272"/>
      <c r="HPV1522" s="272"/>
      <c r="HPW1522" s="272"/>
      <c r="HPX1522" s="272"/>
      <c r="HPY1522" s="272"/>
      <c r="HPZ1522" s="272"/>
      <c r="HQA1522" s="272"/>
      <c r="HQB1522" s="272"/>
      <c r="HQC1522" s="272"/>
      <c r="HQD1522" s="272"/>
      <c r="HQE1522" s="272"/>
      <c r="HQF1522" s="272"/>
      <c r="HQG1522" s="272"/>
      <c r="HQH1522" s="272"/>
      <c r="HQI1522" s="272"/>
      <c r="HQJ1522" s="272"/>
      <c r="HQK1522" s="272"/>
      <c r="HQL1522" s="272"/>
      <c r="HQM1522" s="272"/>
      <c r="HQN1522" s="272"/>
      <c r="HQO1522" s="272"/>
      <c r="HQP1522" s="272"/>
      <c r="HQQ1522" s="272"/>
      <c r="HQR1522" s="272"/>
      <c r="HQS1522" s="272"/>
      <c r="HQT1522" s="272"/>
      <c r="HQU1522" s="272"/>
      <c r="HQV1522" s="272"/>
      <c r="HQW1522" s="272"/>
      <c r="HQX1522" s="272"/>
      <c r="HQY1522" s="272"/>
      <c r="HQZ1522" s="272"/>
      <c r="HRA1522" s="272"/>
      <c r="HRB1522" s="272"/>
      <c r="HRC1522" s="272"/>
      <c r="HRD1522" s="272"/>
      <c r="HRE1522" s="272"/>
      <c r="HRF1522" s="272"/>
      <c r="HRG1522" s="272"/>
      <c r="HRH1522" s="272"/>
      <c r="HRI1522" s="272"/>
      <c r="HRJ1522" s="272"/>
      <c r="HRK1522" s="272"/>
      <c r="HRL1522" s="272"/>
      <c r="HRM1522" s="272"/>
      <c r="HRN1522" s="272"/>
      <c r="HRO1522" s="272"/>
      <c r="HRP1522" s="272"/>
      <c r="HRQ1522" s="272"/>
      <c r="HRR1522" s="272"/>
      <c r="HRS1522" s="272"/>
      <c r="HRT1522" s="272"/>
      <c r="HRU1522" s="272"/>
      <c r="HRV1522" s="272"/>
      <c r="HRW1522" s="272"/>
      <c r="HRX1522" s="272"/>
      <c r="HRY1522" s="272"/>
      <c r="HRZ1522" s="272"/>
      <c r="HSA1522" s="272"/>
      <c r="HSB1522" s="272"/>
      <c r="HSC1522" s="272"/>
      <c r="HSD1522" s="272"/>
      <c r="HSE1522" s="272"/>
      <c r="HSF1522" s="272"/>
      <c r="HSG1522" s="272"/>
      <c r="HSH1522" s="272"/>
      <c r="HSI1522" s="272"/>
      <c r="HSJ1522" s="272"/>
      <c r="HSK1522" s="272"/>
      <c r="HSL1522" s="272"/>
      <c r="HSM1522" s="272"/>
      <c r="HSN1522" s="272"/>
      <c r="HSO1522" s="272"/>
      <c r="HSP1522" s="272"/>
      <c r="HSQ1522" s="272"/>
      <c r="HSR1522" s="272"/>
      <c r="HSS1522" s="272"/>
      <c r="HST1522" s="272"/>
      <c r="HSU1522" s="272"/>
      <c r="HSV1522" s="272"/>
      <c r="HSW1522" s="272"/>
      <c r="HSX1522" s="272"/>
      <c r="HSY1522" s="272"/>
      <c r="HSZ1522" s="272"/>
      <c r="HTA1522" s="272"/>
      <c r="HTB1522" s="272"/>
      <c r="HTC1522" s="272"/>
      <c r="HTD1522" s="272"/>
      <c r="HTE1522" s="272"/>
      <c r="HTF1522" s="272"/>
      <c r="HTG1522" s="272"/>
      <c r="HTH1522" s="272"/>
      <c r="HTI1522" s="272"/>
      <c r="HTJ1522" s="272"/>
      <c r="HTK1522" s="272"/>
      <c r="HTL1522" s="272"/>
      <c r="HTM1522" s="272"/>
      <c r="HTN1522" s="272"/>
      <c r="HTO1522" s="272"/>
      <c r="HTP1522" s="272"/>
      <c r="HTQ1522" s="272"/>
      <c r="HTR1522" s="272"/>
      <c r="HTS1522" s="272"/>
      <c r="HTT1522" s="272"/>
      <c r="HTU1522" s="272"/>
      <c r="HTV1522" s="272"/>
      <c r="HTW1522" s="272"/>
      <c r="HTX1522" s="272"/>
      <c r="HTY1522" s="272"/>
      <c r="HTZ1522" s="272"/>
      <c r="HUA1522" s="272"/>
      <c r="HUB1522" s="272"/>
      <c r="HUC1522" s="272"/>
      <c r="HUD1522" s="272"/>
      <c r="HUE1522" s="272"/>
      <c r="HUF1522" s="272"/>
      <c r="HUG1522" s="272"/>
      <c r="HUH1522" s="272"/>
      <c r="HUI1522" s="272"/>
      <c r="HUJ1522" s="272"/>
      <c r="HUK1522" s="272"/>
      <c r="HUL1522" s="272"/>
      <c r="HUM1522" s="272"/>
      <c r="HUN1522" s="272"/>
      <c r="HUO1522" s="272"/>
      <c r="HUP1522" s="272"/>
      <c r="HUQ1522" s="272"/>
      <c r="HUR1522" s="272"/>
      <c r="HUS1522" s="272"/>
      <c r="HUT1522" s="272"/>
      <c r="HUU1522" s="272"/>
      <c r="HUV1522" s="272"/>
      <c r="HUW1522" s="272"/>
      <c r="HUX1522" s="272"/>
      <c r="HUY1522" s="272"/>
      <c r="HUZ1522" s="272"/>
      <c r="HVA1522" s="272"/>
      <c r="HVB1522" s="272"/>
      <c r="HVC1522" s="272"/>
      <c r="HVD1522" s="272"/>
      <c r="HVE1522" s="272"/>
      <c r="HVF1522" s="272"/>
      <c r="HVG1522" s="272"/>
      <c r="HVH1522" s="272"/>
      <c r="HVI1522" s="272"/>
      <c r="HVJ1522" s="272"/>
      <c r="HVK1522" s="272"/>
      <c r="HVL1522" s="272"/>
      <c r="HVM1522" s="272"/>
      <c r="HVN1522" s="272"/>
      <c r="HVO1522" s="272"/>
      <c r="HVP1522" s="272"/>
      <c r="HVQ1522" s="272"/>
      <c r="HVR1522" s="272"/>
      <c r="HVS1522" s="272"/>
      <c r="HVT1522" s="272"/>
      <c r="HVU1522" s="272"/>
      <c r="HVV1522" s="272"/>
      <c r="HVW1522" s="272"/>
      <c r="HVX1522" s="272"/>
      <c r="HVY1522" s="272"/>
      <c r="HVZ1522" s="272"/>
      <c r="HWA1522" s="272"/>
      <c r="HWB1522" s="272"/>
      <c r="HWC1522" s="272"/>
      <c r="HWD1522" s="272"/>
      <c r="HWE1522" s="272"/>
      <c r="HWF1522" s="272"/>
      <c r="HWG1522" s="272"/>
      <c r="HWH1522" s="272"/>
      <c r="HWI1522" s="272"/>
      <c r="HWJ1522" s="272"/>
      <c r="HWK1522" s="272"/>
      <c r="HWL1522" s="272"/>
      <c r="HWM1522" s="272"/>
      <c r="HWN1522" s="272"/>
      <c r="HWO1522" s="272"/>
      <c r="HWP1522" s="272"/>
      <c r="HWQ1522" s="272"/>
      <c r="HWR1522" s="272"/>
      <c r="HWS1522" s="272"/>
      <c r="HWT1522" s="272"/>
      <c r="HWU1522" s="272"/>
      <c r="HWV1522" s="272"/>
      <c r="HWW1522" s="272"/>
      <c r="HWX1522" s="272"/>
      <c r="HWY1522" s="272"/>
      <c r="HWZ1522" s="272"/>
      <c r="HXA1522" s="272"/>
      <c r="HXB1522" s="272"/>
      <c r="HXC1522" s="272"/>
      <c r="HXD1522" s="272"/>
      <c r="HXE1522" s="272"/>
      <c r="HXF1522" s="272"/>
      <c r="HXG1522" s="272"/>
      <c r="HXH1522" s="272"/>
      <c r="HXI1522" s="272"/>
      <c r="HXJ1522" s="272"/>
      <c r="HXK1522" s="272"/>
      <c r="HXL1522" s="272"/>
      <c r="HXM1522" s="272"/>
      <c r="HXN1522" s="272"/>
      <c r="HXO1522" s="272"/>
      <c r="HXP1522" s="272"/>
      <c r="HXQ1522" s="272"/>
      <c r="HXR1522" s="272"/>
      <c r="HXS1522" s="272"/>
      <c r="HXT1522" s="272"/>
      <c r="HXU1522" s="272"/>
      <c r="HXV1522" s="272"/>
      <c r="HXW1522" s="272"/>
      <c r="HXX1522" s="272"/>
      <c r="HXY1522" s="272"/>
      <c r="HXZ1522" s="272"/>
      <c r="HYA1522" s="272"/>
      <c r="HYB1522" s="272"/>
      <c r="HYC1522" s="272"/>
      <c r="HYD1522" s="272"/>
      <c r="HYE1522" s="272"/>
      <c r="HYF1522" s="272"/>
      <c r="HYG1522" s="272"/>
      <c r="HYH1522" s="272"/>
      <c r="HYI1522" s="272"/>
      <c r="HYJ1522" s="272"/>
      <c r="HYK1522" s="272"/>
      <c r="HYL1522" s="272"/>
      <c r="HYM1522" s="272"/>
      <c r="HYN1522" s="272"/>
      <c r="HYO1522" s="272"/>
      <c r="HYP1522" s="272"/>
      <c r="HYQ1522" s="272"/>
      <c r="HYR1522" s="272"/>
      <c r="HYS1522" s="272"/>
      <c r="HYT1522" s="272"/>
      <c r="HYU1522" s="272"/>
      <c r="HYV1522" s="272"/>
      <c r="HYW1522" s="272"/>
      <c r="HYX1522" s="272"/>
      <c r="HYY1522" s="272"/>
      <c r="HYZ1522" s="272"/>
      <c r="HZA1522" s="272"/>
      <c r="HZB1522" s="272"/>
      <c r="HZC1522" s="272"/>
      <c r="HZD1522" s="272"/>
      <c r="HZE1522" s="272"/>
      <c r="HZF1522" s="272"/>
      <c r="HZG1522" s="272"/>
      <c r="HZH1522" s="272"/>
      <c r="HZI1522" s="272"/>
      <c r="HZJ1522" s="272"/>
      <c r="HZK1522" s="272"/>
      <c r="HZL1522" s="272"/>
      <c r="HZM1522" s="272"/>
      <c r="HZN1522" s="272"/>
      <c r="HZO1522" s="272"/>
      <c r="HZP1522" s="272"/>
      <c r="HZQ1522" s="272"/>
      <c r="HZR1522" s="272"/>
      <c r="HZS1522" s="272"/>
      <c r="HZT1522" s="272"/>
      <c r="HZU1522" s="272"/>
      <c r="HZV1522" s="272"/>
      <c r="HZW1522" s="272"/>
      <c r="HZX1522" s="272"/>
      <c r="HZY1522" s="272"/>
      <c r="HZZ1522" s="272"/>
      <c r="IAA1522" s="272"/>
      <c r="IAB1522" s="272"/>
      <c r="IAC1522" s="272"/>
      <c r="IAD1522" s="272"/>
      <c r="IAE1522" s="272"/>
      <c r="IAF1522" s="272"/>
      <c r="IAG1522" s="272"/>
      <c r="IAH1522" s="272"/>
      <c r="IAI1522" s="272"/>
      <c r="IAJ1522" s="272"/>
      <c r="IAK1522" s="272"/>
      <c r="IAL1522" s="272"/>
      <c r="IAM1522" s="272"/>
      <c r="IAN1522" s="272"/>
      <c r="IAO1522" s="272"/>
      <c r="IAP1522" s="272"/>
      <c r="IAQ1522" s="272"/>
      <c r="IAR1522" s="272"/>
      <c r="IAS1522" s="272"/>
      <c r="IAT1522" s="272"/>
      <c r="IAU1522" s="272"/>
      <c r="IAV1522" s="272"/>
      <c r="IAW1522" s="272"/>
      <c r="IAX1522" s="272"/>
      <c r="IAY1522" s="272"/>
      <c r="IAZ1522" s="272"/>
      <c r="IBA1522" s="272"/>
      <c r="IBB1522" s="272"/>
      <c r="IBC1522" s="272"/>
      <c r="IBD1522" s="272"/>
      <c r="IBE1522" s="272"/>
      <c r="IBF1522" s="272"/>
      <c r="IBG1522" s="272"/>
      <c r="IBH1522" s="272"/>
      <c r="IBI1522" s="272"/>
      <c r="IBJ1522" s="272"/>
      <c r="IBK1522" s="272"/>
      <c r="IBL1522" s="272"/>
      <c r="IBM1522" s="272"/>
      <c r="IBN1522" s="272"/>
      <c r="IBO1522" s="272"/>
      <c r="IBP1522" s="272"/>
      <c r="IBQ1522" s="272"/>
      <c r="IBR1522" s="272"/>
      <c r="IBS1522" s="272"/>
      <c r="IBT1522" s="272"/>
      <c r="IBU1522" s="272"/>
      <c r="IBV1522" s="272"/>
      <c r="IBW1522" s="272"/>
      <c r="IBX1522" s="272"/>
      <c r="IBY1522" s="272"/>
      <c r="IBZ1522" s="272"/>
      <c r="ICA1522" s="272"/>
      <c r="ICB1522" s="272"/>
      <c r="ICC1522" s="272"/>
      <c r="ICD1522" s="272"/>
      <c r="ICE1522" s="272"/>
      <c r="ICF1522" s="272"/>
      <c r="ICG1522" s="272"/>
      <c r="ICH1522" s="272"/>
      <c r="ICI1522" s="272"/>
      <c r="ICJ1522" s="272"/>
      <c r="ICK1522" s="272"/>
      <c r="ICL1522" s="272"/>
      <c r="ICM1522" s="272"/>
      <c r="ICN1522" s="272"/>
      <c r="ICO1522" s="272"/>
      <c r="ICP1522" s="272"/>
      <c r="ICQ1522" s="272"/>
      <c r="ICR1522" s="272"/>
      <c r="ICS1522" s="272"/>
      <c r="ICT1522" s="272"/>
      <c r="ICU1522" s="272"/>
      <c r="ICV1522" s="272"/>
      <c r="ICW1522" s="272"/>
      <c r="ICX1522" s="272"/>
      <c r="ICY1522" s="272"/>
      <c r="ICZ1522" s="272"/>
      <c r="IDA1522" s="272"/>
      <c r="IDB1522" s="272"/>
      <c r="IDC1522" s="272"/>
      <c r="IDD1522" s="272"/>
      <c r="IDE1522" s="272"/>
      <c r="IDF1522" s="272"/>
      <c r="IDG1522" s="272"/>
      <c r="IDH1522" s="272"/>
      <c r="IDI1522" s="272"/>
      <c r="IDJ1522" s="272"/>
      <c r="IDK1522" s="272"/>
      <c r="IDL1522" s="272"/>
      <c r="IDM1522" s="272"/>
      <c r="IDN1522" s="272"/>
      <c r="IDO1522" s="272"/>
      <c r="IDP1522" s="272"/>
      <c r="IDQ1522" s="272"/>
      <c r="IDR1522" s="272"/>
      <c r="IDS1522" s="272"/>
      <c r="IDT1522" s="272"/>
      <c r="IDU1522" s="272"/>
      <c r="IDV1522" s="272"/>
      <c r="IDW1522" s="272"/>
      <c r="IDX1522" s="272"/>
      <c r="IDY1522" s="272"/>
      <c r="IDZ1522" s="272"/>
      <c r="IEA1522" s="272"/>
      <c r="IEB1522" s="272"/>
      <c r="IEC1522" s="272"/>
      <c r="IED1522" s="272"/>
      <c r="IEE1522" s="272"/>
      <c r="IEF1522" s="272"/>
      <c r="IEG1522" s="272"/>
      <c r="IEH1522" s="272"/>
      <c r="IEI1522" s="272"/>
      <c r="IEJ1522" s="272"/>
      <c r="IEK1522" s="272"/>
      <c r="IEL1522" s="272"/>
      <c r="IEM1522" s="272"/>
      <c r="IEN1522" s="272"/>
      <c r="IEO1522" s="272"/>
      <c r="IEP1522" s="272"/>
      <c r="IEQ1522" s="272"/>
      <c r="IER1522" s="272"/>
      <c r="IES1522" s="272"/>
      <c r="IET1522" s="272"/>
      <c r="IEU1522" s="272"/>
      <c r="IEV1522" s="272"/>
      <c r="IEW1522" s="272"/>
      <c r="IEX1522" s="272"/>
      <c r="IEY1522" s="272"/>
      <c r="IEZ1522" s="272"/>
      <c r="IFA1522" s="272"/>
      <c r="IFB1522" s="272"/>
      <c r="IFC1522" s="272"/>
      <c r="IFD1522" s="272"/>
      <c r="IFE1522" s="272"/>
      <c r="IFF1522" s="272"/>
      <c r="IFG1522" s="272"/>
      <c r="IFH1522" s="272"/>
      <c r="IFI1522" s="272"/>
      <c r="IFJ1522" s="272"/>
      <c r="IFK1522" s="272"/>
      <c r="IFL1522" s="272"/>
      <c r="IFM1522" s="272"/>
      <c r="IFN1522" s="272"/>
      <c r="IFO1522" s="272"/>
      <c r="IFP1522" s="272"/>
      <c r="IFQ1522" s="272"/>
      <c r="IFR1522" s="272"/>
      <c r="IFS1522" s="272"/>
      <c r="IFT1522" s="272"/>
      <c r="IFU1522" s="272"/>
      <c r="IFV1522" s="272"/>
      <c r="IFW1522" s="272"/>
      <c r="IFX1522" s="272"/>
      <c r="IFY1522" s="272"/>
      <c r="IFZ1522" s="272"/>
      <c r="IGA1522" s="272"/>
      <c r="IGB1522" s="272"/>
      <c r="IGC1522" s="272"/>
      <c r="IGD1522" s="272"/>
      <c r="IGE1522" s="272"/>
      <c r="IGF1522" s="272"/>
      <c r="IGG1522" s="272"/>
      <c r="IGH1522" s="272"/>
      <c r="IGI1522" s="272"/>
      <c r="IGJ1522" s="272"/>
      <c r="IGK1522" s="272"/>
      <c r="IGL1522" s="272"/>
      <c r="IGM1522" s="272"/>
      <c r="IGN1522" s="272"/>
      <c r="IGO1522" s="272"/>
      <c r="IGP1522" s="272"/>
      <c r="IGQ1522" s="272"/>
      <c r="IGR1522" s="272"/>
      <c r="IGS1522" s="272"/>
      <c r="IGT1522" s="272"/>
      <c r="IGU1522" s="272"/>
      <c r="IGV1522" s="272"/>
      <c r="IGW1522" s="272"/>
      <c r="IGX1522" s="272"/>
      <c r="IGY1522" s="272"/>
      <c r="IGZ1522" s="272"/>
      <c r="IHA1522" s="272"/>
      <c r="IHB1522" s="272"/>
      <c r="IHC1522" s="272"/>
      <c r="IHD1522" s="272"/>
      <c r="IHE1522" s="272"/>
      <c r="IHF1522" s="272"/>
      <c r="IHG1522" s="272"/>
      <c r="IHH1522" s="272"/>
      <c r="IHI1522" s="272"/>
      <c r="IHJ1522" s="272"/>
      <c r="IHK1522" s="272"/>
      <c r="IHL1522" s="272"/>
      <c r="IHM1522" s="272"/>
      <c r="IHN1522" s="272"/>
      <c r="IHO1522" s="272"/>
      <c r="IHP1522" s="272"/>
      <c r="IHQ1522" s="272"/>
      <c r="IHR1522" s="272"/>
      <c r="IHS1522" s="272"/>
      <c r="IHT1522" s="272"/>
      <c r="IHU1522" s="272"/>
      <c r="IHV1522" s="272"/>
      <c r="IHW1522" s="272"/>
      <c r="IHX1522" s="272"/>
      <c r="IHY1522" s="272"/>
      <c r="IHZ1522" s="272"/>
      <c r="IIA1522" s="272"/>
      <c r="IIB1522" s="272"/>
      <c r="IIC1522" s="272"/>
      <c r="IID1522" s="272"/>
      <c r="IIE1522" s="272"/>
      <c r="IIF1522" s="272"/>
      <c r="IIG1522" s="272"/>
      <c r="IIH1522" s="272"/>
      <c r="III1522" s="272"/>
      <c r="IIJ1522" s="272"/>
      <c r="IIK1522" s="272"/>
      <c r="IIL1522" s="272"/>
      <c r="IIM1522" s="272"/>
      <c r="IIN1522" s="272"/>
      <c r="IIO1522" s="272"/>
      <c r="IIP1522" s="272"/>
      <c r="IIQ1522" s="272"/>
      <c r="IIR1522" s="272"/>
      <c r="IIS1522" s="272"/>
      <c r="IIT1522" s="272"/>
      <c r="IIU1522" s="272"/>
      <c r="IIV1522" s="272"/>
      <c r="IIW1522" s="272"/>
      <c r="IIX1522" s="272"/>
      <c r="IIY1522" s="272"/>
      <c r="IIZ1522" s="272"/>
      <c r="IJA1522" s="272"/>
      <c r="IJB1522" s="272"/>
      <c r="IJC1522" s="272"/>
      <c r="IJD1522" s="272"/>
      <c r="IJE1522" s="272"/>
      <c r="IJF1522" s="272"/>
      <c r="IJG1522" s="272"/>
      <c r="IJH1522" s="272"/>
      <c r="IJI1522" s="272"/>
      <c r="IJJ1522" s="272"/>
      <c r="IJK1522" s="272"/>
      <c r="IJL1522" s="272"/>
      <c r="IJM1522" s="272"/>
      <c r="IJN1522" s="272"/>
      <c r="IJO1522" s="272"/>
      <c r="IJP1522" s="272"/>
      <c r="IJQ1522" s="272"/>
      <c r="IJR1522" s="272"/>
      <c r="IJS1522" s="272"/>
      <c r="IJT1522" s="272"/>
      <c r="IJU1522" s="272"/>
      <c r="IJV1522" s="272"/>
      <c r="IJW1522" s="272"/>
      <c r="IJX1522" s="272"/>
      <c r="IJY1522" s="272"/>
      <c r="IJZ1522" s="272"/>
      <c r="IKA1522" s="272"/>
      <c r="IKB1522" s="272"/>
      <c r="IKC1522" s="272"/>
      <c r="IKD1522" s="272"/>
      <c r="IKE1522" s="272"/>
      <c r="IKF1522" s="272"/>
      <c r="IKG1522" s="272"/>
      <c r="IKH1522" s="272"/>
      <c r="IKI1522" s="272"/>
      <c r="IKJ1522" s="272"/>
      <c r="IKK1522" s="272"/>
      <c r="IKL1522" s="272"/>
      <c r="IKM1522" s="272"/>
      <c r="IKN1522" s="272"/>
      <c r="IKO1522" s="272"/>
      <c r="IKP1522" s="272"/>
      <c r="IKQ1522" s="272"/>
      <c r="IKR1522" s="272"/>
      <c r="IKS1522" s="272"/>
      <c r="IKT1522" s="272"/>
      <c r="IKU1522" s="272"/>
      <c r="IKV1522" s="272"/>
      <c r="IKW1522" s="272"/>
      <c r="IKX1522" s="272"/>
      <c r="IKY1522" s="272"/>
      <c r="IKZ1522" s="272"/>
      <c r="ILA1522" s="272"/>
      <c r="ILB1522" s="272"/>
      <c r="ILC1522" s="272"/>
      <c r="ILD1522" s="272"/>
      <c r="ILE1522" s="272"/>
      <c r="ILF1522" s="272"/>
      <c r="ILG1522" s="272"/>
      <c r="ILH1522" s="272"/>
      <c r="ILI1522" s="272"/>
      <c r="ILJ1522" s="272"/>
      <c r="ILK1522" s="272"/>
      <c r="ILL1522" s="272"/>
      <c r="ILM1522" s="272"/>
      <c r="ILN1522" s="272"/>
      <c r="ILO1522" s="272"/>
      <c r="ILP1522" s="272"/>
      <c r="ILQ1522" s="272"/>
      <c r="ILR1522" s="272"/>
      <c r="ILS1522" s="272"/>
      <c r="ILT1522" s="272"/>
      <c r="ILU1522" s="272"/>
      <c r="ILV1522" s="272"/>
      <c r="ILW1522" s="272"/>
      <c r="ILX1522" s="272"/>
      <c r="ILY1522" s="272"/>
      <c r="ILZ1522" s="272"/>
      <c r="IMA1522" s="272"/>
      <c r="IMB1522" s="272"/>
      <c r="IMC1522" s="272"/>
      <c r="IMD1522" s="272"/>
      <c r="IME1522" s="272"/>
      <c r="IMF1522" s="272"/>
      <c r="IMG1522" s="272"/>
      <c r="IMH1522" s="272"/>
      <c r="IMI1522" s="272"/>
      <c r="IMJ1522" s="272"/>
      <c r="IMK1522" s="272"/>
      <c r="IML1522" s="272"/>
      <c r="IMM1522" s="272"/>
      <c r="IMN1522" s="272"/>
      <c r="IMO1522" s="272"/>
      <c r="IMP1522" s="272"/>
      <c r="IMQ1522" s="272"/>
      <c r="IMR1522" s="272"/>
      <c r="IMS1522" s="272"/>
      <c r="IMT1522" s="272"/>
      <c r="IMU1522" s="272"/>
      <c r="IMV1522" s="272"/>
      <c r="IMW1522" s="272"/>
      <c r="IMX1522" s="272"/>
      <c r="IMY1522" s="272"/>
      <c r="IMZ1522" s="272"/>
      <c r="INA1522" s="272"/>
      <c r="INB1522" s="272"/>
      <c r="INC1522" s="272"/>
      <c r="IND1522" s="272"/>
      <c r="INE1522" s="272"/>
      <c r="INF1522" s="272"/>
      <c r="ING1522" s="272"/>
      <c r="INH1522" s="272"/>
      <c r="INI1522" s="272"/>
      <c r="INJ1522" s="272"/>
      <c r="INK1522" s="272"/>
      <c r="INL1522" s="272"/>
      <c r="INM1522" s="272"/>
      <c r="INN1522" s="272"/>
      <c r="INO1522" s="272"/>
      <c r="INP1522" s="272"/>
      <c r="INQ1522" s="272"/>
      <c r="INR1522" s="272"/>
      <c r="INS1522" s="272"/>
      <c r="INT1522" s="272"/>
      <c r="INU1522" s="272"/>
      <c r="INV1522" s="272"/>
      <c r="INW1522" s="272"/>
      <c r="INX1522" s="272"/>
      <c r="INY1522" s="272"/>
      <c r="INZ1522" s="272"/>
      <c r="IOA1522" s="272"/>
      <c r="IOB1522" s="272"/>
      <c r="IOC1522" s="272"/>
      <c r="IOD1522" s="272"/>
      <c r="IOE1522" s="272"/>
      <c r="IOF1522" s="272"/>
      <c r="IOG1522" s="272"/>
      <c r="IOH1522" s="272"/>
      <c r="IOI1522" s="272"/>
      <c r="IOJ1522" s="272"/>
      <c r="IOK1522" s="272"/>
      <c r="IOL1522" s="272"/>
      <c r="IOM1522" s="272"/>
      <c r="ION1522" s="272"/>
      <c r="IOO1522" s="272"/>
      <c r="IOP1522" s="272"/>
      <c r="IOQ1522" s="272"/>
      <c r="IOR1522" s="272"/>
      <c r="IOS1522" s="272"/>
      <c r="IOT1522" s="272"/>
      <c r="IOU1522" s="272"/>
      <c r="IOV1522" s="272"/>
      <c r="IOW1522" s="272"/>
      <c r="IOX1522" s="272"/>
      <c r="IOY1522" s="272"/>
      <c r="IOZ1522" s="272"/>
      <c r="IPA1522" s="272"/>
      <c r="IPB1522" s="272"/>
      <c r="IPC1522" s="272"/>
      <c r="IPD1522" s="272"/>
      <c r="IPE1522" s="272"/>
      <c r="IPF1522" s="272"/>
      <c r="IPG1522" s="272"/>
      <c r="IPH1522" s="272"/>
      <c r="IPI1522" s="272"/>
      <c r="IPJ1522" s="272"/>
      <c r="IPK1522" s="272"/>
      <c r="IPL1522" s="272"/>
      <c r="IPM1522" s="272"/>
      <c r="IPN1522" s="272"/>
      <c r="IPO1522" s="272"/>
      <c r="IPP1522" s="272"/>
      <c r="IPQ1522" s="272"/>
      <c r="IPR1522" s="272"/>
      <c r="IPS1522" s="272"/>
      <c r="IPT1522" s="272"/>
      <c r="IPU1522" s="272"/>
      <c r="IPV1522" s="272"/>
      <c r="IPW1522" s="272"/>
      <c r="IPX1522" s="272"/>
      <c r="IPY1522" s="272"/>
      <c r="IPZ1522" s="272"/>
      <c r="IQA1522" s="272"/>
      <c r="IQB1522" s="272"/>
      <c r="IQC1522" s="272"/>
      <c r="IQD1522" s="272"/>
      <c r="IQE1522" s="272"/>
      <c r="IQF1522" s="272"/>
      <c r="IQG1522" s="272"/>
      <c r="IQH1522" s="272"/>
      <c r="IQI1522" s="272"/>
      <c r="IQJ1522" s="272"/>
      <c r="IQK1522" s="272"/>
      <c r="IQL1522" s="272"/>
      <c r="IQM1522" s="272"/>
      <c r="IQN1522" s="272"/>
      <c r="IQO1522" s="272"/>
      <c r="IQP1522" s="272"/>
      <c r="IQQ1522" s="272"/>
      <c r="IQR1522" s="272"/>
      <c r="IQS1522" s="272"/>
      <c r="IQT1522" s="272"/>
      <c r="IQU1522" s="272"/>
      <c r="IQV1522" s="272"/>
      <c r="IQW1522" s="272"/>
      <c r="IQX1522" s="272"/>
      <c r="IQY1522" s="272"/>
      <c r="IQZ1522" s="272"/>
      <c r="IRA1522" s="272"/>
      <c r="IRB1522" s="272"/>
      <c r="IRC1522" s="272"/>
      <c r="IRD1522" s="272"/>
      <c r="IRE1522" s="272"/>
      <c r="IRF1522" s="272"/>
      <c r="IRG1522" s="272"/>
      <c r="IRH1522" s="272"/>
      <c r="IRI1522" s="272"/>
      <c r="IRJ1522" s="272"/>
      <c r="IRK1522" s="272"/>
      <c r="IRL1522" s="272"/>
      <c r="IRM1522" s="272"/>
      <c r="IRN1522" s="272"/>
      <c r="IRO1522" s="272"/>
      <c r="IRP1522" s="272"/>
      <c r="IRQ1522" s="272"/>
      <c r="IRR1522" s="272"/>
      <c r="IRS1522" s="272"/>
      <c r="IRT1522" s="272"/>
      <c r="IRU1522" s="272"/>
      <c r="IRV1522" s="272"/>
      <c r="IRW1522" s="272"/>
      <c r="IRX1522" s="272"/>
      <c r="IRY1522" s="272"/>
      <c r="IRZ1522" s="272"/>
      <c r="ISA1522" s="272"/>
      <c r="ISB1522" s="272"/>
      <c r="ISC1522" s="272"/>
      <c r="ISD1522" s="272"/>
      <c r="ISE1522" s="272"/>
      <c r="ISF1522" s="272"/>
      <c r="ISG1522" s="272"/>
      <c r="ISH1522" s="272"/>
      <c r="ISI1522" s="272"/>
      <c r="ISJ1522" s="272"/>
      <c r="ISK1522" s="272"/>
      <c r="ISL1522" s="272"/>
      <c r="ISM1522" s="272"/>
      <c r="ISN1522" s="272"/>
      <c r="ISO1522" s="272"/>
      <c r="ISP1522" s="272"/>
      <c r="ISQ1522" s="272"/>
      <c r="ISR1522" s="272"/>
      <c r="ISS1522" s="272"/>
      <c r="IST1522" s="272"/>
      <c r="ISU1522" s="272"/>
      <c r="ISV1522" s="272"/>
      <c r="ISW1522" s="272"/>
      <c r="ISX1522" s="272"/>
      <c r="ISY1522" s="272"/>
      <c r="ISZ1522" s="272"/>
      <c r="ITA1522" s="272"/>
      <c r="ITB1522" s="272"/>
      <c r="ITC1522" s="272"/>
      <c r="ITD1522" s="272"/>
      <c r="ITE1522" s="272"/>
      <c r="ITF1522" s="272"/>
      <c r="ITG1522" s="272"/>
      <c r="ITH1522" s="272"/>
      <c r="ITI1522" s="272"/>
      <c r="ITJ1522" s="272"/>
      <c r="ITK1522" s="272"/>
      <c r="ITL1522" s="272"/>
      <c r="ITM1522" s="272"/>
      <c r="ITN1522" s="272"/>
      <c r="ITO1522" s="272"/>
      <c r="ITP1522" s="272"/>
      <c r="ITQ1522" s="272"/>
      <c r="ITR1522" s="272"/>
      <c r="ITS1522" s="272"/>
      <c r="ITT1522" s="272"/>
      <c r="ITU1522" s="272"/>
      <c r="ITV1522" s="272"/>
      <c r="ITW1522" s="272"/>
      <c r="ITX1522" s="272"/>
      <c r="ITY1522" s="272"/>
      <c r="ITZ1522" s="272"/>
      <c r="IUA1522" s="272"/>
      <c r="IUB1522" s="272"/>
      <c r="IUC1522" s="272"/>
      <c r="IUD1522" s="272"/>
      <c r="IUE1522" s="272"/>
      <c r="IUF1522" s="272"/>
      <c r="IUG1522" s="272"/>
      <c r="IUH1522" s="272"/>
      <c r="IUI1522" s="272"/>
      <c r="IUJ1522" s="272"/>
      <c r="IUK1522" s="272"/>
      <c r="IUL1522" s="272"/>
      <c r="IUM1522" s="272"/>
      <c r="IUN1522" s="272"/>
      <c r="IUO1522" s="272"/>
      <c r="IUP1522" s="272"/>
      <c r="IUQ1522" s="272"/>
      <c r="IUR1522" s="272"/>
      <c r="IUS1522" s="272"/>
      <c r="IUT1522" s="272"/>
      <c r="IUU1522" s="272"/>
      <c r="IUV1522" s="272"/>
      <c r="IUW1522" s="272"/>
      <c r="IUX1522" s="272"/>
      <c r="IUY1522" s="272"/>
      <c r="IUZ1522" s="272"/>
      <c r="IVA1522" s="272"/>
      <c r="IVB1522" s="272"/>
      <c r="IVC1522" s="272"/>
      <c r="IVD1522" s="272"/>
      <c r="IVE1522" s="272"/>
      <c r="IVF1522" s="272"/>
      <c r="IVG1522" s="272"/>
      <c r="IVH1522" s="272"/>
      <c r="IVI1522" s="272"/>
      <c r="IVJ1522" s="272"/>
      <c r="IVK1522" s="272"/>
      <c r="IVL1522" s="272"/>
      <c r="IVM1522" s="272"/>
      <c r="IVN1522" s="272"/>
      <c r="IVO1522" s="272"/>
      <c r="IVP1522" s="272"/>
      <c r="IVQ1522" s="272"/>
      <c r="IVR1522" s="272"/>
      <c r="IVS1522" s="272"/>
      <c r="IVT1522" s="272"/>
      <c r="IVU1522" s="272"/>
      <c r="IVV1522" s="272"/>
      <c r="IVW1522" s="272"/>
      <c r="IVX1522" s="272"/>
      <c r="IVY1522" s="272"/>
      <c r="IVZ1522" s="272"/>
      <c r="IWA1522" s="272"/>
      <c r="IWB1522" s="272"/>
      <c r="IWC1522" s="272"/>
      <c r="IWD1522" s="272"/>
      <c r="IWE1522" s="272"/>
      <c r="IWF1522" s="272"/>
      <c r="IWG1522" s="272"/>
      <c r="IWH1522" s="272"/>
      <c r="IWI1522" s="272"/>
      <c r="IWJ1522" s="272"/>
      <c r="IWK1522" s="272"/>
      <c r="IWL1522" s="272"/>
      <c r="IWM1522" s="272"/>
      <c r="IWN1522" s="272"/>
      <c r="IWO1522" s="272"/>
      <c r="IWP1522" s="272"/>
      <c r="IWQ1522" s="272"/>
      <c r="IWR1522" s="272"/>
      <c r="IWS1522" s="272"/>
      <c r="IWT1522" s="272"/>
      <c r="IWU1522" s="272"/>
      <c r="IWV1522" s="272"/>
      <c r="IWW1522" s="272"/>
      <c r="IWX1522" s="272"/>
      <c r="IWY1522" s="272"/>
      <c r="IWZ1522" s="272"/>
      <c r="IXA1522" s="272"/>
      <c r="IXB1522" s="272"/>
      <c r="IXC1522" s="272"/>
      <c r="IXD1522" s="272"/>
      <c r="IXE1522" s="272"/>
      <c r="IXF1522" s="272"/>
      <c r="IXG1522" s="272"/>
      <c r="IXH1522" s="272"/>
      <c r="IXI1522" s="272"/>
      <c r="IXJ1522" s="272"/>
      <c r="IXK1522" s="272"/>
      <c r="IXL1522" s="272"/>
      <c r="IXM1522" s="272"/>
      <c r="IXN1522" s="272"/>
      <c r="IXO1522" s="272"/>
      <c r="IXP1522" s="272"/>
      <c r="IXQ1522" s="272"/>
      <c r="IXR1522" s="272"/>
      <c r="IXS1522" s="272"/>
      <c r="IXT1522" s="272"/>
      <c r="IXU1522" s="272"/>
      <c r="IXV1522" s="272"/>
      <c r="IXW1522" s="272"/>
      <c r="IXX1522" s="272"/>
      <c r="IXY1522" s="272"/>
      <c r="IXZ1522" s="272"/>
      <c r="IYA1522" s="272"/>
      <c r="IYB1522" s="272"/>
      <c r="IYC1522" s="272"/>
      <c r="IYD1522" s="272"/>
      <c r="IYE1522" s="272"/>
      <c r="IYF1522" s="272"/>
      <c r="IYG1522" s="272"/>
      <c r="IYH1522" s="272"/>
      <c r="IYI1522" s="272"/>
      <c r="IYJ1522" s="272"/>
      <c r="IYK1522" s="272"/>
      <c r="IYL1522" s="272"/>
      <c r="IYM1522" s="272"/>
      <c r="IYN1522" s="272"/>
      <c r="IYO1522" s="272"/>
      <c r="IYP1522" s="272"/>
      <c r="IYQ1522" s="272"/>
      <c r="IYR1522" s="272"/>
      <c r="IYS1522" s="272"/>
      <c r="IYT1522" s="272"/>
      <c r="IYU1522" s="272"/>
      <c r="IYV1522" s="272"/>
      <c r="IYW1522" s="272"/>
      <c r="IYX1522" s="272"/>
      <c r="IYY1522" s="272"/>
      <c r="IYZ1522" s="272"/>
      <c r="IZA1522" s="272"/>
      <c r="IZB1522" s="272"/>
      <c r="IZC1522" s="272"/>
      <c r="IZD1522" s="272"/>
      <c r="IZE1522" s="272"/>
      <c r="IZF1522" s="272"/>
      <c r="IZG1522" s="272"/>
      <c r="IZH1522" s="272"/>
      <c r="IZI1522" s="272"/>
      <c r="IZJ1522" s="272"/>
      <c r="IZK1522" s="272"/>
      <c r="IZL1522" s="272"/>
      <c r="IZM1522" s="272"/>
      <c r="IZN1522" s="272"/>
      <c r="IZO1522" s="272"/>
      <c r="IZP1522" s="272"/>
      <c r="IZQ1522" s="272"/>
      <c r="IZR1522" s="272"/>
      <c r="IZS1522" s="272"/>
      <c r="IZT1522" s="272"/>
      <c r="IZU1522" s="272"/>
      <c r="IZV1522" s="272"/>
      <c r="IZW1522" s="272"/>
      <c r="IZX1522" s="272"/>
      <c r="IZY1522" s="272"/>
      <c r="IZZ1522" s="272"/>
      <c r="JAA1522" s="272"/>
      <c r="JAB1522" s="272"/>
      <c r="JAC1522" s="272"/>
      <c r="JAD1522" s="272"/>
      <c r="JAE1522" s="272"/>
      <c r="JAF1522" s="272"/>
      <c r="JAG1522" s="272"/>
      <c r="JAH1522" s="272"/>
      <c r="JAI1522" s="272"/>
      <c r="JAJ1522" s="272"/>
      <c r="JAK1522" s="272"/>
      <c r="JAL1522" s="272"/>
      <c r="JAM1522" s="272"/>
      <c r="JAN1522" s="272"/>
      <c r="JAO1522" s="272"/>
      <c r="JAP1522" s="272"/>
      <c r="JAQ1522" s="272"/>
      <c r="JAR1522" s="272"/>
      <c r="JAS1522" s="272"/>
      <c r="JAT1522" s="272"/>
      <c r="JAU1522" s="272"/>
      <c r="JAV1522" s="272"/>
      <c r="JAW1522" s="272"/>
      <c r="JAX1522" s="272"/>
      <c r="JAY1522" s="272"/>
      <c r="JAZ1522" s="272"/>
      <c r="JBA1522" s="272"/>
      <c r="JBB1522" s="272"/>
      <c r="JBC1522" s="272"/>
      <c r="JBD1522" s="272"/>
      <c r="JBE1522" s="272"/>
      <c r="JBF1522" s="272"/>
      <c r="JBG1522" s="272"/>
      <c r="JBH1522" s="272"/>
      <c r="JBI1522" s="272"/>
      <c r="JBJ1522" s="272"/>
      <c r="JBK1522" s="272"/>
      <c r="JBL1522" s="272"/>
      <c r="JBM1522" s="272"/>
      <c r="JBN1522" s="272"/>
      <c r="JBO1522" s="272"/>
      <c r="JBP1522" s="272"/>
      <c r="JBQ1522" s="272"/>
      <c r="JBR1522" s="272"/>
      <c r="JBS1522" s="272"/>
      <c r="JBT1522" s="272"/>
      <c r="JBU1522" s="272"/>
      <c r="JBV1522" s="272"/>
      <c r="JBW1522" s="272"/>
      <c r="JBX1522" s="272"/>
      <c r="JBY1522" s="272"/>
      <c r="JBZ1522" s="272"/>
      <c r="JCA1522" s="272"/>
      <c r="JCB1522" s="272"/>
      <c r="JCC1522" s="272"/>
      <c r="JCD1522" s="272"/>
      <c r="JCE1522" s="272"/>
      <c r="JCF1522" s="272"/>
      <c r="JCG1522" s="272"/>
      <c r="JCH1522" s="272"/>
      <c r="JCI1522" s="272"/>
      <c r="JCJ1522" s="272"/>
      <c r="JCK1522" s="272"/>
      <c r="JCL1522" s="272"/>
      <c r="JCM1522" s="272"/>
      <c r="JCN1522" s="272"/>
      <c r="JCO1522" s="272"/>
      <c r="JCP1522" s="272"/>
      <c r="JCQ1522" s="272"/>
      <c r="JCR1522" s="272"/>
      <c r="JCS1522" s="272"/>
      <c r="JCT1522" s="272"/>
      <c r="JCU1522" s="272"/>
      <c r="JCV1522" s="272"/>
      <c r="JCW1522" s="272"/>
      <c r="JCX1522" s="272"/>
      <c r="JCY1522" s="272"/>
      <c r="JCZ1522" s="272"/>
      <c r="JDA1522" s="272"/>
      <c r="JDB1522" s="272"/>
      <c r="JDC1522" s="272"/>
      <c r="JDD1522" s="272"/>
      <c r="JDE1522" s="272"/>
      <c r="JDF1522" s="272"/>
      <c r="JDG1522" s="272"/>
      <c r="JDH1522" s="272"/>
      <c r="JDI1522" s="272"/>
      <c r="JDJ1522" s="272"/>
      <c r="JDK1522" s="272"/>
      <c r="JDL1522" s="272"/>
      <c r="JDM1522" s="272"/>
      <c r="JDN1522" s="272"/>
      <c r="JDO1522" s="272"/>
      <c r="JDP1522" s="272"/>
      <c r="JDQ1522" s="272"/>
      <c r="JDR1522" s="272"/>
      <c r="JDS1522" s="272"/>
      <c r="JDT1522" s="272"/>
      <c r="JDU1522" s="272"/>
      <c r="JDV1522" s="272"/>
      <c r="JDW1522" s="272"/>
      <c r="JDX1522" s="272"/>
      <c r="JDY1522" s="272"/>
      <c r="JDZ1522" s="272"/>
      <c r="JEA1522" s="272"/>
      <c r="JEB1522" s="272"/>
      <c r="JEC1522" s="272"/>
      <c r="JED1522" s="272"/>
      <c r="JEE1522" s="272"/>
      <c r="JEF1522" s="272"/>
      <c r="JEG1522" s="272"/>
      <c r="JEH1522" s="272"/>
      <c r="JEI1522" s="272"/>
      <c r="JEJ1522" s="272"/>
      <c r="JEK1522" s="272"/>
      <c r="JEL1522" s="272"/>
      <c r="JEM1522" s="272"/>
      <c r="JEN1522" s="272"/>
      <c r="JEO1522" s="272"/>
      <c r="JEP1522" s="272"/>
      <c r="JEQ1522" s="272"/>
      <c r="JER1522" s="272"/>
      <c r="JES1522" s="272"/>
      <c r="JET1522" s="272"/>
      <c r="JEU1522" s="272"/>
      <c r="JEV1522" s="272"/>
      <c r="JEW1522" s="272"/>
      <c r="JEX1522" s="272"/>
      <c r="JEY1522" s="272"/>
      <c r="JEZ1522" s="272"/>
      <c r="JFA1522" s="272"/>
      <c r="JFB1522" s="272"/>
      <c r="JFC1522" s="272"/>
      <c r="JFD1522" s="272"/>
      <c r="JFE1522" s="272"/>
      <c r="JFF1522" s="272"/>
      <c r="JFG1522" s="272"/>
      <c r="JFH1522" s="272"/>
      <c r="JFI1522" s="272"/>
      <c r="JFJ1522" s="272"/>
      <c r="JFK1522" s="272"/>
      <c r="JFL1522" s="272"/>
      <c r="JFM1522" s="272"/>
      <c r="JFN1522" s="272"/>
      <c r="JFO1522" s="272"/>
      <c r="JFP1522" s="272"/>
      <c r="JFQ1522" s="272"/>
      <c r="JFR1522" s="272"/>
      <c r="JFS1522" s="272"/>
      <c r="JFT1522" s="272"/>
      <c r="JFU1522" s="272"/>
      <c r="JFV1522" s="272"/>
      <c r="JFW1522" s="272"/>
      <c r="JFX1522" s="272"/>
      <c r="JFY1522" s="272"/>
      <c r="JFZ1522" s="272"/>
      <c r="JGA1522" s="272"/>
      <c r="JGB1522" s="272"/>
      <c r="JGC1522" s="272"/>
      <c r="JGD1522" s="272"/>
      <c r="JGE1522" s="272"/>
      <c r="JGF1522" s="272"/>
      <c r="JGG1522" s="272"/>
      <c r="JGH1522" s="272"/>
      <c r="JGI1522" s="272"/>
      <c r="JGJ1522" s="272"/>
      <c r="JGK1522" s="272"/>
      <c r="JGL1522" s="272"/>
      <c r="JGM1522" s="272"/>
      <c r="JGN1522" s="272"/>
      <c r="JGO1522" s="272"/>
      <c r="JGP1522" s="272"/>
      <c r="JGQ1522" s="272"/>
      <c r="JGR1522" s="272"/>
      <c r="JGS1522" s="272"/>
      <c r="JGT1522" s="272"/>
      <c r="JGU1522" s="272"/>
      <c r="JGV1522" s="272"/>
      <c r="JGW1522" s="272"/>
      <c r="JGX1522" s="272"/>
      <c r="JGY1522" s="272"/>
      <c r="JGZ1522" s="272"/>
      <c r="JHA1522" s="272"/>
      <c r="JHB1522" s="272"/>
      <c r="JHC1522" s="272"/>
      <c r="JHD1522" s="272"/>
      <c r="JHE1522" s="272"/>
      <c r="JHF1522" s="272"/>
      <c r="JHG1522" s="272"/>
      <c r="JHH1522" s="272"/>
      <c r="JHI1522" s="272"/>
      <c r="JHJ1522" s="272"/>
      <c r="JHK1522" s="272"/>
      <c r="JHL1522" s="272"/>
      <c r="JHM1522" s="272"/>
      <c r="JHN1522" s="272"/>
      <c r="JHO1522" s="272"/>
      <c r="JHP1522" s="272"/>
      <c r="JHQ1522" s="272"/>
      <c r="JHR1522" s="272"/>
      <c r="JHS1522" s="272"/>
      <c r="JHT1522" s="272"/>
      <c r="JHU1522" s="272"/>
      <c r="JHV1522" s="272"/>
      <c r="JHW1522" s="272"/>
      <c r="JHX1522" s="272"/>
      <c r="JHY1522" s="272"/>
      <c r="JHZ1522" s="272"/>
      <c r="JIA1522" s="272"/>
      <c r="JIB1522" s="272"/>
      <c r="JIC1522" s="272"/>
      <c r="JID1522" s="272"/>
      <c r="JIE1522" s="272"/>
      <c r="JIF1522" s="272"/>
      <c r="JIG1522" s="272"/>
      <c r="JIH1522" s="272"/>
      <c r="JII1522" s="272"/>
      <c r="JIJ1522" s="272"/>
      <c r="JIK1522" s="272"/>
      <c r="JIL1522" s="272"/>
      <c r="JIM1522" s="272"/>
      <c r="JIN1522" s="272"/>
      <c r="JIO1522" s="272"/>
      <c r="JIP1522" s="272"/>
      <c r="JIQ1522" s="272"/>
      <c r="JIR1522" s="272"/>
      <c r="JIS1522" s="272"/>
      <c r="JIT1522" s="272"/>
      <c r="JIU1522" s="272"/>
      <c r="JIV1522" s="272"/>
      <c r="JIW1522" s="272"/>
      <c r="JIX1522" s="272"/>
      <c r="JIY1522" s="272"/>
      <c r="JIZ1522" s="272"/>
      <c r="JJA1522" s="272"/>
      <c r="JJB1522" s="272"/>
      <c r="JJC1522" s="272"/>
      <c r="JJD1522" s="272"/>
      <c r="JJE1522" s="272"/>
      <c r="JJF1522" s="272"/>
      <c r="JJG1522" s="272"/>
      <c r="JJH1522" s="272"/>
      <c r="JJI1522" s="272"/>
      <c r="JJJ1522" s="272"/>
      <c r="JJK1522" s="272"/>
      <c r="JJL1522" s="272"/>
      <c r="JJM1522" s="272"/>
      <c r="JJN1522" s="272"/>
      <c r="JJO1522" s="272"/>
      <c r="JJP1522" s="272"/>
      <c r="JJQ1522" s="272"/>
      <c r="JJR1522" s="272"/>
      <c r="JJS1522" s="272"/>
      <c r="JJT1522" s="272"/>
      <c r="JJU1522" s="272"/>
      <c r="JJV1522" s="272"/>
      <c r="JJW1522" s="272"/>
      <c r="JJX1522" s="272"/>
      <c r="JJY1522" s="272"/>
      <c r="JJZ1522" s="272"/>
      <c r="JKA1522" s="272"/>
      <c r="JKB1522" s="272"/>
      <c r="JKC1522" s="272"/>
      <c r="JKD1522" s="272"/>
      <c r="JKE1522" s="272"/>
      <c r="JKF1522" s="272"/>
      <c r="JKG1522" s="272"/>
      <c r="JKH1522" s="272"/>
      <c r="JKI1522" s="272"/>
      <c r="JKJ1522" s="272"/>
      <c r="JKK1522" s="272"/>
      <c r="JKL1522" s="272"/>
      <c r="JKM1522" s="272"/>
      <c r="JKN1522" s="272"/>
      <c r="JKO1522" s="272"/>
      <c r="JKP1522" s="272"/>
      <c r="JKQ1522" s="272"/>
      <c r="JKR1522" s="272"/>
      <c r="JKS1522" s="272"/>
      <c r="JKT1522" s="272"/>
      <c r="JKU1522" s="272"/>
      <c r="JKV1522" s="272"/>
      <c r="JKW1522" s="272"/>
      <c r="JKX1522" s="272"/>
      <c r="JKY1522" s="272"/>
      <c r="JKZ1522" s="272"/>
      <c r="JLA1522" s="272"/>
      <c r="JLB1522" s="272"/>
      <c r="JLC1522" s="272"/>
      <c r="JLD1522" s="272"/>
      <c r="JLE1522" s="272"/>
      <c r="JLF1522" s="272"/>
      <c r="JLG1522" s="272"/>
      <c r="JLH1522" s="272"/>
      <c r="JLI1522" s="272"/>
      <c r="JLJ1522" s="272"/>
      <c r="JLK1522" s="272"/>
      <c r="JLL1522" s="272"/>
      <c r="JLM1522" s="272"/>
      <c r="JLN1522" s="272"/>
      <c r="JLO1522" s="272"/>
      <c r="JLP1522" s="272"/>
      <c r="JLQ1522" s="272"/>
      <c r="JLR1522" s="272"/>
      <c r="JLS1522" s="272"/>
      <c r="JLT1522" s="272"/>
      <c r="JLU1522" s="272"/>
      <c r="JLV1522" s="272"/>
      <c r="JLW1522" s="272"/>
      <c r="JLX1522" s="272"/>
      <c r="JLY1522" s="272"/>
      <c r="JLZ1522" s="272"/>
      <c r="JMA1522" s="272"/>
      <c r="JMB1522" s="272"/>
      <c r="JMC1522" s="272"/>
      <c r="JMD1522" s="272"/>
      <c r="JME1522" s="272"/>
      <c r="JMF1522" s="272"/>
      <c r="JMG1522" s="272"/>
      <c r="JMH1522" s="272"/>
      <c r="JMI1522" s="272"/>
      <c r="JMJ1522" s="272"/>
      <c r="JMK1522" s="272"/>
      <c r="JML1522" s="272"/>
      <c r="JMM1522" s="272"/>
      <c r="JMN1522" s="272"/>
      <c r="JMO1522" s="272"/>
      <c r="JMP1522" s="272"/>
      <c r="JMQ1522" s="272"/>
      <c r="JMR1522" s="272"/>
      <c r="JMS1522" s="272"/>
      <c r="JMT1522" s="272"/>
      <c r="JMU1522" s="272"/>
      <c r="JMV1522" s="272"/>
      <c r="JMW1522" s="272"/>
      <c r="JMX1522" s="272"/>
      <c r="JMY1522" s="272"/>
      <c r="JMZ1522" s="272"/>
      <c r="JNA1522" s="272"/>
      <c r="JNB1522" s="272"/>
      <c r="JNC1522" s="272"/>
      <c r="JND1522" s="272"/>
      <c r="JNE1522" s="272"/>
      <c r="JNF1522" s="272"/>
      <c r="JNG1522" s="272"/>
      <c r="JNH1522" s="272"/>
      <c r="JNI1522" s="272"/>
      <c r="JNJ1522" s="272"/>
      <c r="JNK1522" s="272"/>
      <c r="JNL1522" s="272"/>
      <c r="JNM1522" s="272"/>
      <c r="JNN1522" s="272"/>
      <c r="JNO1522" s="272"/>
      <c r="JNP1522" s="272"/>
      <c r="JNQ1522" s="272"/>
      <c r="JNR1522" s="272"/>
      <c r="JNS1522" s="272"/>
      <c r="JNT1522" s="272"/>
      <c r="JNU1522" s="272"/>
      <c r="JNV1522" s="272"/>
      <c r="JNW1522" s="272"/>
      <c r="JNX1522" s="272"/>
      <c r="JNY1522" s="272"/>
      <c r="JNZ1522" s="272"/>
      <c r="JOA1522" s="272"/>
      <c r="JOB1522" s="272"/>
      <c r="JOC1522" s="272"/>
      <c r="JOD1522" s="272"/>
      <c r="JOE1522" s="272"/>
      <c r="JOF1522" s="272"/>
      <c r="JOG1522" s="272"/>
      <c r="JOH1522" s="272"/>
      <c r="JOI1522" s="272"/>
      <c r="JOJ1522" s="272"/>
      <c r="JOK1522" s="272"/>
      <c r="JOL1522" s="272"/>
      <c r="JOM1522" s="272"/>
      <c r="JON1522" s="272"/>
      <c r="JOO1522" s="272"/>
      <c r="JOP1522" s="272"/>
      <c r="JOQ1522" s="272"/>
      <c r="JOR1522" s="272"/>
      <c r="JOS1522" s="272"/>
      <c r="JOT1522" s="272"/>
      <c r="JOU1522" s="272"/>
      <c r="JOV1522" s="272"/>
      <c r="JOW1522" s="272"/>
      <c r="JOX1522" s="272"/>
      <c r="JOY1522" s="272"/>
      <c r="JOZ1522" s="272"/>
      <c r="JPA1522" s="272"/>
      <c r="JPB1522" s="272"/>
      <c r="JPC1522" s="272"/>
      <c r="JPD1522" s="272"/>
      <c r="JPE1522" s="272"/>
      <c r="JPF1522" s="272"/>
      <c r="JPG1522" s="272"/>
      <c r="JPH1522" s="272"/>
      <c r="JPI1522" s="272"/>
      <c r="JPJ1522" s="272"/>
      <c r="JPK1522" s="272"/>
      <c r="JPL1522" s="272"/>
      <c r="JPM1522" s="272"/>
      <c r="JPN1522" s="272"/>
      <c r="JPO1522" s="272"/>
      <c r="JPP1522" s="272"/>
      <c r="JPQ1522" s="272"/>
      <c r="JPR1522" s="272"/>
      <c r="JPS1522" s="272"/>
      <c r="JPT1522" s="272"/>
      <c r="JPU1522" s="272"/>
      <c r="JPV1522" s="272"/>
      <c r="JPW1522" s="272"/>
      <c r="JPX1522" s="272"/>
      <c r="JPY1522" s="272"/>
      <c r="JPZ1522" s="272"/>
      <c r="JQA1522" s="272"/>
      <c r="JQB1522" s="272"/>
      <c r="JQC1522" s="272"/>
      <c r="JQD1522" s="272"/>
      <c r="JQE1522" s="272"/>
      <c r="JQF1522" s="272"/>
      <c r="JQG1522" s="272"/>
      <c r="JQH1522" s="272"/>
      <c r="JQI1522" s="272"/>
      <c r="JQJ1522" s="272"/>
      <c r="JQK1522" s="272"/>
      <c r="JQL1522" s="272"/>
      <c r="JQM1522" s="272"/>
      <c r="JQN1522" s="272"/>
      <c r="JQO1522" s="272"/>
      <c r="JQP1522" s="272"/>
      <c r="JQQ1522" s="272"/>
      <c r="JQR1522" s="272"/>
      <c r="JQS1522" s="272"/>
      <c r="JQT1522" s="272"/>
      <c r="JQU1522" s="272"/>
      <c r="JQV1522" s="272"/>
      <c r="JQW1522" s="272"/>
      <c r="JQX1522" s="272"/>
      <c r="JQY1522" s="272"/>
      <c r="JQZ1522" s="272"/>
      <c r="JRA1522" s="272"/>
      <c r="JRB1522" s="272"/>
      <c r="JRC1522" s="272"/>
      <c r="JRD1522" s="272"/>
      <c r="JRE1522" s="272"/>
      <c r="JRF1522" s="272"/>
      <c r="JRG1522" s="272"/>
      <c r="JRH1522" s="272"/>
      <c r="JRI1522" s="272"/>
      <c r="JRJ1522" s="272"/>
      <c r="JRK1522" s="272"/>
      <c r="JRL1522" s="272"/>
      <c r="JRM1522" s="272"/>
      <c r="JRN1522" s="272"/>
      <c r="JRO1522" s="272"/>
      <c r="JRP1522" s="272"/>
      <c r="JRQ1522" s="272"/>
      <c r="JRR1522" s="272"/>
      <c r="JRS1522" s="272"/>
      <c r="JRT1522" s="272"/>
      <c r="JRU1522" s="272"/>
      <c r="JRV1522" s="272"/>
      <c r="JRW1522" s="272"/>
      <c r="JRX1522" s="272"/>
      <c r="JRY1522" s="272"/>
      <c r="JRZ1522" s="272"/>
      <c r="JSA1522" s="272"/>
      <c r="JSB1522" s="272"/>
      <c r="JSC1522" s="272"/>
      <c r="JSD1522" s="272"/>
      <c r="JSE1522" s="272"/>
      <c r="JSF1522" s="272"/>
      <c r="JSG1522" s="272"/>
      <c r="JSH1522" s="272"/>
      <c r="JSI1522" s="272"/>
      <c r="JSJ1522" s="272"/>
      <c r="JSK1522" s="272"/>
      <c r="JSL1522" s="272"/>
      <c r="JSM1522" s="272"/>
      <c r="JSN1522" s="272"/>
      <c r="JSO1522" s="272"/>
      <c r="JSP1522" s="272"/>
      <c r="JSQ1522" s="272"/>
      <c r="JSR1522" s="272"/>
      <c r="JSS1522" s="272"/>
      <c r="JST1522" s="272"/>
      <c r="JSU1522" s="272"/>
      <c r="JSV1522" s="272"/>
      <c r="JSW1522" s="272"/>
      <c r="JSX1522" s="272"/>
      <c r="JSY1522" s="272"/>
      <c r="JSZ1522" s="272"/>
      <c r="JTA1522" s="272"/>
      <c r="JTB1522" s="272"/>
      <c r="JTC1522" s="272"/>
      <c r="JTD1522" s="272"/>
      <c r="JTE1522" s="272"/>
      <c r="JTF1522" s="272"/>
      <c r="JTG1522" s="272"/>
      <c r="JTH1522" s="272"/>
      <c r="JTI1522" s="272"/>
      <c r="JTJ1522" s="272"/>
      <c r="JTK1522" s="272"/>
      <c r="JTL1522" s="272"/>
      <c r="JTM1522" s="272"/>
      <c r="JTN1522" s="272"/>
      <c r="JTO1522" s="272"/>
      <c r="JTP1522" s="272"/>
      <c r="JTQ1522" s="272"/>
      <c r="JTR1522" s="272"/>
      <c r="JTS1522" s="272"/>
      <c r="JTT1522" s="272"/>
      <c r="JTU1522" s="272"/>
      <c r="JTV1522" s="272"/>
      <c r="JTW1522" s="272"/>
      <c r="JTX1522" s="272"/>
      <c r="JTY1522" s="272"/>
      <c r="JTZ1522" s="272"/>
      <c r="JUA1522" s="272"/>
      <c r="JUB1522" s="272"/>
      <c r="JUC1522" s="272"/>
      <c r="JUD1522" s="272"/>
      <c r="JUE1522" s="272"/>
      <c r="JUF1522" s="272"/>
      <c r="JUG1522" s="272"/>
      <c r="JUH1522" s="272"/>
      <c r="JUI1522" s="272"/>
      <c r="JUJ1522" s="272"/>
      <c r="JUK1522" s="272"/>
      <c r="JUL1522" s="272"/>
      <c r="JUM1522" s="272"/>
      <c r="JUN1522" s="272"/>
      <c r="JUO1522" s="272"/>
      <c r="JUP1522" s="272"/>
      <c r="JUQ1522" s="272"/>
      <c r="JUR1522" s="272"/>
      <c r="JUS1522" s="272"/>
      <c r="JUT1522" s="272"/>
      <c r="JUU1522" s="272"/>
      <c r="JUV1522" s="272"/>
      <c r="JUW1522" s="272"/>
      <c r="JUX1522" s="272"/>
      <c r="JUY1522" s="272"/>
      <c r="JUZ1522" s="272"/>
      <c r="JVA1522" s="272"/>
      <c r="JVB1522" s="272"/>
      <c r="JVC1522" s="272"/>
      <c r="JVD1522" s="272"/>
      <c r="JVE1522" s="272"/>
      <c r="JVF1522" s="272"/>
      <c r="JVG1522" s="272"/>
      <c r="JVH1522" s="272"/>
      <c r="JVI1522" s="272"/>
      <c r="JVJ1522" s="272"/>
      <c r="JVK1522" s="272"/>
      <c r="JVL1522" s="272"/>
      <c r="JVM1522" s="272"/>
      <c r="JVN1522" s="272"/>
      <c r="JVO1522" s="272"/>
      <c r="JVP1522" s="272"/>
      <c r="JVQ1522" s="272"/>
      <c r="JVR1522" s="272"/>
      <c r="JVS1522" s="272"/>
      <c r="JVT1522" s="272"/>
      <c r="JVU1522" s="272"/>
      <c r="JVV1522" s="272"/>
      <c r="JVW1522" s="272"/>
      <c r="JVX1522" s="272"/>
      <c r="JVY1522" s="272"/>
      <c r="JVZ1522" s="272"/>
      <c r="JWA1522" s="272"/>
      <c r="JWB1522" s="272"/>
      <c r="JWC1522" s="272"/>
      <c r="JWD1522" s="272"/>
      <c r="JWE1522" s="272"/>
      <c r="JWF1522" s="272"/>
      <c r="JWG1522" s="272"/>
      <c r="JWH1522" s="272"/>
      <c r="JWI1522" s="272"/>
      <c r="JWJ1522" s="272"/>
      <c r="JWK1522" s="272"/>
      <c r="JWL1522" s="272"/>
      <c r="JWM1522" s="272"/>
      <c r="JWN1522" s="272"/>
      <c r="JWO1522" s="272"/>
      <c r="JWP1522" s="272"/>
      <c r="JWQ1522" s="272"/>
      <c r="JWR1522" s="272"/>
      <c r="JWS1522" s="272"/>
      <c r="JWT1522" s="272"/>
      <c r="JWU1522" s="272"/>
      <c r="JWV1522" s="272"/>
      <c r="JWW1522" s="272"/>
      <c r="JWX1522" s="272"/>
      <c r="JWY1522" s="272"/>
      <c r="JWZ1522" s="272"/>
      <c r="JXA1522" s="272"/>
      <c r="JXB1522" s="272"/>
      <c r="JXC1522" s="272"/>
      <c r="JXD1522" s="272"/>
      <c r="JXE1522" s="272"/>
      <c r="JXF1522" s="272"/>
      <c r="JXG1522" s="272"/>
      <c r="JXH1522" s="272"/>
      <c r="JXI1522" s="272"/>
      <c r="JXJ1522" s="272"/>
      <c r="JXK1522" s="272"/>
      <c r="JXL1522" s="272"/>
      <c r="JXM1522" s="272"/>
      <c r="JXN1522" s="272"/>
      <c r="JXO1522" s="272"/>
      <c r="JXP1522" s="272"/>
      <c r="JXQ1522" s="272"/>
      <c r="JXR1522" s="272"/>
      <c r="JXS1522" s="272"/>
      <c r="JXT1522" s="272"/>
      <c r="JXU1522" s="272"/>
      <c r="JXV1522" s="272"/>
      <c r="JXW1522" s="272"/>
      <c r="JXX1522" s="272"/>
      <c r="JXY1522" s="272"/>
      <c r="JXZ1522" s="272"/>
      <c r="JYA1522" s="272"/>
      <c r="JYB1522" s="272"/>
      <c r="JYC1522" s="272"/>
      <c r="JYD1522" s="272"/>
      <c r="JYE1522" s="272"/>
      <c r="JYF1522" s="272"/>
      <c r="JYG1522" s="272"/>
      <c r="JYH1522" s="272"/>
      <c r="JYI1522" s="272"/>
      <c r="JYJ1522" s="272"/>
      <c r="JYK1522" s="272"/>
      <c r="JYL1522" s="272"/>
      <c r="JYM1522" s="272"/>
      <c r="JYN1522" s="272"/>
      <c r="JYO1522" s="272"/>
      <c r="JYP1522" s="272"/>
      <c r="JYQ1522" s="272"/>
      <c r="JYR1522" s="272"/>
      <c r="JYS1522" s="272"/>
      <c r="JYT1522" s="272"/>
      <c r="JYU1522" s="272"/>
      <c r="JYV1522" s="272"/>
      <c r="JYW1522" s="272"/>
      <c r="JYX1522" s="272"/>
      <c r="JYY1522" s="272"/>
      <c r="JYZ1522" s="272"/>
      <c r="JZA1522" s="272"/>
      <c r="JZB1522" s="272"/>
      <c r="JZC1522" s="272"/>
      <c r="JZD1522" s="272"/>
      <c r="JZE1522" s="272"/>
      <c r="JZF1522" s="272"/>
      <c r="JZG1522" s="272"/>
      <c r="JZH1522" s="272"/>
      <c r="JZI1522" s="272"/>
      <c r="JZJ1522" s="272"/>
      <c r="JZK1522" s="272"/>
      <c r="JZL1522" s="272"/>
      <c r="JZM1522" s="272"/>
      <c r="JZN1522" s="272"/>
      <c r="JZO1522" s="272"/>
      <c r="JZP1522" s="272"/>
      <c r="JZQ1522" s="272"/>
      <c r="JZR1522" s="272"/>
      <c r="JZS1522" s="272"/>
      <c r="JZT1522" s="272"/>
      <c r="JZU1522" s="272"/>
      <c r="JZV1522" s="272"/>
      <c r="JZW1522" s="272"/>
      <c r="JZX1522" s="272"/>
      <c r="JZY1522" s="272"/>
      <c r="JZZ1522" s="272"/>
      <c r="KAA1522" s="272"/>
      <c r="KAB1522" s="272"/>
      <c r="KAC1522" s="272"/>
      <c r="KAD1522" s="272"/>
      <c r="KAE1522" s="272"/>
      <c r="KAF1522" s="272"/>
      <c r="KAG1522" s="272"/>
      <c r="KAH1522" s="272"/>
      <c r="KAI1522" s="272"/>
      <c r="KAJ1522" s="272"/>
      <c r="KAK1522" s="272"/>
      <c r="KAL1522" s="272"/>
      <c r="KAM1522" s="272"/>
      <c r="KAN1522" s="272"/>
      <c r="KAO1522" s="272"/>
      <c r="KAP1522" s="272"/>
      <c r="KAQ1522" s="272"/>
      <c r="KAR1522" s="272"/>
      <c r="KAS1522" s="272"/>
      <c r="KAT1522" s="272"/>
      <c r="KAU1522" s="272"/>
      <c r="KAV1522" s="272"/>
      <c r="KAW1522" s="272"/>
      <c r="KAX1522" s="272"/>
      <c r="KAY1522" s="272"/>
      <c r="KAZ1522" s="272"/>
      <c r="KBA1522" s="272"/>
      <c r="KBB1522" s="272"/>
      <c r="KBC1522" s="272"/>
      <c r="KBD1522" s="272"/>
      <c r="KBE1522" s="272"/>
      <c r="KBF1522" s="272"/>
      <c r="KBG1522" s="272"/>
      <c r="KBH1522" s="272"/>
      <c r="KBI1522" s="272"/>
      <c r="KBJ1522" s="272"/>
      <c r="KBK1522" s="272"/>
      <c r="KBL1522" s="272"/>
      <c r="KBM1522" s="272"/>
      <c r="KBN1522" s="272"/>
      <c r="KBO1522" s="272"/>
      <c r="KBP1522" s="272"/>
      <c r="KBQ1522" s="272"/>
      <c r="KBR1522" s="272"/>
      <c r="KBS1522" s="272"/>
      <c r="KBT1522" s="272"/>
      <c r="KBU1522" s="272"/>
      <c r="KBV1522" s="272"/>
      <c r="KBW1522" s="272"/>
      <c r="KBX1522" s="272"/>
      <c r="KBY1522" s="272"/>
      <c r="KBZ1522" s="272"/>
      <c r="KCA1522" s="272"/>
      <c r="KCB1522" s="272"/>
      <c r="KCC1522" s="272"/>
      <c r="KCD1522" s="272"/>
      <c r="KCE1522" s="272"/>
      <c r="KCF1522" s="272"/>
      <c r="KCG1522" s="272"/>
      <c r="KCH1522" s="272"/>
      <c r="KCI1522" s="272"/>
      <c r="KCJ1522" s="272"/>
      <c r="KCK1522" s="272"/>
      <c r="KCL1522" s="272"/>
      <c r="KCM1522" s="272"/>
      <c r="KCN1522" s="272"/>
      <c r="KCO1522" s="272"/>
      <c r="KCP1522" s="272"/>
      <c r="KCQ1522" s="272"/>
      <c r="KCR1522" s="272"/>
      <c r="KCS1522" s="272"/>
      <c r="KCT1522" s="272"/>
      <c r="KCU1522" s="272"/>
      <c r="KCV1522" s="272"/>
      <c r="KCW1522" s="272"/>
      <c r="KCX1522" s="272"/>
      <c r="KCY1522" s="272"/>
      <c r="KCZ1522" s="272"/>
      <c r="KDA1522" s="272"/>
      <c r="KDB1522" s="272"/>
      <c r="KDC1522" s="272"/>
      <c r="KDD1522" s="272"/>
      <c r="KDE1522" s="272"/>
      <c r="KDF1522" s="272"/>
      <c r="KDG1522" s="272"/>
      <c r="KDH1522" s="272"/>
      <c r="KDI1522" s="272"/>
      <c r="KDJ1522" s="272"/>
      <c r="KDK1522" s="272"/>
      <c r="KDL1522" s="272"/>
      <c r="KDM1522" s="272"/>
      <c r="KDN1522" s="272"/>
      <c r="KDO1522" s="272"/>
      <c r="KDP1522" s="272"/>
      <c r="KDQ1522" s="272"/>
      <c r="KDR1522" s="272"/>
      <c r="KDS1522" s="272"/>
      <c r="KDT1522" s="272"/>
      <c r="KDU1522" s="272"/>
      <c r="KDV1522" s="272"/>
      <c r="KDW1522" s="272"/>
      <c r="KDX1522" s="272"/>
      <c r="KDY1522" s="272"/>
      <c r="KDZ1522" s="272"/>
      <c r="KEA1522" s="272"/>
      <c r="KEB1522" s="272"/>
      <c r="KEC1522" s="272"/>
      <c r="KED1522" s="272"/>
      <c r="KEE1522" s="272"/>
      <c r="KEF1522" s="272"/>
      <c r="KEG1522" s="272"/>
      <c r="KEH1522" s="272"/>
      <c r="KEI1522" s="272"/>
      <c r="KEJ1522" s="272"/>
      <c r="KEK1522" s="272"/>
      <c r="KEL1522" s="272"/>
      <c r="KEM1522" s="272"/>
      <c r="KEN1522" s="272"/>
      <c r="KEO1522" s="272"/>
      <c r="KEP1522" s="272"/>
      <c r="KEQ1522" s="272"/>
      <c r="KER1522" s="272"/>
      <c r="KES1522" s="272"/>
      <c r="KET1522" s="272"/>
      <c r="KEU1522" s="272"/>
      <c r="KEV1522" s="272"/>
      <c r="KEW1522" s="272"/>
      <c r="KEX1522" s="272"/>
      <c r="KEY1522" s="272"/>
      <c r="KEZ1522" s="272"/>
      <c r="KFA1522" s="272"/>
      <c r="KFB1522" s="272"/>
      <c r="KFC1522" s="272"/>
      <c r="KFD1522" s="272"/>
      <c r="KFE1522" s="272"/>
      <c r="KFF1522" s="272"/>
      <c r="KFG1522" s="272"/>
      <c r="KFH1522" s="272"/>
      <c r="KFI1522" s="272"/>
      <c r="KFJ1522" s="272"/>
      <c r="KFK1522" s="272"/>
      <c r="KFL1522" s="272"/>
      <c r="KFM1522" s="272"/>
      <c r="KFN1522" s="272"/>
      <c r="KFO1522" s="272"/>
      <c r="KFP1522" s="272"/>
      <c r="KFQ1522" s="272"/>
      <c r="KFR1522" s="272"/>
      <c r="KFS1522" s="272"/>
      <c r="KFT1522" s="272"/>
      <c r="KFU1522" s="272"/>
      <c r="KFV1522" s="272"/>
      <c r="KFW1522" s="272"/>
      <c r="KFX1522" s="272"/>
      <c r="KFY1522" s="272"/>
      <c r="KFZ1522" s="272"/>
      <c r="KGA1522" s="272"/>
      <c r="KGB1522" s="272"/>
      <c r="KGC1522" s="272"/>
      <c r="KGD1522" s="272"/>
      <c r="KGE1522" s="272"/>
      <c r="KGF1522" s="272"/>
      <c r="KGG1522" s="272"/>
      <c r="KGH1522" s="272"/>
      <c r="KGI1522" s="272"/>
      <c r="KGJ1522" s="272"/>
      <c r="KGK1522" s="272"/>
      <c r="KGL1522" s="272"/>
      <c r="KGM1522" s="272"/>
      <c r="KGN1522" s="272"/>
      <c r="KGO1522" s="272"/>
      <c r="KGP1522" s="272"/>
      <c r="KGQ1522" s="272"/>
      <c r="KGR1522" s="272"/>
      <c r="KGS1522" s="272"/>
      <c r="KGT1522" s="272"/>
      <c r="KGU1522" s="272"/>
      <c r="KGV1522" s="272"/>
      <c r="KGW1522" s="272"/>
      <c r="KGX1522" s="272"/>
      <c r="KGY1522" s="272"/>
      <c r="KGZ1522" s="272"/>
      <c r="KHA1522" s="272"/>
      <c r="KHB1522" s="272"/>
      <c r="KHC1522" s="272"/>
      <c r="KHD1522" s="272"/>
      <c r="KHE1522" s="272"/>
      <c r="KHF1522" s="272"/>
      <c r="KHG1522" s="272"/>
      <c r="KHH1522" s="272"/>
      <c r="KHI1522" s="272"/>
      <c r="KHJ1522" s="272"/>
      <c r="KHK1522" s="272"/>
      <c r="KHL1522" s="272"/>
      <c r="KHM1522" s="272"/>
      <c r="KHN1522" s="272"/>
      <c r="KHO1522" s="272"/>
      <c r="KHP1522" s="272"/>
      <c r="KHQ1522" s="272"/>
      <c r="KHR1522" s="272"/>
      <c r="KHS1522" s="272"/>
      <c r="KHT1522" s="272"/>
      <c r="KHU1522" s="272"/>
      <c r="KHV1522" s="272"/>
      <c r="KHW1522" s="272"/>
      <c r="KHX1522" s="272"/>
      <c r="KHY1522" s="272"/>
      <c r="KHZ1522" s="272"/>
      <c r="KIA1522" s="272"/>
      <c r="KIB1522" s="272"/>
      <c r="KIC1522" s="272"/>
      <c r="KID1522" s="272"/>
      <c r="KIE1522" s="272"/>
      <c r="KIF1522" s="272"/>
      <c r="KIG1522" s="272"/>
      <c r="KIH1522" s="272"/>
      <c r="KII1522" s="272"/>
      <c r="KIJ1522" s="272"/>
      <c r="KIK1522" s="272"/>
      <c r="KIL1522" s="272"/>
      <c r="KIM1522" s="272"/>
      <c r="KIN1522" s="272"/>
      <c r="KIO1522" s="272"/>
      <c r="KIP1522" s="272"/>
      <c r="KIQ1522" s="272"/>
      <c r="KIR1522" s="272"/>
      <c r="KIS1522" s="272"/>
      <c r="KIT1522" s="272"/>
      <c r="KIU1522" s="272"/>
      <c r="KIV1522" s="272"/>
      <c r="KIW1522" s="272"/>
      <c r="KIX1522" s="272"/>
      <c r="KIY1522" s="272"/>
      <c r="KIZ1522" s="272"/>
      <c r="KJA1522" s="272"/>
      <c r="KJB1522" s="272"/>
      <c r="KJC1522" s="272"/>
      <c r="KJD1522" s="272"/>
      <c r="KJE1522" s="272"/>
      <c r="KJF1522" s="272"/>
      <c r="KJG1522" s="272"/>
      <c r="KJH1522" s="272"/>
      <c r="KJI1522" s="272"/>
      <c r="KJJ1522" s="272"/>
      <c r="KJK1522" s="272"/>
      <c r="KJL1522" s="272"/>
      <c r="KJM1522" s="272"/>
      <c r="KJN1522" s="272"/>
      <c r="KJO1522" s="272"/>
      <c r="KJP1522" s="272"/>
      <c r="KJQ1522" s="272"/>
      <c r="KJR1522" s="272"/>
      <c r="KJS1522" s="272"/>
      <c r="KJT1522" s="272"/>
      <c r="KJU1522" s="272"/>
      <c r="KJV1522" s="272"/>
      <c r="KJW1522" s="272"/>
      <c r="KJX1522" s="272"/>
      <c r="KJY1522" s="272"/>
      <c r="KJZ1522" s="272"/>
      <c r="KKA1522" s="272"/>
      <c r="KKB1522" s="272"/>
      <c r="KKC1522" s="272"/>
      <c r="KKD1522" s="272"/>
      <c r="KKE1522" s="272"/>
      <c r="KKF1522" s="272"/>
      <c r="KKG1522" s="272"/>
      <c r="KKH1522" s="272"/>
      <c r="KKI1522" s="272"/>
      <c r="KKJ1522" s="272"/>
      <c r="KKK1522" s="272"/>
      <c r="KKL1522" s="272"/>
      <c r="KKM1522" s="272"/>
      <c r="KKN1522" s="272"/>
      <c r="KKO1522" s="272"/>
      <c r="KKP1522" s="272"/>
      <c r="KKQ1522" s="272"/>
      <c r="KKR1522" s="272"/>
      <c r="KKS1522" s="272"/>
      <c r="KKT1522" s="272"/>
      <c r="KKU1522" s="272"/>
      <c r="KKV1522" s="272"/>
      <c r="KKW1522" s="272"/>
      <c r="KKX1522" s="272"/>
      <c r="KKY1522" s="272"/>
      <c r="KKZ1522" s="272"/>
      <c r="KLA1522" s="272"/>
      <c r="KLB1522" s="272"/>
      <c r="KLC1522" s="272"/>
      <c r="KLD1522" s="272"/>
      <c r="KLE1522" s="272"/>
      <c r="KLF1522" s="272"/>
      <c r="KLG1522" s="272"/>
      <c r="KLH1522" s="272"/>
      <c r="KLI1522" s="272"/>
      <c r="KLJ1522" s="272"/>
      <c r="KLK1522" s="272"/>
      <c r="KLL1522" s="272"/>
      <c r="KLM1522" s="272"/>
      <c r="KLN1522" s="272"/>
      <c r="KLO1522" s="272"/>
      <c r="KLP1522" s="272"/>
      <c r="KLQ1522" s="272"/>
      <c r="KLR1522" s="272"/>
      <c r="KLS1522" s="272"/>
      <c r="KLT1522" s="272"/>
      <c r="KLU1522" s="272"/>
      <c r="KLV1522" s="272"/>
      <c r="KLW1522" s="272"/>
      <c r="KLX1522" s="272"/>
      <c r="KLY1522" s="272"/>
      <c r="KLZ1522" s="272"/>
      <c r="KMA1522" s="272"/>
      <c r="KMB1522" s="272"/>
      <c r="KMC1522" s="272"/>
      <c r="KMD1522" s="272"/>
      <c r="KME1522" s="272"/>
      <c r="KMF1522" s="272"/>
      <c r="KMG1522" s="272"/>
      <c r="KMH1522" s="272"/>
      <c r="KMI1522" s="272"/>
      <c r="KMJ1522" s="272"/>
      <c r="KMK1522" s="272"/>
      <c r="KML1522" s="272"/>
      <c r="KMM1522" s="272"/>
      <c r="KMN1522" s="272"/>
      <c r="KMO1522" s="272"/>
      <c r="KMP1522" s="272"/>
      <c r="KMQ1522" s="272"/>
      <c r="KMR1522" s="272"/>
      <c r="KMS1522" s="272"/>
      <c r="KMT1522" s="272"/>
      <c r="KMU1522" s="272"/>
      <c r="KMV1522" s="272"/>
      <c r="KMW1522" s="272"/>
      <c r="KMX1522" s="272"/>
      <c r="KMY1522" s="272"/>
      <c r="KMZ1522" s="272"/>
      <c r="KNA1522" s="272"/>
      <c r="KNB1522" s="272"/>
      <c r="KNC1522" s="272"/>
      <c r="KND1522" s="272"/>
      <c r="KNE1522" s="272"/>
      <c r="KNF1522" s="272"/>
      <c r="KNG1522" s="272"/>
      <c r="KNH1522" s="272"/>
      <c r="KNI1522" s="272"/>
      <c r="KNJ1522" s="272"/>
      <c r="KNK1522" s="272"/>
      <c r="KNL1522" s="272"/>
      <c r="KNM1522" s="272"/>
      <c r="KNN1522" s="272"/>
      <c r="KNO1522" s="272"/>
      <c r="KNP1522" s="272"/>
      <c r="KNQ1522" s="272"/>
      <c r="KNR1522" s="272"/>
      <c r="KNS1522" s="272"/>
      <c r="KNT1522" s="272"/>
      <c r="KNU1522" s="272"/>
      <c r="KNV1522" s="272"/>
      <c r="KNW1522" s="272"/>
      <c r="KNX1522" s="272"/>
      <c r="KNY1522" s="272"/>
      <c r="KNZ1522" s="272"/>
      <c r="KOA1522" s="272"/>
      <c r="KOB1522" s="272"/>
      <c r="KOC1522" s="272"/>
      <c r="KOD1522" s="272"/>
      <c r="KOE1522" s="272"/>
      <c r="KOF1522" s="272"/>
      <c r="KOG1522" s="272"/>
      <c r="KOH1522" s="272"/>
      <c r="KOI1522" s="272"/>
      <c r="KOJ1522" s="272"/>
      <c r="KOK1522" s="272"/>
      <c r="KOL1522" s="272"/>
      <c r="KOM1522" s="272"/>
      <c r="KON1522" s="272"/>
      <c r="KOO1522" s="272"/>
      <c r="KOP1522" s="272"/>
      <c r="KOQ1522" s="272"/>
      <c r="KOR1522" s="272"/>
      <c r="KOS1522" s="272"/>
      <c r="KOT1522" s="272"/>
      <c r="KOU1522" s="272"/>
      <c r="KOV1522" s="272"/>
      <c r="KOW1522" s="272"/>
      <c r="KOX1522" s="272"/>
      <c r="KOY1522" s="272"/>
      <c r="KOZ1522" s="272"/>
      <c r="KPA1522" s="272"/>
      <c r="KPB1522" s="272"/>
      <c r="KPC1522" s="272"/>
      <c r="KPD1522" s="272"/>
      <c r="KPE1522" s="272"/>
      <c r="KPF1522" s="272"/>
      <c r="KPG1522" s="272"/>
      <c r="KPH1522" s="272"/>
      <c r="KPI1522" s="272"/>
      <c r="KPJ1522" s="272"/>
      <c r="KPK1522" s="272"/>
      <c r="KPL1522" s="272"/>
      <c r="KPM1522" s="272"/>
      <c r="KPN1522" s="272"/>
      <c r="KPO1522" s="272"/>
      <c r="KPP1522" s="272"/>
      <c r="KPQ1522" s="272"/>
      <c r="KPR1522" s="272"/>
      <c r="KPS1522" s="272"/>
      <c r="KPT1522" s="272"/>
      <c r="KPU1522" s="272"/>
      <c r="KPV1522" s="272"/>
      <c r="KPW1522" s="272"/>
      <c r="KPX1522" s="272"/>
      <c r="KPY1522" s="272"/>
      <c r="KPZ1522" s="272"/>
      <c r="KQA1522" s="272"/>
      <c r="KQB1522" s="272"/>
      <c r="KQC1522" s="272"/>
      <c r="KQD1522" s="272"/>
      <c r="KQE1522" s="272"/>
      <c r="KQF1522" s="272"/>
      <c r="KQG1522" s="272"/>
      <c r="KQH1522" s="272"/>
      <c r="KQI1522" s="272"/>
      <c r="KQJ1522" s="272"/>
      <c r="KQK1522" s="272"/>
      <c r="KQL1522" s="272"/>
      <c r="KQM1522" s="272"/>
      <c r="KQN1522" s="272"/>
      <c r="KQO1522" s="272"/>
      <c r="KQP1522" s="272"/>
      <c r="KQQ1522" s="272"/>
      <c r="KQR1522" s="272"/>
      <c r="KQS1522" s="272"/>
      <c r="KQT1522" s="272"/>
      <c r="KQU1522" s="272"/>
      <c r="KQV1522" s="272"/>
      <c r="KQW1522" s="272"/>
      <c r="KQX1522" s="272"/>
      <c r="KQY1522" s="272"/>
      <c r="KQZ1522" s="272"/>
      <c r="KRA1522" s="272"/>
      <c r="KRB1522" s="272"/>
      <c r="KRC1522" s="272"/>
      <c r="KRD1522" s="272"/>
      <c r="KRE1522" s="272"/>
      <c r="KRF1522" s="272"/>
      <c r="KRG1522" s="272"/>
      <c r="KRH1522" s="272"/>
      <c r="KRI1522" s="272"/>
      <c r="KRJ1522" s="272"/>
      <c r="KRK1522" s="272"/>
      <c r="KRL1522" s="272"/>
      <c r="KRM1522" s="272"/>
      <c r="KRN1522" s="272"/>
      <c r="KRO1522" s="272"/>
      <c r="KRP1522" s="272"/>
      <c r="KRQ1522" s="272"/>
      <c r="KRR1522" s="272"/>
      <c r="KRS1522" s="272"/>
      <c r="KRT1522" s="272"/>
      <c r="KRU1522" s="272"/>
      <c r="KRV1522" s="272"/>
      <c r="KRW1522" s="272"/>
      <c r="KRX1522" s="272"/>
      <c r="KRY1522" s="272"/>
      <c r="KRZ1522" s="272"/>
      <c r="KSA1522" s="272"/>
      <c r="KSB1522" s="272"/>
      <c r="KSC1522" s="272"/>
      <c r="KSD1522" s="272"/>
      <c r="KSE1522" s="272"/>
      <c r="KSF1522" s="272"/>
      <c r="KSG1522" s="272"/>
      <c r="KSH1522" s="272"/>
      <c r="KSI1522" s="272"/>
      <c r="KSJ1522" s="272"/>
      <c r="KSK1522" s="272"/>
      <c r="KSL1522" s="272"/>
      <c r="KSM1522" s="272"/>
      <c r="KSN1522" s="272"/>
      <c r="KSO1522" s="272"/>
      <c r="KSP1522" s="272"/>
      <c r="KSQ1522" s="272"/>
      <c r="KSR1522" s="272"/>
      <c r="KSS1522" s="272"/>
      <c r="KST1522" s="272"/>
      <c r="KSU1522" s="272"/>
      <c r="KSV1522" s="272"/>
      <c r="KSW1522" s="272"/>
      <c r="KSX1522" s="272"/>
      <c r="KSY1522" s="272"/>
      <c r="KSZ1522" s="272"/>
      <c r="KTA1522" s="272"/>
      <c r="KTB1522" s="272"/>
      <c r="KTC1522" s="272"/>
      <c r="KTD1522" s="272"/>
      <c r="KTE1522" s="272"/>
      <c r="KTF1522" s="272"/>
      <c r="KTG1522" s="272"/>
      <c r="KTH1522" s="272"/>
      <c r="KTI1522" s="272"/>
      <c r="KTJ1522" s="272"/>
      <c r="KTK1522" s="272"/>
      <c r="KTL1522" s="272"/>
      <c r="KTM1522" s="272"/>
      <c r="KTN1522" s="272"/>
      <c r="KTO1522" s="272"/>
      <c r="KTP1522" s="272"/>
      <c r="KTQ1522" s="272"/>
      <c r="KTR1522" s="272"/>
      <c r="KTS1522" s="272"/>
      <c r="KTT1522" s="272"/>
      <c r="KTU1522" s="272"/>
      <c r="KTV1522" s="272"/>
      <c r="KTW1522" s="272"/>
      <c r="KTX1522" s="272"/>
      <c r="KTY1522" s="272"/>
      <c r="KTZ1522" s="272"/>
      <c r="KUA1522" s="272"/>
      <c r="KUB1522" s="272"/>
      <c r="KUC1522" s="272"/>
      <c r="KUD1522" s="272"/>
      <c r="KUE1522" s="272"/>
      <c r="KUF1522" s="272"/>
      <c r="KUG1522" s="272"/>
      <c r="KUH1522" s="272"/>
      <c r="KUI1522" s="272"/>
      <c r="KUJ1522" s="272"/>
      <c r="KUK1522" s="272"/>
      <c r="KUL1522" s="272"/>
      <c r="KUM1522" s="272"/>
      <c r="KUN1522" s="272"/>
      <c r="KUO1522" s="272"/>
      <c r="KUP1522" s="272"/>
      <c r="KUQ1522" s="272"/>
      <c r="KUR1522" s="272"/>
      <c r="KUS1522" s="272"/>
      <c r="KUT1522" s="272"/>
      <c r="KUU1522" s="272"/>
      <c r="KUV1522" s="272"/>
      <c r="KUW1522" s="272"/>
      <c r="KUX1522" s="272"/>
      <c r="KUY1522" s="272"/>
      <c r="KUZ1522" s="272"/>
      <c r="KVA1522" s="272"/>
      <c r="KVB1522" s="272"/>
      <c r="KVC1522" s="272"/>
      <c r="KVD1522" s="272"/>
      <c r="KVE1522" s="272"/>
      <c r="KVF1522" s="272"/>
      <c r="KVG1522" s="272"/>
      <c r="KVH1522" s="272"/>
      <c r="KVI1522" s="272"/>
      <c r="KVJ1522" s="272"/>
      <c r="KVK1522" s="272"/>
      <c r="KVL1522" s="272"/>
      <c r="KVM1522" s="272"/>
      <c r="KVN1522" s="272"/>
      <c r="KVO1522" s="272"/>
      <c r="KVP1522" s="272"/>
      <c r="KVQ1522" s="272"/>
      <c r="KVR1522" s="272"/>
      <c r="KVS1522" s="272"/>
      <c r="KVT1522" s="272"/>
      <c r="KVU1522" s="272"/>
      <c r="KVV1522" s="272"/>
      <c r="KVW1522" s="272"/>
      <c r="KVX1522" s="272"/>
      <c r="KVY1522" s="272"/>
      <c r="KVZ1522" s="272"/>
      <c r="KWA1522" s="272"/>
      <c r="KWB1522" s="272"/>
      <c r="KWC1522" s="272"/>
      <c r="KWD1522" s="272"/>
      <c r="KWE1522" s="272"/>
      <c r="KWF1522" s="272"/>
      <c r="KWG1522" s="272"/>
      <c r="KWH1522" s="272"/>
      <c r="KWI1522" s="272"/>
      <c r="KWJ1522" s="272"/>
      <c r="KWK1522" s="272"/>
      <c r="KWL1522" s="272"/>
      <c r="KWM1522" s="272"/>
      <c r="KWN1522" s="272"/>
      <c r="KWO1522" s="272"/>
      <c r="KWP1522" s="272"/>
      <c r="KWQ1522" s="272"/>
      <c r="KWR1522" s="272"/>
      <c r="KWS1522" s="272"/>
      <c r="KWT1522" s="272"/>
      <c r="KWU1522" s="272"/>
      <c r="KWV1522" s="272"/>
      <c r="KWW1522" s="272"/>
      <c r="KWX1522" s="272"/>
      <c r="KWY1522" s="272"/>
      <c r="KWZ1522" s="272"/>
      <c r="KXA1522" s="272"/>
      <c r="KXB1522" s="272"/>
      <c r="KXC1522" s="272"/>
      <c r="KXD1522" s="272"/>
      <c r="KXE1522" s="272"/>
      <c r="KXF1522" s="272"/>
      <c r="KXG1522" s="272"/>
      <c r="KXH1522" s="272"/>
      <c r="KXI1522" s="272"/>
      <c r="KXJ1522" s="272"/>
      <c r="KXK1522" s="272"/>
      <c r="KXL1522" s="272"/>
      <c r="KXM1522" s="272"/>
      <c r="KXN1522" s="272"/>
      <c r="KXO1522" s="272"/>
      <c r="KXP1522" s="272"/>
      <c r="KXQ1522" s="272"/>
      <c r="KXR1522" s="272"/>
      <c r="KXS1522" s="272"/>
      <c r="KXT1522" s="272"/>
      <c r="KXU1522" s="272"/>
      <c r="KXV1522" s="272"/>
      <c r="KXW1522" s="272"/>
      <c r="KXX1522" s="272"/>
      <c r="KXY1522" s="272"/>
      <c r="KXZ1522" s="272"/>
      <c r="KYA1522" s="272"/>
      <c r="KYB1522" s="272"/>
      <c r="KYC1522" s="272"/>
      <c r="KYD1522" s="272"/>
      <c r="KYE1522" s="272"/>
      <c r="KYF1522" s="272"/>
      <c r="KYG1522" s="272"/>
      <c r="KYH1522" s="272"/>
      <c r="KYI1522" s="272"/>
      <c r="KYJ1522" s="272"/>
      <c r="KYK1522" s="272"/>
      <c r="KYL1522" s="272"/>
      <c r="KYM1522" s="272"/>
      <c r="KYN1522" s="272"/>
      <c r="KYO1522" s="272"/>
      <c r="KYP1522" s="272"/>
      <c r="KYQ1522" s="272"/>
      <c r="KYR1522" s="272"/>
      <c r="KYS1522" s="272"/>
      <c r="KYT1522" s="272"/>
      <c r="KYU1522" s="272"/>
      <c r="KYV1522" s="272"/>
      <c r="KYW1522" s="272"/>
      <c r="KYX1522" s="272"/>
      <c r="KYY1522" s="272"/>
      <c r="KYZ1522" s="272"/>
      <c r="KZA1522" s="272"/>
      <c r="KZB1522" s="272"/>
      <c r="KZC1522" s="272"/>
      <c r="KZD1522" s="272"/>
      <c r="KZE1522" s="272"/>
      <c r="KZF1522" s="272"/>
      <c r="KZG1522" s="272"/>
      <c r="KZH1522" s="272"/>
      <c r="KZI1522" s="272"/>
      <c r="KZJ1522" s="272"/>
      <c r="KZK1522" s="272"/>
      <c r="KZL1522" s="272"/>
      <c r="KZM1522" s="272"/>
      <c r="KZN1522" s="272"/>
      <c r="KZO1522" s="272"/>
      <c r="KZP1522" s="272"/>
      <c r="KZQ1522" s="272"/>
      <c r="KZR1522" s="272"/>
      <c r="KZS1522" s="272"/>
      <c r="KZT1522" s="272"/>
      <c r="KZU1522" s="272"/>
      <c r="KZV1522" s="272"/>
      <c r="KZW1522" s="272"/>
      <c r="KZX1522" s="272"/>
      <c r="KZY1522" s="272"/>
      <c r="KZZ1522" s="272"/>
      <c r="LAA1522" s="272"/>
      <c r="LAB1522" s="272"/>
      <c r="LAC1522" s="272"/>
      <c r="LAD1522" s="272"/>
      <c r="LAE1522" s="272"/>
      <c r="LAF1522" s="272"/>
      <c r="LAG1522" s="272"/>
      <c r="LAH1522" s="272"/>
      <c r="LAI1522" s="272"/>
      <c r="LAJ1522" s="272"/>
      <c r="LAK1522" s="272"/>
      <c r="LAL1522" s="272"/>
      <c r="LAM1522" s="272"/>
      <c r="LAN1522" s="272"/>
      <c r="LAO1522" s="272"/>
      <c r="LAP1522" s="272"/>
      <c r="LAQ1522" s="272"/>
      <c r="LAR1522" s="272"/>
      <c r="LAS1522" s="272"/>
      <c r="LAT1522" s="272"/>
      <c r="LAU1522" s="272"/>
      <c r="LAV1522" s="272"/>
      <c r="LAW1522" s="272"/>
      <c r="LAX1522" s="272"/>
      <c r="LAY1522" s="272"/>
      <c r="LAZ1522" s="272"/>
      <c r="LBA1522" s="272"/>
      <c r="LBB1522" s="272"/>
      <c r="LBC1522" s="272"/>
      <c r="LBD1522" s="272"/>
      <c r="LBE1522" s="272"/>
      <c r="LBF1522" s="272"/>
      <c r="LBG1522" s="272"/>
      <c r="LBH1522" s="272"/>
      <c r="LBI1522" s="272"/>
      <c r="LBJ1522" s="272"/>
      <c r="LBK1522" s="272"/>
      <c r="LBL1522" s="272"/>
      <c r="LBM1522" s="272"/>
      <c r="LBN1522" s="272"/>
      <c r="LBO1522" s="272"/>
      <c r="LBP1522" s="272"/>
      <c r="LBQ1522" s="272"/>
      <c r="LBR1522" s="272"/>
      <c r="LBS1522" s="272"/>
      <c r="LBT1522" s="272"/>
      <c r="LBU1522" s="272"/>
      <c r="LBV1522" s="272"/>
      <c r="LBW1522" s="272"/>
      <c r="LBX1522" s="272"/>
      <c r="LBY1522" s="272"/>
      <c r="LBZ1522" s="272"/>
      <c r="LCA1522" s="272"/>
      <c r="LCB1522" s="272"/>
      <c r="LCC1522" s="272"/>
      <c r="LCD1522" s="272"/>
      <c r="LCE1522" s="272"/>
      <c r="LCF1522" s="272"/>
      <c r="LCG1522" s="272"/>
      <c r="LCH1522" s="272"/>
      <c r="LCI1522" s="272"/>
      <c r="LCJ1522" s="272"/>
      <c r="LCK1522" s="272"/>
      <c r="LCL1522" s="272"/>
      <c r="LCM1522" s="272"/>
      <c r="LCN1522" s="272"/>
      <c r="LCO1522" s="272"/>
      <c r="LCP1522" s="272"/>
      <c r="LCQ1522" s="272"/>
      <c r="LCR1522" s="272"/>
      <c r="LCS1522" s="272"/>
      <c r="LCT1522" s="272"/>
      <c r="LCU1522" s="272"/>
      <c r="LCV1522" s="272"/>
      <c r="LCW1522" s="272"/>
      <c r="LCX1522" s="272"/>
      <c r="LCY1522" s="272"/>
      <c r="LCZ1522" s="272"/>
      <c r="LDA1522" s="272"/>
      <c r="LDB1522" s="272"/>
      <c r="LDC1522" s="272"/>
      <c r="LDD1522" s="272"/>
      <c r="LDE1522" s="272"/>
      <c r="LDF1522" s="272"/>
      <c r="LDG1522" s="272"/>
      <c r="LDH1522" s="272"/>
      <c r="LDI1522" s="272"/>
      <c r="LDJ1522" s="272"/>
      <c r="LDK1522" s="272"/>
      <c r="LDL1522" s="272"/>
      <c r="LDM1522" s="272"/>
      <c r="LDN1522" s="272"/>
      <c r="LDO1522" s="272"/>
      <c r="LDP1522" s="272"/>
      <c r="LDQ1522" s="272"/>
      <c r="LDR1522" s="272"/>
      <c r="LDS1522" s="272"/>
      <c r="LDT1522" s="272"/>
      <c r="LDU1522" s="272"/>
      <c r="LDV1522" s="272"/>
      <c r="LDW1522" s="272"/>
      <c r="LDX1522" s="272"/>
      <c r="LDY1522" s="272"/>
      <c r="LDZ1522" s="272"/>
      <c r="LEA1522" s="272"/>
      <c r="LEB1522" s="272"/>
      <c r="LEC1522" s="272"/>
      <c r="LED1522" s="272"/>
      <c r="LEE1522" s="272"/>
      <c r="LEF1522" s="272"/>
      <c r="LEG1522" s="272"/>
      <c r="LEH1522" s="272"/>
      <c r="LEI1522" s="272"/>
      <c r="LEJ1522" s="272"/>
      <c r="LEK1522" s="272"/>
      <c r="LEL1522" s="272"/>
      <c r="LEM1522" s="272"/>
      <c r="LEN1522" s="272"/>
      <c r="LEO1522" s="272"/>
      <c r="LEP1522" s="272"/>
      <c r="LEQ1522" s="272"/>
      <c r="LER1522" s="272"/>
      <c r="LES1522" s="272"/>
      <c r="LET1522" s="272"/>
      <c r="LEU1522" s="272"/>
      <c r="LEV1522" s="272"/>
      <c r="LEW1522" s="272"/>
      <c r="LEX1522" s="272"/>
      <c r="LEY1522" s="272"/>
      <c r="LEZ1522" s="272"/>
      <c r="LFA1522" s="272"/>
      <c r="LFB1522" s="272"/>
      <c r="LFC1522" s="272"/>
      <c r="LFD1522" s="272"/>
      <c r="LFE1522" s="272"/>
      <c r="LFF1522" s="272"/>
      <c r="LFG1522" s="272"/>
      <c r="LFH1522" s="272"/>
      <c r="LFI1522" s="272"/>
      <c r="LFJ1522" s="272"/>
      <c r="LFK1522" s="272"/>
      <c r="LFL1522" s="272"/>
      <c r="LFM1522" s="272"/>
      <c r="LFN1522" s="272"/>
      <c r="LFO1522" s="272"/>
      <c r="LFP1522" s="272"/>
      <c r="LFQ1522" s="272"/>
      <c r="LFR1522" s="272"/>
      <c r="LFS1522" s="272"/>
      <c r="LFT1522" s="272"/>
      <c r="LFU1522" s="272"/>
      <c r="LFV1522" s="272"/>
      <c r="LFW1522" s="272"/>
      <c r="LFX1522" s="272"/>
      <c r="LFY1522" s="272"/>
      <c r="LFZ1522" s="272"/>
      <c r="LGA1522" s="272"/>
      <c r="LGB1522" s="272"/>
      <c r="LGC1522" s="272"/>
      <c r="LGD1522" s="272"/>
      <c r="LGE1522" s="272"/>
      <c r="LGF1522" s="272"/>
      <c r="LGG1522" s="272"/>
      <c r="LGH1522" s="272"/>
      <c r="LGI1522" s="272"/>
      <c r="LGJ1522" s="272"/>
      <c r="LGK1522" s="272"/>
      <c r="LGL1522" s="272"/>
      <c r="LGM1522" s="272"/>
      <c r="LGN1522" s="272"/>
      <c r="LGO1522" s="272"/>
      <c r="LGP1522" s="272"/>
      <c r="LGQ1522" s="272"/>
      <c r="LGR1522" s="272"/>
      <c r="LGS1522" s="272"/>
      <c r="LGT1522" s="272"/>
      <c r="LGU1522" s="272"/>
      <c r="LGV1522" s="272"/>
      <c r="LGW1522" s="272"/>
      <c r="LGX1522" s="272"/>
      <c r="LGY1522" s="272"/>
      <c r="LGZ1522" s="272"/>
      <c r="LHA1522" s="272"/>
      <c r="LHB1522" s="272"/>
      <c r="LHC1522" s="272"/>
      <c r="LHD1522" s="272"/>
      <c r="LHE1522" s="272"/>
      <c r="LHF1522" s="272"/>
      <c r="LHG1522" s="272"/>
      <c r="LHH1522" s="272"/>
      <c r="LHI1522" s="272"/>
      <c r="LHJ1522" s="272"/>
      <c r="LHK1522" s="272"/>
      <c r="LHL1522" s="272"/>
      <c r="LHM1522" s="272"/>
      <c r="LHN1522" s="272"/>
      <c r="LHO1522" s="272"/>
      <c r="LHP1522" s="272"/>
      <c r="LHQ1522" s="272"/>
      <c r="LHR1522" s="272"/>
      <c r="LHS1522" s="272"/>
      <c r="LHT1522" s="272"/>
      <c r="LHU1522" s="272"/>
      <c r="LHV1522" s="272"/>
      <c r="LHW1522" s="272"/>
      <c r="LHX1522" s="272"/>
      <c r="LHY1522" s="272"/>
      <c r="LHZ1522" s="272"/>
      <c r="LIA1522" s="272"/>
      <c r="LIB1522" s="272"/>
      <c r="LIC1522" s="272"/>
      <c r="LID1522" s="272"/>
      <c r="LIE1522" s="272"/>
      <c r="LIF1522" s="272"/>
      <c r="LIG1522" s="272"/>
      <c r="LIH1522" s="272"/>
      <c r="LII1522" s="272"/>
      <c r="LIJ1522" s="272"/>
      <c r="LIK1522" s="272"/>
      <c r="LIL1522" s="272"/>
      <c r="LIM1522" s="272"/>
      <c r="LIN1522" s="272"/>
      <c r="LIO1522" s="272"/>
      <c r="LIP1522" s="272"/>
      <c r="LIQ1522" s="272"/>
      <c r="LIR1522" s="272"/>
      <c r="LIS1522" s="272"/>
      <c r="LIT1522" s="272"/>
      <c r="LIU1522" s="272"/>
      <c r="LIV1522" s="272"/>
      <c r="LIW1522" s="272"/>
      <c r="LIX1522" s="272"/>
      <c r="LIY1522" s="272"/>
      <c r="LIZ1522" s="272"/>
      <c r="LJA1522" s="272"/>
      <c r="LJB1522" s="272"/>
      <c r="LJC1522" s="272"/>
      <c r="LJD1522" s="272"/>
      <c r="LJE1522" s="272"/>
      <c r="LJF1522" s="272"/>
      <c r="LJG1522" s="272"/>
      <c r="LJH1522" s="272"/>
      <c r="LJI1522" s="272"/>
      <c r="LJJ1522" s="272"/>
      <c r="LJK1522" s="272"/>
      <c r="LJL1522" s="272"/>
      <c r="LJM1522" s="272"/>
      <c r="LJN1522" s="272"/>
      <c r="LJO1522" s="272"/>
      <c r="LJP1522" s="272"/>
      <c r="LJQ1522" s="272"/>
      <c r="LJR1522" s="272"/>
      <c r="LJS1522" s="272"/>
      <c r="LJT1522" s="272"/>
      <c r="LJU1522" s="272"/>
      <c r="LJV1522" s="272"/>
      <c r="LJW1522" s="272"/>
      <c r="LJX1522" s="272"/>
      <c r="LJY1522" s="272"/>
      <c r="LJZ1522" s="272"/>
      <c r="LKA1522" s="272"/>
      <c r="LKB1522" s="272"/>
      <c r="LKC1522" s="272"/>
      <c r="LKD1522" s="272"/>
      <c r="LKE1522" s="272"/>
      <c r="LKF1522" s="272"/>
      <c r="LKG1522" s="272"/>
      <c r="LKH1522" s="272"/>
      <c r="LKI1522" s="272"/>
      <c r="LKJ1522" s="272"/>
      <c r="LKK1522" s="272"/>
      <c r="LKL1522" s="272"/>
      <c r="LKM1522" s="272"/>
      <c r="LKN1522" s="272"/>
      <c r="LKO1522" s="272"/>
      <c r="LKP1522" s="272"/>
      <c r="LKQ1522" s="272"/>
      <c r="LKR1522" s="272"/>
      <c r="LKS1522" s="272"/>
      <c r="LKT1522" s="272"/>
      <c r="LKU1522" s="272"/>
      <c r="LKV1522" s="272"/>
      <c r="LKW1522" s="272"/>
      <c r="LKX1522" s="272"/>
      <c r="LKY1522" s="272"/>
      <c r="LKZ1522" s="272"/>
      <c r="LLA1522" s="272"/>
      <c r="LLB1522" s="272"/>
      <c r="LLC1522" s="272"/>
      <c r="LLD1522" s="272"/>
      <c r="LLE1522" s="272"/>
      <c r="LLF1522" s="272"/>
      <c r="LLG1522" s="272"/>
      <c r="LLH1522" s="272"/>
      <c r="LLI1522" s="272"/>
      <c r="LLJ1522" s="272"/>
      <c r="LLK1522" s="272"/>
      <c r="LLL1522" s="272"/>
      <c r="LLM1522" s="272"/>
      <c r="LLN1522" s="272"/>
      <c r="LLO1522" s="272"/>
      <c r="LLP1522" s="272"/>
      <c r="LLQ1522" s="272"/>
      <c r="LLR1522" s="272"/>
      <c r="LLS1522" s="272"/>
      <c r="LLT1522" s="272"/>
      <c r="LLU1522" s="272"/>
      <c r="LLV1522" s="272"/>
      <c r="LLW1522" s="272"/>
      <c r="LLX1522" s="272"/>
      <c r="LLY1522" s="272"/>
      <c r="LLZ1522" s="272"/>
      <c r="LMA1522" s="272"/>
      <c r="LMB1522" s="272"/>
      <c r="LMC1522" s="272"/>
      <c r="LMD1522" s="272"/>
      <c r="LME1522" s="272"/>
      <c r="LMF1522" s="272"/>
      <c r="LMG1522" s="272"/>
      <c r="LMH1522" s="272"/>
      <c r="LMI1522" s="272"/>
      <c r="LMJ1522" s="272"/>
      <c r="LMK1522" s="272"/>
      <c r="LML1522" s="272"/>
      <c r="LMM1522" s="272"/>
      <c r="LMN1522" s="272"/>
      <c r="LMO1522" s="272"/>
      <c r="LMP1522" s="272"/>
      <c r="LMQ1522" s="272"/>
      <c r="LMR1522" s="272"/>
      <c r="LMS1522" s="272"/>
      <c r="LMT1522" s="272"/>
      <c r="LMU1522" s="272"/>
      <c r="LMV1522" s="272"/>
      <c r="LMW1522" s="272"/>
      <c r="LMX1522" s="272"/>
      <c r="LMY1522" s="272"/>
      <c r="LMZ1522" s="272"/>
      <c r="LNA1522" s="272"/>
      <c r="LNB1522" s="272"/>
      <c r="LNC1522" s="272"/>
      <c r="LND1522" s="272"/>
      <c r="LNE1522" s="272"/>
      <c r="LNF1522" s="272"/>
      <c r="LNG1522" s="272"/>
      <c r="LNH1522" s="272"/>
      <c r="LNI1522" s="272"/>
      <c r="LNJ1522" s="272"/>
      <c r="LNK1522" s="272"/>
      <c r="LNL1522" s="272"/>
      <c r="LNM1522" s="272"/>
      <c r="LNN1522" s="272"/>
      <c r="LNO1522" s="272"/>
      <c r="LNP1522" s="272"/>
      <c r="LNQ1522" s="272"/>
      <c r="LNR1522" s="272"/>
      <c r="LNS1522" s="272"/>
      <c r="LNT1522" s="272"/>
      <c r="LNU1522" s="272"/>
      <c r="LNV1522" s="272"/>
      <c r="LNW1522" s="272"/>
      <c r="LNX1522" s="272"/>
      <c r="LNY1522" s="272"/>
      <c r="LNZ1522" s="272"/>
      <c r="LOA1522" s="272"/>
      <c r="LOB1522" s="272"/>
      <c r="LOC1522" s="272"/>
      <c r="LOD1522" s="272"/>
      <c r="LOE1522" s="272"/>
      <c r="LOF1522" s="272"/>
      <c r="LOG1522" s="272"/>
      <c r="LOH1522" s="272"/>
      <c r="LOI1522" s="272"/>
      <c r="LOJ1522" s="272"/>
      <c r="LOK1522" s="272"/>
      <c r="LOL1522" s="272"/>
      <c r="LOM1522" s="272"/>
      <c r="LON1522" s="272"/>
      <c r="LOO1522" s="272"/>
      <c r="LOP1522" s="272"/>
      <c r="LOQ1522" s="272"/>
      <c r="LOR1522" s="272"/>
      <c r="LOS1522" s="272"/>
      <c r="LOT1522" s="272"/>
      <c r="LOU1522" s="272"/>
      <c r="LOV1522" s="272"/>
      <c r="LOW1522" s="272"/>
      <c r="LOX1522" s="272"/>
      <c r="LOY1522" s="272"/>
      <c r="LOZ1522" s="272"/>
      <c r="LPA1522" s="272"/>
      <c r="LPB1522" s="272"/>
      <c r="LPC1522" s="272"/>
      <c r="LPD1522" s="272"/>
      <c r="LPE1522" s="272"/>
      <c r="LPF1522" s="272"/>
      <c r="LPG1522" s="272"/>
      <c r="LPH1522" s="272"/>
      <c r="LPI1522" s="272"/>
      <c r="LPJ1522" s="272"/>
      <c r="LPK1522" s="272"/>
      <c r="LPL1522" s="272"/>
      <c r="LPM1522" s="272"/>
      <c r="LPN1522" s="272"/>
      <c r="LPO1522" s="272"/>
      <c r="LPP1522" s="272"/>
      <c r="LPQ1522" s="272"/>
      <c r="LPR1522" s="272"/>
      <c r="LPS1522" s="272"/>
      <c r="LPT1522" s="272"/>
      <c r="LPU1522" s="272"/>
      <c r="LPV1522" s="272"/>
      <c r="LPW1522" s="272"/>
      <c r="LPX1522" s="272"/>
      <c r="LPY1522" s="272"/>
      <c r="LPZ1522" s="272"/>
      <c r="LQA1522" s="272"/>
      <c r="LQB1522" s="272"/>
      <c r="LQC1522" s="272"/>
      <c r="LQD1522" s="272"/>
      <c r="LQE1522" s="272"/>
      <c r="LQF1522" s="272"/>
      <c r="LQG1522" s="272"/>
      <c r="LQH1522" s="272"/>
      <c r="LQI1522" s="272"/>
      <c r="LQJ1522" s="272"/>
      <c r="LQK1522" s="272"/>
      <c r="LQL1522" s="272"/>
      <c r="LQM1522" s="272"/>
      <c r="LQN1522" s="272"/>
      <c r="LQO1522" s="272"/>
      <c r="LQP1522" s="272"/>
      <c r="LQQ1522" s="272"/>
      <c r="LQR1522" s="272"/>
      <c r="LQS1522" s="272"/>
      <c r="LQT1522" s="272"/>
      <c r="LQU1522" s="272"/>
      <c r="LQV1522" s="272"/>
      <c r="LQW1522" s="272"/>
      <c r="LQX1522" s="272"/>
      <c r="LQY1522" s="272"/>
      <c r="LQZ1522" s="272"/>
      <c r="LRA1522" s="272"/>
      <c r="LRB1522" s="272"/>
      <c r="LRC1522" s="272"/>
      <c r="LRD1522" s="272"/>
      <c r="LRE1522" s="272"/>
      <c r="LRF1522" s="272"/>
      <c r="LRG1522" s="272"/>
      <c r="LRH1522" s="272"/>
      <c r="LRI1522" s="272"/>
      <c r="LRJ1522" s="272"/>
      <c r="LRK1522" s="272"/>
      <c r="LRL1522" s="272"/>
      <c r="LRM1522" s="272"/>
      <c r="LRN1522" s="272"/>
      <c r="LRO1522" s="272"/>
      <c r="LRP1522" s="272"/>
      <c r="LRQ1522" s="272"/>
      <c r="LRR1522" s="272"/>
      <c r="LRS1522" s="272"/>
      <c r="LRT1522" s="272"/>
      <c r="LRU1522" s="272"/>
      <c r="LRV1522" s="272"/>
      <c r="LRW1522" s="272"/>
      <c r="LRX1522" s="272"/>
      <c r="LRY1522" s="272"/>
      <c r="LRZ1522" s="272"/>
      <c r="LSA1522" s="272"/>
      <c r="LSB1522" s="272"/>
      <c r="LSC1522" s="272"/>
      <c r="LSD1522" s="272"/>
      <c r="LSE1522" s="272"/>
      <c r="LSF1522" s="272"/>
      <c r="LSG1522" s="272"/>
      <c r="LSH1522" s="272"/>
      <c r="LSI1522" s="272"/>
      <c r="LSJ1522" s="272"/>
      <c r="LSK1522" s="272"/>
      <c r="LSL1522" s="272"/>
      <c r="LSM1522" s="272"/>
      <c r="LSN1522" s="272"/>
      <c r="LSO1522" s="272"/>
      <c r="LSP1522" s="272"/>
      <c r="LSQ1522" s="272"/>
      <c r="LSR1522" s="272"/>
      <c r="LSS1522" s="272"/>
      <c r="LST1522" s="272"/>
      <c r="LSU1522" s="272"/>
      <c r="LSV1522" s="272"/>
      <c r="LSW1522" s="272"/>
      <c r="LSX1522" s="272"/>
      <c r="LSY1522" s="272"/>
      <c r="LSZ1522" s="272"/>
      <c r="LTA1522" s="272"/>
      <c r="LTB1522" s="272"/>
      <c r="LTC1522" s="272"/>
      <c r="LTD1522" s="272"/>
      <c r="LTE1522" s="272"/>
      <c r="LTF1522" s="272"/>
      <c r="LTG1522" s="272"/>
      <c r="LTH1522" s="272"/>
      <c r="LTI1522" s="272"/>
      <c r="LTJ1522" s="272"/>
      <c r="LTK1522" s="272"/>
      <c r="LTL1522" s="272"/>
      <c r="LTM1522" s="272"/>
      <c r="LTN1522" s="272"/>
      <c r="LTO1522" s="272"/>
      <c r="LTP1522" s="272"/>
      <c r="LTQ1522" s="272"/>
      <c r="LTR1522" s="272"/>
      <c r="LTS1522" s="272"/>
      <c r="LTT1522" s="272"/>
      <c r="LTU1522" s="272"/>
      <c r="LTV1522" s="272"/>
      <c r="LTW1522" s="272"/>
      <c r="LTX1522" s="272"/>
      <c r="LTY1522" s="272"/>
      <c r="LTZ1522" s="272"/>
      <c r="LUA1522" s="272"/>
      <c r="LUB1522" s="272"/>
      <c r="LUC1522" s="272"/>
      <c r="LUD1522" s="272"/>
      <c r="LUE1522" s="272"/>
      <c r="LUF1522" s="272"/>
      <c r="LUG1522" s="272"/>
      <c r="LUH1522" s="272"/>
      <c r="LUI1522" s="272"/>
      <c r="LUJ1522" s="272"/>
      <c r="LUK1522" s="272"/>
      <c r="LUL1522" s="272"/>
      <c r="LUM1522" s="272"/>
      <c r="LUN1522" s="272"/>
      <c r="LUO1522" s="272"/>
      <c r="LUP1522" s="272"/>
      <c r="LUQ1522" s="272"/>
      <c r="LUR1522" s="272"/>
      <c r="LUS1522" s="272"/>
      <c r="LUT1522" s="272"/>
      <c r="LUU1522" s="272"/>
      <c r="LUV1522" s="272"/>
      <c r="LUW1522" s="272"/>
      <c r="LUX1522" s="272"/>
      <c r="LUY1522" s="272"/>
      <c r="LUZ1522" s="272"/>
      <c r="LVA1522" s="272"/>
      <c r="LVB1522" s="272"/>
      <c r="LVC1522" s="272"/>
      <c r="LVD1522" s="272"/>
      <c r="LVE1522" s="272"/>
      <c r="LVF1522" s="272"/>
      <c r="LVG1522" s="272"/>
      <c r="LVH1522" s="272"/>
      <c r="LVI1522" s="272"/>
      <c r="LVJ1522" s="272"/>
      <c r="LVK1522" s="272"/>
      <c r="LVL1522" s="272"/>
      <c r="LVM1522" s="272"/>
      <c r="LVN1522" s="272"/>
      <c r="LVO1522" s="272"/>
      <c r="LVP1522" s="272"/>
      <c r="LVQ1522" s="272"/>
      <c r="LVR1522" s="272"/>
      <c r="LVS1522" s="272"/>
      <c r="LVT1522" s="272"/>
      <c r="LVU1522" s="272"/>
      <c r="LVV1522" s="272"/>
      <c r="LVW1522" s="272"/>
      <c r="LVX1522" s="272"/>
      <c r="LVY1522" s="272"/>
      <c r="LVZ1522" s="272"/>
      <c r="LWA1522" s="272"/>
      <c r="LWB1522" s="272"/>
      <c r="LWC1522" s="272"/>
      <c r="LWD1522" s="272"/>
      <c r="LWE1522" s="272"/>
      <c r="LWF1522" s="272"/>
      <c r="LWG1522" s="272"/>
      <c r="LWH1522" s="272"/>
      <c r="LWI1522" s="272"/>
      <c r="LWJ1522" s="272"/>
      <c r="LWK1522" s="272"/>
      <c r="LWL1522" s="272"/>
      <c r="LWM1522" s="272"/>
      <c r="LWN1522" s="272"/>
      <c r="LWO1522" s="272"/>
      <c r="LWP1522" s="272"/>
      <c r="LWQ1522" s="272"/>
      <c r="LWR1522" s="272"/>
      <c r="LWS1522" s="272"/>
      <c r="LWT1522" s="272"/>
      <c r="LWU1522" s="272"/>
      <c r="LWV1522" s="272"/>
      <c r="LWW1522" s="272"/>
      <c r="LWX1522" s="272"/>
      <c r="LWY1522" s="272"/>
      <c r="LWZ1522" s="272"/>
      <c r="LXA1522" s="272"/>
      <c r="LXB1522" s="272"/>
      <c r="LXC1522" s="272"/>
      <c r="LXD1522" s="272"/>
      <c r="LXE1522" s="272"/>
      <c r="LXF1522" s="272"/>
      <c r="LXG1522" s="272"/>
      <c r="LXH1522" s="272"/>
      <c r="LXI1522" s="272"/>
      <c r="LXJ1522" s="272"/>
      <c r="LXK1522" s="272"/>
      <c r="LXL1522" s="272"/>
      <c r="LXM1522" s="272"/>
      <c r="LXN1522" s="272"/>
      <c r="LXO1522" s="272"/>
      <c r="LXP1522" s="272"/>
      <c r="LXQ1522" s="272"/>
      <c r="LXR1522" s="272"/>
      <c r="LXS1522" s="272"/>
      <c r="LXT1522" s="272"/>
      <c r="LXU1522" s="272"/>
      <c r="LXV1522" s="272"/>
      <c r="LXW1522" s="272"/>
      <c r="LXX1522" s="272"/>
      <c r="LXY1522" s="272"/>
      <c r="LXZ1522" s="272"/>
      <c r="LYA1522" s="272"/>
      <c r="LYB1522" s="272"/>
      <c r="LYC1522" s="272"/>
      <c r="LYD1522" s="272"/>
      <c r="LYE1522" s="272"/>
      <c r="LYF1522" s="272"/>
      <c r="LYG1522" s="272"/>
      <c r="LYH1522" s="272"/>
      <c r="LYI1522" s="272"/>
      <c r="LYJ1522" s="272"/>
      <c r="LYK1522" s="272"/>
      <c r="LYL1522" s="272"/>
      <c r="LYM1522" s="272"/>
      <c r="LYN1522" s="272"/>
      <c r="LYO1522" s="272"/>
      <c r="LYP1522" s="272"/>
      <c r="LYQ1522" s="272"/>
      <c r="LYR1522" s="272"/>
      <c r="LYS1522" s="272"/>
      <c r="LYT1522" s="272"/>
      <c r="LYU1522" s="272"/>
      <c r="LYV1522" s="272"/>
      <c r="LYW1522" s="272"/>
      <c r="LYX1522" s="272"/>
      <c r="LYY1522" s="272"/>
      <c r="LYZ1522" s="272"/>
      <c r="LZA1522" s="272"/>
      <c r="LZB1522" s="272"/>
      <c r="LZC1522" s="272"/>
      <c r="LZD1522" s="272"/>
      <c r="LZE1522" s="272"/>
      <c r="LZF1522" s="272"/>
      <c r="LZG1522" s="272"/>
      <c r="LZH1522" s="272"/>
      <c r="LZI1522" s="272"/>
      <c r="LZJ1522" s="272"/>
      <c r="LZK1522" s="272"/>
      <c r="LZL1522" s="272"/>
      <c r="LZM1522" s="272"/>
      <c r="LZN1522" s="272"/>
      <c r="LZO1522" s="272"/>
      <c r="LZP1522" s="272"/>
      <c r="LZQ1522" s="272"/>
      <c r="LZR1522" s="272"/>
      <c r="LZS1522" s="272"/>
      <c r="LZT1522" s="272"/>
      <c r="LZU1522" s="272"/>
      <c r="LZV1522" s="272"/>
      <c r="LZW1522" s="272"/>
      <c r="LZX1522" s="272"/>
      <c r="LZY1522" s="272"/>
      <c r="LZZ1522" s="272"/>
      <c r="MAA1522" s="272"/>
      <c r="MAB1522" s="272"/>
      <c r="MAC1522" s="272"/>
      <c r="MAD1522" s="272"/>
      <c r="MAE1522" s="272"/>
      <c r="MAF1522" s="272"/>
      <c r="MAG1522" s="272"/>
      <c r="MAH1522" s="272"/>
      <c r="MAI1522" s="272"/>
      <c r="MAJ1522" s="272"/>
      <c r="MAK1522" s="272"/>
      <c r="MAL1522" s="272"/>
      <c r="MAM1522" s="272"/>
      <c r="MAN1522" s="272"/>
      <c r="MAO1522" s="272"/>
      <c r="MAP1522" s="272"/>
      <c r="MAQ1522" s="272"/>
      <c r="MAR1522" s="272"/>
      <c r="MAS1522" s="272"/>
      <c r="MAT1522" s="272"/>
      <c r="MAU1522" s="272"/>
      <c r="MAV1522" s="272"/>
      <c r="MAW1522" s="272"/>
      <c r="MAX1522" s="272"/>
      <c r="MAY1522" s="272"/>
      <c r="MAZ1522" s="272"/>
      <c r="MBA1522" s="272"/>
      <c r="MBB1522" s="272"/>
      <c r="MBC1522" s="272"/>
      <c r="MBD1522" s="272"/>
      <c r="MBE1522" s="272"/>
      <c r="MBF1522" s="272"/>
      <c r="MBG1522" s="272"/>
      <c r="MBH1522" s="272"/>
      <c r="MBI1522" s="272"/>
      <c r="MBJ1522" s="272"/>
      <c r="MBK1522" s="272"/>
      <c r="MBL1522" s="272"/>
      <c r="MBM1522" s="272"/>
      <c r="MBN1522" s="272"/>
      <c r="MBO1522" s="272"/>
      <c r="MBP1522" s="272"/>
      <c r="MBQ1522" s="272"/>
      <c r="MBR1522" s="272"/>
      <c r="MBS1522" s="272"/>
      <c r="MBT1522" s="272"/>
      <c r="MBU1522" s="272"/>
      <c r="MBV1522" s="272"/>
      <c r="MBW1522" s="272"/>
      <c r="MBX1522" s="272"/>
      <c r="MBY1522" s="272"/>
      <c r="MBZ1522" s="272"/>
      <c r="MCA1522" s="272"/>
      <c r="MCB1522" s="272"/>
      <c r="MCC1522" s="272"/>
      <c r="MCD1522" s="272"/>
      <c r="MCE1522" s="272"/>
      <c r="MCF1522" s="272"/>
      <c r="MCG1522" s="272"/>
      <c r="MCH1522" s="272"/>
      <c r="MCI1522" s="272"/>
      <c r="MCJ1522" s="272"/>
      <c r="MCK1522" s="272"/>
      <c r="MCL1522" s="272"/>
      <c r="MCM1522" s="272"/>
      <c r="MCN1522" s="272"/>
      <c r="MCO1522" s="272"/>
      <c r="MCP1522" s="272"/>
      <c r="MCQ1522" s="272"/>
      <c r="MCR1522" s="272"/>
      <c r="MCS1522" s="272"/>
      <c r="MCT1522" s="272"/>
      <c r="MCU1522" s="272"/>
      <c r="MCV1522" s="272"/>
      <c r="MCW1522" s="272"/>
      <c r="MCX1522" s="272"/>
      <c r="MCY1522" s="272"/>
      <c r="MCZ1522" s="272"/>
      <c r="MDA1522" s="272"/>
      <c r="MDB1522" s="272"/>
      <c r="MDC1522" s="272"/>
      <c r="MDD1522" s="272"/>
      <c r="MDE1522" s="272"/>
      <c r="MDF1522" s="272"/>
      <c r="MDG1522" s="272"/>
      <c r="MDH1522" s="272"/>
      <c r="MDI1522" s="272"/>
      <c r="MDJ1522" s="272"/>
      <c r="MDK1522" s="272"/>
      <c r="MDL1522" s="272"/>
      <c r="MDM1522" s="272"/>
      <c r="MDN1522" s="272"/>
      <c r="MDO1522" s="272"/>
      <c r="MDP1522" s="272"/>
      <c r="MDQ1522" s="272"/>
      <c r="MDR1522" s="272"/>
      <c r="MDS1522" s="272"/>
      <c r="MDT1522" s="272"/>
      <c r="MDU1522" s="272"/>
      <c r="MDV1522" s="272"/>
      <c r="MDW1522" s="272"/>
      <c r="MDX1522" s="272"/>
      <c r="MDY1522" s="272"/>
      <c r="MDZ1522" s="272"/>
      <c r="MEA1522" s="272"/>
      <c r="MEB1522" s="272"/>
      <c r="MEC1522" s="272"/>
      <c r="MED1522" s="272"/>
      <c r="MEE1522" s="272"/>
      <c r="MEF1522" s="272"/>
      <c r="MEG1522" s="272"/>
      <c r="MEH1522" s="272"/>
      <c r="MEI1522" s="272"/>
      <c r="MEJ1522" s="272"/>
      <c r="MEK1522" s="272"/>
      <c r="MEL1522" s="272"/>
      <c r="MEM1522" s="272"/>
      <c r="MEN1522" s="272"/>
      <c r="MEO1522" s="272"/>
      <c r="MEP1522" s="272"/>
      <c r="MEQ1522" s="272"/>
      <c r="MER1522" s="272"/>
      <c r="MES1522" s="272"/>
      <c r="MET1522" s="272"/>
      <c r="MEU1522" s="272"/>
      <c r="MEV1522" s="272"/>
      <c r="MEW1522" s="272"/>
      <c r="MEX1522" s="272"/>
      <c r="MEY1522" s="272"/>
      <c r="MEZ1522" s="272"/>
      <c r="MFA1522" s="272"/>
      <c r="MFB1522" s="272"/>
      <c r="MFC1522" s="272"/>
      <c r="MFD1522" s="272"/>
      <c r="MFE1522" s="272"/>
      <c r="MFF1522" s="272"/>
      <c r="MFG1522" s="272"/>
      <c r="MFH1522" s="272"/>
      <c r="MFI1522" s="272"/>
      <c r="MFJ1522" s="272"/>
      <c r="MFK1522" s="272"/>
      <c r="MFL1522" s="272"/>
      <c r="MFM1522" s="272"/>
      <c r="MFN1522" s="272"/>
      <c r="MFO1522" s="272"/>
      <c r="MFP1522" s="272"/>
      <c r="MFQ1522" s="272"/>
      <c r="MFR1522" s="272"/>
      <c r="MFS1522" s="272"/>
      <c r="MFT1522" s="272"/>
      <c r="MFU1522" s="272"/>
      <c r="MFV1522" s="272"/>
      <c r="MFW1522" s="272"/>
      <c r="MFX1522" s="272"/>
      <c r="MFY1522" s="272"/>
      <c r="MFZ1522" s="272"/>
      <c r="MGA1522" s="272"/>
      <c r="MGB1522" s="272"/>
      <c r="MGC1522" s="272"/>
      <c r="MGD1522" s="272"/>
      <c r="MGE1522" s="272"/>
      <c r="MGF1522" s="272"/>
      <c r="MGG1522" s="272"/>
      <c r="MGH1522" s="272"/>
      <c r="MGI1522" s="272"/>
      <c r="MGJ1522" s="272"/>
      <c r="MGK1522" s="272"/>
      <c r="MGL1522" s="272"/>
      <c r="MGM1522" s="272"/>
      <c r="MGN1522" s="272"/>
      <c r="MGO1522" s="272"/>
      <c r="MGP1522" s="272"/>
      <c r="MGQ1522" s="272"/>
      <c r="MGR1522" s="272"/>
      <c r="MGS1522" s="272"/>
      <c r="MGT1522" s="272"/>
      <c r="MGU1522" s="272"/>
      <c r="MGV1522" s="272"/>
      <c r="MGW1522" s="272"/>
      <c r="MGX1522" s="272"/>
      <c r="MGY1522" s="272"/>
      <c r="MGZ1522" s="272"/>
      <c r="MHA1522" s="272"/>
      <c r="MHB1522" s="272"/>
      <c r="MHC1522" s="272"/>
      <c r="MHD1522" s="272"/>
      <c r="MHE1522" s="272"/>
      <c r="MHF1522" s="272"/>
      <c r="MHG1522" s="272"/>
      <c r="MHH1522" s="272"/>
      <c r="MHI1522" s="272"/>
      <c r="MHJ1522" s="272"/>
      <c r="MHK1522" s="272"/>
      <c r="MHL1522" s="272"/>
      <c r="MHM1522" s="272"/>
      <c r="MHN1522" s="272"/>
      <c r="MHO1522" s="272"/>
      <c r="MHP1522" s="272"/>
      <c r="MHQ1522" s="272"/>
      <c r="MHR1522" s="272"/>
      <c r="MHS1522" s="272"/>
      <c r="MHT1522" s="272"/>
      <c r="MHU1522" s="272"/>
      <c r="MHV1522" s="272"/>
      <c r="MHW1522" s="272"/>
      <c r="MHX1522" s="272"/>
      <c r="MHY1522" s="272"/>
      <c r="MHZ1522" s="272"/>
      <c r="MIA1522" s="272"/>
      <c r="MIB1522" s="272"/>
      <c r="MIC1522" s="272"/>
      <c r="MID1522" s="272"/>
      <c r="MIE1522" s="272"/>
      <c r="MIF1522" s="272"/>
      <c r="MIG1522" s="272"/>
      <c r="MIH1522" s="272"/>
      <c r="MII1522" s="272"/>
      <c r="MIJ1522" s="272"/>
      <c r="MIK1522" s="272"/>
      <c r="MIL1522" s="272"/>
      <c r="MIM1522" s="272"/>
      <c r="MIN1522" s="272"/>
      <c r="MIO1522" s="272"/>
      <c r="MIP1522" s="272"/>
      <c r="MIQ1522" s="272"/>
      <c r="MIR1522" s="272"/>
      <c r="MIS1522" s="272"/>
      <c r="MIT1522" s="272"/>
      <c r="MIU1522" s="272"/>
      <c r="MIV1522" s="272"/>
      <c r="MIW1522" s="272"/>
      <c r="MIX1522" s="272"/>
      <c r="MIY1522" s="272"/>
      <c r="MIZ1522" s="272"/>
      <c r="MJA1522" s="272"/>
      <c r="MJB1522" s="272"/>
      <c r="MJC1522" s="272"/>
      <c r="MJD1522" s="272"/>
      <c r="MJE1522" s="272"/>
      <c r="MJF1522" s="272"/>
      <c r="MJG1522" s="272"/>
      <c r="MJH1522" s="272"/>
      <c r="MJI1522" s="272"/>
      <c r="MJJ1522" s="272"/>
      <c r="MJK1522" s="272"/>
      <c r="MJL1522" s="272"/>
      <c r="MJM1522" s="272"/>
      <c r="MJN1522" s="272"/>
      <c r="MJO1522" s="272"/>
      <c r="MJP1522" s="272"/>
      <c r="MJQ1522" s="272"/>
      <c r="MJR1522" s="272"/>
      <c r="MJS1522" s="272"/>
      <c r="MJT1522" s="272"/>
      <c r="MJU1522" s="272"/>
      <c r="MJV1522" s="272"/>
      <c r="MJW1522" s="272"/>
      <c r="MJX1522" s="272"/>
      <c r="MJY1522" s="272"/>
      <c r="MJZ1522" s="272"/>
      <c r="MKA1522" s="272"/>
      <c r="MKB1522" s="272"/>
      <c r="MKC1522" s="272"/>
      <c r="MKD1522" s="272"/>
      <c r="MKE1522" s="272"/>
      <c r="MKF1522" s="272"/>
      <c r="MKG1522" s="272"/>
      <c r="MKH1522" s="272"/>
      <c r="MKI1522" s="272"/>
      <c r="MKJ1522" s="272"/>
      <c r="MKK1522" s="272"/>
      <c r="MKL1522" s="272"/>
      <c r="MKM1522" s="272"/>
      <c r="MKN1522" s="272"/>
      <c r="MKO1522" s="272"/>
      <c r="MKP1522" s="272"/>
      <c r="MKQ1522" s="272"/>
      <c r="MKR1522" s="272"/>
      <c r="MKS1522" s="272"/>
      <c r="MKT1522" s="272"/>
      <c r="MKU1522" s="272"/>
      <c r="MKV1522" s="272"/>
      <c r="MKW1522" s="272"/>
      <c r="MKX1522" s="272"/>
      <c r="MKY1522" s="272"/>
      <c r="MKZ1522" s="272"/>
      <c r="MLA1522" s="272"/>
      <c r="MLB1522" s="272"/>
      <c r="MLC1522" s="272"/>
      <c r="MLD1522" s="272"/>
      <c r="MLE1522" s="272"/>
      <c r="MLF1522" s="272"/>
      <c r="MLG1522" s="272"/>
      <c r="MLH1522" s="272"/>
      <c r="MLI1522" s="272"/>
      <c r="MLJ1522" s="272"/>
      <c r="MLK1522" s="272"/>
      <c r="MLL1522" s="272"/>
      <c r="MLM1522" s="272"/>
      <c r="MLN1522" s="272"/>
      <c r="MLO1522" s="272"/>
      <c r="MLP1522" s="272"/>
      <c r="MLQ1522" s="272"/>
      <c r="MLR1522" s="272"/>
      <c r="MLS1522" s="272"/>
      <c r="MLT1522" s="272"/>
      <c r="MLU1522" s="272"/>
      <c r="MLV1522" s="272"/>
      <c r="MLW1522" s="272"/>
      <c r="MLX1522" s="272"/>
      <c r="MLY1522" s="272"/>
      <c r="MLZ1522" s="272"/>
      <c r="MMA1522" s="272"/>
      <c r="MMB1522" s="272"/>
      <c r="MMC1522" s="272"/>
      <c r="MMD1522" s="272"/>
      <c r="MME1522" s="272"/>
      <c r="MMF1522" s="272"/>
      <c r="MMG1522" s="272"/>
      <c r="MMH1522" s="272"/>
      <c r="MMI1522" s="272"/>
      <c r="MMJ1522" s="272"/>
      <c r="MMK1522" s="272"/>
      <c r="MML1522" s="272"/>
      <c r="MMM1522" s="272"/>
      <c r="MMN1522" s="272"/>
      <c r="MMO1522" s="272"/>
      <c r="MMP1522" s="272"/>
      <c r="MMQ1522" s="272"/>
      <c r="MMR1522" s="272"/>
      <c r="MMS1522" s="272"/>
      <c r="MMT1522" s="272"/>
      <c r="MMU1522" s="272"/>
      <c r="MMV1522" s="272"/>
      <c r="MMW1522" s="272"/>
      <c r="MMX1522" s="272"/>
      <c r="MMY1522" s="272"/>
      <c r="MMZ1522" s="272"/>
      <c r="MNA1522" s="272"/>
      <c r="MNB1522" s="272"/>
      <c r="MNC1522" s="272"/>
      <c r="MND1522" s="272"/>
      <c r="MNE1522" s="272"/>
      <c r="MNF1522" s="272"/>
      <c r="MNG1522" s="272"/>
      <c r="MNH1522" s="272"/>
      <c r="MNI1522" s="272"/>
      <c r="MNJ1522" s="272"/>
      <c r="MNK1522" s="272"/>
      <c r="MNL1522" s="272"/>
      <c r="MNM1522" s="272"/>
      <c r="MNN1522" s="272"/>
      <c r="MNO1522" s="272"/>
      <c r="MNP1522" s="272"/>
      <c r="MNQ1522" s="272"/>
      <c r="MNR1522" s="272"/>
      <c r="MNS1522" s="272"/>
      <c r="MNT1522" s="272"/>
      <c r="MNU1522" s="272"/>
      <c r="MNV1522" s="272"/>
      <c r="MNW1522" s="272"/>
      <c r="MNX1522" s="272"/>
      <c r="MNY1522" s="272"/>
      <c r="MNZ1522" s="272"/>
      <c r="MOA1522" s="272"/>
      <c r="MOB1522" s="272"/>
      <c r="MOC1522" s="272"/>
      <c r="MOD1522" s="272"/>
      <c r="MOE1522" s="272"/>
      <c r="MOF1522" s="272"/>
      <c r="MOG1522" s="272"/>
      <c r="MOH1522" s="272"/>
      <c r="MOI1522" s="272"/>
      <c r="MOJ1522" s="272"/>
      <c r="MOK1522" s="272"/>
      <c r="MOL1522" s="272"/>
      <c r="MOM1522" s="272"/>
      <c r="MON1522" s="272"/>
      <c r="MOO1522" s="272"/>
      <c r="MOP1522" s="272"/>
      <c r="MOQ1522" s="272"/>
      <c r="MOR1522" s="272"/>
      <c r="MOS1522" s="272"/>
      <c r="MOT1522" s="272"/>
      <c r="MOU1522" s="272"/>
      <c r="MOV1522" s="272"/>
      <c r="MOW1522" s="272"/>
      <c r="MOX1522" s="272"/>
      <c r="MOY1522" s="272"/>
      <c r="MOZ1522" s="272"/>
      <c r="MPA1522" s="272"/>
      <c r="MPB1522" s="272"/>
      <c r="MPC1522" s="272"/>
      <c r="MPD1522" s="272"/>
      <c r="MPE1522" s="272"/>
      <c r="MPF1522" s="272"/>
      <c r="MPG1522" s="272"/>
      <c r="MPH1522" s="272"/>
      <c r="MPI1522" s="272"/>
      <c r="MPJ1522" s="272"/>
      <c r="MPK1522" s="272"/>
      <c r="MPL1522" s="272"/>
      <c r="MPM1522" s="272"/>
      <c r="MPN1522" s="272"/>
      <c r="MPO1522" s="272"/>
      <c r="MPP1522" s="272"/>
      <c r="MPQ1522" s="272"/>
      <c r="MPR1522" s="272"/>
      <c r="MPS1522" s="272"/>
      <c r="MPT1522" s="272"/>
      <c r="MPU1522" s="272"/>
      <c r="MPV1522" s="272"/>
      <c r="MPW1522" s="272"/>
      <c r="MPX1522" s="272"/>
      <c r="MPY1522" s="272"/>
      <c r="MPZ1522" s="272"/>
      <c r="MQA1522" s="272"/>
      <c r="MQB1522" s="272"/>
      <c r="MQC1522" s="272"/>
      <c r="MQD1522" s="272"/>
      <c r="MQE1522" s="272"/>
      <c r="MQF1522" s="272"/>
      <c r="MQG1522" s="272"/>
      <c r="MQH1522" s="272"/>
      <c r="MQI1522" s="272"/>
      <c r="MQJ1522" s="272"/>
      <c r="MQK1522" s="272"/>
      <c r="MQL1522" s="272"/>
      <c r="MQM1522" s="272"/>
      <c r="MQN1522" s="272"/>
      <c r="MQO1522" s="272"/>
      <c r="MQP1522" s="272"/>
      <c r="MQQ1522" s="272"/>
      <c r="MQR1522" s="272"/>
      <c r="MQS1522" s="272"/>
      <c r="MQT1522" s="272"/>
      <c r="MQU1522" s="272"/>
      <c r="MQV1522" s="272"/>
      <c r="MQW1522" s="272"/>
      <c r="MQX1522" s="272"/>
      <c r="MQY1522" s="272"/>
      <c r="MQZ1522" s="272"/>
      <c r="MRA1522" s="272"/>
      <c r="MRB1522" s="272"/>
      <c r="MRC1522" s="272"/>
      <c r="MRD1522" s="272"/>
      <c r="MRE1522" s="272"/>
      <c r="MRF1522" s="272"/>
      <c r="MRG1522" s="272"/>
      <c r="MRH1522" s="272"/>
      <c r="MRI1522" s="272"/>
      <c r="MRJ1522" s="272"/>
      <c r="MRK1522" s="272"/>
      <c r="MRL1522" s="272"/>
      <c r="MRM1522" s="272"/>
      <c r="MRN1522" s="272"/>
      <c r="MRO1522" s="272"/>
      <c r="MRP1522" s="272"/>
      <c r="MRQ1522" s="272"/>
      <c r="MRR1522" s="272"/>
      <c r="MRS1522" s="272"/>
      <c r="MRT1522" s="272"/>
      <c r="MRU1522" s="272"/>
      <c r="MRV1522" s="272"/>
      <c r="MRW1522" s="272"/>
      <c r="MRX1522" s="272"/>
      <c r="MRY1522" s="272"/>
      <c r="MRZ1522" s="272"/>
      <c r="MSA1522" s="272"/>
      <c r="MSB1522" s="272"/>
      <c r="MSC1522" s="272"/>
      <c r="MSD1522" s="272"/>
      <c r="MSE1522" s="272"/>
      <c r="MSF1522" s="272"/>
      <c r="MSG1522" s="272"/>
      <c r="MSH1522" s="272"/>
      <c r="MSI1522" s="272"/>
      <c r="MSJ1522" s="272"/>
      <c r="MSK1522" s="272"/>
      <c r="MSL1522" s="272"/>
      <c r="MSM1522" s="272"/>
      <c r="MSN1522" s="272"/>
      <c r="MSO1522" s="272"/>
      <c r="MSP1522" s="272"/>
      <c r="MSQ1522" s="272"/>
      <c r="MSR1522" s="272"/>
      <c r="MSS1522" s="272"/>
      <c r="MST1522" s="272"/>
      <c r="MSU1522" s="272"/>
      <c r="MSV1522" s="272"/>
      <c r="MSW1522" s="272"/>
      <c r="MSX1522" s="272"/>
      <c r="MSY1522" s="272"/>
      <c r="MSZ1522" s="272"/>
      <c r="MTA1522" s="272"/>
      <c r="MTB1522" s="272"/>
      <c r="MTC1522" s="272"/>
      <c r="MTD1522" s="272"/>
      <c r="MTE1522" s="272"/>
      <c r="MTF1522" s="272"/>
      <c r="MTG1522" s="272"/>
      <c r="MTH1522" s="272"/>
      <c r="MTI1522" s="272"/>
      <c r="MTJ1522" s="272"/>
      <c r="MTK1522" s="272"/>
      <c r="MTL1522" s="272"/>
      <c r="MTM1522" s="272"/>
      <c r="MTN1522" s="272"/>
      <c r="MTO1522" s="272"/>
      <c r="MTP1522" s="272"/>
      <c r="MTQ1522" s="272"/>
      <c r="MTR1522" s="272"/>
      <c r="MTS1522" s="272"/>
      <c r="MTT1522" s="272"/>
      <c r="MTU1522" s="272"/>
      <c r="MTV1522" s="272"/>
      <c r="MTW1522" s="272"/>
      <c r="MTX1522" s="272"/>
      <c r="MTY1522" s="272"/>
      <c r="MTZ1522" s="272"/>
      <c r="MUA1522" s="272"/>
      <c r="MUB1522" s="272"/>
      <c r="MUC1522" s="272"/>
      <c r="MUD1522" s="272"/>
      <c r="MUE1522" s="272"/>
      <c r="MUF1522" s="272"/>
      <c r="MUG1522" s="272"/>
      <c r="MUH1522" s="272"/>
      <c r="MUI1522" s="272"/>
      <c r="MUJ1522" s="272"/>
      <c r="MUK1522" s="272"/>
      <c r="MUL1522" s="272"/>
      <c r="MUM1522" s="272"/>
      <c r="MUN1522" s="272"/>
      <c r="MUO1522" s="272"/>
      <c r="MUP1522" s="272"/>
      <c r="MUQ1522" s="272"/>
      <c r="MUR1522" s="272"/>
      <c r="MUS1522" s="272"/>
      <c r="MUT1522" s="272"/>
      <c r="MUU1522" s="272"/>
      <c r="MUV1522" s="272"/>
      <c r="MUW1522" s="272"/>
      <c r="MUX1522" s="272"/>
      <c r="MUY1522" s="272"/>
      <c r="MUZ1522" s="272"/>
      <c r="MVA1522" s="272"/>
      <c r="MVB1522" s="272"/>
      <c r="MVC1522" s="272"/>
      <c r="MVD1522" s="272"/>
      <c r="MVE1522" s="272"/>
      <c r="MVF1522" s="272"/>
      <c r="MVG1522" s="272"/>
      <c r="MVH1522" s="272"/>
      <c r="MVI1522" s="272"/>
      <c r="MVJ1522" s="272"/>
      <c r="MVK1522" s="272"/>
      <c r="MVL1522" s="272"/>
      <c r="MVM1522" s="272"/>
      <c r="MVN1522" s="272"/>
      <c r="MVO1522" s="272"/>
      <c r="MVP1522" s="272"/>
      <c r="MVQ1522" s="272"/>
      <c r="MVR1522" s="272"/>
      <c r="MVS1522" s="272"/>
      <c r="MVT1522" s="272"/>
      <c r="MVU1522" s="272"/>
      <c r="MVV1522" s="272"/>
      <c r="MVW1522" s="272"/>
      <c r="MVX1522" s="272"/>
      <c r="MVY1522" s="272"/>
      <c r="MVZ1522" s="272"/>
      <c r="MWA1522" s="272"/>
      <c r="MWB1522" s="272"/>
      <c r="MWC1522" s="272"/>
      <c r="MWD1522" s="272"/>
      <c r="MWE1522" s="272"/>
      <c r="MWF1522" s="272"/>
      <c r="MWG1522" s="272"/>
      <c r="MWH1522" s="272"/>
      <c r="MWI1522" s="272"/>
      <c r="MWJ1522" s="272"/>
      <c r="MWK1522" s="272"/>
      <c r="MWL1522" s="272"/>
      <c r="MWM1522" s="272"/>
      <c r="MWN1522" s="272"/>
      <c r="MWO1522" s="272"/>
      <c r="MWP1522" s="272"/>
      <c r="MWQ1522" s="272"/>
      <c r="MWR1522" s="272"/>
      <c r="MWS1522" s="272"/>
      <c r="MWT1522" s="272"/>
      <c r="MWU1522" s="272"/>
      <c r="MWV1522" s="272"/>
      <c r="MWW1522" s="272"/>
      <c r="MWX1522" s="272"/>
      <c r="MWY1522" s="272"/>
      <c r="MWZ1522" s="272"/>
      <c r="MXA1522" s="272"/>
      <c r="MXB1522" s="272"/>
      <c r="MXC1522" s="272"/>
      <c r="MXD1522" s="272"/>
      <c r="MXE1522" s="272"/>
      <c r="MXF1522" s="272"/>
      <c r="MXG1522" s="272"/>
      <c r="MXH1522" s="272"/>
      <c r="MXI1522" s="272"/>
      <c r="MXJ1522" s="272"/>
      <c r="MXK1522" s="272"/>
      <c r="MXL1522" s="272"/>
      <c r="MXM1522" s="272"/>
      <c r="MXN1522" s="272"/>
      <c r="MXO1522" s="272"/>
      <c r="MXP1522" s="272"/>
      <c r="MXQ1522" s="272"/>
      <c r="MXR1522" s="272"/>
      <c r="MXS1522" s="272"/>
      <c r="MXT1522" s="272"/>
      <c r="MXU1522" s="272"/>
      <c r="MXV1522" s="272"/>
      <c r="MXW1522" s="272"/>
      <c r="MXX1522" s="272"/>
      <c r="MXY1522" s="272"/>
      <c r="MXZ1522" s="272"/>
      <c r="MYA1522" s="272"/>
      <c r="MYB1522" s="272"/>
      <c r="MYC1522" s="272"/>
      <c r="MYD1522" s="272"/>
      <c r="MYE1522" s="272"/>
      <c r="MYF1522" s="272"/>
      <c r="MYG1522" s="272"/>
      <c r="MYH1522" s="272"/>
      <c r="MYI1522" s="272"/>
      <c r="MYJ1522" s="272"/>
      <c r="MYK1522" s="272"/>
      <c r="MYL1522" s="272"/>
      <c r="MYM1522" s="272"/>
      <c r="MYN1522" s="272"/>
      <c r="MYO1522" s="272"/>
      <c r="MYP1522" s="272"/>
      <c r="MYQ1522" s="272"/>
      <c r="MYR1522" s="272"/>
      <c r="MYS1522" s="272"/>
      <c r="MYT1522" s="272"/>
      <c r="MYU1522" s="272"/>
      <c r="MYV1522" s="272"/>
      <c r="MYW1522" s="272"/>
      <c r="MYX1522" s="272"/>
      <c r="MYY1522" s="272"/>
      <c r="MYZ1522" s="272"/>
      <c r="MZA1522" s="272"/>
      <c r="MZB1522" s="272"/>
      <c r="MZC1522" s="272"/>
      <c r="MZD1522" s="272"/>
      <c r="MZE1522" s="272"/>
      <c r="MZF1522" s="272"/>
      <c r="MZG1522" s="272"/>
      <c r="MZH1522" s="272"/>
      <c r="MZI1522" s="272"/>
      <c r="MZJ1522" s="272"/>
      <c r="MZK1522" s="272"/>
      <c r="MZL1522" s="272"/>
      <c r="MZM1522" s="272"/>
      <c r="MZN1522" s="272"/>
      <c r="MZO1522" s="272"/>
      <c r="MZP1522" s="272"/>
      <c r="MZQ1522" s="272"/>
      <c r="MZR1522" s="272"/>
      <c r="MZS1522" s="272"/>
      <c r="MZT1522" s="272"/>
      <c r="MZU1522" s="272"/>
      <c r="MZV1522" s="272"/>
      <c r="MZW1522" s="272"/>
      <c r="MZX1522" s="272"/>
      <c r="MZY1522" s="272"/>
      <c r="MZZ1522" s="272"/>
      <c r="NAA1522" s="272"/>
      <c r="NAB1522" s="272"/>
      <c r="NAC1522" s="272"/>
      <c r="NAD1522" s="272"/>
      <c r="NAE1522" s="272"/>
      <c r="NAF1522" s="272"/>
      <c r="NAG1522" s="272"/>
      <c r="NAH1522" s="272"/>
      <c r="NAI1522" s="272"/>
      <c r="NAJ1522" s="272"/>
      <c r="NAK1522" s="272"/>
      <c r="NAL1522" s="272"/>
      <c r="NAM1522" s="272"/>
      <c r="NAN1522" s="272"/>
      <c r="NAO1522" s="272"/>
      <c r="NAP1522" s="272"/>
      <c r="NAQ1522" s="272"/>
      <c r="NAR1522" s="272"/>
      <c r="NAS1522" s="272"/>
      <c r="NAT1522" s="272"/>
      <c r="NAU1522" s="272"/>
      <c r="NAV1522" s="272"/>
      <c r="NAW1522" s="272"/>
      <c r="NAX1522" s="272"/>
      <c r="NAY1522" s="272"/>
      <c r="NAZ1522" s="272"/>
      <c r="NBA1522" s="272"/>
      <c r="NBB1522" s="272"/>
      <c r="NBC1522" s="272"/>
      <c r="NBD1522" s="272"/>
      <c r="NBE1522" s="272"/>
      <c r="NBF1522" s="272"/>
      <c r="NBG1522" s="272"/>
      <c r="NBH1522" s="272"/>
      <c r="NBI1522" s="272"/>
      <c r="NBJ1522" s="272"/>
      <c r="NBK1522" s="272"/>
      <c r="NBL1522" s="272"/>
      <c r="NBM1522" s="272"/>
      <c r="NBN1522" s="272"/>
      <c r="NBO1522" s="272"/>
      <c r="NBP1522" s="272"/>
      <c r="NBQ1522" s="272"/>
      <c r="NBR1522" s="272"/>
      <c r="NBS1522" s="272"/>
      <c r="NBT1522" s="272"/>
      <c r="NBU1522" s="272"/>
      <c r="NBV1522" s="272"/>
      <c r="NBW1522" s="272"/>
      <c r="NBX1522" s="272"/>
      <c r="NBY1522" s="272"/>
      <c r="NBZ1522" s="272"/>
      <c r="NCA1522" s="272"/>
      <c r="NCB1522" s="272"/>
      <c r="NCC1522" s="272"/>
      <c r="NCD1522" s="272"/>
      <c r="NCE1522" s="272"/>
      <c r="NCF1522" s="272"/>
      <c r="NCG1522" s="272"/>
      <c r="NCH1522" s="272"/>
      <c r="NCI1522" s="272"/>
      <c r="NCJ1522" s="272"/>
      <c r="NCK1522" s="272"/>
      <c r="NCL1522" s="272"/>
      <c r="NCM1522" s="272"/>
      <c r="NCN1522" s="272"/>
      <c r="NCO1522" s="272"/>
      <c r="NCP1522" s="272"/>
      <c r="NCQ1522" s="272"/>
      <c r="NCR1522" s="272"/>
      <c r="NCS1522" s="272"/>
      <c r="NCT1522" s="272"/>
      <c r="NCU1522" s="272"/>
      <c r="NCV1522" s="272"/>
      <c r="NCW1522" s="272"/>
      <c r="NCX1522" s="272"/>
      <c r="NCY1522" s="272"/>
      <c r="NCZ1522" s="272"/>
      <c r="NDA1522" s="272"/>
      <c r="NDB1522" s="272"/>
      <c r="NDC1522" s="272"/>
      <c r="NDD1522" s="272"/>
      <c r="NDE1522" s="272"/>
      <c r="NDF1522" s="272"/>
      <c r="NDG1522" s="272"/>
      <c r="NDH1522" s="272"/>
      <c r="NDI1522" s="272"/>
      <c r="NDJ1522" s="272"/>
      <c r="NDK1522" s="272"/>
      <c r="NDL1522" s="272"/>
      <c r="NDM1522" s="272"/>
      <c r="NDN1522" s="272"/>
      <c r="NDO1522" s="272"/>
      <c r="NDP1522" s="272"/>
      <c r="NDQ1522" s="272"/>
      <c r="NDR1522" s="272"/>
      <c r="NDS1522" s="272"/>
      <c r="NDT1522" s="272"/>
      <c r="NDU1522" s="272"/>
      <c r="NDV1522" s="272"/>
      <c r="NDW1522" s="272"/>
      <c r="NDX1522" s="272"/>
      <c r="NDY1522" s="272"/>
      <c r="NDZ1522" s="272"/>
      <c r="NEA1522" s="272"/>
      <c r="NEB1522" s="272"/>
      <c r="NEC1522" s="272"/>
      <c r="NED1522" s="272"/>
      <c r="NEE1522" s="272"/>
      <c r="NEF1522" s="272"/>
      <c r="NEG1522" s="272"/>
      <c r="NEH1522" s="272"/>
      <c r="NEI1522" s="272"/>
      <c r="NEJ1522" s="272"/>
      <c r="NEK1522" s="272"/>
      <c r="NEL1522" s="272"/>
      <c r="NEM1522" s="272"/>
      <c r="NEN1522" s="272"/>
      <c r="NEO1522" s="272"/>
      <c r="NEP1522" s="272"/>
      <c r="NEQ1522" s="272"/>
      <c r="NER1522" s="272"/>
      <c r="NES1522" s="272"/>
      <c r="NET1522" s="272"/>
      <c r="NEU1522" s="272"/>
      <c r="NEV1522" s="272"/>
      <c r="NEW1522" s="272"/>
      <c r="NEX1522" s="272"/>
      <c r="NEY1522" s="272"/>
      <c r="NEZ1522" s="272"/>
      <c r="NFA1522" s="272"/>
      <c r="NFB1522" s="272"/>
      <c r="NFC1522" s="272"/>
      <c r="NFD1522" s="272"/>
      <c r="NFE1522" s="272"/>
      <c r="NFF1522" s="272"/>
      <c r="NFG1522" s="272"/>
      <c r="NFH1522" s="272"/>
      <c r="NFI1522" s="272"/>
      <c r="NFJ1522" s="272"/>
      <c r="NFK1522" s="272"/>
      <c r="NFL1522" s="272"/>
      <c r="NFM1522" s="272"/>
      <c r="NFN1522" s="272"/>
      <c r="NFO1522" s="272"/>
      <c r="NFP1522" s="272"/>
      <c r="NFQ1522" s="272"/>
      <c r="NFR1522" s="272"/>
      <c r="NFS1522" s="272"/>
      <c r="NFT1522" s="272"/>
      <c r="NFU1522" s="272"/>
      <c r="NFV1522" s="272"/>
      <c r="NFW1522" s="272"/>
      <c r="NFX1522" s="272"/>
      <c r="NFY1522" s="272"/>
      <c r="NFZ1522" s="272"/>
      <c r="NGA1522" s="272"/>
      <c r="NGB1522" s="272"/>
      <c r="NGC1522" s="272"/>
      <c r="NGD1522" s="272"/>
      <c r="NGE1522" s="272"/>
      <c r="NGF1522" s="272"/>
      <c r="NGG1522" s="272"/>
      <c r="NGH1522" s="272"/>
      <c r="NGI1522" s="272"/>
      <c r="NGJ1522" s="272"/>
      <c r="NGK1522" s="272"/>
      <c r="NGL1522" s="272"/>
      <c r="NGM1522" s="272"/>
      <c r="NGN1522" s="272"/>
      <c r="NGO1522" s="272"/>
      <c r="NGP1522" s="272"/>
      <c r="NGQ1522" s="272"/>
      <c r="NGR1522" s="272"/>
      <c r="NGS1522" s="272"/>
      <c r="NGT1522" s="272"/>
      <c r="NGU1522" s="272"/>
      <c r="NGV1522" s="272"/>
      <c r="NGW1522" s="272"/>
      <c r="NGX1522" s="272"/>
      <c r="NGY1522" s="272"/>
      <c r="NGZ1522" s="272"/>
      <c r="NHA1522" s="272"/>
      <c r="NHB1522" s="272"/>
      <c r="NHC1522" s="272"/>
      <c r="NHD1522" s="272"/>
      <c r="NHE1522" s="272"/>
      <c r="NHF1522" s="272"/>
      <c r="NHG1522" s="272"/>
      <c r="NHH1522" s="272"/>
      <c r="NHI1522" s="272"/>
      <c r="NHJ1522" s="272"/>
      <c r="NHK1522" s="272"/>
      <c r="NHL1522" s="272"/>
      <c r="NHM1522" s="272"/>
      <c r="NHN1522" s="272"/>
      <c r="NHO1522" s="272"/>
      <c r="NHP1522" s="272"/>
      <c r="NHQ1522" s="272"/>
      <c r="NHR1522" s="272"/>
      <c r="NHS1522" s="272"/>
      <c r="NHT1522" s="272"/>
      <c r="NHU1522" s="272"/>
      <c r="NHV1522" s="272"/>
      <c r="NHW1522" s="272"/>
      <c r="NHX1522" s="272"/>
      <c r="NHY1522" s="272"/>
      <c r="NHZ1522" s="272"/>
      <c r="NIA1522" s="272"/>
      <c r="NIB1522" s="272"/>
      <c r="NIC1522" s="272"/>
      <c r="NID1522" s="272"/>
      <c r="NIE1522" s="272"/>
      <c r="NIF1522" s="272"/>
      <c r="NIG1522" s="272"/>
      <c r="NIH1522" s="272"/>
      <c r="NII1522" s="272"/>
      <c r="NIJ1522" s="272"/>
      <c r="NIK1522" s="272"/>
      <c r="NIL1522" s="272"/>
      <c r="NIM1522" s="272"/>
      <c r="NIN1522" s="272"/>
      <c r="NIO1522" s="272"/>
      <c r="NIP1522" s="272"/>
      <c r="NIQ1522" s="272"/>
      <c r="NIR1522" s="272"/>
      <c r="NIS1522" s="272"/>
      <c r="NIT1522" s="272"/>
      <c r="NIU1522" s="272"/>
      <c r="NIV1522" s="272"/>
      <c r="NIW1522" s="272"/>
      <c r="NIX1522" s="272"/>
      <c r="NIY1522" s="272"/>
      <c r="NIZ1522" s="272"/>
      <c r="NJA1522" s="272"/>
      <c r="NJB1522" s="272"/>
      <c r="NJC1522" s="272"/>
      <c r="NJD1522" s="272"/>
      <c r="NJE1522" s="272"/>
      <c r="NJF1522" s="272"/>
      <c r="NJG1522" s="272"/>
      <c r="NJH1522" s="272"/>
      <c r="NJI1522" s="272"/>
      <c r="NJJ1522" s="272"/>
      <c r="NJK1522" s="272"/>
      <c r="NJL1522" s="272"/>
      <c r="NJM1522" s="272"/>
      <c r="NJN1522" s="272"/>
      <c r="NJO1522" s="272"/>
      <c r="NJP1522" s="272"/>
      <c r="NJQ1522" s="272"/>
      <c r="NJR1522" s="272"/>
      <c r="NJS1522" s="272"/>
      <c r="NJT1522" s="272"/>
      <c r="NJU1522" s="272"/>
      <c r="NJV1522" s="272"/>
      <c r="NJW1522" s="272"/>
      <c r="NJX1522" s="272"/>
      <c r="NJY1522" s="272"/>
      <c r="NJZ1522" s="272"/>
      <c r="NKA1522" s="272"/>
      <c r="NKB1522" s="272"/>
      <c r="NKC1522" s="272"/>
      <c r="NKD1522" s="272"/>
      <c r="NKE1522" s="272"/>
      <c r="NKF1522" s="272"/>
      <c r="NKG1522" s="272"/>
      <c r="NKH1522" s="272"/>
      <c r="NKI1522" s="272"/>
      <c r="NKJ1522" s="272"/>
      <c r="NKK1522" s="272"/>
      <c r="NKL1522" s="272"/>
      <c r="NKM1522" s="272"/>
      <c r="NKN1522" s="272"/>
      <c r="NKO1522" s="272"/>
      <c r="NKP1522" s="272"/>
      <c r="NKQ1522" s="272"/>
      <c r="NKR1522" s="272"/>
      <c r="NKS1522" s="272"/>
      <c r="NKT1522" s="272"/>
      <c r="NKU1522" s="272"/>
      <c r="NKV1522" s="272"/>
      <c r="NKW1522" s="272"/>
      <c r="NKX1522" s="272"/>
      <c r="NKY1522" s="272"/>
      <c r="NKZ1522" s="272"/>
      <c r="NLA1522" s="272"/>
      <c r="NLB1522" s="272"/>
      <c r="NLC1522" s="272"/>
      <c r="NLD1522" s="272"/>
      <c r="NLE1522" s="272"/>
      <c r="NLF1522" s="272"/>
      <c r="NLG1522" s="272"/>
      <c r="NLH1522" s="272"/>
      <c r="NLI1522" s="272"/>
      <c r="NLJ1522" s="272"/>
      <c r="NLK1522" s="272"/>
      <c r="NLL1522" s="272"/>
      <c r="NLM1522" s="272"/>
      <c r="NLN1522" s="272"/>
      <c r="NLO1522" s="272"/>
      <c r="NLP1522" s="272"/>
      <c r="NLQ1522" s="272"/>
      <c r="NLR1522" s="272"/>
      <c r="NLS1522" s="272"/>
      <c r="NLT1522" s="272"/>
      <c r="NLU1522" s="272"/>
      <c r="NLV1522" s="272"/>
      <c r="NLW1522" s="272"/>
      <c r="NLX1522" s="272"/>
      <c r="NLY1522" s="272"/>
      <c r="NLZ1522" s="272"/>
      <c r="NMA1522" s="272"/>
      <c r="NMB1522" s="272"/>
      <c r="NMC1522" s="272"/>
      <c r="NMD1522" s="272"/>
      <c r="NME1522" s="272"/>
      <c r="NMF1522" s="272"/>
      <c r="NMG1522" s="272"/>
      <c r="NMH1522" s="272"/>
      <c r="NMI1522" s="272"/>
      <c r="NMJ1522" s="272"/>
      <c r="NMK1522" s="272"/>
      <c r="NML1522" s="272"/>
      <c r="NMM1522" s="272"/>
      <c r="NMN1522" s="272"/>
      <c r="NMO1522" s="272"/>
      <c r="NMP1522" s="272"/>
      <c r="NMQ1522" s="272"/>
      <c r="NMR1522" s="272"/>
      <c r="NMS1522" s="272"/>
      <c r="NMT1522" s="272"/>
      <c r="NMU1522" s="272"/>
      <c r="NMV1522" s="272"/>
      <c r="NMW1522" s="272"/>
      <c r="NMX1522" s="272"/>
      <c r="NMY1522" s="272"/>
      <c r="NMZ1522" s="272"/>
      <c r="NNA1522" s="272"/>
      <c r="NNB1522" s="272"/>
      <c r="NNC1522" s="272"/>
      <c r="NND1522" s="272"/>
      <c r="NNE1522" s="272"/>
      <c r="NNF1522" s="272"/>
      <c r="NNG1522" s="272"/>
      <c r="NNH1522" s="272"/>
      <c r="NNI1522" s="272"/>
      <c r="NNJ1522" s="272"/>
      <c r="NNK1522" s="272"/>
      <c r="NNL1522" s="272"/>
      <c r="NNM1522" s="272"/>
      <c r="NNN1522" s="272"/>
      <c r="NNO1522" s="272"/>
      <c r="NNP1522" s="272"/>
      <c r="NNQ1522" s="272"/>
      <c r="NNR1522" s="272"/>
      <c r="NNS1522" s="272"/>
      <c r="NNT1522" s="272"/>
      <c r="NNU1522" s="272"/>
      <c r="NNV1522" s="272"/>
      <c r="NNW1522" s="272"/>
      <c r="NNX1522" s="272"/>
      <c r="NNY1522" s="272"/>
      <c r="NNZ1522" s="272"/>
      <c r="NOA1522" s="272"/>
      <c r="NOB1522" s="272"/>
      <c r="NOC1522" s="272"/>
      <c r="NOD1522" s="272"/>
      <c r="NOE1522" s="272"/>
      <c r="NOF1522" s="272"/>
      <c r="NOG1522" s="272"/>
      <c r="NOH1522" s="272"/>
      <c r="NOI1522" s="272"/>
      <c r="NOJ1522" s="272"/>
      <c r="NOK1522" s="272"/>
      <c r="NOL1522" s="272"/>
      <c r="NOM1522" s="272"/>
      <c r="NON1522" s="272"/>
      <c r="NOO1522" s="272"/>
      <c r="NOP1522" s="272"/>
      <c r="NOQ1522" s="272"/>
      <c r="NOR1522" s="272"/>
      <c r="NOS1522" s="272"/>
      <c r="NOT1522" s="272"/>
      <c r="NOU1522" s="272"/>
      <c r="NOV1522" s="272"/>
      <c r="NOW1522" s="272"/>
      <c r="NOX1522" s="272"/>
      <c r="NOY1522" s="272"/>
      <c r="NOZ1522" s="272"/>
      <c r="NPA1522" s="272"/>
      <c r="NPB1522" s="272"/>
      <c r="NPC1522" s="272"/>
      <c r="NPD1522" s="272"/>
      <c r="NPE1522" s="272"/>
      <c r="NPF1522" s="272"/>
      <c r="NPG1522" s="272"/>
      <c r="NPH1522" s="272"/>
      <c r="NPI1522" s="272"/>
      <c r="NPJ1522" s="272"/>
      <c r="NPK1522" s="272"/>
      <c r="NPL1522" s="272"/>
      <c r="NPM1522" s="272"/>
      <c r="NPN1522" s="272"/>
      <c r="NPO1522" s="272"/>
      <c r="NPP1522" s="272"/>
      <c r="NPQ1522" s="272"/>
      <c r="NPR1522" s="272"/>
      <c r="NPS1522" s="272"/>
      <c r="NPT1522" s="272"/>
      <c r="NPU1522" s="272"/>
      <c r="NPV1522" s="272"/>
      <c r="NPW1522" s="272"/>
      <c r="NPX1522" s="272"/>
      <c r="NPY1522" s="272"/>
      <c r="NPZ1522" s="272"/>
      <c r="NQA1522" s="272"/>
      <c r="NQB1522" s="272"/>
      <c r="NQC1522" s="272"/>
      <c r="NQD1522" s="272"/>
      <c r="NQE1522" s="272"/>
      <c r="NQF1522" s="272"/>
      <c r="NQG1522" s="272"/>
      <c r="NQH1522" s="272"/>
      <c r="NQI1522" s="272"/>
      <c r="NQJ1522" s="272"/>
      <c r="NQK1522" s="272"/>
      <c r="NQL1522" s="272"/>
      <c r="NQM1522" s="272"/>
      <c r="NQN1522" s="272"/>
      <c r="NQO1522" s="272"/>
      <c r="NQP1522" s="272"/>
      <c r="NQQ1522" s="272"/>
      <c r="NQR1522" s="272"/>
      <c r="NQS1522" s="272"/>
      <c r="NQT1522" s="272"/>
      <c r="NQU1522" s="272"/>
      <c r="NQV1522" s="272"/>
      <c r="NQW1522" s="272"/>
      <c r="NQX1522" s="272"/>
      <c r="NQY1522" s="272"/>
      <c r="NQZ1522" s="272"/>
      <c r="NRA1522" s="272"/>
      <c r="NRB1522" s="272"/>
      <c r="NRC1522" s="272"/>
      <c r="NRD1522" s="272"/>
      <c r="NRE1522" s="272"/>
      <c r="NRF1522" s="272"/>
      <c r="NRG1522" s="272"/>
      <c r="NRH1522" s="272"/>
      <c r="NRI1522" s="272"/>
      <c r="NRJ1522" s="272"/>
      <c r="NRK1522" s="272"/>
      <c r="NRL1522" s="272"/>
      <c r="NRM1522" s="272"/>
      <c r="NRN1522" s="272"/>
      <c r="NRO1522" s="272"/>
      <c r="NRP1522" s="272"/>
      <c r="NRQ1522" s="272"/>
      <c r="NRR1522" s="272"/>
      <c r="NRS1522" s="272"/>
      <c r="NRT1522" s="272"/>
      <c r="NRU1522" s="272"/>
      <c r="NRV1522" s="272"/>
      <c r="NRW1522" s="272"/>
      <c r="NRX1522" s="272"/>
      <c r="NRY1522" s="272"/>
      <c r="NRZ1522" s="272"/>
      <c r="NSA1522" s="272"/>
      <c r="NSB1522" s="272"/>
      <c r="NSC1522" s="272"/>
      <c r="NSD1522" s="272"/>
      <c r="NSE1522" s="272"/>
      <c r="NSF1522" s="272"/>
      <c r="NSG1522" s="272"/>
      <c r="NSH1522" s="272"/>
      <c r="NSI1522" s="272"/>
      <c r="NSJ1522" s="272"/>
      <c r="NSK1522" s="272"/>
      <c r="NSL1522" s="272"/>
      <c r="NSM1522" s="272"/>
      <c r="NSN1522" s="272"/>
      <c r="NSO1522" s="272"/>
      <c r="NSP1522" s="272"/>
      <c r="NSQ1522" s="272"/>
      <c r="NSR1522" s="272"/>
      <c r="NSS1522" s="272"/>
      <c r="NST1522" s="272"/>
      <c r="NSU1522" s="272"/>
      <c r="NSV1522" s="272"/>
      <c r="NSW1522" s="272"/>
      <c r="NSX1522" s="272"/>
      <c r="NSY1522" s="272"/>
      <c r="NSZ1522" s="272"/>
      <c r="NTA1522" s="272"/>
      <c r="NTB1522" s="272"/>
      <c r="NTC1522" s="272"/>
      <c r="NTD1522" s="272"/>
      <c r="NTE1522" s="272"/>
      <c r="NTF1522" s="272"/>
      <c r="NTG1522" s="272"/>
      <c r="NTH1522" s="272"/>
      <c r="NTI1522" s="272"/>
      <c r="NTJ1522" s="272"/>
      <c r="NTK1522" s="272"/>
      <c r="NTL1522" s="272"/>
      <c r="NTM1522" s="272"/>
      <c r="NTN1522" s="272"/>
      <c r="NTO1522" s="272"/>
      <c r="NTP1522" s="272"/>
      <c r="NTQ1522" s="272"/>
      <c r="NTR1522" s="272"/>
      <c r="NTS1522" s="272"/>
      <c r="NTT1522" s="272"/>
      <c r="NTU1522" s="272"/>
      <c r="NTV1522" s="272"/>
      <c r="NTW1522" s="272"/>
      <c r="NTX1522" s="272"/>
      <c r="NTY1522" s="272"/>
      <c r="NTZ1522" s="272"/>
      <c r="NUA1522" s="272"/>
      <c r="NUB1522" s="272"/>
      <c r="NUC1522" s="272"/>
      <c r="NUD1522" s="272"/>
      <c r="NUE1522" s="272"/>
      <c r="NUF1522" s="272"/>
      <c r="NUG1522" s="272"/>
      <c r="NUH1522" s="272"/>
      <c r="NUI1522" s="272"/>
      <c r="NUJ1522" s="272"/>
      <c r="NUK1522" s="272"/>
      <c r="NUL1522" s="272"/>
      <c r="NUM1522" s="272"/>
      <c r="NUN1522" s="272"/>
      <c r="NUO1522" s="272"/>
      <c r="NUP1522" s="272"/>
      <c r="NUQ1522" s="272"/>
      <c r="NUR1522" s="272"/>
      <c r="NUS1522" s="272"/>
      <c r="NUT1522" s="272"/>
      <c r="NUU1522" s="272"/>
      <c r="NUV1522" s="272"/>
      <c r="NUW1522" s="272"/>
      <c r="NUX1522" s="272"/>
      <c r="NUY1522" s="272"/>
      <c r="NUZ1522" s="272"/>
      <c r="NVA1522" s="272"/>
      <c r="NVB1522" s="272"/>
      <c r="NVC1522" s="272"/>
      <c r="NVD1522" s="272"/>
      <c r="NVE1522" s="272"/>
      <c r="NVF1522" s="272"/>
      <c r="NVG1522" s="272"/>
      <c r="NVH1522" s="272"/>
      <c r="NVI1522" s="272"/>
      <c r="NVJ1522" s="272"/>
      <c r="NVK1522" s="272"/>
      <c r="NVL1522" s="272"/>
      <c r="NVM1522" s="272"/>
      <c r="NVN1522" s="272"/>
      <c r="NVO1522" s="272"/>
      <c r="NVP1522" s="272"/>
      <c r="NVQ1522" s="272"/>
      <c r="NVR1522" s="272"/>
      <c r="NVS1522" s="272"/>
      <c r="NVT1522" s="272"/>
      <c r="NVU1522" s="272"/>
      <c r="NVV1522" s="272"/>
      <c r="NVW1522" s="272"/>
      <c r="NVX1522" s="272"/>
      <c r="NVY1522" s="272"/>
      <c r="NVZ1522" s="272"/>
      <c r="NWA1522" s="272"/>
      <c r="NWB1522" s="272"/>
      <c r="NWC1522" s="272"/>
      <c r="NWD1522" s="272"/>
      <c r="NWE1522" s="272"/>
      <c r="NWF1522" s="272"/>
      <c r="NWG1522" s="272"/>
      <c r="NWH1522" s="272"/>
      <c r="NWI1522" s="272"/>
      <c r="NWJ1522" s="272"/>
      <c r="NWK1522" s="272"/>
      <c r="NWL1522" s="272"/>
      <c r="NWM1522" s="272"/>
      <c r="NWN1522" s="272"/>
      <c r="NWO1522" s="272"/>
      <c r="NWP1522" s="272"/>
      <c r="NWQ1522" s="272"/>
      <c r="NWR1522" s="272"/>
      <c r="NWS1522" s="272"/>
      <c r="NWT1522" s="272"/>
      <c r="NWU1522" s="272"/>
      <c r="NWV1522" s="272"/>
      <c r="NWW1522" s="272"/>
      <c r="NWX1522" s="272"/>
      <c r="NWY1522" s="272"/>
      <c r="NWZ1522" s="272"/>
      <c r="NXA1522" s="272"/>
      <c r="NXB1522" s="272"/>
      <c r="NXC1522" s="272"/>
      <c r="NXD1522" s="272"/>
      <c r="NXE1522" s="272"/>
      <c r="NXF1522" s="272"/>
      <c r="NXG1522" s="272"/>
      <c r="NXH1522" s="272"/>
      <c r="NXI1522" s="272"/>
      <c r="NXJ1522" s="272"/>
      <c r="NXK1522" s="272"/>
      <c r="NXL1522" s="272"/>
      <c r="NXM1522" s="272"/>
      <c r="NXN1522" s="272"/>
      <c r="NXO1522" s="272"/>
      <c r="NXP1522" s="272"/>
      <c r="NXQ1522" s="272"/>
      <c r="NXR1522" s="272"/>
      <c r="NXS1522" s="272"/>
      <c r="NXT1522" s="272"/>
      <c r="NXU1522" s="272"/>
      <c r="NXV1522" s="272"/>
      <c r="NXW1522" s="272"/>
      <c r="NXX1522" s="272"/>
      <c r="NXY1522" s="272"/>
      <c r="NXZ1522" s="272"/>
      <c r="NYA1522" s="272"/>
      <c r="NYB1522" s="272"/>
      <c r="NYC1522" s="272"/>
      <c r="NYD1522" s="272"/>
      <c r="NYE1522" s="272"/>
      <c r="NYF1522" s="272"/>
      <c r="NYG1522" s="272"/>
      <c r="NYH1522" s="272"/>
      <c r="NYI1522" s="272"/>
      <c r="NYJ1522" s="272"/>
      <c r="NYK1522" s="272"/>
      <c r="NYL1522" s="272"/>
      <c r="NYM1522" s="272"/>
      <c r="NYN1522" s="272"/>
      <c r="NYO1522" s="272"/>
      <c r="NYP1522" s="272"/>
      <c r="NYQ1522" s="272"/>
      <c r="NYR1522" s="272"/>
      <c r="NYS1522" s="272"/>
      <c r="NYT1522" s="272"/>
      <c r="NYU1522" s="272"/>
      <c r="NYV1522" s="272"/>
      <c r="NYW1522" s="272"/>
      <c r="NYX1522" s="272"/>
      <c r="NYY1522" s="272"/>
      <c r="NYZ1522" s="272"/>
      <c r="NZA1522" s="272"/>
      <c r="NZB1522" s="272"/>
      <c r="NZC1522" s="272"/>
      <c r="NZD1522" s="272"/>
      <c r="NZE1522" s="272"/>
      <c r="NZF1522" s="272"/>
      <c r="NZG1522" s="272"/>
      <c r="NZH1522" s="272"/>
      <c r="NZI1522" s="272"/>
      <c r="NZJ1522" s="272"/>
      <c r="NZK1522" s="272"/>
      <c r="NZL1522" s="272"/>
      <c r="NZM1522" s="272"/>
      <c r="NZN1522" s="272"/>
      <c r="NZO1522" s="272"/>
      <c r="NZP1522" s="272"/>
      <c r="NZQ1522" s="272"/>
      <c r="NZR1522" s="272"/>
      <c r="NZS1522" s="272"/>
      <c r="NZT1522" s="272"/>
      <c r="NZU1522" s="272"/>
      <c r="NZV1522" s="272"/>
      <c r="NZW1522" s="272"/>
      <c r="NZX1522" s="272"/>
      <c r="NZY1522" s="272"/>
      <c r="NZZ1522" s="272"/>
      <c r="OAA1522" s="272"/>
      <c r="OAB1522" s="272"/>
      <c r="OAC1522" s="272"/>
      <c r="OAD1522" s="272"/>
      <c r="OAE1522" s="272"/>
      <c r="OAF1522" s="272"/>
      <c r="OAG1522" s="272"/>
      <c r="OAH1522" s="272"/>
      <c r="OAI1522" s="272"/>
      <c r="OAJ1522" s="272"/>
      <c r="OAK1522" s="272"/>
      <c r="OAL1522" s="272"/>
      <c r="OAM1522" s="272"/>
      <c r="OAN1522" s="272"/>
      <c r="OAO1522" s="272"/>
      <c r="OAP1522" s="272"/>
      <c r="OAQ1522" s="272"/>
      <c r="OAR1522" s="272"/>
      <c r="OAS1522" s="272"/>
      <c r="OAT1522" s="272"/>
      <c r="OAU1522" s="272"/>
      <c r="OAV1522" s="272"/>
      <c r="OAW1522" s="272"/>
      <c r="OAX1522" s="272"/>
      <c r="OAY1522" s="272"/>
      <c r="OAZ1522" s="272"/>
      <c r="OBA1522" s="272"/>
      <c r="OBB1522" s="272"/>
      <c r="OBC1522" s="272"/>
      <c r="OBD1522" s="272"/>
      <c r="OBE1522" s="272"/>
      <c r="OBF1522" s="272"/>
      <c r="OBG1522" s="272"/>
      <c r="OBH1522" s="272"/>
      <c r="OBI1522" s="272"/>
      <c r="OBJ1522" s="272"/>
      <c r="OBK1522" s="272"/>
      <c r="OBL1522" s="272"/>
      <c r="OBM1522" s="272"/>
      <c r="OBN1522" s="272"/>
      <c r="OBO1522" s="272"/>
      <c r="OBP1522" s="272"/>
      <c r="OBQ1522" s="272"/>
      <c r="OBR1522" s="272"/>
      <c r="OBS1522" s="272"/>
      <c r="OBT1522" s="272"/>
      <c r="OBU1522" s="272"/>
      <c r="OBV1522" s="272"/>
      <c r="OBW1522" s="272"/>
      <c r="OBX1522" s="272"/>
      <c r="OBY1522" s="272"/>
      <c r="OBZ1522" s="272"/>
      <c r="OCA1522" s="272"/>
      <c r="OCB1522" s="272"/>
      <c r="OCC1522" s="272"/>
      <c r="OCD1522" s="272"/>
      <c r="OCE1522" s="272"/>
      <c r="OCF1522" s="272"/>
      <c r="OCG1522" s="272"/>
      <c r="OCH1522" s="272"/>
      <c r="OCI1522" s="272"/>
      <c r="OCJ1522" s="272"/>
      <c r="OCK1522" s="272"/>
      <c r="OCL1522" s="272"/>
      <c r="OCM1522" s="272"/>
      <c r="OCN1522" s="272"/>
      <c r="OCO1522" s="272"/>
      <c r="OCP1522" s="272"/>
      <c r="OCQ1522" s="272"/>
      <c r="OCR1522" s="272"/>
      <c r="OCS1522" s="272"/>
      <c r="OCT1522" s="272"/>
      <c r="OCU1522" s="272"/>
      <c r="OCV1522" s="272"/>
      <c r="OCW1522" s="272"/>
      <c r="OCX1522" s="272"/>
      <c r="OCY1522" s="272"/>
      <c r="OCZ1522" s="272"/>
      <c r="ODA1522" s="272"/>
      <c r="ODB1522" s="272"/>
      <c r="ODC1522" s="272"/>
      <c r="ODD1522" s="272"/>
      <c r="ODE1522" s="272"/>
      <c r="ODF1522" s="272"/>
      <c r="ODG1522" s="272"/>
      <c r="ODH1522" s="272"/>
      <c r="ODI1522" s="272"/>
      <c r="ODJ1522" s="272"/>
      <c r="ODK1522" s="272"/>
      <c r="ODL1522" s="272"/>
      <c r="ODM1522" s="272"/>
      <c r="ODN1522" s="272"/>
      <c r="ODO1522" s="272"/>
      <c r="ODP1522" s="272"/>
      <c r="ODQ1522" s="272"/>
      <c r="ODR1522" s="272"/>
      <c r="ODS1522" s="272"/>
      <c r="ODT1522" s="272"/>
      <c r="ODU1522" s="272"/>
      <c r="ODV1522" s="272"/>
      <c r="ODW1522" s="272"/>
      <c r="ODX1522" s="272"/>
      <c r="ODY1522" s="272"/>
      <c r="ODZ1522" s="272"/>
      <c r="OEA1522" s="272"/>
      <c r="OEB1522" s="272"/>
      <c r="OEC1522" s="272"/>
      <c r="OED1522" s="272"/>
      <c r="OEE1522" s="272"/>
      <c r="OEF1522" s="272"/>
      <c r="OEG1522" s="272"/>
      <c r="OEH1522" s="272"/>
      <c r="OEI1522" s="272"/>
      <c r="OEJ1522" s="272"/>
      <c r="OEK1522" s="272"/>
      <c r="OEL1522" s="272"/>
      <c r="OEM1522" s="272"/>
      <c r="OEN1522" s="272"/>
      <c r="OEO1522" s="272"/>
      <c r="OEP1522" s="272"/>
      <c r="OEQ1522" s="272"/>
      <c r="OER1522" s="272"/>
      <c r="OES1522" s="272"/>
      <c r="OET1522" s="272"/>
      <c r="OEU1522" s="272"/>
      <c r="OEV1522" s="272"/>
      <c r="OEW1522" s="272"/>
      <c r="OEX1522" s="272"/>
      <c r="OEY1522" s="272"/>
      <c r="OEZ1522" s="272"/>
      <c r="OFA1522" s="272"/>
      <c r="OFB1522" s="272"/>
      <c r="OFC1522" s="272"/>
      <c r="OFD1522" s="272"/>
      <c r="OFE1522" s="272"/>
      <c r="OFF1522" s="272"/>
      <c r="OFG1522" s="272"/>
      <c r="OFH1522" s="272"/>
      <c r="OFI1522" s="272"/>
      <c r="OFJ1522" s="272"/>
      <c r="OFK1522" s="272"/>
      <c r="OFL1522" s="272"/>
      <c r="OFM1522" s="272"/>
      <c r="OFN1522" s="272"/>
      <c r="OFO1522" s="272"/>
      <c r="OFP1522" s="272"/>
      <c r="OFQ1522" s="272"/>
      <c r="OFR1522" s="272"/>
      <c r="OFS1522" s="272"/>
      <c r="OFT1522" s="272"/>
      <c r="OFU1522" s="272"/>
      <c r="OFV1522" s="272"/>
      <c r="OFW1522" s="272"/>
      <c r="OFX1522" s="272"/>
      <c r="OFY1522" s="272"/>
      <c r="OFZ1522" s="272"/>
      <c r="OGA1522" s="272"/>
      <c r="OGB1522" s="272"/>
      <c r="OGC1522" s="272"/>
      <c r="OGD1522" s="272"/>
      <c r="OGE1522" s="272"/>
      <c r="OGF1522" s="272"/>
      <c r="OGG1522" s="272"/>
      <c r="OGH1522" s="272"/>
      <c r="OGI1522" s="272"/>
      <c r="OGJ1522" s="272"/>
      <c r="OGK1522" s="272"/>
      <c r="OGL1522" s="272"/>
      <c r="OGM1522" s="272"/>
      <c r="OGN1522" s="272"/>
      <c r="OGO1522" s="272"/>
      <c r="OGP1522" s="272"/>
      <c r="OGQ1522" s="272"/>
      <c r="OGR1522" s="272"/>
      <c r="OGS1522" s="272"/>
      <c r="OGT1522" s="272"/>
      <c r="OGU1522" s="272"/>
      <c r="OGV1522" s="272"/>
      <c r="OGW1522" s="272"/>
      <c r="OGX1522" s="272"/>
      <c r="OGY1522" s="272"/>
      <c r="OGZ1522" s="272"/>
      <c r="OHA1522" s="272"/>
      <c r="OHB1522" s="272"/>
      <c r="OHC1522" s="272"/>
      <c r="OHD1522" s="272"/>
      <c r="OHE1522" s="272"/>
      <c r="OHF1522" s="272"/>
      <c r="OHG1522" s="272"/>
      <c r="OHH1522" s="272"/>
      <c r="OHI1522" s="272"/>
      <c r="OHJ1522" s="272"/>
      <c r="OHK1522" s="272"/>
      <c r="OHL1522" s="272"/>
      <c r="OHM1522" s="272"/>
      <c r="OHN1522" s="272"/>
      <c r="OHO1522" s="272"/>
      <c r="OHP1522" s="272"/>
      <c r="OHQ1522" s="272"/>
      <c r="OHR1522" s="272"/>
      <c r="OHS1522" s="272"/>
      <c r="OHT1522" s="272"/>
      <c r="OHU1522" s="272"/>
      <c r="OHV1522" s="272"/>
      <c r="OHW1522" s="272"/>
      <c r="OHX1522" s="272"/>
      <c r="OHY1522" s="272"/>
      <c r="OHZ1522" s="272"/>
      <c r="OIA1522" s="272"/>
      <c r="OIB1522" s="272"/>
      <c r="OIC1522" s="272"/>
      <c r="OID1522" s="272"/>
      <c r="OIE1522" s="272"/>
      <c r="OIF1522" s="272"/>
      <c r="OIG1522" s="272"/>
      <c r="OIH1522" s="272"/>
      <c r="OII1522" s="272"/>
      <c r="OIJ1522" s="272"/>
      <c r="OIK1522" s="272"/>
      <c r="OIL1522" s="272"/>
      <c r="OIM1522" s="272"/>
      <c r="OIN1522" s="272"/>
      <c r="OIO1522" s="272"/>
      <c r="OIP1522" s="272"/>
      <c r="OIQ1522" s="272"/>
      <c r="OIR1522" s="272"/>
      <c r="OIS1522" s="272"/>
      <c r="OIT1522" s="272"/>
      <c r="OIU1522" s="272"/>
      <c r="OIV1522" s="272"/>
      <c r="OIW1522" s="272"/>
      <c r="OIX1522" s="272"/>
      <c r="OIY1522" s="272"/>
      <c r="OIZ1522" s="272"/>
      <c r="OJA1522" s="272"/>
      <c r="OJB1522" s="272"/>
      <c r="OJC1522" s="272"/>
      <c r="OJD1522" s="272"/>
      <c r="OJE1522" s="272"/>
      <c r="OJF1522" s="272"/>
      <c r="OJG1522" s="272"/>
      <c r="OJH1522" s="272"/>
      <c r="OJI1522" s="272"/>
      <c r="OJJ1522" s="272"/>
      <c r="OJK1522" s="272"/>
      <c r="OJL1522" s="272"/>
      <c r="OJM1522" s="272"/>
      <c r="OJN1522" s="272"/>
      <c r="OJO1522" s="272"/>
      <c r="OJP1522" s="272"/>
      <c r="OJQ1522" s="272"/>
      <c r="OJR1522" s="272"/>
      <c r="OJS1522" s="272"/>
      <c r="OJT1522" s="272"/>
      <c r="OJU1522" s="272"/>
      <c r="OJV1522" s="272"/>
      <c r="OJW1522" s="272"/>
      <c r="OJX1522" s="272"/>
      <c r="OJY1522" s="272"/>
      <c r="OJZ1522" s="272"/>
      <c r="OKA1522" s="272"/>
      <c r="OKB1522" s="272"/>
      <c r="OKC1522" s="272"/>
      <c r="OKD1522" s="272"/>
      <c r="OKE1522" s="272"/>
      <c r="OKF1522" s="272"/>
      <c r="OKG1522" s="272"/>
      <c r="OKH1522" s="272"/>
      <c r="OKI1522" s="272"/>
      <c r="OKJ1522" s="272"/>
      <c r="OKK1522" s="272"/>
      <c r="OKL1522" s="272"/>
      <c r="OKM1522" s="272"/>
      <c r="OKN1522" s="272"/>
      <c r="OKO1522" s="272"/>
      <c r="OKP1522" s="272"/>
      <c r="OKQ1522" s="272"/>
      <c r="OKR1522" s="272"/>
      <c r="OKS1522" s="272"/>
      <c r="OKT1522" s="272"/>
      <c r="OKU1522" s="272"/>
      <c r="OKV1522" s="272"/>
      <c r="OKW1522" s="272"/>
      <c r="OKX1522" s="272"/>
      <c r="OKY1522" s="272"/>
      <c r="OKZ1522" s="272"/>
      <c r="OLA1522" s="272"/>
      <c r="OLB1522" s="272"/>
      <c r="OLC1522" s="272"/>
      <c r="OLD1522" s="272"/>
      <c r="OLE1522" s="272"/>
      <c r="OLF1522" s="272"/>
      <c r="OLG1522" s="272"/>
      <c r="OLH1522" s="272"/>
      <c r="OLI1522" s="272"/>
      <c r="OLJ1522" s="272"/>
      <c r="OLK1522" s="272"/>
      <c r="OLL1522" s="272"/>
      <c r="OLM1522" s="272"/>
      <c r="OLN1522" s="272"/>
      <c r="OLO1522" s="272"/>
      <c r="OLP1522" s="272"/>
      <c r="OLQ1522" s="272"/>
      <c r="OLR1522" s="272"/>
      <c r="OLS1522" s="272"/>
      <c r="OLT1522" s="272"/>
      <c r="OLU1522" s="272"/>
      <c r="OLV1522" s="272"/>
      <c r="OLW1522" s="272"/>
      <c r="OLX1522" s="272"/>
      <c r="OLY1522" s="272"/>
      <c r="OLZ1522" s="272"/>
      <c r="OMA1522" s="272"/>
      <c r="OMB1522" s="272"/>
      <c r="OMC1522" s="272"/>
      <c r="OMD1522" s="272"/>
      <c r="OME1522" s="272"/>
      <c r="OMF1522" s="272"/>
      <c r="OMG1522" s="272"/>
      <c r="OMH1522" s="272"/>
      <c r="OMI1522" s="272"/>
      <c r="OMJ1522" s="272"/>
      <c r="OMK1522" s="272"/>
      <c r="OML1522" s="272"/>
      <c r="OMM1522" s="272"/>
      <c r="OMN1522" s="272"/>
      <c r="OMO1522" s="272"/>
      <c r="OMP1522" s="272"/>
      <c r="OMQ1522" s="272"/>
      <c r="OMR1522" s="272"/>
      <c r="OMS1522" s="272"/>
      <c r="OMT1522" s="272"/>
      <c r="OMU1522" s="272"/>
      <c r="OMV1522" s="272"/>
      <c r="OMW1522" s="272"/>
      <c r="OMX1522" s="272"/>
      <c r="OMY1522" s="272"/>
      <c r="OMZ1522" s="272"/>
      <c r="ONA1522" s="272"/>
      <c r="ONB1522" s="272"/>
      <c r="ONC1522" s="272"/>
      <c r="OND1522" s="272"/>
      <c r="ONE1522" s="272"/>
      <c r="ONF1522" s="272"/>
      <c r="ONG1522" s="272"/>
      <c r="ONH1522" s="272"/>
      <c r="ONI1522" s="272"/>
      <c r="ONJ1522" s="272"/>
      <c r="ONK1522" s="272"/>
      <c r="ONL1522" s="272"/>
      <c r="ONM1522" s="272"/>
      <c r="ONN1522" s="272"/>
      <c r="ONO1522" s="272"/>
      <c r="ONP1522" s="272"/>
      <c r="ONQ1522" s="272"/>
      <c r="ONR1522" s="272"/>
      <c r="ONS1522" s="272"/>
      <c r="ONT1522" s="272"/>
      <c r="ONU1522" s="272"/>
      <c r="ONV1522" s="272"/>
      <c r="ONW1522" s="272"/>
      <c r="ONX1522" s="272"/>
      <c r="ONY1522" s="272"/>
      <c r="ONZ1522" s="272"/>
      <c r="OOA1522" s="272"/>
      <c r="OOB1522" s="272"/>
      <c r="OOC1522" s="272"/>
      <c r="OOD1522" s="272"/>
      <c r="OOE1522" s="272"/>
      <c r="OOF1522" s="272"/>
      <c r="OOG1522" s="272"/>
      <c r="OOH1522" s="272"/>
      <c r="OOI1522" s="272"/>
      <c r="OOJ1522" s="272"/>
      <c r="OOK1522" s="272"/>
      <c r="OOL1522" s="272"/>
      <c r="OOM1522" s="272"/>
      <c r="OON1522" s="272"/>
      <c r="OOO1522" s="272"/>
      <c r="OOP1522" s="272"/>
      <c r="OOQ1522" s="272"/>
      <c r="OOR1522" s="272"/>
      <c r="OOS1522" s="272"/>
      <c r="OOT1522" s="272"/>
      <c r="OOU1522" s="272"/>
      <c r="OOV1522" s="272"/>
      <c r="OOW1522" s="272"/>
      <c r="OOX1522" s="272"/>
      <c r="OOY1522" s="272"/>
      <c r="OOZ1522" s="272"/>
      <c r="OPA1522" s="272"/>
      <c r="OPB1522" s="272"/>
      <c r="OPC1522" s="272"/>
      <c r="OPD1522" s="272"/>
      <c r="OPE1522" s="272"/>
      <c r="OPF1522" s="272"/>
      <c r="OPG1522" s="272"/>
      <c r="OPH1522" s="272"/>
      <c r="OPI1522" s="272"/>
      <c r="OPJ1522" s="272"/>
      <c r="OPK1522" s="272"/>
      <c r="OPL1522" s="272"/>
      <c r="OPM1522" s="272"/>
      <c r="OPN1522" s="272"/>
      <c r="OPO1522" s="272"/>
      <c r="OPP1522" s="272"/>
      <c r="OPQ1522" s="272"/>
      <c r="OPR1522" s="272"/>
      <c r="OPS1522" s="272"/>
      <c r="OPT1522" s="272"/>
      <c r="OPU1522" s="272"/>
      <c r="OPV1522" s="272"/>
      <c r="OPW1522" s="272"/>
      <c r="OPX1522" s="272"/>
      <c r="OPY1522" s="272"/>
      <c r="OPZ1522" s="272"/>
      <c r="OQA1522" s="272"/>
      <c r="OQB1522" s="272"/>
      <c r="OQC1522" s="272"/>
      <c r="OQD1522" s="272"/>
      <c r="OQE1522" s="272"/>
      <c r="OQF1522" s="272"/>
      <c r="OQG1522" s="272"/>
      <c r="OQH1522" s="272"/>
      <c r="OQI1522" s="272"/>
      <c r="OQJ1522" s="272"/>
      <c r="OQK1522" s="272"/>
      <c r="OQL1522" s="272"/>
      <c r="OQM1522" s="272"/>
      <c r="OQN1522" s="272"/>
      <c r="OQO1522" s="272"/>
      <c r="OQP1522" s="272"/>
      <c r="OQQ1522" s="272"/>
      <c r="OQR1522" s="272"/>
      <c r="OQS1522" s="272"/>
      <c r="OQT1522" s="272"/>
      <c r="OQU1522" s="272"/>
      <c r="OQV1522" s="272"/>
      <c r="OQW1522" s="272"/>
      <c r="OQX1522" s="272"/>
      <c r="OQY1522" s="272"/>
      <c r="OQZ1522" s="272"/>
      <c r="ORA1522" s="272"/>
      <c r="ORB1522" s="272"/>
      <c r="ORC1522" s="272"/>
      <c r="ORD1522" s="272"/>
      <c r="ORE1522" s="272"/>
      <c r="ORF1522" s="272"/>
      <c r="ORG1522" s="272"/>
      <c r="ORH1522" s="272"/>
      <c r="ORI1522" s="272"/>
      <c r="ORJ1522" s="272"/>
      <c r="ORK1522" s="272"/>
      <c r="ORL1522" s="272"/>
      <c r="ORM1522" s="272"/>
      <c r="ORN1522" s="272"/>
      <c r="ORO1522" s="272"/>
      <c r="ORP1522" s="272"/>
      <c r="ORQ1522" s="272"/>
      <c r="ORR1522" s="272"/>
      <c r="ORS1522" s="272"/>
      <c r="ORT1522" s="272"/>
      <c r="ORU1522" s="272"/>
      <c r="ORV1522" s="272"/>
      <c r="ORW1522" s="272"/>
      <c r="ORX1522" s="272"/>
      <c r="ORY1522" s="272"/>
      <c r="ORZ1522" s="272"/>
      <c r="OSA1522" s="272"/>
      <c r="OSB1522" s="272"/>
      <c r="OSC1522" s="272"/>
      <c r="OSD1522" s="272"/>
      <c r="OSE1522" s="272"/>
      <c r="OSF1522" s="272"/>
      <c r="OSG1522" s="272"/>
      <c r="OSH1522" s="272"/>
      <c r="OSI1522" s="272"/>
      <c r="OSJ1522" s="272"/>
      <c r="OSK1522" s="272"/>
      <c r="OSL1522" s="272"/>
      <c r="OSM1522" s="272"/>
      <c r="OSN1522" s="272"/>
      <c r="OSO1522" s="272"/>
      <c r="OSP1522" s="272"/>
      <c r="OSQ1522" s="272"/>
      <c r="OSR1522" s="272"/>
      <c r="OSS1522" s="272"/>
      <c r="OST1522" s="272"/>
      <c r="OSU1522" s="272"/>
      <c r="OSV1522" s="272"/>
      <c r="OSW1522" s="272"/>
      <c r="OSX1522" s="272"/>
      <c r="OSY1522" s="272"/>
      <c r="OSZ1522" s="272"/>
      <c r="OTA1522" s="272"/>
      <c r="OTB1522" s="272"/>
      <c r="OTC1522" s="272"/>
      <c r="OTD1522" s="272"/>
      <c r="OTE1522" s="272"/>
      <c r="OTF1522" s="272"/>
      <c r="OTG1522" s="272"/>
      <c r="OTH1522" s="272"/>
      <c r="OTI1522" s="272"/>
      <c r="OTJ1522" s="272"/>
      <c r="OTK1522" s="272"/>
      <c r="OTL1522" s="272"/>
      <c r="OTM1522" s="272"/>
      <c r="OTN1522" s="272"/>
      <c r="OTO1522" s="272"/>
      <c r="OTP1522" s="272"/>
      <c r="OTQ1522" s="272"/>
      <c r="OTR1522" s="272"/>
      <c r="OTS1522" s="272"/>
      <c r="OTT1522" s="272"/>
      <c r="OTU1522" s="272"/>
      <c r="OTV1522" s="272"/>
      <c r="OTW1522" s="272"/>
      <c r="OTX1522" s="272"/>
      <c r="OTY1522" s="272"/>
      <c r="OTZ1522" s="272"/>
      <c r="OUA1522" s="272"/>
      <c r="OUB1522" s="272"/>
      <c r="OUC1522" s="272"/>
      <c r="OUD1522" s="272"/>
      <c r="OUE1522" s="272"/>
      <c r="OUF1522" s="272"/>
      <c r="OUG1522" s="272"/>
      <c r="OUH1522" s="272"/>
      <c r="OUI1522" s="272"/>
      <c r="OUJ1522" s="272"/>
      <c r="OUK1522" s="272"/>
      <c r="OUL1522" s="272"/>
      <c r="OUM1522" s="272"/>
      <c r="OUN1522" s="272"/>
      <c r="OUO1522" s="272"/>
      <c r="OUP1522" s="272"/>
      <c r="OUQ1522" s="272"/>
      <c r="OUR1522" s="272"/>
      <c r="OUS1522" s="272"/>
      <c r="OUT1522" s="272"/>
      <c r="OUU1522" s="272"/>
      <c r="OUV1522" s="272"/>
      <c r="OUW1522" s="272"/>
      <c r="OUX1522" s="272"/>
      <c r="OUY1522" s="272"/>
      <c r="OUZ1522" s="272"/>
      <c r="OVA1522" s="272"/>
      <c r="OVB1522" s="272"/>
      <c r="OVC1522" s="272"/>
      <c r="OVD1522" s="272"/>
      <c r="OVE1522" s="272"/>
      <c r="OVF1522" s="272"/>
      <c r="OVG1522" s="272"/>
      <c r="OVH1522" s="272"/>
      <c r="OVI1522" s="272"/>
      <c r="OVJ1522" s="272"/>
      <c r="OVK1522" s="272"/>
      <c r="OVL1522" s="272"/>
      <c r="OVM1522" s="272"/>
      <c r="OVN1522" s="272"/>
      <c r="OVO1522" s="272"/>
      <c r="OVP1522" s="272"/>
      <c r="OVQ1522" s="272"/>
      <c r="OVR1522" s="272"/>
      <c r="OVS1522" s="272"/>
      <c r="OVT1522" s="272"/>
      <c r="OVU1522" s="272"/>
      <c r="OVV1522" s="272"/>
      <c r="OVW1522" s="272"/>
      <c r="OVX1522" s="272"/>
      <c r="OVY1522" s="272"/>
      <c r="OVZ1522" s="272"/>
      <c r="OWA1522" s="272"/>
      <c r="OWB1522" s="272"/>
      <c r="OWC1522" s="272"/>
      <c r="OWD1522" s="272"/>
      <c r="OWE1522" s="272"/>
      <c r="OWF1522" s="272"/>
      <c r="OWG1522" s="272"/>
      <c r="OWH1522" s="272"/>
      <c r="OWI1522" s="272"/>
      <c r="OWJ1522" s="272"/>
      <c r="OWK1522" s="272"/>
      <c r="OWL1522" s="272"/>
      <c r="OWM1522" s="272"/>
      <c r="OWN1522" s="272"/>
      <c r="OWO1522" s="272"/>
      <c r="OWP1522" s="272"/>
      <c r="OWQ1522" s="272"/>
      <c r="OWR1522" s="272"/>
      <c r="OWS1522" s="272"/>
      <c r="OWT1522" s="272"/>
      <c r="OWU1522" s="272"/>
      <c r="OWV1522" s="272"/>
      <c r="OWW1522" s="272"/>
      <c r="OWX1522" s="272"/>
      <c r="OWY1522" s="272"/>
      <c r="OWZ1522" s="272"/>
      <c r="OXA1522" s="272"/>
      <c r="OXB1522" s="272"/>
      <c r="OXC1522" s="272"/>
      <c r="OXD1522" s="272"/>
      <c r="OXE1522" s="272"/>
      <c r="OXF1522" s="272"/>
      <c r="OXG1522" s="272"/>
      <c r="OXH1522" s="272"/>
      <c r="OXI1522" s="272"/>
      <c r="OXJ1522" s="272"/>
      <c r="OXK1522" s="272"/>
      <c r="OXL1522" s="272"/>
      <c r="OXM1522" s="272"/>
      <c r="OXN1522" s="272"/>
      <c r="OXO1522" s="272"/>
      <c r="OXP1522" s="272"/>
      <c r="OXQ1522" s="272"/>
      <c r="OXR1522" s="272"/>
      <c r="OXS1522" s="272"/>
      <c r="OXT1522" s="272"/>
      <c r="OXU1522" s="272"/>
      <c r="OXV1522" s="272"/>
      <c r="OXW1522" s="272"/>
      <c r="OXX1522" s="272"/>
      <c r="OXY1522" s="272"/>
      <c r="OXZ1522" s="272"/>
      <c r="OYA1522" s="272"/>
      <c r="OYB1522" s="272"/>
      <c r="OYC1522" s="272"/>
      <c r="OYD1522" s="272"/>
      <c r="OYE1522" s="272"/>
      <c r="OYF1522" s="272"/>
      <c r="OYG1522" s="272"/>
      <c r="OYH1522" s="272"/>
      <c r="OYI1522" s="272"/>
      <c r="OYJ1522" s="272"/>
      <c r="OYK1522" s="272"/>
      <c r="OYL1522" s="272"/>
      <c r="OYM1522" s="272"/>
      <c r="OYN1522" s="272"/>
      <c r="OYO1522" s="272"/>
      <c r="OYP1522" s="272"/>
      <c r="OYQ1522" s="272"/>
      <c r="OYR1522" s="272"/>
      <c r="OYS1522" s="272"/>
      <c r="OYT1522" s="272"/>
      <c r="OYU1522" s="272"/>
      <c r="OYV1522" s="272"/>
      <c r="OYW1522" s="272"/>
      <c r="OYX1522" s="272"/>
      <c r="OYY1522" s="272"/>
      <c r="OYZ1522" s="272"/>
      <c r="OZA1522" s="272"/>
      <c r="OZB1522" s="272"/>
      <c r="OZC1522" s="272"/>
      <c r="OZD1522" s="272"/>
      <c r="OZE1522" s="272"/>
      <c r="OZF1522" s="272"/>
      <c r="OZG1522" s="272"/>
      <c r="OZH1522" s="272"/>
      <c r="OZI1522" s="272"/>
      <c r="OZJ1522" s="272"/>
      <c r="OZK1522" s="272"/>
      <c r="OZL1522" s="272"/>
      <c r="OZM1522" s="272"/>
      <c r="OZN1522" s="272"/>
      <c r="OZO1522" s="272"/>
      <c r="OZP1522" s="272"/>
      <c r="OZQ1522" s="272"/>
      <c r="OZR1522" s="272"/>
      <c r="OZS1522" s="272"/>
      <c r="OZT1522" s="272"/>
      <c r="OZU1522" s="272"/>
      <c r="OZV1522" s="272"/>
      <c r="OZW1522" s="272"/>
      <c r="OZX1522" s="272"/>
      <c r="OZY1522" s="272"/>
      <c r="OZZ1522" s="272"/>
      <c r="PAA1522" s="272"/>
      <c r="PAB1522" s="272"/>
      <c r="PAC1522" s="272"/>
      <c r="PAD1522" s="272"/>
      <c r="PAE1522" s="272"/>
      <c r="PAF1522" s="272"/>
      <c r="PAG1522" s="272"/>
      <c r="PAH1522" s="272"/>
      <c r="PAI1522" s="272"/>
      <c r="PAJ1522" s="272"/>
      <c r="PAK1522" s="272"/>
      <c r="PAL1522" s="272"/>
      <c r="PAM1522" s="272"/>
      <c r="PAN1522" s="272"/>
      <c r="PAO1522" s="272"/>
      <c r="PAP1522" s="272"/>
      <c r="PAQ1522" s="272"/>
      <c r="PAR1522" s="272"/>
      <c r="PAS1522" s="272"/>
      <c r="PAT1522" s="272"/>
      <c r="PAU1522" s="272"/>
      <c r="PAV1522" s="272"/>
      <c r="PAW1522" s="272"/>
      <c r="PAX1522" s="272"/>
      <c r="PAY1522" s="272"/>
      <c r="PAZ1522" s="272"/>
      <c r="PBA1522" s="272"/>
      <c r="PBB1522" s="272"/>
      <c r="PBC1522" s="272"/>
      <c r="PBD1522" s="272"/>
      <c r="PBE1522" s="272"/>
      <c r="PBF1522" s="272"/>
      <c r="PBG1522" s="272"/>
      <c r="PBH1522" s="272"/>
      <c r="PBI1522" s="272"/>
      <c r="PBJ1522" s="272"/>
      <c r="PBK1522" s="272"/>
      <c r="PBL1522" s="272"/>
      <c r="PBM1522" s="272"/>
      <c r="PBN1522" s="272"/>
      <c r="PBO1522" s="272"/>
      <c r="PBP1522" s="272"/>
      <c r="PBQ1522" s="272"/>
      <c r="PBR1522" s="272"/>
      <c r="PBS1522" s="272"/>
      <c r="PBT1522" s="272"/>
      <c r="PBU1522" s="272"/>
      <c r="PBV1522" s="272"/>
      <c r="PBW1522" s="272"/>
      <c r="PBX1522" s="272"/>
      <c r="PBY1522" s="272"/>
      <c r="PBZ1522" s="272"/>
      <c r="PCA1522" s="272"/>
      <c r="PCB1522" s="272"/>
      <c r="PCC1522" s="272"/>
      <c r="PCD1522" s="272"/>
      <c r="PCE1522" s="272"/>
      <c r="PCF1522" s="272"/>
      <c r="PCG1522" s="272"/>
      <c r="PCH1522" s="272"/>
      <c r="PCI1522" s="272"/>
      <c r="PCJ1522" s="272"/>
      <c r="PCK1522" s="272"/>
      <c r="PCL1522" s="272"/>
      <c r="PCM1522" s="272"/>
      <c r="PCN1522" s="272"/>
      <c r="PCO1522" s="272"/>
      <c r="PCP1522" s="272"/>
      <c r="PCQ1522" s="272"/>
      <c r="PCR1522" s="272"/>
      <c r="PCS1522" s="272"/>
      <c r="PCT1522" s="272"/>
      <c r="PCU1522" s="272"/>
      <c r="PCV1522" s="272"/>
      <c r="PCW1522" s="272"/>
      <c r="PCX1522" s="272"/>
      <c r="PCY1522" s="272"/>
      <c r="PCZ1522" s="272"/>
      <c r="PDA1522" s="272"/>
      <c r="PDB1522" s="272"/>
      <c r="PDC1522" s="272"/>
      <c r="PDD1522" s="272"/>
      <c r="PDE1522" s="272"/>
      <c r="PDF1522" s="272"/>
      <c r="PDG1522" s="272"/>
      <c r="PDH1522" s="272"/>
      <c r="PDI1522" s="272"/>
      <c r="PDJ1522" s="272"/>
      <c r="PDK1522" s="272"/>
      <c r="PDL1522" s="272"/>
      <c r="PDM1522" s="272"/>
      <c r="PDN1522" s="272"/>
      <c r="PDO1522" s="272"/>
      <c r="PDP1522" s="272"/>
      <c r="PDQ1522" s="272"/>
      <c r="PDR1522" s="272"/>
      <c r="PDS1522" s="272"/>
      <c r="PDT1522" s="272"/>
      <c r="PDU1522" s="272"/>
      <c r="PDV1522" s="272"/>
      <c r="PDW1522" s="272"/>
      <c r="PDX1522" s="272"/>
      <c r="PDY1522" s="272"/>
      <c r="PDZ1522" s="272"/>
      <c r="PEA1522" s="272"/>
      <c r="PEB1522" s="272"/>
      <c r="PEC1522" s="272"/>
      <c r="PED1522" s="272"/>
      <c r="PEE1522" s="272"/>
      <c r="PEF1522" s="272"/>
      <c r="PEG1522" s="272"/>
      <c r="PEH1522" s="272"/>
      <c r="PEI1522" s="272"/>
      <c r="PEJ1522" s="272"/>
      <c r="PEK1522" s="272"/>
      <c r="PEL1522" s="272"/>
      <c r="PEM1522" s="272"/>
      <c r="PEN1522" s="272"/>
      <c r="PEO1522" s="272"/>
      <c r="PEP1522" s="272"/>
      <c r="PEQ1522" s="272"/>
      <c r="PER1522" s="272"/>
      <c r="PES1522" s="272"/>
      <c r="PET1522" s="272"/>
      <c r="PEU1522" s="272"/>
      <c r="PEV1522" s="272"/>
      <c r="PEW1522" s="272"/>
      <c r="PEX1522" s="272"/>
      <c r="PEY1522" s="272"/>
      <c r="PEZ1522" s="272"/>
      <c r="PFA1522" s="272"/>
      <c r="PFB1522" s="272"/>
      <c r="PFC1522" s="272"/>
      <c r="PFD1522" s="272"/>
      <c r="PFE1522" s="272"/>
      <c r="PFF1522" s="272"/>
      <c r="PFG1522" s="272"/>
      <c r="PFH1522" s="272"/>
      <c r="PFI1522" s="272"/>
      <c r="PFJ1522" s="272"/>
      <c r="PFK1522" s="272"/>
      <c r="PFL1522" s="272"/>
      <c r="PFM1522" s="272"/>
      <c r="PFN1522" s="272"/>
      <c r="PFO1522" s="272"/>
      <c r="PFP1522" s="272"/>
      <c r="PFQ1522" s="272"/>
      <c r="PFR1522" s="272"/>
      <c r="PFS1522" s="272"/>
      <c r="PFT1522" s="272"/>
      <c r="PFU1522" s="272"/>
      <c r="PFV1522" s="272"/>
      <c r="PFW1522" s="272"/>
      <c r="PFX1522" s="272"/>
      <c r="PFY1522" s="272"/>
      <c r="PFZ1522" s="272"/>
      <c r="PGA1522" s="272"/>
      <c r="PGB1522" s="272"/>
      <c r="PGC1522" s="272"/>
      <c r="PGD1522" s="272"/>
      <c r="PGE1522" s="272"/>
      <c r="PGF1522" s="272"/>
      <c r="PGG1522" s="272"/>
      <c r="PGH1522" s="272"/>
      <c r="PGI1522" s="272"/>
      <c r="PGJ1522" s="272"/>
      <c r="PGK1522" s="272"/>
      <c r="PGL1522" s="272"/>
      <c r="PGM1522" s="272"/>
      <c r="PGN1522" s="272"/>
      <c r="PGO1522" s="272"/>
      <c r="PGP1522" s="272"/>
      <c r="PGQ1522" s="272"/>
      <c r="PGR1522" s="272"/>
      <c r="PGS1522" s="272"/>
      <c r="PGT1522" s="272"/>
      <c r="PGU1522" s="272"/>
      <c r="PGV1522" s="272"/>
      <c r="PGW1522" s="272"/>
      <c r="PGX1522" s="272"/>
      <c r="PGY1522" s="272"/>
      <c r="PGZ1522" s="272"/>
      <c r="PHA1522" s="272"/>
      <c r="PHB1522" s="272"/>
      <c r="PHC1522" s="272"/>
      <c r="PHD1522" s="272"/>
      <c r="PHE1522" s="272"/>
      <c r="PHF1522" s="272"/>
      <c r="PHG1522" s="272"/>
      <c r="PHH1522" s="272"/>
      <c r="PHI1522" s="272"/>
      <c r="PHJ1522" s="272"/>
      <c r="PHK1522" s="272"/>
      <c r="PHL1522" s="272"/>
      <c r="PHM1522" s="272"/>
      <c r="PHN1522" s="272"/>
      <c r="PHO1522" s="272"/>
      <c r="PHP1522" s="272"/>
      <c r="PHQ1522" s="272"/>
      <c r="PHR1522" s="272"/>
      <c r="PHS1522" s="272"/>
      <c r="PHT1522" s="272"/>
      <c r="PHU1522" s="272"/>
      <c r="PHV1522" s="272"/>
      <c r="PHW1522" s="272"/>
      <c r="PHX1522" s="272"/>
      <c r="PHY1522" s="272"/>
      <c r="PHZ1522" s="272"/>
      <c r="PIA1522" s="272"/>
      <c r="PIB1522" s="272"/>
      <c r="PIC1522" s="272"/>
      <c r="PID1522" s="272"/>
      <c r="PIE1522" s="272"/>
      <c r="PIF1522" s="272"/>
      <c r="PIG1522" s="272"/>
      <c r="PIH1522" s="272"/>
      <c r="PII1522" s="272"/>
      <c r="PIJ1522" s="272"/>
      <c r="PIK1522" s="272"/>
      <c r="PIL1522" s="272"/>
      <c r="PIM1522" s="272"/>
      <c r="PIN1522" s="272"/>
      <c r="PIO1522" s="272"/>
      <c r="PIP1522" s="272"/>
      <c r="PIQ1522" s="272"/>
      <c r="PIR1522" s="272"/>
      <c r="PIS1522" s="272"/>
      <c r="PIT1522" s="272"/>
      <c r="PIU1522" s="272"/>
      <c r="PIV1522" s="272"/>
      <c r="PIW1522" s="272"/>
      <c r="PIX1522" s="272"/>
      <c r="PIY1522" s="272"/>
      <c r="PIZ1522" s="272"/>
      <c r="PJA1522" s="272"/>
      <c r="PJB1522" s="272"/>
      <c r="PJC1522" s="272"/>
      <c r="PJD1522" s="272"/>
      <c r="PJE1522" s="272"/>
      <c r="PJF1522" s="272"/>
      <c r="PJG1522" s="272"/>
      <c r="PJH1522" s="272"/>
      <c r="PJI1522" s="272"/>
      <c r="PJJ1522" s="272"/>
      <c r="PJK1522" s="272"/>
      <c r="PJL1522" s="272"/>
      <c r="PJM1522" s="272"/>
      <c r="PJN1522" s="272"/>
      <c r="PJO1522" s="272"/>
      <c r="PJP1522" s="272"/>
      <c r="PJQ1522" s="272"/>
      <c r="PJR1522" s="272"/>
      <c r="PJS1522" s="272"/>
      <c r="PJT1522" s="272"/>
      <c r="PJU1522" s="272"/>
      <c r="PJV1522" s="272"/>
      <c r="PJW1522" s="272"/>
      <c r="PJX1522" s="272"/>
      <c r="PJY1522" s="272"/>
      <c r="PJZ1522" s="272"/>
      <c r="PKA1522" s="272"/>
      <c r="PKB1522" s="272"/>
      <c r="PKC1522" s="272"/>
      <c r="PKD1522" s="272"/>
      <c r="PKE1522" s="272"/>
      <c r="PKF1522" s="272"/>
      <c r="PKG1522" s="272"/>
      <c r="PKH1522" s="272"/>
      <c r="PKI1522" s="272"/>
      <c r="PKJ1522" s="272"/>
      <c r="PKK1522" s="272"/>
      <c r="PKL1522" s="272"/>
      <c r="PKM1522" s="272"/>
      <c r="PKN1522" s="272"/>
      <c r="PKO1522" s="272"/>
      <c r="PKP1522" s="272"/>
      <c r="PKQ1522" s="272"/>
      <c r="PKR1522" s="272"/>
      <c r="PKS1522" s="272"/>
      <c r="PKT1522" s="272"/>
      <c r="PKU1522" s="272"/>
      <c r="PKV1522" s="272"/>
      <c r="PKW1522" s="272"/>
      <c r="PKX1522" s="272"/>
      <c r="PKY1522" s="272"/>
      <c r="PKZ1522" s="272"/>
      <c r="PLA1522" s="272"/>
      <c r="PLB1522" s="272"/>
      <c r="PLC1522" s="272"/>
      <c r="PLD1522" s="272"/>
      <c r="PLE1522" s="272"/>
      <c r="PLF1522" s="272"/>
      <c r="PLG1522" s="272"/>
      <c r="PLH1522" s="272"/>
      <c r="PLI1522" s="272"/>
      <c r="PLJ1522" s="272"/>
      <c r="PLK1522" s="272"/>
      <c r="PLL1522" s="272"/>
      <c r="PLM1522" s="272"/>
      <c r="PLN1522" s="272"/>
      <c r="PLO1522" s="272"/>
      <c r="PLP1522" s="272"/>
      <c r="PLQ1522" s="272"/>
      <c r="PLR1522" s="272"/>
      <c r="PLS1522" s="272"/>
      <c r="PLT1522" s="272"/>
      <c r="PLU1522" s="272"/>
      <c r="PLV1522" s="272"/>
      <c r="PLW1522" s="272"/>
      <c r="PLX1522" s="272"/>
      <c r="PLY1522" s="272"/>
      <c r="PLZ1522" s="272"/>
      <c r="PMA1522" s="272"/>
      <c r="PMB1522" s="272"/>
      <c r="PMC1522" s="272"/>
      <c r="PMD1522" s="272"/>
      <c r="PME1522" s="272"/>
      <c r="PMF1522" s="272"/>
      <c r="PMG1522" s="272"/>
      <c r="PMH1522" s="272"/>
      <c r="PMI1522" s="272"/>
      <c r="PMJ1522" s="272"/>
      <c r="PMK1522" s="272"/>
      <c r="PML1522" s="272"/>
      <c r="PMM1522" s="272"/>
      <c r="PMN1522" s="272"/>
      <c r="PMO1522" s="272"/>
      <c r="PMP1522" s="272"/>
      <c r="PMQ1522" s="272"/>
      <c r="PMR1522" s="272"/>
      <c r="PMS1522" s="272"/>
      <c r="PMT1522" s="272"/>
      <c r="PMU1522" s="272"/>
      <c r="PMV1522" s="272"/>
      <c r="PMW1522" s="272"/>
      <c r="PMX1522" s="272"/>
      <c r="PMY1522" s="272"/>
      <c r="PMZ1522" s="272"/>
      <c r="PNA1522" s="272"/>
      <c r="PNB1522" s="272"/>
      <c r="PNC1522" s="272"/>
      <c r="PND1522" s="272"/>
      <c r="PNE1522" s="272"/>
      <c r="PNF1522" s="272"/>
      <c r="PNG1522" s="272"/>
      <c r="PNH1522" s="272"/>
      <c r="PNI1522" s="272"/>
      <c r="PNJ1522" s="272"/>
      <c r="PNK1522" s="272"/>
      <c r="PNL1522" s="272"/>
      <c r="PNM1522" s="272"/>
      <c r="PNN1522" s="272"/>
      <c r="PNO1522" s="272"/>
      <c r="PNP1522" s="272"/>
      <c r="PNQ1522" s="272"/>
      <c r="PNR1522" s="272"/>
      <c r="PNS1522" s="272"/>
      <c r="PNT1522" s="272"/>
      <c r="PNU1522" s="272"/>
      <c r="PNV1522" s="272"/>
      <c r="PNW1522" s="272"/>
      <c r="PNX1522" s="272"/>
      <c r="PNY1522" s="272"/>
      <c r="PNZ1522" s="272"/>
      <c r="POA1522" s="272"/>
      <c r="POB1522" s="272"/>
      <c r="POC1522" s="272"/>
      <c r="POD1522" s="272"/>
      <c r="POE1522" s="272"/>
      <c r="POF1522" s="272"/>
      <c r="POG1522" s="272"/>
      <c r="POH1522" s="272"/>
      <c r="POI1522" s="272"/>
      <c r="POJ1522" s="272"/>
      <c r="POK1522" s="272"/>
      <c r="POL1522" s="272"/>
      <c r="POM1522" s="272"/>
      <c r="PON1522" s="272"/>
      <c r="POO1522" s="272"/>
      <c r="POP1522" s="272"/>
      <c r="POQ1522" s="272"/>
      <c r="POR1522" s="272"/>
      <c r="POS1522" s="272"/>
      <c r="POT1522" s="272"/>
      <c r="POU1522" s="272"/>
      <c r="POV1522" s="272"/>
      <c r="POW1522" s="272"/>
      <c r="POX1522" s="272"/>
      <c r="POY1522" s="272"/>
      <c r="POZ1522" s="272"/>
      <c r="PPA1522" s="272"/>
      <c r="PPB1522" s="272"/>
      <c r="PPC1522" s="272"/>
      <c r="PPD1522" s="272"/>
      <c r="PPE1522" s="272"/>
      <c r="PPF1522" s="272"/>
      <c r="PPG1522" s="272"/>
      <c r="PPH1522" s="272"/>
      <c r="PPI1522" s="272"/>
      <c r="PPJ1522" s="272"/>
      <c r="PPK1522" s="272"/>
      <c r="PPL1522" s="272"/>
      <c r="PPM1522" s="272"/>
      <c r="PPN1522" s="272"/>
      <c r="PPO1522" s="272"/>
      <c r="PPP1522" s="272"/>
      <c r="PPQ1522" s="272"/>
      <c r="PPR1522" s="272"/>
      <c r="PPS1522" s="272"/>
      <c r="PPT1522" s="272"/>
      <c r="PPU1522" s="272"/>
      <c r="PPV1522" s="272"/>
      <c r="PPW1522" s="272"/>
      <c r="PPX1522" s="272"/>
      <c r="PPY1522" s="272"/>
      <c r="PPZ1522" s="272"/>
      <c r="PQA1522" s="272"/>
      <c r="PQB1522" s="272"/>
      <c r="PQC1522" s="272"/>
      <c r="PQD1522" s="272"/>
      <c r="PQE1522" s="272"/>
      <c r="PQF1522" s="272"/>
      <c r="PQG1522" s="272"/>
      <c r="PQH1522" s="272"/>
      <c r="PQI1522" s="272"/>
      <c r="PQJ1522" s="272"/>
      <c r="PQK1522" s="272"/>
      <c r="PQL1522" s="272"/>
      <c r="PQM1522" s="272"/>
      <c r="PQN1522" s="272"/>
      <c r="PQO1522" s="272"/>
      <c r="PQP1522" s="272"/>
      <c r="PQQ1522" s="272"/>
      <c r="PQR1522" s="272"/>
      <c r="PQS1522" s="272"/>
      <c r="PQT1522" s="272"/>
      <c r="PQU1522" s="272"/>
      <c r="PQV1522" s="272"/>
      <c r="PQW1522" s="272"/>
      <c r="PQX1522" s="272"/>
      <c r="PQY1522" s="272"/>
      <c r="PQZ1522" s="272"/>
      <c r="PRA1522" s="272"/>
      <c r="PRB1522" s="272"/>
      <c r="PRC1522" s="272"/>
      <c r="PRD1522" s="272"/>
      <c r="PRE1522" s="272"/>
      <c r="PRF1522" s="272"/>
      <c r="PRG1522" s="272"/>
      <c r="PRH1522" s="272"/>
      <c r="PRI1522" s="272"/>
      <c r="PRJ1522" s="272"/>
      <c r="PRK1522" s="272"/>
      <c r="PRL1522" s="272"/>
      <c r="PRM1522" s="272"/>
      <c r="PRN1522" s="272"/>
      <c r="PRO1522" s="272"/>
      <c r="PRP1522" s="272"/>
      <c r="PRQ1522" s="272"/>
      <c r="PRR1522" s="272"/>
      <c r="PRS1522" s="272"/>
      <c r="PRT1522" s="272"/>
      <c r="PRU1522" s="272"/>
      <c r="PRV1522" s="272"/>
      <c r="PRW1522" s="272"/>
      <c r="PRX1522" s="272"/>
      <c r="PRY1522" s="272"/>
      <c r="PRZ1522" s="272"/>
      <c r="PSA1522" s="272"/>
      <c r="PSB1522" s="272"/>
      <c r="PSC1522" s="272"/>
      <c r="PSD1522" s="272"/>
      <c r="PSE1522" s="272"/>
      <c r="PSF1522" s="272"/>
      <c r="PSG1522" s="272"/>
      <c r="PSH1522" s="272"/>
      <c r="PSI1522" s="272"/>
      <c r="PSJ1522" s="272"/>
      <c r="PSK1522" s="272"/>
      <c r="PSL1522" s="272"/>
      <c r="PSM1522" s="272"/>
      <c r="PSN1522" s="272"/>
      <c r="PSO1522" s="272"/>
      <c r="PSP1522" s="272"/>
      <c r="PSQ1522" s="272"/>
      <c r="PSR1522" s="272"/>
      <c r="PSS1522" s="272"/>
      <c r="PST1522" s="272"/>
      <c r="PSU1522" s="272"/>
      <c r="PSV1522" s="272"/>
      <c r="PSW1522" s="272"/>
      <c r="PSX1522" s="272"/>
      <c r="PSY1522" s="272"/>
      <c r="PSZ1522" s="272"/>
      <c r="PTA1522" s="272"/>
      <c r="PTB1522" s="272"/>
      <c r="PTC1522" s="272"/>
      <c r="PTD1522" s="272"/>
      <c r="PTE1522" s="272"/>
      <c r="PTF1522" s="272"/>
      <c r="PTG1522" s="272"/>
      <c r="PTH1522" s="272"/>
      <c r="PTI1522" s="272"/>
      <c r="PTJ1522" s="272"/>
      <c r="PTK1522" s="272"/>
      <c r="PTL1522" s="272"/>
      <c r="PTM1522" s="272"/>
      <c r="PTN1522" s="272"/>
      <c r="PTO1522" s="272"/>
      <c r="PTP1522" s="272"/>
      <c r="PTQ1522" s="272"/>
      <c r="PTR1522" s="272"/>
      <c r="PTS1522" s="272"/>
      <c r="PTT1522" s="272"/>
      <c r="PTU1522" s="272"/>
      <c r="PTV1522" s="272"/>
      <c r="PTW1522" s="272"/>
      <c r="PTX1522" s="272"/>
      <c r="PTY1522" s="272"/>
      <c r="PTZ1522" s="272"/>
      <c r="PUA1522" s="272"/>
      <c r="PUB1522" s="272"/>
      <c r="PUC1522" s="272"/>
      <c r="PUD1522" s="272"/>
      <c r="PUE1522" s="272"/>
      <c r="PUF1522" s="272"/>
      <c r="PUG1522" s="272"/>
      <c r="PUH1522" s="272"/>
      <c r="PUI1522" s="272"/>
      <c r="PUJ1522" s="272"/>
      <c r="PUK1522" s="272"/>
      <c r="PUL1522" s="272"/>
      <c r="PUM1522" s="272"/>
      <c r="PUN1522" s="272"/>
      <c r="PUO1522" s="272"/>
      <c r="PUP1522" s="272"/>
      <c r="PUQ1522" s="272"/>
      <c r="PUR1522" s="272"/>
      <c r="PUS1522" s="272"/>
      <c r="PUT1522" s="272"/>
      <c r="PUU1522" s="272"/>
      <c r="PUV1522" s="272"/>
      <c r="PUW1522" s="272"/>
      <c r="PUX1522" s="272"/>
      <c r="PUY1522" s="272"/>
      <c r="PUZ1522" s="272"/>
      <c r="PVA1522" s="272"/>
      <c r="PVB1522" s="272"/>
      <c r="PVC1522" s="272"/>
      <c r="PVD1522" s="272"/>
      <c r="PVE1522" s="272"/>
      <c r="PVF1522" s="272"/>
      <c r="PVG1522" s="272"/>
      <c r="PVH1522" s="272"/>
      <c r="PVI1522" s="272"/>
      <c r="PVJ1522" s="272"/>
      <c r="PVK1522" s="272"/>
      <c r="PVL1522" s="272"/>
      <c r="PVM1522" s="272"/>
      <c r="PVN1522" s="272"/>
      <c r="PVO1522" s="272"/>
      <c r="PVP1522" s="272"/>
      <c r="PVQ1522" s="272"/>
      <c r="PVR1522" s="272"/>
      <c r="PVS1522" s="272"/>
      <c r="PVT1522" s="272"/>
      <c r="PVU1522" s="272"/>
      <c r="PVV1522" s="272"/>
      <c r="PVW1522" s="272"/>
      <c r="PVX1522" s="272"/>
      <c r="PVY1522" s="272"/>
      <c r="PVZ1522" s="272"/>
      <c r="PWA1522" s="272"/>
      <c r="PWB1522" s="272"/>
      <c r="PWC1522" s="272"/>
      <c r="PWD1522" s="272"/>
      <c r="PWE1522" s="272"/>
      <c r="PWF1522" s="272"/>
      <c r="PWG1522" s="272"/>
      <c r="PWH1522" s="272"/>
      <c r="PWI1522" s="272"/>
      <c r="PWJ1522" s="272"/>
      <c r="PWK1522" s="272"/>
      <c r="PWL1522" s="272"/>
      <c r="PWM1522" s="272"/>
      <c r="PWN1522" s="272"/>
      <c r="PWO1522" s="272"/>
      <c r="PWP1522" s="272"/>
      <c r="PWQ1522" s="272"/>
      <c r="PWR1522" s="272"/>
      <c r="PWS1522" s="272"/>
      <c r="PWT1522" s="272"/>
      <c r="PWU1522" s="272"/>
      <c r="PWV1522" s="272"/>
      <c r="PWW1522" s="272"/>
      <c r="PWX1522" s="272"/>
      <c r="PWY1522" s="272"/>
      <c r="PWZ1522" s="272"/>
      <c r="PXA1522" s="272"/>
      <c r="PXB1522" s="272"/>
      <c r="PXC1522" s="272"/>
      <c r="PXD1522" s="272"/>
      <c r="PXE1522" s="272"/>
      <c r="PXF1522" s="272"/>
      <c r="PXG1522" s="272"/>
      <c r="PXH1522" s="272"/>
      <c r="PXI1522" s="272"/>
      <c r="PXJ1522" s="272"/>
      <c r="PXK1522" s="272"/>
      <c r="PXL1522" s="272"/>
      <c r="PXM1522" s="272"/>
      <c r="PXN1522" s="272"/>
      <c r="PXO1522" s="272"/>
      <c r="PXP1522" s="272"/>
      <c r="PXQ1522" s="272"/>
      <c r="PXR1522" s="272"/>
      <c r="PXS1522" s="272"/>
      <c r="PXT1522" s="272"/>
      <c r="PXU1522" s="272"/>
      <c r="PXV1522" s="272"/>
      <c r="PXW1522" s="272"/>
      <c r="PXX1522" s="272"/>
      <c r="PXY1522" s="272"/>
      <c r="PXZ1522" s="272"/>
      <c r="PYA1522" s="272"/>
      <c r="PYB1522" s="272"/>
      <c r="PYC1522" s="272"/>
      <c r="PYD1522" s="272"/>
      <c r="PYE1522" s="272"/>
      <c r="PYF1522" s="272"/>
      <c r="PYG1522" s="272"/>
      <c r="PYH1522" s="272"/>
      <c r="PYI1522" s="272"/>
      <c r="PYJ1522" s="272"/>
      <c r="PYK1522" s="272"/>
      <c r="PYL1522" s="272"/>
      <c r="PYM1522" s="272"/>
      <c r="PYN1522" s="272"/>
      <c r="PYO1522" s="272"/>
      <c r="PYP1522" s="272"/>
      <c r="PYQ1522" s="272"/>
      <c r="PYR1522" s="272"/>
      <c r="PYS1522" s="272"/>
      <c r="PYT1522" s="272"/>
      <c r="PYU1522" s="272"/>
      <c r="PYV1522" s="272"/>
      <c r="PYW1522" s="272"/>
      <c r="PYX1522" s="272"/>
      <c r="PYY1522" s="272"/>
      <c r="PYZ1522" s="272"/>
      <c r="PZA1522" s="272"/>
      <c r="PZB1522" s="272"/>
      <c r="PZC1522" s="272"/>
      <c r="PZD1522" s="272"/>
      <c r="PZE1522" s="272"/>
      <c r="PZF1522" s="272"/>
      <c r="PZG1522" s="272"/>
      <c r="PZH1522" s="272"/>
      <c r="PZI1522" s="272"/>
      <c r="PZJ1522" s="272"/>
      <c r="PZK1522" s="272"/>
      <c r="PZL1522" s="272"/>
      <c r="PZM1522" s="272"/>
      <c r="PZN1522" s="272"/>
      <c r="PZO1522" s="272"/>
      <c r="PZP1522" s="272"/>
      <c r="PZQ1522" s="272"/>
      <c r="PZR1522" s="272"/>
      <c r="PZS1522" s="272"/>
      <c r="PZT1522" s="272"/>
      <c r="PZU1522" s="272"/>
      <c r="PZV1522" s="272"/>
      <c r="PZW1522" s="272"/>
      <c r="PZX1522" s="272"/>
      <c r="PZY1522" s="272"/>
      <c r="PZZ1522" s="272"/>
      <c r="QAA1522" s="272"/>
      <c r="QAB1522" s="272"/>
      <c r="QAC1522" s="272"/>
      <c r="QAD1522" s="272"/>
      <c r="QAE1522" s="272"/>
      <c r="QAF1522" s="272"/>
      <c r="QAG1522" s="272"/>
      <c r="QAH1522" s="272"/>
      <c r="QAI1522" s="272"/>
      <c r="QAJ1522" s="272"/>
      <c r="QAK1522" s="272"/>
      <c r="QAL1522" s="272"/>
      <c r="QAM1522" s="272"/>
      <c r="QAN1522" s="272"/>
      <c r="QAO1522" s="272"/>
      <c r="QAP1522" s="272"/>
      <c r="QAQ1522" s="272"/>
      <c r="QAR1522" s="272"/>
      <c r="QAS1522" s="272"/>
      <c r="QAT1522" s="272"/>
      <c r="QAU1522" s="272"/>
      <c r="QAV1522" s="272"/>
      <c r="QAW1522" s="272"/>
      <c r="QAX1522" s="272"/>
      <c r="QAY1522" s="272"/>
      <c r="QAZ1522" s="272"/>
      <c r="QBA1522" s="272"/>
      <c r="QBB1522" s="272"/>
      <c r="QBC1522" s="272"/>
      <c r="QBD1522" s="272"/>
      <c r="QBE1522" s="272"/>
      <c r="QBF1522" s="272"/>
      <c r="QBG1522" s="272"/>
      <c r="QBH1522" s="272"/>
      <c r="QBI1522" s="272"/>
      <c r="QBJ1522" s="272"/>
      <c r="QBK1522" s="272"/>
      <c r="QBL1522" s="272"/>
      <c r="QBM1522" s="272"/>
      <c r="QBN1522" s="272"/>
      <c r="QBO1522" s="272"/>
      <c r="QBP1522" s="272"/>
      <c r="QBQ1522" s="272"/>
      <c r="QBR1522" s="272"/>
      <c r="QBS1522" s="272"/>
      <c r="QBT1522" s="272"/>
      <c r="QBU1522" s="272"/>
      <c r="QBV1522" s="272"/>
      <c r="QBW1522" s="272"/>
      <c r="QBX1522" s="272"/>
      <c r="QBY1522" s="272"/>
      <c r="QBZ1522" s="272"/>
      <c r="QCA1522" s="272"/>
      <c r="QCB1522" s="272"/>
      <c r="QCC1522" s="272"/>
      <c r="QCD1522" s="272"/>
      <c r="QCE1522" s="272"/>
      <c r="QCF1522" s="272"/>
      <c r="QCG1522" s="272"/>
      <c r="QCH1522" s="272"/>
      <c r="QCI1522" s="272"/>
      <c r="QCJ1522" s="272"/>
      <c r="QCK1522" s="272"/>
      <c r="QCL1522" s="272"/>
      <c r="QCM1522" s="272"/>
      <c r="QCN1522" s="272"/>
      <c r="QCO1522" s="272"/>
      <c r="QCP1522" s="272"/>
      <c r="QCQ1522" s="272"/>
      <c r="QCR1522" s="272"/>
      <c r="QCS1522" s="272"/>
      <c r="QCT1522" s="272"/>
      <c r="QCU1522" s="272"/>
      <c r="QCV1522" s="272"/>
      <c r="QCW1522" s="272"/>
      <c r="QCX1522" s="272"/>
      <c r="QCY1522" s="272"/>
      <c r="QCZ1522" s="272"/>
      <c r="QDA1522" s="272"/>
      <c r="QDB1522" s="272"/>
      <c r="QDC1522" s="272"/>
      <c r="QDD1522" s="272"/>
      <c r="QDE1522" s="272"/>
      <c r="QDF1522" s="272"/>
      <c r="QDG1522" s="272"/>
      <c r="QDH1522" s="272"/>
      <c r="QDI1522" s="272"/>
      <c r="QDJ1522" s="272"/>
      <c r="QDK1522" s="272"/>
      <c r="QDL1522" s="272"/>
      <c r="QDM1522" s="272"/>
      <c r="QDN1522" s="272"/>
      <c r="QDO1522" s="272"/>
      <c r="QDP1522" s="272"/>
      <c r="QDQ1522" s="272"/>
      <c r="QDR1522" s="272"/>
      <c r="QDS1522" s="272"/>
      <c r="QDT1522" s="272"/>
      <c r="QDU1522" s="272"/>
      <c r="QDV1522" s="272"/>
      <c r="QDW1522" s="272"/>
      <c r="QDX1522" s="272"/>
      <c r="QDY1522" s="272"/>
      <c r="QDZ1522" s="272"/>
      <c r="QEA1522" s="272"/>
      <c r="QEB1522" s="272"/>
      <c r="QEC1522" s="272"/>
      <c r="QED1522" s="272"/>
      <c r="QEE1522" s="272"/>
      <c r="QEF1522" s="272"/>
      <c r="QEG1522" s="272"/>
      <c r="QEH1522" s="272"/>
      <c r="QEI1522" s="272"/>
      <c r="QEJ1522" s="272"/>
      <c r="QEK1522" s="272"/>
      <c r="QEL1522" s="272"/>
      <c r="QEM1522" s="272"/>
      <c r="QEN1522" s="272"/>
      <c r="QEO1522" s="272"/>
      <c r="QEP1522" s="272"/>
      <c r="QEQ1522" s="272"/>
      <c r="QER1522" s="272"/>
      <c r="QES1522" s="272"/>
      <c r="QET1522" s="272"/>
      <c r="QEU1522" s="272"/>
      <c r="QEV1522" s="272"/>
      <c r="QEW1522" s="272"/>
      <c r="QEX1522" s="272"/>
      <c r="QEY1522" s="272"/>
      <c r="QEZ1522" s="272"/>
      <c r="QFA1522" s="272"/>
      <c r="QFB1522" s="272"/>
      <c r="QFC1522" s="272"/>
      <c r="QFD1522" s="272"/>
      <c r="QFE1522" s="272"/>
      <c r="QFF1522" s="272"/>
      <c r="QFG1522" s="272"/>
      <c r="QFH1522" s="272"/>
      <c r="QFI1522" s="272"/>
      <c r="QFJ1522" s="272"/>
      <c r="QFK1522" s="272"/>
      <c r="QFL1522" s="272"/>
      <c r="QFM1522" s="272"/>
      <c r="QFN1522" s="272"/>
      <c r="QFO1522" s="272"/>
      <c r="QFP1522" s="272"/>
      <c r="QFQ1522" s="272"/>
      <c r="QFR1522" s="272"/>
      <c r="QFS1522" s="272"/>
      <c r="QFT1522" s="272"/>
      <c r="QFU1522" s="272"/>
      <c r="QFV1522" s="272"/>
      <c r="QFW1522" s="272"/>
      <c r="QFX1522" s="272"/>
      <c r="QFY1522" s="272"/>
      <c r="QFZ1522" s="272"/>
      <c r="QGA1522" s="272"/>
      <c r="QGB1522" s="272"/>
      <c r="QGC1522" s="272"/>
      <c r="QGD1522" s="272"/>
      <c r="QGE1522" s="272"/>
      <c r="QGF1522" s="272"/>
      <c r="QGG1522" s="272"/>
      <c r="QGH1522" s="272"/>
      <c r="QGI1522" s="272"/>
      <c r="QGJ1522" s="272"/>
      <c r="QGK1522" s="272"/>
      <c r="QGL1522" s="272"/>
      <c r="QGM1522" s="272"/>
      <c r="QGN1522" s="272"/>
      <c r="QGO1522" s="272"/>
      <c r="QGP1522" s="272"/>
      <c r="QGQ1522" s="272"/>
      <c r="QGR1522" s="272"/>
      <c r="QGS1522" s="272"/>
      <c r="QGT1522" s="272"/>
      <c r="QGU1522" s="272"/>
      <c r="QGV1522" s="272"/>
      <c r="QGW1522" s="272"/>
      <c r="QGX1522" s="272"/>
      <c r="QGY1522" s="272"/>
      <c r="QGZ1522" s="272"/>
      <c r="QHA1522" s="272"/>
      <c r="QHB1522" s="272"/>
      <c r="QHC1522" s="272"/>
      <c r="QHD1522" s="272"/>
      <c r="QHE1522" s="272"/>
      <c r="QHF1522" s="272"/>
      <c r="QHG1522" s="272"/>
      <c r="QHH1522" s="272"/>
      <c r="QHI1522" s="272"/>
      <c r="QHJ1522" s="272"/>
      <c r="QHK1522" s="272"/>
      <c r="QHL1522" s="272"/>
      <c r="QHM1522" s="272"/>
      <c r="QHN1522" s="272"/>
      <c r="QHO1522" s="272"/>
      <c r="QHP1522" s="272"/>
      <c r="QHQ1522" s="272"/>
      <c r="QHR1522" s="272"/>
      <c r="QHS1522" s="272"/>
      <c r="QHT1522" s="272"/>
      <c r="QHU1522" s="272"/>
      <c r="QHV1522" s="272"/>
      <c r="QHW1522" s="272"/>
      <c r="QHX1522" s="272"/>
      <c r="QHY1522" s="272"/>
      <c r="QHZ1522" s="272"/>
      <c r="QIA1522" s="272"/>
      <c r="QIB1522" s="272"/>
      <c r="QIC1522" s="272"/>
      <c r="QID1522" s="272"/>
      <c r="QIE1522" s="272"/>
      <c r="QIF1522" s="272"/>
      <c r="QIG1522" s="272"/>
      <c r="QIH1522" s="272"/>
      <c r="QII1522" s="272"/>
      <c r="QIJ1522" s="272"/>
      <c r="QIK1522" s="272"/>
      <c r="QIL1522" s="272"/>
      <c r="QIM1522" s="272"/>
      <c r="QIN1522" s="272"/>
      <c r="QIO1522" s="272"/>
      <c r="QIP1522" s="272"/>
      <c r="QIQ1522" s="272"/>
      <c r="QIR1522" s="272"/>
      <c r="QIS1522" s="272"/>
      <c r="QIT1522" s="272"/>
      <c r="QIU1522" s="272"/>
      <c r="QIV1522" s="272"/>
      <c r="QIW1522" s="272"/>
      <c r="QIX1522" s="272"/>
      <c r="QIY1522" s="272"/>
      <c r="QIZ1522" s="272"/>
      <c r="QJA1522" s="272"/>
      <c r="QJB1522" s="272"/>
      <c r="QJC1522" s="272"/>
      <c r="QJD1522" s="272"/>
      <c r="QJE1522" s="272"/>
      <c r="QJF1522" s="272"/>
      <c r="QJG1522" s="272"/>
      <c r="QJH1522" s="272"/>
      <c r="QJI1522" s="272"/>
      <c r="QJJ1522" s="272"/>
      <c r="QJK1522" s="272"/>
      <c r="QJL1522" s="272"/>
      <c r="QJM1522" s="272"/>
      <c r="QJN1522" s="272"/>
      <c r="QJO1522" s="272"/>
      <c r="QJP1522" s="272"/>
      <c r="QJQ1522" s="272"/>
      <c r="QJR1522" s="272"/>
      <c r="QJS1522" s="272"/>
      <c r="QJT1522" s="272"/>
      <c r="QJU1522" s="272"/>
      <c r="QJV1522" s="272"/>
      <c r="QJW1522" s="272"/>
      <c r="QJX1522" s="272"/>
      <c r="QJY1522" s="272"/>
      <c r="QJZ1522" s="272"/>
      <c r="QKA1522" s="272"/>
      <c r="QKB1522" s="272"/>
      <c r="QKC1522" s="272"/>
      <c r="QKD1522" s="272"/>
      <c r="QKE1522" s="272"/>
      <c r="QKF1522" s="272"/>
      <c r="QKG1522" s="272"/>
      <c r="QKH1522" s="272"/>
      <c r="QKI1522" s="272"/>
      <c r="QKJ1522" s="272"/>
      <c r="QKK1522" s="272"/>
      <c r="QKL1522" s="272"/>
      <c r="QKM1522" s="272"/>
      <c r="QKN1522" s="272"/>
      <c r="QKO1522" s="272"/>
      <c r="QKP1522" s="272"/>
      <c r="QKQ1522" s="272"/>
      <c r="QKR1522" s="272"/>
      <c r="QKS1522" s="272"/>
      <c r="QKT1522" s="272"/>
      <c r="QKU1522" s="272"/>
      <c r="QKV1522" s="272"/>
      <c r="QKW1522" s="272"/>
      <c r="QKX1522" s="272"/>
      <c r="QKY1522" s="272"/>
      <c r="QKZ1522" s="272"/>
      <c r="QLA1522" s="272"/>
      <c r="QLB1522" s="272"/>
      <c r="QLC1522" s="272"/>
      <c r="QLD1522" s="272"/>
      <c r="QLE1522" s="272"/>
      <c r="QLF1522" s="272"/>
      <c r="QLG1522" s="272"/>
      <c r="QLH1522" s="272"/>
      <c r="QLI1522" s="272"/>
      <c r="QLJ1522" s="272"/>
      <c r="QLK1522" s="272"/>
      <c r="QLL1522" s="272"/>
      <c r="QLM1522" s="272"/>
      <c r="QLN1522" s="272"/>
      <c r="QLO1522" s="272"/>
      <c r="QLP1522" s="272"/>
      <c r="QLQ1522" s="272"/>
      <c r="QLR1522" s="272"/>
      <c r="QLS1522" s="272"/>
      <c r="QLT1522" s="272"/>
      <c r="QLU1522" s="272"/>
      <c r="QLV1522" s="272"/>
      <c r="QLW1522" s="272"/>
      <c r="QLX1522" s="272"/>
      <c r="QLY1522" s="272"/>
      <c r="QLZ1522" s="272"/>
      <c r="QMA1522" s="272"/>
      <c r="QMB1522" s="272"/>
      <c r="QMC1522" s="272"/>
      <c r="QMD1522" s="272"/>
      <c r="QME1522" s="272"/>
      <c r="QMF1522" s="272"/>
      <c r="QMG1522" s="272"/>
      <c r="QMH1522" s="272"/>
      <c r="QMI1522" s="272"/>
      <c r="QMJ1522" s="272"/>
      <c r="QMK1522" s="272"/>
      <c r="QML1522" s="272"/>
      <c r="QMM1522" s="272"/>
      <c r="QMN1522" s="272"/>
      <c r="QMO1522" s="272"/>
      <c r="QMP1522" s="272"/>
      <c r="QMQ1522" s="272"/>
      <c r="QMR1522" s="272"/>
      <c r="QMS1522" s="272"/>
      <c r="QMT1522" s="272"/>
      <c r="QMU1522" s="272"/>
      <c r="QMV1522" s="272"/>
      <c r="QMW1522" s="272"/>
      <c r="QMX1522" s="272"/>
      <c r="QMY1522" s="272"/>
      <c r="QMZ1522" s="272"/>
      <c r="QNA1522" s="272"/>
      <c r="QNB1522" s="272"/>
      <c r="QNC1522" s="272"/>
      <c r="QND1522" s="272"/>
      <c r="QNE1522" s="272"/>
      <c r="QNF1522" s="272"/>
      <c r="QNG1522" s="272"/>
      <c r="QNH1522" s="272"/>
      <c r="QNI1522" s="272"/>
      <c r="QNJ1522" s="272"/>
      <c r="QNK1522" s="272"/>
      <c r="QNL1522" s="272"/>
      <c r="QNM1522" s="272"/>
      <c r="QNN1522" s="272"/>
      <c r="QNO1522" s="272"/>
      <c r="QNP1522" s="272"/>
      <c r="QNQ1522" s="272"/>
      <c r="QNR1522" s="272"/>
      <c r="QNS1522" s="272"/>
      <c r="QNT1522" s="272"/>
      <c r="QNU1522" s="272"/>
      <c r="QNV1522" s="272"/>
      <c r="QNW1522" s="272"/>
      <c r="QNX1522" s="272"/>
      <c r="QNY1522" s="272"/>
      <c r="QNZ1522" s="272"/>
      <c r="QOA1522" s="272"/>
      <c r="QOB1522" s="272"/>
      <c r="QOC1522" s="272"/>
      <c r="QOD1522" s="272"/>
      <c r="QOE1522" s="272"/>
      <c r="QOF1522" s="272"/>
      <c r="QOG1522" s="272"/>
      <c r="QOH1522" s="272"/>
      <c r="QOI1522" s="272"/>
      <c r="QOJ1522" s="272"/>
      <c r="QOK1522" s="272"/>
      <c r="QOL1522" s="272"/>
      <c r="QOM1522" s="272"/>
      <c r="QON1522" s="272"/>
      <c r="QOO1522" s="272"/>
      <c r="QOP1522" s="272"/>
      <c r="QOQ1522" s="272"/>
      <c r="QOR1522" s="272"/>
      <c r="QOS1522" s="272"/>
      <c r="QOT1522" s="272"/>
      <c r="QOU1522" s="272"/>
      <c r="QOV1522" s="272"/>
      <c r="QOW1522" s="272"/>
      <c r="QOX1522" s="272"/>
      <c r="QOY1522" s="272"/>
      <c r="QOZ1522" s="272"/>
      <c r="QPA1522" s="272"/>
      <c r="QPB1522" s="272"/>
      <c r="QPC1522" s="272"/>
      <c r="QPD1522" s="272"/>
      <c r="QPE1522" s="272"/>
      <c r="QPF1522" s="272"/>
      <c r="QPG1522" s="272"/>
      <c r="QPH1522" s="272"/>
      <c r="QPI1522" s="272"/>
      <c r="QPJ1522" s="272"/>
      <c r="QPK1522" s="272"/>
      <c r="QPL1522" s="272"/>
      <c r="QPM1522" s="272"/>
      <c r="QPN1522" s="272"/>
      <c r="QPO1522" s="272"/>
      <c r="QPP1522" s="272"/>
      <c r="QPQ1522" s="272"/>
      <c r="QPR1522" s="272"/>
      <c r="QPS1522" s="272"/>
      <c r="QPT1522" s="272"/>
      <c r="QPU1522" s="272"/>
      <c r="QPV1522" s="272"/>
      <c r="QPW1522" s="272"/>
      <c r="QPX1522" s="272"/>
      <c r="QPY1522" s="272"/>
      <c r="QPZ1522" s="272"/>
      <c r="QQA1522" s="272"/>
      <c r="QQB1522" s="272"/>
      <c r="QQC1522" s="272"/>
      <c r="QQD1522" s="272"/>
      <c r="QQE1522" s="272"/>
      <c r="QQF1522" s="272"/>
      <c r="QQG1522" s="272"/>
      <c r="QQH1522" s="272"/>
      <c r="QQI1522" s="272"/>
      <c r="QQJ1522" s="272"/>
      <c r="QQK1522" s="272"/>
      <c r="QQL1522" s="272"/>
      <c r="QQM1522" s="272"/>
      <c r="QQN1522" s="272"/>
      <c r="QQO1522" s="272"/>
      <c r="QQP1522" s="272"/>
      <c r="QQQ1522" s="272"/>
      <c r="QQR1522" s="272"/>
      <c r="QQS1522" s="272"/>
      <c r="QQT1522" s="272"/>
      <c r="QQU1522" s="272"/>
      <c r="QQV1522" s="272"/>
      <c r="QQW1522" s="272"/>
      <c r="QQX1522" s="272"/>
      <c r="QQY1522" s="272"/>
      <c r="QQZ1522" s="272"/>
      <c r="QRA1522" s="272"/>
      <c r="QRB1522" s="272"/>
      <c r="QRC1522" s="272"/>
      <c r="QRD1522" s="272"/>
      <c r="QRE1522" s="272"/>
      <c r="QRF1522" s="272"/>
      <c r="QRG1522" s="272"/>
      <c r="QRH1522" s="272"/>
      <c r="QRI1522" s="272"/>
      <c r="QRJ1522" s="272"/>
      <c r="QRK1522" s="272"/>
      <c r="QRL1522" s="272"/>
      <c r="QRM1522" s="272"/>
      <c r="QRN1522" s="272"/>
      <c r="QRO1522" s="272"/>
      <c r="QRP1522" s="272"/>
      <c r="QRQ1522" s="272"/>
      <c r="QRR1522" s="272"/>
      <c r="QRS1522" s="272"/>
      <c r="QRT1522" s="272"/>
      <c r="QRU1522" s="272"/>
      <c r="QRV1522" s="272"/>
      <c r="QRW1522" s="272"/>
      <c r="QRX1522" s="272"/>
      <c r="QRY1522" s="272"/>
      <c r="QRZ1522" s="272"/>
      <c r="QSA1522" s="272"/>
      <c r="QSB1522" s="272"/>
      <c r="QSC1522" s="272"/>
      <c r="QSD1522" s="272"/>
      <c r="QSE1522" s="272"/>
      <c r="QSF1522" s="272"/>
      <c r="QSG1522" s="272"/>
      <c r="QSH1522" s="272"/>
      <c r="QSI1522" s="272"/>
      <c r="QSJ1522" s="272"/>
      <c r="QSK1522" s="272"/>
      <c r="QSL1522" s="272"/>
      <c r="QSM1522" s="272"/>
      <c r="QSN1522" s="272"/>
      <c r="QSO1522" s="272"/>
      <c r="QSP1522" s="272"/>
      <c r="QSQ1522" s="272"/>
      <c r="QSR1522" s="272"/>
      <c r="QSS1522" s="272"/>
      <c r="QST1522" s="272"/>
      <c r="QSU1522" s="272"/>
      <c r="QSV1522" s="272"/>
      <c r="QSW1522" s="272"/>
      <c r="QSX1522" s="272"/>
      <c r="QSY1522" s="272"/>
      <c r="QSZ1522" s="272"/>
      <c r="QTA1522" s="272"/>
      <c r="QTB1522" s="272"/>
      <c r="QTC1522" s="272"/>
      <c r="QTD1522" s="272"/>
      <c r="QTE1522" s="272"/>
      <c r="QTF1522" s="272"/>
      <c r="QTG1522" s="272"/>
      <c r="QTH1522" s="272"/>
      <c r="QTI1522" s="272"/>
      <c r="QTJ1522" s="272"/>
      <c r="QTK1522" s="272"/>
      <c r="QTL1522" s="272"/>
      <c r="QTM1522" s="272"/>
      <c r="QTN1522" s="272"/>
      <c r="QTO1522" s="272"/>
      <c r="QTP1522" s="272"/>
      <c r="QTQ1522" s="272"/>
      <c r="QTR1522" s="272"/>
      <c r="QTS1522" s="272"/>
      <c r="QTT1522" s="272"/>
      <c r="QTU1522" s="272"/>
      <c r="QTV1522" s="272"/>
      <c r="QTW1522" s="272"/>
      <c r="QTX1522" s="272"/>
      <c r="QTY1522" s="272"/>
      <c r="QTZ1522" s="272"/>
      <c r="QUA1522" s="272"/>
      <c r="QUB1522" s="272"/>
      <c r="QUC1522" s="272"/>
      <c r="QUD1522" s="272"/>
      <c r="QUE1522" s="272"/>
      <c r="QUF1522" s="272"/>
      <c r="QUG1522" s="272"/>
      <c r="QUH1522" s="272"/>
      <c r="QUI1522" s="272"/>
      <c r="QUJ1522" s="272"/>
      <c r="QUK1522" s="272"/>
      <c r="QUL1522" s="272"/>
      <c r="QUM1522" s="272"/>
      <c r="QUN1522" s="272"/>
      <c r="QUO1522" s="272"/>
      <c r="QUP1522" s="272"/>
      <c r="QUQ1522" s="272"/>
      <c r="QUR1522" s="272"/>
      <c r="QUS1522" s="272"/>
      <c r="QUT1522" s="272"/>
      <c r="QUU1522" s="272"/>
      <c r="QUV1522" s="272"/>
      <c r="QUW1522" s="272"/>
      <c r="QUX1522" s="272"/>
      <c r="QUY1522" s="272"/>
      <c r="QUZ1522" s="272"/>
      <c r="QVA1522" s="272"/>
      <c r="QVB1522" s="272"/>
      <c r="QVC1522" s="272"/>
      <c r="QVD1522" s="272"/>
      <c r="QVE1522" s="272"/>
      <c r="QVF1522" s="272"/>
      <c r="QVG1522" s="272"/>
      <c r="QVH1522" s="272"/>
      <c r="QVI1522" s="272"/>
      <c r="QVJ1522" s="272"/>
      <c r="QVK1522" s="272"/>
      <c r="QVL1522" s="272"/>
      <c r="QVM1522" s="272"/>
      <c r="QVN1522" s="272"/>
      <c r="QVO1522" s="272"/>
      <c r="QVP1522" s="272"/>
      <c r="QVQ1522" s="272"/>
      <c r="QVR1522" s="272"/>
      <c r="QVS1522" s="272"/>
      <c r="QVT1522" s="272"/>
      <c r="QVU1522" s="272"/>
      <c r="QVV1522" s="272"/>
      <c r="QVW1522" s="272"/>
      <c r="QVX1522" s="272"/>
      <c r="QVY1522" s="272"/>
      <c r="QVZ1522" s="272"/>
      <c r="QWA1522" s="272"/>
      <c r="QWB1522" s="272"/>
      <c r="QWC1522" s="272"/>
      <c r="QWD1522" s="272"/>
      <c r="QWE1522" s="272"/>
      <c r="QWF1522" s="272"/>
      <c r="QWG1522" s="272"/>
      <c r="QWH1522" s="272"/>
      <c r="QWI1522" s="272"/>
      <c r="QWJ1522" s="272"/>
      <c r="QWK1522" s="272"/>
      <c r="QWL1522" s="272"/>
      <c r="QWM1522" s="272"/>
      <c r="QWN1522" s="272"/>
      <c r="QWO1522" s="272"/>
      <c r="QWP1522" s="272"/>
      <c r="QWQ1522" s="272"/>
      <c r="QWR1522" s="272"/>
      <c r="QWS1522" s="272"/>
      <c r="QWT1522" s="272"/>
      <c r="QWU1522" s="272"/>
      <c r="QWV1522" s="272"/>
      <c r="QWW1522" s="272"/>
      <c r="QWX1522" s="272"/>
      <c r="QWY1522" s="272"/>
      <c r="QWZ1522" s="272"/>
      <c r="QXA1522" s="272"/>
      <c r="QXB1522" s="272"/>
      <c r="QXC1522" s="272"/>
      <c r="QXD1522" s="272"/>
      <c r="QXE1522" s="272"/>
      <c r="QXF1522" s="272"/>
      <c r="QXG1522" s="272"/>
      <c r="QXH1522" s="272"/>
      <c r="QXI1522" s="272"/>
      <c r="QXJ1522" s="272"/>
      <c r="QXK1522" s="272"/>
      <c r="QXL1522" s="272"/>
      <c r="QXM1522" s="272"/>
      <c r="QXN1522" s="272"/>
      <c r="QXO1522" s="272"/>
      <c r="QXP1522" s="272"/>
      <c r="QXQ1522" s="272"/>
      <c r="QXR1522" s="272"/>
      <c r="QXS1522" s="272"/>
      <c r="QXT1522" s="272"/>
      <c r="QXU1522" s="272"/>
      <c r="QXV1522" s="272"/>
      <c r="QXW1522" s="272"/>
      <c r="QXX1522" s="272"/>
      <c r="QXY1522" s="272"/>
      <c r="QXZ1522" s="272"/>
      <c r="QYA1522" s="272"/>
      <c r="QYB1522" s="272"/>
      <c r="QYC1522" s="272"/>
      <c r="QYD1522" s="272"/>
      <c r="QYE1522" s="272"/>
      <c r="QYF1522" s="272"/>
      <c r="QYG1522" s="272"/>
      <c r="QYH1522" s="272"/>
      <c r="QYI1522" s="272"/>
      <c r="QYJ1522" s="272"/>
      <c r="QYK1522" s="272"/>
      <c r="QYL1522" s="272"/>
      <c r="QYM1522" s="272"/>
      <c r="QYN1522" s="272"/>
      <c r="QYO1522" s="272"/>
      <c r="QYP1522" s="272"/>
      <c r="QYQ1522" s="272"/>
      <c r="QYR1522" s="272"/>
      <c r="QYS1522" s="272"/>
      <c r="QYT1522" s="272"/>
      <c r="QYU1522" s="272"/>
      <c r="QYV1522" s="272"/>
      <c r="QYW1522" s="272"/>
      <c r="QYX1522" s="272"/>
      <c r="QYY1522" s="272"/>
      <c r="QYZ1522" s="272"/>
      <c r="QZA1522" s="272"/>
      <c r="QZB1522" s="272"/>
      <c r="QZC1522" s="272"/>
      <c r="QZD1522" s="272"/>
      <c r="QZE1522" s="272"/>
      <c r="QZF1522" s="272"/>
      <c r="QZG1522" s="272"/>
      <c r="QZH1522" s="272"/>
      <c r="QZI1522" s="272"/>
      <c r="QZJ1522" s="272"/>
      <c r="QZK1522" s="272"/>
      <c r="QZL1522" s="272"/>
      <c r="QZM1522" s="272"/>
      <c r="QZN1522" s="272"/>
      <c r="QZO1522" s="272"/>
      <c r="QZP1522" s="272"/>
      <c r="QZQ1522" s="272"/>
      <c r="QZR1522" s="272"/>
      <c r="QZS1522" s="272"/>
      <c r="QZT1522" s="272"/>
      <c r="QZU1522" s="272"/>
      <c r="QZV1522" s="272"/>
      <c r="QZW1522" s="272"/>
      <c r="QZX1522" s="272"/>
      <c r="QZY1522" s="272"/>
      <c r="QZZ1522" s="272"/>
      <c r="RAA1522" s="272"/>
      <c r="RAB1522" s="272"/>
      <c r="RAC1522" s="272"/>
      <c r="RAD1522" s="272"/>
      <c r="RAE1522" s="272"/>
      <c r="RAF1522" s="272"/>
      <c r="RAG1522" s="272"/>
      <c r="RAH1522" s="272"/>
      <c r="RAI1522" s="272"/>
      <c r="RAJ1522" s="272"/>
      <c r="RAK1522" s="272"/>
      <c r="RAL1522" s="272"/>
      <c r="RAM1522" s="272"/>
      <c r="RAN1522" s="272"/>
      <c r="RAO1522" s="272"/>
      <c r="RAP1522" s="272"/>
      <c r="RAQ1522" s="272"/>
      <c r="RAR1522" s="272"/>
      <c r="RAS1522" s="272"/>
      <c r="RAT1522" s="272"/>
      <c r="RAU1522" s="272"/>
      <c r="RAV1522" s="272"/>
      <c r="RAW1522" s="272"/>
      <c r="RAX1522" s="272"/>
      <c r="RAY1522" s="272"/>
      <c r="RAZ1522" s="272"/>
      <c r="RBA1522" s="272"/>
      <c r="RBB1522" s="272"/>
      <c r="RBC1522" s="272"/>
      <c r="RBD1522" s="272"/>
      <c r="RBE1522" s="272"/>
      <c r="RBF1522" s="272"/>
      <c r="RBG1522" s="272"/>
      <c r="RBH1522" s="272"/>
      <c r="RBI1522" s="272"/>
      <c r="RBJ1522" s="272"/>
      <c r="RBK1522" s="272"/>
      <c r="RBL1522" s="272"/>
      <c r="RBM1522" s="272"/>
      <c r="RBN1522" s="272"/>
      <c r="RBO1522" s="272"/>
      <c r="RBP1522" s="272"/>
      <c r="RBQ1522" s="272"/>
      <c r="RBR1522" s="272"/>
      <c r="RBS1522" s="272"/>
      <c r="RBT1522" s="272"/>
      <c r="RBU1522" s="272"/>
      <c r="RBV1522" s="272"/>
      <c r="RBW1522" s="272"/>
      <c r="RBX1522" s="272"/>
      <c r="RBY1522" s="272"/>
      <c r="RBZ1522" s="272"/>
      <c r="RCA1522" s="272"/>
      <c r="RCB1522" s="272"/>
      <c r="RCC1522" s="272"/>
      <c r="RCD1522" s="272"/>
      <c r="RCE1522" s="272"/>
      <c r="RCF1522" s="272"/>
      <c r="RCG1522" s="272"/>
      <c r="RCH1522" s="272"/>
      <c r="RCI1522" s="272"/>
      <c r="RCJ1522" s="272"/>
      <c r="RCK1522" s="272"/>
      <c r="RCL1522" s="272"/>
      <c r="RCM1522" s="272"/>
      <c r="RCN1522" s="272"/>
      <c r="RCO1522" s="272"/>
      <c r="RCP1522" s="272"/>
      <c r="RCQ1522" s="272"/>
      <c r="RCR1522" s="272"/>
      <c r="RCS1522" s="272"/>
      <c r="RCT1522" s="272"/>
      <c r="RCU1522" s="272"/>
      <c r="RCV1522" s="272"/>
      <c r="RCW1522" s="272"/>
      <c r="RCX1522" s="272"/>
      <c r="RCY1522" s="272"/>
      <c r="RCZ1522" s="272"/>
      <c r="RDA1522" s="272"/>
      <c r="RDB1522" s="272"/>
      <c r="RDC1522" s="272"/>
      <c r="RDD1522" s="272"/>
      <c r="RDE1522" s="272"/>
      <c r="RDF1522" s="272"/>
      <c r="RDG1522" s="272"/>
      <c r="RDH1522" s="272"/>
      <c r="RDI1522" s="272"/>
      <c r="RDJ1522" s="272"/>
      <c r="RDK1522" s="272"/>
      <c r="RDL1522" s="272"/>
      <c r="RDM1522" s="272"/>
      <c r="RDN1522" s="272"/>
      <c r="RDO1522" s="272"/>
      <c r="RDP1522" s="272"/>
      <c r="RDQ1522" s="272"/>
      <c r="RDR1522" s="272"/>
      <c r="RDS1522" s="272"/>
      <c r="RDT1522" s="272"/>
      <c r="RDU1522" s="272"/>
      <c r="RDV1522" s="272"/>
      <c r="RDW1522" s="272"/>
      <c r="RDX1522" s="272"/>
      <c r="RDY1522" s="272"/>
      <c r="RDZ1522" s="272"/>
      <c r="REA1522" s="272"/>
      <c r="REB1522" s="272"/>
      <c r="REC1522" s="272"/>
      <c r="RED1522" s="272"/>
      <c r="REE1522" s="272"/>
      <c r="REF1522" s="272"/>
      <c r="REG1522" s="272"/>
      <c r="REH1522" s="272"/>
      <c r="REI1522" s="272"/>
      <c r="REJ1522" s="272"/>
      <c r="REK1522" s="272"/>
      <c r="REL1522" s="272"/>
      <c r="REM1522" s="272"/>
      <c r="REN1522" s="272"/>
      <c r="REO1522" s="272"/>
      <c r="REP1522" s="272"/>
      <c r="REQ1522" s="272"/>
      <c r="RER1522" s="272"/>
      <c r="RES1522" s="272"/>
      <c r="RET1522" s="272"/>
      <c r="REU1522" s="272"/>
      <c r="REV1522" s="272"/>
      <c r="REW1522" s="272"/>
      <c r="REX1522" s="272"/>
      <c r="REY1522" s="272"/>
      <c r="REZ1522" s="272"/>
      <c r="RFA1522" s="272"/>
      <c r="RFB1522" s="272"/>
      <c r="RFC1522" s="272"/>
      <c r="RFD1522" s="272"/>
      <c r="RFE1522" s="272"/>
      <c r="RFF1522" s="272"/>
      <c r="RFG1522" s="272"/>
      <c r="RFH1522" s="272"/>
      <c r="RFI1522" s="272"/>
      <c r="RFJ1522" s="272"/>
      <c r="RFK1522" s="272"/>
      <c r="RFL1522" s="272"/>
      <c r="RFM1522" s="272"/>
      <c r="RFN1522" s="272"/>
      <c r="RFO1522" s="272"/>
      <c r="RFP1522" s="272"/>
      <c r="RFQ1522" s="272"/>
      <c r="RFR1522" s="272"/>
      <c r="RFS1522" s="272"/>
      <c r="RFT1522" s="272"/>
      <c r="RFU1522" s="272"/>
      <c r="RFV1522" s="272"/>
      <c r="RFW1522" s="272"/>
      <c r="RFX1522" s="272"/>
      <c r="RFY1522" s="272"/>
      <c r="RFZ1522" s="272"/>
      <c r="RGA1522" s="272"/>
      <c r="RGB1522" s="272"/>
      <c r="RGC1522" s="272"/>
      <c r="RGD1522" s="272"/>
      <c r="RGE1522" s="272"/>
      <c r="RGF1522" s="272"/>
      <c r="RGG1522" s="272"/>
      <c r="RGH1522" s="272"/>
      <c r="RGI1522" s="272"/>
      <c r="RGJ1522" s="272"/>
      <c r="RGK1522" s="272"/>
      <c r="RGL1522" s="272"/>
      <c r="RGM1522" s="272"/>
      <c r="RGN1522" s="272"/>
      <c r="RGO1522" s="272"/>
      <c r="RGP1522" s="272"/>
      <c r="RGQ1522" s="272"/>
      <c r="RGR1522" s="272"/>
      <c r="RGS1522" s="272"/>
      <c r="RGT1522" s="272"/>
      <c r="RGU1522" s="272"/>
      <c r="RGV1522" s="272"/>
      <c r="RGW1522" s="272"/>
      <c r="RGX1522" s="272"/>
      <c r="RGY1522" s="272"/>
      <c r="RGZ1522" s="272"/>
      <c r="RHA1522" s="272"/>
      <c r="RHB1522" s="272"/>
      <c r="RHC1522" s="272"/>
      <c r="RHD1522" s="272"/>
      <c r="RHE1522" s="272"/>
      <c r="RHF1522" s="272"/>
      <c r="RHG1522" s="272"/>
      <c r="RHH1522" s="272"/>
      <c r="RHI1522" s="272"/>
      <c r="RHJ1522" s="272"/>
      <c r="RHK1522" s="272"/>
      <c r="RHL1522" s="272"/>
      <c r="RHM1522" s="272"/>
      <c r="RHN1522" s="272"/>
      <c r="RHO1522" s="272"/>
      <c r="RHP1522" s="272"/>
      <c r="RHQ1522" s="272"/>
      <c r="RHR1522" s="272"/>
      <c r="RHS1522" s="272"/>
      <c r="RHT1522" s="272"/>
      <c r="RHU1522" s="272"/>
      <c r="RHV1522" s="272"/>
      <c r="RHW1522" s="272"/>
      <c r="RHX1522" s="272"/>
      <c r="RHY1522" s="272"/>
      <c r="RHZ1522" s="272"/>
      <c r="RIA1522" s="272"/>
      <c r="RIB1522" s="272"/>
      <c r="RIC1522" s="272"/>
      <c r="RID1522" s="272"/>
      <c r="RIE1522" s="272"/>
      <c r="RIF1522" s="272"/>
      <c r="RIG1522" s="272"/>
      <c r="RIH1522" s="272"/>
      <c r="RII1522" s="272"/>
      <c r="RIJ1522" s="272"/>
      <c r="RIK1522" s="272"/>
      <c r="RIL1522" s="272"/>
      <c r="RIM1522" s="272"/>
      <c r="RIN1522" s="272"/>
      <c r="RIO1522" s="272"/>
      <c r="RIP1522" s="272"/>
      <c r="RIQ1522" s="272"/>
      <c r="RIR1522" s="272"/>
      <c r="RIS1522" s="272"/>
      <c r="RIT1522" s="272"/>
      <c r="RIU1522" s="272"/>
      <c r="RIV1522" s="272"/>
      <c r="RIW1522" s="272"/>
      <c r="RIX1522" s="272"/>
      <c r="RIY1522" s="272"/>
      <c r="RIZ1522" s="272"/>
      <c r="RJA1522" s="272"/>
      <c r="RJB1522" s="272"/>
      <c r="RJC1522" s="272"/>
      <c r="RJD1522" s="272"/>
      <c r="RJE1522" s="272"/>
      <c r="RJF1522" s="272"/>
      <c r="RJG1522" s="272"/>
      <c r="RJH1522" s="272"/>
      <c r="RJI1522" s="272"/>
      <c r="RJJ1522" s="272"/>
      <c r="RJK1522" s="272"/>
      <c r="RJL1522" s="272"/>
      <c r="RJM1522" s="272"/>
      <c r="RJN1522" s="272"/>
      <c r="RJO1522" s="272"/>
      <c r="RJP1522" s="272"/>
      <c r="RJQ1522" s="272"/>
      <c r="RJR1522" s="272"/>
      <c r="RJS1522" s="272"/>
      <c r="RJT1522" s="272"/>
      <c r="RJU1522" s="272"/>
      <c r="RJV1522" s="272"/>
      <c r="RJW1522" s="272"/>
      <c r="RJX1522" s="272"/>
      <c r="RJY1522" s="272"/>
      <c r="RJZ1522" s="272"/>
      <c r="RKA1522" s="272"/>
      <c r="RKB1522" s="272"/>
      <c r="RKC1522" s="272"/>
      <c r="RKD1522" s="272"/>
      <c r="RKE1522" s="272"/>
      <c r="RKF1522" s="272"/>
      <c r="RKG1522" s="272"/>
      <c r="RKH1522" s="272"/>
      <c r="RKI1522" s="272"/>
      <c r="RKJ1522" s="272"/>
      <c r="RKK1522" s="272"/>
      <c r="RKL1522" s="272"/>
      <c r="RKM1522" s="272"/>
      <c r="RKN1522" s="272"/>
      <c r="RKO1522" s="272"/>
      <c r="RKP1522" s="272"/>
      <c r="RKQ1522" s="272"/>
      <c r="RKR1522" s="272"/>
      <c r="RKS1522" s="272"/>
      <c r="RKT1522" s="272"/>
      <c r="RKU1522" s="272"/>
      <c r="RKV1522" s="272"/>
      <c r="RKW1522" s="272"/>
      <c r="RKX1522" s="272"/>
      <c r="RKY1522" s="272"/>
      <c r="RKZ1522" s="272"/>
      <c r="RLA1522" s="272"/>
      <c r="RLB1522" s="272"/>
      <c r="RLC1522" s="272"/>
      <c r="RLD1522" s="272"/>
      <c r="RLE1522" s="272"/>
      <c r="RLF1522" s="272"/>
      <c r="RLG1522" s="272"/>
      <c r="RLH1522" s="272"/>
      <c r="RLI1522" s="272"/>
      <c r="RLJ1522" s="272"/>
      <c r="RLK1522" s="272"/>
      <c r="RLL1522" s="272"/>
      <c r="RLM1522" s="272"/>
      <c r="RLN1522" s="272"/>
      <c r="RLO1522" s="272"/>
      <c r="RLP1522" s="272"/>
      <c r="RLQ1522" s="272"/>
      <c r="RLR1522" s="272"/>
      <c r="RLS1522" s="272"/>
      <c r="RLT1522" s="272"/>
      <c r="RLU1522" s="272"/>
      <c r="RLV1522" s="272"/>
      <c r="RLW1522" s="272"/>
      <c r="RLX1522" s="272"/>
      <c r="RLY1522" s="272"/>
      <c r="RLZ1522" s="272"/>
      <c r="RMA1522" s="272"/>
      <c r="RMB1522" s="272"/>
      <c r="RMC1522" s="272"/>
      <c r="RMD1522" s="272"/>
      <c r="RME1522" s="272"/>
      <c r="RMF1522" s="272"/>
      <c r="RMG1522" s="272"/>
      <c r="RMH1522" s="272"/>
      <c r="RMI1522" s="272"/>
      <c r="RMJ1522" s="272"/>
      <c r="RMK1522" s="272"/>
      <c r="RML1522" s="272"/>
      <c r="RMM1522" s="272"/>
      <c r="RMN1522" s="272"/>
      <c r="RMO1522" s="272"/>
      <c r="RMP1522" s="272"/>
      <c r="RMQ1522" s="272"/>
      <c r="RMR1522" s="272"/>
      <c r="RMS1522" s="272"/>
      <c r="RMT1522" s="272"/>
      <c r="RMU1522" s="272"/>
      <c r="RMV1522" s="272"/>
      <c r="RMW1522" s="272"/>
      <c r="RMX1522" s="272"/>
      <c r="RMY1522" s="272"/>
      <c r="RMZ1522" s="272"/>
      <c r="RNA1522" s="272"/>
      <c r="RNB1522" s="272"/>
      <c r="RNC1522" s="272"/>
      <c r="RND1522" s="272"/>
      <c r="RNE1522" s="272"/>
      <c r="RNF1522" s="272"/>
      <c r="RNG1522" s="272"/>
      <c r="RNH1522" s="272"/>
      <c r="RNI1522" s="272"/>
      <c r="RNJ1522" s="272"/>
      <c r="RNK1522" s="272"/>
      <c r="RNL1522" s="272"/>
      <c r="RNM1522" s="272"/>
      <c r="RNN1522" s="272"/>
      <c r="RNO1522" s="272"/>
      <c r="RNP1522" s="272"/>
      <c r="RNQ1522" s="272"/>
      <c r="RNR1522" s="272"/>
      <c r="RNS1522" s="272"/>
      <c r="RNT1522" s="272"/>
      <c r="RNU1522" s="272"/>
      <c r="RNV1522" s="272"/>
      <c r="RNW1522" s="272"/>
      <c r="RNX1522" s="272"/>
      <c r="RNY1522" s="272"/>
      <c r="RNZ1522" s="272"/>
      <c r="ROA1522" s="272"/>
      <c r="ROB1522" s="272"/>
      <c r="ROC1522" s="272"/>
      <c r="ROD1522" s="272"/>
      <c r="ROE1522" s="272"/>
      <c r="ROF1522" s="272"/>
      <c r="ROG1522" s="272"/>
      <c r="ROH1522" s="272"/>
      <c r="ROI1522" s="272"/>
      <c r="ROJ1522" s="272"/>
      <c r="ROK1522" s="272"/>
      <c r="ROL1522" s="272"/>
      <c r="ROM1522" s="272"/>
      <c r="RON1522" s="272"/>
      <c r="ROO1522" s="272"/>
      <c r="ROP1522" s="272"/>
      <c r="ROQ1522" s="272"/>
      <c r="ROR1522" s="272"/>
      <c r="ROS1522" s="272"/>
      <c r="ROT1522" s="272"/>
      <c r="ROU1522" s="272"/>
      <c r="ROV1522" s="272"/>
      <c r="ROW1522" s="272"/>
      <c r="ROX1522" s="272"/>
      <c r="ROY1522" s="272"/>
      <c r="ROZ1522" s="272"/>
      <c r="RPA1522" s="272"/>
      <c r="RPB1522" s="272"/>
      <c r="RPC1522" s="272"/>
      <c r="RPD1522" s="272"/>
      <c r="RPE1522" s="272"/>
      <c r="RPF1522" s="272"/>
      <c r="RPG1522" s="272"/>
      <c r="RPH1522" s="272"/>
      <c r="RPI1522" s="272"/>
      <c r="RPJ1522" s="272"/>
      <c r="RPK1522" s="272"/>
      <c r="RPL1522" s="272"/>
      <c r="RPM1522" s="272"/>
      <c r="RPN1522" s="272"/>
      <c r="RPO1522" s="272"/>
      <c r="RPP1522" s="272"/>
      <c r="RPQ1522" s="272"/>
      <c r="RPR1522" s="272"/>
      <c r="RPS1522" s="272"/>
      <c r="RPT1522" s="272"/>
      <c r="RPU1522" s="272"/>
      <c r="RPV1522" s="272"/>
      <c r="RPW1522" s="272"/>
      <c r="RPX1522" s="272"/>
      <c r="RPY1522" s="272"/>
      <c r="RPZ1522" s="272"/>
      <c r="RQA1522" s="272"/>
      <c r="RQB1522" s="272"/>
      <c r="RQC1522" s="272"/>
      <c r="RQD1522" s="272"/>
      <c r="RQE1522" s="272"/>
      <c r="RQF1522" s="272"/>
      <c r="RQG1522" s="272"/>
      <c r="RQH1522" s="272"/>
      <c r="RQI1522" s="272"/>
      <c r="RQJ1522" s="272"/>
      <c r="RQK1522" s="272"/>
      <c r="RQL1522" s="272"/>
      <c r="RQM1522" s="272"/>
      <c r="RQN1522" s="272"/>
      <c r="RQO1522" s="272"/>
      <c r="RQP1522" s="272"/>
      <c r="RQQ1522" s="272"/>
      <c r="RQR1522" s="272"/>
      <c r="RQS1522" s="272"/>
      <c r="RQT1522" s="272"/>
      <c r="RQU1522" s="272"/>
      <c r="RQV1522" s="272"/>
      <c r="RQW1522" s="272"/>
      <c r="RQX1522" s="272"/>
      <c r="RQY1522" s="272"/>
      <c r="RQZ1522" s="272"/>
      <c r="RRA1522" s="272"/>
      <c r="RRB1522" s="272"/>
      <c r="RRC1522" s="272"/>
      <c r="RRD1522" s="272"/>
      <c r="RRE1522" s="272"/>
      <c r="RRF1522" s="272"/>
      <c r="RRG1522" s="272"/>
      <c r="RRH1522" s="272"/>
      <c r="RRI1522" s="272"/>
      <c r="RRJ1522" s="272"/>
      <c r="RRK1522" s="272"/>
      <c r="RRL1522" s="272"/>
      <c r="RRM1522" s="272"/>
      <c r="RRN1522" s="272"/>
      <c r="RRO1522" s="272"/>
      <c r="RRP1522" s="272"/>
      <c r="RRQ1522" s="272"/>
      <c r="RRR1522" s="272"/>
      <c r="RRS1522" s="272"/>
      <c r="RRT1522" s="272"/>
      <c r="RRU1522" s="272"/>
      <c r="RRV1522" s="272"/>
      <c r="RRW1522" s="272"/>
      <c r="RRX1522" s="272"/>
      <c r="RRY1522" s="272"/>
      <c r="RRZ1522" s="272"/>
      <c r="RSA1522" s="272"/>
      <c r="RSB1522" s="272"/>
      <c r="RSC1522" s="272"/>
      <c r="RSD1522" s="272"/>
      <c r="RSE1522" s="272"/>
      <c r="RSF1522" s="272"/>
      <c r="RSG1522" s="272"/>
      <c r="RSH1522" s="272"/>
      <c r="RSI1522" s="272"/>
      <c r="RSJ1522" s="272"/>
      <c r="RSK1522" s="272"/>
      <c r="RSL1522" s="272"/>
      <c r="RSM1522" s="272"/>
      <c r="RSN1522" s="272"/>
      <c r="RSO1522" s="272"/>
      <c r="RSP1522" s="272"/>
      <c r="RSQ1522" s="272"/>
      <c r="RSR1522" s="272"/>
      <c r="RSS1522" s="272"/>
      <c r="RST1522" s="272"/>
      <c r="RSU1522" s="272"/>
      <c r="RSV1522" s="272"/>
      <c r="RSW1522" s="272"/>
      <c r="RSX1522" s="272"/>
      <c r="RSY1522" s="272"/>
      <c r="RSZ1522" s="272"/>
      <c r="RTA1522" s="272"/>
      <c r="RTB1522" s="272"/>
      <c r="RTC1522" s="272"/>
      <c r="RTD1522" s="272"/>
      <c r="RTE1522" s="272"/>
      <c r="RTF1522" s="272"/>
      <c r="RTG1522" s="272"/>
      <c r="RTH1522" s="272"/>
      <c r="RTI1522" s="272"/>
      <c r="RTJ1522" s="272"/>
      <c r="RTK1522" s="272"/>
      <c r="RTL1522" s="272"/>
      <c r="RTM1522" s="272"/>
      <c r="RTN1522" s="272"/>
      <c r="RTO1522" s="272"/>
      <c r="RTP1522" s="272"/>
      <c r="RTQ1522" s="272"/>
      <c r="RTR1522" s="272"/>
      <c r="RTS1522" s="272"/>
      <c r="RTT1522" s="272"/>
      <c r="RTU1522" s="272"/>
      <c r="RTV1522" s="272"/>
      <c r="RTW1522" s="272"/>
      <c r="RTX1522" s="272"/>
      <c r="RTY1522" s="272"/>
      <c r="RTZ1522" s="272"/>
      <c r="RUA1522" s="272"/>
      <c r="RUB1522" s="272"/>
      <c r="RUC1522" s="272"/>
      <c r="RUD1522" s="272"/>
      <c r="RUE1522" s="272"/>
      <c r="RUF1522" s="272"/>
      <c r="RUG1522" s="272"/>
      <c r="RUH1522" s="272"/>
      <c r="RUI1522" s="272"/>
      <c r="RUJ1522" s="272"/>
      <c r="RUK1522" s="272"/>
      <c r="RUL1522" s="272"/>
      <c r="RUM1522" s="272"/>
      <c r="RUN1522" s="272"/>
      <c r="RUO1522" s="272"/>
      <c r="RUP1522" s="272"/>
      <c r="RUQ1522" s="272"/>
      <c r="RUR1522" s="272"/>
      <c r="RUS1522" s="272"/>
      <c r="RUT1522" s="272"/>
      <c r="RUU1522" s="272"/>
      <c r="RUV1522" s="272"/>
      <c r="RUW1522" s="272"/>
      <c r="RUX1522" s="272"/>
      <c r="RUY1522" s="272"/>
      <c r="RUZ1522" s="272"/>
      <c r="RVA1522" s="272"/>
      <c r="RVB1522" s="272"/>
      <c r="RVC1522" s="272"/>
      <c r="RVD1522" s="272"/>
      <c r="RVE1522" s="272"/>
      <c r="RVF1522" s="272"/>
      <c r="RVG1522" s="272"/>
      <c r="RVH1522" s="272"/>
      <c r="RVI1522" s="272"/>
      <c r="RVJ1522" s="272"/>
      <c r="RVK1522" s="272"/>
      <c r="RVL1522" s="272"/>
      <c r="RVM1522" s="272"/>
      <c r="RVN1522" s="272"/>
      <c r="RVO1522" s="272"/>
      <c r="RVP1522" s="272"/>
      <c r="RVQ1522" s="272"/>
      <c r="RVR1522" s="272"/>
      <c r="RVS1522" s="272"/>
      <c r="RVT1522" s="272"/>
      <c r="RVU1522" s="272"/>
      <c r="RVV1522" s="272"/>
      <c r="RVW1522" s="272"/>
      <c r="RVX1522" s="272"/>
      <c r="RVY1522" s="272"/>
      <c r="RVZ1522" s="272"/>
      <c r="RWA1522" s="272"/>
      <c r="RWB1522" s="272"/>
      <c r="RWC1522" s="272"/>
      <c r="RWD1522" s="272"/>
      <c r="RWE1522" s="272"/>
      <c r="RWF1522" s="272"/>
      <c r="RWG1522" s="272"/>
      <c r="RWH1522" s="272"/>
      <c r="RWI1522" s="272"/>
      <c r="RWJ1522" s="272"/>
      <c r="RWK1522" s="272"/>
      <c r="RWL1522" s="272"/>
      <c r="RWM1522" s="272"/>
      <c r="RWN1522" s="272"/>
      <c r="RWO1522" s="272"/>
      <c r="RWP1522" s="272"/>
      <c r="RWQ1522" s="272"/>
      <c r="RWR1522" s="272"/>
      <c r="RWS1522" s="272"/>
      <c r="RWT1522" s="272"/>
      <c r="RWU1522" s="272"/>
      <c r="RWV1522" s="272"/>
      <c r="RWW1522" s="272"/>
      <c r="RWX1522" s="272"/>
      <c r="RWY1522" s="272"/>
      <c r="RWZ1522" s="272"/>
      <c r="RXA1522" s="272"/>
      <c r="RXB1522" s="272"/>
      <c r="RXC1522" s="272"/>
      <c r="RXD1522" s="272"/>
      <c r="RXE1522" s="272"/>
      <c r="RXF1522" s="272"/>
      <c r="RXG1522" s="272"/>
      <c r="RXH1522" s="272"/>
      <c r="RXI1522" s="272"/>
      <c r="RXJ1522" s="272"/>
      <c r="RXK1522" s="272"/>
      <c r="RXL1522" s="272"/>
      <c r="RXM1522" s="272"/>
      <c r="RXN1522" s="272"/>
      <c r="RXO1522" s="272"/>
      <c r="RXP1522" s="272"/>
      <c r="RXQ1522" s="272"/>
      <c r="RXR1522" s="272"/>
      <c r="RXS1522" s="272"/>
      <c r="RXT1522" s="272"/>
      <c r="RXU1522" s="272"/>
      <c r="RXV1522" s="272"/>
      <c r="RXW1522" s="272"/>
      <c r="RXX1522" s="272"/>
      <c r="RXY1522" s="272"/>
      <c r="RXZ1522" s="272"/>
      <c r="RYA1522" s="272"/>
      <c r="RYB1522" s="272"/>
      <c r="RYC1522" s="272"/>
      <c r="RYD1522" s="272"/>
      <c r="RYE1522" s="272"/>
      <c r="RYF1522" s="272"/>
      <c r="RYG1522" s="272"/>
      <c r="RYH1522" s="272"/>
      <c r="RYI1522" s="272"/>
      <c r="RYJ1522" s="272"/>
      <c r="RYK1522" s="272"/>
      <c r="RYL1522" s="272"/>
      <c r="RYM1522" s="272"/>
      <c r="RYN1522" s="272"/>
      <c r="RYO1522" s="272"/>
      <c r="RYP1522" s="272"/>
      <c r="RYQ1522" s="272"/>
      <c r="RYR1522" s="272"/>
      <c r="RYS1522" s="272"/>
      <c r="RYT1522" s="272"/>
      <c r="RYU1522" s="272"/>
      <c r="RYV1522" s="272"/>
      <c r="RYW1522" s="272"/>
      <c r="RYX1522" s="272"/>
      <c r="RYY1522" s="272"/>
      <c r="RYZ1522" s="272"/>
      <c r="RZA1522" s="272"/>
      <c r="RZB1522" s="272"/>
      <c r="RZC1522" s="272"/>
      <c r="RZD1522" s="272"/>
      <c r="RZE1522" s="272"/>
      <c r="RZF1522" s="272"/>
      <c r="RZG1522" s="272"/>
      <c r="RZH1522" s="272"/>
      <c r="RZI1522" s="272"/>
      <c r="RZJ1522" s="272"/>
      <c r="RZK1522" s="272"/>
      <c r="RZL1522" s="272"/>
      <c r="RZM1522" s="272"/>
      <c r="RZN1522" s="272"/>
      <c r="RZO1522" s="272"/>
      <c r="RZP1522" s="272"/>
      <c r="RZQ1522" s="272"/>
      <c r="RZR1522" s="272"/>
      <c r="RZS1522" s="272"/>
      <c r="RZT1522" s="272"/>
      <c r="RZU1522" s="272"/>
      <c r="RZV1522" s="272"/>
      <c r="RZW1522" s="272"/>
      <c r="RZX1522" s="272"/>
      <c r="RZY1522" s="272"/>
      <c r="RZZ1522" s="272"/>
      <c r="SAA1522" s="272"/>
      <c r="SAB1522" s="272"/>
      <c r="SAC1522" s="272"/>
      <c r="SAD1522" s="272"/>
      <c r="SAE1522" s="272"/>
      <c r="SAF1522" s="272"/>
      <c r="SAG1522" s="272"/>
      <c r="SAH1522" s="272"/>
      <c r="SAI1522" s="272"/>
      <c r="SAJ1522" s="272"/>
      <c r="SAK1522" s="272"/>
      <c r="SAL1522" s="272"/>
      <c r="SAM1522" s="272"/>
      <c r="SAN1522" s="272"/>
      <c r="SAO1522" s="272"/>
      <c r="SAP1522" s="272"/>
      <c r="SAQ1522" s="272"/>
      <c r="SAR1522" s="272"/>
      <c r="SAS1522" s="272"/>
      <c r="SAT1522" s="272"/>
      <c r="SAU1522" s="272"/>
      <c r="SAV1522" s="272"/>
      <c r="SAW1522" s="272"/>
      <c r="SAX1522" s="272"/>
      <c r="SAY1522" s="272"/>
      <c r="SAZ1522" s="272"/>
      <c r="SBA1522" s="272"/>
      <c r="SBB1522" s="272"/>
      <c r="SBC1522" s="272"/>
      <c r="SBD1522" s="272"/>
      <c r="SBE1522" s="272"/>
      <c r="SBF1522" s="272"/>
      <c r="SBG1522" s="272"/>
      <c r="SBH1522" s="272"/>
      <c r="SBI1522" s="272"/>
      <c r="SBJ1522" s="272"/>
      <c r="SBK1522" s="272"/>
      <c r="SBL1522" s="272"/>
      <c r="SBM1522" s="272"/>
      <c r="SBN1522" s="272"/>
      <c r="SBO1522" s="272"/>
      <c r="SBP1522" s="272"/>
      <c r="SBQ1522" s="272"/>
      <c r="SBR1522" s="272"/>
      <c r="SBS1522" s="272"/>
      <c r="SBT1522" s="272"/>
      <c r="SBU1522" s="272"/>
      <c r="SBV1522" s="272"/>
      <c r="SBW1522" s="272"/>
      <c r="SBX1522" s="272"/>
      <c r="SBY1522" s="272"/>
      <c r="SBZ1522" s="272"/>
      <c r="SCA1522" s="272"/>
      <c r="SCB1522" s="272"/>
      <c r="SCC1522" s="272"/>
      <c r="SCD1522" s="272"/>
      <c r="SCE1522" s="272"/>
      <c r="SCF1522" s="272"/>
      <c r="SCG1522" s="272"/>
      <c r="SCH1522" s="272"/>
      <c r="SCI1522" s="272"/>
      <c r="SCJ1522" s="272"/>
      <c r="SCK1522" s="272"/>
      <c r="SCL1522" s="272"/>
      <c r="SCM1522" s="272"/>
      <c r="SCN1522" s="272"/>
      <c r="SCO1522" s="272"/>
      <c r="SCP1522" s="272"/>
      <c r="SCQ1522" s="272"/>
      <c r="SCR1522" s="272"/>
      <c r="SCS1522" s="272"/>
      <c r="SCT1522" s="272"/>
      <c r="SCU1522" s="272"/>
      <c r="SCV1522" s="272"/>
      <c r="SCW1522" s="272"/>
      <c r="SCX1522" s="272"/>
      <c r="SCY1522" s="272"/>
      <c r="SCZ1522" s="272"/>
      <c r="SDA1522" s="272"/>
      <c r="SDB1522" s="272"/>
      <c r="SDC1522" s="272"/>
      <c r="SDD1522" s="272"/>
      <c r="SDE1522" s="272"/>
      <c r="SDF1522" s="272"/>
      <c r="SDG1522" s="272"/>
      <c r="SDH1522" s="272"/>
      <c r="SDI1522" s="272"/>
      <c r="SDJ1522" s="272"/>
      <c r="SDK1522" s="272"/>
      <c r="SDL1522" s="272"/>
      <c r="SDM1522" s="272"/>
      <c r="SDN1522" s="272"/>
      <c r="SDO1522" s="272"/>
      <c r="SDP1522" s="272"/>
      <c r="SDQ1522" s="272"/>
      <c r="SDR1522" s="272"/>
      <c r="SDS1522" s="272"/>
      <c r="SDT1522" s="272"/>
      <c r="SDU1522" s="272"/>
      <c r="SDV1522" s="272"/>
      <c r="SDW1522" s="272"/>
      <c r="SDX1522" s="272"/>
      <c r="SDY1522" s="272"/>
      <c r="SDZ1522" s="272"/>
      <c r="SEA1522" s="272"/>
      <c r="SEB1522" s="272"/>
      <c r="SEC1522" s="272"/>
      <c r="SED1522" s="272"/>
      <c r="SEE1522" s="272"/>
      <c r="SEF1522" s="272"/>
      <c r="SEG1522" s="272"/>
      <c r="SEH1522" s="272"/>
      <c r="SEI1522" s="272"/>
      <c r="SEJ1522" s="272"/>
      <c r="SEK1522" s="272"/>
      <c r="SEL1522" s="272"/>
      <c r="SEM1522" s="272"/>
      <c r="SEN1522" s="272"/>
      <c r="SEO1522" s="272"/>
      <c r="SEP1522" s="272"/>
      <c r="SEQ1522" s="272"/>
      <c r="SER1522" s="272"/>
      <c r="SES1522" s="272"/>
      <c r="SET1522" s="272"/>
      <c r="SEU1522" s="272"/>
      <c r="SEV1522" s="272"/>
      <c r="SEW1522" s="272"/>
      <c r="SEX1522" s="272"/>
      <c r="SEY1522" s="272"/>
      <c r="SEZ1522" s="272"/>
      <c r="SFA1522" s="272"/>
      <c r="SFB1522" s="272"/>
      <c r="SFC1522" s="272"/>
      <c r="SFD1522" s="272"/>
      <c r="SFE1522" s="272"/>
      <c r="SFF1522" s="272"/>
      <c r="SFG1522" s="272"/>
      <c r="SFH1522" s="272"/>
      <c r="SFI1522" s="272"/>
      <c r="SFJ1522" s="272"/>
      <c r="SFK1522" s="272"/>
      <c r="SFL1522" s="272"/>
      <c r="SFM1522" s="272"/>
      <c r="SFN1522" s="272"/>
      <c r="SFO1522" s="272"/>
      <c r="SFP1522" s="272"/>
      <c r="SFQ1522" s="272"/>
      <c r="SFR1522" s="272"/>
      <c r="SFS1522" s="272"/>
      <c r="SFT1522" s="272"/>
      <c r="SFU1522" s="272"/>
      <c r="SFV1522" s="272"/>
      <c r="SFW1522" s="272"/>
      <c r="SFX1522" s="272"/>
      <c r="SFY1522" s="272"/>
      <c r="SFZ1522" s="272"/>
      <c r="SGA1522" s="272"/>
      <c r="SGB1522" s="272"/>
      <c r="SGC1522" s="272"/>
      <c r="SGD1522" s="272"/>
      <c r="SGE1522" s="272"/>
      <c r="SGF1522" s="272"/>
      <c r="SGG1522" s="272"/>
      <c r="SGH1522" s="272"/>
      <c r="SGI1522" s="272"/>
      <c r="SGJ1522" s="272"/>
      <c r="SGK1522" s="272"/>
      <c r="SGL1522" s="272"/>
      <c r="SGM1522" s="272"/>
      <c r="SGN1522" s="272"/>
      <c r="SGO1522" s="272"/>
      <c r="SGP1522" s="272"/>
      <c r="SGQ1522" s="272"/>
      <c r="SGR1522" s="272"/>
      <c r="SGS1522" s="272"/>
      <c r="SGT1522" s="272"/>
      <c r="SGU1522" s="272"/>
      <c r="SGV1522" s="272"/>
      <c r="SGW1522" s="272"/>
      <c r="SGX1522" s="272"/>
      <c r="SGY1522" s="272"/>
      <c r="SGZ1522" s="272"/>
      <c r="SHA1522" s="272"/>
      <c r="SHB1522" s="272"/>
      <c r="SHC1522" s="272"/>
      <c r="SHD1522" s="272"/>
      <c r="SHE1522" s="272"/>
      <c r="SHF1522" s="272"/>
      <c r="SHG1522" s="272"/>
      <c r="SHH1522" s="272"/>
      <c r="SHI1522" s="272"/>
      <c r="SHJ1522" s="272"/>
      <c r="SHK1522" s="272"/>
      <c r="SHL1522" s="272"/>
      <c r="SHM1522" s="272"/>
      <c r="SHN1522" s="272"/>
      <c r="SHO1522" s="272"/>
      <c r="SHP1522" s="272"/>
      <c r="SHQ1522" s="272"/>
      <c r="SHR1522" s="272"/>
      <c r="SHS1522" s="272"/>
      <c r="SHT1522" s="272"/>
      <c r="SHU1522" s="272"/>
      <c r="SHV1522" s="272"/>
      <c r="SHW1522" s="272"/>
      <c r="SHX1522" s="272"/>
      <c r="SHY1522" s="272"/>
      <c r="SHZ1522" s="272"/>
      <c r="SIA1522" s="272"/>
      <c r="SIB1522" s="272"/>
      <c r="SIC1522" s="272"/>
      <c r="SID1522" s="272"/>
      <c r="SIE1522" s="272"/>
      <c r="SIF1522" s="272"/>
      <c r="SIG1522" s="272"/>
      <c r="SIH1522" s="272"/>
      <c r="SII1522" s="272"/>
      <c r="SIJ1522" s="272"/>
      <c r="SIK1522" s="272"/>
      <c r="SIL1522" s="272"/>
      <c r="SIM1522" s="272"/>
      <c r="SIN1522" s="272"/>
      <c r="SIO1522" s="272"/>
      <c r="SIP1522" s="272"/>
      <c r="SIQ1522" s="272"/>
      <c r="SIR1522" s="272"/>
      <c r="SIS1522" s="272"/>
      <c r="SIT1522" s="272"/>
      <c r="SIU1522" s="272"/>
      <c r="SIV1522" s="272"/>
      <c r="SIW1522" s="272"/>
      <c r="SIX1522" s="272"/>
      <c r="SIY1522" s="272"/>
      <c r="SIZ1522" s="272"/>
      <c r="SJA1522" s="272"/>
      <c r="SJB1522" s="272"/>
      <c r="SJC1522" s="272"/>
      <c r="SJD1522" s="272"/>
      <c r="SJE1522" s="272"/>
      <c r="SJF1522" s="272"/>
      <c r="SJG1522" s="272"/>
      <c r="SJH1522" s="272"/>
      <c r="SJI1522" s="272"/>
      <c r="SJJ1522" s="272"/>
      <c r="SJK1522" s="272"/>
      <c r="SJL1522" s="272"/>
      <c r="SJM1522" s="272"/>
      <c r="SJN1522" s="272"/>
      <c r="SJO1522" s="272"/>
      <c r="SJP1522" s="272"/>
      <c r="SJQ1522" s="272"/>
      <c r="SJR1522" s="272"/>
      <c r="SJS1522" s="272"/>
      <c r="SJT1522" s="272"/>
      <c r="SJU1522" s="272"/>
      <c r="SJV1522" s="272"/>
      <c r="SJW1522" s="272"/>
      <c r="SJX1522" s="272"/>
      <c r="SJY1522" s="272"/>
      <c r="SJZ1522" s="272"/>
      <c r="SKA1522" s="272"/>
      <c r="SKB1522" s="272"/>
      <c r="SKC1522" s="272"/>
      <c r="SKD1522" s="272"/>
      <c r="SKE1522" s="272"/>
      <c r="SKF1522" s="272"/>
      <c r="SKG1522" s="272"/>
      <c r="SKH1522" s="272"/>
      <c r="SKI1522" s="272"/>
      <c r="SKJ1522" s="272"/>
      <c r="SKK1522" s="272"/>
      <c r="SKL1522" s="272"/>
      <c r="SKM1522" s="272"/>
      <c r="SKN1522" s="272"/>
      <c r="SKO1522" s="272"/>
      <c r="SKP1522" s="272"/>
      <c r="SKQ1522" s="272"/>
      <c r="SKR1522" s="272"/>
      <c r="SKS1522" s="272"/>
      <c r="SKT1522" s="272"/>
      <c r="SKU1522" s="272"/>
      <c r="SKV1522" s="272"/>
      <c r="SKW1522" s="272"/>
      <c r="SKX1522" s="272"/>
      <c r="SKY1522" s="272"/>
      <c r="SKZ1522" s="272"/>
      <c r="SLA1522" s="272"/>
      <c r="SLB1522" s="272"/>
      <c r="SLC1522" s="272"/>
      <c r="SLD1522" s="272"/>
      <c r="SLE1522" s="272"/>
      <c r="SLF1522" s="272"/>
      <c r="SLG1522" s="272"/>
      <c r="SLH1522" s="272"/>
      <c r="SLI1522" s="272"/>
      <c r="SLJ1522" s="272"/>
      <c r="SLK1522" s="272"/>
      <c r="SLL1522" s="272"/>
      <c r="SLM1522" s="272"/>
      <c r="SLN1522" s="272"/>
      <c r="SLO1522" s="272"/>
      <c r="SLP1522" s="272"/>
      <c r="SLQ1522" s="272"/>
      <c r="SLR1522" s="272"/>
      <c r="SLS1522" s="272"/>
      <c r="SLT1522" s="272"/>
      <c r="SLU1522" s="272"/>
      <c r="SLV1522" s="272"/>
      <c r="SLW1522" s="272"/>
      <c r="SLX1522" s="272"/>
      <c r="SLY1522" s="272"/>
      <c r="SLZ1522" s="272"/>
      <c r="SMA1522" s="272"/>
      <c r="SMB1522" s="272"/>
      <c r="SMC1522" s="272"/>
      <c r="SMD1522" s="272"/>
      <c r="SME1522" s="272"/>
      <c r="SMF1522" s="272"/>
      <c r="SMG1522" s="272"/>
      <c r="SMH1522" s="272"/>
      <c r="SMI1522" s="272"/>
      <c r="SMJ1522" s="272"/>
      <c r="SMK1522" s="272"/>
      <c r="SML1522" s="272"/>
      <c r="SMM1522" s="272"/>
      <c r="SMN1522" s="272"/>
      <c r="SMO1522" s="272"/>
      <c r="SMP1522" s="272"/>
      <c r="SMQ1522" s="272"/>
      <c r="SMR1522" s="272"/>
      <c r="SMS1522" s="272"/>
      <c r="SMT1522" s="272"/>
      <c r="SMU1522" s="272"/>
      <c r="SMV1522" s="272"/>
      <c r="SMW1522" s="272"/>
      <c r="SMX1522" s="272"/>
      <c r="SMY1522" s="272"/>
      <c r="SMZ1522" s="272"/>
      <c r="SNA1522" s="272"/>
      <c r="SNB1522" s="272"/>
      <c r="SNC1522" s="272"/>
      <c r="SND1522" s="272"/>
      <c r="SNE1522" s="272"/>
      <c r="SNF1522" s="272"/>
      <c r="SNG1522" s="272"/>
      <c r="SNH1522" s="272"/>
      <c r="SNI1522" s="272"/>
      <c r="SNJ1522" s="272"/>
      <c r="SNK1522" s="272"/>
      <c r="SNL1522" s="272"/>
      <c r="SNM1522" s="272"/>
      <c r="SNN1522" s="272"/>
      <c r="SNO1522" s="272"/>
      <c r="SNP1522" s="272"/>
      <c r="SNQ1522" s="272"/>
      <c r="SNR1522" s="272"/>
      <c r="SNS1522" s="272"/>
      <c r="SNT1522" s="272"/>
      <c r="SNU1522" s="272"/>
      <c r="SNV1522" s="272"/>
      <c r="SNW1522" s="272"/>
      <c r="SNX1522" s="272"/>
      <c r="SNY1522" s="272"/>
      <c r="SNZ1522" s="272"/>
      <c r="SOA1522" s="272"/>
      <c r="SOB1522" s="272"/>
      <c r="SOC1522" s="272"/>
      <c r="SOD1522" s="272"/>
      <c r="SOE1522" s="272"/>
      <c r="SOF1522" s="272"/>
      <c r="SOG1522" s="272"/>
      <c r="SOH1522" s="272"/>
      <c r="SOI1522" s="272"/>
      <c r="SOJ1522" s="272"/>
      <c r="SOK1522" s="272"/>
      <c r="SOL1522" s="272"/>
      <c r="SOM1522" s="272"/>
      <c r="SON1522" s="272"/>
      <c r="SOO1522" s="272"/>
      <c r="SOP1522" s="272"/>
      <c r="SOQ1522" s="272"/>
      <c r="SOR1522" s="272"/>
      <c r="SOS1522" s="272"/>
      <c r="SOT1522" s="272"/>
      <c r="SOU1522" s="272"/>
      <c r="SOV1522" s="272"/>
      <c r="SOW1522" s="272"/>
      <c r="SOX1522" s="272"/>
      <c r="SOY1522" s="272"/>
      <c r="SOZ1522" s="272"/>
      <c r="SPA1522" s="272"/>
      <c r="SPB1522" s="272"/>
      <c r="SPC1522" s="272"/>
      <c r="SPD1522" s="272"/>
      <c r="SPE1522" s="272"/>
      <c r="SPF1522" s="272"/>
      <c r="SPG1522" s="272"/>
      <c r="SPH1522" s="272"/>
      <c r="SPI1522" s="272"/>
      <c r="SPJ1522" s="272"/>
      <c r="SPK1522" s="272"/>
      <c r="SPL1522" s="272"/>
      <c r="SPM1522" s="272"/>
      <c r="SPN1522" s="272"/>
      <c r="SPO1522" s="272"/>
      <c r="SPP1522" s="272"/>
      <c r="SPQ1522" s="272"/>
      <c r="SPR1522" s="272"/>
      <c r="SPS1522" s="272"/>
      <c r="SPT1522" s="272"/>
      <c r="SPU1522" s="272"/>
      <c r="SPV1522" s="272"/>
      <c r="SPW1522" s="272"/>
      <c r="SPX1522" s="272"/>
      <c r="SPY1522" s="272"/>
      <c r="SPZ1522" s="272"/>
      <c r="SQA1522" s="272"/>
      <c r="SQB1522" s="272"/>
      <c r="SQC1522" s="272"/>
      <c r="SQD1522" s="272"/>
      <c r="SQE1522" s="272"/>
      <c r="SQF1522" s="272"/>
      <c r="SQG1522" s="272"/>
      <c r="SQH1522" s="272"/>
      <c r="SQI1522" s="272"/>
      <c r="SQJ1522" s="272"/>
      <c r="SQK1522" s="272"/>
      <c r="SQL1522" s="272"/>
      <c r="SQM1522" s="272"/>
      <c r="SQN1522" s="272"/>
      <c r="SQO1522" s="272"/>
      <c r="SQP1522" s="272"/>
      <c r="SQQ1522" s="272"/>
      <c r="SQR1522" s="272"/>
      <c r="SQS1522" s="272"/>
      <c r="SQT1522" s="272"/>
      <c r="SQU1522" s="272"/>
      <c r="SQV1522" s="272"/>
      <c r="SQW1522" s="272"/>
      <c r="SQX1522" s="272"/>
      <c r="SQY1522" s="272"/>
      <c r="SQZ1522" s="272"/>
      <c r="SRA1522" s="272"/>
      <c r="SRB1522" s="272"/>
      <c r="SRC1522" s="272"/>
      <c r="SRD1522" s="272"/>
      <c r="SRE1522" s="272"/>
      <c r="SRF1522" s="272"/>
      <c r="SRG1522" s="272"/>
      <c r="SRH1522" s="272"/>
      <c r="SRI1522" s="272"/>
      <c r="SRJ1522" s="272"/>
      <c r="SRK1522" s="272"/>
      <c r="SRL1522" s="272"/>
      <c r="SRM1522" s="272"/>
      <c r="SRN1522" s="272"/>
      <c r="SRO1522" s="272"/>
      <c r="SRP1522" s="272"/>
      <c r="SRQ1522" s="272"/>
      <c r="SRR1522" s="272"/>
      <c r="SRS1522" s="272"/>
      <c r="SRT1522" s="272"/>
      <c r="SRU1522" s="272"/>
      <c r="SRV1522" s="272"/>
      <c r="SRW1522" s="272"/>
      <c r="SRX1522" s="272"/>
      <c r="SRY1522" s="272"/>
      <c r="SRZ1522" s="272"/>
      <c r="SSA1522" s="272"/>
      <c r="SSB1522" s="272"/>
      <c r="SSC1522" s="272"/>
      <c r="SSD1522" s="272"/>
      <c r="SSE1522" s="272"/>
      <c r="SSF1522" s="272"/>
      <c r="SSG1522" s="272"/>
      <c r="SSH1522" s="272"/>
      <c r="SSI1522" s="272"/>
      <c r="SSJ1522" s="272"/>
      <c r="SSK1522" s="272"/>
      <c r="SSL1522" s="272"/>
      <c r="SSM1522" s="272"/>
      <c r="SSN1522" s="272"/>
      <c r="SSO1522" s="272"/>
      <c r="SSP1522" s="272"/>
      <c r="SSQ1522" s="272"/>
      <c r="SSR1522" s="272"/>
      <c r="SSS1522" s="272"/>
      <c r="SST1522" s="272"/>
      <c r="SSU1522" s="272"/>
      <c r="SSV1522" s="272"/>
      <c r="SSW1522" s="272"/>
      <c r="SSX1522" s="272"/>
      <c r="SSY1522" s="272"/>
      <c r="SSZ1522" s="272"/>
      <c r="STA1522" s="272"/>
      <c r="STB1522" s="272"/>
      <c r="STC1522" s="272"/>
      <c r="STD1522" s="272"/>
      <c r="STE1522" s="272"/>
      <c r="STF1522" s="272"/>
      <c r="STG1522" s="272"/>
      <c r="STH1522" s="272"/>
      <c r="STI1522" s="272"/>
      <c r="STJ1522" s="272"/>
      <c r="STK1522" s="272"/>
      <c r="STL1522" s="272"/>
      <c r="STM1522" s="272"/>
      <c r="STN1522" s="272"/>
      <c r="STO1522" s="272"/>
      <c r="STP1522" s="272"/>
      <c r="STQ1522" s="272"/>
      <c r="STR1522" s="272"/>
      <c r="STS1522" s="272"/>
      <c r="STT1522" s="272"/>
      <c r="STU1522" s="272"/>
      <c r="STV1522" s="272"/>
      <c r="STW1522" s="272"/>
      <c r="STX1522" s="272"/>
      <c r="STY1522" s="272"/>
      <c r="STZ1522" s="272"/>
      <c r="SUA1522" s="272"/>
      <c r="SUB1522" s="272"/>
      <c r="SUC1522" s="272"/>
      <c r="SUD1522" s="272"/>
      <c r="SUE1522" s="272"/>
      <c r="SUF1522" s="272"/>
      <c r="SUG1522" s="272"/>
      <c r="SUH1522" s="272"/>
      <c r="SUI1522" s="272"/>
      <c r="SUJ1522" s="272"/>
      <c r="SUK1522" s="272"/>
      <c r="SUL1522" s="272"/>
      <c r="SUM1522" s="272"/>
      <c r="SUN1522" s="272"/>
      <c r="SUO1522" s="272"/>
      <c r="SUP1522" s="272"/>
      <c r="SUQ1522" s="272"/>
      <c r="SUR1522" s="272"/>
      <c r="SUS1522" s="272"/>
      <c r="SUT1522" s="272"/>
      <c r="SUU1522" s="272"/>
      <c r="SUV1522" s="272"/>
      <c r="SUW1522" s="272"/>
      <c r="SUX1522" s="272"/>
      <c r="SUY1522" s="272"/>
      <c r="SUZ1522" s="272"/>
      <c r="SVA1522" s="272"/>
      <c r="SVB1522" s="272"/>
      <c r="SVC1522" s="272"/>
      <c r="SVD1522" s="272"/>
      <c r="SVE1522" s="272"/>
      <c r="SVF1522" s="272"/>
      <c r="SVG1522" s="272"/>
      <c r="SVH1522" s="272"/>
      <c r="SVI1522" s="272"/>
      <c r="SVJ1522" s="272"/>
      <c r="SVK1522" s="272"/>
      <c r="SVL1522" s="272"/>
      <c r="SVM1522" s="272"/>
      <c r="SVN1522" s="272"/>
      <c r="SVO1522" s="272"/>
      <c r="SVP1522" s="272"/>
      <c r="SVQ1522" s="272"/>
      <c r="SVR1522" s="272"/>
      <c r="SVS1522" s="272"/>
      <c r="SVT1522" s="272"/>
      <c r="SVU1522" s="272"/>
      <c r="SVV1522" s="272"/>
      <c r="SVW1522" s="272"/>
      <c r="SVX1522" s="272"/>
      <c r="SVY1522" s="272"/>
      <c r="SVZ1522" s="272"/>
      <c r="SWA1522" s="272"/>
      <c r="SWB1522" s="272"/>
      <c r="SWC1522" s="272"/>
      <c r="SWD1522" s="272"/>
      <c r="SWE1522" s="272"/>
      <c r="SWF1522" s="272"/>
      <c r="SWG1522" s="272"/>
      <c r="SWH1522" s="272"/>
      <c r="SWI1522" s="272"/>
      <c r="SWJ1522" s="272"/>
      <c r="SWK1522" s="272"/>
      <c r="SWL1522" s="272"/>
      <c r="SWM1522" s="272"/>
      <c r="SWN1522" s="272"/>
      <c r="SWO1522" s="272"/>
      <c r="SWP1522" s="272"/>
      <c r="SWQ1522" s="272"/>
      <c r="SWR1522" s="272"/>
      <c r="SWS1522" s="272"/>
      <c r="SWT1522" s="272"/>
      <c r="SWU1522" s="272"/>
      <c r="SWV1522" s="272"/>
      <c r="SWW1522" s="272"/>
      <c r="SWX1522" s="272"/>
      <c r="SWY1522" s="272"/>
      <c r="SWZ1522" s="272"/>
      <c r="SXA1522" s="272"/>
      <c r="SXB1522" s="272"/>
      <c r="SXC1522" s="272"/>
      <c r="SXD1522" s="272"/>
      <c r="SXE1522" s="272"/>
      <c r="SXF1522" s="272"/>
      <c r="SXG1522" s="272"/>
      <c r="SXH1522" s="272"/>
      <c r="SXI1522" s="272"/>
      <c r="SXJ1522" s="272"/>
      <c r="SXK1522" s="272"/>
      <c r="SXL1522" s="272"/>
      <c r="SXM1522" s="272"/>
      <c r="SXN1522" s="272"/>
      <c r="SXO1522" s="272"/>
      <c r="SXP1522" s="272"/>
      <c r="SXQ1522" s="272"/>
      <c r="SXR1522" s="272"/>
      <c r="SXS1522" s="272"/>
      <c r="SXT1522" s="272"/>
      <c r="SXU1522" s="272"/>
      <c r="SXV1522" s="272"/>
      <c r="SXW1522" s="272"/>
      <c r="SXX1522" s="272"/>
      <c r="SXY1522" s="272"/>
      <c r="SXZ1522" s="272"/>
      <c r="SYA1522" s="272"/>
      <c r="SYB1522" s="272"/>
      <c r="SYC1522" s="272"/>
      <c r="SYD1522" s="272"/>
      <c r="SYE1522" s="272"/>
      <c r="SYF1522" s="272"/>
      <c r="SYG1522" s="272"/>
      <c r="SYH1522" s="272"/>
      <c r="SYI1522" s="272"/>
      <c r="SYJ1522" s="272"/>
      <c r="SYK1522" s="272"/>
      <c r="SYL1522" s="272"/>
      <c r="SYM1522" s="272"/>
      <c r="SYN1522" s="272"/>
      <c r="SYO1522" s="272"/>
      <c r="SYP1522" s="272"/>
      <c r="SYQ1522" s="272"/>
      <c r="SYR1522" s="272"/>
      <c r="SYS1522" s="272"/>
      <c r="SYT1522" s="272"/>
      <c r="SYU1522" s="272"/>
      <c r="SYV1522" s="272"/>
      <c r="SYW1522" s="272"/>
      <c r="SYX1522" s="272"/>
      <c r="SYY1522" s="272"/>
      <c r="SYZ1522" s="272"/>
      <c r="SZA1522" s="272"/>
      <c r="SZB1522" s="272"/>
      <c r="SZC1522" s="272"/>
      <c r="SZD1522" s="272"/>
      <c r="SZE1522" s="272"/>
      <c r="SZF1522" s="272"/>
      <c r="SZG1522" s="272"/>
      <c r="SZH1522" s="272"/>
      <c r="SZI1522" s="272"/>
      <c r="SZJ1522" s="272"/>
      <c r="SZK1522" s="272"/>
      <c r="SZL1522" s="272"/>
      <c r="SZM1522" s="272"/>
      <c r="SZN1522" s="272"/>
      <c r="SZO1522" s="272"/>
      <c r="SZP1522" s="272"/>
      <c r="SZQ1522" s="272"/>
      <c r="SZR1522" s="272"/>
      <c r="SZS1522" s="272"/>
      <c r="SZT1522" s="272"/>
      <c r="SZU1522" s="272"/>
      <c r="SZV1522" s="272"/>
      <c r="SZW1522" s="272"/>
      <c r="SZX1522" s="272"/>
      <c r="SZY1522" s="272"/>
      <c r="SZZ1522" s="272"/>
      <c r="TAA1522" s="272"/>
      <c r="TAB1522" s="272"/>
      <c r="TAC1522" s="272"/>
      <c r="TAD1522" s="272"/>
      <c r="TAE1522" s="272"/>
      <c r="TAF1522" s="272"/>
      <c r="TAG1522" s="272"/>
      <c r="TAH1522" s="272"/>
      <c r="TAI1522" s="272"/>
      <c r="TAJ1522" s="272"/>
      <c r="TAK1522" s="272"/>
      <c r="TAL1522" s="272"/>
      <c r="TAM1522" s="272"/>
      <c r="TAN1522" s="272"/>
      <c r="TAO1522" s="272"/>
      <c r="TAP1522" s="272"/>
      <c r="TAQ1522" s="272"/>
      <c r="TAR1522" s="272"/>
      <c r="TAS1522" s="272"/>
      <c r="TAT1522" s="272"/>
      <c r="TAU1522" s="272"/>
      <c r="TAV1522" s="272"/>
      <c r="TAW1522" s="272"/>
      <c r="TAX1522" s="272"/>
      <c r="TAY1522" s="272"/>
      <c r="TAZ1522" s="272"/>
      <c r="TBA1522" s="272"/>
      <c r="TBB1522" s="272"/>
      <c r="TBC1522" s="272"/>
      <c r="TBD1522" s="272"/>
      <c r="TBE1522" s="272"/>
      <c r="TBF1522" s="272"/>
      <c r="TBG1522" s="272"/>
      <c r="TBH1522" s="272"/>
      <c r="TBI1522" s="272"/>
      <c r="TBJ1522" s="272"/>
      <c r="TBK1522" s="272"/>
      <c r="TBL1522" s="272"/>
      <c r="TBM1522" s="272"/>
      <c r="TBN1522" s="272"/>
      <c r="TBO1522" s="272"/>
      <c r="TBP1522" s="272"/>
      <c r="TBQ1522" s="272"/>
      <c r="TBR1522" s="272"/>
      <c r="TBS1522" s="272"/>
      <c r="TBT1522" s="272"/>
      <c r="TBU1522" s="272"/>
      <c r="TBV1522" s="272"/>
      <c r="TBW1522" s="272"/>
      <c r="TBX1522" s="272"/>
      <c r="TBY1522" s="272"/>
      <c r="TBZ1522" s="272"/>
      <c r="TCA1522" s="272"/>
      <c r="TCB1522" s="272"/>
      <c r="TCC1522" s="272"/>
      <c r="TCD1522" s="272"/>
      <c r="TCE1522" s="272"/>
      <c r="TCF1522" s="272"/>
      <c r="TCG1522" s="272"/>
      <c r="TCH1522" s="272"/>
      <c r="TCI1522" s="272"/>
      <c r="TCJ1522" s="272"/>
      <c r="TCK1522" s="272"/>
      <c r="TCL1522" s="272"/>
      <c r="TCM1522" s="272"/>
      <c r="TCN1522" s="272"/>
      <c r="TCO1522" s="272"/>
      <c r="TCP1522" s="272"/>
      <c r="TCQ1522" s="272"/>
      <c r="TCR1522" s="272"/>
      <c r="TCS1522" s="272"/>
      <c r="TCT1522" s="272"/>
      <c r="TCU1522" s="272"/>
      <c r="TCV1522" s="272"/>
      <c r="TCW1522" s="272"/>
      <c r="TCX1522" s="272"/>
      <c r="TCY1522" s="272"/>
      <c r="TCZ1522" s="272"/>
      <c r="TDA1522" s="272"/>
      <c r="TDB1522" s="272"/>
      <c r="TDC1522" s="272"/>
      <c r="TDD1522" s="272"/>
      <c r="TDE1522" s="272"/>
      <c r="TDF1522" s="272"/>
      <c r="TDG1522" s="272"/>
      <c r="TDH1522" s="272"/>
      <c r="TDI1522" s="272"/>
      <c r="TDJ1522" s="272"/>
      <c r="TDK1522" s="272"/>
      <c r="TDL1522" s="272"/>
      <c r="TDM1522" s="272"/>
      <c r="TDN1522" s="272"/>
      <c r="TDO1522" s="272"/>
      <c r="TDP1522" s="272"/>
      <c r="TDQ1522" s="272"/>
      <c r="TDR1522" s="272"/>
      <c r="TDS1522" s="272"/>
      <c r="TDT1522" s="272"/>
      <c r="TDU1522" s="272"/>
      <c r="TDV1522" s="272"/>
      <c r="TDW1522" s="272"/>
      <c r="TDX1522" s="272"/>
      <c r="TDY1522" s="272"/>
      <c r="TDZ1522" s="272"/>
      <c r="TEA1522" s="272"/>
      <c r="TEB1522" s="272"/>
      <c r="TEC1522" s="272"/>
      <c r="TED1522" s="272"/>
      <c r="TEE1522" s="272"/>
      <c r="TEF1522" s="272"/>
      <c r="TEG1522" s="272"/>
      <c r="TEH1522" s="272"/>
      <c r="TEI1522" s="272"/>
      <c r="TEJ1522" s="272"/>
      <c r="TEK1522" s="272"/>
      <c r="TEL1522" s="272"/>
      <c r="TEM1522" s="272"/>
      <c r="TEN1522" s="272"/>
      <c r="TEO1522" s="272"/>
      <c r="TEP1522" s="272"/>
      <c r="TEQ1522" s="272"/>
      <c r="TER1522" s="272"/>
      <c r="TES1522" s="272"/>
      <c r="TET1522" s="272"/>
      <c r="TEU1522" s="272"/>
      <c r="TEV1522" s="272"/>
      <c r="TEW1522" s="272"/>
      <c r="TEX1522" s="272"/>
      <c r="TEY1522" s="272"/>
      <c r="TEZ1522" s="272"/>
      <c r="TFA1522" s="272"/>
      <c r="TFB1522" s="272"/>
      <c r="TFC1522" s="272"/>
      <c r="TFD1522" s="272"/>
      <c r="TFE1522" s="272"/>
      <c r="TFF1522" s="272"/>
      <c r="TFG1522" s="272"/>
      <c r="TFH1522" s="272"/>
      <c r="TFI1522" s="272"/>
      <c r="TFJ1522" s="272"/>
      <c r="TFK1522" s="272"/>
      <c r="TFL1522" s="272"/>
      <c r="TFM1522" s="272"/>
      <c r="TFN1522" s="272"/>
      <c r="TFO1522" s="272"/>
      <c r="TFP1522" s="272"/>
      <c r="TFQ1522" s="272"/>
      <c r="TFR1522" s="272"/>
      <c r="TFS1522" s="272"/>
      <c r="TFT1522" s="272"/>
      <c r="TFU1522" s="272"/>
      <c r="TFV1522" s="272"/>
      <c r="TFW1522" s="272"/>
      <c r="TFX1522" s="272"/>
      <c r="TFY1522" s="272"/>
      <c r="TFZ1522" s="272"/>
      <c r="TGA1522" s="272"/>
      <c r="TGB1522" s="272"/>
      <c r="TGC1522" s="272"/>
      <c r="TGD1522" s="272"/>
      <c r="TGE1522" s="272"/>
      <c r="TGF1522" s="272"/>
      <c r="TGG1522" s="272"/>
      <c r="TGH1522" s="272"/>
      <c r="TGI1522" s="272"/>
      <c r="TGJ1522" s="272"/>
      <c r="TGK1522" s="272"/>
      <c r="TGL1522" s="272"/>
      <c r="TGM1522" s="272"/>
      <c r="TGN1522" s="272"/>
      <c r="TGO1522" s="272"/>
      <c r="TGP1522" s="272"/>
      <c r="TGQ1522" s="272"/>
      <c r="TGR1522" s="272"/>
      <c r="TGS1522" s="272"/>
      <c r="TGT1522" s="272"/>
      <c r="TGU1522" s="272"/>
      <c r="TGV1522" s="272"/>
      <c r="TGW1522" s="272"/>
      <c r="TGX1522" s="272"/>
      <c r="TGY1522" s="272"/>
      <c r="TGZ1522" s="272"/>
      <c r="THA1522" s="272"/>
      <c r="THB1522" s="272"/>
      <c r="THC1522" s="272"/>
      <c r="THD1522" s="272"/>
      <c r="THE1522" s="272"/>
      <c r="THF1522" s="272"/>
      <c r="THG1522" s="272"/>
      <c r="THH1522" s="272"/>
      <c r="THI1522" s="272"/>
      <c r="THJ1522" s="272"/>
      <c r="THK1522" s="272"/>
      <c r="THL1522" s="272"/>
      <c r="THM1522" s="272"/>
      <c r="THN1522" s="272"/>
      <c r="THO1522" s="272"/>
      <c r="THP1522" s="272"/>
      <c r="THQ1522" s="272"/>
      <c r="THR1522" s="272"/>
      <c r="THS1522" s="272"/>
      <c r="THT1522" s="272"/>
      <c r="THU1522" s="272"/>
      <c r="THV1522" s="272"/>
      <c r="THW1522" s="272"/>
      <c r="THX1522" s="272"/>
      <c r="THY1522" s="272"/>
      <c r="THZ1522" s="272"/>
      <c r="TIA1522" s="272"/>
      <c r="TIB1522" s="272"/>
      <c r="TIC1522" s="272"/>
      <c r="TID1522" s="272"/>
      <c r="TIE1522" s="272"/>
      <c r="TIF1522" s="272"/>
      <c r="TIG1522" s="272"/>
      <c r="TIH1522" s="272"/>
      <c r="TII1522" s="272"/>
      <c r="TIJ1522" s="272"/>
      <c r="TIK1522" s="272"/>
      <c r="TIL1522" s="272"/>
      <c r="TIM1522" s="272"/>
      <c r="TIN1522" s="272"/>
      <c r="TIO1522" s="272"/>
      <c r="TIP1522" s="272"/>
      <c r="TIQ1522" s="272"/>
      <c r="TIR1522" s="272"/>
      <c r="TIS1522" s="272"/>
      <c r="TIT1522" s="272"/>
      <c r="TIU1522" s="272"/>
      <c r="TIV1522" s="272"/>
      <c r="TIW1522" s="272"/>
      <c r="TIX1522" s="272"/>
      <c r="TIY1522" s="272"/>
      <c r="TIZ1522" s="272"/>
      <c r="TJA1522" s="272"/>
      <c r="TJB1522" s="272"/>
      <c r="TJC1522" s="272"/>
      <c r="TJD1522" s="272"/>
      <c r="TJE1522" s="272"/>
      <c r="TJF1522" s="272"/>
      <c r="TJG1522" s="272"/>
      <c r="TJH1522" s="272"/>
      <c r="TJI1522" s="272"/>
      <c r="TJJ1522" s="272"/>
      <c r="TJK1522" s="272"/>
      <c r="TJL1522" s="272"/>
      <c r="TJM1522" s="272"/>
      <c r="TJN1522" s="272"/>
      <c r="TJO1522" s="272"/>
      <c r="TJP1522" s="272"/>
      <c r="TJQ1522" s="272"/>
      <c r="TJR1522" s="272"/>
      <c r="TJS1522" s="272"/>
      <c r="TJT1522" s="272"/>
      <c r="TJU1522" s="272"/>
      <c r="TJV1522" s="272"/>
      <c r="TJW1522" s="272"/>
      <c r="TJX1522" s="272"/>
      <c r="TJY1522" s="272"/>
      <c r="TJZ1522" s="272"/>
      <c r="TKA1522" s="272"/>
      <c r="TKB1522" s="272"/>
      <c r="TKC1522" s="272"/>
      <c r="TKD1522" s="272"/>
      <c r="TKE1522" s="272"/>
      <c r="TKF1522" s="272"/>
      <c r="TKG1522" s="272"/>
      <c r="TKH1522" s="272"/>
      <c r="TKI1522" s="272"/>
      <c r="TKJ1522" s="272"/>
      <c r="TKK1522" s="272"/>
      <c r="TKL1522" s="272"/>
      <c r="TKM1522" s="272"/>
      <c r="TKN1522" s="272"/>
      <c r="TKO1522" s="272"/>
      <c r="TKP1522" s="272"/>
      <c r="TKQ1522" s="272"/>
      <c r="TKR1522" s="272"/>
      <c r="TKS1522" s="272"/>
      <c r="TKT1522" s="272"/>
      <c r="TKU1522" s="272"/>
      <c r="TKV1522" s="272"/>
      <c r="TKW1522" s="272"/>
      <c r="TKX1522" s="272"/>
      <c r="TKY1522" s="272"/>
      <c r="TKZ1522" s="272"/>
      <c r="TLA1522" s="272"/>
      <c r="TLB1522" s="272"/>
      <c r="TLC1522" s="272"/>
      <c r="TLD1522" s="272"/>
      <c r="TLE1522" s="272"/>
      <c r="TLF1522" s="272"/>
      <c r="TLG1522" s="272"/>
      <c r="TLH1522" s="272"/>
      <c r="TLI1522" s="272"/>
      <c r="TLJ1522" s="272"/>
      <c r="TLK1522" s="272"/>
      <c r="TLL1522" s="272"/>
      <c r="TLM1522" s="272"/>
      <c r="TLN1522" s="272"/>
      <c r="TLO1522" s="272"/>
      <c r="TLP1522" s="272"/>
      <c r="TLQ1522" s="272"/>
      <c r="TLR1522" s="272"/>
      <c r="TLS1522" s="272"/>
      <c r="TLT1522" s="272"/>
      <c r="TLU1522" s="272"/>
      <c r="TLV1522" s="272"/>
      <c r="TLW1522" s="272"/>
      <c r="TLX1522" s="272"/>
      <c r="TLY1522" s="272"/>
      <c r="TLZ1522" s="272"/>
      <c r="TMA1522" s="272"/>
      <c r="TMB1522" s="272"/>
      <c r="TMC1522" s="272"/>
      <c r="TMD1522" s="272"/>
      <c r="TME1522" s="272"/>
      <c r="TMF1522" s="272"/>
      <c r="TMG1522" s="272"/>
      <c r="TMH1522" s="272"/>
      <c r="TMI1522" s="272"/>
      <c r="TMJ1522" s="272"/>
      <c r="TMK1522" s="272"/>
      <c r="TML1522" s="272"/>
      <c r="TMM1522" s="272"/>
      <c r="TMN1522" s="272"/>
      <c r="TMO1522" s="272"/>
      <c r="TMP1522" s="272"/>
      <c r="TMQ1522" s="272"/>
      <c r="TMR1522" s="272"/>
      <c r="TMS1522" s="272"/>
      <c r="TMT1522" s="272"/>
      <c r="TMU1522" s="272"/>
      <c r="TMV1522" s="272"/>
      <c r="TMW1522" s="272"/>
      <c r="TMX1522" s="272"/>
      <c r="TMY1522" s="272"/>
      <c r="TMZ1522" s="272"/>
      <c r="TNA1522" s="272"/>
      <c r="TNB1522" s="272"/>
      <c r="TNC1522" s="272"/>
      <c r="TND1522" s="272"/>
      <c r="TNE1522" s="272"/>
      <c r="TNF1522" s="272"/>
      <c r="TNG1522" s="272"/>
      <c r="TNH1522" s="272"/>
      <c r="TNI1522" s="272"/>
      <c r="TNJ1522" s="272"/>
      <c r="TNK1522" s="272"/>
      <c r="TNL1522" s="272"/>
      <c r="TNM1522" s="272"/>
      <c r="TNN1522" s="272"/>
      <c r="TNO1522" s="272"/>
      <c r="TNP1522" s="272"/>
      <c r="TNQ1522" s="272"/>
      <c r="TNR1522" s="272"/>
      <c r="TNS1522" s="272"/>
      <c r="TNT1522" s="272"/>
      <c r="TNU1522" s="272"/>
      <c r="TNV1522" s="272"/>
      <c r="TNW1522" s="272"/>
      <c r="TNX1522" s="272"/>
      <c r="TNY1522" s="272"/>
      <c r="TNZ1522" s="272"/>
      <c r="TOA1522" s="272"/>
      <c r="TOB1522" s="272"/>
      <c r="TOC1522" s="272"/>
      <c r="TOD1522" s="272"/>
      <c r="TOE1522" s="272"/>
      <c r="TOF1522" s="272"/>
      <c r="TOG1522" s="272"/>
      <c r="TOH1522" s="272"/>
      <c r="TOI1522" s="272"/>
      <c r="TOJ1522" s="272"/>
      <c r="TOK1522" s="272"/>
      <c r="TOL1522" s="272"/>
      <c r="TOM1522" s="272"/>
      <c r="TON1522" s="272"/>
      <c r="TOO1522" s="272"/>
      <c r="TOP1522" s="272"/>
      <c r="TOQ1522" s="272"/>
      <c r="TOR1522" s="272"/>
      <c r="TOS1522" s="272"/>
      <c r="TOT1522" s="272"/>
      <c r="TOU1522" s="272"/>
      <c r="TOV1522" s="272"/>
      <c r="TOW1522" s="272"/>
      <c r="TOX1522" s="272"/>
      <c r="TOY1522" s="272"/>
      <c r="TOZ1522" s="272"/>
      <c r="TPA1522" s="272"/>
      <c r="TPB1522" s="272"/>
      <c r="TPC1522" s="272"/>
      <c r="TPD1522" s="272"/>
      <c r="TPE1522" s="272"/>
      <c r="TPF1522" s="272"/>
      <c r="TPG1522" s="272"/>
      <c r="TPH1522" s="272"/>
      <c r="TPI1522" s="272"/>
      <c r="TPJ1522" s="272"/>
      <c r="TPK1522" s="272"/>
      <c r="TPL1522" s="272"/>
      <c r="TPM1522" s="272"/>
      <c r="TPN1522" s="272"/>
      <c r="TPO1522" s="272"/>
      <c r="TPP1522" s="272"/>
      <c r="TPQ1522" s="272"/>
      <c r="TPR1522" s="272"/>
      <c r="TPS1522" s="272"/>
      <c r="TPT1522" s="272"/>
      <c r="TPU1522" s="272"/>
      <c r="TPV1522" s="272"/>
      <c r="TPW1522" s="272"/>
      <c r="TPX1522" s="272"/>
      <c r="TPY1522" s="272"/>
      <c r="TPZ1522" s="272"/>
      <c r="TQA1522" s="272"/>
      <c r="TQB1522" s="272"/>
      <c r="TQC1522" s="272"/>
      <c r="TQD1522" s="272"/>
      <c r="TQE1522" s="272"/>
      <c r="TQF1522" s="272"/>
      <c r="TQG1522" s="272"/>
      <c r="TQH1522" s="272"/>
      <c r="TQI1522" s="272"/>
      <c r="TQJ1522" s="272"/>
      <c r="TQK1522" s="272"/>
      <c r="TQL1522" s="272"/>
      <c r="TQM1522" s="272"/>
      <c r="TQN1522" s="272"/>
      <c r="TQO1522" s="272"/>
      <c r="TQP1522" s="272"/>
      <c r="TQQ1522" s="272"/>
      <c r="TQR1522" s="272"/>
      <c r="TQS1522" s="272"/>
      <c r="TQT1522" s="272"/>
      <c r="TQU1522" s="272"/>
      <c r="TQV1522" s="272"/>
      <c r="TQW1522" s="272"/>
      <c r="TQX1522" s="272"/>
      <c r="TQY1522" s="272"/>
      <c r="TQZ1522" s="272"/>
      <c r="TRA1522" s="272"/>
      <c r="TRB1522" s="272"/>
      <c r="TRC1522" s="272"/>
      <c r="TRD1522" s="272"/>
      <c r="TRE1522" s="272"/>
      <c r="TRF1522" s="272"/>
      <c r="TRG1522" s="272"/>
      <c r="TRH1522" s="272"/>
      <c r="TRI1522" s="272"/>
      <c r="TRJ1522" s="272"/>
      <c r="TRK1522" s="272"/>
      <c r="TRL1522" s="272"/>
      <c r="TRM1522" s="272"/>
      <c r="TRN1522" s="272"/>
      <c r="TRO1522" s="272"/>
      <c r="TRP1522" s="272"/>
      <c r="TRQ1522" s="272"/>
      <c r="TRR1522" s="272"/>
      <c r="TRS1522" s="272"/>
      <c r="TRT1522" s="272"/>
      <c r="TRU1522" s="272"/>
      <c r="TRV1522" s="272"/>
      <c r="TRW1522" s="272"/>
      <c r="TRX1522" s="272"/>
      <c r="TRY1522" s="272"/>
      <c r="TRZ1522" s="272"/>
      <c r="TSA1522" s="272"/>
      <c r="TSB1522" s="272"/>
      <c r="TSC1522" s="272"/>
      <c r="TSD1522" s="272"/>
      <c r="TSE1522" s="272"/>
      <c r="TSF1522" s="272"/>
      <c r="TSG1522" s="272"/>
      <c r="TSH1522" s="272"/>
      <c r="TSI1522" s="272"/>
      <c r="TSJ1522" s="272"/>
      <c r="TSK1522" s="272"/>
      <c r="TSL1522" s="272"/>
      <c r="TSM1522" s="272"/>
      <c r="TSN1522" s="272"/>
      <c r="TSO1522" s="272"/>
      <c r="TSP1522" s="272"/>
      <c r="TSQ1522" s="272"/>
      <c r="TSR1522" s="272"/>
      <c r="TSS1522" s="272"/>
      <c r="TST1522" s="272"/>
      <c r="TSU1522" s="272"/>
      <c r="TSV1522" s="272"/>
      <c r="TSW1522" s="272"/>
      <c r="TSX1522" s="272"/>
      <c r="TSY1522" s="272"/>
      <c r="TSZ1522" s="272"/>
      <c r="TTA1522" s="272"/>
      <c r="TTB1522" s="272"/>
      <c r="TTC1522" s="272"/>
      <c r="TTD1522" s="272"/>
      <c r="TTE1522" s="272"/>
      <c r="TTF1522" s="272"/>
      <c r="TTG1522" s="272"/>
      <c r="TTH1522" s="272"/>
      <c r="TTI1522" s="272"/>
      <c r="TTJ1522" s="272"/>
      <c r="TTK1522" s="272"/>
      <c r="TTL1522" s="272"/>
      <c r="TTM1522" s="272"/>
      <c r="TTN1522" s="272"/>
      <c r="TTO1522" s="272"/>
      <c r="TTP1522" s="272"/>
      <c r="TTQ1522" s="272"/>
      <c r="TTR1522" s="272"/>
      <c r="TTS1522" s="272"/>
      <c r="TTT1522" s="272"/>
      <c r="TTU1522" s="272"/>
      <c r="TTV1522" s="272"/>
      <c r="TTW1522" s="272"/>
      <c r="TTX1522" s="272"/>
      <c r="TTY1522" s="272"/>
      <c r="TTZ1522" s="272"/>
      <c r="TUA1522" s="272"/>
      <c r="TUB1522" s="272"/>
      <c r="TUC1522" s="272"/>
      <c r="TUD1522" s="272"/>
      <c r="TUE1522" s="272"/>
      <c r="TUF1522" s="272"/>
      <c r="TUG1522" s="272"/>
      <c r="TUH1522" s="272"/>
      <c r="TUI1522" s="272"/>
      <c r="TUJ1522" s="272"/>
      <c r="TUK1522" s="272"/>
      <c r="TUL1522" s="272"/>
      <c r="TUM1522" s="272"/>
      <c r="TUN1522" s="272"/>
      <c r="TUO1522" s="272"/>
      <c r="TUP1522" s="272"/>
      <c r="TUQ1522" s="272"/>
      <c r="TUR1522" s="272"/>
      <c r="TUS1522" s="272"/>
      <c r="TUT1522" s="272"/>
      <c r="TUU1522" s="272"/>
      <c r="TUV1522" s="272"/>
      <c r="TUW1522" s="272"/>
      <c r="TUX1522" s="272"/>
      <c r="TUY1522" s="272"/>
      <c r="TUZ1522" s="272"/>
      <c r="TVA1522" s="272"/>
      <c r="TVB1522" s="272"/>
      <c r="TVC1522" s="272"/>
      <c r="TVD1522" s="272"/>
      <c r="TVE1522" s="272"/>
      <c r="TVF1522" s="272"/>
      <c r="TVG1522" s="272"/>
      <c r="TVH1522" s="272"/>
      <c r="TVI1522" s="272"/>
      <c r="TVJ1522" s="272"/>
      <c r="TVK1522" s="272"/>
      <c r="TVL1522" s="272"/>
      <c r="TVM1522" s="272"/>
      <c r="TVN1522" s="272"/>
      <c r="TVO1522" s="272"/>
      <c r="TVP1522" s="272"/>
      <c r="TVQ1522" s="272"/>
      <c r="TVR1522" s="272"/>
      <c r="TVS1522" s="272"/>
      <c r="TVT1522" s="272"/>
      <c r="TVU1522" s="272"/>
      <c r="TVV1522" s="272"/>
      <c r="TVW1522" s="272"/>
      <c r="TVX1522" s="272"/>
      <c r="TVY1522" s="272"/>
      <c r="TVZ1522" s="272"/>
      <c r="TWA1522" s="272"/>
      <c r="TWB1522" s="272"/>
      <c r="TWC1522" s="272"/>
      <c r="TWD1522" s="272"/>
      <c r="TWE1522" s="272"/>
      <c r="TWF1522" s="272"/>
      <c r="TWG1522" s="272"/>
      <c r="TWH1522" s="272"/>
      <c r="TWI1522" s="272"/>
      <c r="TWJ1522" s="272"/>
      <c r="TWK1522" s="272"/>
      <c r="TWL1522" s="272"/>
      <c r="TWM1522" s="272"/>
      <c r="TWN1522" s="272"/>
      <c r="TWO1522" s="272"/>
      <c r="TWP1522" s="272"/>
      <c r="TWQ1522" s="272"/>
      <c r="TWR1522" s="272"/>
      <c r="TWS1522" s="272"/>
      <c r="TWT1522" s="272"/>
      <c r="TWU1522" s="272"/>
      <c r="TWV1522" s="272"/>
      <c r="TWW1522" s="272"/>
      <c r="TWX1522" s="272"/>
      <c r="TWY1522" s="272"/>
      <c r="TWZ1522" s="272"/>
      <c r="TXA1522" s="272"/>
      <c r="TXB1522" s="272"/>
      <c r="TXC1522" s="272"/>
      <c r="TXD1522" s="272"/>
      <c r="TXE1522" s="272"/>
      <c r="TXF1522" s="272"/>
      <c r="TXG1522" s="272"/>
      <c r="TXH1522" s="272"/>
      <c r="TXI1522" s="272"/>
      <c r="TXJ1522" s="272"/>
      <c r="TXK1522" s="272"/>
      <c r="TXL1522" s="272"/>
      <c r="TXM1522" s="272"/>
      <c r="TXN1522" s="272"/>
      <c r="TXO1522" s="272"/>
      <c r="TXP1522" s="272"/>
      <c r="TXQ1522" s="272"/>
      <c r="TXR1522" s="272"/>
      <c r="TXS1522" s="272"/>
      <c r="TXT1522" s="272"/>
      <c r="TXU1522" s="272"/>
      <c r="TXV1522" s="272"/>
      <c r="TXW1522" s="272"/>
      <c r="TXX1522" s="272"/>
      <c r="TXY1522" s="272"/>
      <c r="TXZ1522" s="272"/>
      <c r="TYA1522" s="272"/>
      <c r="TYB1522" s="272"/>
      <c r="TYC1522" s="272"/>
      <c r="TYD1522" s="272"/>
      <c r="TYE1522" s="272"/>
      <c r="TYF1522" s="272"/>
      <c r="TYG1522" s="272"/>
      <c r="TYH1522" s="272"/>
      <c r="TYI1522" s="272"/>
      <c r="TYJ1522" s="272"/>
      <c r="TYK1522" s="272"/>
      <c r="TYL1522" s="272"/>
      <c r="TYM1522" s="272"/>
      <c r="TYN1522" s="272"/>
      <c r="TYO1522" s="272"/>
      <c r="TYP1522" s="272"/>
      <c r="TYQ1522" s="272"/>
      <c r="TYR1522" s="272"/>
      <c r="TYS1522" s="272"/>
      <c r="TYT1522" s="272"/>
      <c r="TYU1522" s="272"/>
      <c r="TYV1522" s="272"/>
      <c r="TYW1522" s="272"/>
      <c r="TYX1522" s="272"/>
      <c r="TYY1522" s="272"/>
      <c r="TYZ1522" s="272"/>
      <c r="TZA1522" s="272"/>
      <c r="TZB1522" s="272"/>
      <c r="TZC1522" s="272"/>
      <c r="TZD1522" s="272"/>
      <c r="TZE1522" s="272"/>
      <c r="TZF1522" s="272"/>
      <c r="TZG1522" s="272"/>
      <c r="TZH1522" s="272"/>
      <c r="TZI1522" s="272"/>
      <c r="TZJ1522" s="272"/>
      <c r="TZK1522" s="272"/>
      <c r="TZL1522" s="272"/>
      <c r="TZM1522" s="272"/>
      <c r="TZN1522" s="272"/>
      <c r="TZO1522" s="272"/>
      <c r="TZP1522" s="272"/>
      <c r="TZQ1522" s="272"/>
      <c r="TZR1522" s="272"/>
      <c r="TZS1522" s="272"/>
      <c r="TZT1522" s="272"/>
      <c r="TZU1522" s="272"/>
      <c r="TZV1522" s="272"/>
      <c r="TZW1522" s="272"/>
      <c r="TZX1522" s="272"/>
      <c r="TZY1522" s="272"/>
      <c r="TZZ1522" s="272"/>
      <c r="UAA1522" s="272"/>
      <c r="UAB1522" s="272"/>
      <c r="UAC1522" s="272"/>
      <c r="UAD1522" s="272"/>
      <c r="UAE1522" s="272"/>
      <c r="UAF1522" s="272"/>
      <c r="UAG1522" s="272"/>
      <c r="UAH1522" s="272"/>
      <c r="UAI1522" s="272"/>
      <c r="UAJ1522" s="272"/>
      <c r="UAK1522" s="272"/>
      <c r="UAL1522" s="272"/>
      <c r="UAM1522" s="272"/>
      <c r="UAN1522" s="272"/>
      <c r="UAO1522" s="272"/>
      <c r="UAP1522" s="272"/>
      <c r="UAQ1522" s="272"/>
      <c r="UAR1522" s="272"/>
      <c r="UAS1522" s="272"/>
      <c r="UAT1522" s="272"/>
      <c r="UAU1522" s="272"/>
      <c r="UAV1522" s="272"/>
      <c r="UAW1522" s="272"/>
      <c r="UAX1522" s="272"/>
      <c r="UAY1522" s="272"/>
      <c r="UAZ1522" s="272"/>
      <c r="UBA1522" s="272"/>
      <c r="UBB1522" s="272"/>
      <c r="UBC1522" s="272"/>
      <c r="UBD1522" s="272"/>
      <c r="UBE1522" s="272"/>
      <c r="UBF1522" s="272"/>
      <c r="UBG1522" s="272"/>
      <c r="UBH1522" s="272"/>
      <c r="UBI1522" s="272"/>
      <c r="UBJ1522" s="272"/>
      <c r="UBK1522" s="272"/>
      <c r="UBL1522" s="272"/>
      <c r="UBM1522" s="272"/>
      <c r="UBN1522" s="272"/>
      <c r="UBO1522" s="272"/>
      <c r="UBP1522" s="272"/>
      <c r="UBQ1522" s="272"/>
      <c r="UBR1522" s="272"/>
      <c r="UBS1522" s="272"/>
      <c r="UBT1522" s="272"/>
      <c r="UBU1522" s="272"/>
      <c r="UBV1522" s="272"/>
      <c r="UBW1522" s="272"/>
      <c r="UBX1522" s="272"/>
      <c r="UBY1522" s="272"/>
      <c r="UBZ1522" s="272"/>
      <c r="UCA1522" s="272"/>
      <c r="UCB1522" s="272"/>
      <c r="UCC1522" s="272"/>
      <c r="UCD1522" s="272"/>
      <c r="UCE1522" s="272"/>
      <c r="UCF1522" s="272"/>
      <c r="UCG1522" s="272"/>
      <c r="UCH1522" s="272"/>
      <c r="UCI1522" s="272"/>
      <c r="UCJ1522" s="272"/>
      <c r="UCK1522" s="272"/>
      <c r="UCL1522" s="272"/>
      <c r="UCM1522" s="272"/>
      <c r="UCN1522" s="272"/>
      <c r="UCO1522" s="272"/>
      <c r="UCP1522" s="272"/>
      <c r="UCQ1522" s="272"/>
      <c r="UCR1522" s="272"/>
      <c r="UCS1522" s="272"/>
      <c r="UCT1522" s="272"/>
      <c r="UCU1522" s="272"/>
      <c r="UCV1522" s="272"/>
      <c r="UCW1522" s="272"/>
      <c r="UCX1522" s="272"/>
      <c r="UCY1522" s="272"/>
      <c r="UCZ1522" s="272"/>
      <c r="UDA1522" s="272"/>
      <c r="UDB1522" s="272"/>
      <c r="UDC1522" s="272"/>
      <c r="UDD1522" s="272"/>
      <c r="UDE1522" s="272"/>
      <c r="UDF1522" s="272"/>
      <c r="UDG1522" s="272"/>
      <c r="UDH1522" s="272"/>
      <c r="UDI1522" s="272"/>
      <c r="UDJ1522" s="272"/>
      <c r="UDK1522" s="272"/>
      <c r="UDL1522" s="272"/>
      <c r="UDM1522" s="272"/>
      <c r="UDN1522" s="272"/>
      <c r="UDO1522" s="272"/>
      <c r="UDP1522" s="272"/>
      <c r="UDQ1522" s="272"/>
      <c r="UDR1522" s="272"/>
      <c r="UDS1522" s="272"/>
      <c r="UDT1522" s="272"/>
      <c r="UDU1522" s="272"/>
      <c r="UDV1522" s="272"/>
      <c r="UDW1522" s="272"/>
      <c r="UDX1522" s="272"/>
      <c r="UDY1522" s="272"/>
      <c r="UDZ1522" s="272"/>
      <c r="UEA1522" s="272"/>
      <c r="UEB1522" s="272"/>
      <c r="UEC1522" s="272"/>
      <c r="UED1522" s="272"/>
      <c r="UEE1522" s="272"/>
      <c r="UEF1522" s="272"/>
      <c r="UEG1522" s="272"/>
      <c r="UEH1522" s="272"/>
      <c r="UEI1522" s="272"/>
      <c r="UEJ1522" s="272"/>
      <c r="UEK1522" s="272"/>
      <c r="UEL1522" s="272"/>
      <c r="UEM1522" s="272"/>
      <c r="UEN1522" s="272"/>
      <c r="UEO1522" s="272"/>
      <c r="UEP1522" s="272"/>
      <c r="UEQ1522" s="272"/>
      <c r="UER1522" s="272"/>
      <c r="UES1522" s="272"/>
      <c r="UET1522" s="272"/>
      <c r="UEU1522" s="272"/>
      <c r="UEV1522" s="272"/>
      <c r="UEW1522" s="272"/>
      <c r="UEX1522" s="272"/>
      <c r="UEY1522" s="272"/>
      <c r="UEZ1522" s="272"/>
      <c r="UFA1522" s="272"/>
      <c r="UFB1522" s="272"/>
      <c r="UFC1522" s="272"/>
      <c r="UFD1522" s="272"/>
      <c r="UFE1522" s="272"/>
      <c r="UFF1522" s="272"/>
      <c r="UFG1522" s="272"/>
      <c r="UFH1522" s="272"/>
      <c r="UFI1522" s="272"/>
      <c r="UFJ1522" s="272"/>
      <c r="UFK1522" s="272"/>
      <c r="UFL1522" s="272"/>
      <c r="UFM1522" s="272"/>
      <c r="UFN1522" s="272"/>
      <c r="UFO1522" s="272"/>
      <c r="UFP1522" s="272"/>
      <c r="UFQ1522" s="272"/>
      <c r="UFR1522" s="272"/>
      <c r="UFS1522" s="272"/>
      <c r="UFT1522" s="272"/>
      <c r="UFU1522" s="272"/>
      <c r="UFV1522" s="272"/>
      <c r="UFW1522" s="272"/>
      <c r="UFX1522" s="272"/>
      <c r="UFY1522" s="272"/>
      <c r="UFZ1522" s="272"/>
      <c r="UGA1522" s="272"/>
      <c r="UGB1522" s="272"/>
      <c r="UGC1522" s="272"/>
      <c r="UGD1522" s="272"/>
      <c r="UGE1522" s="272"/>
      <c r="UGF1522" s="272"/>
      <c r="UGG1522" s="272"/>
      <c r="UGH1522" s="272"/>
      <c r="UGI1522" s="272"/>
      <c r="UGJ1522" s="272"/>
      <c r="UGK1522" s="272"/>
      <c r="UGL1522" s="272"/>
      <c r="UGM1522" s="272"/>
      <c r="UGN1522" s="272"/>
      <c r="UGO1522" s="272"/>
      <c r="UGP1522" s="272"/>
      <c r="UGQ1522" s="272"/>
      <c r="UGR1522" s="272"/>
      <c r="UGS1522" s="272"/>
      <c r="UGT1522" s="272"/>
      <c r="UGU1522" s="272"/>
      <c r="UGV1522" s="272"/>
      <c r="UGW1522" s="272"/>
      <c r="UGX1522" s="272"/>
      <c r="UGY1522" s="272"/>
      <c r="UGZ1522" s="272"/>
      <c r="UHA1522" s="272"/>
      <c r="UHB1522" s="272"/>
      <c r="UHC1522" s="272"/>
      <c r="UHD1522" s="272"/>
      <c r="UHE1522" s="272"/>
      <c r="UHF1522" s="272"/>
      <c r="UHG1522" s="272"/>
      <c r="UHH1522" s="272"/>
      <c r="UHI1522" s="272"/>
      <c r="UHJ1522" s="272"/>
      <c r="UHK1522" s="272"/>
      <c r="UHL1522" s="272"/>
      <c r="UHM1522" s="272"/>
      <c r="UHN1522" s="272"/>
      <c r="UHO1522" s="272"/>
      <c r="UHP1522" s="272"/>
      <c r="UHQ1522" s="272"/>
      <c r="UHR1522" s="272"/>
      <c r="UHS1522" s="272"/>
      <c r="UHT1522" s="272"/>
      <c r="UHU1522" s="272"/>
      <c r="UHV1522" s="272"/>
      <c r="UHW1522" s="272"/>
      <c r="UHX1522" s="272"/>
      <c r="UHY1522" s="272"/>
      <c r="UHZ1522" s="272"/>
      <c r="UIA1522" s="272"/>
      <c r="UIB1522" s="272"/>
      <c r="UIC1522" s="272"/>
      <c r="UID1522" s="272"/>
      <c r="UIE1522" s="272"/>
      <c r="UIF1522" s="272"/>
      <c r="UIG1522" s="272"/>
      <c r="UIH1522" s="272"/>
      <c r="UII1522" s="272"/>
      <c r="UIJ1522" s="272"/>
      <c r="UIK1522" s="272"/>
      <c r="UIL1522" s="272"/>
      <c r="UIM1522" s="272"/>
      <c r="UIN1522" s="272"/>
      <c r="UIO1522" s="272"/>
      <c r="UIP1522" s="272"/>
      <c r="UIQ1522" s="272"/>
      <c r="UIR1522" s="272"/>
      <c r="UIS1522" s="272"/>
      <c r="UIT1522" s="272"/>
      <c r="UIU1522" s="272"/>
      <c r="UIV1522" s="272"/>
      <c r="UIW1522" s="272"/>
      <c r="UIX1522" s="272"/>
      <c r="UIY1522" s="272"/>
      <c r="UIZ1522" s="272"/>
      <c r="UJA1522" s="272"/>
      <c r="UJB1522" s="272"/>
      <c r="UJC1522" s="272"/>
      <c r="UJD1522" s="272"/>
      <c r="UJE1522" s="272"/>
      <c r="UJF1522" s="272"/>
      <c r="UJG1522" s="272"/>
      <c r="UJH1522" s="272"/>
      <c r="UJI1522" s="272"/>
      <c r="UJJ1522" s="272"/>
      <c r="UJK1522" s="272"/>
      <c r="UJL1522" s="272"/>
      <c r="UJM1522" s="272"/>
      <c r="UJN1522" s="272"/>
      <c r="UJO1522" s="272"/>
      <c r="UJP1522" s="272"/>
      <c r="UJQ1522" s="272"/>
      <c r="UJR1522" s="272"/>
      <c r="UJS1522" s="272"/>
      <c r="UJT1522" s="272"/>
      <c r="UJU1522" s="272"/>
      <c r="UJV1522" s="272"/>
      <c r="UJW1522" s="272"/>
      <c r="UJX1522" s="272"/>
      <c r="UJY1522" s="272"/>
      <c r="UJZ1522" s="272"/>
      <c r="UKA1522" s="272"/>
      <c r="UKB1522" s="272"/>
      <c r="UKC1522" s="272"/>
      <c r="UKD1522" s="272"/>
      <c r="UKE1522" s="272"/>
      <c r="UKF1522" s="272"/>
      <c r="UKG1522" s="272"/>
      <c r="UKH1522" s="272"/>
      <c r="UKI1522" s="272"/>
      <c r="UKJ1522" s="272"/>
      <c r="UKK1522" s="272"/>
      <c r="UKL1522" s="272"/>
      <c r="UKM1522" s="272"/>
      <c r="UKN1522" s="272"/>
      <c r="UKO1522" s="272"/>
      <c r="UKP1522" s="272"/>
      <c r="UKQ1522" s="272"/>
      <c r="UKR1522" s="272"/>
      <c r="UKS1522" s="272"/>
      <c r="UKT1522" s="272"/>
      <c r="UKU1522" s="272"/>
      <c r="UKV1522" s="272"/>
      <c r="UKW1522" s="272"/>
      <c r="UKX1522" s="272"/>
      <c r="UKY1522" s="272"/>
      <c r="UKZ1522" s="272"/>
      <c r="ULA1522" s="272"/>
      <c r="ULB1522" s="272"/>
      <c r="ULC1522" s="272"/>
      <c r="ULD1522" s="272"/>
      <c r="ULE1522" s="272"/>
      <c r="ULF1522" s="272"/>
      <c r="ULG1522" s="272"/>
      <c r="ULH1522" s="272"/>
      <c r="ULI1522" s="272"/>
      <c r="ULJ1522" s="272"/>
      <c r="ULK1522" s="272"/>
      <c r="ULL1522" s="272"/>
      <c r="ULM1522" s="272"/>
      <c r="ULN1522" s="272"/>
      <c r="ULO1522" s="272"/>
      <c r="ULP1522" s="272"/>
      <c r="ULQ1522" s="272"/>
      <c r="ULR1522" s="272"/>
      <c r="ULS1522" s="272"/>
      <c r="ULT1522" s="272"/>
      <c r="ULU1522" s="272"/>
      <c r="ULV1522" s="272"/>
      <c r="ULW1522" s="272"/>
      <c r="ULX1522" s="272"/>
      <c r="ULY1522" s="272"/>
      <c r="ULZ1522" s="272"/>
      <c r="UMA1522" s="272"/>
      <c r="UMB1522" s="272"/>
      <c r="UMC1522" s="272"/>
      <c r="UMD1522" s="272"/>
      <c r="UME1522" s="272"/>
      <c r="UMF1522" s="272"/>
      <c r="UMG1522" s="272"/>
      <c r="UMH1522" s="272"/>
      <c r="UMI1522" s="272"/>
      <c r="UMJ1522" s="272"/>
      <c r="UMK1522" s="272"/>
      <c r="UML1522" s="272"/>
      <c r="UMM1522" s="272"/>
      <c r="UMN1522" s="272"/>
      <c r="UMO1522" s="272"/>
      <c r="UMP1522" s="272"/>
      <c r="UMQ1522" s="272"/>
      <c r="UMR1522" s="272"/>
      <c r="UMS1522" s="272"/>
      <c r="UMT1522" s="272"/>
      <c r="UMU1522" s="272"/>
      <c r="UMV1522" s="272"/>
      <c r="UMW1522" s="272"/>
      <c r="UMX1522" s="272"/>
      <c r="UMY1522" s="272"/>
      <c r="UMZ1522" s="272"/>
      <c r="UNA1522" s="272"/>
      <c r="UNB1522" s="272"/>
      <c r="UNC1522" s="272"/>
      <c r="UND1522" s="272"/>
      <c r="UNE1522" s="272"/>
      <c r="UNF1522" s="272"/>
      <c r="UNG1522" s="272"/>
      <c r="UNH1522" s="272"/>
      <c r="UNI1522" s="272"/>
      <c r="UNJ1522" s="272"/>
      <c r="UNK1522" s="272"/>
      <c r="UNL1522" s="272"/>
      <c r="UNM1522" s="272"/>
      <c r="UNN1522" s="272"/>
      <c r="UNO1522" s="272"/>
      <c r="UNP1522" s="272"/>
      <c r="UNQ1522" s="272"/>
      <c r="UNR1522" s="272"/>
      <c r="UNS1522" s="272"/>
      <c r="UNT1522" s="272"/>
      <c r="UNU1522" s="272"/>
      <c r="UNV1522" s="272"/>
      <c r="UNW1522" s="272"/>
      <c r="UNX1522" s="272"/>
      <c r="UNY1522" s="272"/>
      <c r="UNZ1522" s="272"/>
      <c r="UOA1522" s="272"/>
      <c r="UOB1522" s="272"/>
      <c r="UOC1522" s="272"/>
      <c r="UOD1522" s="272"/>
      <c r="UOE1522" s="272"/>
      <c r="UOF1522" s="272"/>
      <c r="UOG1522" s="272"/>
      <c r="UOH1522" s="272"/>
      <c r="UOI1522" s="272"/>
      <c r="UOJ1522" s="272"/>
      <c r="UOK1522" s="272"/>
      <c r="UOL1522" s="272"/>
      <c r="UOM1522" s="272"/>
      <c r="UON1522" s="272"/>
      <c r="UOO1522" s="272"/>
      <c r="UOP1522" s="272"/>
      <c r="UOQ1522" s="272"/>
      <c r="UOR1522" s="272"/>
      <c r="UOS1522" s="272"/>
      <c r="UOT1522" s="272"/>
      <c r="UOU1522" s="272"/>
      <c r="UOV1522" s="272"/>
      <c r="UOW1522" s="272"/>
      <c r="UOX1522" s="272"/>
      <c r="UOY1522" s="272"/>
      <c r="UOZ1522" s="272"/>
      <c r="UPA1522" s="272"/>
      <c r="UPB1522" s="272"/>
      <c r="UPC1522" s="272"/>
      <c r="UPD1522" s="272"/>
      <c r="UPE1522" s="272"/>
      <c r="UPF1522" s="272"/>
      <c r="UPG1522" s="272"/>
      <c r="UPH1522" s="272"/>
      <c r="UPI1522" s="272"/>
      <c r="UPJ1522" s="272"/>
      <c r="UPK1522" s="272"/>
      <c r="UPL1522" s="272"/>
      <c r="UPM1522" s="272"/>
      <c r="UPN1522" s="272"/>
      <c r="UPO1522" s="272"/>
      <c r="UPP1522" s="272"/>
      <c r="UPQ1522" s="272"/>
      <c r="UPR1522" s="272"/>
      <c r="UPS1522" s="272"/>
      <c r="UPT1522" s="272"/>
      <c r="UPU1522" s="272"/>
      <c r="UPV1522" s="272"/>
      <c r="UPW1522" s="272"/>
      <c r="UPX1522" s="272"/>
      <c r="UPY1522" s="272"/>
      <c r="UPZ1522" s="272"/>
      <c r="UQA1522" s="272"/>
      <c r="UQB1522" s="272"/>
      <c r="UQC1522" s="272"/>
      <c r="UQD1522" s="272"/>
      <c r="UQE1522" s="272"/>
      <c r="UQF1522" s="272"/>
      <c r="UQG1522" s="272"/>
      <c r="UQH1522" s="272"/>
      <c r="UQI1522" s="272"/>
      <c r="UQJ1522" s="272"/>
      <c r="UQK1522" s="272"/>
      <c r="UQL1522" s="272"/>
      <c r="UQM1522" s="272"/>
      <c r="UQN1522" s="272"/>
      <c r="UQO1522" s="272"/>
      <c r="UQP1522" s="272"/>
      <c r="UQQ1522" s="272"/>
      <c r="UQR1522" s="272"/>
      <c r="UQS1522" s="272"/>
      <c r="UQT1522" s="272"/>
      <c r="UQU1522" s="272"/>
      <c r="UQV1522" s="272"/>
      <c r="UQW1522" s="272"/>
      <c r="UQX1522" s="272"/>
      <c r="UQY1522" s="272"/>
      <c r="UQZ1522" s="272"/>
      <c r="URA1522" s="272"/>
      <c r="URB1522" s="272"/>
      <c r="URC1522" s="272"/>
      <c r="URD1522" s="272"/>
      <c r="URE1522" s="272"/>
      <c r="URF1522" s="272"/>
      <c r="URG1522" s="272"/>
      <c r="URH1522" s="272"/>
      <c r="URI1522" s="272"/>
      <c r="URJ1522" s="272"/>
      <c r="URK1522" s="272"/>
      <c r="URL1522" s="272"/>
      <c r="URM1522" s="272"/>
      <c r="URN1522" s="272"/>
      <c r="URO1522" s="272"/>
      <c r="URP1522" s="272"/>
      <c r="URQ1522" s="272"/>
      <c r="URR1522" s="272"/>
      <c r="URS1522" s="272"/>
      <c r="URT1522" s="272"/>
      <c r="URU1522" s="272"/>
      <c r="URV1522" s="272"/>
      <c r="URW1522" s="272"/>
      <c r="URX1522" s="272"/>
      <c r="URY1522" s="272"/>
      <c r="URZ1522" s="272"/>
      <c r="USA1522" s="272"/>
      <c r="USB1522" s="272"/>
      <c r="USC1522" s="272"/>
      <c r="USD1522" s="272"/>
      <c r="USE1522" s="272"/>
      <c r="USF1522" s="272"/>
      <c r="USG1522" s="272"/>
      <c r="USH1522" s="272"/>
      <c r="USI1522" s="272"/>
      <c r="USJ1522" s="272"/>
      <c r="USK1522" s="272"/>
      <c r="USL1522" s="272"/>
      <c r="USM1522" s="272"/>
      <c r="USN1522" s="272"/>
      <c r="USO1522" s="272"/>
      <c r="USP1522" s="272"/>
      <c r="USQ1522" s="272"/>
      <c r="USR1522" s="272"/>
      <c r="USS1522" s="272"/>
      <c r="UST1522" s="272"/>
      <c r="USU1522" s="272"/>
      <c r="USV1522" s="272"/>
      <c r="USW1522" s="272"/>
      <c r="USX1522" s="272"/>
      <c r="USY1522" s="272"/>
      <c r="USZ1522" s="272"/>
      <c r="UTA1522" s="272"/>
      <c r="UTB1522" s="272"/>
      <c r="UTC1522" s="272"/>
      <c r="UTD1522" s="272"/>
      <c r="UTE1522" s="272"/>
      <c r="UTF1522" s="272"/>
      <c r="UTG1522" s="272"/>
      <c r="UTH1522" s="272"/>
      <c r="UTI1522" s="272"/>
      <c r="UTJ1522" s="272"/>
      <c r="UTK1522" s="272"/>
      <c r="UTL1522" s="272"/>
      <c r="UTM1522" s="272"/>
      <c r="UTN1522" s="272"/>
      <c r="UTO1522" s="272"/>
      <c r="UTP1522" s="272"/>
      <c r="UTQ1522" s="272"/>
      <c r="UTR1522" s="272"/>
      <c r="UTS1522" s="272"/>
      <c r="UTT1522" s="272"/>
      <c r="UTU1522" s="272"/>
      <c r="UTV1522" s="272"/>
      <c r="UTW1522" s="272"/>
      <c r="UTX1522" s="272"/>
      <c r="UTY1522" s="272"/>
      <c r="UTZ1522" s="272"/>
      <c r="UUA1522" s="272"/>
      <c r="UUB1522" s="272"/>
      <c r="UUC1522" s="272"/>
      <c r="UUD1522" s="272"/>
      <c r="UUE1522" s="272"/>
      <c r="UUF1522" s="272"/>
      <c r="UUG1522" s="272"/>
      <c r="UUH1522" s="272"/>
      <c r="UUI1522" s="272"/>
      <c r="UUJ1522" s="272"/>
      <c r="UUK1522" s="272"/>
      <c r="UUL1522" s="272"/>
      <c r="UUM1522" s="272"/>
      <c r="UUN1522" s="272"/>
      <c r="UUO1522" s="272"/>
      <c r="UUP1522" s="272"/>
      <c r="UUQ1522" s="272"/>
      <c r="UUR1522" s="272"/>
      <c r="UUS1522" s="272"/>
      <c r="UUT1522" s="272"/>
      <c r="UUU1522" s="272"/>
      <c r="UUV1522" s="272"/>
      <c r="UUW1522" s="272"/>
      <c r="UUX1522" s="272"/>
      <c r="UUY1522" s="272"/>
      <c r="UUZ1522" s="272"/>
      <c r="UVA1522" s="272"/>
      <c r="UVB1522" s="272"/>
      <c r="UVC1522" s="272"/>
      <c r="UVD1522" s="272"/>
      <c r="UVE1522" s="272"/>
      <c r="UVF1522" s="272"/>
      <c r="UVG1522" s="272"/>
      <c r="UVH1522" s="272"/>
      <c r="UVI1522" s="272"/>
      <c r="UVJ1522" s="272"/>
      <c r="UVK1522" s="272"/>
      <c r="UVL1522" s="272"/>
      <c r="UVM1522" s="272"/>
      <c r="UVN1522" s="272"/>
      <c r="UVO1522" s="272"/>
      <c r="UVP1522" s="272"/>
      <c r="UVQ1522" s="272"/>
      <c r="UVR1522" s="272"/>
      <c r="UVS1522" s="272"/>
      <c r="UVT1522" s="272"/>
      <c r="UVU1522" s="272"/>
      <c r="UVV1522" s="272"/>
      <c r="UVW1522" s="272"/>
      <c r="UVX1522" s="272"/>
      <c r="UVY1522" s="272"/>
      <c r="UVZ1522" s="272"/>
      <c r="UWA1522" s="272"/>
      <c r="UWB1522" s="272"/>
      <c r="UWC1522" s="272"/>
      <c r="UWD1522" s="272"/>
      <c r="UWE1522" s="272"/>
      <c r="UWF1522" s="272"/>
      <c r="UWG1522" s="272"/>
      <c r="UWH1522" s="272"/>
      <c r="UWI1522" s="272"/>
      <c r="UWJ1522" s="272"/>
      <c r="UWK1522" s="272"/>
      <c r="UWL1522" s="272"/>
      <c r="UWM1522" s="272"/>
      <c r="UWN1522" s="272"/>
      <c r="UWO1522" s="272"/>
      <c r="UWP1522" s="272"/>
      <c r="UWQ1522" s="272"/>
      <c r="UWR1522" s="272"/>
      <c r="UWS1522" s="272"/>
      <c r="UWT1522" s="272"/>
      <c r="UWU1522" s="272"/>
      <c r="UWV1522" s="272"/>
      <c r="UWW1522" s="272"/>
      <c r="UWX1522" s="272"/>
      <c r="UWY1522" s="272"/>
      <c r="UWZ1522" s="272"/>
      <c r="UXA1522" s="272"/>
      <c r="UXB1522" s="272"/>
      <c r="UXC1522" s="272"/>
      <c r="UXD1522" s="272"/>
      <c r="UXE1522" s="272"/>
      <c r="UXF1522" s="272"/>
      <c r="UXG1522" s="272"/>
      <c r="UXH1522" s="272"/>
      <c r="UXI1522" s="272"/>
      <c r="UXJ1522" s="272"/>
      <c r="UXK1522" s="272"/>
      <c r="UXL1522" s="272"/>
      <c r="UXM1522" s="272"/>
      <c r="UXN1522" s="272"/>
      <c r="UXO1522" s="272"/>
      <c r="UXP1522" s="272"/>
      <c r="UXQ1522" s="272"/>
      <c r="UXR1522" s="272"/>
      <c r="UXS1522" s="272"/>
      <c r="UXT1522" s="272"/>
      <c r="UXU1522" s="272"/>
      <c r="UXV1522" s="272"/>
      <c r="UXW1522" s="272"/>
      <c r="UXX1522" s="272"/>
      <c r="UXY1522" s="272"/>
      <c r="UXZ1522" s="272"/>
      <c r="UYA1522" s="272"/>
      <c r="UYB1522" s="272"/>
      <c r="UYC1522" s="272"/>
      <c r="UYD1522" s="272"/>
      <c r="UYE1522" s="272"/>
      <c r="UYF1522" s="272"/>
      <c r="UYG1522" s="272"/>
      <c r="UYH1522" s="272"/>
      <c r="UYI1522" s="272"/>
      <c r="UYJ1522" s="272"/>
      <c r="UYK1522" s="272"/>
      <c r="UYL1522" s="272"/>
      <c r="UYM1522" s="272"/>
      <c r="UYN1522" s="272"/>
      <c r="UYO1522" s="272"/>
      <c r="UYP1522" s="272"/>
      <c r="UYQ1522" s="272"/>
      <c r="UYR1522" s="272"/>
      <c r="UYS1522" s="272"/>
      <c r="UYT1522" s="272"/>
      <c r="UYU1522" s="272"/>
      <c r="UYV1522" s="272"/>
      <c r="UYW1522" s="272"/>
      <c r="UYX1522" s="272"/>
      <c r="UYY1522" s="272"/>
      <c r="UYZ1522" s="272"/>
      <c r="UZA1522" s="272"/>
      <c r="UZB1522" s="272"/>
      <c r="UZC1522" s="272"/>
      <c r="UZD1522" s="272"/>
      <c r="UZE1522" s="272"/>
      <c r="UZF1522" s="272"/>
      <c r="UZG1522" s="272"/>
      <c r="UZH1522" s="272"/>
      <c r="UZI1522" s="272"/>
      <c r="UZJ1522" s="272"/>
      <c r="UZK1522" s="272"/>
      <c r="UZL1522" s="272"/>
      <c r="UZM1522" s="272"/>
      <c r="UZN1522" s="272"/>
      <c r="UZO1522" s="272"/>
      <c r="UZP1522" s="272"/>
      <c r="UZQ1522" s="272"/>
      <c r="UZR1522" s="272"/>
      <c r="UZS1522" s="272"/>
      <c r="UZT1522" s="272"/>
      <c r="UZU1522" s="272"/>
      <c r="UZV1522" s="272"/>
      <c r="UZW1522" s="272"/>
      <c r="UZX1522" s="272"/>
      <c r="UZY1522" s="272"/>
      <c r="UZZ1522" s="272"/>
      <c r="VAA1522" s="272"/>
      <c r="VAB1522" s="272"/>
      <c r="VAC1522" s="272"/>
      <c r="VAD1522" s="272"/>
      <c r="VAE1522" s="272"/>
      <c r="VAF1522" s="272"/>
      <c r="VAG1522" s="272"/>
      <c r="VAH1522" s="272"/>
      <c r="VAI1522" s="272"/>
      <c r="VAJ1522" s="272"/>
      <c r="VAK1522" s="272"/>
      <c r="VAL1522" s="272"/>
      <c r="VAM1522" s="272"/>
      <c r="VAN1522" s="272"/>
      <c r="VAO1522" s="272"/>
      <c r="VAP1522" s="272"/>
      <c r="VAQ1522" s="272"/>
      <c r="VAR1522" s="272"/>
      <c r="VAS1522" s="272"/>
      <c r="VAT1522" s="272"/>
      <c r="VAU1522" s="272"/>
      <c r="VAV1522" s="272"/>
      <c r="VAW1522" s="272"/>
      <c r="VAX1522" s="272"/>
      <c r="VAY1522" s="272"/>
      <c r="VAZ1522" s="272"/>
      <c r="VBA1522" s="272"/>
      <c r="VBB1522" s="272"/>
      <c r="VBC1522" s="272"/>
      <c r="VBD1522" s="272"/>
      <c r="VBE1522" s="272"/>
      <c r="VBF1522" s="272"/>
      <c r="VBG1522" s="272"/>
      <c r="VBH1522" s="272"/>
      <c r="VBI1522" s="272"/>
      <c r="VBJ1522" s="272"/>
      <c r="VBK1522" s="272"/>
      <c r="VBL1522" s="272"/>
      <c r="VBM1522" s="272"/>
      <c r="VBN1522" s="272"/>
      <c r="VBO1522" s="272"/>
      <c r="VBP1522" s="272"/>
      <c r="VBQ1522" s="272"/>
      <c r="VBR1522" s="272"/>
      <c r="VBS1522" s="272"/>
      <c r="VBT1522" s="272"/>
      <c r="VBU1522" s="272"/>
      <c r="VBV1522" s="272"/>
      <c r="VBW1522" s="272"/>
      <c r="VBX1522" s="272"/>
      <c r="VBY1522" s="272"/>
      <c r="VBZ1522" s="272"/>
      <c r="VCA1522" s="272"/>
      <c r="VCB1522" s="272"/>
      <c r="VCC1522" s="272"/>
      <c r="VCD1522" s="272"/>
      <c r="VCE1522" s="272"/>
      <c r="VCF1522" s="272"/>
      <c r="VCG1522" s="272"/>
      <c r="VCH1522" s="272"/>
      <c r="VCI1522" s="272"/>
      <c r="VCJ1522" s="272"/>
      <c r="VCK1522" s="272"/>
      <c r="VCL1522" s="272"/>
      <c r="VCM1522" s="272"/>
      <c r="VCN1522" s="272"/>
      <c r="VCO1522" s="272"/>
      <c r="VCP1522" s="272"/>
      <c r="VCQ1522" s="272"/>
      <c r="VCR1522" s="272"/>
      <c r="VCS1522" s="272"/>
      <c r="VCT1522" s="272"/>
      <c r="VCU1522" s="272"/>
      <c r="VCV1522" s="272"/>
      <c r="VCW1522" s="272"/>
      <c r="VCX1522" s="272"/>
      <c r="VCY1522" s="272"/>
      <c r="VCZ1522" s="272"/>
      <c r="VDA1522" s="272"/>
      <c r="VDB1522" s="272"/>
      <c r="VDC1522" s="272"/>
      <c r="VDD1522" s="272"/>
      <c r="VDE1522" s="272"/>
      <c r="VDF1522" s="272"/>
      <c r="VDG1522" s="272"/>
      <c r="VDH1522" s="272"/>
      <c r="VDI1522" s="272"/>
      <c r="VDJ1522" s="272"/>
      <c r="VDK1522" s="272"/>
      <c r="VDL1522" s="272"/>
      <c r="VDM1522" s="272"/>
      <c r="VDN1522" s="272"/>
      <c r="VDO1522" s="272"/>
      <c r="VDP1522" s="272"/>
      <c r="VDQ1522" s="272"/>
      <c r="VDR1522" s="272"/>
      <c r="VDS1522" s="272"/>
      <c r="VDT1522" s="272"/>
      <c r="VDU1522" s="272"/>
      <c r="VDV1522" s="272"/>
      <c r="VDW1522" s="272"/>
      <c r="VDX1522" s="272"/>
      <c r="VDY1522" s="272"/>
      <c r="VDZ1522" s="272"/>
      <c r="VEA1522" s="272"/>
      <c r="VEB1522" s="272"/>
      <c r="VEC1522" s="272"/>
      <c r="VED1522" s="272"/>
      <c r="VEE1522" s="272"/>
      <c r="VEF1522" s="272"/>
      <c r="VEG1522" s="272"/>
      <c r="VEH1522" s="272"/>
      <c r="VEI1522" s="272"/>
      <c r="VEJ1522" s="272"/>
      <c r="VEK1522" s="272"/>
      <c r="VEL1522" s="272"/>
      <c r="VEM1522" s="272"/>
      <c r="VEN1522" s="272"/>
      <c r="VEO1522" s="272"/>
      <c r="VEP1522" s="272"/>
      <c r="VEQ1522" s="272"/>
      <c r="VER1522" s="272"/>
      <c r="VES1522" s="272"/>
      <c r="VET1522" s="272"/>
      <c r="VEU1522" s="272"/>
      <c r="VEV1522" s="272"/>
      <c r="VEW1522" s="272"/>
      <c r="VEX1522" s="272"/>
      <c r="VEY1522" s="272"/>
      <c r="VEZ1522" s="272"/>
      <c r="VFA1522" s="272"/>
      <c r="VFB1522" s="272"/>
      <c r="VFC1522" s="272"/>
      <c r="VFD1522" s="272"/>
      <c r="VFE1522" s="272"/>
      <c r="VFF1522" s="272"/>
      <c r="VFG1522" s="272"/>
      <c r="VFH1522" s="272"/>
      <c r="VFI1522" s="272"/>
      <c r="VFJ1522" s="272"/>
      <c r="VFK1522" s="272"/>
      <c r="VFL1522" s="272"/>
      <c r="VFM1522" s="272"/>
      <c r="VFN1522" s="272"/>
      <c r="VFO1522" s="272"/>
      <c r="VFP1522" s="272"/>
      <c r="VFQ1522" s="272"/>
      <c r="VFR1522" s="272"/>
      <c r="VFS1522" s="272"/>
      <c r="VFT1522" s="272"/>
      <c r="VFU1522" s="272"/>
      <c r="VFV1522" s="272"/>
      <c r="VFW1522" s="272"/>
      <c r="VFX1522" s="272"/>
      <c r="VFY1522" s="272"/>
      <c r="VFZ1522" s="272"/>
      <c r="VGA1522" s="272"/>
      <c r="VGB1522" s="272"/>
      <c r="VGC1522" s="272"/>
      <c r="VGD1522" s="272"/>
      <c r="VGE1522" s="272"/>
      <c r="VGF1522" s="272"/>
      <c r="VGG1522" s="272"/>
      <c r="VGH1522" s="272"/>
      <c r="VGI1522" s="272"/>
      <c r="VGJ1522" s="272"/>
      <c r="VGK1522" s="272"/>
      <c r="VGL1522" s="272"/>
      <c r="VGM1522" s="272"/>
      <c r="VGN1522" s="272"/>
      <c r="VGO1522" s="272"/>
      <c r="VGP1522" s="272"/>
      <c r="VGQ1522" s="272"/>
      <c r="VGR1522" s="272"/>
      <c r="VGS1522" s="272"/>
      <c r="VGT1522" s="272"/>
      <c r="VGU1522" s="272"/>
      <c r="VGV1522" s="272"/>
      <c r="VGW1522" s="272"/>
      <c r="VGX1522" s="272"/>
      <c r="VGY1522" s="272"/>
      <c r="VGZ1522" s="272"/>
      <c r="VHA1522" s="272"/>
      <c r="VHB1522" s="272"/>
      <c r="VHC1522" s="272"/>
      <c r="VHD1522" s="272"/>
      <c r="VHE1522" s="272"/>
      <c r="VHF1522" s="272"/>
      <c r="VHG1522" s="272"/>
      <c r="VHH1522" s="272"/>
      <c r="VHI1522" s="272"/>
      <c r="VHJ1522" s="272"/>
      <c r="VHK1522" s="272"/>
      <c r="VHL1522" s="272"/>
      <c r="VHM1522" s="272"/>
      <c r="VHN1522" s="272"/>
      <c r="VHO1522" s="272"/>
      <c r="VHP1522" s="272"/>
      <c r="VHQ1522" s="272"/>
      <c r="VHR1522" s="272"/>
      <c r="VHS1522" s="272"/>
      <c r="VHT1522" s="272"/>
      <c r="VHU1522" s="272"/>
      <c r="VHV1522" s="272"/>
      <c r="VHW1522" s="272"/>
      <c r="VHX1522" s="272"/>
      <c r="VHY1522" s="272"/>
      <c r="VHZ1522" s="272"/>
      <c r="VIA1522" s="272"/>
      <c r="VIB1522" s="272"/>
      <c r="VIC1522" s="272"/>
      <c r="VID1522" s="272"/>
      <c r="VIE1522" s="272"/>
      <c r="VIF1522" s="272"/>
      <c r="VIG1522" s="272"/>
      <c r="VIH1522" s="272"/>
      <c r="VII1522" s="272"/>
      <c r="VIJ1522" s="272"/>
      <c r="VIK1522" s="272"/>
      <c r="VIL1522" s="272"/>
      <c r="VIM1522" s="272"/>
      <c r="VIN1522" s="272"/>
      <c r="VIO1522" s="272"/>
      <c r="VIP1522" s="272"/>
      <c r="VIQ1522" s="272"/>
      <c r="VIR1522" s="272"/>
      <c r="VIS1522" s="272"/>
      <c r="VIT1522" s="272"/>
      <c r="VIU1522" s="272"/>
      <c r="VIV1522" s="272"/>
      <c r="VIW1522" s="272"/>
      <c r="VIX1522" s="272"/>
      <c r="VIY1522" s="272"/>
      <c r="VIZ1522" s="272"/>
      <c r="VJA1522" s="272"/>
      <c r="VJB1522" s="272"/>
      <c r="VJC1522" s="272"/>
      <c r="VJD1522" s="272"/>
      <c r="VJE1522" s="272"/>
      <c r="VJF1522" s="272"/>
      <c r="VJG1522" s="272"/>
      <c r="VJH1522" s="272"/>
      <c r="VJI1522" s="272"/>
      <c r="VJJ1522" s="272"/>
      <c r="VJK1522" s="272"/>
      <c r="VJL1522" s="272"/>
      <c r="VJM1522" s="272"/>
      <c r="VJN1522" s="272"/>
      <c r="VJO1522" s="272"/>
      <c r="VJP1522" s="272"/>
      <c r="VJQ1522" s="272"/>
      <c r="VJR1522" s="272"/>
      <c r="VJS1522" s="272"/>
      <c r="VJT1522" s="272"/>
      <c r="VJU1522" s="272"/>
      <c r="VJV1522" s="272"/>
      <c r="VJW1522" s="272"/>
      <c r="VJX1522" s="272"/>
      <c r="VJY1522" s="272"/>
      <c r="VJZ1522" s="272"/>
      <c r="VKA1522" s="272"/>
      <c r="VKB1522" s="272"/>
      <c r="VKC1522" s="272"/>
      <c r="VKD1522" s="272"/>
      <c r="VKE1522" s="272"/>
      <c r="VKF1522" s="272"/>
      <c r="VKG1522" s="272"/>
      <c r="VKH1522" s="272"/>
      <c r="VKI1522" s="272"/>
      <c r="VKJ1522" s="272"/>
      <c r="VKK1522" s="272"/>
      <c r="VKL1522" s="272"/>
      <c r="VKM1522" s="272"/>
      <c r="VKN1522" s="272"/>
      <c r="VKO1522" s="272"/>
      <c r="VKP1522" s="272"/>
      <c r="VKQ1522" s="272"/>
      <c r="VKR1522" s="272"/>
      <c r="VKS1522" s="272"/>
      <c r="VKT1522" s="272"/>
      <c r="VKU1522" s="272"/>
      <c r="VKV1522" s="272"/>
      <c r="VKW1522" s="272"/>
      <c r="VKX1522" s="272"/>
      <c r="VKY1522" s="272"/>
      <c r="VKZ1522" s="272"/>
      <c r="VLA1522" s="272"/>
      <c r="VLB1522" s="272"/>
      <c r="VLC1522" s="272"/>
      <c r="VLD1522" s="272"/>
      <c r="VLE1522" s="272"/>
      <c r="VLF1522" s="272"/>
      <c r="VLG1522" s="272"/>
      <c r="VLH1522" s="272"/>
      <c r="VLI1522" s="272"/>
      <c r="VLJ1522" s="272"/>
      <c r="VLK1522" s="272"/>
      <c r="VLL1522" s="272"/>
      <c r="VLM1522" s="272"/>
      <c r="VLN1522" s="272"/>
      <c r="VLO1522" s="272"/>
      <c r="VLP1522" s="272"/>
      <c r="VLQ1522" s="272"/>
      <c r="VLR1522" s="272"/>
      <c r="VLS1522" s="272"/>
      <c r="VLT1522" s="272"/>
      <c r="VLU1522" s="272"/>
      <c r="VLV1522" s="272"/>
      <c r="VLW1522" s="272"/>
      <c r="VLX1522" s="272"/>
      <c r="VLY1522" s="272"/>
      <c r="VLZ1522" s="272"/>
      <c r="VMA1522" s="272"/>
      <c r="VMB1522" s="272"/>
      <c r="VMC1522" s="272"/>
      <c r="VMD1522" s="272"/>
      <c r="VME1522" s="272"/>
      <c r="VMF1522" s="272"/>
      <c r="VMG1522" s="272"/>
      <c r="VMH1522" s="272"/>
      <c r="VMI1522" s="272"/>
      <c r="VMJ1522" s="272"/>
      <c r="VMK1522" s="272"/>
      <c r="VML1522" s="272"/>
      <c r="VMM1522" s="272"/>
      <c r="VMN1522" s="272"/>
      <c r="VMO1522" s="272"/>
      <c r="VMP1522" s="272"/>
      <c r="VMQ1522" s="272"/>
      <c r="VMR1522" s="272"/>
      <c r="VMS1522" s="272"/>
      <c r="VMT1522" s="272"/>
      <c r="VMU1522" s="272"/>
      <c r="VMV1522" s="272"/>
      <c r="VMW1522" s="272"/>
      <c r="VMX1522" s="272"/>
      <c r="VMY1522" s="272"/>
      <c r="VMZ1522" s="272"/>
      <c r="VNA1522" s="272"/>
      <c r="VNB1522" s="272"/>
      <c r="VNC1522" s="272"/>
      <c r="VND1522" s="272"/>
      <c r="VNE1522" s="272"/>
      <c r="VNF1522" s="272"/>
      <c r="VNG1522" s="272"/>
      <c r="VNH1522" s="272"/>
      <c r="VNI1522" s="272"/>
      <c r="VNJ1522" s="272"/>
      <c r="VNK1522" s="272"/>
      <c r="VNL1522" s="272"/>
      <c r="VNM1522" s="272"/>
      <c r="VNN1522" s="272"/>
      <c r="VNO1522" s="272"/>
      <c r="VNP1522" s="272"/>
      <c r="VNQ1522" s="272"/>
      <c r="VNR1522" s="272"/>
      <c r="VNS1522" s="272"/>
      <c r="VNT1522" s="272"/>
      <c r="VNU1522" s="272"/>
      <c r="VNV1522" s="272"/>
      <c r="VNW1522" s="272"/>
      <c r="VNX1522" s="272"/>
      <c r="VNY1522" s="272"/>
      <c r="VNZ1522" s="272"/>
      <c r="VOA1522" s="272"/>
      <c r="VOB1522" s="272"/>
      <c r="VOC1522" s="272"/>
      <c r="VOD1522" s="272"/>
      <c r="VOE1522" s="272"/>
      <c r="VOF1522" s="272"/>
      <c r="VOG1522" s="272"/>
      <c r="VOH1522" s="272"/>
      <c r="VOI1522" s="272"/>
      <c r="VOJ1522" s="272"/>
      <c r="VOK1522" s="272"/>
      <c r="VOL1522" s="272"/>
      <c r="VOM1522" s="272"/>
      <c r="VON1522" s="272"/>
      <c r="VOO1522" s="272"/>
      <c r="VOP1522" s="272"/>
      <c r="VOQ1522" s="272"/>
      <c r="VOR1522" s="272"/>
      <c r="VOS1522" s="272"/>
      <c r="VOT1522" s="272"/>
      <c r="VOU1522" s="272"/>
      <c r="VOV1522" s="272"/>
      <c r="VOW1522" s="272"/>
      <c r="VOX1522" s="272"/>
      <c r="VOY1522" s="272"/>
      <c r="VOZ1522" s="272"/>
      <c r="VPA1522" s="272"/>
      <c r="VPB1522" s="272"/>
      <c r="VPC1522" s="272"/>
      <c r="VPD1522" s="272"/>
      <c r="VPE1522" s="272"/>
      <c r="VPF1522" s="272"/>
      <c r="VPG1522" s="272"/>
      <c r="VPH1522" s="272"/>
      <c r="VPI1522" s="272"/>
      <c r="VPJ1522" s="272"/>
      <c r="VPK1522" s="272"/>
      <c r="VPL1522" s="272"/>
      <c r="VPM1522" s="272"/>
      <c r="VPN1522" s="272"/>
      <c r="VPO1522" s="272"/>
      <c r="VPP1522" s="272"/>
      <c r="VPQ1522" s="272"/>
      <c r="VPR1522" s="272"/>
      <c r="VPS1522" s="272"/>
      <c r="VPT1522" s="272"/>
      <c r="VPU1522" s="272"/>
      <c r="VPV1522" s="272"/>
      <c r="VPW1522" s="272"/>
      <c r="VPX1522" s="272"/>
      <c r="VPY1522" s="272"/>
      <c r="VPZ1522" s="272"/>
      <c r="VQA1522" s="272"/>
      <c r="VQB1522" s="272"/>
      <c r="VQC1522" s="272"/>
      <c r="VQD1522" s="272"/>
      <c r="VQE1522" s="272"/>
      <c r="VQF1522" s="272"/>
      <c r="VQG1522" s="272"/>
      <c r="VQH1522" s="272"/>
      <c r="VQI1522" s="272"/>
      <c r="VQJ1522" s="272"/>
      <c r="VQK1522" s="272"/>
      <c r="VQL1522" s="272"/>
      <c r="VQM1522" s="272"/>
      <c r="VQN1522" s="272"/>
      <c r="VQO1522" s="272"/>
      <c r="VQP1522" s="272"/>
      <c r="VQQ1522" s="272"/>
      <c r="VQR1522" s="272"/>
      <c r="VQS1522" s="272"/>
      <c r="VQT1522" s="272"/>
      <c r="VQU1522" s="272"/>
      <c r="VQV1522" s="272"/>
      <c r="VQW1522" s="272"/>
      <c r="VQX1522" s="272"/>
      <c r="VQY1522" s="272"/>
      <c r="VQZ1522" s="272"/>
      <c r="VRA1522" s="272"/>
      <c r="VRB1522" s="272"/>
      <c r="VRC1522" s="272"/>
      <c r="VRD1522" s="272"/>
      <c r="VRE1522" s="272"/>
      <c r="VRF1522" s="272"/>
      <c r="VRG1522" s="272"/>
      <c r="VRH1522" s="272"/>
      <c r="VRI1522" s="272"/>
      <c r="VRJ1522" s="272"/>
      <c r="VRK1522" s="272"/>
      <c r="VRL1522" s="272"/>
      <c r="VRM1522" s="272"/>
      <c r="VRN1522" s="272"/>
      <c r="VRO1522" s="272"/>
      <c r="VRP1522" s="272"/>
      <c r="VRQ1522" s="272"/>
      <c r="VRR1522" s="272"/>
      <c r="VRS1522" s="272"/>
      <c r="VRT1522" s="272"/>
      <c r="VRU1522" s="272"/>
      <c r="VRV1522" s="272"/>
      <c r="VRW1522" s="272"/>
      <c r="VRX1522" s="272"/>
      <c r="VRY1522" s="272"/>
      <c r="VRZ1522" s="272"/>
      <c r="VSA1522" s="272"/>
      <c r="VSB1522" s="272"/>
      <c r="VSC1522" s="272"/>
      <c r="VSD1522" s="272"/>
      <c r="VSE1522" s="272"/>
      <c r="VSF1522" s="272"/>
      <c r="VSG1522" s="272"/>
      <c r="VSH1522" s="272"/>
      <c r="VSI1522" s="272"/>
      <c r="VSJ1522" s="272"/>
      <c r="VSK1522" s="272"/>
      <c r="VSL1522" s="272"/>
      <c r="VSM1522" s="272"/>
      <c r="VSN1522" s="272"/>
      <c r="VSO1522" s="272"/>
      <c r="VSP1522" s="272"/>
      <c r="VSQ1522" s="272"/>
      <c r="VSR1522" s="272"/>
      <c r="VSS1522" s="272"/>
      <c r="VST1522" s="272"/>
      <c r="VSU1522" s="272"/>
      <c r="VSV1522" s="272"/>
      <c r="VSW1522" s="272"/>
      <c r="VSX1522" s="272"/>
      <c r="VSY1522" s="272"/>
      <c r="VSZ1522" s="272"/>
      <c r="VTA1522" s="272"/>
      <c r="VTB1522" s="272"/>
      <c r="VTC1522" s="272"/>
      <c r="VTD1522" s="272"/>
      <c r="VTE1522" s="272"/>
      <c r="VTF1522" s="272"/>
      <c r="VTG1522" s="272"/>
      <c r="VTH1522" s="272"/>
      <c r="VTI1522" s="272"/>
      <c r="VTJ1522" s="272"/>
      <c r="VTK1522" s="272"/>
      <c r="VTL1522" s="272"/>
      <c r="VTM1522" s="272"/>
      <c r="VTN1522" s="272"/>
      <c r="VTO1522" s="272"/>
      <c r="VTP1522" s="272"/>
      <c r="VTQ1522" s="272"/>
      <c r="VTR1522" s="272"/>
      <c r="VTS1522" s="272"/>
      <c r="VTT1522" s="272"/>
      <c r="VTU1522" s="272"/>
      <c r="VTV1522" s="272"/>
      <c r="VTW1522" s="272"/>
      <c r="VTX1522" s="272"/>
      <c r="VTY1522" s="272"/>
      <c r="VTZ1522" s="272"/>
      <c r="VUA1522" s="272"/>
      <c r="VUB1522" s="272"/>
      <c r="VUC1522" s="272"/>
      <c r="VUD1522" s="272"/>
      <c r="VUE1522" s="272"/>
      <c r="VUF1522" s="272"/>
      <c r="VUG1522" s="272"/>
      <c r="VUH1522" s="272"/>
      <c r="VUI1522" s="272"/>
      <c r="VUJ1522" s="272"/>
      <c r="VUK1522" s="272"/>
      <c r="VUL1522" s="272"/>
      <c r="VUM1522" s="272"/>
      <c r="VUN1522" s="272"/>
      <c r="VUO1522" s="272"/>
      <c r="VUP1522" s="272"/>
      <c r="VUQ1522" s="272"/>
      <c r="VUR1522" s="272"/>
      <c r="VUS1522" s="272"/>
      <c r="VUT1522" s="272"/>
      <c r="VUU1522" s="272"/>
      <c r="VUV1522" s="272"/>
      <c r="VUW1522" s="272"/>
      <c r="VUX1522" s="272"/>
      <c r="VUY1522" s="272"/>
      <c r="VUZ1522" s="272"/>
      <c r="VVA1522" s="272"/>
      <c r="VVB1522" s="272"/>
      <c r="VVC1522" s="272"/>
      <c r="VVD1522" s="272"/>
      <c r="VVE1522" s="272"/>
      <c r="VVF1522" s="272"/>
      <c r="VVG1522" s="272"/>
      <c r="VVH1522" s="272"/>
      <c r="VVI1522" s="272"/>
      <c r="VVJ1522" s="272"/>
      <c r="VVK1522" s="272"/>
      <c r="VVL1522" s="272"/>
      <c r="VVM1522" s="272"/>
      <c r="VVN1522" s="272"/>
      <c r="VVO1522" s="272"/>
      <c r="VVP1522" s="272"/>
      <c r="VVQ1522" s="272"/>
      <c r="VVR1522" s="272"/>
      <c r="VVS1522" s="272"/>
      <c r="VVT1522" s="272"/>
      <c r="VVU1522" s="272"/>
      <c r="VVV1522" s="272"/>
      <c r="VVW1522" s="272"/>
      <c r="VVX1522" s="272"/>
      <c r="VVY1522" s="272"/>
      <c r="VVZ1522" s="272"/>
      <c r="VWA1522" s="272"/>
      <c r="VWB1522" s="272"/>
      <c r="VWC1522" s="272"/>
      <c r="VWD1522" s="272"/>
      <c r="VWE1522" s="272"/>
      <c r="VWF1522" s="272"/>
      <c r="VWG1522" s="272"/>
      <c r="VWH1522" s="272"/>
      <c r="VWI1522" s="272"/>
      <c r="VWJ1522" s="272"/>
      <c r="VWK1522" s="272"/>
      <c r="VWL1522" s="272"/>
      <c r="VWM1522" s="272"/>
      <c r="VWN1522" s="272"/>
      <c r="VWO1522" s="272"/>
      <c r="VWP1522" s="272"/>
      <c r="VWQ1522" s="272"/>
      <c r="VWR1522" s="272"/>
      <c r="VWS1522" s="272"/>
      <c r="VWT1522" s="272"/>
      <c r="VWU1522" s="272"/>
      <c r="VWV1522" s="272"/>
      <c r="VWW1522" s="272"/>
      <c r="VWX1522" s="272"/>
      <c r="VWY1522" s="272"/>
      <c r="VWZ1522" s="272"/>
      <c r="VXA1522" s="272"/>
      <c r="VXB1522" s="272"/>
      <c r="VXC1522" s="272"/>
      <c r="VXD1522" s="272"/>
      <c r="VXE1522" s="272"/>
      <c r="VXF1522" s="272"/>
      <c r="VXG1522" s="272"/>
      <c r="VXH1522" s="272"/>
      <c r="VXI1522" s="272"/>
      <c r="VXJ1522" s="272"/>
      <c r="VXK1522" s="272"/>
      <c r="VXL1522" s="272"/>
      <c r="VXM1522" s="272"/>
      <c r="VXN1522" s="272"/>
      <c r="VXO1522" s="272"/>
      <c r="VXP1522" s="272"/>
      <c r="VXQ1522" s="272"/>
      <c r="VXR1522" s="272"/>
      <c r="VXS1522" s="272"/>
      <c r="VXT1522" s="272"/>
      <c r="VXU1522" s="272"/>
      <c r="VXV1522" s="272"/>
      <c r="VXW1522" s="272"/>
      <c r="VXX1522" s="272"/>
      <c r="VXY1522" s="272"/>
      <c r="VXZ1522" s="272"/>
      <c r="VYA1522" s="272"/>
      <c r="VYB1522" s="272"/>
      <c r="VYC1522" s="272"/>
      <c r="VYD1522" s="272"/>
      <c r="VYE1522" s="272"/>
      <c r="VYF1522" s="272"/>
      <c r="VYG1522" s="272"/>
      <c r="VYH1522" s="272"/>
      <c r="VYI1522" s="272"/>
      <c r="VYJ1522" s="272"/>
      <c r="VYK1522" s="272"/>
      <c r="VYL1522" s="272"/>
      <c r="VYM1522" s="272"/>
      <c r="VYN1522" s="272"/>
      <c r="VYO1522" s="272"/>
      <c r="VYP1522" s="272"/>
      <c r="VYQ1522" s="272"/>
      <c r="VYR1522" s="272"/>
      <c r="VYS1522" s="272"/>
      <c r="VYT1522" s="272"/>
      <c r="VYU1522" s="272"/>
      <c r="VYV1522" s="272"/>
      <c r="VYW1522" s="272"/>
      <c r="VYX1522" s="272"/>
      <c r="VYY1522" s="272"/>
      <c r="VYZ1522" s="272"/>
      <c r="VZA1522" s="272"/>
      <c r="VZB1522" s="272"/>
      <c r="VZC1522" s="272"/>
      <c r="VZD1522" s="272"/>
      <c r="VZE1522" s="272"/>
      <c r="VZF1522" s="272"/>
      <c r="VZG1522" s="272"/>
      <c r="VZH1522" s="272"/>
      <c r="VZI1522" s="272"/>
      <c r="VZJ1522" s="272"/>
      <c r="VZK1522" s="272"/>
      <c r="VZL1522" s="272"/>
      <c r="VZM1522" s="272"/>
      <c r="VZN1522" s="272"/>
      <c r="VZO1522" s="272"/>
      <c r="VZP1522" s="272"/>
      <c r="VZQ1522" s="272"/>
      <c r="VZR1522" s="272"/>
      <c r="VZS1522" s="272"/>
      <c r="VZT1522" s="272"/>
      <c r="VZU1522" s="272"/>
      <c r="VZV1522" s="272"/>
      <c r="VZW1522" s="272"/>
      <c r="VZX1522" s="272"/>
      <c r="VZY1522" s="272"/>
      <c r="VZZ1522" s="272"/>
      <c r="WAA1522" s="272"/>
      <c r="WAB1522" s="272"/>
      <c r="WAC1522" s="272"/>
      <c r="WAD1522" s="272"/>
      <c r="WAE1522" s="272"/>
      <c r="WAF1522" s="272"/>
      <c r="WAG1522" s="272"/>
      <c r="WAH1522" s="272"/>
      <c r="WAI1522" s="272"/>
      <c r="WAJ1522" s="272"/>
      <c r="WAK1522" s="272"/>
      <c r="WAL1522" s="272"/>
      <c r="WAM1522" s="272"/>
      <c r="WAN1522" s="272"/>
      <c r="WAO1522" s="272"/>
      <c r="WAP1522" s="272"/>
      <c r="WAQ1522" s="272"/>
      <c r="WAR1522" s="272"/>
      <c r="WAS1522" s="272"/>
      <c r="WAT1522" s="272"/>
      <c r="WAU1522" s="272"/>
      <c r="WAV1522" s="272"/>
      <c r="WAW1522" s="272"/>
      <c r="WAX1522" s="272"/>
      <c r="WAY1522" s="272"/>
      <c r="WAZ1522" s="272"/>
      <c r="WBA1522" s="272"/>
      <c r="WBB1522" s="272"/>
      <c r="WBC1522" s="272"/>
      <c r="WBD1522" s="272"/>
      <c r="WBE1522" s="272"/>
      <c r="WBF1522" s="272"/>
      <c r="WBG1522" s="272"/>
      <c r="WBH1522" s="272"/>
      <c r="WBI1522" s="272"/>
      <c r="WBJ1522" s="272"/>
      <c r="WBK1522" s="272"/>
      <c r="WBL1522" s="272"/>
      <c r="WBM1522" s="272"/>
      <c r="WBN1522" s="272"/>
      <c r="WBO1522" s="272"/>
      <c r="WBP1522" s="272"/>
      <c r="WBQ1522" s="272"/>
      <c r="WBR1522" s="272"/>
      <c r="WBS1522" s="272"/>
      <c r="WBT1522" s="272"/>
      <c r="WBU1522" s="272"/>
      <c r="WBV1522" s="272"/>
      <c r="WBW1522" s="272"/>
      <c r="WBX1522" s="272"/>
      <c r="WBY1522" s="272"/>
      <c r="WBZ1522" s="272"/>
      <c r="WCA1522" s="272"/>
      <c r="WCB1522" s="272"/>
      <c r="WCC1522" s="272"/>
      <c r="WCD1522" s="272"/>
      <c r="WCE1522" s="272"/>
      <c r="WCF1522" s="272"/>
      <c r="WCG1522" s="272"/>
      <c r="WCH1522" s="272"/>
      <c r="WCI1522" s="272"/>
      <c r="WCJ1522" s="272"/>
      <c r="WCK1522" s="272"/>
      <c r="WCL1522" s="272"/>
      <c r="WCM1522" s="272"/>
      <c r="WCN1522" s="272"/>
      <c r="WCO1522" s="272"/>
      <c r="WCP1522" s="272"/>
      <c r="WCQ1522" s="272"/>
      <c r="WCR1522" s="272"/>
      <c r="WCS1522" s="272"/>
      <c r="WCT1522" s="272"/>
      <c r="WCU1522" s="272"/>
      <c r="WCV1522" s="272"/>
      <c r="WCW1522" s="272"/>
      <c r="WCX1522" s="272"/>
      <c r="WCY1522" s="272"/>
      <c r="WCZ1522" s="272"/>
      <c r="WDA1522" s="272"/>
      <c r="WDB1522" s="272"/>
      <c r="WDC1522" s="272"/>
      <c r="WDD1522" s="272"/>
      <c r="WDE1522" s="272"/>
      <c r="WDF1522" s="272"/>
      <c r="WDG1522" s="272"/>
      <c r="WDH1522" s="272"/>
      <c r="WDI1522" s="272"/>
      <c r="WDJ1522" s="272"/>
      <c r="WDK1522" s="272"/>
      <c r="WDL1522" s="272"/>
      <c r="WDM1522" s="272"/>
      <c r="WDN1522" s="272"/>
      <c r="WDO1522" s="272"/>
      <c r="WDP1522" s="272"/>
      <c r="WDQ1522" s="272"/>
      <c r="WDR1522" s="272"/>
      <c r="WDS1522" s="272"/>
      <c r="WDT1522" s="272"/>
      <c r="WDU1522" s="272"/>
      <c r="WDV1522" s="272"/>
      <c r="WDW1522" s="272"/>
      <c r="WDX1522" s="272"/>
      <c r="WDY1522" s="272"/>
      <c r="WDZ1522" s="272"/>
      <c r="WEA1522" s="272"/>
      <c r="WEB1522" s="272"/>
      <c r="WEC1522" s="272"/>
      <c r="WED1522" s="272"/>
      <c r="WEE1522" s="272"/>
      <c r="WEF1522" s="272"/>
      <c r="WEG1522" s="272"/>
      <c r="WEH1522" s="272"/>
      <c r="WEI1522" s="272"/>
      <c r="WEJ1522" s="272"/>
      <c r="WEK1522" s="272"/>
      <c r="WEL1522" s="272"/>
      <c r="WEM1522" s="272"/>
      <c r="WEN1522" s="272"/>
      <c r="WEO1522" s="272"/>
      <c r="WEP1522" s="272"/>
      <c r="WEQ1522" s="272"/>
      <c r="WER1522" s="272"/>
      <c r="WES1522" s="272"/>
      <c r="WET1522" s="272"/>
      <c r="WEU1522" s="272"/>
      <c r="WEV1522" s="272"/>
      <c r="WEW1522" s="272"/>
      <c r="WEX1522" s="272"/>
      <c r="WEY1522" s="272"/>
      <c r="WEZ1522" s="272"/>
      <c r="WFA1522" s="272"/>
      <c r="WFB1522" s="272"/>
      <c r="WFC1522" s="272"/>
      <c r="WFD1522" s="272"/>
      <c r="WFE1522" s="272"/>
      <c r="WFF1522" s="272"/>
      <c r="WFG1522" s="272"/>
      <c r="WFH1522" s="272"/>
      <c r="WFI1522" s="272"/>
      <c r="WFJ1522" s="272"/>
      <c r="WFK1522" s="272"/>
      <c r="WFL1522" s="272"/>
      <c r="WFM1522" s="272"/>
      <c r="WFN1522" s="272"/>
      <c r="WFO1522" s="272"/>
      <c r="WFP1522" s="272"/>
      <c r="WFQ1522" s="272"/>
      <c r="WFR1522" s="272"/>
      <c r="WFS1522" s="272"/>
      <c r="WFT1522" s="272"/>
      <c r="WFU1522" s="272"/>
      <c r="WFV1522" s="272"/>
      <c r="WFW1522" s="272"/>
      <c r="WFX1522" s="272"/>
      <c r="WFY1522" s="272"/>
      <c r="WFZ1522" s="272"/>
      <c r="WGA1522" s="272"/>
      <c r="WGB1522" s="272"/>
      <c r="WGC1522" s="272"/>
      <c r="WGD1522" s="272"/>
      <c r="WGE1522" s="272"/>
      <c r="WGF1522" s="272"/>
      <c r="WGG1522" s="272"/>
      <c r="WGH1522" s="272"/>
      <c r="WGI1522" s="272"/>
      <c r="WGJ1522" s="272"/>
      <c r="WGK1522" s="272"/>
      <c r="WGL1522" s="272"/>
      <c r="WGM1522" s="272"/>
      <c r="WGN1522" s="272"/>
      <c r="WGO1522" s="272"/>
      <c r="WGP1522" s="272"/>
      <c r="WGQ1522" s="272"/>
      <c r="WGR1522" s="272"/>
      <c r="WGS1522" s="272"/>
      <c r="WGT1522" s="272"/>
      <c r="WGU1522" s="272"/>
      <c r="WGV1522" s="272"/>
      <c r="WGW1522" s="272"/>
      <c r="WGX1522" s="272"/>
      <c r="WGY1522" s="272"/>
      <c r="WGZ1522" s="272"/>
      <c r="WHA1522" s="272"/>
      <c r="WHB1522" s="272"/>
      <c r="WHC1522" s="272"/>
      <c r="WHD1522" s="272"/>
      <c r="WHE1522" s="272"/>
      <c r="WHF1522" s="272"/>
      <c r="WHG1522" s="272"/>
      <c r="WHH1522" s="272"/>
      <c r="WHI1522" s="272"/>
      <c r="WHJ1522" s="272"/>
      <c r="WHK1522" s="272"/>
      <c r="WHL1522" s="272"/>
      <c r="WHM1522" s="272"/>
      <c r="WHN1522" s="272"/>
      <c r="WHO1522" s="272"/>
      <c r="WHP1522" s="272"/>
      <c r="WHQ1522" s="272"/>
      <c r="WHR1522" s="272"/>
      <c r="WHS1522" s="272"/>
      <c r="WHT1522" s="272"/>
      <c r="WHU1522" s="272"/>
      <c r="WHV1522" s="272"/>
      <c r="WHW1522" s="272"/>
      <c r="WHX1522" s="272"/>
      <c r="WHY1522" s="272"/>
      <c r="WHZ1522" s="272"/>
      <c r="WIA1522" s="272"/>
      <c r="WIB1522" s="272"/>
      <c r="WIC1522" s="272"/>
      <c r="WID1522" s="272"/>
      <c r="WIE1522" s="272"/>
      <c r="WIF1522" s="272"/>
      <c r="WIG1522" s="272"/>
      <c r="WIH1522" s="272"/>
      <c r="WII1522" s="272"/>
      <c r="WIJ1522" s="272"/>
      <c r="WIK1522" s="272"/>
      <c r="WIL1522" s="272"/>
      <c r="WIM1522" s="272"/>
      <c r="WIN1522" s="272"/>
      <c r="WIO1522" s="272"/>
      <c r="WIP1522" s="272"/>
      <c r="WIQ1522" s="272"/>
      <c r="WIR1522" s="272"/>
      <c r="WIS1522" s="272"/>
      <c r="WIT1522" s="272"/>
      <c r="WIU1522" s="272"/>
      <c r="WIV1522" s="272"/>
      <c r="WIW1522" s="272"/>
      <c r="WIX1522" s="272"/>
      <c r="WIY1522" s="272"/>
      <c r="WIZ1522" s="272"/>
      <c r="WJA1522" s="272"/>
      <c r="WJB1522" s="272"/>
      <c r="WJC1522" s="272"/>
      <c r="WJD1522" s="272"/>
      <c r="WJE1522" s="272"/>
      <c r="WJF1522" s="272"/>
      <c r="WJG1522" s="272"/>
      <c r="WJH1522" s="272"/>
      <c r="WJI1522" s="272"/>
      <c r="WJJ1522" s="272"/>
      <c r="WJK1522" s="272"/>
      <c r="WJL1522" s="272"/>
      <c r="WJM1522" s="272"/>
      <c r="WJN1522" s="272"/>
      <c r="WJO1522" s="272"/>
      <c r="WJP1522" s="272"/>
      <c r="WJQ1522" s="272"/>
      <c r="WJR1522" s="272"/>
      <c r="WJS1522" s="272"/>
      <c r="WJT1522" s="272"/>
      <c r="WJU1522" s="272"/>
      <c r="WJV1522" s="272"/>
      <c r="WJW1522" s="272"/>
      <c r="WJX1522" s="272"/>
      <c r="WJY1522" s="272"/>
      <c r="WJZ1522" s="272"/>
      <c r="WKA1522" s="272"/>
      <c r="WKB1522" s="272"/>
      <c r="WKC1522" s="272"/>
      <c r="WKD1522" s="272"/>
      <c r="WKE1522" s="272"/>
      <c r="WKF1522" s="272"/>
      <c r="WKG1522" s="272"/>
      <c r="WKH1522" s="272"/>
      <c r="WKI1522" s="272"/>
      <c r="WKJ1522" s="272"/>
      <c r="WKK1522" s="272"/>
      <c r="WKL1522" s="272"/>
      <c r="WKM1522" s="272"/>
      <c r="WKN1522" s="272"/>
      <c r="WKO1522" s="272"/>
      <c r="WKP1522" s="272"/>
      <c r="WKQ1522" s="272"/>
      <c r="WKR1522" s="272"/>
      <c r="WKS1522" s="272"/>
      <c r="WKT1522" s="272"/>
      <c r="WKU1522" s="272"/>
      <c r="WKV1522" s="272"/>
      <c r="WKW1522" s="272"/>
      <c r="WKX1522" s="272"/>
      <c r="WKY1522" s="272"/>
      <c r="WKZ1522" s="272"/>
      <c r="WLA1522" s="272"/>
      <c r="WLB1522" s="272"/>
      <c r="WLC1522" s="272"/>
      <c r="WLD1522" s="272"/>
      <c r="WLE1522" s="272"/>
      <c r="WLF1522" s="272"/>
      <c r="WLG1522" s="272"/>
      <c r="WLH1522" s="272"/>
      <c r="WLI1522" s="272"/>
      <c r="WLJ1522" s="272"/>
      <c r="WLK1522" s="272"/>
      <c r="WLL1522" s="272"/>
      <c r="WLM1522" s="272"/>
      <c r="WLN1522" s="272"/>
      <c r="WLO1522" s="272"/>
      <c r="WLP1522" s="272"/>
      <c r="WLQ1522" s="272"/>
      <c r="WLR1522" s="272"/>
      <c r="WLS1522" s="272"/>
      <c r="WLT1522" s="272"/>
      <c r="WLU1522" s="272"/>
      <c r="WLV1522" s="272"/>
      <c r="WLW1522" s="272"/>
      <c r="WLX1522" s="272"/>
      <c r="WLY1522" s="272"/>
      <c r="WLZ1522" s="272"/>
      <c r="WMA1522" s="272"/>
      <c r="WMB1522" s="272"/>
      <c r="WMC1522" s="272"/>
      <c r="WMD1522" s="272"/>
      <c r="WME1522" s="272"/>
      <c r="WMF1522" s="272"/>
      <c r="WMG1522" s="272"/>
      <c r="WMH1522" s="272"/>
      <c r="WMI1522" s="272"/>
      <c r="WMJ1522" s="272"/>
      <c r="WMK1522" s="272"/>
      <c r="WML1522" s="272"/>
      <c r="WMM1522" s="272"/>
      <c r="WMN1522" s="272"/>
      <c r="WMO1522" s="272"/>
      <c r="WMP1522" s="272"/>
      <c r="WMQ1522" s="272"/>
      <c r="WMR1522" s="272"/>
      <c r="WMS1522" s="272"/>
      <c r="WMT1522" s="272"/>
      <c r="WMU1522" s="272"/>
      <c r="WMV1522" s="272"/>
      <c r="WMW1522" s="272"/>
      <c r="WMX1522" s="272"/>
      <c r="WMY1522" s="272"/>
      <c r="WMZ1522" s="272"/>
      <c r="WNA1522" s="272"/>
      <c r="WNB1522" s="272"/>
      <c r="WNC1522" s="272"/>
      <c r="WND1522" s="272"/>
      <c r="WNE1522" s="272"/>
      <c r="WNF1522" s="272"/>
      <c r="WNG1522" s="272"/>
      <c r="WNH1522" s="272"/>
      <c r="WNI1522" s="272"/>
      <c r="WNJ1522" s="272"/>
      <c r="WNK1522" s="272"/>
      <c r="WNL1522" s="272"/>
      <c r="WNM1522" s="272"/>
      <c r="WNN1522" s="272"/>
      <c r="WNO1522" s="272"/>
      <c r="WNP1522" s="272"/>
      <c r="WNQ1522" s="272"/>
      <c r="WNR1522" s="272"/>
      <c r="WNS1522" s="272"/>
      <c r="WNT1522" s="272"/>
      <c r="WNU1522" s="272"/>
      <c r="WNV1522" s="272"/>
      <c r="WNW1522" s="272"/>
      <c r="WNX1522" s="272"/>
      <c r="WNY1522" s="272"/>
      <c r="WNZ1522" s="272"/>
      <c r="WOA1522" s="272"/>
      <c r="WOB1522" s="272"/>
      <c r="WOC1522" s="272"/>
      <c r="WOD1522" s="272"/>
      <c r="WOE1522" s="272"/>
      <c r="WOF1522" s="272"/>
      <c r="WOG1522" s="272"/>
      <c r="WOH1522" s="272"/>
      <c r="WOI1522" s="272"/>
      <c r="WOJ1522" s="272"/>
      <c r="WOK1522" s="272"/>
      <c r="WOL1522" s="272"/>
      <c r="WOM1522" s="272"/>
      <c r="WON1522" s="272"/>
      <c r="WOO1522" s="272"/>
      <c r="WOP1522" s="272"/>
      <c r="WOQ1522" s="272"/>
      <c r="WOR1522" s="272"/>
      <c r="WOS1522" s="272"/>
      <c r="WOT1522" s="272"/>
      <c r="WOU1522" s="272"/>
      <c r="WOV1522" s="272"/>
      <c r="WOW1522" s="272"/>
      <c r="WOX1522" s="272"/>
      <c r="WOY1522" s="272"/>
      <c r="WOZ1522" s="272"/>
      <c r="WPA1522" s="272"/>
      <c r="WPB1522" s="272"/>
      <c r="WPC1522" s="272"/>
      <c r="WPD1522" s="272"/>
      <c r="WPE1522" s="272"/>
      <c r="WPF1522" s="272"/>
      <c r="WPG1522" s="272"/>
      <c r="WPH1522" s="272"/>
      <c r="WPI1522" s="272"/>
      <c r="WPJ1522" s="272"/>
      <c r="WPK1522" s="272"/>
      <c r="WPL1522" s="272"/>
      <c r="WPM1522" s="272"/>
      <c r="WPN1522" s="272"/>
      <c r="WPO1522" s="272"/>
      <c r="WPP1522" s="272"/>
      <c r="WPQ1522" s="272"/>
      <c r="WPR1522" s="272"/>
      <c r="WPS1522" s="272"/>
      <c r="WPT1522" s="272"/>
      <c r="WPU1522" s="272"/>
      <c r="WPV1522" s="272"/>
      <c r="WPW1522" s="272"/>
      <c r="WPX1522" s="272"/>
      <c r="WPY1522" s="272"/>
      <c r="WPZ1522" s="272"/>
      <c r="WQA1522" s="272"/>
      <c r="WQB1522" s="272"/>
      <c r="WQC1522" s="272"/>
      <c r="WQD1522" s="272"/>
      <c r="WQE1522" s="272"/>
      <c r="WQF1522" s="272"/>
      <c r="WQG1522" s="272"/>
      <c r="WQH1522" s="272"/>
      <c r="WQI1522" s="272"/>
      <c r="WQJ1522" s="272"/>
      <c r="WQK1522" s="272"/>
      <c r="WQL1522" s="272"/>
      <c r="WQM1522" s="272"/>
      <c r="WQN1522" s="272"/>
      <c r="WQO1522" s="272"/>
      <c r="WQP1522" s="272"/>
      <c r="WQQ1522" s="272"/>
      <c r="WQR1522" s="272"/>
      <c r="WQS1522" s="272"/>
      <c r="WQT1522" s="272"/>
      <c r="WQU1522" s="272"/>
      <c r="WQV1522" s="272"/>
      <c r="WQW1522" s="272"/>
      <c r="WQX1522" s="272"/>
      <c r="WQY1522" s="272"/>
      <c r="WQZ1522" s="272"/>
      <c r="WRA1522" s="272"/>
      <c r="WRB1522" s="272"/>
      <c r="WRC1522" s="272"/>
      <c r="WRD1522" s="272"/>
      <c r="WRE1522" s="272"/>
      <c r="WRF1522" s="272"/>
      <c r="WRG1522" s="272"/>
      <c r="WRH1522" s="272"/>
      <c r="WRI1522" s="272"/>
      <c r="WRJ1522" s="272"/>
      <c r="WRK1522" s="272"/>
      <c r="WRL1522" s="272"/>
      <c r="WRM1522" s="272"/>
      <c r="WRN1522" s="272"/>
      <c r="WRO1522" s="272"/>
      <c r="WRP1522" s="272"/>
      <c r="WRQ1522" s="272"/>
      <c r="WRR1522" s="272"/>
      <c r="WRS1522" s="272"/>
      <c r="WRT1522" s="272"/>
      <c r="WRU1522" s="272"/>
      <c r="WRV1522" s="272"/>
      <c r="WRW1522" s="272"/>
      <c r="WRX1522" s="272"/>
      <c r="WRY1522" s="272"/>
      <c r="WRZ1522" s="272"/>
      <c r="WSA1522" s="272"/>
      <c r="WSB1522" s="272"/>
      <c r="WSC1522" s="272"/>
      <c r="WSD1522" s="272"/>
      <c r="WSE1522" s="272"/>
      <c r="WSF1522" s="272"/>
      <c r="WSG1522" s="272"/>
      <c r="WSH1522" s="272"/>
      <c r="WSI1522" s="272"/>
      <c r="WSJ1522" s="272"/>
      <c r="WSK1522" s="272"/>
      <c r="WSL1522" s="272"/>
      <c r="WSM1522" s="272"/>
      <c r="WSN1522" s="272"/>
      <c r="WSO1522" s="272"/>
      <c r="WSP1522" s="272"/>
      <c r="WSQ1522" s="272"/>
      <c r="WSR1522" s="272"/>
      <c r="WSS1522" s="272"/>
      <c r="WST1522" s="272"/>
      <c r="WSU1522" s="272"/>
      <c r="WSV1522" s="272"/>
      <c r="WSW1522" s="272"/>
      <c r="WSX1522" s="272"/>
      <c r="WSY1522" s="272"/>
      <c r="WSZ1522" s="272"/>
      <c r="WTA1522" s="272"/>
      <c r="WTB1522" s="272"/>
      <c r="WTC1522" s="272"/>
      <c r="WTD1522" s="272"/>
      <c r="WTE1522" s="272"/>
      <c r="WTF1522" s="272"/>
      <c r="WTG1522" s="272"/>
      <c r="WTH1522" s="272"/>
      <c r="WTI1522" s="272"/>
      <c r="WTJ1522" s="272"/>
      <c r="WTK1522" s="272"/>
      <c r="WTL1522" s="272"/>
      <c r="WTM1522" s="272"/>
      <c r="WTN1522" s="272"/>
      <c r="WTO1522" s="272"/>
      <c r="WTP1522" s="272"/>
      <c r="WTQ1522" s="272"/>
      <c r="WTR1522" s="272"/>
      <c r="WTS1522" s="272"/>
      <c r="WTT1522" s="272"/>
      <c r="WTU1522" s="272"/>
      <c r="WTV1522" s="272"/>
      <c r="WTW1522" s="272"/>
      <c r="WTX1522" s="272"/>
      <c r="WTY1522" s="272"/>
      <c r="WTZ1522" s="272"/>
      <c r="WUA1522" s="272"/>
      <c r="WUB1522" s="272"/>
      <c r="WUC1522" s="272"/>
      <c r="WUD1522" s="272"/>
      <c r="WUE1522" s="272"/>
      <c r="WUF1522" s="272"/>
      <c r="WUG1522" s="272"/>
      <c r="WUH1522" s="272"/>
      <c r="WUI1522" s="272"/>
      <c r="WUJ1522" s="272"/>
      <c r="WUK1522" s="272"/>
      <c r="WUL1522" s="272"/>
      <c r="WUM1522" s="272"/>
      <c r="WUN1522" s="272"/>
      <c r="WUO1522" s="272"/>
      <c r="WUP1522" s="272"/>
      <c r="WUQ1522" s="272"/>
      <c r="WUR1522" s="272"/>
      <c r="WUS1522" s="272"/>
      <c r="WUT1522" s="272"/>
      <c r="WUU1522" s="272"/>
      <c r="WUV1522" s="272"/>
      <c r="WUW1522" s="272"/>
      <c r="WUX1522" s="272"/>
      <c r="WUY1522" s="272"/>
      <c r="WUZ1522" s="272"/>
      <c r="WVA1522" s="272"/>
      <c r="WVB1522" s="272"/>
      <c r="WVC1522" s="272"/>
      <c r="WVD1522" s="272"/>
      <c r="WVE1522" s="272"/>
      <c r="WVF1522" s="272"/>
      <c r="WVG1522" s="272"/>
      <c r="WVH1522" s="272"/>
      <c r="WVI1522" s="272"/>
      <c r="WVJ1522" s="272"/>
      <c r="WVK1522" s="272"/>
      <c r="WVL1522" s="272"/>
      <c r="WVM1522" s="272"/>
      <c r="WVN1522" s="272"/>
      <c r="WVO1522" s="272"/>
      <c r="WVP1522" s="272"/>
      <c r="WVQ1522" s="272"/>
      <c r="WVR1522" s="272"/>
      <c r="WVS1522" s="272"/>
      <c r="WVT1522" s="272"/>
      <c r="WVU1522" s="272"/>
      <c r="WVV1522" s="272"/>
      <c r="WVW1522" s="272"/>
      <c r="WVX1522" s="272"/>
      <c r="WVY1522" s="272"/>
      <c r="WVZ1522" s="272"/>
      <c r="WWA1522" s="272"/>
      <c r="WWB1522" s="272"/>
      <c r="WWC1522" s="272"/>
      <c r="WWD1522" s="272"/>
      <c r="WWE1522" s="272"/>
      <c r="WWF1522" s="272"/>
      <c r="WWG1522" s="272"/>
      <c r="WWH1522" s="272"/>
      <c r="WWI1522" s="272"/>
      <c r="WWJ1522" s="272"/>
      <c r="WWK1522" s="272"/>
      <c r="WWL1522" s="272"/>
      <c r="WWM1522" s="272"/>
      <c r="WWN1522" s="272"/>
      <c r="WWO1522" s="272"/>
      <c r="WWP1522" s="272"/>
      <c r="WWQ1522" s="272"/>
      <c r="WWR1522" s="272"/>
      <c r="WWS1522" s="272"/>
      <c r="WWT1522" s="272"/>
      <c r="WWU1522" s="272"/>
      <c r="WWV1522" s="272"/>
      <c r="WWW1522" s="272"/>
      <c r="WWX1522" s="272"/>
      <c r="WWY1522" s="272"/>
      <c r="WWZ1522" s="272"/>
      <c r="WXA1522" s="272"/>
      <c r="WXB1522" s="272"/>
      <c r="WXC1522" s="272"/>
      <c r="WXD1522" s="272"/>
      <c r="WXE1522" s="272"/>
      <c r="WXF1522" s="272"/>
      <c r="WXG1522" s="272"/>
      <c r="WXH1522" s="272"/>
      <c r="WXI1522" s="272"/>
      <c r="WXJ1522" s="272"/>
      <c r="WXK1522" s="272"/>
      <c r="WXL1522" s="272"/>
      <c r="WXM1522" s="272"/>
      <c r="WXN1522" s="272"/>
      <c r="WXO1522" s="272"/>
      <c r="WXP1522" s="272"/>
      <c r="WXQ1522" s="272"/>
      <c r="WXR1522" s="272"/>
      <c r="WXS1522" s="272"/>
      <c r="WXT1522" s="272"/>
      <c r="WXU1522" s="272"/>
      <c r="WXV1522" s="272"/>
      <c r="WXW1522" s="272"/>
      <c r="WXX1522" s="272"/>
      <c r="WXY1522" s="272"/>
      <c r="WXZ1522" s="272"/>
      <c r="WYA1522" s="272"/>
      <c r="WYB1522" s="272"/>
      <c r="WYC1522" s="272"/>
      <c r="WYD1522" s="272"/>
      <c r="WYE1522" s="272"/>
      <c r="WYF1522" s="272"/>
      <c r="WYG1522" s="272"/>
      <c r="WYH1522" s="272"/>
      <c r="WYI1522" s="272"/>
      <c r="WYJ1522" s="272"/>
      <c r="WYK1522" s="272"/>
      <c r="WYL1522" s="272"/>
      <c r="WYM1522" s="272"/>
      <c r="WYN1522" s="272"/>
      <c r="WYO1522" s="272"/>
      <c r="WYP1522" s="272"/>
      <c r="WYQ1522" s="272"/>
      <c r="WYR1522" s="272"/>
      <c r="WYS1522" s="272"/>
      <c r="WYT1522" s="272"/>
      <c r="WYU1522" s="272"/>
      <c r="WYV1522" s="272"/>
      <c r="WYW1522" s="272"/>
      <c r="WYX1522" s="272"/>
      <c r="WYY1522" s="272"/>
      <c r="WYZ1522" s="272"/>
      <c r="WZA1522" s="272"/>
      <c r="WZB1522" s="272"/>
      <c r="WZC1522" s="272"/>
      <c r="WZD1522" s="272"/>
      <c r="WZE1522" s="272"/>
      <c r="WZF1522" s="272"/>
      <c r="WZG1522" s="272"/>
      <c r="WZH1522" s="272"/>
      <c r="WZI1522" s="272"/>
      <c r="WZJ1522" s="272"/>
      <c r="WZK1522" s="272"/>
      <c r="WZL1522" s="272"/>
      <c r="WZM1522" s="272"/>
      <c r="WZN1522" s="272"/>
      <c r="WZO1522" s="272"/>
      <c r="WZP1522" s="272"/>
      <c r="WZQ1522" s="272"/>
      <c r="WZR1522" s="272"/>
      <c r="WZS1522" s="272"/>
      <c r="WZT1522" s="272"/>
      <c r="WZU1522" s="272"/>
      <c r="WZV1522" s="272"/>
      <c r="WZW1522" s="272"/>
      <c r="WZX1522" s="272"/>
      <c r="WZY1522" s="272"/>
      <c r="WZZ1522" s="272"/>
      <c r="XAA1522" s="272"/>
      <c r="XAB1522" s="272"/>
      <c r="XAC1522" s="272"/>
      <c r="XAD1522" s="272"/>
      <c r="XAE1522" s="272"/>
      <c r="XAF1522" s="272"/>
      <c r="XAG1522" s="272"/>
      <c r="XAH1522" s="272"/>
      <c r="XAI1522" s="272"/>
      <c r="XAJ1522" s="272"/>
      <c r="XAK1522" s="272"/>
      <c r="XAL1522" s="272"/>
      <c r="XAM1522" s="272"/>
      <c r="XAN1522" s="272"/>
      <c r="XAO1522" s="272"/>
      <c r="XAP1522" s="272"/>
      <c r="XAQ1522" s="272"/>
      <c r="XAR1522" s="272"/>
      <c r="XAS1522" s="272"/>
      <c r="XAT1522" s="272"/>
      <c r="XAU1522" s="272"/>
      <c r="XAV1522" s="272"/>
      <c r="XAW1522" s="272"/>
      <c r="XAX1522" s="272"/>
      <c r="XAY1522" s="272"/>
      <c r="XAZ1522" s="272"/>
      <c r="XBA1522" s="272"/>
      <c r="XBB1522" s="272"/>
      <c r="XBC1522" s="272"/>
      <c r="XBD1522" s="272"/>
      <c r="XBE1522" s="272"/>
      <c r="XBF1522" s="272"/>
      <c r="XBG1522" s="272"/>
      <c r="XBH1522" s="272"/>
      <c r="XBI1522" s="272"/>
      <c r="XBJ1522" s="272"/>
      <c r="XBK1522" s="272"/>
      <c r="XBL1522" s="272"/>
      <c r="XBM1522" s="272"/>
      <c r="XBN1522" s="272"/>
      <c r="XBO1522" s="272"/>
      <c r="XBP1522" s="272"/>
      <c r="XBQ1522" s="272"/>
      <c r="XBR1522" s="272"/>
      <c r="XBS1522" s="272"/>
      <c r="XBT1522" s="272"/>
      <c r="XBU1522" s="272"/>
      <c r="XBV1522" s="272"/>
      <c r="XBW1522" s="272"/>
      <c r="XBX1522" s="272"/>
      <c r="XBY1522" s="272"/>
      <c r="XBZ1522" s="272"/>
      <c r="XCA1522" s="272"/>
      <c r="XCB1522" s="272"/>
      <c r="XCC1522" s="272"/>
      <c r="XCD1522" s="272"/>
      <c r="XCE1522" s="272"/>
      <c r="XCF1522" s="272"/>
      <c r="XCG1522" s="272"/>
      <c r="XCH1522" s="272"/>
      <c r="XCI1522" s="272"/>
      <c r="XCJ1522" s="272"/>
      <c r="XCK1522" s="272"/>
      <c r="XCL1522" s="272"/>
      <c r="XCM1522" s="272"/>
      <c r="XCN1522" s="272"/>
      <c r="XCO1522" s="272"/>
      <c r="XCP1522" s="272"/>
      <c r="XCQ1522" s="272"/>
      <c r="XCR1522" s="272"/>
      <c r="XCS1522" s="272"/>
      <c r="XCT1522" s="272"/>
      <c r="XCU1522" s="272"/>
      <c r="XCV1522" s="272"/>
      <c r="XCW1522" s="272"/>
      <c r="XCX1522" s="272"/>
      <c r="XCY1522" s="272"/>
      <c r="XCZ1522" s="272"/>
      <c r="XDA1522" s="272"/>
      <c r="XDB1522" s="272"/>
      <c r="XDC1522" s="272"/>
      <c r="XDD1522" s="272"/>
      <c r="XDE1522" s="272"/>
      <c r="XDF1522" s="272"/>
      <c r="XDG1522" s="272"/>
      <c r="XDH1522" s="272"/>
      <c r="XDI1522" s="272"/>
      <c r="XDJ1522" s="272"/>
      <c r="XDK1522" s="272"/>
      <c r="XDL1522" s="272"/>
      <c r="XDM1522" s="272"/>
      <c r="XDN1522" s="272"/>
      <c r="XDO1522" s="272"/>
      <c r="XDP1522" s="272"/>
      <c r="XDQ1522" s="272"/>
      <c r="XDR1522" s="272"/>
      <c r="XDS1522" s="272"/>
      <c r="XDT1522" s="272"/>
      <c r="XDU1522" s="272"/>
      <c r="XDV1522" s="272"/>
      <c r="XDW1522" s="272"/>
      <c r="XDX1522" s="272"/>
      <c r="XDY1522" s="272"/>
      <c r="XDZ1522" s="272"/>
      <c r="XEA1522" s="272"/>
      <c r="XEB1522" s="272"/>
      <c r="XEC1522" s="272"/>
      <c r="XED1522" s="272"/>
      <c r="XEE1522" s="272"/>
      <c r="XEF1522" s="272"/>
      <c r="XEG1522" s="272"/>
      <c r="XEH1522" s="272"/>
      <c r="XEI1522" s="272"/>
      <c r="XEJ1522" s="272"/>
      <c r="XEK1522" s="272"/>
      <c r="XEL1522" s="272"/>
      <c r="XEM1522" s="272"/>
      <c r="XEN1522" s="272"/>
      <c r="XEO1522" s="272"/>
      <c r="XEP1522" s="272"/>
      <c r="XEQ1522" s="272"/>
      <c r="XER1522" s="272"/>
      <c r="XES1522" s="272"/>
      <c r="XET1522" s="272"/>
      <c r="XEU1522" s="272"/>
      <c r="XEV1522" s="272"/>
      <c r="XEW1522" s="272"/>
      <c r="XEX1522" s="272"/>
      <c r="XEY1522" s="272"/>
      <c r="XEZ1522" s="272"/>
      <c r="XFA1522" s="272"/>
      <c r="XFB1522" s="272"/>
      <c r="XFC1522" s="272"/>
      <c r="XFD1522" s="272"/>
    </row>
    <row r="1523" spans="1:16384" ht="15" x14ac:dyDescent="0.3">
      <c r="A1523" s="261"/>
      <c r="B1523" s="261"/>
      <c r="C1523" s="262"/>
      <c r="D1523" s="261"/>
      <c r="F1523" s="263"/>
      <c r="H1523" s="263"/>
      <c r="J1523" s="263"/>
      <c r="K1523" s="265"/>
      <c r="L1523" s="264"/>
      <c r="M1523" s="266"/>
      <c r="N1523" s="264"/>
      <c r="O1523" s="264"/>
      <c r="P1523" s="264"/>
      <c r="Q1523" s="265"/>
      <c r="R1523" s="264"/>
      <c r="S1523" s="267"/>
      <c r="T1523" s="268"/>
      <c r="U1523" s="268"/>
      <c r="V1523" s="269"/>
      <c r="W1523" s="264"/>
      <c r="X1523" s="264"/>
      <c r="Y1523" s="270"/>
      <c r="Z1523" s="264"/>
      <c r="AA1523" s="441"/>
      <c r="AB1523" s="441"/>
      <c r="AC1523" s="441"/>
      <c r="AD1523" s="441"/>
      <c r="AE1523" s="441"/>
      <c r="AF1523" s="441"/>
      <c r="AG1523" s="453"/>
      <c r="AH1523" s="271"/>
      <c r="AI1523" s="272"/>
      <c r="AJ1523" s="272"/>
      <c r="AK1523" s="272"/>
      <c r="AL1523" s="272"/>
      <c r="AM1523" s="272"/>
      <c r="AN1523" s="272"/>
      <c r="AO1523" s="272"/>
      <c r="AP1523" s="272"/>
      <c r="AQ1523" s="272"/>
      <c r="AR1523" s="272"/>
      <c r="AS1523" s="272"/>
      <c r="AT1523" s="272"/>
      <c r="AU1523" s="272"/>
      <c r="AV1523" s="272"/>
      <c r="AW1523" s="272"/>
      <c r="AX1523" s="272"/>
      <c r="AY1523" s="272"/>
      <c r="AZ1523" s="272"/>
      <c r="BA1523" s="272"/>
      <c r="BB1523" s="272"/>
      <c r="BC1523" s="272"/>
      <c r="BD1523" s="272"/>
      <c r="BE1523" s="272"/>
      <c r="BF1523" s="272"/>
      <c r="BG1523" s="272"/>
      <c r="BH1523" s="272"/>
      <c r="BI1523" s="272"/>
      <c r="BJ1523" s="272"/>
      <c r="BK1523" s="272"/>
      <c r="BL1523" s="272"/>
      <c r="BM1523" s="272"/>
      <c r="BN1523" s="272"/>
      <c r="BO1523" s="272"/>
      <c r="BP1523" s="272"/>
      <c r="BQ1523" s="272"/>
      <c r="BR1523" s="272"/>
      <c r="BS1523" s="272"/>
      <c r="BT1523" s="272"/>
      <c r="BU1523" s="272"/>
      <c r="BV1523" s="272"/>
      <c r="BW1523" s="272"/>
      <c r="BX1523" s="272"/>
      <c r="BY1523" s="272"/>
      <c r="BZ1523" s="272"/>
      <c r="CA1523" s="272"/>
      <c r="CB1523" s="272"/>
      <c r="CC1523" s="272"/>
      <c r="CD1523" s="272"/>
      <c r="CE1523" s="272"/>
      <c r="CF1523" s="272"/>
      <c r="CG1523" s="272"/>
      <c r="CH1523" s="272"/>
      <c r="CI1523" s="272"/>
      <c r="CJ1523" s="272"/>
      <c r="CK1523" s="272"/>
      <c r="CL1523" s="272"/>
      <c r="CM1523" s="272"/>
      <c r="CN1523" s="272"/>
      <c r="CO1523" s="272"/>
      <c r="CP1523" s="272"/>
      <c r="CQ1523" s="272"/>
      <c r="CR1523" s="272"/>
      <c r="CS1523" s="272"/>
      <c r="CT1523" s="272"/>
      <c r="CU1523" s="272"/>
      <c r="CV1523" s="272"/>
      <c r="CW1523" s="272"/>
      <c r="CX1523" s="272"/>
      <c r="CY1523" s="272"/>
      <c r="CZ1523" s="272"/>
      <c r="DA1523" s="272"/>
      <c r="DB1523" s="272"/>
      <c r="DC1523" s="272"/>
      <c r="DD1523" s="272"/>
      <c r="DE1523" s="272"/>
      <c r="DF1523" s="272"/>
      <c r="DG1523" s="272"/>
      <c r="DH1523" s="272"/>
      <c r="DI1523" s="272"/>
      <c r="DJ1523" s="272"/>
      <c r="DK1523" s="272"/>
      <c r="DL1523" s="272"/>
      <c r="DM1523" s="272"/>
      <c r="DN1523" s="272"/>
      <c r="DO1523" s="272"/>
      <c r="DP1523" s="272"/>
      <c r="DQ1523" s="272"/>
      <c r="DR1523" s="272"/>
      <c r="DS1523" s="272"/>
      <c r="DT1523" s="272"/>
      <c r="DU1523" s="272"/>
      <c r="DV1523" s="272"/>
      <c r="DW1523" s="272"/>
      <c r="DX1523" s="272"/>
      <c r="DY1523" s="272"/>
      <c r="DZ1523" s="272"/>
      <c r="EA1523" s="272"/>
      <c r="EB1523" s="272"/>
      <c r="EC1523" s="272"/>
      <c r="ED1523" s="272"/>
      <c r="EE1523" s="272"/>
      <c r="EF1523" s="272"/>
      <c r="EG1523" s="272"/>
      <c r="EH1523" s="272"/>
      <c r="EI1523" s="272"/>
      <c r="EJ1523" s="272"/>
      <c r="EK1523" s="272"/>
      <c r="EL1523" s="272"/>
      <c r="EM1523" s="272"/>
      <c r="EN1523" s="272"/>
      <c r="EO1523" s="272"/>
      <c r="EP1523" s="272"/>
      <c r="EQ1523" s="272"/>
      <c r="ER1523" s="272"/>
      <c r="ES1523" s="272"/>
      <c r="ET1523" s="272"/>
      <c r="EU1523" s="272"/>
      <c r="EV1523" s="272"/>
      <c r="EW1523" s="272"/>
      <c r="EX1523" s="272"/>
      <c r="EY1523" s="272"/>
      <c r="EZ1523" s="272"/>
      <c r="FA1523" s="272"/>
      <c r="FB1523" s="272"/>
      <c r="FC1523" s="272"/>
      <c r="FD1523" s="272"/>
      <c r="FE1523" s="272"/>
      <c r="FF1523" s="272"/>
      <c r="FG1523" s="272"/>
      <c r="FH1523" s="272"/>
      <c r="FI1523" s="272"/>
      <c r="FJ1523" s="272"/>
      <c r="FK1523" s="272"/>
      <c r="FL1523" s="272"/>
      <c r="FM1523" s="272"/>
      <c r="FN1523" s="272"/>
      <c r="FO1523" s="272"/>
      <c r="FP1523" s="272"/>
      <c r="FQ1523" s="272"/>
      <c r="FR1523" s="272"/>
      <c r="FS1523" s="272"/>
      <c r="FT1523" s="272"/>
      <c r="FU1523" s="272"/>
      <c r="FV1523" s="272"/>
      <c r="FW1523" s="272"/>
      <c r="FX1523" s="272"/>
      <c r="FY1523" s="272"/>
      <c r="FZ1523" s="272"/>
      <c r="GA1523" s="272"/>
      <c r="GB1523" s="272"/>
      <c r="GC1523" s="272"/>
      <c r="GD1523" s="272"/>
      <c r="GE1523" s="272"/>
      <c r="GF1523" s="272"/>
      <c r="GG1523" s="272"/>
      <c r="GH1523" s="272"/>
      <c r="GI1523" s="272"/>
      <c r="GJ1523" s="272"/>
      <c r="GK1523" s="272"/>
      <c r="GL1523" s="272"/>
      <c r="GM1523" s="272"/>
      <c r="GN1523" s="272"/>
      <c r="GO1523" s="272"/>
      <c r="GP1523" s="272"/>
      <c r="GQ1523" s="272"/>
      <c r="GR1523" s="272"/>
      <c r="GS1523" s="272"/>
      <c r="GT1523" s="272"/>
      <c r="GU1523" s="272"/>
      <c r="GV1523" s="272"/>
      <c r="GW1523" s="272"/>
      <c r="GX1523" s="272"/>
      <c r="GY1523" s="272"/>
      <c r="GZ1523" s="272"/>
      <c r="HA1523" s="272"/>
      <c r="HB1523" s="272"/>
      <c r="HC1523" s="272"/>
      <c r="HD1523" s="272"/>
      <c r="HE1523" s="272"/>
      <c r="HF1523" s="272"/>
      <c r="HG1523" s="272"/>
      <c r="HH1523" s="272"/>
      <c r="HI1523" s="272"/>
      <c r="HJ1523" s="272"/>
      <c r="HK1523" s="272"/>
      <c r="HL1523" s="272"/>
      <c r="HM1523" s="272"/>
      <c r="HN1523" s="272"/>
      <c r="HO1523" s="272"/>
      <c r="HP1523" s="272"/>
      <c r="HQ1523" s="272"/>
      <c r="HR1523" s="272"/>
      <c r="HS1523" s="272"/>
      <c r="HT1523" s="272"/>
      <c r="HU1523" s="272"/>
      <c r="HV1523" s="272"/>
      <c r="HW1523" s="272"/>
      <c r="HX1523" s="272"/>
      <c r="HY1523" s="272"/>
      <c r="HZ1523" s="272"/>
      <c r="IA1523" s="272"/>
      <c r="IB1523" s="272"/>
      <c r="IC1523" s="272"/>
      <c r="ID1523" s="272"/>
      <c r="IE1523" s="272"/>
      <c r="IF1523" s="272"/>
      <c r="IG1523" s="272"/>
      <c r="IH1523" s="272"/>
      <c r="II1523" s="272"/>
      <c r="IJ1523" s="272"/>
      <c r="IK1523" s="272"/>
      <c r="IL1523" s="272"/>
      <c r="IM1523" s="272"/>
      <c r="IN1523" s="272"/>
      <c r="IO1523" s="272"/>
      <c r="IP1523" s="272"/>
      <c r="IQ1523" s="272"/>
      <c r="IR1523" s="272"/>
      <c r="IS1523" s="272"/>
      <c r="IT1523" s="272"/>
      <c r="IU1523" s="272"/>
      <c r="IV1523" s="272"/>
      <c r="IW1523" s="272"/>
      <c r="IX1523" s="272"/>
      <c r="IY1523" s="272"/>
      <c r="IZ1523" s="272"/>
      <c r="JA1523" s="272"/>
      <c r="JB1523" s="272"/>
      <c r="JC1523" s="272"/>
      <c r="JD1523" s="272"/>
      <c r="JE1523" s="272"/>
      <c r="JF1523" s="272"/>
      <c r="JG1523" s="272"/>
      <c r="JH1523" s="272"/>
      <c r="JI1523" s="272"/>
      <c r="JJ1523" s="272"/>
      <c r="JK1523" s="272"/>
      <c r="JL1523" s="272"/>
      <c r="JM1523" s="272"/>
      <c r="JN1523" s="272"/>
      <c r="JO1523" s="272"/>
      <c r="JP1523" s="272"/>
      <c r="JQ1523" s="272"/>
      <c r="JR1523" s="272"/>
      <c r="JS1523" s="272"/>
      <c r="JT1523" s="272"/>
      <c r="JU1523" s="272"/>
      <c r="JV1523" s="272"/>
      <c r="JW1523" s="272"/>
      <c r="JX1523" s="272"/>
      <c r="JY1523" s="272"/>
      <c r="JZ1523" s="272"/>
      <c r="KA1523" s="272"/>
      <c r="KB1523" s="272"/>
      <c r="KC1523" s="272"/>
      <c r="KD1523" s="272"/>
      <c r="KE1523" s="272"/>
      <c r="KF1523" s="272"/>
      <c r="KG1523" s="272"/>
      <c r="KH1523" s="272"/>
      <c r="KI1523" s="272"/>
      <c r="KJ1523" s="272"/>
      <c r="KK1523" s="272"/>
      <c r="KL1523" s="272"/>
      <c r="KM1523" s="272"/>
      <c r="KN1523" s="272"/>
      <c r="KO1523" s="272"/>
      <c r="KP1523" s="272"/>
      <c r="KQ1523" s="272"/>
      <c r="KR1523" s="272"/>
      <c r="KS1523" s="272"/>
      <c r="KT1523" s="272"/>
      <c r="KU1523" s="272"/>
      <c r="KV1523" s="272"/>
      <c r="KW1523" s="272"/>
      <c r="KX1523" s="272"/>
      <c r="KY1523" s="272"/>
      <c r="KZ1523" s="272"/>
      <c r="LA1523" s="272"/>
      <c r="LB1523" s="272"/>
      <c r="LC1523" s="272"/>
      <c r="LD1523" s="272"/>
      <c r="LE1523" s="272"/>
      <c r="LF1523" s="272"/>
      <c r="LG1523" s="272"/>
      <c r="LH1523" s="272"/>
      <c r="LI1523" s="272"/>
      <c r="LJ1523" s="272"/>
      <c r="LK1523" s="272"/>
      <c r="LL1523" s="272"/>
      <c r="LM1523" s="272"/>
      <c r="LN1523" s="272"/>
      <c r="LO1523" s="272"/>
      <c r="LP1523" s="272"/>
      <c r="LQ1523" s="272"/>
      <c r="LR1523" s="272"/>
      <c r="LS1523" s="272"/>
      <c r="LT1523" s="272"/>
      <c r="LU1523" s="272"/>
      <c r="LV1523" s="272"/>
      <c r="LW1523" s="272"/>
      <c r="LX1523" s="272"/>
      <c r="LY1523" s="272"/>
      <c r="LZ1523" s="272"/>
      <c r="MA1523" s="272"/>
      <c r="MB1523" s="272"/>
      <c r="MC1523" s="272"/>
      <c r="MD1523" s="272"/>
      <c r="ME1523" s="272"/>
      <c r="MF1523" s="272"/>
      <c r="MG1523" s="272"/>
      <c r="MH1523" s="272"/>
      <c r="MI1523" s="272"/>
      <c r="MJ1523" s="272"/>
      <c r="MK1523" s="272"/>
      <c r="ML1523" s="272"/>
      <c r="MM1523" s="272"/>
      <c r="MN1523" s="272"/>
      <c r="MO1523" s="272"/>
      <c r="MP1523" s="272"/>
      <c r="MQ1523" s="272"/>
      <c r="MR1523" s="272"/>
      <c r="MS1523" s="272"/>
      <c r="MT1523" s="272"/>
      <c r="MU1523" s="272"/>
      <c r="MV1523" s="272"/>
      <c r="MW1523" s="272"/>
      <c r="MX1523" s="272"/>
      <c r="MY1523" s="272"/>
      <c r="MZ1523" s="272"/>
      <c r="NA1523" s="272"/>
      <c r="NB1523" s="272"/>
      <c r="NC1523" s="272"/>
      <c r="ND1523" s="272"/>
      <c r="NE1523" s="272"/>
      <c r="NF1523" s="272"/>
      <c r="NG1523" s="272"/>
      <c r="NH1523" s="272"/>
      <c r="NI1523" s="272"/>
      <c r="NJ1523" s="272"/>
      <c r="NK1523" s="272"/>
      <c r="NL1523" s="272"/>
      <c r="NM1523" s="272"/>
      <c r="NN1523" s="272"/>
      <c r="NO1523" s="272"/>
      <c r="NP1523" s="272"/>
      <c r="NQ1523" s="272"/>
      <c r="NR1523" s="272"/>
      <c r="NS1523" s="272"/>
      <c r="NT1523" s="272"/>
      <c r="NU1523" s="272"/>
      <c r="NV1523" s="272"/>
      <c r="NW1523" s="272"/>
      <c r="NX1523" s="272"/>
      <c r="NY1523" s="272"/>
      <c r="NZ1523" s="272"/>
      <c r="OA1523" s="272"/>
      <c r="OB1523" s="272"/>
      <c r="OC1523" s="272"/>
      <c r="OD1523" s="272"/>
      <c r="OE1523" s="272"/>
      <c r="OF1523" s="272"/>
      <c r="OG1523" s="272"/>
      <c r="OH1523" s="272"/>
      <c r="OI1523" s="272"/>
      <c r="OJ1523" s="272"/>
      <c r="OK1523" s="272"/>
      <c r="OL1523" s="272"/>
      <c r="OM1523" s="272"/>
      <c r="ON1523" s="272"/>
      <c r="OO1523" s="272"/>
      <c r="OP1523" s="272"/>
      <c r="OQ1523" s="272"/>
      <c r="OR1523" s="272"/>
      <c r="OS1523" s="272"/>
      <c r="OT1523" s="272"/>
      <c r="OU1523" s="272"/>
      <c r="OV1523" s="272"/>
      <c r="OW1523" s="272"/>
      <c r="OX1523" s="272"/>
      <c r="OY1523" s="272"/>
      <c r="OZ1523" s="272"/>
      <c r="PA1523" s="272"/>
      <c r="PB1523" s="272"/>
      <c r="PC1523" s="272"/>
      <c r="PD1523" s="272"/>
      <c r="PE1523" s="272"/>
      <c r="PF1523" s="272"/>
      <c r="PG1523" s="272"/>
      <c r="PH1523" s="272"/>
      <c r="PI1523" s="272"/>
      <c r="PJ1523" s="272"/>
      <c r="PK1523" s="272"/>
      <c r="PL1523" s="272"/>
      <c r="PM1523" s="272"/>
      <c r="PN1523" s="272"/>
      <c r="PO1523" s="272"/>
      <c r="PP1523" s="272"/>
      <c r="PQ1523" s="272"/>
      <c r="PR1523" s="272"/>
      <c r="PS1523" s="272"/>
      <c r="PT1523" s="272"/>
      <c r="PU1523" s="272"/>
      <c r="PV1523" s="272"/>
      <c r="PW1523" s="272"/>
      <c r="PX1523" s="272"/>
      <c r="PY1523" s="272"/>
      <c r="PZ1523" s="272"/>
      <c r="QA1523" s="272"/>
      <c r="QB1523" s="272"/>
      <c r="QC1523" s="272"/>
      <c r="QD1523" s="272"/>
      <c r="QE1523" s="272"/>
      <c r="QF1523" s="272"/>
      <c r="QG1523" s="272"/>
      <c r="QH1523" s="272"/>
      <c r="QI1523" s="272"/>
      <c r="QJ1523" s="272"/>
      <c r="QK1523" s="272"/>
      <c r="QL1523" s="272"/>
      <c r="QM1523" s="272"/>
      <c r="QN1523" s="272"/>
      <c r="QO1523" s="272"/>
      <c r="QP1523" s="272"/>
      <c r="QQ1523" s="272"/>
      <c r="QR1523" s="272"/>
      <c r="QS1523" s="272"/>
      <c r="QT1523" s="272"/>
      <c r="QU1523" s="272"/>
      <c r="QV1523" s="272"/>
      <c r="QW1523" s="272"/>
      <c r="QX1523" s="272"/>
      <c r="QY1523" s="272"/>
      <c r="QZ1523" s="272"/>
      <c r="RA1523" s="272"/>
      <c r="RB1523" s="272"/>
      <c r="RC1523" s="272"/>
      <c r="RD1523" s="272"/>
      <c r="RE1523" s="272"/>
      <c r="RF1523" s="272"/>
      <c r="RG1523" s="272"/>
      <c r="RH1523" s="272"/>
      <c r="RI1523" s="272"/>
      <c r="RJ1523" s="272"/>
      <c r="RK1523" s="272"/>
      <c r="RL1523" s="272"/>
      <c r="RM1523" s="272"/>
      <c r="RN1523" s="272"/>
      <c r="RO1523" s="272"/>
      <c r="RP1523" s="272"/>
      <c r="RQ1523" s="272"/>
      <c r="RR1523" s="272"/>
      <c r="RS1523" s="272"/>
      <c r="RT1523" s="272"/>
      <c r="RU1523" s="272"/>
      <c r="RV1523" s="272"/>
      <c r="RW1523" s="272"/>
      <c r="RX1523" s="272"/>
      <c r="RY1523" s="272"/>
      <c r="RZ1523" s="272"/>
      <c r="SA1523" s="272"/>
      <c r="SB1523" s="272"/>
      <c r="SC1523" s="272"/>
      <c r="SD1523" s="272"/>
      <c r="SE1523" s="272"/>
      <c r="SF1523" s="272"/>
      <c r="SG1523" s="272"/>
      <c r="SH1523" s="272"/>
      <c r="SI1523" s="272"/>
      <c r="SJ1523" s="272"/>
      <c r="SK1523" s="272"/>
      <c r="SL1523" s="272"/>
      <c r="SM1523" s="272"/>
      <c r="SN1523" s="272"/>
      <c r="SO1523" s="272"/>
      <c r="SP1523" s="272"/>
      <c r="SQ1523" s="272"/>
      <c r="SR1523" s="272"/>
      <c r="SS1523" s="272"/>
      <c r="ST1523" s="272"/>
      <c r="SU1523" s="272"/>
      <c r="SV1523" s="272"/>
      <c r="SW1523" s="272"/>
      <c r="SX1523" s="272"/>
      <c r="SY1523" s="272"/>
      <c r="SZ1523" s="272"/>
      <c r="TA1523" s="272"/>
      <c r="TB1523" s="272"/>
      <c r="TC1523" s="272"/>
      <c r="TD1523" s="272"/>
      <c r="TE1523" s="272"/>
      <c r="TF1523" s="272"/>
      <c r="TG1523" s="272"/>
      <c r="TH1523" s="272"/>
      <c r="TI1523" s="272"/>
      <c r="TJ1523" s="272"/>
      <c r="TK1523" s="272"/>
      <c r="TL1523" s="272"/>
      <c r="TM1523" s="272"/>
      <c r="TN1523" s="272"/>
      <c r="TO1523" s="272"/>
      <c r="TP1523" s="272"/>
      <c r="TQ1523" s="272"/>
      <c r="TR1523" s="272"/>
      <c r="TS1523" s="272"/>
      <c r="TT1523" s="272"/>
      <c r="TU1523" s="272"/>
      <c r="TV1523" s="272"/>
      <c r="TW1523" s="272"/>
      <c r="TX1523" s="272"/>
      <c r="TY1523" s="272"/>
      <c r="TZ1523" s="272"/>
      <c r="UA1523" s="272"/>
      <c r="UB1523" s="272"/>
      <c r="UC1523" s="272"/>
      <c r="UD1523" s="272"/>
      <c r="UE1523" s="272"/>
      <c r="UF1523" s="272"/>
      <c r="UG1523" s="272"/>
      <c r="UH1523" s="272"/>
      <c r="UI1523" s="272"/>
      <c r="UJ1523" s="272"/>
      <c r="UK1523" s="272"/>
      <c r="UL1523" s="272"/>
      <c r="UM1523" s="272"/>
      <c r="UN1523" s="272"/>
      <c r="UO1523" s="272"/>
      <c r="UP1523" s="272"/>
      <c r="UQ1523" s="272"/>
      <c r="UR1523" s="272"/>
      <c r="US1523" s="272"/>
      <c r="UT1523" s="272"/>
      <c r="UU1523" s="272"/>
      <c r="UV1523" s="272"/>
      <c r="UW1523" s="272"/>
      <c r="UX1523" s="272"/>
      <c r="UY1523" s="272"/>
      <c r="UZ1523" s="272"/>
      <c r="VA1523" s="272"/>
      <c r="VB1523" s="272"/>
      <c r="VC1523" s="272"/>
      <c r="VD1523" s="272"/>
      <c r="VE1523" s="272"/>
      <c r="VF1523" s="272"/>
      <c r="VG1523" s="272"/>
      <c r="VH1523" s="272"/>
      <c r="VI1523" s="272"/>
      <c r="VJ1523" s="272"/>
      <c r="VK1523" s="272"/>
      <c r="VL1523" s="272"/>
      <c r="VM1523" s="272"/>
      <c r="VN1523" s="272"/>
      <c r="VO1523" s="272"/>
      <c r="VP1523" s="272"/>
      <c r="VQ1523" s="272"/>
      <c r="VR1523" s="272"/>
      <c r="VS1523" s="272"/>
      <c r="VT1523" s="272"/>
      <c r="VU1523" s="272"/>
      <c r="VV1523" s="272"/>
      <c r="VW1523" s="272"/>
      <c r="VX1523" s="272"/>
      <c r="VY1523" s="272"/>
      <c r="VZ1523" s="272"/>
      <c r="WA1523" s="272"/>
      <c r="WB1523" s="272"/>
      <c r="WC1523" s="272"/>
      <c r="WD1523" s="272"/>
      <c r="WE1523" s="272"/>
      <c r="WF1523" s="272"/>
      <c r="WG1523" s="272"/>
      <c r="WH1523" s="272"/>
      <c r="WI1523" s="272"/>
      <c r="WJ1523" s="272"/>
      <c r="WK1523" s="272"/>
      <c r="WL1523" s="272"/>
      <c r="WM1523" s="272"/>
      <c r="WN1523" s="272"/>
      <c r="WO1523" s="272"/>
      <c r="WP1523" s="272"/>
      <c r="WQ1523" s="272"/>
      <c r="WR1523" s="272"/>
      <c r="WS1523" s="272"/>
      <c r="WT1523" s="272"/>
      <c r="WU1523" s="272"/>
      <c r="WV1523" s="272"/>
      <c r="WW1523" s="272"/>
      <c r="WX1523" s="272"/>
      <c r="WY1523" s="272"/>
      <c r="WZ1523" s="272"/>
      <c r="XA1523" s="272"/>
      <c r="XB1523" s="272"/>
      <c r="XC1523" s="272"/>
      <c r="XD1523" s="272"/>
      <c r="XE1523" s="272"/>
      <c r="XF1523" s="272"/>
      <c r="XG1523" s="272"/>
      <c r="XH1523" s="272"/>
      <c r="XI1523" s="272"/>
      <c r="XJ1523" s="272"/>
      <c r="XK1523" s="272"/>
      <c r="XL1523" s="272"/>
      <c r="XM1523" s="272"/>
      <c r="XN1523" s="272"/>
      <c r="XO1523" s="272"/>
      <c r="XP1523" s="272"/>
      <c r="XQ1523" s="272"/>
      <c r="XR1523" s="272"/>
      <c r="XS1523" s="272"/>
      <c r="XT1523" s="272"/>
      <c r="XU1523" s="272"/>
      <c r="XV1523" s="272"/>
      <c r="XW1523" s="272"/>
      <c r="XX1523" s="272"/>
      <c r="XY1523" s="272"/>
      <c r="XZ1523" s="272"/>
      <c r="YA1523" s="272"/>
      <c r="YB1523" s="272"/>
      <c r="YC1523" s="272"/>
      <c r="YD1523" s="272"/>
      <c r="YE1523" s="272"/>
      <c r="YF1523" s="272"/>
      <c r="YG1523" s="272"/>
      <c r="YH1523" s="272"/>
      <c r="YI1523" s="272"/>
      <c r="YJ1523" s="272"/>
      <c r="YK1523" s="272"/>
      <c r="YL1523" s="272"/>
      <c r="YM1523" s="272"/>
      <c r="YN1523" s="272"/>
      <c r="YO1523" s="272"/>
      <c r="YP1523" s="272"/>
      <c r="YQ1523" s="272"/>
      <c r="YR1523" s="272"/>
      <c r="YS1523" s="272"/>
      <c r="YT1523" s="272"/>
      <c r="YU1523" s="272"/>
      <c r="YV1523" s="272"/>
      <c r="YW1523" s="272"/>
      <c r="YX1523" s="272"/>
      <c r="YY1523" s="272"/>
      <c r="YZ1523" s="272"/>
      <c r="ZA1523" s="272"/>
      <c r="ZB1523" s="272"/>
      <c r="ZC1523" s="272"/>
      <c r="ZD1523" s="272"/>
      <c r="ZE1523" s="272"/>
      <c r="ZF1523" s="272"/>
      <c r="ZG1523" s="272"/>
      <c r="ZH1523" s="272"/>
      <c r="ZI1523" s="272"/>
      <c r="ZJ1523" s="272"/>
      <c r="ZK1523" s="272"/>
      <c r="ZL1523" s="272"/>
      <c r="ZM1523" s="272"/>
      <c r="ZN1523" s="272"/>
      <c r="ZO1523" s="272"/>
      <c r="ZP1523" s="272"/>
      <c r="ZQ1523" s="272"/>
      <c r="ZR1523" s="272"/>
      <c r="ZS1523" s="272"/>
      <c r="ZT1523" s="272"/>
      <c r="ZU1523" s="272"/>
      <c r="ZV1523" s="272"/>
      <c r="ZW1523" s="272"/>
      <c r="ZX1523" s="272"/>
      <c r="ZY1523" s="272"/>
      <c r="ZZ1523" s="272"/>
      <c r="AAA1523" s="272"/>
      <c r="AAB1523" s="272"/>
      <c r="AAC1523" s="272"/>
      <c r="AAD1523" s="272"/>
      <c r="AAE1523" s="272"/>
      <c r="AAF1523" s="272"/>
      <c r="AAG1523" s="272"/>
      <c r="AAH1523" s="272"/>
      <c r="AAI1523" s="272"/>
      <c r="AAJ1523" s="272"/>
      <c r="AAK1523" s="272"/>
      <c r="AAL1523" s="272"/>
      <c r="AAM1523" s="272"/>
      <c r="AAN1523" s="272"/>
      <c r="AAO1523" s="272"/>
      <c r="AAP1523" s="272"/>
      <c r="AAQ1523" s="272"/>
      <c r="AAR1523" s="272"/>
      <c r="AAS1523" s="272"/>
      <c r="AAT1523" s="272"/>
      <c r="AAU1523" s="272"/>
      <c r="AAV1523" s="272"/>
      <c r="AAW1523" s="272"/>
      <c r="AAX1523" s="272"/>
      <c r="AAY1523" s="272"/>
      <c r="AAZ1523" s="272"/>
      <c r="ABA1523" s="272"/>
      <c r="ABB1523" s="272"/>
      <c r="ABC1523" s="272"/>
      <c r="ABD1523" s="272"/>
      <c r="ABE1523" s="272"/>
      <c r="ABF1523" s="272"/>
      <c r="ABG1523" s="272"/>
      <c r="ABH1523" s="272"/>
      <c r="ABI1523" s="272"/>
      <c r="ABJ1523" s="272"/>
      <c r="ABK1523" s="272"/>
      <c r="ABL1523" s="272"/>
      <c r="ABM1523" s="272"/>
      <c r="ABN1523" s="272"/>
      <c r="ABO1523" s="272"/>
      <c r="ABP1523" s="272"/>
      <c r="ABQ1523" s="272"/>
      <c r="ABR1523" s="272"/>
      <c r="ABS1523" s="272"/>
      <c r="ABT1523" s="272"/>
      <c r="ABU1523" s="272"/>
      <c r="ABV1523" s="272"/>
      <c r="ABW1523" s="272"/>
      <c r="ABX1523" s="272"/>
      <c r="ABY1523" s="272"/>
      <c r="ABZ1523" s="272"/>
      <c r="ACA1523" s="272"/>
      <c r="ACB1523" s="272"/>
      <c r="ACC1523" s="272"/>
      <c r="ACD1523" s="272"/>
      <c r="ACE1523" s="272"/>
      <c r="ACF1523" s="272"/>
      <c r="ACG1523" s="272"/>
      <c r="ACH1523" s="272"/>
      <c r="ACI1523" s="272"/>
      <c r="ACJ1523" s="272"/>
      <c r="ACK1523" s="272"/>
      <c r="ACL1523" s="272"/>
      <c r="ACM1523" s="272"/>
      <c r="ACN1523" s="272"/>
      <c r="ACO1523" s="272"/>
      <c r="ACP1523" s="272"/>
      <c r="ACQ1523" s="272"/>
      <c r="ACR1523" s="272"/>
      <c r="ACS1523" s="272"/>
      <c r="ACT1523" s="272"/>
      <c r="ACU1523" s="272"/>
      <c r="ACV1523" s="272"/>
      <c r="ACW1523" s="272"/>
      <c r="ACX1523" s="272"/>
      <c r="ACY1523" s="272"/>
      <c r="ACZ1523" s="272"/>
      <c r="ADA1523" s="272"/>
      <c r="ADB1523" s="272"/>
      <c r="ADC1523" s="272"/>
      <c r="ADD1523" s="272"/>
      <c r="ADE1523" s="272"/>
      <c r="ADF1523" s="272"/>
      <c r="ADG1523" s="272"/>
      <c r="ADH1523" s="272"/>
      <c r="ADI1523" s="272"/>
      <c r="ADJ1523" s="272"/>
      <c r="ADK1523" s="272"/>
      <c r="ADL1523" s="272"/>
      <c r="ADM1523" s="272"/>
      <c r="ADN1523" s="272"/>
      <c r="ADO1523" s="272"/>
      <c r="ADP1523" s="272"/>
      <c r="ADQ1523" s="272"/>
      <c r="ADR1523" s="272"/>
      <c r="ADS1523" s="272"/>
      <c r="ADT1523" s="272"/>
      <c r="ADU1523" s="272"/>
      <c r="ADV1523" s="272"/>
      <c r="ADW1523" s="272"/>
      <c r="ADX1523" s="272"/>
      <c r="ADY1523" s="272"/>
      <c r="ADZ1523" s="272"/>
      <c r="AEA1523" s="272"/>
      <c r="AEB1523" s="272"/>
      <c r="AEC1523" s="272"/>
      <c r="AED1523" s="272"/>
      <c r="AEE1523" s="272"/>
      <c r="AEF1523" s="272"/>
      <c r="AEG1523" s="272"/>
      <c r="AEH1523" s="272"/>
      <c r="AEI1523" s="272"/>
      <c r="AEJ1523" s="272"/>
      <c r="AEK1523" s="272"/>
      <c r="AEL1523" s="272"/>
      <c r="AEM1523" s="272"/>
      <c r="AEN1523" s="272"/>
      <c r="AEO1523" s="272"/>
      <c r="AEP1523" s="272"/>
      <c r="AEQ1523" s="272"/>
      <c r="AER1523" s="272"/>
      <c r="AES1523" s="272"/>
      <c r="AET1523" s="272"/>
      <c r="AEU1523" s="272"/>
      <c r="AEV1523" s="272"/>
      <c r="AEW1523" s="272"/>
      <c r="AEX1523" s="272"/>
      <c r="AEY1523" s="272"/>
      <c r="AEZ1523" s="272"/>
      <c r="AFA1523" s="272"/>
      <c r="AFB1523" s="272"/>
      <c r="AFC1523" s="272"/>
      <c r="AFD1523" s="272"/>
      <c r="AFE1523" s="272"/>
      <c r="AFF1523" s="272"/>
      <c r="AFG1523" s="272"/>
      <c r="AFH1523" s="272"/>
      <c r="AFI1523" s="272"/>
      <c r="AFJ1523" s="272"/>
      <c r="AFK1523" s="272"/>
      <c r="AFL1523" s="272"/>
      <c r="AFM1523" s="272"/>
      <c r="AFN1523" s="272"/>
      <c r="AFO1523" s="272"/>
      <c r="AFP1523" s="272"/>
      <c r="AFQ1523" s="272"/>
      <c r="AFR1523" s="272"/>
      <c r="AFS1523" s="272"/>
      <c r="AFT1523" s="272"/>
      <c r="AFU1523" s="272"/>
      <c r="AFV1523" s="272"/>
      <c r="AFW1523" s="272"/>
      <c r="AFX1523" s="272"/>
      <c r="AFY1523" s="272"/>
      <c r="AFZ1523" s="272"/>
      <c r="AGA1523" s="272"/>
      <c r="AGB1523" s="272"/>
      <c r="AGC1523" s="272"/>
      <c r="AGD1523" s="272"/>
      <c r="AGE1523" s="272"/>
      <c r="AGF1523" s="272"/>
      <c r="AGG1523" s="272"/>
      <c r="AGH1523" s="272"/>
      <c r="AGI1523" s="272"/>
      <c r="AGJ1523" s="272"/>
      <c r="AGK1523" s="272"/>
      <c r="AGL1523" s="272"/>
      <c r="AGM1523" s="272"/>
      <c r="AGN1523" s="272"/>
      <c r="AGO1523" s="272"/>
      <c r="AGP1523" s="272"/>
      <c r="AGQ1523" s="272"/>
      <c r="AGR1523" s="272"/>
      <c r="AGS1523" s="272"/>
      <c r="AGT1523" s="272"/>
      <c r="AGU1523" s="272"/>
      <c r="AGV1523" s="272"/>
      <c r="AGW1523" s="272"/>
      <c r="AGX1523" s="272"/>
      <c r="AGY1523" s="272"/>
      <c r="AGZ1523" s="272"/>
      <c r="AHA1523" s="272"/>
      <c r="AHB1523" s="272"/>
      <c r="AHC1523" s="272"/>
      <c r="AHD1523" s="272"/>
      <c r="AHE1523" s="272"/>
      <c r="AHF1523" s="272"/>
      <c r="AHG1523" s="272"/>
      <c r="AHH1523" s="272"/>
      <c r="AHI1523" s="272"/>
      <c r="AHJ1523" s="272"/>
      <c r="AHK1523" s="272"/>
      <c r="AHL1523" s="272"/>
      <c r="AHM1523" s="272"/>
      <c r="AHN1523" s="272"/>
      <c r="AHO1523" s="272"/>
      <c r="AHP1523" s="272"/>
      <c r="AHQ1523" s="272"/>
      <c r="AHR1523" s="272"/>
      <c r="AHS1523" s="272"/>
      <c r="AHT1523" s="272"/>
      <c r="AHU1523" s="272"/>
      <c r="AHV1523" s="272"/>
      <c r="AHW1523" s="272"/>
      <c r="AHX1523" s="272"/>
      <c r="AHY1523" s="272"/>
      <c r="AHZ1523" s="272"/>
      <c r="AIA1523" s="272"/>
      <c r="AIB1523" s="272"/>
      <c r="AIC1523" s="272"/>
      <c r="AID1523" s="272"/>
      <c r="AIE1523" s="272"/>
      <c r="AIF1523" s="272"/>
      <c r="AIG1523" s="272"/>
      <c r="AIH1523" s="272"/>
      <c r="AII1523" s="272"/>
      <c r="AIJ1523" s="272"/>
      <c r="AIK1523" s="272"/>
      <c r="AIL1523" s="272"/>
      <c r="AIM1523" s="272"/>
      <c r="AIN1523" s="272"/>
      <c r="AIO1523" s="272"/>
      <c r="AIP1523" s="272"/>
      <c r="AIQ1523" s="272"/>
      <c r="AIR1523" s="272"/>
      <c r="AIS1523" s="272"/>
      <c r="AIT1523" s="272"/>
      <c r="AIU1523" s="272"/>
      <c r="AIV1523" s="272"/>
      <c r="AIW1523" s="272"/>
      <c r="AIX1523" s="272"/>
      <c r="AIY1523" s="272"/>
      <c r="AIZ1523" s="272"/>
      <c r="AJA1523" s="272"/>
      <c r="AJB1523" s="272"/>
      <c r="AJC1523" s="272"/>
      <c r="AJD1523" s="272"/>
      <c r="AJE1523" s="272"/>
      <c r="AJF1523" s="272"/>
      <c r="AJG1523" s="272"/>
      <c r="AJH1523" s="272"/>
      <c r="AJI1523" s="272"/>
      <c r="AJJ1523" s="272"/>
      <c r="AJK1523" s="272"/>
      <c r="AJL1523" s="272"/>
      <c r="AJM1523" s="272"/>
      <c r="AJN1523" s="272"/>
      <c r="AJO1523" s="272"/>
      <c r="AJP1523" s="272"/>
      <c r="AJQ1523" s="272"/>
      <c r="AJR1523" s="272"/>
      <c r="AJS1523" s="272"/>
      <c r="AJT1523" s="272"/>
      <c r="AJU1523" s="272"/>
      <c r="AJV1523" s="272"/>
      <c r="AJW1523" s="272"/>
      <c r="AJX1523" s="272"/>
      <c r="AJY1523" s="272"/>
      <c r="AJZ1523" s="272"/>
      <c r="AKA1523" s="272"/>
      <c r="AKB1523" s="272"/>
      <c r="AKC1523" s="272"/>
      <c r="AKD1523" s="272"/>
      <c r="AKE1523" s="272"/>
      <c r="AKF1523" s="272"/>
      <c r="AKG1523" s="272"/>
      <c r="AKH1523" s="272"/>
      <c r="AKI1523" s="272"/>
      <c r="AKJ1523" s="272"/>
      <c r="AKK1523" s="272"/>
      <c r="AKL1523" s="272"/>
      <c r="AKM1523" s="272"/>
      <c r="AKN1523" s="272"/>
      <c r="AKO1523" s="272"/>
      <c r="AKP1523" s="272"/>
      <c r="AKQ1523" s="272"/>
      <c r="AKR1523" s="272"/>
      <c r="AKS1523" s="272"/>
      <c r="AKT1523" s="272"/>
      <c r="AKU1523" s="272"/>
      <c r="AKV1523" s="272"/>
      <c r="AKW1523" s="272"/>
      <c r="AKX1523" s="272"/>
      <c r="AKY1523" s="272"/>
      <c r="AKZ1523" s="272"/>
      <c r="ALA1523" s="272"/>
      <c r="ALB1523" s="272"/>
      <c r="ALC1523" s="272"/>
      <c r="ALD1523" s="272"/>
      <c r="ALE1523" s="272"/>
      <c r="ALF1523" s="272"/>
      <c r="ALG1523" s="272"/>
      <c r="ALH1523" s="272"/>
      <c r="ALI1523" s="272"/>
      <c r="ALJ1523" s="272"/>
      <c r="ALK1523" s="272"/>
      <c r="ALL1523" s="272"/>
      <c r="ALM1523" s="272"/>
      <c r="ALN1523" s="272"/>
      <c r="ALO1523" s="272"/>
      <c r="ALP1523" s="272"/>
      <c r="ALQ1523" s="272"/>
      <c r="ALR1523" s="272"/>
      <c r="ALS1523" s="272"/>
      <c r="ALT1523" s="272"/>
      <c r="ALU1523" s="272"/>
      <c r="ALV1523" s="272"/>
      <c r="ALW1523" s="272"/>
      <c r="ALX1523" s="272"/>
      <c r="ALY1523" s="272"/>
      <c r="ALZ1523" s="272"/>
      <c r="AMA1523" s="272"/>
      <c r="AMB1523" s="272"/>
      <c r="AMC1523" s="272"/>
      <c r="AMD1523" s="272"/>
      <c r="AME1523" s="272"/>
      <c r="AMF1523" s="272"/>
      <c r="AMG1523" s="272"/>
      <c r="AMH1523" s="272"/>
      <c r="AMI1523" s="272"/>
      <c r="AMJ1523" s="272"/>
      <c r="AMK1523" s="272"/>
      <c r="AML1523" s="272"/>
      <c r="AMM1523" s="272"/>
      <c r="AMN1523" s="272"/>
      <c r="AMO1523" s="272"/>
      <c r="AMP1523" s="272"/>
      <c r="AMQ1523" s="272"/>
      <c r="AMR1523" s="272"/>
      <c r="AMS1523" s="272"/>
      <c r="AMT1523" s="272"/>
      <c r="AMU1523" s="272"/>
      <c r="AMV1523" s="272"/>
      <c r="AMW1523" s="272"/>
      <c r="AMX1523" s="272"/>
      <c r="AMY1523" s="272"/>
      <c r="AMZ1523" s="272"/>
      <c r="ANA1523" s="272"/>
      <c r="ANB1523" s="272"/>
      <c r="ANC1523" s="272"/>
      <c r="AND1523" s="272"/>
      <c r="ANE1523" s="272"/>
      <c r="ANF1523" s="272"/>
      <c r="ANG1523" s="272"/>
      <c r="ANH1523" s="272"/>
      <c r="ANI1523" s="272"/>
      <c r="ANJ1523" s="272"/>
      <c r="ANK1523" s="272"/>
      <c r="ANL1523" s="272"/>
      <c r="ANM1523" s="272"/>
      <c r="ANN1523" s="272"/>
      <c r="ANO1523" s="272"/>
      <c r="ANP1523" s="272"/>
      <c r="ANQ1523" s="272"/>
      <c r="ANR1523" s="272"/>
      <c r="ANS1523" s="272"/>
      <c r="ANT1523" s="272"/>
      <c r="ANU1523" s="272"/>
      <c r="ANV1523" s="272"/>
      <c r="ANW1523" s="272"/>
      <c r="ANX1523" s="272"/>
      <c r="ANY1523" s="272"/>
      <c r="ANZ1523" s="272"/>
      <c r="AOA1523" s="272"/>
      <c r="AOB1523" s="272"/>
      <c r="AOC1523" s="272"/>
      <c r="AOD1523" s="272"/>
      <c r="AOE1523" s="272"/>
      <c r="AOF1523" s="272"/>
      <c r="AOG1523" s="272"/>
      <c r="AOH1523" s="272"/>
      <c r="AOI1523" s="272"/>
      <c r="AOJ1523" s="272"/>
      <c r="AOK1523" s="272"/>
      <c r="AOL1523" s="272"/>
      <c r="AOM1523" s="272"/>
      <c r="AON1523" s="272"/>
      <c r="AOO1523" s="272"/>
      <c r="AOP1523" s="272"/>
      <c r="AOQ1523" s="272"/>
      <c r="AOR1523" s="272"/>
      <c r="AOS1523" s="272"/>
      <c r="AOT1523" s="272"/>
      <c r="AOU1523" s="272"/>
      <c r="AOV1523" s="272"/>
      <c r="AOW1523" s="272"/>
      <c r="AOX1523" s="272"/>
      <c r="AOY1523" s="272"/>
      <c r="AOZ1523" s="272"/>
      <c r="APA1523" s="272"/>
      <c r="APB1523" s="272"/>
      <c r="APC1523" s="272"/>
      <c r="APD1523" s="272"/>
      <c r="APE1523" s="272"/>
      <c r="APF1523" s="272"/>
      <c r="APG1523" s="272"/>
      <c r="APH1523" s="272"/>
      <c r="API1523" s="272"/>
      <c r="APJ1523" s="272"/>
      <c r="APK1523" s="272"/>
      <c r="APL1523" s="272"/>
      <c r="APM1523" s="272"/>
      <c r="APN1523" s="272"/>
      <c r="APO1523" s="272"/>
      <c r="APP1523" s="272"/>
      <c r="APQ1523" s="272"/>
      <c r="APR1523" s="272"/>
      <c r="APS1523" s="272"/>
      <c r="APT1523" s="272"/>
      <c r="APU1523" s="272"/>
      <c r="APV1523" s="272"/>
      <c r="APW1523" s="272"/>
      <c r="APX1523" s="272"/>
      <c r="APY1523" s="272"/>
      <c r="APZ1523" s="272"/>
      <c r="AQA1523" s="272"/>
      <c r="AQB1523" s="272"/>
      <c r="AQC1523" s="272"/>
      <c r="AQD1523" s="272"/>
      <c r="AQE1523" s="272"/>
      <c r="AQF1523" s="272"/>
      <c r="AQG1523" s="272"/>
      <c r="AQH1523" s="272"/>
      <c r="AQI1523" s="272"/>
      <c r="AQJ1523" s="272"/>
      <c r="AQK1523" s="272"/>
      <c r="AQL1523" s="272"/>
      <c r="AQM1523" s="272"/>
      <c r="AQN1523" s="272"/>
      <c r="AQO1523" s="272"/>
      <c r="AQP1523" s="272"/>
      <c r="AQQ1523" s="272"/>
      <c r="AQR1523" s="272"/>
      <c r="AQS1523" s="272"/>
      <c r="AQT1523" s="272"/>
      <c r="AQU1523" s="272"/>
      <c r="AQV1523" s="272"/>
      <c r="AQW1523" s="272"/>
      <c r="AQX1523" s="272"/>
      <c r="AQY1523" s="272"/>
      <c r="AQZ1523" s="272"/>
      <c r="ARA1523" s="272"/>
      <c r="ARB1523" s="272"/>
      <c r="ARC1523" s="272"/>
      <c r="ARD1523" s="272"/>
      <c r="ARE1523" s="272"/>
      <c r="ARF1523" s="272"/>
      <c r="ARG1523" s="272"/>
      <c r="ARH1523" s="272"/>
      <c r="ARI1523" s="272"/>
      <c r="ARJ1523" s="272"/>
      <c r="ARK1523" s="272"/>
      <c r="ARL1523" s="272"/>
      <c r="ARM1523" s="272"/>
      <c r="ARN1523" s="272"/>
      <c r="ARO1523" s="272"/>
      <c r="ARP1523" s="272"/>
      <c r="ARQ1523" s="272"/>
      <c r="ARR1523" s="272"/>
      <c r="ARS1523" s="272"/>
      <c r="ART1523" s="272"/>
      <c r="ARU1523" s="272"/>
      <c r="ARV1523" s="272"/>
      <c r="ARW1523" s="272"/>
      <c r="ARX1523" s="272"/>
      <c r="ARY1523" s="272"/>
      <c r="ARZ1523" s="272"/>
      <c r="ASA1523" s="272"/>
      <c r="ASB1523" s="272"/>
      <c r="ASC1523" s="272"/>
      <c r="ASD1523" s="272"/>
      <c r="ASE1523" s="272"/>
      <c r="ASF1523" s="272"/>
      <c r="ASG1523" s="272"/>
      <c r="ASH1523" s="272"/>
      <c r="ASI1523" s="272"/>
      <c r="ASJ1523" s="272"/>
      <c r="ASK1523" s="272"/>
      <c r="ASL1523" s="272"/>
      <c r="ASM1523" s="272"/>
      <c r="ASN1523" s="272"/>
      <c r="ASO1523" s="272"/>
      <c r="ASP1523" s="272"/>
      <c r="ASQ1523" s="272"/>
      <c r="ASR1523" s="272"/>
      <c r="ASS1523" s="272"/>
      <c r="AST1523" s="272"/>
      <c r="ASU1523" s="272"/>
      <c r="ASV1523" s="272"/>
      <c r="ASW1523" s="272"/>
      <c r="ASX1523" s="272"/>
      <c r="ASY1523" s="272"/>
      <c r="ASZ1523" s="272"/>
      <c r="ATA1523" s="272"/>
      <c r="ATB1523" s="272"/>
      <c r="ATC1523" s="272"/>
      <c r="ATD1523" s="272"/>
      <c r="ATE1523" s="272"/>
      <c r="ATF1523" s="272"/>
      <c r="ATG1523" s="272"/>
      <c r="ATH1523" s="272"/>
      <c r="ATI1523" s="272"/>
      <c r="ATJ1523" s="272"/>
      <c r="ATK1523" s="272"/>
      <c r="ATL1523" s="272"/>
      <c r="ATM1523" s="272"/>
      <c r="ATN1523" s="272"/>
      <c r="ATO1523" s="272"/>
      <c r="ATP1523" s="272"/>
      <c r="ATQ1523" s="272"/>
      <c r="ATR1523" s="272"/>
      <c r="ATS1523" s="272"/>
      <c r="ATT1523" s="272"/>
      <c r="ATU1523" s="272"/>
      <c r="ATV1523" s="272"/>
      <c r="ATW1523" s="272"/>
      <c r="ATX1523" s="272"/>
      <c r="ATY1523" s="272"/>
      <c r="ATZ1523" s="272"/>
      <c r="AUA1523" s="272"/>
      <c r="AUB1523" s="272"/>
      <c r="AUC1523" s="272"/>
      <c r="AUD1523" s="272"/>
      <c r="AUE1523" s="272"/>
      <c r="AUF1523" s="272"/>
      <c r="AUG1523" s="272"/>
      <c r="AUH1523" s="272"/>
      <c r="AUI1523" s="272"/>
      <c r="AUJ1523" s="272"/>
      <c r="AUK1523" s="272"/>
      <c r="AUL1523" s="272"/>
      <c r="AUM1523" s="272"/>
      <c r="AUN1523" s="272"/>
      <c r="AUO1523" s="272"/>
      <c r="AUP1523" s="272"/>
      <c r="AUQ1523" s="272"/>
      <c r="AUR1523" s="272"/>
      <c r="AUS1523" s="272"/>
      <c r="AUT1523" s="272"/>
      <c r="AUU1523" s="272"/>
      <c r="AUV1523" s="272"/>
      <c r="AUW1523" s="272"/>
      <c r="AUX1523" s="272"/>
      <c r="AUY1523" s="272"/>
      <c r="AUZ1523" s="272"/>
      <c r="AVA1523" s="272"/>
      <c r="AVB1523" s="272"/>
      <c r="AVC1523" s="272"/>
      <c r="AVD1523" s="272"/>
      <c r="AVE1523" s="272"/>
      <c r="AVF1523" s="272"/>
      <c r="AVG1523" s="272"/>
      <c r="AVH1523" s="272"/>
      <c r="AVI1523" s="272"/>
      <c r="AVJ1523" s="272"/>
      <c r="AVK1523" s="272"/>
      <c r="AVL1523" s="272"/>
      <c r="AVM1523" s="272"/>
      <c r="AVN1523" s="272"/>
      <c r="AVO1523" s="272"/>
      <c r="AVP1523" s="272"/>
      <c r="AVQ1523" s="272"/>
      <c r="AVR1523" s="272"/>
      <c r="AVS1523" s="272"/>
      <c r="AVT1523" s="272"/>
      <c r="AVU1523" s="272"/>
      <c r="AVV1523" s="272"/>
      <c r="AVW1523" s="272"/>
      <c r="AVX1523" s="272"/>
      <c r="AVY1523" s="272"/>
      <c r="AVZ1523" s="272"/>
      <c r="AWA1523" s="272"/>
      <c r="AWB1523" s="272"/>
      <c r="AWC1523" s="272"/>
      <c r="AWD1523" s="272"/>
      <c r="AWE1523" s="272"/>
      <c r="AWF1523" s="272"/>
      <c r="AWG1523" s="272"/>
      <c r="AWH1523" s="272"/>
      <c r="AWI1523" s="272"/>
      <c r="AWJ1523" s="272"/>
      <c r="AWK1523" s="272"/>
      <c r="AWL1523" s="272"/>
      <c r="AWM1523" s="272"/>
      <c r="AWN1523" s="272"/>
      <c r="AWO1523" s="272"/>
      <c r="AWP1523" s="272"/>
      <c r="AWQ1523" s="272"/>
      <c r="AWR1523" s="272"/>
      <c r="AWS1523" s="272"/>
      <c r="AWT1523" s="272"/>
      <c r="AWU1523" s="272"/>
      <c r="AWV1523" s="272"/>
      <c r="AWW1523" s="272"/>
      <c r="AWX1523" s="272"/>
      <c r="AWY1523" s="272"/>
      <c r="AWZ1523" s="272"/>
      <c r="AXA1523" s="272"/>
      <c r="AXB1523" s="272"/>
      <c r="AXC1523" s="272"/>
      <c r="AXD1523" s="272"/>
      <c r="AXE1523" s="272"/>
      <c r="AXF1523" s="272"/>
      <c r="AXG1523" s="272"/>
      <c r="AXH1523" s="272"/>
      <c r="AXI1523" s="272"/>
      <c r="AXJ1523" s="272"/>
      <c r="AXK1523" s="272"/>
      <c r="AXL1523" s="272"/>
      <c r="AXM1523" s="272"/>
      <c r="AXN1523" s="272"/>
      <c r="AXO1523" s="272"/>
      <c r="AXP1523" s="272"/>
      <c r="AXQ1523" s="272"/>
      <c r="AXR1523" s="272"/>
      <c r="AXS1523" s="272"/>
      <c r="AXT1523" s="272"/>
      <c r="AXU1523" s="272"/>
      <c r="AXV1523" s="272"/>
      <c r="AXW1523" s="272"/>
      <c r="AXX1523" s="272"/>
      <c r="AXY1523" s="272"/>
      <c r="AXZ1523" s="272"/>
      <c r="AYA1523" s="272"/>
      <c r="AYB1523" s="272"/>
      <c r="AYC1523" s="272"/>
      <c r="AYD1523" s="272"/>
      <c r="AYE1523" s="272"/>
      <c r="AYF1523" s="272"/>
      <c r="AYG1523" s="272"/>
      <c r="AYH1523" s="272"/>
      <c r="AYI1523" s="272"/>
      <c r="AYJ1523" s="272"/>
      <c r="AYK1523" s="272"/>
      <c r="AYL1523" s="272"/>
      <c r="AYM1523" s="272"/>
      <c r="AYN1523" s="272"/>
      <c r="AYO1523" s="272"/>
      <c r="AYP1523" s="272"/>
      <c r="AYQ1523" s="272"/>
      <c r="AYR1523" s="272"/>
      <c r="AYS1523" s="272"/>
      <c r="AYT1523" s="272"/>
      <c r="AYU1523" s="272"/>
      <c r="AYV1523" s="272"/>
      <c r="AYW1523" s="272"/>
      <c r="AYX1523" s="272"/>
      <c r="AYY1523" s="272"/>
      <c r="AYZ1523" s="272"/>
      <c r="AZA1523" s="272"/>
      <c r="AZB1523" s="272"/>
      <c r="AZC1523" s="272"/>
      <c r="AZD1523" s="272"/>
      <c r="AZE1523" s="272"/>
      <c r="AZF1523" s="272"/>
      <c r="AZG1523" s="272"/>
      <c r="AZH1523" s="272"/>
      <c r="AZI1523" s="272"/>
      <c r="AZJ1523" s="272"/>
      <c r="AZK1523" s="272"/>
      <c r="AZL1523" s="272"/>
      <c r="AZM1523" s="272"/>
      <c r="AZN1523" s="272"/>
      <c r="AZO1523" s="272"/>
      <c r="AZP1523" s="272"/>
      <c r="AZQ1523" s="272"/>
      <c r="AZR1523" s="272"/>
      <c r="AZS1523" s="272"/>
      <c r="AZT1523" s="272"/>
      <c r="AZU1523" s="272"/>
      <c r="AZV1523" s="272"/>
      <c r="AZW1523" s="272"/>
      <c r="AZX1523" s="272"/>
      <c r="AZY1523" s="272"/>
      <c r="AZZ1523" s="272"/>
      <c r="BAA1523" s="272"/>
      <c r="BAB1523" s="272"/>
      <c r="BAC1523" s="272"/>
      <c r="BAD1523" s="272"/>
      <c r="BAE1523" s="272"/>
      <c r="BAF1523" s="272"/>
      <c r="BAG1523" s="272"/>
      <c r="BAH1523" s="272"/>
      <c r="BAI1523" s="272"/>
      <c r="BAJ1523" s="272"/>
      <c r="BAK1523" s="272"/>
      <c r="BAL1523" s="272"/>
      <c r="BAM1523" s="272"/>
      <c r="BAN1523" s="272"/>
      <c r="BAO1523" s="272"/>
      <c r="BAP1523" s="272"/>
      <c r="BAQ1523" s="272"/>
      <c r="BAR1523" s="272"/>
      <c r="BAS1523" s="272"/>
      <c r="BAT1523" s="272"/>
      <c r="BAU1523" s="272"/>
      <c r="BAV1523" s="272"/>
      <c r="BAW1523" s="272"/>
      <c r="BAX1523" s="272"/>
      <c r="BAY1523" s="272"/>
      <c r="BAZ1523" s="272"/>
      <c r="BBA1523" s="272"/>
      <c r="BBB1523" s="272"/>
      <c r="BBC1523" s="272"/>
      <c r="BBD1523" s="272"/>
      <c r="BBE1523" s="272"/>
      <c r="BBF1523" s="272"/>
      <c r="BBG1523" s="272"/>
      <c r="BBH1523" s="272"/>
      <c r="BBI1523" s="272"/>
      <c r="BBJ1523" s="272"/>
      <c r="BBK1523" s="272"/>
      <c r="BBL1523" s="272"/>
      <c r="BBM1523" s="272"/>
      <c r="BBN1523" s="272"/>
      <c r="BBO1523" s="272"/>
      <c r="BBP1523" s="272"/>
      <c r="BBQ1523" s="272"/>
      <c r="BBR1523" s="272"/>
      <c r="BBS1523" s="272"/>
      <c r="BBT1523" s="272"/>
      <c r="BBU1523" s="272"/>
      <c r="BBV1523" s="272"/>
      <c r="BBW1523" s="272"/>
      <c r="BBX1523" s="272"/>
      <c r="BBY1523" s="272"/>
      <c r="BBZ1523" s="272"/>
      <c r="BCA1523" s="272"/>
      <c r="BCB1523" s="272"/>
      <c r="BCC1523" s="272"/>
      <c r="BCD1523" s="272"/>
      <c r="BCE1523" s="272"/>
      <c r="BCF1523" s="272"/>
      <c r="BCG1523" s="272"/>
      <c r="BCH1523" s="272"/>
      <c r="BCI1523" s="272"/>
      <c r="BCJ1523" s="272"/>
      <c r="BCK1523" s="272"/>
      <c r="BCL1523" s="272"/>
      <c r="BCM1523" s="272"/>
      <c r="BCN1523" s="272"/>
      <c r="BCO1523" s="272"/>
      <c r="BCP1523" s="272"/>
      <c r="BCQ1523" s="272"/>
      <c r="BCR1523" s="272"/>
      <c r="BCS1523" s="272"/>
      <c r="BCT1523" s="272"/>
      <c r="BCU1523" s="272"/>
      <c r="BCV1523" s="272"/>
      <c r="BCW1523" s="272"/>
      <c r="BCX1523" s="272"/>
      <c r="BCY1523" s="272"/>
      <c r="BCZ1523" s="272"/>
      <c r="BDA1523" s="272"/>
      <c r="BDB1523" s="272"/>
      <c r="BDC1523" s="272"/>
      <c r="BDD1523" s="272"/>
      <c r="BDE1523" s="272"/>
      <c r="BDF1523" s="272"/>
      <c r="BDG1523" s="272"/>
      <c r="BDH1523" s="272"/>
      <c r="BDI1523" s="272"/>
      <c r="BDJ1523" s="272"/>
      <c r="BDK1523" s="272"/>
      <c r="BDL1523" s="272"/>
      <c r="BDM1523" s="272"/>
      <c r="BDN1523" s="272"/>
      <c r="BDO1523" s="272"/>
      <c r="BDP1523" s="272"/>
      <c r="BDQ1523" s="272"/>
      <c r="BDR1523" s="272"/>
      <c r="BDS1523" s="272"/>
      <c r="BDT1523" s="272"/>
      <c r="BDU1523" s="272"/>
      <c r="BDV1523" s="272"/>
      <c r="BDW1523" s="272"/>
      <c r="BDX1523" s="272"/>
      <c r="BDY1523" s="272"/>
      <c r="BDZ1523" s="272"/>
      <c r="BEA1523" s="272"/>
      <c r="BEB1523" s="272"/>
      <c r="BEC1523" s="272"/>
      <c r="BED1523" s="272"/>
      <c r="BEE1523" s="272"/>
      <c r="BEF1523" s="272"/>
      <c r="BEG1523" s="272"/>
      <c r="BEH1523" s="272"/>
      <c r="BEI1523" s="272"/>
      <c r="BEJ1523" s="272"/>
      <c r="BEK1523" s="272"/>
      <c r="BEL1523" s="272"/>
      <c r="BEM1523" s="272"/>
      <c r="BEN1523" s="272"/>
      <c r="BEO1523" s="272"/>
      <c r="BEP1523" s="272"/>
      <c r="BEQ1523" s="272"/>
      <c r="BER1523" s="272"/>
      <c r="BES1523" s="272"/>
      <c r="BET1523" s="272"/>
      <c r="BEU1523" s="272"/>
      <c r="BEV1523" s="272"/>
      <c r="BEW1523" s="272"/>
      <c r="BEX1523" s="272"/>
      <c r="BEY1523" s="272"/>
      <c r="BEZ1523" s="272"/>
      <c r="BFA1523" s="272"/>
      <c r="BFB1523" s="272"/>
      <c r="BFC1523" s="272"/>
      <c r="BFD1523" s="272"/>
      <c r="BFE1523" s="272"/>
      <c r="BFF1523" s="272"/>
      <c r="BFG1523" s="272"/>
      <c r="BFH1523" s="272"/>
      <c r="BFI1523" s="272"/>
      <c r="BFJ1523" s="272"/>
      <c r="BFK1523" s="272"/>
      <c r="BFL1523" s="272"/>
      <c r="BFM1523" s="272"/>
      <c r="BFN1523" s="272"/>
      <c r="BFO1523" s="272"/>
      <c r="BFP1523" s="272"/>
      <c r="BFQ1523" s="272"/>
      <c r="BFR1523" s="272"/>
      <c r="BFS1523" s="272"/>
      <c r="BFT1523" s="272"/>
      <c r="BFU1523" s="272"/>
      <c r="BFV1523" s="272"/>
      <c r="BFW1523" s="272"/>
      <c r="BFX1523" s="272"/>
      <c r="BFY1523" s="272"/>
      <c r="BFZ1523" s="272"/>
      <c r="BGA1523" s="272"/>
      <c r="BGB1523" s="272"/>
      <c r="BGC1523" s="272"/>
      <c r="BGD1523" s="272"/>
      <c r="BGE1523" s="272"/>
      <c r="BGF1523" s="272"/>
      <c r="BGG1523" s="272"/>
      <c r="BGH1523" s="272"/>
      <c r="BGI1523" s="272"/>
      <c r="BGJ1523" s="272"/>
      <c r="BGK1523" s="272"/>
      <c r="BGL1523" s="272"/>
      <c r="BGM1523" s="272"/>
      <c r="BGN1523" s="272"/>
      <c r="BGO1523" s="272"/>
      <c r="BGP1523" s="272"/>
      <c r="BGQ1523" s="272"/>
      <c r="BGR1523" s="272"/>
      <c r="BGS1523" s="272"/>
      <c r="BGT1523" s="272"/>
      <c r="BGU1523" s="272"/>
      <c r="BGV1523" s="272"/>
      <c r="BGW1523" s="272"/>
      <c r="BGX1523" s="272"/>
      <c r="BGY1523" s="272"/>
      <c r="BGZ1523" s="272"/>
      <c r="BHA1523" s="272"/>
      <c r="BHB1523" s="272"/>
      <c r="BHC1523" s="272"/>
      <c r="BHD1523" s="272"/>
      <c r="BHE1523" s="272"/>
      <c r="BHF1523" s="272"/>
      <c r="BHG1523" s="272"/>
      <c r="BHH1523" s="272"/>
      <c r="BHI1523" s="272"/>
      <c r="BHJ1523" s="272"/>
      <c r="BHK1523" s="272"/>
      <c r="BHL1523" s="272"/>
      <c r="BHM1523" s="272"/>
      <c r="BHN1523" s="272"/>
      <c r="BHO1523" s="272"/>
      <c r="BHP1523" s="272"/>
      <c r="BHQ1523" s="272"/>
      <c r="BHR1523" s="272"/>
      <c r="BHS1523" s="272"/>
      <c r="BHT1523" s="272"/>
      <c r="BHU1523" s="272"/>
      <c r="BHV1523" s="272"/>
      <c r="BHW1523" s="272"/>
      <c r="BHX1523" s="272"/>
      <c r="BHY1523" s="272"/>
      <c r="BHZ1523" s="272"/>
      <c r="BIA1523" s="272"/>
      <c r="BIB1523" s="272"/>
      <c r="BIC1523" s="272"/>
      <c r="BID1523" s="272"/>
      <c r="BIE1523" s="272"/>
      <c r="BIF1523" s="272"/>
      <c r="BIG1523" s="272"/>
      <c r="BIH1523" s="272"/>
      <c r="BII1523" s="272"/>
      <c r="BIJ1523" s="272"/>
      <c r="BIK1523" s="272"/>
      <c r="BIL1523" s="272"/>
      <c r="BIM1523" s="272"/>
      <c r="BIN1523" s="272"/>
      <c r="BIO1523" s="272"/>
      <c r="BIP1523" s="272"/>
      <c r="BIQ1523" s="272"/>
      <c r="BIR1523" s="272"/>
      <c r="BIS1523" s="272"/>
      <c r="BIT1523" s="272"/>
      <c r="BIU1523" s="272"/>
      <c r="BIV1523" s="272"/>
      <c r="BIW1523" s="272"/>
      <c r="BIX1523" s="272"/>
      <c r="BIY1523" s="272"/>
      <c r="BIZ1523" s="272"/>
      <c r="BJA1523" s="272"/>
      <c r="BJB1523" s="272"/>
      <c r="BJC1523" s="272"/>
      <c r="BJD1523" s="272"/>
      <c r="BJE1523" s="272"/>
      <c r="BJF1523" s="272"/>
      <c r="BJG1523" s="272"/>
      <c r="BJH1523" s="272"/>
      <c r="BJI1523" s="272"/>
      <c r="BJJ1523" s="272"/>
      <c r="BJK1523" s="272"/>
      <c r="BJL1523" s="272"/>
      <c r="BJM1523" s="272"/>
      <c r="BJN1523" s="272"/>
      <c r="BJO1523" s="272"/>
      <c r="BJP1523" s="272"/>
      <c r="BJQ1523" s="272"/>
      <c r="BJR1523" s="272"/>
      <c r="BJS1523" s="272"/>
      <c r="BJT1523" s="272"/>
      <c r="BJU1523" s="272"/>
      <c r="BJV1523" s="272"/>
      <c r="BJW1523" s="272"/>
      <c r="BJX1523" s="272"/>
      <c r="BJY1523" s="272"/>
      <c r="BJZ1523" s="272"/>
      <c r="BKA1523" s="272"/>
      <c r="BKB1523" s="272"/>
      <c r="BKC1523" s="272"/>
      <c r="BKD1523" s="272"/>
      <c r="BKE1523" s="272"/>
      <c r="BKF1523" s="272"/>
      <c r="BKG1523" s="272"/>
      <c r="BKH1523" s="272"/>
      <c r="BKI1523" s="272"/>
      <c r="BKJ1523" s="272"/>
      <c r="BKK1523" s="272"/>
      <c r="BKL1523" s="272"/>
      <c r="BKM1523" s="272"/>
      <c r="BKN1523" s="272"/>
      <c r="BKO1523" s="272"/>
      <c r="BKP1523" s="272"/>
      <c r="BKQ1523" s="272"/>
      <c r="BKR1523" s="272"/>
      <c r="BKS1523" s="272"/>
      <c r="BKT1523" s="272"/>
      <c r="BKU1523" s="272"/>
      <c r="BKV1523" s="272"/>
      <c r="BKW1523" s="272"/>
      <c r="BKX1523" s="272"/>
      <c r="BKY1523" s="272"/>
      <c r="BKZ1523" s="272"/>
      <c r="BLA1523" s="272"/>
      <c r="BLB1523" s="272"/>
      <c r="BLC1523" s="272"/>
      <c r="BLD1523" s="272"/>
      <c r="BLE1523" s="272"/>
      <c r="BLF1523" s="272"/>
      <c r="BLG1523" s="272"/>
      <c r="BLH1523" s="272"/>
      <c r="BLI1523" s="272"/>
      <c r="BLJ1523" s="272"/>
      <c r="BLK1523" s="272"/>
      <c r="BLL1523" s="272"/>
      <c r="BLM1523" s="272"/>
      <c r="BLN1523" s="272"/>
      <c r="BLO1523" s="272"/>
      <c r="BLP1523" s="272"/>
      <c r="BLQ1523" s="272"/>
      <c r="BLR1523" s="272"/>
      <c r="BLS1523" s="272"/>
      <c r="BLT1523" s="272"/>
      <c r="BLU1523" s="272"/>
      <c r="BLV1523" s="272"/>
      <c r="BLW1523" s="272"/>
      <c r="BLX1523" s="272"/>
      <c r="BLY1523" s="272"/>
      <c r="BLZ1523" s="272"/>
      <c r="BMA1523" s="272"/>
      <c r="BMB1523" s="272"/>
      <c r="BMC1523" s="272"/>
      <c r="BMD1523" s="272"/>
      <c r="BME1523" s="272"/>
      <c r="BMF1523" s="272"/>
      <c r="BMG1523" s="272"/>
      <c r="BMH1523" s="272"/>
      <c r="BMI1523" s="272"/>
      <c r="BMJ1523" s="272"/>
      <c r="BMK1523" s="272"/>
      <c r="BML1523" s="272"/>
      <c r="BMM1523" s="272"/>
      <c r="BMN1523" s="272"/>
      <c r="BMO1523" s="272"/>
      <c r="BMP1523" s="272"/>
      <c r="BMQ1523" s="272"/>
      <c r="BMR1523" s="272"/>
      <c r="BMS1523" s="272"/>
      <c r="BMT1523" s="272"/>
      <c r="BMU1523" s="272"/>
      <c r="BMV1523" s="272"/>
      <c r="BMW1523" s="272"/>
      <c r="BMX1523" s="272"/>
      <c r="BMY1523" s="272"/>
      <c r="BMZ1523" s="272"/>
      <c r="BNA1523" s="272"/>
      <c r="BNB1523" s="272"/>
      <c r="BNC1523" s="272"/>
      <c r="BND1523" s="272"/>
      <c r="BNE1523" s="272"/>
      <c r="BNF1523" s="272"/>
      <c r="BNG1523" s="272"/>
      <c r="BNH1523" s="272"/>
      <c r="BNI1523" s="272"/>
      <c r="BNJ1523" s="272"/>
      <c r="BNK1523" s="272"/>
      <c r="BNL1523" s="272"/>
      <c r="BNM1523" s="272"/>
      <c r="BNN1523" s="272"/>
      <c r="BNO1523" s="272"/>
      <c r="BNP1523" s="272"/>
      <c r="BNQ1523" s="272"/>
      <c r="BNR1523" s="272"/>
      <c r="BNS1523" s="272"/>
      <c r="BNT1523" s="272"/>
      <c r="BNU1523" s="272"/>
      <c r="BNV1523" s="272"/>
      <c r="BNW1523" s="272"/>
      <c r="BNX1523" s="272"/>
      <c r="BNY1523" s="272"/>
      <c r="BNZ1523" s="272"/>
      <c r="BOA1523" s="272"/>
      <c r="BOB1523" s="272"/>
      <c r="BOC1523" s="272"/>
      <c r="BOD1523" s="272"/>
      <c r="BOE1523" s="272"/>
      <c r="BOF1523" s="272"/>
      <c r="BOG1523" s="272"/>
      <c r="BOH1523" s="272"/>
      <c r="BOI1523" s="272"/>
      <c r="BOJ1523" s="272"/>
      <c r="BOK1523" s="272"/>
      <c r="BOL1523" s="272"/>
      <c r="BOM1523" s="272"/>
      <c r="BON1523" s="272"/>
      <c r="BOO1523" s="272"/>
      <c r="BOP1523" s="272"/>
      <c r="BOQ1523" s="272"/>
      <c r="BOR1523" s="272"/>
      <c r="BOS1523" s="272"/>
      <c r="BOT1523" s="272"/>
      <c r="BOU1523" s="272"/>
      <c r="BOV1523" s="272"/>
      <c r="BOW1523" s="272"/>
      <c r="BOX1523" s="272"/>
      <c r="BOY1523" s="272"/>
      <c r="BOZ1523" s="272"/>
      <c r="BPA1523" s="272"/>
      <c r="BPB1523" s="272"/>
      <c r="BPC1523" s="272"/>
      <c r="BPD1523" s="272"/>
      <c r="BPE1523" s="272"/>
      <c r="BPF1523" s="272"/>
      <c r="BPG1523" s="272"/>
      <c r="BPH1523" s="272"/>
      <c r="BPI1523" s="272"/>
      <c r="BPJ1523" s="272"/>
      <c r="BPK1523" s="272"/>
      <c r="BPL1523" s="272"/>
      <c r="BPM1523" s="272"/>
      <c r="BPN1523" s="272"/>
      <c r="BPO1523" s="272"/>
      <c r="BPP1523" s="272"/>
      <c r="BPQ1523" s="272"/>
      <c r="BPR1523" s="272"/>
      <c r="BPS1523" s="272"/>
      <c r="BPT1523" s="272"/>
      <c r="BPU1523" s="272"/>
      <c r="BPV1523" s="272"/>
      <c r="BPW1523" s="272"/>
      <c r="BPX1523" s="272"/>
      <c r="BPY1523" s="272"/>
      <c r="BPZ1523" s="272"/>
      <c r="BQA1523" s="272"/>
      <c r="BQB1523" s="272"/>
      <c r="BQC1523" s="272"/>
      <c r="BQD1523" s="272"/>
      <c r="BQE1523" s="272"/>
      <c r="BQF1523" s="272"/>
      <c r="BQG1523" s="272"/>
      <c r="BQH1523" s="272"/>
      <c r="BQI1523" s="272"/>
      <c r="BQJ1523" s="272"/>
      <c r="BQK1523" s="272"/>
      <c r="BQL1523" s="272"/>
      <c r="BQM1523" s="272"/>
      <c r="BQN1523" s="272"/>
      <c r="BQO1523" s="272"/>
      <c r="BQP1523" s="272"/>
      <c r="BQQ1523" s="272"/>
      <c r="BQR1523" s="272"/>
      <c r="BQS1523" s="272"/>
      <c r="BQT1523" s="272"/>
      <c r="BQU1523" s="272"/>
      <c r="BQV1523" s="272"/>
      <c r="BQW1523" s="272"/>
      <c r="BQX1523" s="272"/>
      <c r="BQY1523" s="272"/>
      <c r="BQZ1523" s="272"/>
      <c r="BRA1523" s="272"/>
      <c r="BRB1523" s="272"/>
      <c r="BRC1523" s="272"/>
      <c r="BRD1523" s="272"/>
      <c r="BRE1523" s="272"/>
      <c r="BRF1523" s="272"/>
      <c r="BRG1523" s="272"/>
      <c r="BRH1523" s="272"/>
      <c r="BRI1523" s="272"/>
      <c r="BRJ1523" s="272"/>
      <c r="BRK1523" s="272"/>
      <c r="BRL1523" s="272"/>
      <c r="BRM1523" s="272"/>
      <c r="BRN1523" s="272"/>
      <c r="BRO1523" s="272"/>
      <c r="BRP1523" s="272"/>
      <c r="BRQ1523" s="272"/>
      <c r="BRR1523" s="272"/>
      <c r="BRS1523" s="272"/>
      <c r="BRT1523" s="272"/>
      <c r="BRU1523" s="272"/>
      <c r="BRV1523" s="272"/>
      <c r="BRW1523" s="272"/>
      <c r="BRX1523" s="272"/>
      <c r="BRY1523" s="272"/>
      <c r="BRZ1523" s="272"/>
      <c r="BSA1523" s="272"/>
      <c r="BSB1523" s="272"/>
      <c r="BSC1523" s="272"/>
      <c r="BSD1523" s="272"/>
      <c r="BSE1523" s="272"/>
      <c r="BSF1523" s="272"/>
      <c r="BSG1523" s="272"/>
      <c r="BSH1523" s="272"/>
      <c r="BSI1523" s="272"/>
      <c r="BSJ1523" s="272"/>
      <c r="BSK1523" s="272"/>
      <c r="BSL1523" s="272"/>
      <c r="BSM1523" s="272"/>
      <c r="BSN1523" s="272"/>
      <c r="BSO1523" s="272"/>
      <c r="BSP1523" s="272"/>
      <c r="BSQ1523" s="272"/>
      <c r="BSR1523" s="272"/>
      <c r="BSS1523" s="272"/>
      <c r="BST1523" s="272"/>
      <c r="BSU1523" s="272"/>
      <c r="BSV1523" s="272"/>
      <c r="BSW1523" s="272"/>
      <c r="BSX1523" s="272"/>
      <c r="BSY1523" s="272"/>
      <c r="BSZ1523" s="272"/>
      <c r="BTA1523" s="272"/>
      <c r="BTB1523" s="272"/>
      <c r="BTC1523" s="272"/>
      <c r="BTD1523" s="272"/>
      <c r="BTE1523" s="272"/>
      <c r="BTF1523" s="272"/>
      <c r="BTG1523" s="272"/>
      <c r="BTH1523" s="272"/>
      <c r="BTI1523" s="272"/>
      <c r="BTJ1523" s="272"/>
      <c r="BTK1523" s="272"/>
      <c r="BTL1523" s="272"/>
      <c r="BTM1523" s="272"/>
      <c r="BTN1523" s="272"/>
      <c r="BTO1523" s="272"/>
      <c r="BTP1523" s="272"/>
      <c r="BTQ1523" s="272"/>
      <c r="BTR1523" s="272"/>
      <c r="BTS1523" s="272"/>
      <c r="BTT1523" s="272"/>
      <c r="BTU1523" s="272"/>
      <c r="BTV1523" s="272"/>
      <c r="BTW1523" s="272"/>
      <c r="BTX1523" s="272"/>
      <c r="BTY1523" s="272"/>
      <c r="BTZ1523" s="272"/>
      <c r="BUA1523" s="272"/>
      <c r="BUB1523" s="272"/>
      <c r="BUC1523" s="272"/>
      <c r="BUD1523" s="272"/>
      <c r="BUE1523" s="272"/>
      <c r="BUF1523" s="272"/>
      <c r="BUG1523" s="272"/>
      <c r="BUH1523" s="272"/>
      <c r="BUI1523" s="272"/>
      <c r="BUJ1523" s="272"/>
      <c r="BUK1523" s="272"/>
      <c r="BUL1523" s="272"/>
      <c r="BUM1523" s="272"/>
      <c r="BUN1523" s="272"/>
      <c r="BUO1523" s="272"/>
      <c r="BUP1523" s="272"/>
      <c r="BUQ1523" s="272"/>
      <c r="BUR1523" s="272"/>
      <c r="BUS1523" s="272"/>
      <c r="BUT1523" s="272"/>
      <c r="BUU1523" s="272"/>
      <c r="BUV1523" s="272"/>
      <c r="BUW1523" s="272"/>
      <c r="BUX1523" s="272"/>
      <c r="BUY1523" s="272"/>
      <c r="BUZ1523" s="272"/>
      <c r="BVA1523" s="272"/>
      <c r="BVB1523" s="272"/>
      <c r="BVC1523" s="272"/>
      <c r="BVD1523" s="272"/>
      <c r="BVE1523" s="272"/>
      <c r="BVF1523" s="272"/>
      <c r="BVG1523" s="272"/>
      <c r="BVH1523" s="272"/>
      <c r="BVI1523" s="272"/>
      <c r="BVJ1523" s="272"/>
      <c r="BVK1523" s="272"/>
      <c r="BVL1523" s="272"/>
      <c r="BVM1523" s="272"/>
      <c r="BVN1523" s="272"/>
      <c r="BVO1523" s="272"/>
      <c r="BVP1523" s="272"/>
      <c r="BVQ1523" s="272"/>
      <c r="BVR1523" s="272"/>
      <c r="BVS1523" s="272"/>
      <c r="BVT1523" s="272"/>
      <c r="BVU1523" s="272"/>
      <c r="BVV1523" s="272"/>
      <c r="BVW1523" s="272"/>
      <c r="BVX1523" s="272"/>
      <c r="BVY1523" s="272"/>
      <c r="BVZ1523" s="272"/>
      <c r="BWA1523" s="272"/>
      <c r="BWB1523" s="272"/>
      <c r="BWC1523" s="272"/>
      <c r="BWD1523" s="272"/>
      <c r="BWE1523" s="272"/>
      <c r="BWF1523" s="272"/>
      <c r="BWG1523" s="272"/>
      <c r="BWH1523" s="272"/>
      <c r="BWI1523" s="272"/>
      <c r="BWJ1523" s="272"/>
      <c r="BWK1523" s="272"/>
      <c r="BWL1523" s="272"/>
      <c r="BWM1523" s="272"/>
      <c r="BWN1523" s="272"/>
      <c r="BWO1523" s="272"/>
      <c r="BWP1523" s="272"/>
      <c r="BWQ1523" s="272"/>
      <c r="BWR1523" s="272"/>
      <c r="BWS1523" s="272"/>
      <c r="BWT1523" s="272"/>
      <c r="BWU1523" s="272"/>
      <c r="BWV1523" s="272"/>
      <c r="BWW1523" s="272"/>
      <c r="BWX1523" s="272"/>
      <c r="BWY1523" s="272"/>
      <c r="BWZ1523" s="272"/>
      <c r="BXA1523" s="272"/>
      <c r="BXB1523" s="272"/>
      <c r="BXC1523" s="272"/>
      <c r="BXD1523" s="272"/>
      <c r="BXE1523" s="272"/>
      <c r="BXF1523" s="272"/>
      <c r="BXG1523" s="272"/>
      <c r="BXH1523" s="272"/>
      <c r="BXI1523" s="272"/>
      <c r="BXJ1523" s="272"/>
      <c r="BXK1523" s="272"/>
      <c r="BXL1523" s="272"/>
      <c r="BXM1523" s="272"/>
      <c r="BXN1523" s="272"/>
      <c r="BXO1523" s="272"/>
      <c r="BXP1523" s="272"/>
      <c r="BXQ1523" s="272"/>
      <c r="BXR1523" s="272"/>
      <c r="BXS1523" s="272"/>
      <c r="BXT1523" s="272"/>
      <c r="BXU1523" s="272"/>
      <c r="BXV1523" s="272"/>
      <c r="BXW1523" s="272"/>
      <c r="BXX1523" s="272"/>
      <c r="BXY1523" s="272"/>
      <c r="BXZ1523" s="272"/>
      <c r="BYA1523" s="272"/>
      <c r="BYB1523" s="272"/>
      <c r="BYC1523" s="272"/>
      <c r="BYD1523" s="272"/>
      <c r="BYE1523" s="272"/>
      <c r="BYF1523" s="272"/>
      <c r="BYG1523" s="272"/>
      <c r="BYH1523" s="272"/>
      <c r="BYI1523" s="272"/>
      <c r="BYJ1523" s="272"/>
      <c r="BYK1523" s="272"/>
      <c r="BYL1523" s="272"/>
      <c r="BYM1523" s="272"/>
      <c r="BYN1523" s="272"/>
      <c r="BYO1523" s="272"/>
      <c r="BYP1523" s="272"/>
      <c r="BYQ1523" s="272"/>
      <c r="BYR1523" s="272"/>
      <c r="BYS1523" s="272"/>
      <c r="BYT1523" s="272"/>
      <c r="BYU1523" s="272"/>
      <c r="BYV1523" s="272"/>
      <c r="BYW1523" s="272"/>
      <c r="BYX1523" s="272"/>
      <c r="BYY1523" s="272"/>
      <c r="BYZ1523" s="272"/>
      <c r="BZA1523" s="272"/>
      <c r="BZB1523" s="272"/>
      <c r="BZC1523" s="272"/>
      <c r="BZD1523" s="272"/>
      <c r="BZE1523" s="272"/>
      <c r="BZF1523" s="272"/>
      <c r="BZG1523" s="272"/>
      <c r="BZH1523" s="272"/>
      <c r="BZI1523" s="272"/>
      <c r="BZJ1523" s="272"/>
      <c r="BZK1523" s="272"/>
      <c r="BZL1523" s="272"/>
      <c r="BZM1523" s="272"/>
      <c r="BZN1523" s="272"/>
      <c r="BZO1523" s="272"/>
      <c r="BZP1523" s="272"/>
      <c r="BZQ1523" s="272"/>
      <c r="BZR1523" s="272"/>
      <c r="BZS1523" s="272"/>
      <c r="BZT1523" s="272"/>
      <c r="BZU1523" s="272"/>
      <c r="BZV1523" s="272"/>
      <c r="BZW1523" s="272"/>
      <c r="BZX1523" s="272"/>
      <c r="BZY1523" s="272"/>
      <c r="BZZ1523" s="272"/>
      <c r="CAA1523" s="272"/>
      <c r="CAB1523" s="272"/>
      <c r="CAC1523" s="272"/>
      <c r="CAD1523" s="272"/>
      <c r="CAE1523" s="272"/>
      <c r="CAF1523" s="272"/>
      <c r="CAG1523" s="272"/>
      <c r="CAH1523" s="272"/>
      <c r="CAI1523" s="272"/>
      <c r="CAJ1523" s="272"/>
      <c r="CAK1523" s="272"/>
      <c r="CAL1523" s="272"/>
      <c r="CAM1523" s="272"/>
      <c r="CAN1523" s="272"/>
      <c r="CAO1523" s="272"/>
      <c r="CAP1523" s="272"/>
      <c r="CAQ1523" s="272"/>
      <c r="CAR1523" s="272"/>
      <c r="CAS1523" s="272"/>
      <c r="CAT1523" s="272"/>
      <c r="CAU1523" s="272"/>
      <c r="CAV1523" s="272"/>
      <c r="CAW1523" s="272"/>
      <c r="CAX1523" s="272"/>
      <c r="CAY1523" s="272"/>
      <c r="CAZ1523" s="272"/>
      <c r="CBA1523" s="272"/>
      <c r="CBB1523" s="272"/>
      <c r="CBC1523" s="272"/>
      <c r="CBD1523" s="272"/>
      <c r="CBE1523" s="272"/>
      <c r="CBF1523" s="272"/>
      <c r="CBG1523" s="272"/>
      <c r="CBH1523" s="272"/>
      <c r="CBI1523" s="272"/>
      <c r="CBJ1523" s="272"/>
      <c r="CBK1523" s="272"/>
      <c r="CBL1523" s="272"/>
      <c r="CBM1523" s="272"/>
      <c r="CBN1523" s="272"/>
      <c r="CBO1523" s="272"/>
      <c r="CBP1523" s="272"/>
      <c r="CBQ1523" s="272"/>
      <c r="CBR1523" s="272"/>
      <c r="CBS1523" s="272"/>
      <c r="CBT1523" s="272"/>
      <c r="CBU1523" s="272"/>
      <c r="CBV1523" s="272"/>
      <c r="CBW1523" s="272"/>
      <c r="CBX1523" s="272"/>
      <c r="CBY1523" s="272"/>
      <c r="CBZ1523" s="272"/>
      <c r="CCA1523" s="272"/>
      <c r="CCB1523" s="272"/>
      <c r="CCC1523" s="272"/>
      <c r="CCD1523" s="272"/>
      <c r="CCE1523" s="272"/>
      <c r="CCF1523" s="272"/>
      <c r="CCG1523" s="272"/>
      <c r="CCH1523" s="272"/>
      <c r="CCI1523" s="272"/>
      <c r="CCJ1523" s="272"/>
      <c r="CCK1523" s="272"/>
      <c r="CCL1523" s="272"/>
      <c r="CCM1523" s="272"/>
      <c r="CCN1523" s="272"/>
      <c r="CCO1523" s="272"/>
      <c r="CCP1523" s="272"/>
      <c r="CCQ1523" s="272"/>
      <c r="CCR1523" s="272"/>
      <c r="CCS1523" s="272"/>
      <c r="CCT1523" s="272"/>
      <c r="CCU1523" s="272"/>
      <c r="CCV1523" s="272"/>
      <c r="CCW1523" s="272"/>
      <c r="CCX1523" s="272"/>
      <c r="CCY1523" s="272"/>
      <c r="CCZ1523" s="272"/>
      <c r="CDA1523" s="272"/>
      <c r="CDB1523" s="272"/>
      <c r="CDC1523" s="272"/>
      <c r="CDD1523" s="272"/>
      <c r="CDE1523" s="272"/>
      <c r="CDF1523" s="272"/>
      <c r="CDG1523" s="272"/>
      <c r="CDH1523" s="272"/>
      <c r="CDI1523" s="272"/>
      <c r="CDJ1523" s="272"/>
      <c r="CDK1523" s="272"/>
      <c r="CDL1523" s="272"/>
      <c r="CDM1523" s="272"/>
      <c r="CDN1523" s="272"/>
      <c r="CDO1523" s="272"/>
      <c r="CDP1523" s="272"/>
      <c r="CDQ1523" s="272"/>
      <c r="CDR1523" s="272"/>
      <c r="CDS1523" s="272"/>
      <c r="CDT1523" s="272"/>
      <c r="CDU1523" s="272"/>
      <c r="CDV1523" s="272"/>
      <c r="CDW1523" s="272"/>
      <c r="CDX1523" s="272"/>
      <c r="CDY1523" s="272"/>
      <c r="CDZ1523" s="272"/>
      <c r="CEA1523" s="272"/>
      <c r="CEB1523" s="272"/>
      <c r="CEC1523" s="272"/>
      <c r="CED1523" s="272"/>
      <c r="CEE1523" s="272"/>
      <c r="CEF1523" s="272"/>
      <c r="CEG1523" s="272"/>
      <c r="CEH1523" s="272"/>
      <c r="CEI1523" s="272"/>
      <c r="CEJ1523" s="272"/>
      <c r="CEK1523" s="272"/>
      <c r="CEL1523" s="272"/>
      <c r="CEM1523" s="272"/>
      <c r="CEN1523" s="272"/>
      <c r="CEO1523" s="272"/>
      <c r="CEP1523" s="272"/>
      <c r="CEQ1523" s="272"/>
      <c r="CER1523" s="272"/>
      <c r="CES1523" s="272"/>
      <c r="CET1523" s="272"/>
      <c r="CEU1523" s="272"/>
      <c r="CEV1523" s="272"/>
      <c r="CEW1523" s="272"/>
      <c r="CEX1523" s="272"/>
      <c r="CEY1523" s="272"/>
      <c r="CEZ1523" s="272"/>
      <c r="CFA1523" s="272"/>
      <c r="CFB1523" s="272"/>
      <c r="CFC1523" s="272"/>
      <c r="CFD1523" s="272"/>
      <c r="CFE1523" s="272"/>
      <c r="CFF1523" s="272"/>
      <c r="CFG1523" s="272"/>
      <c r="CFH1523" s="272"/>
      <c r="CFI1523" s="272"/>
      <c r="CFJ1523" s="272"/>
      <c r="CFK1523" s="272"/>
      <c r="CFL1523" s="272"/>
      <c r="CFM1523" s="272"/>
      <c r="CFN1523" s="272"/>
      <c r="CFO1523" s="272"/>
      <c r="CFP1523" s="272"/>
      <c r="CFQ1523" s="272"/>
      <c r="CFR1523" s="272"/>
      <c r="CFS1523" s="272"/>
      <c r="CFT1523" s="272"/>
      <c r="CFU1523" s="272"/>
      <c r="CFV1523" s="272"/>
      <c r="CFW1523" s="272"/>
      <c r="CFX1523" s="272"/>
      <c r="CFY1523" s="272"/>
      <c r="CFZ1523" s="272"/>
      <c r="CGA1523" s="272"/>
      <c r="CGB1523" s="272"/>
      <c r="CGC1523" s="272"/>
      <c r="CGD1523" s="272"/>
      <c r="CGE1523" s="272"/>
      <c r="CGF1523" s="272"/>
      <c r="CGG1523" s="272"/>
      <c r="CGH1523" s="272"/>
      <c r="CGI1523" s="272"/>
      <c r="CGJ1523" s="272"/>
      <c r="CGK1523" s="272"/>
      <c r="CGL1523" s="272"/>
      <c r="CGM1523" s="272"/>
      <c r="CGN1523" s="272"/>
      <c r="CGO1523" s="272"/>
      <c r="CGP1523" s="272"/>
      <c r="CGQ1523" s="272"/>
      <c r="CGR1523" s="272"/>
      <c r="CGS1523" s="272"/>
      <c r="CGT1523" s="272"/>
      <c r="CGU1523" s="272"/>
      <c r="CGV1523" s="272"/>
      <c r="CGW1523" s="272"/>
      <c r="CGX1523" s="272"/>
      <c r="CGY1523" s="272"/>
      <c r="CGZ1523" s="272"/>
      <c r="CHA1523" s="272"/>
      <c r="CHB1523" s="272"/>
      <c r="CHC1523" s="272"/>
      <c r="CHD1523" s="272"/>
      <c r="CHE1523" s="272"/>
      <c r="CHF1523" s="272"/>
      <c r="CHG1523" s="272"/>
      <c r="CHH1523" s="272"/>
      <c r="CHI1523" s="272"/>
      <c r="CHJ1523" s="272"/>
      <c r="CHK1523" s="272"/>
      <c r="CHL1523" s="272"/>
      <c r="CHM1523" s="272"/>
      <c r="CHN1523" s="272"/>
      <c r="CHO1523" s="272"/>
      <c r="CHP1523" s="272"/>
      <c r="CHQ1523" s="272"/>
      <c r="CHR1523" s="272"/>
      <c r="CHS1523" s="272"/>
      <c r="CHT1523" s="272"/>
      <c r="CHU1523" s="272"/>
      <c r="CHV1523" s="272"/>
      <c r="CHW1523" s="272"/>
      <c r="CHX1523" s="272"/>
      <c r="CHY1523" s="272"/>
      <c r="CHZ1523" s="272"/>
      <c r="CIA1523" s="272"/>
      <c r="CIB1523" s="272"/>
      <c r="CIC1523" s="272"/>
      <c r="CID1523" s="272"/>
      <c r="CIE1523" s="272"/>
      <c r="CIF1523" s="272"/>
      <c r="CIG1523" s="272"/>
      <c r="CIH1523" s="272"/>
      <c r="CII1523" s="272"/>
      <c r="CIJ1523" s="272"/>
      <c r="CIK1523" s="272"/>
      <c r="CIL1523" s="272"/>
      <c r="CIM1523" s="272"/>
      <c r="CIN1523" s="272"/>
      <c r="CIO1523" s="272"/>
      <c r="CIP1523" s="272"/>
      <c r="CIQ1523" s="272"/>
      <c r="CIR1523" s="272"/>
      <c r="CIS1523" s="272"/>
      <c r="CIT1523" s="272"/>
      <c r="CIU1523" s="272"/>
      <c r="CIV1523" s="272"/>
      <c r="CIW1523" s="272"/>
      <c r="CIX1523" s="272"/>
      <c r="CIY1523" s="272"/>
      <c r="CIZ1523" s="272"/>
      <c r="CJA1523" s="272"/>
      <c r="CJB1523" s="272"/>
      <c r="CJC1523" s="272"/>
      <c r="CJD1523" s="272"/>
      <c r="CJE1523" s="272"/>
      <c r="CJF1523" s="272"/>
      <c r="CJG1523" s="272"/>
      <c r="CJH1523" s="272"/>
      <c r="CJI1523" s="272"/>
      <c r="CJJ1523" s="272"/>
      <c r="CJK1523" s="272"/>
      <c r="CJL1523" s="272"/>
      <c r="CJM1523" s="272"/>
      <c r="CJN1523" s="272"/>
      <c r="CJO1523" s="272"/>
      <c r="CJP1523" s="272"/>
      <c r="CJQ1523" s="272"/>
      <c r="CJR1523" s="272"/>
      <c r="CJS1523" s="272"/>
      <c r="CJT1523" s="272"/>
      <c r="CJU1523" s="272"/>
      <c r="CJV1523" s="272"/>
      <c r="CJW1523" s="272"/>
      <c r="CJX1523" s="272"/>
      <c r="CJY1523" s="272"/>
      <c r="CJZ1523" s="272"/>
      <c r="CKA1523" s="272"/>
      <c r="CKB1523" s="272"/>
      <c r="CKC1523" s="272"/>
      <c r="CKD1523" s="272"/>
      <c r="CKE1523" s="272"/>
      <c r="CKF1523" s="272"/>
      <c r="CKG1523" s="272"/>
      <c r="CKH1523" s="272"/>
      <c r="CKI1523" s="272"/>
      <c r="CKJ1523" s="272"/>
      <c r="CKK1523" s="272"/>
      <c r="CKL1523" s="272"/>
      <c r="CKM1523" s="272"/>
      <c r="CKN1523" s="272"/>
      <c r="CKO1523" s="272"/>
      <c r="CKP1523" s="272"/>
      <c r="CKQ1523" s="272"/>
      <c r="CKR1523" s="272"/>
      <c r="CKS1523" s="272"/>
      <c r="CKT1523" s="272"/>
      <c r="CKU1523" s="272"/>
      <c r="CKV1523" s="272"/>
      <c r="CKW1523" s="272"/>
      <c r="CKX1523" s="272"/>
      <c r="CKY1523" s="272"/>
      <c r="CKZ1523" s="272"/>
      <c r="CLA1523" s="272"/>
      <c r="CLB1523" s="272"/>
      <c r="CLC1523" s="272"/>
      <c r="CLD1523" s="272"/>
      <c r="CLE1523" s="272"/>
      <c r="CLF1523" s="272"/>
      <c r="CLG1523" s="272"/>
      <c r="CLH1523" s="272"/>
      <c r="CLI1523" s="272"/>
      <c r="CLJ1523" s="272"/>
      <c r="CLK1523" s="272"/>
      <c r="CLL1523" s="272"/>
      <c r="CLM1523" s="272"/>
      <c r="CLN1523" s="272"/>
      <c r="CLO1523" s="272"/>
      <c r="CLP1523" s="272"/>
      <c r="CLQ1523" s="272"/>
      <c r="CLR1523" s="272"/>
      <c r="CLS1523" s="272"/>
      <c r="CLT1523" s="272"/>
      <c r="CLU1523" s="272"/>
      <c r="CLV1523" s="272"/>
      <c r="CLW1523" s="272"/>
      <c r="CLX1523" s="272"/>
      <c r="CLY1523" s="272"/>
      <c r="CLZ1523" s="272"/>
      <c r="CMA1523" s="272"/>
      <c r="CMB1523" s="272"/>
      <c r="CMC1523" s="272"/>
      <c r="CMD1523" s="272"/>
      <c r="CME1523" s="272"/>
      <c r="CMF1523" s="272"/>
      <c r="CMG1523" s="272"/>
      <c r="CMH1523" s="272"/>
      <c r="CMI1523" s="272"/>
      <c r="CMJ1523" s="272"/>
      <c r="CMK1523" s="272"/>
      <c r="CML1523" s="272"/>
      <c r="CMM1523" s="272"/>
      <c r="CMN1523" s="272"/>
      <c r="CMO1523" s="272"/>
      <c r="CMP1523" s="272"/>
      <c r="CMQ1523" s="272"/>
      <c r="CMR1523" s="272"/>
      <c r="CMS1523" s="272"/>
      <c r="CMT1523" s="272"/>
      <c r="CMU1523" s="272"/>
      <c r="CMV1523" s="272"/>
      <c r="CMW1523" s="272"/>
      <c r="CMX1523" s="272"/>
      <c r="CMY1523" s="272"/>
      <c r="CMZ1523" s="272"/>
      <c r="CNA1523" s="272"/>
      <c r="CNB1523" s="272"/>
      <c r="CNC1523" s="272"/>
      <c r="CND1523" s="272"/>
      <c r="CNE1523" s="272"/>
      <c r="CNF1523" s="272"/>
      <c r="CNG1523" s="272"/>
      <c r="CNH1523" s="272"/>
      <c r="CNI1523" s="272"/>
      <c r="CNJ1523" s="272"/>
      <c r="CNK1523" s="272"/>
      <c r="CNL1523" s="272"/>
      <c r="CNM1523" s="272"/>
      <c r="CNN1523" s="272"/>
      <c r="CNO1523" s="272"/>
      <c r="CNP1523" s="272"/>
      <c r="CNQ1523" s="272"/>
      <c r="CNR1523" s="272"/>
      <c r="CNS1523" s="272"/>
      <c r="CNT1523" s="272"/>
      <c r="CNU1523" s="272"/>
      <c r="CNV1523" s="272"/>
      <c r="CNW1523" s="272"/>
      <c r="CNX1523" s="272"/>
      <c r="CNY1523" s="272"/>
      <c r="CNZ1523" s="272"/>
      <c r="COA1523" s="272"/>
      <c r="COB1523" s="272"/>
      <c r="COC1523" s="272"/>
      <c r="COD1523" s="272"/>
      <c r="COE1523" s="272"/>
      <c r="COF1523" s="272"/>
      <c r="COG1523" s="272"/>
      <c r="COH1523" s="272"/>
      <c r="COI1523" s="272"/>
      <c r="COJ1523" s="272"/>
      <c r="COK1523" s="272"/>
      <c r="COL1523" s="272"/>
      <c r="COM1523" s="272"/>
      <c r="CON1523" s="272"/>
      <c r="COO1523" s="272"/>
      <c r="COP1523" s="272"/>
      <c r="COQ1523" s="272"/>
      <c r="COR1523" s="272"/>
      <c r="COS1523" s="272"/>
      <c r="COT1523" s="272"/>
      <c r="COU1523" s="272"/>
      <c r="COV1523" s="272"/>
      <c r="COW1523" s="272"/>
      <c r="COX1523" s="272"/>
      <c r="COY1523" s="272"/>
      <c r="COZ1523" s="272"/>
      <c r="CPA1523" s="272"/>
      <c r="CPB1523" s="272"/>
      <c r="CPC1523" s="272"/>
      <c r="CPD1523" s="272"/>
      <c r="CPE1523" s="272"/>
      <c r="CPF1523" s="272"/>
      <c r="CPG1523" s="272"/>
      <c r="CPH1523" s="272"/>
      <c r="CPI1523" s="272"/>
      <c r="CPJ1523" s="272"/>
      <c r="CPK1523" s="272"/>
      <c r="CPL1523" s="272"/>
      <c r="CPM1523" s="272"/>
      <c r="CPN1523" s="272"/>
      <c r="CPO1523" s="272"/>
      <c r="CPP1523" s="272"/>
      <c r="CPQ1523" s="272"/>
      <c r="CPR1523" s="272"/>
      <c r="CPS1523" s="272"/>
      <c r="CPT1523" s="272"/>
      <c r="CPU1523" s="272"/>
      <c r="CPV1523" s="272"/>
      <c r="CPW1523" s="272"/>
      <c r="CPX1523" s="272"/>
      <c r="CPY1523" s="272"/>
      <c r="CPZ1523" s="272"/>
      <c r="CQA1523" s="272"/>
      <c r="CQB1523" s="272"/>
      <c r="CQC1523" s="272"/>
      <c r="CQD1523" s="272"/>
      <c r="CQE1523" s="272"/>
      <c r="CQF1523" s="272"/>
      <c r="CQG1523" s="272"/>
      <c r="CQH1523" s="272"/>
      <c r="CQI1523" s="272"/>
      <c r="CQJ1523" s="272"/>
      <c r="CQK1523" s="272"/>
      <c r="CQL1523" s="272"/>
      <c r="CQM1523" s="272"/>
      <c r="CQN1523" s="272"/>
      <c r="CQO1523" s="272"/>
      <c r="CQP1523" s="272"/>
      <c r="CQQ1523" s="272"/>
      <c r="CQR1523" s="272"/>
      <c r="CQS1523" s="272"/>
      <c r="CQT1523" s="272"/>
      <c r="CQU1523" s="272"/>
      <c r="CQV1523" s="272"/>
      <c r="CQW1523" s="272"/>
      <c r="CQX1523" s="272"/>
      <c r="CQY1523" s="272"/>
      <c r="CQZ1523" s="272"/>
      <c r="CRA1523" s="272"/>
      <c r="CRB1523" s="272"/>
      <c r="CRC1523" s="272"/>
      <c r="CRD1523" s="272"/>
      <c r="CRE1523" s="272"/>
      <c r="CRF1523" s="272"/>
      <c r="CRG1523" s="272"/>
      <c r="CRH1523" s="272"/>
      <c r="CRI1523" s="272"/>
      <c r="CRJ1523" s="272"/>
      <c r="CRK1523" s="272"/>
      <c r="CRL1523" s="272"/>
      <c r="CRM1523" s="272"/>
      <c r="CRN1523" s="272"/>
      <c r="CRO1523" s="272"/>
      <c r="CRP1523" s="272"/>
      <c r="CRQ1523" s="272"/>
      <c r="CRR1523" s="272"/>
      <c r="CRS1523" s="272"/>
      <c r="CRT1523" s="272"/>
      <c r="CRU1523" s="272"/>
      <c r="CRV1523" s="272"/>
      <c r="CRW1523" s="272"/>
      <c r="CRX1523" s="272"/>
      <c r="CRY1523" s="272"/>
      <c r="CRZ1523" s="272"/>
      <c r="CSA1523" s="272"/>
      <c r="CSB1523" s="272"/>
      <c r="CSC1523" s="272"/>
      <c r="CSD1523" s="272"/>
      <c r="CSE1523" s="272"/>
      <c r="CSF1523" s="272"/>
      <c r="CSG1523" s="272"/>
      <c r="CSH1523" s="272"/>
      <c r="CSI1523" s="272"/>
      <c r="CSJ1523" s="272"/>
      <c r="CSK1523" s="272"/>
      <c r="CSL1523" s="272"/>
      <c r="CSM1523" s="272"/>
      <c r="CSN1523" s="272"/>
      <c r="CSO1523" s="272"/>
      <c r="CSP1523" s="272"/>
      <c r="CSQ1523" s="272"/>
      <c r="CSR1523" s="272"/>
      <c r="CSS1523" s="272"/>
      <c r="CST1523" s="272"/>
      <c r="CSU1523" s="272"/>
      <c r="CSV1523" s="272"/>
      <c r="CSW1523" s="272"/>
      <c r="CSX1523" s="272"/>
      <c r="CSY1523" s="272"/>
      <c r="CSZ1523" s="272"/>
      <c r="CTA1523" s="272"/>
      <c r="CTB1523" s="272"/>
      <c r="CTC1523" s="272"/>
      <c r="CTD1523" s="272"/>
      <c r="CTE1523" s="272"/>
      <c r="CTF1523" s="272"/>
      <c r="CTG1523" s="272"/>
      <c r="CTH1523" s="272"/>
      <c r="CTI1523" s="272"/>
      <c r="CTJ1523" s="272"/>
      <c r="CTK1523" s="272"/>
      <c r="CTL1523" s="272"/>
      <c r="CTM1523" s="272"/>
      <c r="CTN1523" s="272"/>
      <c r="CTO1523" s="272"/>
      <c r="CTP1523" s="272"/>
      <c r="CTQ1523" s="272"/>
      <c r="CTR1523" s="272"/>
      <c r="CTS1523" s="272"/>
      <c r="CTT1523" s="272"/>
      <c r="CTU1523" s="272"/>
      <c r="CTV1523" s="272"/>
      <c r="CTW1523" s="272"/>
      <c r="CTX1523" s="272"/>
      <c r="CTY1523" s="272"/>
      <c r="CTZ1523" s="272"/>
      <c r="CUA1523" s="272"/>
      <c r="CUB1523" s="272"/>
      <c r="CUC1523" s="272"/>
      <c r="CUD1523" s="272"/>
      <c r="CUE1523" s="272"/>
      <c r="CUF1523" s="272"/>
      <c r="CUG1523" s="272"/>
      <c r="CUH1523" s="272"/>
      <c r="CUI1523" s="272"/>
      <c r="CUJ1523" s="272"/>
      <c r="CUK1523" s="272"/>
      <c r="CUL1523" s="272"/>
      <c r="CUM1523" s="272"/>
      <c r="CUN1523" s="272"/>
      <c r="CUO1523" s="272"/>
      <c r="CUP1523" s="272"/>
      <c r="CUQ1523" s="272"/>
      <c r="CUR1523" s="272"/>
      <c r="CUS1523" s="272"/>
      <c r="CUT1523" s="272"/>
      <c r="CUU1523" s="272"/>
      <c r="CUV1523" s="272"/>
      <c r="CUW1523" s="272"/>
      <c r="CUX1523" s="272"/>
      <c r="CUY1523" s="272"/>
      <c r="CUZ1523" s="272"/>
      <c r="CVA1523" s="272"/>
      <c r="CVB1523" s="272"/>
      <c r="CVC1523" s="272"/>
      <c r="CVD1523" s="272"/>
      <c r="CVE1523" s="272"/>
      <c r="CVF1523" s="272"/>
      <c r="CVG1523" s="272"/>
      <c r="CVH1523" s="272"/>
      <c r="CVI1523" s="272"/>
      <c r="CVJ1523" s="272"/>
      <c r="CVK1523" s="272"/>
      <c r="CVL1523" s="272"/>
      <c r="CVM1523" s="272"/>
      <c r="CVN1523" s="272"/>
      <c r="CVO1523" s="272"/>
      <c r="CVP1523" s="272"/>
      <c r="CVQ1523" s="272"/>
      <c r="CVR1523" s="272"/>
      <c r="CVS1523" s="272"/>
      <c r="CVT1523" s="272"/>
      <c r="CVU1523" s="272"/>
      <c r="CVV1523" s="272"/>
      <c r="CVW1523" s="272"/>
      <c r="CVX1523" s="272"/>
      <c r="CVY1523" s="272"/>
      <c r="CVZ1523" s="272"/>
      <c r="CWA1523" s="272"/>
      <c r="CWB1523" s="272"/>
      <c r="CWC1523" s="272"/>
      <c r="CWD1523" s="272"/>
      <c r="CWE1523" s="272"/>
      <c r="CWF1523" s="272"/>
      <c r="CWG1523" s="272"/>
      <c r="CWH1523" s="272"/>
      <c r="CWI1523" s="272"/>
      <c r="CWJ1523" s="272"/>
      <c r="CWK1523" s="272"/>
      <c r="CWL1523" s="272"/>
      <c r="CWM1523" s="272"/>
      <c r="CWN1523" s="272"/>
      <c r="CWO1523" s="272"/>
      <c r="CWP1523" s="272"/>
      <c r="CWQ1523" s="272"/>
      <c r="CWR1523" s="272"/>
      <c r="CWS1523" s="272"/>
      <c r="CWT1523" s="272"/>
      <c r="CWU1523" s="272"/>
      <c r="CWV1523" s="272"/>
      <c r="CWW1523" s="272"/>
      <c r="CWX1523" s="272"/>
      <c r="CWY1523" s="272"/>
      <c r="CWZ1523" s="272"/>
      <c r="CXA1523" s="272"/>
      <c r="CXB1523" s="272"/>
      <c r="CXC1523" s="272"/>
      <c r="CXD1523" s="272"/>
      <c r="CXE1523" s="272"/>
      <c r="CXF1523" s="272"/>
      <c r="CXG1523" s="272"/>
      <c r="CXH1523" s="272"/>
      <c r="CXI1523" s="272"/>
      <c r="CXJ1523" s="272"/>
      <c r="CXK1523" s="272"/>
      <c r="CXL1523" s="272"/>
      <c r="CXM1523" s="272"/>
      <c r="CXN1523" s="272"/>
      <c r="CXO1523" s="272"/>
      <c r="CXP1523" s="272"/>
      <c r="CXQ1523" s="272"/>
      <c r="CXR1523" s="272"/>
      <c r="CXS1523" s="272"/>
      <c r="CXT1523" s="272"/>
      <c r="CXU1523" s="272"/>
      <c r="CXV1523" s="272"/>
      <c r="CXW1523" s="272"/>
      <c r="CXX1523" s="272"/>
      <c r="CXY1523" s="272"/>
      <c r="CXZ1523" s="272"/>
      <c r="CYA1523" s="272"/>
      <c r="CYB1523" s="272"/>
      <c r="CYC1523" s="272"/>
      <c r="CYD1523" s="272"/>
      <c r="CYE1523" s="272"/>
      <c r="CYF1523" s="272"/>
      <c r="CYG1523" s="272"/>
      <c r="CYH1523" s="272"/>
      <c r="CYI1523" s="272"/>
      <c r="CYJ1523" s="272"/>
      <c r="CYK1523" s="272"/>
      <c r="CYL1523" s="272"/>
      <c r="CYM1523" s="272"/>
      <c r="CYN1523" s="272"/>
      <c r="CYO1523" s="272"/>
      <c r="CYP1523" s="272"/>
      <c r="CYQ1523" s="272"/>
      <c r="CYR1523" s="272"/>
      <c r="CYS1523" s="272"/>
      <c r="CYT1523" s="272"/>
      <c r="CYU1523" s="272"/>
      <c r="CYV1523" s="272"/>
      <c r="CYW1523" s="272"/>
      <c r="CYX1523" s="272"/>
      <c r="CYY1523" s="272"/>
      <c r="CYZ1523" s="272"/>
      <c r="CZA1523" s="272"/>
      <c r="CZB1523" s="272"/>
      <c r="CZC1523" s="272"/>
      <c r="CZD1523" s="272"/>
      <c r="CZE1523" s="272"/>
      <c r="CZF1523" s="272"/>
      <c r="CZG1523" s="272"/>
      <c r="CZH1523" s="272"/>
      <c r="CZI1523" s="272"/>
      <c r="CZJ1523" s="272"/>
      <c r="CZK1523" s="272"/>
      <c r="CZL1523" s="272"/>
      <c r="CZM1523" s="272"/>
      <c r="CZN1523" s="272"/>
      <c r="CZO1523" s="272"/>
      <c r="CZP1523" s="272"/>
      <c r="CZQ1523" s="272"/>
      <c r="CZR1523" s="272"/>
      <c r="CZS1523" s="272"/>
      <c r="CZT1523" s="272"/>
      <c r="CZU1523" s="272"/>
      <c r="CZV1523" s="272"/>
      <c r="CZW1523" s="272"/>
      <c r="CZX1523" s="272"/>
      <c r="CZY1523" s="272"/>
      <c r="CZZ1523" s="272"/>
      <c r="DAA1523" s="272"/>
      <c r="DAB1523" s="272"/>
      <c r="DAC1523" s="272"/>
      <c r="DAD1523" s="272"/>
      <c r="DAE1523" s="272"/>
      <c r="DAF1523" s="272"/>
      <c r="DAG1523" s="272"/>
      <c r="DAH1523" s="272"/>
      <c r="DAI1523" s="272"/>
      <c r="DAJ1523" s="272"/>
      <c r="DAK1523" s="272"/>
      <c r="DAL1523" s="272"/>
      <c r="DAM1523" s="272"/>
      <c r="DAN1523" s="272"/>
      <c r="DAO1523" s="272"/>
      <c r="DAP1523" s="272"/>
      <c r="DAQ1523" s="272"/>
      <c r="DAR1523" s="272"/>
      <c r="DAS1523" s="272"/>
      <c r="DAT1523" s="272"/>
      <c r="DAU1523" s="272"/>
      <c r="DAV1523" s="272"/>
      <c r="DAW1523" s="272"/>
      <c r="DAX1523" s="272"/>
      <c r="DAY1523" s="272"/>
      <c r="DAZ1523" s="272"/>
      <c r="DBA1523" s="272"/>
      <c r="DBB1523" s="272"/>
      <c r="DBC1523" s="272"/>
      <c r="DBD1523" s="272"/>
      <c r="DBE1523" s="272"/>
      <c r="DBF1523" s="272"/>
      <c r="DBG1523" s="272"/>
      <c r="DBH1523" s="272"/>
      <c r="DBI1523" s="272"/>
      <c r="DBJ1523" s="272"/>
      <c r="DBK1523" s="272"/>
      <c r="DBL1523" s="272"/>
      <c r="DBM1523" s="272"/>
      <c r="DBN1523" s="272"/>
      <c r="DBO1523" s="272"/>
      <c r="DBP1523" s="272"/>
      <c r="DBQ1523" s="272"/>
      <c r="DBR1523" s="272"/>
      <c r="DBS1523" s="272"/>
      <c r="DBT1523" s="272"/>
      <c r="DBU1523" s="272"/>
      <c r="DBV1523" s="272"/>
      <c r="DBW1523" s="272"/>
      <c r="DBX1523" s="272"/>
      <c r="DBY1523" s="272"/>
      <c r="DBZ1523" s="272"/>
      <c r="DCA1523" s="272"/>
      <c r="DCB1523" s="272"/>
      <c r="DCC1523" s="272"/>
      <c r="DCD1523" s="272"/>
      <c r="DCE1523" s="272"/>
      <c r="DCF1523" s="272"/>
      <c r="DCG1523" s="272"/>
      <c r="DCH1523" s="272"/>
      <c r="DCI1523" s="272"/>
      <c r="DCJ1523" s="272"/>
      <c r="DCK1523" s="272"/>
      <c r="DCL1523" s="272"/>
      <c r="DCM1523" s="272"/>
      <c r="DCN1523" s="272"/>
      <c r="DCO1523" s="272"/>
      <c r="DCP1523" s="272"/>
      <c r="DCQ1523" s="272"/>
      <c r="DCR1523" s="272"/>
      <c r="DCS1523" s="272"/>
      <c r="DCT1523" s="272"/>
      <c r="DCU1523" s="272"/>
      <c r="DCV1523" s="272"/>
      <c r="DCW1523" s="272"/>
      <c r="DCX1523" s="272"/>
      <c r="DCY1523" s="272"/>
      <c r="DCZ1523" s="272"/>
      <c r="DDA1523" s="272"/>
      <c r="DDB1523" s="272"/>
      <c r="DDC1523" s="272"/>
      <c r="DDD1523" s="272"/>
      <c r="DDE1523" s="272"/>
      <c r="DDF1523" s="272"/>
      <c r="DDG1523" s="272"/>
      <c r="DDH1523" s="272"/>
      <c r="DDI1523" s="272"/>
      <c r="DDJ1523" s="272"/>
      <c r="DDK1523" s="272"/>
      <c r="DDL1523" s="272"/>
      <c r="DDM1523" s="272"/>
      <c r="DDN1523" s="272"/>
      <c r="DDO1523" s="272"/>
      <c r="DDP1523" s="272"/>
      <c r="DDQ1523" s="272"/>
      <c r="DDR1523" s="272"/>
      <c r="DDS1523" s="272"/>
      <c r="DDT1523" s="272"/>
      <c r="DDU1523" s="272"/>
      <c r="DDV1523" s="272"/>
      <c r="DDW1523" s="272"/>
      <c r="DDX1523" s="272"/>
      <c r="DDY1523" s="272"/>
      <c r="DDZ1523" s="272"/>
      <c r="DEA1523" s="272"/>
      <c r="DEB1523" s="272"/>
      <c r="DEC1523" s="272"/>
      <c r="DED1523" s="272"/>
      <c r="DEE1523" s="272"/>
      <c r="DEF1523" s="272"/>
      <c r="DEG1523" s="272"/>
      <c r="DEH1523" s="272"/>
      <c r="DEI1523" s="272"/>
      <c r="DEJ1523" s="272"/>
      <c r="DEK1523" s="272"/>
      <c r="DEL1523" s="272"/>
      <c r="DEM1523" s="272"/>
      <c r="DEN1523" s="272"/>
      <c r="DEO1523" s="272"/>
      <c r="DEP1523" s="272"/>
      <c r="DEQ1523" s="272"/>
      <c r="DER1523" s="272"/>
      <c r="DES1523" s="272"/>
      <c r="DET1523" s="272"/>
      <c r="DEU1523" s="272"/>
      <c r="DEV1523" s="272"/>
      <c r="DEW1523" s="272"/>
      <c r="DEX1523" s="272"/>
      <c r="DEY1523" s="272"/>
      <c r="DEZ1523" s="272"/>
      <c r="DFA1523" s="272"/>
      <c r="DFB1523" s="272"/>
      <c r="DFC1523" s="272"/>
      <c r="DFD1523" s="272"/>
      <c r="DFE1523" s="272"/>
      <c r="DFF1523" s="272"/>
      <c r="DFG1523" s="272"/>
      <c r="DFH1523" s="272"/>
      <c r="DFI1523" s="272"/>
      <c r="DFJ1523" s="272"/>
      <c r="DFK1523" s="272"/>
      <c r="DFL1523" s="272"/>
      <c r="DFM1523" s="272"/>
      <c r="DFN1523" s="272"/>
      <c r="DFO1523" s="272"/>
      <c r="DFP1523" s="272"/>
      <c r="DFQ1523" s="272"/>
      <c r="DFR1523" s="272"/>
      <c r="DFS1523" s="272"/>
      <c r="DFT1523" s="272"/>
      <c r="DFU1523" s="272"/>
      <c r="DFV1523" s="272"/>
      <c r="DFW1523" s="272"/>
      <c r="DFX1523" s="272"/>
      <c r="DFY1523" s="272"/>
      <c r="DFZ1523" s="272"/>
      <c r="DGA1523" s="272"/>
      <c r="DGB1523" s="272"/>
      <c r="DGC1523" s="272"/>
      <c r="DGD1523" s="272"/>
      <c r="DGE1523" s="272"/>
      <c r="DGF1523" s="272"/>
      <c r="DGG1523" s="272"/>
      <c r="DGH1523" s="272"/>
      <c r="DGI1523" s="272"/>
      <c r="DGJ1523" s="272"/>
      <c r="DGK1523" s="272"/>
      <c r="DGL1523" s="272"/>
      <c r="DGM1523" s="272"/>
      <c r="DGN1523" s="272"/>
      <c r="DGO1523" s="272"/>
      <c r="DGP1523" s="272"/>
      <c r="DGQ1523" s="272"/>
      <c r="DGR1523" s="272"/>
      <c r="DGS1523" s="272"/>
      <c r="DGT1523" s="272"/>
      <c r="DGU1523" s="272"/>
      <c r="DGV1523" s="272"/>
      <c r="DGW1523" s="272"/>
      <c r="DGX1523" s="272"/>
      <c r="DGY1523" s="272"/>
      <c r="DGZ1523" s="272"/>
      <c r="DHA1523" s="272"/>
      <c r="DHB1523" s="272"/>
      <c r="DHC1523" s="272"/>
      <c r="DHD1523" s="272"/>
      <c r="DHE1523" s="272"/>
      <c r="DHF1523" s="272"/>
      <c r="DHG1523" s="272"/>
      <c r="DHH1523" s="272"/>
      <c r="DHI1523" s="272"/>
      <c r="DHJ1523" s="272"/>
      <c r="DHK1523" s="272"/>
      <c r="DHL1523" s="272"/>
      <c r="DHM1523" s="272"/>
      <c r="DHN1523" s="272"/>
      <c r="DHO1523" s="272"/>
      <c r="DHP1523" s="272"/>
      <c r="DHQ1523" s="272"/>
      <c r="DHR1523" s="272"/>
      <c r="DHS1523" s="272"/>
      <c r="DHT1523" s="272"/>
      <c r="DHU1523" s="272"/>
      <c r="DHV1523" s="272"/>
      <c r="DHW1523" s="272"/>
      <c r="DHX1523" s="272"/>
      <c r="DHY1523" s="272"/>
      <c r="DHZ1523" s="272"/>
      <c r="DIA1523" s="272"/>
      <c r="DIB1523" s="272"/>
      <c r="DIC1523" s="272"/>
      <c r="DID1523" s="272"/>
      <c r="DIE1523" s="272"/>
      <c r="DIF1523" s="272"/>
      <c r="DIG1523" s="272"/>
      <c r="DIH1523" s="272"/>
      <c r="DII1523" s="272"/>
      <c r="DIJ1523" s="272"/>
      <c r="DIK1523" s="272"/>
      <c r="DIL1523" s="272"/>
      <c r="DIM1523" s="272"/>
      <c r="DIN1523" s="272"/>
      <c r="DIO1523" s="272"/>
      <c r="DIP1523" s="272"/>
      <c r="DIQ1523" s="272"/>
      <c r="DIR1523" s="272"/>
      <c r="DIS1523" s="272"/>
      <c r="DIT1523" s="272"/>
      <c r="DIU1523" s="272"/>
      <c r="DIV1523" s="272"/>
      <c r="DIW1523" s="272"/>
      <c r="DIX1523" s="272"/>
      <c r="DIY1523" s="272"/>
      <c r="DIZ1523" s="272"/>
      <c r="DJA1523" s="272"/>
      <c r="DJB1523" s="272"/>
      <c r="DJC1523" s="272"/>
      <c r="DJD1523" s="272"/>
      <c r="DJE1523" s="272"/>
      <c r="DJF1523" s="272"/>
      <c r="DJG1523" s="272"/>
      <c r="DJH1523" s="272"/>
      <c r="DJI1523" s="272"/>
      <c r="DJJ1523" s="272"/>
      <c r="DJK1523" s="272"/>
      <c r="DJL1523" s="272"/>
      <c r="DJM1523" s="272"/>
      <c r="DJN1523" s="272"/>
      <c r="DJO1523" s="272"/>
      <c r="DJP1523" s="272"/>
      <c r="DJQ1523" s="272"/>
      <c r="DJR1523" s="272"/>
      <c r="DJS1523" s="272"/>
      <c r="DJT1523" s="272"/>
      <c r="DJU1523" s="272"/>
      <c r="DJV1523" s="272"/>
      <c r="DJW1523" s="272"/>
      <c r="DJX1523" s="272"/>
      <c r="DJY1523" s="272"/>
      <c r="DJZ1523" s="272"/>
      <c r="DKA1523" s="272"/>
      <c r="DKB1523" s="272"/>
      <c r="DKC1523" s="272"/>
      <c r="DKD1523" s="272"/>
      <c r="DKE1523" s="272"/>
      <c r="DKF1523" s="272"/>
      <c r="DKG1523" s="272"/>
      <c r="DKH1523" s="272"/>
      <c r="DKI1523" s="272"/>
      <c r="DKJ1523" s="272"/>
      <c r="DKK1523" s="272"/>
      <c r="DKL1523" s="272"/>
      <c r="DKM1523" s="272"/>
      <c r="DKN1523" s="272"/>
      <c r="DKO1523" s="272"/>
      <c r="DKP1523" s="272"/>
      <c r="DKQ1523" s="272"/>
      <c r="DKR1523" s="272"/>
      <c r="DKS1523" s="272"/>
      <c r="DKT1523" s="272"/>
      <c r="DKU1523" s="272"/>
      <c r="DKV1523" s="272"/>
      <c r="DKW1523" s="272"/>
      <c r="DKX1523" s="272"/>
      <c r="DKY1523" s="272"/>
      <c r="DKZ1523" s="272"/>
      <c r="DLA1523" s="272"/>
      <c r="DLB1523" s="272"/>
      <c r="DLC1523" s="272"/>
      <c r="DLD1523" s="272"/>
      <c r="DLE1523" s="272"/>
      <c r="DLF1523" s="272"/>
      <c r="DLG1523" s="272"/>
      <c r="DLH1523" s="272"/>
      <c r="DLI1523" s="272"/>
      <c r="DLJ1523" s="272"/>
      <c r="DLK1523" s="272"/>
      <c r="DLL1523" s="272"/>
      <c r="DLM1523" s="272"/>
      <c r="DLN1523" s="272"/>
      <c r="DLO1523" s="272"/>
      <c r="DLP1523" s="272"/>
      <c r="DLQ1523" s="272"/>
      <c r="DLR1523" s="272"/>
      <c r="DLS1523" s="272"/>
      <c r="DLT1523" s="272"/>
      <c r="DLU1523" s="272"/>
      <c r="DLV1523" s="272"/>
      <c r="DLW1523" s="272"/>
      <c r="DLX1523" s="272"/>
      <c r="DLY1523" s="272"/>
      <c r="DLZ1523" s="272"/>
      <c r="DMA1523" s="272"/>
      <c r="DMB1523" s="272"/>
      <c r="DMC1523" s="272"/>
      <c r="DMD1523" s="272"/>
      <c r="DME1523" s="272"/>
      <c r="DMF1523" s="272"/>
      <c r="DMG1523" s="272"/>
      <c r="DMH1523" s="272"/>
      <c r="DMI1523" s="272"/>
      <c r="DMJ1523" s="272"/>
      <c r="DMK1523" s="272"/>
      <c r="DML1523" s="272"/>
      <c r="DMM1523" s="272"/>
      <c r="DMN1523" s="272"/>
      <c r="DMO1523" s="272"/>
      <c r="DMP1523" s="272"/>
      <c r="DMQ1523" s="272"/>
      <c r="DMR1523" s="272"/>
      <c r="DMS1523" s="272"/>
      <c r="DMT1523" s="272"/>
      <c r="DMU1523" s="272"/>
      <c r="DMV1523" s="272"/>
      <c r="DMW1523" s="272"/>
      <c r="DMX1523" s="272"/>
      <c r="DMY1523" s="272"/>
      <c r="DMZ1523" s="272"/>
      <c r="DNA1523" s="272"/>
      <c r="DNB1523" s="272"/>
      <c r="DNC1523" s="272"/>
      <c r="DND1523" s="272"/>
      <c r="DNE1523" s="272"/>
      <c r="DNF1523" s="272"/>
      <c r="DNG1523" s="272"/>
      <c r="DNH1523" s="272"/>
      <c r="DNI1523" s="272"/>
      <c r="DNJ1523" s="272"/>
      <c r="DNK1523" s="272"/>
      <c r="DNL1523" s="272"/>
      <c r="DNM1523" s="272"/>
      <c r="DNN1523" s="272"/>
      <c r="DNO1523" s="272"/>
      <c r="DNP1523" s="272"/>
      <c r="DNQ1523" s="272"/>
      <c r="DNR1523" s="272"/>
      <c r="DNS1523" s="272"/>
      <c r="DNT1523" s="272"/>
      <c r="DNU1523" s="272"/>
      <c r="DNV1523" s="272"/>
      <c r="DNW1523" s="272"/>
      <c r="DNX1523" s="272"/>
      <c r="DNY1523" s="272"/>
      <c r="DNZ1523" s="272"/>
      <c r="DOA1523" s="272"/>
      <c r="DOB1523" s="272"/>
      <c r="DOC1523" s="272"/>
      <c r="DOD1523" s="272"/>
      <c r="DOE1523" s="272"/>
      <c r="DOF1523" s="272"/>
      <c r="DOG1523" s="272"/>
      <c r="DOH1523" s="272"/>
      <c r="DOI1523" s="272"/>
      <c r="DOJ1523" s="272"/>
      <c r="DOK1523" s="272"/>
      <c r="DOL1523" s="272"/>
      <c r="DOM1523" s="272"/>
      <c r="DON1523" s="272"/>
      <c r="DOO1523" s="272"/>
      <c r="DOP1523" s="272"/>
      <c r="DOQ1523" s="272"/>
      <c r="DOR1523" s="272"/>
      <c r="DOS1523" s="272"/>
      <c r="DOT1523" s="272"/>
      <c r="DOU1523" s="272"/>
      <c r="DOV1523" s="272"/>
      <c r="DOW1523" s="272"/>
      <c r="DOX1523" s="272"/>
      <c r="DOY1523" s="272"/>
      <c r="DOZ1523" s="272"/>
      <c r="DPA1523" s="272"/>
      <c r="DPB1523" s="272"/>
      <c r="DPC1523" s="272"/>
      <c r="DPD1523" s="272"/>
      <c r="DPE1523" s="272"/>
      <c r="DPF1523" s="272"/>
      <c r="DPG1523" s="272"/>
      <c r="DPH1523" s="272"/>
      <c r="DPI1523" s="272"/>
      <c r="DPJ1523" s="272"/>
      <c r="DPK1523" s="272"/>
      <c r="DPL1523" s="272"/>
      <c r="DPM1523" s="272"/>
      <c r="DPN1523" s="272"/>
      <c r="DPO1523" s="272"/>
      <c r="DPP1523" s="272"/>
      <c r="DPQ1523" s="272"/>
      <c r="DPR1523" s="272"/>
      <c r="DPS1523" s="272"/>
      <c r="DPT1523" s="272"/>
      <c r="DPU1523" s="272"/>
      <c r="DPV1523" s="272"/>
      <c r="DPW1523" s="272"/>
      <c r="DPX1523" s="272"/>
      <c r="DPY1523" s="272"/>
      <c r="DPZ1523" s="272"/>
      <c r="DQA1523" s="272"/>
      <c r="DQB1523" s="272"/>
      <c r="DQC1523" s="272"/>
      <c r="DQD1523" s="272"/>
      <c r="DQE1523" s="272"/>
      <c r="DQF1523" s="272"/>
      <c r="DQG1523" s="272"/>
      <c r="DQH1523" s="272"/>
      <c r="DQI1523" s="272"/>
      <c r="DQJ1523" s="272"/>
      <c r="DQK1523" s="272"/>
      <c r="DQL1523" s="272"/>
      <c r="DQM1523" s="272"/>
      <c r="DQN1523" s="272"/>
      <c r="DQO1523" s="272"/>
      <c r="DQP1523" s="272"/>
      <c r="DQQ1523" s="272"/>
      <c r="DQR1523" s="272"/>
      <c r="DQS1523" s="272"/>
      <c r="DQT1523" s="272"/>
      <c r="DQU1523" s="272"/>
      <c r="DQV1523" s="272"/>
      <c r="DQW1523" s="272"/>
      <c r="DQX1523" s="272"/>
      <c r="DQY1523" s="272"/>
      <c r="DQZ1523" s="272"/>
      <c r="DRA1523" s="272"/>
      <c r="DRB1523" s="272"/>
      <c r="DRC1523" s="272"/>
      <c r="DRD1523" s="272"/>
      <c r="DRE1523" s="272"/>
      <c r="DRF1523" s="272"/>
      <c r="DRG1523" s="272"/>
      <c r="DRH1523" s="272"/>
      <c r="DRI1523" s="272"/>
      <c r="DRJ1523" s="272"/>
      <c r="DRK1523" s="272"/>
      <c r="DRL1523" s="272"/>
      <c r="DRM1523" s="272"/>
      <c r="DRN1523" s="272"/>
      <c r="DRO1523" s="272"/>
      <c r="DRP1523" s="272"/>
      <c r="DRQ1523" s="272"/>
      <c r="DRR1523" s="272"/>
      <c r="DRS1523" s="272"/>
      <c r="DRT1523" s="272"/>
      <c r="DRU1523" s="272"/>
      <c r="DRV1523" s="272"/>
      <c r="DRW1523" s="272"/>
      <c r="DRX1523" s="272"/>
      <c r="DRY1523" s="272"/>
      <c r="DRZ1523" s="272"/>
      <c r="DSA1523" s="272"/>
      <c r="DSB1523" s="272"/>
      <c r="DSC1523" s="272"/>
      <c r="DSD1523" s="272"/>
      <c r="DSE1523" s="272"/>
      <c r="DSF1523" s="272"/>
      <c r="DSG1523" s="272"/>
      <c r="DSH1523" s="272"/>
      <c r="DSI1523" s="272"/>
      <c r="DSJ1523" s="272"/>
      <c r="DSK1523" s="272"/>
      <c r="DSL1523" s="272"/>
      <c r="DSM1523" s="272"/>
      <c r="DSN1523" s="272"/>
      <c r="DSO1523" s="272"/>
      <c r="DSP1523" s="272"/>
      <c r="DSQ1523" s="272"/>
      <c r="DSR1523" s="272"/>
      <c r="DSS1523" s="272"/>
      <c r="DST1523" s="272"/>
      <c r="DSU1523" s="272"/>
      <c r="DSV1523" s="272"/>
      <c r="DSW1523" s="272"/>
      <c r="DSX1523" s="272"/>
      <c r="DSY1523" s="272"/>
      <c r="DSZ1523" s="272"/>
      <c r="DTA1523" s="272"/>
      <c r="DTB1523" s="272"/>
      <c r="DTC1523" s="272"/>
      <c r="DTD1523" s="272"/>
      <c r="DTE1523" s="272"/>
      <c r="DTF1523" s="272"/>
      <c r="DTG1523" s="272"/>
      <c r="DTH1523" s="272"/>
      <c r="DTI1523" s="272"/>
      <c r="DTJ1523" s="272"/>
      <c r="DTK1523" s="272"/>
      <c r="DTL1523" s="272"/>
      <c r="DTM1523" s="272"/>
      <c r="DTN1523" s="272"/>
      <c r="DTO1523" s="272"/>
      <c r="DTP1523" s="272"/>
      <c r="DTQ1523" s="272"/>
      <c r="DTR1523" s="272"/>
      <c r="DTS1523" s="272"/>
      <c r="DTT1523" s="272"/>
      <c r="DTU1523" s="272"/>
      <c r="DTV1523" s="272"/>
      <c r="DTW1523" s="272"/>
      <c r="DTX1523" s="272"/>
      <c r="DTY1523" s="272"/>
      <c r="DTZ1523" s="272"/>
      <c r="DUA1523" s="272"/>
      <c r="DUB1523" s="272"/>
      <c r="DUC1523" s="272"/>
      <c r="DUD1523" s="272"/>
      <c r="DUE1523" s="272"/>
      <c r="DUF1523" s="272"/>
      <c r="DUG1523" s="272"/>
      <c r="DUH1523" s="272"/>
      <c r="DUI1523" s="272"/>
      <c r="DUJ1523" s="272"/>
      <c r="DUK1523" s="272"/>
      <c r="DUL1523" s="272"/>
      <c r="DUM1523" s="272"/>
      <c r="DUN1523" s="272"/>
      <c r="DUO1523" s="272"/>
      <c r="DUP1523" s="272"/>
      <c r="DUQ1523" s="272"/>
      <c r="DUR1523" s="272"/>
      <c r="DUS1523" s="272"/>
      <c r="DUT1523" s="272"/>
      <c r="DUU1523" s="272"/>
      <c r="DUV1523" s="272"/>
      <c r="DUW1523" s="272"/>
      <c r="DUX1523" s="272"/>
      <c r="DUY1523" s="272"/>
      <c r="DUZ1523" s="272"/>
      <c r="DVA1523" s="272"/>
      <c r="DVB1523" s="272"/>
      <c r="DVC1523" s="272"/>
      <c r="DVD1523" s="272"/>
      <c r="DVE1523" s="272"/>
      <c r="DVF1523" s="272"/>
      <c r="DVG1523" s="272"/>
      <c r="DVH1523" s="272"/>
      <c r="DVI1523" s="272"/>
      <c r="DVJ1523" s="272"/>
      <c r="DVK1523" s="272"/>
      <c r="DVL1523" s="272"/>
      <c r="DVM1523" s="272"/>
      <c r="DVN1523" s="272"/>
      <c r="DVO1523" s="272"/>
      <c r="DVP1523" s="272"/>
      <c r="DVQ1523" s="272"/>
      <c r="DVR1523" s="272"/>
      <c r="DVS1523" s="272"/>
      <c r="DVT1523" s="272"/>
      <c r="DVU1523" s="272"/>
      <c r="DVV1523" s="272"/>
      <c r="DVW1523" s="272"/>
      <c r="DVX1523" s="272"/>
      <c r="DVY1523" s="272"/>
      <c r="DVZ1523" s="272"/>
      <c r="DWA1523" s="272"/>
      <c r="DWB1523" s="272"/>
      <c r="DWC1523" s="272"/>
      <c r="DWD1523" s="272"/>
      <c r="DWE1523" s="272"/>
      <c r="DWF1523" s="272"/>
      <c r="DWG1523" s="272"/>
      <c r="DWH1523" s="272"/>
      <c r="DWI1523" s="272"/>
      <c r="DWJ1523" s="272"/>
      <c r="DWK1523" s="272"/>
      <c r="DWL1523" s="272"/>
      <c r="DWM1523" s="272"/>
      <c r="DWN1523" s="272"/>
      <c r="DWO1523" s="272"/>
      <c r="DWP1523" s="272"/>
      <c r="DWQ1523" s="272"/>
      <c r="DWR1523" s="272"/>
      <c r="DWS1523" s="272"/>
      <c r="DWT1523" s="272"/>
      <c r="DWU1523" s="272"/>
      <c r="DWV1523" s="272"/>
      <c r="DWW1523" s="272"/>
      <c r="DWX1523" s="272"/>
      <c r="DWY1523" s="272"/>
      <c r="DWZ1523" s="272"/>
      <c r="DXA1523" s="272"/>
      <c r="DXB1523" s="272"/>
      <c r="DXC1523" s="272"/>
      <c r="DXD1523" s="272"/>
      <c r="DXE1523" s="272"/>
      <c r="DXF1523" s="272"/>
      <c r="DXG1523" s="272"/>
      <c r="DXH1523" s="272"/>
      <c r="DXI1523" s="272"/>
      <c r="DXJ1523" s="272"/>
      <c r="DXK1523" s="272"/>
      <c r="DXL1523" s="272"/>
      <c r="DXM1523" s="272"/>
      <c r="DXN1523" s="272"/>
      <c r="DXO1523" s="272"/>
      <c r="DXP1523" s="272"/>
      <c r="DXQ1523" s="272"/>
      <c r="DXR1523" s="272"/>
      <c r="DXS1523" s="272"/>
      <c r="DXT1523" s="272"/>
      <c r="DXU1523" s="272"/>
      <c r="DXV1523" s="272"/>
      <c r="DXW1523" s="272"/>
      <c r="DXX1523" s="272"/>
      <c r="DXY1523" s="272"/>
      <c r="DXZ1523" s="272"/>
      <c r="DYA1523" s="272"/>
      <c r="DYB1523" s="272"/>
      <c r="DYC1523" s="272"/>
      <c r="DYD1523" s="272"/>
      <c r="DYE1523" s="272"/>
      <c r="DYF1523" s="272"/>
      <c r="DYG1523" s="272"/>
      <c r="DYH1523" s="272"/>
      <c r="DYI1523" s="272"/>
      <c r="DYJ1523" s="272"/>
      <c r="DYK1523" s="272"/>
      <c r="DYL1523" s="272"/>
      <c r="DYM1523" s="272"/>
      <c r="DYN1523" s="272"/>
      <c r="DYO1523" s="272"/>
      <c r="DYP1523" s="272"/>
      <c r="DYQ1523" s="272"/>
      <c r="DYR1523" s="272"/>
      <c r="DYS1523" s="272"/>
      <c r="DYT1523" s="272"/>
      <c r="DYU1523" s="272"/>
      <c r="DYV1523" s="272"/>
      <c r="DYW1523" s="272"/>
      <c r="DYX1523" s="272"/>
      <c r="DYY1523" s="272"/>
      <c r="DYZ1523" s="272"/>
      <c r="DZA1523" s="272"/>
      <c r="DZB1523" s="272"/>
      <c r="DZC1523" s="272"/>
      <c r="DZD1523" s="272"/>
      <c r="DZE1523" s="272"/>
      <c r="DZF1523" s="272"/>
      <c r="DZG1523" s="272"/>
      <c r="DZH1523" s="272"/>
      <c r="DZI1523" s="272"/>
      <c r="DZJ1523" s="272"/>
      <c r="DZK1523" s="272"/>
      <c r="DZL1523" s="272"/>
      <c r="DZM1523" s="272"/>
      <c r="DZN1523" s="272"/>
      <c r="DZO1523" s="272"/>
      <c r="DZP1523" s="272"/>
      <c r="DZQ1523" s="272"/>
      <c r="DZR1523" s="272"/>
      <c r="DZS1523" s="272"/>
      <c r="DZT1523" s="272"/>
      <c r="DZU1523" s="272"/>
      <c r="DZV1523" s="272"/>
      <c r="DZW1523" s="272"/>
      <c r="DZX1523" s="272"/>
      <c r="DZY1523" s="272"/>
      <c r="DZZ1523" s="272"/>
      <c r="EAA1523" s="272"/>
      <c r="EAB1523" s="272"/>
      <c r="EAC1523" s="272"/>
      <c r="EAD1523" s="272"/>
      <c r="EAE1523" s="272"/>
      <c r="EAF1523" s="272"/>
      <c r="EAG1523" s="272"/>
      <c r="EAH1523" s="272"/>
      <c r="EAI1523" s="272"/>
      <c r="EAJ1523" s="272"/>
      <c r="EAK1523" s="272"/>
      <c r="EAL1523" s="272"/>
      <c r="EAM1523" s="272"/>
      <c r="EAN1523" s="272"/>
      <c r="EAO1523" s="272"/>
      <c r="EAP1523" s="272"/>
      <c r="EAQ1523" s="272"/>
      <c r="EAR1523" s="272"/>
      <c r="EAS1523" s="272"/>
      <c r="EAT1523" s="272"/>
      <c r="EAU1523" s="272"/>
      <c r="EAV1523" s="272"/>
      <c r="EAW1523" s="272"/>
      <c r="EAX1523" s="272"/>
      <c r="EAY1523" s="272"/>
      <c r="EAZ1523" s="272"/>
      <c r="EBA1523" s="272"/>
      <c r="EBB1523" s="272"/>
      <c r="EBC1523" s="272"/>
      <c r="EBD1523" s="272"/>
      <c r="EBE1523" s="272"/>
      <c r="EBF1523" s="272"/>
      <c r="EBG1523" s="272"/>
      <c r="EBH1523" s="272"/>
      <c r="EBI1523" s="272"/>
      <c r="EBJ1523" s="272"/>
      <c r="EBK1523" s="272"/>
      <c r="EBL1523" s="272"/>
      <c r="EBM1523" s="272"/>
      <c r="EBN1523" s="272"/>
      <c r="EBO1523" s="272"/>
      <c r="EBP1523" s="272"/>
      <c r="EBQ1523" s="272"/>
      <c r="EBR1523" s="272"/>
      <c r="EBS1523" s="272"/>
      <c r="EBT1523" s="272"/>
      <c r="EBU1523" s="272"/>
      <c r="EBV1523" s="272"/>
      <c r="EBW1523" s="272"/>
      <c r="EBX1523" s="272"/>
      <c r="EBY1523" s="272"/>
      <c r="EBZ1523" s="272"/>
      <c r="ECA1523" s="272"/>
      <c r="ECB1523" s="272"/>
      <c r="ECC1523" s="272"/>
      <c r="ECD1523" s="272"/>
      <c r="ECE1523" s="272"/>
      <c r="ECF1523" s="272"/>
      <c r="ECG1523" s="272"/>
      <c r="ECH1523" s="272"/>
      <c r="ECI1523" s="272"/>
      <c r="ECJ1523" s="272"/>
      <c r="ECK1523" s="272"/>
      <c r="ECL1523" s="272"/>
      <c r="ECM1523" s="272"/>
      <c r="ECN1523" s="272"/>
      <c r="ECO1523" s="272"/>
      <c r="ECP1523" s="272"/>
      <c r="ECQ1523" s="272"/>
      <c r="ECR1523" s="272"/>
      <c r="ECS1523" s="272"/>
      <c r="ECT1523" s="272"/>
      <c r="ECU1523" s="272"/>
      <c r="ECV1523" s="272"/>
      <c r="ECW1523" s="272"/>
      <c r="ECX1523" s="272"/>
      <c r="ECY1523" s="272"/>
      <c r="ECZ1523" s="272"/>
      <c r="EDA1523" s="272"/>
      <c r="EDB1523" s="272"/>
      <c r="EDC1523" s="272"/>
      <c r="EDD1523" s="272"/>
      <c r="EDE1523" s="272"/>
      <c r="EDF1523" s="272"/>
      <c r="EDG1523" s="272"/>
      <c r="EDH1523" s="272"/>
      <c r="EDI1523" s="272"/>
      <c r="EDJ1523" s="272"/>
      <c r="EDK1523" s="272"/>
      <c r="EDL1523" s="272"/>
      <c r="EDM1523" s="272"/>
      <c r="EDN1523" s="272"/>
      <c r="EDO1523" s="272"/>
      <c r="EDP1523" s="272"/>
      <c r="EDQ1523" s="272"/>
      <c r="EDR1523" s="272"/>
      <c r="EDS1523" s="272"/>
      <c r="EDT1523" s="272"/>
      <c r="EDU1523" s="272"/>
      <c r="EDV1523" s="272"/>
      <c r="EDW1523" s="272"/>
      <c r="EDX1523" s="272"/>
      <c r="EDY1523" s="272"/>
      <c r="EDZ1523" s="272"/>
      <c r="EEA1523" s="272"/>
      <c r="EEB1523" s="272"/>
      <c r="EEC1523" s="272"/>
      <c r="EED1523" s="272"/>
      <c r="EEE1523" s="272"/>
      <c r="EEF1523" s="272"/>
      <c r="EEG1523" s="272"/>
      <c r="EEH1523" s="272"/>
      <c r="EEI1523" s="272"/>
      <c r="EEJ1523" s="272"/>
      <c r="EEK1523" s="272"/>
      <c r="EEL1523" s="272"/>
      <c r="EEM1523" s="272"/>
      <c r="EEN1523" s="272"/>
      <c r="EEO1523" s="272"/>
      <c r="EEP1523" s="272"/>
      <c r="EEQ1523" s="272"/>
      <c r="EER1523" s="272"/>
      <c r="EES1523" s="272"/>
      <c r="EET1523" s="272"/>
      <c r="EEU1523" s="272"/>
      <c r="EEV1523" s="272"/>
      <c r="EEW1523" s="272"/>
      <c r="EEX1523" s="272"/>
      <c r="EEY1523" s="272"/>
      <c r="EEZ1523" s="272"/>
      <c r="EFA1523" s="272"/>
      <c r="EFB1523" s="272"/>
      <c r="EFC1523" s="272"/>
      <c r="EFD1523" s="272"/>
      <c r="EFE1523" s="272"/>
      <c r="EFF1523" s="272"/>
      <c r="EFG1523" s="272"/>
      <c r="EFH1523" s="272"/>
      <c r="EFI1523" s="272"/>
      <c r="EFJ1523" s="272"/>
      <c r="EFK1523" s="272"/>
      <c r="EFL1523" s="272"/>
      <c r="EFM1523" s="272"/>
      <c r="EFN1523" s="272"/>
      <c r="EFO1523" s="272"/>
      <c r="EFP1523" s="272"/>
      <c r="EFQ1523" s="272"/>
      <c r="EFR1523" s="272"/>
      <c r="EFS1523" s="272"/>
      <c r="EFT1523" s="272"/>
      <c r="EFU1523" s="272"/>
      <c r="EFV1523" s="272"/>
      <c r="EFW1523" s="272"/>
      <c r="EFX1523" s="272"/>
      <c r="EFY1523" s="272"/>
      <c r="EFZ1523" s="272"/>
      <c r="EGA1523" s="272"/>
      <c r="EGB1523" s="272"/>
      <c r="EGC1523" s="272"/>
      <c r="EGD1523" s="272"/>
      <c r="EGE1523" s="272"/>
      <c r="EGF1523" s="272"/>
      <c r="EGG1523" s="272"/>
      <c r="EGH1523" s="272"/>
      <c r="EGI1523" s="272"/>
      <c r="EGJ1523" s="272"/>
      <c r="EGK1523" s="272"/>
      <c r="EGL1523" s="272"/>
      <c r="EGM1523" s="272"/>
      <c r="EGN1523" s="272"/>
      <c r="EGO1523" s="272"/>
      <c r="EGP1523" s="272"/>
      <c r="EGQ1523" s="272"/>
      <c r="EGR1523" s="272"/>
      <c r="EGS1523" s="272"/>
      <c r="EGT1523" s="272"/>
      <c r="EGU1523" s="272"/>
      <c r="EGV1523" s="272"/>
      <c r="EGW1523" s="272"/>
      <c r="EGX1523" s="272"/>
      <c r="EGY1523" s="272"/>
      <c r="EGZ1523" s="272"/>
      <c r="EHA1523" s="272"/>
      <c r="EHB1523" s="272"/>
      <c r="EHC1523" s="272"/>
      <c r="EHD1523" s="272"/>
      <c r="EHE1523" s="272"/>
      <c r="EHF1523" s="272"/>
      <c r="EHG1523" s="272"/>
      <c r="EHH1523" s="272"/>
      <c r="EHI1523" s="272"/>
      <c r="EHJ1523" s="272"/>
      <c r="EHK1523" s="272"/>
      <c r="EHL1523" s="272"/>
      <c r="EHM1523" s="272"/>
      <c r="EHN1523" s="272"/>
      <c r="EHO1523" s="272"/>
      <c r="EHP1523" s="272"/>
      <c r="EHQ1523" s="272"/>
      <c r="EHR1523" s="272"/>
      <c r="EHS1523" s="272"/>
      <c r="EHT1523" s="272"/>
      <c r="EHU1523" s="272"/>
      <c r="EHV1523" s="272"/>
      <c r="EHW1523" s="272"/>
      <c r="EHX1523" s="272"/>
      <c r="EHY1523" s="272"/>
      <c r="EHZ1523" s="272"/>
      <c r="EIA1523" s="272"/>
      <c r="EIB1523" s="272"/>
      <c r="EIC1523" s="272"/>
      <c r="EID1523" s="272"/>
      <c r="EIE1523" s="272"/>
      <c r="EIF1523" s="272"/>
      <c r="EIG1523" s="272"/>
      <c r="EIH1523" s="272"/>
      <c r="EII1523" s="272"/>
      <c r="EIJ1523" s="272"/>
      <c r="EIK1523" s="272"/>
      <c r="EIL1523" s="272"/>
      <c r="EIM1523" s="272"/>
      <c r="EIN1523" s="272"/>
      <c r="EIO1523" s="272"/>
      <c r="EIP1523" s="272"/>
      <c r="EIQ1523" s="272"/>
      <c r="EIR1523" s="272"/>
      <c r="EIS1523" s="272"/>
      <c r="EIT1523" s="272"/>
      <c r="EIU1523" s="272"/>
      <c r="EIV1523" s="272"/>
      <c r="EIW1523" s="272"/>
      <c r="EIX1523" s="272"/>
      <c r="EIY1523" s="272"/>
      <c r="EIZ1523" s="272"/>
      <c r="EJA1523" s="272"/>
      <c r="EJB1523" s="272"/>
      <c r="EJC1523" s="272"/>
      <c r="EJD1523" s="272"/>
      <c r="EJE1523" s="272"/>
      <c r="EJF1523" s="272"/>
      <c r="EJG1523" s="272"/>
      <c r="EJH1523" s="272"/>
      <c r="EJI1523" s="272"/>
      <c r="EJJ1523" s="272"/>
      <c r="EJK1523" s="272"/>
      <c r="EJL1523" s="272"/>
      <c r="EJM1523" s="272"/>
      <c r="EJN1523" s="272"/>
      <c r="EJO1523" s="272"/>
      <c r="EJP1523" s="272"/>
      <c r="EJQ1523" s="272"/>
      <c r="EJR1523" s="272"/>
      <c r="EJS1523" s="272"/>
      <c r="EJT1523" s="272"/>
      <c r="EJU1523" s="272"/>
      <c r="EJV1523" s="272"/>
      <c r="EJW1523" s="272"/>
      <c r="EJX1523" s="272"/>
      <c r="EJY1523" s="272"/>
      <c r="EJZ1523" s="272"/>
      <c r="EKA1523" s="272"/>
      <c r="EKB1523" s="272"/>
      <c r="EKC1523" s="272"/>
      <c r="EKD1523" s="272"/>
      <c r="EKE1523" s="272"/>
      <c r="EKF1523" s="272"/>
      <c r="EKG1523" s="272"/>
      <c r="EKH1523" s="272"/>
      <c r="EKI1523" s="272"/>
      <c r="EKJ1523" s="272"/>
      <c r="EKK1523" s="272"/>
      <c r="EKL1523" s="272"/>
      <c r="EKM1523" s="272"/>
      <c r="EKN1523" s="272"/>
      <c r="EKO1523" s="272"/>
      <c r="EKP1523" s="272"/>
      <c r="EKQ1523" s="272"/>
      <c r="EKR1523" s="272"/>
      <c r="EKS1523" s="272"/>
      <c r="EKT1523" s="272"/>
      <c r="EKU1523" s="272"/>
      <c r="EKV1523" s="272"/>
      <c r="EKW1523" s="272"/>
      <c r="EKX1523" s="272"/>
      <c r="EKY1523" s="272"/>
      <c r="EKZ1523" s="272"/>
      <c r="ELA1523" s="272"/>
      <c r="ELB1523" s="272"/>
      <c r="ELC1523" s="272"/>
      <c r="ELD1523" s="272"/>
      <c r="ELE1523" s="272"/>
      <c r="ELF1523" s="272"/>
      <c r="ELG1523" s="272"/>
      <c r="ELH1523" s="272"/>
      <c r="ELI1523" s="272"/>
      <c r="ELJ1523" s="272"/>
      <c r="ELK1523" s="272"/>
      <c r="ELL1523" s="272"/>
      <c r="ELM1523" s="272"/>
      <c r="ELN1523" s="272"/>
      <c r="ELO1523" s="272"/>
      <c r="ELP1523" s="272"/>
      <c r="ELQ1523" s="272"/>
      <c r="ELR1523" s="272"/>
      <c r="ELS1523" s="272"/>
      <c r="ELT1523" s="272"/>
      <c r="ELU1523" s="272"/>
      <c r="ELV1523" s="272"/>
      <c r="ELW1523" s="272"/>
      <c r="ELX1523" s="272"/>
      <c r="ELY1523" s="272"/>
      <c r="ELZ1523" s="272"/>
      <c r="EMA1523" s="272"/>
      <c r="EMB1523" s="272"/>
      <c r="EMC1523" s="272"/>
      <c r="EMD1523" s="272"/>
      <c r="EME1523" s="272"/>
      <c r="EMF1523" s="272"/>
      <c r="EMG1523" s="272"/>
      <c r="EMH1523" s="272"/>
      <c r="EMI1523" s="272"/>
      <c r="EMJ1523" s="272"/>
      <c r="EMK1523" s="272"/>
      <c r="EML1523" s="272"/>
      <c r="EMM1523" s="272"/>
      <c r="EMN1523" s="272"/>
      <c r="EMO1523" s="272"/>
      <c r="EMP1523" s="272"/>
      <c r="EMQ1523" s="272"/>
      <c r="EMR1523" s="272"/>
      <c r="EMS1523" s="272"/>
      <c r="EMT1523" s="272"/>
      <c r="EMU1523" s="272"/>
      <c r="EMV1523" s="272"/>
      <c r="EMW1523" s="272"/>
      <c r="EMX1523" s="272"/>
      <c r="EMY1523" s="272"/>
      <c r="EMZ1523" s="272"/>
      <c r="ENA1523" s="272"/>
      <c r="ENB1523" s="272"/>
      <c r="ENC1523" s="272"/>
      <c r="END1523" s="272"/>
      <c r="ENE1523" s="272"/>
      <c r="ENF1523" s="272"/>
      <c r="ENG1523" s="272"/>
      <c r="ENH1523" s="272"/>
      <c r="ENI1523" s="272"/>
      <c r="ENJ1523" s="272"/>
      <c r="ENK1523" s="272"/>
      <c r="ENL1523" s="272"/>
      <c r="ENM1523" s="272"/>
      <c r="ENN1523" s="272"/>
      <c r="ENO1523" s="272"/>
      <c r="ENP1523" s="272"/>
      <c r="ENQ1523" s="272"/>
      <c r="ENR1523" s="272"/>
      <c r="ENS1523" s="272"/>
      <c r="ENT1523" s="272"/>
      <c r="ENU1523" s="272"/>
      <c r="ENV1523" s="272"/>
      <c r="ENW1523" s="272"/>
      <c r="ENX1523" s="272"/>
      <c r="ENY1523" s="272"/>
      <c r="ENZ1523" s="272"/>
      <c r="EOA1523" s="272"/>
      <c r="EOB1523" s="272"/>
      <c r="EOC1523" s="272"/>
      <c r="EOD1523" s="272"/>
      <c r="EOE1523" s="272"/>
      <c r="EOF1523" s="272"/>
      <c r="EOG1523" s="272"/>
      <c r="EOH1523" s="272"/>
      <c r="EOI1523" s="272"/>
      <c r="EOJ1523" s="272"/>
      <c r="EOK1523" s="272"/>
      <c r="EOL1523" s="272"/>
      <c r="EOM1523" s="272"/>
      <c r="EON1523" s="272"/>
      <c r="EOO1523" s="272"/>
      <c r="EOP1523" s="272"/>
      <c r="EOQ1523" s="272"/>
      <c r="EOR1523" s="272"/>
      <c r="EOS1523" s="272"/>
      <c r="EOT1523" s="272"/>
      <c r="EOU1523" s="272"/>
      <c r="EOV1523" s="272"/>
      <c r="EOW1523" s="272"/>
      <c r="EOX1523" s="272"/>
      <c r="EOY1523" s="272"/>
      <c r="EOZ1523" s="272"/>
      <c r="EPA1523" s="272"/>
      <c r="EPB1523" s="272"/>
      <c r="EPC1523" s="272"/>
      <c r="EPD1523" s="272"/>
      <c r="EPE1523" s="272"/>
      <c r="EPF1523" s="272"/>
      <c r="EPG1523" s="272"/>
      <c r="EPH1523" s="272"/>
      <c r="EPI1523" s="272"/>
      <c r="EPJ1523" s="272"/>
      <c r="EPK1523" s="272"/>
      <c r="EPL1523" s="272"/>
      <c r="EPM1523" s="272"/>
      <c r="EPN1523" s="272"/>
      <c r="EPO1523" s="272"/>
      <c r="EPP1523" s="272"/>
      <c r="EPQ1523" s="272"/>
      <c r="EPR1523" s="272"/>
      <c r="EPS1523" s="272"/>
      <c r="EPT1523" s="272"/>
      <c r="EPU1523" s="272"/>
      <c r="EPV1523" s="272"/>
      <c r="EPW1523" s="272"/>
      <c r="EPX1523" s="272"/>
      <c r="EPY1523" s="272"/>
      <c r="EPZ1523" s="272"/>
      <c r="EQA1523" s="272"/>
      <c r="EQB1523" s="272"/>
      <c r="EQC1523" s="272"/>
      <c r="EQD1523" s="272"/>
      <c r="EQE1523" s="272"/>
      <c r="EQF1523" s="272"/>
      <c r="EQG1523" s="272"/>
      <c r="EQH1523" s="272"/>
      <c r="EQI1523" s="272"/>
      <c r="EQJ1523" s="272"/>
      <c r="EQK1523" s="272"/>
      <c r="EQL1523" s="272"/>
      <c r="EQM1523" s="272"/>
      <c r="EQN1523" s="272"/>
      <c r="EQO1523" s="272"/>
      <c r="EQP1523" s="272"/>
      <c r="EQQ1523" s="272"/>
      <c r="EQR1523" s="272"/>
      <c r="EQS1523" s="272"/>
      <c r="EQT1523" s="272"/>
      <c r="EQU1523" s="272"/>
      <c r="EQV1523" s="272"/>
      <c r="EQW1523" s="272"/>
      <c r="EQX1523" s="272"/>
      <c r="EQY1523" s="272"/>
      <c r="EQZ1523" s="272"/>
      <c r="ERA1523" s="272"/>
      <c r="ERB1523" s="272"/>
      <c r="ERC1523" s="272"/>
      <c r="ERD1523" s="272"/>
      <c r="ERE1523" s="272"/>
      <c r="ERF1523" s="272"/>
      <c r="ERG1523" s="272"/>
      <c r="ERH1523" s="272"/>
      <c r="ERI1523" s="272"/>
      <c r="ERJ1523" s="272"/>
      <c r="ERK1523" s="272"/>
      <c r="ERL1523" s="272"/>
      <c r="ERM1523" s="272"/>
      <c r="ERN1523" s="272"/>
      <c r="ERO1523" s="272"/>
      <c r="ERP1523" s="272"/>
      <c r="ERQ1523" s="272"/>
      <c r="ERR1523" s="272"/>
      <c r="ERS1523" s="272"/>
      <c r="ERT1523" s="272"/>
      <c r="ERU1523" s="272"/>
      <c r="ERV1523" s="272"/>
      <c r="ERW1523" s="272"/>
      <c r="ERX1523" s="272"/>
      <c r="ERY1523" s="272"/>
      <c r="ERZ1523" s="272"/>
      <c r="ESA1523" s="272"/>
      <c r="ESB1523" s="272"/>
      <c r="ESC1523" s="272"/>
      <c r="ESD1523" s="272"/>
      <c r="ESE1523" s="272"/>
      <c r="ESF1523" s="272"/>
      <c r="ESG1523" s="272"/>
      <c r="ESH1523" s="272"/>
      <c r="ESI1523" s="272"/>
      <c r="ESJ1523" s="272"/>
      <c r="ESK1523" s="272"/>
      <c r="ESL1523" s="272"/>
      <c r="ESM1523" s="272"/>
      <c r="ESN1523" s="272"/>
      <c r="ESO1523" s="272"/>
      <c r="ESP1523" s="272"/>
      <c r="ESQ1523" s="272"/>
      <c r="ESR1523" s="272"/>
      <c r="ESS1523" s="272"/>
      <c r="EST1523" s="272"/>
      <c r="ESU1523" s="272"/>
      <c r="ESV1523" s="272"/>
      <c r="ESW1523" s="272"/>
      <c r="ESX1523" s="272"/>
      <c r="ESY1523" s="272"/>
      <c r="ESZ1523" s="272"/>
      <c r="ETA1523" s="272"/>
      <c r="ETB1523" s="272"/>
      <c r="ETC1523" s="272"/>
      <c r="ETD1523" s="272"/>
      <c r="ETE1523" s="272"/>
      <c r="ETF1523" s="272"/>
      <c r="ETG1523" s="272"/>
      <c r="ETH1523" s="272"/>
      <c r="ETI1523" s="272"/>
      <c r="ETJ1523" s="272"/>
      <c r="ETK1523" s="272"/>
      <c r="ETL1523" s="272"/>
      <c r="ETM1523" s="272"/>
      <c r="ETN1523" s="272"/>
      <c r="ETO1523" s="272"/>
      <c r="ETP1523" s="272"/>
      <c r="ETQ1523" s="272"/>
      <c r="ETR1523" s="272"/>
      <c r="ETS1523" s="272"/>
      <c r="ETT1523" s="272"/>
      <c r="ETU1523" s="272"/>
      <c r="ETV1523" s="272"/>
      <c r="ETW1523" s="272"/>
      <c r="ETX1523" s="272"/>
      <c r="ETY1523" s="272"/>
      <c r="ETZ1523" s="272"/>
      <c r="EUA1523" s="272"/>
      <c r="EUB1523" s="272"/>
      <c r="EUC1523" s="272"/>
      <c r="EUD1523" s="272"/>
      <c r="EUE1523" s="272"/>
      <c r="EUF1523" s="272"/>
      <c r="EUG1523" s="272"/>
      <c r="EUH1523" s="272"/>
      <c r="EUI1523" s="272"/>
      <c r="EUJ1523" s="272"/>
      <c r="EUK1523" s="272"/>
      <c r="EUL1523" s="272"/>
      <c r="EUM1523" s="272"/>
      <c r="EUN1523" s="272"/>
      <c r="EUO1523" s="272"/>
      <c r="EUP1523" s="272"/>
      <c r="EUQ1523" s="272"/>
      <c r="EUR1523" s="272"/>
      <c r="EUS1523" s="272"/>
      <c r="EUT1523" s="272"/>
      <c r="EUU1523" s="272"/>
      <c r="EUV1523" s="272"/>
      <c r="EUW1523" s="272"/>
      <c r="EUX1523" s="272"/>
      <c r="EUY1523" s="272"/>
      <c r="EUZ1523" s="272"/>
      <c r="EVA1523" s="272"/>
      <c r="EVB1523" s="272"/>
      <c r="EVC1523" s="272"/>
      <c r="EVD1523" s="272"/>
      <c r="EVE1523" s="272"/>
      <c r="EVF1523" s="272"/>
      <c r="EVG1523" s="272"/>
      <c r="EVH1523" s="272"/>
      <c r="EVI1523" s="272"/>
      <c r="EVJ1523" s="272"/>
      <c r="EVK1523" s="272"/>
      <c r="EVL1523" s="272"/>
      <c r="EVM1523" s="272"/>
      <c r="EVN1523" s="272"/>
      <c r="EVO1523" s="272"/>
      <c r="EVP1523" s="272"/>
      <c r="EVQ1523" s="272"/>
      <c r="EVR1523" s="272"/>
      <c r="EVS1523" s="272"/>
      <c r="EVT1523" s="272"/>
      <c r="EVU1523" s="272"/>
      <c r="EVV1523" s="272"/>
      <c r="EVW1523" s="272"/>
      <c r="EVX1523" s="272"/>
      <c r="EVY1523" s="272"/>
      <c r="EVZ1523" s="272"/>
      <c r="EWA1523" s="272"/>
      <c r="EWB1523" s="272"/>
      <c r="EWC1523" s="272"/>
      <c r="EWD1523" s="272"/>
      <c r="EWE1523" s="272"/>
      <c r="EWF1523" s="272"/>
      <c r="EWG1523" s="272"/>
      <c r="EWH1523" s="272"/>
      <c r="EWI1523" s="272"/>
      <c r="EWJ1523" s="272"/>
      <c r="EWK1523" s="272"/>
      <c r="EWL1523" s="272"/>
      <c r="EWM1523" s="272"/>
      <c r="EWN1523" s="272"/>
      <c r="EWO1523" s="272"/>
      <c r="EWP1523" s="272"/>
      <c r="EWQ1523" s="272"/>
      <c r="EWR1523" s="272"/>
      <c r="EWS1523" s="272"/>
      <c r="EWT1523" s="272"/>
      <c r="EWU1523" s="272"/>
      <c r="EWV1523" s="272"/>
      <c r="EWW1523" s="272"/>
      <c r="EWX1523" s="272"/>
      <c r="EWY1523" s="272"/>
      <c r="EWZ1523" s="272"/>
      <c r="EXA1523" s="272"/>
      <c r="EXB1523" s="272"/>
      <c r="EXC1523" s="272"/>
      <c r="EXD1523" s="272"/>
      <c r="EXE1523" s="272"/>
      <c r="EXF1523" s="272"/>
      <c r="EXG1523" s="272"/>
      <c r="EXH1523" s="272"/>
      <c r="EXI1523" s="272"/>
      <c r="EXJ1523" s="272"/>
      <c r="EXK1523" s="272"/>
      <c r="EXL1523" s="272"/>
      <c r="EXM1523" s="272"/>
      <c r="EXN1523" s="272"/>
      <c r="EXO1523" s="272"/>
      <c r="EXP1523" s="272"/>
      <c r="EXQ1523" s="272"/>
      <c r="EXR1523" s="272"/>
      <c r="EXS1523" s="272"/>
      <c r="EXT1523" s="272"/>
      <c r="EXU1523" s="272"/>
      <c r="EXV1523" s="272"/>
      <c r="EXW1523" s="272"/>
      <c r="EXX1523" s="272"/>
      <c r="EXY1523" s="272"/>
      <c r="EXZ1523" s="272"/>
      <c r="EYA1523" s="272"/>
      <c r="EYB1523" s="272"/>
      <c r="EYC1523" s="272"/>
      <c r="EYD1523" s="272"/>
      <c r="EYE1523" s="272"/>
      <c r="EYF1523" s="272"/>
      <c r="EYG1523" s="272"/>
      <c r="EYH1523" s="272"/>
      <c r="EYI1523" s="272"/>
      <c r="EYJ1523" s="272"/>
      <c r="EYK1523" s="272"/>
      <c r="EYL1523" s="272"/>
      <c r="EYM1523" s="272"/>
      <c r="EYN1523" s="272"/>
      <c r="EYO1523" s="272"/>
      <c r="EYP1523" s="272"/>
      <c r="EYQ1523" s="272"/>
      <c r="EYR1523" s="272"/>
      <c r="EYS1523" s="272"/>
      <c r="EYT1523" s="272"/>
      <c r="EYU1523" s="272"/>
      <c r="EYV1523" s="272"/>
      <c r="EYW1523" s="272"/>
      <c r="EYX1523" s="272"/>
      <c r="EYY1523" s="272"/>
      <c r="EYZ1523" s="272"/>
      <c r="EZA1523" s="272"/>
      <c r="EZB1523" s="272"/>
      <c r="EZC1523" s="272"/>
      <c r="EZD1523" s="272"/>
      <c r="EZE1523" s="272"/>
      <c r="EZF1523" s="272"/>
      <c r="EZG1523" s="272"/>
      <c r="EZH1523" s="272"/>
      <c r="EZI1523" s="272"/>
      <c r="EZJ1523" s="272"/>
      <c r="EZK1523" s="272"/>
      <c r="EZL1523" s="272"/>
      <c r="EZM1523" s="272"/>
      <c r="EZN1523" s="272"/>
      <c r="EZO1523" s="272"/>
      <c r="EZP1523" s="272"/>
      <c r="EZQ1523" s="272"/>
      <c r="EZR1523" s="272"/>
      <c r="EZS1523" s="272"/>
      <c r="EZT1523" s="272"/>
      <c r="EZU1523" s="272"/>
      <c r="EZV1523" s="272"/>
      <c r="EZW1523" s="272"/>
      <c r="EZX1523" s="272"/>
      <c r="EZY1523" s="272"/>
      <c r="EZZ1523" s="272"/>
      <c r="FAA1523" s="272"/>
      <c r="FAB1523" s="272"/>
      <c r="FAC1523" s="272"/>
      <c r="FAD1523" s="272"/>
      <c r="FAE1523" s="272"/>
      <c r="FAF1523" s="272"/>
      <c r="FAG1523" s="272"/>
      <c r="FAH1523" s="272"/>
      <c r="FAI1523" s="272"/>
      <c r="FAJ1523" s="272"/>
      <c r="FAK1523" s="272"/>
      <c r="FAL1523" s="272"/>
      <c r="FAM1523" s="272"/>
      <c r="FAN1523" s="272"/>
      <c r="FAO1523" s="272"/>
      <c r="FAP1523" s="272"/>
      <c r="FAQ1523" s="272"/>
      <c r="FAR1523" s="272"/>
      <c r="FAS1523" s="272"/>
      <c r="FAT1523" s="272"/>
      <c r="FAU1523" s="272"/>
      <c r="FAV1523" s="272"/>
      <c r="FAW1523" s="272"/>
      <c r="FAX1523" s="272"/>
      <c r="FAY1523" s="272"/>
      <c r="FAZ1523" s="272"/>
      <c r="FBA1523" s="272"/>
      <c r="FBB1523" s="272"/>
      <c r="FBC1523" s="272"/>
      <c r="FBD1523" s="272"/>
      <c r="FBE1523" s="272"/>
      <c r="FBF1523" s="272"/>
      <c r="FBG1523" s="272"/>
      <c r="FBH1523" s="272"/>
      <c r="FBI1523" s="272"/>
      <c r="FBJ1523" s="272"/>
      <c r="FBK1523" s="272"/>
      <c r="FBL1523" s="272"/>
      <c r="FBM1523" s="272"/>
      <c r="FBN1523" s="272"/>
      <c r="FBO1523" s="272"/>
      <c r="FBP1523" s="272"/>
      <c r="FBQ1523" s="272"/>
      <c r="FBR1523" s="272"/>
      <c r="FBS1523" s="272"/>
      <c r="FBT1523" s="272"/>
      <c r="FBU1523" s="272"/>
      <c r="FBV1523" s="272"/>
      <c r="FBW1523" s="272"/>
      <c r="FBX1523" s="272"/>
      <c r="FBY1523" s="272"/>
      <c r="FBZ1523" s="272"/>
      <c r="FCA1523" s="272"/>
      <c r="FCB1523" s="272"/>
      <c r="FCC1523" s="272"/>
      <c r="FCD1523" s="272"/>
      <c r="FCE1523" s="272"/>
      <c r="FCF1523" s="272"/>
      <c r="FCG1523" s="272"/>
      <c r="FCH1523" s="272"/>
      <c r="FCI1523" s="272"/>
      <c r="FCJ1523" s="272"/>
      <c r="FCK1523" s="272"/>
      <c r="FCL1523" s="272"/>
      <c r="FCM1523" s="272"/>
      <c r="FCN1523" s="272"/>
      <c r="FCO1523" s="272"/>
      <c r="FCP1523" s="272"/>
      <c r="FCQ1523" s="272"/>
      <c r="FCR1523" s="272"/>
      <c r="FCS1523" s="272"/>
      <c r="FCT1523" s="272"/>
      <c r="FCU1523" s="272"/>
      <c r="FCV1523" s="272"/>
      <c r="FCW1523" s="272"/>
      <c r="FCX1523" s="272"/>
      <c r="FCY1523" s="272"/>
      <c r="FCZ1523" s="272"/>
      <c r="FDA1523" s="272"/>
      <c r="FDB1523" s="272"/>
      <c r="FDC1523" s="272"/>
      <c r="FDD1523" s="272"/>
      <c r="FDE1523" s="272"/>
      <c r="FDF1523" s="272"/>
      <c r="FDG1523" s="272"/>
      <c r="FDH1523" s="272"/>
      <c r="FDI1523" s="272"/>
      <c r="FDJ1523" s="272"/>
      <c r="FDK1523" s="272"/>
      <c r="FDL1523" s="272"/>
      <c r="FDM1523" s="272"/>
      <c r="FDN1523" s="272"/>
      <c r="FDO1523" s="272"/>
      <c r="FDP1523" s="272"/>
      <c r="FDQ1523" s="272"/>
      <c r="FDR1523" s="272"/>
      <c r="FDS1523" s="272"/>
      <c r="FDT1523" s="272"/>
      <c r="FDU1523" s="272"/>
      <c r="FDV1523" s="272"/>
      <c r="FDW1523" s="272"/>
      <c r="FDX1523" s="272"/>
      <c r="FDY1523" s="272"/>
      <c r="FDZ1523" s="272"/>
      <c r="FEA1523" s="272"/>
      <c r="FEB1523" s="272"/>
      <c r="FEC1523" s="272"/>
      <c r="FED1523" s="272"/>
      <c r="FEE1523" s="272"/>
      <c r="FEF1523" s="272"/>
      <c r="FEG1523" s="272"/>
      <c r="FEH1523" s="272"/>
      <c r="FEI1523" s="272"/>
      <c r="FEJ1523" s="272"/>
      <c r="FEK1523" s="272"/>
      <c r="FEL1523" s="272"/>
      <c r="FEM1523" s="272"/>
      <c r="FEN1523" s="272"/>
      <c r="FEO1523" s="272"/>
      <c r="FEP1523" s="272"/>
      <c r="FEQ1523" s="272"/>
      <c r="FER1523" s="272"/>
      <c r="FES1523" s="272"/>
      <c r="FET1523" s="272"/>
      <c r="FEU1523" s="272"/>
      <c r="FEV1523" s="272"/>
      <c r="FEW1523" s="272"/>
      <c r="FEX1523" s="272"/>
      <c r="FEY1523" s="272"/>
      <c r="FEZ1523" s="272"/>
      <c r="FFA1523" s="272"/>
      <c r="FFB1523" s="272"/>
      <c r="FFC1523" s="272"/>
      <c r="FFD1523" s="272"/>
      <c r="FFE1523" s="272"/>
      <c r="FFF1523" s="272"/>
      <c r="FFG1523" s="272"/>
      <c r="FFH1523" s="272"/>
      <c r="FFI1523" s="272"/>
      <c r="FFJ1523" s="272"/>
      <c r="FFK1523" s="272"/>
      <c r="FFL1523" s="272"/>
      <c r="FFM1523" s="272"/>
      <c r="FFN1523" s="272"/>
      <c r="FFO1523" s="272"/>
      <c r="FFP1523" s="272"/>
      <c r="FFQ1523" s="272"/>
      <c r="FFR1523" s="272"/>
      <c r="FFS1523" s="272"/>
      <c r="FFT1523" s="272"/>
      <c r="FFU1523" s="272"/>
      <c r="FFV1523" s="272"/>
      <c r="FFW1523" s="272"/>
      <c r="FFX1523" s="272"/>
      <c r="FFY1523" s="272"/>
      <c r="FFZ1523" s="272"/>
      <c r="FGA1523" s="272"/>
      <c r="FGB1523" s="272"/>
      <c r="FGC1523" s="272"/>
      <c r="FGD1523" s="272"/>
      <c r="FGE1523" s="272"/>
      <c r="FGF1523" s="272"/>
      <c r="FGG1523" s="272"/>
      <c r="FGH1523" s="272"/>
      <c r="FGI1523" s="272"/>
      <c r="FGJ1523" s="272"/>
      <c r="FGK1523" s="272"/>
      <c r="FGL1523" s="272"/>
      <c r="FGM1523" s="272"/>
      <c r="FGN1523" s="272"/>
      <c r="FGO1523" s="272"/>
      <c r="FGP1523" s="272"/>
      <c r="FGQ1523" s="272"/>
      <c r="FGR1523" s="272"/>
      <c r="FGS1523" s="272"/>
      <c r="FGT1523" s="272"/>
      <c r="FGU1523" s="272"/>
      <c r="FGV1523" s="272"/>
      <c r="FGW1523" s="272"/>
      <c r="FGX1523" s="272"/>
      <c r="FGY1523" s="272"/>
      <c r="FGZ1523" s="272"/>
      <c r="FHA1523" s="272"/>
      <c r="FHB1523" s="272"/>
      <c r="FHC1523" s="272"/>
      <c r="FHD1523" s="272"/>
      <c r="FHE1523" s="272"/>
      <c r="FHF1523" s="272"/>
      <c r="FHG1523" s="272"/>
      <c r="FHH1523" s="272"/>
      <c r="FHI1523" s="272"/>
      <c r="FHJ1523" s="272"/>
      <c r="FHK1523" s="272"/>
      <c r="FHL1523" s="272"/>
      <c r="FHM1523" s="272"/>
      <c r="FHN1523" s="272"/>
      <c r="FHO1523" s="272"/>
      <c r="FHP1523" s="272"/>
      <c r="FHQ1523" s="272"/>
      <c r="FHR1523" s="272"/>
      <c r="FHS1523" s="272"/>
      <c r="FHT1523" s="272"/>
      <c r="FHU1523" s="272"/>
      <c r="FHV1523" s="272"/>
      <c r="FHW1523" s="272"/>
      <c r="FHX1523" s="272"/>
      <c r="FHY1523" s="272"/>
      <c r="FHZ1523" s="272"/>
      <c r="FIA1523" s="272"/>
      <c r="FIB1523" s="272"/>
      <c r="FIC1523" s="272"/>
      <c r="FID1523" s="272"/>
      <c r="FIE1523" s="272"/>
      <c r="FIF1523" s="272"/>
      <c r="FIG1523" s="272"/>
      <c r="FIH1523" s="272"/>
      <c r="FII1523" s="272"/>
      <c r="FIJ1523" s="272"/>
      <c r="FIK1523" s="272"/>
      <c r="FIL1523" s="272"/>
      <c r="FIM1523" s="272"/>
      <c r="FIN1523" s="272"/>
      <c r="FIO1523" s="272"/>
      <c r="FIP1523" s="272"/>
      <c r="FIQ1523" s="272"/>
      <c r="FIR1523" s="272"/>
      <c r="FIS1523" s="272"/>
      <c r="FIT1523" s="272"/>
      <c r="FIU1523" s="272"/>
      <c r="FIV1523" s="272"/>
      <c r="FIW1523" s="272"/>
      <c r="FIX1523" s="272"/>
      <c r="FIY1523" s="272"/>
      <c r="FIZ1523" s="272"/>
      <c r="FJA1523" s="272"/>
      <c r="FJB1523" s="272"/>
      <c r="FJC1523" s="272"/>
      <c r="FJD1523" s="272"/>
      <c r="FJE1523" s="272"/>
      <c r="FJF1523" s="272"/>
      <c r="FJG1523" s="272"/>
      <c r="FJH1523" s="272"/>
      <c r="FJI1523" s="272"/>
      <c r="FJJ1523" s="272"/>
      <c r="FJK1523" s="272"/>
      <c r="FJL1523" s="272"/>
      <c r="FJM1523" s="272"/>
      <c r="FJN1523" s="272"/>
      <c r="FJO1523" s="272"/>
      <c r="FJP1523" s="272"/>
      <c r="FJQ1523" s="272"/>
      <c r="FJR1523" s="272"/>
      <c r="FJS1523" s="272"/>
      <c r="FJT1523" s="272"/>
      <c r="FJU1523" s="272"/>
      <c r="FJV1523" s="272"/>
      <c r="FJW1523" s="272"/>
      <c r="FJX1523" s="272"/>
      <c r="FJY1523" s="272"/>
      <c r="FJZ1523" s="272"/>
      <c r="FKA1523" s="272"/>
      <c r="FKB1523" s="272"/>
      <c r="FKC1523" s="272"/>
      <c r="FKD1523" s="272"/>
      <c r="FKE1523" s="272"/>
      <c r="FKF1523" s="272"/>
      <c r="FKG1523" s="272"/>
      <c r="FKH1523" s="272"/>
      <c r="FKI1523" s="272"/>
      <c r="FKJ1523" s="272"/>
      <c r="FKK1523" s="272"/>
      <c r="FKL1523" s="272"/>
      <c r="FKM1523" s="272"/>
      <c r="FKN1523" s="272"/>
      <c r="FKO1523" s="272"/>
      <c r="FKP1523" s="272"/>
      <c r="FKQ1523" s="272"/>
      <c r="FKR1523" s="272"/>
      <c r="FKS1523" s="272"/>
      <c r="FKT1523" s="272"/>
      <c r="FKU1523" s="272"/>
      <c r="FKV1523" s="272"/>
      <c r="FKW1523" s="272"/>
      <c r="FKX1523" s="272"/>
      <c r="FKY1523" s="272"/>
      <c r="FKZ1523" s="272"/>
      <c r="FLA1523" s="272"/>
      <c r="FLB1523" s="272"/>
      <c r="FLC1523" s="272"/>
      <c r="FLD1523" s="272"/>
      <c r="FLE1523" s="272"/>
      <c r="FLF1523" s="272"/>
      <c r="FLG1523" s="272"/>
      <c r="FLH1523" s="272"/>
      <c r="FLI1523" s="272"/>
      <c r="FLJ1523" s="272"/>
      <c r="FLK1523" s="272"/>
      <c r="FLL1523" s="272"/>
      <c r="FLM1523" s="272"/>
      <c r="FLN1523" s="272"/>
      <c r="FLO1523" s="272"/>
      <c r="FLP1523" s="272"/>
      <c r="FLQ1523" s="272"/>
      <c r="FLR1523" s="272"/>
      <c r="FLS1523" s="272"/>
      <c r="FLT1523" s="272"/>
      <c r="FLU1523" s="272"/>
      <c r="FLV1523" s="272"/>
      <c r="FLW1523" s="272"/>
      <c r="FLX1523" s="272"/>
      <c r="FLY1523" s="272"/>
      <c r="FLZ1523" s="272"/>
      <c r="FMA1523" s="272"/>
      <c r="FMB1523" s="272"/>
      <c r="FMC1523" s="272"/>
      <c r="FMD1523" s="272"/>
      <c r="FME1523" s="272"/>
      <c r="FMF1523" s="272"/>
      <c r="FMG1523" s="272"/>
      <c r="FMH1523" s="272"/>
      <c r="FMI1523" s="272"/>
      <c r="FMJ1523" s="272"/>
      <c r="FMK1523" s="272"/>
      <c r="FML1523" s="272"/>
      <c r="FMM1523" s="272"/>
      <c r="FMN1523" s="272"/>
      <c r="FMO1523" s="272"/>
      <c r="FMP1523" s="272"/>
      <c r="FMQ1523" s="272"/>
      <c r="FMR1523" s="272"/>
      <c r="FMS1523" s="272"/>
      <c r="FMT1523" s="272"/>
      <c r="FMU1523" s="272"/>
      <c r="FMV1523" s="272"/>
      <c r="FMW1523" s="272"/>
      <c r="FMX1523" s="272"/>
      <c r="FMY1523" s="272"/>
      <c r="FMZ1523" s="272"/>
      <c r="FNA1523" s="272"/>
      <c r="FNB1523" s="272"/>
      <c r="FNC1523" s="272"/>
      <c r="FND1523" s="272"/>
      <c r="FNE1523" s="272"/>
      <c r="FNF1523" s="272"/>
      <c r="FNG1523" s="272"/>
      <c r="FNH1523" s="272"/>
      <c r="FNI1523" s="272"/>
      <c r="FNJ1523" s="272"/>
      <c r="FNK1523" s="272"/>
      <c r="FNL1523" s="272"/>
      <c r="FNM1523" s="272"/>
      <c r="FNN1523" s="272"/>
      <c r="FNO1523" s="272"/>
      <c r="FNP1523" s="272"/>
      <c r="FNQ1523" s="272"/>
      <c r="FNR1523" s="272"/>
      <c r="FNS1523" s="272"/>
      <c r="FNT1523" s="272"/>
      <c r="FNU1523" s="272"/>
      <c r="FNV1523" s="272"/>
      <c r="FNW1523" s="272"/>
      <c r="FNX1523" s="272"/>
      <c r="FNY1523" s="272"/>
      <c r="FNZ1523" s="272"/>
      <c r="FOA1523" s="272"/>
      <c r="FOB1523" s="272"/>
      <c r="FOC1523" s="272"/>
      <c r="FOD1523" s="272"/>
      <c r="FOE1523" s="272"/>
      <c r="FOF1523" s="272"/>
      <c r="FOG1523" s="272"/>
      <c r="FOH1523" s="272"/>
      <c r="FOI1523" s="272"/>
      <c r="FOJ1523" s="272"/>
      <c r="FOK1523" s="272"/>
      <c r="FOL1523" s="272"/>
      <c r="FOM1523" s="272"/>
      <c r="FON1523" s="272"/>
      <c r="FOO1523" s="272"/>
      <c r="FOP1523" s="272"/>
      <c r="FOQ1523" s="272"/>
      <c r="FOR1523" s="272"/>
      <c r="FOS1523" s="272"/>
      <c r="FOT1523" s="272"/>
      <c r="FOU1523" s="272"/>
      <c r="FOV1523" s="272"/>
      <c r="FOW1523" s="272"/>
      <c r="FOX1523" s="272"/>
      <c r="FOY1523" s="272"/>
      <c r="FOZ1523" s="272"/>
      <c r="FPA1523" s="272"/>
      <c r="FPB1523" s="272"/>
      <c r="FPC1523" s="272"/>
      <c r="FPD1523" s="272"/>
      <c r="FPE1523" s="272"/>
      <c r="FPF1523" s="272"/>
      <c r="FPG1523" s="272"/>
      <c r="FPH1523" s="272"/>
      <c r="FPI1523" s="272"/>
      <c r="FPJ1523" s="272"/>
      <c r="FPK1523" s="272"/>
      <c r="FPL1523" s="272"/>
      <c r="FPM1523" s="272"/>
      <c r="FPN1523" s="272"/>
      <c r="FPO1523" s="272"/>
      <c r="FPP1523" s="272"/>
      <c r="FPQ1523" s="272"/>
      <c r="FPR1523" s="272"/>
      <c r="FPS1523" s="272"/>
      <c r="FPT1523" s="272"/>
      <c r="FPU1523" s="272"/>
      <c r="FPV1523" s="272"/>
      <c r="FPW1523" s="272"/>
      <c r="FPX1523" s="272"/>
      <c r="FPY1523" s="272"/>
      <c r="FPZ1523" s="272"/>
      <c r="FQA1523" s="272"/>
      <c r="FQB1523" s="272"/>
      <c r="FQC1523" s="272"/>
      <c r="FQD1523" s="272"/>
      <c r="FQE1523" s="272"/>
      <c r="FQF1523" s="272"/>
      <c r="FQG1523" s="272"/>
      <c r="FQH1523" s="272"/>
      <c r="FQI1523" s="272"/>
      <c r="FQJ1523" s="272"/>
      <c r="FQK1523" s="272"/>
      <c r="FQL1523" s="272"/>
      <c r="FQM1523" s="272"/>
      <c r="FQN1523" s="272"/>
      <c r="FQO1523" s="272"/>
      <c r="FQP1523" s="272"/>
      <c r="FQQ1523" s="272"/>
      <c r="FQR1523" s="272"/>
      <c r="FQS1523" s="272"/>
      <c r="FQT1523" s="272"/>
      <c r="FQU1523" s="272"/>
      <c r="FQV1523" s="272"/>
      <c r="FQW1523" s="272"/>
      <c r="FQX1523" s="272"/>
      <c r="FQY1523" s="272"/>
      <c r="FQZ1523" s="272"/>
      <c r="FRA1523" s="272"/>
      <c r="FRB1523" s="272"/>
      <c r="FRC1523" s="272"/>
      <c r="FRD1523" s="272"/>
      <c r="FRE1523" s="272"/>
      <c r="FRF1523" s="272"/>
      <c r="FRG1523" s="272"/>
      <c r="FRH1523" s="272"/>
      <c r="FRI1523" s="272"/>
      <c r="FRJ1523" s="272"/>
      <c r="FRK1523" s="272"/>
      <c r="FRL1523" s="272"/>
      <c r="FRM1523" s="272"/>
      <c r="FRN1523" s="272"/>
      <c r="FRO1523" s="272"/>
      <c r="FRP1523" s="272"/>
      <c r="FRQ1523" s="272"/>
      <c r="FRR1523" s="272"/>
      <c r="FRS1523" s="272"/>
      <c r="FRT1523" s="272"/>
      <c r="FRU1523" s="272"/>
      <c r="FRV1523" s="272"/>
      <c r="FRW1523" s="272"/>
      <c r="FRX1523" s="272"/>
      <c r="FRY1523" s="272"/>
      <c r="FRZ1523" s="272"/>
      <c r="FSA1523" s="272"/>
      <c r="FSB1523" s="272"/>
      <c r="FSC1523" s="272"/>
      <c r="FSD1523" s="272"/>
      <c r="FSE1523" s="272"/>
      <c r="FSF1523" s="272"/>
      <c r="FSG1523" s="272"/>
      <c r="FSH1523" s="272"/>
      <c r="FSI1523" s="272"/>
      <c r="FSJ1523" s="272"/>
      <c r="FSK1523" s="272"/>
      <c r="FSL1523" s="272"/>
      <c r="FSM1523" s="272"/>
      <c r="FSN1523" s="272"/>
      <c r="FSO1523" s="272"/>
      <c r="FSP1523" s="272"/>
      <c r="FSQ1523" s="272"/>
      <c r="FSR1523" s="272"/>
      <c r="FSS1523" s="272"/>
      <c r="FST1523" s="272"/>
      <c r="FSU1523" s="272"/>
      <c r="FSV1523" s="272"/>
      <c r="FSW1523" s="272"/>
      <c r="FSX1523" s="272"/>
      <c r="FSY1523" s="272"/>
      <c r="FSZ1523" s="272"/>
      <c r="FTA1523" s="272"/>
      <c r="FTB1523" s="272"/>
      <c r="FTC1523" s="272"/>
      <c r="FTD1523" s="272"/>
      <c r="FTE1523" s="272"/>
      <c r="FTF1523" s="272"/>
      <c r="FTG1523" s="272"/>
      <c r="FTH1523" s="272"/>
      <c r="FTI1523" s="272"/>
      <c r="FTJ1523" s="272"/>
      <c r="FTK1523" s="272"/>
      <c r="FTL1523" s="272"/>
      <c r="FTM1523" s="272"/>
      <c r="FTN1523" s="272"/>
      <c r="FTO1523" s="272"/>
      <c r="FTP1523" s="272"/>
      <c r="FTQ1523" s="272"/>
      <c r="FTR1523" s="272"/>
      <c r="FTS1523" s="272"/>
      <c r="FTT1523" s="272"/>
      <c r="FTU1523" s="272"/>
      <c r="FTV1523" s="272"/>
      <c r="FTW1523" s="272"/>
      <c r="FTX1523" s="272"/>
      <c r="FTY1523" s="272"/>
      <c r="FTZ1523" s="272"/>
      <c r="FUA1523" s="272"/>
      <c r="FUB1523" s="272"/>
      <c r="FUC1523" s="272"/>
      <c r="FUD1523" s="272"/>
      <c r="FUE1523" s="272"/>
      <c r="FUF1523" s="272"/>
      <c r="FUG1523" s="272"/>
      <c r="FUH1523" s="272"/>
      <c r="FUI1523" s="272"/>
      <c r="FUJ1523" s="272"/>
      <c r="FUK1523" s="272"/>
      <c r="FUL1523" s="272"/>
      <c r="FUM1523" s="272"/>
      <c r="FUN1523" s="272"/>
      <c r="FUO1523" s="272"/>
      <c r="FUP1523" s="272"/>
      <c r="FUQ1523" s="272"/>
      <c r="FUR1523" s="272"/>
      <c r="FUS1523" s="272"/>
      <c r="FUT1523" s="272"/>
      <c r="FUU1523" s="272"/>
      <c r="FUV1523" s="272"/>
      <c r="FUW1523" s="272"/>
      <c r="FUX1523" s="272"/>
      <c r="FUY1523" s="272"/>
      <c r="FUZ1523" s="272"/>
      <c r="FVA1523" s="272"/>
      <c r="FVB1523" s="272"/>
      <c r="FVC1523" s="272"/>
      <c r="FVD1523" s="272"/>
      <c r="FVE1523" s="272"/>
      <c r="FVF1523" s="272"/>
      <c r="FVG1523" s="272"/>
      <c r="FVH1523" s="272"/>
      <c r="FVI1523" s="272"/>
      <c r="FVJ1523" s="272"/>
      <c r="FVK1523" s="272"/>
      <c r="FVL1523" s="272"/>
      <c r="FVM1523" s="272"/>
      <c r="FVN1523" s="272"/>
      <c r="FVO1523" s="272"/>
      <c r="FVP1523" s="272"/>
      <c r="FVQ1523" s="272"/>
      <c r="FVR1523" s="272"/>
      <c r="FVS1523" s="272"/>
      <c r="FVT1523" s="272"/>
      <c r="FVU1523" s="272"/>
      <c r="FVV1523" s="272"/>
      <c r="FVW1523" s="272"/>
      <c r="FVX1523" s="272"/>
      <c r="FVY1523" s="272"/>
      <c r="FVZ1523" s="272"/>
      <c r="FWA1523" s="272"/>
      <c r="FWB1523" s="272"/>
      <c r="FWC1523" s="272"/>
      <c r="FWD1523" s="272"/>
      <c r="FWE1523" s="272"/>
      <c r="FWF1523" s="272"/>
      <c r="FWG1523" s="272"/>
      <c r="FWH1523" s="272"/>
      <c r="FWI1523" s="272"/>
      <c r="FWJ1523" s="272"/>
      <c r="FWK1523" s="272"/>
      <c r="FWL1523" s="272"/>
      <c r="FWM1523" s="272"/>
      <c r="FWN1523" s="272"/>
      <c r="FWO1523" s="272"/>
      <c r="FWP1523" s="272"/>
      <c r="FWQ1523" s="272"/>
      <c r="FWR1523" s="272"/>
      <c r="FWS1523" s="272"/>
      <c r="FWT1523" s="272"/>
      <c r="FWU1523" s="272"/>
      <c r="FWV1523" s="272"/>
      <c r="FWW1523" s="272"/>
      <c r="FWX1523" s="272"/>
      <c r="FWY1523" s="272"/>
      <c r="FWZ1523" s="272"/>
      <c r="FXA1523" s="272"/>
      <c r="FXB1523" s="272"/>
      <c r="FXC1523" s="272"/>
      <c r="FXD1523" s="272"/>
      <c r="FXE1523" s="272"/>
      <c r="FXF1523" s="272"/>
      <c r="FXG1523" s="272"/>
      <c r="FXH1523" s="272"/>
      <c r="FXI1523" s="272"/>
      <c r="FXJ1523" s="272"/>
      <c r="FXK1523" s="272"/>
      <c r="FXL1523" s="272"/>
      <c r="FXM1523" s="272"/>
      <c r="FXN1523" s="272"/>
      <c r="FXO1523" s="272"/>
      <c r="FXP1523" s="272"/>
      <c r="FXQ1523" s="272"/>
      <c r="FXR1523" s="272"/>
      <c r="FXS1523" s="272"/>
      <c r="FXT1523" s="272"/>
      <c r="FXU1523" s="272"/>
      <c r="FXV1523" s="272"/>
      <c r="FXW1523" s="272"/>
      <c r="FXX1523" s="272"/>
      <c r="FXY1523" s="272"/>
      <c r="FXZ1523" s="272"/>
      <c r="FYA1523" s="272"/>
      <c r="FYB1523" s="272"/>
      <c r="FYC1523" s="272"/>
      <c r="FYD1523" s="272"/>
      <c r="FYE1523" s="272"/>
      <c r="FYF1523" s="272"/>
      <c r="FYG1523" s="272"/>
      <c r="FYH1523" s="272"/>
      <c r="FYI1523" s="272"/>
      <c r="FYJ1523" s="272"/>
      <c r="FYK1523" s="272"/>
      <c r="FYL1523" s="272"/>
      <c r="FYM1523" s="272"/>
      <c r="FYN1523" s="272"/>
      <c r="FYO1523" s="272"/>
      <c r="FYP1523" s="272"/>
      <c r="FYQ1523" s="272"/>
      <c r="FYR1523" s="272"/>
      <c r="FYS1523" s="272"/>
      <c r="FYT1523" s="272"/>
      <c r="FYU1523" s="272"/>
      <c r="FYV1523" s="272"/>
      <c r="FYW1523" s="272"/>
      <c r="FYX1523" s="272"/>
      <c r="FYY1523" s="272"/>
      <c r="FYZ1523" s="272"/>
      <c r="FZA1523" s="272"/>
      <c r="FZB1523" s="272"/>
      <c r="FZC1523" s="272"/>
      <c r="FZD1523" s="272"/>
      <c r="FZE1523" s="272"/>
      <c r="FZF1523" s="272"/>
      <c r="FZG1523" s="272"/>
      <c r="FZH1523" s="272"/>
      <c r="FZI1523" s="272"/>
      <c r="FZJ1523" s="272"/>
      <c r="FZK1523" s="272"/>
      <c r="FZL1523" s="272"/>
      <c r="FZM1523" s="272"/>
      <c r="FZN1523" s="272"/>
      <c r="FZO1523" s="272"/>
      <c r="FZP1523" s="272"/>
      <c r="FZQ1523" s="272"/>
      <c r="FZR1523" s="272"/>
      <c r="FZS1523" s="272"/>
      <c r="FZT1523" s="272"/>
      <c r="FZU1523" s="272"/>
      <c r="FZV1523" s="272"/>
      <c r="FZW1523" s="272"/>
      <c r="FZX1523" s="272"/>
      <c r="FZY1523" s="272"/>
      <c r="FZZ1523" s="272"/>
      <c r="GAA1523" s="272"/>
      <c r="GAB1523" s="272"/>
      <c r="GAC1523" s="272"/>
      <c r="GAD1523" s="272"/>
      <c r="GAE1523" s="272"/>
      <c r="GAF1523" s="272"/>
      <c r="GAG1523" s="272"/>
      <c r="GAH1523" s="272"/>
      <c r="GAI1523" s="272"/>
      <c r="GAJ1523" s="272"/>
      <c r="GAK1523" s="272"/>
      <c r="GAL1523" s="272"/>
      <c r="GAM1523" s="272"/>
      <c r="GAN1523" s="272"/>
      <c r="GAO1523" s="272"/>
      <c r="GAP1523" s="272"/>
      <c r="GAQ1523" s="272"/>
      <c r="GAR1523" s="272"/>
      <c r="GAS1523" s="272"/>
      <c r="GAT1523" s="272"/>
      <c r="GAU1523" s="272"/>
      <c r="GAV1523" s="272"/>
      <c r="GAW1523" s="272"/>
      <c r="GAX1523" s="272"/>
      <c r="GAY1523" s="272"/>
      <c r="GAZ1523" s="272"/>
      <c r="GBA1523" s="272"/>
      <c r="GBB1523" s="272"/>
      <c r="GBC1523" s="272"/>
      <c r="GBD1523" s="272"/>
      <c r="GBE1523" s="272"/>
      <c r="GBF1523" s="272"/>
      <c r="GBG1523" s="272"/>
      <c r="GBH1523" s="272"/>
      <c r="GBI1523" s="272"/>
      <c r="GBJ1523" s="272"/>
      <c r="GBK1523" s="272"/>
      <c r="GBL1523" s="272"/>
      <c r="GBM1523" s="272"/>
      <c r="GBN1523" s="272"/>
      <c r="GBO1523" s="272"/>
      <c r="GBP1523" s="272"/>
      <c r="GBQ1523" s="272"/>
      <c r="GBR1523" s="272"/>
      <c r="GBS1523" s="272"/>
      <c r="GBT1523" s="272"/>
      <c r="GBU1523" s="272"/>
      <c r="GBV1523" s="272"/>
      <c r="GBW1523" s="272"/>
      <c r="GBX1523" s="272"/>
      <c r="GBY1523" s="272"/>
      <c r="GBZ1523" s="272"/>
      <c r="GCA1523" s="272"/>
      <c r="GCB1523" s="272"/>
      <c r="GCC1523" s="272"/>
      <c r="GCD1523" s="272"/>
      <c r="GCE1523" s="272"/>
      <c r="GCF1523" s="272"/>
      <c r="GCG1523" s="272"/>
      <c r="GCH1523" s="272"/>
      <c r="GCI1523" s="272"/>
      <c r="GCJ1523" s="272"/>
      <c r="GCK1523" s="272"/>
      <c r="GCL1523" s="272"/>
      <c r="GCM1523" s="272"/>
      <c r="GCN1523" s="272"/>
      <c r="GCO1523" s="272"/>
      <c r="GCP1523" s="272"/>
      <c r="GCQ1523" s="272"/>
      <c r="GCR1523" s="272"/>
      <c r="GCS1523" s="272"/>
      <c r="GCT1523" s="272"/>
      <c r="GCU1523" s="272"/>
      <c r="GCV1523" s="272"/>
      <c r="GCW1523" s="272"/>
      <c r="GCX1523" s="272"/>
      <c r="GCY1523" s="272"/>
      <c r="GCZ1523" s="272"/>
      <c r="GDA1523" s="272"/>
      <c r="GDB1523" s="272"/>
      <c r="GDC1523" s="272"/>
      <c r="GDD1523" s="272"/>
      <c r="GDE1523" s="272"/>
      <c r="GDF1523" s="272"/>
      <c r="GDG1523" s="272"/>
      <c r="GDH1523" s="272"/>
      <c r="GDI1523" s="272"/>
      <c r="GDJ1523" s="272"/>
      <c r="GDK1523" s="272"/>
      <c r="GDL1523" s="272"/>
      <c r="GDM1523" s="272"/>
      <c r="GDN1523" s="272"/>
      <c r="GDO1523" s="272"/>
      <c r="GDP1523" s="272"/>
      <c r="GDQ1523" s="272"/>
      <c r="GDR1523" s="272"/>
      <c r="GDS1523" s="272"/>
      <c r="GDT1523" s="272"/>
      <c r="GDU1523" s="272"/>
      <c r="GDV1523" s="272"/>
      <c r="GDW1523" s="272"/>
      <c r="GDX1523" s="272"/>
      <c r="GDY1523" s="272"/>
      <c r="GDZ1523" s="272"/>
      <c r="GEA1523" s="272"/>
      <c r="GEB1523" s="272"/>
      <c r="GEC1523" s="272"/>
      <c r="GED1523" s="272"/>
      <c r="GEE1523" s="272"/>
      <c r="GEF1523" s="272"/>
      <c r="GEG1523" s="272"/>
      <c r="GEH1523" s="272"/>
      <c r="GEI1523" s="272"/>
      <c r="GEJ1523" s="272"/>
      <c r="GEK1523" s="272"/>
      <c r="GEL1523" s="272"/>
      <c r="GEM1523" s="272"/>
      <c r="GEN1523" s="272"/>
      <c r="GEO1523" s="272"/>
      <c r="GEP1523" s="272"/>
      <c r="GEQ1523" s="272"/>
      <c r="GER1523" s="272"/>
      <c r="GES1523" s="272"/>
      <c r="GET1523" s="272"/>
      <c r="GEU1523" s="272"/>
      <c r="GEV1523" s="272"/>
      <c r="GEW1523" s="272"/>
      <c r="GEX1523" s="272"/>
      <c r="GEY1523" s="272"/>
      <c r="GEZ1523" s="272"/>
      <c r="GFA1523" s="272"/>
      <c r="GFB1523" s="272"/>
      <c r="GFC1523" s="272"/>
      <c r="GFD1523" s="272"/>
      <c r="GFE1523" s="272"/>
      <c r="GFF1523" s="272"/>
      <c r="GFG1523" s="272"/>
      <c r="GFH1523" s="272"/>
      <c r="GFI1523" s="272"/>
      <c r="GFJ1523" s="272"/>
      <c r="GFK1523" s="272"/>
      <c r="GFL1523" s="272"/>
      <c r="GFM1523" s="272"/>
      <c r="GFN1523" s="272"/>
      <c r="GFO1523" s="272"/>
      <c r="GFP1523" s="272"/>
      <c r="GFQ1523" s="272"/>
      <c r="GFR1523" s="272"/>
      <c r="GFS1523" s="272"/>
      <c r="GFT1523" s="272"/>
      <c r="GFU1523" s="272"/>
      <c r="GFV1523" s="272"/>
      <c r="GFW1523" s="272"/>
      <c r="GFX1523" s="272"/>
      <c r="GFY1523" s="272"/>
      <c r="GFZ1523" s="272"/>
      <c r="GGA1523" s="272"/>
      <c r="GGB1523" s="272"/>
      <c r="GGC1523" s="272"/>
      <c r="GGD1523" s="272"/>
      <c r="GGE1523" s="272"/>
      <c r="GGF1523" s="272"/>
      <c r="GGG1523" s="272"/>
      <c r="GGH1523" s="272"/>
      <c r="GGI1523" s="272"/>
      <c r="GGJ1523" s="272"/>
      <c r="GGK1523" s="272"/>
      <c r="GGL1523" s="272"/>
      <c r="GGM1523" s="272"/>
      <c r="GGN1523" s="272"/>
      <c r="GGO1523" s="272"/>
      <c r="GGP1523" s="272"/>
      <c r="GGQ1523" s="272"/>
      <c r="GGR1523" s="272"/>
      <c r="GGS1523" s="272"/>
      <c r="GGT1523" s="272"/>
      <c r="GGU1523" s="272"/>
      <c r="GGV1523" s="272"/>
      <c r="GGW1523" s="272"/>
      <c r="GGX1523" s="272"/>
      <c r="GGY1523" s="272"/>
      <c r="GGZ1523" s="272"/>
      <c r="GHA1523" s="272"/>
      <c r="GHB1523" s="272"/>
      <c r="GHC1523" s="272"/>
      <c r="GHD1523" s="272"/>
      <c r="GHE1523" s="272"/>
      <c r="GHF1523" s="272"/>
      <c r="GHG1523" s="272"/>
      <c r="GHH1523" s="272"/>
      <c r="GHI1523" s="272"/>
      <c r="GHJ1523" s="272"/>
      <c r="GHK1523" s="272"/>
      <c r="GHL1523" s="272"/>
      <c r="GHM1523" s="272"/>
      <c r="GHN1523" s="272"/>
      <c r="GHO1523" s="272"/>
      <c r="GHP1523" s="272"/>
      <c r="GHQ1523" s="272"/>
      <c r="GHR1523" s="272"/>
      <c r="GHS1523" s="272"/>
      <c r="GHT1523" s="272"/>
      <c r="GHU1523" s="272"/>
      <c r="GHV1523" s="272"/>
      <c r="GHW1523" s="272"/>
      <c r="GHX1523" s="272"/>
      <c r="GHY1523" s="272"/>
      <c r="GHZ1523" s="272"/>
      <c r="GIA1523" s="272"/>
      <c r="GIB1523" s="272"/>
      <c r="GIC1523" s="272"/>
      <c r="GID1523" s="272"/>
      <c r="GIE1523" s="272"/>
      <c r="GIF1523" s="272"/>
      <c r="GIG1523" s="272"/>
      <c r="GIH1523" s="272"/>
      <c r="GII1523" s="272"/>
      <c r="GIJ1523" s="272"/>
      <c r="GIK1523" s="272"/>
      <c r="GIL1523" s="272"/>
      <c r="GIM1523" s="272"/>
      <c r="GIN1523" s="272"/>
      <c r="GIO1523" s="272"/>
      <c r="GIP1523" s="272"/>
      <c r="GIQ1523" s="272"/>
      <c r="GIR1523" s="272"/>
      <c r="GIS1523" s="272"/>
      <c r="GIT1523" s="272"/>
      <c r="GIU1523" s="272"/>
      <c r="GIV1523" s="272"/>
      <c r="GIW1523" s="272"/>
      <c r="GIX1523" s="272"/>
      <c r="GIY1523" s="272"/>
      <c r="GIZ1523" s="272"/>
      <c r="GJA1523" s="272"/>
      <c r="GJB1523" s="272"/>
      <c r="GJC1523" s="272"/>
      <c r="GJD1523" s="272"/>
      <c r="GJE1523" s="272"/>
      <c r="GJF1523" s="272"/>
      <c r="GJG1523" s="272"/>
      <c r="GJH1523" s="272"/>
      <c r="GJI1523" s="272"/>
      <c r="GJJ1523" s="272"/>
      <c r="GJK1523" s="272"/>
      <c r="GJL1523" s="272"/>
      <c r="GJM1523" s="272"/>
      <c r="GJN1523" s="272"/>
      <c r="GJO1523" s="272"/>
      <c r="GJP1523" s="272"/>
      <c r="GJQ1523" s="272"/>
      <c r="GJR1523" s="272"/>
      <c r="GJS1523" s="272"/>
      <c r="GJT1523" s="272"/>
      <c r="GJU1523" s="272"/>
      <c r="GJV1523" s="272"/>
      <c r="GJW1523" s="272"/>
      <c r="GJX1523" s="272"/>
      <c r="GJY1523" s="272"/>
      <c r="GJZ1523" s="272"/>
      <c r="GKA1523" s="272"/>
      <c r="GKB1523" s="272"/>
      <c r="GKC1523" s="272"/>
      <c r="GKD1523" s="272"/>
      <c r="GKE1523" s="272"/>
      <c r="GKF1523" s="272"/>
      <c r="GKG1523" s="272"/>
      <c r="GKH1523" s="272"/>
      <c r="GKI1523" s="272"/>
      <c r="GKJ1523" s="272"/>
      <c r="GKK1523" s="272"/>
      <c r="GKL1523" s="272"/>
      <c r="GKM1523" s="272"/>
      <c r="GKN1523" s="272"/>
      <c r="GKO1523" s="272"/>
      <c r="GKP1523" s="272"/>
      <c r="GKQ1523" s="272"/>
      <c r="GKR1523" s="272"/>
      <c r="GKS1523" s="272"/>
      <c r="GKT1523" s="272"/>
      <c r="GKU1523" s="272"/>
      <c r="GKV1523" s="272"/>
      <c r="GKW1523" s="272"/>
      <c r="GKX1523" s="272"/>
      <c r="GKY1523" s="272"/>
      <c r="GKZ1523" s="272"/>
      <c r="GLA1523" s="272"/>
      <c r="GLB1523" s="272"/>
      <c r="GLC1523" s="272"/>
      <c r="GLD1523" s="272"/>
      <c r="GLE1523" s="272"/>
      <c r="GLF1523" s="272"/>
      <c r="GLG1523" s="272"/>
      <c r="GLH1523" s="272"/>
      <c r="GLI1523" s="272"/>
      <c r="GLJ1523" s="272"/>
      <c r="GLK1523" s="272"/>
      <c r="GLL1523" s="272"/>
      <c r="GLM1523" s="272"/>
      <c r="GLN1523" s="272"/>
      <c r="GLO1523" s="272"/>
      <c r="GLP1523" s="272"/>
      <c r="GLQ1523" s="272"/>
      <c r="GLR1523" s="272"/>
      <c r="GLS1523" s="272"/>
      <c r="GLT1523" s="272"/>
      <c r="GLU1523" s="272"/>
      <c r="GLV1523" s="272"/>
      <c r="GLW1523" s="272"/>
      <c r="GLX1523" s="272"/>
      <c r="GLY1523" s="272"/>
      <c r="GLZ1523" s="272"/>
      <c r="GMA1523" s="272"/>
      <c r="GMB1523" s="272"/>
      <c r="GMC1523" s="272"/>
      <c r="GMD1523" s="272"/>
      <c r="GME1523" s="272"/>
      <c r="GMF1523" s="272"/>
      <c r="GMG1523" s="272"/>
      <c r="GMH1523" s="272"/>
      <c r="GMI1523" s="272"/>
      <c r="GMJ1523" s="272"/>
      <c r="GMK1523" s="272"/>
      <c r="GML1523" s="272"/>
      <c r="GMM1523" s="272"/>
      <c r="GMN1523" s="272"/>
      <c r="GMO1523" s="272"/>
      <c r="GMP1523" s="272"/>
      <c r="GMQ1523" s="272"/>
      <c r="GMR1523" s="272"/>
      <c r="GMS1523" s="272"/>
      <c r="GMT1523" s="272"/>
      <c r="GMU1523" s="272"/>
      <c r="GMV1523" s="272"/>
      <c r="GMW1523" s="272"/>
      <c r="GMX1523" s="272"/>
      <c r="GMY1523" s="272"/>
      <c r="GMZ1523" s="272"/>
      <c r="GNA1523" s="272"/>
      <c r="GNB1523" s="272"/>
      <c r="GNC1523" s="272"/>
      <c r="GND1523" s="272"/>
      <c r="GNE1523" s="272"/>
      <c r="GNF1523" s="272"/>
      <c r="GNG1523" s="272"/>
      <c r="GNH1523" s="272"/>
      <c r="GNI1523" s="272"/>
      <c r="GNJ1523" s="272"/>
      <c r="GNK1523" s="272"/>
      <c r="GNL1523" s="272"/>
      <c r="GNM1523" s="272"/>
      <c r="GNN1523" s="272"/>
      <c r="GNO1523" s="272"/>
      <c r="GNP1523" s="272"/>
      <c r="GNQ1523" s="272"/>
      <c r="GNR1523" s="272"/>
      <c r="GNS1523" s="272"/>
      <c r="GNT1523" s="272"/>
      <c r="GNU1523" s="272"/>
      <c r="GNV1523" s="272"/>
      <c r="GNW1523" s="272"/>
      <c r="GNX1523" s="272"/>
      <c r="GNY1523" s="272"/>
      <c r="GNZ1523" s="272"/>
      <c r="GOA1523" s="272"/>
      <c r="GOB1523" s="272"/>
      <c r="GOC1523" s="272"/>
      <c r="GOD1523" s="272"/>
      <c r="GOE1523" s="272"/>
      <c r="GOF1523" s="272"/>
      <c r="GOG1523" s="272"/>
      <c r="GOH1523" s="272"/>
      <c r="GOI1523" s="272"/>
      <c r="GOJ1523" s="272"/>
      <c r="GOK1523" s="272"/>
      <c r="GOL1523" s="272"/>
      <c r="GOM1523" s="272"/>
      <c r="GON1523" s="272"/>
      <c r="GOO1523" s="272"/>
      <c r="GOP1523" s="272"/>
      <c r="GOQ1523" s="272"/>
      <c r="GOR1523" s="272"/>
      <c r="GOS1523" s="272"/>
      <c r="GOT1523" s="272"/>
      <c r="GOU1523" s="272"/>
      <c r="GOV1523" s="272"/>
      <c r="GOW1523" s="272"/>
      <c r="GOX1523" s="272"/>
      <c r="GOY1523" s="272"/>
      <c r="GOZ1523" s="272"/>
      <c r="GPA1523" s="272"/>
      <c r="GPB1523" s="272"/>
      <c r="GPC1523" s="272"/>
      <c r="GPD1523" s="272"/>
      <c r="GPE1523" s="272"/>
      <c r="GPF1523" s="272"/>
      <c r="GPG1523" s="272"/>
      <c r="GPH1523" s="272"/>
      <c r="GPI1523" s="272"/>
      <c r="GPJ1523" s="272"/>
      <c r="GPK1523" s="272"/>
      <c r="GPL1523" s="272"/>
      <c r="GPM1523" s="272"/>
      <c r="GPN1523" s="272"/>
      <c r="GPO1523" s="272"/>
      <c r="GPP1523" s="272"/>
      <c r="GPQ1523" s="272"/>
      <c r="GPR1523" s="272"/>
      <c r="GPS1523" s="272"/>
      <c r="GPT1523" s="272"/>
      <c r="GPU1523" s="272"/>
      <c r="GPV1523" s="272"/>
      <c r="GPW1523" s="272"/>
      <c r="GPX1523" s="272"/>
      <c r="GPY1523" s="272"/>
      <c r="GPZ1523" s="272"/>
      <c r="GQA1523" s="272"/>
      <c r="GQB1523" s="272"/>
      <c r="GQC1523" s="272"/>
      <c r="GQD1523" s="272"/>
      <c r="GQE1523" s="272"/>
      <c r="GQF1523" s="272"/>
      <c r="GQG1523" s="272"/>
      <c r="GQH1523" s="272"/>
      <c r="GQI1523" s="272"/>
      <c r="GQJ1523" s="272"/>
      <c r="GQK1523" s="272"/>
      <c r="GQL1523" s="272"/>
      <c r="GQM1523" s="272"/>
      <c r="GQN1523" s="272"/>
      <c r="GQO1523" s="272"/>
      <c r="GQP1523" s="272"/>
      <c r="GQQ1523" s="272"/>
      <c r="GQR1523" s="272"/>
      <c r="GQS1523" s="272"/>
      <c r="GQT1523" s="272"/>
      <c r="GQU1523" s="272"/>
      <c r="GQV1523" s="272"/>
      <c r="GQW1523" s="272"/>
      <c r="GQX1523" s="272"/>
      <c r="GQY1523" s="272"/>
      <c r="GQZ1523" s="272"/>
      <c r="GRA1523" s="272"/>
      <c r="GRB1523" s="272"/>
      <c r="GRC1523" s="272"/>
      <c r="GRD1523" s="272"/>
      <c r="GRE1523" s="272"/>
      <c r="GRF1523" s="272"/>
      <c r="GRG1523" s="272"/>
      <c r="GRH1523" s="272"/>
      <c r="GRI1523" s="272"/>
      <c r="GRJ1523" s="272"/>
      <c r="GRK1523" s="272"/>
      <c r="GRL1523" s="272"/>
      <c r="GRM1523" s="272"/>
      <c r="GRN1523" s="272"/>
      <c r="GRO1523" s="272"/>
      <c r="GRP1523" s="272"/>
      <c r="GRQ1523" s="272"/>
      <c r="GRR1523" s="272"/>
      <c r="GRS1523" s="272"/>
      <c r="GRT1523" s="272"/>
      <c r="GRU1523" s="272"/>
      <c r="GRV1523" s="272"/>
      <c r="GRW1523" s="272"/>
      <c r="GRX1523" s="272"/>
      <c r="GRY1523" s="272"/>
      <c r="GRZ1523" s="272"/>
      <c r="GSA1523" s="272"/>
      <c r="GSB1523" s="272"/>
      <c r="GSC1523" s="272"/>
      <c r="GSD1523" s="272"/>
      <c r="GSE1523" s="272"/>
      <c r="GSF1523" s="272"/>
      <c r="GSG1523" s="272"/>
      <c r="GSH1523" s="272"/>
      <c r="GSI1523" s="272"/>
      <c r="GSJ1523" s="272"/>
      <c r="GSK1523" s="272"/>
      <c r="GSL1523" s="272"/>
      <c r="GSM1523" s="272"/>
      <c r="GSN1523" s="272"/>
      <c r="GSO1523" s="272"/>
      <c r="GSP1523" s="272"/>
      <c r="GSQ1523" s="272"/>
      <c r="GSR1523" s="272"/>
      <c r="GSS1523" s="272"/>
      <c r="GST1523" s="272"/>
      <c r="GSU1523" s="272"/>
      <c r="GSV1523" s="272"/>
      <c r="GSW1523" s="272"/>
      <c r="GSX1523" s="272"/>
      <c r="GSY1523" s="272"/>
      <c r="GSZ1523" s="272"/>
      <c r="GTA1523" s="272"/>
      <c r="GTB1523" s="272"/>
      <c r="GTC1523" s="272"/>
      <c r="GTD1523" s="272"/>
      <c r="GTE1523" s="272"/>
      <c r="GTF1523" s="272"/>
      <c r="GTG1523" s="272"/>
      <c r="GTH1523" s="272"/>
      <c r="GTI1523" s="272"/>
      <c r="GTJ1523" s="272"/>
      <c r="GTK1523" s="272"/>
      <c r="GTL1523" s="272"/>
      <c r="GTM1523" s="272"/>
      <c r="GTN1523" s="272"/>
      <c r="GTO1523" s="272"/>
      <c r="GTP1523" s="272"/>
      <c r="GTQ1523" s="272"/>
      <c r="GTR1523" s="272"/>
      <c r="GTS1523" s="272"/>
      <c r="GTT1523" s="272"/>
      <c r="GTU1523" s="272"/>
      <c r="GTV1523" s="272"/>
      <c r="GTW1523" s="272"/>
      <c r="GTX1523" s="272"/>
      <c r="GTY1523" s="272"/>
      <c r="GTZ1523" s="272"/>
      <c r="GUA1523" s="272"/>
      <c r="GUB1523" s="272"/>
      <c r="GUC1523" s="272"/>
      <c r="GUD1523" s="272"/>
      <c r="GUE1523" s="272"/>
      <c r="GUF1523" s="272"/>
      <c r="GUG1523" s="272"/>
      <c r="GUH1523" s="272"/>
      <c r="GUI1523" s="272"/>
      <c r="GUJ1523" s="272"/>
      <c r="GUK1523" s="272"/>
      <c r="GUL1523" s="272"/>
      <c r="GUM1523" s="272"/>
      <c r="GUN1523" s="272"/>
      <c r="GUO1523" s="272"/>
      <c r="GUP1523" s="272"/>
      <c r="GUQ1523" s="272"/>
      <c r="GUR1523" s="272"/>
      <c r="GUS1523" s="272"/>
      <c r="GUT1523" s="272"/>
      <c r="GUU1523" s="272"/>
      <c r="GUV1523" s="272"/>
      <c r="GUW1523" s="272"/>
      <c r="GUX1523" s="272"/>
      <c r="GUY1523" s="272"/>
      <c r="GUZ1523" s="272"/>
      <c r="GVA1523" s="272"/>
      <c r="GVB1523" s="272"/>
      <c r="GVC1523" s="272"/>
      <c r="GVD1523" s="272"/>
      <c r="GVE1523" s="272"/>
      <c r="GVF1523" s="272"/>
      <c r="GVG1523" s="272"/>
      <c r="GVH1523" s="272"/>
      <c r="GVI1523" s="272"/>
      <c r="GVJ1523" s="272"/>
      <c r="GVK1523" s="272"/>
      <c r="GVL1523" s="272"/>
      <c r="GVM1523" s="272"/>
      <c r="GVN1523" s="272"/>
      <c r="GVO1523" s="272"/>
      <c r="GVP1523" s="272"/>
      <c r="GVQ1523" s="272"/>
      <c r="GVR1523" s="272"/>
      <c r="GVS1523" s="272"/>
      <c r="GVT1523" s="272"/>
      <c r="GVU1523" s="272"/>
      <c r="GVV1523" s="272"/>
      <c r="GVW1523" s="272"/>
      <c r="GVX1523" s="272"/>
      <c r="GVY1523" s="272"/>
      <c r="GVZ1523" s="272"/>
      <c r="GWA1523" s="272"/>
      <c r="GWB1523" s="272"/>
      <c r="GWC1523" s="272"/>
      <c r="GWD1523" s="272"/>
      <c r="GWE1523" s="272"/>
      <c r="GWF1523" s="272"/>
      <c r="GWG1523" s="272"/>
      <c r="GWH1523" s="272"/>
      <c r="GWI1523" s="272"/>
      <c r="GWJ1523" s="272"/>
      <c r="GWK1523" s="272"/>
      <c r="GWL1523" s="272"/>
      <c r="GWM1523" s="272"/>
      <c r="GWN1523" s="272"/>
      <c r="GWO1523" s="272"/>
      <c r="GWP1523" s="272"/>
      <c r="GWQ1523" s="272"/>
      <c r="GWR1523" s="272"/>
      <c r="GWS1523" s="272"/>
      <c r="GWT1523" s="272"/>
      <c r="GWU1523" s="272"/>
      <c r="GWV1523" s="272"/>
      <c r="GWW1523" s="272"/>
      <c r="GWX1523" s="272"/>
      <c r="GWY1523" s="272"/>
      <c r="GWZ1523" s="272"/>
      <c r="GXA1523" s="272"/>
      <c r="GXB1523" s="272"/>
      <c r="GXC1523" s="272"/>
      <c r="GXD1523" s="272"/>
      <c r="GXE1523" s="272"/>
      <c r="GXF1523" s="272"/>
      <c r="GXG1523" s="272"/>
      <c r="GXH1523" s="272"/>
      <c r="GXI1523" s="272"/>
      <c r="GXJ1523" s="272"/>
      <c r="GXK1523" s="272"/>
      <c r="GXL1523" s="272"/>
      <c r="GXM1523" s="272"/>
      <c r="GXN1523" s="272"/>
      <c r="GXO1523" s="272"/>
      <c r="GXP1523" s="272"/>
      <c r="GXQ1523" s="272"/>
      <c r="GXR1523" s="272"/>
      <c r="GXS1523" s="272"/>
      <c r="GXT1523" s="272"/>
      <c r="GXU1523" s="272"/>
      <c r="GXV1523" s="272"/>
      <c r="GXW1523" s="272"/>
      <c r="GXX1523" s="272"/>
      <c r="GXY1523" s="272"/>
      <c r="GXZ1523" s="272"/>
      <c r="GYA1523" s="272"/>
      <c r="GYB1523" s="272"/>
      <c r="GYC1523" s="272"/>
      <c r="GYD1523" s="272"/>
      <c r="GYE1523" s="272"/>
      <c r="GYF1523" s="272"/>
      <c r="GYG1523" s="272"/>
      <c r="GYH1523" s="272"/>
      <c r="GYI1523" s="272"/>
      <c r="GYJ1523" s="272"/>
      <c r="GYK1523" s="272"/>
      <c r="GYL1523" s="272"/>
      <c r="GYM1523" s="272"/>
      <c r="GYN1523" s="272"/>
      <c r="GYO1523" s="272"/>
      <c r="GYP1523" s="272"/>
      <c r="GYQ1523" s="272"/>
      <c r="GYR1523" s="272"/>
      <c r="GYS1523" s="272"/>
      <c r="GYT1523" s="272"/>
      <c r="GYU1523" s="272"/>
      <c r="GYV1523" s="272"/>
      <c r="GYW1523" s="272"/>
      <c r="GYX1523" s="272"/>
      <c r="GYY1523" s="272"/>
      <c r="GYZ1523" s="272"/>
      <c r="GZA1523" s="272"/>
      <c r="GZB1523" s="272"/>
      <c r="GZC1523" s="272"/>
      <c r="GZD1523" s="272"/>
      <c r="GZE1523" s="272"/>
      <c r="GZF1523" s="272"/>
      <c r="GZG1523" s="272"/>
      <c r="GZH1523" s="272"/>
      <c r="GZI1523" s="272"/>
      <c r="GZJ1523" s="272"/>
      <c r="GZK1523" s="272"/>
      <c r="GZL1523" s="272"/>
      <c r="GZM1523" s="272"/>
      <c r="GZN1523" s="272"/>
      <c r="GZO1523" s="272"/>
      <c r="GZP1523" s="272"/>
      <c r="GZQ1523" s="272"/>
      <c r="GZR1523" s="272"/>
      <c r="GZS1523" s="272"/>
      <c r="GZT1523" s="272"/>
      <c r="GZU1523" s="272"/>
      <c r="GZV1523" s="272"/>
      <c r="GZW1523" s="272"/>
      <c r="GZX1523" s="272"/>
      <c r="GZY1523" s="272"/>
      <c r="GZZ1523" s="272"/>
      <c r="HAA1523" s="272"/>
      <c r="HAB1523" s="272"/>
      <c r="HAC1523" s="272"/>
      <c r="HAD1523" s="272"/>
      <c r="HAE1523" s="272"/>
      <c r="HAF1523" s="272"/>
      <c r="HAG1523" s="272"/>
      <c r="HAH1523" s="272"/>
      <c r="HAI1523" s="272"/>
      <c r="HAJ1523" s="272"/>
      <c r="HAK1523" s="272"/>
      <c r="HAL1523" s="272"/>
      <c r="HAM1523" s="272"/>
      <c r="HAN1523" s="272"/>
      <c r="HAO1523" s="272"/>
      <c r="HAP1523" s="272"/>
      <c r="HAQ1523" s="272"/>
      <c r="HAR1523" s="272"/>
      <c r="HAS1523" s="272"/>
      <c r="HAT1523" s="272"/>
      <c r="HAU1523" s="272"/>
      <c r="HAV1523" s="272"/>
      <c r="HAW1523" s="272"/>
      <c r="HAX1523" s="272"/>
      <c r="HAY1523" s="272"/>
      <c r="HAZ1523" s="272"/>
      <c r="HBA1523" s="272"/>
      <c r="HBB1523" s="272"/>
      <c r="HBC1523" s="272"/>
      <c r="HBD1523" s="272"/>
      <c r="HBE1523" s="272"/>
      <c r="HBF1523" s="272"/>
      <c r="HBG1523" s="272"/>
      <c r="HBH1523" s="272"/>
      <c r="HBI1523" s="272"/>
      <c r="HBJ1523" s="272"/>
      <c r="HBK1523" s="272"/>
      <c r="HBL1523" s="272"/>
      <c r="HBM1523" s="272"/>
      <c r="HBN1523" s="272"/>
      <c r="HBO1523" s="272"/>
      <c r="HBP1523" s="272"/>
      <c r="HBQ1523" s="272"/>
      <c r="HBR1523" s="272"/>
      <c r="HBS1523" s="272"/>
      <c r="HBT1523" s="272"/>
      <c r="HBU1523" s="272"/>
      <c r="HBV1523" s="272"/>
      <c r="HBW1523" s="272"/>
      <c r="HBX1523" s="272"/>
      <c r="HBY1523" s="272"/>
      <c r="HBZ1523" s="272"/>
      <c r="HCA1523" s="272"/>
      <c r="HCB1523" s="272"/>
      <c r="HCC1523" s="272"/>
      <c r="HCD1523" s="272"/>
      <c r="HCE1523" s="272"/>
      <c r="HCF1523" s="272"/>
      <c r="HCG1523" s="272"/>
      <c r="HCH1523" s="272"/>
      <c r="HCI1523" s="272"/>
      <c r="HCJ1523" s="272"/>
      <c r="HCK1523" s="272"/>
      <c r="HCL1523" s="272"/>
      <c r="HCM1523" s="272"/>
      <c r="HCN1523" s="272"/>
      <c r="HCO1523" s="272"/>
      <c r="HCP1523" s="272"/>
      <c r="HCQ1523" s="272"/>
      <c r="HCR1523" s="272"/>
      <c r="HCS1523" s="272"/>
      <c r="HCT1523" s="272"/>
      <c r="HCU1523" s="272"/>
      <c r="HCV1523" s="272"/>
      <c r="HCW1523" s="272"/>
      <c r="HCX1523" s="272"/>
      <c r="HCY1523" s="272"/>
      <c r="HCZ1523" s="272"/>
      <c r="HDA1523" s="272"/>
      <c r="HDB1523" s="272"/>
      <c r="HDC1523" s="272"/>
      <c r="HDD1523" s="272"/>
      <c r="HDE1523" s="272"/>
      <c r="HDF1523" s="272"/>
      <c r="HDG1523" s="272"/>
      <c r="HDH1523" s="272"/>
      <c r="HDI1523" s="272"/>
      <c r="HDJ1523" s="272"/>
      <c r="HDK1523" s="272"/>
      <c r="HDL1523" s="272"/>
      <c r="HDM1523" s="272"/>
      <c r="HDN1523" s="272"/>
      <c r="HDO1523" s="272"/>
      <c r="HDP1523" s="272"/>
      <c r="HDQ1523" s="272"/>
      <c r="HDR1523" s="272"/>
      <c r="HDS1523" s="272"/>
      <c r="HDT1523" s="272"/>
      <c r="HDU1523" s="272"/>
      <c r="HDV1523" s="272"/>
      <c r="HDW1523" s="272"/>
      <c r="HDX1523" s="272"/>
      <c r="HDY1523" s="272"/>
      <c r="HDZ1523" s="272"/>
      <c r="HEA1523" s="272"/>
      <c r="HEB1523" s="272"/>
      <c r="HEC1523" s="272"/>
      <c r="HED1523" s="272"/>
      <c r="HEE1523" s="272"/>
      <c r="HEF1523" s="272"/>
      <c r="HEG1523" s="272"/>
      <c r="HEH1523" s="272"/>
      <c r="HEI1523" s="272"/>
      <c r="HEJ1523" s="272"/>
      <c r="HEK1523" s="272"/>
      <c r="HEL1523" s="272"/>
      <c r="HEM1523" s="272"/>
      <c r="HEN1523" s="272"/>
      <c r="HEO1523" s="272"/>
      <c r="HEP1523" s="272"/>
      <c r="HEQ1523" s="272"/>
      <c r="HER1523" s="272"/>
      <c r="HES1523" s="272"/>
      <c r="HET1523" s="272"/>
      <c r="HEU1523" s="272"/>
      <c r="HEV1523" s="272"/>
      <c r="HEW1523" s="272"/>
      <c r="HEX1523" s="272"/>
      <c r="HEY1523" s="272"/>
      <c r="HEZ1523" s="272"/>
      <c r="HFA1523" s="272"/>
      <c r="HFB1523" s="272"/>
      <c r="HFC1523" s="272"/>
      <c r="HFD1523" s="272"/>
      <c r="HFE1523" s="272"/>
      <c r="HFF1523" s="272"/>
      <c r="HFG1523" s="272"/>
      <c r="HFH1523" s="272"/>
      <c r="HFI1523" s="272"/>
      <c r="HFJ1523" s="272"/>
      <c r="HFK1523" s="272"/>
      <c r="HFL1523" s="272"/>
      <c r="HFM1523" s="272"/>
      <c r="HFN1523" s="272"/>
      <c r="HFO1523" s="272"/>
      <c r="HFP1523" s="272"/>
      <c r="HFQ1523" s="272"/>
      <c r="HFR1523" s="272"/>
      <c r="HFS1523" s="272"/>
      <c r="HFT1523" s="272"/>
      <c r="HFU1523" s="272"/>
      <c r="HFV1523" s="272"/>
      <c r="HFW1523" s="272"/>
      <c r="HFX1523" s="272"/>
      <c r="HFY1523" s="272"/>
      <c r="HFZ1523" s="272"/>
      <c r="HGA1523" s="272"/>
      <c r="HGB1523" s="272"/>
      <c r="HGC1523" s="272"/>
      <c r="HGD1523" s="272"/>
      <c r="HGE1523" s="272"/>
      <c r="HGF1523" s="272"/>
      <c r="HGG1523" s="272"/>
      <c r="HGH1523" s="272"/>
      <c r="HGI1523" s="272"/>
      <c r="HGJ1523" s="272"/>
      <c r="HGK1523" s="272"/>
      <c r="HGL1523" s="272"/>
      <c r="HGM1523" s="272"/>
      <c r="HGN1523" s="272"/>
      <c r="HGO1523" s="272"/>
      <c r="HGP1523" s="272"/>
      <c r="HGQ1523" s="272"/>
      <c r="HGR1523" s="272"/>
      <c r="HGS1523" s="272"/>
      <c r="HGT1523" s="272"/>
      <c r="HGU1523" s="272"/>
      <c r="HGV1523" s="272"/>
      <c r="HGW1523" s="272"/>
      <c r="HGX1523" s="272"/>
      <c r="HGY1523" s="272"/>
      <c r="HGZ1523" s="272"/>
      <c r="HHA1523" s="272"/>
      <c r="HHB1523" s="272"/>
      <c r="HHC1523" s="272"/>
      <c r="HHD1523" s="272"/>
      <c r="HHE1523" s="272"/>
      <c r="HHF1523" s="272"/>
      <c r="HHG1523" s="272"/>
      <c r="HHH1523" s="272"/>
      <c r="HHI1523" s="272"/>
      <c r="HHJ1523" s="272"/>
      <c r="HHK1523" s="272"/>
      <c r="HHL1523" s="272"/>
      <c r="HHM1523" s="272"/>
      <c r="HHN1523" s="272"/>
      <c r="HHO1523" s="272"/>
      <c r="HHP1523" s="272"/>
      <c r="HHQ1523" s="272"/>
      <c r="HHR1523" s="272"/>
      <c r="HHS1523" s="272"/>
      <c r="HHT1523" s="272"/>
      <c r="HHU1523" s="272"/>
      <c r="HHV1523" s="272"/>
      <c r="HHW1523" s="272"/>
      <c r="HHX1523" s="272"/>
      <c r="HHY1523" s="272"/>
      <c r="HHZ1523" s="272"/>
      <c r="HIA1523" s="272"/>
      <c r="HIB1523" s="272"/>
      <c r="HIC1523" s="272"/>
      <c r="HID1523" s="272"/>
      <c r="HIE1523" s="272"/>
      <c r="HIF1523" s="272"/>
      <c r="HIG1523" s="272"/>
      <c r="HIH1523" s="272"/>
      <c r="HII1523" s="272"/>
      <c r="HIJ1523" s="272"/>
      <c r="HIK1523" s="272"/>
      <c r="HIL1523" s="272"/>
      <c r="HIM1523" s="272"/>
      <c r="HIN1523" s="272"/>
      <c r="HIO1523" s="272"/>
      <c r="HIP1523" s="272"/>
      <c r="HIQ1523" s="272"/>
      <c r="HIR1523" s="272"/>
      <c r="HIS1523" s="272"/>
      <c r="HIT1523" s="272"/>
      <c r="HIU1523" s="272"/>
      <c r="HIV1523" s="272"/>
      <c r="HIW1523" s="272"/>
      <c r="HIX1523" s="272"/>
      <c r="HIY1523" s="272"/>
      <c r="HIZ1523" s="272"/>
      <c r="HJA1523" s="272"/>
      <c r="HJB1523" s="272"/>
      <c r="HJC1523" s="272"/>
      <c r="HJD1523" s="272"/>
      <c r="HJE1523" s="272"/>
      <c r="HJF1523" s="272"/>
      <c r="HJG1523" s="272"/>
      <c r="HJH1523" s="272"/>
      <c r="HJI1523" s="272"/>
      <c r="HJJ1523" s="272"/>
      <c r="HJK1523" s="272"/>
      <c r="HJL1523" s="272"/>
      <c r="HJM1523" s="272"/>
      <c r="HJN1523" s="272"/>
      <c r="HJO1523" s="272"/>
      <c r="HJP1523" s="272"/>
      <c r="HJQ1523" s="272"/>
      <c r="HJR1523" s="272"/>
      <c r="HJS1523" s="272"/>
      <c r="HJT1523" s="272"/>
      <c r="HJU1523" s="272"/>
      <c r="HJV1523" s="272"/>
      <c r="HJW1523" s="272"/>
      <c r="HJX1523" s="272"/>
      <c r="HJY1523" s="272"/>
      <c r="HJZ1523" s="272"/>
      <c r="HKA1523" s="272"/>
      <c r="HKB1523" s="272"/>
      <c r="HKC1523" s="272"/>
      <c r="HKD1523" s="272"/>
      <c r="HKE1523" s="272"/>
      <c r="HKF1523" s="272"/>
      <c r="HKG1523" s="272"/>
      <c r="HKH1523" s="272"/>
      <c r="HKI1523" s="272"/>
      <c r="HKJ1523" s="272"/>
      <c r="HKK1523" s="272"/>
      <c r="HKL1523" s="272"/>
      <c r="HKM1523" s="272"/>
      <c r="HKN1523" s="272"/>
      <c r="HKO1523" s="272"/>
      <c r="HKP1523" s="272"/>
      <c r="HKQ1523" s="272"/>
      <c r="HKR1523" s="272"/>
      <c r="HKS1523" s="272"/>
      <c r="HKT1523" s="272"/>
      <c r="HKU1523" s="272"/>
      <c r="HKV1523" s="272"/>
      <c r="HKW1523" s="272"/>
      <c r="HKX1523" s="272"/>
      <c r="HKY1523" s="272"/>
      <c r="HKZ1523" s="272"/>
      <c r="HLA1523" s="272"/>
      <c r="HLB1523" s="272"/>
      <c r="HLC1523" s="272"/>
      <c r="HLD1523" s="272"/>
      <c r="HLE1523" s="272"/>
      <c r="HLF1523" s="272"/>
      <c r="HLG1523" s="272"/>
      <c r="HLH1523" s="272"/>
      <c r="HLI1523" s="272"/>
      <c r="HLJ1523" s="272"/>
      <c r="HLK1523" s="272"/>
      <c r="HLL1523" s="272"/>
      <c r="HLM1523" s="272"/>
      <c r="HLN1523" s="272"/>
      <c r="HLO1523" s="272"/>
      <c r="HLP1523" s="272"/>
      <c r="HLQ1523" s="272"/>
      <c r="HLR1523" s="272"/>
      <c r="HLS1523" s="272"/>
      <c r="HLT1523" s="272"/>
      <c r="HLU1523" s="272"/>
      <c r="HLV1523" s="272"/>
      <c r="HLW1523" s="272"/>
      <c r="HLX1523" s="272"/>
      <c r="HLY1523" s="272"/>
      <c r="HLZ1523" s="272"/>
      <c r="HMA1523" s="272"/>
      <c r="HMB1523" s="272"/>
      <c r="HMC1523" s="272"/>
      <c r="HMD1523" s="272"/>
      <c r="HME1523" s="272"/>
      <c r="HMF1523" s="272"/>
      <c r="HMG1523" s="272"/>
      <c r="HMH1523" s="272"/>
      <c r="HMI1523" s="272"/>
      <c r="HMJ1523" s="272"/>
      <c r="HMK1523" s="272"/>
      <c r="HML1523" s="272"/>
      <c r="HMM1523" s="272"/>
      <c r="HMN1523" s="272"/>
      <c r="HMO1523" s="272"/>
      <c r="HMP1523" s="272"/>
      <c r="HMQ1523" s="272"/>
      <c r="HMR1523" s="272"/>
      <c r="HMS1523" s="272"/>
      <c r="HMT1523" s="272"/>
      <c r="HMU1523" s="272"/>
      <c r="HMV1523" s="272"/>
      <c r="HMW1523" s="272"/>
      <c r="HMX1523" s="272"/>
      <c r="HMY1523" s="272"/>
      <c r="HMZ1523" s="272"/>
      <c r="HNA1523" s="272"/>
      <c r="HNB1523" s="272"/>
      <c r="HNC1523" s="272"/>
      <c r="HND1523" s="272"/>
      <c r="HNE1523" s="272"/>
      <c r="HNF1523" s="272"/>
      <c r="HNG1523" s="272"/>
      <c r="HNH1523" s="272"/>
      <c r="HNI1523" s="272"/>
      <c r="HNJ1523" s="272"/>
      <c r="HNK1523" s="272"/>
      <c r="HNL1523" s="272"/>
      <c r="HNM1523" s="272"/>
      <c r="HNN1523" s="272"/>
      <c r="HNO1523" s="272"/>
      <c r="HNP1523" s="272"/>
      <c r="HNQ1523" s="272"/>
      <c r="HNR1523" s="272"/>
      <c r="HNS1523" s="272"/>
      <c r="HNT1523" s="272"/>
      <c r="HNU1523" s="272"/>
      <c r="HNV1523" s="272"/>
      <c r="HNW1523" s="272"/>
      <c r="HNX1523" s="272"/>
      <c r="HNY1523" s="272"/>
      <c r="HNZ1523" s="272"/>
      <c r="HOA1523" s="272"/>
      <c r="HOB1523" s="272"/>
      <c r="HOC1523" s="272"/>
      <c r="HOD1523" s="272"/>
      <c r="HOE1523" s="272"/>
      <c r="HOF1523" s="272"/>
      <c r="HOG1523" s="272"/>
      <c r="HOH1523" s="272"/>
      <c r="HOI1523" s="272"/>
      <c r="HOJ1523" s="272"/>
      <c r="HOK1523" s="272"/>
      <c r="HOL1523" s="272"/>
      <c r="HOM1523" s="272"/>
      <c r="HON1523" s="272"/>
      <c r="HOO1523" s="272"/>
      <c r="HOP1523" s="272"/>
      <c r="HOQ1523" s="272"/>
      <c r="HOR1523" s="272"/>
      <c r="HOS1523" s="272"/>
      <c r="HOT1523" s="272"/>
      <c r="HOU1523" s="272"/>
      <c r="HOV1523" s="272"/>
      <c r="HOW1523" s="272"/>
      <c r="HOX1523" s="272"/>
      <c r="HOY1523" s="272"/>
      <c r="HOZ1523" s="272"/>
      <c r="HPA1523" s="272"/>
      <c r="HPB1523" s="272"/>
      <c r="HPC1523" s="272"/>
      <c r="HPD1523" s="272"/>
      <c r="HPE1523" s="272"/>
      <c r="HPF1523" s="272"/>
      <c r="HPG1523" s="272"/>
      <c r="HPH1523" s="272"/>
      <c r="HPI1523" s="272"/>
      <c r="HPJ1523" s="272"/>
      <c r="HPK1523" s="272"/>
      <c r="HPL1523" s="272"/>
      <c r="HPM1523" s="272"/>
      <c r="HPN1523" s="272"/>
      <c r="HPO1523" s="272"/>
      <c r="HPP1523" s="272"/>
      <c r="HPQ1523" s="272"/>
      <c r="HPR1523" s="272"/>
      <c r="HPS1523" s="272"/>
      <c r="HPT1523" s="272"/>
      <c r="HPU1523" s="272"/>
      <c r="HPV1523" s="272"/>
      <c r="HPW1523" s="272"/>
      <c r="HPX1523" s="272"/>
      <c r="HPY1523" s="272"/>
      <c r="HPZ1523" s="272"/>
      <c r="HQA1523" s="272"/>
      <c r="HQB1523" s="272"/>
      <c r="HQC1523" s="272"/>
      <c r="HQD1523" s="272"/>
      <c r="HQE1523" s="272"/>
      <c r="HQF1523" s="272"/>
      <c r="HQG1523" s="272"/>
      <c r="HQH1523" s="272"/>
      <c r="HQI1523" s="272"/>
      <c r="HQJ1523" s="272"/>
      <c r="HQK1523" s="272"/>
      <c r="HQL1523" s="272"/>
      <c r="HQM1523" s="272"/>
      <c r="HQN1523" s="272"/>
      <c r="HQO1523" s="272"/>
      <c r="HQP1523" s="272"/>
      <c r="HQQ1523" s="272"/>
      <c r="HQR1523" s="272"/>
      <c r="HQS1523" s="272"/>
      <c r="HQT1523" s="272"/>
      <c r="HQU1523" s="272"/>
      <c r="HQV1523" s="272"/>
      <c r="HQW1523" s="272"/>
      <c r="HQX1523" s="272"/>
      <c r="HQY1523" s="272"/>
      <c r="HQZ1523" s="272"/>
      <c r="HRA1523" s="272"/>
      <c r="HRB1523" s="272"/>
      <c r="HRC1523" s="272"/>
      <c r="HRD1523" s="272"/>
      <c r="HRE1523" s="272"/>
      <c r="HRF1523" s="272"/>
      <c r="HRG1523" s="272"/>
      <c r="HRH1523" s="272"/>
      <c r="HRI1523" s="272"/>
      <c r="HRJ1523" s="272"/>
      <c r="HRK1523" s="272"/>
      <c r="HRL1523" s="272"/>
      <c r="HRM1523" s="272"/>
      <c r="HRN1523" s="272"/>
      <c r="HRO1523" s="272"/>
      <c r="HRP1523" s="272"/>
      <c r="HRQ1523" s="272"/>
      <c r="HRR1523" s="272"/>
      <c r="HRS1523" s="272"/>
      <c r="HRT1523" s="272"/>
      <c r="HRU1523" s="272"/>
      <c r="HRV1523" s="272"/>
      <c r="HRW1523" s="272"/>
      <c r="HRX1523" s="272"/>
      <c r="HRY1523" s="272"/>
      <c r="HRZ1523" s="272"/>
      <c r="HSA1523" s="272"/>
      <c r="HSB1523" s="272"/>
      <c r="HSC1523" s="272"/>
      <c r="HSD1523" s="272"/>
      <c r="HSE1523" s="272"/>
      <c r="HSF1523" s="272"/>
      <c r="HSG1523" s="272"/>
      <c r="HSH1523" s="272"/>
      <c r="HSI1523" s="272"/>
      <c r="HSJ1523" s="272"/>
      <c r="HSK1523" s="272"/>
      <c r="HSL1523" s="272"/>
      <c r="HSM1523" s="272"/>
      <c r="HSN1523" s="272"/>
      <c r="HSO1523" s="272"/>
      <c r="HSP1523" s="272"/>
      <c r="HSQ1523" s="272"/>
      <c r="HSR1523" s="272"/>
      <c r="HSS1523" s="272"/>
      <c r="HST1523" s="272"/>
      <c r="HSU1523" s="272"/>
      <c r="HSV1523" s="272"/>
      <c r="HSW1523" s="272"/>
      <c r="HSX1523" s="272"/>
      <c r="HSY1523" s="272"/>
      <c r="HSZ1523" s="272"/>
      <c r="HTA1523" s="272"/>
      <c r="HTB1523" s="272"/>
      <c r="HTC1523" s="272"/>
      <c r="HTD1523" s="272"/>
      <c r="HTE1523" s="272"/>
      <c r="HTF1523" s="272"/>
      <c r="HTG1523" s="272"/>
      <c r="HTH1523" s="272"/>
      <c r="HTI1523" s="272"/>
      <c r="HTJ1523" s="272"/>
      <c r="HTK1523" s="272"/>
      <c r="HTL1523" s="272"/>
      <c r="HTM1523" s="272"/>
      <c r="HTN1523" s="272"/>
      <c r="HTO1523" s="272"/>
      <c r="HTP1523" s="272"/>
      <c r="HTQ1523" s="272"/>
      <c r="HTR1523" s="272"/>
      <c r="HTS1523" s="272"/>
      <c r="HTT1523" s="272"/>
      <c r="HTU1523" s="272"/>
      <c r="HTV1523" s="272"/>
      <c r="HTW1523" s="272"/>
      <c r="HTX1523" s="272"/>
      <c r="HTY1523" s="272"/>
      <c r="HTZ1523" s="272"/>
      <c r="HUA1523" s="272"/>
      <c r="HUB1523" s="272"/>
      <c r="HUC1523" s="272"/>
      <c r="HUD1523" s="272"/>
      <c r="HUE1523" s="272"/>
      <c r="HUF1523" s="272"/>
      <c r="HUG1523" s="272"/>
      <c r="HUH1523" s="272"/>
      <c r="HUI1523" s="272"/>
      <c r="HUJ1523" s="272"/>
      <c r="HUK1523" s="272"/>
      <c r="HUL1523" s="272"/>
      <c r="HUM1523" s="272"/>
      <c r="HUN1523" s="272"/>
      <c r="HUO1523" s="272"/>
      <c r="HUP1523" s="272"/>
      <c r="HUQ1523" s="272"/>
      <c r="HUR1523" s="272"/>
      <c r="HUS1523" s="272"/>
      <c r="HUT1523" s="272"/>
      <c r="HUU1523" s="272"/>
      <c r="HUV1523" s="272"/>
      <c r="HUW1523" s="272"/>
      <c r="HUX1523" s="272"/>
      <c r="HUY1523" s="272"/>
      <c r="HUZ1523" s="272"/>
      <c r="HVA1523" s="272"/>
      <c r="HVB1523" s="272"/>
      <c r="HVC1523" s="272"/>
      <c r="HVD1523" s="272"/>
      <c r="HVE1523" s="272"/>
      <c r="HVF1523" s="272"/>
      <c r="HVG1523" s="272"/>
      <c r="HVH1523" s="272"/>
      <c r="HVI1523" s="272"/>
      <c r="HVJ1523" s="272"/>
      <c r="HVK1523" s="272"/>
      <c r="HVL1523" s="272"/>
      <c r="HVM1523" s="272"/>
      <c r="HVN1523" s="272"/>
      <c r="HVO1523" s="272"/>
      <c r="HVP1523" s="272"/>
      <c r="HVQ1523" s="272"/>
      <c r="HVR1523" s="272"/>
      <c r="HVS1523" s="272"/>
      <c r="HVT1523" s="272"/>
      <c r="HVU1523" s="272"/>
      <c r="HVV1523" s="272"/>
      <c r="HVW1523" s="272"/>
      <c r="HVX1523" s="272"/>
      <c r="HVY1523" s="272"/>
      <c r="HVZ1523" s="272"/>
      <c r="HWA1523" s="272"/>
      <c r="HWB1523" s="272"/>
      <c r="HWC1523" s="272"/>
      <c r="HWD1523" s="272"/>
      <c r="HWE1523" s="272"/>
      <c r="HWF1523" s="272"/>
      <c r="HWG1523" s="272"/>
      <c r="HWH1523" s="272"/>
      <c r="HWI1523" s="272"/>
      <c r="HWJ1523" s="272"/>
      <c r="HWK1523" s="272"/>
      <c r="HWL1523" s="272"/>
      <c r="HWM1523" s="272"/>
      <c r="HWN1523" s="272"/>
      <c r="HWO1523" s="272"/>
      <c r="HWP1523" s="272"/>
      <c r="HWQ1523" s="272"/>
      <c r="HWR1523" s="272"/>
      <c r="HWS1523" s="272"/>
      <c r="HWT1523" s="272"/>
      <c r="HWU1523" s="272"/>
      <c r="HWV1523" s="272"/>
      <c r="HWW1523" s="272"/>
      <c r="HWX1523" s="272"/>
      <c r="HWY1523" s="272"/>
      <c r="HWZ1523" s="272"/>
      <c r="HXA1523" s="272"/>
      <c r="HXB1523" s="272"/>
      <c r="HXC1523" s="272"/>
      <c r="HXD1523" s="272"/>
      <c r="HXE1523" s="272"/>
      <c r="HXF1523" s="272"/>
      <c r="HXG1523" s="272"/>
      <c r="HXH1523" s="272"/>
      <c r="HXI1523" s="272"/>
      <c r="HXJ1523" s="272"/>
      <c r="HXK1523" s="272"/>
      <c r="HXL1523" s="272"/>
      <c r="HXM1523" s="272"/>
      <c r="HXN1523" s="272"/>
      <c r="HXO1523" s="272"/>
      <c r="HXP1523" s="272"/>
      <c r="HXQ1523" s="272"/>
      <c r="HXR1523" s="272"/>
      <c r="HXS1523" s="272"/>
      <c r="HXT1523" s="272"/>
      <c r="HXU1523" s="272"/>
      <c r="HXV1523" s="272"/>
      <c r="HXW1523" s="272"/>
      <c r="HXX1523" s="272"/>
      <c r="HXY1523" s="272"/>
      <c r="HXZ1523" s="272"/>
      <c r="HYA1523" s="272"/>
      <c r="HYB1523" s="272"/>
      <c r="HYC1523" s="272"/>
      <c r="HYD1523" s="272"/>
      <c r="HYE1523" s="272"/>
      <c r="HYF1523" s="272"/>
      <c r="HYG1523" s="272"/>
      <c r="HYH1523" s="272"/>
      <c r="HYI1523" s="272"/>
      <c r="HYJ1523" s="272"/>
      <c r="HYK1523" s="272"/>
      <c r="HYL1523" s="272"/>
      <c r="HYM1523" s="272"/>
      <c r="HYN1523" s="272"/>
      <c r="HYO1523" s="272"/>
      <c r="HYP1523" s="272"/>
      <c r="HYQ1523" s="272"/>
      <c r="HYR1523" s="272"/>
      <c r="HYS1523" s="272"/>
      <c r="HYT1523" s="272"/>
      <c r="HYU1523" s="272"/>
      <c r="HYV1523" s="272"/>
      <c r="HYW1523" s="272"/>
      <c r="HYX1523" s="272"/>
      <c r="HYY1523" s="272"/>
      <c r="HYZ1523" s="272"/>
      <c r="HZA1523" s="272"/>
      <c r="HZB1523" s="272"/>
      <c r="HZC1523" s="272"/>
      <c r="HZD1523" s="272"/>
      <c r="HZE1523" s="272"/>
      <c r="HZF1523" s="272"/>
      <c r="HZG1523" s="272"/>
      <c r="HZH1523" s="272"/>
      <c r="HZI1523" s="272"/>
      <c r="HZJ1523" s="272"/>
      <c r="HZK1523" s="272"/>
      <c r="HZL1523" s="272"/>
      <c r="HZM1523" s="272"/>
      <c r="HZN1523" s="272"/>
      <c r="HZO1523" s="272"/>
      <c r="HZP1523" s="272"/>
      <c r="HZQ1523" s="272"/>
      <c r="HZR1523" s="272"/>
      <c r="HZS1523" s="272"/>
      <c r="HZT1523" s="272"/>
      <c r="HZU1523" s="272"/>
      <c r="HZV1523" s="272"/>
      <c r="HZW1523" s="272"/>
      <c r="HZX1523" s="272"/>
      <c r="HZY1523" s="272"/>
      <c r="HZZ1523" s="272"/>
      <c r="IAA1523" s="272"/>
      <c r="IAB1523" s="272"/>
      <c r="IAC1523" s="272"/>
      <c r="IAD1523" s="272"/>
      <c r="IAE1523" s="272"/>
      <c r="IAF1523" s="272"/>
      <c r="IAG1523" s="272"/>
      <c r="IAH1523" s="272"/>
      <c r="IAI1523" s="272"/>
      <c r="IAJ1523" s="272"/>
      <c r="IAK1523" s="272"/>
      <c r="IAL1523" s="272"/>
      <c r="IAM1523" s="272"/>
      <c r="IAN1523" s="272"/>
      <c r="IAO1523" s="272"/>
      <c r="IAP1523" s="272"/>
      <c r="IAQ1523" s="272"/>
      <c r="IAR1523" s="272"/>
      <c r="IAS1523" s="272"/>
      <c r="IAT1523" s="272"/>
      <c r="IAU1523" s="272"/>
      <c r="IAV1523" s="272"/>
      <c r="IAW1523" s="272"/>
      <c r="IAX1523" s="272"/>
      <c r="IAY1523" s="272"/>
      <c r="IAZ1523" s="272"/>
      <c r="IBA1523" s="272"/>
      <c r="IBB1523" s="272"/>
      <c r="IBC1523" s="272"/>
      <c r="IBD1523" s="272"/>
      <c r="IBE1523" s="272"/>
      <c r="IBF1523" s="272"/>
      <c r="IBG1523" s="272"/>
      <c r="IBH1523" s="272"/>
      <c r="IBI1523" s="272"/>
      <c r="IBJ1523" s="272"/>
      <c r="IBK1523" s="272"/>
      <c r="IBL1523" s="272"/>
      <c r="IBM1523" s="272"/>
      <c r="IBN1523" s="272"/>
      <c r="IBO1523" s="272"/>
      <c r="IBP1523" s="272"/>
      <c r="IBQ1523" s="272"/>
      <c r="IBR1523" s="272"/>
      <c r="IBS1523" s="272"/>
      <c r="IBT1523" s="272"/>
      <c r="IBU1523" s="272"/>
      <c r="IBV1523" s="272"/>
      <c r="IBW1523" s="272"/>
      <c r="IBX1523" s="272"/>
      <c r="IBY1523" s="272"/>
      <c r="IBZ1523" s="272"/>
      <c r="ICA1523" s="272"/>
      <c r="ICB1523" s="272"/>
      <c r="ICC1523" s="272"/>
      <c r="ICD1523" s="272"/>
      <c r="ICE1523" s="272"/>
      <c r="ICF1523" s="272"/>
      <c r="ICG1523" s="272"/>
      <c r="ICH1523" s="272"/>
      <c r="ICI1523" s="272"/>
      <c r="ICJ1523" s="272"/>
      <c r="ICK1523" s="272"/>
      <c r="ICL1523" s="272"/>
      <c r="ICM1523" s="272"/>
      <c r="ICN1523" s="272"/>
      <c r="ICO1523" s="272"/>
      <c r="ICP1523" s="272"/>
      <c r="ICQ1523" s="272"/>
      <c r="ICR1523" s="272"/>
      <c r="ICS1523" s="272"/>
      <c r="ICT1523" s="272"/>
      <c r="ICU1523" s="272"/>
      <c r="ICV1523" s="272"/>
      <c r="ICW1523" s="272"/>
      <c r="ICX1523" s="272"/>
      <c r="ICY1523" s="272"/>
      <c r="ICZ1523" s="272"/>
      <c r="IDA1523" s="272"/>
      <c r="IDB1523" s="272"/>
      <c r="IDC1523" s="272"/>
      <c r="IDD1523" s="272"/>
      <c r="IDE1523" s="272"/>
      <c r="IDF1523" s="272"/>
      <c r="IDG1523" s="272"/>
      <c r="IDH1523" s="272"/>
      <c r="IDI1523" s="272"/>
      <c r="IDJ1523" s="272"/>
      <c r="IDK1523" s="272"/>
      <c r="IDL1523" s="272"/>
      <c r="IDM1523" s="272"/>
      <c r="IDN1523" s="272"/>
      <c r="IDO1523" s="272"/>
      <c r="IDP1523" s="272"/>
      <c r="IDQ1523" s="272"/>
      <c r="IDR1523" s="272"/>
      <c r="IDS1523" s="272"/>
      <c r="IDT1523" s="272"/>
      <c r="IDU1523" s="272"/>
      <c r="IDV1523" s="272"/>
      <c r="IDW1523" s="272"/>
      <c r="IDX1523" s="272"/>
      <c r="IDY1523" s="272"/>
      <c r="IDZ1523" s="272"/>
      <c r="IEA1523" s="272"/>
      <c r="IEB1523" s="272"/>
      <c r="IEC1523" s="272"/>
      <c r="IED1523" s="272"/>
      <c r="IEE1523" s="272"/>
      <c r="IEF1523" s="272"/>
      <c r="IEG1523" s="272"/>
      <c r="IEH1523" s="272"/>
      <c r="IEI1523" s="272"/>
      <c r="IEJ1523" s="272"/>
      <c r="IEK1523" s="272"/>
      <c r="IEL1523" s="272"/>
      <c r="IEM1523" s="272"/>
      <c r="IEN1523" s="272"/>
      <c r="IEO1523" s="272"/>
      <c r="IEP1523" s="272"/>
      <c r="IEQ1523" s="272"/>
      <c r="IER1523" s="272"/>
      <c r="IES1523" s="272"/>
      <c r="IET1523" s="272"/>
      <c r="IEU1523" s="272"/>
      <c r="IEV1523" s="272"/>
      <c r="IEW1523" s="272"/>
      <c r="IEX1523" s="272"/>
      <c r="IEY1523" s="272"/>
      <c r="IEZ1523" s="272"/>
      <c r="IFA1523" s="272"/>
      <c r="IFB1523" s="272"/>
      <c r="IFC1523" s="272"/>
      <c r="IFD1523" s="272"/>
      <c r="IFE1523" s="272"/>
      <c r="IFF1523" s="272"/>
      <c r="IFG1523" s="272"/>
      <c r="IFH1523" s="272"/>
      <c r="IFI1523" s="272"/>
      <c r="IFJ1523" s="272"/>
      <c r="IFK1523" s="272"/>
      <c r="IFL1523" s="272"/>
      <c r="IFM1523" s="272"/>
      <c r="IFN1523" s="272"/>
      <c r="IFO1523" s="272"/>
      <c r="IFP1523" s="272"/>
      <c r="IFQ1523" s="272"/>
      <c r="IFR1523" s="272"/>
      <c r="IFS1523" s="272"/>
      <c r="IFT1523" s="272"/>
      <c r="IFU1523" s="272"/>
      <c r="IFV1523" s="272"/>
      <c r="IFW1523" s="272"/>
      <c r="IFX1523" s="272"/>
      <c r="IFY1523" s="272"/>
      <c r="IFZ1523" s="272"/>
      <c r="IGA1523" s="272"/>
      <c r="IGB1523" s="272"/>
      <c r="IGC1523" s="272"/>
      <c r="IGD1523" s="272"/>
      <c r="IGE1523" s="272"/>
      <c r="IGF1523" s="272"/>
      <c r="IGG1523" s="272"/>
      <c r="IGH1523" s="272"/>
      <c r="IGI1523" s="272"/>
      <c r="IGJ1523" s="272"/>
      <c r="IGK1523" s="272"/>
      <c r="IGL1523" s="272"/>
      <c r="IGM1523" s="272"/>
      <c r="IGN1523" s="272"/>
      <c r="IGO1523" s="272"/>
      <c r="IGP1523" s="272"/>
      <c r="IGQ1523" s="272"/>
      <c r="IGR1523" s="272"/>
      <c r="IGS1523" s="272"/>
      <c r="IGT1523" s="272"/>
      <c r="IGU1523" s="272"/>
      <c r="IGV1523" s="272"/>
      <c r="IGW1523" s="272"/>
      <c r="IGX1523" s="272"/>
      <c r="IGY1523" s="272"/>
      <c r="IGZ1523" s="272"/>
      <c r="IHA1523" s="272"/>
      <c r="IHB1523" s="272"/>
      <c r="IHC1523" s="272"/>
      <c r="IHD1523" s="272"/>
      <c r="IHE1523" s="272"/>
      <c r="IHF1523" s="272"/>
      <c r="IHG1523" s="272"/>
      <c r="IHH1523" s="272"/>
      <c r="IHI1523" s="272"/>
      <c r="IHJ1523" s="272"/>
      <c r="IHK1523" s="272"/>
      <c r="IHL1523" s="272"/>
      <c r="IHM1523" s="272"/>
      <c r="IHN1523" s="272"/>
      <c r="IHO1523" s="272"/>
      <c r="IHP1523" s="272"/>
      <c r="IHQ1523" s="272"/>
      <c r="IHR1523" s="272"/>
      <c r="IHS1523" s="272"/>
      <c r="IHT1523" s="272"/>
      <c r="IHU1523" s="272"/>
      <c r="IHV1523" s="272"/>
      <c r="IHW1523" s="272"/>
      <c r="IHX1523" s="272"/>
      <c r="IHY1523" s="272"/>
      <c r="IHZ1523" s="272"/>
      <c r="IIA1523" s="272"/>
      <c r="IIB1523" s="272"/>
      <c r="IIC1523" s="272"/>
      <c r="IID1523" s="272"/>
      <c r="IIE1523" s="272"/>
      <c r="IIF1523" s="272"/>
      <c r="IIG1523" s="272"/>
      <c r="IIH1523" s="272"/>
      <c r="III1523" s="272"/>
      <c r="IIJ1523" s="272"/>
      <c r="IIK1523" s="272"/>
      <c r="IIL1523" s="272"/>
      <c r="IIM1523" s="272"/>
      <c r="IIN1523" s="272"/>
      <c r="IIO1523" s="272"/>
      <c r="IIP1523" s="272"/>
      <c r="IIQ1523" s="272"/>
      <c r="IIR1523" s="272"/>
      <c r="IIS1523" s="272"/>
      <c r="IIT1523" s="272"/>
      <c r="IIU1523" s="272"/>
      <c r="IIV1523" s="272"/>
      <c r="IIW1523" s="272"/>
      <c r="IIX1523" s="272"/>
      <c r="IIY1523" s="272"/>
      <c r="IIZ1523" s="272"/>
      <c r="IJA1523" s="272"/>
      <c r="IJB1523" s="272"/>
      <c r="IJC1523" s="272"/>
      <c r="IJD1523" s="272"/>
      <c r="IJE1523" s="272"/>
      <c r="IJF1523" s="272"/>
      <c r="IJG1523" s="272"/>
      <c r="IJH1523" s="272"/>
      <c r="IJI1523" s="272"/>
      <c r="IJJ1523" s="272"/>
      <c r="IJK1523" s="272"/>
      <c r="IJL1523" s="272"/>
      <c r="IJM1523" s="272"/>
      <c r="IJN1523" s="272"/>
      <c r="IJO1523" s="272"/>
      <c r="IJP1523" s="272"/>
      <c r="IJQ1523" s="272"/>
      <c r="IJR1523" s="272"/>
      <c r="IJS1523" s="272"/>
      <c r="IJT1523" s="272"/>
      <c r="IJU1523" s="272"/>
      <c r="IJV1523" s="272"/>
      <c r="IJW1523" s="272"/>
      <c r="IJX1523" s="272"/>
      <c r="IJY1523" s="272"/>
      <c r="IJZ1523" s="272"/>
      <c r="IKA1523" s="272"/>
      <c r="IKB1523" s="272"/>
      <c r="IKC1523" s="272"/>
      <c r="IKD1523" s="272"/>
      <c r="IKE1523" s="272"/>
      <c r="IKF1523" s="272"/>
      <c r="IKG1523" s="272"/>
      <c r="IKH1523" s="272"/>
      <c r="IKI1523" s="272"/>
      <c r="IKJ1523" s="272"/>
      <c r="IKK1523" s="272"/>
      <c r="IKL1523" s="272"/>
      <c r="IKM1523" s="272"/>
      <c r="IKN1523" s="272"/>
      <c r="IKO1523" s="272"/>
      <c r="IKP1523" s="272"/>
      <c r="IKQ1523" s="272"/>
      <c r="IKR1523" s="272"/>
      <c r="IKS1523" s="272"/>
      <c r="IKT1523" s="272"/>
      <c r="IKU1523" s="272"/>
      <c r="IKV1523" s="272"/>
      <c r="IKW1523" s="272"/>
      <c r="IKX1523" s="272"/>
      <c r="IKY1523" s="272"/>
      <c r="IKZ1523" s="272"/>
      <c r="ILA1523" s="272"/>
      <c r="ILB1523" s="272"/>
      <c r="ILC1523" s="272"/>
      <c r="ILD1523" s="272"/>
      <c r="ILE1523" s="272"/>
      <c r="ILF1523" s="272"/>
      <c r="ILG1523" s="272"/>
      <c r="ILH1523" s="272"/>
      <c r="ILI1523" s="272"/>
      <c r="ILJ1523" s="272"/>
      <c r="ILK1523" s="272"/>
      <c r="ILL1523" s="272"/>
      <c r="ILM1523" s="272"/>
      <c r="ILN1523" s="272"/>
      <c r="ILO1523" s="272"/>
      <c r="ILP1523" s="272"/>
      <c r="ILQ1523" s="272"/>
      <c r="ILR1523" s="272"/>
      <c r="ILS1523" s="272"/>
      <c r="ILT1523" s="272"/>
      <c r="ILU1523" s="272"/>
      <c r="ILV1523" s="272"/>
      <c r="ILW1523" s="272"/>
      <c r="ILX1523" s="272"/>
      <c r="ILY1523" s="272"/>
      <c r="ILZ1523" s="272"/>
      <c r="IMA1523" s="272"/>
      <c r="IMB1523" s="272"/>
      <c r="IMC1523" s="272"/>
      <c r="IMD1523" s="272"/>
      <c r="IME1523" s="272"/>
      <c r="IMF1523" s="272"/>
      <c r="IMG1523" s="272"/>
      <c r="IMH1523" s="272"/>
      <c r="IMI1523" s="272"/>
      <c r="IMJ1523" s="272"/>
      <c r="IMK1523" s="272"/>
      <c r="IML1523" s="272"/>
      <c r="IMM1523" s="272"/>
      <c r="IMN1523" s="272"/>
      <c r="IMO1523" s="272"/>
      <c r="IMP1523" s="272"/>
      <c r="IMQ1523" s="272"/>
      <c r="IMR1523" s="272"/>
      <c r="IMS1523" s="272"/>
      <c r="IMT1523" s="272"/>
      <c r="IMU1523" s="272"/>
      <c r="IMV1523" s="272"/>
      <c r="IMW1523" s="272"/>
      <c r="IMX1523" s="272"/>
      <c r="IMY1523" s="272"/>
      <c r="IMZ1523" s="272"/>
      <c r="INA1523" s="272"/>
      <c r="INB1523" s="272"/>
      <c r="INC1523" s="272"/>
      <c r="IND1523" s="272"/>
      <c r="INE1523" s="272"/>
      <c r="INF1523" s="272"/>
      <c r="ING1523" s="272"/>
      <c r="INH1523" s="272"/>
      <c r="INI1523" s="272"/>
      <c r="INJ1523" s="272"/>
      <c r="INK1523" s="272"/>
      <c r="INL1523" s="272"/>
      <c r="INM1523" s="272"/>
      <c r="INN1523" s="272"/>
      <c r="INO1523" s="272"/>
      <c r="INP1523" s="272"/>
      <c r="INQ1523" s="272"/>
      <c r="INR1523" s="272"/>
      <c r="INS1523" s="272"/>
      <c r="INT1523" s="272"/>
      <c r="INU1523" s="272"/>
      <c r="INV1523" s="272"/>
      <c r="INW1523" s="272"/>
      <c r="INX1523" s="272"/>
      <c r="INY1523" s="272"/>
      <c r="INZ1523" s="272"/>
      <c r="IOA1523" s="272"/>
      <c r="IOB1523" s="272"/>
      <c r="IOC1523" s="272"/>
      <c r="IOD1523" s="272"/>
      <c r="IOE1523" s="272"/>
      <c r="IOF1523" s="272"/>
      <c r="IOG1523" s="272"/>
      <c r="IOH1523" s="272"/>
      <c r="IOI1523" s="272"/>
      <c r="IOJ1523" s="272"/>
      <c r="IOK1523" s="272"/>
      <c r="IOL1523" s="272"/>
      <c r="IOM1523" s="272"/>
      <c r="ION1523" s="272"/>
      <c r="IOO1523" s="272"/>
      <c r="IOP1523" s="272"/>
      <c r="IOQ1523" s="272"/>
      <c r="IOR1523" s="272"/>
      <c r="IOS1523" s="272"/>
      <c r="IOT1523" s="272"/>
      <c r="IOU1523" s="272"/>
      <c r="IOV1523" s="272"/>
      <c r="IOW1523" s="272"/>
      <c r="IOX1523" s="272"/>
      <c r="IOY1523" s="272"/>
      <c r="IOZ1523" s="272"/>
      <c r="IPA1523" s="272"/>
      <c r="IPB1523" s="272"/>
      <c r="IPC1523" s="272"/>
      <c r="IPD1523" s="272"/>
      <c r="IPE1523" s="272"/>
      <c r="IPF1523" s="272"/>
      <c r="IPG1523" s="272"/>
      <c r="IPH1523" s="272"/>
      <c r="IPI1523" s="272"/>
      <c r="IPJ1523" s="272"/>
      <c r="IPK1523" s="272"/>
      <c r="IPL1523" s="272"/>
      <c r="IPM1523" s="272"/>
      <c r="IPN1523" s="272"/>
      <c r="IPO1523" s="272"/>
      <c r="IPP1523" s="272"/>
      <c r="IPQ1523" s="272"/>
      <c r="IPR1523" s="272"/>
      <c r="IPS1523" s="272"/>
      <c r="IPT1523" s="272"/>
      <c r="IPU1523" s="272"/>
      <c r="IPV1523" s="272"/>
      <c r="IPW1523" s="272"/>
      <c r="IPX1523" s="272"/>
      <c r="IPY1523" s="272"/>
      <c r="IPZ1523" s="272"/>
      <c r="IQA1523" s="272"/>
      <c r="IQB1523" s="272"/>
      <c r="IQC1523" s="272"/>
      <c r="IQD1523" s="272"/>
      <c r="IQE1523" s="272"/>
      <c r="IQF1523" s="272"/>
      <c r="IQG1523" s="272"/>
      <c r="IQH1523" s="272"/>
      <c r="IQI1523" s="272"/>
      <c r="IQJ1523" s="272"/>
      <c r="IQK1523" s="272"/>
      <c r="IQL1523" s="272"/>
      <c r="IQM1523" s="272"/>
      <c r="IQN1523" s="272"/>
      <c r="IQO1523" s="272"/>
      <c r="IQP1523" s="272"/>
      <c r="IQQ1523" s="272"/>
      <c r="IQR1523" s="272"/>
      <c r="IQS1523" s="272"/>
      <c r="IQT1523" s="272"/>
      <c r="IQU1523" s="272"/>
      <c r="IQV1523" s="272"/>
      <c r="IQW1523" s="272"/>
      <c r="IQX1523" s="272"/>
      <c r="IQY1523" s="272"/>
      <c r="IQZ1523" s="272"/>
      <c r="IRA1523" s="272"/>
      <c r="IRB1523" s="272"/>
      <c r="IRC1523" s="272"/>
      <c r="IRD1523" s="272"/>
      <c r="IRE1523" s="272"/>
      <c r="IRF1523" s="272"/>
      <c r="IRG1523" s="272"/>
      <c r="IRH1523" s="272"/>
      <c r="IRI1523" s="272"/>
      <c r="IRJ1523" s="272"/>
      <c r="IRK1523" s="272"/>
      <c r="IRL1523" s="272"/>
      <c r="IRM1523" s="272"/>
      <c r="IRN1523" s="272"/>
      <c r="IRO1523" s="272"/>
      <c r="IRP1523" s="272"/>
      <c r="IRQ1523" s="272"/>
      <c r="IRR1523" s="272"/>
      <c r="IRS1523" s="272"/>
      <c r="IRT1523" s="272"/>
      <c r="IRU1523" s="272"/>
      <c r="IRV1523" s="272"/>
      <c r="IRW1523" s="272"/>
      <c r="IRX1523" s="272"/>
      <c r="IRY1523" s="272"/>
      <c r="IRZ1523" s="272"/>
      <c r="ISA1523" s="272"/>
      <c r="ISB1523" s="272"/>
      <c r="ISC1523" s="272"/>
      <c r="ISD1523" s="272"/>
      <c r="ISE1523" s="272"/>
      <c r="ISF1523" s="272"/>
      <c r="ISG1523" s="272"/>
      <c r="ISH1523" s="272"/>
      <c r="ISI1523" s="272"/>
      <c r="ISJ1523" s="272"/>
      <c r="ISK1523" s="272"/>
      <c r="ISL1523" s="272"/>
      <c r="ISM1523" s="272"/>
      <c r="ISN1523" s="272"/>
      <c r="ISO1523" s="272"/>
      <c r="ISP1523" s="272"/>
      <c r="ISQ1523" s="272"/>
      <c r="ISR1523" s="272"/>
      <c r="ISS1523" s="272"/>
      <c r="IST1523" s="272"/>
      <c r="ISU1523" s="272"/>
      <c r="ISV1523" s="272"/>
      <c r="ISW1523" s="272"/>
      <c r="ISX1523" s="272"/>
      <c r="ISY1523" s="272"/>
      <c r="ISZ1523" s="272"/>
      <c r="ITA1523" s="272"/>
      <c r="ITB1523" s="272"/>
      <c r="ITC1523" s="272"/>
      <c r="ITD1523" s="272"/>
      <c r="ITE1523" s="272"/>
      <c r="ITF1523" s="272"/>
      <c r="ITG1523" s="272"/>
      <c r="ITH1523" s="272"/>
      <c r="ITI1523" s="272"/>
      <c r="ITJ1523" s="272"/>
      <c r="ITK1523" s="272"/>
      <c r="ITL1523" s="272"/>
      <c r="ITM1523" s="272"/>
      <c r="ITN1523" s="272"/>
      <c r="ITO1523" s="272"/>
      <c r="ITP1523" s="272"/>
      <c r="ITQ1523" s="272"/>
      <c r="ITR1523" s="272"/>
      <c r="ITS1523" s="272"/>
      <c r="ITT1523" s="272"/>
      <c r="ITU1523" s="272"/>
      <c r="ITV1523" s="272"/>
      <c r="ITW1523" s="272"/>
      <c r="ITX1523" s="272"/>
      <c r="ITY1523" s="272"/>
      <c r="ITZ1523" s="272"/>
      <c r="IUA1523" s="272"/>
      <c r="IUB1523" s="272"/>
      <c r="IUC1523" s="272"/>
      <c r="IUD1523" s="272"/>
      <c r="IUE1523" s="272"/>
      <c r="IUF1523" s="272"/>
      <c r="IUG1523" s="272"/>
      <c r="IUH1523" s="272"/>
      <c r="IUI1523" s="272"/>
      <c r="IUJ1523" s="272"/>
      <c r="IUK1523" s="272"/>
      <c r="IUL1523" s="272"/>
      <c r="IUM1523" s="272"/>
      <c r="IUN1523" s="272"/>
      <c r="IUO1523" s="272"/>
      <c r="IUP1523" s="272"/>
      <c r="IUQ1523" s="272"/>
      <c r="IUR1523" s="272"/>
      <c r="IUS1523" s="272"/>
      <c r="IUT1523" s="272"/>
      <c r="IUU1523" s="272"/>
      <c r="IUV1523" s="272"/>
      <c r="IUW1523" s="272"/>
      <c r="IUX1523" s="272"/>
      <c r="IUY1523" s="272"/>
      <c r="IUZ1523" s="272"/>
      <c r="IVA1523" s="272"/>
      <c r="IVB1523" s="272"/>
      <c r="IVC1523" s="272"/>
      <c r="IVD1523" s="272"/>
      <c r="IVE1523" s="272"/>
      <c r="IVF1523" s="272"/>
      <c r="IVG1523" s="272"/>
      <c r="IVH1523" s="272"/>
      <c r="IVI1523" s="272"/>
      <c r="IVJ1523" s="272"/>
      <c r="IVK1523" s="272"/>
      <c r="IVL1523" s="272"/>
      <c r="IVM1523" s="272"/>
      <c r="IVN1523" s="272"/>
      <c r="IVO1523" s="272"/>
      <c r="IVP1523" s="272"/>
      <c r="IVQ1523" s="272"/>
      <c r="IVR1523" s="272"/>
      <c r="IVS1523" s="272"/>
      <c r="IVT1523" s="272"/>
      <c r="IVU1523" s="272"/>
      <c r="IVV1523" s="272"/>
      <c r="IVW1523" s="272"/>
      <c r="IVX1523" s="272"/>
      <c r="IVY1523" s="272"/>
      <c r="IVZ1523" s="272"/>
      <c r="IWA1523" s="272"/>
      <c r="IWB1523" s="272"/>
      <c r="IWC1523" s="272"/>
      <c r="IWD1523" s="272"/>
      <c r="IWE1523" s="272"/>
      <c r="IWF1523" s="272"/>
      <c r="IWG1523" s="272"/>
      <c r="IWH1523" s="272"/>
      <c r="IWI1523" s="272"/>
      <c r="IWJ1523" s="272"/>
      <c r="IWK1523" s="272"/>
      <c r="IWL1523" s="272"/>
      <c r="IWM1523" s="272"/>
      <c r="IWN1523" s="272"/>
      <c r="IWO1523" s="272"/>
      <c r="IWP1523" s="272"/>
      <c r="IWQ1523" s="272"/>
      <c r="IWR1523" s="272"/>
      <c r="IWS1523" s="272"/>
      <c r="IWT1523" s="272"/>
      <c r="IWU1523" s="272"/>
      <c r="IWV1523" s="272"/>
      <c r="IWW1523" s="272"/>
      <c r="IWX1523" s="272"/>
      <c r="IWY1523" s="272"/>
      <c r="IWZ1523" s="272"/>
      <c r="IXA1523" s="272"/>
      <c r="IXB1523" s="272"/>
      <c r="IXC1523" s="272"/>
      <c r="IXD1523" s="272"/>
      <c r="IXE1523" s="272"/>
      <c r="IXF1523" s="272"/>
      <c r="IXG1523" s="272"/>
      <c r="IXH1523" s="272"/>
      <c r="IXI1523" s="272"/>
      <c r="IXJ1523" s="272"/>
      <c r="IXK1523" s="272"/>
      <c r="IXL1523" s="272"/>
      <c r="IXM1523" s="272"/>
      <c r="IXN1523" s="272"/>
      <c r="IXO1523" s="272"/>
      <c r="IXP1523" s="272"/>
      <c r="IXQ1523" s="272"/>
      <c r="IXR1523" s="272"/>
      <c r="IXS1523" s="272"/>
      <c r="IXT1523" s="272"/>
      <c r="IXU1523" s="272"/>
      <c r="IXV1523" s="272"/>
      <c r="IXW1523" s="272"/>
      <c r="IXX1523" s="272"/>
      <c r="IXY1523" s="272"/>
      <c r="IXZ1523" s="272"/>
      <c r="IYA1523" s="272"/>
      <c r="IYB1523" s="272"/>
      <c r="IYC1523" s="272"/>
      <c r="IYD1523" s="272"/>
      <c r="IYE1523" s="272"/>
      <c r="IYF1523" s="272"/>
      <c r="IYG1523" s="272"/>
      <c r="IYH1523" s="272"/>
      <c r="IYI1523" s="272"/>
      <c r="IYJ1523" s="272"/>
      <c r="IYK1523" s="272"/>
      <c r="IYL1523" s="272"/>
      <c r="IYM1523" s="272"/>
      <c r="IYN1523" s="272"/>
      <c r="IYO1523" s="272"/>
      <c r="IYP1523" s="272"/>
      <c r="IYQ1523" s="272"/>
      <c r="IYR1523" s="272"/>
      <c r="IYS1523" s="272"/>
      <c r="IYT1523" s="272"/>
      <c r="IYU1523" s="272"/>
      <c r="IYV1523" s="272"/>
      <c r="IYW1523" s="272"/>
      <c r="IYX1523" s="272"/>
      <c r="IYY1523" s="272"/>
      <c r="IYZ1523" s="272"/>
      <c r="IZA1523" s="272"/>
      <c r="IZB1523" s="272"/>
      <c r="IZC1523" s="272"/>
      <c r="IZD1523" s="272"/>
      <c r="IZE1523" s="272"/>
      <c r="IZF1523" s="272"/>
      <c r="IZG1523" s="272"/>
      <c r="IZH1523" s="272"/>
      <c r="IZI1523" s="272"/>
      <c r="IZJ1523" s="272"/>
      <c r="IZK1523" s="272"/>
      <c r="IZL1523" s="272"/>
      <c r="IZM1523" s="272"/>
      <c r="IZN1523" s="272"/>
      <c r="IZO1523" s="272"/>
      <c r="IZP1523" s="272"/>
      <c r="IZQ1523" s="272"/>
      <c r="IZR1523" s="272"/>
      <c r="IZS1523" s="272"/>
      <c r="IZT1523" s="272"/>
      <c r="IZU1523" s="272"/>
      <c r="IZV1523" s="272"/>
      <c r="IZW1523" s="272"/>
      <c r="IZX1523" s="272"/>
      <c r="IZY1523" s="272"/>
      <c r="IZZ1523" s="272"/>
      <c r="JAA1523" s="272"/>
      <c r="JAB1523" s="272"/>
      <c r="JAC1523" s="272"/>
      <c r="JAD1523" s="272"/>
      <c r="JAE1523" s="272"/>
      <c r="JAF1523" s="272"/>
      <c r="JAG1523" s="272"/>
      <c r="JAH1523" s="272"/>
      <c r="JAI1523" s="272"/>
      <c r="JAJ1523" s="272"/>
      <c r="JAK1523" s="272"/>
      <c r="JAL1523" s="272"/>
      <c r="JAM1523" s="272"/>
      <c r="JAN1523" s="272"/>
      <c r="JAO1523" s="272"/>
      <c r="JAP1523" s="272"/>
      <c r="JAQ1523" s="272"/>
      <c r="JAR1523" s="272"/>
      <c r="JAS1523" s="272"/>
      <c r="JAT1523" s="272"/>
      <c r="JAU1523" s="272"/>
      <c r="JAV1523" s="272"/>
      <c r="JAW1523" s="272"/>
      <c r="JAX1523" s="272"/>
      <c r="JAY1523" s="272"/>
      <c r="JAZ1523" s="272"/>
      <c r="JBA1523" s="272"/>
      <c r="JBB1523" s="272"/>
      <c r="JBC1523" s="272"/>
      <c r="JBD1523" s="272"/>
      <c r="JBE1523" s="272"/>
      <c r="JBF1523" s="272"/>
      <c r="JBG1523" s="272"/>
      <c r="JBH1523" s="272"/>
      <c r="JBI1523" s="272"/>
      <c r="JBJ1523" s="272"/>
      <c r="JBK1523" s="272"/>
      <c r="JBL1523" s="272"/>
      <c r="JBM1523" s="272"/>
      <c r="JBN1523" s="272"/>
      <c r="JBO1523" s="272"/>
      <c r="JBP1523" s="272"/>
      <c r="JBQ1523" s="272"/>
      <c r="JBR1523" s="272"/>
      <c r="JBS1523" s="272"/>
      <c r="JBT1523" s="272"/>
      <c r="JBU1523" s="272"/>
      <c r="JBV1523" s="272"/>
      <c r="JBW1523" s="272"/>
      <c r="JBX1523" s="272"/>
      <c r="JBY1523" s="272"/>
      <c r="JBZ1523" s="272"/>
      <c r="JCA1523" s="272"/>
      <c r="JCB1523" s="272"/>
      <c r="JCC1523" s="272"/>
      <c r="JCD1523" s="272"/>
      <c r="JCE1523" s="272"/>
      <c r="JCF1523" s="272"/>
      <c r="JCG1523" s="272"/>
      <c r="JCH1523" s="272"/>
      <c r="JCI1523" s="272"/>
      <c r="JCJ1523" s="272"/>
      <c r="JCK1523" s="272"/>
      <c r="JCL1523" s="272"/>
      <c r="JCM1523" s="272"/>
      <c r="JCN1523" s="272"/>
      <c r="JCO1523" s="272"/>
      <c r="JCP1523" s="272"/>
      <c r="JCQ1523" s="272"/>
      <c r="JCR1523" s="272"/>
      <c r="JCS1523" s="272"/>
      <c r="JCT1523" s="272"/>
      <c r="JCU1523" s="272"/>
      <c r="JCV1523" s="272"/>
      <c r="JCW1523" s="272"/>
      <c r="JCX1523" s="272"/>
      <c r="JCY1523" s="272"/>
      <c r="JCZ1523" s="272"/>
      <c r="JDA1523" s="272"/>
      <c r="JDB1523" s="272"/>
      <c r="JDC1523" s="272"/>
      <c r="JDD1523" s="272"/>
      <c r="JDE1523" s="272"/>
      <c r="JDF1523" s="272"/>
      <c r="JDG1523" s="272"/>
      <c r="JDH1523" s="272"/>
      <c r="JDI1523" s="272"/>
      <c r="JDJ1523" s="272"/>
      <c r="JDK1523" s="272"/>
      <c r="JDL1523" s="272"/>
      <c r="JDM1523" s="272"/>
      <c r="JDN1523" s="272"/>
      <c r="JDO1523" s="272"/>
      <c r="JDP1523" s="272"/>
      <c r="JDQ1523" s="272"/>
      <c r="JDR1523" s="272"/>
      <c r="JDS1523" s="272"/>
      <c r="JDT1523" s="272"/>
      <c r="JDU1523" s="272"/>
      <c r="JDV1523" s="272"/>
      <c r="JDW1523" s="272"/>
      <c r="JDX1523" s="272"/>
      <c r="JDY1523" s="272"/>
      <c r="JDZ1523" s="272"/>
      <c r="JEA1523" s="272"/>
      <c r="JEB1523" s="272"/>
      <c r="JEC1523" s="272"/>
      <c r="JED1523" s="272"/>
      <c r="JEE1523" s="272"/>
      <c r="JEF1523" s="272"/>
      <c r="JEG1523" s="272"/>
      <c r="JEH1523" s="272"/>
      <c r="JEI1523" s="272"/>
      <c r="JEJ1523" s="272"/>
      <c r="JEK1523" s="272"/>
      <c r="JEL1523" s="272"/>
      <c r="JEM1523" s="272"/>
      <c r="JEN1523" s="272"/>
      <c r="JEO1523" s="272"/>
      <c r="JEP1523" s="272"/>
      <c r="JEQ1523" s="272"/>
      <c r="JER1523" s="272"/>
      <c r="JES1523" s="272"/>
      <c r="JET1523" s="272"/>
      <c r="JEU1523" s="272"/>
      <c r="JEV1523" s="272"/>
      <c r="JEW1523" s="272"/>
      <c r="JEX1523" s="272"/>
      <c r="JEY1523" s="272"/>
      <c r="JEZ1523" s="272"/>
      <c r="JFA1523" s="272"/>
      <c r="JFB1523" s="272"/>
      <c r="JFC1523" s="272"/>
      <c r="JFD1523" s="272"/>
      <c r="JFE1523" s="272"/>
      <c r="JFF1523" s="272"/>
      <c r="JFG1523" s="272"/>
      <c r="JFH1523" s="272"/>
      <c r="JFI1523" s="272"/>
      <c r="JFJ1523" s="272"/>
      <c r="JFK1523" s="272"/>
      <c r="JFL1523" s="272"/>
      <c r="JFM1523" s="272"/>
      <c r="JFN1523" s="272"/>
      <c r="JFO1523" s="272"/>
      <c r="JFP1523" s="272"/>
      <c r="JFQ1523" s="272"/>
      <c r="JFR1523" s="272"/>
      <c r="JFS1523" s="272"/>
      <c r="JFT1523" s="272"/>
      <c r="JFU1523" s="272"/>
      <c r="JFV1523" s="272"/>
      <c r="JFW1523" s="272"/>
      <c r="JFX1523" s="272"/>
      <c r="JFY1523" s="272"/>
      <c r="JFZ1523" s="272"/>
      <c r="JGA1523" s="272"/>
      <c r="JGB1523" s="272"/>
      <c r="JGC1523" s="272"/>
      <c r="JGD1523" s="272"/>
      <c r="JGE1523" s="272"/>
      <c r="JGF1523" s="272"/>
      <c r="JGG1523" s="272"/>
      <c r="JGH1523" s="272"/>
      <c r="JGI1523" s="272"/>
      <c r="JGJ1523" s="272"/>
      <c r="JGK1523" s="272"/>
      <c r="JGL1523" s="272"/>
      <c r="JGM1523" s="272"/>
      <c r="JGN1523" s="272"/>
      <c r="JGO1523" s="272"/>
      <c r="JGP1523" s="272"/>
      <c r="JGQ1523" s="272"/>
      <c r="JGR1523" s="272"/>
      <c r="JGS1523" s="272"/>
      <c r="JGT1523" s="272"/>
      <c r="JGU1523" s="272"/>
      <c r="JGV1523" s="272"/>
      <c r="JGW1523" s="272"/>
      <c r="JGX1523" s="272"/>
      <c r="JGY1523" s="272"/>
      <c r="JGZ1523" s="272"/>
      <c r="JHA1523" s="272"/>
      <c r="JHB1523" s="272"/>
      <c r="JHC1523" s="272"/>
      <c r="JHD1523" s="272"/>
      <c r="JHE1523" s="272"/>
      <c r="JHF1523" s="272"/>
      <c r="JHG1523" s="272"/>
      <c r="JHH1523" s="272"/>
      <c r="JHI1523" s="272"/>
      <c r="JHJ1523" s="272"/>
      <c r="JHK1523" s="272"/>
      <c r="JHL1523" s="272"/>
      <c r="JHM1523" s="272"/>
      <c r="JHN1523" s="272"/>
      <c r="JHO1523" s="272"/>
      <c r="JHP1523" s="272"/>
      <c r="JHQ1523" s="272"/>
      <c r="JHR1523" s="272"/>
      <c r="JHS1523" s="272"/>
      <c r="JHT1523" s="272"/>
      <c r="JHU1523" s="272"/>
      <c r="JHV1523" s="272"/>
      <c r="JHW1523" s="272"/>
      <c r="JHX1523" s="272"/>
      <c r="JHY1523" s="272"/>
      <c r="JHZ1523" s="272"/>
      <c r="JIA1523" s="272"/>
      <c r="JIB1523" s="272"/>
      <c r="JIC1523" s="272"/>
      <c r="JID1523" s="272"/>
      <c r="JIE1523" s="272"/>
      <c r="JIF1523" s="272"/>
      <c r="JIG1523" s="272"/>
      <c r="JIH1523" s="272"/>
      <c r="JII1523" s="272"/>
      <c r="JIJ1523" s="272"/>
      <c r="JIK1523" s="272"/>
      <c r="JIL1523" s="272"/>
      <c r="JIM1523" s="272"/>
      <c r="JIN1523" s="272"/>
      <c r="JIO1523" s="272"/>
      <c r="JIP1523" s="272"/>
      <c r="JIQ1523" s="272"/>
      <c r="JIR1523" s="272"/>
      <c r="JIS1523" s="272"/>
      <c r="JIT1523" s="272"/>
      <c r="JIU1523" s="272"/>
      <c r="JIV1523" s="272"/>
      <c r="JIW1523" s="272"/>
      <c r="JIX1523" s="272"/>
      <c r="JIY1523" s="272"/>
      <c r="JIZ1523" s="272"/>
      <c r="JJA1523" s="272"/>
      <c r="JJB1523" s="272"/>
      <c r="JJC1523" s="272"/>
      <c r="JJD1523" s="272"/>
      <c r="JJE1523" s="272"/>
      <c r="JJF1523" s="272"/>
      <c r="JJG1523" s="272"/>
      <c r="JJH1523" s="272"/>
      <c r="JJI1523" s="272"/>
      <c r="JJJ1523" s="272"/>
      <c r="JJK1523" s="272"/>
      <c r="JJL1523" s="272"/>
      <c r="JJM1523" s="272"/>
      <c r="JJN1523" s="272"/>
      <c r="JJO1523" s="272"/>
      <c r="JJP1523" s="272"/>
      <c r="JJQ1523" s="272"/>
      <c r="JJR1523" s="272"/>
      <c r="JJS1523" s="272"/>
      <c r="JJT1523" s="272"/>
      <c r="JJU1523" s="272"/>
      <c r="JJV1523" s="272"/>
      <c r="JJW1523" s="272"/>
      <c r="JJX1523" s="272"/>
      <c r="JJY1523" s="272"/>
      <c r="JJZ1523" s="272"/>
      <c r="JKA1523" s="272"/>
      <c r="JKB1523" s="272"/>
      <c r="JKC1523" s="272"/>
      <c r="JKD1523" s="272"/>
      <c r="JKE1523" s="272"/>
      <c r="JKF1523" s="272"/>
      <c r="JKG1523" s="272"/>
      <c r="JKH1523" s="272"/>
      <c r="JKI1523" s="272"/>
      <c r="JKJ1523" s="272"/>
      <c r="JKK1523" s="272"/>
      <c r="JKL1523" s="272"/>
      <c r="JKM1523" s="272"/>
      <c r="JKN1523" s="272"/>
      <c r="JKO1523" s="272"/>
      <c r="JKP1523" s="272"/>
      <c r="JKQ1523" s="272"/>
      <c r="JKR1523" s="272"/>
      <c r="JKS1523" s="272"/>
      <c r="JKT1523" s="272"/>
      <c r="JKU1523" s="272"/>
      <c r="JKV1523" s="272"/>
      <c r="JKW1523" s="272"/>
      <c r="JKX1523" s="272"/>
      <c r="JKY1523" s="272"/>
      <c r="JKZ1523" s="272"/>
      <c r="JLA1523" s="272"/>
      <c r="JLB1523" s="272"/>
      <c r="JLC1523" s="272"/>
      <c r="JLD1523" s="272"/>
      <c r="JLE1523" s="272"/>
      <c r="JLF1523" s="272"/>
      <c r="JLG1523" s="272"/>
      <c r="JLH1523" s="272"/>
      <c r="JLI1523" s="272"/>
      <c r="JLJ1523" s="272"/>
      <c r="JLK1523" s="272"/>
      <c r="JLL1523" s="272"/>
      <c r="JLM1523" s="272"/>
      <c r="JLN1523" s="272"/>
      <c r="JLO1523" s="272"/>
      <c r="JLP1523" s="272"/>
      <c r="JLQ1523" s="272"/>
      <c r="JLR1523" s="272"/>
      <c r="JLS1523" s="272"/>
      <c r="JLT1523" s="272"/>
      <c r="JLU1523" s="272"/>
      <c r="JLV1523" s="272"/>
      <c r="JLW1523" s="272"/>
      <c r="JLX1523" s="272"/>
      <c r="JLY1523" s="272"/>
      <c r="JLZ1523" s="272"/>
      <c r="JMA1523" s="272"/>
      <c r="JMB1523" s="272"/>
      <c r="JMC1523" s="272"/>
      <c r="JMD1523" s="272"/>
      <c r="JME1523" s="272"/>
      <c r="JMF1523" s="272"/>
      <c r="JMG1523" s="272"/>
      <c r="JMH1523" s="272"/>
      <c r="JMI1523" s="272"/>
      <c r="JMJ1523" s="272"/>
      <c r="JMK1523" s="272"/>
      <c r="JML1523" s="272"/>
      <c r="JMM1523" s="272"/>
      <c r="JMN1523" s="272"/>
      <c r="JMO1523" s="272"/>
      <c r="JMP1523" s="272"/>
      <c r="JMQ1523" s="272"/>
      <c r="JMR1523" s="272"/>
      <c r="JMS1523" s="272"/>
      <c r="JMT1523" s="272"/>
      <c r="JMU1523" s="272"/>
      <c r="JMV1523" s="272"/>
      <c r="JMW1523" s="272"/>
      <c r="JMX1523" s="272"/>
      <c r="JMY1523" s="272"/>
      <c r="JMZ1523" s="272"/>
      <c r="JNA1523" s="272"/>
      <c r="JNB1523" s="272"/>
      <c r="JNC1523" s="272"/>
      <c r="JND1523" s="272"/>
      <c r="JNE1523" s="272"/>
      <c r="JNF1523" s="272"/>
      <c r="JNG1523" s="272"/>
      <c r="JNH1523" s="272"/>
      <c r="JNI1523" s="272"/>
      <c r="JNJ1523" s="272"/>
      <c r="JNK1523" s="272"/>
      <c r="JNL1523" s="272"/>
      <c r="JNM1523" s="272"/>
      <c r="JNN1523" s="272"/>
      <c r="JNO1523" s="272"/>
      <c r="JNP1523" s="272"/>
      <c r="JNQ1523" s="272"/>
      <c r="JNR1523" s="272"/>
      <c r="JNS1523" s="272"/>
      <c r="JNT1523" s="272"/>
      <c r="JNU1523" s="272"/>
      <c r="JNV1523" s="272"/>
      <c r="JNW1523" s="272"/>
      <c r="JNX1523" s="272"/>
      <c r="JNY1523" s="272"/>
      <c r="JNZ1523" s="272"/>
      <c r="JOA1523" s="272"/>
      <c r="JOB1523" s="272"/>
      <c r="JOC1523" s="272"/>
      <c r="JOD1523" s="272"/>
      <c r="JOE1523" s="272"/>
      <c r="JOF1523" s="272"/>
      <c r="JOG1523" s="272"/>
      <c r="JOH1523" s="272"/>
      <c r="JOI1523" s="272"/>
      <c r="JOJ1523" s="272"/>
      <c r="JOK1523" s="272"/>
      <c r="JOL1523" s="272"/>
      <c r="JOM1523" s="272"/>
      <c r="JON1523" s="272"/>
      <c r="JOO1523" s="272"/>
      <c r="JOP1523" s="272"/>
      <c r="JOQ1523" s="272"/>
      <c r="JOR1523" s="272"/>
      <c r="JOS1523" s="272"/>
      <c r="JOT1523" s="272"/>
      <c r="JOU1523" s="272"/>
      <c r="JOV1523" s="272"/>
      <c r="JOW1523" s="272"/>
      <c r="JOX1523" s="272"/>
      <c r="JOY1523" s="272"/>
      <c r="JOZ1523" s="272"/>
      <c r="JPA1523" s="272"/>
      <c r="JPB1523" s="272"/>
      <c r="JPC1523" s="272"/>
      <c r="JPD1523" s="272"/>
      <c r="JPE1523" s="272"/>
      <c r="JPF1523" s="272"/>
      <c r="JPG1523" s="272"/>
      <c r="JPH1523" s="272"/>
      <c r="JPI1523" s="272"/>
      <c r="JPJ1523" s="272"/>
      <c r="JPK1523" s="272"/>
      <c r="JPL1523" s="272"/>
      <c r="JPM1523" s="272"/>
      <c r="JPN1523" s="272"/>
      <c r="JPO1523" s="272"/>
      <c r="JPP1523" s="272"/>
      <c r="JPQ1523" s="272"/>
      <c r="JPR1523" s="272"/>
      <c r="JPS1523" s="272"/>
      <c r="JPT1523" s="272"/>
      <c r="JPU1523" s="272"/>
      <c r="JPV1523" s="272"/>
      <c r="JPW1523" s="272"/>
      <c r="JPX1523" s="272"/>
      <c r="JPY1523" s="272"/>
      <c r="JPZ1523" s="272"/>
      <c r="JQA1523" s="272"/>
      <c r="JQB1523" s="272"/>
      <c r="JQC1523" s="272"/>
      <c r="JQD1523" s="272"/>
      <c r="JQE1523" s="272"/>
      <c r="JQF1523" s="272"/>
      <c r="JQG1523" s="272"/>
      <c r="JQH1523" s="272"/>
      <c r="JQI1523" s="272"/>
      <c r="JQJ1523" s="272"/>
      <c r="JQK1523" s="272"/>
      <c r="JQL1523" s="272"/>
      <c r="JQM1523" s="272"/>
      <c r="JQN1523" s="272"/>
      <c r="JQO1523" s="272"/>
      <c r="JQP1523" s="272"/>
      <c r="JQQ1523" s="272"/>
      <c r="JQR1523" s="272"/>
      <c r="JQS1523" s="272"/>
      <c r="JQT1523" s="272"/>
      <c r="JQU1523" s="272"/>
      <c r="JQV1523" s="272"/>
      <c r="JQW1523" s="272"/>
      <c r="JQX1523" s="272"/>
      <c r="JQY1523" s="272"/>
      <c r="JQZ1523" s="272"/>
      <c r="JRA1523" s="272"/>
      <c r="JRB1523" s="272"/>
      <c r="JRC1523" s="272"/>
      <c r="JRD1523" s="272"/>
      <c r="JRE1523" s="272"/>
      <c r="JRF1523" s="272"/>
      <c r="JRG1523" s="272"/>
      <c r="JRH1523" s="272"/>
      <c r="JRI1523" s="272"/>
      <c r="JRJ1523" s="272"/>
      <c r="JRK1523" s="272"/>
      <c r="JRL1523" s="272"/>
      <c r="JRM1523" s="272"/>
      <c r="JRN1523" s="272"/>
      <c r="JRO1523" s="272"/>
      <c r="JRP1523" s="272"/>
      <c r="JRQ1523" s="272"/>
      <c r="JRR1523" s="272"/>
      <c r="JRS1523" s="272"/>
      <c r="JRT1523" s="272"/>
      <c r="JRU1523" s="272"/>
      <c r="JRV1523" s="272"/>
      <c r="JRW1523" s="272"/>
      <c r="JRX1523" s="272"/>
      <c r="JRY1523" s="272"/>
      <c r="JRZ1523" s="272"/>
      <c r="JSA1523" s="272"/>
      <c r="JSB1523" s="272"/>
      <c r="JSC1523" s="272"/>
      <c r="JSD1523" s="272"/>
      <c r="JSE1523" s="272"/>
      <c r="JSF1523" s="272"/>
      <c r="JSG1523" s="272"/>
      <c r="JSH1523" s="272"/>
      <c r="JSI1523" s="272"/>
      <c r="JSJ1523" s="272"/>
      <c r="JSK1523" s="272"/>
      <c r="JSL1523" s="272"/>
      <c r="JSM1523" s="272"/>
      <c r="JSN1523" s="272"/>
      <c r="JSO1523" s="272"/>
      <c r="JSP1523" s="272"/>
      <c r="JSQ1523" s="272"/>
      <c r="JSR1523" s="272"/>
      <c r="JSS1523" s="272"/>
      <c r="JST1523" s="272"/>
      <c r="JSU1523" s="272"/>
      <c r="JSV1523" s="272"/>
      <c r="JSW1523" s="272"/>
      <c r="JSX1523" s="272"/>
      <c r="JSY1523" s="272"/>
      <c r="JSZ1523" s="272"/>
      <c r="JTA1523" s="272"/>
      <c r="JTB1523" s="272"/>
      <c r="JTC1523" s="272"/>
      <c r="JTD1523" s="272"/>
      <c r="JTE1523" s="272"/>
      <c r="JTF1523" s="272"/>
      <c r="JTG1523" s="272"/>
      <c r="JTH1523" s="272"/>
      <c r="JTI1523" s="272"/>
      <c r="JTJ1523" s="272"/>
      <c r="JTK1523" s="272"/>
      <c r="JTL1523" s="272"/>
      <c r="JTM1523" s="272"/>
      <c r="JTN1523" s="272"/>
      <c r="JTO1523" s="272"/>
      <c r="JTP1523" s="272"/>
      <c r="JTQ1523" s="272"/>
      <c r="JTR1523" s="272"/>
      <c r="JTS1523" s="272"/>
      <c r="JTT1523" s="272"/>
      <c r="JTU1523" s="272"/>
      <c r="JTV1523" s="272"/>
      <c r="JTW1523" s="272"/>
      <c r="JTX1523" s="272"/>
      <c r="JTY1523" s="272"/>
      <c r="JTZ1523" s="272"/>
      <c r="JUA1523" s="272"/>
      <c r="JUB1523" s="272"/>
      <c r="JUC1523" s="272"/>
      <c r="JUD1523" s="272"/>
      <c r="JUE1523" s="272"/>
      <c r="JUF1523" s="272"/>
      <c r="JUG1523" s="272"/>
      <c r="JUH1523" s="272"/>
      <c r="JUI1523" s="272"/>
      <c r="JUJ1523" s="272"/>
      <c r="JUK1523" s="272"/>
      <c r="JUL1523" s="272"/>
      <c r="JUM1523" s="272"/>
      <c r="JUN1523" s="272"/>
      <c r="JUO1523" s="272"/>
      <c r="JUP1523" s="272"/>
      <c r="JUQ1523" s="272"/>
      <c r="JUR1523" s="272"/>
      <c r="JUS1523" s="272"/>
      <c r="JUT1523" s="272"/>
      <c r="JUU1523" s="272"/>
      <c r="JUV1523" s="272"/>
      <c r="JUW1523" s="272"/>
      <c r="JUX1523" s="272"/>
      <c r="JUY1523" s="272"/>
      <c r="JUZ1523" s="272"/>
      <c r="JVA1523" s="272"/>
      <c r="JVB1523" s="272"/>
      <c r="JVC1523" s="272"/>
      <c r="JVD1523" s="272"/>
      <c r="JVE1523" s="272"/>
      <c r="JVF1523" s="272"/>
      <c r="JVG1523" s="272"/>
      <c r="JVH1523" s="272"/>
      <c r="JVI1523" s="272"/>
      <c r="JVJ1523" s="272"/>
      <c r="JVK1523" s="272"/>
      <c r="JVL1523" s="272"/>
      <c r="JVM1523" s="272"/>
      <c r="JVN1523" s="272"/>
      <c r="JVO1523" s="272"/>
      <c r="JVP1523" s="272"/>
      <c r="JVQ1523" s="272"/>
      <c r="JVR1523" s="272"/>
      <c r="JVS1523" s="272"/>
      <c r="JVT1523" s="272"/>
      <c r="JVU1523" s="272"/>
      <c r="JVV1523" s="272"/>
      <c r="JVW1523" s="272"/>
      <c r="JVX1523" s="272"/>
      <c r="JVY1523" s="272"/>
      <c r="JVZ1523" s="272"/>
      <c r="JWA1523" s="272"/>
      <c r="JWB1523" s="272"/>
      <c r="JWC1523" s="272"/>
      <c r="JWD1523" s="272"/>
      <c r="JWE1523" s="272"/>
      <c r="JWF1523" s="272"/>
      <c r="JWG1523" s="272"/>
      <c r="JWH1523" s="272"/>
      <c r="JWI1523" s="272"/>
      <c r="JWJ1523" s="272"/>
      <c r="JWK1523" s="272"/>
      <c r="JWL1523" s="272"/>
      <c r="JWM1523" s="272"/>
      <c r="JWN1523" s="272"/>
      <c r="JWO1523" s="272"/>
      <c r="JWP1523" s="272"/>
      <c r="JWQ1523" s="272"/>
      <c r="JWR1523" s="272"/>
      <c r="JWS1523" s="272"/>
      <c r="JWT1523" s="272"/>
      <c r="JWU1523" s="272"/>
      <c r="JWV1523" s="272"/>
      <c r="JWW1523" s="272"/>
      <c r="JWX1523" s="272"/>
      <c r="JWY1523" s="272"/>
      <c r="JWZ1523" s="272"/>
      <c r="JXA1523" s="272"/>
      <c r="JXB1523" s="272"/>
      <c r="JXC1523" s="272"/>
      <c r="JXD1523" s="272"/>
      <c r="JXE1523" s="272"/>
      <c r="JXF1523" s="272"/>
      <c r="JXG1523" s="272"/>
      <c r="JXH1523" s="272"/>
      <c r="JXI1523" s="272"/>
      <c r="JXJ1523" s="272"/>
      <c r="JXK1523" s="272"/>
      <c r="JXL1523" s="272"/>
      <c r="JXM1523" s="272"/>
      <c r="JXN1523" s="272"/>
      <c r="JXO1523" s="272"/>
      <c r="JXP1523" s="272"/>
      <c r="JXQ1523" s="272"/>
      <c r="JXR1523" s="272"/>
      <c r="JXS1523" s="272"/>
      <c r="JXT1523" s="272"/>
      <c r="JXU1523" s="272"/>
      <c r="JXV1523" s="272"/>
      <c r="JXW1523" s="272"/>
      <c r="JXX1523" s="272"/>
      <c r="JXY1523" s="272"/>
      <c r="JXZ1523" s="272"/>
      <c r="JYA1523" s="272"/>
      <c r="JYB1523" s="272"/>
      <c r="JYC1523" s="272"/>
      <c r="JYD1523" s="272"/>
      <c r="JYE1523" s="272"/>
      <c r="JYF1523" s="272"/>
      <c r="JYG1523" s="272"/>
      <c r="JYH1523" s="272"/>
      <c r="JYI1523" s="272"/>
      <c r="JYJ1523" s="272"/>
      <c r="JYK1523" s="272"/>
      <c r="JYL1523" s="272"/>
      <c r="JYM1523" s="272"/>
      <c r="JYN1523" s="272"/>
      <c r="JYO1523" s="272"/>
      <c r="JYP1523" s="272"/>
      <c r="JYQ1523" s="272"/>
      <c r="JYR1523" s="272"/>
      <c r="JYS1523" s="272"/>
      <c r="JYT1523" s="272"/>
      <c r="JYU1523" s="272"/>
      <c r="JYV1523" s="272"/>
      <c r="JYW1523" s="272"/>
      <c r="JYX1523" s="272"/>
      <c r="JYY1523" s="272"/>
      <c r="JYZ1523" s="272"/>
      <c r="JZA1523" s="272"/>
      <c r="JZB1523" s="272"/>
      <c r="JZC1523" s="272"/>
      <c r="JZD1523" s="272"/>
      <c r="JZE1523" s="272"/>
      <c r="JZF1523" s="272"/>
      <c r="JZG1523" s="272"/>
      <c r="JZH1523" s="272"/>
      <c r="JZI1523" s="272"/>
      <c r="JZJ1523" s="272"/>
      <c r="JZK1523" s="272"/>
      <c r="JZL1523" s="272"/>
      <c r="JZM1523" s="272"/>
      <c r="JZN1523" s="272"/>
      <c r="JZO1523" s="272"/>
      <c r="JZP1523" s="272"/>
      <c r="JZQ1523" s="272"/>
      <c r="JZR1523" s="272"/>
      <c r="JZS1523" s="272"/>
      <c r="JZT1523" s="272"/>
      <c r="JZU1523" s="272"/>
      <c r="JZV1523" s="272"/>
      <c r="JZW1523" s="272"/>
      <c r="JZX1523" s="272"/>
      <c r="JZY1523" s="272"/>
      <c r="JZZ1523" s="272"/>
      <c r="KAA1523" s="272"/>
      <c r="KAB1523" s="272"/>
      <c r="KAC1523" s="272"/>
      <c r="KAD1523" s="272"/>
      <c r="KAE1523" s="272"/>
      <c r="KAF1523" s="272"/>
      <c r="KAG1523" s="272"/>
      <c r="KAH1523" s="272"/>
      <c r="KAI1523" s="272"/>
      <c r="KAJ1523" s="272"/>
      <c r="KAK1523" s="272"/>
      <c r="KAL1523" s="272"/>
      <c r="KAM1523" s="272"/>
      <c r="KAN1523" s="272"/>
      <c r="KAO1523" s="272"/>
      <c r="KAP1523" s="272"/>
      <c r="KAQ1523" s="272"/>
      <c r="KAR1523" s="272"/>
      <c r="KAS1523" s="272"/>
      <c r="KAT1523" s="272"/>
      <c r="KAU1523" s="272"/>
      <c r="KAV1523" s="272"/>
      <c r="KAW1523" s="272"/>
      <c r="KAX1523" s="272"/>
      <c r="KAY1523" s="272"/>
      <c r="KAZ1523" s="272"/>
      <c r="KBA1523" s="272"/>
      <c r="KBB1523" s="272"/>
      <c r="KBC1523" s="272"/>
      <c r="KBD1523" s="272"/>
      <c r="KBE1523" s="272"/>
      <c r="KBF1523" s="272"/>
      <c r="KBG1523" s="272"/>
      <c r="KBH1523" s="272"/>
      <c r="KBI1523" s="272"/>
      <c r="KBJ1523" s="272"/>
      <c r="KBK1523" s="272"/>
      <c r="KBL1523" s="272"/>
      <c r="KBM1523" s="272"/>
      <c r="KBN1523" s="272"/>
      <c r="KBO1523" s="272"/>
      <c r="KBP1523" s="272"/>
      <c r="KBQ1523" s="272"/>
      <c r="KBR1523" s="272"/>
      <c r="KBS1523" s="272"/>
      <c r="KBT1523" s="272"/>
      <c r="KBU1523" s="272"/>
      <c r="KBV1523" s="272"/>
      <c r="KBW1523" s="272"/>
      <c r="KBX1523" s="272"/>
      <c r="KBY1523" s="272"/>
      <c r="KBZ1523" s="272"/>
      <c r="KCA1523" s="272"/>
      <c r="KCB1523" s="272"/>
      <c r="KCC1523" s="272"/>
      <c r="KCD1523" s="272"/>
      <c r="KCE1523" s="272"/>
      <c r="KCF1523" s="272"/>
      <c r="KCG1523" s="272"/>
      <c r="KCH1523" s="272"/>
      <c r="KCI1523" s="272"/>
      <c r="KCJ1523" s="272"/>
      <c r="KCK1523" s="272"/>
      <c r="KCL1523" s="272"/>
      <c r="KCM1523" s="272"/>
      <c r="KCN1523" s="272"/>
      <c r="KCO1523" s="272"/>
      <c r="KCP1523" s="272"/>
      <c r="KCQ1523" s="272"/>
      <c r="KCR1523" s="272"/>
      <c r="KCS1523" s="272"/>
      <c r="KCT1523" s="272"/>
      <c r="KCU1523" s="272"/>
      <c r="KCV1523" s="272"/>
      <c r="KCW1523" s="272"/>
      <c r="KCX1523" s="272"/>
      <c r="KCY1523" s="272"/>
      <c r="KCZ1523" s="272"/>
      <c r="KDA1523" s="272"/>
      <c r="KDB1523" s="272"/>
      <c r="KDC1523" s="272"/>
      <c r="KDD1523" s="272"/>
      <c r="KDE1523" s="272"/>
      <c r="KDF1523" s="272"/>
      <c r="KDG1523" s="272"/>
      <c r="KDH1523" s="272"/>
      <c r="KDI1523" s="272"/>
      <c r="KDJ1523" s="272"/>
      <c r="KDK1523" s="272"/>
      <c r="KDL1523" s="272"/>
      <c r="KDM1523" s="272"/>
      <c r="KDN1523" s="272"/>
      <c r="KDO1523" s="272"/>
      <c r="KDP1523" s="272"/>
      <c r="KDQ1523" s="272"/>
      <c r="KDR1523" s="272"/>
      <c r="KDS1523" s="272"/>
      <c r="KDT1523" s="272"/>
      <c r="KDU1523" s="272"/>
      <c r="KDV1523" s="272"/>
      <c r="KDW1523" s="272"/>
      <c r="KDX1523" s="272"/>
      <c r="KDY1523" s="272"/>
      <c r="KDZ1523" s="272"/>
      <c r="KEA1523" s="272"/>
      <c r="KEB1523" s="272"/>
      <c r="KEC1523" s="272"/>
      <c r="KED1523" s="272"/>
      <c r="KEE1523" s="272"/>
      <c r="KEF1523" s="272"/>
      <c r="KEG1523" s="272"/>
      <c r="KEH1523" s="272"/>
      <c r="KEI1523" s="272"/>
      <c r="KEJ1523" s="272"/>
      <c r="KEK1523" s="272"/>
      <c r="KEL1523" s="272"/>
      <c r="KEM1523" s="272"/>
      <c r="KEN1523" s="272"/>
      <c r="KEO1523" s="272"/>
      <c r="KEP1523" s="272"/>
      <c r="KEQ1523" s="272"/>
      <c r="KER1523" s="272"/>
      <c r="KES1523" s="272"/>
      <c r="KET1523" s="272"/>
      <c r="KEU1523" s="272"/>
      <c r="KEV1523" s="272"/>
      <c r="KEW1523" s="272"/>
      <c r="KEX1523" s="272"/>
      <c r="KEY1523" s="272"/>
      <c r="KEZ1523" s="272"/>
      <c r="KFA1523" s="272"/>
      <c r="KFB1523" s="272"/>
      <c r="KFC1523" s="272"/>
      <c r="KFD1523" s="272"/>
      <c r="KFE1523" s="272"/>
      <c r="KFF1523" s="272"/>
      <c r="KFG1523" s="272"/>
      <c r="KFH1523" s="272"/>
      <c r="KFI1523" s="272"/>
      <c r="KFJ1523" s="272"/>
      <c r="KFK1523" s="272"/>
      <c r="KFL1523" s="272"/>
      <c r="KFM1523" s="272"/>
      <c r="KFN1523" s="272"/>
      <c r="KFO1523" s="272"/>
      <c r="KFP1523" s="272"/>
      <c r="KFQ1523" s="272"/>
      <c r="KFR1523" s="272"/>
      <c r="KFS1523" s="272"/>
      <c r="KFT1523" s="272"/>
      <c r="KFU1523" s="272"/>
      <c r="KFV1523" s="272"/>
      <c r="KFW1523" s="272"/>
      <c r="KFX1523" s="272"/>
      <c r="KFY1523" s="272"/>
      <c r="KFZ1523" s="272"/>
      <c r="KGA1523" s="272"/>
      <c r="KGB1523" s="272"/>
      <c r="KGC1523" s="272"/>
      <c r="KGD1523" s="272"/>
      <c r="KGE1523" s="272"/>
      <c r="KGF1523" s="272"/>
      <c r="KGG1523" s="272"/>
      <c r="KGH1523" s="272"/>
      <c r="KGI1523" s="272"/>
      <c r="KGJ1523" s="272"/>
      <c r="KGK1523" s="272"/>
      <c r="KGL1523" s="272"/>
      <c r="KGM1523" s="272"/>
      <c r="KGN1523" s="272"/>
      <c r="KGO1523" s="272"/>
      <c r="KGP1523" s="272"/>
      <c r="KGQ1523" s="272"/>
      <c r="KGR1523" s="272"/>
      <c r="KGS1523" s="272"/>
      <c r="KGT1523" s="272"/>
      <c r="KGU1523" s="272"/>
      <c r="KGV1523" s="272"/>
      <c r="KGW1523" s="272"/>
      <c r="KGX1523" s="272"/>
      <c r="KGY1523" s="272"/>
      <c r="KGZ1523" s="272"/>
      <c r="KHA1523" s="272"/>
      <c r="KHB1523" s="272"/>
      <c r="KHC1523" s="272"/>
      <c r="KHD1523" s="272"/>
      <c r="KHE1523" s="272"/>
      <c r="KHF1523" s="272"/>
      <c r="KHG1523" s="272"/>
      <c r="KHH1523" s="272"/>
      <c r="KHI1523" s="272"/>
      <c r="KHJ1523" s="272"/>
      <c r="KHK1523" s="272"/>
      <c r="KHL1523" s="272"/>
      <c r="KHM1523" s="272"/>
      <c r="KHN1523" s="272"/>
      <c r="KHO1523" s="272"/>
      <c r="KHP1523" s="272"/>
      <c r="KHQ1523" s="272"/>
      <c r="KHR1523" s="272"/>
      <c r="KHS1523" s="272"/>
      <c r="KHT1523" s="272"/>
      <c r="KHU1523" s="272"/>
      <c r="KHV1523" s="272"/>
      <c r="KHW1523" s="272"/>
      <c r="KHX1523" s="272"/>
      <c r="KHY1523" s="272"/>
      <c r="KHZ1523" s="272"/>
      <c r="KIA1523" s="272"/>
      <c r="KIB1523" s="272"/>
      <c r="KIC1523" s="272"/>
      <c r="KID1523" s="272"/>
      <c r="KIE1523" s="272"/>
      <c r="KIF1523" s="272"/>
      <c r="KIG1523" s="272"/>
      <c r="KIH1523" s="272"/>
      <c r="KII1523" s="272"/>
      <c r="KIJ1523" s="272"/>
      <c r="KIK1523" s="272"/>
      <c r="KIL1523" s="272"/>
      <c r="KIM1523" s="272"/>
      <c r="KIN1523" s="272"/>
      <c r="KIO1523" s="272"/>
      <c r="KIP1523" s="272"/>
      <c r="KIQ1523" s="272"/>
      <c r="KIR1523" s="272"/>
      <c r="KIS1523" s="272"/>
      <c r="KIT1523" s="272"/>
      <c r="KIU1523" s="272"/>
      <c r="KIV1523" s="272"/>
      <c r="KIW1523" s="272"/>
      <c r="KIX1523" s="272"/>
      <c r="KIY1523" s="272"/>
      <c r="KIZ1523" s="272"/>
      <c r="KJA1523" s="272"/>
      <c r="KJB1523" s="272"/>
      <c r="KJC1523" s="272"/>
      <c r="KJD1523" s="272"/>
      <c r="KJE1523" s="272"/>
      <c r="KJF1523" s="272"/>
      <c r="KJG1523" s="272"/>
      <c r="KJH1523" s="272"/>
      <c r="KJI1523" s="272"/>
      <c r="KJJ1523" s="272"/>
      <c r="KJK1523" s="272"/>
      <c r="KJL1523" s="272"/>
      <c r="KJM1523" s="272"/>
      <c r="KJN1523" s="272"/>
      <c r="KJO1523" s="272"/>
      <c r="KJP1523" s="272"/>
      <c r="KJQ1523" s="272"/>
      <c r="KJR1523" s="272"/>
      <c r="KJS1523" s="272"/>
      <c r="KJT1523" s="272"/>
      <c r="KJU1523" s="272"/>
      <c r="KJV1523" s="272"/>
      <c r="KJW1523" s="272"/>
      <c r="KJX1523" s="272"/>
      <c r="KJY1523" s="272"/>
      <c r="KJZ1523" s="272"/>
      <c r="KKA1523" s="272"/>
      <c r="KKB1523" s="272"/>
      <c r="KKC1523" s="272"/>
      <c r="KKD1523" s="272"/>
      <c r="KKE1523" s="272"/>
      <c r="KKF1523" s="272"/>
      <c r="KKG1523" s="272"/>
      <c r="KKH1523" s="272"/>
      <c r="KKI1523" s="272"/>
      <c r="KKJ1523" s="272"/>
      <c r="KKK1523" s="272"/>
      <c r="KKL1523" s="272"/>
      <c r="KKM1523" s="272"/>
      <c r="KKN1523" s="272"/>
      <c r="KKO1523" s="272"/>
      <c r="KKP1523" s="272"/>
      <c r="KKQ1523" s="272"/>
      <c r="KKR1523" s="272"/>
      <c r="KKS1523" s="272"/>
      <c r="KKT1523" s="272"/>
      <c r="KKU1523" s="272"/>
      <c r="KKV1523" s="272"/>
      <c r="KKW1523" s="272"/>
      <c r="KKX1523" s="272"/>
      <c r="KKY1523" s="272"/>
      <c r="KKZ1523" s="272"/>
      <c r="KLA1523" s="272"/>
      <c r="KLB1523" s="272"/>
      <c r="KLC1523" s="272"/>
      <c r="KLD1523" s="272"/>
      <c r="KLE1523" s="272"/>
      <c r="KLF1523" s="272"/>
      <c r="KLG1523" s="272"/>
      <c r="KLH1523" s="272"/>
      <c r="KLI1523" s="272"/>
      <c r="KLJ1523" s="272"/>
      <c r="KLK1523" s="272"/>
      <c r="KLL1523" s="272"/>
      <c r="KLM1523" s="272"/>
      <c r="KLN1523" s="272"/>
      <c r="KLO1523" s="272"/>
      <c r="KLP1523" s="272"/>
      <c r="KLQ1523" s="272"/>
      <c r="KLR1523" s="272"/>
      <c r="KLS1523" s="272"/>
      <c r="KLT1523" s="272"/>
      <c r="KLU1523" s="272"/>
      <c r="KLV1523" s="272"/>
      <c r="KLW1523" s="272"/>
      <c r="KLX1523" s="272"/>
      <c r="KLY1523" s="272"/>
      <c r="KLZ1523" s="272"/>
      <c r="KMA1523" s="272"/>
      <c r="KMB1523" s="272"/>
      <c r="KMC1523" s="272"/>
      <c r="KMD1523" s="272"/>
      <c r="KME1523" s="272"/>
      <c r="KMF1523" s="272"/>
      <c r="KMG1523" s="272"/>
      <c r="KMH1523" s="272"/>
      <c r="KMI1523" s="272"/>
      <c r="KMJ1523" s="272"/>
      <c r="KMK1523" s="272"/>
      <c r="KML1523" s="272"/>
      <c r="KMM1523" s="272"/>
      <c r="KMN1523" s="272"/>
      <c r="KMO1523" s="272"/>
      <c r="KMP1523" s="272"/>
      <c r="KMQ1523" s="272"/>
      <c r="KMR1523" s="272"/>
      <c r="KMS1523" s="272"/>
      <c r="KMT1523" s="272"/>
      <c r="KMU1523" s="272"/>
      <c r="KMV1523" s="272"/>
      <c r="KMW1523" s="272"/>
      <c r="KMX1523" s="272"/>
      <c r="KMY1523" s="272"/>
      <c r="KMZ1523" s="272"/>
      <c r="KNA1523" s="272"/>
      <c r="KNB1523" s="272"/>
      <c r="KNC1523" s="272"/>
      <c r="KND1523" s="272"/>
      <c r="KNE1523" s="272"/>
      <c r="KNF1523" s="272"/>
      <c r="KNG1523" s="272"/>
      <c r="KNH1523" s="272"/>
      <c r="KNI1523" s="272"/>
      <c r="KNJ1523" s="272"/>
      <c r="KNK1523" s="272"/>
      <c r="KNL1523" s="272"/>
      <c r="KNM1523" s="272"/>
      <c r="KNN1523" s="272"/>
      <c r="KNO1523" s="272"/>
      <c r="KNP1523" s="272"/>
      <c r="KNQ1523" s="272"/>
      <c r="KNR1523" s="272"/>
      <c r="KNS1523" s="272"/>
      <c r="KNT1523" s="272"/>
      <c r="KNU1523" s="272"/>
      <c r="KNV1523" s="272"/>
      <c r="KNW1523" s="272"/>
      <c r="KNX1523" s="272"/>
      <c r="KNY1523" s="272"/>
      <c r="KNZ1523" s="272"/>
      <c r="KOA1523" s="272"/>
      <c r="KOB1523" s="272"/>
      <c r="KOC1523" s="272"/>
      <c r="KOD1523" s="272"/>
      <c r="KOE1523" s="272"/>
      <c r="KOF1523" s="272"/>
      <c r="KOG1523" s="272"/>
      <c r="KOH1523" s="272"/>
      <c r="KOI1523" s="272"/>
      <c r="KOJ1523" s="272"/>
      <c r="KOK1523" s="272"/>
      <c r="KOL1523" s="272"/>
      <c r="KOM1523" s="272"/>
      <c r="KON1523" s="272"/>
      <c r="KOO1523" s="272"/>
      <c r="KOP1523" s="272"/>
      <c r="KOQ1523" s="272"/>
      <c r="KOR1523" s="272"/>
      <c r="KOS1523" s="272"/>
      <c r="KOT1523" s="272"/>
      <c r="KOU1523" s="272"/>
      <c r="KOV1523" s="272"/>
      <c r="KOW1523" s="272"/>
      <c r="KOX1523" s="272"/>
      <c r="KOY1523" s="272"/>
      <c r="KOZ1523" s="272"/>
      <c r="KPA1523" s="272"/>
      <c r="KPB1523" s="272"/>
      <c r="KPC1523" s="272"/>
      <c r="KPD1523" s="272"/>
      <c r="KPE1523" s="272"/>
      <c r="KPF1523" s="272"/>
      <c r="KPG1523" s="272"/>
      <c r="KPH1523" s="272"/>
      <c r="KPI1523" s="272"/>
      <c r="KPJ1523" s="272"/>
      <c r="KPK1523" s="272"/>
      <c r="KPL1523" s="272"/>
      <c r="KPM1523" s="272"/>
      <c r="KPN1523" s="272"/>
      <c r="KPO1523" s="272"/>
      <c r="KPP1523" s="272"/>
      <c r="KPQ1523" s="272"/>
      <c r="KPR1523" s="272"/>
      <c r="KPS1523" s="272"/>
      <c r="KPT1523" s="272"/>
      <c r="KPU1523" s="272"/>
      <c r="KPV1523" s="272"/>
      <c r="KPW1523" s="272"/>
      <c r="KPX1523" s="272"/>
      <c r="KPY1523" s="272"/>
      <c r="KPZ1523" s="272"/>
      <c r="KQA1523" s="272"/>
      <c r="KQB1523" s="272"/>
      <c r="KQC1523" s="272"/>
      <c r="KQD1523" s="272"/>
      <c r="KQE1523" s="272"/>
      <c r="KQF1523" s="272"/>
      <c r="KQG1523" s="272"/>
      <c r="KQH1523" s="272"/>
      <c r="KQI1523" s="272"/>
      <c r="KQJ1523" s="272"/>
      <c r="KQK1523" s="272"/>
      <c r="KQL1523" s="272"/>
      <c r="KQM1523" s="272"/>
      <c r="KQN1523" s="272"/>
      <c r="KQO1523" s="272"/>
      <c r="KQP1523" s="272"/>
      <c r="KQQ1523" s="272"/>
      <c r="KQR1523" s="272"/>
      <c r="KQS1523" s="272"/>
      <c r="KQT1523" s="272"/>
      <c r="KQU1523" s="272"/>
      <c r="KQV1523" s="272"/>
      <c r="KQW1523" s="272"/>
      <c r="KQX1523" s="272"/>
      <c r="KQY1523" s="272"/>
      <c r="KQZ1523" s="272"/>
      <c r="KRA1523" s="272"/>
      <c r="KRB1523" s="272"/>
      <c r="KRC1523" s="272"/>
      <c r="KRD1523" s="272"/>
      <c r="KRE1523" s="272"/>
      <c r="KRF1523" s="272"/>
      <c r="KRG1523" s="272"/>
      <c r="KRH1523" s="272"/>
      <c r="KRI1523" s="272"/>
      <c r="KRJ1523" s="272"/>
      <c r="KRK1523" s="272"/>
      <c r="KRL1523" s="272"/>
      <c r="KRM1523" s="272"/>
      <c r="KRN1523" s="272"/>
      <c r="KRO1523" s="272"/>
      <c r="KRP1523" s="272"/>
      <c r="KRQ1523" s="272"/>
      <c r="KRR1523" s="272"/>
      <c r="KRS1523" s="272"/>
      <c r="KRT1523" s="272"/>
      <c r="KRU1523" s="272"/>
      <c r="KRV1523" s="272"/>
      <c r="KRW1523" s="272"/>
      <c r="KRX1523" s="272"/>
      <c r="KRY1523" s="272"/>
      <c r="KRZ1523" s="272"/>
      <c r="KSA1523" s="272"/>
      <c r="KSB1523" s="272"/>
      <c r="KSC1523" s="272"/>
      <c r="KSD1523" s="272"/>
      <c r="KSE1523" s="272"/>
      <c r="KSF1523" s="272"/>
      <c r="KSG1523" s="272"/>
      <c r="KSH1523" s="272"/>
      <c r="KSI1523" s="272"/>
      <c r="KSJ1523" s="272"/>
      <c r="KSK1523" s="272"/>
      <c r="KSL1523" s="272"/>
      <c r="KSM1523" s="272"/>
      <c r="KSN1523" s="272"/>
      <c r="KSO1523" s="272"/>
      <c r="KSP1523" s="272"/>
      <c r="KSQ1523" s="272"/>
      <c r="KSR1523" s="272"/>
      <c r="KSS1523" s="272"/>
      <c r="KST1523" s="272"/>
      <c r="KSU1523" s="272"/>
      <c r="KSV1523" s="272"/>
      <c r="KSW1523" s="272"/>
      <c r="KSX1523" s="272"/>
      <c r="KSY1523" s="272"/>
      <c r="KSZ1523" s="272"/>
      <c r="KTA1523" s="272"/>
      <c r="KTB1523" s="272"/>
      <c r="KTC1523" s="272"/>
      <c r="KTD1523" s="272"/>
      <c r="KTE1523" s="272"/>
      <c r="KTF1523" s="272"/>
      <c r="KTG1523" s="272"/>
      <c r="KTH1523" s="272"/>
      <c r="KTI1523" s="272"/>
      <c r="KTJ1523" s="272"/>
      <c r="KTK1523" s="272"/>
      <c r="KTL1523" s="272"/>
      <c r="KTM1523" s="272"/>
      <c r="KTN1523" s="272"/>
      <c r="KTO1523" s="272"/>
      <c r="KTP1523" s="272"/>
      <c r="KTQ1523" s="272"/>
      <c r="KTR1523" s="272"/>
      <c r="KTS1523" s="272"/>
      <c r="KTT1523" s="272"/>
      <c r="KTU1523" s="272"/>
      <c r="KTV1523" s="272"/>
      <c r="KTW1523" s="272"/>
      <c r="KTX1523" s="272"/>
      <c r="KTY1523" s="272"/>
      <c r="KTZ1523" s="272"/>
      <c r="KUA1523" s="272"/>
      <c r="KUB1523" s="272"/>
      <c r="KUC1523" s="272"/>
      <c r="KUD1523" s="272"/>
      <c r="KUE1523" s="272"/>
      <c r="KUF1523" s="272"/>
      <c r="KUG1523" s="272"/>
      <c r="KUH1523" s="272"/>
      <c r="KUI1523" s="272"/>
      <c r="KUJ1523" s="272"/>
      <c r="KUK1523" s="272"/>
      <c r="KUL1523" s="272"/>
      <c r="KUM1523" s="272"/>
      <c r="KUN1523" s="272"/>
      <c r="KUO1523" s="272"/>
      <c r="KUP1523" s="272"/>
      <c r="KUQ1523" s="272"/>
      <c r="KUR1523" s="272"/>
      <c r="KUS1523" s="272"/>
      <c r="KUT1523" s="272"/>
      <c r="KUU1523" s="272"/>
      <c r="KUV1523" s="272"/>
      <c r="KUW1523" s="272"/>
      <c r="KUX1523" s="272"/>
      <c r="KUY1523" s="272"/>
      <c r="KUZ1523" s="272"/>
      <c r="KVA1523" s="272"/>
      <c r="KVB1523" s="272"/>
      <c r="KVC1523" s="272"/>
      <c r="KVD1523" s="272"/>
      <c r="KVE1523" s="272"/>
      <c r="KVF1523" s="272"/>
      <c r="KVG1523" s="272"/>
      <c r="KVH1523" s="272"/>
      <c r="KVI1523" s="272"/>
      <c r="KVJ1523" s="272"/>
      <c r="KVK1523" s="272"/>
      <c r="KVL1523" s="272"/>
      <c r="KVM1523" s="272"/>
      <c r="KVN1523" s="272"/>
      <c r="KVO1523" s="272"/>
      <c r="KVP1523" s="272"/>
      <c r="KVQ1523" s="272"/>
      <c r="KVR1523" s="272"/>
      <c r="KVS1523" s="272"/>
      <c r="KVT1523" s="272"/>
      <c r="KVU1523" s="272"/>
      <c r="KVV1523" s="272"/>
      <c r="KVW1523" s="272"/>
      <c r="KVX1523" s="272"/>
      <c r="KVY1523" s="272"/>
      <c r="KVZ1523" s="272"/>
      <c r="KWA1523" s="272"/>
      <c r="KWB1523" s="272"/>
      <c r="KWC1523" s="272"/>
      <c r="KWD1523" s="272"/>
      <c r="KWE1523" s="272"/>
      <c r="KWF1523" s="272"/>
      <c r="KWG1523" s="272"/>
      <c r="KWH1523" s="272"/>
      <c r="KWI1523" s="272"/>
      <c r="KWJ1523" s="272"/>
      <c r="KWK1523" s="272"/>
      <c r="KWL1523" s="272"/>
      <c r="KWM1523" s="272"/>
      <c r="KWN1523" s="272"/>
      <c r="KWO1523" s="272"/>
      <c r="KWP1523" s="272"/>
      <c r="KWQ1523" s="272"/>
      <c r="KWR1523" s="272"/>
      <c r="KWS1523" s="272"/>
      <c r="KWT1523" s="272"/>
      <c r="KWU1523" s="272"/>
      <c r="KWV1523" s="272"/>
      <c r="KWW1523" s="272"/>
      <c r="KWX1523" s="272"/>
      <c r="KWY1523" s="272"/>
      <c r="KWZ1523" s="272"/>
      <c r="KXA1523" s="272"/>
      <c r="KXB1523" s="272"/>
      <c r="KXC1523" s="272"/>
      <c r="KXD1523" s="272"/>
      <c r="KXE1523" s="272"/>
      <c r="KXF1523" s="272"/>
      <c r="KXG1523" s="272"/>
      <c r="KXH1523" s="272"/>
      <c r="KXI1523" s="272"/>
      <c r="KXJ1523" s="272"/>
      <c r="KXK1523" s="272"/>
      <c r="KXL1523" s="272"/>
      <c r="KXM1523" s="272"/>
      <c r="KXN1523" s="272"/>
      <c r="KXO1523" s="272"/>
      <c r="KXP1523" s="272"/>
      <c r="KXQ1523" s="272"/>
      <c r="KXR1523" s="272"/>
      <c r="KXS1523" s="272"/>
      <c r="KXT1523" s="272"/>
      <c r="KXU1523" s="272"/>
      <c r="KXV1523" s="272"/>
      <c r="KXW1523" s="272"/>
      <c r="KXX1523" s="272"/>
      <c r="KXY1523" s="272"/>
      <c r="KXZ1523" s="272"/>
      <c r="KYA1523" s="272"/>
      <c r="KYB1523" s="272"/>
      <c r="KYC1523" s="272"/>
      <c r="KYD1523" s="272"/>
      <c r="KYE1523" s="272"/>
      <c r="KYF1523" s="272"/>
      <c r="KYG1523" s="272"/>
      <c r="KYH1523" s="272"/>
      <c r="KYI1523" s="272"/>
      <c r="KYJ1523" s="272"/>
      <c r="KYK1523" s="272"/>
      <c r="KYL1523" s="272"/>
      <c r="KYM1523" s="272"/>
      <c r="KYN1523" s="272"/>
      <c r="KYO1523" s="272"/>
      <c r="KYP1523" s="272"/>
      <c r="KYQ1523" s="272"/>
      <c r="KYR1523" s="272"/>
      <c r="KYS1523" s="272"/>
      <c r="KYT1523" s="272"/>
      <c r="KYU1523" s="272"/>
      <c r="KYV1523" s="272"/>
      <c r="KYW1523" s="272"/>
      <c r="KYX1523" s="272"/>
      <c r="KYY1523" s="272"/>
      <c r="KYZ1523" s="272"/>
      <c r="KZA1523" s="272"/>
      <c r="KZB1523" s="272"/>
      <c r="KZC1523" s="272"/>
      <c r="KZD1523" s="272"/>
      <c r="KZE1523" s="272"/>
      <c r="KZF1523" s="272"/>
      <c r="KZG1523" s="272"/>
      <c r="KZH1523" s="272"/>
      <c r="KZI1523" s="272"/>
      <c r="KZJ1523" s="272"/>
      <c r="KZK1523" s="272"/>
      <c r="KZL1523" s="272"/>
      <c r="KZM1523" s="272"/>
      <c r="KZN1523" s="272"/>
      <c r="KZO1523" s="272"/>
      <c r="KZP1523" s="272"/>
      <c r="KZQ1523" s="272"/>
      <c r="KZR1523" s="272"/>
      <c r="KZS1523" s="272"/>
      <c r="KZT1523" s="272"/>
      <c r="KZU1523" s="272"/>
      <c r="KZV1523" s="272"/>
      <c r="KZW1523" s="272"/>
      <c r="KZX1523" s="272"/>
      <c r="KZY1523" s="272"/>
      <c r="KZZ1523" s="272"/>
      <c r="LAA1523" s="272"/>
      <c r="LAB1523" s="272"/>
      <c r="LAC1523" s="272"/>
      <c r="LAD1523" s="272"/>
      <c r="LAE1523" s="272"/>
      <c r="LAF1523" s="272"/>
      <c r="LAG1523" s="272"/>
      <c r="LAH1523" s="272"/>
      <c r="LAI1523" s="272"/>
      <c r="LAJ1523" s="272"/>
      <c r="LAK1523" s="272"/>
      <c r="LAL1523" s="272"/>
      <c r="LAM1523" s="272"/>
      <c r="LAN1523" s="272"/>
      <c r="LAO1523" s="272"/>
      <c r="LAP1523" s="272"/>
      <c r="LAQ1523" s="272"/>
      <c r="LAR1523" s="272"/>
      <c r="LAS1523" s="272"/>
      <c r="LAT1523" s="272"/>
      <c r="LAU1523" s="272"/>
      <c r="LAV1523" s="272"/>
      <c r="LAW1523" s="272"/>
      <c r="LAX1523" s="272"/>
      <c r="LAY1523" s="272"/>
      <c r="LAZ1523" s="272"/>
      <c r="LBA1523" s="272"/>
      <c r="LBB1523" s="272"/>
      <c r="LBC1523" s="272"/>
      <c r="LBD1523" s="272"/>
      <c r="LBE1523" s="272"/>
      <c r="LBF1523" s="272"/>
      <c r="LBG1523" s="272"/>
      <c r="LBH1523" s="272"/>
      <c r="LBI1523" s="272"/>
      <c r="LBJ1523" s="272"/>
      <c r="LBK1523" s="272"/>
      <c r="LBL1523" s="272"/>
      <c r="LBM1523" s="272"/>
      <c r="LBN1523" s="272"/>
      <c r="LBO1523" s="272"/>
      <c r="LBP1523" s="272"/>
      <c r="LBQ1523" s="272"/>
      <c r="LBR1523" s="272"/>
      <c r="LBS1523" s="272"/>
      <c r="LBT1523" s="272"/>
      <c r="LBU1523" s="272"/>
      <c r="LBV1523" s="272"/>
      <c r="LBW1523" s="272"/>
      <c r="LBX1523" s="272"/>
      <c r="LBY1523" s="272"/>
      <c r="LBZ1523" s="272"/>
      <c r="LCA1523" s="272"/>
      <c r="LCB1523" s="272"/>
      <c r="LCC1523" s="272"/>
      <c r="LCD1523" s="272"/>
      <c r="LCE1523" s="272"/>
      <c r="LCF1523" s="272"/>
      <c r="LCG1523" s="272"/>
      <c r="LCH1523" s="272"/>
      <c r="LCI1523" s="272"/>
      <c r="LCJ1523" s="272"/>
      <c r="LCK1523" s="272"/>
      <c r="LCL1523" s="272"/>
      <c r="LCM1523" s="272"/>
      <c r="LCN1523" s="272"/>
      <c r="LCO1523" s="272"/>
      <c r="LCP1523" s="272"/>
      <c r="LCQ1523" s="272"/>
      <c r="LCR1523" s="272"/>
      <c r="LCS1523" s="272"/>
      <c r="LCT1523" s="272"/>
      <c r="LCU1523" s="272"/>
      <c r="LCV1523" s="272"/>
      <c r="LCW1523" s="272"/>
      <c r="LCX1523" s="272"/>
      <c r="LCY1523" s="272"/>
      <c r="LCZ1523" s="272"/>
      <c r="LDA1523" s="272"/>
      <c r="LDB1523" s="272"/>
      <c r="LDC1523" s="272"/>
      <c r="LDD1523" s="272"/>
      <c r="LDE1523" s="272"/>
      <c r="LDF1523" s="272"/>
      <c r="LDG1523" s="272"/>
      <c r="LDH1523" s="272"/>
      <c r="LDI1523" s="272"/>
      <c r="LDJ1523" s="272"/>
      <c r="LDK1523" s="272"/>
      <c r="LDL1523" s="272"/>
      <c r="LDM1523" s="272"/>
      <c r="LDN1523" s="272"/>
      <c r="LDO1523" s="272"/>
      <c r="LDP1523" s="272"/>
      <c r="LDQ1523" s="272"/>
      <c r="LDR1523" s="272"/>
      <c r="LDS1523" s="272"/>
      <c r="LDT1523" s="272"/>
      <c r="LDU1523" s="272"/>
      <c r="LDV1523" s="272"/>
      <c r="LDW1523" s="272"/>
      <c r="LDX1523" s="272"/>
      <c r="LDY1523" s="272"/>
      <c r="LDZ1523" s="272"/>
      <c r="LEA1523" s="272"/>
      <c r="LEB1523" s="272"/>
      <c r="LEC1523" s="272"/>
      <c r="LED1523" s="272"/>
      <c r="LEE1523" s="272"/>
      <c r="LEF1523" s="272"/>
      <c r="LEG1523" s="272"/>
      <c r="LEH1523" s="272"/>
      <c r="LEI1523" s="272"/>
      <c r="LEJ1523" s="272"/>
      <c r="LEK1523" s="272"/>
      <c r="LEL1523" s="272"/>
      <c r="LEM1523" s="272"/>
      <c r="LEN1523" s="272"/>
      <c r="LEO1523" s="272"/>
      <c r="LEP1523" s="272"/>
      <c r="LEQ1523" s="272"/>
      <c r="LER1523" s="272"/>
      <c r="LES1523" s="272"/>
      <c r="LET1523" s="272"/>
      <c r="LEU1523" s="272"/>
      <c r="LEV1523" s="272"/>
      <c r="LEW1523" s="272"/>
      <c r="LEX1523" s="272"/>
      <c r="LEY1523" s="272"/>
      <c r="LEZ1523" s="272"/>
      <c r="LFA1523" s="272"/>
      <c r="LFB1523" s="272"/>
      <c r="LFC1523" s="272"/>
      <c r="LFD1523" s="272"/>
      <c r="LFE1523" s="272"/>
      <c r="LFF1523" s="272"/>
      <c r="LFG1523" s="272"/>
      <c r="LFH1523" s="272"/>
      <c r="LFI1523" s="272"/>
      <c r="LFJ1523" s="272"/>
      <c r="LFK1523" s="272"/>
      <c r="LFL1523" s="272"/>
      <c r="LFM1523" s="272"/>
      <c r="LFN1523" s="272"/>
      <c r="LFO1523" s="272"/>
      <c r="LFP1523" s="272"/>
      <c r="LFQ1523" s="272"/>
      <c r="LFR1523" s="272"/>
      <c r="LFS1523" s="272"/>
      <c r="LFT1523" s="272"/>
      <c r="LFU1523" s="272"/>
      <c r="LFV1523" s="272"/>
      <c r="LFW1523" s="272"/>
      <c r="LFX1523" s="272"/>
      <c r="LFY1523" s="272"/>
      <c r="LFZ1523" s="272"/>
      <c r="LGA1523" s="272"/>
      <c r="LGB1523" s="272"/>
      <c r="LGC1523" s="272"/>
      <c r="LGD1523" s="272"/>
      <c r="LGE1523" s="272"/>
      <c r="LGF1523" s="272"/>
      <c r="LGG1523" s="272"/>
      <c r="LGH1523" s="272"/>
      <c r="LGI1523" s="272"/>
      <c r="LGJ1523" s="272"/>
      <c r="LGK1523" s="272"/>
      <c r="LGL1523" s="272"/>
      <c r="LGM1523" s="272"/>
      <c r="LGN1523" s="272"/>
      <c r="LGO1523" s="272"/>
      <c r="LGP1523" s="272"/>
      <c r="LGQ1523" s="272"/>
      <c r="LGR1523" s="272"/>
      <c r="LGS1523" s="272"/>
      <c r="LGT1523" s="272"/>
      <c r="LGU1523" s="272"/>
      <c r="LGV1523" s="272"/>
      <c r="LGW1523" s="272"/>
      <c r="LGX1523" s="272"/>
      <c r="LGY1523" s="272"/>
      <c r="LGZ1523" s="272"/>
      <c r="LHA1523" s="272"/>
      <c r="LHB1523" s="272"/>
      <c r="LHC1523" s="272"/>
      <c r="LHD1523" s="272"/>
      <c r="LHE1523" s="272"/>
      <c r="LHF1523" s="272"/>
      <c r="LHG1523" s="272"/>
      <c r="LHH1523" s="272"/>
      <c r="LHI1523" s="272"/>
      <c r="LHJ1523" s="272"/>
      <c r="LHK1523" s="272"/>
      <c r="LHL1523" s="272"/>
      <c r="LHM1523" s="272"/>
      <c r="LHN1523" s="272"/>
      <c r="LHO1523" s="272"/>
      <c r="LHP1523" s="272"/>
      <c r="LHQ1523" s="272"/>
      <c r="LHR1523" s="272"/>
      <c r="LHS1523" s="272"/>
      <c r="LHT1523" s="272"/>
      <c r="LHU1523" s="272"/>
      <c r="LHV1523" s="272"/>
      <c r="LHW1523" s="272"/>
      <c r="LHX1523" s="272"/>
      <c r="LHY1523" s="272"/>
      <c r="LHZ1523" s="272"/>
      <c r="LIA1523" s="272"/>
      <c r="LIB1523" s="272"/>
      <c r="LIC1523" s="272"/>
      <c r="LID1523" s="272"/>
      <c r="LIE1523" s="272"/>
      <c r="LIF1523" s="272"/>
      <c r="LIG1523" s="272"/>
      <c r="LIH1523" s="272"/>
      <c r="LII1523" s="272"/>
      <c r="LIJ1523" s="272"/>
      <c r="LIK1523" s="272"/>
      <c r="LIL1523" s="272"/>
      <c r="LIM1523" s="272"/>
      <c r="LIN1523" s="272"/>
      <c r="LIO1523" s="272"/>
      <c r="LIP1523" s="272"/>
      <c r="LIQ1523" s="272"/>
      <c r="LIR1523" s="272"/>
      <c r="LIS1523" s="272"/>
      <c r="LIT1523" s="272"/>
      <c r="LIU1523" s="272"/>
      <c r="LIV1523" s="272"/>
      <c r="LIW1523" s="272"/>
      <c r="LIX1523" s="272"/>
      <c r="LIY1523" s="272"/>
      <c r="LIZ1523" s="272"/>
      <c r="LJA1523" s="272"/>
      <c r="LJB1523" s="272"/>
      <c r="LJC1523" s="272"/>
      <c r="LJD1523" s="272"/>
      <c r="LJE1523" s="272"/>
      <c r="LJF1523" s="272"/>
      <c r="LJG1523" s="272"/>
      <c r="LJH1523" s="272"/>
      <c r="LJI1523" s="272"/>
      <c r="LJJ1523" s="272"/>
      <c r="LJK1523" s="272"/>
      <c r="LJL1523" s="272"/>
      <c r="LJM1523" s="272"/>
      <c r="LJN1523" s="272"/>
      <c r="LJO1523" s="272"/>
      <c r="LJP1523" s="272"/>
      <c r="LJQ1523" s="272"/>
      <c r="LJR1523" s="272"/>
      <c r="LJS1523" s="272"/>
      <c r="LJT1523" s="272"/>
      <c r="LJU1523" s="272"/>
      <c r="LJV1523" s="272"/>
      <c r="LJW1523" s="272"/>
      <c r="LJX1523" s="272"/>
      <c r="LJY1523" s="272"/>
      <c r="LJZ1523" s="272"/>
      <c r="LKA1523" s="272"/>
      <c r="LKB1523" s="272"/>
      <c r="LKC1523" s="272"/>
      <c r="LKD1523" s="272"/>
      <c r="LKE1523" s="272"/>
      <c r="LKF1523" s="272"/>
      <c r="LKG1523" s="272"/>
      <c r="LKH1523" s="272"/>
      <c r="LKI1523" s="272"/>
      <c r="LKJ1523" s="272"/>
      <c r="LKK1523" s="272"/>
      <c r="LKL1523" s="272"/>
      <c r="LKM1523" s="272"/>
      <c r="LKN1523" s="272"/>
      <c r="LKO1523" s="272"/>
      <c r="LKP1523" s="272"/>
      <c r="LKQ1523" s="272"/>
      <c r="LKR1523" s="272"/>
      <c r="LKS1523" s="272"/>
      <c r="LKT1523" s="272"/>
      <c r="LKU1523" s="272"/>
      <c r="LKV1523" s="272"/>
      <c r="LKW1523" s="272"/>
      <c r="LKX1523" s="272"/>
      <c r="LKY1523" s="272"/>
      <c r="LKZ1523" s="272"/>
      <c r="LLA1523" s="272"/>
      <c r="LLB1523" s="272"/>
      <c r="LLC1523" s="272"/>
      <c r="LLD1523" s="272"/>
      <c r="LLE1523" s="272"/>
      <c r="LLF1523" s="272"/>
      <c r="LLG1523" s="272"/>
      <c r="LLH1523" s="272"/>
      <c r="LLI1523" s="272"/>
      <c r="LLJ1523" s="272"/>
      <c r="LLK1523" s="272"/>
      <c r="LLL1523" s="272"/>
      <c r="LLM1523" s="272"/>
      <c r="LLN1523" s="272"/>
      <c r="LLO1523" s="272"/>
      <c r="LLP1523" s="272"/>
      <c r="LLQ1523" s="272"/>
      <c r="LLR1523" s="272"/>
      <c r="LLS1523" s="272"/>
      <c r="LLT1523" s="272"/>
      <c r="LLU1523" s="272"/>
      <c r="LLV1523" s="272"/>
      <c r="LLW1523" s="272"/>
      <c r="LLX1523" s="272"/>
      <c r="LLY1523" s="272"/>
      <c r="LLZ1523" s="272"/>
      <c r="LMA1523" s="272"/>
      <c r="LMB1523" s="272"/>
      <c r="LMC1523" s="272"/>
      <c r="LMD1523" s="272"/>
      <c r="LME1523" s="272"/>
      <c r="LMF1523" s="272"/>
      <c r="LMG1523" s="272"/>
      <c r="LMH1523" s="272"/>
      <c r="LMI1523" s="272"/>
      <c r="LMJ1523" s="272"/>
      <c r="LMK1523" s="272"/>
      <c r="LML1523" s="272"/>
      <c r="LMM1523" s="272"/>
      <c r="LMN1523" s="272"/>
      <c r="LMO1523" s="272"/>
      <c r="LMP1523" s="272"/>
      <c r="LMQ1523" s="272"/>
      <c r="LMR1523" s="272"/>
      <c r="LMS1523" s="272"/>
      <c r="LMT1523" s="272"/>
      <c r="LMU1523" s="272"/>
      <c r="LMV1523" s="272"/>
      <c r="LMW1523" s="272"/>
      <c r="LMX1523" s="272"/>
      <c r="LMY1523" s="272"/>
      <c r="LMZ1523" s="272"/>
      <c r="LNA1523" s="272"/>
      <c r="LNB1523" s="272"/>
      <c r="LNC1523" s="272"/>
      <c r="LND1523" s="272"/>
      <c r="LNE1523" s="272"/>
      <c r="LNF1523" s="272"/>
      <c r="LNG1523" s="272"/>
      <c r="LNH1523" s="272"/>
      <c r="LNI1523" s="272"/>
      <c r="LNJ1523" s="272"/>
      <c r="LNK1523" s="272"/>
      <c r="LNL1523" s="272"/>
      <c r="LNM1523" s="272"/>
      <c r="LNN1523" s="272"/>
      <c r="LNO1523" s="272"/>
      <c r="LNP1523" s="272"/>
      <c r="LNQ1523" s="272"/>
      <c r="LNR1523" s="272"/>
      <c r="LNS1523" s="272"/>
      <c r="LNT1523" s="272"/>
      <c r="LNU1523" s="272"/>
      <c r="LNV1523" s="272"/>
      <c r="LNW1523" s="272"/>
      <c r="LNX1523" s="272"/>
      <c r="LNY1523" s="272"/>
      <c r="LNZ1523" s="272"/>
      <c r="LOA1523" s="272"/>
      <c r="LOB1523" s="272"/>
      <c r="LOC1523" s="272"/>
      <c r="LOD1523" s="272"/>
      <c r="LOE1523" s="272"/>
      <c r="LOF1523" s="272"/>
      <c r="LOG1523" s="272"/>
      <c r="LOH1523" s="272"/>
      <c r="LOI1523" s="272"/>
      <c r="LOJ1523" s="272"/>
      <c r="LOK1523" s="272"/>
      <c r="LOL1523" s="272"/>
      <c r="LOM1523" s="272"/>
      <c r="LON1523" s="272"/>
      <c r="LOO1523" s="272"/>
      <c r="LOP1523" s="272"/>
      <c r="LOQ1523" s="272"/>
      <c r="LOR1523" s="272"/>
      <c r="LOS1523" s="272"/>
      <c r="LOT1523" s="272"/>
      <c r="LOU1523" s="272"/>
      <c r="LOV1523" s="272"/>
      <c r="LOW1523" s="272"/>
      <c r="LOX1523" s="272"/>
      <c r="LOY1523" s="272"/>
      <c r="LOZ1523" s="272"/>
      <c r="LPA1523" s="272"/>
      <c r="LPB1523" s="272"/>
      <c r="LPC1523" s="272"/>
      <c r="LPD1523" s="272"/>
      <c r="LPE1523" s="272"/>
      <c r="LPF1523" s="272"/>
      <c r="LPG1523" s="272"/>
      <c r="LPH1523" s="272"/>
      <c r="LPI1523" s="272"/>
      <c r="LPJ1523" s="272"/>
      <c r="LPK1523" s="272"/>
      <c r="LPL1523" s="272"/>
      <c r="LPM1523" s="272"/>
      <c r="LPN1523" s="272"/>
      <c r="LPO1523" s="272"/>
      <c r="LPP1523" s="272"/>
      <c r="LPQ1523" s="272"/>
      <c r="LPR1523" s="272"/>
      <c r="LPS1523" s="272"/>
      <c r="LPT1523" s="272"/>
      <c r="LPU1523" s="272"/>
      <c r="LPV1523" s="272"/>
      <c r="LPW1523" s="272"/>
      <c r="LPX1523" s="272"/>
      <c r="LPY1523" s="272"/>
      <c r="LPZ1523" s="272"/>
      <c r="LQA1523" s="272"/>
      <c r="LQB1523" s="272"/>
      <c r="LQC1523" s="272"/>
      <c r="LQD1523" s="272"/>
      <c r="LQE1523" s="272"/>
      <c r="LQF1523" s="272"/>
      <c r="LQG1523" s="272"/>
      <c r="LQH1523" s="272"/>
      <c r="LQI1523" s="272"/>
      <c r="LQJ1523" s="272"/>
      <c r="LQK1523" s="272"/>
      <c r="LQL1523" s="272"/>
      <c r="LQM1523" s="272"/>
      <c r="LQN1523" s="272"/>
      <c r="LQO1523" s="272"/>
      <c r="LQP1523" s="272"/>
      <c r="LQQ1523" s="272"/>
      <c r="LQR1523" s="272"/>
      <c r="LQS1523" s="272"/>
      <c r="LQT1523" s="272"/>
      <c r="LQU1523" s="272"/>
      <c r="LQV1523" s="272"/>
      <c r="LQW1523" s="272"/>
      <c r="LQX1523" s="272"/>
      <c r="LQY1523" s="272"/>
      <c r="LQZ1523" s="272"/>
      <c r="LRA1523" s="272"/>
      <c r="LRB1523" s="272"/>
      <c r="LRC1523" s="272"/>
      <c r="LRD1523" s="272"/>
      <c r="LRE1523" s="272"/>
      <c r="LRF1523" s="272"/>
      <c r="LRG1523" s="272"/>
      <c r="LRH1523" s="272"/>
      <c r="LRI1523" s="272"/>
      <c r="LRJ1523" s="272"/>
      <c r="LRK1523" s="272"/>
      <c r="LRL1523" s="272"/>
      <c r="LRM1523" s="272"/>
      <c r="LRN1523" s="272"/>
      <c r="LRO1523" s="272"/>
      <c r="LRP1523" s="272"/>
      <c r="LRQ1523" s="272"/>
      <c r="LRR1523" s="272"/>
      <c r="LRS1523" s="272"/>
      <c r="LRT1523" s="272"/>
      <c r="LRU1523" s="272"/>
      <c r="LRV1523" s="272"/>
      <c r="LRW1523" s="272"/>
      <c r="LRX1523" s="272"/>
      <c r="LRY1523" s="272"/>
      <c r="LRZ1523" s="272"/>
      <c r="LSA1523" s="272"/>
      <c r="LSB1523" s="272"/>
      <c r="LSC1523" s="272"/>
      <c r="LSD1523" s="272"/>
      <c r="LSE1523" s="272"/>
      <c r="LSF1523" s="272"/>
      <c r="LSG1523" s="272"/>
      <c r="LSH1523" s="272"/>
      <c r="LSI1523" s="272"/>
      <c r="LSJ1523" s="272"/>
      <c r="LSK1523" s="272"/>
      <c r="LSL1523" s="272"/>
      <c r="LSM1523" s="272"/>
      <c r="LSN1523" s="272"/>
      <c r="LSO1523" s="272"/>
      <c r="LSP1523" s="272"/>
      <c r="LSQ1523" s="272"/>
      <c r="LSR1523" s="272"/>
      <c r="LSS1523" s="272"/>
      <c r="LST1523" s="272"/>
      <c r="LSU1523" s="272"/>
      <c r="LSV1523" s="272"/>
      <c r="LSW1523" s="272"/>
      <c r="LSX1523" s="272"/>
      <c r="LSY1523" s="272"/>
      <c r="LSZ1523" s="272"/>
      <c r="LTA1523" s="272"/>
      <c r="LTB1523" s="272"/>
      <c r="LTC1523" s="272"/>
      <c r="LTD1523" s="272"/>
      <c r="LTE1523" s="272"/>
      <c r="LTF1523" s="272"/>
      <c r="LTG1523" s="272"/>
      <c r="LTH1523" s="272"/>
      <c r="LTI1523" s="272"/>
      <c r="LTJ1523" s="272"/>
      <c r="LTK1523" s="272"/>
      <c r="LTL1523" s="272"/>
      <c r="LTM1523" s="272"/>
      <c r="LTN1523" s="272"/>
      <c r="LTO1523" s="272"/>
      <c r="LTP1523" s="272"/>
      <c r="LTQ1523" s="272"/>
      <c r="LTR1523" s="272"/>
      <c r="LTS1523" s="272"/>
      <c r="LTT1523" s="272"/>
      <c r="LTU1523" s="272"/>
      <c r="LTV1523" s="272"/>
      <c r="LTW1523" s="272"/>
      <c r="LTX1523" s="272"/>
      <c r="LTY1523" s="272"/>
      <c r="LTZ1523" s="272"/>
      <c r="LUA1523" s="272"/>
      <c r="LUB1523" s="272"/>
      <c r="LUC1523" s="272"/>
      <c r="LUD1523" s="272"/>
      <c r="LUE1523" s="272"/>
      <c r="LUF1523" s="272"/>
      <c r="LUG1523" s="272"/>
      <c r="LUH1523" s="272"/>
      <c r="LUI1523" s="272"/>
      <c r="LUJ1523" s="272"/>
      <c r="LUK1523" s="272"/>
      <c r="LUL1523" s="272"/>
      <c r="LUM1523" s="272"/>
      <c r="LUN1523" s="272"/>
      <c r="LUO1523" s="272"/>
      <c r="LUP1523" s="272"/>
      <c r="LUQ1523" s="272"/>
      <c r="LUR1523" s="272"/>
      <c r="LUS1523" s="272"/>
      <c r="LUT1523" s="272"/>
      <c r="LUU1523" s="272"/>
      <c r="LUV1523" s="272"/>
      <c r="LUW1523" s="272"/>
      <c r="LUX1523" s="272"/>
      <c r="LUY1523" s="272"/>
      <c r="LUZ1523" s="272"/>
      <c r="LVA1523" s="272"/>
      <c r="LVB1523" s="272"/>
      <c r="LVC1523" s="272"/>
      <c r="LVD1523" s="272"/>
      <c r="LVE1523" s="272"/>
      <c r="LVF1523" s="272"/>
      <c r="LVG1523" s="272"/>
      <c r="LVH1523" s="272"/>
      <c r="LVI1523" s="272"/>
      <c r="LVJ1523" s="272"/>
      <c r="LVK1523" s="272"/>
      <c r="LVL1523" s="272"/>
      <c r="LVM1523" s="272"/>
      <c r="LVN1523" s="272"/>
      <c r="LVO1523" s="272"/>
      <c r="LVP1523" s="272"/>
      <c r="LVQ1523" s="272"/>
      <c r="LVR1523" s="272"/>
      <c r="LVS1523" s="272"/>
      <c r="LVT1523" s="272"/>
      <c r="LVU1523" s="272"/>
      <c r="LVV1523" s="272"/>
      <c r="LVW1523" s="272"/>
      <c r="LVX1523" s="272"/>
      <c r="LVY1523" s="272"/>
      <c r="LVZ1523" s="272"/>
      <c r="LWA1523" s="272"/>
      <c r="LWB1523" s="272"/>
      <c r="LWC1523" s="272"/>
      <c r="LWD1523" s="272"/>
      <c r="LWE1523" s="272"/>
      <c r="LWF1523" s="272"/>
      <c r="LWG1523" s="272"/>
      <c r="LWH1523" s="272"/>
      <c r="LWI1523" s="272"/>
      <c r="LWJ1523" s="272"/>
      <c r="LWK1523" s="272"/>
      <c r="LWL1523" s="272"/>
      <c r="LWM1523" s="272"/>
      <c r="LWN1523" s="272"/>
      <c r="LWO1523" s="272"/>
      <c r="LWP1523" s="272"/>
      <c r="LWQ1523" s="272"/>
      <c r="LWR1523" s="272"/>
      <c r="LWS1523" s="272"/>
      <c r="LWT1523" s="272"/>
      <c r="LWU1523" s="272"/>
      <c r="LWV1523" s="272"/>
      <c r="LWW1523" s="272"/>
      <c r="LWX1523" s="272"/>
      <c r="LWY1523" s="272"/>
      <c r="LWZ1523" s="272"/>
      <c r="LXA1523" s="272"/>
      <c r="LXB1523" s="272"/>
      <c r="LXC1523" s="272"/>
      <c r="LXD1523" s="272"/>
      <c r="LXE1523" s="272"/>
      <c r="LXF1523" s="272"/>
      <c r="LXG1523" s="272"/>
      <c r="LXH1523" s="272"/>
      <c r="LXI1523" s="272"/>
      <c r="LXJ1523" s="272"/>
      <c r="LXK1523" s="272"/>
      <c r="LXL1523" s="272"/>
      <c r="LXM1523" s="272"/>
      <c r="LXN1523" s="272"/>
      <c r="LXO1523" s="272"/>
      <c r="LXP1523" s="272"/>
      <c r="LXQ1523" s="272"/>
      <c r="LXR1523" s="272"/>
      <c r="LXS1523" s="272"/>
      <c r="LXT1523" s="272"/>
      <c r="LXU1523" s="272"/>
      <c r="LXV1523" s="272"/>
      <c r="LXW1523" s="272"/>
      <c r="LXX1523" s="272"/>
      <c r="LXY1523" s="272"/>
      <c r="LXZ1523" s="272"/>
      <c r="LYA1523" s="272"/>
      <c r="LYB1523" s="272"/>
      <c r="LYC1523" s="272"/>
      <c r="LYD1523" s="272"/>
      <c r="LYE1523" s="272"/>
      <c r="LYF1523" s="272"/>
      <c r="LYG1523" s="272"/>
      <c r="LYH1523" s="272"/>
      <c r="LYI1523" s="272"/>
      <c r="LYJ1523" s="272"/>
      <c r="LYK1523" s="272"/>
      <c r="LYL1523" s="272"/>
      <c r="LYM1523" s="272"/>
      <c r="LYN1523" s="272"/>
      <c r="LYO1523" s="272"/>
      <c r="LYP1523" s="272"/>
      <c r="LYQ1523" s="272"/>
      <c r="LYR1523" s="272"/>
      <c r="LYS1523" s="272"/>
      <c r="LYT1523" s="272"/>
      <c r="LYU1523" s="272"/>
      <c r="LYV1523" s="272"/>
      <c r="LYW1523" s="272"/>
      <c r="LYX1523" s="272"/>
      <c r="LYY1523" s="272"/>
      <c r="LYZ1523" s="272"/>
      <c r="LZA1523" s="272"/>
      <c r="LZB1523" s="272"/>
      <c r="LZC1523" s="272"/>
      <c r="LZD1523" s="272"/>
      <c r="LZE1523" s="272"/>
      <c r="LZF1523" s="272"/>
      <c r="LZG1523" s="272"/>
      <c r="LZH1523" s="272"/>
      <c r="LZI1523" s="272"/>
      <c r="LZJ1523" s="272"/>
      <c r="LZK1523" s="272"/>
      <c r="LZL1523" s="272"/>
      <c r="LZM1523" s="272"/>
      <c r="LZN1523" s="272"/>
      <c r="LZO1523" s="272"/>
      <c r="LZP1523" s="272"/>
      <c r="LZQ1523" s="272"/>
      <c r="LZR1523" s="272"/>
      <c r="LZS1523" s="272"/>
      <c r="LZT1523" s="272"/>
      <c r="LZU1523" s="272"/>
      <c r="LZV1523" s="272"/>
      <c r="LZW1523" s="272"/>
      <c r="LZX1523" s="272"/>
      <c r="LZY1523" s="272"/>
      <c r="LZZ1523" s="272"/>
      <c r="MAA1523" s="272"/>
      <c r="MAB1523" s="272"/>
      <c r="MAC1523" s="272"/>
      <c r="MAD1523" s="272"/>
      <c r="MAE1523" s="272"/>
      <c r="MAF1523" s="272"/>
      <c r="MAG1523" s="272"/>
      <c r="MAH1523" s="272"/>
      <c r="MAI1523" s="272"/>
      <c r="MAJ1523" s="272"/>
      <c r="MAK1523" s="272"/>
      <c r="MAL1523" s="272"/>
      <c r="MAM1523" s="272"/>
      <c r="MAN1523" s="272"/>
      <c r="MAO1523" s="272"/>
      <c r="MAP1523" s="272"/>
      <c r="MAQ1523" s="272"/>
      <c r="MAR1523" s="272"/>
      <c r="MAS1523" s="272"/>
      <c r="MAT1523" s="272"/>
      <c r="MAU1523" s="272"/>
      <c r="MAV1523" s="272"/>
      <c r="MAW1523" s="272"/>
      <c r="MAX1523" s="272"/>
      <c r="MAY1523" s="272"/>
      <c r="MAZ1523" s="272"/>
      <c r="MBA1523" s="272"/>
      <c r="MBB1523" s="272"/>
      <c r="MBC1523" s="272"/>
      <c r="MBD1523" s="272"/>
      <c r="MBE1523" s="272"/>
      <c r="MBF1523" s="272"/>
      <c r="MBG1523" s="272"/>
      <c r="MBH1523" s="272"/>
      <c r="MBI1523" s="272"/>
      <c r="MBJ1523" s="272"/>
      <c r="MBK1523" s="272"/>
      <c r="MBL1523" s="272"/>
      <c r="MBM1523" s="272"/>
      <c r="MBN1523" s="272"/>
      <c r="MBO1523" s="272"/>
      <c r="MBP1523" s="272"/>
      <c r="MBQ1523" s="272"/>
      <c r="MBR1523" s="272"/>
      <c r="MBS1523" s="272"/>
      <c r="MBT1523" s="272"/>
      <c r="MBU1523" s="272"/>
      <c r="MBV1523" s="272"/>
      <c r="MBW1523" s="272"/>
      <c r="MBX1523" s="272"/>
      <c r="MBY1523" s="272"/>
      <c r="MBZ1523" s="272"/>
      <c r="MCA1523" s="272"/>
      <c r="MCB1523" s="272"/>
      <c r="MCC1523" s="272"/>
      <c r="MCD1523" s="272"/>
      <c r="MCE1523" s="272"/>
      <c r="MCF1523" s="272"/>
      <c r="MCG1523" s="272"/>
      <c r="MCH1523" s="272"/>
      <c r="MCI1523" s="272"/>
      <c r="MCJ1523" s="272"/>
      <c r="MCK1523" s="272"/>
      <c r="MCL1523" s="272"/>
      <c r="MCM1523" s="272"/>
      <c r="MCN1523" s="272"/>
      <c r="MCO1523" s="272"/>
      <c r="MCP1523" s="272"/>
      <c r="MCQ1523" s="272"/>
      <c r="MCR1523" s="272"/>
      <c r="MCS1523" s="272"/>
      <c r="MCT1523" s="272"/>
      <c r="MCU1523" s="272"/>
      <c r="MCV1523" s="272"/>
      <c r="MCW1523" s="272"/>
      <c r="MCX1523" s="272"/>
      <c r="MCY1523" s="272"/>
      <c r="MCZ1523" s="272"/>
      <c r="MDA1523" s="272"/>
      <c r="MDB1523" s="272"/>
      <c r="MDC1523" s="272"/>
      <c r="MDD1523" s="272"/>
      <c r="MDE1523" s="272"/>
      <c r="MDF1523" s="272"/>
      <c r="MDG1523" s="272"/>
      <c r="MDH1523" s="272"/>
      <c r="MDI1523" s="272"/>
      <c r="MDJ1523" s="272"/>
      <c r="MDK1523" s="272"/>
      <c r="MDL1523" s="272"/>
      <c r="MDM1523" s="272"/>
      <c r="MDN1523" s="272"/>
      <c r="MDO1523" s="272"/>
      <c r="MDP1523" s="272"/>
      <c r="MDQ1523" s="272"/>
      <c r="MDR1523" s="272"/>
      <c r="MDS1523" s="272"/>
      <c r="MDT1523" s="272"/>
      <c r="MDU1523" s="272"/>
      <c r="MDV1523" s="272"/>
      <c r="MDW1523" s="272"/>
      <c r="MDX1523" s="272"/>
      <c r="MDY1523" s="272"/>
      <c r="MDZ1523" s="272"/>
      <c r="MEA1523" s="272"/>
      <c r="MEB1523" s="272"/>
      <c r="MEC1523" s="272"/>
      <c r="MED1523" s="272"/>
      <c r="MEE1523" s="272"/>
      <c r="MEF1523" s="272"/>
      <c r="MEG1523" s="272"/>
      <c r="MEH1523" s="272"/>
      <c r="MEI1523" s="272"/>
      <c r="MEJ1523" s="272"/>
      <c r="MEK1523" s="272"/>
      <c r="MEL1523" s="272"/>
      <c r="MEM1523" s="272"/>
      <c r="MEN1523" s="272"/>
      <c r="MEO1523" s="272"/>
      <c r="MEP1523" s="272"/>
      <c r="MEQ1523" s="272"/>
      <c r="MER1523" s="272"/>
      <c r="MES1523" s="272"/>
      <c r="MET1523" s="272"/>
      <c r="MEU1523" s="272"/>
      <c r="MEV1523" s="272"/>
      <c r="MEW1523" s="272"/>
      <c r="MEX1523" s="272"/>
      <c r="MEY1523" s="272"/>
      <c r="MEZ1523" s="272"/>
      <c r="MFA1523" s="272"/>
      <c r="MFB1523" s="272"/>
      <c r="MFC1523" s="272"/>
      <c r="MFD1523" s="272"/>
      <c r="MFE1523" s="272"/>
      <c r="MFF1523" s="272"/>
      <c r="MFG1523" s="272"/>
      <c r="MFH1523" s="272"/>
      <c r="MFI1523" s="272"/>
      <c r="MFJ1523" s="272"/>
      <c r="MFK1523" s="272"/>
      <c r="MFL1523" s="272"/>
      <c r="MFM1523" s="272"/>
      <c r="MFN1523" s="272"/>
      <c r="MFO1523" s="272"/>
      <c r="MFP1523" s="272"/>
      <c r="MFQ1523" s="272"/>
      <c r="MFR1523" s="272"/>
      <c r="MFS1523" s="272"/>
      <c r="MFT1523" s="272"/>
      <c r="MFU1523" s="272"/>
      <c r="MFV1523" s="272"/>
      <c r="MFW1523" s="272"/>
      <c r="MFX1523" s="272"/>
      <c r="MFY1523" s="272"/>
      <c r="MFZ1523" s="272"/>
      <c r="MGA1523" s="272"/>
      <c r="MGB1523" s="272"/>
      <c r="MGC1523" s="272"/>
      <c r="MGD1523" s="272"/>
      <c r="MGE1523" s="272"/>
      <c r="MGF1523" s="272"/>
      <c r="MGG1523" s="272"/>
      <c r="MGH1523" s="272"/>
      <c r="MGI1523" s="272"/>
      <c r="MGJ1523" s="272"/>
      <c r="MGK1523" s="272"/>
      <c r="MGL1523" s="272"/>
      <c r="MGM1523" s="272"/>
      <c r="MGN1523" s="272"/>
      <c r="MGO1523" s="272"/>
      <c r="MGP1523" s="272"/>
      <c r="MGQ1523" s="272"/>
      <c r="MGR1523" s="272"/>
      <c r="MGS1523" s="272"/>
      <c r="MGT1523" s="272"/>
      <c r="MGU1523" s="272"/>
      <c r="MGV1523" s="272"/>
      <c r="MGW1523" s="272"/>
      <c r="MGX1523" s="272"/>
      <c r="MGY1523" s="272"/>
      <c r="MGZ1523" s="272"/>
      <c r="MHA1523" s="272"/>
      <c r="MHB1523" s="272"/>
      <c r="MHC1523" s="272"/>
      <c r="MHD1523" s="272"/>
      <c r="MHE1523" s="272"/>
      <c r="MHF1523" s="272"/>
      <c r="MHG1523" s="272"/>
      <c r="MHH1523" s="272"/>
      <c r="MHI1523" s="272"/>
      <c r="MHJ1523" s="272"/>
      <c r="MHK1523" s="272"/>
      <c r="MHL1523" s="272"/>
      <c r="MHM1523" s="272"/>
      <c r="MHN1523" s="272"/>
      <c r="MHO1523" s="272"/>
      <c r="MHP1523" s="272"/>
      <c r="MHQ1523" s="272"/>
      <c r="MHR1523" s="272"/>
      <c r="MHS1523" s="272"/>
      <c r="MHT1523" s="272"/>
      <c r="MHU1523" s="272"/>
      <c r="MHV1523" s="272"/>
      <c r="MHW1523" s="272"/>
      <c r="MHX1523" s="272"/>
      <c r="MHY1523" s="272"/>
      <c r="MHZ1523" s="272"/>
      <c r="MIA1523" s="272"/>
      <c r="MIB1523" s="272"/>
      <c r="MIC1523" s="272"/>
      <c r="MID1523" s="272"/>
      <c r="MIE1523" s="272"/>
      <c r="MIF1523" s="272"/>
      <c r="MIG1523" s="272"/>
      <c r="MIH1523" s="272"/>
      <c r="MII1523" s="272"/>
      <c r="MIJ1523" s="272"/>
      <c r="MIK1523" s="272"/>
      <c r="MIL1523" s="272"/>
      <c r="MIM1523" s="272"/>
      <c r="MIN1523" s="272"/>
      <c r="MIO1523" s="272"/>
      <c r="MIP1523" s="272"/>
      <c r="MIQ1523" s="272"/>
      <c r="MIR1523" s="272"/>
      <c r="MIS1523" s="272"/>
      <c r="MIT1523" s="272"/>
      <c r="MIU1523" s="272"/>
      <c r="MIV1523" s="272"/>
      <c r="MIW1523" s="272"/>
      <c r="MIX1523" s="272"/>
      <c r="MIY1523" s="272"/>
      <c r="MIZ1523" s="272"/>
      <c r="MJA1523" s="272"/>
      <c r="MJB1523" s="272"/>
      <c r="MJC1523" s="272"/>
      <c r="MJD1523" s="272"/>
      <c r="MJE1523" s="272"/>
      <c r="MJF1523" s="272"/>
      <c r="MJG1523" s="272"/>
      <c r="MJH1523" s="272"/>
      <c r="MJI1523" s="272"/>
      <c r="MJJ1523" s="272"/>
      <c r="MJK1523" s="272"/>
      <c r="MJL1523" s="272"/>
      <c r="MJM1523" s="272"/>
      <c r="MJN1523" s="272"/>
      <c r="MJO1523" s="272"/>
      <c r="MJP1523" s="272"/>
      <c r="MJQ1523" s="272"/>
      <c r="MJR1523" s="272"/>
      <c r="MJS1523" s="272"/>
      <c r="MJT1523" s="272"/>
      <c r="MJU1523" s="272"/>
      <c r="MJV1523" s="272"/>
      <c r="MJW1523" s="272"/>
      <c r="MJX1523" s="272"/>
      <c r="MJY1523" s="272"/>
      <c r="MJZ1523" s="272"/>
      <c r="MKA1523" s="272"/>
      <c r="MKB1523" s="272"/>
      <c r="MKC1523" s="272"/>
      <c r="MKD1523" s="272"/>
      <c r="MKE1523" s="272"/>
      <c r="MKF1523" s="272"/>
      <c r="MKG1523" s="272"/>
      <c r="MKH1523" s="272"/>
      <c r="MKI1523" s="272"/>
      <c r="MKJ1523" s="272"/>
      <c r="MKK1523" s="272"/>
      <c r="MKL1523" s="272"/>
      <c r="MKM1523" s="272"/>
      <c r="MKN1523" s="272"/>
      <c r="MKO1523" s="272"/>
      <c r="MKP1523" s="272"/>
      <c r="MKQ1523" s="272"/>
      <c r="MKR1523" s="272"/>
      <c r="MKS1523" s="272"/>
      <c r="MKT1523" s="272"/>
      <c r="MKU1523" s="272"/>
      <c r="MKV1523" s="272"/>
      <c r="MKW1523" s="272"/>
      <c r="MKX1523" s="272"/>
      <c r="MKY1523" s="272"/>
      <c r="MKZ1523" s="272"/>
      <c r="MLA1523" s="272"/>
      <c r="MLB1523" s="272"/>
      <c r="MLC1523" s="272"/>
      <c r="MLD1523" s="272"/>
      <c r="MLE1523" s="272"/>
      <c r="MLF1523" s="272"/>
      <c r="MLG1523" s="272"/>
      <c r="MLH1523" s="272"/>
      <c r="MLI1523" s="272"/>
      <c r="MLJ1523" s="272"/>
      <c r="MLK1523" s="272"/>
      <c r="MLL1523" s="272"/>
      <c r="MLM1523" s="272"/>
      <c r="MLN1523" s="272"/>
      <c r="MLO1523" s="272"/>
      <c r="MLP1523" s="272"/>
      <c r="MLQ1523" s="272"/>
      <c r="MLR1523" s="272"/>
      <c r="MLS1523" s="272"/>
      <c r="MLT1523" s="272"/>
      <c r="MLU1523" s="272"/>
      <c r="MLV1523" s="272"/>
      <c r="MLW1523" s="272"/>
      <c r="MLX1523" s="272"/>
      <c r="MLY1523" s="272"/>
      <c r="MLZ1523" s="272"/>
      <c r="MMA1523" s="272"/>
      <c r="MMB1523" s="272"/>
      <c r="MMC1523" s="272"/>
      <c r="MMD1523" s="272"/>
      <c r="MME1523" s="272"/>
      <c r="MMF1523" s="272"/>
      <c r="MMG1523" s="272"/>
      <c r="MMH1523" s="272"/>
      <c r="MMI1523" s="272"/>
      <c r="MMJ1523" s="272"/>
      <c r="MMK1523" s="272"/>
      <c r="MML1523" s="272"/>
      <c r="MMM1523" s="272"/>
      <c r="MMN1523" s="272"/>
      <c r="MMO1523" s="272"/>
      <c r="MMP1523" s="272"/>
      <c r="MMQ1523" s="272"/>
      <c r="MMR1523" s="272"/>
      <c r="MMS1523" s="272"/>
      <c r="MMT1523" s="272"/>
      <c r="MMU1523" s="272"/>
      <c r="MMV1523" s="272"/>
      <c r="MMW1523" s="272"/>
      <c r="MMX1523" s="272"/>
      <c r="MMY1523" s="272"/>
      <c r="MMZ1523" s="272"/>
      <c r="MNA1523" s="272"/>
      <c r="MNB1523" s="272"/>
      <c r="MNC1523" s="272"/>
      <c r="MND1523" s="272"/>
      <c r="MNE1523" s="272"/>
      <c r="MNF1523" s="272"/>
      <c r="MNG1523" s="272"/>
      <c r="MNH1523" s="272"/>
      <c r="MNI1523" s="272"/>
      <c r="MNJ1523" s="272"/>
      <c r="MNK1523" s="272"/>
      <c r="MNL1523" s="272"/>
      <c r="MNM1523" s="272"/>
      <c r="MNN1523" s="272"/>
      <c r="MNO1523" s="272"/>
      <c r="MNP1523" s="272"/>
      <c r="MNQ1523" s="272"/>
      <c r="MNR1523" s="272"/>
      <c r="MNS1523" s="272"/>
      <c r="MNT1523" s="272"/>
      <c r="MNU1523" s="272"/>
      <c r="MNV1523" s="272"/>
      <c r="MNW1523" s="272"/>
      <c r="MNX1523" s="272"/>
      <c r="MNY1523" s="272"/>
      <c r="MNZ1523" s="272"/>
      <c r="MOA1523" s="272"/>
      <c r="MOB1523" s="272"/>
      <c r="MOC1523" s="272"/>
      <c r="MOD1523" s="272"/>
      <c r="MOE1523" s="272"/>
      <c r="MOF1523" s="272"/>
      <c r="MOG1523" s="272"/>
      <c r="MOH1523" s="272"/>
      <c r="MOI1523" s="272"/>
      <c r="MOJ1523" s="272"/>
      <c r="MOK1523" s="272"/>
      <c r="MOL1523" s="272"/>
      <c r="MOM1523" s="272"/>
      <c r="MON1523" s="272"/>
      <c r="MOO1523" s="272"/>
      <c r="MOP1523" s="272"/>
      <c r="MOQ1523" s="272"/>
      <c r="MOR1523" s="272"/>
      <c r="MOS1523" s="272"/>
      <c r="MOT1523" s="272"/>
      <c r="MOU1523" s="272"/>
      <c r="MOV1523" s="272"/>
      <c r="MOW1523" s="272"/>
      <c r="MOX1523" s="272"/>
      <c r="MOY1523" s="272"/>
      <c r="MOZ1523" s="272"/>
      <c r="MPA1523" s="272"/>
      <c r="MPB1523" s="272"/>
      <c r="MPC1523" s="272"/>
      <c r="MPD1523" s="272"/>
      <c r="MPE1523" s="272"/>
      <c r="MPF1523" s="272"/>
      <c r="MPG1523" s="272"/>
      <c r="MPH1523" s="272"/>
      <c r="MPI1523" s="272"/>
      <c r="MPJ1523" s="272"/>
      <c r="MPK1523" s="272"/>
      <c r="MPL1523" s="272"/>
      <c r="MPM1523" s="272"/>
      <c r="MPN1523" s="272"/>
      <c r="MPO1523" s="272"/>
      <c r="MPP1523" s="272"/>
      <c r="MPQ1523" s="272"/>
      <c r="MPR1523" s="272"/>
      <c r="MPS1523" s="272"/>
      <c r="MPT1523" s="272"/>
      <c r="MPU1523" s="272"/>
      <c r="MPV1523" s="272"/>
      <c r="MPW1523" s="272"/>
      <c r="MPX1523" s="272"/>
      <c r="MPY1523" s="272"/>
      <c r="MPZ1523" s="272"/>
      <c r="MQA1523" s="272"/>
      <c r="MQB1523" s="272"/>
      <c r="MQC1523" s="272"/>
      <c r="MQD1523" s="272"/>
      <c r="MQE1523" s="272"/>
      <c r="MQF1523" s="272"/>
      <c r="MQG1523" s="272"/>
      <c r="MQH1523" s="272"/>
      <c r="MQI1523" s="272"/>
      <c r="MQJ1523" s="272"/>
      <c r="MQK1523" s="272"/>
      <c r="MQL1523" s="272"/>
      <c r="MQM1523" s="272"/>
      <c r="MQN1523" s="272"/>
      <c r="MQO1523" s="272"/>
      <c r="MQP1523" s="272"/>
      <c r="MQQ1523" s="272"/>
      <c r="MQR1523" s="272"/>
      <c r="MQS1523" s="272"/>
      <c r="MQT1523" s="272"/>
      <c r="MQU1523" s="272"/>
      <c r="MQV1523" s="272"/>
      <c r="MQW1523" s="272"/>
      <c r="MQX1523" s="272"/>
      <c r="MQY1523" s="272"/>
      <c r="MQZ1523" s="272"/>
      <c r="MRA1523" s="272"/>
      <c r="MRB1523" s="272"/>
      <c r="MRC1523" s="272"/>
      <c r="MRD1523" s="272"/>
      <c r="MRE1523" s="272"/>
      <c r="MRF1523" s="272"/>
      <c r="MRG1523" s="272"/>
      <c r="MRH1523" s="272"/>
      <c r="MRI1523" s="272"/>
      <c r="MRJ1523" s="272"/>
      <c r="MRK1523" s="272"/>
      <c r="MRL1523" s="272"/>
      <c r="MRM1523" s="272"/>
      <c r="MRN1523" s="272"/>
      <c r="MRO1523" s="272"/>
      <c r="MRP1523" s="272"/>
      <c r="MRQ1523" s="272"/>
      <c r="MRR1523" s="272"/>
      <c r="MRS1523" s="272"/>
      <c r="MRT1523" s="272"/>
      <c r="MRU1523" s="272"/>
      <c r="MRV1523" s="272"/>
      <c r="MRW1523" s="272"/>
      <c r="MRX1523" s="272"/>
      <c r="MRY1523" s="272"/>
      <c r="MRZ1523" s="272"/>
      <c r="MSA1523" s="272"/>
      <c r="MSB1523" s="272"/>
      <c r="MSC1523" s="272"/>
      <c r="MSD1523" s="272"/>
      <c r="MSE1523" s="272"/>
      <c r="MSF1523" s="272"/>
      <c r="MSG1523" s="272"/>
      <c r="MSH1523" s="272"/>
      <c r="MSI1523" s="272"/>
      <c r="MSJ1523" s="272"/>
      <c r="MSK1523" s="272"/>
      <c r="MSL1523" s="272"/>
      <c r="MSM1523" s="272"/>
      <c r="MSN1523" s="272"/>
      <c r="MSO1523" s="272"/>
      <c r="MSP1523" s="272"/>
      <c r="MSQ1523" s="272"/>
      <c r="MSR1523" s="272"/>
      <c r="MSS1523" s="272"/>
      <c r="MST1523" s="272"/>
      <c r="MSU1523" s="272"/>
      <c r="MSV1523" s="272"/>
      <c r="MSW1523" s="272"/>
      <c r="MSX1523" s="272"/>
      <c r="MSY1523" s="272"/>
      <c r="MSZ1523" s="272"/>
      <c r="MTA1523" s="272"/>
      <c r="MTB1523" s="272"/>
      <c r="MTC1523" s="272"/>
      <c r="MTD1523" s="272"/>
      <c r="MTE1523" s="272"/>
      <c r="MTF1523" s="272"/>
      <c r="MTG1523" s="272"/>
      <c r="MTH1523" s="272"/>
      <c r="MTI1523" s="272"/>
      <c r="MTJ1523" s="272"/>
      <c r="MTK1523" s="272"/>
      <c r="MTL1523" s="272"/>
      <c r="MTM1523" s="272"/>
      <c r="MTN1523" s="272"/>
      <c r="MTO1523" s="272"/>
      <c r="MTP1523" s="272"/>
      <c r="MTQ1523" s="272"/>
      <c r="MTR1523" s="272"/>
      <c r="MTS1523" s="272"/>
      <c r="MTT1523" s="272"/>
      <c r="MTU1523" s="272"/>
      <c r="MTV1523" s="272"/>
      <c r="MTW1523" s="272"/>
      <c r="MTX1523" s="272"/>
      <c r="MTY1523" s="272"/>
      <c r="MTZ1523" s="272"/>
      <c r="MUA1523" s="272"/>
      <c r="MUB1523" s="272"/>
      <c r="MUC1523" s="272"/>
      <c r="MUD1523" s="272"/>
      <c r="MUE1523" s="272"/>
      <c r="MUF1523" s="272"/>
      <c r="MUG1523" s="272"/>
      <c r="MUH1523" s="272"/>
      <c r="MUI1523" s="272"/>
      <c r="MUJ1523" s="272"/>
      <c r="MUK1523" s="272"/>
      <c r="MUL1523" s="272"/>
      <c r="MUM1523" s="272"/>
      <c r="MUN1523" s="272"/>
      <c r="MUO1523" s="272"/>
      <c r="MUP1523" s="272"/>
      <c r="MUQ1523" s="272"/>
      <c r="MUR1523" s="272"/>
      <c r="MUS1523" s="272"/>
      <c r="MUT1523" s="272"/>
      <c r="MUU1523" s="272"/>
      <c r="MUV1523" s="272"/>
      <c r="MUW1523" s="272"/>
      <c r="MUX1523" s="272"/>
      <c r="MUY1523" s="272"/>
      <c r="MUZ1523" s="272"/>
      <c r="MVA1523" s="272"/>
      <c r="MVB1523" s="272"/>
      <c r="MVC1523" s="272"/>
      <c r="MVD1523" s="272"/>
      <c r="MVE1523" s="272"/>
      <c r="MVF1523" s="272"/>
      <c r="MVG1523" s="272"/>
      <c r="MVH1523" s="272"/>
      <c r="MVI1523" s="272"/>
      <c r="MVJ1523" s="272"/>
      <c r="MVK1523" s="272"/>
      <c r="MVL1523" s="272"/>
      <c r="MVM1523" s="272"/>
      <c r="MVN1523" s="272"/>
      <c r="MVO1523" s="272"/>
      <c r="MVP1523" s="272"/>
      <c r="MVQ1523" s="272"/>
      <c r="MVR1523" s="272"/>
      <c r="MVS1523" s="272"/>
      <c r="MVT1523" s="272"/>
      <c r="MVU1523" s="272"/>
      <c r="MVV1523" s="272"/>
      <c r="MVW1523" s="272"/>
      <c r="MVX1523" s="272"/>
      <c r="MVY1523" s="272"/>
      <c r="MVZ1523" s="272"/>
      <c r="MWA1523" s="272"/>
      <c r="MWB1523" s="272"/>
      <c r="MWC1523" s="272"/>
      <c r="MWD1523" s="272"/>
      <c r="MWE1523" s="272"/>
      <c r="MWF1523" s="272"/>
      <c r="MWG1523" s="272"/>
      <c r="MWH1523" s="272"/>
      <c r="MWI1523" s="272"/>
      <c r="MWJ1523" s="272"/>
      <c r="MWK1523" s="272"/>
      <c r="MWL1523" s="272"/>
      <c r="MWM1523" s="272"/>
      <c r="MWN1523" s="272"/>
      <c r="MWO1523" s="272"/>
      <c r="MWP1523" s="272"/>
      <c r="MWQ1523" s="272"/>
      <c r="MWR1523" s="272"/>
      <c r="MWS1523" s="272"/>
      <c r="MWT1523" s="272"/>
      <c r="MWU1523" s="272"/>
      <c r="MWV1523" s="272"/>
      <c r="MWW1523" s="272"/>
      <c r="MWX1523" s="272"/>
      <c r="MWY1523" s="272"/>
      <c r="MWZ1523" s="272"/>
      <c r="MXA1523" s="272"/>
      <c r="MXB1523" s="272"/>
      <c r="MXC1523" s="272"/>
      <c r="MXD1523" s="272"/>
      <c r="MXE1523" s="272"/>
      <c r="MXF1523" s="272"/>
      <c r="MXG1523" s="272"/>
      <c r="MXH1523" s="272"/>
      <c r="MXI1523" s="272"/>
      <c r="MXJ1523" s="272"/>
      <c r="MXK1523" s="272"/>
      <c r="MXL1523" s="272"/>
      <c r="MXM1523" s="272"/>
      <c r="MXN1523" s="272"/>
      <c r="MXO1523" s="272"/>
      <c r="MXP1523" s="272"/>
      <c r="MXQ1523" s="272"/>
      <c r="MXR1523" s="272"/>
      <c r="MXS1523" s="272"/>
      <c r="MXT1523" s="272"/>
      <c r="MXU1523" s="272"/>
      <c r="MXV1523" s="272"/>
      <c r="MXW1523" s="272"/>
      <c r="MXX1523" s="272"/>
      <c r="MXY1523" s="272"/>
      <c r="MXZ1523" s="272"/>
      <c r="MYA1523" s="272"/>
      <c r="MYB1523" s="272"/>
      <c r="MYC1523" s="272"/>
      <c r="MYD1523" s="272"/>
      <c r="MYE1523" s="272"/>
      <c r="MYF1523" s="272"/>
      <c r="MYG1523" s="272"/>
      <c r="MYH1523" s="272"/>
      <c r="MYI1523" s="272"/>
      <c r="MYJ1523" s="272"/>
      <c r="MYK1523" s="272"/>
      <c r="MYL1523" s="272"/>
      <c r="MYM1523" s="272"/>
      <c r="MYN1523" s="272"/>
      <c r="MYO1523" s="272"/>
      <c r="MYP1523" s="272"/>
      <c r="MYQ1523" s="272"/>
      <c r="MYR1523" s="272"/>
      <c r="MYS1523" s="272"/>
      <c r="MYT1523" s="272"/>
      <c r="MYU1523" s="272"/>
      <c r="MYV1523" s="272"/>
      <c r="MYW1523" s="272"/>
      <c r="MYX1523" s="272"/>
      <c r="MYY1523" s="272"/>
      <c r="MYZ1523" s="272"/>
      <c r="MZA1523" s="272"/>
      <c r="MZB1523" s="272"/>
      <c r="MZC1523" s="272"/>
      <c r="MZD1523" s="272"/>
      <c r="MZE1523" s="272"/>
      <c r="MZF1523" s="272"/>
      <c r="MZG1523" s="272"/>
      <c r="MZH1523" s="272"/>
      <c r="MZI1523" s="272"/>
      <c r="MZJ1523" s="272"/>
      <c r="MZK1523" s="272"/>
      <c r="MZL1523" s="272"/>
      <c r="MZM1523" s="272"/>
      <c r="MZN1523" s="272"/>
      <c r="MZO1523" s="272"/>
      <c r="MZP1523" s="272"/>
      <c r="MZQ1523" s="272"/>
      <c r="MZR1523" s="272"/>
      <c r="MZS1523" s="272"/>
      <c r="MZT1523" s="272"/>
      <c r="MZU1523" s="272"/>
      <c r="MZV1523" s="272"/>
      <c r="MZW1523" s="272"/>
      <c r="MZX1523" s="272"/>
      <c r="MZY1523" s="272"/>
      <c r="MZZ1523" s="272"/>
      <c r="NAA1523" s="272"/>
      <c r="NAB1523" s="272"/>
      <c r="NAC1523" s="272"/>
      <c r="NAD1523" s="272"/>
      <c r="NAE1523" s="272"/>
      <c r="NAF1523" s="272"/>
      <c r="NAG1523" s="272"/>
      <c r="NAH1523" s="272"/>
      <c r="NAI1523" s="272"/>
      <c r="NAJ1523" s="272"/>
      <c r="NAK1523" s="272"/>
      <c r="NAL1523" s="272"/>
      <c r="NAM1523" s="272"/>
      <c r="NAN1523" s="272"/>
      <c r="NAO1523" s="272"/>
      <c r="NAP1523" s="272"/>
      <c r="NAQ1523" s="272"/>
      <c r="NAR1523" s="272"/>
      <c r="NAS1523" s="272"/>
      <c r="NAT1523" s="272"/>
      <c r="NAU1523" s="272"/>
      <c r="NAV1523" s="272"/>
      <c r="NAW1523" s="272"/>
      <c r="NAX1523" s="272"/>
      <c r="NAY1523" s="272"/>
      <c r="NAZ1523" s="272"/>
      <c r="NBA1523" s="272"/>
      <c r="NBB1523" s="272"/>
      <c r="NBC1523" s="272"/>
      <c r="NBD1523" s="272"/>
      <c r="NBE1523" s="272"/>
      <c r="NBF1523" s="272"/>
      <c r="NBG1523" s="272"/>
      <c r="NBH1523" s="272"/>
      <c r="NBI1523" s="272"/>
      <c r="NBJ1523" s="272"/>
      <c r="NBK1523" s="272"/>
      <c r="NBL1523" s="272"/>
      <c r="NBM1523" s="272"/>
      <c r="NBN1523" s="272"/>
      <c r="NBO1523" s="272"/>
      <c r="NBP1523" s="272"/>
      <c r="NBQ1523" s="272"/>
      <c r="NBR1523" s="272"/>
      <c r="NBS1523" s="272"/>
      <c r="NBT1523" s="272"/>
      <c r="NBU1523" s="272"/>
      <c r="NBV1523" s="272"/>
      <c r="NBW1523" s="272"/>
      <c r="NBX1523" s="272"/>
      <c r="NBY1523" s="272"/>
      <c r="NBZ1523" s="272"/>
      <c r="NCA1523" s="272"/>
      <c r="NCB1523" s="272"/>
      <c r="NCC1523" s="272"/>
      <c r="NCD1523" s="272"/>
      <c r="NCE1523" s="272"/>
      <c r="NCF1523" s="272"/>
      <c r="NCG1523" s="272"/>
      <c r="NCH1523" s="272"/>
      <c r="NCI1523" s="272"/>
      <c r="NCJ1523" s="272"/>
      <c r="NCK1523" s="272"/>
      <c r="NCL1523" s="272"/>
      <c r="NCM1523" s="272"/>
      <c r="NCN1523" s="272"/>
      <c r="NCO1523" s="272"/>
      <c r="NCP1523" s="272"/>
      <c r="NCQ1523" s="272"/>
      <c r="NCR1523" s="272"/>
      <c r="NCS1523" s="272"/>
      <c r="NCT1523" s="272"/>
      <c r="NCU1523" s="272"/>
      <c r="NCV1523" s="272"/>
      <c r="NCW1523" s="272"/>
      <c r="NCX1523" s="272"/>
      <c r="NCY1523" s="272"/>
      <c r="NCZ1523" s="272"/>
      <c r="NDA1523" s="272"/>
      <c r="NDB1523" s="272"/>
      <c r="NDC1523" s="272"/>
      <c r="NDD1523" s="272"/>
      <c r="NDE1523" s="272"/>
      <c r="NDF1523" s="272"/>
      <c r="NDG1523" s="272"/>
      <c r="NDH1523" s="272"/>
      <c r="NDI1523" s="272"/>
      <c r="NDJ1523" s="272"/>
      <c r="NDK1523" s="272"/>
      <c r="NDL1523" s="272"/>
      <c r="NDM1523" s="272"/>
      <c r="NDN1523" s="272"/>
      <c r="NDO1523" s="272"/>
      <c r="NDP1523" s="272"/>
      <c r="NDQ1523" s="272"/>
      <c r="NDR1523" s="272"/>
      <c r="NDS1523" s="272"/>
      <c r="NDT1523" s="272"/>
      <c r="NDU1523" s="272"/>
      <c r="NDV1523" s="272"/>
      <c r="NDW1523" s="272"/>
      <c r="NDX1523" s="272"/>
      <c r="NDY1523" s="272"/>
      <c r="NDZ1523" s="272"/>
      <c r="NEA1523" s="272"/>
      <c r="NEB1523" s="272"/>
      <c r="NEC1523" s="272"/>
      <c r="NED1523" s="272"/>
      <c r="NEE1523" s="272"/>
      <c r="NEF1523" s="272"/>
      <c r="NEG1523" s="272"/>
      <c r="NEH1523" s="272"/>
      <c r="NEI1523" s="272"/>
      <c r="NEJ1523" s="272"/>
      <c r="NEK1523" s="272"/>
      <c r="NEL1523" s="272"/>
      <c r="NEM1523" s="272"/>
      <c r="NEN1523" s="272"/>
      <c r="NEO1523" s="272"/>
      <c r="NEP1523" s="272"/>
      <c r="NEQ1523" s="272"/>
      <c r="NER1523" s="272"/>
      <c r="NES1523" s="272"/>
      <c r="NET1523" s="272"/>
      <c r="NEU1523" s="272"/>
      <c r="NEV1523" s="272"/>
      <c r="NEW1523" s="272"/>
      <c r="NEX1523" s="272"/>
      <c r="NEY1523" s="272"/>
      <c r="NEZ1523" s="272"/>
      <c r="NFA1523" s="272"/>
      <c r="NFB1523" s="272"/>
      <c r="NFC1523" s="272"/>
      <c r="NFD1523" s="272"/>
      <c r="NFE1523" s="272"/>
      <c r="NFF1523" s="272"/>
      <c r="NFG1523" s="272"/>
      <c r="NFH1523" s="272"/>
      <c r="NFI1523" s="272"/>
      <c r="NFJ1523" s="272"/>
      <c r="NFK1523" s="272"/>
      <c r="NFL1523" s="272"/>
      <c r="NFM1523" s="272"/>
      <c r="NFN1523" s="272"/>
      <c r="NFO1523" s="272"/>
      <c r="NFP1523" s="272"/>
      <c r="NFQ1523" s="272"/>
      <c r="NFR1523" s="272"/>
      <c r="NFS1523" s="272"/>
      <c r="NFT1523" s="272"/>
      <c r="NFU1523" s="272"/>
      <c r="NFV1523" s="272"/>
      <c r="NFW1523" s="272"/>
      <c r="NFX1523" s="272"/>
      <c r="NFY1523" s="272"/>
      <c r="NFZ1523" s="272"/>
      <c r="NGA1523" s="272"/>
      <c r="NGB1523" s="272"/>
      <c r="NGC1523" s="272"/>
      <c r="NGD1523" s="272"/>
      <c r="NGE1523" s="272"/>
      <c r="NGF1523" s="272"/>
      <c r="NGG1523" s="272"/>
      <c r="NGH1523" s="272"/>
      <c r="NGI1523" s="272"/>
      <c r="NGJ1523" s="272"/>
      <c r="NGK1523" s="272"/>
      <c r="NGL1523" s="272"/>
      <c r="NGM1523" s="272"/>
      <c r="NGN1523" s="272"/>
      <c r="NGO1523" s="272"/>
      <c r="NGP1523" s="272"/>
      <c r="NGQ1523" s="272"/>
      <c r="NGR1523" s="272"/>
      <c r="NGS1523" s="272"/>
      <c r="NGT1523" s="272"/>
      <c r="NGU1523" s="272"/>
      <c r="NGV1523" s="272"/>
      <c r="NGW1523" s="272"/>
      <c r="NGX1523" s="272"/>
      <c r="NGY1523" s="272"/>
      <c r="NGZ1523" s="272"/>
      <c r="NHA1523" s="272"/>
      <c r="NHB1523" s="272"/>
      <c r="NHC1523" s="272"/>
      <c r="NHD1523" s="272"/>
      <c r="NHE1523" s="272"/>
      <c r="NHF1523" s="272"/>
      <c r="NHG1523" s="272"/>
      <c r="NHH1523" s="272"/>
      <c r="NHI1523" s="272"/>
      <c r="NHJ1523" s="272"/>
      <c r="NHK1523" s="272"/>
      <c r="NHL1523" s="272"/>
      <c r="NHM1523" s="272"/>
      <c r="NHN1523" s="272"/>
      <c r="NHO1523" s="272"/>
      <c r="NHP1523" s="272"/>
      <c r="NHQ1523" s="272"/>
      <c r="NHR1523" s="272"/>
      <c r="NHS1523" s="272"/>
      <c r="NHT1523" s="272"/>
      <c r="NHU1523" s="272"/>
      <c r="NHV1523" s="272"/>
      <c r="NHW1523" s="272"/>
      <c r="NHX1523" s="272"/>
      <c r="NHY1523" s="272"/>
      <c r="NHZ1523" s="272"/>
      <c r="NIA1523" s="272"/>
      <c r="NIB1523" s="272"/>
      <c r="NIC1523" s="272"/>
      <c r="NID1523" s="272"/>
      <c r="NIE1523" s="272"/>
      <c r="NIF1523" s="272"/>
      <c r="NIG1523" s="272"/>
      <c r="NIH1523" s="272"/>
      <c r="NII1523" s="272"/>
      <c r="NIJ1523" s="272"/>
      <c r="NIK1523" s="272"/>
      <c r="NIL1523" s="272"/>
      <c r="NIM1523" s="272"/>
      <c r="NIN1523" s="272"/>
      <c r="NIO1523" s="272"/>
      <c r="NIP1523" s="272"/>
      <c r="NIQ1523" s="272"/>
      <c r="NIR1523" s="272"/>
      <c r="NIS1523" s="272"/>
      <c r="NIT1523" s="272"/>
      <c r="NIU1523" s="272"/>
      <c r="NIV1523" s="272"/>
      <c r="NIW1523" s="272"/>
      <c r="NIX1523" s="272"/>
      <c r="NIY1523" s="272"/>
      <c r="NIZ1523" s="272"/>
      <c r="NJA1523" s="272"/>
      <c r="NJB1523" s="272"/>
      <c r="NJC1523" s="272"/>
      <c r="NJD1523" s="272"/>
      <c r="NJE1523" s="272"/>
      <c r="NJF1523" s="272"/>
      <c r="NJG1523" s="272"/>
      <c r="NJH1523" s="272"/>
      <c r="NJI1523" s="272"/>
      <c r="NJJ1523" s="272"/>
      <c r="NJK1523" s="272"/>
      <c r="NJL1523" s="272"/>
      <c r="NJM1523" s="272"/>
      <c r="NJN1523" s="272"/>
      <c r="NJO1523" s="272"/>
      <c r="NJP1523" s="272"/>
      <c r="NJQ1523" s="272"/>
      <c r="NJR1523" s="272"/>
      <c r="NJS1523" s="272"/>
      <c r="NJT1523" s="272"/>
      <c r="NJU1523" s="272"/>
      <c r="NJV1523" s="272"/>
      <c r="NJW1523" s="272"/>
      <c r="NJX1523" s="272"/>
      <c r="NJY1523" s="272"/>
      <c r="NJZ1523" s="272"/>
      <c r="NKA1523" s="272"/>
      <c r="NKB1523" s="272"/>
      <c r="NKC1523" s="272"/>
      <c r="NKD1523" s="272"/>
      <c r="NKE1523" s="272"/>
      <c r="NKF1523" s="272"/>
      <c r="NKG1523" s="272"/>
      <c r="NKH1523" s="272"/>
      <c r="NKI1523" s="272"/>
      <c r="NKJ1523" s="272"/>
      <c r="NKK1523" s="272"/>
      <c r="NKL1523" s="272"/>
      <c r="NKM1523" s="272"/>
      <c r="NKN1523" s="272"/>
      <c r="NKO1523" s="272"/>
      <c r="NKP1523" s="272"/>
      <c r="NKQ1523" s="272"/>
      <c r="NKR1523" s="272"/>
      <c r="NKS1523" s="272"/>
      <c r="NKT1523" s="272"/>
      <c r="NKU1523" s="272"/>
      <c r="NKV1523" s="272"/>
      <c r="NKW1523" s="272"/>
      <c r="NKX1523" s="272"/>
      <c r="NKY1523" s="272"/>
      <c r="NKZ1523" s="272"/>
      <c r="NLA1523" s="272"/>
      <c r="NLB1523" s="272"/>
      <c r="NLC1523" s="272"/>
      <c r="NLD1523" s="272"/>
      <c r="NLE1523" s="272"/>
      <c r="NLF1523" s="272"/>
      <c r="NLG1523" s="272"/>
      <c r="NLH1523" s="272"/>
      <c r="NLI1523" s="272"/>
      <c r="NLJ1523" s="272"/>
      <c r="NLK1523" s="272"/>
      <c r="NLL1523" s="272"/>
      <c r="NLM1523" s="272"/>
      <c r="NLN1523" s="272"/>
      <c r="NLO1523" s="272"/>
      <c r="NLP1523" s="272"/>
      <c r="NLQ1523" s="272"/>
      <c r="NLR1523" s="272"/>
      <c r="NLS1523" s="272"/>
      <c r="NLT1523" s="272"/>
      <c r="NLU1523" s="272"/>
      <c r="NLV1523" s="272"/>
      <c r="NLW1523" s="272"/>
      <c r="NLX1523" s="272"/>
      <c r="NLY1523" s="272"/>
      <c r="NLZ1523" s="272"/>
      <c r="NMA1523" s="272"/>
      <c r="NMB1523" s="272"/>
      <c r="NMC1523" s="272"/>
      <c r="NMD1523" s="272"/>
      <c r="NME1523" s="272"/>
      <c r="NMF1523" s="272"/>
      <c r="NMG1523" s="272"/>
      <c r="NMH1523" s="272"/>
      <c r="NMI1523" s="272"/>
      <c r="NMJ1523" s="272"/>
      <c r="NMK1523" s="272"/>
      <c r="NML1523" s="272"/>
      <c r="NMM1523" s="272"/>
      <c r="NMN1523" s="272"/>
      <c r="NMO1523" s="272"/>
      <c r="NMP1523" s="272"/>
      <c r="NMQ1523" s="272"/>
      <c r="NMR1523" s="272"/>
      <c r="NMS1523" s="272"/>
      <c r="NMT1523" s="272"/>
      <c r="NMU1523" s="272"/>
      <c r="NMV1523" s="272"/>
      <c r="NMW1523" s="272"/>
      <c r="NMX1523" s="272"/>
      <c r="NMY1523" s="272"/>
      <c r="NMZ1523" s="272"/>
      <c r="NNA1523" s="272"/>
      <c r="NNB1523" s="272"/>
      <c r="NNC1523" s="272"/>
      <c r="NND1523" s="272"/>
      <c r="NNE1523" s="272"/>
      <c r="NNF1523" s="272"/>
      <c r="NNG1523" s="272"/>
      <c r="NNH1523" s="272"/>
      <c r="NNI1523" s="272"/>
      <c r="NNJ1523" s="272"/>
      <c r="NNK1523" s="272"/>
      <c r="NNL1523" s="272"/>
      <c r="NNM1523" s="272"/>
      <c r="NNN1523" s="272"/>
      <c r="NNO1523" s="272"/>
      <c r="NNP1523" s="272"/>
      <c r="NNQ1523" s="272"/>
      <c r="NNR1523" s="272"/>
      <c r="NNS1523" s="272"/>
      <c r="NNT1523" s="272"/>
      <c r="NNU1523" s="272"/>
      <c r="NNV1523" s="272"/>
      <c r="NNW1523" s="272"/>
      <c r="NNX1523" s="272"/>
      <c r="NNY1523" s="272"/>
      <c r="NNZ1523" s="272"/>
      <c r="NOA1523" s="272"/>
      <c r="NOB1523" s="272"/>
      <c r="NOC1523" s="272"/>
      <c r="NOD1523" s="272"/>
      <c r="NOE1523" s="272"/>
      <c r="NOF1523" s="272"/>
      <c r="NOG1523" s="272"/>
      <c r="NOH1523" s="272"/>
      <c r="NOI1523" s="272"/>
      <c r="NOJ1523" s="272"/>
      <c r="NOK1523" s="272"/>
      <c r="NOL1523" s="272"/>
      <c r="NOM1523" s="272"/>
      <c r="NON1523" s="272"/>
      <c r="NOO1523" s="272"/>
      <c r="NOP1523" s="272"/>
      <c r="NOQ1523" s="272"/>
      <c r="NOR1523" s="272"/>
      <c r="NOS1523" s="272"/>
      <c r="NOT1523" s="272"/>
      <c r="NOU1523" s="272"/>
      <c r="NOV1523" s="272"/>
      <c r="NOW1523" s="272"/>
      <c r="NOX1523" s="272"/>
      <c r="NOY1523" s="272"/>
      <c r="NOZ1523" s="272"/>
      <c r="NPA1523" s="272"/>
      <c r="NPB1523" s="272"/>
      <c r="NPC1523" s="272"/>
      <c r="NPD1523" s="272"/>
      <c r="NPE1523" s="272"/>
      <c r="NPF1523" s="272"/>
      <c r="NPG1523" s="272"/>
      <c r="NPH1523" s="272"/>
      <c r="NPI1523" s="272"/>
      <c r="NPJ1523" s="272"/>
      <c r="NPK1523" s="272"/>
      <c r="NPL1523" s="272"/>
      <c r="NPM1523" s="272"/>
      <c r="NPN1523" s="272"/>
      <c r="NPO1523" s="272"/>
      <c r="NPP1523" s="272"/>
      <c r="NPQ1523" s="272"/>
      <c r="NPR1523" s="272"/>
      <c r="NPS1523" s="272"/>
      <c r="NPT1523" s="272"/>
      <c r="NPU1523" s="272"/>
      <c r="NPV1523" s="272"/>
      <c r="NPW1523" s="272"/>
      <c r="NPX1523" s="272"/>
      <c r="NPY1523" s="272"/>
      <c r="NPZ1523" s="272"/>
      <c r="NQA1523" s="272"/>
      <c r="NQB1523" s="272"/>
      <c r="NQC1523" s="272"/>
      <c r="NQD1523" s="272"/>
      <c r="NQE1523" s="272"/>
      <c r="NQF1523" s="272"/>
      <c r="NQG1523" s="272"/>
      <c r="NQH1523" s="272"/>
      <c r="NQI1523" s="272"/>
      <c r="NQJ1523" s="272"/>
      <c r="NQK1523" s="272"/>
      <c r="NQL1523" s="272"/>
      <c r="NQM1523" s="272"/>
      <c r="NQN1523" s="272"/>
      <c r="NQO1523" s="272"/>
      <c r="NQP1523" s="272"/>
      <c r="NQQ1523" s="272"/>
      <c r="NQR1523" s="272"/>
      <c r="NQS1523" s="272"/>
      <c r="NQT1523" s="272"/>
      <c r="NQU1523" s="272"/>
      <c r="NQV1523" s="272"/>
      <c r="NQW1523" s="272"/>
      <c r="NQX1523" s="272"/>
      <c r="NQY1523" s="272"/>
      <c r="NQZ1523" s="272"/>
      <c r="NRA1523" s="272"/>
      <c r="NRB1523" s="272"/>
      <c r="NRC1523" s="272"/>
      <c r="NRD1523" s="272"/>
      <c r="NRE1523" s="272"/>
      <c r="NRF1523" s="272"/>
      <c r="NRG1523" s="272"/>
      <c r="NRH1523" s="272"/>
      <c r="NRI1523" s="272"/>
      <c r="NRJ1523" s="272"/>
      <c r="NRK1523" s="272"/>
      <c r="NRL1523" s="272"/>
      <c r="NRM1523" s="272"/>
      <c r="NRN1523" s="272"/>
      <c r="NRO1523" s="272"/>
      <c r="NRP1523" s="272"/>
      <c r="NRQ1523" s="272"/>
      <c r="NRR1523" s="272"/>
      <c r="NRS1523" s="272"/>
      <c r="NRT1523" s="272"/>
      <c r="NRU1523" s="272"/>
      <c r="NRV1523" s="272"/>
      <c r="NRW1523" s="272"/>
      <c r="NRX1523" s="272"/>
      <c r="NRY1523" s="272"/>
      <c r="NRZ1523" s="272"/>
      <c r="NSA1523" s="272"/>
      <c r="NSB1523" s="272"/>
      <c r="NSC1523" s="272"/>
      <c r="NSD1523" s="272"/>
      <c r="NSE1523" s="272"/>
      <c r="NSF1523" s="272"/>
      <c r="NSG1523" s="272"/>
      <c r="NSH1523" s="272"/>
      <c r="NSI1523" s="272"/>
      <c r="NSJ1523" s="272"/>
      <c r="NSK1523" s="272"/>
      <c r="NSL1523" s="272"/>
      <c r="NSM1523" s="272"/>
      <c r="NSN1523" s="272"/>
      <c r="NSO1523" s="272"/>
      <c r="NSP1523" s="272"/>
      <c r="NSQ1523" s="272"/>
      <c r="NSR1523" s="272"/>
      <c r="NSS1523" s="272"/>
      <c r="NST1523" s="272"/>
      <c r="NSU1523" s="272"/>
      <c r="NSV1523" s="272"/>
      <c r="NSW1523" s="272"/>
      <c r="NSX1523" s="272"/>
      <c r="NSY1523" s="272"/>
      <c r="NSZ1523" s="272"/>
      <c r="NTA1523" s="272"/>
      <c r="NTB1523" s="272"/>
      <c r="NTC1523" s="272"/>
      <c r="NTD1523" s="272"/>
      <c r="NTE1523" s="272"/>
      <c r="NTF1523" s="272"/>
      <c r="NTG1523" s="272"/>
      <c r="NTH1523" s="272"/>
      <c r="NTI1523" s="272"/>
      <c r="NTJ1523" s="272"/>
      <c r="NTK1523" s="272"/>
      <c r="NTL1523" s="272"/>
      <c r="NTM1523" s="272"/>
      <c r="NTN1523" s="272"/>
      <c r="NTO1523" s="272"/>
      <c r="NTP1523" s="272"/>
      <c r="NTQ1523" s="272"/>
      <c r="NTR1523" s="272"/>
      <c r="NTS1523" s="272"/>
      <c r="NTT1523" s="272"/>
      <c r="NTU1523" s="272"/>
      <c r="NTV1523" s="272"/>
      <c r="NTW1523" s="272"/>
      <c r="NTX1523" s="272"/>
      <c r="NTY1523" s="272"/>
      <c r="NTZ1523" s="272"/>
      <c r="NUA1523" s="272"/>
      <c r="NUB1523" s="272"/>
      <c r="NUC1523" s="272"/>
      <c r="NUD1523" s="272"/>
      <c r="NUE1523" s="272"/>
      <c r="NUF1523" s="272"/>
      <c r="NUG1523" s="272"/>
      <c r="NUH1523" s="272"/>
      <c r="NUI1523" s="272"/>
      <c r="NUJ1523" s="272"/>
      <c r="NUK1523" s="272"/>
      <c r="NUL1523" s="272"/>
      <c r="NUM1523" s="272"/>
      <c r="NUN1523" s="272"/>
      <c r="NUO1523" s="272"/>
      <c r="NUP1523" s="272"/>
      <c r="NUQ1523" s="272"/>
      <c r="NUR1523" s="272"/>
      <c r="NUS1523" s="272"/>
      <c r="NUT1523" s="272"/>
      <c r="NUU1523" s="272"/>
      <c r="NUV1523" s="272"/>
      <c r="NUW1523" s="272"/>
      <c r="NUX1523" s="272"/>
      <c r="NUY1523" s="272"/>
      <c r="NUZ1523" s="272"/>
      <c r="NVA1523" s="272"/>
      <c r="NVB1523" s="272"/>
      <c r="NVC1523" s="272"/>
      <c r="NVD1523" s="272"/>
      <c r="NVE1523" s="272"/>
      <c r="NVF1523" s="272"/>
      <c r="NVG1523" s="272"/>
      <c r="NVH1523" s="272"/>
      <c r="NVI1523" s="272"/>
      <c r="NVJ1523" s="272"/>
      <c r="NVK1523" s="272"/>
      <c r="NVL1523" s="272"/>
      <c r="NVM1523" s="272"/>
      <c r="NVN1523" s="272"/>
      <c r="NVO1523" s="272"/>
      <c r="NVP1523" s="272"/>
      <c r="NVQ1523" s="272"/>
      <c r="NVR1523" s="272"/>
      <c r="NVS1523" s="272"/>
      <c r="NVT1523" s="272"/>
      <c r="NVU1523" s="272"/>
      <c r="NVV1523" s="272"/>
      <c r="NVW1523" s="272"/>
      <c r="NVX1523" s="272"/>
      <c r="NVY1523" s="272"/>
      <c r="NVZ1523" s="272"/>
      <c r="NWA1523" s="272"/>
      <c r="NWB1523" s="272"/>
      <c r="NWC1523" s="272"/>
      <c r="NWD1523" s="272"/>
      <c r="NWE1523" s="272"/>
      <c r="NWF1523" s="272"/>
      <c r="NWG1523" s="272"/>
      <c r="NWH1523" s="272"/>
      <c r="NWI1523" s="272"/>
      <c r="NWJ1523" s="272"/>
      <c r="NWK1523" s="272"/>
      <c r="NWL1523" s="272"/>
      <c r="NWM1523" s="272"/>
      <c r="NWN1523" s="272"/>
      <c r="NWO1523" s="272"/>
      <c r="NWP1523" s="272"/>
      <c r="NWQ1523" s="272"/>
      <c r="NWR1523" s="272"/>
      <c r="NWS1523" s="272"/>
      <c r="NWT1523" s="272"/>
      <c r="NWU1523" s="272"/>
      <c r="NWV1523" s="272"/>
      <c r="NWW1523" s="272"/>
      <c r="NWX1523" s="272"/>
      <c r="NWY1523" s="272"/>
      <c r="NWZ1523" s="272"/>
      <c r="NXA1523" s="272"/>
      <c r="NXB1523" s="272"/>
      <c r="NXC1523" s="272"/>
      <c r="NXD1523" s="272"/>
      <c r="NXE1523" s="272"/>
      <c r="NXF1523" s="272"/>
      <c r="NXG1523" s="272"/>
      <c r="NXH1523" s="272"/>
      <c r="NXI1523" s="272"/>
      <c r="NXJ1523" s="272"/>
      <c r="NXK1523" s="272"/>
      <c r="NXL1523" s="272"/>
      <c r="NXM1523" s="272"/>
      <c r="NXN1523" s="272"/>
      <c r="NXO1523" s="272"/>
      <c r="NXP1523" s="272"/>
      <c r="NXQ1523" s="272"/>
      <c r="NXR1523" s="272"/>
      <c r="NXS1523" s="272"/>
      <c r="NXT1523" s="272"/>
      <c r="NXU1523" s="272"/>
      <c r="NXV1523" s="272"/>
      <c r="NXW1523" s="272"/>
      <c r="NXX1523" s="272"/>
      <c r="NXY1523" s="272"/>
      <c r="NXZ1523" s="272"/>
      <c r="NYA1523" s="272"/>
      <c r="NYB1523" s="272"/>
      <c r="NYC1523" s="272"/>
      <c r="NYD1523" s="272"/>
      <c r="NYE1523" s="272"/>
      <c r="NYF1523" s="272"/>
      <c r="NYG1523" s="272"/>
      <c r="NYH1523" s="272"/>
      <c r="NYI1523" s="272"/>
      <c r="NYJ1523" s="272"/>
      <c r="NYK1523" s="272"/>
      <c r="NYL1523" s="272"/>
      <c r="NYM1523" s="272"/>
      <c r="NYN1523" s="272"/>
      <c r="NYO1523" s="272"/>
      <c r="NYP1523" s="272"/>
      <c r="NYQ1523" s="272"/>
      <c r="NYR1523" s="272"/>
      <c r="NYS1523" s="272"/>
      <c r="NYT1523" s="272"/>
      <c r="NYU1523" s="272"/>
      <c r="NYV1523" s="272"/>
      <c r="NYW1523" s="272"/>
      <c r="NYX1523" s="272"/>
      <c r="NYY1523" s="272"/>
      <c r="NYZ1523" s="272"/>
      <c r="NZA1523" s="272"/>
      <c r="NZB1523" s="272"/>
      <c r="NZC1523" s="272"/>
      <c r="NZD1523" s="272"/>
      <c r="NZE1523" s="272"/>
      <c r="NZF1523" s="272"/>
      <c r="NZG1523" s="272"/>
      <c r="NZH1523" s="272"/>
      <c r="NZI1523" s="272"/>
      <c r="NZJ1523" s="272"/>
      <c r="NZK1523" s="272"/>
      <c r="NZL1523" s="272"/>
      <c r="NZM1523" s="272"/>
      <c r="NZN1523" s="272"/>
      <c r="NZO1523" s="272"/>
      <c r="NZP1523" s="272"/>
      <c r="NZQ1523" s="272"/>
      <c r="NZR1523" s="272"/>
      <c r="NZS1523" s="272"/>
      <c r="NZT1523" s="272"/>
      <c r="NZU1523" s="272"/>
      <c r="NZV1523" s="272"/>
      <c r="NZW1523" s="272"/>
      <c r="NZX1523" s="272"/>
      <c r="NZY1523" s="272"/>
      <c r="NZZ1523" s="272"/>
      <c r="OAA1523" s="272"/>
      <c r="OAB1523" s="272"/>
      <c r="OAC1523" s="272"/>
      <c r="OAD1523" s="272"/>
      <c r="OAE1523" s="272"/>
      <c r="OAF1523" s="272"/>
      <c r="OAG1523" s="272"/>
      <c r="OAH1523" s="272"/>
      <c r="OAI1523" s="272"/>
      <c r="OAJ1523" s="272"/>
      <c r="OAK1523" s="272"/>
      <c r="OAL1523" s="272"/>
      <c r="OAM1523" s="272"/>
      <c r="OAN1523" s="272"/>
      <c r="OAO1523" s="272"/>
      <c r="OAP1523" s="272"/>
      <c r="OAQ1523" s="272"/>
      <c r="OAR1523" s="272"/>
      <c r="OAS1523" s="272"/>
      <c r="OAT1523" s="272"/>
      <c r="OAU1523" s="272"/>
      <c r="OAV1523" s="272"/>
      <c r="OAW1523" s="272"/>
      <c r="OAX1523" s="272"/>
      <c r="OAY1523" s="272"/>
      <c r="OAZ1523" s="272"/>
      <c r="OBA1523" s="272"/>
      <c r="OBB1523" s="272"/>
      <c r="OBC1523" s="272"/>
      <c r="OBD1523" s="272"/>
      <c r="OBE1523" s="272"/>
      <c r="OBF1523" s="272"/>
      <c r="OBG1523" s="272"/>
      <c r="OBH1523" s="272"/>
      <c r="OBI1523" s="272"/>
      <c r="OBJ1523" s="272"/>
      <c r="OBK1523" s="272"/>
      <c r="OBL1523" s="272"/>
      <c r="OBM1523" s="272"/>
      <c r="OBN1523" s="272"/>
      <c r="OBO1523" s="272"/>
      <c r="OBP1523" s="272"/>
      <c r="OBQ1523" s="272"/>
      <c r="OBR1523" s="272"/>
      <c r="OBS1523" s="272"/>
      <c r="OBT1523" s="272"/>
      <c r="OBU1523" s="272"/>
      <c r="OBV1523" s="272"/>
      <c r="OBW1523" s="272"/>
      <c r="OBX1523" s="272"/>
      <c r="OBY1523" s="272"/>
      <c r="OBZ1523" s="272"/>
      <c r="OCA1523" s="272"/>
      <c r="OCB1523" s="272"/>
      <c r="OCC1523" s="272"/>
      <c r="OCD1523" s="272"/>
      <c r="OCE1523" s="272"/>
      <c r="OCF1523" s="272"/>
      <c r="OCG1523" s="272"/>
      <c r="OCH1523" s="272"/>
      <c r="OCI1523" s="272"/>
      <c r="OCJ1523" s="272"/>
      <c r="OCK1523" s="272"/>
      <c r="OCL1523" s="272"/>
      <c r="OCM1523" s="272"/>
      <c r="OCN1523" s="272"/>
      <c r="OCO1523" s="272"/>
      <c r="OCP1523" s="272"/>
      <c r="OCQ1523" s="272"/>
      <c r="OCR1523" s="272"/>
      <c r="OCS1523" s="272"/>
      <c r="OCT1523" s="272"/>
      <c r="OCU1523" s="272"/>
      <c r="OCV1523" s="272"/>
      <c r="OCW1523" s="272"/>
      <c r="OCX1523" s="272"/>
      <c r="OCY1523" s="272"/>
      <c r="OCZ1523" s="272"/>
      <c r="ODA1523" s="272"/>
      <c r="ODB1523" s="272"/>
      <c r="ODC1523" s="272"/>
      <c r="ODD1523" s="272"/>
      <c r="ODE1523" s="272"/>
      <c r="ODF1523" s="272"/>
      <c r="ODG1523" s="272"/>
      <c r="ODH1523" s="272"/>
      <c r="ODI1523" s="272"/>
      <c r="ODJ1523" s="272"/>
      <c r="ODK1523" s="272"/>
      <c r="ODL1523" s="272"/>
      <c r="ODM1523" s="272"/>
      <c r="ODN1523" s="272"/>
      <c r="ODO1523" s="272"/>
      <c r="ODP1523" s="272"/>
      <c r="ODQ1523" s="272"/>
      <c r="ODR1523" s="272"/>
      <c r="ODS1523" s="272"/>
      <c r="ODT1523" s="272"/>
      <c r="ODU1523" s="272"/>
      <c r="ODV1523" s="272"/>
      <c r="ODW1523" s="272"/>
      <c r="ODX1523" s="272"/>
      <c r="ODY1523" s="272"/>
      <c r="ODZ1523" s="272"/>
      <c r="OEA1523" s="272"/>
      <c r="OEB1523" s="272"/>
      <c r="OEC1523" s="272"/>
      <c r="OED1523" s="272"/>
      <c r="OEE1523" s="272"/>
      <c r="OEF1523" s="272"/>
      <c r="OEG1523" s="272"/>
      <c r="OEH1523" s="272"/>
      <c r="OEI1523" s="272"/>
      <c r="OEJ1523" s="272"/>
      <c r="OEK1523" s="272"/>
      <c r="OEL1523" s="272"/>
      <c r="OEM1523" s="272"/>
      <c r="OEN1523" s="272"/>
      <c r="OEO1523" s="272"/>
      <c r="OEP1523" s="272"/>
      <c r="OEQ1523" s="272"/>
      <c r="OER1523" s="272"/>
      <c r="OES1523" s="272"/>
      <c r="OET1523" s="272"/>
      <c r="OEU1523" s="272"/>
      <c r="OEV1523" s="272"/>
      <c r="OEW1523" s="272"/>
      <c r="OEX1523" s="272"/>
      <c r="OEY1523" s="272"/>
      <c r="OEZ1523" s="272"/>
      <c r="OFA1523" s="272"/>
      <c r="OFB1523" s="272"/>
      <c r="OFC1523" s="272"/>
      <c r="OFD1523" s="272"/>
      <c r="OFE1523" s="272"/>
      <c r="OFF1523" s="272"/>
      <c r="OFG1523" s="272"/>
      <c r="OFH1523" s="272"/>
      <c r="OFI1523" s="272"/>
      <c r="OFJ1523" s="272"/>
      <c r="OFK1523" s="272"/>
      <c r="OFL1523" s="272"/>
      <c r="OFM1523" s="272"/>
      <c r="OFN1523" s="272"/>
      <c r="OFO1523" s="272"/>
      <c r="OFP1523" s="272"/>
      <c r="OFQ1523" s="272"/>
      <c r="OFR1523" s="272"/>
      <c r="OFS1523" s="272"/>
      <c r="OFT1523" s="272"/>
      <c r="OFU1523" s="272"/>
      <c r="OFV1523" s="272"/>
      <c r="OFW1523" s="272"/>
      <c r="OFX1523" s="272"/>
      <c r="OFY1523" s="272"/>
      <c r="OFZ1523" s="272"/>
      <c r="OGA1523" s="272"/>
      <c r="OGB1523" s="272"/>
      <c r="OGC1523" s="272"/>
      <c r="OGD1523" s="272"/>
      <c r="OGE1523" s="272"/>
      <c r="OGF1523" s="272"/>
      <c r="OGG1523" s="272"/>
      <c r="OGH1523" s="272"/>
      <c r="OGI1523" s="272"/>
      <c r="OGJ1523" s="272"/>
      <c r="OGK1523" s="272"/>
      <c r="OGL1523" s="272"/>
      <c r="OGM1523" s="272"/>
      <c r="OGN1523" s="272"/>
      <c r="OGO1523" s="272"/>
      <c r="OGP1523" s="272"/>
      <c r="OGQ1523" s="272"/>
      <c r="OGR1523" s="272"/>
      <c r="OGS1523" s="272"/>
      <c r="OGT1523" s="272"/>
      <c r="OGU1523" s="272"/>
      <c r="OGV1523" s="272"/>
      <c r="OGW1523" s="272"/>
      <c r="OGX1523" s="272"/>
      <c r="OGY1523" s="272"/>
      <c r="OGZ1523" s="272"/>
      <c r="OHA1523" s="272"/>
      <c r="OHB1523" s="272"/>
      <c r="OHC1523" s="272"/>
      <c r="OHD1523" s="272"/>
      <c r="OHE1523" s="272"/>
      <c r="OHF1523" s="272"/>
      <c r="OHG1523" s="272"/>
      <c r="OHH1523" s="272"/>
      <c r="OHI1523" s="272"/>
      <c r="OHJ1523" s="272"/>
      <c r="OHK1523" s="272"/>
      <c r="OHL1523" s="272"/>
      <c r="OHM1523" s="272"/>
      <c r="OHN1523" s="272"/>
      <c r="OHO1523" s="272"/>
      <c r="OHP1523" s="272"/>
      <c r="OHQ1523" s="272"/>
      <c r="OHR1523" s="272"/>
      <c r="OHS1523" s="272"/>
      <c r="OHT1523" s="272"/>
      <c r="OHU1523" s="272"/>
      <c r="OHV1523" s="272"/>
      <c r="OHW1523" s="272"/>
      <c r="OHX1523" s="272"/>
      <c r="OHY1523" s="272"/>
      <c r="OHZ1523" s="272"/>
      <c r="OIA1523" s="272"/>
      <c r="OIB1523" s="272"/>
      <c r="OIC1523" s="272"/>
      <c r="OID1523" s="272"/>
      <c r="OIE1523" s="272"/>
      <c r="OIF1523" s="272"/>
      <c r="OIG1523" s="272"/>
      <c r="OIH1523" s="272"/>
      <c r="OII1523" s="272"/>
      <c r="OIJ1523" s="272"/>
      <c r="OIK1523" s="272"/>
      <c r="OIL1523" s="272"/>
      <c r="OIM1523" s="272"/>
      <c r="OIN1523" s="272"/>
      <c r="OIO1523" s="272"/>
      <c r="OIP1523" s="272"/>
      <c r="OIQ1523" s="272"/>
      <c r="OIR1523" s="272"/>
      <c r="OIS1523" s="272"/>
      <c r="OIT1523" s="272"/>
      <c r="OIU1523" s="272"/>
      <c r="OIV1523" s="272"/>
      <c r="OIW1523" s="272"/>
      <c r="OIX1523" s="272"/>
      <c r="OIY1523" s="272"/>
      <c r="OIZ1523" s="272"/>
      <c r="OJA1523" s="272"/>
      <c r="OJB1523" s="272"/>
      <c r="OJC1523" s="272"/>
      <c r="OJD1523" s="272"/>
      <c r="OJE1523" s="272"/>
      <c r="OJF1523" s="272"/>
      <c r="OJG1523" s="272"/>
      <c r="OJH1523" s="272"/>
      <c r="OJI1523" s="272"/>
      <c r="OJJ1523" s="272"/>
      <c r="OJK1523" s="272"/>
      <c r="OJL1523" s="272"/>
      <c r="OJM1523" s="272"/>
      <c r="OJN1523" s="272"/>
      <c r="OJO1523" s="272"/>
      <c r="OJP1523" s="272"/>
      <c r="OJQ1523" s="272"/>
      <c r="OJR1523" s="272"/>
      <c r="OJS1523" s="272"/>
      <c r="OJT1523" s="272"/>
      <c r="OJU1523" s="272"/>
      <c r="OJV1523" s="272"/>
      <c r="OJW1523" s="272"/>
      <c r="OJX1523" s="272"/>
      <c r="OJY1523" s="272"/>
      <c r="OJZ1523" s="272"/>
      <c r="OKA1523" s="272"/>
      <c r="OKB1523" s="272"/>
      <c r="OKC1523" s="272"/>
      <c r="OKD1523" s="272"/>
      <c r="OKE1523" s="272"/>
      <c r="OKF1523" s="272"/>
      <c r="OKG1523" s="272"/>
      <c r="OKH1523" s="272"/>
      <c r="OKI1523" s="272"/>
      <c r="OKJ1523" s="272"/>
      <c r="OKK1523" s="272"/>
      <c r="OKL1523" s="272"/>
      <c r="OKM1523" s="272"/>
      <c r="OKN1523" s="272"/>
      <c r="OKO1523" s="272"/>
      <c r="OKP1523" s="272"/>
      <c r="OKQ1523" s="272"/>
      <c r="OKR1523" s="272"/>
      <c r="OKS1523" s="272"/>
      <c r="OKT1523" s="272"/>
      <c r="OKU1523" s="272"/>
      <c r="OKV1523" s="272"/>
      <c r="OKW1523" s="272"/>
      <c r="OKX1523" s="272"/>
      <c r="OKY1523" s="272"/>
      <c r="OKZ1523" s="272"/>
      <c r="OLA1523" s="272"/>
      <c r="OLB1523" s="272"/>
      <c r="OLC1523" s="272"/>
      <c r="OLD1523" s="272"/>
      <c r="OLE1523" s="272"/>
      <c r="OLF1523" s="272"/>
      <c r="OLG1523" s="272"/>
      <c r="OLH1523" s="272"/>
      <c r="OLI1523" s="272"/>
      <c r="OLJ1523" s="272"/>
      <c r="OLK1523" s="272"/>
      <c r="OLL1523" s="272"/>
      <c r="OLM1523" s="272"/>
      <c r="OLN1523" s="272"/>
      <c r="OLO1523" s="272"/>
      <c r="OLP1523" s="272"/>
      <c r="OLQ1523" s="272"/>
      <c r="OLR1523" s="272"/>
      <c r="OLS1523" s="272"/>
      <c r="OLT1523" s="272"/>
      <c r="OLU1523" s="272"/>
      <c r="OLV1523" s="272"/>
      <c r="OLW1523" s="272"/>
      <c r="OLX1523" s="272"/>
      <c r="OLY1523" s="272"/>
      <c r="OLZ1523" s="272"/>
      <c r="OMA1523" s="272"/>
      <c r="OMB1523" s="272"/>
      <c r="OMC1523" s="272"/>
      <c r="OMD1523" s="272"/>
      <c r="OME1523" s="272"/>
      <c r="OMF1523" s="272"/>
      <c r="OMG1523" s="272"/>
      <c r="OMH1523" s="272"/>
      <c r="OMI1523" s="272"/>
      <c r="OMJ1523" s="272"/>
      <c r="OMK1523" s="272"/>
      <c r="OML1523" s="272"/>
      <c r="OMM1523" s="272"/>
      <c r="OMN1523" s="272"/>
      <c r="OMO1523" s="272"/>
      <c r="OMP1523" s="272"/>
      <c r="OMQ1523" s="272"/>
      <c r="OMR1523" s="272"/>
      <c r="OMS1523" s="272"/>
      <c r="OMT1523" s="272"/>
      <c r="OMU1523" s="272"/>
      <c r="OMV1523" s="272"/>
      <c r="OMW1523" s="272"/>
      <c r="OMX1523" s="272"/>
      <c r="OMY1523" s="272"/>
      <c r="OMZ1523" s="272"/>
      <c r="ONA1523" s="272"/>
      <c r="ONB1523" s="272"/>
      <c r="ONC1523" s="272"/>
      <c r="OND1523" s="272"/>
      <c r="ONE1523" s="272"/>
      <c r="ONF1523" s="272"/>
      <c r="ONG1523" s="272"/>
      <c r="ONH1523" s="272"/>
      <c r="ONI1523" s="272"/>
      <c r="ONJ1523" s="272"/>
      <c r="ONK1523" s="272"/>
      <c r="ONL1523" s="272"/>
      <c r="ONM1523" s="272"/>
      <c r="ONN1523" s="272"/>
      <c r="ONO1523" s="272"/>
      <c r="ONP1523" s="272"/>
      <c r="ONQ1523" s="272"/>
      <c r="ONR1523" s="272"/>
      <c r="ONS1523" s="272"/>
      <c r="ONT1523" s="272"/>
      <c r="ONU1523" s="272"/>
      <c r="ONV1523" s="272"/>
      <c r="ONW1523" s="272"/>
      <c r="ONX1523" s="272"/>
      <c r="ONY1523" s="272"/>
      <c r="ONZ1523" s="272"/>
      <c r="OOA1523" s="272"/>
      <c r="OOB1523" s="272"/>
      <c r="OOC1523" s="272"/>
      <c r="OOD1523" s="272"/>
      <c r="OOE1523" s="272"/>
      <c r="OOF1523" s="272"/>
      <c r="OOG1523" s="272"/>
      <c r="OOH1523" s="272"/>
      <c r="OOI1523" s="272"/>
      <c r="OOJ1523" s="272"/>
      <c r="OOK1523" s="272"/>
      <c r="OOL1523" s="272"/>
      <c r="OOM1523" s="272"/>
      <c r="OON1523" s="272"/>
      <c r="OOO1523" s="272"/>
      <c r="OOP1523" s="272"/>
      <c r="OOQ1523" s="272"/>
      <c r="OOR1523" s="272"/>
      <c r="OOS1523" s="272"/>
      <c r="OOT1523" s="272"/>
      <c r="OOU1523" s="272"/>
      <c r="OOV1523" s="272"/>
      <c r="OOW1523" s="272"/>
      <c r="OOX1523" s="272"/>
      <c r="OOY1523" s="272"/>
      <c r="OOZ1523" s="272"/>
      <c r="OPA1523" s="272"/>
      <c r="OPB1523" s="272"/>
      <c r="OPC1523" s="272"/>
      <c r="OPD1523" s="272"/>
      <c r="OPE1523" s="272"/>
      <c r="OPF1523" s="272"/>
      <c r="OPG1523" s="272"/>
      <c r="OPH1523" s="272"/>
      <c r="OPI1523" s="272"/>
      <c r="OPJ1523" s="272"/>
      <c r="OPK1523" s="272"/>
      <c r="OPL1523" s="272"/>
      <c r="OPM1523" s="272"/>
      <c r="OPN1523" s="272"/>
      <c r="OPO1523" s="272"/>
      <c r="OPP1523" s="272"/>
      <c r="OPQ1523" s="272"/>
      <c r="OPR1523" s="272"/>
      <c r="OPS1523" s="272"/>
      <c r="OPT1523" s="272"/>
      <c r="OPU1523" s="272"/>
      <c r="OPV1523" s="272"/>
      <c r="OPW1523" s="272"/>
      <c r="OPX1523" s="272"/>
      <c r="OPY1523" s="272"/>
      <c r="OPZ1523" s="272"/>
      <c r="OQA1523" s="272"/>
      <c r="OQB1523" s="272"/>
      <c r="OQC1523" s="272"/>
      <c r="OQD1523" s="272"/>
      <c r="OQE1523" s="272"/>
      <c r="OQF1523" s="272"/>
      <c r="OQG1523" s="272"/>
      <c r="OQH1523" s="272"/>
      <c r="OQI1523" s="272"/>
      <c r="OQJ1523" s="272"/>
      <c r="OQK1523" s="272"/>
      <c r="OQL1523" s="272"/>
      <c r="OQM1523" s="272"/>
      <c r="OQN1523" s="272"/>
      <c r="OQO1523" s="272"/>
      <c r="OQP1523" s="272"/>
      <c r="OQQ1523" s="272"/>
      <c r="OQR1523" s="272"/>
      <c r="OQS1523" s="272"/>
      <c r="OQT1523" s="272"/>
      <c r="OQU1523" s="272"/>
      <c r="OQV1523" s="272"/>
      <c r="OQW1523" s="272"/>
      <c r="OQX1523" s="272"/>
      <c r="OQY1523" s="272"/>
      <c r="OQZ1523" s="272"/>
      <c r="ORA1523" s="272"/>
      <c r="ORB1523" s="272"/>
      <c r="ORC1523" s="272"/>
      <c r="ORD1523" s="272"/>
      <c r="ORE1523" s="272"/>
      <c r="ORF1523" s="272"/>
      <c r="ORG1523" s="272"/>
      <c r="ORH1523" s="272"/>
      <c r="ORI1523" s="272"/>
      <c r="ORJ1523" s="272"/>
      <c r="ORK1523" s="272"/>
      <c r="ORL1523" s="272"/>
      <c r="ORM1523" s="272"/>
      <c r="ORN1523" s="272"/>
      <c r="ORO1523" s="272"/>
      <c r="ORP1523" s="272"/>
      <c r="ORQ1523" s="272"/>
      <c r="ORR1523" s="272"/>
      <c r="ORS1523" s="272"/>
      <c r="ORT1523" s="272"/>
      <c r="ORU1523" s="272"/>
      <c r="ORV1523" s="272"/>
      <c r="ORW1523" s="272"/>
      <c r="ORX1523" s="272"/>
      <c r="ORY1523" s="272"/>
      <c r="ORZ1523" s="272"/>
      <c r="OSA1523" s="272"/>
      <c r="OSB1523" s="272"/>
      <c r="OSC1523" s="272"/>
      <c r="OSD1523" s="272"/>
      <c r="OSE1523" s="272"/>
      <c r="OSF1523" s="272"/>
      <c r="OSG1523" s="272"/>
      <c r="OSH1523" s="272"/>
      <c r="OSI1523" s="272"/>
      <c r="OSJ1523" s="272"/>
      <c r="OSK1523" s="272"/>
      <c r="OSL1523" s="272"/>
      <c r="OSM1523" s="272"/>
      <c r="OSN1523" s="272"/>
      <c r="OSO1523" s="272"/>
      <c r="OSP1523" s="272"/>
      <c r="OSQ1523" s="272"/>
      <c r="OSR1523" s="272"/>
      <c r="OSS1523" s="272"/>
      <c r="OST1523" s="272"/>
      <c r="OSU1523" s="272"/>
      <c r="OSV1523" s="272"/>
      <c r="OSW1523" s="272"/>
      <c r="OSX1523" s="272"/>
      <c r="OSY1523" s="272"/>
      <c r="OSZ1523" s="272"/>
      <c r="OTA1523" s="272"/>
      <c r="OTB1523" s="272"/>
      <c r="OTC1523" s="272"/>
      <c r="OTD1523" s="272"/>
      <c r="OTE1523" s="272"/>
      <c r="OTF1523" s="272"/>
      <c r="OTG1523" s="272"/>
      <c r="OTH1523" s="272"/>
      <c r="OTI1523" s="272"/>
      <c r="OTJ1523" s="272"/>
      <c r="OTK1523" s="272"/>
      <c r="OTL1523" s="272"/>
      <c r="OTM1523" s="272"/>
      <c r="OTN1523" s="272"/>
      <c r="OTO1523" s="272"/>
      <c r="OTP1523" s="272"/>
      <c r="OTQ1523" s="272"/>
      <c r="OTR1523" s="272"/>
      <c r="OTS1523" s="272"/>
      <c r="OTT1523" s="272"/>
      <c r="OTU1523" s="272"/>
      <c r="OTV1523" s="272"/>
      <c r="OTW1523" s="272"/>
      <c r="OTX1523" s="272"/>
      <c r="OTY1523" s="272"/>
      <c r="OTZ1523" s="272"/>
      <c r="OUA1523" s="272"/>
      <c r="OUB1523" s="272"/>
      <c r="OUC1523" s="272"/>
      <c r="OUD1523" s="272"/>
      <c r="OUE1523" s="272"/>
      <c r="OUF1523" s="272"/>
      <c r="OUG1523" s="272"/>
      <c r="OUH1523" s="272"/>
      <c r="OUI1523" s="272"/>
      <c r="OUJ1523" s="272"/>
      <c r="OUK1523" s="272"/>
      <c r="OUL1523" s="272"/>
      <c r="OUM1523" s="272"/>
      <c r="OUN1523" s="272"/>
      <c r="OUO1523" s="272"/>
      <c r="OUP1523" s="272"/>
      <c r="OUQ1523" s="272"/>
      <c r="OUR1523" s="272"/>
      <c r="OUS1523" s="272"/>
      <c r="OUT1523" s="272"/>
      <c r="OUU1523" s="272"/>
      <c r="OUV1523" s="272"/>
      <c r="OUW1523" s="272"/>
      <c r="OUX1523" s="272"/>
      <c r="OUY1523" s="272"/>
      <c r="OUZ1523" s="272"/>
      <c r="OVA1523" s="272"/>
      <c r="OVB1523" s="272"/>
      <c r="OVC1523" s="272"/>
      <c r="OVD1523" s="272"/>
      <c r="OVE1523" s="272"/>
      <c r="OVF1523" s="272"/>
      <c r="OVG1523" s="272"/>
      <c r="OVH1523" s="272"/>
      <c r="OVI1523" s="272"/>
      <c r="OVJ1523" s="272"/>
      <c r="OVK1523" s="272"/>
      <c r="OVL1523" s="272"/>
      <c r="OVM1523" s="272"/>
      <c r="OVN1523" s="272"/>
      <c r="OVO1523" s="272"/>
      <c r="OVP1523" s="272"/>
      <c r="OVQ1523" s="272"/>
      <c r="OVR1523" s="272"/>
      <c r="OVS1523" s="272"/>
      <c r="OVT1523" s="272"/>
      <c r="OVU1523" s="272"/>
      <c r="OVV1523" s="272"/>
      <c r="OVW1523" s="272"/>
      <c r="OVX1523" s="272"/>
      <c r="OVY1523" s="272"/>
      <c r="OVZ1523" s="272"/>
      <c r="OWA1523" s="272"/>
      <c r="OWB1523" s="272"/>
      <c r="OWC1523" s="272"/>
      <c r="OWD1523" s="272"/>
      <c r="OWE1523" s="272"/>
      <c r="OWF1523" s="272"/>
      <c r="OWG1523" s="272"/>
      <c r="OWH1523" s="272"/>
      <c r="OWI1523" s="272"/>
      <c r="OWJ1523" s="272"/>
      <c r="OWK1523" s="272"/>
      <c r="OWL1523" s="272"/>
      <c r="OWM1523" s="272"/>
      <c r="OWN1523" s="272"/>
      <c r="OWO1523" s="272"/>
      <c r="OWP1523" s="272"/>
      <c r="OWQ1523" s="272"/>
      <c r="OWR1523" s="272"/>
      <c r="OWS1523" s="272"/>
      <c r="OWT1523" s="272"/>
      <c r="OWU1523" s="272"/>
      <c r="OWV1523" s="272"/>
      <c r="OWW1523" s="272"/>
      <c r="OWX1523" s="272"/>
      <c r="OWY1523" s="272"/>
      <c r="OWZ1523" s="272"/>
      <c r="OXA1523" s="272"/>
      <c r="OXB1523" s="272"/>
      <c r="OXC1523" s="272"/>
      <c r="OXD1523" s="272"/>
      <c r="OXE1523" s="272"/>
      <c r="OXF1523" s="272"/>
      <c r="OXG1523" s="272"/>
      <c r="OXH1523" s="272"/>
      <c r="OXI1523" s="272"/>
      <c r="OXJ1523" s="272"/>
      <c r="OXK1523" s="272"/>
      <c r="OXL1523" s="272"/>
      <c r="OXM1523" s="272"/>
      <c r="OXN1523" s="272"/>
      <c r="OXO1523" s="272"/>
      <c r="OXP1523" s="272"/>
      <c r="OXQ1523" s="272"/>
      <c r="OXR1523" s="272"/>
      <c r="OXS1523" s="272"/>
      <c r="OXT1523" s="272"/>
      <c r="OXU1523" s="272"/>
      <c r="OXV1523" s="272"/>
      <c r="OXW1523" s="272"/>
      <c r="OXX1523" s="272"/>
      <c r="OXY1523" s="272"/>
      <c r="OXZ1523" s="272"/>
      <c r="OYA1523" s="272"/>
      <c r="OYB1523" s="272"/>
      <c r="OYC1523" s="272"/>
      <c r="OYD1523" s="272"/>
      <c r="OYE1523" s="272"/>
      <c r="OYF1523" s="272"/>
      <c r="OYG1523" s="272"/>
      <c r="OYH1523" s="272"/>
      <c r="OYI1523" s="272"/>
      <c r="OYJ1523" s="272"/>
      <c r="OYK1523" s="272"/>
      <c r="OYL1523" s="272"/>
      <c r="OYM1523" s="272"/>
      <c r="OYN1523" s="272"/>
      <c r="OYO1523" s="272"/>
      <c r="OYP1523" s="272"/>
      <c r="OYQ1523" s="272"/>
      <c r="OYR1523" s="272"/>
      <c r="OYS1523" s="272"/>
      <c r="OYT1523" s="272"/>
      <c r="OYU1523" s="272"/>
      <c r="OYV1523" s="272"/>
      <c r="OYW1523" s="272"/>
      <c r="OYX1523" s="272"/>
      <c r="OYY1523" s="272"/>
      <c r="OYZ1523" s="272"/>
      <c r="OZA1523" s="272"/>
      <c r="OZB1523" s="272"/>
      <c r="OZC1523" s="272"/>
      <c r="OZD1523" s="272"/>
      <c r="OZE1523" s="272"/>
      <c r="OZF1523" s="272"/>
      <c r="OZG1523" s="272"/>
      <c r="OZH1523" s="272"/>
      <c r="OZI1523" s="272"/>
      <c r="OZJ1523" s="272"/>
      <c r="OZK1523" s="272"/>
      <c r="OZL1523" s="272"/>
      <c r="OZM1523" s="272"/>
      <c r="OZN1523" s="272"/>
      <c r="OZO1523" s="272"/>
      <c r="OZP1523" s="272"/>
      <c r="OZQ1523" s="272"/>
      <c r="OZR1523" s="272"/>
      <c r="OZS1523" s="272"/>
      <c r="OZT1523" s="272"/>
      <c r="OZU1523" s="272"/>
      <c r="OZV1523" s="272"/>
      <c r="OZW1523" s="272"/>
      <c r="OZX1523" s="272"/>
      <c r="OZY1523" s="272"/>
      <c r="OZZ1523" s="272"/>
      <c r="PAA1523" s="272"/>
      <c r="PAB1523" s="272"/>
      <c r="PAC1523" s="272"/>
      <c r="PAD1523" s="272"/>
      <c r="PAE1523" s="272"/>
      <c r="PAF1523" s="272"/>
      <c r="PAG1523" s="272"/>
      <c r="PAH1523" s="272"/>
      <c r="PAI1523" s="272"/>
      <c r="PAJ1523" s="272"/>
      <c r="PAK1523" s="272"/>
      <c r="PAL1523" s="272"/>
      <c r="PAM1523" s="272"/>
      <c r="PAN1523" s="272"/>
      <c r="PAO1523" s="272"/>
      <c r="PAP1523" s="272"/>
      <c r="PAQ1523" s="272"/>
      <c r="PAR1523" s="272"/>
      <c r="PAS1523" s="272"/>
      <c r="PAT1523" s="272"/>
      <c r="PAU1523" s="272"/>
      <c r="PAV1523" s="272"/>
      <c r="PAW1523" s="272"/>
      <c r="PAX1523" s="272"/>
      <c r="PAY1523" s="272"/>
      <c r="PAZ1523" s="272"/>
      <c r="PBA1523" s="272"/>
      <c r="PBB1523" s="272"/>
      <c r="PBC1523" s="272"/>
      <c r="PBD1523" s="272"/>
      <c r="PBE1523" s="272"/>
      <c r="PBF1523" s="272"/>
      <c r="PBG1523" s="272"/>
      <c r="PBH1523" s="272"/>
      <c r="PBI1523" s="272"/>
      <c r="PBJ1523" s="272"/>
      <c r="PBK1523" s="272"/>
      <c r="PBL1523" s="272"/>
      <c r="PBM1523" s="272"/>
      <c r="PBN1523" s="272"/>
      <c r="PBO1523" s="272"/>
      <c r="PBP1523" s="272"/>
      <c r="PBQ1523" s="272"/>
      <c r="PBR1523" s="272"/>
      <c r="PBS1523" s="272"/>
      <c r="PBT1523" s="272"/>
      <c r="PBU1523" s="272"/>
      <c r="PBV1523" s="272"/>
      <c r="PBW1523" s="272"/>
      <c r="PBX1523" s="272"/>
      <c r="PBY1523" s="272"/>
      <c r="PBZ1523" s="272"/>
      <c r="PCA1523" s="272"/>
      <c r="PCB1523" s="272"/>
      <c r="PCC1523" s="272"/>
      <c r="PCD1523" s="272"/>
      <c r="PCE1523" s="272"/>
      <c r="PCF1523" s="272"/>
      <c r="PCG1523" s="272"/>
      <c r="PCH1523" s="272"/>
      <c r="PCI1523" s="272"/>
      <c r="PCJ1523" s="272"/>
      <c r="PCK1523" s="272"/>
      <c r="PCL1523" s="272"/>
      <c r="PCM1523" s="272"/>
      <c r="PCN1523" s="272"/>
      <c r="PCO1523" s="272"/>
      <c r="PCP1523" s="272"/>
      <c r="PCQ1523" s="272"/>
      <c r="PCR1523" s="272"/>
      <c r="PCS1523" s="272"/>
      <c r="PCT1523" s="272"/>
      <c r="PCU1523" s="272"/>
      <c r="PCV1523" s="272"/>
      <c r="PCW1523" s="272"/>
      <c r="PCX1523" s="272"/>
      <c r="PCY1523" s="272"/>
      <c r="PCZ1523" s="272"/>
      <c r="PDA1523" s="272"/>
      <c r="PDB1523" s="272"/>
      <c r="PDC1523" s="272"/>
      <c r="PDD1523" s="272"/>
      <c r="PDE1523" s="272"/>
      <c r="PDF1523" s="272"/>
      <c r="PDG1523" s="272"/>
      <c r="PDH1523" s="272"/>
      <c r="PDI1523" s="272"/>
      <c r="PDJ1523" s="272"/>
      <c r="PDK1523" s="272"/>
      <c r="PDL1523" s="272"/>
      <c r="PDM1523" s="272"/>
      <c r="PDN1523" s="272"/>
      <c r="PDO1523" s="272"/>
      <c r="PDP1523" s="272"/>
      <c r="PDQ1523" s="272"/>
      <c r="PDR1523" s="272"/>
      <c r="PDS1523" s="272"/>
      <c r="PDT1523" s="272"/>
      <c r="PDU1523" s="272"/>
      <c r="PDV1523" s="272"/>
      <c r="PDW1523" s="272"/>
      <c r="PDX1523" s="272"/>
      <c r="PDY1523" s="272"/>
      <c r="PDZ1523" s="272"/>
      <c r="PEA1523" s="272"/>
      <c r="PEB1523" s="272"/>
      <c r="PEC1523" s="272"/>
      <c r="PED1523" s="272"/>
      <c r="PEE1523" s="272"/>
      <c r="PEF1523" s="272"/>
      <c r="PEG1523" s="272"/>
      <c r="PEH1523" s="272"/>
      <c r="PEI1523" s="272"/>
      <c r="PEJ1523" s="272"/>
      <c r="PEK1523" s="272"/>
      <c r="PEL1523" s="272"/>
      <c r="PEM1523" s="272"/>
      <c r="PEN1523" s="272"/>
      <c r="PEO1523" s="272"/>
      <c r="PEP1523" s="272"/>
      <c r="PEQ1523" s="272"/>
      <c r="PER1523" s="272"/>
      <c r="PES1523" s="272"/>
      <c r="PET1523" s="272"/>
      <c r="PEU1523" s="272"/>
      <c r="PEV1523" s="272"/>
      <c r="PEW1523" s="272"/>
      <c r="PEX1523" s="272"/>
      <c r="PEY1523" s="272"/>
      <c r="PEZ1523" s="272"/>
      <c r="PFA1523" s="272"/>
      <c r="PFB1523" s="272"/>
      <c r="PFC1523" s="272"/>
      <c r="PFD1523" s="272"/>
      <c r="PFE1523" s="272"/>
      <c r="PFF1523" s="272"/>
      <c r="PFG1523" s="272"/>
      <c r="PFH1523" s="272"/>
      <c r="PFI1523" s="272"/>
      <c r="PFJ1523" s="272"/>
      <c r="PFK1523" s="272"/>
      <c r="PFL1523" s="272"/>
      <c r="PFM1523" s="272"/>
      <c r="PFN1523" s="272"/>
      <c r="PFO1523" s="272"/>
      <c r="PFP1523" s="272"/>
      <c r="PFQ1523" s="272"/>
      <c r="PFR1523" s="272"/>
      <c r="PFS1523" s="272"/>
      <c r="PFT1523" s="272"/>
      <c r="PFU1523" s="272"/>
      <c r="PFV1523" s="272"/>
      <c r="PFW1523" s="272"/>
      <c r="PFX1523" s="272"/>
      <c r="PFY1523" s="272"/>
      <c r="PFZ1523" s="272"/>
      <c r="PGA1523" s="272"/>
      <c r="PGB1523" s="272"/>
      <c r="PGC1523" s="272"/>
      <c r="PGD1523" s="272"/>
      <c r="PGE1523" s="272"/>
      <c r="PGF1523" s="272"/>
      <c r="PGG1523" s="272"/>
      <c r="PGH1523" s="272"/>
      <c r="PGI1523" s="272"/>
      <c r="PGJ1523" s="272"/>
      <c r="PGK1523" s="272"/>
      <c r="PGL1523" s="272"/>
      <c r="PGM1523" s="272"/>
      <c r="PGN1523" s="272"/>
      <c r="PGO1523" s="272"/>
      <c r="PGP1523" s="272"/>
      <c r="PGQ1523" s="272"/>
      <c r="PGR1523" s="272"/>
      <c r="PGS1523" s="272"/>
      <c r="PGT1523" s="272"/>
      <c r="PGU1523" s="272"/>
      <c r="PGV1523" s="272"/>
      <c r="PGW1523" s="272"/>
      <c r="PGX1523" s="272"/>
      <c r="PGY1523" s="272"/>
      <c r="PGZ1523" s="272"/>
      <c r="PHA1523" s="272"/>
      <c r="PHB1523" s="272"/>
      <c r="PHC1523" s="272"/>
      <c r="PHD1523" s="272"/>
      <c r="PHE1523" s="272"/>
      <c r="PHF1523" s="272"/>
      <c r="PHG1523" s="272"/>
      <c r="PHH1523" s="272"/>
      <c r="PHI1523" s="272"/>
      <c r="PHJ1523" s="272"/>
      <c r="PHK1523" s="272"/>
      <c r="PHL1523" s="272"/>
      <c r="PHM1523" s="272"/>
      <c r="PHN1523" s="272"/>
      <c r="PHO1523" s="272"/>
      <c r="PHP1523" s="272"/>
      <c r="PHQ1523" s="272"/>
      <c r="PHR1523" s="272"/>
      <c r="PHS1523" s="272"/>
      <c r="PHT1523" s="272"/>
      <c r="PHU1523" s="272"/>
      <c r="PHV1523" s="272"/>
      <c r="PHW1523" s="272"/>
      <c r="PHX1523" s="272"/>
      <c r="PHY1523" s="272"/>
      <c r="PHZ1523" s="272"/>
      <c r="PIA1523" s="272"/>
      <c r="PIB1523" s="272"/>
      <c r="PIC1523" s="272"/>
      <c r="PID1523" s="272"/>
      <c r="PIE1523" s="272"/>
      <c r="PIF1523" s="272"/>
      <c r="PIG1523" s="272"/>
      <c r="PIH1523" s="272"/>
      <c r="PII1523" s="272"/>
      <c r="PIJ1523" s="272"/>
      <c r="PIK1523" s="272"/>
      <c r="PIL1523" s="272"/>
      <c r="PIM1523" s="272"/>
      <c r="PIN1523" s="272"/>
      <c r="PIO1523" s="272"/>
      <c r="PIP1523" s="272"/>
      <c r="PIQ1523" s="272"/>
      <c r="PIR1523" s="272"/>
      <c r="PIS1523" s="272"/>
      <c r="PIT1523" s="272"/>
      <c r="PIU1523" s="272"/>
      <c r="PIV1523" s="272"/>
      <c r="PIW1523" s="272"/>
      <c r="PIX1523" s="272"/>
      <c r="PIY1523" s="272"/>
      <c r="PIZ1523" s="272"/>
      <c r="PJA1523" s="272"/>
      <c r="PJB1523" s="272"/>
      <c r="PJC1523" s="272"/>
      <c r="PJD1523" s="272"/>
      <c r="PJE1523" s="272"/>
      <c r="PJF1523" s="272"/>
      <c r="PJG1523" s="272"/>
      <c r="PJH1523" s="272"/>
      <c r="PJI1523" s="272"/>
      <c r="PJJ1523" s="272"/>
      <c r="PJK1523" s="272"/>
      <c r="PJL1523" s="272"/>
      <c r="PJM1523" s="272"/>
      <c r="PJN1523" s="272"/>
      <c r="PJO1523" s="272"/>
      <c r="PJP1523" s="272"/>
      <c r="PJQ1523" s="272"/>
      <c r="PJR1523" s="272"/>
      <c r="PJS1523" s="272"/>
      <c r="PJT1523" s="272"/>
      <c r="PJU1523" s="272"/>
      <c r="PJV1523" s="272"/>
      <c r="PJW1523" s="272"/>
      <c r="PJX1523" s="272"/>
      <c r="PJY1523" s="272"/>
      <c r="PJZ1523" s="272"/>
      <c r="PKA1523" s="272"/>
      <c r="PKB1523" s="272"/>
      <c r="PKC1523" s="272"/>
      <c r="PKD1523" s="272"/>
      <c r="PKE1523" s="272"/>
      <c r="PKF1523" s="272"/>
      <c r="PKG1523" s="272"/>
      <c r="PKH1523" s="272"/>
      <c r="PKI1523" s="272"/>
      <c r="PKJ1523" s="272"/>
      <c r="PKK1523" s="272"/>
      <c r="PKL1523" s="272"/>
      <c r="PKM1523" s="272"/>
      <c r="PKN1523" s="272"/>
      <c r="PKO1523" s="272"/>
      <c r="PKP1523" s="272"/>
      <c r="PKQ1523" s="272"/>
      <c r="PKR1523" s="272"/>
      <c r="PKS1523" s="272"/>
      <c r="PKT1523" s="272"/>
      <c r="PKU1523" s="272"/>
      <c r="PKV1523" s="272"/>
      <c r="PKW1523" s="272"/>
      <c r="PKX1523" s="272"/>
      <c r="PKY1523" s="272"/>
      <c r="PKZ1523" s="272"/>
      <c r="PLA1523" s="272"/>
      <c r="PLB1523" s="272"/>
      <c r="PLC1523" s="272"/>
      <c r="PLD1523" s="272"/>
      <c r="PLE1523" s="272"/>
      <c r="PLF1523" s="272"/>
      <c r="PLG1523" s="272"/>
      <c r="PLH1523" s="272"/>
      <c r="PLI1523" s="272"/>
      <c r="PLJ1523" s="272"/>
      <c r="PLK1523" s="272"/>
      <c r="PLL1523" s="272"/>
      <c r="PLM1523" s="272"/>
      <c r="PLN1523" s="272"/>
      <c r="PLO1523" s="272"/>
      <c r="PLP1523" s="272"/>
      <c r="PLQ1523" s="272"/>
      <c r="PLR1523" s="272"/>
      <c r="PLS1523" s="272"/>
      <c r="PLT1523" s="272"/>
      <c r="PLU1523" s="272"/>
      <c r="PLV1523" s="272"/>
      <c r="PLW1523" s="272"/>
      <c r="PLX1523" s="272"/>
      <c r="PLY1523" s="272"/>
      <c r="PLZ1523" s="272"/>
      <c r="PMA1523" s="272"/>
      <c r="PMB1523" s="272"/>
      <c r="PMC1523" s="272"/>
      <c r="PMD1523" s="272"/>
      <c r="PME1523" s="272"/>
      <c r="PMF1523" s="272"/>
      <c r="PMG1523" s="272"/>
      <c r="PMH1523" s="272"/>
      <c r="PMI1523" s="272"/>
      <c r="PMJ1523" s="272"/>
      <c r="PMK1523" s="272"/>
      <c r="PML1523" s="272"/>
      <c r="PMM1523" s="272"/>
      <c r="PMN1523" s="272"/>
      <c r="PMO1523" s="272"/>
      <c r="PMP1523" s="272"/>
      <c r="PMQ1523" s="272"/>
      <c r="PMR1523" s="272"/>
      <c r="PMS1523" s="272"/>
      <c r="PMT1523" s="272"/>
      <c r="PMU1523" s="272"/>
      <c r="PMV1523" s="272"/>
      <c r="PMW1523" s="272"/>
      <c r="PMX1523" s="272"/>
      <c r="PMY1523" s="272"/>
      <c r="PMZ1523" s="272"/>
      <c r="PNA1523" s="272"/>
      <c r="PNB1523" s="272"/>
      <c r="PNC1523" s="272"/>
      <c r="PND1523" s="272"/>
      <c r="PNE1523" s="272"/>
      <c r="PNF1523" s="272"/>
      <c r="PNG1523" s="272"/>
      <c r="PNH1523" s="272"/>
      <c r="PNI1523" s="272"/>
      <c r="PNJ1523" s="272"/>
      <c r="PNK1523" s="272"/>
      <c r="PNL1523" s="272"/>
      <c r="PNM1523" s="272"/>
      <c r="PNN1523" s="272"/>
      <c r="PNO1523" s="272"/>
      <c r="PNP1523" s="272"/>
      <c r="PNQ1523" s="272"/>
      <c r="PNR1523" s="272"/>
      <c r="PNS1523" s="272"/>
      <c r="PNT1523" s="272"/>
      <c r="PNU1523" s="272"/>
      <c r="PNV1523" s="272"/>
      <c r="PNW1523" s="272"/>
      <c r="PNX1523" s="272"/>
      <c r="PNY1523" s="272"/>
      <c r="PNZ1523" s="272"/>
      <c r="POA1523" s="272"/>
      <c r="POB1523" s="272"/>
      <c r="POC1523" s="272"/>
      <c r="POD1523" s="272"/>
      <c r="POE1523" s="272"/>
      <c r="POF1523" s="272"/>
      <c r="POG1523" s="272"/>
      <c r="POH1523" s="272"/>
      <c r="POI1523" s="272"/>
      <c r="POJ1523" s="272"/>
      <c r="POK1523" s="272"/>
      <c r="POL1523" s="272"/>
      <c r="POM1523" s="272"/>
      <c r="PON1523" s="272"/>
      <c r="POO1523" s="272"/>
      <c r="POP1523" s="272"/>
      <c r="POQ1523" s="272"/>
      <c r="POR1523" s="272"/>
      <c r="POS1523" s="272"/>
      <c r="POT1523" s="272"/>
      <c r="POU1523" s="272"/>
      <c r="POV1523" s="272"/>
      <c r="POW1523" s="272"/>
      <c r="POX1523" s="272"/>
      <c r="POY1523" s="272"/>
      <c r="POZ1523" s="272"/>
      <c r="PPA1523" s="272"/>
      <c r="PPB1523" s="272"/>
      <c r="PPC1523" s="272"/>
      <c r="PPD1523" s="272"/>
      <c r="PPE1523" s="272"/>
      <c r="PPF1523" s="272"/>
      <c r="PPG1523" s="272"/>
      <c r="PPH1523" s="272"/>
      <c r="PPI1523" s="272"/>
      <c r="PPJ1523" s="272"/>
      <c r="PPK1523" s="272"/>
      <c r="PPL1523" s="272"/>
      <c r="PPM1523" s="272"/>
      <c r="PPN1523" s="272"/>
      <c r="PPO1523" s="272"/>
      <c r="PPP1523" s="272"/>
      <c r="PPQ1523" s="272"/>
      <c r="PPR1523" s="272"/>
      <c r="PPS1523" s="272"/>
      <c r="PPT1523" s="272"/>
      <c r="PPU1523" s="272"/>
      <c r="PPV1523" s="272"/>
      <c r="PPW1523" s="272"/>
      <c r="PPX1523" s="272"/>
      <c r="PPY1523" s="272"/>
      <c r="PPZ1523" s="272"/>
      <c r="PQA1523" s="272"/>
      <c r="PQB1523" s="272"/>
      <c r="PQC1523" s="272"/>
      <c r="PQD1523" s="272"/>
      <c r="PQE1523" s="272"/>
      <c r="PQF1523" s="272"/>
      <c r="PQG1523" s="272"/>
      <c r="PQH1523" s="272"/>
      <c r="PQI1523" s="272"/>
      <c r="PQJ1523" s="272"/>
      <c r="PQK1523" s="272"/>
      <c r="PQL1523" s="272"/>
      <c r="PQM1523" s="272"/>
      <c r="PQN1523" s="272"/>
      <c r="PQO1523" s="272"/>
      <c r="PQP1523" s="272"/>
      <c r="PQQ1523" s="272"/>
      <c r="PQR1523" s="272"/>
      <c r="PQS1523" s="272"/>
      <c r="PQT1523" s="272"/>
      <c r="PQU1523" s="272"/>
      <c r="PQV1523" s="272"/>
      <c r="PQW1523" s="272"/>
      <c r="PQX1523" s="272"/>
      <c r="PQY1523" s="272"/>
      <c r="PQZ1523" s="272"/>
      <c r="PRA1523" s="272"/>
      <c r="PRB1523" s="272"/>
      <c r="PRC1523" s="272"/>
      <c r="PRD1523" s="272"/>
      <c r="PRE1523" s="272"/>
      <c r="PRF1523" s="272"/>
      <c r="PRG1523" s="272"/>
      <c r="PRH1523" s="272"/>
      <c r="PRI1523" s="272"/>
      <c r="PRJ1523" s="272"/>
      <c r="PRK1523" s="272"/>
      <c r="PRL1523" s="272"/>
      <c r="PRM1523" s="272"/>
      <c r="PRN1523" s="272"/>
      <c r="PRO1523" s="272"/>
      <c r="PRP1523" s="272"/>
      <c r="PRQ1523" s="272"/>
      <c r="PRR1523" s="272"/>
      <c r="PRS1523" s="272"/>
      <c r="PRT1523" s="272"/>
      <c r="PRU1523" s="272"/>
      <c r="PRV1523" s="272"/>
      <c r="PRW1523" s="272"/>
      <c r="PRX1523" s="272"/>
      <c r="PRY1523" s="272"/>
      <c r="PRZ1523" s="272"/>
      <c r="PSA1523" s="272"/>
      <c r="PSB1523" s="272"/>
      <c r="PSC1523" s="272"/>
      <c r="PSD1523" s="272"/>
      <c r="PSE1523" s="272"/>
      <c r="PSF1523" s="272"/>
      <c r="PSG1523" s="272"/>
      <c r="PSH1523" s="272"/>
      <c r="PSI1523" s="272"/>
      <c r="PSJ1523" s="272"/>
      <c r="PSK1523" s="272"/>
      <c r="PSL1523" s="272"/>
      <c r="PSM1523" s="272"/>
      <c r="PSN1523" s="272"/>
      <c r="PSO1523" s="272"/>
      <c r="PSP1523" s="272"/>
      <c r="PSQ1523" s="272"/>
      <c r="PSR1523" s="272"/>
      <c r="PSS1523" s="272"/>
      <c r="PST1523" s="272"/>
      <c r="PSU1523" s="272"/>
      <c r="PSV1523" s="272"/>
      <c r="PSW1523" s="272"/>
      <c r="PSX1523" s="272"/>
      <c r="PSY1523" s="272"/>
      <c r="PSZ1523" s="272"/>
      <c r="PTA1523" s="272"/>
      <c r="PTB1523" s="272"/>
      <c r="PTC1523" s="272"/>
      <c r="PTD1523" s="272"/>
      <c r="PTE1523" s="272"/>
      <c r="PTF1523" s="272"/>
      <c r="PTG1523" s="272"/>
      <c r="PTH1523" s="272"/>
      <c r="PTI1523" s="272"/>
      <c r="PTJ1523" s="272"/>
      <c r="PTK1523" s="272"/>
      <c r="PTL1523" s="272"/>
      <c r="PTM1523" s="272"/>
      <c r="PTN1523" s="272"/>
      <c r="PTO1523" s="272"/>
      <c r="PTP1523" s="272"/>
      <c r="PTQ1523" s="272"/>
      <c r="PTR1523" s="272"/>
      <c r="PTS1523" s="272"/>
      <c r="PTT1523" s="272"/>
      <c r="PTU1523" s="272"/>
      <c r="PTV1523" s="272"/>
      <c r="PTW1523" s="272"/>
      <c r="PTX1523" s="272"/>
      <c r="PTY1523" s="272"/>
      <c r="PTZ1523" s="272"/>
      <c r="PUA1523" s="272"/>
      <c r="PUB1523" s="272"/>
      <c r="PUC1523" s="272"/>
      <c r="PUD1523" s="272"/>
      <c r="PUE1523" s="272"/>
      <c r="PUF1523" s="272"/>
      <c r="PUG1523" s="272"/>
      <c r="PUH1523" s="272"/>
      <c r="PUI1523" s="272"/>
      <c r="PUJ1523" s="272"/>
      <c r="PUK1523" s="272"/>
      <c r="PUL1523" s="272"/>
      <c r="PUM1523" s="272"/>
      <c r="PUN1523" s="272"/>
      <c r="PUO1523" s="272"/>
      <c r="PUP1523" s="272"/>
      <c r="PUQ1523" s="272"/>
      <c r="PUR1523" s="272"/>
      <c r="PUS1523" s="272"/>
      <c r="PUT1523" s="272"/>
      <c r="PUU1523" s="272"/>
      <c r="PUV1523" s="272"/>
      <c r="PUW1523" s="272"/>
      <c r="PUX1523" s="272"/>
      <c r="PUY1523" s="272"/>
      <c r="PUZ1523" s="272"/>
      <c r="PVA1523" s="272"/>
      <c r="PVB1523" s="272"/>
      <c r="PVC1523" s="272"/>
      <c r="PVD1523" s="272"/>
      <c r="PVE1523" s="272"/>
      <c r="PVF1523" s="272"/>
      <c r="PVG1523" s="272"/>
      <c r="PVH1523" s="272"/>
      <c r="PVI1523" s="272"/>
      <c r="PVJ1523" s="272"/>
      <c r="PVK1523" s="272"/>
      <c r="PVL1523" s="272"/>
      <c r="PVM1523" s="272"/>
      <c r="PVN1523" s="272"/>
      <c r="PVO1523" s="272"/>
      <c r="PVP1523" s="272"/>
      <c r="PVQ1523" s="272"/>
      <c r="PVR1523" s="272"/>
      <c r="PVS1523" s="272"/>
      <c r="PVT1523" s="272"/>
      <c r="PVU1523" s="272"/>
      <c r="PVV1523" s="272"/>
      <c r="PVW1523" s="272"/>
      <c r="PVX1523" s="272"/>
      <c r="PVY1523" s="272"/>
      <c r="PVZ1523" s="272"/>
      <c r="PWA1523" s="272"/>
      <c r="PWB1523" s="272"/>
      <c r="PWC1523" s="272"/>
      <c r="PWD1523" s="272"/>
      <c r="PWE1523" s="272"/>
      <c r="PWF1523" s="272"/>
      <c r="PWG1523" s="272"/>
      <c r="PWH1523" s="272"/>
      <c r="PWI1523" s="272"/>
      <c r="PWJ1523" s="272"/>
      <c r="PWK1523" s="272"/>
      <c r="PWL1523" s="272"/>
      <c r="PWM1523" s="272"/>
      <c r="PWN1523" s="272"/>
      <c r="PWO1523" s="272"/>
      <c r="PWP1523" s="272"/>
      <c r="PWQ1523" s="272"/>
      <c r="PWR1523" s="272"/>
      <c r="PWS1523" s="272"/>
      <c r="PWT1523" s="272"/>
      <c r="PWU1523" s="272"/>
      <c r="PWV1523" s="272"/>
      <c r="PWW1523" s="272"/>
      <c r="PWX1523" s="272"/>
      <c r="PWY1523" s="272"/>
      <c r="PWZ1523" s="272"/>
      <c r="PXA1523" s="272"/>
      <c r="PXB1523" s="272"/>
      <c r="PXC1523" s="272"/>
      <c r="PXD1523" s="272"/>
      <c r="PXE1523" s="272"/>
      <c r="PXF1523" s="272"/>
      <c r="PXG1523" s="272"/>
      <c r="PXH1523" s="272"/>
      <c r="PXI1523" s="272"/>
      <c r="PXJ1523" s="272"/>
      <c r="PXK1523" s="272"/>
      <c r="PXL1523" s="272"/>
      <c r="PXM1523" s="272"/>
      <c r="PXN1523" s="272"/>
      <c r="PXO1523" s="272"/>
      <c r="PXP1523" s="272"/>
      <c r="PXQ1523" s="272"/>
      <c r="PXR1523" s="272"/>
      <c r="PXS1523" s="272"/>
      <c r="PXT1523" s="272"/>
      <c r="PXU1523" s="272"/>
      <c r="PXV1523" s="272"/>
      <c r="PXW1523" s="272"/>
      <c r="PXX1523" s="272"/>
      <c r="PXY1523" s="272"/>
      <c r="PXZ1523" s="272"/>
      <c r="PYA1523" s="272"/>
      <c r="PYB1523" s="272"/>
      <c r="PYC1523" s="272"/>
      <c r="PYD1523" s="272"/>
      <c r="PYE1523" s="272"/>
      <c r="PYF1523" s="272"/>
      <c r="PYG1523" s="272"/>
      <c r="PYH1523" s="272"/>
      <c r="PYI1523" s="272"/>
      <c r="PYJ1523" s="272"/>
      <c r="PYK1523" s="272"/>
      <c r="PYL1523" s="272"/>
      <c r="PYM1523" s="272"/>
      <c r="PYN1523" s="272"/>
      <c r="PYO1523" s="272"/>
      <c r="PYP1523" s="272"/>
      <c r="PYQ1523" s="272"/>
      <c r="PYR1523" s="272"/>
      <c r="PYS1523" s="272"/>
      <c r="PYT1523" s="272"/>
      <c r="PYU1523" s="272"/>
      <c r="PYV1523" s="272"/>
      <c r="PYW1523" s="272"/>
      <c r="PYX1523" s="272"/>
      <c r="PYY1523" s="272"/>
      <c r="PYZ1523" s="272"/>
      <c r="PZA1523" s="272"/>
      <c r="PZB1523" s="272"/>
      <c r="PZC1523" s="272"/>
      <c r="PZD1523" s="272"/>
      <c r="PZE1523" s="272"/>
      <c r="PZF1523" s="272"/>
      <c r="PZG1523" s="272"/>
      <c r="PZH1523" s="272"/>
      <c r="PZI1523" s="272"/>
      <c r="PZJ1523" s="272"/>
      <c r="PZK1523" s="272"/>
      <c r="PZL1523" s="272"/>
      <c r="PZM1523" s="272"/>
      <c r="PZN1523" s="272"/>
      <c r="PZO1523" s="272"/>
      <c r="PZP1523" s="272"/>
      <c r="PZQ1523" s="272"/>
      <c r="PZR1523" s="272"/>
      <c r="PZS1523" s="272"/>
      <c r="PZT1523" s="272"/>
      <c r="PZU1523" s="272"/>
      <c r="PZV1523" s="272"/>
      <c r="PZW1523" s="272"/>
      <c r="PZX1523" s="272"/>
      <c r="PZY1523" s="272"/>
      <c r="PZZ1523" s="272"/>
      <c r="QAA1523" s="272"/>
      <c r="QAB1523" s="272"/>
      <c r="QAC1523" s="272"/>
      <c r="QAD1523" s="272"/>
      <c r="QAE1523" s="272"/>
      <c r="QAF1523" s="272"/>
      <c r="QAG1523" s="272"/>
      <c r="QAH1523" s="272"/>
      <c r="QAI1523" s="272"/>
      <c r="QAJ1523" s="272"/>
      <c r="QAK1523" s="272"/>
      <c r="QAL1523" s="272"/>
      <c r="QAM1523" s="272"/>
      <c r="QAN1523" s="272"/>
      <c r="QAO1523" s="272"/>
      <c r="QAP1523" s="272"/>
      <c r="QAQ1523" s="272"/>
      <c r="QAR1523" s="272"/>
      <c r="QAS1523" s="272"/>
      <c r="QAT1523" s="272"/>
      <c r="QAU1523" s="272"/>
      <c r="QAV1523" s="272"/>
      <c r="QAW1523" s="272"/>
      <c r="QAX1523" s="272"/>
      <c r="QAY1523" s="272"/>
      <c r="QAZ1523" s="272"/>
      <c r="QBA1523" s="272"/>
      <c r="QBB1523" s="272"/>
      <c r="QBC1523" s="272"/>
      <c r="QBD1523" s="272"/>
      <c r="QBE1523" s="272"/>
      <c r="QBF1523" s="272"/>
      <c r="QBG1523" s="272"/>
      <c r="QBH1523" s="272"/>
      <c r="QBI1523" s="272"/>
      <c r="QBJ1523" s="272"/>
      <c r="QBK1523" s="272"/>
      <c r="QBL1523" s="272"/>
      <c r="QBM1523" s="272"/>
      <c r="QBN1523" s="272"/>
      <c r="QBO1523" s="272"/>
      <c r="QBP1523" s="272"/>
      <c r="QBQ1523" s="272"/>
      <c r="QBR1523" s="272"/>
      <c r="QBS1523" s="272"/>
      <c r="QBT1523" s="272"/>
      <c r="QBU1523" s="272"/>
      <c r="QBV1523" s="272"/>
      <c r="QBW1523" s="272"/>
      <c r="QBX1523" s="272"/>
      <c r="QBY1523" s="272"/>
      <c r="QBZ1523" s="272"/>
      <c r="QCA1523" s="272"/>
      <c r="QCB1523" s="272"/>
      <c r="QCC1523" s="272"/>
      <c r="QCD1523" s="272"/>
      <c r="QCE1523" s="272"/>
      <c r="QCF1523" s="272"/>
      <c r="QCG1523" s="272"/>
      <c r="QCH1523" s="272"/>
      <c r="QCI1523" s="272"/>
      <c r="QCJ1523" s="272"/>
      <c r="QCK1523" s="272"/>
      <c r="QCL1523" s="272"/>
      <c r="QCM1523" s="272"/>
      <c r="QCN1523" s="272"/>
      <c r="QCO1523" s="272"/>
      <c r="QCP1523" s="272"/>
      <c r="QCQ1523" s="272"/>
      <c r="QCR1523" s="272"/>
      <c r="QCS1523" s="272"/>
      <c r="QCT1523" s="272"/>
      <c r="QCU1523" s="272"/>
      <c r="QCV1523" s="272"/>
      <c r="QCW1523" s="272"/>
      <c r="QCX1523" s="272"/>
      <c r="QCY1523" s="272"/>
      <c r="QCZ1523" s="272"/>
      <c r="QDA1523" s="272"/>
      <c r="QDB1523" s="272"/>
      <c r="QDC1523" s="272"/>
      <c r="QDD1523" s="272"/>
      <c r="QDE1523" s="272"/>
      <c r="QDF1523" s="272"/>
      <c r="QDG1523" s="272"/>
      <c r="QDH1523" s="272"/>
      <c r="QDI1523" s="272"/>
      <c r="QDJ1523" s="272"/>
      <c r="QDK1523" s="272"/>
      <c r="QDL1523" s="272"/>
      <c r="QDM1523" s="272"/>
      <c r="QDN1523" s="272"/>
      <c r="QDO1523" s="272"/>
      <c r="QDP1523" s="272"/>
      <c r="QDQ1523" s="272"/>
      <c r="QDR1523" s="272"/>
      <c r="QDS1523" s="272"/>
      <c r="QDT1523" s="272"/>
      <c r="QDU1523" s="272"/>
      <c r="QDV1523" s="272"/>
      <c r="QDW1523" s="272"/>
      <c r="QDX1523" s="272"/>
      <c r="QDY1523" s="272"/>
      <c r="QDZ1523" s="272"/>
      <c r="QEA1523" s="272"/>
      <c r="QEB1523" s="272"/>
      <c r="QEC1523" s="272"/>
      <c r="QED1523" s="272"/>
      <c r="QEE1523" s="272"/>
      <c r="QEF1523" s="272"/>
      <c r="QEG1523" s="272"/>
      <c r="QEH1523" s="272"/>
      <c r="QEI1523" s="272"/>
      <c r="QEJ1523" s="272"/>
      <c r="QEK1523" s="272"/>
      <c r="QEL1523" s="272"/>
      <c r="QEM1523" s="272"/>
      <c r="QEN1523" s="272"/>
      <c r="QEO1523" s="272"/>
      <c r="QEP1523" s="272"/>
      <c r="QEQ1523" s="272"/>
      <c r="QER1523" s="272"/>
      <c r="QES1523" s="272"/>
      <c r="QET1523" s="272"/>
      <c r="QEU1523" s="272"/>
      <c r="QEV1523" s="272"/>
      <c r="QEW1523" s="272"/>
      <c r="QEX1523" s="272"/>
      <c r="QEY1523" s="272"/>
      <c r="QEZ1523" s="272"/>
      <c r="QFA1523" s="272"/>
      <c r="QFB1523" s="272"/>
      <c r="QFC1523" s="272"/>
      <c r="QFD1523" s="272"/>
      <c r="QFE1523" s="272"/>
      <c r="QFF1523" s="272"/>
      <c r="QFG1523" s="272"/>
      <c r="QFH1523" s="272"/>
      <c r="QFI1523" s="272"/>
      <c r="QFJ1523" s="272"/>
      <c r="QFK1523" s="272"/>
      <c r="QFL1523" s="272"/>
      <c r="QFM1523" s="272"/>
      <c r="QFN1523" s="272"/>
      <c r="QFO1523" s="272"/>
      <c r="QFP1523" s="272"/>
      <c r="QFQ1523" s="272"/>
      <c r="QFR1523" s="272"/>
      <c r="QFS1523" s="272"/>
      <c r="QFT1523" s="272"/>
      <c r="QFU1523" s="272"/>
      <c r="QFV1523" s="272"/>
      <c r="QFW1523" s="272"/>
      <c r="QFX1523" s="272"/>
      <c r="QFY1523" s="272"/>
      <c r="QFZ1523" s="272"/>
      <c r="QGA1523" s="272"/>
      <c r="QGB1523" s="272"/>
      <c r="QGC1523" s="272"/>
      <c r="QGD1523" s="272"/>
      <c r="QGE1523" s="272"/>
      <c r="QGF1523" s="272"/>
      <c r="QGG1523" s="272"/>
      <c r="QGH1523" s="272"/>
      <c r="QGI1523" s="272"/>
      <c r="QGJ1523" s="272"/>
      <c r="QGK1523" s="272"/>
      <c r="QGL1523" s="272"/>
      <c r="QGM1523" s="272"/>
      <c r="QGN1523" s="272"/>
      <c r="QGO1523" s="272"/>
      <c r="QGP1523" s="272"/>
      <c r="QGQ1523" s="272"/>
      <c r="QGR1523" s="272"/>
      <c r="QGS1523" s="272"/>
      <c r="QGT1523" s="272"/>
      <c r="QGU1523" s="272"/>
      <c r="QGV1523" s="272"/>
      <c r="QGW1523" s="272"/>
      <c r="QGX1523" s="272"/>
      <c r="QGY1523" s="272"/>
      <c r="QGZ1523" s="272"/>
      <c r="QHA1523" s="272"/>
      <c r="QHB1523" s="272"/>
      <c r="QHC1523" s="272"/>
      <c r="QHD1523" s="272"/>
      <c r="QHE1523" s="272"/>
      <c r="QHF1523" s="272"/>
      <c r="QHG1523" s="272"/>
      <c r="QHH1523" s="272"/>
      <c r="QHI1523" s="272"/>
      <c r="QHJ1523" s="272"/>
      <c r="QHK1523" s="272"/>
      <c r="QHL1523" s="272"/>
      <c r="QHM1523" s="272"/>
      <c r="QHN1523" s="272"/>
      <c r="QHO1523" s="272"/>
      <c r="QHP1523" s="272"/>
      <c r="QHQ1523" s="272"/>
      <c r="QHR1523" s="272"/>
      <c r="QHS1523" s="272"/>
      <c r="QHT1523" s="272"/>
      <c r="QHU1523" s="272"/>
      <c r="QHV1523" s="272"/>
      <c r="QHW1523" s="272"/>
      <c r="QHX1523" s="272"/>
      <c r="QHY1523" s="272"/>
      <c r="QHZ1523" s="272"/>
      <c r="QIA1523" s="272"/>
      <c r="QIB1523" s="272"/>
      <c r="QIC1523" s="272"/>
      <c r="QID1523" s="272"/>
      <c r="QIE1523" s="272"/>
      <c r="QIF1523" s="272"/>
      <c r="QIG1523" s="272"/>
      <c r="QIH1523" s="272"/>
      <c r="QII1523" s="272"/>
      <c r="QIJ1523" s="272"/>
      <c r="QIK1523" s="272"/>
      <c r="QIL1523" s="272"/>
      <c r="QIM1523" s="272"/>
      <c r="QIN1523" s="272"/>
      <c r="QIO1523" s="272"/>
      <c r="QIP1523" s="272"/>
      <c r="QIQ1523" s="272"/>
      <c r="QIR1523" s="272"/>
      <c r="QIS1523" s="272"/>
      <c r="QIT1523" s="272"/>
      <c r="QIU1523" s="272"/>
      <c r="QIV1523" s="272"/>
      <c r="QIW1523" s="272"/>
      <c r="QIX1523" s="272"/>
      <c r="QIY1523" s="272"/>
      <c r="QIZ1523" s="272"/>
      <c r="QJA1523" s="272"/>
      <c r="QJB1523" s="272"/>
      <c r="QJC1523" s="272"/>
      <c r="QJD1523" s="272"/>
      <c r="QJE1523" s="272"/>
      <c r="QJF1523" s="272"/>
      <c r="QJG1523" s="272"/>
      <c r="QJH1523" s="272"/>
      <c r="QJI1523" s="272"/>
      <c r="QJJ1523" s="272"/>
      <c r="QJK1523" s="272"/>
      <c r="QJL1523" s="272"/>
      <c r="QJM1523" s="272"/>
      <c r="QJN1523" s="272"/>
      <c r="QJO1523" s="272"/>
      <c r="QJP1523" s="272"/>
      <c r="QJQ1523" s="272"/>
      <c r="QJR1523" s="272"/>
      <c r="QJS1523" s="272"/>
      <c r="QJT1523" s="272"/>
      <c r="QJU1523" s="272"/>
      <c r="QJV1523" s="272"/>
      <c r="QJW1523" s="272"/>
      <c r="QJX1523" s="272"/>
      <c r="QJY1523" s="272"/>
      <c r="QJZ1523" s="272"/>
      <c r="QKA1523" s="272"/>
      <c r="QKB1523" s="272"/>
      <c r="QKC1523" s="272"/>
      <c r="QKD1523" s="272"/>
      <c r="QKE1523" s="272"/>
      <c r="QKF1523" s="272"/>
      <c r="QKG1523" s="272"/>
      <c r="QKH1523" s="272"/>
      <c r="QKI1523" s="272"/>
      <c r="QKJ1523" s="272"/>
      <c r="QKK1523" s="272"/>
      <c r="QKL1523" s="272"/>
      <c r="QKM1523" s="272"/>
      <c r="QKN1523" s="272"/>
      <c r="QKO1523" s="272"/>
      <c r="QKP1523" s="272"/>
      <c r="QKQ1523" s="272"/>
      <c r="QKR1523" s="272"/>
      <c r="QKS1523" s="272"/>
      <c r="QKT1523" s="272"/>
      <c r="QKU1523" s="272"/>
      <c r="QKV1523" s="272"/>
      <c r="QKW1523" s="272"/>
      <c r="QKX1523" s="272"/>
      <c r="QKY1523" s="272"/>
      <c r="QKZ1523" s="272"/>
      <c r="QLA1523" s="272"/>
      <c r="QLB1523" s="272"/>
      <c r="QLC1523" s="272"/>
      <c r="QLD1523" s="272"/>
      <c r="QLE1523" s="272"/>
      <c r="QLF1523" s="272"/>
      <c r="QLG1523" s="272"/>
      <c r="QLH1523" s="272"/>
      <c r="QLI1523" s="272"/>
      <c r="QLJ1523" s="272"/>
      <c r="QLK1523" s="272"/>
      <c r="QLL1523" s="272"/>
      <c r="QLM1523" s="272"/>
      <c r="QLN1523" s="272"/>
      <c r="QLO1523" s="272"/>
      <c r="QLP1523" s="272"/>
      <c r="QLQ1523" s="272"/>
      <c r="QLR1523" s="272"/>
      <c r="QLS1523" s="272"/>
      <c r="QLT1523" s="272"/>
      <c r="QLU1523" s="272"/>
      <c r="QLV1523" s="272"/>
      <c r="QLW1523" s="272"/>
      <c r="QLX1523" s="272"/>
      <c r="QLY1523" s="272"/>
      <c r="QLZ1523" s="272"/>
      <c r="QMA1523" s="272"/>
      <c r="QMB1523" s="272"/>
      <c r="QMC1523" s="272"/>
      <c r="QMD1523" s="272"/>
      <c r="QME1523" s="272"/>
      <c r="QMF1523" s="272"/>
      <c r="QMG1523" s="272"/>
      <c r="QMH1523" s="272"/>
      <c r="QMI1523" s="272"/>
      <c r="QMJ1523" s="272"/>
      <c r="QMK1523" s="272"/>
      <c r="QML1523" s="272"/>
      <c r="QMM1523" s="272"/>
      <c r="QMN1523" s="272"/>
      <c r="QMO1523" s="272"/>
      <c r="QMP1523" s="272"/>
      <c r="QMQ1523" s="272"/>
      <c r="QMR1523" s="272"/>
      <c r="QMS1523" s="272"/>
      <c r="QMT1523" s="272"/>
      <c r="QMU1523" s="272"/>
      <c r="QMV1523" s="272"/>
      <c r="QMW1523" s="272"/>
      <c r="QMX1523" s="272"/>
      <c r="QMY1523" s="272"/>
      <c r="QMZ1523" s="272"/>
      <c r="QNA1523" s="272"/>
      <c r="QNB1523" s="272"/>
      <c r="QNC1523" s="272"/>
      <c r="QND1523" s="272"/>
      <c r="QNE1523" s="272"/>
      <c r="QNF1523" s="272"/>
      <c r="QNG1523" s="272"/>
      <c r="QNH1523" s="272"/>
      <c r="QNI1523" s="272"/>
      <c r="QNJ1523" s="272"/>
      <c r="QNK1523" s="272"/>
      <c r="QNL1523" s="272"/>
      <c r="QNM1523" s="272"/>
      <c r="QNN1523" s="272"/>
      <c r="QNO1523" s="272"/>
      <c r="QNP1523" s="272"/>
      <c r="QNQ1523" s="272"/>
      <c r="QNR1523" s="272"/>
      <c r="QNS1523" s="272"/>
      <c r="QNT1523" s="272"/>
      <c r="QNU1523" s="272"/>
      <c r="QNV1523" s="272"/>
      <c r="QNW1523" s="272"/>
      <c r="QNX1523" s="272"/>
      <c r="QNY1523" s="272"/>
      <c r="QNZ1523" s="272"/>
      <c r="QOA1523" s="272"/>
      <c r="QOB1523" s="272"/>
      <c r="QOC1523" s="272"/>
      <c r="QOD1523" s="272"/>
      <c r="QOE1523" s="272"/>
      <c r="QOF1523" s="272"/>
      <c r="QOG1523" s="272"/>
      <c r="QOH1523" s="272"/>
      <c r="QOI1523" s="272"/>
      <c r="QOJ1523" s="272"/>
      <c r="QOK1523" s="272"/>
      <c r="QOL1523" s="272"/>
      <c r="QOM1523" s="272"/>
      <c r="QON1523" s="272"/>
      <c r="QOO1523" s="272"/>
      <c r="QOP1523" s="272"/>
      <c r="QOQ1523" s="272"/>
      <c r="QOR1523" s="272"/>
      <c r="QOS1523" s="272"/>
      <c r="QOT1523" s="272"/>
      <c r="QOU1523" s="272"/>
      <c r="QOV1523" s="272"/>
      <c r="QOW1523" s="272"/>
      <c r="QOX1523" s="272"/>
      <c r="QOY1523" s="272"/>
      <c r="QOZ1523" s="272"/>
      <c r="QPA1523" s="272"/>
      <c r="QPB1523" s="272"/>
      <c r="QPC1523" s="272"/>
      <c r="QPD1523" s="272"/>
      <c r="QPE1523" s="272"/>
      <c r="QPF1523" s="272"/>
      <c r="QPG1523" s="272"/>
      <c r="QPH1523" s="272"/>
      <c r="QPI1523" s="272"/>
      <c r="QPJ1523" s="272"/>
      <c r="QPK1523" s="272"/>
      <c r="QPL1523" s="272"/>
      <c r="QPM1523" s="272"/>
      <c r="QPN1523" s="272"/>
      <c r="QPO1523" s="272"/>
      <c r="QPP1523" s="272"/>
      <c r="QPQ1523" s="272"/>
      <c r="QPR1523" s="272"/>
      <c r="QPS1523" s="272"/>
      <c r="QPT1523" s="272"/>
      <c r="QPU1523" s="272"/>
      <c r="QPV1523" s="272"/>
      <c r="QPW1523" s="272"/>
      <c r="QPX1523" s="272"/>
      <c r="QPY1523" s="272"/>
      <c r="QPZ1523" s="272"/>
      <c r="QQA1523" s="272"/>
      <c r="QQB1523" s="272"/>
      <c r="QQC1523" s="272"/>
      <c r="QQD1523" s="272"/>
      <c r="QQE1523" s="272"/>
      <c r="QQF1523" s="272"/>
      <c r="QQG1523" s="272"/>
      <c r="QQH1523" s="272"/>
      <c r="QQI1523" s="272"/>
      <c r="QQJ1523" s="272"/>
      <c r="QQK1523" s="272"/>
      <c r="QQL1523" s="272"/>
      <c r="QQM1523" s="272"/>
      <c r="QQN1523" s="272"/>
      <c r="QQO1523" s="272"/>
      <c r="QQP1523" s="272"/>
      <c r="QQQ1523" s="272"/>
      <c r="QQR1523" s="272"/>
      <c r="QQS1523" s="272"/>
      <c r="QQT1523" s="272"/>
      <c r="QQU1523" s="272"/>
      <c r="QQV1523" s="272"/>
      <c r="QQW1523" s="272"/>
      <c r="QQX1523" s="272"/>
      <c r="QQY1523" s="272"/>
      <c r="QQZ1523" s="272"/>
      <c r="QRA1523" s="272"/>
      <c r="QRB1523" s="272"/>
      <c r="QRC1523" s="272"/>
      <c r="QRD1523" s="272"/>
      <c r="QRE1523" s="272"/>
      <c r="QRF1523" s="272"/>
      <c r="QRG1523" s="272"/>
      <c r="QRH1523" s="272"/>
      <c r="QRI1523" s="272"/>
      <c r="QRJ1523" s="272"/>
      <c r="QRK1523" s="272"/>
      <c r="QRL1523" s="272"/>
      <c r="QRM1523" s="272"/>
      <c r="QRN1523" s="272"/>
      <c r="QRO1523" s="272"/>
      <c r="QRP1523" s="272"/>
      <c r="QRQ1523" s="272"/>
      <c r="QRR1523" s="272"/>
      <c r="QRS1523" s="272"/>
      <c r="QRT1523" s="272"/>
      <c r="QRU1523" s="272"/>
      <c r="QRV1523" s="272"/>
      <c r="QRW1523" s="272"/>
      <c r="QRX1523" s="272"/>
      <c r="QRY1523" s="272"/>
      <c r="QRZ1523" s="272"/>
      <c r="QSA1523" s="272"/>
      <c r="QSB1523" s="272"/>
      <c r="QSC1523" s="272"/>
      <c r="QSD1523" s="272"/>
      <c r="QSE1523" s="272"/>
      <c r="QSF1523" s="272"/>
      <c r="QSG1523" s="272"/>
      <c r="QSH1523" s="272"/>
      <c r="QSI1523" s="272"/>
      <c r="QSJ1523" s="272"/>
      <c r="QSK1523" s="272"/>
      <c r="QSL1523" s="272"/>
      <c r="QSM1523" s="272"/>
      <c r="QSN1523" s="272"/>
      <c r="QSO1523" s="272"/>
      <c r="QSP1523" s="272"/>
      <c r="QSQ1523" s="272"/>
      <c r="QSR1523" s="272"/>
      <c r="QSS1523" s="272"/>
      <c r="QST1523" s="272"/>
      <c r="QSU1523" s="272"/>
      <c r="QSV1523" s="272"/>
      <c r="QSW1523" s="272"/>
      <c r="QSX1523" s="272"/>
      <c r="QSY1523" s="272"/>
      <c r="QSZ1523" s="272"/>
      <c r="QTA1523" s="272"/>
      <c r="QTB1523" s="272"/>
      <c r="QTC1523" s="272"/>
      <c r="QTD1523" s="272"/>
      <c r="QTE1523" s="272"/>
      <c r="QTF1523" s="272"/>
      <c r="QTG1523" s="272"/>
      <c r="QTH1523" s="272"/>
      <c r="QTI1523" s="272"/>
      <c r="QTJ1523" s="272"/>
      <c r="QTK1523" s="272"/>
      <c r="QTL1523" s="272"/>
      <c r="QTM1523" s="272"/>
      <c r="QTN1523" s="272"/>
      <c r="QTO1523" s="272"/>
      <c r="QTP1523" s="272"/>
      <c r="QTQ1523" s="272"/>
      <c r="QTR1523" s="272"/>
      <c r="QTS1523" s="272"/>
      <c r="QTT1523" s="272"/>
      <c r="QTU1523" s="272"/>
      <c r="QTV1523" s="272"/>
      <c r="QTW1523" s="272"/>
      <c r="QTX1523" s="272"/>
      <c r="QTY1523" s="272"/>
      <c r="QTZ1523" s="272"/>
      <c r="QUA1523" s="272"/>
      <c r="QUB1523" s="272"/>
      <c r="QUC1523" s="272"/>
      <c r="QUD1523" s="272"/>
      <c r="QUE1523" s="272"/>
      <c r="QUF1523" s="272"/>
      <c r="QUG1523" s="272"/>
      <c r="QUH1523" s="272"/>
      <c r="QUI1523" s="272"/>
      <c r="QUJ1523" s="272"/>
      <c r="QUK1523" s="272"/>
      <c r="QUL1523" s="272"/>
      <c r="QUM1523" s="272"/>
      <c r="QUN1523" s="272"/>
      <c r="QUO1523" s="272"/>
      <c r="QUP1523" s="272"/>
      <c r="QUQ1523" s="272"/>
      <c r="QUR1523" s="272"/>
      <c r="QUS1523" s="272"/>
      <c r="QUT1523" s="272"/>
      <c r="QUU1523" s="272"/>
      <c r="QUV1523" s="272"/>
      <c r="QUW1523" s="272"/>
      <c r="QUX1523" s="272"/>
      <c r="QUY1523" s="272"/>
      <c r="QUZ1523" s="272"/>
      <c r="QVA1523" s="272"/>
      <c r="QVB1523" s="272"/>
      <c r="QVC1523" s="272"/>
      <c r="QVD1523" s="272"/>
      <c r="QVE1523" s="272"/>
      <c r="QVF1523" s="272"/>
      <c r="QVG1523" s="272"/>
      <c r="QVH1523" s="272"/>
      <c r="QVI1523" s="272"/>
      <c r="QVJ1523" s="272"/>
      <c r="QVK1523" s="272"/>
      <c r="QVL1523" s="272"/>
      <c r="QVM1523" s="272"/>
      <c r="QVN1523" s="272"/>
      <c r="QVO1523" s="272"/>
      <c r="QVP1523" s="272"/>
      <c r="QVQ1523" s="272"/>
      <c r="QVR1523" s="272"/>
      <c r="QVS1523" s="272"/>
      <c r="QVT1523" s="272"/>
      <c r="QVU1523" s="272"/>
      <c r="QVV1523" s="272"/>
      <c r="QVW1523" s="272"/>
      <c r="QVX1523" s="272"/>
      <c r="QVY1523" s="272"/>
      <c r="QVZ1523" s="272"/>
      <c r="QWA1523" s="272"/>
      <c r="QWB1523" s="272"/>
      <c r="QWC1523" s="272"/>
      <c r="QWD1523" s="272"/>
      <c r="QWE1523" s="272"/>
      <c r="QWF1523" s="272"/>
      <c r="QWG1523" s="272"/>
      <c r="QWH1523" s="272"/>
      <c r="QWI1523" s="272"/>
      <c r="QWJ1523" s="272"/>
      <c r="QWK1523" s="272"/>
      <c r="QWL1523" s="272"/>
      <c r="QWM1523" s="272"/>
      <c r="QWN1523" s="272"/>
      <c r="QWO1523" s="272"/>
      <c r="QWP1523" s="272"/>
      <c r="QWQ1523" s="272"/>
      <c r="QWR1523" s="272"/>
      <c r="QWS1523" s="272"/>
      <c r="QWT1523" s="272"/>
      <c r="QWU1523" s="272"/>
      <c r="QWV1523" s="272"/>
      <c r="QWW1523" s="272"/>
      <c r="QWX1523" s="272"/>
      <c r="QWY1523" s="272"/>
      <c r="QWZ1523" s="272"/>
      <c r="QXA1523" s="272"/>
      <c r="QXB1523" s="272"/>
      <c r="QXC1523" s="272"/>
      <c r="QXD1523" s="272"/>
      <c r="QXE1523" s="272"/>
      <c r="QXF1523" s="272"/>
      <c r="QXG1523" s="272"/>
      <c r="QXH1523" s="272"/>
      <c r="QXI1523" s="272"/>
      <c r="QXJ1523" s="272"/>
      <c r="QXK1523" s="272"/>
      <c r="QXL1523" s="272"/>
      <c r="QXM1523" s="272"/>
      <c r="QXN1523" s="272"/>
      <c r="QXO1523" s="272"/>
      <c r="QXP1523" s="272"/>
      <c r="QXQ1523" s="272"/>
      <c r="QXR1523" s="272"/>
      <c r="QXS1523" s="272"/>
      <c r="QXT1523" s="272"/>
      <c r="QXU1523" s="272"/>
      <c r="QXV1523" s="272"/>
      <c r="QXW1523" s="272"/>
      <c r="QXX1523" s="272"/>
      <c r="QXY1523" s="272"/>
      <c r="QXZ1523" s="272"/>
      <c r="QYA1523" s="272"/>
      <c r="QYB1523" s="272"/>
      <c r="QYC1523" s="272"/>
      <c r="QYD1523" s="272"/>
      <c r="QYE1523" s="272"/>
      <c r="QYF1523" s="272"/>
      <c r="QYG1523" s="272"/>
      <c r="QYH1523" s="272"/>
      <c r="QYI1523" s="272"/>
      <c r="QYJ1523" s="272"/>
      <c r="QYK1523" s="272"/>
      <c r="QYL1523" s="272"/>
      <c r="QYM1523" s="272"/>
      <c r="QYN1523" s="272"/>
      <c r="QYO1523" s="272"/>
      <c r="QYP1523" s="272"/>
      <c r="QYQ1523" s="272"/>
      <c r="QYR1523" s="272"/>
      <c r="QYS1523" s="272"/>
      <c r="QYT1523" s="272"/>
      <c r="QYU1523" s="272"/>
      <c r="QYV1523" s="272"/>
      <c r="QYW1523" s="272"/>
      <c r="QYX1523" s="272"/>
      <c r="QYY1523" s="272"/>
      <c r="QYZ1523" s="272"/>
      <c r="QZA1523" s="272"/>
      <c r="QZB1523" s="272"/>
      <c r="QZC1523" s="272"/>
      <c r="QZD1523" s="272"/>
      <c r="QZE1523" s="272"/>
      <c r="QZF1523" s="272"/>
      <c r="QZG1523" s="272"/>
      <c r="QZH1523" s="272"/>
      <c r="QZI1523" s="272"/>
      <c r="QZJ1523" s="272"/>
      <c r="QZK1523" s="272"/>
      <c r="QZL1523" s="272"/>
      <c r="QZM1523" s="272"/>
      <c r="QZN1523" s="272"/>
      <c r="QZO1523" s="272"/>
      <c r="QZP1523" s="272"/>
      <c r="QZQ1523" s="272"/>
      <c r="QZR1523" s="272"/>
      <c r="QZS1523" s="272"/>
      <c r="QZT1523" s="272"/>
      <c r="QZU1523" s="272"/>
      <c r="QZV1523" s="272"/>
      <c r="QZW1523" s="272"/>
      <c r="QZX1523" s="272"/>
      <c r="QZY1523" s="272"/>
      <c r="QZZ1523" s="272"/>
      <c r="RAA1523" s="272"/>
      <c r="RAB1523" s="272"/>
      <c r="RAC1523" s="272"/>
      <c r="RAD1523" s="272"/>
      <c r="RAE1523" s="272"/>
      <c r="RAF1523" s="272"/>
      <c r="RAG1523" s="272"/>
      <c r="RAH1523" s="272"/>
      <c r="RAI1523" s="272"/>
      <c r="RAJ1523" s="272"/>
      <c r="RAK1523" s="272"/>
      <c r="RAL1523" s="272"/>
      <c r="RAM1523" s="272"/>
      <c r="RAN1523" s="272"/>
      <c r="RAO1523" s="272"/>
      <c r="RAP1523" s="272"/>
      <c r="RAQ1523" s="272"/>
      <c r="RAR1523" s="272"/>
      <c r="RAS1523" s="272"/>
      <c r="RAT1523" s="272"/>
      <c r="RAU1523" s="272"/>
      <c r="RAV1523" s="272"/>
      <c r="RAW1523" s="272"/>
      <c r="RAX1523" s="272"/>
      <c r="RAY1523" s="272"/>
      <c r="RAZ1523" s="272"/>
      <c r="RBA1523" s="272"/>
      <c r="RBB1523" s="272"/>
      <c r="RBC1523" s="272"/>
      <c r="RBD1523" s="272"/>
      <c r="RBE1523" s="272"/>
      <c r="RBF1523" s="272"/>
      <c r="RBG1523" s="272"/>
      <c r="RBH1523" s="272"/>
      <c r="RBI1523" s="272"/>
      <c r="RBJ1523" s="272"/>
      <c r="RBK1523" s="272"/>
      <c r="RBL1523" s="272"/>
      <c r="RBM1523" s="272"/>
      <c r="RBN1523" s="272"/>
      <c r="RBO1523" s="272"/>
      <c r="RBP1523" s="272"/>
      <c r="RBQ1523" s="272"/>
      <c r="RBR1523" s="272"/>
      <c r="RBS1523" s="272"/>
      <c r="RBT1523" s="272"/>
      <c r="RBU1523" s="272"/>
      <c r="RBV1523" s="272"/>
      <c r="RBW1523" s="272"/>
      <c r="RBX1523" s="272"/>
      <c r="RBY1523" s="272"/>
      <c r="RBZ1523" s="272"/>
      <c r="RCA1523" s="272"/>
      <c r="RCB1523" s="272"/>
      <c r="RCC1523" s="272"/>
      <c r="RCD1523" s="272"/>
      <c r="RCE1523" s="272"/>
      <c r="RCF1523" s="272"/>
      <c r="RCG1523" s="272"/>
      <c r="RCH1523" s="272"/>
      <c r="RCI1523" s="272"/>
      <c r="RCJ1523" s="272"/>
      <c r="RCK1523" s="272"/>
      <c r="RCL1523" s="272"/>
      <c r="RCM1523" s="272"/>
      <c r="RCN1523" s="272"/>
      <c r="RCO1523" s="272"/>
      <c r="RCP1523" s="272"/>
      <c r="RCQ1523" s="272"/>
      <c r="RCR1523" s="272"/>
      <c r="RCS1523" s="272"/>
      <c r="RCT1523" s="272"/>
      <c r="RCU1523" s="272"/>
      <c r="RCV1523" s="272"/>
      <c r="RCW1523" s="272"/>
      <c r="RCX1523" s="272"/>
      <c r="RCY1523" s="272"/>
      <c r="RCZ1523" s="272"/>
      <c r="RDA1523" s="272"/>
      <c r="RDB1523" s="272"/>
      <c r="RDC1523" s="272"/>
      <c r="RDD1523" s="272"/>
      <c r="RDE1523" s="272"/>
      <c r="RDF1523" s="272"/>
      <c r="RDG1523" s="272"/>
      <c r="RDH1523" s="272"/>
      <c r="RDI1523" s="272"/>
      <c r="RDJ1523" s="272"/>
      <c r="RDK1523" s="272"/>
      <c r="RDL1523" s="272"/>
      <c r="RDM1523" s="272"/>
      <c r="RDN1523" s="272"/>
      <c r="RDO1523" s="272"/>
      <c r="RDP1523" s="272"/>
      <c r="RDQ1523" s="272"/>
      <c r="RDR1523" s="272"/>
      <c r="RDS1523" s="272"/>
      <c r="RDT1523" s="272"/>
      <c r="RDU1523" s="272"/>
      <c r="RDV1523" s="272"/>
      <c r="RDW1523" s="272"/>
      <c r="RDX1523" s="272"/>
      <c r="RDY1523" s="272"/>
      <c r="RDZ1523" s="272"/>
      <c r="REA1523" s="272"/>
      <c r="REB1523" s="272"/>
      <c r="REC1523" s="272"/>
      <c r="RED1523" s="272"/>
      <c r="REE1523" s="272"/>
      <c r="REF1523" s="272"/>
      <c r="REG1523" s="272"/>
      <c r="REH1523" s="272"/>
      <c r="REI1523" s="272"/>
      <c r="REJ1523" s="272"/>
      <c r="REK1523" s="272"/>
      <c r="REL1523" s="272"/>
      <c r="REM1523" s="272"/>
      <c r="REN1523" s="272"/>
      <c r="REO1523" s="272"/>
      <c r="REP1523" s="272"/>
      <c r="REQ1523" s="272"/>
      <c r="RER1523" s="272"/>
      <c r="RES1523" s="272"/>
      <c r="RET1523" s="272"/>
      <c r="REU1523" s="272"/>
      <c r="REV1523" s="272"/>
      <c r="REW1523" s="272"/>
      <c r="REX1523" s="272"/>
      <c r="REY1523" s="272"/>
      <c r="REZ1523" s="272"/>
      <c r="RFA1523" s="272"/>
      <c r="RFB1523" s="272"/>
      <c r="RFC1523" s="272"/>
      <c r="RFD1523" s="272"/>
      <c r="RFE1523" s="272"/>
      <c r="RFF1523" s="272"/>
      <c r="RFG1523" s="272"/>
      <c r="RFH1523" s="272"/>
      <c r="RFI1523" s="272"/>
      <c r="RFJ1523" s="272"/>
      <c r="RFK1523" s="272"/>
      <c r="RFL1523" s="272"/>
      <c r="RFM1523" s="272"/>
      <c r="RFN1523" s="272"/>
      <c r="RFO1523" s="272"/>
      <c r="RFP1523" s="272"/>
      <c r="RFQ1523" s="272"/>
      <c r="RFR1523" s="272"/>
      <c r="RFS1523" s="272"/>
      <c r="RFT1523" s="272"/>
      <c r="RFU1523" s="272"/>
      <c r="RFV1523" s="272"/>
      <c r="RFW1523" s="272"/>
      <c r="RFX1523" s="272"/>
      <c r="RFY1523" s="272"/>
      <c r="RFZ1523" s="272"/>
      <c r="RGA1523" s="272"/>
      <c r="RGB1523" s="272"/>
      <c r="RGC1523" s="272"/>
      <c r="RGD1523" s="272"/>
      <c r="RGE1523" s="272"/>
      <c r="RGF1523" s="272"/>
      <c r="RGG1523" s="272"/>
      <c r="RGH1523" s="272"/>
      <c r="RGI1523" s="272"/>
      <c r="RGJ1523" s="272"/>
      <c r="RGK1523" s="272"/>
      <c r="RGL1523" s="272"/>
      <c r="RGM1523" s="272"/>
      <c r="RGN1523" s="272"/>
      <c r="RGO1523" s="272"/>
      <c r="RGP1523" s="272"/>
      <c r="RGQ1523" s="272"/>
      <c r="RGR1523" s="272"/>
      <c r="RGS1523" s="272"/>
      <c r="RGT1523" s="272"/>
      <c r="RGU1523" s="272"/>
      <c r="RGV1523" s="272"/>
      <c r="RGW1523" s="272"/>
      <c r="RGX1523" s="272"/>
      <c r="RGY1523" s="272"/>
      <c r="RGZ1523" s="272"/>
      <c r="RHA1523" s="272"/>
      <c r="RHB1523" s="272"/>
      <c r="RHC1523" s="272"/>
      <c r="RHD1523" s="272"/>
      <c r="RHE1523" s="272"/>
      <c r="RHF1523" s="272"/>
      <c r="RHG1523" s="272"/>
      <c r="RHH1523" s="272"/>
      <c r="RHI1523" s="272"/>
      <c r="RHJ1523" s="272"/>
      <c r="RHK1523" s="272"/>
      <c r="RHL1523" s="272"/>
      <c r="RHM1523" s="272"/>
      <c r="RHN1523" s="272"/>
      <c r="RHO1523" s="272"/>
      <c r="RHP1523" s="272"/>
      <c r="RHQ1523" s="272"/>
      <c r="RHR1523" s="272"/>
      <c r="RHS1523" s="272"/>
      <c r="RHT1523" s="272"/>
      <c r="RHU1523" s="272"/>
      <c r="RHV1523" s="272"/>
      <c r="RHW1523" s="272"/>
      <c r="RHX1523" s="272"/>
      <c r="RHY1523" s="272"/>
      <c r="RHZ1523" s="272"/>
      <c r="RIA1523" s="272"/>
      <c r="RIB1523" s="272"/>
      <c r="RIC1523" s="272"/>
      <c r="RID1523" s="272"/>
      <c r="RIE1523" s="272"/>
      <c r="RIF1523" s="272"/>
      <c r="RIG1523" s="272"/>
      <c r="RIH1523" s="272"/>
      <c r="RII1523" s="272"/>
      <c r="RIJ1523" s="272"/>
      <c r="RIK1523" s="272"/>
      <c r="RIL1523" s="272"/>
      <c r="RIM1523" s="272"/>
      <c r="RIN1523" s="272"/>
      <c r="RIO1523" s="272"/>
      <c r="RIP1523" s="272"/>
      <c r="RIQ1523" s="272"/>
      <c r="RIR1523" s="272"/>
      <c r="RIS1523" s="272"/>
      <c r="RIT1523" s="272"/>
      <c r="RIU1523" s="272"/>
      <c r="RIV1523" s="272"/>
      <c r="RIW1523" s="272"/>
      <c r="RIX1523" s="272"/>
      <c r="RIY1523" s="272"/>
      <c r="RIZ1523" s="272"/>
      <c r="RJA1523" s="272"/>
      <c r="RJB1523" s="272"/>
      <c r="RJC1523" s="272"/>
      <c r="RJD1523" s="272"/>
      <c r="RJE1523" s="272"/>
      <c r="RJF1523" s="272"/>
      <c r="RJG1523" s="272"/>
      <c r="RJH1523" s="272"/>
      <c r="RJI1523" s="272"/>
      <c r="RJJ1523" s="272"/>
      <c r="RJK1523" s="272"/>
      <c r="RJL1523" s="272"/>
      <c r="RJM1523" s="272"/>
      <c r="RJN1523" s="272"/>
      <c r="RJO1523" s="272"/>
      <c r="RJP1523" s="272"/>
      <c r="RJQ1523" s="272"/>
      <c r="RJR1523" s="272"/>
      <c r="RJS1523" s="272"/>
      <c r="RJT1523" s="272"/>
      <c r="RJU1523" s="272"/>
      <c r="RJV1523" s="272"/>
      <c r="RJW1523" s="272"/>
      <c r="RJX1523" s="272"/>
      <c r="RJY1523" s="272"/>
      <c r="RJZ1523" s="272"/>
      <c r="RKA1523" s="272"/>
      <c r="RKB1523" s="272"/>
      <c r="RKC1523" s="272"/>
      <c r="RKD1523" s="272"/>
      <c r="RKE1523" s="272"/>
      <c r="RKF1523" s="272"/>
      <c r="RKG1523" s="272"/>
      <c r="RKH1523" s="272"/>
      <c r="RKI1523" s="272"/>
      <c r="RKJ1523" s="272"/>
      <c r="RKK1523" s="272"/>
      <c r="RKL1523" s="272"/>
      <c r="RKM1523" s="272"/>
      <c r="RKN1523" s="272"/>
      <c r="RKO1523" s="272"/>
      <c r="RKP1523" s="272"/>
      <c r="RKQ1523" s="272"/>
      <c r="RKR1523" s="272"/>
      <c r="RKS1523" s="272"/>
      <c r="RKT1523" s="272"/>
      <c r="RKU1523" s="272"/>
      <c r="RKV1523" s="272"/>
      <c r="RKW1523" s="272"/>
      <c r="RKX1523" s="272"/>
      <c r="RKY1523" s="272"/>
      <c r="RKZ1523" s="272"/>
      <c r="RLA1523" s="272"/>
      <c r="RLB1523" s="272"/>
      <c r="RLC1523" s="272"/>
      <c r="RLD1523" s="272"/>
      <c r="RLE1523" s="272"/>
      <c r="RLF1523" s="272"/>
      <c r="RLG1523" s="272"/>
      <c r="RLH1523" s="272"/>
      <c r="RLI1523" s="272"/>
      <c r="RLJ1523" s="272"/>
      <c r="RLK1523" s="272"/>
      <c r="RLL1523" s="272"/>
      <c r="RLM1523" s="272"/>
      <c r="RLN1523" s="272"/>
      <c r="RLO1523" s="272"/>
      <c r="RLP1523" s="272"/>
      <c r="RLQ1523" s="272"/>
      <c r="RLR1523" s="272"/>
      <c r="RLS1523" s="272"/>
      <c r="RLT1523" s="272"/>
      <c r="RLU1523" s="272"/>
      <c r="RLV1523" s="272"/>
      <c r="RLW1523" s="272"/>
      <c r="RLX1523" s="272"/>
      <c r="RLY1523" s="272"/>
      <c r="RLZ1523" s="272"/>
      <c r="RMA1523" s="272"/>
      <c r="RMB1523" s="272"/>
      <c r="RMC1523" s="272"/>
      <c r="RMD1523" s="272"/>
      <c r="RME1523" s="272"/>
      <c r="RMF1523" s="272"/>
      <c r="RMG1523" s="272"/>
      <c r="RMH1523" s="272"/>
      <c r="RMI1523" s="272"/>
      <c r="RMJ1523" s="272"/>
      <c r="RMK1523" s="272"/>
      <c r="RML1523" s="272"/>
      <c r="RMM1523" s="272"/>
      <c r="RMN1523" s="272"/>
      <c r="RMO1523" s="272"/>
      <c r="RMP1523" s="272"/>
      <c r="RMQ1523" s="272"/>
      <c r="RMR1523" s="272"/>
      <c r="RMS1523" s="272"/>
      <c r="RMT1523" s="272"/>
      <c r="RMU1523" s="272"/>
      <c r="RMV1523" s="272"/>
      <c r="RMW1523" s="272"/>
      <c r="RMX1523" s="272"/>
      <c r="RMY1523" s="272"/>
      <c r="RMZ1523" s="272"/>
      <c r="RNA1523" s="272"/>
      <c r="RNB1523" s="272"/>
      <c r="RNC1523" s="272"/>
      <c r="RND1523" s="272"/>
      <c r="RNE1523" s="272"/>
      <c r="RNF1523" s="272"/>
      <c r="RNG1523" s="272"/>
      <c r="RNH1523" s="272"/>
      <c r="RNI1523" s="272"/>
      <c r="RNJ1523" s="272"/>
      <c r="RNK1523" s="272"/>
      <c r="RNL1523" s="272"/>
      <c r="RNM1523" s="272"/>
      <c r="RNN1523" s="272"/>
      <c r="RNO1523" s="272"/>
      <c r="RNP1523" s="272"/>
      <c r="RNQ1523" s="272"/>
      <c r="RNR1523" s="272"/>
      <c r="RNS1523" s="272"/>
      <c r="RNT1523" s="272"/>
      <c r="RNU1523" s="272"/>
      <c r="RNV1523" s="272"/>
      <c r="RNW1523" s="272"/>
      <c r="RNX1523" s="272"/>
      <c r="RNY1523" s="272"/>
      <c r="RNZ1523" s="272"/>
      <c r="ROA1523" s="272"/>
      <c r="ROB1523" s="272"/>
      <c r="ROC1523" s="272"/>
      <c r="ROD1523" s="272"/>
      <c r="ROE1523" s="272"/>
      <c r="ROF1523" s="272"/>
      <c r="ROG1523" s="272"/>
      <c r="ROH1523" s="272"/>
      <c r="ROI1523" s="272"/>
      <c r="ROJ1523" s="272"/>
      <c r="ROK1523" s="272"/>
      <c r="ROL1523" s="272"/>
      <c r="ROM1523" s="272"/>
      <c r="RON1523" s="272"/>
      <c r="ROO1523" s="272"/>
      <c r="ROP1523" s="272"/>
      <c r="ROQ1523" s="272"/>
      <c r="ROR1523" s="272"/>
      <c r="ROS1523" s="272"/>
      <c r="ROT1523" s="272"/>
      <c r="ROU1523" s="272"/>
      <c r="ROV1523" s="272"/>
      <c r="ROW1523" s="272"/>
      <c r="ROX1523" s="272"/>
      <c r="ROY1523" s="272"/>
      <c r="ROZ1523" s="272"/>
      <c r="RPA1523" s="272"/>
      <c r="RPB1523" s="272"/>
      <c r="RPC1523" s="272"/>
      <c r="RPD1523" s="272"/>
      <c r="RPE1523" s="272"/>
      <c r="RPF1523" s="272"/>
      <c r="RPG1523" s="272"/>
      <c r="RPH1523" s="272"/>
      <c r="RPI1523" s="272"/>
      <c r="RPJ1523" s="272"/>
      <c r="RPK1523" s="272"/>
      <c r="RPL1523" s="272"/>
      <c r="RPM1523" s="272"/>
      <c r="RPN1523" s="272"/>
      <c r="RPO1523" s="272"/>
      <c r="RPP1523" s="272"/>
      <c r="RPQ1523" s="272"/>
      <c r="RPR1523" s="272"/>
      <c r="RPS1523" s="272"/>
      <c r="RPT1523" s="272"/>
      <c r="RPU1523" s="272"/>
      <c r="RPV1523" s="272"/>
      <c r="RPW1523" s="272"/>
      <c r="RPX1523" s="272"/>
      <c r="RPY1523" s="272"/>
      <c r="RPZ1523" s="272"/>
      <c r="RQA1523" s="272"/>
      <c r="RQB1523" s="272"/>
      <c r="RQC1523" s="272"/>
      <c r="RQD1523" s="272"/>
      <c r="RQE1523" s="272"/>
      <c r="RQF1523" s="272"/>
      <c r="RQG1523" s="272"/>
      <c r="RQH1523" s="272"/>
      <c r="RQI1523" s="272"/>
      <c r="RQJ1523" s="272"/>
      <c r="RQK1523" s="272"/>
      <c r="RQL1523" s="272"/>
      <c r="RQM1523" s="272"/>
      <c r="RQN1523" s="272"/>
      <c r="RQO1523" s="272"/>
      <c r="RQP1523" s="272"/>
      <c r="RQQ1523" s="272"/>
      <c r="RQR1523" s="272"/>
      <c r="RQS1523" s="272"/>
      <c r="RQT1523" s="272"/>
      <c r="RQU1523" s="272"/>
      <c r="RQV1523" s="272"/>
      <c r="RQW1523" s="272"/>
      <c r="RQX1523" s="272"/>
      <c r="RQY1523" s="272"/>
      <c r="RQZ1523" s="272"/>
      <c r="RRA1523" s="272"/>
      <c r="RRB1523" s="272"/>
      <c r="RRC1523" s="272"/>
      <c r="RRD1523" s="272"/>
      <c r="RRE1523" s="272"/>
      <c r="RRF1523" s="272"/>
      <c r="RRG1523" s="272"/>
      <c r="RRH1523" s="272"/>
      <c r="RRI1523" s="272"/>
      <c r="RRJ1523" s="272"/>
      <c r="RRK1523" s="272"/>
      <c r="RRL1523" s="272"/>
      <c r="RRM1523" s="272"/>
      <c r="RRN1523" s="272"/>
      <c r="RRO1523" s="272"/>
      <c r="RRP1523" s="272"/>
      <c r="RRQ1523" s="272"/>
      <c r="RRR1523" s="272"/>
      <c r="RRS1523" s="272"/>
      <c r="RRT1523" s="272"/>
      <c r="RRU1523" s="272"/>
      <c r="RRV1523" s="272"/>
      <c r="RRW1523" s="272"/>
      <c r="RRX1523" s="272"/>
      <c r="RRY1523" s="272"/>
      <c r="RRZ1523" s="272"/>
      <c r="RSA1523" s="272"/>
      <c r="RSB1523" s="272"/>
      <c r="RSC1523" s="272"/>
      <c r="RSD1523" s="272"/>
      <c r="RSE1523" s="272"/>
      <c r="RSF1523" s="272"/>
      <c r="RSG1523" s="272"/>
      <c r="RSH1523" s="272"/>
      <c r="RSI1523" s="272"/>
      <c r="RSJ1523" s="272"/>
      <c r="RSK1523" s="272"/>
      <c r="RSL1523" s="272"/>
      <c r="RSM1523" s="272"/>
      <c r="RSN1523" s="272"/>
      <c r="RSO1523" s="272"/>
      <c r="RSP1523" s="272"/>
      <c r="RSQ1523" s="272"/>
      <c r="RSR1523" s="272"/>
      <c r="RSS1523" s="272"/>
      <c r="RST1523" s="272"/>
      <c r="RSU1523" s="272"/>
      <c r="RSV1523" s="272"/>
      <c r="RSW1523" s="272"/>
      <c r="RSX1523" s="272"/>
      <c r="RSY1523" s="272"/>
      <c r="RSZ1523" s="272"/>
      <c r="RTA1523" s="272"/>
      <c r="RTB1523" s="272"/>
      <c r="RTC1523" s="272"/>
      <c r="RTD1523" s="272"/>
      <c r="RTE1523" s="272"/>
      <c r="RTF1523" s="272"/>
      <c r="RTG1523" s="272"/>
      <c r="RTH1523" s="272"/>
      <c r="RTI1523" s="272"/>
      <c r="RTJ1523" s="272"/>
      <c r="RTK1523" s="272"/>
      <c r="RTL1523" s="272"/>
      <c r="RTM1523" s="272"/>
      <c r="RTN1523" s="272"/>
      <c r="RTO1523" s="272"/>
      <c r="RTP1523" s="272"/>
      <c r="RTQ1523" s="272"/>
      <c r="RTR1523" s="272"/>
      <c r="RTS1523" s="272"/>
      <c r="RTT1523" s="272"/>
      <c r="RTU1523" s="272"/>
      <c r="RTV1523" s="272"/>
      <c r="RTW1523" s="272"/>
      <c r="RTX1523" s="272"/>
      <c r="RTY1523" s="272"/>
      <c r="RTZ1523" s="272"/>
      <c r="RUA1523" s="272"/>
      <c r="RUB1523" s="272"/>
      <c r="RUC1523" s="272"/>
      <c r="RUD1523" s="272"/>
      <c r="RUE1523" s="272"/>
      <c r="RUF1523" s="272"/>
      <c r="RUG1523" s="272"/>
      <c r="RUH1523" s="272"/>
      <c r="RUI1523" s="272"/>
      <c r="RUJ1523" s="272"/>
      <c r="RUK1523" s="272"/>
      <c r="RUL1523" s="272"/>
      <c r="RUM1523" s="272"/>
      <c r="RUN1523" s="272"/>
      <c r="RUO1523" s="272"/>
      <c r="RUP1523" s="272"/>
      <c r="RUQ1523" s="272"/>
      <c r="RUR1523" s="272"/>
      <c r="RUS1523" s="272"/>
      <c r="RUT1523" s="272"/>
      <c r="RUU1523" s="272"/>
      <c r="RUV1523" s="272"/>
      <c r="RUW1523" s="272"/>
      <c r="RUX1523" s="272"/>
      <c r="RUY1523" s="272"/>
      <c r="RUZ1523" s="272"/>
      <c r="RVA1523" s="272"/>
      <c r="RVB1523" s="272"/>
      <c r="RVC1523" s="272"/>
      <c r="RVD1523" s="272"/>
      <c r="RVE1523" s="272"/>
      <c r="RVF1523" s="272"/>
      <c r="RVG1523" s="272"/>
      <c r="RVH1523" s="272"/>
      <c r="RVI1523" s="272"/>
      <c r="RVJ1523" s="272"/>
      <c r="RVK1523" s="272"/>
      <c r="RVL1523" s="272"/>
      <c r="RVM1523" s="272"/>
      <c r="RVN1523" s="272"/>
      <c r="RVO1523" s="272"/>
      <c r="RVP1523" s="272"/>
      <c r="RVQ1523" s="272"/>
      <c r="RVR1523" s="272"/>
      <c r="RVS1523" s="272"/>
      <c r="RVT1523" s="272"/>
      <c r="RVU1523" s="272"/>
      <c r="RVV1523" s="272"/>
      <c r="RVW1523" s="272"/>
      <c r="RVX1523" s="272"/>
      <c r="RVY1523" s="272"/>
      <c r="RVZ1523" s="272"/>
      <c r="RWA1523" s="272"/>
      <c r="RWB1523" s="272"/>
      <c r="RWC1523" s="272"/>
      <c r="RWD1523" s="272"/>
      <c r="RWE1523" s="272"/>
      <c r="RWF1523" s="272"/>
      <c r="RWG1523" s="272"/>
      <c r="RWH1523" s="272"/>
      <c r="RWI1523" s="272"/>
      <c r="RWJ1523" s="272"/>
      <c r="RWK1523" s="272"/>
      <c r="RWL1523" s="272"/>
      <c r="RWM1523" s="272"/>
      <c r="RWN1523" s="272"/>
      <c r="RWO1523" s="272"/>
      <c r="RWP1523" s="272"/>
      <c r="RWQ1523" s="272"/>
      <c r="RWR1523" s="272"/>
      <c r="RWS1523" s="272"/>
      <c r="RWT1523" s="272"/>
      <c r="RWU1523" s="272"/>
      <c r="RWV1523" s="272"/>
      <c r="RWW1523" s="272"/>
      <c r="RWX1523" s="272"/>
      <c r="RWY1523" s="272"/>
      <c r="RWZ1523" s="272"/>
      <c r="RXA1523" s="272"/>
      <c r="RXB1523" s="272"/>
      <c r="RXC1523" s="272"/>
      <c r="RXD1523" s="272"/>
      <c r="RXE1523" s="272"/>
      <c r="RXF1523" s="272"/>
      <c r="RXG1523" s="272"/>
      <c r="RXH1523" s="272"/>
      <c r="RXI1523" s="272"/>
      <c r="RXJ1523" s="272"/>
      <c r="RXK1523" s="272"/>
      <c r="RXL1523" s="272"/>
      <c r="RXM1523" s="272"/>
      <c r="RXN1523" s="272"/>
      <c r="RXO1523" s="272"/>
      <c r="RXP1523" s="272"/>
      <c r="RXQ1523" s="272"/>
      <c r="RXR1523" s="272"/>
      <c r="RXS1523" s="272"/>
      <c r="RXT1523" s="272"/>
      <c r="RXU1523" s="272"/>
      <c r="RXV1523" s="272"/>
      <c r="RXW1523" s="272"/>
      <c r="RXX1523" s="272"/>
      <c r="RXY1523" s="272"/>
      <c r="RXZ1523" s="272"/>
      <c r="RYA1523" s="272"/>
      <c r="RYB1523" s="272"/>
      <c r="RYC1523" s="272"/>
      <c r="RYD1523" s="272"/>
      <c r="RYE1523" s="272"/>
      <c r="RYF1523" s="272"/>
      <c r="RYG1523" s="272"/>
      <c r="RYH1523" s="272"/>
      <c r="RYI1523" s="272"/>
      <c r="RYJ1523" s="272"/>
      <c r="RYK1523" s="272"/>
      <c r="RYL1523" s="272"/>
      <c r="RYM1523" s="272"/>
      <c r="RYN1523" s="272"/>
      <c r="RYO1523" s="272"/>
      <c r="RYP1523" s="272"/>
      <c r="RYQ1523" s="272"/>
      <c r="RYR1523" s="272"/>
      <c r="RYS1523" s="272"/>
      <c r="RYT1523" s="272"/>
      <c r="RYU1523" s="272"/>
      <c r="RYV1523" s="272"/>
      <c r="RYW1523" s="272"/>
      <c r="RYX1523" s="272"/>
      <c r="RYY1523" s="272"/>
      <c r="RYZ1523" s="272"/>
      <c r="RZA1523" s="272"/>
      <c r="RZB1523" s="272"/>
      <c r="RZC1523" s="272"/>
      <c r="RZD1523" s="272"/>
      <c r="RZE1523" s="272"/>
      <c r="RZF1523" s="272"/>
      <c r="RZG1523" s="272"/>
      <c r="RZH1523" s="272"/>
      <c r="RZI1523" s="272"/>
      <c r="RZJ1523" s="272"/>
      <c r="RZK1523" s="272"/>
      <c r="RZL1523" s="272"/>
      <c r="RZM1523" s="272"/>
      <c r="RZN1523" s="272"/>
      <c r="RZO1523" s="272"/>
      <c r="RZP1523" s="272"/>
      <c r="RZQ1523" s="272"/>
      <c r="RZR1523" s="272"/>
      <c r="RZS1523" s="272"/>
      <c r="RZT1523" s="272"/>
      <c r="RZU1523" s="272"/>
      <c r="RZV1523" s="272"/>
      <c r="RZW1523" s="272"/>
      <c r="RZX1523" s="272"/>
      <c r="RZY1523" s="272"/>
      <c r="RZZ1523" s="272"/>
      <c r="SAA1523" s="272"/>
      <c r="SAB1523" s="272"/>
      <c r="SAC1523" s="272"/>
      <c r="SAD1523" s="272"/>
      <c r="SAE1523" s="272"/>
      <c r="SAF1523" s="272"/>
      <c r="SAG1523" s="272"/>
      <c r="SAH1523" s="272"/>
      <c r="SAI1523" s="272"/>
      <c r="SAJ1523" s="272"/>
      <c r="SAK1523" s="272"/>
      <c r="SAL1523" s="272"/>
      <c r="SAM1523" s="272"/>
      <c r="SAN1523" s="272"/>
      <c r="SAO1523" s="272"/>
      <c r="SAP1523" s="272"/>
      <c r="SAQ1523" s="272"/>
      <c r="SAR1523" s="272"/>
      <c r="SAS1523" s="272"/>
      <c r="SAT1523" s="272"/>
      <c r="SAU1523" s="272"/>
      <c r="SAV1523" s="272"/>
      <c r="SAW1523" s="272"/>
      <c r="SAX1523" s="272"/>
      <c r="SAY1523" s="272"/>
      <c r="SAZ1523" s="272"/>
      <c r="SBA1523" s="272"/>
      <c r="SBB1523" s="272"/>
      <c r="SBC1523" s="272"/>
      <c r="SBD1523" s="272"/>
      <c r="SBE1523" s="272"/>
      <c r="SBF1523" s="272"/>
      <c r="SBG1523" s="272"/>
      <c r="SBH1523" s="272"/>
      <c r="SBI1523" s="272"/>
      <c r="SBJ1523" s="272"/>
      <c r="SBK1523" s="272"/>
      <c r="SBL1523" s="272"/>
      <c r="SBM1523" s="272"/>
      <c r="SBN1523" s="272"/>
      <c r="SBO1523" s="272"/>
      <c r="SBP1523" s="272"/>
      <c r="SBQ1523" s="272"/>
      <c r="SBR1523" s="272"/>
      <c r="SBS1523" s="272"/>
      <c r="SBT1523" s="272"/>
      <c r="SBU1523" s="272"/>
      <c r="SBV1523" s="272"/>
      <c r="SBW1523" s="272"/>
      <c r="SBX1523" s="272"/>
      <c r="SBY1523" s="272"/>
      <c r="SBZ1523" s="272"/>
      <c r="SCA1523" s="272"/>
      <c r="SCB1523" s="272"/>
      <c r="SCC1523" s="272"/>
      <c r="SCD1523" s="272"/>
      <c r="SCE1523" s="272"/>
      <c r="SCF1523" s="272"/>
      <c r="SCG1523" s="272"/>
      <c r="SCH1523" s="272"/>
      <c r="SCI1523" s="272"/>
      <c r="SCJ1523" s="272"/>
      <c r="SCK1523" s="272"/>
      <c r="SCL1523" s="272"/>
      <c r="SCM1523" s="272"/>
      <c r="SCN1523" s="272"/>
      <c r="SCO1523" s="272"/>
      <c r="SCP1523" s="272"/>
      <c r="SCQ1523" s="272"/>
      <c r="SCR1523" s="272"/>
      <c r="SCS1523" s="272"/>
      <c r="SCT1523" s="272"/>
      <c r="SCU1523" s="272"/>
      <c r="SCV1523" s="272"/>
      <c r="SCW1523" s="272"/>
      <c r="SCX1523" s="272"/>
      <c r="SCY1523" s="272"/>
      <c r="SCZ1523" s="272"/>
      <c r="SDA1523" s="272"/>
      <c r="SDB1523" s="272"/>
      <c r="SDC1523" s="272"/>
      <c r="SDD1523" s="272"/>
      <c r="SDE1523" s="272"/>
      <c r="SDF1523" s="272"/>
      <c r="SDG1523" s="272"/>
      <c r="SDH1523" s="272"/>
      <c r="SDI1523" s="272"/>
      <c r="SDJ1523" s="272"/>
      <c r="SDK1523" s="272"/>
      <c r="SDL1523" s="272"/>
      <c r="SDM1523" s="272"/>
      <c r="SDN1523" s="272"/>
      <c r="SDO1523" s="272"/>
      <c r="SDP1523" s="272"/>
      <c r="SDQ1523" s="272"/>
      <c r="SDR1523" s="272"/>
      <c r="SDS1523" s="272"/>
      <c r="SDT1523" s="272"/>
      <c r="SDU1523" s="272"/>
      <c r="SDV1523" s="272"/>
      <c r="SDW1523" s="272"/>
      <c r="SDX1523" s="272"/>
      <c r="SDY1523" s="272"/>
      <c r="SDZ1523" s="272"/>
      <c r="SEA1523" s="272"/>
      <c r="SEB1523" s="272"/>
      <c r="SEC1523" s="272"/>
      <c r="SED1523" s="272"/>
      <c r="SEE1523" s="272"/>
      <c r="SEF1523" s="272"/>
      <c r="SEG1523" s="272"/>
      <c r="SEH1523" s="272"/>
      <c r="SEI1523" s="272"/>
      <c r="SEJ1523" s="272"/>
      <c r="SEK1523" s="272"/>
      <c r="SEL1523" s="272"/>
      <c r="SEM1523" s="272"/>
      <c r="SEN1523" s="272"/>
      <c r="SEO1523" s="272"/>
      <c r="SEP1523" s="272"/>
      <c r="SEQ1523" s="272"/>
      <c r="SER1523" s="272"/>
      <c r="SES1523" s="272"/>
      <c r="SET1523" s="272"/>
      <c r="SEU1523" s="272"/>
      <c r="SEV1523" s="272"/>
      <c r="SEW1523" s="272"/>
      <c r="SEX1523" s="272"/>
      <c r="SEY1523" s="272"/>
      <c r="SEZ1523" s="272"/>
      <c r="SFA1523" s="272"/>
      <c r="SFB1523" s="272"/>
      <c r="SFC1523" s="272"/>
      <c r="SFD1523" s="272"/>
      <c r="SFE1523" s="272"/>
      <c r="SFF1523" s="272"/>
      <c r="SFG1523" s="272"/>
      <c r="SFH1523" s="272"/>
      <c r="SFI1523" s="272"/>
      <c r="SFJ1523" s="272"/>
      <c r="SFK1523" s="272"/>
      <c r="SFL1523" s="272"/>
      <c r="SFM1523" s="272"/>
      <c r="SFN1523" s="272"/>
      <c r="SFO1523" s="272"/>
      <c r="SFP1523" s="272"/>
      <c r="SFQ1523" s="272"/>
      <c r="SFR1523" s="272"/>
      <c r="SFS1523" s="272"/>
      <c r="SFT1523" s="272"/>
      <c r="SFU1523" s="272"/>
      <c r="SFV1523" s="272"/>
      <c r="SFW1523" s="272"/>
      <c r="SFX1523" s="272"/>
      <c r="SFY1523" s="272"/>
      <c r="SFZ1523" s="272"/>
      <c r="SGA1523" s="272"/>
      <c r="SGB1523" s="272"/>
      <c r="SGC1523" s="272"/>
      <c r="SGD1523" s="272"/>
      <c r="SGE1523" s="272"/>
      <c r="SGF1523" s="272"/>
      <c r="SGG1523" s="272"/>
      <c r="SGH1523" s="272"/>
      <c r="SGI1523" s="272"/>
      <c r="SGJ1523" s="272"/>
      <c r="SGK1523" s="272"/>
      <c r="SGL1523" s="272"/>
      <c r="SGM1523" s="272"/>
      <c r="SGN1523" s="272"/>
      <c r="SGO1523" s="272"/>
      <c r="SGP1523" s="272"/>
      <c r="SGQ1523" s="272"/>
      <c r="SGR1523" s="272"/>
      <c r="SGS1523" s="272"/>
      <c r="SGT1523" s="272"/>
      <c r="SGU1523" s="272"/>
      <c r="SGV1523" s="272"/>
      <c r="SGW1523" s="272"/>
      <c r="SGX1523" s="272"/>
      <c r="SGY1523" s="272"/>
      <c r="SGZ1523" s="272"/>
      <c r="SHA1523" s="272"/>
      <c r="SHB1523" s="272"/>
      <c r="SHC1523" s="272"/>
      <c r="SHD1523" s="272"/>
      <c r="SHE1523" s="272"/>
      <c r="SHF1523" s="272"/>
      <c r="SHG1523" s="272"/>
      <c r="SHH1523" s="272"/>
      <c r="SHI1523" s="272"/>
      <c r="SHJ1523" s="272"/>
      <c r="SHK1523" s="272"/>
      <c r="SHL1523" s="272"/>
      <c r="SHM1523" s="272"/>
      <c r="SHN1523" s="272"/>
      <c r="SHO1523" s="272"/>
      <c r="SHP1523" s="272"/>
      <c r="SHQ1523" s="272"/>
      <c r="SHR1523" s="272"/>
      <c r="SHS1523" s="272"/>
      <c r="SHT1523" s="272"/>
      <c r="SHU1523" s="272"/>
      <c r="SHV1523" s="272"/>
      <c r="SHW1523" s="272"/>
      <c r="SHX1523" s="272"/>
      <c r="SHY1523" s="272"/>
      <c r="SHZ1523" s="272"/>
      <c r="SIA1523" s="272"/>
      <c r="SIB1523" s="272"/>
      <c r="SIC1523" s="272"/>
      <c r="SID1523" s="272"/>
      <c r="SIE1523" s="272"/>
      <c r="SIF1523" s="272"/>
      <c r="SIG1523" s="272"/>
      <c r="SIH1523" s="272"/>
      <c r="SII1523" s="272"/>
      <c r="SIJ1523" s="272"/>
      <c r="SIK1523" s="272"/>
      <c r="SIL1523" s="272"/>
      <c r="SIM1523" s="272"/>
      <c r="SIN1523" s="272"/>
      <c r="SIO1523" s="272"/>
      <c r="SIP1523" s="272"/>
      <c r="SIQ1523" s="272"/>
      <c r="SIR1523" s="272"/>
      <c r="SIS1523" s="272"/>
      <c r="SIT1523" s="272"/>
      <c r="SIU1523" s="272"/>
      <c r="SIV1523" s="272"/>
      <c r="SIW1523" s="272"/>
      <c r="SIX1523" s="272"/>
      <c r="SIY1523" s="272"/>
      <c r="SIZ1523" s="272"/>
      <c r="SJA1523" s="272"/>
      <c r="SJB1523" s="272"/>
      <c r="SJC1523" s="272"/>
      <c r="SJD1523" s="272"/>
      <c r="SJE1523" s="272"/>
      <c r="SJF1523" s="272"/>
      <c r="SJG1523" s="272"/>
      <c r="SJH1523" s="272"/>
      <c r="SJI1523" s="272"/>
      <c r="SJJ1523" s="272"/>
      <c r="SJK1523" s="272"/>
      <c r="SJL1523" s="272"/>
      <c r="SJM1523" s="272"/>
      <c r="SJN1523" s="272"/>
      <c r="SJO1523" s="272"/>
      <c r="SJP1523" s="272"/>
      <c r="SJQ1523" s="272"/>
      <c r="SJR1523" s="272"/>
      <c r="SJS1523" s="272"/>
      <c r="SJT1523" s="272"/>
      <c r="SJU1523" s="272"/>
      <c r="SJV1523" s="272"/>
      <c r="SJW1523" s="272"/>
      <c r="SJX1523" s="272"/>
      <c r="SJY1523" s="272"/>
      <c r="SJZ1523" s="272"/>
      <c r="SKA1523" s="272"/>
      <c r="SKB1523" s="272"/>
      <c r="SKC1523" s="272"/>
      <c r="SKD1523" s="272"/>
      <c r="SKE1523" s="272"/>
      <c r="SKF1523" s="272"/>
      <c r="SKG1523" s="272"/>
      <c r="SKH1523" s="272"/>
      <c r="SKI1523" s="272"/>
      <c r="SKJ1523" s="272"/>
      <c r="SKK1523" s="272"/>
      <c r="SKL1523" s="272"/>
      <c r="SKM1523" s="272"/>
      <c r="SKN1523" s="272"/>
      <c r="SKO1523" s="272"/>
      <c r="SKP1523" s="272"/>
      <c r="SKQ1523" s="272"/>
      <c r="SKR1523" s="272"/>
      <c r="SKS1523" s="272"/>
      <c r="SKT1523" s="272"/>
      <c r="SKU1523" s="272"/>
      <c r="SKV1523" s="272"/>
      <c r="SKW1523" s="272"/>
      <c r="SKX1523" s="272"/>
      <c r="SKY1523" s="272"/>
      <c r="SKZ1523" s="272"/>
      <c r="SLA1523" s="272"/>
      <c r="SLB1523" s="272"/>
      <c r="SLC1523" s="272"/>
      <c r="SLD1523" s="272"/>
      <c r="SLE1523" s="272"/>
      <c r="SLF1523" s="272"/>
      <c r="SLG1523" s="272"/>
      <c r="SLH1523" s="272"/>
      <c r="SLI1523" s="272"/>
      <c r="SLJ1523" s="272"/>
      <c r="SLK1523" s="272"/>
      <c r="SLL1523" s="272"/>
      <c r="SLM1523" s="272"/>
      <c r="SLN1523" s="272"/>
      <c r="SLO1523" s="272"/>
      <c r="SLP1523" s="272"/>
      <c r="SLQ1523" s="272"/>
      <c r="SLR1523" s="272"/>
      <c r="SLS1523" s="272"/>
      <c r="SLT1523" s="272"/>
      <c r="SLU1523" s="272"/>
      <c r="SLV1523" s="272"/>
      <c r="SLW1523" s="272"/>
      <c r="SLX1523" s="272"/>
      <c r="SLY1523" s="272"/>
      <c r="SLZ1523" s="272"/>
      <c r="SMA1523" s="272"/>
      <c r="SMB1523" s="272"/>
      <c r="SMC1523" s="272"/>
      <c r="SMD1523" s="272"/>
      <c r="SME1523" s="272"/>
      <c r="SMF1523" s="272"/>
      <c r="SMG1523" s="272"/>
      <c r="SMH1523" s="272"/>
      <c r="SMI1523" s="272"/>
      <c r="SMJ1523" s="272"/>
      <c r="SMK1523" s="272"/>
      <c r="SML1523" s="272"/>
      <c r="SMM1523" s="272"/>
      <c r="SMN1523" s="272"/>
      <c r="SMO1523" s="272"/>
      <c r="SMP1523" s="272"/>
      <c r="SMQ1523" s="272"/>
      <c r="SMR1523" s="272"/>
      <c r="SMS1523" s="272"/>
      <c r="SMT1523" s="272"/>
      <c r="SMU1523" s="272"/>
      <c r="SMV1523" s="272"/>
      <c r="SMW1523" s="272"/>
      <c r="SMX1523" s="272"/>
      <c r="SMY1523" s="272"/>
      <c r="SMZ1523" s="272"/>
      <c r="SNA1523" s="272"/>
      <c r="SNB1523" s="272"/>
      <c r="SNC1523" s="272"/>
      <c r="SND1523" s="272"/>
      <c r="SNE1523" s="272"/>
      <c r="SNF1523" s="272"/>
      <c r="SNG1523" s="272"/>
      <c r="SNH1523" s="272"/>
      <c r="SNI1523" s="272"/>
      <c r="SNJ1523" s="272"/>
      <c r="SNK1523" s="272"/>
      <c r="SNL1523" s="272"/>
      <c r="SNM1523" s="272"/>
      <c r="SNN1523" s="272"/>
      <c r="SNO1523" s="272"/>
      <c r="SNP1523" s="272"/>
      <c r="SNQ1523" s="272"/>
      <c r="SNR1523" s="272"/>
      <c r="SNS1523" s="272"/>
      <c r="SNT1523" s="272"/>
      <c r="SNU1523" s="272"/>
      <c r="SNV1523" s="272"/>
      <c r="SNW1523" s="272"/>
      <c r="SNX1523" s="272"/>
      <c r="SNY1523" s="272"/>
      <c r="SNZ1523" s="272"/>
      <c r="SOA1523" s="272"/>
      <c r="SOB1523" s="272"/>
      <c r="SOC1523" s="272"/>
      <c r="SOD1523" s="272"/>
      <c r="SOE1523" s="272"/>
      <c r="SOF1523" s="272"/>
      <c r="SOG1523" s="272"/>
      <c r="SOH1523" s="272"/>
      <c r="SOI1523" s="272"/>
      <c r="SOJ1523" s="272"/>
      <c r="SOK1523" s="272"/>
      <c r="SOL1523" s="272"/>
      <c r="SOM1523" s="272"/>
      <c r="SON1523" s="272"/>
      <c r="SOO1523" s="272"/>
      <c r="SOP1523" s="272"/>
      <c r="SOQ1523" s="272"/>
      <c r="SOR1523" s="272"/>
      <c r="SOS1523" s="272"/>
      <c r="SOT1523" s="272"/>
      <c r="SOU1523" s="272"/>
      <c r="SOV1523" s="272"/>
      <c r="SOW1523" s="272"/>
      <c r="SOX1523" s="272"/>
      <c r="SOY1523" s="272"/>
      <c r="SOZ1523" s="272"/>
      <c r="SPA1523" s="272"/>
      <c r="SPB1523" s="272"/>
      <c r="SPC1523" s="272"/>
      <c r="SPD1523" s="272"/>
      <c r="SPE1523" s="272"/>
      <c r="SPF1523" s="272"/>
      <c r="SPG1523" s="272"/>
      <c r="SPH1523" s="272"/>
      <c r="SPI1523" s="272"/>
      <c r="SPJ1523" s="272"/>
      <c r="SPK1523" s="272"/>
      <c r="SPL1523" s="272"/>
      <c r="SPM1523" s="272"/>
      <c r="SPN1523" s="272"/>
      <c r="SPO1523" s="272"/>
      <c r="SPP1523" s="272"/>
      <c r="SPQ1523" s="272"/>
      <c r="SPR1523" s="272"/>
      <c r="SPS1523" s="272"/>
      <c r="SPT1523" s="272"/>
      <c r="SPU1523" s="272"/>
      <c r="SPV1523" s="272"/>
      <c r="SPW1523" s="272"/>
      <c r="SPX1523" s="272"/>
      <c r="SPY1523" s="272"/>
      <c r="SPZ1523" s="272"/>
      <c r="SQA1523" s="272"/>
      <c r="SQB1523" s="272"/>
      <c r="SQC1523" s="272"/>
      <c r="SQD1523" s="272"/>
      <c r="SQE1523" s="272"/>
      <c r="SQF1523" s="272"/>
      <c r="SQG1523" s="272"/>
      <c r="SQH1523" s="272"/>
      <c r="SQI1523" s="272"/>
      <c r="SQJ1523" s="272"/>
      <c r="SQK1523" s="272"/>
      <c r="SQL1523" s="272"/>
      <c r="SQM1523" s="272"/>
      <c r="SQN1523" s="272"/>
      <c r="SQO1523" s="272"/>
      <c r="SQP1523" s="272"/>
      <c r="SQQ1523" s="272"/>
      <c r="SQR1523" s="272"/>
      <c r="SQS1523" s="272"/>
      <c r="SQT1523" s="272"/>
      <c r="SQU1523" s="272"/>
      <c r="SQV1523" s="272"/>
      <c r="SQW1523" s="272"/>
      <c r="SQX1523" s="272"/>
      <c r="SQY1523" s="272"/>
      <c r="SQZ1523" s="272"/>
      <c r="SRA1523" s="272"/>
      <c r="SRB1523" s="272"/>
      <c r="SRC1523" s="272"/>
      <c r="SRD1523" s="272"/>
      <c r="SRE1523" s="272"/>
      <c r="SRF1523" s="272"/>
      <c r="SRG1523" s="272"/>
      <c r="SRH1523" s="272"/>
      <c r="SRI1523" s="272"/>
      <c r="SRJ1523" s="272"/>
      <c r="SRK1523" s="272"/>
      <c r="SRL1523" s="272"/>
      <c r="SRM1523" s="272"/>
      <c r="SRN1523" s="272"/>
      <c r="SRO1523" s="272"/>
      <c r="SRP1523" s="272"/>
      <c r="SRQ1523" s="272"/>
      <c r="SRR1523" s="272"/>
      <c r="SRS1523" s="272"/>
      <c r="SRT1523" s="272"/>
      <c r="SRU1523" s="272"/>
      <c r="SRV1523" s="272"/>
      <c r="SRW1523" s="272"/>
      <c r="SRX1523" s="272"/>
      <c r="SRY1523" s="272"/>
      <c r="SRZ1523" s="272"/>
      <c r="SSA1523" s="272"/>
      <c r="SSB1523" s="272"/>
      <c r="SSC1523" s="272"/>
      <c r="SSD1523" s="272"/>
      <c r="SSE1523" s="272"/>
      <c r="SSF1523" s="272"/>
      <c r="SSG1523" s="272"/>
      <c r="SSH1523" s="272"/>
      <c r="SSI1523" s="272"/>
      <c r="SSJ1523" s="272"/>
      <c r="SSK1523" s="272"/>
      <c r="SSL1523" s="272"/>
      <c r="SSM1523" s="272"/>
      <c r="SSN1523" s="272"/>
      <c r="SSO1523" s="272"/>
      <c r="SSP1523" s="272"/>
      <c r="SSQ1523" s="272"/>
      <c r="SSR1523" s="272"/>
      <c r="SSS1523" s="272"/>
      <c r="SST1523" s="272"/>
      <c r="SSU1523" s="272"/>
      <c r="SSV1523" s="272"/>
      <c r="SSW1523" s="272"/>
      <c r="SSX1523" s="272"/>
      <c r="SSY1523" s="272"/>
      <c r="SSZ1523" s="272"/>
      <c r="STA1523" s="272"/>
      <c r="STB1523" s="272"/>
      <c r="STC1523" s="272"/>
      <c r="STD1523" s="272"/>
      <c r="STE1523" s="272"/>
      <c r="STF1523" s="272"/>
      <c r="STG1523" s="272"/>
      <c r="STH1523" s="272"/>
      <c r="STI1523" s="272"/>
      <c r="STJ1523" s="272"/>
      <c r="STK1523" s="272"/>
      <c r="STL1523" s="272"/>
      <c r="STM1523" s="272"/>
      <c r="STN1523" s="272"/>
      <c r="STO1523" s="272"/>
      <c r="STP1523" s="272"/>
      <c r="STQ1523" s="272"/>
      <c r="STR1523" s="272"/>
      <c r="STS1523" s="272"/>
      <c r="STT1523" s="272"/>
      <c r="STU1523" s="272"/>
      <c r="STV1523" s="272"/>
      <c r="STW1523" s="272"/>
      <c r="STX1523" s="272"/>
      <c r="STY1523" s="272"/>
      <c r="STZ1523" s="272"/>
      <c r="SUA1523" s="272"/>
      <c r="SUB1523" s="272"/>
      <c r="SUC1523" s="272"/>
      <c r="SUD1523" s="272"/>
      <c r="SUE1523" s="272"/>
      <c r="SUF1523" s="272"/>
      <c r="SUG1523" s="272"/>
      <c r="SUH1523" s="272"/>
      <c r="SUI1523" s="272"/>
      <c r="SUJ1523" s="272"/>
      <c r="SUK1523" s="272"/>
      <c r="SUL1523" s="272"/>
      <c r="SUM1523" s="272"/>
      <c r="SUN1523" s="272"/>
      <c r="SUO1523" s="272"/>
      <c r="SUP1523" s="272"/>
      <c r="SUQ1523" s="272"/>
      <c r="SUR1523" s="272"/>
      <c r="SUS1523" s="272"/>
      <c r="SUT1523" s="272"/>
      <c r="SUU1523" s="272"/>
      <c r="SUV1523" s="272"/>
      <c r="SUW1523" s="272"/>
      <c r="SUX1523" s="272"/>
      <c r="SUY1523" s="272"/>
      <c r="SUZ1523" s="272"/>
      <c r="SVA1523" s="272"/>
      <c r="SVB1523" s="272"/>
      <c r="SVC1523" s="272"/>
      <c r="SVD1523" s="272"/>
      <c r="SVE1523" s="272"/>
      <c r="SVF1523" s="272"/>
      <c r="SVG1523" s="272"/>
      <c r="SVH1523" s="272"/>
      <c r="SVI1523" s="272"/>
      <c r="SVJ1523" s="272"/>
      <c r="SVK1523" s="272"/>
      <c r="SVL1523" s="272"/>
      <c r="SVM1523" s="272"/>
      <c r="SVN1523" s="272"/>
      <c r="SVO1523" s="272"/>
      <c r="SVP1523" s="272"/>
      <c r="SVQ1523" s="272"/>
      <c r="SVR1523" s="272"/>
      <c r="SVS1523" s="272"/>
      <c r="SVT1523" s="272"/>
      <c r="SVU1523" s="272"/>
      <c r="SVV1523" s="272"/>
      <c r="SVW1523" s="272"/>
      <c r="SVX1523" s="272"/>
      <c r="SVY1523" s="272"/>
      <c r="SVZ1523" s="272"/>
      <c r="SWA1523" s="272"/>
      <c r="SWB1523" s="272"/>
      <c r="SWC1523" s="272"/>
      <c r="SWD1523" s="272"/>
      <c r="SWE1523" s="272"/>
      <c r="SWF1523" s="272"/>
      <c r="SWG1523" s="272"/>
      <c r="SWH1523" s="272"/>
      <c r="SWI1523" s="272"/>
      <c r="SWJ1523" s="272"/>
      <c r="SWK1523" s="272"/>
      <c r="SWL1523" s="272"/>
      <c r="SWM1523" s="272"/>
      <c r="SWN1523" s="272"/>
      <c r="SWO1523" s="272"/>
      <c r="SWP1523" s="272"/>
      <c r="SWQ1523" s="272"/>
      <c r="SWR1523" s="272"/>
      <c r="SWS1523" s="272"/>
      <c r="SWT1523" s="272"/>
      <c r="SWU1523" s="272"/>
      <c r="SWV1523" s="272"/>
      <c r="SWW1523" s="272"/>
      <c r="SWX1523" s="272"/>
      <c r="SWY1523" s="272"/>
      <c r="SWZ1523" s="272"/>
      <c r="SXA1523" s="272"/>
      <c r="SXB1523" s="272"/>
      <c r="SXC1523" s="272"/>
      <c r="SXD1523" s="272"/>
      <c r="SXE1523" s="272"/>
      <c r="SXF1523" s="272"/>
      <c r="SXG1523" s="272"/>
      <c r="SXH1523" s="272"/>
      <c r="SXI1523" s="272"/>
      <c r="SXJ1523" s="272"/>
      <c r="SXK1523" s="272"/>
      <c r="SXL1523" s="272"/>
      <c r="SXM1523" s="272"/>
      <c r="SXN1523" s="272"/>
      <c r="SXO1523" s="272"/>
      <c r="SXP1523" s="272"/>
      <c r="SXQ1523" s="272"/>
      <c r="SXR1523" s="272"/>
      <c r="SXS1523" s="272"/>
      <c r="SXT1523" s="272"/>
      <c r="SXU1523" s="272"/>
      <c r="SXV1523" s="272"/>
      <c r="SXW1523" s="272"/>
      <c r="SXX1523" s="272"/>
      <c r="SXY1523" s="272"/>
      <c r="SXZ1523" s="272"/>
      <c r="SYA1523" s="272"/>
      <c r="SYB1523" s="272"/>
      <c r="SYC1523" s="272"/>
      <c r="SYD1523" s="272"/>
      <c r="SYE1523" s="272"/>
      <c r="SYF1523" s="272"/>
      <c r="SYG1523" s="272"/>
      <c r="SYH1523" s="272"/>
      <c r="SYI1523" s="272"/>
      <c r="SYJ1523" s="272"/>
      <c r="SYK1523" s="272"/>
      <c r="SYL1523" s="272"/>
      <c r="SYM1523" s="272"/>
      <c r="SYN1523" s="272"/>
      <c r="SYO1523" s="272"/>
      <c r="SYP1523" s="272"/>
      <c r="SYQ1523" s="272"/>
      <c r="SYR1523" s="272"/>
      <c r="SYS1523" s="272"/>
      <c r="SYT1523" s="272"/>
      <c r="SYU1523" s="272"/>
      <c r="SYV1523" s="272"/>
      <c r="SYW1523" s="272"/>
      <c r="SYX1523" s="272"/>
      <c r="SYY1523" s="272"/>
      <c r="SYZ1523" s="272"/>
      <c r="SZA1523" s="272"/>
      <c r="SZB1523" s="272"/>
      <c r="SZC1523" s="272"/>
      <c r="SZD1523" s="272"/>
      <c r="SZE1523" s="272"/>
      <c r="SZF1523" s="272"/>
      <c r="SZG1523" s="272"/>
      <c r="SZH1523" s="272"/>
      <c r="SZI1523" s="272"/>
      <c r="SZJ1523" s="272"/>
      <c r="SZK1523" s="272"/>
      <c r="SZL1523" s="272"/>
      <c r="SZM1523" s="272"/>
      <c r="SZN1523" s="272"/>
      <c r="SZO1523" s="272"/>
      <c r="SZP1523" s="272"/>
      <c r="SZQ1523" s="272"/>
      <c r="SZR1523" s="272"/>
      <c r="SZS1523" s="272"/>
      <c r="SZT1523" s="272"/>
      <c r="SZU1523" s="272"/>
      <c r="SZV1523" s="272"/>
      <c r="SZW1523" s="272"/>
      <c r="SZX1523" s="272"/>
      <c r="SZY1523" s="272"/>
      <c r="SZZ1523" s="272"/>
      <c r="TAA1523" s="272"/>
      <c r="TAB1523" s="272"/>
      <c r="TAC1523" s="272"/>
      <c r="TAD1523" s="272"/>
      <c r="TAE1523" s="272"/>
      <c r="TAF1523" s="272"/>
      <c r="TAG1523" s="272"/>
      <c r="TAH1523" s="272"/>
      <c r="TAI1523" s="272"/>
      <c r="TAJ1523" s="272"/>
      <c r="TAK1523" s="272"/>
      <c r="TAL1523" s="272"/>
      <c r="TAM1523" s="272"/>
      <c r="TAN1523" s="272"/>
      <c r="TAO1523" s="272"/>
      <c r="TAP1523" s="272"/>
      <c r="TAQ1523" s="272"/>
      <c r="TAR1523" s="272"/>
      <c r="TAS1523" s="272"/>
      <c r="TAT1523" s="272"/>
      <c r="TAU1523" s="272"/>
      <c r="TAV1523" s="272"/>
      <c r="TAW1523" s="272"/>
      <c r="TAX1523" s="272"/>
      <c r="TAY1523" s="272"/>
      <c r="TAZ1523" s="272"/>
      <c r="TBA1523" s="272"/>
      <c r="TBB1523" s="272"/>
      <c r="TBC1523" s="272"/>
      <c r="TBD1523" s="272"/>
      <c r="TBE1523" s="272"/>
      <c r="TBF1523" s="272"/>
      <c r="TBG1523" s="272"/>
      <c r="TBH1523" s="272"/>
      <c r="TBI1523" s="272"/>
      <c r="TBJ1523" s="272"/>
      <c r="TBK1523" s="272"/>
      <c r="TBL1523" s="272"/>
      <c r="TBM1523" s="272"/>
      <c r="TBN1523" s="272"/>
      <c r="TBO1523" s="272"/>
      <c r="TBP1523" s="272"/>
      <c r="TBQ1523" s="272"/>
      <c r="TBR1523" s="272"/>
      <c r="TBS1523" s="272"/>
      <c r="TBT1523" s="272"/>
      <c r="TBU1523" s="272"/>
      <c r="TBV1523" s="272"/>
      <c r="TBW1523" s="272"/>
      <c r="TBX1523" s="272"/>
      <c r="TBY1523" s="272"/>
      <c r="TBZ1523" s="272"/>
      <c r="TCA1523" s="272"/>
      <c r="TCB1523" s="272"/>
      <c r="TCC1523" s="272"/>
      <c r="TCD1523" s="272"/>
      <c r="TCE1523" s="272"/>
      <c r="TCF1523" s="272"/>
      <c r="TCG1523" s="272"/>
      <c r="TCH1523" s="272"/>
      <c r="TCI1523" s="272"/>
      <c r="TCJ1523" s="272"/>
      <c r="TCK1523" s="272"/>
      <c r="TCL1523" s="272"/>
      <c r="TCM1523" s="272"/>
      <c r="TCN1523" s="272"/>
      <c r="TCO1523" s="272"/>
      <c r="TCP1523" s="272"/>
      <c r="TCQ1523" s="272"/>
      <c r="TCR1523" s="272"/>
      <c r="TCS1523" s="272"/>
      <c r="TCT1523" s="272"/>
      <c r="TCU1523" s="272"/>
      <c r="TCV1523" s="272"/>
      <c r="TCW1523" s="272"/>
      <c r="TCX1523" s="272"/>
      <c r="TCY1523" s="272"/>
      <c r="TCZ1523" s="272"/>
      <c r="TDA1523" s="272"/>
      <c r="TDB1523" s="272"/>
      <c r="TDC1523" s="272"/>
      <c r="TDD1523" s="272"/>
      <c r="TDE1523" s="272"/>
      <c r="TDF1523" s="272"/>
      <c r="TDG1523" s="272"/>
      <c r="TDH1523" s="272"/>
      <c r="TDI1523" s="272"/>
      <c r="TDJ1523" s="272"/>
      <c r="TDK1523" s="272"/>
      <c r="TDL1523" s="272"/>
      <c r="TDM1523" s="272"/>
      <c r="TDN1523" s="272"/>
      <c r="TDO1523" s="272"/>
      <c r="TDP1523" s="272"/>
      <c r="TDQ1523" s="272"/>
      <c r="TDR1523" s="272"/>
      <c r="TDS1523" s="272"/>
      <c r="TDT1523" s="272"/>
      <c r="TDU1523" s="272"/>
      <c r="TDV1523" s="272"/>
      <c r="TDW1523" s="272"/>
      <c r="TDX1523" s="272"/>
      <c r="TDY1523" s="272"/>
      <c r="TDZ1523" s="272"/>
      <c r="TEA1523" s="272"/>
      <c r="TEB1523" s="272"/>
      <c r="TEC1523" s="272"/>
      <c r="TED1523" s="272"/>
      <c r="TEE1523" s="272"/>
      <c r="TEF1523" s="272"/>
      <c r="TEG1523" s="272"/>
      <c r="TEH1523" s="272"/>
      <c r="TEI1523" s="272"/>
      <c r="TEJ1523" s="272"/>
      <c r="TEK1523" s="272"/>
      <c r="TEL1523" s="272"/>
      <c r="TEM1523" s="272"/>
      <c r="TEN1523" s="272"/>
      <c r="TEO1523" s="272"/>
      <c r="TEP1523" s="272"/>
      <c r="TEQ1523" s="272"/>
      <c r="TER1523" s="272"/>
      <c r="TES1523" s="272"/>
      <c r="TET1523" s="272"/>
      <c r="TEU1523" s="272"/>
      <c r="TEV1523" s="272"/>
      <c r="TEW1523" s="272"/>
      <c r="TEX1523" s="272"/>
      <c r="TEY1523" s="272"/>
      <c r="TEZ1523" s="272"/>
      <c r="TFA1523" s="272"/>
      <c r="TFB1523" s="272"/>
      <c r="TFC1523" s="272"/>
      <c r="TFD1523" s="272"/>
      <c r="TFE1523" s="272"/>
      <c r="TFF1523" s="272"/>
      <c r="TFG1523" s="272"/>
      <c r="TFH1523" s="272"/>
      <c r="TFI1523" s="272"/>
      <c r="TFJ1523" s="272"/>
      <c r="TFK1523" s="272"/>
      <c r="TFL1523" s="272"/>
      <c r="TFM1523" s="272"/>
      <c r="TFN1523" s="272"/>
      <c r="TFO1523" s="272"/>
      <c r="TFP1523" s="272"/>
      <c r="TFQ1523" s="272"/>
      <c r="TFR1523" s="272"/>
      <c r="TFS1523" s="272"/>
      <c r="TFT1523" s="272"/>
      <c r="TFU1523" s="272"/>
      <c r="TFV1523" s="272"/>
      <c r="TFW1523" s="272"/>
      <c r="TFX1523" s="272"/>
      <c r="TFY1523" s="272"/>
      <c r="TFZ1523" s="272"/>
      <c r="TGA1523" s="272"/>
      <c r="TGB1523" s="272"/>
      <c r="TGC1523" s="272"/>
      <c r="TGD1523" s="272"/>
      <c r="TGE1523" s="272"/>
      <c r="TGF1523" s="272"/>
      <c r="TGG1523" s="272"/>
      <c r="TGH1523" s="272"/>
      <c r="TGI1523" s="272"/>
      <c r="TGJ1523" s="272"/>
      <c r="TGK1523" s="272"/>
      <c r="TGL1523" s="272"/>
      <c r="TGM1523" s="272"/>
      <c r="TGN1523" s="272"/>
      <c r="TGO1523" s="272"/>
      <c r="TGP1523" s="272"/>
      <c r="TGQ1523" s="272"/>
      <c r="TGR1523" s="272"/>
      <c r="TGS1523" s="272"/>
      <c r="TGT1523" s="272"/>
      <c r="TGU1523" s="272"/>
      <c r="TGV1523" s="272"/>
      <c r="TGW1523" s="272"/>
      <c r="TGX1523" s="272"/>
      <c r="TGY1523" s="272"/>
      <c r="TGZ1523" s="272"/>
      <c r="THA1523" s="272"/>
      <c r="THB1523" s="272"/>
      <c r="THC1523" s="272"/>
      <c r="THD1523" s="272"/>
      <c r="THE1523" s="272"/>
      <c r="THF1523" s="272"/>
      <c r="THG1523" s="272"/>
      <c r="THH1523" s="272"/>
      <c r="THI1523" s="272"/>
      <c r="THJ1523" s="272"/>
      <c r="THK1523" s="272"/>
      <c r="THL1523" s="272"/>
      <c r="THM1523" s="272"/>
      <c r="THN1523" s="272"/>
      <c r="THO1523" s="272"/>
      <c r="THP1523" s="272"/>
      <c r="THQ1523" s="272"/>
      <c r="THR1523" s="272"/>
      <c r="THS1523" s="272"/>
      <c r="THT1523" s="272"/>
      <c r="THU1523" s="272"/>
      <c r="THV1523" s="272"/>
      <c r="THW1523" s="272"/>
      <c r="THX1523" s="272"/>
      <c r="THY1523" s="272"/>
      <c r="THZ1523" s="272"/>
      <c r="TIA1523" s="272"/>
      <c r="TIB1523" s="272"/>
      <c r="TIC1523" s="272"/>
      <c r="TID1523" s="272"/>
      <c r="TIE1523" s="272"/>
      <c r="TIF1523" s="272"/>
      <c r="TIG1523" s="272"/>
      <c r="TIH1523" s="272"/>
      <c r="TII1523" s="272"/>
      <c r="TIJ1523" s="272"/>
      <c r="TIK1523" s="272"/>
      <c r="TIL1523" s="272"/>
      <c r="TIM1523" s="272"/>
      <c r="TIN1523" s="272"/>
      <c r="TIO1523" s="272"/>
      <c r="TIP1523" s="272"/>
      <c r="TIQ1523" s="272"/>
      <c r="TIR1523" s="272"/>
      <c r="TIS1523" s="272"/>
      <c r="TIT1523" s="272"/>
      <c r="TIU1523" s="272"/>
      <c r="TIV1523" s="272"/>
      <c r="TIW1523" s="272"/>
      <c r="TIX1523" s="272"/>
      <c r="TIY1523" s="272"/>
      <c r="TIZ1523" s="272"/>
      <c r="TJA1523" s="272"/>
      <c r="TJB1523" s="272"/>
      <c r="TJC1523" s="272"/>
      <c r="TJD1523" s="272"/>
      <c r="TJE1523" s="272"/>
      <c r="TJF1523" s="272"/>
      <c r="TJG1523" s="272"/>
      <c r="TJH1523" s="272"/>
      <c r="TJI1523" s="272"/>
      <c r="TJJ1523" s="272"/>
      <c r="TJK1523" s="272"/>
      <c r="TJL1523" s="272"/>
      <c r="TJM1523" s="272"/>
      <c r="TJN1523" s="272"/>
      <c r="TJO1523" s="272"/>
      <c r="TJP1523" s="272"/>
      <c r="TJQ1523" s="272"/>
      <c r="TJR1523" s="272"/>
      <c r="TJS1523" s="272"/>
      <c r="TJT1523" s="272"/>
      <c r="TJU1523" s="272"/>
      <c r="TJV1523" s="272"/>
      <c r="TJW1523" s="272"/>
      <c r="TJX1523" s="272"/>
      <c r="TJY1523" s="272"/>
      <c r="TJZ1523" s="272"/>
      <c r="TKA1523" s="272"/>
      <c r="TKB1523" s="272"/>
      <c r="TKC1523" s="272"/>
      <c r="TKD1523" s="272"/>
      <c r="TKE1523" s="272"/>
      <c r="TKF1523" s="272"/>
      <c r="TKG1523" s="272"/>
      <c r="TKH1523" s="272"/>
      <c r="TKI1523" s="272"/>
      <c r="TKJ1523" s="272"/>
      <c r="TKK1523" s="272"/>
      <c r="TKL1523" s="272"/>
      <c r="TKM1523" s="272"/>
      <c r="TKN1523" s="272"/>
      <c r="TKO1523" s="272"/>
      <c r="TKP1523" s="272"/>
      <c r="TKQ1523" s="272"/>
      <c r="TKR1523" s="272"/>
      <c r="TKS1523" s="272"/>
      <c r="TKT1523" s="272"/>
      <c r="TKU1523" s="272"/>
      <c r="TKV1523" s="272"/>
      <c r="TKW1523" s="272"/>
      <c r="TKX1523" s="272"/>
      <c r="TKY1523" s="272"/>
      <c r="TKZ1523" s="272"/>
      <c r="TLA1523" s="272"/>
      <c r="TLB1523" s="272"/>
      <c r="TLC1523" s="272"/>
      <c r="TLD1523" s="272"/>
      <c r="TLE1523" s="272"/>
      <c r="TLF1523" s="272"/>
      <c r="TLG1523" s="272"/>
      <c r="TLH1523" s="272"/>
      <c r="TLI1523" s="272"/>
      <c r="TLJ1523" s="272"/>
      <c r="TLK1523" s="272"/>
      <c r="TLL1523" s="272"/>
      <c r="TLM1523" s="272"/>
      <c r="TLN1523" s="272"/>
      <c r="TLO1523" s="272"/>
      <c r="TLP1523" s="272"/>
      <c r="TLQ1523" s="272"/>
      <c r="TLR1523" s="272"/>
      <c r="TLS1523" s="272"/>
      <c r="TLT1523" s="272"/>
      <c r="TLU1523" s="272"/>
      <c r="TLV1523" s="272"/>
      <c r="TLW1523" s="272"/>
      <c r="TLX1523" s="272"/>
      <c r="TLY1523" s="272"/>
      <c r="TLZ1523" s="272"/>
      <c r="TMA1523" s="272"/>
      <c r="TMB1523" s="272"/>
      <c r="TMC1523" s="272"/>
      <c r="TMD1523" s="272"/>
      <c r="TME1523" s="272"/>
      <c r="TMF1523" s="272"/>
      <c r="TMG1523" s="272"/>
      <c r="TMH1523" s="272"/>
      <c r="TMI1523" s="272"/>
      <c r="TMJ1523" s="272"/>
      <c r="TMK1523" s="272"/>
      <c r="TML1523" s="272"/>
      <c r="TMM1523" s="272"/>
      <c r="TMN1523" s="272"/>
      <c r="TMO1523" s="272"/>
      <c r="TMP1523" s="272"/>
      <c r="TMQ1523" s="272"/>
      <c r="TMR1523" s="272"/>
      <c r="TMS1523" s="272"/>
      <c r="TMT1523" s="272"/>
      <c r="TMU1523" s="272"/>
      <c r="TMV1523" s="272"/>
      <c r="TMW1523" s="272"/>
      <c r="TMX1523" s="272"/>
      <c r="TMY1523" s="272"/>
      <c r="TMZ1523" s="272"/>
      <c r="TNA1523" s="272"/>
      <c r="TNB1523" s="272"/>
      <c r="TNC1523" s="272"/>
      <c r="TND1523" s="272"/>
      <c r="TNE1523" s="272"/>
      <c r="TNF1523" s="272"/>
      <c r="TNG1523" s="272"/>
      <c r="TNH1523" s="272"/>
      <c r="TNI1523" s="272"/>
      <c r="TNJ1523" s="272"/>
      <c r="TNK1523" s="272"/>
      <c r="TNL1523" s="272"/>
      <c r="TNM1523" s="272"/>
      <c r="TNN1523" s="272"/>
      <c r="TNO1523" s="272"/>
      <c r="TNP1523" s="272"/>
      <c r="TNQ1523" s="272"/>
      <c r="TNR1523" s="272"/>
      <c r="TNS1523" s="272"/>
      <c r="TNT1523" s="272"/>
      <c r="TNU1523" s="272"/>
      <c r="TNV1523" s="272"/>
      <c r="TNW1523" s="272"/>
      <c r="TNX1523" s="272"/>
      <c r="TNY1523" s="272"/>
      <c r="TNZ1523" s="272"/>
      <c r="TOA1523" s="272"/>
      <c r="TOB1523" s="272"/>
      <c r="TOC1523" s="272"/>
      <c r="TOD1523" s="272"/>
      <c r="TOE1523" s="272"/>
      <c r="TOF1523" s="272"/>
      <c r="TOG1523" s="272"/>
      <c r="TOH1523" s="272"/>
      <c r="TOI1523" s="272"/>
      <c r="TOJ1523" s="272"/>
      <c r="TOK1523" s="272"/>
      <c r="TOL1523" s="272"/>
      <c r="TOM1523" s="272"/>
      <c r="TON1523" s="272"/>
      <c r="TOO1523" s="272"/>
      <c r="TOP1523" s="272"/>
      <c r="TOQ1523" s="272"/>
      <c r="TOR1523" s="272"/>
      <c r="TOS1523" s="272"/>
      <c r="TOT1523" s="272"/>
      <c r="TOU1523" s="272"/>
      <c r="TOV1523" s="272"/>
      <c r="TOW1523" s="272"/>
      <c r="TOX1523" s="272"/>
      <c r="TOY1523" s="272"/>
      <c r="TOZ1523" s="272"/>
      <c r="TPA1523" s="272"/>
      <c r="TPB1523" s="272"/>
      <c r="TPC1523" s="272"/>
      <c r="TPD1523" s="272"/>
      <c r="TPE1523" s="272"/>
      <c r="TPF1523" s="272"/>
      <c r="TPG1523" s="272"/>
      <c r="TPH1523" s="272"/>
      <c r="TPI1523" s="272"/>
      <c r="TPJ1523" s="272"/>
      <c r="TPK1523" s="272"/>
      <c r="TPL1523" s="272"/>
      <c r="TPM1523" s="272"/>
      <c r="TPN1523" s="272"/>
      <c r="TPO1523" s="272"/>
      <c r="TPP1523" s="272"/>
      <c r="TPQ1523" s="272"/>
      <c r="TPR1523" s="272"/>
      <c r="TPS1523" s="272"/>
      <c r="TPT1523" s="272"/>
      <c r="TPU1523" s="272"/>
      <c r="TPV1523" s="272"/>
      <c r="TPW1523" s="272"/>
      <c r="TPX1523" s="272"/>
      <c r="TPY1523" s="272"/>
      <c r="TPZ1523" s="272"/>
      <c r="TQA1523" s="272"/>
      <c r="TQB1523" s="272"/>
      <c r="TQC1523" s="272"/>
      <c r="TQD1523" s="272"/>
      <c r="TQE1523" s="272"/>
      <c r="TQF1523" s="272"/>
      <c r="TQG1523" s="272"/>
      <c r="TQH1523" s="272"/>
      <c r="TQI1523" s="272"/>
      <c r="TQJ1523" s="272"/>
      <c r="TQK1523" s="272"/>
      <c r="TQL1523" s="272"/>
      <c r="TQM1523" s="272"/>
      <c r="TQN1523" s="272"/>
      <c r="TQO1523" s="272"/>
      <c r="TQP1523" s="272"/>
      <c r="TQQ1523" s="272"/>
      <c r="TQR1523" s="272"/>
      <c r="TQS1523" s="272"/>
      <c r="TQT1523" s="272"/>
      <c r="TQU1523" s="272"/>
      <c r="TQV1523" s="272"/>
      <c r="TQW1523" s="272"/>
      <c r="TQX1523" s="272"/>
      <c r="TQY1523" s="272"/>
      <c r="TQZ1523" s="272"/>
      <c r="TRA1523" s="272"/>
      <c r="TRB1523" s="272"/>
      <c r="TRC1523" s="272"/>
      <c r="TRD1523" s="272"/>
      <c r="TRE1523" s="272"/>
      <c r="TRF1523" s="272"/>
      <c r="TRG1523" s="272"/>
      <c r="TRH1523" s="272"/>
      <c r="TRI1523" s="272"/>
      <c r="TRJ1523" s="272"/>
      <c r="TRK1523" s="272"/>
      <c r="TRL1523" s="272"/>
      <c r="TRM1523" s="272"/>
      <c r="TRN1523" s="272"/>
      <c r="TRO1523" s="272"/>
      <c r="TRP1523" s="272"/>
      <c r="TRQ1523" s="272"/>
      <c r="TRR1523" s="272"/>
      <c r="TRS1523" s="272"/>
      <c r="TRT1523" s="272"/>
      <c r="TRU1523" s="272"/>
      <c r="TRV1523" s="272"/>
      <c r="TRW1523" s="272"/>
      <c r="TRX1523" s="272"/>
      <c r="TRY1523" s="272"/>
      <c r="TRZ1523" s="272"/>
      <c r="TSA1523" s="272"/>
      <c r="TSB1523" s="272"/>
      <c r="TSC1523" s="272"/>
      <c r="TSD1523" s="272"/>
      <c r="TSE1523" s="272"/>
      <c r="TSF1523" s="272"/>
      <c r="TSG1523" s="272"/>
      <c r="TSH1523" s="272"/>
      <c r="TSI1523" s="272"/>
      <c r="TSJ1523" s="272"/>
      <c r="TSK1523" s="272"/>
      <c r="TSL1523" s="272"/>
      <c r="TSM1523" s="272"/>
      <c r="TSN1523" s="272"/>
      <c r="TSO1523" s="272"/>
      <c r="TSP1523" s="272"/>
      <c r="TSQ1523" s="272"/>
      <c r="TSR1523" s="272"/>
      <c r="TSS1523" s="272"/>
      <c r="TST1523" s="272"/>
      <c r="TSU1523" s="272"/>
      <c r="TSV1523" s="272"/>
      <c r="TSW1523" s="272"/>
      <c r="TSX1523" s="272"/>
      <c r="TSY1523" s="272"/>
      <c r="TSZ1523" s="272"/>
      <c r="TTA1523" s="272"/>
      <c r="TTB1523" s="272"/>
      <c r="TTC1523" s="272"/>
      <c r="TTD1523" s="272"/>
      <c r="TTE1523" s="272"/>
      <c r="TTF1523" s="272"/>
      <c r="TTG1523" s="272"/>
      <c r="TTH1523" s="272"/>
      <c r="TTI1523" s="272"/>
      <c r="TTJ1523" s="272"/>
      <c r="TTK1523" s="272"/>
      <c r="TTL1523" s="272"/>
      <c r="TTM1523" s="272"/>
      <c r="TTN1523" s="272"/>
      <c r="TTO1523" s="272"/>
      <c r="TTP1523" s="272"/>
      <c r="TTQ1523" s="272"/>
      <c r="TTR1523" s="272"/>
      <c r="TTS1523" s="272"/>
      <c r="TTT1523" s="272"/>
      <c r="TTU1523" s="272"/>
      <c r="TTV1523" s="272"/>
      <c r="TTW1523" s="272"/>
      <c r="TTX1523" s="272"/>
      <c r="TTY1523" s="272"/>
      <c r="TTZ1523" s="272"/>
      <c r="TUA1523" s="272"/>
      <c r="TUB1523" s="272"/>
      <c r="TUC1523" s="272"/>
      <c r="TUD1523" s="272"/>
      <c r="TUE1523" s="272"/>
      <c r="TUF1523" s="272"/>
      <c r="TUG1523" s="272"/>
      <c r="TUH1523" s="272"/>
      <c r="TUI1523" s="272"/>
      <c r="TUJ1523" s="272"/>
      <c r="TUK1523" s="272"/>
      <c r="TUL1523" s="272"/>
      <c r="TUM1523" s="272"/>
      <c r="TUN1523" s="272"/>
      <c r="TUO1523" s="272"/>
      <c r="TUP1523" s="272"/>
      <c r="TUQ1523" s="272"/>
      <c r="TUR1523" s="272"/>
      <c r="TUS1523" s="272"/>
      <c r="TUT1523" s="272"/>
      <c r="TUU1523" s="272"/>
      <c r="TUV1523" s="272"/>
      <c r="TUW1523" s="272"/>
      <c r="TUX1523" s="272"/>
      <c r="TUY1523" s="272"/>
      <c r="TUZ1523" s="272"/>
      <c r="TVA1523" s="272"/>
      <c r="TVB1523" s="272"/>
      <c r="TVC1523" s="272"/>
      <c r="TVD1523" s="272"/>
      <c r="TVE1523" s="272"/>
      <c r="TVF1523" s="272"/>
      <c r="TVG1523" s="272"/>
      <c r="TVH1523" s="272"/>
      <c r="TVI1523" s="272"/>
      <c r="TVJ1523" s="272"/>
      <c r="TVK1523" s="272"/>
      <c r="TVL1523" s="272"/>
      <c r="TVM1523" s="272"/>
      <c r="TVN1523" s="272"/>
      <c r="TVO1523" s="272"/>
      <c r="TVP1523" s="272"/>
      <c r="TVQ1523" s="272"/>
      <c r="TVR1523" s="272"/>
      <c r="TVS1523" s="272"/>
      <c r="TVT1523" s="272"/>
      <c r="TVU1523" s="272"/>
      <c r="TVV1523" s="272"/>
      <c r="TVW1523" s="272"/>
      <c r="TVX1523" s="272"/>
      <c r="TVY1523" s="272"/>
      <c r="TVZ1523" s="272"/>
      <c r="TWA1523" s="272"/>
      <c r="TWB1523" s="272"/>
      <c r="TWC1523" s="272"/>
      <c r="TWD1523" s="272"/>
      <c r="TWE1523" s="272"/>
      <c r="TWF1523" s="272"/>
      <c r="TWG1523" s="272"/>
      <c r="TWH1523" s="272"/>
      <c r="TWI1523" s="272"/>
      <c r="TWJ1523" s="272"/>
      <c r="TWK1523" s="272"/>
      <c r="TWL1523" s="272"/>
      <c r="TWM1523" s="272"/>
      <c r="TWN1523" s="272"/>
      <c r="TWO1523" s="272"/>
      <c r="TWP1523" s="272"/>
      <c r="TWQ1523" s="272"/>
      <c r="TWR1523" s="272"/>
      <c r="TWS1523" s="272"/>
      <c r="TWT1523" s="272"/>
      <c r="TWU1523" s="272"/>
      <c r="TWV1523" s="272"/>
      <c r="TWW1523" s="272"/>
      <c r="TWX1523" s="272"/>
      <c r="TWY1523" s="272"/>
      <c r="TWZ1523" s="272"/>
      <c r="TXA1523" s="272"/>
      <c r="TXB1523" s="272"/>
      <c r="TXC1523" s="272"/>
      <c r="TXD1523" s="272"/>
      <c r="TXE1523" s="272"/>
      <c r="TXF1523" s="272"/>
      <c r="TXG1523" s="272"/>
      <c r="TXH1523" s="272"/>
      <c r="TXI1523" s="272"/>
      <c r="TXJ1523" s="272"/>
      <c r="TXK1523" s="272"/>
      <c r="TXL1523" s="272"/>
      <c r="TXM1523" s="272"/>
      <c r="TXN1523" s="272"/>
      <c r="TXO1523" s="272"/>
      <c r="TXP1523" s="272"/>
      <c r="TXQ1523" s="272"/>
      <c r="TXR1523" s="272"/>
      <c r="TXS1523" s="272"/>
      <c r="TXT1523" s="272"/>
      <c r="TXU1523" s="272"/>
      <c r="TXV1523" s="272"/>
      <c r="TXW1523" s="272"/>
      <c r="TXX1523" s="272"/>
      <c r="TXY1523" s="272"/>
      <c r="TXZ1523" s="272"/>
      <c r="TYA1523" s="272"/>
      <c r="TYB1523" s="272"/>
      <c r="TYC1523" s="272"/>
      <c r="TYD1523" s="272"/>
      <c r="TYE1523" s="272"/>
      <c r="TYF1523" s="272"/>
      <c r="TYG1523" s="272"/>
      <c r="TYH1523" s="272"/>
      <c r="TYI1523" s="272"/>
      <c r="TYJ1523" s="272"/>
      <c r="TYK1523" s="272"/>
      <c r="TYL1523" s="272"/>
      <c r="TYM1523" s="272"/>
      <c r="TYN1523" s="272"/>
      <c r="TYO1523" s="272"/>
      <c r="TYP1523" s="272"/>
      <c r="TYQ1523" s="272"/>
      <c r="TYR1523" s="272"/>
      <c r="TYS1523" s="272"/>
      <c r="TYT1523" s="272"/>
      <c r="TYU1523" s="272"/>
      <c r="TYV1523" s="272"/>
      <c r="TYW1523" s="272"/>
      <c r="TYX1523" s="272"/>
      <c r="TYY1523" s="272"/>
      <c r="TYZ1523" s="272"/>
      <c r="TZA1523" s="272"/>
      <c r="TZB1523" s="272"/>
      <c r="TZC1523" s="272"/>
      <c r="TZD1523" s="272"/>
      <c r="TZE1523" s="272"/>
      <c r="TZF1523" s="272"/>
      <c r="TZG1523" s="272"/>
      <c r="TZH1523" s="272"/>
      <c r="TZI1523" s="272"/>
      <c r="TZJ1523" s="272"/>
      <c r="TZK1523" s="272"/>
      <c r="TZL1523" s="272"/>
      <c r="TZM1523" s="272"/>
      <c r="TZN1523" s="272"/>
      <c r="TZO1523" s="272"/>
      <c r="TZP1523" s="272"/>
      <c r="TZQ1523" s="272"/>
      <c r="TZR1523" s="272"/>
      <c r="TZS1523" s="272"/>
      <c r="TZT1523" s="272"/>
      <c r="TZU1523" s="272"/>
      <c r="TZV1523" s="272"/>
      <c r="TZW1523" s="272"/>
      <c r="TZX1523" s="272"/>
      <c r="TZY1523" s="272"/>
      <c r="TZZ1523" s="272"/>
      <c r="UAA1523" s="272"/>
      <c r="UAB1523" s="272"/>
      <c r="UAC1523" s="272"/>
      <c r="UAD1523" s="272"/>
      <c r="UAE1523" s="272"/>
      <c r="UAF1523" s="272"/>
      <c r="UAG1523" s="272"/>
      <c r="UAH1523" s="272"/>
      <c r="UAI1523" s="272"/>
      <c r="UAJ1523" s="272"/>
      <c r="UAK1523" s="272"/>
      <c r="UAL1523" s="272"/>
      <c r="UAM1523" s="272"/>
      <c r="UAN1523" s="272"/>
      <c r="UAO1523" s="272"/>
      <c r="UAP1523" s="272"/>
      <c r="UAQ1523" s="272"/>
      <c r="UAR1523" s="272"/>
      <c r="UAS1523" s="272"/>
      <c r="UAT1523" s="272"/>
      <c r="UAU1523" s="272"/>
      <c r="UAV1523" s="272"/>
      <c r="UAW1523" s="272"/>
      <c r="UAX1523" s="272"/>
      <c r="UAY1523" s="272"/>
      <c r="UAZ1523" s="272"/>
      <c r="UBA1523" s="272"/>
      <c r="UBB1523" s="272"/>
      <c r="UBC1523" s="272"/>
      <c r="UBD1523" s="272"/>
      <c r="UBE1523" s="272"/>
      <c r="UBF1523" s="272"/>
      <c r="UBG1523" s="272"/>
      <c r="UBH1523" s="272"/>
      <c r="UBI1523" s="272"/>
      <c r="UBJ1523" s="272"/>
      <c r="UBK1523" s="272"/>
      <c r="UBL1523" s="272"/>
      <c r="UBM1523" s="272"/>
      <c r="UBN1523" s="272"/>
      <c r="UBO1523" s="272"/>
      <c r="UBP1523" s="272"/>
      <c r="UBQ1523" s="272"/>
      <c r="UBR1523" s="272"/>
      <c r="UBS1523" s="272"/>
      <c r="UBT1523" s="272"/>
      <c r="UBU1523" s="272"/>
      <c r="UBV1523" s="272"/>
      <c r="UBW1523" s="272"/>
      <c r="UBX1523" s="272"/>
      <c r="UBY1523" s="272"/>
      <c r="UBZ1523" s="272"/>
      <c r="UCA1523" s="272"/>
      <c r="UCB1523" s="272"/>
      <c r="UCC1523" s="272"/>
      <c r="UCD1523" s="272"/>
      <c r="UCE1523" s="272"/>
      <c r="UCF1523" s="272"/>
      <c r="UCG1523" s="272"/>
      <c r="UCH1523" s="272"/>
      <c r="UCI1523" s="272"/>
      <c r="UCJ1523" s="272"/>
      <c r="UCK1523" s="272"/>
      <c r="UCL1523" s="272"/>
      <c r="UCM1523" s="272"/>
      <c r="UCN1523" s="272"/>
      <c r="UCO1523" s="272"/>
      <c r="UCP1523" s="272"/>
      <c r="UCQ1523" s="272"/>
      <c r="UCR1523" s="272"/>
      <c r="UCS1523" s="272"/>
      <c r="UCT1523" s="272"/>
      <c r="UCU1523" s="272"/>
      <c r="UCV1523" s="272"/>
      <c r="UCW1523" s="272"/>
      <c r="UCX1523" s="272"/>
      <c r="UCY1523" s="272"/>
      <c r="UCZ1523" s="272"/>
      <c r="UDA1523" s="272"/>
      <c r="UDB1523" s="272"/>
      <c r="UDC1523" s="272"/>
      <c r="UDD1523" s="272"/>
      <c r="UDE1523" s="272"/>
      <c r="UDF1523" s="272"/>
      <c r="UDG1523" s="272"/>
      <c r="UDH1523" s="272"/>
      <c r="UDI1523" s="272"/>
      <c r="UDJ1523" s="272"/>
      <c r="UDK1523" s="272"/>
      <c r="UDL1523" s="272"/>
      <c r="UDM1523" s="272"/>
      <c r="UDN1523" s="272"/>
      <c r="UDO1523" s="272"/>
      <c r="UDP1523" s="272"/>
      <c r="UDQ1523" s="272"/>
      <c r="UDR1523" s="272"/>
      <c r="UDS1523" s="272"/>
      <c r="UDT1523" s="272"/>
      <c r="UDU1523" s="272"/>
      <c r="UDV1523" s="272"/>
      <c r="UDW1523" s="272"/>
      <c r="UDX1523" s="272"/>
      <c r="UDY1523" s="272"/>
      <c r="UDZ1523" s="272"/>
      <c r="UEA1523" s="272"/>
      <c r="UEB1523" s="272"/>
      <c r="UEC1523" s="272"/>
      <c r="UED1523" s="272"/>
      <c r="UEE1523" s="272"/>
      <c r="UEF1523" s="272"/>
      <c r="UEG1523" s="272"/>
      <c r="UEH1523" s="272"/>
      <c r="UEI1523" s="272"/>
      <c r="UEJ1523" s="272"/>
      <c r="UEK1523" s="272"/>
      <c r="UEL1523" s="272"/>
      <c r="UEM1523" s="272"/>
      <c r="UEN1523" s="272"/>
      <c r="UEO1523" s="272"/>
      <c r="UEP1523" s="272"/>
      <c r="UEQ1523" s="272"/>
      <c r="UER1523" s="272"/>
      <c r="UES1523" s="272"/>
      <c r="UET1523" s="272"/>
      <c r="UEU1523" s="272"/>
      <c r="UEV1523" s="272"/>
      <c r="UEW1523" s="272"/>
      <c r="UEX1523" s="272"/>
      <c r="UEY1523" s="272"/>
      <c r="UEZ1523" s="272"/>
      <c r="UFA1523" s="272"/>
      <c r="UFB1523" s="272"/>
      <c r="UFC1523" s="272"/>
      <c r="UFD1523" s="272"/>
      <c r="UFE1523" s="272"/>
      <c r="UFF1523" s="272"/>
      <c r="UFG1523" s="272"/>
      <c r="UFH1523" s="272"/>
      <c r="UFI1523" s="272"/>
      <c r="UFJ1523" s="272"/>
      <c r="UFK1523" s="272"/>
      <c r="UFL1523" s="272"/>
      <c r="UFM1523" s="272"/>
      <c r="UFN1523" s="272"/>
      <c r="UFO1523" s="272"/>
      <c r="UFP1523" s="272"/>
      <c r="UFQ1523" s="272"/>
      <c r="UFR1523" s="272"/>
      <c r="UFS1523" s="272"/>
      <c r="UFT1523" s="272"/>
      <c r="UFU1523" s="272"/>
      <c r="UFV1523" s="272"/>
      <c r="UFW1523" s="272"/>
      <c r="UFX1523" s="272"/>
      <c r="UFY1523" s="272"/>
      <c r="UFZ1523" s="272"/>
      <c r="UGA1523" s="272"/>
      <c r="UGB1523" s="272"/>
      <c r="UGC1523" s="272"/>
      <c r="UGD1523" s="272"/>
      <c r="UGE1523" s="272"/>
      <c r="UGF1523" s="272"/>
      <c r="UGG1523" s="272"/>
      <c r="UGH1523" s="272"/>
      <c r="UGI1523" s="272"/>
      <c r="UGJ1523" s="272"/>
      <c r="UGK1523" s="272"/>
      <c r="UGL1523" s="272"/>
      <c r="UGM1523" s="272"/>
      <c r="UGN1523" s="272"/>
      <c r="UGO1523" s="272"/>
      <c r="UGP1523" s="272"/>
      <c r="UGQ1523" s="272"/>
      <c r="UGR1523" s="272"/>
      <c r="UGS1523" s="272"/>
      <c r="UGT1523" s="272"/>
      <c r="UGU1523" s="272"/>
      <c r="UGV1523" s="272"/>
      <c r="UGW1523" s="272"/>
      <c r="UGX1523" s="272"/>
      <c r="UGY1523" s="272"/>
      <c r="UGZ1523" s="272"/>
      <c r="UHA1523" s="272"/>
      <c r="UHB1523" s="272"/>
      <c r="UHC1523" s="272"/>
      <c r="UHD1523" s="272"/>
      <c r="UHE1523" s="272"/>
      <c r="UHF1523" s="272"/>
      <c r="UHG1523" s="272"/>
      <c r="UHH1523" s="272"/>
      <c r="UHI1523" s="272"/>
      <c r="UHJ1523" s="272"/>
      <c r="UHK1523" s="272"/>
      <c r="UHL1523" s="272"/>
      <c r="UHM1523" s="272"/>
      <c r="UHN1523" s="272"/>
      <c r="UHO1523" s="272"/>
      <c r="UHP1523" s="272"/>
      <c r="UHQ1523" s="272"/>
      <c r="UHR1523" s="272"/>
      <c r="UHS1523" s="272"/>
      <c r="UHT1523" s="272"/>
      <c r="UHU1523" s="272"/>
      <c r="UHV1523" s="272"/>
      <c r="UHW1523" s="272"/>
      <c r="UHX1523" s="272"/>
      <c r="UHY1523" s="272"/>
      <c r="UHZ1523" s="272"/>
      <c r="UIA1523" s="272"/>
      <c r="UIB1523" s="272"/>
      <c r="UIC1523" s="272"/>
      <c r="UID1523" s="272"/>
      <c r="UIE1523" s="272"/>
      <c r="UIF1523" s="272"/>
      <c r="UIG1523" s="272"/>
      <c r="UIH1523" s="272"/>
      <c r="UII1523" s="272"/>
      <c r="UIJ1523" s="272"/>
      <c r="UIK1523" s="272"/>
      <c r="UIL1523" s="272"/>
      <c r="UIM1523" s="272"/>
      <c r="UIN1523" s="272"/>
      <c r="UIO1523" s="272"/>
      <c r="UIP1523" s="272"/>
      <c r="UIQ1523" s="272"/>
      <c r="UIR1523" s="272"/>
      <c r="UIS1523" s="272"/>
      <c r="UIT1523" s="272"/>
      <c r="UIU1523" s="272"/>
      <c r="UIV1523" s="272"/>
      <c r="UIW1523" s="272"/>
      <c r="UIX1523" s="272"/>
      <c r="UIY1523" s="272"/>
      <c r="UIZ1523" s="272"/>
      <c r="UJA1523" s="272"/>
      <c r="UJB1523" s="272"/>
      <c r="UJC1523" s="272"/>
      <c r="UJD1523" s="272"/>
      <c r="UJE1523" s="272"/>
      <c r="UJF1523" s="272"/>
      <c r="UJG1523" s="272"/>
      <c r="UJH1523" s="272"/>
      <c r="UJI1523" s="272"/>
      <c r="UJJ1523" s="272"/>
      <c r="UJK1523" s="272"/>
      <c r="UJL1523" s="272"/>
      <c r="UJM1523" s="272"/>
      <c r="UJN1523" s="272"/>
      <c r="UJO1523" s="272"/>
      <c r="UJP1523" s="272"/>
      <c r="UJQ1523" s="272"/>
      <c r="UJR1523" s="272"/>
      <c r="UJS1523" s="272"/>
      <c r="UJT1523" s="272"/>
      <c r="UJU1523" s="272"/>
      <c r="UJV1523" s="272"/>
      <c r="UJW1523" s="272"/>
      <c r="UJX1523" s="272"/>
      <c r="UJY1523" s="272"/>
      <c r="UJZ1523" s="272"/>
      <c r="UKA1523" s="272"/>
      <c r="UKB1523" s="272"/>
      <c r="UKC1523" s="272"/>
      <c r="UKD1523" s="272"/>
      <c r="UKE1523" s="272"/>
      <c r="UKF1523" s="272"/>
      <c r="UKG1523" s="272"/>
      <c r="UKH1523" s="272"/>
      <c r="UKI1523" s="272"/>
      <c r="UKJ1523" s="272"/>
      <c r="UKK1523" s="272"/>
      <c r="UKL1523" s="272"/>
      <c r="UKM1523" s="272"/>
      <c r="UKN1523" s="272"/>
      <c r="UKO1523" s="272"/>
      <c r="UKP1523" s="272"/>
      <c r="UKQ1523" s="272"/>
      <c r="UKR1523" s="272"/>
      <c r="UKS1523" s="272"/>
      <c r="UKT1523" s="272"/>
      <c r="UKU1523" s="272"/>
      <c r="UKV1523" s="272"/>
      <c r="UKW1523" s="272"/>
      <c r="UKX1523" s="272"/>
      <c r="UKY1523" s="272"/>
      <c r="UKZ1523" s="272"/>
      <c r="ULA1523" s="272"/>
      <c r="ULB1523" s="272"/>
      <c r="ULC1523" s="272"/>
      <c r="ULD1523" s="272"/>
      <c r="ULE1523" s="272"/>
      <c r="ULF1523" s="272"/>
      <c r="ULG1523" s="272"/>
      <c r="ULH1523" s="272"/>
      <c r="ULI1523" s="272"/>
      <c r="ULJ1523" s="272"/>
      <c r="ULK1523" s="272"/>
      <c r="ULL1523" s="272"/>
      <c r="ULM1523" s="272"/>
      <c r="ULN1523" s="272"/>
      <c r="ULO1523" s="272"/>
      <c r="ULP1523" s="272"/>
      <c r="ULQ1523" s="272"/>
      <c r="ULR1523" s="272"/>
      <c r="ULS1523" s="272"/>
      <c r="ULT1523" s="272"/>
      <c r="ULU1523" s="272"/>
      <c r="ULV1523" s="272"/>
      <c r="ULW1523" s="272"/>
      <c r="ULX1523" s="272"/>
      <c r="ULY1523" s="272"/>
      <c r="ULZ1523" s="272"/>
      <c r="UMA1523" s="272"/>
      <c r="UMB1523" s="272"/>
      <c r="UMC1523" s="272"/>
      <c r="UMD1523" s="272"/>
      <c r="UME1523" s="272"/>
      <c r="UMF1523" s="272"/>
      <c r="UMG1523" s="272"/>
      <c r="UMH1523" s="272"/>
      <c r="UMI1523" s="272"/>
      <c r="UMJ1523" s="272"/>
      <c r="UMK1523" s="272"/>
      <c r="UML1523" s="272"/>
      <c r="UMM1523" s="272"/>
      <c r="UMN1523" s="272"/>
      <c r="UMO1523" s="272"/>
      <c r="UMP1523" s="272"/>
      <c r="UMQ1523" s="272"/>
      <c r="UMR1523" s="272"/>
      <c r="UMS1523" s="272"/>
      <c r="UMT1523" s="272"/>
      <c r="UMU1523" s="272"/>
      <c r="UMV1523" s="272"/>
      <c r="UMW1523" s="272"/>
      <c r="UMX1523" s="272"/>
      <c r="UMY1523" s="272"/>
      <c r="UMZ1523" s="272"/>
      <c r="UNA1523" s="272"/>
      <c r="UNB1523" s="272"/>
      <c r="UNC1523" s="272"/>
      <c r="UND1523" s="272"/>
      <c r="UNE1523" s="272"/>
      <c r="UNF1523" s="272"/>
      <c r="UNG1523" s="272"/>
      <c r="UNH1523" s="272"/>
      <c r="UNI1523" s="272"/>
      <c r="UNJ1523" s="272"/>
      <c r="UNK1523" s="272"/>
      <c r="UNL1523" s="272"/>
      <c r="UNM1523" s="272"/>
      <c r="UNN1523" s="272"/>
      <c r="UNO1523" s="272"/>
      <c r="UNP1523" s="272"/>
      <c r="UNQ1523" s="272"/>
      <c r="UNR1523" s="272"/>
      <c r="UNS1523" s="272"/>
      <c r="UNT1523" s="272"/>
      <c r="UNU1523" s="272"/>
      <c r="UNV1523" s="272"/>
      <c r="UNW1523" s="272"/>
      <c r="UNX1523" s="272"/>
      <c r="UNY1523" s="272"/>
      <c r="UNZ1523" s="272"/>
      <c r="UOA1523" s="272"/>
      <c r="UOB1523" s="272"/>
      <c r="UOC1523" s="272"/>
      <c r="UOD1523" s="272"/>
      <c r="UOE1523" s="272"/>
      <c r="UOF1523" s="272"/>
      <c r="UOG1523" s="272"/>
      <c r="UOH1523" s="272"/>
      <c r="UOI1523" s="272"/>
      <c r="UOJ1523" s="272"/>
      <c r="UOK1523" s="272"/>
      <c r="UOL1523" s="272"/>
      <c r="UOM1523" s="272"/>
      <c r="UON1523" s="272"/>
      <c r="UOO1523" s="272"/>
      <c r="UOP1523" s="272"/>
      <c r="UOQ1523" s="272"/>
      <c r="UOR1523" s="272"/>
      <c r="UOS1523" s="272"/>
      <c r="UOT1523" s="272"/>
      <c r="UOU1523" s="272"/>
      <c r="UOV1523" s="272"/>
      <c r="UOW1523" s="272"/>
      <c r="UOX1523" s="272"/>
      <c r="UOY1523" s="272"/>
      <c r="UOZ1523" s="272"/>
      <c r="UPA1523" s="272"/>
      <c r="UPB1523" s="272"/>
      <c r="UPC1523" s="272"/>
      <c r="UPD1523" s="272"/>
      <c r="UPE1523" s="272"/>
      <c r="UPF1523" s="272"/>
      <c r="UPG1523" s="272"/>
      <c r="UPH1523" s="272"/>
      <c r="UPI1523" s="272"/>
      <c r="UPJ1523" s="272"/>
      <c r="UPK1523" s="272"/>
      <c r="UPL1523" s="272"/>
      <c r="UPM1523" s="272"/>
      <c r="UPN1523" s="272"/>
      <c r="UPO1523" s="272"/>
      <c r="UPP1523" s="272"/>
      <c r="UPQ1523" s="272"/>
      <c r="UPR1523" s="272"/>
      <c r="UPS1523" s="272"/>
      <c r="UPT1523" s="272"/>
      <c r="UPU1523" s="272"/>
      <c r="UPV1523" s="272"/>
      <c r="UPW1523" s="272"/>
      <c r="UPX1523" s="272"/>
      <c r="UPY1523" s="272"/>
      <c r="UPZ1523" s="272"/>
      <c r="UQA1523" s="272"/>
      <c r="UQB1523" s="272"/>
      <c r="UQC1523" s="272"/>
      <c r="UQD1523" s="272"/>
      <c r="UQE1523" s="272"/>
      <c r="UQF1523" s="272"/>
      <c r="UQG1523" s="272"/>
      <c r="UQH1523" s="272"/>
      <c r="UQI1523" s="272"/>
      <c r="UQJ1523" s="272"/>
      <c r="UQK1523" s="272"/>
      <c r="UQL1523" s="272"/>
      <c r="UQM1523" s="272"/>
      <c r="UQN1523" s="272"/>
      <c r="UQO1523" s="272"/>
      <c r="UQP1523" s="272"/>
      <c r="UQQ1523" s="272"/>
      <c r="UQR1523" s="272"/>
      <c r="UQS1523" s="272"/>
      <c r="UQT1523" s="272"/>
      <c r="UQU1523" s="272"/>
      <c r="UQV1523" s="272"/>
      <c r="UQW1523" s="272"/>
      <c r="UQX1523" s="272"/>
      <c r="UQY1523" s="272"/>
      <c r="UQZ1523" s="272"/>
      <c r="URA1523" s="272"/>
      <c r="URB1523" s="272"/>
      <c r="URC1523" s="272"/>
      <c r="URD1523" s="272"/>
      <c r="URE1523" s="272"/>
      <c r="URF1523" s="272"/>
      <c r="URG1523" s="272"/>
      <c r="URH1523" s="272"/>
      <c r="URI1523" s="272"/>
      <c r="URJ1523" s="272"/>
      <c r="URK1523" s="272"/>
      <c r="URL1523" s="272"/>
      <c r="URM1523" s="272"/>
      <c r="URN1523" s="272"/>
      <c r="URO1523" s="272"/>
      <c r="URP1523" s="272"/>
      <c r="URQ1523" s="272"/>
      <c r="URR1523" s="272"/>
      <c r="URS1523" s="272"/>
      <c r="URT1523" s="272"/>
      <c r="URU1523" s="272"/>
      <c r="URV1523" s="272"/>
      <c r="URW1523" s="272"/>
      <c r="URX1523" s="272"/>
      <c r="URY1523" s="272"/>
      <c r="URZ1523" s="272"/>
      <c r="USA1523" s="272"/>
      <c r="USB1523" s="272"/>
      <c r="USC1523" s="272"/>
      <c r="USD1523" s="272"/>
      <c r="USE1523" s="272"/>
      <c r="USF1523" s="272"/>
      <c r="USG1523" s="272"/>
      <c r="USH1523" s="272"/>
      <c r="USI1523" s="272"/>
      <c r="USJ1523" s="272"/>
      <c r="USK1523" s="272"/>
      <c r="USL1523" s="272"/>
      <c r="USM1523" s="272"/>
      <c r="USN1523" s="272"/>
      <c r="USO1523" s="272"/>
      <c r="USP1523" s="272"/>
      <c r="USQ1523" s="272"/>
      <c r="USR1523" s="272"/>
      <c r="USS1523" s="272"/>
      <c r="UST1523" s="272"/>
      <c r="USU1523" s="272"/>
      <c r="USV1523" s="272"/>
      <c r="USW1523" s="272"/>
      <c r="USX1523" s="272"/>
      <c r="USY1523" s="272"/>
      <c r="USZ1523" s="272"/>
      <c r="UTA1523" s="272"/>
      <c r="UTB1523" s="272"/>
      <c r="UTC1523" s="272"/>
      <c r="UTD1523" s="272"/>
      <c r="UTE1523" s="272"/>
      <c r="UTF1523" s="272"/>
      <c r="UTG1523" s="272"/>
      <c r="UTH1523" s="272"/>
      <c r="UTI1523" s="272"/>
      <c r="UTJ1523" s="272"/>
      <c r="UTK1523" s="272"/>
      <c r="UTL1523" s="272"/>
      <c r="UTM1523" s="272"/>
      <c r="UTN1523" s="272"/>
      <c r="UTO1523" s="272"/>
      <c r="UTP1523" s="272"/>
      <c r="UTQ1523" s="272"/>
      <c r="UTR1523" s="272"/>
      <c r="UTS1523" s="272"/>
      <c r="UTT1523" s="272"/>
      <c r="UTU1523" s="272"/>
      <c r="UTV1523" s="272"/>
      <c r="UTW1523" s="272"/>
      <c r="UTX1523" s="272"/>
      <c r="UTY1523" s="272"/>
      <c r="UTZ1523" s="272"/>
      <c r="UUA1523" s="272"/>
      <c r="UUB1523" s="272"/>
      <c r="UUC1523" s="272"/>
      <c r="UUD1523" s="272"/>
      <c r="UUE1523" s="272"/>
      <c r="UUF1523" s="272"/>
      <c r="UUG1523" s="272"/>
      <c r="UUH1523" s="272"/>
      <c r="UUI1523" s="272"/>
      <c r="UUJ1523" s="272"/>
      <c r="UUK1523" s="272"/>
      <c r="UUL1523" s="272"/>
      <c r="UUM1523" s="272"/>
      <c r="UUN1523" s="272"/>
      <c r="UUO1523" s="272"/>
      <c r="UUP1523" s="272"/>
      <c r="UUQ1523" s="272"/>
      <c r="UUR1523" s="272"/>
      <c r="UUS1523" s="272"/>
      <c r="UUT1523" s="272"/>
      <c r="UUU1523" s="272"/>
      <c r="UUV1523" s="272"/>
      <c r="UUW1523" s="272"/>
      <c r="UUX1523" s="272"/>
      <c r="UUY1523" s="272"/>
      <c r="UUZ1523" s="272"/>
      <c r="UVA1523" s="272"/>
      <c r="UVB1523" s="272"/>
      <c r="UVC1523" s="272"/>
      <c r="UVD1523" s="272"/>
      <c r="UVE1523" s="272"/>
      <c r="UVF1523" s="272"/>
      <c r="UVG1523" s="272"/>
      <c r="UVH1523" s="272"/>
      <c r="UVI1523" s="272"/>
      <c r="UVJ1523" s="272"/>
      <c r="UVK1523" s="272"/>
      <c r="UVL1523" s="272"/>
      <c r="UVM1523" s="272"/>
      <c r="UVN1523" s="272"/>
      <c r="UVO1523" s="272"/>
      <c r="UVP1523" s="272"/>
      <c r="UVQ1523" s="272"/>
      <c r="UVR1523" s="272"/>
      <c r="UVS1523" s="272"/>
      <c r="UVT1523" s="272"/>
      <c r="UVU1523" s="272"/>
      <c r="UVV1523" s="272"/>
      <c r="UVW1523" s="272"/>
      <c r="UVX1523" s="272"/>
      <c r="UVY1523" s="272"/>
      <c r="UVZ1523" s="272"/>
      <c r="UWA1523" s="272"/>
      <c r="UWB1523" s="272"/>
      <c r="UWC1523" s="272"/>
      <c r="UWD1523" s="272"/>
      <c r="UWE1523" s="272"/>
      <c r="UWF1523" s="272"/>
      <c r="UWG1523" s="272"/>
      <c r="UWH1523" s="272"/>
      <c r="UWI1523" s="272"/>
      <c r="UWJ1523" s="272"/>
      <c r="UWK1523" s="272"/>
      <c r="UWL1523" s="272"/>
      <c r="UWM1523" s="272"/>
      <c r="UWN1523" s="272"/>
      <c r="UWO1523" s="272"/>
      <c r="UWP1523" s="272"/>
      <c r="UWQ1523" s="272"/>
      <c r="UWR1523" s="272"/>
      <c r="UWS1523" s="272"/>
      <c r="UWT1523" s="272"/>
      <c r="UWU1523" s="272"/>
      <c r="UWV1523" s="272"/>
      <c r="UWW1523" s="272"/>
      <c r="UWX1523" s="272"/>
      <c r="UWY1523" s="272"/>
      <c r="UWZ1523" s="272"/>
      <c r="UXA1523" s="272"/>
      <c r="UXB1523" s="272"/>
      <c r="UXC1523" s="272"/>
      <c r="UXD1523" s="272"/>
      <c r="UXE1523" s="272"/>
      <c r="UXF1523" s="272"/>
      <c r="UXG1523" s="272"/>
      <c r="UXH1523" s="272"/>
      <c r="UXI1523" s="272"/>
      <c r="UXJ1523" s="272"/>
      <c r="UXK1523" s="272"/>
      <c r="UXL1523" s="272"/>
      <c r="UXM1523" s="272"/>
      <c r="UXN1523" s="272"/>
      <c r="UXO1523" s="272"/>
      <c r="UXP1523" s="272"/>
      <c r="UXQ1523" s="272"/>
      <c r="UXR1523" s="272"/>
      <c r="UXS1523" s="272"/>
      <c r="UXT1523" s="272"/>
      <c r="UXU1523" s="272"/>
      <c r="UXV1523" s="272"/>
      <c r="UXW1523" s="272"/>
      <c r="UXX1523" s="272"/>
      <c r="UXY1523" s="272"/>
      <c r="UXZ1523" s="272"/>
      <c r="UYA1523" s="272"/>
      <c r="UYB1523" s="272"/>
      <c r="UYC1523" s="272"/>
      <c r="UYD1523" s="272"/>
      <c r="UYE1523" s="272"/>
      <c r="UYF1523" s="272"/>
      <c r="UYG1523" s="272"/>
      <c r="UYH1523" s="272"/>
      <c r="UYI1523" s="272"/>
      <c r="UYJ1523" s="272"/>
      <c r="UYK1523" s="272"/>
      <c r="UYL1523" s="272"/>
      <c r="UYM1523" s="272"/>
      <c r="UYN1523" s="272"/>
      <c r="UYO1523" s="272"/>
      <c r="UYP1523" s="272"/>
      <c r="UYQ1523" s="272"/>
      <c r="UYR1523" s="272"/>
      <c r="UYS1523" s="272"/>
      <c r="UYT1523" s="272"/>
      <c r="UYU1523" s="272"/>
      <c r="UYV1523" s="272"/>
      <c r="UYW1523" s="272"/>
      <c r="UYX1523" s="272"/>
      <c r="UYY1523" s="272"/>
      <c r="UYZ1523" s="272"/>
      <c r="UZA1523" s="272"/>
      <c r="UZB1523" s="272"/>
      <c r="UZC1523" s="272"/>
      <c r="UZD1523" s="272"/>
      <c r="UZE1523" s="272"/>
      <c r="UZF1523" s="272"/>
      <c r="UZG1523" s="272"/>
      <c r="UZH1523" s="272"/>
      <c r="UZI1523" s="272"/>
      <c r="UZJ1523" s="272"/>
      <c r="UZK1523" s="272"/>
      <c r="UZL1523" s="272"/>
      <c r="UZM1523" s="272"/>
      <c r="UZN1523" s="272"/>
      <c r="UZO1523" s="272"/>
      <c r="UZP1523" s="272"/>
      <c r="UZQ1523" s="272"/>
      <c r="UZR1523" s="272"/>
      <c r="UZS1523" s="272"/>
      <c r="UZT1523" s="272"/>
      <c r="UZU1523" s="272"/>
      <c r="UZV1523" s="272"/>
      <c r="UZW1523" s="272"/>
      <c r="UZX1523" s="272"/>
      <c r="UZY1523" s="272"/>
      <c r="UZZ1523" s="272"/>
      <c r="VAA1523" s="272"/>
      <c r="VAB1523" s="272"/>
      <c r="VAC1523" s="272"/>
      <c r="VAD1523" s="272"/>
      <c r="VAE1523" s="272"/>
      <c r="VAF1523" s="272"/>
      <c r="VAG1523" s="272"/>
      <c r="VAH1523" s="272"/>
      <c r="VAI1523" s="272"/>
      <c r="VAJ1523" s="272"/>
      <c r="VAK1523" s="272"/>
      <c r="VAL1523" s="272"/>
      <c r="VAM1523" s="272"/>
      <c r="VAN1523" s="272"/>
      <c r="VAO1523" s="272"/>
      <c r="VAP1523" s="272"/>
      <c r="VAQ1523" s="272"/>
      <c r="VAR1523" s="272"/>
      <c r="VAS1523" s="272"/>
      <c r="VAT1523" s="272"/>
      <c r="VAU1523" s="272"/>
      <c r="VAV1523" s="272"/>
      <c r="VAW1523" s="272"/>
      <c r="VAX1523" s="272"/>
      <c r="VAY1523" s="272"/>
      <c r="VAZ1523" s="272"/>
      <c r="VBA1523" s="272"/>
      <c r="VBB1523" s="272"/>
      <c r="VBC1523" s="272"/>
      <c r="VBD1523" s="272"/>
      <c r="VBE1523" s="272"/>
      <c r="VBF1523" s="272"/>
      <c r="VBG1523" s="272"/>
      <c r="VBH1523" s="272"/>
      <c r="VBI1523" s="272"/>
      <c r="VBJ1523" s="272"/>
      <c r="VBK1523" s="272"/>
      <c r="VBL1523" s="272"/>
      <c r="VBM1523" s="272"/>
      <c r="VBN1523" s="272"/>
      <c r="VBO1523" s="272"/>
      <c r="VBP1523" s="272"/>
      <c r="VBQ1523" s="272"/>
      <c r="VBR1523" s="272"/>
      <c r="VBS1523" s="272"/>
      <c r="VBT1523" s="272"/>
      <c r="VBU1523" s="272"/>
      <c r="VBV1523" s="272"/>
      <c r="VBW1523" s="272"/>
      <c r="VBX1523" s="272"/>
      <c r="VBY1523" s="272"/>
      <c r="VBZ1523" s="272"/>
      <c r="VCA1523" s="272"/>
      <c r="VCB1523" s="272"/>
      <c r="VCC1523" s="272"/>
      <c r="VCD1523" s="272"/>
      <c r="VCE1523" s="272"/>
      <c r="VCF1523" s="272"/>
      <c r="VCG1523" s="272"/>
      <c r="VCH1523" s="272"/>
      <c r="VCI1523" s="272"/>
      <c r="VCJ1523" s="272"/>
      <c r="VCK1523" s="272"/>
      <c r="VCL1523" s="272"/>
      <c r="VCM1523" s="272"/>
      <c r="VCN1523" s="272"/>
      <c r="VCO1523" s="272"/>
      <c r="VCP1523" s="272"/>
      <c r="VCQ1523" s="272"/>
      <c r="VCR1523" s="272"/>
      <c r="VCS1523" s="272"/>
      <c r="VCT1523" s="272"/>
      <c r="VCU1523" s="272"/>
      <c r="VCV1523" s="272"/>
      <c r="VCW1523" s="272"/>
      <c r="VCX1523" s="272"/>
      <c r="VCY1523" s="272"/>
      <c r="VCZ1523" s="272"/>
      <c r="VDA1523" s="272"/>
      <c r="VDB1523" s="272"/>
      <c r="VDC1523" s="272"/>
      <c r="VDD1523" s="272"/>
      <c r="VDE1523" s="272"/>
      <c r="VDF1523" s="272"/>
      <c r="VDG1523" s="272"/>
      <c r="VDH1523" s="272"/>
      <c r="VDI1523" s="272"/>
      <c r="VDJ1523" s="272"/>
      <c r="VDK1523" s="272"/>
      <c r="VDL1523" s="272"/>
      <c r="VDM1523" s="272"/>
      <c r="VDN1523" s="272"/>
      <c r="VDO1523" s="272"/>
      <c r="VDP1523" s="272"/>
      <c r="VDQ1523" s="272"/>
      <c r="VDR1523" s="272"/>
      <c r="VDS1523" s="272"/>
      <c r="VDT1523" s="272"/>
      <c r="VDU1523" s="272"/>
      <c r="VDV1523" s="272"/>
      <c r="VDW1523" s="272"/>
      <c r="VDX1523" s="272"/>
      <c r="VDY1523" s="272"/>
      <c r="VDZ1523" s="272"/>
      <c r="VEA1523" s="272"/>
      <c r="VEB1523" s="272"/>
      <c r="VEC1523" s="272"/>
      <c r="VED1523" s="272"/>
      <c r="VEE1523" s="272"/>
      <c r="VEF1523" s="272"/>
      <c r="VEG1523" s="272"/>
      <c r="VEH1523" s="272"/>
      <c r="VEI1523" s="272"/>
      <c r="VEJ1523" s="272"/>
      <c r="VEK1523" s="272"/>
      <c r="VEL1523" s="272"/>
      <c r="VEM1523" s="272"/>
      <c r="VEN1523" s="272"/>
      <c r="VEO1523" s="272"/>
      <c r="VEP1523" s="272"/>
      <c r="VEQ1523" s="272"/>
      <c r="VER1523" s="272"/>
      <c r="VES1523" s="272"/>
      <c r="VET1523" s="272"/>
      <c r="VEU1523" s="272"/>
      <c r="VEV1523" s="272"/>
      <c r="VEW1523" s="272"/>
      <c r="VEX1523" s="272"/>
      <c r="VEY1523" s="272"/>
      <c r="VEZ1523" s="272"/>
      <c r="VFA1523" s="272"/>
      <c r="VFB1523" s="272"/>
      <c r="VFC1523" s="272"/>
      <c r="VFD1523" s="272"/>
      <c r="VFE1523" s="272"/>
      <c r="VFF1523" s="272"/>
      <c r="VFG1523" s="272"/>
      <c r="VFH1523" s="272"/>
      <c r="VFI1523" s="272"/>
      <c r="VFJ1523" s="272"/>
      <c r="VFK1523" s="272"/>
      <c r="VFL1523" s="272"/>
      <c r="VFM1523" s="272"/>
      <c r="VFN1523" s="272"/>
      <c r="VFO1523" s="272"/>
      <c r="VFP1523" s="272"/>
      <c r="VFQ1523" s="272"/>
      <c r="VFR1523" s="272"/>
      <c r="VFS1523" s="272"/>
      <c r="VFT1523" s="272"/>
      <c r="VFU1523" s="272"/>
      <c r="VFV1523" s="272"/>
      <c r="VFW1523" s="272"/>
      <c r="VFX1523" s="272"/>
      <c r="VFY1523" s="272"/>
      <c r="VFZ1523" s="272"/>
      <c r="VGA1523" s="272"/>
      <c r="VGB1523" s="272"/>
      <c r="VGC1523" s="272"/>
      <c r="VGD1523" s="272"/>
      <c r="VGE1523" s="272"/>
      <c r="VGF1523" s="272"/>
      <c r="VGG1523" s="272"/>
      <c r="VGH1523" s="272"/>
      <c r="VGI1523" s="272"/>
      <c r="VGJ1523" s="272"/>
      <c r="VGK1523" s="272"/>
      <c r="VGL1523" s="272"/>
      <c r="VGM1523" s="272"/>
      <c r="VGN1523" s="272"/>
      <c r="VGO1523" s="272"/>
      <c r="VGP1523" s="272"/>
      <c r="VGQ1523" s="272"/>
      <c r="VGR1523" s="272"/>
      <c r="VGS1523" s="272"/>
      <c r="VGT1523" s="272"/>
      <c r="VGU1523" s="272"/>
      <c r="VGV1523" s="272"/>
      <c r="VGW1523" s="272"/>
      <c r="VGX1523" s="272"/>
      <c r="VGY1523" s="272"/>
      <c r="VGZ1523" s="272"/>
      <c r="VHA1523" s="272"/>
      <c r="VHB1523" s="272"/>
      <c r="VHC1523" s="272"/>
      <c r="VHD1523" s="272"/>
      <c r="VHE1523" s="272"/>
      <c r="VHF1523" s="272"/>
      <c r="VHG1523" s="272"/>
      <c r="VHH1523" s="272"/>
      <c r="VHI1523" s="272"/>
      <c r="VHJ1523" s="272"/>
      <c r="VHK1523" s="272"/>
      <c r="VHL1523" s="272"/>
      <c r="VHM1523" s="272"/>
      <c r="VHN1523" s="272"/>
      <c r="VHO1523" s="272"/>
      <c r="VHP1523" s="272"/>
      <c r="VHQ1523" s="272"/>
      <c r="VHR1523" s="272"/>
      <c r="VHS1523" s="272"/>
      <c r="VHT1523" s="272"/>
      <c r="VHU1523" s="272"/>
      <c r="VHV1523" s="272"/>
      <c r="VHW1523" s="272"/>
      <c r="VHX1523" s="272"/>
      <c r="VHY1523" s="272"/>
      <c r="VHZ1523" s="272"/>
      <c r="VIA1523" s="272"/>
      <c r="VIB1523" s="272"/>
      <c r="VIC1523" s="272"/>
      <c r="VID1523" s="272"/>
      <c r="VIE1523" s="272"/>
      <c r="VIF1523" s="272"/>
      <c r="VIG1523" s="272"/>
      <c r="VIH1523" s="272"/>
      <c r="VII1523" s="272"/>
      <c r="VIJ1523" s="272"/>
      <c r="VIK1523" s="272"/>
      <c r="VIL1523" s="272"/>
      <c r="VIM1523" s="272"/>
      <c r="VIN1523" s="272"/>
      <c r="VIO1523" s="272"/>
      <c r="VIP1523" s="272"/>
      <c r="VIQ1523" s="272"/>
      <c r="VIR1523" s="272"/>
      <c r="VIS1523" s="272"/>
      <c r="VIT1523" s="272"/>
      <c r="VIU1523" s="272"/>
      <c r="VIV1523" s="272"/>
      <c r="VIW1523" s="272"/>
      <c r="VIX1523" s="272"/>
      <c r="VIY1523" s="272"/>
      <c r="VIZ1523" s="272"/>
      <c r="VJA1523" s="272"/>
      <c r="VJB1523" s="272"/>
      <c r="VJC1523" s="272"/>
      <c r="VJD1523" s="272"/>
      <c r="VJE1523" s="272"/>
      <c r="VJF1523" s="272"/>
      <c r="VJG1523" s="272"/>
      <c r="VJH1523" s="272"/>
      <c r="VJI1523" s="272"/>
      <c r="VJJ1523" s="272"/>
      <c r="VJK1523" s="272"/>
      <c r="VJL1523" s="272"/>
      <c r="VJM1523" s="272"/>
      <c r="VJN1523" s="272"/>
      <c r="VJO1523" s="272"/>
      <c r="VJP1523" s="272"/>
      <c r="VJQ1523" s="272"/>
      <c r="VJR1523" s="272"/>
      <c r="VJS1523" s="272"/>
      <c r="VJT1523" s="272"/>
      <c r="VJU1523" s="272"/>
      <c r="VJV1523" s="272"/>
      <c r="VJW1523" s="272"/>
      <c r="VJX1523" s="272"/>
      <c r="VJY1523" s="272"/>
      <c r="VJZ1523" s="272"/>
      <c r="VKA1523" s="272"/>
      <c r="VKB1523" s="272"/>
      <c r="VKC1523" s="272"/>
      <c r="VKD1523" s="272"/>
      <c r="VKE1523" s="272"/>
      <c r="VKF1523" s="272"/>
      <c r="VKG1523" s="272"/>
      <c r="VKH1523" s="272"/>
      <c r="VKI1523" s="272"/>
      <c r="VKJ1523" s="272"/>
      <c r="VKK1523" s="272"/>
      <c r="VKL1523" s="272"/>
      <c r="VKM1523" s="272"/>
      <c r="VKN1523" s="272"/>
      <c r="VKO1523" s="272"/>
      <c r="VKP1523" s="272"/>
      <c r="VKQ1523" s="272"/>
      <c r="VKR1523" s="272"/>
      <c r="VKS1523" s="272"/>
      <c r="VKT1523" s="272"/>
      <c r="VKU1523" s="272"/>
      <c r="VKV1523" s="272"/>
      <c r="VKW1523" s="272"/>
      <c r="VKX1523" s="272"/>
      <c r="VKY1523" s="272"/>
      <c r="VKZ1523" s="272"/>
      <c r="VLA1523" s="272"/>
      <c r="VLB1523" s="272"/>
      <c r="VLC1523" s="272"/>
      <c r="VLD1523" s="272"/>
      <c r="VLE1523" s="272"/>
      <c r="VLF1523" s="272"/>
      <c r="VLG1523" s="272"/>
      <c r="VLH1523" s="272"/>
      <c r="VLI1523" s="272"/>
      <c r="VLJ1523" s="272"/>
      <c r="VLK1523" s="272"/>
      <c r="VLL1523" s="272"/>
      <c r="VLM1523" s="272"/>
      <c r="VLN1523" s="272"/>
      <c r="VLO1523" s="272"/>
      <c r="VLP1523" s="272"/>
      <c r="VLQ1523" s="272"/>
      <c r="VLR1523" s="272"/>
      <c r="VLS1523" s="272"/>
      <c r="VLT1523" s="272"/>
      <c r="VLU1523" s="272"/>
      <c r="VLV1523" s="272"/>
      <c r="VLW1523" s="272"/>
      <c r="VLX1523" s="272"/>
      <c r="VLY1523" s="272"/>
      <c r="VLZ1523" s="272"/>
      <c r="VMA1523" s="272"/>
      <c r="VMB1523" s="272"/>
      <c r="VMC1523" s="272"/>
      <c r="VMD1523" s="272"/>
      <c r="VME1523" s="272"/>
      <c r="VMF1523" s="272"/>
      <c r="VMG1523" s="272"/>
      <c r="VMH1523" s="272"/>
      <c r="VMI1523" s="272"/>
      <c r="VMJ1523" s="272"/>
      <c r="VMK1523" s="272"/>
      <c r="VML1523" s="272"/>
      <c r="VMM1523" s="272"/>
      <c r="VMN1523" s="272"/>
      <c r="VMO1523" s="272"/>
      <c r="VMP1523" s="272"/>
      <c r="VMQ1523" s="272"/>
      <c r="VMR1523" s="272"/>
      <c r="VMS1523" s="272"/>
      <c r="VMT1523" s="272"/>
      <c r="VMU1523" s="272"/>
      <c r="VMV1523" s="272"/>
      <c r="VMW1523" s="272"/>
      <c r="VMX1523" s="272"/>
      <c r="VMY1523" s="272"/>
      <c r="VMZ1523" s="272"/>
      <c r="VNA1523" s="272"/>
      <c r="VNB1523" s="272"/>
      <c r="VNC1523" s="272"/>
      <c r="VND1523" s="272"/>
      <c r="VNE1523" s="272"/>
      <c r="VNF1523" s="272"/>
      <c r="VNG1523" s="272"/>
      <c r="VNH1523" s="272"/>
      <c r="VNI1523" s="272"/>
      <c r="VNJ1523" s="272"/>
      <c r="VNK1523" s="272"/>
      <c r="VNL1523" s="272"/>
      <c r="VNM1523" s="272"/>
      <c r="VNN1523" s="272"/>
      <c r="VNO1523" s="272"/>
      <c r="VNP1523" s="272"/>
      <c r="VNQ1523" s="272"/>
      <c r="VNR1523" s="272"/>
      <c r="VNS1523" s="272"/>
      <c r="VNT1523" s="272"/>
      <c r="VNU1523" s="272"/>
      <c r="VNV1523" s="272"/>
      <c r="VNW1523" s="272"/>
      <c r="VNX1523" s="272"/>
      <c r="VNY1523" s="272"/>
      <c r="VNZ1523" s="272"/>
      <c r="VOA1523" s="272"/>
      <c r="VOB1523" s="272"/>
      <c r="VOC1523" s="272"/>
      <c r="VOD1523" s="272"/>
      <c r="VOE1523" s="272"/>
      <c r="VOF1523" s="272"/>
      <c r="VOG1523" s="272"/>
      <c r="VOH1523" s="272"/>
      <c r="VOI1523" s="272"/>
      <c r="VOJ1523" s="272"/>
      <c r="VOK1523" s="272"/>
      <c r="VOL1523" s="272"/>
      <c r="VOM1523" s="272"/>
      <c r="VON1523" s="272"/>
      <c r="VOO1523" s="272"/>
      <c r="VOP1523" s="272"/>
      <c r="VOQ1523" s="272"/>
      <c r="VOR1523" s="272"/>
      <c r="VOS1523" s="272"/>
      <c r="VOT1523" s="272"/>
      <c r="VOU1523" s="272"/>
      <c r="VOV1523" s="272"/>
      <c r="VOW1523" s="272"/>
      <c r="VOX1523" s="272"/>
      <c r="VOY1523" s="272"/>
      <c r="VOZ1523" s="272"/>
      <c r="VPA1523" s="272"/>
      <c r="VPB1523" s="272"/>
      <c r="VPC1523" s="272"/>
      <c r="VPD1523" s="272"/>
      <c r="VPE1523" s="272"/>
      <c r="VPF1523" s="272"/>
      <c r="VPG1523" s="272"/>
      <c r="VPH1523" s="272"/>
      <c r="VPI1523" s="272"/>
      <c r="VPJ1523" s="272"/>
      <c r="VPK1523" s="272"/>
      <c r="VPL1523" s="272"/>
      <c r="VPM1523" s="272"/>
      <c r="VPN1523" s="272"/>
      <c r="VPO1523" s="272"/>
      <c r="VPP1523" s="272"/>
      <c r="VPQ1523" s="272"/>
      <c r="VPR1523" s="272"/>
      <c r="VPS1523" s="272"/>
      <c r="VPT1523" s="272"/>
      <c r="VPU1523" s="272"/>
      <c r="VPV1523" s="272"/>
      <c r="VPW1523" s="272"/>
      <c r="VPX1523" s="272"/>
      <c r="VPY1523" s="272"/>
      <c r="VPZ1523" s="272"/>
      <c r="VQA1523" s="272"/>
      <c r="VQB1523" s="272"/>
      <c r="VQC1523" s="272"/>
      <c r="VQD1523" s="272"/>
      <c r="VQE1523" s="272"/>
      <c r="VQF1523" s="272"/>
      <c r="VQG1523" s="272"/>
      <c r="VQH1523" s="272"/>
      <c r="VQI1523" s="272"/>
      <c r="VQJ1523" s="272"/>
      <c r="VQK1523" s="272"/>
      <c r="VQL1523" s="272"/>
      <c r="VQM1523" s="272"/>
      <c r="VQN1523" s="272"/>
      <c r="VQO1523" s="272"/>
      <c r="VQP1523" s="272"/>
      <c r="VQQ1523" s="272"/>
      <c r="VQR1523" s="272"/>
      <c r="VQS1523" s="272"/>
      <c r="VQT1523" s="272"/>
      <c r="VQU1523" s="272"/>
      <c r="VQV1523" s="272"/>
      <c r="VQW1523" s="272"/>
      <c r="VQX1523" s="272"/>
      <c r="VQY1523" s="272"/>
      <c r="VQZ1523" s="272"/>
      <c r="VRA1523" s="272"/>
      <c r="VRB1523" s="272"/>
      <c r="VRC1523" s="272"/>
      <c r="VRD1523" s="272"/>
      <c r="VRE1523" s="272"/>
      <c r="VRF1523" s="272"/>
      <c r="VRG1523" s="272"/>
      <c r="VRH1523" s="272"/>
      <c r="VRI1523" s="272"/>
      <c r="VRJ1523" s="272"/>
      <c r="VRK1523" s="272"/>
      <c r="VRL1523" s="272"/>
      <c r="VRM1523" s="272"/>
      <c r="VRN1523" s="272"/>
      <c r="VRO1523" s="272"/>
      <c r="VRP1523" s="272"/>
      <c r="VRQ1523" s="272"/>
      <c r="VRR1523" s="272"/>
      <c r="VRS1523" s="272"/>
      <c r="VRT1523" s="272"/>
      <c r="VRU1523" s="272"/>
      <c r="VRV1523" s="272"/>
      <c r="VRW1523" s="272"/>
      <c r="VRX1523" s="272"/>
      <c r="VRY1523" s="272"/>
      <c r="VRZ1523" s="272"/>
      <c r="VSA1523" s="272"/>
      <c r="VSB1523" s="272"/>
      <c r="VSC1523" s="272"/>
      <c r="VSD1523" s="272"/>
      <c r="VSE1523" s="272"/>
      <c r="VSF1523" s="272"/>
      <c r="VSG1523" s="272"/>
      <c r="VSH1523" s="272"/>
      <c r="VSI1523" s="272"/>
      <c r="VSJ1523" s="272"/>
      <c r="VSK1523" s="272"/>
      <c r="VSL1523" s="272"/>
      <c r="VSM1523" s="272"/>
      <c r="VSN1523" s="272"/>
      <c r="VSO1523" s="272"/>
      <c r="VSP1523" s="272"/>
      <c r="VSQ1523" s="272"/>
      <c r="VSR1523" s="272"/>
      <c r="VSS1523" s="272"/>
      <c r="VST1523" s="272"/>
      <c r="VSU1523" s="272"/>
      <c r="VSV1523" s="272"/>
      <c r="VSW1523" s="272"/>
      <c r="VSX1523" s="272"/>
      <c r="VSY1523" s="272"/>
      <c r="VSZ1523" s="272"/>
      <c r="VTA1523" s="272"/>
      <c r="VTB1523" s="272"/>
      <c r="VTC1523" s="272"/>
      <c r="VTD1523" s="272"/>
      <c r="VTE1523" s="272"/>
      <c r="VTF1523" s="272"/>
      <c r="VTG1523" s="272"/>
      <c r="VTH1523" s="272"/>
      <c r="VTI1523" s="272"/>
      <c r="VTJ1523" s="272"/>
      <c r="VTK1523" s="272"/>
      <c r="VTL1523" s="272"/>
      <c r="VTM1523" s="272"/>
      <c r="VTN1523" s="272"/>
      <c r="VTO1523" s="272"/>
      <c r="VTP1523" s="272"/>
      <c r="VTQ1523" s="272"/>
      <c r="VTR1523" s="272"/>
      <c r="VTS1523" s="272"/>
      <c r="VTT1523" s="272"/>
      <c r="VTU1523" s="272"/>
      <c r="VTV1523" s="272"/>
      <c r="VTW1523" s="272"/>
      <c r="VTX1523" s="272"/>
      <c r="VTY1523" s="272"/>
      <c r="VTZ1523" s="272"/>
      <c r="VUA1523" s="272"/>
      <c r="VUB1523" s="272"/>
      <c r="VUC1523" s="272"/>
      <c r="VUD1523" s="272"/>
      <c r="VUE1523" s="272"/>
      <c r="VUF1523" s="272"/>
      <c r="VUG1523" s="272"/>
      <c r="VUH1523" s="272"/>
      <c r="VUI1523" s="272"/>
      <c r="VUJ1523" s="272"/>
      <c r="VUK1523" s="272"/>
      <c r="VUL1523" s="272"/>
      <c r="VUM1523" s="272"/>
      <c r="VUN1523" s="272"/>
      <c r="VUO1523" s="272"/>
      <c r="VUP1523" s="272"/>
      <c r="VUQ1523" s="272"/>
      <c r="VUR1523" s="272"/>
      <c r="VUS1523" s="272"/>
      <c r="VUT1523" s="272"/>
      <c r="VUU1523" s="272"/>
      <c r="VUV1523" s="272"/>
      <c r="VUW1523" s="272"/>
      <c r="VUX1523" s="272"/>
      <c r="VUY1523" s="272"/>
      <c r="VUZ1523" s="272"/>
      <c r="VVA1523" s="272"/>
      <c r="VVB1523" s="272"/>
      <c r="VVC1523" s="272"/>
      <c r="VVD1523" s="272"/>
      <c r="VVE1523" s="272"/>
      <c r="VVF1523" s="272"/>
      <c r="VVG1523" s="272"/>
      <c r="VVH1523" s="272"/>
      <c r="VVI1523" s="272"/>
      <c r="VVJ1523" s="272"/>
      <c r="VVK1523" s="272"/>
      <c r="VVL1523" s="272"/>
      <c r="VVM1523" s="272"/>
      <c r="VVN1523" s="272"/>
      <c r="VVO1523" s="272"/>
      <c r="VVP1523" s="272"/>
      <c r="VVQ1523" s="272"/>
      <c r="VVR1523" s="272"/>
      <c r="VVS1523" s="272"/>
      <c r="VVT1523" s="272"/>
      <c r="VVU1523" s="272"/>
      <c r="VVV1523" s="272"/>
      <c r="VVW1523" s="272"/>
      <c r="VVX1523" s="272"/>
      <c r="VVY1523" s="272"/>
      <c r="VVZ1523" s="272"/>
      <c r="VWA1523" s="272"/>
      <c r="VWB1523" s="272"/>
      <c r="VWC1523" s="272"/>
      <c r="VWD1523" s="272"/>
      <c r="VWE1523" s="272"/>
      <c r="VWF1523" s="272"/>
      <c r="VWG1523" s="272"/>
      <c r="VWH1523" s="272"/>
      <c r="VWI1523" s="272"/>
      <c r="VWJ1523" s="272"/>
      <c r="VWK1523" s="272"/>
      <c r="VWL1523" s="272"/>
      <c r="VWM1523" s="272"/>
      <c r="VWN1523" s="272"/>
      <c r="VWO1523" s="272"/>
      <c r="VWP1523" s="272"/>
      <c r="VWQ1523" s="272"/>
      <c r="VWR1523" s="272"/>
      <c r="VWS1523" s="272"/>
      <c r="VWT1523" s="272"/>
      <c r="VWU1523" s="272"/>
      <c r="VWV1523" s="272"/>
      <c r="VWW1523" s="272"/>
      <c r="VWX1523" s="272"/>
      <c r="VWY1523" s="272"/>
      <c r="VWZ1523" s="272"/>
      <c r="VXA1523" s="272"/>
      <c r="VXB1523" s="272"/>
      <c r="VXC1523" s="272"/>
      <c r="VXD1523" s="272"/>
      <c r="VXE1523" s="272"/>
      <c r="VXF1523" s="272"/>
      <c r="VXG1523" s="272"/>
      <c r="VXH1523" s="272"/>
      <c r="VXI1523" s="272"/>
      <c r="VXJ1523" s="272"/>
      <c r="VXK1523" s="272"/>
      <c r="VXL1523" s="272"/>
      <c r="VXM1523" s="272"/>
      <c r="VXN1523" s="272"/>
      <c r="VXO1523" s="272"/>
      <c r="VXP1523" s="272"/>
      <c r="VXQ1523" s="272"/>
      <c r="VXR1523" s="272"/>
      <c r="VXS1523" s="272"/>
      <c r="VXT1523" s="272"/>
      <c r="VXU1523" s="272"/>
      <c r="VXV1523" s="272"/>
      <c r="VXW1523" s="272"/>
      <c r="VXX1523" s="272"/>
      <c r="VXY1523" s="272"/>
      <c r="VXZ1523" s="272"/>
      <c r="VYA1523" s="272"/>
      <c r="VYB1523" s="272"/>
      <c r="VYC1523" s="272"/>
      <c r="VYD1523" s="272"/>
      <c r="VYE1523" s="272"/>
      <c r="VYF1523" s="272"/>
      <c r="VYG1523" s="272"/>
      <c r="VYH1523" s="272"/>
      <c r="VYI1523" s="272"/>
      <c r="VYJ1523" s="272"/>
      <c r="VYK1523" s="272"/>
      <c r="VYL1523" s="272"/>
      <c r="VYM1523" s="272"/>
      <c r="VYN1523" s="272"/>
      <c r="VYO1523" s="272"/>
      <c r="VYP1523" s="272"/>
      <c r="VYQ1523" s="272"/>
      <c r="VYR1523" s="272"/>
      <c r="VYS1523" s="272"/>
      <c r="VYT1523" s="272"/>
      <c r="VYU1523" s="272"/>
      <c r="VYV1523" s="272"/>
      <c r="VYW1523" s="272"/>
      <c r="VYX1523" s="272"/>
      <c r="VYY1523" s="272"/>
      <c r="VYZ1523" s="272"/>
      <c r="VZA1523" s="272"/>
      <c r="VZB1523" s="272"/>
      <c r="VZC1523" s="272"/>
      <c r="VZD1523" s="272"/>
      <c r="VZE1523" s="272"/>
      <c r="VZF1523" s="272"/>
      <c r="VZG1523" s="272"/>
      <c r="VZH1523" s="272"/>
      <c r="VZI1523" s="272"/>
      <c r="VZJ1523" s="272"/>
      <c r="VZK1523" s="272"/>
      <c r="VZL1523" s="272"/>
      <c r="VZM1523" s="272"/>
      <c r="VZN1523" s="272"/>
      <c r="VZO1523" s="272"/>
      <c r="VZP1523" s="272"/>
      <c r="VZQ1523" s="272"/>
      <c r="VZR1523" s="272"/>
      <c r="VZS1523" s="272"/>
      <c r="VZT1523" s="272"/>
      <c r="VZU1523" s="272"/>
      <c r="VZV1523" s="272"/>
      <c r="VZW1523" s="272"/>
      <c r="VZX1523" s="272"/>
      <c r="VZY1523" s="272"/>
      <c r="VZZ1523" s="272"/>
      <c r="WAA1523" s="272"/>
      <c r="WAB1523" s="272"/>
      <c r="WAC1523" s="272"/>
      <c r="WAD1523" s="272"/>
      <c r="WAE1523" s="272"/>
      <c r="WAF1523" s="272"/>
      <c r="WAG1523" s="272"/>
      <c r="WAH1523" s="272"/>
      <c r="WAI1523" s="272"/>
      <c r="WAJ1523" s="272"/>
      <c r="WAK1523" s="272"/>
      <c r="WAL1523" s="272"/>
      <c r="WAM1523" s="272"/>
      <c r="WAN1523" s="272"/>
      <c r="WAO1523" s="272"/>
      <c r="WAP1523" s="272"/>
      <c r="WAQ1523" s="272"/>
      <c r="WAR1523" s="272"/>
      <c r="WAS1523" s="272"/>
      <c r="WAT1523" s="272"/>
      <c r="WAU1523" s="272"/>
      <c r="WAV1523" s="272"/>
      <c r="WAW1523" s="272"/>
      <c r="WAX1523" s="272"/>
      <c r="WAY1523" s="272"/>
      <c r="WAZ1523" s="272"/>
      <c r="WBA1523" s="272"/>
      <c r="WBB1523" s="272"/>
      <c r="WBC1523" s="272"/>
      <c r="WBD1523" s="272"/>
      <c r="WBE1523" s="272"/>
      <c r="WBF1523" s="272"/>
      <c r="WBG1523" s="272"/>
      <c r="WBH1523" s="272"/>
      <c r="WBI1523" s="272"/>
      <c r="WBJ1523" s="272"/>
      <c r="WBK1523" s="272"/>
      <c r="WBL1523" s="272"/>
      <c r="WBM1523" s="272"/>
      <c r="WBN1523" s="272"/>
      <c r="WBO1523" s="272"/>
      <c r="WBP1523" s="272"/>
      <c r="WBQ1523" s="272"/>
      <c r="WBR1523" s="272"/>
      <c r="WBS1523" s="272"/>
      <c r="WBT1523" s="272"/>
      <c r="WBU1523" s="272"/>
      <c r="WBV1523" s="272"/>
      <c r="WBW1523" s="272"/>
      <c r="WBX1523" s="272"/>
      <c r="WBY1523" s="272"/>
      <c r="WBZ1523" s="272"/>
      <c r="WCA1523" s="272"/>
      <c r="WCB1523" s="272"/>
      <c r="WCC1523" s="272"/>
      <c r="WCD1523" s="272"/>
      <c r="WCE1523" s="272"/>
      <c r="WCF1523" s="272"/>
      <c r="WCG1523" s="272"/>
      <c r="WCH1523" s="272"/>
      <c r="WCI1523" s="272"/>
      <c r="WCJ1523" s="272"/>
      <c r="WCK1523" s="272"/>
      <c r="WCL1523" s="272"/>
      <c r="WCM1523" s="272"/>
      <c r="WCN1523" s="272"/>
      <c r="WCO1523" s="272"/>
      <c r="WCP1523" s="272"/>
      <c r="WCQ1523" s="272"/>
      <c r="WCR1523" s="272"/>
      <c r="WCS1523" s="272"/>
      <c r="WCT1523" s="272"/>
      <c r="WCU1523" s="272"/>
      <c r="WCV1523" s="272"/>
      <c r="WCW1523" s="272"/>
      <c r="WCX1523" s="272"/>
      <c r="WCY1523" s="272"/>
      <c r="WCZ1523" s="272"/>
      <c r="WDA1523" s="272"/>
      <c r="WDB1523" s="272"/>
      <c r="WDC1523" s="272"/>
      <c r="WDD1523" s="272"/>
      <c r="WDE1523" s="272"/>
      <c r="WDF1523" s="272"/>
      <c r="WDG1523" s="272"/>
      <c r="WDH1523" s="272"/>
      <c r="WDI1523" s="272"/>
      <c r="WDJ1523" s="272"/>
      <c r="WDK1523" s="272"/>
      <c r="WDL1523" s="272"/>
      <c r="WDM1523" s="272"/>
      <c r="WDN1523" s="272"/>
      <c r="WDO1523" s="272"/>
      <c r="WDP1523" s="272"/>
      <c r="WDQ1523" s="272"/>
      <c r="WDR1523" s="272"/>
      <c r="WDS1523" s="272"/>
      <c r="WDT1523" s="272"/>
      <c r="WDU1523" s="272"/>
      <c r="WDV1523" s="272"/>
      <c r="WDW1523" s="272"/>
      <c r="WDX1523" s="272"/>
      <c r="WDY1523" s="272"/>
      <c r="WDZ1523" s="272"/>
      <c r="WEA1523" s="272"/>
      <c r="WEB1523" s="272"/>
      <c r="WEC1523" s="272"/>
      <c r="WED1523" s="272"/>
      <c r="WEE1523" s="272"/>
      <c r="WEF1523" s="272"/>
      <c r="WEG1523" s="272"/>
      <c r="WEH1523" s="272"/>
      <c r="WEI1523" s="272"/>
      <c r="WEJ1523" s="272"/>
      <c r="WEK1523" s="272"/>
      <c r="WEL1523" s="272"/>
      <c r="WEM1523" s="272"/>
      <c r="WEN1523" s="272"/>
      <c r="WEO1523" s="272"/>
      <c r="WEP1523" s="272"/>
      <c r="WEQ1523" s="272"/>
      <c r="WER1523" s="272"/>
      <c r="WES1523" s="272"/>
      <c r="WET1523" s="272"/>
      <c r="WEU1523" s="272"/>
      <c r="WEV1523" s="272"/>
      <c r="WEW1523" s="272"/>
      <c r="WEX1523" s="272"/>
      <c r="WEY1523" s="272"/>
      <c r="WEZ1523" s="272"/>
      <c r="WFA1523" s="272"/>
      <c r="WFB1523" s="272"/>
      <c r="WFC1523" s="272"/>
      <c r="WFD1523" s="272"/>
      <c r="WFE1523" s="272"/>
      <c r="WFF1523" s="272"/>
      <c r="WFG1523" s="272"/>
      <c r="WFH1523" s="272"/>
      <c r="WFI1523" s="272"/>
      <c r="WFJ1523" s="272"/>
      <c r="WFK1523" s="272"/>
      <c r="WFL1523" s="272"/>
      <c r="WFM1523" s="272"/>
      <c r="WFN1523" s="272"/>
      <c r="WFO1523" s="272"/>
      <c r="WFP1523" s="272"/>
      <c r="WFQ1523" s="272"/>
      <c r="WFR1523" s="272"/>
      <c r="WFS1523" s="272"/>
      <c r="WFT1523" s="272"/>
      <c r="WFU1523" s="272"/>
      <c r="WFV1523" s="272"/>
      <c r="WFW1523" s="272"/>
      <c r="WFX1523" s="272"/>
      <c r="WFY1523" s="272"/>
      <c r="WFZ1523" s="272"/>
      <c r="WGA1523" s="272"/>
      <c r="WGB1523" s="272"/>
      <c r="WGC1523" s="272"/>
      <c r="WGD1523" s="272"/>
      <c r="WGE1523" s="272"/>
      <c r="WGF1523" s="272"/>
      <c r="WGG1523" s="272"/>
      <c r="WGH1523" s="272"/>
      <c r="WGI1523" s="272"/>
      <c r="WGJ1523" s="272"/>
      <c r="WGK1523" s="272"/>
      <c r="WGL1523" s="272"/>
      <c r="WGM1523" s="272"/>
      <c r="WGN1523" s="272"/>
      <c r="WGO1523" s="272"/>
      <c r="WGP1523" s="272"/>
      <c r="WGQ1523" s="272"/>
      <c r="WGR1523" s="272"/>
      <c r="WGS1523" s="272"/>
      <c r="WGT1523" s="272"/>
      <c r="WGU1523" s="272"/>
      <c r="WGV1523" s="272"/>
      <c r="WGW1523" s="272"/>
      <c r="WGX1523" s="272"/>
      <c r="WGY1523" s="272"/>
      <c r="WGZ1523" s="272"/>
      <c r="WHA1523" s="272"/>
      <c r="WHB1523" s="272"/>
      <c r="WHC1523" s="272"/>
      <c r="WHD1523" s="272"/>
      <c r="WHE1523" s="272"/>
      <c r="WHF1523" s="272"/>
      <c r="WHG1523" s="272"/>
      <c r="WHH1523" s="272"/>
      <c r="WHI1523" s="272"/>
      <c r="WHJ1523" s="272"/>
      <c r="WHK1523" s="272"/>
      <c r="WHL1523" s="272"/>
      <c r="WHM1523" s="272"/>
      <c r="WHN1523" s="272"/>
      <c r="WHO1523" s="272"/>
      <c r="WHP1523" s="272"/>
      <c r="WHQ1523" s="272"/>
      <c r="WHR1523" s="272"/>
      <c r="WHS1523" s="272"/>
      <c r="WHT1523" s="272"/>
      <c r="WHU1523" s="272"/>
      <c r="WHV1523" s="272"/>
      <c r="WHW1523" s="272"/>
      <c r="WHX1523" s="272"/>
      <c r="WHY1523" s="272"/>
      <c r="WHZ1523" s="272"/>
      <c r="WIA1523" s="272"/>
      <c r="WIB1523" s="272"/>
      <c r="WIC1523" s="272"/>
      <c r="WID1523" s="272"/>
      <c r="WIE1523" s="272"/>
      <c r="WIF1523" s="272"/>
      <c r="WIG1523" s="272"/>
      <c r="WIH1523" s="272"/>
      <c r="WII1523" s="272"/>
      <c r="WIJ1523" s="272"/>
      <c r="WIK1523" s="272"/>
      <c r="WIL1523" s="272"/>
      <c r="WIM1523" s="272"/>
      <c r="WIN1523" s="272"/>
      <c r="WIO1523" s="272"/>
      <c r="WIP1523" s="272"/>
      <c r="WIQ1523" s="272"/>
      <c r="WIR1523" s="272"/>
      <c r="WIS1523" s="272"/>
      <c r="WIT1523" s="272"/>
      <c r="WIU1523" s="272"/>
      <c r="WIV1523" s="272"/>
      <c r="WIW1523" s="272"/>
      <c r="WIX1523" s="272"/>
      <c r="WIY1523" s="272"/>
      <c r="WIZ1523" s="272"/>
      <c r="WJA1523" s="272"/>
      <c r="WJB1523" s="272"/>
      <c r="WJC1523" s="272"/>
      <c r="WJD1523" s="272"/>
      <c r="WJE1523" s="272"/>
      <c r="WJF1523" s="272"/>
      <c r="WJG1523" s="272"/>
      <c r="WJH1523" s="272"/>
      <c r="WJI1523" s="272"/>
      <c r="WJJ1523" s="272"/>
      <c r="WJK1523" s="272"/>
      <c r="WJL1523" s="272"/>
      <c r="WJM1523" s="272"/>
      <c r="WJN1523" s="272"/>
      <c r="WJO1523" s="272"/>
      <c r="WJP1523" s="272"/>
      <c r="WJQ1523" s="272"/>
      <c r="WJR1523" s="272"/>
      <c r="WJS1523" s="272"/>
      <c r="WJT1523" s="272"/>
      <c r="WJU1523" s="272"/>
      <c r="WJV1523" s="272"/>
      <c r="WJW1523" s="272"/>
      <c r="WJX1523" s="272"/>
      <c r="WJY1523" s="272"/>
      <c r="WJZ1523" s="272"/>
      <c r="WKA1523" s="272"/>
      <c r="WKB1523" s="272"/>
      <c r="WKC1523" s="272"/>
      <c r="WKD1523" s="272"/>
      <c r="WKE1523" s="272"/>
      <c r="WKF1523" s="272"/>
      <c r="WKG1523" s="272"/>
      <c r="WKH1523" s="272"/>
      <c r="WKI1523" s="272"/>
      <c r="WKJ1523" s="272"/>
      <c r="WKK1523" s="272"/>
      <c r="WKL1523" s="272"/>
      <c r="WKM1523" s="272"/>
      <c r="WKN1523" s="272"/>
      <c r="WKO1523" s="272"/>
      <c r="WKP1523" s="272"/>
      <c r="WKQ1523" s="272"/>
      <c r="WKR1523" s="272"/>
      <c r="WKS1523" s="272"/>
      <c r="WKT1523" s="272"/>
      <c r="WKU1523" s="272"/>
      <c r="WKV1523" s="272"/>
      <c r="WKW1523" s="272"/>
      <c r="WKX1523" s="272"/>
      <c r="WKY1523" s="272"/>
      <c r="WKZ1523" s="272"/>
      <c r="WLA1523" s="272"/>
      <c r="WLB1523" s="272"/>
      <c r="WLC1523" s="272"/>
      <c r="WLD1523" s="272"/>
      <c r="WLE1523" s="272"/>
      <c r="WLF1523" s="272"/>
      <c r="WLG1523" s="272"/>
      <c r="WLH1523" s="272"/>
      <c r="WLI1523" s="272"/>
      <c r="WLJ1523" s="272"/>
      <c r="WLK1523" s="272"/>
      <c r="WLL1523" s="272"/>
      <c r="WLM1523" s="272"/>
      <c r="WLN1523" s="272"/>
      <c r="WLO1523" s="272"/>
      <c r="WLP1523" s="272"/>
      <c r="WLQ1523" s="272"/>
      <c r="WLR1523" s="272"/>
      <c r="WLS1523" s="272"/>
      <c r="WLT1523" s="272"/>
      <c r="WLU1523" s="272"/>
      <c r="WLV1523" s="272"/>
      <c r="WLW1523" s="272"/>
      <c r="WLX1523" s="272"/>
      <c r="WLY1523" s="272"/>
      <c r="WLZ1523" s="272"/>
      <c r="WMA1523" s="272"/>
      <c r="WMB1523" s="272"/>
      <c r="WMC1523" s="272"/>
      <c r="WMD1523" s="272"/>
      <c r="WME1523" s="272"/>
      <c r="WMF1523" s="272"/>
      <c r="WMG1523" s="272"/>
      <c r="WMH1523" s="272"/>
      <c r="WMI1523" s="272"/>
      <c r="WMJ1523" s="272"/>
      <c r="WMK1523" s="272"/>
      <c r="WML1523" s="272"/>
      <c r="WMM1523" s="272"/>
      <c r="WMN1523" s="272"/>
      <c r="WMO1523" s="272"/>
      <c r="WMP1523" s="272"/>
      <c r="WMQ1523" s="272"/>
      <c r="WMR1523" s="272"/>
      <c r="WMS1523" s="272"/>
      <c r="WMT1523" s="272"/>
      <c r="WMU1523" s="272"/>
      <c r="WMV1523" s="272"/>
      <c r="WMW1523" s="272"/>
      <c r="WMX1523" s="272"/>
      <c r="WMY1523" s="272"/>
      <c r="WMZ1523" s="272"/>
      <c r="WNA1523" s="272"/>
      <c r="WNB1523" s="272"/>
      <c r="WNC1523" s="272"/>
      <c r="WND1523" s="272"/>
      <c r="WNE1523" s="272"/>
      <c r="WNF1523" s="272"/>
      <c r="WNG1523" s="272"/>
      <c r="WNH1523" s="272"/>
      <c r="WNI1523" s="272"/>
      <c r="WNJ1523" s="272"/>
      <c r="WNK1523" s="272"/>
      <c r="WNL1523" s="272"/>
      <c r="WNM1523" s="272"/>
      <c r="WNN1523" s="272"/>
      <c r="WNO1523" s="272"/>
      <c r="WNP1523" s="272"/>
      <c r="WNQ1523" s="272"/>
      <c r="WNR1523" s="272"/>
      <c r="WNS1523" s="272"/>
      <c r="WNT1523" s="272"/>
      <c r="WNU1523" s="272"/>
      <c r="WNV1523" s="272"/>
      <c r="WNW1523" s="272"/>
      <c r="WNX1523" s="272"/>
      <c r="WNY1523" s="272"/>
      <c r="WNZ1523" s="272"/>
      <c r="WOA1523" s="272"/>
      <c r="WOB1523" s="272"/>
      <c r="WOC1523" s="272"/>
      <c r="WOD1523" s="272"/>
      <c r="WOE1523" s="272"/>
      <c r="WOF1523" s="272"/>
      <c r="WOG1523" s="272"/>
      <c r="WOH1523" s="272"/>
      <c r="WOI1523" s="272"/>
      <c r="WOJ1523" s="272"/>
      <c r="WOK1523" s="272"/>
      <c r="WOL1523" s="272"/>
      <c r="WOM1523" s="272"/>
      <c r="WON1523" s="272"/>
      <c r="WOO1523" s="272"/>
      <c r="WOP1523" s="272"/>
      <c r="WOQ1523" s="272"/>
      <c r="WOR1523" s="272"/>
      <c r="WOS1523" s="272"/>
      <c r="WOT1523" s="272"/>
      <c r="WOU1523" s="272"/>
      <c r="WOV1523" s="272"/>
      <c r="WOW1523" s="272"/>
      <c r="WOX1523" s="272"/>
      <c r="WOY1523" s="272"/>
      <c r="WOZ1523" s="272"/>
      <c r="WPA1523" s="272"/>
      <c r="WPB1523" s="272"/>
      <c r="WPC1523" s="272"/>
      <c r="WPD1523" s="272"/>
      <c r="WPE1523" s="272"/>
      <c r="WPF1523" s="272"/>
      <c r="WPG1523" s="272"/>
      <c r="WPH1523" s="272"/>
      <c r="WPI1523" s="272"/>
      <c r="WPJ1523" s="272"/>
      <c r="WPK1523" s="272"/>
      <c r="WPL1523" s="272"/>
      <c r="WPM1523" s="272"/>
      <c r="WPN1523" s="272"/>
      <c r="WPO1523" s="272"/>
      <c r="WPP1523" s="272"/>
      <c r="WPQ1523" s="272"/>
      <c r="WPR1523" s="272"/>
      <c r="WPS1523" s="272"/>
      <c r="WPT1523" s="272"/>
      <c r="WPU1523" s="272"/>
      <c r="WPV1523" s="272"/>
      <c r="WPW1523" s="272"/>
      <c r="WPX1523" s="272"/>
      <c r="WPY1523" s="272"/>
      <c r="WPZ1523" s="272"/>
      <c r="WQA1523" s="272"/>
      <c r="WQB1523" s="272"/>
      <c r="WQC1523" s="272"/>
      <c r="WQD1523" s="272"/>
      <c r="WQE1523" s="272"/>
      <c r="WQF1523" s="272"/>
      <c r="WQG1523" s="272"/>
      <c r="WQH1523" s="272"/>
      <c r="WQI1523" s="272"/>
      <c r="WQJ1523" s="272"/>
      <c r="WQK1523" s="272"/>
      <c r="WQL1523" s="272"/>
      <c r="WQM1523" s="272"/>
      <c r="WQN1523" s="272"/>
      <c r="WQO1523" s="272"/>
      <c r="WQP1523" s="272"/>
      <c r="WQQ1523" s="272"/>
      <c r="WQR1523" s="272"/>
      <c r="WQS1523" s="272"/>
      <c r="WQT1523" s="272"/>
      <c r="WQU1523" s="272"/>
      <c r="WQV1523" s="272"/>
      <c r="WQW1523" s="272"/>
      <c r="WQX1523" s="272"/>
      <c r="WQY1523" s="272"/>
      <c r="WQZ1523" s="272"/>
      <c r="WRA1523" s="272"/>
      <c r="WRB1523" s="272"/>
      <c r="WRC1523" s="272"/>
      <c r="WRD1523" s="272"/>
      <c r="WRE1523" s="272"/>
      <c r="WRF1523" s="272"/>
      <c r="WRG1523" s="272"/>
      <c r="WRH1523" s="272"/>
      <c r="WRI1523" s="272"/>
      <c r="WRJ1523" s="272"/>
      <c r="WRK1523" s="272"/>
      <c r="WRL1523" s="272"/>
      <c r="WRM1523" s="272"/>
      <c r="WRN1523" s="272"/>
      <c r="WRO1523" s="272"/>
      <c r="WRP1523" s="272"/>
      <c r="WRQ1523" s="272"/>
      <c r="WRR1523" s="272"/>
      <c r="WRS1523" s="272"/>
      <c r="WRT1523" s="272"/>
      <c r="WRU1523" s="272"/>
      <c r="WRV1523" s="272"/>
      <c r="WRW1523" s="272"/>
      <c r="WRX1523" s="272"/>
      <c r="WRY1523" s="272"/>
      <c r="WRZ1523" s="272"/>
      <c r="WSA1523" s="272"/>
      <c r="WSB1523" s="272"/>
      <c r="WSC1523" s="272"/>
      <c r="WSD1523" s="272"/>
      <c r="WSE1523" s="272"/>
      <c r="WSF1523" s="272"/>
      <c r="WSG1523" s="272"/>
      <c r="WSH1523" s="272"/>
      <c r="WSI1523" s="272"/>
      <c r="WSJ1523" s="272"/>
      <c r="WSK1523" s="272"/>
      <c r="WSL1523" s="272"/>
      <c r="WSM1523" s="272"/>
      <c r="WSN1523" s="272"/>
      <c r="WSO1523" s="272"/>
      <c r="WSP1523" s="272"/>
      <c r="WSQ1523" s="272"/>
      <c r="WSR1523" s="272"/>
      <c r="WSS1523" s="272"/>
      <c r="WST1523" s="272"/>
      <c r="WSU1523" s="272"/>
      <c r="WSV1523" s="272"/>
      <c r="WSW1523" s="272"/>
      <c r="WSX1523" s="272"/>
      <c r="WSY1523" s="272"/>
      <c r="WSZ1523" s="272"/>
      <c r="WTA1523" s="272"/>
      <c r="WTB1523" s="272"/>
      <c r="WTC1523" s="272"/>
      <c r="WTD1523" s="272"/>
      <c r="WTE1523" s="272"/>
      <c r="WTF1523" s="272"/>
      <c r="WTG1523" s="272"/>
      <c r="WTH1523" s="272"/>
      <c r="WTI1523" s="272"/>
      <c r="WTJ1523" s="272"/>
      <c r="WTK1523" s="272"/>
      <c r="WTL1523" s="272"/>
      <c r="WTM1523" s="272"/>
      <c r="WTN1523" s="272"/>
      <c r="WTO1523" s="272"/>
      <c r="WTP1523" s="272"/>
      <c r="WTQ1523" s="272"/>
      <c r="WTR1523" s="272"/>
      <c r="WTS1523" s="272"/>
      <c r="WTT1523" s="272"/>
      <c r="WTU1523" s="272"/>
      <c r="WTV1523" s="272"/>
      <c r="WTW1523" s="272"/>
      <c r="WTX1523" s="272"/>
      <c r="WTY1523" s="272"/>
      <c r="WTZ1523" s="272"/>
      <c r="WUA1523" s="272"/>
      <c r="WUB1523" s="272"/>
      <c r="WUC1523" s="272"/>
      <c r="WUD1523" s="272"/>
      <c r="WUE1523" s="272"/>
      <c r="WUF1523" s="272"/>
      <c r="WUG1523" s="272"/>
      <c r="WUH1523" s="272"/>
      <c r="WUI1523" s="272"/>
      <c r="WUJ1523" s="272"/>
      <c r="WUK1523" s="272"/>
      <c r="WUL1523" s="272"/>
      <c r="WUM1523" s="272"/>
      <c r="WUN1523" s="272"/>
      <c r="WUO1523" s="272"/>
      <c r="WUP1523" s="272"/>
      <c r="WUQ1523" s="272"/>
      <c r="WUR1523" s="272"/>
      <c r="WUS1523" s="272"/>
      <c r="WUT1523" s="272"/>
      <c r="WUU1523" s="272"/>
      <c r="WUV1523" s="272"/>
      <c r="WUW1523" s="272"/>
      <c r="WUX1523" s="272"/>
      <c r="WUY1523" s="272"/>
      <c r="WUZ1523" s="272"/>
      <c r="WVA1523" s="272"/>
      <c r="WVB1523" s="272"/>
      <c r="WVC1523" s="272"/>
      <c r="WVD1523" s="272"/>
      <c r="WVE1523" s="272"/>
      <c r="WVF1523" s="272"/>
      <c r="WVG1523" s="272"/>
      <c r="WVH1523" s="272"/>
      <c r="WVI1523" s="272"/>
      <c r="WVJ1523" s="272"/>
      <c r="WVK1523" s="272"/>
      <c r="WVL1523" s="272"/>
      <c r="WVM1523" s="272"/>
      <c r="WVN1523" s="272"/>
      <c r="WVO1523" s="272"/>
      <c r="WVP1523" s="272"/>
      <c r="WVQ1523" s="272"/>
      <c r="WVR1523" s="272"/>
      <c r="WVS1523" s="272"/>
      <c r="WVT1523" s="272"/>
      <c r="WVU1523" s="272"/>
      <c r="WVV1523" s="272"/>
      <c r="WVW1523" s="272"/>
      <c r="WVX1523" s="272"/>
      <c r="WVY1523" s="272"/>
      <c r="WVZ1523" s="272"/>
      <c r="WWA1523" s="272"/>
      <c r="WWB1523" s="272"/>
      <c r="WWC1523" s="272"/>
      <c r="WWD1523" s="272"/>
      <c r="WWE1523" s="272"/>
      <c r="WWF1523" s="272"/>
      <c r="WWG1523" s="272"/>
      <c r="WWH1523" s="272"/>
      <c r="WWI1523" s="272"/>
      <c r="WWJ1523" s="272"/>
      <c r="WWK1523" s="272"/>
      <c r="WWL1523" s="272"/>
      <c r="WWM1523" s="272"/>
      <c r="WWN1523" s="272"/>
      <c r="WWO1523" s="272"/>
      <c r="WWP1523" s="272"/>
      <c r="WWQ1523" s="272"/>
      <c r="WWR1523" s="272"/>
      <c r="WWS1523" s="272"/>
      <c r="WWT1523" s="272"/>
      <c r="WWU1523" s="272"/>
      <c r="WWV1523" s="272"/>
      <c r="WWW1523" s="272"/>
      <c r="WWX1523" s="272"/>
      <c r="WWY1523" s="272"/>
      <c r="WWZ1523" s="272"/>
      <c r="WXA1523" s="272"/>
      <c r="WXB1523" s="272"/>
      <c r="WXC1523" s="272"/>
      <c r="WXD1523" s="272"/>
      <c r="WXE1523" s="272"/>
      <c r="WXF1523" s="272"/>
      <c r="WXG1523" s="272"/>
      <c r="WXH1523" s="272"/>
      <c r="WXI1523" s="272"/>
      <c r="WXJ1523" s="272"/>
      <c r="WXK1523" s="272"/>
      <c r="WXL1523" s="272"/>
      <c r="WXM1523" s="272"/>
      <c r="WXN1523" s="272"/>
      <c r="WXO1523" s="272"/>
      <c r="WXP1523" s="272"/>
      <c r="WXQ1523" s="272"/>
      <c r="WXR1523" s="272"/>
      <c r="WXS1523" s="272"/>
      <c r="WXT1523" s="272"/>
      <c r="WXU1523" s="272"/>
      <c r="WXV1523" s="272"/>
      <c r="WXW1523" s="272"/>
      <c r="WXX1523" s="272"/>
      <c r="WXY1523" s="272"/>
      <c r="WXZ1523" s="272"/>
      <c r="WYA1523" s="272"/>
      <c r="WYB1523" s="272"/>
      <c r="WYC1523" s="272"/>
      <c r="WYD1523" s="272"/>
      <c r="WYE1523" s="272"/>
      <c r="WYF1523" s="272"/>
      <c r="WYG1523" s="272"/>
      <c r="WYH1523" s="272"/>
      <c r="WYI1523" s="272"/>
      <c r="WYJ1523" s="272"/>
      <c r="WYK1523" s="272"/>
      <c r="WYL1523" s="272"/>
      <c r="WYM1523" s="272"/>
      <c r="WYN1523" s="272"/>
      <c r="WYO1523" s="272"/>
      <c r="WYP1523" s="272"/>
      <c r="WYQ1523" s="272"/>
      <c r="WYR1523" s="272"/>
      <c r="WYS1523" s="272"/>
      <c r="WYT1523" s="272"/>
      <c r="WYU1523" s="272"/>
      <c r="WYV1523" s="272"/>
      <c r="WYW1523" s="272"/>
      <c r="WYX1523" s="272"/>
      <c r="WYY1523" s="272"/>
      <c r="WYZ1523" s="272"/>
      <c r="WZA1523" s="272"/>
      <c r="WZB1523" s="272"/>
      <c r="WZC1523" s="272"/>
      <c r="WZD1523" s="272"/>
      <c r="WZE1523" s="272"/>
      <c r="WZF1523" s="272"/>
      <c r="WZG1523" s="272"/>
      <c r="WZH1523" s="272"/>
      <c r="WZI1523" s="272"/>
      <c r="WZJ1523" s="272"/>
      <c r="WZK1523" s="272"/>
      <c r="WZL1523" s="272"/>
      <c r="WZM1523" s="272"/>
      <c r="WZN1523" s="272"/>
      <c r="WZO1523" s="272"/>
      <c r="WZP1523" s="272"/>
      <c r="WZQ1523" s="272"/>
      <c r="WZR1523" s="272"/>
      <c r="WZS1523" s="272"/>
      <c r="WZT1523" s="272"/>
      <c r="WZU1523" s="272"/>
      <c r="WZV1523" s="272"/>
      <c r="WZW1523" s="272"/>
      <c r="WZX1523" s="272"/>
      <c r="WZY1523" s="272"/>
      <c r="WZZ1523" s="272"/>
      <c r="XAA1523" s="272"/>
      <c r="XAB1523" s="272"/>
      <c r="XAC1523" s="272"/>
      <c r="XAD1523" s="272"/>
      <c r="XAE1523" s="272"/>
      <c r="XAF1523" s="272"/>
      <c r="XAG1523" s="272"/>
      <c r="XAH1523" s="272"/>
      <c r="XAI1523" s="272"/>
      <c r="XAJ1523" s="272"/>
      <c r="XAK1523" s="272"/>
      <c r="XAL1523" s="272"/>
      <c r="XAM1523" s="272"/>
      <c r="XAN1523" s="272"/>
      <c r="XAO1523" s="272"/>
      <c r="XAP1523" s="272"/>
      <c r="XAQ1523" s="272"/>
      <c r="XAR1523" s="272"/>
      <c r="XAS1523" s="272"/>
      <c r="XAT1523" s="272"/>
      <c r="XAU1523" s="272"/>
      <c r="XAV1523" s="272"/>
      <c r="XAW1523" s="272"/>
      <c r="XAX1523" s="272"/>
      <c r="XAY1523" s="272"/>
      <c r="XAZ1523" s="272"/>
      <c r="XBA1523" s="272"/>
      <c r="XBB1523" s="272"/>
      <c r="XBC1523" s="272"/>
      <c r="XBD1523" s="272"/>
      <c r="XBE1523" s="272"/>
      <c r="XBF1523" s="272"/>
      <c r="XBG1523" s="272"/>
      <c r="XBH1523" s="272"/>
      <c r="XBI1523" s="272"/>
      <c r="XBJ1523" s="272"/>
      <c r="XBK1523" s="272"/>
      <c r="XBL1523" s="272"/>
      <c r="XBM1523" s="272"/>
      <c r="XBN1523" s="272"/>
      <c r="XBO1523" s="272"/>
      <c r="XBP1523" s="272"/>
      <c r="XBQ1523" s="272"/>
      <c r="XBR1523" s="272"/>
      <c r="XBS1523" s="272"/>
      <c r="XBT1523" s="272"/>
      <c r="XBU1523" s="272"/>
      <c r="XBV1523" s="272"/>
      <c r="XBW1523" s="272"/>
      <c r="XBX1523" s="272"/>
      <c r="XBY1523" s="272"/>
      <c r="XBZ1523" s="272"/>
      <c r="XCA1523" s="272"/>
      <c r="XCB1523" s="272"/>
      <c r="XCC1523" s="272"/>
      <c r="XCD1523" s="272"/>
      <c r="XCE1523" s="272"/>
      <c r="XCF1523" s="272"/>
      <c r="XCG1523" s="272"/>
      <c r="XCH1523" s="272"/>
      <c r="XCI1523" s="272"/>
      <c r="XCJ1523" s="272"/>
      <c r="XCK1523" s="272"/>
      <c r="XCL1523" s="272"/>
      <c r="XCM1523" s="272"/>
      <c r="XCN1523" s="272"/>
      <c r="XCO1523" s="272"/>
      <c r="XCP1523" s="272"/>
      <c r="XCQ1523" s="272"/>
      <c r="XCR1523" s="272"/>
      <c r="XCS1523" s="272"/>
      <c r="XCT1523" s="272"/>
      <c r="XCU1523" s="272"/>
      <c r="XCV1523" s="272"/>
      <c r="XCW1523" s="272"/>
      <c r="XCX1523" s="272"/>
      <c r="XCY1523" s="272"/>
      <c r="XCZ1523" s="272"/>
      <c r="XDA1523" s="272"/>
      <c r="XDB1523" s="272"/>
      <c r="XDC1523" s="272"/>
      <c r="XDD1523" s="272"/>
      <c r="XDE1523" s="272"/>
      <c r="XDF1523" s="272"/>
      <c r="XDG1523" s="272"/>
      <c r="XDH1523" s="272"/>
      <c r="XDI1523" s="272"/>
      <c r="XDJ1523" s="272"/>
      <c r="XDK1523" s="272"/>
      <c r="XDL1523" s="272"/>
      <c r="XDM1523" s="272"/>
      <c r="XDN1523" s="272"/>
      <c r="XDO1523" s="272"/>
      <c r="XDP1523" s="272"/>
      <c r="XDQ1523" s="272"/>
      <c r="XDR1523" s="272"/>
      <c r="XDS1523" s="272"/>
      <c r="XDT1523" s="272"/>
      <c r="XDU1523" s="272"/>
      <c r="XDV1523" s="272"/>
      <c r="XDW1523" s="272"/>
      <c r="XDX1523" s="272"/>
      <c r="XDY1523" s="272"/>
      <c r="XDZ1523" s="272"/>
      <c r="XEA1523" s="272"/>
      <c r="XEB1523" s="272"/>
      <c r="XEC1523" s="272"/>
      <c r="XED1523" s="272"/>
      <c r="XEE1523" s="272"/>
      <c r="XEF1523" s="272"/>
      <c r="XEG1523" s="272"/>
      <c r="XEH1523" s="272"/>
      <c r="XEI1523" s="272"/>
      <c r="XEJ1523" s="272"/>
      <c r="XEK1523" s="272"/>
      <c r="XEL1523" s="272"/>
      <c r="XEM1523" s="272"/>
      <c r="XEN1523" s="272"/>
      <c r="XEO1523" s="272"/>
      <c r="XEP1523" s="272"/>
      <c r="XEQ1523" s="272"/>
      <c r="XER1523" s="272"/>
      <c r="XES1523" s="272"/>
      <c r="XET1523" s="272"/>
      <c r="XEU1523" s="272"/>
      <c r="XEV1523" s="272"/>
      <c r="XEW1523" s="272"/>
      <c r="XEX1523" s="272"/>
      <c r="XEY1523" s="272"/>
      <c r="XEZ1523" s="272"/>
      <c r="XFA1523" s="272"/>
      <c r="XFB1523" s="272"/>
      <c r="XFC1523" s="272"/>
      <c r="XFD1523" s="272"/>
    </row>
    <row r="1524" spans="1:16384" ht="15" x14ac:dyDescent="0.3">
      <c r="A1524" s="261"/>
      <c r="B1524" s="261"/>
      <c r="C1524" s="262"/>
      <c r="D1524" s="261"/>
      <c r="F1524" s="263"/>
      <c r="H1524" s="263"/>
      <c r="J1524" s="263"/>
      <c r="K1524" s="265"/>
      <c r="L1524" s="264"/>
      <c r="M1524" s="266"/>
      <c r="N1524" s="264"/>
      <c r="O1524" s="264"/>
      <c r="P1524" s="264"/>
      <c r="Q1524" s="265"/>
      <c r="R1524" s="264"/>
      <c r="S1524" s="267"/>
      <c r="T1524" s="268"/>
      <c r="U1524" s="268"/>
      <c r="V1524" s="269"/>
      <c r="W1524" s="264"/>
      <c r="X1524" s="264"/>
      <c r="Y1524" s="270"/>
      <c r="Z1524" s="264"/>
      <c r="AA1524" s="441"/>
      <c r="AB1524" s="441"/>
      <c r="AC1524" s="441"/>
      <c r="AD1524" s="441"/>
      <c r="AE1524" s="441"/>
      <c r="AF1524" s="441"/>
      <c r="AG1524" s="453"/>
      <c r="AH1524" s="271"/>
      <c r="AI1524" s="272"/>
      <c r="AJ1524" s="272"/>
      <c r="AK1524" s="272"/>
      <c r="AL1524" s="272"/>
      <c r="AM1524" s="272"/>
      <c r="AN1524" s="272"/>
      <c r="AO1524" s="272"/>
      <c r="AP1524" s="272"/>
      <c r="AQ1524" s="272"/>
      <c r="AR1524" s="272"/>
      <c r="AS1524" s="272"/>
      <c r="AT1524" s="272"/>
      <c r="AU1524" s="272"/>
      <c r="AV1524" s="272"/>
      <c r="AW1524" s="272"/>
      <c r="AX1524" s="272"/>
      <c r="AY1524" s="272"/>
      <c r="AZ1524" s="272"/>
      <c r="BA1524" s="272"/>
      <c r="BB1524" s="272"/>
      <c r="BC1524" s="272"/>
      <c r="BD1524" s="272"/>
      <c r="BE1524" s="272"/>
      <c r="BF1524" s="272"/>
      <c r="BG1524" s="272"/>
      <c r="BH1524" s="272"/>
      <c r="BI1524" s="272"/>
      <c r="BJ1524" s="272"/>
      <c r="BK1524" s="272"/>
      <c r="BL1524" s="272"/>
      <c r="BM1524" s="272"/>
      <c r="BN1524" s="272"/>
      <c r="BO1524" s="272"/>
      <c r="BP1524" s="272"/>
      <c r="BQ1524" s="272"/>
      <c r="BR1524" s="272"/>
      <c r="BS1524" s="272"/>
      <c r="BT1524" s="272"/>
      <c r="BU1524" s="272"/>
      <c r="BV1524" s="272"/>
      <c r="BW1524" s="272"/>
      <c r="BX1524" s="272"/>
      <c r="BY1524" s="272"/>
      <c r="BZ1524" s="272"/>
      <c r="CA1524" s="272"/>
      <c r="CB1524" s="272"/>
      <c r="CC1524" s="272"/>
      <c r="CD1524" s="272"/>
      <c r="CE1524" s="272"/>
      <c r="CF1524" s="272"/>
      <c r="CG1524" s="272"/>
      <c r="CH1524" s="272"/>
      <c r="CI1524" s="272"/>
      <c r="CJ1524" s="272"/>
      <c r="CK1524" s="272"/>
      <c r="CL1524" s="272"/>
      <c r="CM1524" s="272"/>
      <c r="CN1524" s="272"/>
      <c r="CO1524" s="272"/>
      <c r="CP1524" s="272"/>
      <c r="CQ1524" s="272"/>
      <c r="CR1524" s="272"/>
      <c r="CS1524" s="272"/>
      <c r="CT1524" s="272"/>
      <c r="CU1524" s="272"/>
      <c r="CV1524" s="272"/>
      <c r="CW1524" s="272"/>
      <c r="CX1524" s="272"/>
      <c r="CY1524" s="272"/>
      <c r="CZ1524" s="272"/>
      <c r="DA1524" s="272"/>
      <c r="DB1524" s="272"/>
      <c r="DC1524" s="272"/>
      <c r="DD1524" s="272"/>
      <c r="DE1524" s="272"/>
      <c r="DF1524" s="272"/>
      <c r="DG1524" s="272"/>
      <c r="DH1524" s="272"/>
      <c r="DI1524" s="272"/>
      <c r="DJ1524" s="272"/>
      <c r="DK1524" s="272"/>
      <c r="DL1524" s="272"/>
      <c r="DM1524" s="272"/>
      <c r="DN1524" s="272"/>
      <c r="DO1524" s="272"/>
      <c r="DP1524" s="272"/>
      <c r="DQ1524" s="272"/>
      <c r="DR1524" s="272"/>
      <c r="DS1524" s="272"/>
      <c r="DT1524" s="272"/>
      <c r="DU1524" s="272"/>
      <c r="DV1524" s="272"/>
      <c r="DW1524" s="272"/>
      <c r="DX1524" s="272"/>
      <c r="DY1524" s="272"/>
      <c r="DZ1524" s="272"/>
      <c r="EA1524" s="272"/>
      <c r="EB1524" s="272"/>
      <c r="EC1524" s="272"/>
      <c r="ED1524" s="272"/>
      <c r="EE1524" s="272"/>
      <c r="EF1524" s="272"/>
      <c r="EG1524" s="272"/>
      <c r="EH1524" s="272"/>
      <c r="EI1524" s="272"/>
      <c r="EJ1524" s="272"/>
      <c r="EK1524" s="272"/>
      <c r="EL1524" s="272"/>
      <c r="EM1524" s="272"/>
      <c r="EN1524" s="272"/>
      <c r="EO1524" s="272"/>
      <c r="EP1524" s="272"/>
      <c r="EQ1524" s="272"/>
      <c r="ER1524" s="272"/>
      <c r="ES1524" s="272"/>
      <c r="ET1524" s="272"/>
      <c r="EU1524" s="272"/>
      <c r="EV1524" s="272"/>
      <c r="EW1524" s="272"/>
      <c r="EX1524" s="272"/>
      <c r="EY1524" s="272"/>
      <c r="EZ1524" s="272"/>
      <c r="FA1524" s="272"/>
      <c r="FB1524" s="272"/>
      <c r="FC1524" s="272"/>
      <c r="FD1524" s="272"/>
      <c r="FE1524" s="272"/>
      <c r="FF1524" s="272"/>
      <c r="FG1524" s="272"/>
      <c r="FH1524" s="272"/>
      <c r="FI1524" s="272"/>
      <c r="FJ1524" s="272"/>
      <c r="FK1524" s="272"/>
      <c r="FL1524" s="272"/>
      <c r="FM1524" s="272"/>
      <c r="FN1524" s="272"/>
      <c r="FO1524" s="272"/>
      <c r="FP1524" s="272"/>
      <c r="FQ1524" s="272"/>
      <c r="FR1524" s="272"/>
      <c r="FS1524" s="272"/>
      <c r="FT1524" s="272"/>
      <c r="FU1524" s="272"/>
      <c r="FV1524" s="272"/>
      <c r="FW1524" s="272"/>
      <c r="FX1524" s="272"/>
      <c r="FY1524" s="272"/>
      <c r="FZ1524" s="272"/>
      <c r="GA1524" s="272"/>
      <c r="GB1524" s="272"/>
      <c r="GC1524" s="272"/>
      <c r="GD1524" s="272"/>
      <c r="GE1524" s="272"/>
      <c r="GF1524" s="272"/>
      <c r="GG1524" s="272"/>
      <c r="GH1524" s="272"/>
      <c r="GI1524" s="272"/>
      <c r="GJ1524" s="272"/>
      <c r="GK1524" s="272"/>
      <c r="GL1524" s="272"/>
      <c r="GM1524" s="272"/>
      <c r="GN1524" s="272"/>
      <c r="GO1524" s="272"/>
      <c r="GP1524" s="272"/>
      <c r="GQ1524" s="272"/>
      <c r="GR1524" s="272"/>
      <c r="GS1524" s="272"/>
      <c r="GT1524" s="272"/>
      <c r="GU1524" s="272"/>
      <c r="GV1524" s="272"/>
      <c r="GW1524" s="272"/>
      <c r="GX1524" s="272"/>
      <c r="GY1524" s="272"/>
      <c r="GZ1524" s="272"/>
      <c r="HA1524" s="272"/>
      <c r="HB1524" s="272"/>
      <c r="HC1524" s="272"/>
      <c r="HD1524" s="272"/>
      <c r="HE1524" s="272"/>
      <c r="HF1524" s="272"/>
      <c r="HG1524" s="272"/>
      <c r="HH1524" s="272"/>
      <c r="HI1524" s="272"/>
      <c r="HJ1524" s="272"/>
      <c r="HK1524" s="272"/>
      <c r="HL1524" s="272"/>
      <c r="HM1524" s="272"/>
      <c r="HN1524" s="272"/>
      <c r="HO1524" s="272"/>
      <c r="HP1524" s="272"/>
      <c r="HQ1524" s="272"/>
      <c r="HR1524" s="272"/>
      <c r="HS1524" s="272"/>
      <c r="HT1524" s="272"/>
      <c r="HU1524" s="272"/>
      <c r="HV1524" s="272"/>
      <c r="HW1524" s="272"/>
      <c r="HX1524" s="272"/>
      <c r="HY1524" s="272"/>
      <c r="HZ1524" s="272"/>
      <c r="IA1524" s="272"/>
      <c r="IB1524" s="272"/>
      <c r="IC1524" s="272"/>
      <c r="ID1524" s="272"/>
      <c r="IE1524" s="272"/>
      <c r="IF1524" s="272"/>
      <c r="IG1524" s="272"/>
      <c r="IH1524" s="272"/>
      <c r="II1524" s="272"/>
      <c r="IJ1524" s="272"/>
      <c r="IK1524" s="272"/>
      <c r="IL1524" s="272"/>
      <c r="IM1524" s="272"/>
      <c r="IN1524" s="272"/>
      <c r="IO1524" s="272"/>
      <c r="IP1524" s="272"/>
      <c r="IQ1524" s="272"/>
      <c r="IR1524" s="272"/>
      <c r="IS1524" s="272"/>
      <c r="IT1524" s="272"/>
      <c r="IU1524" s="272"/>
      <c r="IV1524" s="272"/>
      <c r="IW1524" s="272"/>
      <c r="IX1524" s="272"/>
      <c r="IY1524" s="272"/>
      <c r="IZ1524" s="272"/>
      <c r="JA1524" s="272"/>
      <c r="JB1524" s="272"/>
      <c r="JC1524" s="272"/>
      <c r="JD1524" s="272"/>
      <c r="JE1524" s="272"/>
      <c r="JF1524" s="272"/>
      <c r="JG1524" s="272"/>
      <c r="JH1524" s="272"/>
      <c r="JI1524" s="272"/>
      <c r="JJ1524" s="272"/>
      <c r="JK1524" s="272"/>
      <c r="JL1524" s="272"/>
      <c r="JM1524" s="272"/>
      <c r="JN1524" s="272"/>
      <c r="JO1524" s="272"/>
      <c r="JP1524" s="272"/>
      <c r="JQ1524" s="272"/>
      <c r="JR1524" s="272"/>
      <c r="JS1524" s="272"/>
      <c r="JT1524" s="272"/>
      <c r="JU1524" s="272"/>
      <c r="JV1524" s="272"/>
      <c r="JW1524" s="272"/>
      <c r="JX1524" s="272"/>
      <c r="JY1524" s="272"/>
      <c r="JZ1524" s="272"/>
      <c r="KA1524" s="272"/>
      <c r="KB1524" s="272"/>
      <c r="KC1524" s="272"/>
      <c r="KD1524" s="272"/>
      <c r="KE1524" s="272"/>
      <c r="KF1524" s="272"/>
      <c r="KG1524" s="272"/>
      <c r="KH1524" s="272"/>
      <c r="KI1524" s="272"/>
      <c r="KJ1524" s="272"/>
      <c r="KK1524" s="272"/>
      <c r="KL1524" s="272"/>
      <c r="KM1524" s="272"/>
      <c r="KN1524" s="272"/>
      <c r="KO1524" s="272"/>
      <c r="KP1524" s="272"/>
      <c r="KQ1524" s="272"/>
      <c r="KR1524" s="272"/>
      <c r="KS1524" s="272"/>
      <c r="KT1524" s="272"/>
      <c r="KU1524" s="272"/>
      <c r="KV1524" s="272"/>
      <c r="KW1524" s="272"/>
      <c r="KX1524" s="272"/>
      <c r="KY1524" s="272"/>
      <c r="KZ1524" s="272"/>
      <c r="LA1524" s="272"/>
      <c r="LB1524" s="272"/>
      <c r="LC1524" s="272"/>
      <c r="LD1524" s="272"/>
      <c r="LE1524" s="272"/>
      <c r="LF1524" s="272"/>
      <c r="LG1524" s="272"/>
      <c r="LH1524" s="272"/>
      <c r="LI1524" s="272"/>
      <c r="LJ1524" s="272"/>
      <c r="LK1524" s="272"/>
      <c r="LL1524" s="272"/>
      <c r="LM1524" s="272"/>
      <c r="LN1524" s="272"/>
      <c r="LO1524" s="272"/>
      <c r="LP1524" s="272"/>
      <c r="LQ1524" s="272"/>
      <c r="LR1524" s="272"/>
      <c r="LS1524" s="272"/>
      <c r="LT1524" s="272"/>
      <c r="LU1524" s="272"/>
      <c r="LV1524" s="272"/>
      <c r="LW1524" s="272"/>
      <c r="LX1524" s="272"/>
      <c r="LY1524" s="272"/>
      <c r="LZ1524" s="272"/>
      <c r="MA1524" s="272"/>
      <c r="MB1524" s="272"/>
      <c r="MC1524" s="272"/>
      <c r="MD1524" s="272"/>
      <c r="ME1524" s="272"/>
      <c r="MF1524" s="272"/>
      <c r="MG1524" s="272"/>
      <c r="MH1524" s="272"/>
      <c r="MI1524" s="272"/>
      <c r="MJ1524" s="272"/>
      <c r="MK1524" s="272"/>
      <c r="ML1524" s="272"/>
      <c r="MM1524" s="272"/>
      <c r="MN1524" s="272"/>
      <c r="MO1524" s="272"/>
      <c r="MP1524" s="272"/>
      <c r="MQ1524" s="272"/>
      <c r="MR1524" s="272"/>
      <c r="MS1524" s="272"/>
      <c r="MT1524" s="272"/>
      <c r="MU1524" s="272"/>
      <c r="MV1524" s="272"/>
      <c r="MW1524" s="272"/>
      <c r="MX1524" s="272"/>
      <c r="MY1524" s="272"/>
      <c r="MZ1524" s="272"/>
      <c r="NA1524" s="272"/>
      <c r="NB1524" s="272"/>
      <c r="NC1524" s="272"/>
      <c r="ND1524" s="272"/>
      <c r="NE1524" s="272"/>
      <c r="NF1524" s="272"/>
      <c r="NG1524" s="272"/>
      <c r="NH1524" s="272"/>
      <c r="NI1524" s="272"/>
      <c r="NJ1524" s="272"/>
      <c r="NK1524" s="272"/>
      <c r="NL1524" s="272"/>
      <c r="NM1524" s="272"/>
      <c r="NN1524" s="272"/>
      <c r="NO1524" s="272"/>
      <c r="NP1524" s="272"/>
      <c r="NQ1524" s="272"/>
      <c r="NR1524" s="272"/>
      <c r="NS1524" s="272"/>
      <c r="NT1524" s="272"/>
      <c r="NU1524" s="272"/>
      <c r="NV1524" s="272"/>
      <c r="NW1524" s="272"/>
      <c r="NX1524" s="272"/>
      <c r="NY1524" s="272"/>
      <c r="NZ1524" s="272"/>
      <c r="OA1524" s="272"/>
      <c r="OB1524" s="272"/>
      <c r="OC1524" s="272"/>
      <c r="OD1524" s="272"/>
      <c r="OE1524" s="272"/>
      <c r="OF1524" s="272"/>
      <c r="OG1524" s="272"/>
      <c r="OH1524" s="272"/>
      <c r="OI1524" s="272"/>
      <c r="OJ1524" s="272"/>
      <c r="OK1524" s="272"/>
      <c r="OL1524" s="272"/>
      <c r="OM1524" s="272"/>
      <c r="ON1524" s="272"/>
      <c r="OO1524" s="272"/>
      <c r="OP1524" s="272"/>
      <c r="OQ1524" s="272"/>
      <c r="OR1524" s="272"/>
      <c r="OS1524" s="272"/>
      <c r="OT1524" s="272"/>
      <c r="OU1524" s="272"/>
      <c r="OV1524" s="272"/>
      <c r="OW1524" s="272"/>
      <c r="OX1524" s="272"/>
      <c r="OY1524" s="272"/>
      <c r="OZ1524" s="272"/>
      <c r="PA1524" s="272"/>
      <c r="PB1524" s="272"/>
      <c r="PC1524" s="272"/>
      <c r="PD1524" s="272"/>
      <c r="PE1524" s="272"/>
      <c r="PF1524" s="272"/>
      <c r="PG1524" s="272"/>
      <c r="PH1524" s="272"/>
      <c r="PI1524" s="272"/>
      <c r="PJ1524" s="272"/>
      <c r="PK1524" s="272"/>
      <c r="PL1524" s="272"/>
      <c r="PM1524" s="272"/>
      <c r="PN1524" s="272"/>
      <c r="PO1524" s="272"/>
      <c r="PP1524" s="272"/>
      <c r="PQ1524" s="272"/>
      <c r="PR1524" s="272"/>
      <c r="PS1524" s="272"/>
      <c r="PT1524" s="272"/>
      <c r="PU1524" s="272"/>
      <c r="PV1524" s="272"/>
      <c r="PW1524" s="272"/>
      <c r="PX1524" s="272"/>
      <c r="PY1524" s="272"/>
      <c r="PZ1524" s="272"/>
      <c r="QA1524" s="272"/>
      <c r="QB1524" s="272"/>
      <c r="QC1524" s="272"/>
      <c r="QD1524" s="272"/>
      <c r="QE1524" s="272"/>
      <c r="QF1524" s="272"/>
      <c r="QG1524" s="272"/>
      <c r="QH1524" s="272"/>
      <c r="QI1524" s="272"/>
      <c r="QJ1524" s="272"/>
      <c r="QK1524" s="272"/>
      <c r="QL1524" s="272"/>
      <c r="QM1524" s="272"/>
      <c r="QN1524" s="272"/>
      <c r="QO1524" s="272"/>
      <c r="QP1524" s="272"/>
      <c r="QQ1524" s="272"/>
      <c r="QR1524" s="272"/>
      <c r="QS1524" s="272"/>
      <c r="QT1524" s="272"/>
      <c r="QU1524" s="272"/>
      <c r="QV1524" s="272"/>
      <c r="QW1524" s="272"/>
      <c r="QX1524" s="272"/>
      <c r="QY1524" s="272"/>
      <c r="QZ1524" s="272"/>
      <c r="RA1524" s="272"/>
      <c r="RB1524" s="272"/>
      <c r="RC1524" s="272"/>
      <c r="RD1524" s="272"/>
      <c r="RE1524" s="272"/>
      <c r="RF1524" s="272"/>
      <c r="RG1524" s="272"/>
      <c r="RH1524" s="272"/>
      <c r="RI1524" s="272"/>
      <c r="RJ1524" s="272"/>
      <c r="RK1524" s="272"/>
      <c r="RL1524" s="272"/>
      <c r="RM1524" s="272"/>
      <c r="RN1524" s="272"/>
      <c r="RO1524" s="272"/>
      <c r="RP1524" s="272"/>
      <c r="RQ1524" s="272"/>
      <c r="RR1524" s="272"/>
      <c r="RS1524" s="272"/>
      <c r="RT1524" s="272"/>
      <c r="RU1524" s="272"/>
      <c r="RV1524" s="272"/>
      <c r="RW1524" s="272"/>
      <c r="RX1524" s="272"/>
      <c r="RY1524" s="272"/>
      <c r="RZ1524" s="272"/>
      <c r="SA1524" s="272"/>
      <c r="SB1524" s="272"/>
      <c r="SC1524" s="272"/>
      <c r="SD1524" s="272"/>
      <c r="SE1524" s="272"/>
      <c r="SF1524" s="272"/>
      <c r="SG1524" s="272"/>
      <c r="SH1524" s="272"/>
      <c r="SI1524" s="272"/>
      <c r="SJ1524" s="272"/>
      <c r="SK1524" s="272"/>
      <c r="SL1524" s="272"/>
      <c r="SM1524" s="272"/>
      <c r="SN1524" s="272"/>
      <c r="SO1524" s="272"/>
      <c r="SP1524" s="272"/>
      <c r="SQ1524" s="272"/>
      <c r="SR1524" s="272"/>
      <c r="SS1524" s="272"/>
      <c r="ST1524" s="272"/>
      <c r="SU1524" s="272"/>
      <c r="SV1524" s="272"/>
      <c r="SW1524" s="272"/>
      <c r="SX1524" s="272"/>
      <c r="SY1524" s="272"/>
      <c r="SZ1524" s="272"/>
      <c r="TA1524" s="272"/>
      <c r="TB1524" s="272"/>
      <c r="TC1524" s="272"/>
      <c r="TD1524" s="272"/>
      <c r="TE1524" s="272"/>
      <c r="TF1524" s="272"/>
      <c r="TG1524" s="272"/>
      <c r="TH1524" s="272"/>
      <c r="TI1524" s="272"/>
      <c r="TJ1524" s="272"/>
      <c r="TK1524" s="272"/>
      <c r="TL1524" s="272"/>
      <c r="TM1524" s="272"/>
      <c r="TN1524" s="272"/>
      <c r="TO1524" s="272"/>
      <c r="TP1524" s="272"/>
      <c r="TQ1524" s="272"/>
      <c r="TR1524" s="272"/>
      <c r="TS1524" s="272"/>
      <c r="TT1524" s="272"/>
      <c r="TU1524" s="272"/>
      <c r="TV1524" s="272"/>
      <c r="TW1524" s="272"/>
      <c r="TX1524" s="272"/>
      <c r="TY1524" s="272"/>
      <c r="TZ1524" s="272"/>
      <c r="UA1524" s="272"/>
      <c r="UB1524" s="272"/>
      <c r="UC1524" s="272"/>
      <c r="UD1524" s="272"/>
      <c r="UE1524" s="272"/>
      <c r="UF1524" s="272"/>
      <c r="UG1524" s="272"/>
      <c r="UH1524" s="272"/>
      <c r="UI1524" s="272"/>
      <c r="UJ1524" s="272"/>
      <c r="UK1524" s="272"/>
      <c r="UL1524" s="272"/>
      <c r="UM1524" s="272"/>
      <c r="UN1524" s="272"/>
      <c r="UO1524" s="272"/>
      <c r="UP1524" s="272"/>
      <c r="UQ1524" s="272"/>
      <c r="UR1524" s="272"/>
      <c r="US1524" s="272"/>
      <c r="UT1524" s="272"/>
      <c r="UU1524" s="272"/>
      <c r="UV1524" s="272"/>
      <c r="UW1524" s="272"/>
      <c r="UX1524" s="272"/>
      <c r="UY1524" s="272"/>
      <c r="UZ1524" s="272"/>
      <c r="VA1524" s="272"/>
      <c r="VB1524" s="272"/>
      <c r="VC1524" s="272"/>
      <c r="VD1524" s="272"/>
      <c r="VE1524" s="272"/>
      <c r="VF1524" s="272"/>
      <c r="VG1524" s="272"/>
      <c r="VH1524" s="272"/>
      <c r="VI1524" s="272"/>
      <c r="VJ1524" s="272"/>
      <c r="VK1524" s="272"/>
      <c r="VL1524" s="272"/>
      <c r="VM1524" s="272"/>
      <c r="VN1524" s="272"/>
      <c r="VO1524" s="272"/>
      <c r="VP1524" s="272"/>
      <c r="VQ1524" s="272"/>
      <c r="VR1524" s="272"/>
      <c r="VS1524" s="272"/>
      <c r="VT1524" s="272"/>
      <c r="VU1524" s="272"/>
      <c r="VV1524" s="272"/>
      <c r="VW1524" s="272"/>
      <c r="VX1524" s="272"/>
      <c r="VY1524" s="272"/>
      <c r="VZ1524" s="272"/>
      <c r="WA1524" s="272"/>
      <c r="WB1524" s="272"/>
      <c r="WC1524" s="272"/>
      <c r="WD1524" s="272"/>
      <c r="WE1524" s="272"/>
      <c r="WF1524" s="272"/>
      <c r="WG1524" s="272"/>
      <c r="WH1524" s="272"/>
      <c r="WI1524" s="272"/>
      <c r="WJ1524" s="272"/>
      <c r="WK1524" s="272"/>
      <c r="WL1524" s="272"/>
      <c r="WM1524" s="272"/>
      <c r="WN1524" s="272"/>
      <c r="WO1524" s="272"/>
      <c r="WP1524" s="272"/>
      <c r="WQ1524" s="272"/>
      <c r="WR1524" s="272"/>
      <c r="WS1524" s="272"/>
      <c r="WT1524" s="272"/>
      <c r="WU1524" s="272"/>
      <c r="WV1524" s="272"/>
      <c r="WW1524" s="272"/>
      <c r="WX1524" s="272"/>
      <c r="WY1524" s="272"/>
      <c r="WZ1524" s="272"/>
      <c r="XA1524" s="272"/>
      <c r="XB1524" s="272"/>
      <c r="XC1524" s="272"/>
      <c r="XD1524" s="272"/>
      <c r="XE1524" s="272"/>
      <c r="XF1524" s="272"/>
      <c r="XG1524" s="272"/>
      <c r="XH1524" s="272"/>
      <c r="XI1524" s="272"/>
      <c r="XJ1524" s="272"/>
      <c r="XK1524" s="272"/>
      <c r="XL1524" s="272"/>
      <c r="XM1524" s="272"/>
      <c r="XN1524" s="272"/>
      <c r="XO1524" s="272"/>
      <c r="XP1524" s="272"/>
      <c r="XQ1524" s="272"/>
      <c r="XR1524" s="272"/>
      <c r="XS1524" s="272"/>
      <c r="XT1524" s="272"/>
      <c r="XU1524" s="272"/>
      <c r="XV1524" s="272"/>
      <c r="XW1524" s="272"/>
      <c r="XX1524" s="272"/>
      <c r="XY1524" s="272"/>
      <c r="XZ1524" s="272"/>
      <c r="YA1524" s="272"/>
      <c r="YB1524" s="272"/>
      <c r="YC1524" s="272"/>
      <c r="YD1524" s="272"/>
      <c r="YE1524" s="272"/>
      <c r="YF1524" s="272"/>
      <c r="YG1524" s="272"/>
      <c r="YH1524" s="272"/>
      <c r="YI1524" s="272"/>
      <c r="YJ1524" s="272"/>
      <c r="YK1524" s="272"/>
      <c r="YL1524" s="272"/>
      <c r="YM1524" s="272"/>
      <c r="YN1524" s="272"/>
      <c r="YO1524" s="272"/>
      <c r="YP1524" s="272"/>
      <c r="YQ1524" s="272"/>
      <c r="YR1524" s="272"/>
      <c r="YS1524" s="272"/>
      <c r="YT1524" s="272"/>
      <c r="YU1524" s="272"/>
      <c r="YV1524" s="272"/>
      <c r="YW1524" s="272"/>
      <c r="YX1524" s="272"/>
      <c r="YY1524" s="272"/>
      <c r="YZ1524" s="272"/>
      <c r="ZA1524" s="272"/>
      <c r="ZB1524" s="272"/>
      <c r="ZC1524" s="272"/>
      <c r="ZD1524" s="272"/>
      <c r="ZE1524" s="272"/>
      <c r="ZF1524" s="272"/>
      <c r="ZG1524" s="272"/>
      <c r="ZH1524" s="272"/>
      <c r="ZI1524" s="272"/>
      <c r="ZJ1524" s="272"/>
      <c r="ZK1524" s="272"/>
      <c r="ZL1524" s="272"/>
      <c r="ZM1524" s="272"/>
      <c r="ZN1524" s="272"/>
      <c r="ZO1524" s="272"/>
      <c r="ZP1524" s="272"/>
      <c r="ZQ1524" s="272"/>
      <c r="ZR1524" s="272"/>
      <c r="ZS1524" s="272"/>
      <c r="ZT1524" s="272"/>
      <c r="ZU1524" s="272"/>
      <c r="ZV1524" s="272"/>
      <c r="ZW1524" s="272"/>
      <c r="ZX1524" s="272"/>
      <c r="ZY1524" s="272"/>
      <c r="ZZ1524" s="272"/>
      <c r="AAA1524" s="272"/>
      <c r="AAB1524" s="272"/>
      <c r="AAC1524" s="272"/>
      <c r="AAD1524" s="272"/>
      <c r="AAE1524" s="272"/>
      <c r="AAF1524" s="272"/>
      <c r="AAG1524" s="272"/>
      <c r="AAH1524" s="272"/>
      <c r="AAI1524" s="272"/>
      <c r="AAJ1524" s="272"/>
      <c r="AAK1524" s="272"/>
      <c r="AAL1524" s="272"/>
      <c r="AAM1524" s="272"/>
      <c r="AAN1524" s="272"/>
      <c r="AAO1524" s="272"/>
      <c r="AAP1524" s="272"/>
      <c r="AAQ1524" s="272"/>
      <c r="AAR1524" s="272"/>
      <c r="AAS1524" s="272"/>
      <c r="AAT1524" s="272"/>
      <c r="AAU1524" s="272"/>
      <c r="AAV1524" s="272"/>
      <c r="AAW1524" s="272"/>
      <c r="AAX1524" s="272"/>
      <c r="AAY1524" s="272"/>
      <c r="AAZ1524" s="272"/>
      <c r="ABA1524" s="272"/>
      <c r="ABB1524" s="272"/>
      <c r="ABC1524" s="272"/>
      <c r="ABD1524" s="272"/>
      <c r="ABE1524" s="272"/>
      <c r="ABF1524" s="272"/>
      <c r="ABG1524" s="272"/>
      <c r="ABH1524" s="272"/>
      <c r="ABI1524" s="272"/>
      <c r="ABJ1524" s="272"/>
      <c r="ABK1524" s="272"/>
      <c r="ABL1524" s="272"/>
      <c r="ABM1524" s="272"/>
      <c r="ABN1524" s="272"/>
      <c r="ABO1524" s="272"/>
      <c r="ABP1524" s="272"/>
      <c r="ABQ1524" s="272"/>
      <c r="ABR1524" s="272"/>
      <c r="ABS1524" s="272"/>
      <c r="ABT1524" s="272"/>
      <c r="ABU1524" s="272"/>
      <c r="ABV1524" s="272"/>
      <c r="ABW1524" s="272"/>
      <c r="ABX1524" s="272"/>
      <c r="ABY1524" s="272"/>
      <c r="ABZ1524" s="272"/>
      <c r="ACA1524" s="272"/>
      <c r="ACB1524" s="272"/>
      <c r="ACC1524" s="272"/>
      <c r="ACD1524" s="272"/>
      <c r="ACE1524" s="272"/>
      <c r="ACF1524" s="272"/>
      <c r="ACG1524" s="272"/>
      <c r="ACH1524" s="272"/>
      <c r="ACI1524" s="272"/>
      <c r="ACJ1524" s="272"/>
      <c r="ACK1524" s="272"/>
      <c r="ACL1524" s="272"/>
      <c r="ACM1524" s="272"/>
      <c r="ACN1524" s="272"/>
      <c r="ACO1524" s="272"/>
      <c r="ACP1524" s="272"/>
      <c r="ACQ1524" s="272"/>
      <c r="ACR1524" s="272"/>
      <c r="ACS1524" s="272"/>
      <c r="ACT1524" s="272"/>
      <c r="ACU1524" s="272"/>
      <c r="ACV1524" s="272"/>
      <c r="ACW1524" s="272"/>
      <c r="ACX1524" s="272"/>
      <c r="ACY1524" s="272"/>
      <c r="ACZ1524" s="272"/>
      <c r="ADA1524" s="272"/>
      <c r="ADB1524" s="272"/>
      <c r="ADC1524" s="272"/>
      <c r="ADD1524" s="272"/>
      <c r="ADE1524" s="272"/>
      <c r="ADF1524" s="272"/>
      <c r="ADG1524" s="272"/>
      <c r="ADH1524" s="272"/>
      <c r="ADI1524" s="272"/>
      <c r="ADJ1524" s="272"/>
      <c r="ADK1524" s="272"/>
      <c r="ADL1524" s="272"/>
      <c r="ADM1524" s="272"/>
      <c r="ADN1524" s="272"/>
      <c r="ADO1524" s="272"/>
      <c r="ADP1524" s="272"/>
      <c r="ADQ1524" s="272"/>
      <c r="ADR1524" s="272"/>
      <c r="ADS1524" s="272"/>
      <c r="ADT1524" s="272"/>
      <c r="ADU1524" s="272"/>
      <c r="ADV1524" s="272"/>
      <c r="ADW1524" s="272"/>
      <c r="ADX1524" s="272"/>
      <c r="ADY1524" s="272"/>
      <c r="ADZ1524" s="272"/>
      <c r="AEA1524" s="272"/>
      <c r="AEB1524" s="272"/>
      <c r="AEC1524" s="272"/>
      <c r="AED1524" s="272"/>
      <c r="AEE1524" s="272"/>
      <c r="AEF1524" s="272"/>
      <c r="AEG1524" s="272"/>
      <c r="AEH1524" s="272"/>
      <c r="AEI1524" s="272"/>
      <c r="AEJ1524" s="272"/>
      <c r="AEK1524" s="272"/>
      <c r="AEL1524" s="272"/>
      <c r="AEM1524" s="272"/>
      <c r="AEN1524" s="272"/>
      <c r="AEO1524" s="272"/>
      <c r="AEP1524" s="272"/>
      <c r="AEQ1524" s="272"/>
      <c r="AER1524" s="272"/>
      <c r="AES1524" s="272"/>
      <c r="AET1524" s="272"/>
      <c r="AEU1524" s="272"/>
      <c r="AEV1524" s="272"/>
      <c r="AEW1524" s="272"/>
      <c r="AEX1524" s="272"/>
      <c r="AEY1524" s="272"/>
      <c r="AEZ1524" s="272"/>
      <c r="AFA1524" s="272"/>
      <c r="AFB1524" s="272"/>
      <c r="AFC1524" s="272"/>
      <c r="AFD1524" s="272"/>
      <c r="AFE1524" s="272"/>
      <c r="AFF1524" s="272"/>
      <c r="AFG1524" s="272"/>
      <c r="AFH1524" s="272"/>
      <c r="AFI1524" s="272"/>
      <c r="AFJ1524" s="272"/>
      <c r="AFK1524" s="272"/>
      <c r="AFL1524" s="272"/>
      <c r="AFM1524" s="272"/>
      <c r="AFN1524" s="272"/>
      <c r="AFO1524" s="272"/>
      <c r="AFP1524" s="272"/>
      <c r="AFQ1524" s="272"/>
      <c r="AFR1524" s="272"/>
      <c r="AFS1524" s="272"/>
      <c r="AFT1524" s="272"/>
      <c r="AFU1524" s="272"/>
      <c r="AFV1524" s="272"/>
      <c r="AFW1524" s="272"/>
      <c r="AFX1524" s="272"/>
      <c r="AFY1524" s="272"/>
      <c r="AFZ1524" s="272"/>
      <c r="AGA1524" s="272"/>
      <c r="AGB1524" s="272"/>
      <c r="AGC1524" s="272"/>
      <c r="AGD1524" s="272"/>
      <c r="AGE1524" s="272"/>
      <c r="AGF1524" s="272"/>
      <c r="AGG1524" s="272"/>
      <c r="AGH1524" s="272"/>
      <c r="AGI1524" s="272"/>
      <c r="AGJ1524" s="272"/>
      <c r="AGK1524" s="272"/>
      <c r="AGL1524" s="272"/>
      <c r="AGM1524" s="272"/>
      <c r="AGN1524" s="272"/>
      <c r="AGO1524" s="272"/>
      <c r="AGP1524" s="272"/>
      <c r="AGQ1524" s="272"/>
      <c r="AGR1524" s="272"/>
      <c r="AGS1524" s="272"/>
      <c r="AGT1524" s="272"/>
      <c r="AGU1524" s="272"/>
      <c r="AGV1524" s="272"/>
      <c r="AGW1524" s="272"/>
      <c r="AGX1524" s="272"/>
      <c r="AGY1524" s="272"/>
      <c r="AGZ1524" s="272"/>
      <c r="AHA1524" s="272"/>
      <c r="AHB1524" s="272"/>
      <c r="AHC1524" s="272"/>
      <c r="AHD1524" s="272"/>
      <c r="AHE1524" s="272"/>
      <c r="AHF1524" s="272"/>
      <c r="AHG1524" s="272"/>
      <c r="AHH1524" s="272"/>
      <c r="AHI1524" s="272"/>
      <c r="AHJ1524" s="272"/>
      <c r="AHK1524" s="272"/>
      <c r="AHL1524" s="272"/>
      <c r="AHM1524" s="272"/>
      <c r="AHN1524" s="272"/>
      <c r="AHO1524" s="272"/>
      <c r="AHP1524" s="272"/>
      <c r="AHQ1524" s="272"/>
      <c r="AHR1524" s="272"/>
      <c r="AHS1524" s="272"/>
      <c r="AHT1524" s="272"/>
      <c r="AHU1524" s="272"/>
      <c r="AHV1524" s="272"/>
      <c r="AHW1524" s="272"/>
      <c r="AHX1524" s="272"/>
      <c r="AHY1524" s="272"/>
      <c r="AHZ1524" s="272"/>
      <c r="AIA1524" s="272"/>
      <c r="AIB1524" s="272"/>
      <c r="AIC1524" s="272"/>
      <c r="AID1524" s="272"/>
      <c r="AIE1524" s="272"/>
      <c r="AIF1524" s="272"/>
      <c r="AIG1524" s="272"/>
      <c r="AIH1524" s="272"/>
      <c r="AII1524" s="272"/>
      <c r="AIJ1524" s="272"/>
      <c r="AIK1524" s="272"/>
      <c r="AIL1524" s="272"/>
      <c r="AIM1524" s="272"/>
      <c r="AIN1524" s="272"/>
      <c r="AIO1524" s="272"/>
      <c r="AIP1524" s="272"/>
      <c r="AIQ1524" s="272"/>
      <c r="AIR1524" s="272"/>
      <c r="AIS1524" s="272"/>
      <c r="AIT1524" s="272"/>
      <c r="AIU1524" s="272"/>
      <c r="AIV1524" s="272"/>
      <c r="AIW1524" s="272"/>
      <c r="AIX1524" s="272"/>
      <c r="AIY1524" s="272"/>
      <c r="AIZ1524" s="272"/>
      <c r="AJA1524" s="272"/>
      <c r="AJB1524" s="272"/>
      <c r="AJC1524" s="272"/>
      <c r="AJD1524" s="272"/>
      <c r="AJE1524" s="272"/>
      <c r="AJF1524" s="272"/>
      <c r="AJG1524" s="272"/>
      <c r="AJH1524" s="272"/>
      <c r="AJI1524" s="272"/>
      <c r="AJJ1524" s="272"/>
      <c r="AJK1524" s="272"/>
      <c r="AJL1524" s="272"/>
      <c r="AJM1524" s="272"/>
      <c r="AJN1524" s="272"/>
      <c r="AJO1524" s="272"/>
      <c r="AJP1524" s="272"/>
      <c r="AJQ1524" s="272"/>
      <c r="AJR1524" s="272"/>
      <c r="AJS1524" s="272"/>
      <c r="AJT1524" s="272"/>
      <c r="AJU1524" s="272"/>
      <c r="AJV1524" s="272"/>
      <c r="AJW1524" s="272"/>
      <c r="AJX1524" s="272"/>
      <c r="AJY1524" s="272"/>
      <c r="AJZ1524" s="272"/>
      <c r="AKA1524" s="272"/>
      <c r="AKB1524" s="272"/>
      <c r="AKC1524" s="272"/>
      <c r="AKD1524" s="272"/>
      <c r="AKE1524" s="272"/>
      <c r="AKF1524" s="272"/>
      <c r="AKG1524" s="272"/>
      <c r="AKH1524" s="272"/>
      <c r="AKI1524" s="272"/>
      <c r="AKJ1524" s="272"/>
      <c r="AKK1524" s="272"/>
      <c r="AKL1524" s="272"/>
      <c r="AKM1524" s="272"/>
      <c r="AKN1524" s="272"/>
      <c r="AKO1524" s="272"/>
      <c r="AKP1524" s="272"/>
      <c r="AKQ1524" s="272"/>
      <c r="AKR1524" s="272"/>
      <c r="AKS1524" s="272"/>
      <c r="AKT1524" s="272"/>
      <c r="AKU1524" s="272"/>
      <c r="AKV1524" s="272"/>
      <c r="AKW1524" s="272"/>
      <c r="AKX1524" s="272"/>
      <c r="AKY1524" s="272"/>
      <c r="AKZ1524" s="272"/>
      <c r="ALA1524" s="272"/>
      <c r="ALB1524" s="272"/>
      <c r="ALC1524" s="272"/>
      <c r="ALD1524" s="272"/>
      <c r="ALE1524" s="272"/>
      <c r="ALF1524" s="272"/>
      <c r="ALG1524" s="272"/>
      <c r="ALH1524" s="272"/>
      <c r="ALI1524" s="272"/>
      <c r="ALJ1524" s="272"/>
      <c r="ALK1524" s="272"/>
      <c r="ALL1524" s="272"/>
      <c r="ALM1524" s="272"/>
      <c r="ALN1524" s="272"/>
      <c r="ALO1524" s="272"/>
      <c r="ALP1524" s="272"/>
      <c r="ALQ1524" s="272"/>
      <c r="ALR1524" s="272"/>
      <c r="ALS1524" s="272"/>
      <c r="ALT1524" s="272"/>
      <c r="ALU1524" s="272"/>
      <c r="ALV1524" s="272"/>
      <c r="ALW1524" s="272"/>
      <c r="ALX1524" s="272"/>
      <c r="ALY1524" s="272"/>
      <c r="ALZ1524" s="272"/>
      <c r="AMA1524" s="272"/>
      <c r="AMB1524" s="272"/>
      <c r="AMC1524" s="272"/>
      <c r="AMD1524" s="272"/>
      <c r="AME1524" s="272"/>
      <c r="AMF1524" s="272"/>
      <c r="AMG1524" s="272"/>
      <c r="AMH1524" s="272"/>
      <c r="AMI1524" s="272"/>
      <c r="AMJ1524" s="272"/>
      <c r="AMK1524" s="272"/>
      <c r="AML1524" s="272"/>
      <c r="AMM1524" s="272"/>
      <c r="AMN1524" s="272"/>
      <c r="AMO1524" s="272"/>
      <c r="AMP1524" s="272"/>
      <c r="AMQ1524" s="272"/>
      <c r="AMR1524" s="272"/>
      <c r="AMS1524" s="272"/>
      <c r="AMT1524" s="272"/>
      <c r="AMU1524" s="272"/>
      <c r="AMV1524" s="272"/>
      <c r="AMW1524" s="272"/>
      <c r="AMX1524" s="272"/>
      <c r="AMY1524" s="272"/>
      <c r="AMZ1524" s="272"/>
      <c r="ANA1524" s="272"/>
      <c r="ANB1524" s="272"/>
      <c r="ANC1524" s="272"/>
      <c r="AND1524" s="272"/>
      <c r="ANE1524" s="272"/>
      <c r="ANF1524" s="272"/>
      <c r="ANG1524" s="272"/>
      <c r="ANH1524" s="272"/>
      <c r="ANI1524" s="272"/>
      <c r="ANJ1524" s="272"/>
      <c r="ANK1524" s="272"/>
      <c r="ANL1524" s="272"/>
      <c r="ANM1524" s="272"/>
      <c r="ANN1524" s="272"/>
      <c r="ANO1524" s="272"/>
      <c r="ANP1524" s="272"/>
      <c r="ANQ1524" s="272"/>
      <c r="ANR1524" s="272"/>
      <c r="ANS1524" s="272"/>
      <c r="ANT1524" s="272"/>
      <c r="ANU1524" s="272"/>
      <c r="ANV1524" s="272"/>
      <c r="ANW1524" s="272"/>
      <c r="ANX1524" s="272"/>
      <c r="ANY1524" s="272"/>
      <c r="ANZ1524" s="272"/>
      <c r="AOA1524" s="272"/>
      <c r="AOB1524" s="272"/>
      <c r="AOC1524" s="272"/>
      <c r="AOD1524" s="272"/>
      <c r="AOE1524" s="272"/>
      <c r="AOF1524" s="272"/>
      <c r="AOG1524" s="272"/>
      <c r="AOH1524" s="272"/>
      <c r="AOI1524" s="272"/>
      <c r="AOJ1524" s="272"/>
      <c r="AOK1524" s="272"/>
      <c r="AOL1524" s="272"/>
      <c r="AOM1524" s="272"/>
      <c r="AON1524" s="272"/>
      <c r="AOO1524" s="272"/>
      <c r="AOP1524" s="272"/>
      <c r="AOQ1524" s="272"/>
      <c r="AOR1524" s="272"/>
      <c r="AOS1524" s="272"/>
      <c r="AOT1524" s="272"/>
      <c r="AOU1524" s="272"/>
      <c r="AOV1524" s="272"/>
      <c r="AOW1524" s="272"/>
      <c r="AOX1524" s="272"/>
      <c r="AOY1524" s="272"/>
      <c r="AOZ1524" s="272"/>
      <c r="APA1524" s="272"/>
      <c r="APB1524" s="272"/>
      <c r="APC1524" s="272"/>
      <c r="APD1524" s="272"/>
      <c r="APE1524" s="272"/>
      <c r="APF1524" s="272"/>
      <c r="APG1524" s="272"/>
      <c r="APH1524" s="272"/>
      <c r="API1524" s="272"/>
      <c r="APJ1524" s="272"/>
      <c r="APK1524" s="272"/>
      <c r="APL1524" s="272"/>
      <c r="APM1524" s="272"/>
      <c r="APN1524" s="272"/>
      <c r="APO1524" s="272"/>
      <c r="APP1524" s="272"/>
      <c r="APQ1524" s="272"/>
      <c r="APR1524" s="272"/>
      <c r="APS1524" s="272"/>
      <c r="APT1524" s="272"/>
      <c r="APU1524" s="272"/>
      <c r="APV1524" s="272"/>
      <c r="APW1524" s="272"/>
      <c r="APX1524" s="272"/>
      <c r="APY1524" s="272"/>
      <c r="APZ1524" s="272"/>
      <c r="AQA1524" s="272"/>
      <c r="AQB1524" s="272"/>
      <c r="AQC1524" s="272"/>
      <c r="AQD1524" s="272"/>
      <c r="AQE1524" s="272"/>
      <c r="AQF1524" s="272"/>
      <c r="AQG1524" s="272"/>
      <c r="AQH1524" s="272"/>
      <c r="AQI1524" s="272"/>
      <c r="AQJ1524" s="272"/>
      <c r="AQK1524" s="272"/>
      <c r="AQL1524" s="272"/>
      <c r="AQM1524" s="272"/>
      <c r="AQN1524" s="272"/>
      <c r="AQO1524" s="272"/>
      <c r="AQP1524" s="272"/>
      <c r="AQQ1524" s="272"/>
      <c r="AQR1524" s="272"/>
      <c r="AQS1524" s="272"/>
      <c r="AQT1524" s="272"/>
      <c r="AQU1524" s="272"/>
      <c r="AQV1524" s="272"/>
      <c r="AQW1524" s="272"/>
      <c r="AQX1524" s="272"/>
      <c r="AQY1524" s="272"/>
      <c r="AQZ1524" s="272"/>
      <c r="ARA1524" s="272"/>
      <c r="ARB1524" s="272"/>
      <c r="ARC1524" s="272"/>
      <c r="ARD1524" s="272"/>
      <c r="ARE1524" s="272"/>
      <c r="ARF1524" s="272"/>
      <c r="ARG1524" s="272"/>
      <c r="ARH1524" s="272"/>
      <c r="ARI1524" s="272"/>
      <c r="ARJ1524" s="272"/>
      <c r="ARK1524" s="272"/>
      <c r="ARL1524" s="272"/>
      <c r="ARM1524" s="272"/>
      <c r="ARN1524" s="272"/>
      <c r="ARO1524" s="272"/>
      <c r="ARP1524" s="272"/>
      <c r="ARQ1524" s="272"/>
      <c r="ARR1524" s="272"/>
      <c r="ARS1524" s="272"/>
      <c r="ART1524" s="272"/>
      <c r="ARU1524" s="272"/>
      <c r="ARV1524" s="272"/>
      <c r="ARW1524" s="272"/>
      <c r="ARX1524" s="272"/>
      <c r="ARY1524" s="272"/>
      <c r="ARZ1524" s="272"/>
      <c r="ASA1524" s="272"/>
      <c r="ASB1524" s="272"/>
      <c r="ASC1524" s="272"/>
      <c r="ASD1524" s="272"/>
      <c r="ASE1524" s="272"/>
      <c r="ASF1524" s="272"/>
      <c r="ASG1524" s="272"/>
      <c r="ASH1524" s="272"/>
      <c r="ASI1524" s="272"/>
      <c r="ASJ1524" s="272"/>
      <c r="ASK1524" s="272"/>
      <c r="ASL1524" s="272"/>
      <c r="ASM1524" s="272"/>
      <c r="ASN1524" s="272"/>
      <c r="ASO1524" s="272"/>
      <c r="ASP1524" s="272"/>
      <c r="ASQ1524" s="272"/>
      <c r="ASR1524" s="272"/>
      <c r="ASS1524" s="272"/>
      <c r="AST1524" s="272"/>
      <c r="ASU1524" s="272"/>
      <c r="ASV1524" s="272"/>
      <c r="ASW1524" s="272"/>
      <c r="ASX1524" s="272"/>
      <c r="ASY1524" s="272"/>
      <c r="ASZ1524" s="272"/>
      <c r="ATA1524" s="272"/>
      <c r="ATB1524" s="272"/>
      <c r="ATC1524" s="272"/>
      <c r="ATD1524" s="272"/>
      <c r="ATE1524" s="272"/>
      <c r="ATF1524" s="272"/>
      <c r="ATG1524" s="272"/>
      <c r="ATH1524" s="272"/>
      <c r="ATI1524" s="272"/>
      <c r="ATJ1524" s="272"/>
      <c r="ATK1524" s="272"/>
      <c r="ATL1524" s="272"/>
      <c r="ATM1524" s="272"/>
      <c r="ATN1524" s="272"/>
      <c r="ATO1524" s="272"/>
      <c r="ATP1524" s="272"/>
      <c r="ATQ1524" s="272"/>
      <c r="ATR1524" s="272"/>
      <c r="ATS1524" s="272"/>
      <c r="ATT1524" s="272"/>
      <c r="ATU1524" s="272"/>
      <c r="ATV1524" s="272"/>
      <c r="ATW1524" s="272"/>
      <c r="ATX1524" s="272"/>
      <c r="ATY1524" s="272"/>
      <c r="ATZ1524" s="272"/>
      <c r="AUA1524" s="272"/>
      <c r="AUB1524" s="272"/>
      <c r="AUC1524" s="272"/>
      <c r="AUD1524" s="272"/>
      <c r="AUE1524" s="272"/>
      <c r="AUF1524" s="272"/>
      <c r="AUG1524" s="272"/>
      <c r="AUH1524" s="272"/>
      <c r="AUI1524" s="272"/>
      <c r="AUJ1524" s="272"/>
      <c r="AUK1524" s="272"/>
      <c r="AUL1524" s="272"/>
      <c r="AUM1524" s="272"/>
      <c r="AUN1524" s="272"/>
      <c r="AUO1524" s="272"/>
      <c r="AUP1524" s="272"/>
      <c r="AUQ1524" s="272"/>
      <c r="AUR1524" s="272"/>
      <c r="AUS1524" s="272"/>
      <c r="AUT1524" s="272"/>
      <c r="AUU1524" s="272"/>
      <c r="AUV1524" s="272"/>
      <c r="AUW1524" s="272"/>
      <c r="AUX1524" s="272"/>
      <c r="AUY1524" s="272"/>
      <c r="AUZ1524" s="272"/>
      <c r="AVA1524" s="272"/>
      <c r="AVB1524" s="272"/>
      <c r="AVC1524" s="272"/>
      <c r="AVD1524" s="272"/>
      <c r="AVE1524" s="272"/>
      <c r="AVF1524" s="272"/>
      <c r="AVG1524" s="272"/>
      <c r="AVH1524" s="272"/>
      <c r="AVI1524" s="272"/>
      <c r="AVJ1524" s="272"/>
      <c r="AVK1524" s="272"/>
      <c r="AVL1524" s="272"/>
      <c r="AVM1524" s="272"/>
      <c r="AVN1524" s="272"/>
      <c r="AVO1524" s="272"/>
      <c r="AVP1524" s="272"/>
      <c r="AVQ1524" s="272"/>
      <c r="AVR1524" s="272"/>
      <c r="AVS1524" s="272"/>
      <c r="AVT1524" s="272"/>
      <c r="AVU1524" s="272"/>
      <c r="AVV1524" s="272"/>
      <c r="AVW1524" s="272"/>
      <c r="AVX1524" s="272"/>
      <c r="AVY1524" s="272"/>
      <c r="AVZ1524" s="272"/>
      <c r="AWA1524" s="272"/>
      <c r="AWB1524" s="272"/>
      <c r="AWC1524" s="272"/>
      <c r="AWD1524" s="272"/>
      <c r="AWE1524" s="272"/>
      <c r="AWF1524" s="272"/>
      <c r="AWG1524" s="272"/>
      <c r="AWH1524" s="272"/>
      <c r="AWI1524" s="272"/>
      <c r="AWJ1524" s="272"/>
      <c r="AWK1524" s="272"/>
      <c r="AWL1524" s="272"/>
      <c r="AWM1524" s="272"/>
      <c r="AWN1524" s="272"/>
      <c r="AWO1524" s="272"/>
      <c r="AWP1524" s="272"/>
      <c r="AWQ1524" s="272"/>
      <c r="AWR1524" s="272"/>
      <c r="AWS1524" s="272"/>
      <c r="AWT1524" s="272"/>
      <c r="AWU1524" s="272"/>
      <c r="AWV1524" s="272"/>
      <c r="AWW1524" s="272"/>
      <c r="AWX1524" s="272"/>
      <c r="AWY1524" s="272"/>
      <c r="AWZ1524" s="272"/>
      <c r="AXA1524" s="272"/>
      <c r="AXB1524" s="272"/>
      <c r="AXC1524" s="272"/>
      <c r="AXD1524" s="272"/>
      <c r="AXE1524" s="272"/>
      <c r="AXF1524" s="272"/>
      <c r="AXG1524" s="272"/>
      <c r="AXH1524" s="272"/>
      <c r="AXI1524" s="272"/>
      <c r="AXJ1524" s="272"/>
      <c r="AXK1524" s="272"/>
      <c r="AXL1524" s="272"/>
      <c r="AXM1524" s="272"/>
      <c r="AXN1524" s="272"/>
      <c r="AXO1524" s="272"/>
      <c r="AXP1524" s="272"/>
      <c r="AXQ1524" s="272"/>
      <c r="AXR1524" s="272"/>
      <c r="AXS1524" s="272"/>
      <c r="AXT1524" s="272"/>
      <c r="AXU1524" s="272"/>
      <c r="AXV1524" s="272"/>
      <c r="AXW1524" s="272"/>
      <c r="AXX1524" s="272"/>
      <c r="AXY1524" s="272"/>
      <c r="AXZ1524" s="272"/>
      <c r="AYA1524" s="272"/>
      <c r="AYB1524" s="272"/>
      <c r="AYC1524" s="272"/>
      <c r="AYD1524" s="272"/>
      <c r="AYE1524" s="272"/>
      <c r="AYF1524" s="272"/>
      <c r="AYG1524" s="272"/>
      <c r="AYH1524" s="272"/>
      <c r="AYI1524" s="272"/>
      <c r="AYJ1524" s="272"/>
      <c r="AYK1524" s="272"/>
      <c r="AYL1524" s="272"/>
      <c r="AYM1524" s="272"/>
      <c r="AYN1524" s="272"/>
      <c r="AYO1524" s="272"/>
      <c r="AYP1524" s="272"/>
      <c r="AYQ1524" s="272"/>
      <c r="AYR1524" s="272"/>
      <c r="AYS1524" s="272"/>
      <c r="AYT1524" s="272"/>
      <c r="AYU1524" s="272"/>
      <c r="AYV1524" s="272"/>
      <c r="AYW1524" s="272"/>
      <c r="AYX1524" s="272"/>
      <c r="AYY1524" s="272"/>
      <c r="AYZ1524" s="272"/>
      <c r="AZA1524" s="272"/>
      <c r="AZB1524" s="272"/>
      <c r="AZC1524" s="272"/>
      <c r="AZD1524" s="272"/>
      <c r="AZE1524" s="272"/>
      <c r="AZF1524" s="272"/>
      <c r="AZG1524" s="272"/>
      <c r="AZH1524" s="272"/>
      <c r="AZI1524" s="272"/>
      <c r="AZJ1524" s="272"/>
      <c r="AZK1524" s="272"/>
      <c r="AZL1524" s="272"/>
      <c r="AZM1524" s="272"/>
      <c r="AZN1524" s="272"/>
      <c r="AZO1524" s="272"/>
      <c r="AZP1524" s="272"/>
      <c r="AZQ1524" s="272"/>
      <c r="AZR1524" s="272"/>
      <c r="AZS1524" s="272"/>
      <c r="AZT1524" s="272"/>
      <c r="AZU1524" s="272"/>
      <c r="AZV1524" s="272"/>
      <c r="AZW1524" s="272"/>
      <c r="AZX1524" s="272"/>
      <c r="AZY1524" s="272"/>
      <c r="AZZ1524" s="272"/>
      <c r="BAA1524" s="272"/>
      <c r="BAB1524" s="272"/>
      <c r="BAC1524" s="272"/>
      <c r="BAD1524" s="272"/>
      <c r="BAE1524" s="272"/>
      <c r="BAF1524" s="272"/>
      <c r="BAG1524" s="272"/>
      <c r="BAH1524" s="272"/>
      <c r="BAI1524" s="272"/>
      <c r="BAJ1524" s="272"/>
      <c r="BAK1524" s="272"/>
      <c r="BAL1524" s="272"/>
      <c r="BAM1524" s="272"/>
      <c r="BAN1524" s="272"/>
      <c r="BAO1524" s="272"/>
      <c r="BAP1524" s="272"/>
      <c r="BAQ1524" s="272"/>
      <c r="BAR1524" s="272"/>
      <c r="BAS1524" s="272"/>
      <c r="BAT1524" s="272"/>
      <c r="BAU1524" s="272"/>
      <c r="BAV1524" s="272"/>
      <c r="BAW1524" s="272"/>
      <c r="BAX1524" s="272"/>
      <c r="BAY1524" s="272"/>
      <c r="BAZ1524" s="272"/>
      <c r="BBA1524" s="272"/>
      <c r="BBB1524" s="272"/>
      <c r="BBC1524" s="272"/>
      <c r="BBD1524" s="272"/>
      <c r="BBE1524" s="272"/>
      <c r="BBF1524" s="272"/>
      <c r="BBG1524" s="272"/>
      <c r="BBH1524" s="272"/>
      <c r="BBI1524" s="272"/>
      <c r="BBJ1524" s="272"/>
      <c r="BBK1524" s="272"/>
      <c r="BBL1524" s="272"/>
      <c r="BBM1524" s="272"/>
      <c r="BBN1524" s="272"/>
      <c r="BBO1524" s="272"/>
      <c r="BBP1524" s="272"/>
      <c r="BBQ1524" s="272"/>
      <c r="BBR1524" s="272"/>
      <c r="BBS1524" s="272"/>
      <c r="BBT1524" s="272"/>
      <c r="BBU1524" s="272"/>
      <c r="BBV1524" s="272"/>
      <c r="BBW1524" s="272"/>
      <c r="BBX1524" s="272"/>
      <c r="BBY1524" s="272"/>
      <c r="BBZ1524" s="272"/>
      <c r="BCA1524" s="272"/>
      <c r="BCB1524" s="272"/>
      <c r="BCC1524" s="272"/>
      <c r="BCD1524" s="272"/>
      <c r="BCE1524" s="272"/>
      <c r="BCF1524" s="272"/>
      <c r="BCG1524" s="272"/>
      <c r="BCH1524" s="272"/>
      <c r="BCI1524" s="272"/>
      <c r="BCJ1524" s="272"/>
      <c r="BCK1524" s="272"/>
      <c r="BCL1524" s="272"/>
      <c r="BCM1524" s="272"/>
      <c r="BCN1524" s="272"/>
      <c r="BCO1524" s="272"/>
      <c r="BCP1524" s="272"/>
      <c r="BCQ1524" s="272"/>
      <c r="BCR1524" s="272"/>
      <c r="BCS1524" s="272"/>
      <c r="BCT1524" s="272"/>
      <c r="BCU1524" s="272"/>
      <c r="BCV1524" s="272"/>
      <c r="BCW1524" s="272"/>
      <c r="BCX1524" s="272"/>
      <c r="BCY1524" s="272"/>
      <c r="BCZ1524" s="272"/>
      <c r="BDA1524" s="272"/>
      <c r="BDB1524" s="272"/>
      <c r="BDC1524" s="272"/>
      <c r="BDD1524" s="272"/>
      <c r="BDE1524" s="272"/>
      <c r="BDF1524" s="272"/>
      <c r="BDG1524" s="272"/>
      <c r="BDH1524" s="272"/>
      <c r="BDI1524" s="272"/>
      <c r="BDJ1524" s="272"/>
      <c r="BDK1524" s="272"/>
      <c r="BDL1524" s="272"/>
      <c r="BDM1524" s="272"/>
      <c r="BDN1524" s="272"/>
      <c r="BDO1524" s="272"/>
      <c r="BDP1524" s="272"/>
      <c r="BDQ1524" s="272"/>
      <c r="BDR1524" s="272"/>
      <c r="BDS1524" s="272"/>
      <c r="BDT1524" s="272"/>
      <c r="BDU1524" s="272"/>
      <c r="BDV1524" s="272"/>
      <c r="BDW1524" s="272"/>
      <c r="BDX1524" s="272"/>
      <c r="BDY1524" s="272"/>
      <c r="BDZ1524" s="272"/>
      <c r="BEA1524" s="272"/>
      <c r="BEB1524" s="272"/>
      <c r="BEC1524" s="272"/>
      <c r="BED1524" s="272"/>
      <c r="BEE1524" s="272"/>
      <c r="BEF1524" s="272"/>
      <c r="BEG1524" s="272"/>
      <c r="BEH1524" s="272"/>
      <c r="BEI1524" s="272"/>
      <c r="BEJ1524" s="272"/>
      <c r="BEK1524" s="272"/>
      <c r="BEL1524" s="272"/>
      <c r="BEM1524" s="272"/>
      <c r="BEN1524" s="272"/>
      <c r="BEO1524" s="272"/>
      <c r="BEP1524" s="272"/>
      <c r="BEQ1524" s="272"/>
      <c r="BER1524" s="272"/>
      <c r="BES1524" s="272"/>
      <c r="BET1524" s="272"/>
      <c r="BEU1524" s="272"/>
      <c r="BEV1524" s="272"/>
      <c r="BEW1524" s="272"/>
      <c r="BEX1524" s="272"/>
      <c r="BEY1524" s="272"/>
      <c r="BEZ1524" s="272"/>
      <c r="BFA1524" s="272"/>
      <c r="BFB1524" s="272"/>
      <c r="BFC1524" s="272"/>
      <c r="BFD1524" s="272"/>
      <c r="BFE1524" s="272"/>
      <c r="BFF1524" s="272"/>
      <c r="BFG1524" s="272"/>
      <c r="BFH1524" s="272"/>
      <c r="BFI1524" s="272"/>
      <c r="BFJ1524" s="272"/>
      <c r="BFK1524" s="272"/>
      <c r="BFL1524" s="272"/>
      <c r="BFM1524" s="272"/>
      <c r="BFN1524" s="272"/>
      <c r="BFO1524" s="272"/>
      <c r="BFP1524" s="272"/>
      <c r="BFQ1524" s="272"/>
      <c r="BFR1524" s="272"/>
      <c r="BFS1524" s="272"/>
      <c r="BFT1524" s="272"/>
      <c r="BFU1524" s="272"/>
      <c r="BFV1524" s="272"/>
      <c r="BFW1524" s="272"/>
      <c r="BFX1524" s="272"/>
      <c r="BFY1524" s="272"/>
      <c r="BFZ1524" s="272"/>
      <c r="BGA1524" s="272"/>
      <c r="BGB1524" s="272"/>
      <c r="BGC1524" s="272"/>
      <c r="BGD1524" s="272"/>
      <c r="BGE1524" s="272"/>
      <c r="BGF1524" s="272"/>
      <c r="BGG1524" s="272"/>
      <c r="BGH1524" s="272"/>
      <c r="BGI1524" s="272"/>
      <c r="BGJ1524" s="272"/>
      <c r="BGK1524" s="272"/>
      <c r="BGL1524" s="272"/>
      <c r="BGM1524" s="272"/>
      <c r="BGN1524" s="272"/>
      <c r="BGO1524" s="272"/>
      <c r="BGP1524" s="272"/>
      <c r="BGQ1524" s="272"/>
      <c r="BGR1524" s="272"/>
      <c r="BGS1524" s="272"/>
      <c r="BGT1524" s="272"/>
      <c r="BGU1524" s="272"/>
      <c r="BGV1524" s="272"/>
      <c r="BGW1524" s="272"/>
      <c r="BGX1524" s="272"/>
      <c r="BGY1524" s="272"/>
      <c r="BGZ1524" s="272"/>
      <c r="BHA1524" s="272"/>
      <c r="BHB1524" s="272"/>
      <c r="BHC1524" s="272"/>
      <c r="BHD1524" s="272"/>
      <c r="BHE1524" s="272"/>
      <c r="BHF1524" s="272"/>
      <c r="BHG1524" s="272"/>
      <c r="BHH1524" s="272"/>
      <c r="BHI1524" s="272"/>
      <c r="BHJ1524" s="272"/>
      <c r="BHK1524" s="272"/>
      <c r="BHL1524" s="272"/>
      <c r="BHM1524" s="272"/>
      <c r="BHN1524" s="272"/>
      <c r="BHO1524" s="272"/>
      <c r="BHP1524" s="272"/>
      <c r="BHQ1524" s="272"/>
      <c r="BHR1524" s="272"/>
      <c r="BHS1524" s="272"/>
      <c r="BHT1524" s="272"/>
      <c r="BHU1524" s="272"/>
      <c r="BHV1524" s="272"/>
      <c r="BHW1524" s="272"/>
      <c r="BHX1524" s="272"/>
      <c r="BHY1524" s="272"/>
      <c r="BHZ1524" s="272"/>
      <c r="BIA1524" s="272"/>
      <c r="BIB1524" s="272"/>
      <c r="BIC1524" s="272"/>
      <c r="BID1524" s="272"/>
      <c r="BIE1524" s="272"/>
      <c r="BIF1524" s="272"/>
      <c r="BIG1524" s="272"/>
      <c r="BIH1524" s="272"/>
      <c r="BII1524" s="272"/>
      <c r="BIJ1524" s="272"/>
      <c r="BIK1524" s="272"/>
      <c r="BIL1524" s="272"/>
      <c r="BIM1524" s="272"/>
      <c r="BIN1524" s="272"/>
      <c r="BIO1524" s="272"/>
      <c r="BIP1524" s="272"/>
      <c r="BIQ1524" s="272"/>
      <c r="BIR1524" s="272"/>
      <c r="BIS1524" s="272"/>
      <c r="BIT1524" s="272"/>
      <c r="BIU1524" s="272"/>
      <c r="BIV1524" s="272"/>
      <c r="BIW1524" s="272"/>
      <c r="BIX1524" s="272"/>
      <c r="BIY1524" s="272"/>
      <c r="BIZ1524" s="272"/>
      <c r="BJA1524" s="272"/>
      <c r="BJB1524" s="272"/>
      <c r="BJC1524" s="272"/>
      <c r="BJD1524" s="272"/>
      <c r="BJE1524" s="272"/>
      <c r="BJF1524" s="272"/>
      <c r="BJG1524" s="272"/>
      <c r="BJH1524" s="272"/>
      <c r="BJI1524" s="272"/>
      <c r="BJJ1524" s="272"/>
      <c r="BJK1524" s="272"/>
      <c r="BJL1524" s="272"/>
      <c r="BJM1524" s="272"/>
      <c r="BJN1524" s="272"/>
      <c r="BJO1524" s="272"/>
      <c r="BJP1524" s="272"/>
      <c r="BJQ1524" s="272"/>
      <c r="BJR1524" s="272"/>
      <c r="BJS1524" s="272"/>
      <c r="BJT1524" s="272"/>
      <c r="BJU1524" s="272"/>
      <c r="BJV1524" s="272"/>
      <c r="BJW1524" s="272"/>
      <c r="BJX1524" s="272"/>
      <c r="BJY1524" s="272"/>
      <c r="BJZ1524" s="272"/>
      <c r="BKA1524" s="272"/>
      <c r="BKB1524" s="272"/>
      <c r="BKC1524" s="272"/>
      <c r="BKD1524" s="272"/>
      <c r="BKE1524" s="272"/>
      <c r="BKF1524" s="272"/>
      <c r="BKG1524" s="272"/>
      <c r="BKH1524" s="272"/>
      <c r="BKI1524" s="272"/>
      <c r="BKJ1524" s="272"/>
      <c r="BKK1524" s="272"/>
      <c r="BKL1524" s="272"/>
      <c r="BKM1524" s="272"/>
      <c r="BKN1524" s="272"/>
      <c r="BKO1524" s="272"/>
      <c r="BKP1524" s="272"/>
      <c r="BKQ1524" s="272"/>
      <c r="BKR1524" s="272"/>
      <c r="BKS1524" s="272"/>
      <c r="BKT1524" s="272"/>
      <c r="BKU1524" s="272"/>
      <c r="BKV1524" s="272"/>
      <c r="BKW1524" s="272"/>
      <c r="BKX1524" s="272"/>
      <c r="BKY1524" s="272"/>
      <c r="BKZ1524" s="272"/>
      <c r="BLA1524" s="272"/>
      <c r="BLB1524" s="272"/>
      <c r="BLC1524" s="272"/>
      <c r="BLD1524" s="272"/>
      <c r="BLE1524" s="272"/>
      <c r="BLF1524" s="272"/>
      <c r="BLG1524" s="272"/>
      <c r="BLH1524" s="272"/>
      <c r="BLI1524" s="272"/>
      <c r="BLJ1524" s="272"/>
      <c r="BLK1524" s="272"/>
      <c r="BLL1524" s="272"/>
      <c r="BLM1524" s="272"/>
      <c r="BLN1524" s="272"/>
      <c r="BLO1524" s="272"/>
      <c r="BLP1524" s="272"/>
      <c r="BLQ1524" s="272"/>
      <c r="BLR1524" s="272"/>
      <c r="BLS1524" s="272"/>
      <c r="BLT1524" s="272"/>
      <c r="BLU1524" s="272"/>
      <c r="BLV1524" s="272"/>
      <c r="BLW1524" s="272"/>
      <c r="BLX1524" s="272"/>
      <c r="BLY1524" s="272"/>
      <c r="BLZ1524" s="272"/>
      <c r="BMA1524" s="272"/>
      <c r="BMB1524" s="272"/>
      <c r="BMC1524" s="272"/>
      <c r="BMD1524" s="272"/>
      <c r="BME1524" s="272"/>
      <c r="BMF1524" s="272"/>
      <c r="BMG1524" s="272"/>
      <c r="BMH1524" s="272"/>
      <c r="BMI1524" s="272"/>
      <c r="BMJ1524" s="272"/>
      <c r="BMK1524" s="272"/>
      <c r="BML1524" s="272"/>
      <c r="BMM1524" s="272"/>
      <c r="BMN1524" s="272"/>
      <c r="BMO1524" s="272"/>
      <c r="BMP1524" s="272"/>
      <c r="BMQ1524" s="272"/>
      <c r="BMR1524" s="272"/>
      <c r="BMS1524" s="272"/>
      <c r="BMT1524" s="272"/>
      <c r="BMU1524" s="272"/>
      <c r="BMV1524" s="272"/>
      <c r="BMW1524" s="272"/>
      <c r="BMX1524" s="272"/>
      <c r="BMY1524" s="272"/>
      <c r="BMZ1524" s="272"/>
      <c r="BNA1524" s="272"/>
      <c r="BNB1524" s="272"/>
      <c r="BNC1524" s="272"/>
      <c r="BND1524" s="272"/>
      <c r="BNE1524" s="272"/>
      <c r="BNF1524" s="272"/>
      <c r="BNG1524" s="272"/>
      <c r="BNH1524" s="272"/>
      <c r="BNI1524" s="272"/>
      <c r="BNJ1524" s="272"/>
      <c r="BNK1524" s="272"/>
      <c r="BNL1524" s="272"/>
      <c r="BNM1524" s="272"/>
      <c r="BNN1524" s="272"/>
      <c r="BNO1524" s="272"/>
      <c r="BNP1524" s="272"/>
      <c r="BNQ1524" s="272"/>
      <c r="BNR1524" s="272"/>
      <c r="BNS1524" s="272"/>
      <c r="BNT1524" s="272"/>
      <c r="BNU1524" s="272"/>
      <c r="BNV1524" s="272"/>
      <c r="BNW1524" s="272"/>
      <c r="BNX1524" s="272"/>
      <c r="BNY1524" s="272"/>
      <c r="BNZ1524" s="272"/>
      <c r="BOA1524" s="272"/>
      <c r="BOB1524" s="272"/>
      <c r="BOC1524" s="272"/>
      <c r="BOD1524" s="272"/>
      <c r="BOE1524" s="272"/>
      <c r="BOF1524" s="272"/>
      <c r="BOG1524" s="272"/>
      <c r="BOH1524" s="272"/>
      <c r="BOI1524" s="272"/>
      <c r="BOJ1524" s="272"/>
      <c r="BOK1524" s="272"/>
      <c r="BOL1524" s="272"/>
      <c r="BOM1524" s="272"/>
      <c r="BON1524" s="272"/>
      <c r="BOO1524" s="272"/>
      <c r="BOP1524" s="272"/>
      <c r="BOQ1524" s="272"/>
      <c r="BOR1524" s="272"/>
      <c r="BOS1524" s="272"/>
      <c r="BOT1524" s="272"/>
      <c r="BOU1524" s="272"/>
      <c r="BOV1524" s="272"/>
      <c r="BOW1524" s="272"/>
      <c r="BOX1524" s="272"/>
      <c r="BOY1524" s="272"/>
      <c r="BOZ1524" s="272"/>
      <c r="BPA1524" s="272"/>
      <c r="BPB1524" s="272"/>
      <c r="BPC1524" s="272"/>
      <c r="BPD1524" s="272"/>
      <c r="BPE1524" s="272"/>
      <c r="BPF1524" s="272"/>
      <c r="BPG1524" s="272"/>
      <c r="BPH1524" s="272"/>
      <c r="BPI1524" s="272"/>
      <c r="BPJ1524" s="272"/>
      <c r="BPK1524" s="272"/>
      <c r="BPL1524" s="272"/>
      <c r="BPM1524" s="272"/>
      <c r="BPN1524" s="272"/>
      <c r="BPO1524" s="272"/>
      <c r="BPP1524" s="272"/>
      <c r="BPQ1524" s="272"/>
      <c r="BPR1524" s="272"/>
      <c r="BPS1524" s="272"/>
      <c r="BPT1524" s="272"/>
      <c r="BPU1524" s="272"/>
      <c r="BPV1524" s="272"/>
      <c r="BPW1524" s="272"/>
      <c r="BPX1524" s="272"/>
      <c r="BPY1524" s="272"/>
      <c r="BPZ1524" s="272"/>
      <c r="BQA1524" s="272"/>
      <c r="BQB1524" s="272"/>
      <c r="BQC1524" s="272"/>
      <c r="BQD1524" s="272"/>
      <c r="BQE1524" s="272"/>
      <c r="BQF1524" s="272"/>
      <c r="BQG1524" s="272"/>
      <c r="BQH1524" s="272"/>
      <c r="BQI1524" s="272"/>
      <c r="BQJ1524" s="272"/>
      <c r="BQK1524" s="272"/>
      <c r="BQL1524" s="272"/>
      <c r="BQM1524" s="272"/>
      <c r="BQN1524" s="272"/>
      <c r="BQO1524" s="272"/>
      <c r="BQP1524" s="272"/>
      <c r="BQQ1524" s="272"/>
      <c r="BQR1524" s="272"/>
      <c r="BQS1524" s="272"/>
      <c r="BQT1524" s="272"/>
      <c r="BQU1524" s="272"/>
      <c r="BQV1524" s="272"/>
      <c r="BQW1524" s="272"/>
      <c r="BQX1524" s="272"/>
      <c r="BQY1524" s="272"/>
      <c r="BQZ1524" s="272"/>
      <c r="BRA1524" s="272"/>
      <c r="BRB1524" s="272"/>
      <c r="BRC1524" s="272"/>
      <c r="BRD1524" s="272"/>
      <c r="BRE1524" s="272"/>
      <c r="BRF1524" s="272"/>
      <c r="BRG1524" s="272"/>
      <c r="BRH1524" s="272"/>
      <c r="BRI1524" s="272"/>
      <c r="BRJ1524" s="272"/>
      <c r="BRK1524" s="272"/>
      <c r="BRL1524" s="272"/>
      <c r="BRM1524" s="272"/>
      <c r="BRN1524" s="272"/>
      <c r="BRO1524" s="272"/>
      <c r="BRP1524" s="272"/>
      <c r="BRQ1524" s="272"/>
      <c r="BRR1524" s="272"/>
      <c r="BRS1524" s="272"/>
      <c r="BRT1524" s="272"/>
      <c r="BRU1524" s="272"/>
      <c r="BRV1524" s="272"/>
      <c r="BRW1524" s="272"/>
      <c r="BRX1524" s="272"/>
      <c r="BRY1524" s="272"/>
      <c r="BRZ1524" s="272"/>
      <c r="BSA1524" s="272"/>
      <c r="BSB1524" s="272"/>
      <c r="BSC1524" s="272"/>
      <c r="BSD1524" s="272"/>
      <c r="BSE1524" s="272"/>
      <c r="BSF1524" s="272"/>
      <c r="BSG1524" s="272"/>
      <c r="BSH1524" s="272"/>
      <c r="BSI1524" s="272"/>
      <c r="BSJ1524" s="272"/>
      <c r="BSK1524" s="272"/>
      <c r="BSL1524" s="272"/>
      <c r="BSM1524" s="272"/>
      <c r="BSN1524" s="272"/>
      <c r="BSO1524" s="272"/>
      <c r="BSP1524" s="272"/>
      <c r="BSQ1524" s="272"/>
      <c r="BSR1524" s="272"/>
      <c r="BSS1524" s="272"/>
      <c r="BST1524" s="272"/>
      <c r="BSU1524" s="272"/>
      <c r="BSV1524" s="272"/>
      <c r="BSW1524" s="272"/>
      <c r="BSX1524" s="272"/>
      <c r="BSY1524" s="272"/>
      <c r="BSZ1524" s="272"/>
      <c r="BTA1524" s="272"/>
      <c r="BTB1524" s="272"/>
      <c r="BTC1524" s="272"/>
      <c r="BTD1524" s="272"/>
      <c r="BTE1524" s="272"/>
      <c r="BTF1524" s="272"/>
      <c r="BTG1524" s="272"/>
      <c r="BTH1524" s="272"/>
      <c r="BTI1524" s="272"/>
      <c r="BTJ1524" s="272"/>
      <c r="BTK1524" s="272"/>
      <c r="BTL1524" s="272"/>
      <c r="BTM1524" s="272"/>
      <c r="BTN1524" s="272"/>
      <c r="BTO1524" s="272"/>
      <c r="BTP1524" s="272"/>
      <c r="BTQ1524" s="272"/>
      <c r="BTR1524" s="272"/>
      <c r="BTS1524" s="272"/>
      <c r="BTT1524" s="272"/>
      <c r="BTU1524" s="272"/>
      <c r="BTV1524" s="272"/>
      <c r="BTW1524" s="272"/>
      <c r="BTX1524" s="272"/>
      <c r="BTY1524" s="272"/>
      <c r="BTZ1524" s="272"/>
      <c r="BUA1524" s="272"/>
      <c r="BUB1524" s="272"/>
      <c r="BUC1524" s="272"/>
      <c r="BUD1524" s="272"/>
      <c r="BUE1524" s="272"/>
      <c r="BUF1524" s="272"/>
      <c r="BUG1524" s="272"/>
      <c r="BUH1524" s="272"/>
      <c r="BUI1524" s="272"/>
      <c r="BUJ1524" s="272"/>
      <c r="BUK1524" s="272"/>
      <c r="BUL1524" s="272"/>
      <c r="BUM1524" s="272"/>
      <c r="BUN1524" s="272"/>
      <c r="BUO1524" s="272"/>
      <c r="BUP1524" s="272"/>
      <c r="BUQ1524" s="272"/>
      <c r="BUR1524" s="272"/>
      <c r="BUS1524" s="272"/>
      <c r="BUT1524" s="272"/>
      <c r="BUU1524" s="272"/>
      <c r="BUV1524" s="272"/>
      <c r="BUW1524" s="272"/>
      <c r="BUX1524" s="272"/>
      <c r="BUY1524" s="272"/>
      <c r="BUZ1524" s="272"/>
      <c r="BVA1524" s="272"/>
      <c r="BVB1524" s="272"/>
      <c r="BVC1524" s="272"/>
      <c r="BVD1524" s="272"/>
      <c r="BVE1524" s="272"/>
      <c r="BVF1524" s="272"/>
      <c r="BVG1524" s="272"/>
      <c r="BVH1524" s="272"/>
      <c r="BVI1524" s="272"/>
      <c r="BVJ1524" s="272"/>
      <c r="BVK1524" s="272"/>
      <c r="BVL1524" s="272"/>
      <c r="BVM1524" s="272"/>
      <c r="BVN1524" s="272"/>
      <c r="BVO1524" s="272"/>
      <c r="BVP1524" s="272"/>
      <c r="BVQ1524" s="272"/>
      <c r="BVR1524" s="272"/>
      <c r="BVS1524" s="272"/>
      <c r="BVT1524" s="272"/>
      <c r="BVU1524" s="272"/>
      <c r="BVV1524" s="272"/>
      <c r="BVW1524" s="272"/>
      <c r="BVX1524" s="272"/>
      <c r="BVY1524" s="272"/>
      <c r="BVZ1524" s="272"/>
      <c r="BWA1524" s="272"/>
      <c r="BWB1524" s="272"/>
      <c r="BWC1524" s="272"/>
      <c r="BWD1524" s="272"/>
      <c r="BWE1524" s="272"/>
      <c r="BWF1524" s="272"/>
      <c r="BWG1524" s="272"/>
      <c r="BWH1524" s="272"/>
      <c r="BWI1524" s="272"/>
      <c r="BWJ1524" s="272"/>
      <c r="BWK1524" s="272"/>
      <c r="BWL1524" s="272"/>
      <c r="BWM1524" s="272"/>
      <c r="BWN1524" s="272"/>
      <c r="BWO1524" s="272"/>
      <c r="BWP1524" s="272"/>
      <c r="BWQ1524" s="272"/>
      <c r="BWR1524" s="272"/>
      <c r="BWS1524" s="272"/>
      <c r="BWT1524" s="272"/>
      <c r="BWU1524" s="272"/>
      <c r="BWV1524" s="272"/>
      <c r="BWW1524" s="272"/>
      <c r="BWX1524" s="272"/>
      <c r="BWY1524" s="272"/>
      <c r="BWZ1524" s="272"/>
      <c r="BXA1524" s="272"/>
      <c r="BXB1524" s="272"/>
      <c r="BXC1524" s="272"/>
      <c r="BXD1524" s="272"/>
      <c r="BXE1524" s="272"/>
      <c r="BXF1524" s="272"/>
      <c r="BXG1524" s="272"/>
      <c r="BXH1524" s="272"/>
      <c r="BXI1524" s="272"/>
      <c r="BXJ1524" s="272"/>
      <c r="BXK1524" s="272"/>
      <c r="BXL1524" s="272"/>
      <c r="BXM1524" s="272"/>
      <c r="BXN1524" s="272"/>
      <c r="BXO1524" s="272"/>
      <c r="BXP1524" s="272"/>
      <c r="BXQ1524" s="272"/>
      <c r="BXR1524" s="272"/>
      <c r="BXS1524" s="272"/>
      <c r="BXT1524" s="272"/>
      <c r="BXU1524" s="272"/>
      <c r="BXV1524" s="272"/>
      <c r="BXW1524" s="272"/>
      <c r="BXX1524" s="272"/>
      <c r="BXY1524" s="272"/>
      <c r="BXZ1524" s="272"/>
      <c r="BYA1524" s="272"/>
      <c r="BYB1524" s="272"/>
      <c r="BYC1524" s="272"/>
      <c r="BYD1524" s="272"/>
      <c r="BYE1524" s="272"/>
      <c r="BYF1524" s="272"/>
      <c r="BYG1524" s="272"/>
      <c r="BYH1524" s="272"/>
      <c r="BYI1524" s="272"/>
      <c r="BYJ1524" s="272"/>
      <c r="BYK1524" s="272"/>
      <c r="BYL1524" s="272"/>
      <c r="BYM1524" s="272"/>
      <c r="BYN1524" s="272"/>
      <c r="BYO1524" s="272"/>
      <c r="BYP1524" s="272"/>
      <c r="BYQ1524" s="272"/>
      <c r="BYR1524" s="272"/>
      <c r="BYS1524" s="272"/>
      <c r="BYT1524" s="272"/>
      <c r="BYU1524" s="272"/>
      <c r="BYV1524" s="272"/>
      <c r="BYW1524" s="272"/>
      <c r="BYX1524" s="272"/>
      <c r="BYY1524" s="272"/>
      <c r="BYZ1524" s="272"/>
      <c r="BZA1524" s="272"/>
      <c r="BZB1524" s="272"/>
      <c r="BZC1524" s="272"/>
      <c r="BZD1524" s="272"/>
      <c r="BZE1524" s="272"/>
      <c r="BZF1524" s="272"/>
      <c r="BZG1524" s="272"/>
      <c r="BZH1524" s="272"/>
      <c r="BZI1524" s="272"/>
      <c r="BZJ1524" s="272"/>
      <c r="BZK1524" s="272"/>
      <c r="BZL1524" s="272"/>
      <c r="BZM1524" s="272"/>
      <c r="BZN1524" s="272"/>
      <c r="BZO1524" s="272"/>
      <c r="BZP1524" s="272"/>
      <c r="BZQ1524" s="272"/>
      <c r="BZR1524" s="272"/>
      <c r="BZS1524" s="272"/>
      <c r="BZT1524" s="272"/>
      <c r="BZU1524" s="272"/>
      <c r="BZV1524" s="272"/>
      <c r="BZW1524" s="272"/>
      <c r="BZX1524" s="272"/>
      <c r="BZY1524" s="272"/>
      <c r="BZZ1524" s="272"/>
      <c r="CAA1524" s="272"/>
      <c r="CAB1524" s="272"/>
      <c r="CAC1524" s="272"/>
      <c r="CAD1524" s="272"/>
      <c r="CAE1524" s="272"/>
      <c r="CAF1524" s="272"/>
      <c r="CAG1524" s="272"/>
      <c r="CAH1524" s="272"/>
      <c r="CAI1524" s="272"/>
      <c r="CAJ1524" s="272"/>
      <c r="CAK1524" s="272"/>
      <c r="CAL1524" s="272"/>
      <c r="CAM1524" s="272"/>
      <c r="CAN1524" s="272"/>
      <c r="CAO1524" s="272"/>
      <c r="CAP1524" s="272"/>
      <c r="CAQ1524" s="272"/>
      <c r="CAR1524" s="272"/>
      <c r="CAS1524" s="272"/>
      <c r="CAT1524" s="272"/>
      <c r="CAU1524" s="272"/>
      <c r="CAV1524" s="272"/>
      <c r="CAW1524" s="272"/>
      <c r="CAX1524" s="272"/>
      <c r="CAY1524" s="272"/>
      <c r="CAZ1524" s="272"/>
      <c r="CBA1524" s="272"/>
      <c r="CBB1524" s="272"/>
      <c r="CBC1524" s="272"/>
      <c r="CBD1524" s="272"/>
      <c r="CBE1524" s="272"/>
      <c r="CBF1524" s="272"/>
      <c r="CBG1524" s="272"/>
      <c r="CBH1524" s="272"/>
      <c r="CBI1524" s="272"/>
      <c r="CBJ1524" s="272"/>
      <c r="CBK1524" s="272"/>
      <c r="CBL1524" s="272"/>
      <c r="CBM1524" s="272"/>
      <c r="CBN1524" s="272"/>
      <c r="CBO1524" s="272"/>
      <c r="CBP1524" s="272"/>
      <c r="CBQ1524" s="272"/>
      <c r="CBR1524" s="272"/>
      <c r="CBS1524" s="272"/>
      <c r="CBT1524" s="272"/>
      <c r="CBU1524" s="272"/>
      <c r="CBV1524" s="272"/>
      <c r="CBW1524" s="272"/>
      <c r="CBX1524" s="272"/>
      <c r="CBY1524" s="272"/>
      <c r="CBZ1524" s="272"/>
      <c r="CCA1524" s="272"/>
      <c r="CCB1524" s="272"/>
      <c r="CCC1524" s="272"/>
      <c r="CCD1524" s="272"/>
      <c r="CCE1524" s="272"/>
      <c r="CCF1524" s="272"/>
      <c r="CCG1524" s="272"/>
      <c r="CCH1524" s="272"/>
      <c r="CCI1524" s="272"/>
      <c r="CCJ1524" s="272"/>
      <c r="CCK1524" s="272"/>
      <c r="CCL1524" s="272"/>
      <c r="CCM1524" s="272"/>
      <c r="CCN1524" s="272"/>
      <c r="CCO1524" s="272"/>
      <c r="CCP1524" s="272"/>
      <c r="CCQ1524" s="272"/>
      <c r="CCR1524" s="272"/>
      <c r="CCS1524" s="272"/>
      <c r="CCT1524" s="272"/>
      <c r="CCU1524" s="272"/>
      <c r="CCV1524" s="272"/>
      <c r="CCW1524" s="272"/>
      <c r="CCX1524" s="272"/>
      <c r="CCY1524" s="272"/>
      <c r="CCZ1524" s="272"/>
      <c r="CDA1524" s="272"/>
      <c r="CDB1524" s="272"/>
      <c r="CDC1524" s="272"/>
      <c r="CDD1524" s="272"/>
      <c r="CDE1524" s="272"/>
      <c r="CDF1524" s="272"/>
      <c r="CDG1524" s="272"/>
      <c r="CDH1524" s="272"/>
      <c r="CDI1524" s="272"/>
      <c r="CDJ1524" s="272"/>
      <c r="CDK1524" s="272"/>
      <c r="CDL1524" s="272"/>
      <c r="CDM1524" s="272"/>
      <c r="CDN1524" s="272"/>
      <c r="CDO1524" s="272"/>
      <c r="CDP1524" s="272"/>
      <c r="CDQ1524" s="272"/>
      <c r="CDR1524" s="272"/>
      <c r="CDS1524" s="272"/>
      <c r="CDT1524" s="272"/>
      <c r="CDU1524" s="272"/>
      <c r="CDV1524" s="272"/>
      <c r="CDW1524" s="272"/>
      <c r="CDX1524" s="272"/>
      <c r="CDY1524" s="272"/>
      <c r="CDZ1524" s="272"/>
      <c r="CEA1524" s="272"/>
      <c r="CEB1524" s="272"/>
      <c r="CEC1524" s="272"/>
      <c r="CED1524" s="272"/>
      <c r="CEE1524" s="272"/>
      <c r="CEF1524" s="272"/>
      <c r="CEG1524" s="272"/>
      <c r="CEH1524" s="272"/>
      <c r="CEI1524" s="272"/>
      <c r="CEJ1524" s="272"/>
      <c r="CEK1524" s="272"/>
      <c r="CEL1524" s="272"/>
      <c r="CEM1524" s="272"/>
      <c r="CEN1524" s="272"/>
      <c r="CEO1524" s="272"/>
      <c r="CEP1524" s="272"/>
      <c r="CEQ1524" s="272"/>
      <c r="CER1524" s="272"/>
      <c r="CES1524" s="272"/>
      <c r="CET1524" s="272"/>
      <c r="CEU1524" s="272"/>
      <c r="CEV1524" s="272"/>
      <c r="CEW1524" s="272"/>
      <c r="CEX1524" s="272"/>
      <c r="CEY1524" s="272"/>
      <c r="CEZ1524" s="272"/>
      <c r="CFA1524" s="272"/>
      <c r="CFB1524" s="272"/>
      <c r="CFC1524" s="272"/>
      <c r="CFD1524" s="272"/>
      <c r="CFE1524" s="272"/>
      <c r="CFF1524" s="272"/>
      <c r="CFG1524" s="272"/>
      <c r="CFH1524" s="272"/>
      <c r="CFI1524" s="272"/>
      <c r="CFJ1524" s="272"/>
      <c r="CFK1524" s="272"/>
      <c r="CFL1524" s="272"/>
      <c r="CFM1524" s="272"/>
      <c r="CFN1524" s="272"/>
      <c r="CFO1524" s="272"/>
      <c r="CFP1524" s="272"/>
      <c r="CFQ1524" s="272"/>
      <c r="CFR1524" s="272"/>
      <c r="CFS1524" s="272"/>
      <c r="CFT1524" s="272"/>
      <c r="CFU1524" s="272"/>
      <c r="CFV1524" s="272"/>
      <c r="CFW1524" s="272"/>
      <c r="CFX1524" s="272"/>
      <c r="CFY1524" s="272"/>
      <c r="CFZ1524" s="272"/>
      <c r="CGA1524" s="272"/>
      <c r="CGB1524" s="272"/>
      <c r="CGC1524" s="272"/>
      <c r="CGD1524" s="272"/>
      <c r="CGE1524" s="272"/>
      <c r="CGF1524" s="272"/>
      <c r="CGG1524" s="272"/>
      <c r="CGH1524" s="272"/>
      <c r="CGI1524" s="272"/>
      <c r="CGJ1524" s="272"/>
      <c r="CGK1524" s="272"/>
      <c r="CGL1524" s="272"/>
      <c r="CGM1524" s="272"/>
      <c r="CGN1524" s="272"/>
      <c r="CGO1524" s="272"/>
      <c r="CGP1524" s="272"/>
      <c r="CGQ1524" s="272"/>
      <c r="CGR1524" s="272"/>
      <c r="CGS1524" s="272"/>
      <c r="CGT1524" s="272"/>
      <c r="CGU1524" s="272"/>
      <c r="CGV1524" s="272"/>
      <c r="CGW1524" s="272"/>
      <c r="CGX1524" s="272"/>
      <c r="CGY1524" s="272"/>
      <c r="CGZ1524" s="272"/>
      <c r="CHA1524" s="272"/>
      <c r="CHB1524" s="272"/>
      <c r="CHC1524" s="272"/>
      <c r="CHD1524" s="272"/>
      <c r="CHE1524" s="272"/>
      <c r="CHF1524" s="272"/>
      <c r="CHG1524" s="272"/>
      <c r="CHH1524" s="272"/>
      <c r="CHI1524" s="272"/>
      <c r="CHJ1524" s="272"/>
      <c r="CHK1524" s="272"/>
      <c r="CHL1524" s="272"/>
      <c r="CHM1524" s="272"/>
      <c r="CHN1524" s="272"/>
      <c r="CHO1524" s="272"/>
      <c r="CHP1524" s="272"/>
      <c r="CHQ1524" s="272"/>
      <c r="CHR1524" s="272"/>
      <c r="CHS1524" s="272"/>
      <c r="CHT1524" s="272"/>
      <c r="CHU1524" s="272"/>
      <c r="CHV1524" s="272"/>
      <c r="CHW1524" s="272"/>
      <c r="CHX1524" s="272"/>
      <c r="CHY1524" s="272"/>
      <c r="CHZ1524" s="272"/>
      <c r="CIA1524" s="272"/>
      <c r="CIB1524" s="272"/>
      <c r="CIC1524" s="272"/>
      <c r="CID1524" s="272"/>
      <c r="CIE1524" s="272"/>
      <c r="CIF1524" s="272"/>
      <c r="CIG1524" s="272"/>
      <c r="CIH1524" s="272"/>
      <c r="CII1524" s="272"/>
      <c r="CIJ1524" s="272"/>
      <c r="CIK1524" s="272"/>
      <c r="CIL1524" s="272"/>
      <c r="CIM1524" s="272"/>
      <c r="CIN1524" s="272"/>
      <c r="CIO1524" s="272"/>
      <c r="CIP1524" s="272"/>
      <c r="CIQ1524" s="272"/>
      <c r="CIR1524" s="272"/>
      <c r="CIS1524" s="272"/>
      <c r="CIT1524" s="272"/>
      <c r="CIU1524" s="272"/>
      <c r="CIV1524" s="272"/>
      <c r="CIW1524" s="272"/>
      <c r="CIX1524" s="272"/>
      <c r="CIY1524" s="272"/>
      <c r="CIZ1524" s="272"/>
      <c r="CJA1524" s="272"/>
      <c r="CJB1524" s="272"/>
      <c r="CJC1524" s="272"/>
      <c r="CJD1524" s="272"/>
      <c r="CJE1524" s="272"/>
      <c r="CJF1524" s="272"/>
      <c r="CJG1524" s="272"/>
      <c r="CJH1524" s="272"/>
      <c r="CJI1524" s="272"/>
      <c r="CJJ1524" s="272"/>
      <c r="CJK1524" s="272"/>
      <c r="CJL1524" s="272"/>
      <c r="CJM1524" s="272"/>
      <c r="CJN1524" s="272"/>
      <c r="CJO1524" s="272"/>
      <c r="CJP1524" s="272"/>
      <c r="CJQ1524" s="272"/>
      <c r="CJR1524" s="272"/>
      <c r="CJS1524" s="272"/>
      <c r="CJT1524" s="272"/>
      <c r="CJU1524" s="272"/>
      <c r="CJV1524" s="272"/>
      <c r="CJW1524" s="272"/>
      <c r="CJX1524" s="272"/>
      <c r="CJY1524" s="272"/>
      <c r="CJZ1524" s="272"/>
      <c r="CKA1524" s="272"/>
      <c r="CKB1524" s="272"/>
      <c r="CKC1524" s="272"/>
      <c r="CKD1524" s="272"/>
      <c r="CKE1524" s="272"/>
      <c r="CKF1524" s="272"/>
      <c r="CKG1524" s="272"/>
      <c r="CKH1524" s="272"/>
      <c r="CKI1524" s="272"/>
      <c r="CKJ1524" s="272"/>
      <c r="CKK1524" s="272"/>
      <c r="CKL1524" s="272"/>
      <c r="CKM1524" s="272"/>
      <c r="CKN1524" s="272"/>
      <c r="CKO1524" s="272"/>
      <c r="CKP1524" s="272"/>
      <c r="CKQ1524" s="272"/>
      <c r="CKR1524" s="272"/>
      <c r="CKS1524" s="272"/>
      <c r="CKT1524" s="272"/>
      <c r="CKU1524" s="272"/>
      <c r="CKV1524" s="272"/>
      <c r="CKW1524" s="272"/>
      <c r="CKX1524" s="272"/>
      <c r="CKY1524" s="272"/>
      <c r="CKZ1524" s="272"/>
      <c r="CLA1524" s="272"/>
      <c r="CLB1524" s="272"/>
      <c r="CLC1524" s="272"/>
      <c r="CLD1524" s="272"/>
      <c r="CLE1524" s="272"/>
      <c r="CLF1524" s="272"/>
      <c r="CLG1524" s="272"/>
      <c r="CLH1524" s="272"/>
      <c r="CLI1524" s="272"/>
      <c r="CLJ1524" s="272"/>
      <c r="CLK1524" s="272"/>
      <c r="CLL1524" s="272"/>
      <c r="CLM1524" s="272"/>
      <c r="CLN1524" s="272"/>
      <c r="CLO1524" s="272"/>
      <c r="CLP1524" s="272"/>
      <c r="CLQ1524" s="272"/>
      <c r="CLR1524" s="272"/>
      <c r="CLS1524" s="272"/>
      <c r="CLT1524" s="272"/>
      <c r="CLU1524" s="272"/>
      <c r="CLV1524" s="272"/>
      <c r="CLW1524" s="272"/>
      <c r="CLX1524" s="272"/>
      <c r="CLY1524" s="272"/>
      <c r="CLZ1524" s="272"/>
      <c r="CMA1524" s="272"/>
      <c r="CMB1524" s="272"/>
      <c r="CMC1524" s="272"/>
      <c r="CMD1524" s="272"/>
      <c r="CME1524" s="272"/>
      <c r="CMF1524" s="272"/>
      <c r="CMG1524" s="272"/>
      <c r="CMH1524" s="272"/>
      <c r="CMI1524" s="272"/>
      <c r="CMJ1524" s="272"/>
      <c r="CMK1524" s="272"/>
      <c r="CML1524" s="272"/>
      <c r="CMM1524" s="272"/>
      <c r="CMN1524" s="272"/>
      <c r="CMO1524" s="272"/>
      <c r="CMP1524" s="272"/>
      <c r="CMQ1524" s="272"/>
      <c r="CMR1524" s="272"/>
      <c r="CMS1524" s="272"/>
      <c r="CMT1524" s="272"/>
      <c r="CMU1524" s="272"/>
      <c r="CMV1524" s="272"/>
      <c r="CMW1524" s="272"/>
      <c r="CMX1524" s="272"/>
      <c r="CMY1524" s="272"/>
      <c r="CMZ1524" s="272"/>
      <c r="CNA1524" s="272"/>
      <c r="CNB1524" s="272"/>
      <c r="CNC1524" s="272"/>
      <c r="CND1524" s="272"/>
      <c r="CNE1524" s="272"/>
      <c r="CNF1524" s="272"/>
      <c r="CNG1524" s="272"/>
      <c r="CNH1524" s="272"/>
      <c r="CNI1524" s="272"/>
      <c r="CNJ1524" s="272"/>
      <c r="CNK1524" s="272"/>
      <c r="CNL1524" s="272"/>
      <c r="CNM1524" s="272"/>
      <c r="CNN1524" s="272"/>
      <c r="CNO1524" s="272"/>
      <c r="CNP1524" s="272"/>
      <c r="CNQ1524" s="272"/>
      <c r="CNR1524" s="272"/>
      <c r="CNS1524" s="272"/>
      <c r="CNT1524" s="272"/>
      <c r="CNU1524" s="272"/>
      <c r="CNV1524" s="272"/>
      <c r="CNW1524" s="272"/>
      <c r="CNX1524" s="272"/>
      <c r="CNY1524" s="272"/>
      <c r="CNZ1524" s="272"/>
      <c r="COA1524" s="272"/>
      <c r="COB1524" s="272"/>
      <c r="COC1524" s="272"/>
      <c r="COD1524" s="272"/>
      <c r="COE1524" s="272"/>
      <c r="COF1524" s="272"/>
      <c r="COG1524" s="272"/>
      <c r="COH1524" s="272"/>
      <c r="COI1524" s="272"/>
      <c r="COJ1524" s="272"/>
      <c r="COK1524" s="272"/>
      <c r="COL1524" s="272"/>
      <c r="COM1524" s="272"/>
      <c r="CON1524" s="272"/>
      <c r="COO1524" s="272"/>
      <c r="COP1524" s="272"/>
      <c r="COQ1524" s="272"/>
      <c r="COR1524" s="272"/>
      <c r="COS1524" s="272"/>
      <c r="COT1524" s="272"/>
      <c r="COU1524" s="272"/>
      <c r="COV1524" s="272"/>
      <c r="COW1524" s="272"/>
      <c r="COX1524" s="272"/>
      <c r="COY1524" s="272"/>
      <c r="COZ1524" s="272"/>
      <c r="CPA1524" s="272"/>
      <c r="CPB1524" s="272"/>
      <c r="CPC1524" s="272"/>
      <c r="CPD1524" s="272"/>
      <c r="CPE1524" s="272"/>
      <c r="CPF1524" s="272"/>
      <c r="CPG1524" s="272"/>
      <c r="CPH1524" s="272"/>
      <c r="CPI1524" s="272"/>
      <c r="CPJ1524" s="272"/>
      <c r="CPK1524" s="272"/>
      <c r="CPL1524" s="272"/>
      <c r="CPM1524" s="272"/>
      <c r="CPN1524" s="272"/>
      <c r="CPO1524" s="272"/>
      <c r="CPP1524" s="272"/>
      <c r="CPQ1524" s="272"/>
      <c r="CPR1524" s="272"/>
      <c r="CPS1524" s="272"/>
      <c r="CPT1524" s="272"/>
      <c r="CPU1524" s="272"/>
      <c r="CPV1524" s="272"/>
      <c r="CPW1524" s="272"/>
      <c r="CPX1524" s="272"/>
      <c r="CPY1524" s="272"/>
      <c r="CPZ1524" s="272"/>
      <c r="CQA1524" s="272"/>
      <c r="CQB1524" s="272"/>
      <c r="CQC1524" s="272"/>
      <c r="CQD1524" s="272"/>
      <c r="CQE1524" s="272"/>
      <c r="CQF1524" s="272"/>
      <c r="CQG1524" s="272"/>
      <c r="CQH1524" s="272"/>
      <c r="CQI1524" s="272"/>
      <c r="CQJ1524" s="272"/>
      <c r="CQK1524" s="272"/>
      <c r="CQL1524" s="272"/>
      <c r="CQM1524" s="272"/>
      <c r="CQN1524" s="272"/>
      <c r="CQO1524" s="272"/>
      <c r="CQP1524" s="272"/>
      <c r="CQQ1524" s="272"/>
      <c r="CQR1524" s="272"/>
      <c r="CQS1524" s="272"/>
      <c r="CQT1524" s="272"/>
      <c r="CQU1524" s="272"/>
      <c r="CQV1524" s="272"/>
      <c r="CQW1524" s="272"/>
      <c r="CQX1524" s="272"/>
      <c r="CQY1524" s="272"/>
      <c r="CQZ1524" s="272"/>
      <c r="CRA1524" s="272"/>
      <c r="CRB1524" s="272"/>
      <c r="CRC1524" s="272"/>
      <c r="CRD1524" s="272"/>
      <c r="CRE1524" s="272"/>
      <c r="CRF1524" s="272"/>
      <c r="CRG1524" s="272"/>
      <c r="CRH1524" s="272"/>
      <c r="CRI1524" s="272"/>
      <c r="CRJ1524" s="272"/>
      <c r="CRK1524" s="272"/>
      <c r="CRL1524" s="272"/>
      <c r="CRM1524" s="272"/>
      <c r="CRN1524" s="272"/>
      <c r="CRO1524" s="272"/>
      <c r="CRP1524" s="272"/>
      <c r="CRQ1524" s="272"/>
      <c r="CRR1524" s="272"/>
      <c r="CRS1524" s="272"/>
      <c r="CRT1524" s="272"/>
      <c r="CRU1524" s="272"/>
      <c r="CRV1524" s="272"/>
      <c r="CRW1524" s="272"/>
      <c r="CRX1524" s="272"/>
      <c r="CRY1524" s="272"/>
      <c r="CRZ1524" s="272"/>
      <c r="CSA1524" s="272"/>
      <c r="CSB1524" s="272"/>
      <c r="CSC1524" s="272"/>
      <c r="CSD1524" s="272"/>
      <c r="CSE1524" s="272"/>
      <c r="CSF1524" s="272"/>
      <c r="CSG1524" s="272"/>
      <c r="CSH1524" s="272"/>
      <c r="CSI1524" s="272"/>
      <c r="CSJ1524" s="272"/>
      <c r="CSK1524" s="272"/>
      <c r="CSL1524" s="272"/>
      <c r="CSM1524" s="272"/>
      <c r="CSN1524" s="272"/>
      <c r="CSO1524" s="272"/>
      <c r="CSP1524" s="272"/>
      <c r="CSQ1524" s="272"/>
      <c r="CSR1524" s="272"/>
      <c r="CSS1524" s="272"/>
      <c r="CST1524" s="272"/>
      <c r="CSU1524" s="272"/>
      <c r="CSV1524" s="272"/>
      <c r="CSW1524" s="272"/>
      <c r="CSX1524" s="272"/>
      <c r="CSY1524" s="272"/>
      <c r="CSZ1524" s="272"/>
      <c r="CTA1524" s="272"/>
      <c r="CTB1524" s="272"/>
      <c r="CTC1524" s="272"/>
      <c r="CTD1524" s="272"/>
      <c r="CTE1524" s="272"/>
      <c r="CTF1524" s="272"/>
      <c r="CTG1524" s="272"/>
      <c r="CTH1524" s="272"/>
      <c r="CTI1524" s="272"/>
      <c r="CTJ1524" s="272"/>
      <c r="CTK1524" s="272"/>
      <c r="CTL1524" s="272"/>
      <c r="CTM1524" s="272"/>
      <c r="CTN1524" s="272"/>
      <c r="CTO1524" s="272"/>
      <c r="CTP1524" s="272"/>
      <c r="CTQ1524" s="272"/>
      <c r="CTR1524" s="272"/>
      <c r="CTS1524" s="272"/>
      <c r="CTT1524" s="272"/>
      <c r="CTU1524" s="272"/>
      <c r="CTV1524" s="272"/>
      <c r="CTW1524" s="272"/>
      <c r="CTX1524" s="272"/>
      <c r="CTY1524" s="272"/>
      <c r="CTZ1524" s="272"/>
      <c r="CUA1524" s="272"/>
      <c r="CUB1524" s="272"/>
      <c r="CUC1524" s="272"/>
      <c r="CUD1524" s="272"/>
      <c r="CUE1524" s="272"/>
      <c r="CUF1524" s="272"/>
      <c r="CUG1524" s="272"/>
      <c r="CUH1524" s="272"/>
      <c r="CUI1524" s="272"/>
      <c r="CUJ1524" s="272"/>
      <c r="CUK1524" s="272"/>
      <c r="CUL1524" s="272"/>
      <c r="CUM1524" s="272"/>
      <c r="CUN1524" s="272"/>
      <c r="CUO1524" s="272"/>
      <c r="CUP1524" s="272"/>
      <c r="CUQ1524" s="272"/>
      <c r="CUR1524" s="272"/>
      <c r="CUS1524" s="272"/>
      <c r="CUT1524" s="272"/>
      <c r="CUU1524" s="272"/>
      <c r="CUV1524" s="272"/>
      <c r="CUW1524" s="272"/>
      <c r="CUX1524" s="272"/>
      <c r="CUY1524" s="272"/>
      <c r="CUZ1524" s="272"/>
      <c r="CVA1524" s="272"/>
      <c r="CVB1524" s="272"/>
      <c r="CVC1524" s="272"/>
      <c r="CVD1524" s="272"/>
      <c r="CVE1524" s="272"/>
      <c r="CVF1524" s="272"/>
      <c r="CVG1524" s="272"/>
      <c r="CVH1524" s="272"/>
      <c r="CVI1524" s="272"/>
      <c r="CVJ1524" s="272"/>
      <c r="CVK1524" s="272"/>
      <c r="CVL1524" s="272"/>
      <c r="CVM1524" s="272"/>
      <c r="CVN1524" s="272"/>
      <c r="CVO1524" s="272"/>
      <c r="CVP1524" s="272"/>
      <c r="CVQ1524" s="272"/>
      <c r="CVR1524" s="272"/>
      <c r="CVS1524" s="272"/>
      <c r="CVT1524" s="272"/>
      <c r="CVU1524" s="272"/>
      <c r="CVV1524" s="272"/>
      <c r="CVW1524" s="272"/>
      <c r="CVX1524" s="272"/>
      <c r="CVY1524" s="272"/>
      <c r="CVZ1524" s="272"/>
      <c r="CWA1524" s="272"/>
      <c r="CWB1524" s="272"/>
      <c r="CWC1524" s="272"/>
      <c r="CWD1524" s="272"/>
      <c r="CWE1524" s="272"/>
      <c r="CWF1524" s="272"/>
      <c r="CWG1524" s="272"/>
      <c r="CWH1524" s="272"/>
      <c r="CWI1524" s="272"/>
      <c r="CWJ1524" s="272"/>
      <c r="CWK1524" s="272"/>
      <c r="CWL1524" s="272"/>
      <c r="CWM1524" s="272"/>
      <c r="CWN1524" s="272"/>
      <c r="CWO1524" s="272"/>
      <c r="CWP1524" s="272"/>
      <c r="CWQ1524" s="272"/>
      <c r="CWR1524" s="272"/>
      <c r="CWS1524" s="272"/>
      <c r="CWT1524" s="272"/>
      <c r="CWU1524" s="272"/>
      <c r="CWV1524" s="272"/>
      <c r="CWW1524" s="272"/>
      <c r="CWX1524" s="272"/>
      <c r="CWY1524" s="272"/>
      <c r="CWZ1524" s="272"/>
      <c r="CXA1524" s="272"/>
      <c r="CXB1524" s="272"/>
      <c r="CXC1524" s="272"/>
      <c r="CXD1524" s="272"/>
      <c r="CXE1524" s="272"/>
      <c r="CXF1524" s="272"/>
      <c r="CXG1524" s="272"/>
      <c r="CXH1524" s="272"/>
      <c r="CXI1524" s="272"/>
      <c r="CXJ1524" s="272"/>
      <c r="CXK1524" s="272"/>
      <c r="CXL1524" s="272"/>
      <c r="CXM1524" s="272"/>
      <c r="CXN1524" s="272"/>
      <c r="CXO1524" s="272"/>
      <c r="CXP1524" s="272"/>
      <c r="CXQ1524" s="272"/>
      <c r="CXR1524" s="272"/>
      <c r="CXS1524" s="272"/>
      <c r="CXT1524" s="272"/>
      <c r="CXU1524" s="272"/>
      <c r="CXV1524" s="272"/>
      <c r="CXW1524" s="272"/>
      <c r="CXX1524" s="272"/>
      <c r="CXY1524" s="272"/>
      <c r="CXZ1524" s="272"/>
      <c r="CYA1524" s="272"/>
      <c r="CYB1524" s="272"/>
      <c r="CYC1524" s="272"/>
      <c r="CYD1524" s="272"/>
      <c r="CYE1524" s="272"/>
      <c r="CYF1524" s="272"/>
      <c r="CYG1524" s="272"/>
      <c r="CYH1524" s="272"/>
      <c r="CYI1524" s="272"/>
      <c r="CYJ1524" s="272"/>
      <c r="CYK1524" s="272"/>
      <c r="CYL1524" s="272"/>
      <c r="CYM1524" s="272"/>
      <c r="CYN1524" s="272"/>
      <c r="CYO1524" s="272"/>
      <c r="CYP1524" s="272"/>
      <c r="CYQ1524" s="272"/>
      <c r="CYR1524" s="272"/>
      <c r="CYS1524" s="272"/>
      <c r="CYT1524" s="272"/>
      <c r="CYU1524" s="272"/>
      <c r="CYV1524" s="272"/>
      <c r="CYW1524" s="272"/>
      <c r="CYX1524" s="272"/>
      <c r="CYY1524" s="272"/>
      <c r="CYZ1524" s="272"/>
      <c r="CZA1524" s="272"/>
      <c r="CZB1524" s="272"/>
      <c r="CZC1524" s="272"/>
      <c r="CZD1524" s="272"/>
      <c r="CZE1524" s="272"/>
      <c r="CZF1524" s="272"/>
      <c r="CZG1524" s="272"/>
      <c r="CZH1524" s="272"/>
      <c r="CZI1524" s="272"/>
      <c r="CZJ1524" s="272"/>
      <c r="CZK1524" s="272"/>
      <c r="CZL1524" s="272"/>
      <c r="CZM1524" s="272"/>
      <c r="CZN1524" s="272"/>
      <c r="CZO1524" s="272"/>
      <c r="CZP1524" s="272"/>
      <c r="CZQ1524" s="272"/>
      <c r="CZR1524" s="272"/>
      <c r="CZS1524" s="272"/>
      <c r="CZT1524" s="272"/>
      <c r="CZU1524" s="272"/>
      <c r="CZV1524" s="272"/>
      <c r="CZW1524" s="272"/>
      <c r="CZX1524" s="272"/>
      <c r="CZY1524" s="272"/>
      <c r="CZZ1524" s="272"/>
      <c r="DAA1524" s="272"/>
      <c r="DAB1524" s="272"/>
      <c r="DAC1524" s="272"/>
      <c r="DAD1524" s="272"/>
      <c r="DAE1524" s="272"/>
      <c r="DAF1524" s="272"/>
      <c r="DAG1524" s="272"/>
      <c r="DAH1524" s="272"/>
      <c r="DAI1524" s="272"/>
      <c r="DAJ1524" s="272"/>
      <c r="DAK1524" s="272"/>
      <c r="DAL1524" s="272"/>
      <c r="DAM1524" s="272"/>
      <c r="DAN1524" s="272"/>
      <c r="DAO1524" s="272"/>
      <c r="DAP1524" s="272"/>
      <c r="DAQ1524" s="272"/>
      <c r="DAR1524" s="272"/>
      <c r="DAS1524" s="272"/>
      <c r="DAT1524" s="272"/>
      <c r="DAU1524" s="272"/>
      <c r="DAV1524" s="272"/>
      <c r="DAW1524" s="272"/>
      <c r="DAX1524" s="272"/>
      <c r="DAY1524" s="272"/>
      <c r="DAZ1524" s="272"/>
      <c r="DBA1524" s="272"/>
      <c r="DBB1524" s="272"/>
      <c r="DBC1524" s="272"/>
      <c r="DBD1524" s="272"/>
      <c r="DBE1524" s="272"/>
      <c r="DBF1524" s="272"/>
      <c r="DBG1524" s="272"/>
      <c r="DBH1524" s="272"/>
      <c r="DBI1524" s="272"/>
      <c r="DBJ1524" s="272"/>
      <c r="DBK1524" s="272"/>
      <c r="DBL1524" s="272"/>
      <c r="DBM1524" s="272"/>
      <c r="DBN1524" s="272"/>
      <c r="DBO1524" s="272"/>
      <c r="DBP1524" s="272"/>
      <c r="DBQ1524" s="272"/>
      <c r="DBR1524" s="272"/>
      <c r="DBS1524" s="272"/>
      <c r="DBT1524" s="272"/>
      <c r="DBU1524" s="272"/>
      <c r="DBV1524" s="272"/>
      <c r="DBW1524" s="272"/>
      <c r="DBX1524" s="272"/>
      <c r="DBY1524" s="272"/>
      <c r="DBZ1524" s="272"/>
      <c r="DCA1524" s="272"/>
      <c r="DCB1524" s="272"/>
      <c r="DCC1524" s="272"/>
      <c r="DCD1524" s="272"/>
      <c r="DCE1524" s="272"/>
      <c r="DCF1524" s="272"/>
      <c r="DCG1524" s="272"/>
      <c r="DCH1524" s="272"/>
      <c r="DCI1524" s="272"/>
      <c r="DCJ1524" s="272"/>
      <c r="DCK1524" s="272"/>
      <c r="DCL1524" s="272"/>
      <c r="DCM1524" s="272"/>
      <c r="DCN1524" s="272"/>
      <c r="DCO1524" s="272"/>
      <c r="DCP1524" s="272"/>
      <c r="DCQ1524" s="272"/>
      <c r="DCR1524" s="272"/>
      <c r="DCS1524" s="272"/>
      <c r="DCT1524" s="272"/>
      <c r="DCU1524" s="272"/>
      <c r="DCV1524" s="272"/>
      <c r="DCW1524" s="272"/>
      <c r="DCX1524" s="272"/>
      <c r="DCY1524" s="272"/>
      <c r="DCZ1524" s="272"/>
      <c r="DDA1524" s="272"/>
      <c r="DDB1524" s="272"/>
      <c r="DDC1524" s="272"/>
      <c r="DDD1524" s="272"/>
      <c r="DDE1524" s="272"/>
      <c r="DDF1524" s="272"/>
      <c r="DDG1524" s="272"/>
      <c r="DDH1524" s="272"/>
      <c r="DDI1524" s="272"/>
      <c r="DDJ1524" s="272"/>
      <c r="DDK1524" s="272"/>
      <c r="DDL1524" s="272"/>
      <c r="DDM1524" s="272"/>
      <c r="DDN1524" s="272"/>
      <c r="DDO1524" s="272"/>
      <c r="DDP1524" s="272"/>
      <c r="DDQ1524" s="272"/>
      <c r="DDR1524" s="272"/>
      <c r="DDS1524" s="272"/>
      <c r="DDT1524" s="272"/>
      <c r="DDU1524" s="272"/>
      <c r="DDV1524" s="272"/>
      <c r="DDW1524" s="272"/>
      <c r="DDX1524" s="272"/>
      <c r="DDY1524" s="272"/>
      <c r="DDZ1524" s="272"/>
      <c r="DEA1524" s="272"/>
      <c r="DEB1524" s="272"/>
      <c r="DEC1524" s="272"/>
      <c r="DED1524" s="272"/>
      <c r="DEE1524" s="272"/>
      <c r="DEF1524" s="272"/>
      <c r="DEG1524" s="272"/>
      <c r="DEH1524" s="272"/>
      <c r="DEI1524" s="272"/>
      <c r="DEJ1524" s="272"/>
      <c r="DEK1524" s="272"/>
      <c r="DEL1524" s="272"/>
      <c r="DEM1524" s="272"/>
      <c r="DEN1524" s="272"/>
      <c r="DEO1524" s="272"/>
      <c r="DEP1524" s="272"/>
      <c r="DEQ1524" s="272"/>
      <c r="DER1524" s="272"/>
      <c r="DES1524" s="272"/>
      <c r="DET1524" s="272"/>
      <c r="DEU1524" s="272"/>
      <c r="DEV1524" s="272"/>
      <c r="DEW1524" s="272"/>
      <c r="DEX1524" s="272"/>
      <c r="DEY1524" s="272"/>
      <c r="DEZ1524" s="272"/>
      <c r="DFA1524" s="272"/>
      <c r="DFB1524" s="272"/>
      <c r="DFC1524" s="272"/>
      <c r="DFD1524" s="272"/>
      <c r="DFE1524" s="272"/>
      <c r="DFF1524" s="272"/>
      <c r="DFG1524" s="272"/>
      <c r="DFH1524" s="272"/>
      <c r="DFI1524" s="272"/>
      <c r="DFJ1524" s="272"/>
      <c r="DFK1524" s="272"/>
      <c r="DFL1524" s="272"/>
      <c r="DFM1524" s="272"/>
      <c r="DFN1524" s="272"/>
      <c r="DFO1524" s="272"/>
      <c r="DFP1524" s="272"/>
      <c r="DFQ1524" s="272"/>
      <c r="DFR1524" s="272"/>
      <c r="DFS1524" s="272"/>
      <c r="DFT1524" s="272"/>
      <c r="DFU1524" s="272"/>
      <c r="DFV1524" s="272"/>
      <c r="DFW1524" s="272"/>
      <c r="DFX1524" s="272"/>
      <c r="DFY1524" s="272"/>
      <c r="DFZ1524" s="272"/>
      <c r="DGA1524" s="272"/>
      <c r="DGB1524" s="272"/>
      <c r="DGC1524" s="272"/>
      <c r="DGD1524" s="272"/>
      <c r="DGE1524" s="272"/>
      <c r="DGF1524" s="272"/>
      <c r="DGG1524" s="272"/>
      <c r="DGH1524" s="272"/>
      <c r="DGI1524" s="272"/>
      <c r="DGJ1524" s="272"/>
      <c r="DGK1524" s="272"/>
      <c r="DGL1524" s="272"/>
      <c r="DGM1524" s="272"/>
      <c r="DGN1524" s="272"/>
      <c r="DGO1524" s="272"/>
      <c r="DGP1524" s="272"/>
      <c r="DGQ1524" s="272"/>
      <c r="DGR1524" s="272"/>
      <c r="DGS1524" s="272"/>
      <c r="DGT1524" s="272"/>
      <c r="DGU1524" s="272"/>
      <c r="DGV1524" s="272"/>
      <c r="DGW1524" s="272"/>
      <c r="DGX1524" s="272"/>
      <c r="DGY1524" s="272"/>
      <c r="DGZ1524" s="272"/>
      <c r="DHA1524" s="272"/>
      <c r="DHB1524" s="272"/>
      <c r="DHC1524" s="272"/>
      <c r="DHD1524" s="272"/>
      <c r="DHE1524" s="272"/>
      <c r="DHF1524" s="272"/>
      <c r="DHG1524" s="272"/>
      <c r="DHH1524" s="272"/>
      <c r="DHI1524" s="272"/>
      <c r="DHJ1524" s="272"/>
      <c r="DHK1524" s="272"/>
      <c r="DHL1524" s="272"/>
      <c r="DHM1524" s="272"/>
      <c r="DHN1524" s="272"/>
      <c r="DHO1524" s="272"/>
      <c r="DHP1524" s="272"/>
      <c r="DHQ1524" s="272"/>
      <c r="DHR1524" s="272"/>
      <c r="DHS1524" s="272"/>
      <c r="DHT1524" s="272"/>
      <c r="DHU1524" s="272"/>
      <c r="DHV1524" s="272"/>
      <c r="DHW1524" s="272"/>
      <c r="DHX1524" s="272"/>
      <c r="DHY1524" s="272"/>
      <c r="DHZ1524" s="272"/>
      <c r="DIA1524" s="272"/>
      <c r="DIB1524" s="272"/>
      <c r="DIC1524" s="272"/>
      <c r="DID1524" s="272"/>
      <c r="DIE1524" s="272"/>
      <c r="DIF1524" s="272"/>
      <c r="DIG1524" s="272"/>
      <c r="DIH1524" s="272"/>
      <c r="DII1524" s="272"/>
      <c r="DIJ1524" s="272"/>
      <c r="DIK1524" s="272"/>
      <c r="DIL1524" s="272"/>
      <c r="DIM1524" s="272"/>
      <c r="DIN1524" s="272"/>
      <c r="DIO1524" s="272"/>
      <c r="DIP1524" s="272"/>
      <c r="DIQ1524" s="272"/>
      <c r="DIR1524" s="272"/>
      <c r="DIS1524" s="272"/>
      <c r="DIT1524" s="272"/>
      <c r="DIU1524" s="272"/>
      <c r="DIV1524" s="272"/>
      <c r="DIW1524" s="272"/>
      <c r="DIX1524" s="272"/>
      <c r="DIY1524" s="272"/>
      <c r="DIZ1524" s="272"/>
      <c r="DJA1524" s="272"/>
      <c r="DJB1524" s="272"/>
      <c r="DJC1524" s="272"/>
      <c r="DJD1524" s="272"/>
      <c r="DJE1524" s="272"/>
      <c r="DJF1524" s="272"/>
      <c r="DJG1524" s="272"/>
      <c r="DJH1524" s="272"/>
      <c r="DJI1524" s="272"/>
      <c r="DJJ1524" s="272"/>
      <c r="DJK1524" s="272"/>
      <c r="DJL1524" s="272"/>
      <c r="DJM1524" s="272"/>
      <c r="DJN1524" s="272"/>
      <c r="DJO1524" s="272"/>
      <c r="DJP1524" s="272"/>
      <c r="DJQ1524" s="272"/>
      <c r="DJR1524" s="272"/>
      <c r="DJS1524" s="272"/>
      <c r="DJT1524" s="272"/>
      <c r="DJU1524" s="272"/>
      <c r="DJV1524" s="272"/>
      <c r="DJW1524" s="272"/>
      <c r="DJX1524" s="272"/>
      <c r="DJY1524" s="272"/>
      <c r="DJZ1524" s="272"/>
      <c r="DKA1524" s="272"/>
      <c r="DKB1524" s="272"/>
      <c r="DKC1524" s="272"/>
      <c r="DKD1524" s="272"/>
      <c r="DKE1524" s="272"/>
      <c r="DKF1524" s="272"/>
      <c r="DKG1524" s="272"/>
      <c r="DKH1524" s="272"/>
      <c r="DKI1524" s="272"/>
      <c r="DKJ1524" s="272"/>
      <c r="DKK1524" s="272"/>
      <c r="DKL1524" s="272"/>
      <c r="DKM1524" s="272"/>
      <c r="DKN1524" s="272"/>
      <c r="DKO1524" s="272"/>
      <c r="DKP1524" s="272"/>
      <c r="DKQ1524" s="272"/>
      <c r="DKR1524" s="272"/>
      <c r="DKS1524" s="272"/>
      <c r="DKT1524" s="272"/>
      <c r="DKU1524" s="272"/>
      <c r="DKV1524" s="272"/>
      <c r="DKW1524" s="272"/>
      <c r="DKX1524" s="272"/>
      <c r="DKY1524" s="272"/>
      <c r="DKZ1524" s="272"/>
      <c r="DLA1524" s="272"/>
      <c r="DLB1524" s="272"/>
      <c r="DLC1524" s="272"/>
      <c r="DLD1524" s="272"/>
      <c r="DLE1524" s="272"/>
      <c r="DLF1524" s="272"/>
      <c r="DLG1524" s="272"/>
      <c r="DLH1524" s="272"/>
      <c r="DLI1524" s="272"/>
      <c r="DLJ1524" s="272"/>
      <c r="DLK1524" s="272"/>
      <c r="DLL1524" s="272"/>
      <c r="DLM1524" s="272"/>
      <c r="DLN1524" s="272"/>
      <c r="DLO1524" s="272"/>
      <c r="DLP1524" s="272"/>
      <c r="DLQ1524" s="272"/>
      <c r="DLR1524" s="272"/>
      <c r="DLS1524" s="272"/>
      <c r="DLT1524" s="272"/>
      <c r="DLU1524" s="272"/>
      <c r="DLV1524" s="272"/>
      <c r="DLW1524" s="272"/>
      <c r="DLX1524" s="272"/>
      <c r="DLY1524" s="272"/>
      <c r="DLZ1524" s="272"/>
      <c r="DMA1524" s="272"/>
      <c r="DMB1524" s="272"/>
      <c r="DMC1524" s="272"/>
      <c r="DMD1524" s="272"/>
      <c r="DME1524" s="272"/>
      <c r="DMF1524" s="272"/>
      <c r="DMG1524" s="272"/>
      <c r="DMH1524" s="272"/>
      <c r="DMI1524" s="272"/>
      <c r="DMJ1524" s="272"/>
      <c r="DMK1524" s="272"/>
      <c r="DML1524" s="272"/>
      <c r="DMM1524" s="272"/>
      <c r="DMN1524" s="272"/>
      <c r="DMO1524" s="272"/>
      <c r="DMP1524" s="272"/>
      <c r="DMQ1524" s="272"/>
      <c r="DMR1524" s="272"/>
      <c r="DMS1524" s="272"/>
      <c r="DMT1524" s="272"/>
      <c r="DMU1524" s="272"/>
      <c r="DMV1524" s="272"/>
      <c r="DMW1524" s="272"/>
      <c r="DMX1524" s="272"/>
      <c r="DMY1524" s="272"/>
      <c r="DMZ1524" s="272"/>
      <c r="DNA1524" s="272"/>
      <c r="DNB1524" s="272"/>
      <c r="DNC1524" s="272"/>
      <c r="DND1524" s="272"/>
      <c r="DNE1524" s="272"/>
      <c r="DNF1524" s="272"/>
      <c r="DNG1524" s="272"/>
      <c r="DNH1524" s="272"/>
      <c r="DNI1524" s="272"/>
      <c r="DNJ1524" s="272"/>
      <c r="DNK1524" s="272"/>
      <c r="DNL1524" s="272"/>
      <c r="DNM1524" s="272"/>
      <c r="DNN1524" s="272"/>
      <c r="DNO1524" s="272"/>
      <c r="DNP1524" s="272"/>
      <c r="DNQ1524" s="272"/>
      <c r="DNR1524" s="272"/>
      <c r="DNS1524" s="272"/>
      <c r="DNT1524" s="272"/>
      <c r="DNU1524" s="272"/>
      <c r="DNV1524" s="272"/>
      <c r="DNW1524" s="272"/>
      <c r="DNX1524" s="272"/>
      <c r="DNY1524" s="272"/>
      <c r="DNZ1524" s="272"/>
      <c r="DOA1524" s="272"/>
      <c r="DOB1524" s="272"/>
      <c r="DOC1524" s="272"/>
      <c r="DOD1524" s="272"/>
      <c r="DOE1524" s="272"/>
      <c r="DOF1524" s="272"/>
      <c r="DOG1524" s="272"/>
      <c r="DOH1524" s="272"/>
      <c r="DOI1524" s="272"/>
      <c r="DOJ1524" s="272"/>
      <c r="DOK1524" s="272"/>
      <c r="DOL1524" s="272"/>
      <c r="DOM1524" s="272"/>
      <c r="DON1524" s="272"/>
      <c r="DOO1524" s="272"/>
      <c r="DOP1524" s="272"/>
      <c r="DOQ1524" s="272"/>
      <c r="DOR1524" s="272"/>
      <c r="DOS1524" s="272"/>
      <c r="DOT1524" s="272"/>
      <c r="DOU1524" s="272"/>
      <c r="DOV1524" s="272"/>
      <c r="DOW1524" s="272"/>
      <c r="DOX1524" s="272"/>
      <c r="DOY1524" s="272"/>
      <c r="DOZ1524" s="272"/>
      <c r="DPA1524" s="272"/>
      <c r="DPB1524" s="272"/>
      <c r="DPC1524" s="272"/>
      <c r="DPD1524" s="272"/>
      <c r="DPE1524" s="272"/>
      <c r="DPF1524" s="272"/>
      <c r="DPG1524" s="272"/>
      <c r="DPH1524" s="272"/>
      <c r="DPI1524" s="272"/>
      <c r="DPJ1524" s="272"/>
      <c r="DPK1524" s="272"/>
      <c r="DPL1524" s="272"/>
      <c r="DPM1524" s="272"/>
      <c r="DPN1524" s="272"/>
      <c r="DPO1524" s="272"/>
      <c r="DPP1524" s="272"/>
      <c r="DPQ1524" s="272"/>
      <c r="DPR1524" s="272"/>
      <c r="DPS1524" s="272"/>
      <c r="DPT1524" s="272"/>
      <c r="DPU1524" s="272"/>
      <c r="DPV1524" s="272"/>
      <c r="DPW1524" s="272"/>
      <c r="DPX1524" s="272"/>
      <c r="DPY1524" s="272"/>
      <c r="DPZ1524" s="272"/>
      <c r="DQA1524" s="272"/>
      <c r="DQB1524" s="272"/>
      <c r="DQC1524" s="272"/>
      <c r="DQD1524" s="272"/>
      <c r="DQE1524" s="272"/>
      <c r="DQF1524" s="272"/>
      <c r="DQG1524" s="272"/>
      <c r="DQH1524" s="272"/>
      <c r="DQI1524" s="272"/>
      <c r="DQJ1524" s="272"/>
      <c r="DQK1524" s="272"/>
      <c r="DQL1524" s="272"/>
      <c r="DQM1524" s="272"/>
      <c r="DQN1524" s="272"/>
      <c r="DQO1524" s="272"/>
      <c r="DQP1524" s="272"/>
      <c r="DQQ1524" s="272"/>
      <c r="DQR1524" s="272"/>
      <c r="DQS1524" s="272"/>
      <c r="DQT1524" s="272"/>
      <c r="DQU1524" s="272"/>
      <c r="DQV1524" s="272"/>
      <c r="DQW1524" s="272"/>
      <c r="DQX1524" s="272"/>
      <c r="DQY1524" s="272"/>
      <c r="DQZ1524" s="272"/>
      <c r="DRA1524" s="272"/>
      <c r="DRB1524" s="272"/>
      <c r="DRC1524" s="272"/>
      <c r="DRD1524" s="272"/>
      <c r="DRE1524" s="272"/>
      <c r="DRF1524" s="272"/>
      <c r="DRG1524" s="272"/>
      <c r="DRH1524" s="272"/>
      <c r="DRI1524" s="272"/>
      <c r="DRJ1524" s="272"/>
      <c r="DRK1524" s="272"/>
      <c r="DRL1524" s="272"/>
      <c r="DRM1524" s="272"/>
      <c r="DRN1524" s="272"/>
      <c r="DRO1524" s="272"/>
      <c r="DRP1524" s="272"/>
      <c r="DRQ1524" s="272"/>
      <c r="DRR1524" s="272"/>
      <c r="DRS1524" s="272"/>
      <c r="DRT1524" s="272"/>
      <c r="DRU1524" s="272"/>
      <c r="DRV1524" s="272"/>
      <c r="DRW1524" s="272"/>
      <c r="DRX1524" s="272"/>
      <c r="DRY1524" s="272"/>
      <c r="DRZ1524" s="272"/>
      <c r="DSA1524" s="272"/>
      <c r="DSB1524" s="272"/>
      <c r="DSC1524" s="272"/>
      <c r="DSD1524" s="272"/>
      <c r="DSE1524" s="272"/>
      <c r="DSF1524" s="272"/>
      <c r="DSG1524" s="272"/>
      <c r="DSH1524" s="272"/>
      <c r="DSI1524" s="272"/>
      <c r="DSJ1524" s="272"/>
      <c r="DSK1524" s="272"/>
      <c r="DSL1524" s="272"/>
      <c r="DSM1524" s="272"/>
      <c r="DSN1524" s="272"/>
      <c r="DSO1524" s="272"/>
      <c r="DSP1524" s="272"/>
      <c r="DSQ1524" s="272"/>
      <c r="DSR1524" s="272"/>
      <c r="DSS1524" s="272"/>
      <c r="DST1524" s="272"/>
      <c r="DSU1524" s="272"/>
      <c r="DSV1524" s="272"/>
      <c r="DSW1524" s="272"/>
      <c r="DSX1524" s="272"/>
      <c r="DSY1524" s="272"/>
      <c r="DSZ1524" s="272"/>
      <c r="DTA1524" s="272"/>
      <c r="DTB1524" s="272"/>
      <c r="DTC1524" s="272"/>
      <c r="DTD1524" s="272"/>
      <c r="DTE1524" s="272"/>
      <c r="DTF1524" s="272"/>
      <c r="DTG1524" s="272"/>
      <c r="DTH1524" s="272"/>
      <c r="DTI1524" s="272"/>
      <c r="DTJ1524" s="272"/>
      <c r="DTK1524" s="272"/>
      <c r="DTL1524" s="272"/>
      <c r="DTM1524" s="272"/>
      <c r="DTN1524" s="272"/>
      <c r="DTO1524" s="272"/>
      <c r="DTP1524" s="272"/>
      <c r="DTQ1524" s="272"/>
      <c r="DTR1524" s="272"/>
      <c r="DTS1524" s="272"/>
      <c r="DTT1524" s="272"/>
      <c r="DTU1524" s="272"/>
      <c r="DTV1524" s="272"/>
      <c r="DTW1524" s="272"/>
      <c r="DTX1524" s="272"/>
      <c r="DTY1524" s="272"/>
      <c r="DTZ1524" s="272"/>
      <c r="DUA1524" s="272"/>
      <c r="DUB1524" s="272"/>
      <c r="DUC1524" s="272"/>
      <c r="DUD1524" s="272"/>
      <c r="DUE1524" s="272"/>
      <c r="DUF1524" s="272"/>
      <c r="DUG1524" s="272"/>
      <c r="DUH1524" s="272"/>
      <c r="DUI1524" s="272"/>
      <c r="DUJ1524" s="272"/>
      <c r="DUK1524" s="272"/>
      <c r="DUL1524" s="272"/>
      <c r="DUM1524" s="272"/>
      <c r="DUN1524" s="272"/>
      <c r="DUO1524" s="272"/>
      <c r="DUP1524" s="272"/>
      <c r="DUQ1524" s="272"/>
      <c r="DUR1524" s="272"/>
      <c r="DUS1524" s="272"/>
      <c r="DUT1524" s="272"/>
      <c r="DUU1524" s="272"/>
      <c r="DUV1524" s="272"/>
      <c r="DUW1524" s="272"/>
      <c r="DUX1524" s="272"/>
      <c r="DUY1524" s="272"/>
      <c r="DUZ1524" s="272"/>
      <c r="DVA1524" s="272"/>
      <c r="DVB1524" s="272"/>
      <c r="DVC1524" s="272"/>
      <c r="DVD1524" s="272"/>
      <c r="DVE1524" s="272"/>
      <c r="DVF1524" s="272"/>
      <c r="DVG1524" s="272"/>
      <c r="DVH1524" s="272"/>
      <c r="DVI1524" s="272"/>
      <c r="DVJ1524" s="272"/>
      <c r="DVK1524" s="272"/>
      <c r="DVL1524" s="272"/>
      <c r="DVM1524" s="272"/>
      <c r="DVN1524" s="272"/>
      <c r="DVO1524" s="272"/>
      <c r="DVP1524" s="272"/>
      <c r="DVQ1524" s="272"/>
      <c r="DVR1524" s="272"/>
      <c r="DVS1524" s="272"/>
      <c r="DVT1524" s="272"/>
      <c r="DVU1524" s="272"/>
      <c r="DVV1524" s="272"/>
      <c r="DVW1524" s="272"/>
      <c r="DVX1524" s="272"/>
      <c r="DVY1524" s="272"/>
      <c r="DVZ1524" s="272"/>
      <c r="DWA1524" s="272"/>
      <c r="DWB1524" s="272"/>
      <c r="DWC1524" s="272"/>
      <c r="DWD1524" s="272"/>
      <c r="DWE1524" s="272"/>
      <c r="DWF1524" s="272"/>
      <c r="DWG1524" s="272"/>
      <c r="DWH1524" s="272"/>
      <c r="DWI1524" s="272"/>
      <c r="DWJ1524" s="272"/>
      <c r="DWK1524" s="272"/>
      <c r="DWL1524" s="272"/>
      <c r="DWM1524" s="272"/>
      <c r="DWN1524" s="272"/>
      <c r="DWO1524" s="272"/>
      <c r="DWP1524" s="272"/>
      <c r="DWQ1524" s="272"/>
      <c r="DWR1524" s="272"/>
      <c r="DWS1524" s="272"/>
      <c r="DWT1524" s="272"/>
      <c r="DWU1524" s="272"/>
      <c r="DWV1524" s="272"/>
      <c r="DWW1524" s="272"/>
      <c r="DWX1524" s="272"/>
      <c r="DWY1524" s="272"/>
      <c r="DWZ1524" s="272"/>
      <c r="DXA1524" s="272"/>
      <c r="DXB1524" s="272"/>
      <c r="DXC1524" s="272"/>
      <c r="DXD1524" s="272"/>
      <c r="DXE1524" s="272"/>
      <c r="DXF1524" s="272"/>
      <c r="DXG1524" s="272"/>
      <c r="DXH1524" s="272"/>
      <c r="DXI1524" s="272"/>
      <c r="DXJ1524" s="272"/>
      <c r="DXK1524" s="272"/>
      <c r="DXL1524" s="272"/>
      <c r="DXM1524" s="272"/>
      <c r="DXN1524" s="272"/>
      <c r="DXO1524" s="272"/>
      <c r="DXP1524" s="272"/>
      <c r="DXQ1524" s="272"/>
      <c r="DXR1524" s="272"/>
      <c r="DXS1524" s="272"/>
      <c r="DXT1524" s="272"/>
      <c r="DXU1524" s="272"/>
      <c r="DXV1524" s="272"/>
      <c r="DXW1524" s="272"/>
      <c r="DXX1524" s="272"/>
      <c r="DXY1524" s="272"/>
      <c r="DXZ1524" s="272"/>
      <c r="DYA1524" s="272"/>
      <c r="DYB1524" s="272"/>
      <c r="DYC1524" s="272"/>
      <c r="DYD1524" s="272"/>
      <c r="DYE1524" s="272"/>
      <c r="DYF1524" s="272"/>
      <c r="DYG1524" s="272"/>
      <c r="DYH1524" s="272"/>
      <c r="DYI1524" s="272"/>
      <c r="DYJ1524" s="272"/>
      <c r="DYK1524" s="272"/>
      <c r="DYL1524" s="272"/>
      <c r="DYM1524" s="272"/>
      <c r="DYN1524" s="272"/>
      <c r="DYO1524" s="272"/>
      <c r="DYP1524" s="272"/>
      <c r="DYQ1524" s="272"/>
      <c r="DYR1524" s="272"/>
      <c r="DYS1524" s="272"/>
      <c r="DYT1524" s="272"/>
      <c r="DYU1524" s="272"/>
      <c r="DYV1524" s="272"/>
      <c r="DYW1524" s="272"/>
      <c r="DYX1524" s="272"/>
      <c r="DYY1524" s="272"/>
      <c r="DYZ1524" s="272"/>
      <c r="DZA1524" s="272"/>
      <c r="DZB1524" s="272"/>
      <c r="DZC1524" s="272"/>
      <c r="DZD1524" s="272"/>
      <c r="DZE1524" s="272"/>
      <c r="DZF1524" s="272"/>
      <c r="DZG1524" s="272"/>
      <c r="DZH1524" s="272"/>
      <c r="DZI1524" s="272"/>
      <c r="DZJ1524" s="272"/>
      <c r="DZK1524" s="272"/>
      <c r="DZL1524" s="272"/>
      <c r="DZM1524" s="272"/>
      <c r="DZN1524" s="272"/>
      <c r="DZO1524" s="272"/>
      <c r="DZP1524" s="272"/>
      <c r="DZQ1524" s="272"/>
      <c r="DZR1524" s="272"/>
      <c r="DZS1524" s="272"/>
      <c r="DZT1524" s="272"/>
      <c r="DZU1524" s="272"/>
      <c r="DZV1524" s="272"/>
      <c r="DZW1524" s="272"/>
      <c r="DZX1524" s="272"/>
      <c r="DZY1524" s="272"/>
      <c r="DZZ1524" s="272"/>
      <c r="EAA1524" s="272"/>
      <c r="EAB1524" s="272"/>
      <c r="EAC1524" s="272"/>
      <c r="EAD1524" s="272"/>
      <c r="EAE1524" s="272"/>
      <c r="EAF1524" s="272"/>
      <c r="EAG1524" s="272"/>
      <c r="EAH1524" s="272"/>
      <c r="EAI1524" s="272"/>
      <c r="EAJ1524" s="272"/>
      <c r="EAK1524" s="272"/>
      <c r="EAL1524" s="272"/>
      <c r="EAM1524" s="272"/>
      <c r="EAN1524" s="272"/>
      <c r="EAO1524" s="272"/>
      <c r="EAP1524" s="272"/>
      <c r="EAQ1524" s="272"/>
      <c r="EAR1524" s="272"/>
      <c r="EAS1524" s="272"/>
      <c r="EAT1524" s="272"/>
      <c r="EAU1524" s="272"/>
      <c r="EAV1524" s="272"/>
      <c r="EAW1524" s="272"/>
      <c r="EAX1524" s="272"/>
      <c r="EAY1524" s="272"/>
      <c r="EAZ1524" s="272"/>
      <c r="EBA1524" s="272"/>
      <c r="EBB1524" s="272"/>
      <c r="EBC1524" s="272"/>
      <c r="EBD1524" s="272"/>
      <c r="EBE1524" s="272"/>
      <c r="EBF1524" s="272"/>
      <c r="EBG1524" s="272"/>
      <c r="EBH1524" s="272"/>
      <c r="EBI1524" s="272"/>
      <c r="EBJ1524" s="272"/>
      <c r="EBK1524" s="272"/>
      <c r="EBL1524" s="272"/>
      <c r="EBM1524" s="272"/>
      <c r="EBN1524" s="272"/>
      <c r="EBO1524" s="272"/>
      <c r="EBP1524" s="272"/>
      <c r="EBQ1524" s="272"/>
      <c r="EBR1524" s="272"/>
      <c r="EBS1524" s="272"/>
      <c r="EBT1524" s="272"/>
      <c r="EBU1524" s="272"/>
      <c r="EBV1524" s="272"/>
      <c r="EBW1524" s="272"/>
      <c r="EBX1524" s="272"/>
      <c r="EBY1524" s="272"/>
      <c r="EBZ1524" s="272"/>
      <c r="ECA1524" s="272"/>
      <c r="ECB1524" s="272"/>
      <c r="ECC1524" s="272"/>
      <c r="ECD1524" s="272"/>
      <c r="ECE1524" s="272"/>
      <c r="ECF1524" s="272"/>
      <c r="ECG1524" s="272"/>
      <c r="ECH1524" s="272"/>
      <c r="ECI1524" s="272"/>
      <c r="ECJ1524" s="272"/>
      <c r="ECK1524" s="272"/>
      <c r="ECL1524" s="272"/>
      <c r="ECM1524" s="272"/>
      <c r="ECN1524" s="272"/>
      <c r="ECO1524" s="272"/>
      <c r="ECP1524" s="272"/>
      <c r="ECQ1524" s="272"/>
      <c r="ECR1524" s="272"/>
      <c r="ECS1524" s="272"/>
      <c r="ECT1524" s="272"/>
      <c r="ECU1524" s="272"/>
      <c r="ECV1524" s="272"/>
      <c r="ECW1524" s="272"/>
      <c r="ECX1524" s="272"/>
      <c r="ECY1524" s="272"/>
      <c r="ECZ1524" s="272"/>
      <c r="EDA1524" s="272"/>
      <c r="EDB1524" s="272"/>
      <c r="EDC1524" s="272"/>
      <c r="EDD1524" s="272"/>
      <c r="EDE1524" s="272"/>
      <c r="EDF1524" s="272"/>
      <c r="EDG1524" s="272"/>
      <c r="EDH1524" s="272"/>
      <c r="EDI1524" s="272"/>
      <c r="EDJ1524" s="272"/>
      <c r="EDK1524" s="272"/>
      <c r="EDL1524" s="272"/>
      <c r="EDM1524" s="272"/>
      <c r="EDN1524" s="272"/>
      <c r="EDO1524" s="272"/>
      <c r="EDP1524" s="272"/>
      <c r="EDQ1524" s="272"/>
      <c r="EDR1524" s="272"/>
      <c r="EDS1524" s="272"/>
      <c r="EDT1524" s="272"/>
      <c r="EDU1524" s="272"/>
      <c r="EDV1524" s="272"/>
      <c r="EDW1524" s="272"/>
      <c r="EDX1524" s="272"/>
      <c r="EDY1524" s="272"/>
      <c r="EDZ1524" s="272"/>
      <c r="EEA1524" s="272"/>
      <c r="EEB1524" s="272"/>
      <c r="EEC1524" s="272"/>
      <c r="EED1524" s="272"/>
      <c r="EEE1524" s="272"/>
      <c r="EEF1524" s="272"/>
      <c r="EEG1524" s="272"/>
      <c r="EEH1524" s="272"/>
      <c r="EEI1524" s="272"/>
      <c r="EEJ1524" s="272"/>
      <c r="EEK1524" s="272"/>
      <c r="EEL1524" s="272"/>
      <c r="EEM1524" s="272"/>
      <c r="EEN1524" s="272"/>
      <c r="EEO1524" s="272"/>
      <c r="EEP1524" s="272"/>
      <c r="EEQ1524" s="272"/>
      <c r="EER1524" s="272"/>
      <c r="EES1524" s="272"/>
      <c r="EET1524" s="272"/>
      <c r="EEU1524" s="272"/>
      <c r="EEV1524" s="272"/>
      <c r="EEW1524" s="272"/>
      <c r="EEX1524" s="272"/>
      <c r="EEY1524" s="272"/>
      <c r="EEZ1524" s="272"/>
      <c r="EFA1524" s="272"/>
      <c r="EFB1524" s="272"/>
      <c r="EFC1524" s="272"/>
      <c r="EFD1524" s="272"/>
      <c r="EFE1524" s="272"/>
      <c r="EFF1524" s="272"/>
      <c r="EFG1524" s="272"/>
      <c r="EFH1524" s="272"/>
      <c r="EFI1524" s="272"/>
      <c r="EFJ1524" s="272"/>
      <c r="EFK1524" s="272"/>
      <c r="EFL1524" s="272"/>
      <c r="EFM1524" s="272"/>
      <c r="EFN1524" s="272"/>
      <c r="EFO1524" s="272"/>
      <c r="EFP1524" s="272"/>
      <c r="EFQ1524" s="272"/>
      <c r="EFR1524" s="272"/>
      <c r="EFS1524" s="272"/>
      <c r="EFT1524" s="272"/>
      <c r="EFU1524" s="272"/>
      <c r="EFV1524" s="272"/>
      <c r="EFW1524" s="272"/>
      <c r="EFX1524" s="272"/>
      <c r="EFY1524" s="272"/>
      <c r="EFZ1524" s="272"/>
      <c r="EGA1524" s="272"/>
      <c r="EGB1524" s="272"/>
      <c r="EGC1524" s="272"/>
      <c r="EGD1524" s="272"/>
      <c r="EGE1524" s="272"/>
      <c r="EGF1524" s="272"/>
      <c r="EGG1524" s="272"/>
      <c r="EGH1524" s="272"/>
      <c r="EGI1524" s="272"/>
      <c r="EGJ1524" s="272"/>
      <c r="EGK1524" s="272"/>
      <c r="EGL1524" s="272"/>
      <c r="EGM1524" s="272"/>
      <c r="EGN1524" s="272"/>
      <c r="EGO1524" s="272"/>
      <c r="EGP1524" s="272"/>
      <c r="EGQ1524" s="272"/>
      <c r="EGR1524" s="272"/>
      <c r="EGS1524" s="272"/>
      <c r="EGT1524" s="272"/>
      <c r="EGU1524" s="272"/>
      <c r="EGV1524" s="272"/>
      <c r="EGW1524" s="272"/>
      <c r="EGX1524" s="272"/>
      <c r="EGY1524" s="272"/>
      <c r="EGZ1524" s="272"/>
      <c r="EHA1524" s="272"/>
      <c r="EHB1524" s="272"/>
      <c r="EHC1524" s="272"/>
      <c r="EHD1524" s="272"/>
      <c r="EHE1524" s="272"/>
      <c r="EHF1524" s="272"/>
      <c r="EHG1524" s="272"/>
      <c r="EHH1524" s="272"/>
      <c r="EHI1524" s="272"/>
      <c r="EHJ1524" s="272"/>
      <c r="EHK1524" s="272"/>
      <c r="EHL1524" s="272"/>
      <c r="EHM1524" s="272"/>
      <c r="EHN1524" s="272"/>
      <c r="EHO1524" s="272"/>
      <c r="EHP1524" s="272"/>
      <c r="EHQ1524" s="272"/>
      <c r="EHR1524" s="272"/>
      <c r="EHS1524" s="272"/>
      <c r="EHT1524" s="272"/>
      <c r="EHU1524" s="272"/>
      <c r="EHV1524" s="272"/>
      <c r="EHW1524" s="272"/>
      <c r="EHX1524" s="272"/>
      <c r="EHY1524" s="272"/>
      <c r="EHZ1524" s="272"/>
      <c r="EIA1524" s="272"/>
      <c r="EIB1524" s="272"/>
      <c r="EIC1524" s="272"/>
      <c r="EID1524" s="272"/>
      <c r="EIE1524" s="272"/>
      <c r="EIF1524" s="272"/>
      <c r="EIG1524" s="272"/>
      <c r="EIH1524" s="272"/>
      <c r="EII1524" s="272"/>
      <c r="EIJ1524" s="272"/>
      <c r="EIK1524" s="272"/>
      <c r="EIL1524" s="272"/>
      <c r="EIM1524" s="272"/>
      <c r="EIN1524" s="272"/>
      <c r="EIO1524" s="272"/>
      <c r="EIP1524" s="272"/>
      <c r="EIQ1524" s="272"/>
      <c r="EIR1524" s="272"/>
      <c r="EIS1524" s="272"/>
      <c r="EIT1524" s="272"/>
      <c r="EIU1524" s="272"/>
      <c r="EIV1524" s="272"/>
      <c r="EIW1524" s="272"/>
      <c r="EIX1524" s="272"/>
      <c r="EIY1524" s="272"/>
      <c r="EIZ1524" s="272"/>
      <c r="EJA1524" s="272"/>
      <c r="EJB1524" s="272"/>
      <c r="EJC1524" s="272"/>
      <c r="EJD1524" s="272"/>
      <c r="EJE1524" s="272"/>
      <c r="EJF1524" s="272"/>
      <c r="EJG1524" s="272"/>
      <c r="EJH1524" s="272"/>
      <c r="EJI1524" s="272"/>
      <c r="EJJ1524" s="272"/>
      <c r="EJK1524" s="272"/>
      <c r="EJL1524" s="272"/>
      <c r="EJM1524" s="272"/>
      <c r="EJN1524" s="272"/>
      <c r="EJO1524" s="272"/>
      <c r="EJP1524" s="272"/>
      <c r="EJQ1524" s="272"/>
      <c r="EJR1524" s="272"/>
      <c r="EJS1524" s="272"/>
      <c r="EJT1524" s="272"/>
      <c r="EJU1524" s="272"/>
      <c r="EJV1524" s="272"/>
      <c r="EJW1524" s="272"/>
      <c r="EJX1524" s="272"/>
      <c r="EJY1524" s="272"/>
      <c r="EJZ1524" s="272"/>
      <c r="EKA1524" s="272"/>
      <c r="EKB1524" s="272"/>
      <c r="EKC1524" s="272"/>
      <c r="EKD1524" s="272"/>
      <c r="EKE1524" s="272"/>
      <c r="EKF1524" s="272"/>
      <c r="EKG1524" s="272"/>
      <c r="EKH1524" s="272"/>
      <c r="EKI1524" s="272"/>
      <c r="EKJ1524" s="272"/>
      <c r="EKK1524" s="272"/>
      <c r="EKL1524" s="272"/>
      <c r="EKM1524" s="272"/>
      <c r="EKN1524" s="272"/>
      <c r="EKO1524" s="272"/>
      <c r="EKP1524" s="272"/>
      <c r="EKQ1524" s="272"/>
      <c r="EKR1524" s="272"/>
      <c r="EKS1524" s="272"/>
      <c r="EKT1524" s="272"/>
      <c r="EKU1524" s="272"/>
      <c r="EKV1524" s="272"/>
      <c r="EKW1524" s="272"/>
      <c r="EKX1524" s="272"/>
      <c r="EKY1524" s="272"/>
      <c r="EKZ1524" s="272"/>
      <c r="ELA1524" s="272"/>
      <c r="ELB1524" s="272"/>
      <c r="ELC1524" s="272"/>
      <c r="ELD1524" s="272"/>
      <c r="ELE1524" s="272"/>
      <c r="ELF1524" s="272"/>
      <c r="ELG1524" s="272"/>
      <c r="ELH1524" s="272"/>
      <c r="ELI1524" s="272"/>
      <c r="ELJ1524" s="272"/>
      <c r="ELK1524" s="272"/>
      <c r="ELL1524" s="272"/>
      <c r="ELM1524" s="272"/>
      <c r="ELN1524" s="272"/>
      <c r="ELO1524" s="272"/>
      <c r="ELP1524" s="272"/>
      <c r="ELQ1524" s="272"/>
      <c r="ELR1524" s="272"/>
      <c r="ELS1524" s="272"/>
      <c r="ELT1524" s="272"/>
      <c r="ELU1524" s="272"/>
      <c r="ELV1524" s="272"/>
      <c r="ELW1524" s="272"/>
      <c r="ELX1524" s="272"/>
      <c r="ELY1524" s="272"/>
      <c r="ELZ1524" s="272"/>
      <c r="EMA1524" s="272"/>
      <c r="EMB1524" s="272"/>
      <c r="EMC1524" s="272"/>
      <c r="EMD1524" s="272"/>
      <c r="EME1524" s="272"/>
      <c r="EMF1524" s="272"/>
      <c r="EMG1524" s="272"/>
      <c r="EMH1524" s="272"/>
      <c r="EMI1524" s="272"/>
      <c r="EMJ1524" s="272"/>
      <c r="EMK1524" s="272"/>
      <c r="EML1524" s="272"/>
      <c r="EMM1524" s="272"/>
      <c r="EMN1524" s="272"/>
      <c r="EMO1524" s="272"/>
      <c r="EMP1524" s="272"/>
      <c r="EMQ1524" s="272"/>
      <c r="EMR1524" s="272"/>
      <c r="EMS1524" s="272"/>
      <c r="EMT1524" s="272"/>
      <c r="EMU1524" s="272"/>
      <c r="EMV1524" s="272"/>
      <c r="EMW1524" s="272"/>
      <c r="EMX1524" s="272"/>
      <c r="EMY1524" s="272"/>
      <c r="EMZ1524" s="272"/>
      <c r="ENA1524" s="272"/>
      <c r="ENB1524" s="272"/>
      <c r="ENC1524" s="272"/>
      <c r="END1524" s="272"/>
      <c r="ENE1524" s="272"/>
      <c r="ENF1524" s="272"/>
      <c r="ENG1524" s="272"/>
      <c r="ENH1524" s="272"/>
      <c r="ENI1524" s="272"/>
      <c r="ENJ1524" s="272"/>
      <c r="ENK1524" s="272"/>
      <c r="ENL1524" s="272"/>
      <c r="ENM1524" s="272"/>
      <c r="ENN1524" s="272"/>
      <c r="ENO1524" s="272"/>
      <c r="ENP1524" s="272"/>
      <c r="ENQ1524" s="272"/>
      <c r="ENR1524" s="272"/>
      <c r="ENS1524" s="272"/>
      <c r="ENT1524" s="272"/>
      <c r="ENU1524" s="272"/>
      <c r="ENV1524" s="272"/>
      <c r="ENW1524" s="272"/>
      <c r="ENX1524" s="272"/>
      <c r="ENY1524" s="272"/>
      <c r="ENZ1524" s="272"/>
      <c r="EOA1524" s="272"/>
      <c r="EOB1524" s="272"/>
      <c r="EOC1524" s="272"/>
      <c r="EOD1524" s="272"/>
      <c r="EOE1524" s="272"/>
      <c r="EOF1524" s="272"/>
      <c r="EOG1524" s="272"/>
      <c r="EOH1524" s="272"/>
      <c r="EOI1524" s="272"/>
      <c r="EOJ1524" s="272"/>
      <c r="EOK1524" s="272"/>
      <c r="EOL1524" s="272"/>
      <c r="EOM1524" s="272"/>
      <c r="EON1524" s="272"/>
      <c r="EOO1524" s="272"/>
      <c r="EOP1524" s="272"/>
      <c r="EOQ1524" s="272"/>
      <c r="EOR1524" s="272"/>
      <c r="EOS1524" s="272"/>
      <c r="EOT1524" s="272"/>
      <c r="EOU1524" s="272"/>
      <c r="EOV1524" s="272"/>
      <c r="EOW1524" s="272"/>
      <c r="EOX1524" s="272"/>
      <c r="EOY1524" s="272"/>
      <c r="EOZ1524" s="272"/>
      <c r="EPA1524" s="272"/>
      <c r="EPB1524" s="272"/>
      <c r="EPC1524" s="272"/>
      <c r="EPD1524" s="272"/>
      <c r="EPE1524" s="272"/>
      <c r="EPF1524" s="272"/>
      <c r="EPG1524" s="272"/>
      <c r="EPH1524" s="272"/>
      <c r="EPI1524" s="272"/>
      <c r="EPJ1524" s="272"/>
      <c r="EPK1524" s="272"/>
      <c r="EPL1524" s="272"/>
      <c r="EPM1524" s="272"/>
      <c r="EPN1524" s="272"/>
      <c r="EPO1524" s="272"/>
      <c r="EPP1524" s="272"/>
      <c r="EPQ1524" s="272"/>
      <c r="EPR1524" s="272"/>
      <c r="EPS1524" s="272"/>
      <c r="EPT1524" s="272"/>
      <c r="EPU1524" s="272"/>
      <c r="EPV1524" s="272"/>
      <c r="EPW1524" s="272"/>
      <c r="EPX1524" s="272"/>
      <c r="EPY1524" s="272"/>
      <c r="EPZ1524" s="272"/>
      <c r="EQA1524" s="272"/>
      <c r="EQB1524" s="272"/>
      <c r="EQC1524" s="272"/>
      <c r="EQD1524" s="272"/>
      <c r="EQE1524" s="272"/>
      <c r="EQF1524" s="272"/>
      <c r="EQG1524" s="272"/>
      <c r="EQH1524" s="272"/>
      <c r="EQI1524" s="272"/>
      <c r="EQJ1524" s="272"/>
      <c r="EQK1524" s="272"/>
      <c r="EQL1524" s="272"/>
      <c r="EQM1524" s="272"/>
      <c r="EQN1524" s="272"/>
      <c r="EQO1524" s="272"/>
      <c r="EQP1524" s="272"/>
      <c r="EQQ1524" s="272"/>
      <c r="EQR1524" s="272"/>
      <c r="EQS1524" s="272"/>
      <c r="EQT1524" s="272"/>
      <c r="EQU1524" s="272"/>
      <c r="EQV1524" s="272"/>
      <c r="EQW1524" s="272"/>
      <c r="EQX1524" s="272"/>
      <c r="EQY1524" s="272"/>
      <c r="EQZ1524" s="272"/>
      <c r="ERA1524" s="272"/>
      <c r="ERB1524" s="272"/>
      <c r="ERC1524" s="272"/>
      <c r="ERD1524" s="272"/>
      <c r="ERE1524" s="272"/>
      <c r="ERF1524" s="272"/>
      <c r="ERG1524" s="272"/>
      <c r="ERH1524" s="272"/>
      <c r="ERI1524" s="272"/>
      <c r="ERJ1524" s="272"/>
      <c r="ERK1524" s="272"/>
      <c r="ERL1524" s="272"/>
      <c r="ERM1524" s="272"/>
      <c r="ERN1524" s="272"/>
      <c r="ERO1524" s="272"/>
      <c r="ERP1524" s="272"/>
      <c r="ERQ1524" s="272"/>
      <c r="ERR1524" s="272"/>
      <c r="ERS1524" s="272"/>
      <c r="ERT1524" s="272"/>
      <c r="ERU1524" s="272"/>
      <c r="ERV1524" s="272"/>
      <c r="ERW1524" s="272"/>
      <c r="ERX1524" s="272"/>
      <c r="ERY1524" s="272"/>
      <c r="ERZ1524" s="272"/>
      <c r="ESA1524" s="272"/>
      <c r="ESB1524" s="272"/>
      <c r="ESC1524" s="272"/>
      <c r="ESD1524" s="272"/>
      <c r="ESE1524" s="272"/>
      <c r="ESF1524" s="272"/>
      <c r="ESG1524" s="272"/>
      <c r="ESH1524" s="272"/>
      <c r="ESI1524" s="272"/>
      <c r="ESJ1524" s="272"/>
      <c r="ESK1524" s="272"/>
      <c r="ESL1524" s="272"/>
      <c r="ESM1524" s="272"/>
      <c r="ESN1524" s="272"/>
      <c r="ESO1524" s="272"/>
      <c r="ESP1524" s="272"/>
      <c r="ESQ1524" s="272"/>
      <c r="ESR1524" s="272"/>
      <c r="ESS1524" s="272"/>
      <c r="EST1524" s="272"/>
      <c r="ESU1524" s="272"/>
      <c r="ESV1524" s="272"/>
      <c r="ESW1524" s="272"/>
      <c r="ESX1524" s="272"/>
      <c r="ESY1524" s="272"/>
      <c r="ESZ1524" s="272"/>
      <c r="ETA1524" s="272"/>
      <c r="ETB1524" s="272"/>
      <c r="ETC1524" s="272"/>
      <c r="ETD1524" s="272"/>
      <c r="ETE1524" s="272"/>
      <c r="ETF1524" s="272"/>
      <c r="ETG1524" s="272"/>
      <c r="ETH1524" s="272"/>
      <c r="ETI1524" s="272"/>
      <c r="ETJ1524" s="272"/>
      <c r="ETK1524" s="272"/>
      <c r="ETL1524" s="272"/>
      <c r="ETM1524" s="272"/>
      <c r="ETN1524" s="272"/>
      <c r="ETO1524" s="272"/>
      <c r="ETP1524" s="272"/>
      <c r="ETQ1524" s="272"/>
      <c r="ETR1524" s="272"/>
      <c r="ETS1524" s="272"/>
      <c r="ETT1524" s="272"/>
      <c r="ETU1524" s="272"/>
      <c r="ETV1524" s="272"/>
      <c r="ETW1524" s="272"/>
      <c r="ETX1524" s="272"/>
      <c r="ETY1524" s="272"/>
      <c r="ETZ1524" s="272"/>
      <c r="EUA1524" s="272"/>
      <c r="EUB1524" s="272"/>
      <c r="EUC1524" s="272"/>
      <c r="EUD1524" s="272"/>
      <c r="EUE1524" s="272"/>
      <c r="EUF1524" s="272"/>
      <c r="EUG1524" s="272"/>
      <c r="EUH1524" s="272"/>
      <c r="EUI1524" s="272"/>
      <c r="EUJ1524" s="272"/>
      <c r="EUK1524" s="272"/>
      <c r="EUL1524" s="272"/>
      <c r="EUM1524" s="272"/>
      <c r="EUN1524" s="272"/>
      <c r="EUO1524" s="272"/>
      <c r="EUP1524" s="272"/>
      <c r="EUQ1524" s="272"/>
      <c r="EUR1524" s="272"/>
      <c r="EUS1524" s="272"/>
      <c r="EUT1524" s="272"/>
      <c r="EUU1524" s="272"/>
      <c r="EUV1524" s="272"/>
      <c r="EUW1524" s="272"/>
      <c r="EUX1524" s="272"/>
      <c r="EUY1524" s="272"/>
      <c r="EUZ1524" s="272"/>
      <c r="EVA1524" s="272"/>
      <c r="EVB1524" s="272"/>
      <c r="EVC1524" s="272"/>
      <c r="EVD1524" s="272"/>
      <c r="EVE1524" s="272"/>
      <c r="EVF1524" s="272"/>
      <c r="EVG1524" s="272"/>
      <c r="EVH1524" s="272"/>
      <c r="EVI1524" s="272"/>
      <c r="EVJ1524" s="272"/>
      <c r="EVK1524" s="272"/>
      <c r="EVL1524" s="272"/>
      <c r="EVM1524" s="272"/>
      <c r="EVN1524" s="272"/>
      <c r="EVO1524" s="272"/>
      <c r="EVP1524" s="272"/>
      <c r="EVQ1524" s="272"/>
      <c r="EVR1524" s="272"/>
      <c r="EVS1524" s="272"/>
      <c r="EVT1524" s="272"/>
      <c r="EVU1524" s="272"/>
      <c r="EVV1524" s="272"/>
      <c r="EVW1524" s="272"/>
      <c r="EVX1524" s="272"/>
      <c r="EVY1524" s="272"/>
      <c r="EVZ1524" s="272"/>
      <c r="EWA1524" s="272"/>
      <c r="EWB1524" s="272"/>
      <c r="EWC1524" s="272"/>
      <c r="EWD1524" s="272"/>
      <c r="EWE1524" s="272"/>
      <c r="EWF1524" s="272"/>
      <c r="EWG1524" s="272"/>
      <c r="EWH1524" s="272"/>
      <c r="EWI1524" s="272"/>
      <c r="EWJ1524" s="272"/>
      <c r="EWK1524" s="272"/>
      <c r="EWL1524" s="272"/>
      <c r="EWM1524" s="272"/>
      <c r="EWN1524" s="272"/>
      <c r="EWO1524" s="272"/>
      <c r="EWP1524" s="272"/>
      <c r="EWQ1524" s="272"/>
      <c r="EWR1524" s="272"/>
      <c r="EWS1524" s="272"/>
      <c r="EWT1524" s="272"/>
      <c r="EWU1524" s="272"/>
      <c r="EWV1524" s="272"/>
      <c r="EWW1524" s="272"/>
      <c r="EWX1524" s="272"/>
      <c r="EWY1524" s="272"/>
      <c r="EWZ1524" s="272"/>
      <c r="EXA1524" s="272"/>
      <c r="EXB1524" s="272"/>
      <c r="EXC1524" s="272"/>
      <c r="EXD1524" s="272"/>
      <c r="EXE1524" s="272"/>
      <c r="EXF1524" s="272"/>
      <c r="EXG1524" s="272"/>
      <c r="EXH1524" s="272"/>
      <c r="EXI1524" s="272"/>
      <c r="EXJ1524" s="272"/>
      <c r="EXK1524" s="272"/>
      <c r="EXL1524" s="272"/>
      <c r="EXM1524" s="272"/>
      <c r="EXN1524" s="272"/>
      <c r="EXO1524" s="272"/>
      <c r="EXP1524" s="272"/>
      <c r="EXQ1524" s="272"/>
      <c r="EXR1524" s="272"/>
      <c r="EXS1524" s="272"/>
      <c r="EXT1524" s="272"/>
      <c r="EXU1524" s="272"/>
      <c r="EXV1524" s="272"/>
      <c r="EXW1524" s="272"/>
      <c r="EXX1524" s="272"/>
      <c r="EXY1524" s="272"/>
      <c r="EXZ1524" s="272"/>
      <c r="EYA1524" s="272"/>
      <c r="EYB1524" s="272"/>
      <c r="EYC1524" s="272"/>
      <c r="EYD1524" s="272"/>
      <c r="EYE1524" s="272"/>
      <c r="EYF1524" s="272"/>
      <c r="EYG1524" s="272"/>
      <c r="EYH1524" s="272"/>
      <c r="EYI1524" s="272"/>
      <c r="EYJ1524" s="272"/>
      <c r="EYK1524" s="272"/>
      <c r="EYL1524" s="272"/>
      <c r="EYM1524" s="272"/>
      <c r="EYN1524" s="272"/>
      <c r="EYO1524" s="272"/>
      <c r="EYP1524" s="272"/>
      <c r="EYQ1524" s="272"/>
      <c r="EYR1524" s="272"/>
      <c r="EYS1524" s="272"/>
      <c r="EYT1524" s="272"/>
      <c r="EYU1524" s="272"/>
      <c r="EYV1524" s="272"/>
      <c r="EYW1524" s="272"/>
      <c r="EYX1524" s="272"/>
      <c r="EYY1524" s="272"/>
      <c r="EYZ1524" s="272"/>
      <c r="EZA1524" s="272"/>
      <c r="EZB1524" s="272"/>
      <c r="EZC1524" s="272"/>
      <c r="EZD1524" s="272"/>
      <c r="EZE1524" s="272"/>
      <c r="EZF1524" s="272"/>
      <c r="EZG1524" s="272"/>
      <c r="EZH1524" s="272"/>
      <c r="EZI1524" s="272"/>
      <c r="EZJ1524" s="272"/>
      <c r="EZK1524" s="272"/>
      <c r="EZL1524" s="272"/>
      <c r="EZM1524" s="272"/>
      <c r="EZN1524" s="272"/>
      <c r="EZO1524" s="272"/>
      <c r="EZP1524" s="272"/>
      <c r="EZQ1524" s="272"/>
      <c r="EZR1524" s="272"/>
      <c r="EZS1524" s="272"/>
      <c r="EZT1524" s="272"/>
      <c r="EZU1524" s="272"/>
      <c r="EZV1524" s="272"/>
      <c r="EZW1524" s="272"/>
      <c r="EZX1524" s="272"/>
      <c r="EZY1524" s="272"/>
      <c r="EZZ1524" s="272"/>
      <c r="FAA1524" s="272"/>
      <c r="FAB1524" s="272"/>
      <c r="FAC1524" s="272"/>
      <c r="FAD1524" s="272"/>
      <c r="FAE1524" s="272"/>
      <c r="FAF1524" s="272"/>
      <c r="FAG1524" s="272"/>
      <c r="FAH1524" s="272"/>
      <c r="FAI1524" s="272"/>
      <c r="FAJ1524" s="272"/>
      <c r="FAK1524" s="272"/>
      <c r="FAL1524" s="272"/>
      <c r="FAM1524" s="272"/>
      <c r="FAN1524" s="272"/>
      <c r="FAO1524" s="272"/>
      <c r="FAP1524" s="272"/>
      <c r="FAQ1524" s="272"/>
      <c r="FAR1524" s="272"/>
      <c r="FAS1524" s="272"/>
      <c r="FAT1524" s="272"/>
      <c r="FAU1524" s="272"/>
      <c r="FAV1524" s="272"/>
      <c r="FAW1524" s="272"/>
      <c r="FAX1524" s="272"/>
      <c r="FAY1524" s="272"/>
      <c r="FAZ1524" s="272"/>
      <c r="FBA1524" s="272"/>
      <c r="FBB1524" s="272"/>
      <c r="FBC1524" s="272"/>
      <c r="FBD1524" s="272"/>
      <c r="FBE1524" s="272"/>
      <c r="FBF1524" s="272"/>
      <c r="FBG1524" s="272"/>
      <c r="FBH1524" s="272"/>
      <c r="FBI1524" s="272"/>
      <c r="FBJ1524" s="272"/>
      <c r="FBK1524" s="272"/>
      <c r="FBL1524" s="272"/>
      <c r="FBM1524" s="272"/>
      <c r="FBN1524" s="272"/>
      <c r="FBO1524" s="272"/>
      <c r="FBP1524" s="272"/>
      <c r="FBQ1524" s="272"/>
      <c r="FBR1524" s="272"/>
      <c r="FBS1524" s="272"/>
      <c r="FBT1524" s="272"/>
      <c r="FBU1524" s="272"/>
      <c r="FBV1524" s="272"/>
      <c r="FBW1524" s="272"/>
      <c r="FBX1524" s="272"/>
      <c r="FBY1524" s="272"/>
      <c r="FBZ1524" s="272"/>
      <c r="FCA1524" s="272"/>
      <c r="FCB1524" s="272"/>
      <c r="FCC1524" s="272"/>
      <c r="FCD1524" s="272"/>
      <c r="FCE1524" s="272"/>
      <c r="FCF1524" s="272"/>
      <c r="FCG1524" s="272"/>
      <c r="FCH1524" s="272"/>
      <c r="FCI1524" s="272"/>
      <c r="FCJ1524" s="272"/>
      <c r="FCK1524" s="272"/>
      <c r="FCL1524" s="272"/>
      <c r="FCM1524" s="272"/>
      <c r="FCN1524" s="272"/>
      <c r="FCO1524" s="272"/>
      <c r="FCP1524" s="272"/>
      <c r="FCQ1524" s="272"/>
      <c r="FCR1524" s="272"/>
      <c r="FCS1524" s="272"/>
      <c r="FCT1524" s="272"/>
      <c r="FCU1524" s="272"/>
      <c r="FCV1524" s="272"/>
      <c r="FCW1524" s="272"/>
      <c r="FCX1524" s="272"/>
      <c r="FCY1524" s="272"/>
      <c r="FCZ1524" s="272"/>
      <c r="FDA1524" s="272"/>
      <c r="FDB1524" s="272"/>
      <c r="FDC1524" s="272"/>
      <c r="FDD1524" s="272"/>
      <c r="FDE1524" s="272"/>
      <c r="FDF1524" s="272"/>
      <c r="FDG1524" s="272"/>
      <c r="FDH1524" s="272"/>
      <c r="FDI1524" s="272"/>
      <c r="FDJ1524" s="272"/>
      <c r="FDK1524" s="272"/>
      <c r="FDL1524" s="272"/>
      <c r="FDM1524" s="272"/>
      <c r="FDN1524" s="272"/>
      <c r="FDO1524" s="272"/>
      <c r="FDP1524" s="272"/>
      <c r="FDQ1524" s="272"/>
      <c r="FDR1524" s="272"/>
      <c r="FDS1524" s="272"/>
      <c r="FDT1524" s="272"/>
      <c r="FDU1524" s="272"/>
      <c r="FDV1524" s="272"/>
      <c r="FDW1524" s="272"/>
      <c r="FDX1524" s="272"/>
      <c r="FDY1524" s="272"/>
      <c r="FDZ1524" s="272"/>
      <c r="FEA1524" s="272"/>
      <c r="FEB1524" s="272"/>
      <c r="FEC1524" s="272"/>
      <c r="FED1524" s="272"/>
      <c r="FEE1524" s="272"/>
      <c r="FEF1524" s="272"/>
      <c r="FEG1524" s="272"/>
      <c r="FEH1524" s="272"/>
      <c r="FEI1524" s="272"/>
      <c r="FEJ1524" s="272"/>
      <c r="FEK1524" s="272"/>
      <c r="FEL1524" s="272"/>
      <c r="FEM1524" s="272"/>
      <c r="FEN1524" s="272"/>
      <c r="FEO1524" s="272"/>
      <c r="FEP1524" s="272"/>
      <c r="FEQ1524" s="272"/>
      <c r="FER1524" s="272"/>
      <c r="FES1524" s="272"/>
      <c r="FET1524" s="272"/>
      <c r="FEU1524" s="272"/>
      <c r="FEV1524" s="272"/>
      <c r="FEW1524" s="272"/>
      <c r="FEX1524" s="272"/>
      <c r="FEY1524" s="272"/>
      <c r="FEZ1524" s="272"/>
      <c r="FFA1524" s="272"/>
      <c r="FFB1524" s="272"/>
      <c r="FFC1524" s="272"/>
      <c r="FFD1524" s="272"/>
      <c r="FFE1524" s="272"/>
      <c r="FFF1524" s="272"/>
      <c r="FFG1524" s="272"/>
      <c r="FFH1524" s="272"/>
      <c r="FFI1524" s="272"/>
      <c r="FFJ1524" s="272"/>
      <c r="FFK1524" s="272"/>
      <c r="FFL1524" s="272"/>
      <c r="FFM1524" s="272"/>
      <c r="FFN1524" s="272"/>
      <c r="FFO1524" s="272"/>
      <c r="FFP1524" s="272"/>
      <c r="FFQ1524" s="272"/>
      <c r="FFR1524" s="272"/>
      <c r="FFS1524" s="272"/>
      <c r="FFT1524" s="272"/>
      <c r="FFU1524" s="272"/>
      <c r="FFV1524" s="272"/>
      <c r="FFW1524" s="272"/>
      <c r="FFX1524" s="272"/>
      <c r="FFY1524" s="272"/>
      <c r="FFZ1524" s="272"/>
      <c r="FGA1524" s="272"/>
      <c r="FGB1524" s="272"/>
      <c r="FGC1524" s="272"/>
      <c r="FGD1524" s="272"/>
      <c r="FGE1524" s="272"/>
      <c r="FGF1524" s="272"/>
      <c r="FGG1524" s="272"/>
      <c r="FGH1524" s="272"/>
      <c r="FGI1524" s="272"/>
      <c r="FGJ1524" s="272"/>
      <c r="FGK1524" s="272"/>
      <c r="FGL1524" s="272"/>
      <c r="FGM1524" s="272"/>
      <c r="FGN1524" s="272"/>
      <c r="FGO1524" s="272"/>
      <c r="FGP1524" s="272"/>
      <c r="FGQ1524" s="272"/>
      <c r="FGR1524" s="272"/>
      <c r="FGS1524" s="272"/>
      <c r="FGT1524" s="272"/>
      <c r="FGU1524" s="272"/>
      <c r="FGV1524" s="272"/>
      <c r="FGW1524" s="272"/>
      <c r="FGX1524" s="272"/>
      <c r="FGY1524" s="272"/>
      <c r="FGZ1524" s="272"/>
      <c r="FHA1524" s="272"/>
      <c r="FHB1524" s="272"/>
      <c r="FHC1524" s="272"/>
      <c r="FHD1524" s="272"/>
      <c r="FHE1524" s="272"/>
      <c r="FHF1524" s="272"/>
      <c r="FHG1524" s="272"/>
      <c r="FHH1524" s="272"/>
      <c r="FHI1524" s="272"/>
      <c r="FHJ1524" s="272"/>
      <c r="FHK1524" s="272"/>
      <c r="FHL1524" s="272"/>
      <c r="FHM1524" s="272"/>
      <c r="FHN1524" s="272"/>
      <c r="FHO1524" s="272"/>
      <c r="FHP1524" s="272"/>
      <c r="FHQ1524" s="272"/>
      <c r="FHR1524" s="272"/>
      <c r="FHS1524" s="272"/>
      <c r="FHT1524" s="272"/>
      <c r="FHU1524" s="272"/>
      <c r="FHV1524" s="272"/>
      <c r="FHW1524" s="272"/>
      <c r="FHX1524" s="272"/>
      <c r="FHY1524" s="272"/>
      <c r="FHZ1524" s="272"/>
      <c r="FIA1524" s="272"/>
      <c r="FIB1524" s="272"/>
      <c r="FIC1524" s="272"/>
      <c r="FID1524" s="272"/>
      <c r="FIE1524" s="272"/>
      <c r="FIF1524" s="272"/>
      <c r="FIG1524" s="272"/>
      <c r="FIH1524" s="272"/>
      <c r="FII1524" s="272"/>
      <c r="FIJ1524" s="272"/>
      <c r="FIK1524" s="272"/>
      <c r="FIL1524" s="272"/>
      <c r="FIM1524" s="272"/>
      <c r="FIN1524" s="272"/>
      <c r="FIO1524" s="272"/>
      <c r="FIP1524" s="272"/>
      <c r="FIQ1524" s="272"/>
      <c r="FIR1524" s="272"/>
      <c r="FIS1524" s="272"/>
      <c r="FIT1524" s="272"/>
      <c r="FIU1524" s="272"/>
      <c r="FIV1524" s="272"/>
      <c r="FIW1524" s="272"/>
      <c r="FIX1524" s="272"/>
      <c r="FIY1524" s="272"/>
      <c r="FIZ1524" s="272"/>
      <c r="FJA1524" s="272"/>
      <c r="FJB1524" s="272"/>
      <c r="FJC1524" s="272"/>
      <c r="FJD1524" s="272"/>
      <c r="FJE1524" s="272"/>
      <c r="FJF1524" s="272"/>
      <c r="FJG1524" s="272"/>
      <c r="FJH1524" s="272"/>
      <c r="FJI1524" s="272"/>
      <c r="FJJ1524" s="272"/>
      <c r="FJK1524" s="272"/>
      <c r="FJL1524" s="272"/>
      <c r="FJM1524" s="272"/>
      <c r="FJN1524" s="272"/>
      <c r="FJO1524" s="272"/>
      <c r="FJP1524" s="272"/>
      <c r="FJQ1524" s="272"/>
      <c r="FJR1524" s="272"/>
      <c r="FJS1524" s="272"/>
      <c r="FJT1524" s="272"/>
      <c r="FJU1524" s="272"/>
      <c r="FJV1524" s="272"/>
      <c r="FJW1524" s="272"/>
      <c r="FJX1524" s="272"/>
      <c r="FJY1524" s="272"/>
      <c r="FJZ1524" s="272"/>
      <c r="FKA1524" s="272"/>
      <c r="FKB1524" s="272"/>
      <c r="FKC1524" s="272"/>
      <c r="FKD1524" s="272"/>
      <c r="FKE1524" s="272"/>
      <c r="FKF1524" s="272"/>
      <c r="FKG1524" s="272"/>
      <c r="FKH1524" s="272"/>
      <c r="FKI1524" s="272"/>
      <c r="FKJ1524" s="272"/>
      <c r="FKK1524" s="272"/>
      <c r="FKL1524" s="272"/>
      <c r="FKM1524" s="272"/>
      <c r="FKN1524" s="272"/>
      <c r="FKO1524" s="272"/>
      <c r="FKP1524" s="272"/>
      <c r="FKQ1524" s="272"/>
      <c r="FKR1524" s="272"/>
      <c r="FKS1524" s="272"/>
      <c r="FKT1524" s="272"/>
      <c r="FKU1524" s="272"/>
      <c r="FKV1524" s="272"/>
      <c r="FKW1524" s="272"/>
      <c r="FKX1524" s="272"/>
      <c r="FKY1524" s="272"/>
      <c r="FKZ1524" s="272"/>
      <c r="FLA1524" s="272"/>
      <c r="FLB1524" s="272"/>
      <c r="FLC1524" s="272"/>
      <c r="FLD1524" s="272"/>
      <c r="FLE1524" s="272"/>
      <c r="FLF1524" s="272"/>
      <c r="FLG1524" s="272"/>
      <c r="FLH1524" s="272"/>
      <c r="FLI1524" s="272"/>
      <c r="FLJ1524" s="272"/>
      <c r="FLK1524" s="272"/>
      <c r="FLL1524" s="272"/>
      <c r="FLM1524" s="272"/>
      <c r="FLN1524" s="272"/>
      <c r="FLO1524" s="272"/>
      <c r="FLP1524" s="272"/>
      <c r="FLQ1524" s="272"/>
      <c r="FLR1524" s="272"/>
      <c r="FLS1524" s="272"/>
      <c r="FLT1524" s="272"/>
      <c r="FLU1524" s="272"/>
      <c r="FLV1524" s="272"/>
      <c r="FLW1524" s="272"/>
      <c r="FLX1524" s="272"/>
      <c r="FLY1524" s="272"/>
      <c r="FLZ1524" s="272"/>
      <c r="FMA1524" s="272"/>
      <c r="FMB1524" s="272"/>
      <c r="FMC1524" s="272"/>
      <c r="FMD1524" s="272"/>
      <c r="FME1524" s="272"/>
      <c r="FMF1524" s="272"/>
      <c r="FMG1524" s="272"/>
      <c r="FMH1524" s="272"/>
      <c r="FMI1524" s="272"/>
      <c r="FMJ1524" s="272"/>
      <c r="FMK1524" s="272"/>
      <c r="FML1524" s="272"/>
      <c r="FMM1524" s="272"/>
      <c r="FMN1524" s="272"/>
      <c r="FMO1524" s="272"/>
      <c r="FMP1524" s="272"/>
      <c r="FMQ1524" s="272"/>
      <c r="FMR1524" s="272"/>
      <c r="FMS1524" s="272"/>
      <c r="FMT1524" s="272"/>
      <c r="FMU1524" s="272"/>
      <c r="FMV1524" s="272"/>
      <c r="FMW1524" s="272"/>
      <c r="FMX1524" s="272"/>
      <c r="FMY1524" s="272"/>
      <c r="FMZ1524" s="272"/>
      <c r="FNA1524" s="272"/>
      <c r="FNB1524" s="272"/>
      <c r="FNC1524" s="272"/>
      <c r="FND1524" s="272"/>
      <c r="FNE1524" s="272"/>
      <c r="FNF1524" s="272"/>
      <c r="FNG1524" s="272"/>
      <c r="FNH1524" s="272"/>
      <c r="FNI1524" s="272"/>
      <c r="FNJ1524" s="272"/>
      <c r="FNK1524" s="272"/>
      <c r="FNL1524" s="272"/>
      <c r="FNM1524" s="272"/>
      <c r="FNN1524" s="272"/>
      <c r="FNO1524" s="272"/>
      <c r="FNP1524" s="272"/>
      <c r="FNQ1524" s="272"/>
      <c r="FNR1524" s="272"/>
      <c r="FNS1524" s="272"/>
      <c r="FNT1524" s="272"/>
      <c r="FNU1524" s="272"/>
      <c r="FNV1524" s="272"/>
      <c r="FNW1524" s="272"/>
      <c r="FNX1524" s="272"/>
      <c r="FNY1524" s="272"/>
      <c r="FNZ1524" s="272"/>
      <c r="FOA1524" s="272"/>
      <c r="FOB1524" s="272"/>
      <c r="FOC1524" s="272"/>
      <c r="FOD1524" s="272"/>
      <c r="FOE1524" s="272"/>
      <c r="FOF1524" s="272"/>
      <c r="FOG1524" s="272"/>
      <c r="FOH1524" s="272"/>
      <c r="FOI1524" s="272"/>
      <c r="FOJ1524" s="272"/>
      <c r="FOK1524" s="272"/>
      <c r="FOL1524" s="272"/>
      <c r="FOM1524" s="272"/>
      <c r="FON1524" s="272"/>
      <c r="FOO1524" s="272"/>
      <c r="FOP1524" s="272"/>
      <c r="FOQ1524" s="272"/>
      <c r="FOR1524" s="272"/>
      <c r="FOS1524" s="272"/>
      <c r="FOT1524" s="272"/>
      <c r="FOU1524" s="272"/>
      <c r="FOV1524" s="272"/>
      <c r="FOW1524" s="272"/>
      <c r="FOX1524" s="272"/>
      <c r="FOY1524" s="272"/>
      <c r="FOZ1524" s="272"/>
      <c r="FPA1524" s="272"/>
      <c r="FPB1524" s="272"/>
      <c r="FPC1524" s="272"/>
      <c r="FPD1524" s="272"/>
      <c r="FPE1524" s="272"/>
      <c r="FPF1524" s="272"/>
      <c r="FPG1524" s="272"/>
      <c r="FPH1524" s="272"/>
      <c r="FPI1524" s="272"/>
      <c r="FPJ1524" s="272"/>
      <c r="FPK1524" s="272"/>
      <c r="FPL1524" s="272"/>
      <c r="FPM1524" s="272"/>
      <c r="FPN1524" s="272"/>
      <c r="FPO1524" s="272"/>
      <c r="FPP1524" s="272"/>
      <c r="FPQ1524" s="272"/>
      <c r="FPR1524" s="272"/>
      <c r="FPS1524" s="272"/>
      <c r="FPT1524" s="272"/>
      <c r="FPU1524" s="272"/>
      <c r="FPV1524" s="272"/>
      <c r="FPW1524" s="272"/>
      <c r="FPX1524" s="272"/>
      <c r="FPY1524" s="272"/>
      <c r="FPZ1524" s="272"/>
      <c r="FQA1524" s="272"/>
      <c r="FQB1524" s="272"/>
      <c r="FQC1524" s="272"/>
      <c r="FQD1524" s="272"/>
      <c r="FQE1524" s="272"/>
      <c r="FQF1524" s="272"/>
      <c r="FQG1524" s="272"/>
      <c r="FQH1524" s="272"/>
      <c r="FQI1524" s="272"/>
      <c r="FQJ1524" s="272"/>
      <c r="FQK1524" s="272"/>
      <c r="FQL1524" s="272"/>
      <c r="FQM1524" s="272"/>
      <c r="FQN1524" s="272"/>
      <c r="FQO1524" s="272"/>
      <c r="FQP1524" s="272"/>
      <c r="FQQ1524" s="272"/>
      <c r="FQR1524" s="272"/>
      <c r="FQS1524" s="272"/>
      <c r="FQT1524" s="272"/>
      <c r="FQU1524" s="272"/>
      <c r="FQV1524" s="272"/>
      <c r="FQW1524" s="272"/>
      <c r="FQX1524" s="272"/>
      <c r="FQY1524" s="272"/>
      <c r="FQZ1524" s="272"/>
      <c r="FRA1524" s="272"/>
      <c r="FRB1524" s="272"/>
      <c r="FRC1524" s="272"/>
      <c r="FRD1524" s="272"/>
      <c r="FRE1524" s="272"/>
      <c r="FRF1524" s="272"/>
      <c r="FRG1524" s="272"/>
      <c r="FRH1524" s="272"/>
      <c r="FRI1524" s="272"/>
      <c r="FRJ1524" s="272"/>
      <c r="FRK1524" s="272"/>
      <c r="FRL1524" s="272"/>
      <c r="FRM1524" s="272"/>
      <c r="FRN1524" s="272"/>
      <c r="FRO1524" s="272"/>
      <c r="FRP1524" s="272"/>
      <c r="FRQ1524" s="272"/>
      <c r="FRR1524" s="272"/>
      <c r="FRS1524" s="272"/>
      <c r="FRT1524" s="272"/>
      <c r="FRU1524" s="272"/>
      <c r="FRV1524" s="272"/>
      <c r="FRW1524" s="272"/>
      <c r="FRX1524" s="272"/>
      <c r="FRY1524" s="272"/>
      <c r="FRZ1524" s="272"/>
      <c r="FSA1524" s="272"/>
      <c r="FSB1524" s="272"/>
      <c r="FSC1524" s="272"/>
      <c r="FSD1524" s="272"/>
      <c r="FSE1524" s="272"/>
      <c r="FSF1524" s="272"/>
      <c r="FSG1524" s="272"/>
      <c r="FSH1524" s="272"/>
      <c r="FSI1524" s="272"/>
      <c r="FSJ1524" s="272"/>
      <c r="FSK1524" s="272"/>
      <c r="FSL1524" s="272"/>
      <c r="FSM1524" s="272"/>
      <c r="FSN1524" s="272"/>
      <c r="FSO1524" s="272"/>
      <c r="FSP1524" s="272"/>
      <c r="FSQ1524" s="272"/>
      <c r="FSR1524" s="272"/>
      <c r="FSS1524" s="272"/>
      <c r="FST1524" s="272"/>
      <c r="FSU1524" s="272"/>
      <c r="FSV1524" s="272"/>
      <c r="FSW1524" s="272"/>
      <c r="FSX1524" s="272"/>
      <c r="FSY1524" s="272"/>
      <c r="FSZ1524" s="272"/>
      <c r="FTA1524" s="272"/>
      <c r="FTB1524" s="272"/>
      <c r="FTC1524" s="272"/>
      <c r="FTD1524" s="272"/>
      <c r="FTE1524" s="272"/>
      <c r="FTF1524" s="272"/>
      <c r="FTG1524" s="272"/>
      <c r="FTH1524" s="272"/>
      <c r="FTI1524" s="272"/>
      <c r="FTJ1524" s="272"/>
      <c r="FTK1524" s="272"/>
      <c r="FTL1524" s="272"/>
      <c r="FTM1524" s="272"/>
      <c r="FTN1524" s="272"/>
      <c r="FTO1524" s="272"/>
      <c r="FTP1524" s="272"/>
      <c r="FTQ1524" s="272"/>
      <c r="FTR1524" s="272"/>
      <c r="FTS1524" s="272"/>
      <c r="FTT1524" s="272"/>
      <c r="FTU1524" s="272"/>
      <c r="FTV1524" s="272"/>
      <c r="FTW1524" s="272"/>
      <c r="FTX1524" s="272"/>
      <c r="FTY1524" s="272"/>
      <c r="FTZ1524" s="272"/>
      <c r="FUA1524" s="272"/>
      <c r="FUB1524" s="272"/>
      <c r="FUC1524" s="272"/>
      <c r="FUD1524" s="272"/>
      <c r="FUE1524" s="272"/>
      <c r="FUF1524" s="272"/>
      <c r="FUG1524" s="272"/>
      <c r="FUH1524" s="272"/>
      <c r="FUI1524" s="272"/>
      <c r="FUJ1524" s="272"/>
      <c r="FUK1524" s="272"/>
      <c r="FUL1524" s="272"/>
      <c r="FUM1524" s="272"/>
      <c r="FUN1524" s="272"/>
      <c r="FUO1524" s="272"/>
      <c r="FUP1524" s="272"/>
      <c r="FUQ1524" s="272"/>
      <c r="FUR1524" s="272"/>
      <c r="FUS1524" s="272"/>
      <c r="FUT1524" s="272"/>
      <c r="FUU1524" s="272"/>
      <c r="FUV1524" s="272"/>
      <c r="FUW1524" s="272"/>
      <c r="FUX1524" s="272"/>
      <c r="FUY1524" s="272"/>
      <c r="FUZ1524" s="272"/>
      <c r="FVA1524" s="272"/>
      <c r="FVB1524" s="272"/>
      <c r="FVC1524" s="272"/>
      <c r="FVD1524" s="272"/>
      <c r="FVE1524" s="272"/>
      <c r="FVF1524" s="272"/>
      <c r="FVG1524" s="272"/>
      <c r="FVH1524" s="272"/>
      <c r="FVI1524" s="272"/>
      <c r="FVJ1524" s="272"/>
      <c r="FVK1524" s="272"/>
      <c r="FVL1524" s="272"/>
      <c r="FVM1524" s="272"/>
      <c r="FVN1524" s="272"/>
      <c r="FVO1524" s="272"/>
      <c r="FVP1524" s="272"/>
      <c r="FVQ1524" s="272"/>
      <c r="FVR1524" s="272"/>
      <c r="FVS1524" s="272"/>
      <c r="FVT1524" s="272"/>
      <c r="FVU1524" s="272"/>
      <c r="FVV1524" s="272"/>
      <c r="FVW1524" s="272"/>
      <c r="FVX1524" s="272"/>
      <c r="FVY1524" s="272"/>
      <c r="FVZ1524" s="272"/>
      <c r="FWA1524" s="272"/>
      <c r="FWB1524" s="272"/>
      <c r="FWC1524" s="272"/>
      <c r="FWD1524" s="272"/>
      <c r="FWE1524" s="272"/>
      <c r="FWF1524" s="272"/>
      <c r="FWG1524" s="272"/>
      <c r="FWH1524" s="272"/>
      <c r="FWI1524" s="272"/>
      <c r="FWJ1524" s="272"/>
      <c r="FWK1524" s="272"/>
      <c r="FWL1524" s="272"/>
      <c r="FWM1524" s="272"/>
      <c r="FWN1524" s="272"/>
      <c r="FWO1524" s="272"/>
      <c r="FWP1524" s="272"/>
      <c r="FWQ1524" s="272"/>
      <c r="FWR1524" s="272"/>
      <c r="FWS1524" s="272"/>
      <c r="FWT1524" s="272"/>
      <c r="FWU1524" s="272"/>
      <c r="FWV1524" s="272"/>
      <c r="FWW1524" s="272"/>
      <c r="FWX1524" s="272"/>
      <c r="FWY1524" s="272"/>
      <c r="FWZ1524" s="272"/>
      <c r="FXA1524" s="272"/>
      <c r="FXB1524" s="272"/>
      <c r="FXC1524" s="272"/>
      <c r="FXD1524" s="272"/>
      <c r="FXE1524" s="272"/>
      <c r="FXF1524" s="272"/>
      <c r="FXG1524" s="272"/>
      <c r="FXH1524" s="272"/>
      <c r="FXI1524" s="272"/>
      <c r="FXJ1524" s="272"/>
      <c r="FXK1524" s="272"/>
      <c r="FXL1524" s="272"/>
      <c r="FXM1524" s="272"/>
      <c r="FXN1524" s="272"/>
      <c r="FXO1524" s="272"/>
      <c r="FXP1524" s="272"/>
      <c r="FXQ1524" s="272"/>
      <c r="FXR1524" s="272"/>
      <c r="FXS1524" s="272"/>
      <c r="FXT1524" s="272"/>
      <c r="FXU1524" s="272"/>
      <c r="FXV1524" s="272"/>
      <c r="FXW1524" s="272"/>
      <c r="FXX1524" s="272"/>
      <c r="FXY1524" s="272"/>
      <c r="FXZ1524" s="272"/>
      <c r="FYA1524" s="272"/>
      <c r="FYB1524" s="272"/>
      <c r="FYC1524" s="272"/>
      <c r="FYD1524" s="272"/>
      <c r="FYE1524" s="272"/>
      <c r="FYF1524" s="272"/>
      <c r="FYG1524" s="272"/>
      <c r="FYH1524" s="272"/>
      <c r="FYI1524" s="272"/>
      <c r="FYJ1524" s="272"/>
      <c r="FYK1524" s="272"/>
      <c r="FYL1524" s="272"/>
      <c r="FYM1524" s="272"/>
      <c r="FYN1524" s="272"/>
      <c r="FYO1524" s="272"/>
      <c r="FYP1524" s="272"/>
      <c r="FYQ1524" s="272"/>
      <c r="FYR1524" s="272"/>
      <c r="FYS1524" s="272"/>
      <c r="FYT1524" s="272"/>
      <c r="FYU1524" s="272"/>
      <c r="FYV1524" s="272"/>
      <c r="FYW1524" s="272"/>
      <c r="FYX1524" s="272"/>
      <c r="FYY1524" s="272"/>
      <c r="FYZ1524" s="272"/>
      <c r="FZA1524" s="272"/>
      <c r="FZB1524" s="272"/>
      <c r="FZC1524" s="272"/>
      <c r="FZD1524" s="272"/>
      <c r="FZE1524" s="272"/>
      <c r="FZF1524" s="272"/>
      <c r="FZG1524" s="272"/>
      <c r="FZH1524" s="272"/>
      <c r="FZI1524" s="272"/>
      <c r="FZJ1524" s="272"/>
      <c r="FZK1524" s="272"/>
      <c r="FZL1524" s="272"/>
      <c r="FZM1524" s="272"/>
      <c r="FZN1524" s="272"/>
      <c r="FZO1524" s="272"/>
      <c r="FZP1524" s="272"/>
      <c r="FZQ1524" s="272"/>
      <c r="FZR1524" s="272"/>
      <c r="FZS1524" s="272"/>
      <c r="FZT1524" s="272"/>
      <c r="FZU1524" s="272"/>
      <c r="FZV1524" s="272"/>
      <c r="FZW1524" s="272"/>
      <c r="FZX1524" s="272"/>
      <c r="FZY1524" s="272"/>
      <c r="FZZ1524" s="272"/>
      <c r="GAA1524" s="272"/>
      <c r="GAB1524" s="272"/>
      <c r="GAC1524" s="272"/>
      <c r="GAD1524" s="272"/>
      <c r="GAE1524" s="272"/>
      <c r="GAF1524" s="272"/>
      <c r="GAG1524" s="272"/>
      <c r="GAH1524" s="272"/>
      <c r="GAI1524" s="272"/>
      <c r="GAJ1524" s="272"/>
      <c r="GAK1524" s="272"/>
      <c r="GAL1524" s="272"/>
      <c r="GAM1524" s="272"/>
      <c r="GAN1524" s="272"/>
      <c r="GAO1524" s="272"/>
      <c r="GAP1524" s="272"/>
      <c r="GAQ1524" s="272"/>
      <c r="GAR1524" s="272"/>
      <c r="GAS1524" s="272"/>
      <c r="GAT1524" s="272"/>
      <c r="GAU1524" s="272"/>
      <c r="GAV1524" s="272"/>
      <c r="GAW1524" s="272"/>
      <c r="GAX1524" s="272"/>
      <c r="GAY1524" s="272"/>
      <c r="GAZ1524" s="272"/>
      <c r="GBA1524" s="272"/>
      <c r="GBB1524" s="272"/>
      <c r="GBC1524" s="272"/>
      <c r="GBD1524" s="272"/>
      <c r="GBE1524" s="272"/>
      <c r="GBF1524" s="272"/>
      <c r="GBG1524" s="272"/>
      <c r="GBH1524" s="272"/>
      <c r="GBI1524" s="272"/>
      <c r="GBJ1524" s="272"/>
      <c r="GBK1524" s="272"/>
      <c r="GBL1524" s="272"/>
      <c r="GBM1524" s="272"/>
      <c r="GBN1524" s="272"/>
      <c r="GBO1524" s="272"/>
      <c r="GBP1524" s="272"/>
      <c r="GBQ1524" s="272"/>
      <c r="GBR1524" s="272"/>
      <c r="GBS1524" s="272"/>
      <c r="GBT1524" s="272"/>
      <c r="GBU1524" s="272"/>
      <c r="GBV1524" s="272"/>
      <c r="GBW1524" s="272"/>
      <c r="GBX1524" s="272"/>
      <c r="GBY1524" s="272"/>
      <c r="GBZ1524" s="272"/>
      <c r="GCA1524" s="272"/>
      <c r="GCB1524" s="272"/>
      <c r="GCC1524" s="272"/>
      <c r="GCD1524" s="272"/>
      <c r="GCE1524" s="272"/>
      <c r="GCF1524" s="272"/>
      <c r="GCG1524" s="272"/>
      <c r="GCH1524" s="272"/>
      <c r="GCI1524" s="272"/>
      <c r="GCJ1524" s="272"/>
      <c r="GCK1524" s="272"/>
      <c r="GCL1524" s="272"/>
      <c r="GCM1524" s="272"/>
      <c r="GCN1524" s="272"/>
      <c r="GCO1524" s="272"/>
      <c r="GCP1524" s="272"/>
      <c r="GCQ1524" s="272"/>
      <c r="GCR1524" s="272"/>
      <c r="GCS1524" s="272"/>
      <c r="GCT1524" s="272"/>
      <c r="GCU1524" s="272"/>
      <c r="GCV1524" s="272"/>
      <c r="GCW1524" s="272"/>
      <c r="GCX1524" s="272"/>
      <c r="GCY1524" s="272"/>
      <c r="GCZ1524" s="272"/>
      <c r="GDA1524" s="272"/>
      <c r="GDB1524" s="272"/>
      <c r="GDC1524" s="272"/>
      <c r="GDD1524" s="272"/>
      <c r="GDE1524" s="272"/>
      <c r="GDF1524" s="272"/>
      <c r="GDG1524" s="272"/>
      <c r="GDH1524" s="272"/>
      <c r="GDI1524" s="272"/>
      <c r="GDJ1524" s="272"/>
      <c r="GDK1524" s="272"/>
      <c r="GDL1524" s="272"/>
      <c r="GDM1524" s="272"/>
      <c r="GDN1524" s="272"/>
      <c r="GDO1524" s="272"/>
      <c r="GDP1524" s="272"/>
      <c r="GDQ1524" s="272"/>
      <c r="GDR1524" s="272"/>
      <c r="GDS1524" s="272"/>
      <c r="GDT1524" s="272"/>
      <c r="GDU1524" s="272"/>
      <c r="GDV1524" s="272"/>
      <c r="GDW1524" s="272"/>
      <c r="GDX1524" s="272"/>
      <c r="GDY1524" s="272"/>
      <c r="GDZ1524" s="272"/>
      <c r="GEA1524" s="272"/>
      <c r="GEB1524" s="272"/>
      <c r="GEC1524" s="272"/>
      <c r="GED1524" s="272"/>
      <c r="GEE1524" s="272"/>
      <c r="GEF1524" s="272"/>
      <c r="GEG1524" s="272"/>
      <c r="GEH1524" s="272"/>
      <c r="GEI1524" s="272"/>
      <c r="GEJ1524" s="272"/>
      <c r="GEK1524" s="272"/>
      <c r="GEL1524" s="272"/>
      <c r="GEM1524" s="272"/>
      <c r="GEN1524" s="272"/>
      <c r="GEO1524" s="272"/>
      <c r="GEP1524" s="272"/>
      <c r="GEQ1524" s="272"/>
      <c r="GER1524" s="272"/>
      <c r="GES1524" s="272"/>
      <c r="GET1524" s="272"/>
      <c r="GEU1524" s="272"/>
      <c r="GEV1524" s="272"/>
      <c r="GEW1524" s="272"/>
      <c r="GEX1524" s="272"/>
      <c r="GEY1524" s="272"/>
      <c r="GEZ1524" s="272"/>
      <c r="GFA1524" s="272"/>
      <c r="GFB1524" s="272"/>
      <c r="GFC1524" s="272"/>
      <c r="GFD1524" s="272"/>
      <c r="GFE1524" s="272"/>
      <c r="GFF1524" s="272"/>
      <c r="GFG1524" s="272"/>
      <c r="GFH1524" s="272"/>
      <c r="GFI1524" s="272"/>
      <c r="GFJ1524" s="272"/>
      <c r="GFK1524" s="272"/>
      <c r="GFL1524" s="272"/>
      <c r="GFM1524" s="272"/>
      <c r="GFN1524" s="272"/>
      <c r="GFO1524" s="272"/>
      <c r="GFP1524" s="272"/>
      <c r="GFQ1524" s="272"/>
      <c r="GFR1524" s="272"/>
      <c r="GFS1524" s="272"/>
      <c r="GFT1524" s="272"/>
      <c r="GFU1524" s="272"/>
      <c r="GFV1524" s="272"/>
      <c r="GFW1524" s="272"/>
      <c r="GFX1524" s="272"/>
      <c r="GFY1524" s="272"/>
      <c r="GFZ1524" s="272"/>
      <c r="GGA1524" s="272"/>
      <c r="GGB1524" s="272"/>
      <c r="GGC1524" s="272"/>
      <c r="GGD1524" s="272"/>
      <c r="GGE1524" s="272"/>
      <c r="GGF1524" s="272"/>
      <c r="GGG1524" s="272"/>
      <c r="GGH1524" s="272"/>
      <c r="GGI1524" s="272"/>
      <c r="GGJ1524" s="272"/>
      <c r="GGK1524" s="272"/>
      <c r="GGL1524" s="272"/>
      <c r="GGM1524" s="272"/>
      <c r="GGN1524" s="272"/>
      <c r="GGO1524" s="272"/>
      <c r="GGP1524" s="272"/>
      <c r="GGQ1524" s="272"/>
      <c r="GGR1524" s="272"/>
      <c r="GGS1524" s="272"/>
      <c r="GGT1524" s="272"/>
      <c r="GGU1524" s="272"/>
      <c r="GGV1524" s="272"/>
      <c r="GGW1524" s="272"/>
      <c r="GGX1524" s="272"/>
      <c r="GGY1524" s="272"/>
      <c r="GGZ1524" s="272"/>
      <c r="GHA1524" s="272"/>
      <c r="GHB1524" s="272"/>
      <c r="GHC1524" s="272"/>
      <c r="GHD1524" s="272"/>
      <c r="GHE1524" s="272"/>
      <c r="GHF1524" s="272"/>
      <c r="GHG1524" s="272"/>
      <c r="GHH1524" s="272"/>
      <c r="GHI1524" s="272"/>
      <c r="GHJ1524" s="272"/>
      <c r="GHK1524" s="272"/>
      <c r="GHL1524" s="272"/>
      <c r="GHM1524" s="272"/>
      <c r="GHN1524" s="272"/>
      <c r="GHO1524" s="272"/>
      <c r="GHP1524" s="272"/>
      <c r="GHQ1524" s="272"/>
      <c r="GHR1524" s="272"/>
      <c r="GHS1524" s="272"/>
      <c r="GHT1524" s="272"/>
      <c r="GHU1524" s="272"/>
      <c r="GHV1524" s="272"/>
      <c r="GHW1524" s="272"/>
      <c r="GHX1524" s="272"/>
      <c r="GHY1524" s="272"/>
      <c r="GHZ1524" s="272"/>
      <c r="GIA1524" s="272"/>
      <c r="GIB1524" s="272"/>
      <c r="GIC1524" s="272"/>
      <c r="GID1524" s="272"/>
      <c r="GIE1524" s="272"/>
      <c r="GIF1524" s="272"/>
      <c r="GIG1524" s="272"/>
      <c r="GIH1524" s="272"/>
      <c r="GII1524" s="272"/>
      <c r="GIJ1524" s="272"/>
      <c r="GIK1524" s="272"/>
      <c r="GIL1524" s="272"/>
      <c r="GIM1524" s="272"/>
      <c r="GIN1524" s="272"/>
      <c r="GIO1524" s="272"/>
      <c r="GIP1524" s="272"/>
      <c r="GIQ1524" s="272"/>
      <c r="GIR1524" s="272"/>
      <c r="GIS1524" s="272"/>
      <c r="GIT1524" s="272"/>
      <c r="GIU1524" s="272"/>
      <c r="GIV1524" s="272"/>
      <c r="GIW1524" s="272"/>
      <c r="GIX1524" s="272"/>
      <c r="GIY1524" s="272"/>
      <c r="GIZ1524" s="272"/>
      <c r="GJA1524" s="272"/>
      <c r="GJB1524" s="272"/>
      <c r="GJC1524" s="272"/>
      <c r="GJD1524" s="272"/>
      <c r="GJE1524" s="272"/>
      <c r="GJF1524" s="272"/>
      <c r="GJG1524" s="272"/>
      <c r="GJH1524" s="272"/>
      <c r="GJI1524" s="272"/>
      <c r="GJJ1524" s="272"/>
      <c r="GJK1524" s="272"/>
      <c r="GJL1524" s="272"/>
      <c r="GJM1524" s="272"/>
      <c r="GJN1524" s="272"/>
      <c r="GJO1524" s="272"/>
      <c r="GJP1524" s="272"/>
      <c r="GJQ1524" s="272"/>
      <c r="GJR1524" s="272"/>
      <c r="GJS1524" s="272"/>
      <c r="GJT1524" s="272"/>
      <c r="GJU1524" s="272"/>
      <c r="GJV1524" s="272"/>
      <c r="GJW1524" s="272"/>
      <c r="GJX1524" s="272"/>
      <c r="GJY1524" s="272"/>
      <c r="GJZ1524" s="272"/>
      <c r="GKA1524" s="272"/>
      <c r="GKB1524" s="272"/>
      <c r="GKC1524" s="272"/>
      <c r="GKD1524" s="272"/>
      <c r="GKE1524" s="272"/>
      <c r="GKF1524" s="272"/>
      <c r="GKG1524" s="272"/>
      <c r="GKH1524" s="272"/>
      <c r="GKI1524" s="272"/>
      <c r="GKJ1524" s="272"/>
      <c r="GKK1524" s="272"/>
      <c r="GKL1524" s="272"/>
      <c r="GKM1524" s="272"/>
      <c r="GKN1524" s="272"/>
      <c r="GKO1524" s="272"/>
      <c r="GKP1524" s="272"/>
      <c r="GKQ1524" s="272"/>
      <c r="GKR1524" s="272"/>
      <c r="GKS1524" s="272"/>
      <c r="GKT1524" s="272"/>
      <c r="GKU1524" s="272"/>
      <c r="GKV1524" s="272"/>
      <c r="GKW1524" s="272"/>
      <c r="GKX1524" s="272"/>
      <c r="GKY1524" s="272"/>
      <c r="GKZ1524" s="272"/>
      <c r="GLA1524" s="272"/>
      <c r="GLB1524" s="272"/>
      <c r="GLC1524" s="272"/>
      <c r="GLD1524" s="272"/>
      <c r="GLE1524" s="272"/>
      <c r="GLF1524" s="272"/>
      <c r="GLG1524" s="272"/>
      <c r="GLH1524" s="272"/>
      <c r="GLI1524" s="272"/>
      <c r="GLJ1524" s="272"/>
      <c r="GLK1524" s="272"/>
      <c r="GLL1524" s="272"/>
      <c r="GLM1524" s="272"/>
      <c r="GLN1524" s="272"/>
      <c r="GLO1524" s="272"/>
      <c r="GLP1524" s="272"/>
      <c r="GLQ1524" s="272"/>
      <c r="GLR1524" s="272"/>
      <c r="GLS1524" s="272"/>
      <c r="GLT1524" s="272"/>
      <c r="GLU1524" s="272"/>
      <c r="GLV1524" s="272"/>
      <c r="GLW1524" s="272"/>
      <c r="GLX1524" s="272"/>
      <c r="GLY1524" s="272"/>
      <c r="GLZ1524" s="272"/>
      <c r="GMA1524" s="272"/>
      <c r="GMB1524" s="272"/>
      <c r="GMC1524" s="272"/>
      <c r="GMD1524" s="272"/>
      <c r="GME1524" s="272"/>
      <c r="GMF1524" s="272"/>
      <c r="GMG1524" s="272"/>
      <c r="GMH1524" s="272"/>
      <c r="GMI1524" s="272"/>
      <c r="GMJ1524" s="272"/>
      <c r="GMK1524" s="272"/>
      <c r="GML1524" s="272"/>
      <c r="GMM1524" s="272"/>
      <c r="GMN1524" s="272"/>
      <c r="GMO1524" s="272"/>
      <c r="GMP1524" s="272"/>
      <c r="GMQ1524" s="272"/>
      <c r="GMR1524" s="272"/>
      <c r="GMS1524" s="272"/>
      <c r="GMT1524" s="272"/>
      <c r="GMU1524" s="272"/>
      <c r="GMV1524" s="272"/>
      <c r="GMW1524" s="272"/>
      <c r="GMX1524" s="272"/>
      <c r="GMY1524" s="272"/>
      <c r="GMZ1524" s="272"/>
      <c r="GNA1524" s="272"/>
      <c r="GNB1524" s="272"/>
      <c r="GNC1524" s="272"/>
      <c r="GND1524" s="272"/>
      <c r="GNE1524" s="272"/>
      <c r="GNF1524" s="272"/>
      <c r="GNG1524" s="272"/>
      <c r="GNH1524" s="272"/>
      <c r="GNI1524" s="272"/>
      <c r="GNJ1524" s="272"/>
      <c r="GNK1524" s="272"/>
      <c r="GNL1524" s="272"/>
      <c r="GNM1524" s="272"/>
      <c r="GNN1524" s="272"/>
      <c r="GNO1524" s="272"/>
      <c r="GNP1524" s="272"/>
      <c r="GNQ1524" s="272"/>
      <c r="GNR1524" s="272"/>
      <c r="GNS1524" s="272"/>
      <c r="GNT1524" s="272"/>
      <c r="GNU1524" s="272"/>
      <c r="GNV1524" s="272"/>
      <c r="GNW1524" s="272"/>
      <c r="GNX1524" s="272"/>
      <c r="GNY1524" s="272"/>
      <c r="GNZ1524" s="272"/>
      <c r="GOA1524" s="272"/>
      <c r="GOB1524" s="272"/>
      <c r="GOC1524" s="272"/>
      <c r="GOD1524" s="272"/>
      <c r="GOE1524" s="272"/>
      <c r="GOF1524" s="272"/>
      <c r="GOG1524" s="272"/>
      <c r="GOH1524" s="272"/>
      <c r="GOI1524" s="272"/>
      <c r="GOJ1524" s="272"/>
      <c r="GOK1524" s="272"/>
      <c r="GOL1524" s="272"/>
      <c r="GOM1524" s="272"/>
      <c r="GON1524" s="272"/>
      <c r="GOO1524" s="272"/>
      <c r="GOP1524" s="272"/>
      <c r="GOQ1524" s="272"/>
      <c r="GOR1524" s="272"/>
      <c r="GOS1524" s="272"/>
      <c r="GOT1524" s="272"/>
      <c r="GOU1524" s="272"/>
      <c r="GOV1524" s="272"/>
      <c r="GOW1524" s="272"/>
      <c r="GOX1524" s="272"/>
      <c r="GOY1524" s="272"/>
      <c r="GOZ1524" s="272"/>
      <c r="GPA1524" s="272"/>
      <c r="GPB1524" s="272"/>
      <c r="GPC1524" s="272"/>
      <c r="GPD1524" s="272"/>
      <c r="GPE1524" s="272"/>
      <c r="GPF1524" s="272"/>
      <c r="GPG1524" s="272"/>
      <c r="GPH1524" s="272"/>
      <c r="GPI1524" s="272"/>
      <c r="GPJ1524" s="272"/>
      <c r="GPK1524" s="272"/>
      <c r="GPL1524" s="272"/>
      <c r="GPM1524" s="272"/>
      <c r="GPN1524" s="272"/>
      <c r="GPO1524" s="272"/>
      <c r="GPP1524" s="272"/>
      <c r="GPQ1524" s="272"/>
      <c r="GPR1524" s="272"/>
      <c r="GPS1524" s="272"/>
      <c r="GPT1524" s="272"/>
      <c r="GPU1524" s="272"/>
      <c r="GPV1524" s="272"/>
      <c r="GPW1524" s="272"/>
      <c r="GPX1524" s="272"/>
      <c r="GPY1524" s="272"/>
      <c r="GPZ1524" s="272"/>
      <c r="GQA1524" s="272"/>
      <c r="GQB1524" s="272"/>
      <c r="GQC1524" s="272"/>
      <c r="GQD1524" s="272"/>
      <c r="GQE1524" s="272"/>
      <c r="GQF1524" s="272"/>
      <c r="GQG1524" s="272"/>
      <c r="GQH1524" s="272"/>
      <c r="GQI1524" s="272"/>
      <c r="GQJ1524" s="272"/>
      <c r="GQK1524" s="272"/>
      <c r="GQL1524" s="272"/>
      <c r="GQM1524" s="272"/>
      <c r="GQN1524" s="272"/>
      <c r="GQO1524" s="272"/>
      <c r="GQP1524" s="272"/>
      <c r="GQQ1524" s="272"/>
      <c r="GQR1524" s="272"/>
      <c r="GQS1524" s="272"/>
      <c r="GQT1524" s="272"/>
      <c r="GQU1524" s="272"/>
      <c r="GQV1524" s="272"/>
      <c r="GQW1524" s="272"/>
      <c r="GQX1524" s="272"/>
      <c r="GQY1524" s="272"/>
      <c r="GQZ1524" s="272"/>
      <c r="GRA1524" s="272"/>
      <c r="GRB1524" s="272"/>
      <c r="GRC1524" s="272"/>
      <c r="GRD1524" s="272"/>
      <c r="GRE1524" s="272"/>
      <c r="GRF1524" s="272"/>
      <c r="GRG1524" s="272"/>
      <c r="GRH1524" s="272"/>
      <c r="GRI1524" s="272"/>
      <c r="GRJ1524" s="272"/>
      <c r="GRK1524" s="272"/>
      <c r="GRL1524" s="272"/>
      <c r="GRM1524" s="272"/>
      <c r="GRN1524" s="272"/>
      <c r="GRO1524" s="272"/>
      <c r="GRP1524" s="272"/>
      <c r="GRQ1524" s="272"/>
      <c r="GRR1524" s="272"/>
      <c r="GRS1524" s="272"/>
      <c r="GRT1524" s="272"/>
      <c r="GRU1524" s="272"/>
      <c r="GRV1524" s="272"/>
      <c r="GRW1524" s="272"/>
      <c r="GRX1524" s="272"/>
      <c r="GRY1524" s="272"/>
      <c r="GRZ1524" s="272"/>
      <c r="GSA1524" s="272"/>
      <c r="GSB1524" s="272"/>
      <c r="GSC1524" s="272"/>
      <c r="GSD1524" s="272"/>
      <c r="GSE1524" s="272"/>
      <c r="GSF1524" s="272"/>
      <c r="GSG1524" s="272"/>
      <c r="GSH1524" s="272"/>
      <c r="GSI1524" s="272"/>
      <c r="GSJ1524" s="272"/>
      <c r="GSK1524" s="272"/>
      <c r="GSL1524" s="272"/>
      <c r="GSM1524" s="272"/>
      <c r="GSN1524" s="272"/>
      <c r="GSO1524" s="272"/>
      <c r="GSP1524" s="272"/>
      <c r="GSQ1524" s="272"/>
      <c r="GSR1524" s="272"/>
      <c r="GSS1524" s="272"/>
      <c r="GST1524" s="272"/>
      <c r="GSU1524" s="272"/>
      <c r="GSV1524" s="272"/>
      <c r="GSW1524" s="272"/>
      <c r="GSX1524" s="272"/>
      <c r="GSY1524" s="272"/>
      <c r="GSZ1524" s="272"/>
      <c r="GTA1524" s="272"/>
      <c r="GTB1524" s="272"/>
      <c r="GTC1524" s="272"/>
      <c r="GTD1524" s="272"/>
      <c r="GTE1524" s="272"/>
      <c r="GTF1524" s="272"/>
      <c r="GTG1524" s="272"/>
      <c r="GTH1524" s="272"/>
      <c r="GTI1524" s="272"/>
      <c r="GTJ1524" s="272"/>
      <c r="GTK1524" s="272"/>
      <c r="GTL1524" s="272"/>
      <c r="GTM1524" s="272"/>
      <c r="GTN1524" s="272"/>
      <c r="GTO1524" s="272"/>
      <c r="GTP1524" s="272"/>
      <c r="GTQ1524" s="272"/>
      <c r="GTR1524" s="272"/>
      <c r="GTS1524" s="272"/>
      <c r="GTT1524" s="272"/>
      <c r="GTU1524" s="272"/>
      <c r="GTV1524" s="272"/>
      <c r="GTW1524" s="272"/>
      <c r="GTX1524" s="272"/>
      <c r="GTY1524" s="272"/>
      <c r="GTZ1524" s="272"/>
      <c r="GUA1524" s="272"/>
      <c r="GUB1524" s="272"/>
      <c r="GUC1524" s="272"/>
      <c r="GUD1524" s="272"/>
      <c r="GUE1524" s="272"/>
      <c r="GUF1524" s="272"/>
      <c r="GUG1524" s="272"/>
      <c r="GUH1524" s="272"/>
      <c r="GUI1524" s="272"/>
      <c r="GUJ1524" s="272"/>
      <c r="GUK1524" s="272"/>
      <c r="GUL1524" s="272"/>
      <c r="GUM1524" s="272"/>
      <c r="GUN1524" s="272"/>
      <c r="GUO1524" s="272"/>
      <c r="GUP1524" s="272"/>
      <c r="GUQ1524" s="272"/>
      <c r="GUR1524" s="272"/>
      <c r="GUS1524" s="272"/>
      <c r="GUT1524" s="272"/>
      <c r="GUU1524" s="272"/>
      <c r="GUV1524" s="272"/>
      <c r="GUW1524" s="272"/>
      <c r="GUX1524" s="272"/>
      <c r="GUY1524" s="272"/>
      <c r="GUZ1524" s="272"/>
      <c r="GVA1524" s="272"/>
      <c r="GVB1524" s="272"/>
      <c r="GVC1524" s="272"/>
      <c r="GVD1524" s="272"/>
      <c r="GVE1524" s="272"/>
      <c r="GVF1524" s="272"/>
      <c r="GVG1524" s="272"/>
      <c r="GVH1524" s="272"/>
      <c r="GVI1524" s="272"/>
      <c r="GVJ1524" s="272"/>
      <c r="GVK1524" s="272"/>
      <c r="GVL1524" s="272"/>
      <c r="GVM1524" s="272"/>
      <c r="GVN1524" s="272"/>
      <c r="GVO1524" s="272"/>
      <c r="GVP1524" s="272"/>
      <c r="GVQ1524" s="272"/>
      <c r="GVR1524" s="272"/>
      <c r="GVS1524" s="272"/>
      <c r="GVT1524" s="272"/>
      <c r="GVU1524" s="272"/>
      <c r="GVV1524" s="272"/>
      <c r="GVW1524" s="272"/>
      <c r="GVX1524" s="272"/>
      <c r="GVY1524" s="272"/>
      <c r="GVZ1524" s="272"/>
      <c r="GWA1524" s="272"/>
      <c r="GWB1524" s="272"/>
      <c r="GWC1524" s="272"/>
      <c r="GWD1524" s="272"/>
      <c r="GWE1524" s="272"/>
      <c r="GWF1524" s="272"/>
      <c r="GWG1524" s="272"/>
      <c r="GWH1524" s="272"/>
      <c r="GWI1524" s="272"/>
      <c r="GWJ1524" s="272"/>
      <c r="GWK1524" s="272"/>
      <c r="GWL1524" s="272"/>
      <c r="GWM1524" s="272"/>
      <c r="GWN1524" s="272"/>
      <c r="GWO1524" s="272"/>
      <c r="GWP1524" s="272"/>
      <c r="GWQ1524" s="272"/>
      <c r="GWR1524" s="272"/>
      <c r="GWS1524" s="272"/>
      <c r="GWT1524" s="272"/>
      <c r="GWU1524" s="272"/>
      <c r="GWV1524" s="272"/>
      <c r="GWW1524" s="272"/>
      <c r="GWX1524" s="272"/>
      <c r="GWY1524" s="272"/>
      <c r="GWZ1524" s="272"/>
      <c r="GXA1524" s="272"/>
      <c r="GXB1524" s="272"/>
      <c r="GXC1524" s="272"/>
      <c r="GXD1524" s="272"/>
      <c r="GXE1524" s="272"/>
      <c r="GXF1524" s="272"/>
      <c r="GXG1524" s="272"/>
      <c r="GXH1524" s="272"/>
      <c r="GXI1524" s="272"/>
      <c r="GXJ1524" s="272"/>
      <c r="GXK1524" s="272"/>
      <c r="GXL1524" s="272"/>
      <c r="GXM1524" s="272"/>
      <c r="GXN1524" s="272"/>
      <c r="GXO1524" s="272"/>
      <c r="GXP1524" s="272"/>
      <c r="GXQ1524" s="272"/>
      <c r="GXR1524" s="272"/>
      <c r="GXS1524" s="272"/>
      <c r="GXT1524" s="272"/>
      <c r="GXU1524" s="272"/>
      <c r="GXV1524" s="272"/>
      <c r="GXW1524" s="272"/>
      <c r="GXX1524" s="272"/>
      <c r="GXY1524" s="272"/>
      <c r="GXZ1524" s="272"/>
      <c r="GYA1524" s="272"/>
      <c r="GYB1524" s="272"/>
      <c r="GYC1524" s="272"/>
      <c r="GYD1524" s="272"/>
      <c r="GYE1524" s="272"/>
      <c r="GYF1524" s="272"/>
      <c r="GYG1524" s="272"/>
      <c r="GYH1524" s="272"/>
      <c r="GYI1524" s="272"/>
      <c r="GYJ1524" s="272"/>
      <c r="GYK1524" s="272"/>
      <c r="GYL1524" s="272"/>
      <c r="GYM1524" s="272"/>
      <c r="GYN1524" s="272"/>
      <c r="GYO1524" s="272"/>
      <c r="GYP1524" s="272"/>
      <c r="GYQ1524" s="272"/>
      <c r="GYR1524" s="272"/>
      <c r="GYS1524" s="272"/>
      <c r="GYT1524" s="272"/>
      <c r="GYU1524" s="272"/>
      <c r="GYV1524" s="272"/>
      <c r="GYW1524" s="272"/>
      <c r="GYX1524" s="272"/>
      <c r="GYY1524" s="272"/>
      <c r="GYZ1524" s="272"/>
      <c r="GZA1524" s="272"/>
      <c r="GZB1524" s="272"/>
      <c r="GZC1524" s="272"/>
      <c r="GZD1524" s="272"/>
      <c r="GZE1524" s="272"/>
      <c r="GZF1524" s="272"/>
      <c r="GZG1524" s="272"/>
      <c r="GZH1524" s="272"/>
      <c r="GZI1524" s="272"/>
      <c r="GZJ1524" s="272"/>
      <c r="GZK1524" s="272"/>
      <c r="GZL1524" s="272"/>
      <c r="GZM1524" s="272"/>
      <c r="GZN1524" s="272"/>
      <c r="GZO1524" s="272"/>
      <c r="GZP1524" s="272"/>
      <c r="GZQ1524" s="272"/>
      <c r="GZR1524" s="272"/>
      <c r="GZS1524" s="272"/>
      <c r="GZT1524" s="272"/>
      <c r="GZU1524" s="272"/>
      <c r="GZV1524" s="272"/>
      <c r="GZW1524" s="272"/>
      <c r="GZX1524" s="272"/>
      <c r="GZY1524" s="272"/>
      <c r="GZZ1524" s="272"/>
      <c r="HAA1524" s="272"/>
      <c r="HAB1524" s="272"/>
      <c r="HAC1524" s="272"/>
      <c r="HAD1524" s="272"/>
      <c r="HAE1524" s="272"/>
      <c r="HAF1524" s="272"/>
      <c r="HAG1524" s="272"/>
      <c r="HAH1524" s="272"/>
      <c r="HAI1524" s="272"/>
      <c r="HAJ1524" s="272"/>
      <c r="HAK1524" s="272"/>
      <c r="HAL1524" s="272"/>
      <c r="HAM1524" s="272"/>
      <c r="HAN1524" s="272"/>
      <c r="HAO1524" s="272"/>
      <c r="HAP1524" s="272"/>
      <c r="HAQ1524" s="272"/>
      <c r="HAR1524" s="272"/>
      <c r="HAS1524" s="272"/>
      <c r="HAT1524" s="272"/>
      <c r="HAU1524" s="272"/>
      <c r="HAV1524" s="272"/>
      <c r="HAW1524" s="272"/>
      <c r="HAX1524" s="272"/>
      <c r="HAY1524" s="272"/>
      <c r="HAZ1524" s="272"/>
      <c r="HBA1524" s="272"/>
      <c r="HBB1524" s="272"/>
      <c r="HBC1524" s="272"/>
      <c r="HBD1524" s="272"/>
      <c r="HBE1524" s="272"/>
      <c r="HBF1524" s="272"/>
      <c r="HBG1524" s="272"/>
      <c r="HBH1524" s="272"/>
      <c r="HBI1524" s="272"/>
      <c r="HBJ1524" s="272"/>
      <c r="HBK1524" s="272"/>
      <c r="HBL1524" s="272"/>
      <c r="HBM1524" s="272"/>
      <c r="HBN1524" s="272"/>
      <c r="HBO1524" s="272"/>
      <c r="HBP1524" s="272"/>
      <c r="HBQ1524" s="272"/>
      <c r="HBR1524" s="272"/>
      <c r="HBS1524" s="272"/>
      <c r="HBT1524" s="272"/>
      <c r="HBU1524" s="272"/>
      <c r="HBV1524" s="272"/>
      <c r="HBW1524" s="272"/>
      <c r="HBX1524" s="272"/>
      <c r="HBY1524" s="272"/>
      <c r="HBZ1524" s="272"/>
      <c r="HCA1524" s="272"/>
      <c r="HCB1524" s="272"/>
      <c r="HCC1524" s="272"/>
      <c r="HCD1524" s="272"/>
      <c r="HCE1524" s="272"/>
      <c r="HCF1524" s="272"/>
      <c r="HCG1524" s="272"/>
      <c r="HCH1524" s="272"/>
      <c r="HCI1524" s="272"/>
      <c r="HCJ1524" s="272"/>
      <c r="HCK1524" s="272"/>
      <c r="HCL1524" s="272"/>
      <c r="HCM1524" s="272"/>
      <c r="HCN1524" s="272"/>
      <c r="HCO1524" s="272"/>
      <c r="HCP1524" s="272"/>
      <c r="HCQ1524" s="272"/>
      <c r="HCR1524" s="272"/>
      <c r="HCS1524" s="272"/>
      <c r="HCT1524" s="272"/>
      <c r="HCU1524" s="272"/>
      <c r="HCV1524" s="272"/>
      <c r="HCW1524" s="272"/>
      <c r="HCX1524" s="272"/>
      <c r="HCY1524" s="272"/>
      <c r="HCZ1524" s="272"/>
      <c r="HDA1524" s="272"/>
      <c r="HDB1524" s="272"/>
      <c r="HDC1524" s="272"/>
      <c r="HDD1524" s="272"/>
      <c r="HDE1524" s="272"/>
      <c r="HDF1524" s="272"/>
      <c r="HDG1524" s="272"/>
      <c r="HDH1524" s="272"/>
      <c r="HDI1524" s="272"/>
      <c r="HDJ1524" s="272"/>
      <c r="HDK1524" s="272"/>
      <c r="HDL1524" s="272"/>
      <c r="HDM1524" s="272"/>
      <c r="HDN1524" s="272"/>
      <c r="HDO1524" s="272"/>
      <c r="HDP1524" s="272"/>
      <c r="HDQ1524" s="272"/>
      <c r="HDR1524" s="272"/>
      <c r="HDS1524" s="272"/>
      <c r="HDT1524" s="272"/>
      <c r="HDU1524" s="272"/>
      <c r="HDV1524" s="272"/>
      <c r="HDW1524" s="272"/>
      <c r="HDX1524" s="272"/>
      <c r="HDY1524" s="272"/>
      <c r="HDZ1524" s="272"/>
      <c r="HEA1524" s="272"/>
      <c r="HEB1524" s="272"/>
      <c r="HEC1524" s="272"/>
      <c r="HED1524" s="272"/>
      <c r="HEE1524" s="272"/>
      <c r="HEF1524" s="272"/>
      <c r="HEG1524" s="272"/>
      <c r="HEH1524" s="272"/>
      <c r="HEI1524" s="272"/>
      <c r="HEJ1524" s="272"/>
      <c r="HEK1524" s="272"/>
      <c r="HEL1524" s="272"/>
      <c r="HEM1524" s="272"/>
      <c r="HEN1524" s="272"/>
      <c r="HEO1524" s="272"/>
      <c r="HEP1524" s="272"/>
      <c r="HEQ1524" s="272"/>
      <c r="HER1524" s="272"/>
      <c r="HES1524" s="272"/>
      <c r="HET1524" s="272"/>
      <c r="HEU1524" s="272"/>
      <c r="HEV1524" s="272"/>
      <c r="HEW1524" s="272"/>
      <c r="HEX1524" s="272"/>
      <c r="HEY1524" s="272"/>
      <c r="HEZ1524" s="272"/>
      <c r="HFA1524" s="272"/>
      <c r="HFB1524" s="272"/>
      <c r="HFC1524" s="272"/>
      <c r="HFD1524" s="272"/>
      <c r="HFE1524" s="272"/>
      <c r="HFF1524" s="272"/>
      <c r="HFG1524" s="272"/>
      <c r="HFH1524" s="272"/>
      <c r="HFI1524" s="272"/>
      <c r="HFJ1524" s="272"/>
      <c r="HFK1524" s="272"/>
      <c r="HFL1524" s="272"/>
      <c r="HFM1524" s="272"/>
      <c r="HFN1524" s="272"/>
      <c r="HFO1524" s="272"/>
      <c r="HFP1524" s="272"/>
      <c r="HFQ1524" s="272"/>
      <c r="HFR1524" s="272"/>
      <c r="HFS1524" s="272"/>
      <c r="HFT1524" s="272"/>
      <c r="HFU1524" s="272"/>
      <c r="HFV1524" s="272"/>
      <c r="HFW1524" s="272"/>
      <c r="HFX1524" s="272"/>
      <c r="HFY1524" s="272"/>
      <c r="HFZ1524" s="272"/>
      <c r="HGA1524" s="272"/>
      <c r="HGB1524" s="272"/>
      <c r="HGC1524" s="272"/>
      <c r="HGD1524" s="272"/>
      <c r="HGE1524" s="272"/>
      <c r="HGF1524" s="272"/>
      <c r="HGG1524" s="272"/>
      <c r="HGH1524" s="272"/>
      <c r="HGI1524" s="272"/>
      <c r="HGJ1524" s="272"/>
      <c r="HGK1524" s="272"/>
      <c r="HGL1524" s="272"/>
      <c r="HGM1524" s="272"/>
      <c r="HGN1524" s="272"/>
      <c r="HGO1524" s="272"/>
      <c r="HGP1524" s="272"/>
      <c r="HGQ1524" s="272"/>
      <c r="HGR1524" s="272"/>
      <c r="HGS1524" s="272"/>
      <c r="HGT1524" s="272"/>
      <c r="HGU1524" s="272"/>
      <c r="HGV1524" s="272"/>
      <c r="HGW1524" s="272"/>
      <c r="HGX1524" s="272"/>
      <c r="HGY1524" s="272"/>
      <c r="HGZ1524" s="272"/>
      <c r="HHA1524" s="272"/>
      <c r="HHB1524" s="272"/>
      <c r="HHC1524" s="272"/>
      <c r="HHD1524" s="272"/>
      <c r="HHE1524" s="272"/>
      <c r="HHF1524" s="272"/>
      <c r="HHG1524" s="272"/>
      <c r="HHH1524" s="272"/>
      <c r="HHI1524" s="272"/>
      <c r="HHJ1524" s="272"/>
      <c r="HHK1524" s="272"/>
      <c r="HHL1524" s="272"/>
      <c r="HHM1524" s="272"/>
      <c r="HHN1524" s="272"/>
      <c r="HHO1524" s="272"/>
      <c r="HHP1524" s="272"/>
      <c r="HHQ1524" s="272"/>
      <c r="HHR1524" s="272"/>
      <c r="HHS1524" s="272"/>
      <c r="HHT1524" s="272"/>
      <c r="HHU1524" s="272"/>
      <c r="HHV1524" s="272"/>
      <c r="HHW1524" s="272"/>
      <c r="HHX1524" s="272"/>
      <c r="HHY1524" s="272"/>
      <c r="HHZ1524" s="272"/>
      <c r="HIA1524" s="272"/>
      <c r="HIB1524" s="272"/>
      <c r="HIC1524" s="272"/>
      <c r="HID1524" s="272"/>
      <c r="HIE1524" s="272"/>
      <c r="HIF1524" s="272"/>
      <c r="HIG1524" s="272"/>
      <c r="HIH1524" s="272"/>
      <c r="HII1524" s="272"/>
      <c r="HIJ1524" s="272"/>
      <c r="HIK1524" s="272"/>
      <c r="HIL1524" s="272"/>
      <c r="HIM1524" s="272"/>
      <c r="HIN1524" s="272"/>
      <c r="HIO1524" s="272"/>
      <c r="HIP1524" s="272"/>
      <c r="HIQ1524" s="272"/>
      <c r="HIR1524" s="272"/>
      <c r="HIS1524" s="272"/>
      <c r="HIT1524" s="272"/>
      <c r="HIU1524" s="272"/>
      <c r="HIV1524" s="272"/>
      <c r="HIW1524" s="272"/>
      <c r="HIX1524" s="272"/>
      <c r="HIY1524" s="272"/>
      <c r="HIZ1524" s="272"/>
      <c r="HJA1524" s="272"/>
      <c r="HJB1524" s="272"/>
      <c r="HJC1524" s="272"/>
      <c r="HJD1524" s="272"/>
      <c r="HJE1524" s="272"/>
      <c r="HJF1524" s="272"/>
      <c r="HJG1524" s="272"/>
      <c r="HJH1524" s="272"/>
      <c r="HJI1524" s="272"/>
      <c r="HJJ1524" s="272"/>
      <c r="HJK1524" s="272"/>
      <c r="HJL1524" s="272"/>
      <c r="HJM1524" s="272"/>
      <c r="HJN1524" s="272"/>
      <c r="HJO1524" s="272"/>
      <c r="HJP1524" s="272"/>
      <c r="HJQ1524" s="272"/>
      <c r="HJR1524" s="272"/>
      <c r="HJS1524" s="272"/>
      <c r="HJT1524" s="272"/>
      <c r="HJU1524" s="272"/>
      <c r="HJV1524" s="272"/>
      <c r="HJW1524" s="272"/>
      <c r="HJX1524" s="272"/>
      <c r="HJY1524" s="272"/>
      <c r="HJZ1524" s="272"/>
      <c r="HKA1524" s="272"/>
      <c r="HKB1524" s="272"/>
      <c r="HKC1524" s="272"/>
      <c r="HKD1524" s="272"/>
      <c r="HKE1524" s="272"/>
      <c r="HKF1524" s="272"/>
      <c r="HKG1524" s="272"/>
      <c r="HKH1524" s="272"/>
      <c r="HKI1524" s="272"/>
      <c r="HKJ1524" s="272"/>
      <c r="HKK1524" s="272"/>
      <c r="HKL1524" s="272"/>
      <c r="HKM1524" s="272"/>
      <c r="HKN1524" s="272"/>
      <c r="HKO1524" s="272"/>
      <c r="HKP1524" s="272"/>
      <c r="HKQ1524" s="272"/>
      <c r="HKR1524" s="272"/>
      <c r="HKS1524" s="272"/>
      <c r="HKT1524" s="272"/>
      <c r="HKU1524" s="272"/>
      <c r="HKV1524" s="272"/>
      <c r="HKW1524" s="272"/>
      <c r="HKX1524" s="272"/>
      <c r="HKY1524" s="272"/>
      <c r="HKZ1524" s="272"/>
      <c r="HLA1524" s="272"/>
      <c r="HLB1524" s="272"/>
      <c r="HLC1524" s="272"/>
      <c r="HLD1524" s="272"/>
      <c r="HLE1524" s="272"/>
      <c r="HLF1524" s="272"/>
      <c r="HLG1524" s="272"/>
      <c r="HLH1524" s="272"/>
      <c r="HLI1524" s="272"/>
      <c r="HLJ1524" s="272"/>
      <c r="HLK1524" s="272"/>
      <c r="HLL1524" s="272"/>
      <c r="HLM1524" s="272"/>
      <c r="HLN1524" s="272"/>
      <c r="HLO1524" s="272"/>
      <c r="HLP1524" s="272"/>
      <c r="HLQ1524" s="272"/>
      <c r="HLR1524" s="272"/>
      <c r="HLS1524" s="272"/>
      <c r="HLT1524" s="272"/>
      <c r="HLU1524" s="272"/>
      <c r="HLV1524" s="272"/>
      <c r="HLW1524" s="272"/>
      <c r="HLX1524" s="272"/>
      <c r="HLY1524" s="272"/>
      <c r="HLZ1524" s="272"/>
      <c r="HMA1524" s="272"/>
      <c r="HMB1524" s="272"/>
      <c r="HMC1524" s="272"/>
      <c r="HMD1524" s="272"/>
      <c r="HME1524" s="272"/>
      <c r="HMF1524" s="272"/>
      <c r="HMG1524" s="272"/>
      <c r="HMH1524" s="272"/>
      <c r="HMI1524" s="272"/>
      <c r="HMJ1524" s="272"/>
      <c r="HMK1524" s="272"/>
      <c r="HML1524" s="272"/>
      <c r="HMM1524" s="272"/>
      <c r="HMN1524" s="272"/>
      <c r="HMO1524" s="272"/>
      <c r="HMP1524" s="272"/>
      <c r="HMQ1524" s="272"/>
      <c r="HMR1524" s="272"/>
      <c r="HMS1524" s="272"/>
      <c r="HMT1524" s="272"/>
      <c r="HMU1524" s="272"/>
      <c r="HMV1524" s="272"/>
      <c r="HMW1524" s="272"/>
      <c r="HMX1524" s="272"/>
      <c r="HMY1524" s="272"/>
      <c r="HMZ1524" s="272"/>
      <c r="HNA1524" s="272"/>
      <c r="HNB1524" s="272"/>
      <c r="HNC1524" s="272"/>
      <c r="HND1524" s="272"/>
      <c r="HNE1524" s="272"/>
      <c r="HNF1524" s="272"/>
      <c r="HNG1524" s="272"/>
      <c r="HNH1524" s="272"/>
      <c r="HNI1524" s="272"/>
      <c r="HNJ1524" s="272"/>
      <c r="HNK1524" s="272"/>
      <c r="HNL1524" s="272"/>
      <c r="HNM1524" s="272"/>
      <c r="HNN1524" s="272"/>
      <c r="HNO1524" s="272"/>
      <c r="HNP1524" s="272"/>
      <c r="HNQ1524" s="272"/>
      <c r="HNR1524" s="272"/>
      <c r="HNS1524" s="272"/>
      <c r="HNT1524" s="272"/>
      <c r="HNU1524" s="272"/>
      <c r="HNV1524" s="272"/>
      <c r="HNW1524" s="272"/>
      <c r="HNX1524" s="272"/>
      <c r="HNY1524" s="272"/>
      <c r="HNZ1524" s="272"/>
      <c r="HOA1524" s="272"/>
      <c r="HOB1524" s="272"/>
      <c r="HOC1524" s="272"/>
      <c r="HOD1524" s="272"/>
      <c r="HOE1524" s="272"/>
      <c r="HOF1524" s="272"/>
      <c r="HOG1524" s="272"/>
      <c r="HOH1524" s="272"/>
      <c r="HOI1524" s="272"/>
      <c r="HOJ1524" s="272"/>
      <c r="HOK1524" s="272"/>
      <c r="HOL1524" s="272"/>
      <c r="HOM1524" s="272"/>
      <c r="HON1524" s="272"/>
      <c r="HOO1524" s="272"/>
      <c r="HOP1524" s="272"/>
      <c r="HOQ1524" s="272"/>
      <c r="HOR1524" s="272"/>
      <c r="HOS1524" s="272"/>
      <c r="HOT1524" s="272"/>
      <c r="HOU1524" s="272"/>
      <c r="HOV1524" s="272"/>
      <c r="HOW1524" s="272"/>
      <c r="HOX1524" s="272"/>
      <c r="HOY1524" s="272"/>
      <c r="HOZ1524" s="272"/>
      <c r="HPA1524" s="272"/>
      <c r="HPB1524" s="272"/>
      <c r="HPC1524" s="272"/>
      <c r="HPD1524" s="272"/>
      <c r="HPE1524" s="272"/>
      <c r="HPF1524" s="272"/>
      <c r="HPG1524" s="272"/>
      <c r="HPH1524" s="272"/>
      <c r="HPI1524" s="272"/>
      <c r="HPJ1524" s="272"/>
      <c r="HPK1524" s="272"/>
      <c r="HPL1524" s="272"/>
      <c r="HPM1524" s="272"/>
      <c r="HPN1524" s="272"/>
      <c r="HPO1524" s="272"/>
      <c r="HPP1524" s="272"/>
      <c r="HPQ1524" s="272"/>
      <c r="HPR1524" s="272"/>
      <c r="HPS1524" s="272"/>
      <c r="HPT1524" s="272"/>
      <c r="HPU1524" s="272"/>
      <c r="HPV1524" s="272"/>
      <c r="HPW1524" s="272"/>
      <c r="HPX1524" s="272"/>
      <c r="HPY1524" s="272"/>
      <c r="HPZ1524" s="272"/>
      <c r="HQA1524" s="272"/>
      <c r="HQB1524" s="272"/>
      <c r="HQC1524" s="272"/>
      <c r="HQD1524" s="272"/>
      <c r="HQE1524" s="272"/>
      <c r="HQF1524" s="272"/>
      <c r="HQG1524" s="272"/>
      <c r="HQH1524" s="272"/>
      <c r="HQI1524" s="272"/>
      <c r="HQJ1524" s="272"/>
      <c r="HQK1524" s="272"/>
      <c r="HQL1524" s="272"/>
      <c r="HQM1524" s="272"/>
      <c r="HQN1524" s="272"/>
      <c r="HQO1524" s="272"/>
      <c r="HQP1524" s="272"/>
      <c r="HQQ1524" s="272"/>
      <c r="HQR1524" s="272"/>
      <c r="HQS1524" s="272"/>
      <c r="HQT1524" s="272"/>
      <c r="HQU1524" s="272"/>
      <c r="HQV1524" s="272"/>
      <c r="HQW1524" s="272"/>
      <c r="HQX1524" s="272"/>
      <c r="HQY1524" s="272"/>
      <c r="HQZ1524" s="272"/>
      <c r="HRA1524" s="272"/>
      <c r="HRB1524" s="272"/>
      <c r="HRC1524" s="272"/>
      <c r="HRD1524" s="272"/>
      <c r="HRE1524" s="272"/>
      <c r="HRF1524" s="272"/>
      <c r="HRG1524" s="272"/>
      <c r="HRH1524" s="272"/>
      <c r="HRI1524" s="272"/>
      <c r="HRJ1524" s="272"/>
      <c r="HRK1524" s="272"/>
      <c r="HRL1524" s="272"/>
      <c r="HRM1524" s="272"/>
      <c r="HRN1524" s="272"/>
      <c r="HRO1524" s="272"/>
      <c r="HRP1524" s="272"/>
      <c r="HRQ1524" s="272"/>
      <c r="HRR1524" s="272"/>
      <c r="HRS1524" s="272"/>
      <c r="HRT1524" s="272"/>
      <c r="HRU1524" s="272"/>
      <c r="HRV1524" s="272"/>
      <c r="HRW1524" s="272"/>
      <c r="HRX1524" s="272"/>
      <c r="HRY1524" s="272"/>
      <c r="HRZ1524" s="272"/>
      <c r="HSA1524" s="272"/>
      <c r="HSB1524" s="272"/>
      <c r="HSC1524" s="272"/>
      <c r="HSD1524" s="272"/>
      <c r="HSE1524" s="272"/>
      <c r="HSF1524" s="272"/>
      <c r="HSG1524" s="272"/>
      <c r="HSH1524" s="272"/>
      <c r="HSI1524" s="272"/>
      <c r="HSJ1524" s="272"/>
      <c r="HSK1524" s="272"/>
      <c r="HSL1524" s="272"/>
      <c r="HSM1524" s="272"/>
      <c r="HSN1524" s="272"/>
      <c r="HSO1524" s="272"/>
      <c r="HSP1524" s="272"/>
      <c r="HSQ1524" s="272"/>
      <c r="HSR1524" s="272"/>
      <c r="HSS1524" s="272"/>
      <c r="HST1524" s="272"/>
      <c r="HSU1524" s="272"/>
      <c r="HSV1524" s="272"/>
      <c r="HSW1524" s="272"/>
      <c r="HSX1524" s="272"/>
      <c r="HSY1524" s="272"/>
      <c r="HSZ1524" s="272"/>
      <c r="HTA1524" s="272"/>
      <c r="HTB1524" s="272"/>
      <c r="HTC1524" s="272"/>
      <c r="HTD1524" s="272"/>
      <c r="HTE1524" s="272"/>
      <c r="HTF1524" s="272"/>
      <c r="HTG1524" s="272"/>
      <c r="HTH1524" s="272"/>
      <c r="HTI1524" s="272"/>
      <c r="HTJ1524" s="272"/>
      <c r="HTK1524" s="272"/>
      <c r="HTL1524" s="272"/>
      <c r="HTM1524" s="272"/>
      <c r="HTN1524" s="272"/>
      <c r="HTO1524" s="272"/>
      <c r="HTP1524" s="272"/>
      <c r="HTQ1524" s="272"/>
      <c r="HTR1524" s="272"/>
      <c r="HTS1524" s="272"/>
      <c r="HTT1524" s="272"/>
      <c r="HTU1524" s="272"/>
      <c r="HTV1524" s="272"/>
      <c r="HTW1524" s="272"/>
      <c r="HTX1524" s="272"/>
      <c r="HTY1524" s="272"/>
      <c r="HTZ1524" s="272"/>
      <c r="HUA1524" s="272"/>
      <c r="HUB1524" s="272"/>
      <c r="HUC1524" s="272"/>
      <c r="HUD1524" s="272"/>
      <c r="HUE1524" s="272"/>
      <c r="HUF1524" s="272"/>
      <c r="HUG1524" s="272"/>
      <c r="HUH1524" s="272"/>
      <c r="HUI1524" s="272"/>
      <c r="HUJ1524" s="272"/>
      <c r="HUK1524" s="272"/>
      <c r="HUL1524" s="272"/>
      <c r="HUM1524" s="272"/>
      <c r="HUN1524" s="272"/>
      <c r="HUO1524" s="272"/>
      <c r="HUP1524" s="272"/>
      <c r="HUQ1524" s="272"/>
      <c r="HUR1524" s="272"/>
      <c r="HUS1524" s="272"/>
      <c r="HUT1524" s="272"/>
      <c r="HUU1524" s="272"/>
      <c r="HUV1524" s="272"/>
      <c r="HUW1524" s="272"/>
      <c r="HUX1524" s="272"/>
      <c r="HUY1524" s="272"/>
      <c r="HUZ1524" s="272"/>
      <c r="HVA1524" s="272"/>
      <c r="HVB1524" s="272"/>
      <c r="HVC1524" s="272"/>
      <c r="HVD1524" s="272"/>
      <c r="HVE1524" s="272"/>
      <c r="HVF1524" s="272"/>
      <c r="HVG1524" s="272"/>
      <c r="HVH1524" s="272"/>
      <c r="HVI1524" s="272"/>
      <c r="HVJ1524" s="272"/>
      <c r="HVK1524" s="272"/>
      <c r="HVL1524" s="272"/>
      <c r="HVM1524" s="272"/>
      <c r="HVN1524" s="272"/>
      <c r="HVO1524" s="272"/>
      <c r="HVP1524" s="272"/>
      <c r="HVQ1524" s="272"/>
      <c r="HVR1524" s="272"/>
      <c r="HVS1524" s="272"/>
      <c r="HVT1524" s="272"/>
      <c r="HVU1524" s="272"/>
      <c r="HVV1524" s="272"/>
      <c r="HVW1524" s="272"/>
      <c r="HVX1524" s="272"/>
      <c r="HVY1524" s="272"/>
      <c r="HVZ1524" s="272"/>
      <c r="HWA1524" s="272"/>
      <c r="HWB1524" s="272"/>
      <c r="HWC1524" s="272"/>
      <c r="HWD1524" s="272"/>
      <c r="HWE1524" s="272"/>
      <c r="HWF1524" s="272"/>
      <c r="HWG1524" s="272"/>
      <c r="HWH1524" s="272"/>
      <c r="HWI1524" s="272"/>
      <c r="HWJ1524" s="272"/>
      <c r="HWK1524" s="272"/>
      <c r="HWL1524" s="272"/>
      <c r="HWM1524" s="272"/>
      <c r="HWN1524" s="272"/>
      <c r="HWO1524" s="272"/>
      <c r="HWP1524" s="272"/>
      <c r="HWQ1524" s="272"/>
      <c r="HWR1524" s="272"/>
      <c r="HWS1524" s="272"/>
      <c r="HWT1524" s="272"/>
      <c r="HWU1524" s="272"/>
      <c r="HWV1524" s="272"/>
      <c r="HWW1524" s="272"/>
      <c r="HWX1524" s="272"/>
      <c r="HWY1524" s="272"/>
      <c r="HWZ1524" s="272"/>
      <c r="HXA1524" s="272"/>
      <c r="HXB1524" s="272"/>
      <c r="HXC1524" s="272"/>
      <c r="HXD1524" s="272"/>
      <c r="HXE1524" s="272"/>
      <c r="HXF1524" s="272"/>
      <c r="HXG1524" s="272"/>
      <c r="HXH1524" s="272"/>
      <c r="HXI1524" s="272"/>
      <c r="HXJ1524" s="272"/>
      <c r="HXK1524" s="272"/>
      <c r="HXL1524" s="272"/>
      <c r="HXM1524" s="272"/>
      <c r="HXN1524" s="272"/>
      <c r="HXO1524" s="272"/>
      <c r="HXP1524" s="272"/>
      <c r="HXQ1524" s="272"/>
      <c r="HXR1524" s="272"/>
      <c r="HXS1524" s="272"/>
      <c r="HXT1524" s="272"/>
      <c r="HXU1524" s="272"/>
      <c r="HXV1524" s="272"/>
      <c r="HXW1524" s="272"/>
      <c r="HXX1524" s="272"/>
      <c r="HXY1524" s="272"/>
      <c r="HXZ1524" s="272"/>
      <c r="HYA1524" s="272"/>
      <c r="HYB1524" s="272"/>
      <c r="HYC1524" s="272"/>
      <c r="HYD1524" s="272"/>
      <c r="HYE1524" s="272"/>
      <c r="HYF1524" s="272"/>
      <c r="HYG1524" s="272"/>
      <c r="HYH1524" s="272"/>
      <c r="HYI1524" s="272"/>
      <c r="HYJ1524" s="272"/>
      <c r="HYK1524" s="272"/>
      <c r="HYL1524" s="272"/>
      <c r="HYM1524" s="272"/>
      <c r="HYN1524" s="272"/>
      <c r="HYO1524" s="272"/>
      <c r="HYP1524" s="272"/>
      <c r="HYQ1524" s="272"/>
      <c r="HYR1524" s="272"/>
      <c r="HYS1524" s="272"/>
      <c r="HYT1524" s="272"/>
      <c r="HYU1524" s="272"/>
      <c r="HYV1524" s="272"/>
      <c r="HYW1524" s="272"/>
      <c r="HYX1524" s="272"/>
      <c r="HYY1524" s="272"/>
      <c r="HYZ1524" s="272"/>
      <c r="HZA1524" s="272"/>
      <c r="HZB1524" s="272"/>
      <c r="HZC1524" s="272"/>
      <c r="HZD1524" s="272"/>
      <c r="HZE1524" s="272"/>
      <c r="HZF1524" s="272"/>
      <c r="HZG1524" s="272"/>
      <c r="HZH1524" s="272"/>
      <c r="HZI1524" s="272"/>
      <c r="HZJ1524" s="272"/>
      <c r="HZK1524" s="272"/>
      <c r="HZL1524" s="272"/>
      <c r="HZM1524" s="272"/>
      <c r="HZN1524" s="272"/>
      <c r="HZO1524" s="272"/>
      <c r="HZP1524" s="272"/>
      <c r="HZQ1524" s="272"/>
      <c r="HZR1524" s="272"/>
      <c r="HZS1524" s="272"/>
      <c r="HZT1524" s="272"/>
      <c r="HZU1524" s="272"/>
      <c r="HZV1524" s="272"/>
      <c r="HZW1524" s="272"/>
      <c r="HZX1524" s="272"/>
      <c r="HZY1524" s="272"/>
      <c r="HZZ1524" s="272"/>
      <c r="IAA1524" s="272"/>
      <c r="IAB1524" s="272"/>
      <c r="IAC1524" s="272"/>
      <c r="IAD1524" s="272"/>
      <c r="IAE1524" s="272"/>
      <c r="IAF1524" s="272"/>
      <c r="IAG1524" s="272"/>
      <c r="IAH1524" s="272"/>
      <c r="IAI1524" s="272"/>
      <c r="IAJ1524" s="272"/>
      <c r="IAK1524" s="272"/>
      <c r="IAL1524" s="272"/>
      <c r="IAM1524" s="272"/>
      <c r="IAN1524" s="272"/>
      <c r="IAO1524" s="272"/>
      <c r="IAP1524" s="272"/>
      <c r="IAQ1524" s="272"/>
      <c r="IAR1524" s="272"/>
      <c r="IAS1524" s="272"/>
      <c r="IAT1524" s="272"/>
      <c r="IAU1524" s="272"/>
      <c r="IAV1524" s="272"/>
      <c r="IAW1524" s="272"/>
      <c r="IAX1524" s="272"/>
      <c r="IAY1524" s="272"/>
      <c r="IAZ1524" s="272"/>
      <c r="IBA1524" s="272"/>
      <c r="IBB1524" s="272"/>
      <c r="IBC1524" s="272"/>
      <c r="IBD1524" s="272"/>
      <c r="IBE1524" s="272"/>
      <c r="IBF1524" s="272"/>
      <c r="IBG1524" s="272"/>
      <c r="IBH1524" s="272"/>
      <c r="IBI1524" s="272"/>
      <c r="IBJ1524" s="272"/>
      <c r="IBK1524" s="272"/>
      <c r="IBL1524" s="272"/>
      <c r="IBM1524" s="272"/>
      <c r="IBN1524" s="272"/>
      <c r="IBO1524" s="272"/>
      <c r="IBP1524" s="272"/>
      <c r="IBQ1524" s="272"/>
      <c r="IBR1524" s="272"/>
      <c r="IBS1524" s="272"/>
      <c r="IBT1524" s="272"/>
      <c r="IBU1524" s="272"/>
      <c r="IBV1524" s="272"/>
      <c r="IBW1524" s="272"/>
      <c r="IBX1524" s="272"/>
      <c r="IBY1524" s="272"/>
      <c r="IBZ1524" s="272"/>
      <c r="ICA1524" s="272"/>
      <c r="ICB1524" s="272"/>
      <c r="ICC1524" s="272"/>
      <c r="ICD1524" s="272"/>
      <c r="ICE1524" s="272"/>
      <c r="ICF1524" s="272"/>
      <c r="ICG1524" s="272"/>
      <c r="ICH1524" s="272"/>
      <c r="ICI1524" s="272"/>
      <c r="ICJ1524" s="272"/>
      <c r="ICK1524" s="272"/>
      <c r="ICL1524" s="272"/>
      <c r="ICM1524" s="272"/>
      <c r="ICN1524" s="272"/>
      <c r="ICO1524" s="272"/>
      <c r="ICP1524" s="272"/>
      <c r="ICQ1524" s="272"/>
      <c r="ICR1524" s="272"/>
      <c r="ICS1524" s="272"/>
      <c r="ICT1524" s="272"/>
      <c r="ICU1524" s="272"/>
      <c r="ICV1524" s="272"/>
      <c r="ICW1524" s="272"/>
      <c r="ICX1524" s="272"/>
      <c r="ICY1524" s="272"/>
      <c r="ICZ1524" s="272"/>
      <c r="IDA1524" s="272"/>
      <c r="IDB1524" s="272"/>
      <c r="IDC1524" s="272"/>
      <c r="IDD1524" s="272"/>
      <c r="IDE1524" s="272"/>
      <c r="IDF1524" s="272"/>
      <c r="IDG1524" s="272"/>
      <c r="IDH1524" s="272"/>
      <c r="IDI1524" s="272"/>
      <c r="IDJ1524" s="272"/>
      <c r="IDK1524" s="272"/>
      <c r="IDL1524" s="272"/>
      <c r="IDM1524" s="272"/>
      <c r="IDN1524" s="272"/>
      <c r="IDO1524" s="272"/>
      <c r="IDP1524" s="272"/>
      <c r="IDQ1524" s="272"/>
      <c r="IDR1524" s="272"/>
      <c r="IDS1524" s="272"/>
      <c r="IDT1524" s="272"/>
      <c r="IDU1524" s="272"/>
      <c r="IDV1524" s="272"/>
      <c r="IDW1524" s="272"/>
      <c r="IDX1524" s="272"/>
      <c r="IDY1524" s="272"/>
      <c r="IDZ1524" s="272"/>
      <c r="IEA1524" s="272"/>
      <c r="IEB1524" s="272"/>
      <c r="IEC1524" s="272"/>
      <c r="IED1524" s="272"/>
      <c r="IEE1524" s="272"/>
      <c r="IEF1524" s="272"/>
      <c r="IEG1524" s="272"/>
      <c r="IEH1524" s="272"/>
      <c r="IEI1524" s="272"/>
      <c r="IEJ1524" s="272"/>
      <c r="IEK1524" s="272"/>
      <c r="IEL1524" s="272"/>
      <c r="IEM1524" s="272"/>
      <c r="IEN1524" s="272"/>
      <c r="IEO1524" s="272"/>
      <c r="IEP1524" s="272"/>
      <c r="IEQ1524" s="272"/>
      <c r="IER1524" s="272"/>
      <c r="IES1524" s="272"/>
      <c r="IET1524" s="272"/>
      <c r="IEU1524" s="272"/>
      <c r="IEV1524" s="272"/>
      <c r="IEW1524" s="272"/>
      <c r="IEX1524" s="272"/>
      <c r="IEY1524" s="272"/>
      <c r="IEZ1524" s="272"/>
      <c r="IFA1524" s="272"/>
      <c r="IFB1524" s="272"/>
      <c r="IFC1524" s="272"/>
      <c r="IFD1524" s="272"/>
      <c r="IFE1524" s="272"/>
      <c r="IFF1524" s="272"/>
      <c r="IFG1524" s="272"/>
      <c r="IFH1524" s="272"/>
      <c r="IFI1524" s="272"/>
      <c r="IFJ1524" s="272"/>
      <c r="IFK1524" s="272"/>
      <c r="IFL1524" s="272"/>
      <c r="IFM1524" s="272"/>
      <c r="IFN1524" s="272"/>
      <c r="IFO1524" s="272"/>
      <c r="IFP1524" s="272"/>
      <c r="IFQ1524" s="272"/>
      <c r="IFR1524" s="272"/>
      <c r="IFS1524" s="272"/>
      <c r="IFT1524" s="272"/>
      <c r="IFU1524" s="272"/>
      <c r="IFV1524" s="272"/>
      <c r="IFW1524" s="272"/>
      <c r="IFX1524" s="272"/>
      <c r="IFY1524" s="272"/>
      <c r="IFZ1524" s="272"/>
      <c r="IGA1524" s="272"/>
      <c r="IGB1524" s="272"/>
      <c r="IGC1524" s="272"/>
      <c r="IGD1524" s="272"/>
      <c r="IGE1524" s="272"/>
      <c r="IGF1524" s="272"/>
      <c r="IGG1524" s="272"/>
      <c r="IGH1524" s="272"/>
      <c r="IGI1524" s="272"/>
      <c r="IGJ1524" s="272"/>
      <c r="IGK1524" s="272"/>
      <c r="IGL1524" s="272"/>
      <c r="IGM1524" s="272"/>
      <c r="IGN1524" s="272"/>
      <c r="IGO1524" s="272"/>
      <c r="IGP1524" s="272"/>
      <c r="IGQ1524" s="272"/>
      <c r="IGR1524" s="272"/>
      <c r="IGS1524" s="272"/>
      <c r="IGT1524" s="272"/>
      <c r="IGU1524" s="272"/>
      <c r="IGV1524" s="272"/>
      <c r="IGW1524" s="272"/>
      <c r="IGX1524" s="272"/>
      <c r="IGY1524" s="272"/>
      <c r="IGZ1524" s="272"/>
      <c r="IHA1524" s="272"/>
      <c r="IHB1524" s="272"/>
      <c r="IHC1524" s="272"/>
      <c r="IHD1524" s="272"/>
      <c r="IHE1524" s="272"/>
      <c r="IHF1524" s="272"/>
      <c r="IHG1524" s="272"/>
      <c r="IHH1524" s="272"/>
      <c r="IHI1524" s="272"/>
      <c r="IHJ1524" s="272"/>
      <c r="IHK1524" s="272"/>
      <c r="IHL1524" s="272"/>
      <c r="IHM1524" s="272"/>
      <c r="IHN1524" s="272"/>
      <c r="IHO1524" s="272"/>
      <c r="IHP1524" s="272"/>
      <c r="IHQ1524" s="272"/>
      <c r="IHR1524" s="272"/>
      <c r="IHS1524" s="272"/>
      <c r="IHT1524" s="272"/>
      <c r="IHU1524" s="272"/>
      <c r="IHV1524" s="272"/>
      <c r="IHW1524" s="272"/>
      <c r="IHX1524" s="272"/>
      <c r="IHY1524" s="272"/>
      <c r="IHZ1524" s="272"/>
      <c r="IIA1524" s="272"/>
      <c r="IIB1524" s="272"/>
      <c r="IIC1524" s="272"/>
      <c r="IID1524" s="272"/>
      <c r="IIE1524" s="272"/>
      <c r="IIF1524" s="272"/>
      <c r="IIG1524" s="272"/>
      <c r="IIH1524" s="272"/>
      <c r="III1524" s="272"/>
      <c r="IIJ1524" s="272"/>
      <c r="IIK1524" s="272"/>
      <c r="IIL1524" s="272"/>
      <c r="IIM1524" s="272"/>
      <c r="IIN1524" s="272"/>
      <c r="IIO1524" s="272"/>
      <c r="IIP1524" s="272"/>
      <c r="IIQ1524" s="272"/>
      <c r="IIR1524" s="272"/>
      <c r="IIS1524" s="272"/>
      <c r="IIT1524" s="272"/>
      <c r="IIU1524" s="272"/>
      <c r="IIV1524" s="272"/>
      <c r="IIW1524" s="272"/>
      <c r="IIX1524" s="272"/>
      <c r="IIY1524" s="272"/>
      <c r="IIZ1524" s="272"/>
      <c r="IJA1524" s="272"/>
      <c r="IJB1524" s="272"/>
      <c r="IJC1524" s="272"/>
      <c r="IJD1524" s="272"/>
      <c r="IJE1524" s="272"/>
      <c r="IJF1524" s="272"/>
      <c r="IJG1524" s="272"/>
      <c r="IJH1524" s="272"/>
      <c r="IJI1524" s="272"/>
      <c r="IJJ1524" s="272"/>
      <c r="IJK1524" s="272"/>
      <c r="IJL1524" s="272"/>
      <c r="IJM1524" s="272"/>
      <c r="IJN1524" s="272"/>
      <c r="IJO1524" s="272"/>
      <c r="IJP1524" s="272"/>
      <c r="IJQ1524" s="272"/>
      <c r="IJR1524" s="272"/>
      <c r="IJS1524" s="272"/>
      <c r="IJT1524" s="272"/>
      <c r="IJU1524" s="272"/>
      <c r="IJV1524" s="272"/>
      <c r="IJW1524" s="272"/>
      <c r="IJX1524" s="272"/>
      <c r="IJY1524" s="272"/>
      <c r="IJZ1524" s="272"/>
      <c r="IKA1524" s="272"/>
      <c r="IKB1524" s="272"/>
      <c r="IKC1524" s="272"/>
      <c r="IKD1524" s="272"/>
      <c r="IKE1524" s="272"/>
      <c r="IKF1524" s="272"/>
      <c r="IKG1524" s="272"/>
      <c r="IKH1524" s="272"/>
      <c r="IKI1524" s="272"/>
      <c r="IKJ1524" s="272"/>
      <c r="IKK1524" s="272"/>
      <c r="IKL1524" s="272"/>
      <c r="IKM1524" s="272"/>
      <c r="IKN1524" s="272"/>
      <c r="IKO1524" s="272"/>
      <c r="IKP1524" s="272"/>
      <c r="IKQ1524" s="272"/>
      <c r="IKR1524" s="272"/>
      <c r="IKS1524" s="272"/>
      <c r="IKT1524" s="272"/>
      <c r="IKU1524" s="272"/>
      <c r="IKV1524" s="272"/>
      <c r="IKW1524" s="272"/>
      <c r="IKX1524" s="272"/>
      <c r="IKY1524" s="272"/>
      <c r="IKZ1524" s="272"/>
      <c r="ILA1524" s="272"/>
      <c r="ILB1524" s="272"/>
      <c r="ILC1524" s="272"/>
      <c r="ILD1524" s="272"/>
      <c r="ILE1524" s="272"/>
      <c r="ILF1524" s="272"/>
      <c r="ILG1524" s="272"/>
      <c r="ILH1524" s="272"/>
      <c r="ILI1524" s="272"/>
      <c r="ILJ1524" s="272"/>
      <c r="ILK1524" s="272"/>
      <c r="ILL1524" s="272"/>
      <c r="ILM1524" s="272"/>
      <c r="ILN1524" s="272"/>
      <c r="ILO1524" s="272"/>
      <c r="ILP1524" s="272"/>
      <c r="ILQ1524" s="272"/>
      <c r="ILR1524" s="272"/>
      <c r="ILS1524" s="272"/>
      <c r="ILT1524" s="272"/>
      <c r="ILU1524" s="272"/>
      <c r="ILV1524" s="272"/>
      <c r="ILW1524" s="272"/>
      <c r="ILX1524" s="272"/>
      <c r="ILY1524" s="272"/>
      <c r="ILZ1524" s="272"/>
      <c r="IMA1524" s="272"/>
      <c r="IMB1524" s="272"/>
      <c r="IMC1524" s="272"/>
      <c r="IMD1524" s="272"/>
      <c r="IME1524" s="272"/>
      <c r="IMF1524" s="272"/>
      <c r="IMG1524" s="272"/>
      <c r="IMH1524" s="272"/>
      <c r="IMI1524" s="272"/>
      <c r="IMJ1524" s="272"/>
      <c r="IMK1524" s="272"/>
      <c r="IML1524" s="272"/>
      <c r="IMM1524" s="272"/>
      <c r="IMN1524" s="272"/>
      <c r="IMO1524" s="272"/>
      <c r="IMP1524" s="272"/>
      <c r="IMQ1524" s="272"/>
      <c r="IMR1524" s="272"/>
      <c r="IMS1524" s="272"/>
      <c r="IMT1524" s="272"/>
      <c r="IMU1524" s="272"/>
      <c r="IMV1524" s="272"/>
      <c r="IMW1524" s="272"/>
      <c r="IMX1524" s="272"/>
      <c r="IMY1524" s="272"/>
      <c r="IMZ1524" s="272"/>
      <c r="INA1524" s="272"/>
      <c r="INB1524" s="272"/>
      <c r="INC1524" s="272"/>
      <c r="IND1524" s="272"/>
      <c r="INE1524" s="272"/>
      <c r="INF1524" s="272"/>
      <c r="ING1524" s="272"/>
      <c r="INH1524" s="272"/>
      <c r="INI1524" s="272"/>
      <c r="INJ1524" s="272"/>
      <c r="INK1524" s="272"/>
      <c r="INL1524" s="272"/>
      <c r="INM1524" s="272"/>
      <c r="INN1524" s="272"/>
      <c r="INO1524" s="272"/>
      <c r="INP1524" s="272"/>
      <c r="INQ1524" s="272"/>
      <c r="INR1524" s="272"/>
      <c r="INS1524" s="272"/>
      <c r="INT1524" s="272"/>
      <c r="INU1524" s="272"/>
      <c r="INV1524" s="272"/>
      <c r="INW1524" s="272"/>
      <c r="INX1524" s="272"/>
      <c r="INY1524" s="272"/>
      <c r="INZ1524" s="272"/>
      <c r="IOA1524" s="272"/>
      <c r="IOB1524" s="272"/>
      <c r="IOC1524" s="272"/>
      <c r="IOD1524" s="272"/>
      <c r="IOE1524" s="272"/>
      <c r="IOF1524" s="272"/>
      <c r="IOG1524" s="272"/>
      <c r="IOH1524" s="272"/>
      <c r="IOI1524" s="272"/>
      <c r="IOJ1524" s="272"/>
      <c r="IOK1524" s="272"/>
      <c r="IOL1524" s="272"/>
      <c r="IOM1524" s="272"/>
      <c r="ION1524" s="272"/>
      <c r="IOO1524" s="272"/>
      <c r="IOP1524" s="272"/>
      <c r="IOQ1524" s="272"/>
      <c r="IOR1524" s="272"/>
      <c r="IOS1524" s="272"/>
      <c r="IOT1524" s="272"/>
      <c r="IOU1524" s="272"/>
      <c r="IOV1524" s="272"/>
      <c r="IOW1524" s="272"/>
      <c r="IOX1524" s="272"/>
      <c r="IOY1524" s="272"/>
      <c r="IOZ1524" s="272"/>
      <c r="IPA1524" s="272"/>
      <c r="IPB1524" s="272"/>
      <c r="IPC1524" s="272"/>
      <c r="IPD1524" s="272"/>
      <c r="IPE1524" s="272"/>
      <c r="IPF1524" s="272"/>
      <c r="IPG1524" s="272"/>
      <c r="IPH1524" s="272"/>
      <c r="IPI1524" s="272"/>
      <c r="IPJ1524" s="272"/>
      <c r="IPK1524" s="272"/>
      <c r="IPL1524" s="272"/>
      <c r="IPM1524" s="272"/>
      <c r="IPN1524" s="272"/>
      <c r="IPO1524" s="272"/>
      <c r="IPP1524" s="272"/>
      <c r="IPQ1524" s="272"/>
      <c r="IPR1524" s="272"/>
      <c r="IPS1524" s="272"/>
      <c r="IPT1524" s="272"/>
      <c r="IPU1524" s="272"/>
      <c r="IPV1524" s="272"/>
      <c r="IPW1524" s="272"/>
      <c r="IPX1524" s="272"/>
      <c r="IPY1524" s="272"/>
      <c r="IPZ1524" s="272"/>
      <c r="IQA1524" s="272"/>
      <c r="IQB1524" s="272"/>
      <c r="IQC1524" s="272"/>
      <c r="IQD1524" s="272"/>
      <c r="IQE1524" s="272"/>
      <c r="IQF1524" s="272"/>
      <c r="IQG1524" s="272"/>
      <c r="IQH1524" s="272"/>
      <c r="IQI1524" s="272"/>
      <c r="IQJ1524" s="272"/>
      <c r="IQK1524" s="272"/>
      <c r="IQL1524" s="272"/>
      <c r="IQM1524" s="272"/>
      <c r="IQN1524" s="272"/>
      <c r="IQO1524" s="272"/>
      <c r="IQP1524" s="272"/>
      <c r="IQQ1524" s="272"/>
      <c r="IQR1524" s="272"/>
      <c r="IQS1524" s="272"/>
      <c r="IQT1524" s="272"/>
      <c r="IQU1524" s="272"/>
      <c r="IQV1524" s="272"/>
      <c r="IQW1524" s="272"/>
      <c r="IQX1524" s="272"/>
      <c r="IQY1524" s="272"/>
      <c r="IQZ1524" s="272"/>
      <c r="IRA1524" s="272"/>
      <c r="IRB1524" s="272"/>
      <c r="IRC1524" s="272"/>
      <c r="IRD1524" s="272"/>
      <c r="IRE1524" s="272"/>
      <c r="IRF1524" s="272"/>
      <c r="IRG1524" s="272"/>
      <c r="IRH1524" s="272"/>
      <c r="IRI1524" s="272"/>
      <c r="IRJ1524" s="272"/>
      <c r="IRK1524" s="272"/>
      <c r="IRL1524" s="272"/>
      <c r="IRM1524" s="272"/>
      <c r="IRN1524" s="272"/>
      <c r="IRO1524" s="272"/>
      <c r="IRP1524" s="272"/>
      <c r="IRQ1524" s="272"/>
      <c r="IRR1524" s="272"/>
      <c r="IRS1524" s="272"/>
      <c r="IRT1524" s="272"/>
      <c r="IRU1524" s="272"/>
      <c r="IRV1524" s="272"/>
      <c r="IRW1524" s="272"/>
      <c r="IRX1524" s="272"/>
      <c r="IRY1524" s="272"/>
      <c r="IRZ1524" s="272"/>
      <c r="ISA1524" s="272"/>
      <c r="ISB1524" s="272"/>
      <c r="ISC1524" s="272"/>
      <c r="ISD1524" s="272"/>
      <c r="ISE1524" s="272"/>
      <c r="ISF1524" s="272"/>
      <c r="ISG1524" s="272"/>
      <c r="ISH1524" s="272"/>
      <c r="ISI1524" s="272"/>
      <c r="ISJ1524" s="272"/>
      <c r="ISK1524" s="272"/>
      <c r="ISL1524" s="272"/>
      <c r="ISM1524" s="272"/>
      <c r="ISN1524" s="272"/>
      <c r="ISO1524" s="272"/>
      <c r="ISP1524" s="272"/>
      <c r="ISQ1524" s="272"/>
      <c r="ISR1524" s="272"/>
      <c r="ISS1524" s="272"/>
      <c r="IST1524" s="272"/>
      <c r="ISU1524" s="272"/>
      <c r="ISV1524" s="272"/>
      <c r="ISW1524" s="272"/>
      <c r="ISX1524" s="272"/>
      <c r="ISY1524" s="272"/>
      <c r="ISZ1524" s="272"/>
      <c r="ITA1524" s="272"/>
      <c r="ITB1524" s="272"/>
      <c r="ITC1524" s="272"/>
      <c r="ITD1524" s="272"/>
      <c r="ITE1524" s="272"/>
      <c r="ITF1524" s="272"/>
      <c r="ITG1524" s="272"/>
      <c r="ITH1524" s="272"/>
      <c r="ITI1524" s="272"/>
      <c r="ITJ1524" s="272"/>
      <c r="ITK1524" s="272"/>
      <c r="ITL1524" s="272"/>
      <c r="ITM1524" s="272"/>
      <c r="ITN1524" s="272"/>
      <c r="ITO1524" s="272"/>
      <c r="ITP1524" s="272"/>
      <c r="ITQ1524" s="272"/>
      <c r="ITR1524" s="272"/>
      <c r="ITS1524" s="272"/>
      <c r="ITT1524" s="272"/>
      <c r="ITU1524" s="272"/>
      <c r="ITV1524" s="272"/>
      <c r="ITW1524" s="272"/>
      <c r="ITX1524" s="272"/>
      <c r="ITY1524" s="272"/>
      <c r="ITZ1524" s="272"/>
      <c r="IUA1524" s="272"/>
      <c r="IUB1524" s="272"/>
      <c r="IUC1524" s="272"/>
      <c r="IUD1524" s="272"/>
      <c r="IUE1524" s="272"/>
      <c r="IUF1524" s="272"/>
      <c r="IUG1524" s="272"/>
      <c r="IUH1524" s="272"/>
      <c r="IUI1524" s="272"/>
      <c r="IUJ1524" s="272"/>
      <c r="IUK1524" s="272"/>
      <c r="IUL1524" s="272"/>
      <c r="IUM1524" s="272"/>
      <c r="IUN1524" s="272"/>
      <c r="IUO1524" s="272"/>
      <c r="IUP1524" s="272"/>
      <c r="IUQ1524" s="272"/>
      <c r="IUR1524" s="272"/>
      <c r="IUS1524" s="272"/>
      <c r="IUT1524" s="272"/>
      <c r="IUU1524" s="272"/>
      <c r="IUV1524" s="272"/>
      <c r="IUW1524" s="272"/>
      <c r="IUX1524" s="272"/>
      <c r="IUY1524" s="272"/>
      <c r="IUZ1524" s="272"/>
      <c r="IVA1524" s="272"/>
      <c r="IVB1524" s="272"/>
      <c r="IVC1524" s="272"/>
      <c r="IVD1524" s="272"/>
      <c r="IVE1524" s="272"/>
      <c r="IVF1524" s="272"/>
      <c r="IVG1524" s="272"/>
      <c r="IVH1524" s="272"/>
      <c r="IVI1524" s="272"/>
      <c r="IVJ1524" s="272"/>
      <c r="IVK1524" s="272"/>
      <c r="IVL1524" s="272"/>
      <c r="IVM1524" s="272"/>
      <c r="IVN1524" s="272"/>
      <c r="IVO1524" s="272"/>
      <c r="IVP1524" s="272"/>
      <c r="IVQ1524" s="272"/>
      <c r="IVR1524" s="272"/>
      <c r="IVS1524" s="272"/>
      <c r="IVT1524" s="272"/>
      <c r="IVU1524" s="272"/>
      <c r="IVV1524" s="272"/>
      <c r="IVW1524" s="272"/>
      <c r="IVX1524" s="272"/>
      <c r="IVY1524" s="272"/>
      <c r="IVZ1524" s="272"/>
      <c r="IWA1524" s="272"/>
      <c r="IWB1524" s="272"/>
      <c r="IWC1524" s="272"/>
      <c r="IWD1524" s="272"/>
      <c r="IWE1524" s="272"/>
      <c r="IWF1524" s="272"/>
      <c r="IWG1524" s="272"/>
      <c r="IWH1524" s="272"/>
      <c r="IWI1524" s="272"/>
      <c r="IWJ1524" s="272"/>
      <c r="IWK1524" s="272"/>
      <c r="IWL1524" s="272"/>
      <c r="IWM1524" s="272"/>
      <c r="IWN1524" s="272"/>
      <c r="IWO1524" s="272"/>
      <c r="IWP1524" s="272"/>
      <c r="IWQ1524" s="272"/>
      <c r="IWR1524" s="272"/>
      <c r="IWS1524" s="272"/>
      <c r="IWT1524" s="272"/>
      <c r="IWU1524" s="272"/>
      <c r="IWV1524" s="272"/>
      <c r="IWW1524" s="272"/>
      <c r="IWX1524" s="272"/>
      <c r="IWY1524" s="272"/>
      <c r="IWZ1524" s="272"/>
      <c r="IXA1524" s="272"/>
      <c r="IXB1524" s="272"/>
      <c r="IXC1524" s="272"/>
      <c r="IXD1524" s="272"/>
      <c r="IXE1524" s="272"/>
      <c r="IXF1524" s="272"/>
      <c r="IXG1524" s="272"/>
      <c r="IXH1524" s="272"/>
      <c r="IXI1524" s="272"/>
      <c r="IXJ1524" s="272"/>
      <c r="IXK1524" s="272"/>
      <c r="IXL1524" s="272"/>
      <c r="IXM1524" s="272"/>
      <c r="IXN1524" s="272"/>
      <c r="IXO1524" s="272"/>
      <c r="IXP1524" s="272"/>
      <c r="IXQ1524" s="272"/>
      <c r="IXR1524" s="272"/>
      <c r="IXS1524" s="272"/>
      <c r="IXT1524" s="272"/>
      <c r="IXU1524" s="272"/>
      <c r="IXV1524" s="272"/>
      <c r="IXW1524" s="272"/>
      <c r="IXX1524" s="272"/>
      <c r="IXY1524" s="272"/>
      <c r="IXZ1524" s="272"/>
      <c r="IYA1524" s="272"/>
      <c r="IYB1524" s="272"/>
      <c r="IYC1524" s="272"/>
      <c r="IYD1524" s="272"/>
      <c r="IYE1524" s="272"/>
      <c r="IYF1524" s="272"/>
      <c r="IYG1524" s="272"/>
      <c r="IYH1524" s="272"/>
      <c r="IYI1524" s="272"/>
      <c r="IYJ1524" s="272"/>
      <c r="IYK1524" s="272"/>
      <c r="IYL1524" s="272"/>
      <c r="IYM1524" s="272"/>
      <c r="IYN1524" s="272"/>
      <c r="IYO1524" s="272"/>
      <c r="IYP1524" s="272"/>
      <c r="IYQ1524" s="272"/>
      <c r="IYR1524" s="272"/>
      <c r="IYS1524" s="272"/>
      <c r="IYT1524" s="272"/>
      <c r="IYU1524" s="272"/>
      <c r="IYV1524" s="272"/>
      <c r="IYW1524" s="272"/>
      <c r="IYX1524" s="272"/>
      <c r="IYY1524" s="272"/>
      <c r="IYZ1524" s="272"/>
      <c r="IZA1524" s="272"/>
      <c r="IZB1524" s="272"/>
      <c r="IZC1524" s="272"/>
      <c r="IZD1524" s="272"/>
      <c r="IZE1524" s="272"/>
      <c r="IZF1524" s="272"/>
      <c r="IZG1524" s="272"/>
      <c r="IZH1524" s="272"/>
      <c r="IZI1524" s="272"/>
      <c r="IZJ1524" s="272"/>
      <c r="IZK1524" s="272"/>
      <c r="IZL1524" s="272"/>
      <c r="IZM1524" s="272"/>
      <c r="IZN1524" s="272"/>
      <c r="IZO1524" s="272"/>
      <c r="IZP1524" s="272"/>
      <c r="IZQ1524" s="272"/>
      <c r="IZR1524" s="272"/>
      <c r="IZS1524" s="272"/>
      <c r="IZT1524" s="272"/>
      <c r="IZU1524" s="272"/>
      <c r="IZV1524" s="272"/>
      <c r="IZW1524" s="272"/>
      <c r="IZX1524" s="272"/>
      <c r="IZY1524" s="272"/>
      <c r="IZZ1524" s="272"/>
      <c r="JAA1524" s="272"/>
      <c r="JAB1524" s="272"/>
      <c r="JAC1524" s="272"/>
      <c r="JAD1524" s="272"/>
      <c r="JAE1524" s="272"/>
      <c r="JAF1524" s="272"/>
      <c r="JAG1524" s="272"/>
      <c r="JAH1524" s="272"/>
      <c r="JAI1524" s="272"/>
      <c r="JAJ1524" s="272"/>
      <c r="JAK1524" s="272"/>
      <c r="JAL1524" s="272"/>
      <c r="JAM1524" s="272"/>
      <c r="JAN1524" s="272"/>
      <c r="JAO1524" s="272"/>
      <c r="JAP1524" s="272"/>
      <c r="JAQ1524" s="272"/>
      <c r="JAR1524" s="272"/>
      <c r="JAS1524" s="272"/>
      <c r="JAT1524" s="272"/>
      <c r="JAU1524" s="272"/>
      <c r="JAV1524" s="272"/>
      <c r="JAW1524" s="272"/>
      <c r="JAX1524" s="272"/>
      <c r="JAY1524" s="272"/>
      <c r="JAZ1524" s="272"/>
      <c r="JBA1524" s="272"/>
      <c r="JBB1524" s="272"/>
      <c r="JBC1524" s="272"/>
      <c r="JBD1524" s="272"/>
      <c r="JBE1524" s="272"/>
      <c r="JBF1524" s="272"/>
      <c r="JBG1524" s="272"/>
      <c r="JBH1524" s="272"/>
      <c r="JBI1524" s="272"/>
      <c r="JBJ1524" s="272"/>
      <c r="JBK1524" s="272"/>
      <c r="JBL1524" s="272"/>
      <c r="JBM1524" s="272"/>
      <c r="JBN1524" s="272"/>
      <c r="JBO1524" s="272"/>
      <c r="JBP1524" s="272"/>
      <c r="JBQ1524" s="272"/>
      <c r="JBR1524" s="272"/>
      <c r="JBS1524" s="272"/>
      <c r="JBT1524" s="272"/>
      <c r="JBU1524" s="272"/>
      <c r="JBV1524" s="272"/>
      <c r="JBW1524" s="272"/>
      <c r="JBX1524" s="272"/>
      <c r="JBY1524" s="272"/>
      <c r="JBZ1524" s="272"/>
      <c r="JCA1524" s="272"/>
      <c r="JCB1524" s="272"/>
      <c r="JCC1524" s="272"/>
      <c r="JCD1524" s="272"/>
      <c r="JCE1524" s="272"/>
      <c r="JCF1524" s="272"/>
      <c r="JCG1524" s="272"/>
      <c r="JCH1524" s="272"/>
      <c r="JCI1524" s="272"/>
      <c r="JCJ1524" s="272"/>
      <c r="JCK1524" s="272"/>
      <c r="JCL1524" s="272"/>
      <c r="JCM1524" s="272"/>
      <c r="JCN1524" s="272"/>
      <c r="JCO1524" s="272"/>
      <c r="JCP1524" s="272"/>
      <c r="JCQ1524" s="272"/>
      <c r="JCR1524" s="272"/>
      <c r="JCS1524" s="272"/>
      <c r="JCT1524" s="272"/>
      <c r="JCU1524" s="272"/>
      <c r="JCV1524" s="272"/>
      <c r="JCW1524" s="272"/>
      <c r="JCX1524" s="272"/>
      <c r="JCY1524" s="272"/>
      <c r="JCZ1524" s="272"/>
      <c r="JDA1524" s="272"/>
      <c r="JDB1524" s="272"/>
      <c r="JDC1524" s="272"/>
      <c r="JDD1524" s="272"/>
      <c r="JDE1524" s="272"/>
      <c r="JDF1524" s="272"/>
      <c r="JDG1524" s="272"/>
      <c r="JDH1524" s="272"/>
      <c r="JDI1524" s="272"/>
      <c r="JDJ1524" s="272"/>
      <c r="JDK1524" s="272"/>
      <c r="JDL1524" s="272"/>
      <c r="JDM1524" s="272"/>
      <c r="JDN1524" s="272"/>
      <c r="JDO1524" s="272"/>
      <c r="JDP1524" s="272"/>
      <c r="JDQ1524" s="272"/>
      <c r="JDR1524" s="272"/>
      <c r="JDS1524" s="272"/>
      <c r="JDT1524" s="272"/>
      <c r="JDU1524" s="272"/>
      <c r="JDV1524" s="272"/>
      <c r="JDW1524" s="272"/>
      <c r="JDX1524" s="272"/>
      <c r="JDY1524" s="272"/>
      <c r="JDZ1524" s="272"/>
      <c r="JEA1524" s="272"/>
      <c r="JEB1524" s="272"/>
      <c r="JEC1524" s="272"/>
      <c r="JED1524" s="272"/>
      <c r="JEE1524" s="272"/>
      <c r="JEF1524" s="272"/>
      <c r="JEG1524" s="272"/>
      <c r="JEH1524" s="272"/>
      <c r="JEI1524" s="272"/>
      <c r="JEJ1524" s="272"/>
      <c r="JEK1524" s="272"/>
      <c r="JEL1524" s="272"/>
      <c r="JEM1524" s="272"/>
      <c r="JEN1524" s="272"/>
      <c r="JEO1524" s="272"/>
      <c r="JEP1524" s="272"/>
      <c r="JEQ1524" s="272"/>
      <c r="JER1524" s="272"/>
      <c r="JES1524" s="272"/>
      <c r="JET1524" s="272"/>
      <c r="JEU1524" s="272"/>
      <c r="JEV1524" s="272"/>
      <c r="JEW1524" s="272"/>
      <c r="JEX1524" s="272"/>
      <c r="JEY1524" s="272"/>
      <c r="JEZ1524" s="272"/>
      <c r="JFA1524" s="272"/>
      <c r="JFB1524" s="272"/>
      <c r="JFC1524" s="272"/>
      <c r="JFD1524" s="272"/>
      <c r="JFE1524" s="272"/>
      <c r="JFF1524" s="272"/>
      <c r="JFG1524" s="272"/>
      <c r="JFH1524" s="272"/>
      <c r="JFI1524" s="272"/>
      <c r="JFJ1524" s="272"/>
      <c r="JFK1524" s="272"/>
      <c r="JFL1524" s="272"/>
      <c r="JFM1524" s="272"/>
      <c r="JFN1524" s="272"/>
      <c r="JFO1524" s="272"/>
      <c r="JFP1524" s="272"/>
      <c r="JFQ1524" s="272"/>
      <c r="JFR1524" s="272"/>
      <c r="JFS1524" s="272"/>
      <c r="JFT1524" s="272"/>
      <c r="JFU1524" s="272"/>
      <c r="JFV1524" s="272"/>
      <c r="JFW1524" s="272"/>
      <c r="JFX1524" s="272"/>
      <c r="JFY1524" s="272"/>
      <c r="JFZ1524" s="272"/>
      <c r="JGA1524" s="272"/>
      <c r="JGB1524" s="272"/>
      <c r="JGC1524" s="272"/>
      <c r="JGD1524" s="272"/>
      <c r="JGE1524" s="272"/>
      <c r="JGF1524" s="272"/>
      <c r="JGG1524" s="272"/>
      <c r="JGH1524" s="272"/>
      <c r="JGI1524" s="272"/>
      <c r="JGJ1524" s="272"/>
      <c r="JGK1524" s="272"/>
      <c r="JGL1524" s="272"/>
      <c r="JGM1524" s="272"/>
      <c r="JGN1524" s="272"/>
      <c r="JGO1524" s="272"/>
      <c r="JGP1524" s="272"/>
      <c r="JGQ1524" s="272"/>
      <c r="JGR1524" s="272"/>
      <c r="JGS1524" s="272"/>
      <c r="JGT1524" s="272"/>
      <c r="JGU1524" s="272"/>
      <c r="JGV1524" s="272"/>
      <c r="JGW1524" s="272"/>
      <c r="JGX1524" s="272"/>
      <c r="JGY1524" s="272"/>
      <c r="JGZ1524" s="272"/>
      <c r="JHA1524" s="272"/>
      <c r="JHB1524" s="272"/>
      <c r="JHC1524" s="272"/>
      <c r="JHD1524" s="272"/>
      <c r="JHE1524" s="272"/>
      <c r="JHF1524" s="272"/>
      <c r="JHG1524" s="272"/>
      <c r="JHH1524" s="272"/>
      <c r="JHI1524" s="272"/>
      <c r="JHJ1524" s="272"/>
      <c r="JHK1524" s="272"/>
      <c r="JHL1524" s="272"/>
      <c r="JHM1524" s="272"/>
      <c r="JHN1524" s="272"/>
      <c r="JHO1524" s="272"/>
      <c r="JHP1524" s="272"/>
      <c r="JHQ1524" s="272"/>
      <c r="JHR1524" s="272"/>
      <c r="JHS1524" s="272"/>
      <c r="JHT1524" s="272"/>
      <c r="JHU1524" s="272"/>
      <c r="JHV1524" s="272"/>
      <c r="JHW1524" s="272"/>
      <c r="JHX1524" s="272"/>
      <c r="JHY1524" s="272"/>
      <c r="JHZ1524" s="272"/>
      <c r="JIA1524" s="272"/>
      <c r="JIB1524" s="272"/>
      <c r="JIC1524" s="272"/>
      <c r="JID1524" s="272"/>
      <c r="JIE1524" s="272"/>
      <c r="JIF1524" s="272"/>
      <c r="JIG1524" s="272"/>
      <c r="JIH1524" s="272"/>
      <c r="JII1524" s="272"/>
      <c r="JIJ1524" s="272"/>
      <c r="JIK1524" s="272"/>
      <c r="JIL1524" s="272"/>
      <c r="JIM1524" s="272"/>
      <c r="JIN1524" s="272"/>
      <c r="JIO1524" s="272"/>
      <c r="JIP1524" s="272"/>
      <c r="JIQ1524" s="272"/>
      <c r="JIR1524" s="272"/>
      <c r="JIS1524" s="272"/>
      <c r="JIT1524" s="272"/>
      <c r="JIU1524" s="272"/>
      <c r="JIV1524" s="272"/>
      <c r="JIW1524" s="272"/>
      <c r="JIX1524" s="272"/>
      <c r="JIY1524" s="272"/>
      <c r="JIZ1524" s="272"/>
      <c r="JJA1524" s="272"/>
      <c r="JJB1524" s="272"/>
      <c r="JJC1524" s="272"/>
      <c r="JJD1524" s="272"/>
      <c r="JJE1524" s="272"/>
      <c r="JJF1524" s="272"/>
      <c r="JJG1524" s="272"/>
      <c r="JJH1524" s="272"/>
      <c r="JJI1524" s="272"/>
      <c r="JJJ1524" s="272"/>
      <c r="JJK1524" s="272"/>
      <c r="JJL1524" s="272"/>
      <c r="JJM1524" s="272"/>
      <c r="JJN1524" s="272"/>
      <c r="JJO1524" s="272"/>
      <c r="JJP1524" s="272"/>
      <c r="JJQ1524" s="272"/>
      <c r="JJR1524" s="272"/>
      <c r="JJS1524" s="272"/>
      <c r="JJT1524" s="272"/>
      <c r="JJU1524" s="272"/>
      <c r="JJV1524" s="272"/>
      <c r="JJW1524" s="272"/>
      <c r="JJX1524" s="272"/>
      <c r="JJY1524" s="272"/>
      <c r="JJZ1524" s="272"/>
      <c r="JKA1524" s="272"/>
      <c r="JKB1524" s="272"/>
      <c r="JKC1524" s="272"/>
      <c r="JKD1524" s="272"/>
      <c r="JKE1524" s="272"/>
      <c r="JKF1524" s="272"/>
      <c r="JKG1524" s="272"/>
      <c r="JKH1524" s="272"/>
      <c r="JKI1524" s="272"/>
      <c r="JKJ1524" s="272"/>
      <c r="JKK1524" s="272"/>
      <c r="JKL1524" s="272"/>
      <c r="JKM1524" s="272"/>
      <c r="JKN1524" s="272"/>
      <c r="JKO1524" s="272"/>
      <c r="JKP1524" s="272"/>
      <c r="JKQ1524" s="272"/>
      <c r="JKR1524" s="272"/>
      <c r="JKS1524" s="272"/>
      <c r="JKT1524" s="272"/>
      <c r="JKU1524" s="272"/>
      <c r="JKV1524" s="272"/>
      <c r="JKW1524" s="272"/>
      <c r="JKX1524" s="272"/>
      <c r="JKY1524" s="272"/>
      <c r="JKZ1524" s="272"/>
      <c r="JLA1524" s="272"/>
      <c r="JLB1524" s="272"/>
      <c r="JLC1524" s="272"/>
      <c r="JLD1524" s="272"/>
      <c r="JLE1524" s="272"/>
      <c r="JLF1524" s="272"/>
      <c r="JLG1524" s="272"/>
      <c r="JLH1524" s="272"/>
      <c r="JLI1524" s="272"/>
      <c r="JLJ1524" s="272"/>
      <c r="JLK1524" s="272"/>
      <c r="JLL1524" s="272"/>
      <c r="JLM1524" s="272"/>
      <c r="JLN1524" s="272"/>
      <c r="JLO1524" s="272"/>
      <c r="JLP1524" s="272"/>
      <c r="JLQ1524" s="272"/>
      <c r="JLR1524" s="272"/>
      <c r="JLS1524" s="272"/>
      <c r="JLT1524" s="272"/>
      <c r="JLU1524" s="272"/>
      <c r="JLV1524" s="272"/>
      <c r="JLW1524" s="272"/>
      <c r="JLX1524" s="272"/>
      <c r="JLY1524" s="272"/>
      <c r="JLZ1524" s="272"/>
      <c r="JMA1524" s="272"/>
      <c r="JMB1524" s="272"/>
      <c r="JMC1524" s="272"/>
      <c r="JMD1524" s="272"/>
      <c r="JME1524" s="272"/>
      <c r="JMF1524" s="272"/>
      <c r="JMG1524" s="272"/>
      <c r="JMH1524" s="272"/>
      <c r="JMI1524" s="272"/>
      <c r="JMJ1524" s="272"/>
      <c r="JMK1524" s="272"/>
      <c r="JML1524" s="272"/>
      <c r="JMM1524" s="272"/>
      <c r="JMN1524" s="272"/>
      <c r="JMO1524" s="272"/>
      <c r="JMP1524" s="272"/>
      <c r="JMQ1524" s="272"/>
      <c r="JMR1524" s="272"/>
      <c r="JMS1524" s="272"/>
      <c r="JMT1524" s="272"/>
      <c r="JMU1524" s="272"/>
      <c r="JMV1524" s="272"/>
      <c r="JMW1524" s="272"/>
      <c r="JMX1524" s="272"/>
      <c r="JMY1524" s="272"/>
      <c r="JMZ1524" s="272"/>
      <c r="JNA1524" s="272"/>
      <c r="JNB1524" s="272"/>
      <c r="JNC1524" s="272"/>
      <c r="JND1524" s="272"/>
      <c r="JNE1524" s="272"/>
      <c r="JNF1524" s="272"/>
      <c r="JNG1524" s="272"/>
      <c r="JNH1524" s="272"/>
      <c r="JNI1524" s="272"/>
      <c r="JNJ1524" s="272"/>
      <c r="JNK1524" s="272"/>
      <c r="JNL1524" s="272"/>
      <c r="JNM1524" s="272"/>
      <c r="JNN1524" s="272"/>
      <c r="JNO1524" s="272"/>
      <c r="JNP1524" s="272"/>
      <c r="JNQ1524" s="272"/>
      <c r="JNR1524" s="272"/>
      <c r="JNS1524" s="272"/>
      <c r="JNT1524" s="272"/>
      <c r="JNU1524" s="272"/>
      <c r="JNV1524" s="272"/>
      <c r="JNW1524" s="272"/>
      <c r="JNX1524" s="272"/>
      <c r="JNY1524" s="272"/>
      <c r="JNZ1524" s="272"/>
      <c r="JOA1524" s="272"/>
      <c r="JOB1524" s="272"/>
      <c r="JOC1524" s="272"/>
      <c r="JOD1524" s="272"/>
      <c r="JOE1524" s="272"/>
      <c r="JOF1524" s="272"/>
      <c r="JOG1524" s="272"/>
      <c r="JOH1524" s="272"/>
      <c r="JOI1524" s="272"/>
      <c r="JOJ1524" s="272"/>
      <c r="JOK1524" s="272"/>
      <c r="JOL1524" s="272"/>
      <c r="JOM1524" s="272"/>
      <c r="JON1524" s="272"/>
      <c r="JOO1524" s="272"/>
      <c r="JOP1524" s="272"/>
      <c r="JOQ1524" s="272"/>
      <c r="JOR1524" s="272"/>
      <c r="JOS1524" s="272"/>
      <c r="JOT1524" s="272"/>
      <c r="JOU1524" s="272"/>
      <c r="JOV1524" s="272"/>
      <c r="JOW1524" s="272"/>
      <c r="JOX1524" s="272"/>
      <c r="JOY1524" s="272"/>
      <c r="JOZ1524" s="272"/>
      <c r="JPA1524" s="272"/>
      <c r="JPB1524" s="272"/>
      <c r="JPC1524" s="272"/>
      <c r="JPD1524" s="272"/>
      <c r="JPE1524" s="272"/>
      <c r="JPF1524" s="272"/>
      <c r="JPG1524" s="272"/>
      <c r="JPH1524" s="272"/>
      <c r="JPI1524" s="272"/>
      <c r="JPJ1524" s="272"/>
      <c r="JPK1524" s="272"/>
      <c r="JPL1524" s="272"/>
      <c r="JPM1524" s="272"/>
      <c r="JPN1524" s="272"/>
      <c r="JPO1524" s="272"/>
      <c r="JPP1524" s="272"/>
      <c r="JPQ1524" s="272"/>
      <c r="JPR1524" s="272"/>
      <c r="JPS1524" s="272"/>
      <c r="JPT1524" s="272"/>
      <c r="JPU1524" s="272"/>
      <c r="JPV1524" s="272"/>
      <c r="JPW1524" s="272"/>
      <c r="JPX1524" s="272"/>
      <c r="JPY1524" s="272"/>
      <c r="JPZ1524" s="272"/>
      <c r="JQA1524" s="272"/>
      <c r="JQB1524" s="272"/>
      <c r="JQC1524" s="272"/>
      <c r="JQD1524" s="272"/>
      <c r="JQE1524" s="272"/>
      <c r="JQF1524" s="272"/>
      <c r="JQG1524" s="272"/>
      <c r="JQH1524" s="272"/>
      <c r="JQI1524" s="272"/>
      <c r="JQJ1524" s="272"/>
      <c r="JQK1524" s="272"/>
      <c r="JQL1524" s="272"/>
      <c r="JQM1524" s="272"/>
      <c r="JQN1524" s="272"/>
      <c r="JQO1524" s="272"/>
      <c r="JQP1524" s="272"/>
      <c r="JQQ1524" s="272"/>
      <c r="JQR1524" s="272"/>
      <c r="JQS1524" s="272"/>
      <c r="JQT1524" s="272"/>
      <c r="JQU1524" s="272"/>
      <c r="JQV1524" s="272"/>
      <c r="JQW1524" s="272"/>
      <c r="JQX1524" s="272"/>
      <c r="JQY1524" s="272"/>
      <c r="JQZ1524" s="272"/>
      <c r="JRA1524" s="272"/>
      <c r="JRB1524" s="272"/>
      <c r="JRC1524" s="272"/>
      <c r="JRD1524" s="272"/>
      <c r="JRE1524" s="272"/>
      <c r="JRF1524" s="272"/>
      <c r="JRG1524" s="272"/>
      <c r="JRH1524" s="272"/>
      <c r="JRI1524" s="272"/>
      <c r="JRJ1524" s="272"/>
      <c r="JRK1524" s="272"/>
      <c r="JRL1524" s="272"/>
      <c r="JRM1524" s="272"/>
      <c r="JRN1524" s="272"/>
      <c r="JRO1524" s="272"/>
      <c r="JRP1524" s="272"/>
      <c r="JRQ1524" s="272"/>
      <c r="JRR1524" s="272"/>
      <c r="JRS1524" s="272"/>
      <c r="JRT1524" s="272"/>
      <c r="JRU1524" s="272"/>
      <c r="JRV1524" s="272"/>
      <c r="JRW1524" s="272"/>
      <c r="JRX1524" s="272"/>
      <c r="JRY1524" s="272"/>
      <c r="JRZ1524" s="272"/>
      <c r="JSA1524" s="272"/>
      <c r="JSB1524" s="272"/>
      <c r="JSC1524" s="272"/>
      <c r="JSD1524" s="272"/>
      <c r="JSE1524" s="272"/>
      <c r="JSF1524" s="272"/>
      <c r="JSG1524" s="272"/>
      <c r="JSH1524" s="272"/>
      <c r="JSI1524" s="272"/>
      <c r="JSJ1524" s="272"/>
      <c r="JSK1524" s="272"/>
      <c r="JSL1524" s="272"/>
      <c r="JSM1524" s="272"/>
      <c r="JSN1524" s="272"/>
      <c r="JSO1524" s="272"/>
      <c r="JSP1524" s="272"/>
      <c r="JSQ1524" s="272"/>
      <c r="JSR1524" s="272"/>
      <c r="JSS1524" s="272"/>
      <c r="JST1524" s="272"/>
      <c r="JSU1524" s="272"/>
      <c r="JSV1524" s="272"/>
      <c r="JSW1524" s="272"/>
      <c r="JSX1524" s="272"/>
      <c r="JSY1524" s="272"/>
      <c r="JSZ1524" s="272"/>
      <c r="JTA1524" s="272"/>
      <c r="JTB1524" s="272"/>
      <c r="JTC1524" s="272"/>
      <c r="JTD1524" s="272"/>
      <c r="JTE1524" s="272"/>
      <c r="JTF1524" s="272"/>
      <c r="JTG1524" s="272"/>
      <c r="JTH1524" s="272"/>
      <c r="JTI1524" s="272"/>
      <c r="JTJ1524" s="272"/>
      <c r="JTK1524" s="272"/>
      <c r="JTL1524" s="272"/>
      <c r="JTM1524" s="272"/>
      <c r="JTN1524" s="272"/>
      <c r="JTO1524" s="272"/>
      <c r="JTP1524" s="272"/>
      <c r="JTQ1524" s="272"/>
      <c r="JTR1524" s="272"/>
      <c r="JTS1524" s="272"/>
      <c r="JTT1524" s="272"/>
      <c r="JTU1524" s="272"/>
      <c r="JTV1524" s="272"/>
      <c r="JTW1524" s="272"/>
      <c r="JTX1524" s="272"/>
      <c r="JTY1524" s="272"/>
      <c r="JTZ1524" s="272"/>
      <c r="JUA1524" s="272"/>
      <c r="JUB1524" s="272"/>
      <c r="JUC1524" s="272"/>
      <c r="JUD1524" s="272"/>
      <c r="JUE1524" s="272"/>
      <c r="JUF1524" s="272"/>
      <c r="JUG1524" s="272"/>
      <c r="JUH1524" s="272"/>
      <c r="JUI1524" s="272"/>
      <c r="JUJ1524" s="272"/>
      <c r="JUK1524" s="272"/>
      <c r="JUL1524" s="272"/>
      <c r="JUM1524" s="272"/>
      <c r="JUN1524" s="272"/>
      <c r="JUO1524" s="272"/>
      <c r="JUP1524" s="272"/>
      <c r="JUQ1524" s="272"/>
      <c r="JUR1524" s="272"/>
      <c r="JUS1524" s="272"/>
      <c r="JUT1524" s="272"/>
      <c r="JUU1524" s="272"/>
      <c r="JUV1524" s="272"/>
      <c r="JUW1524" s="272"/>
      <c r="JUX1524" s="272"/>
      <c r="JUY1524" s="272"/>
      <c r="JUZ1524" s="272"/>
      <c r="JVA1524" s="272"/>
      <c r="JVB1524" s="272"/>
      <c r="JVC1524" s="272"/>
      <c r="JVD1524" s="272"/>
      <c r="JVE1524" s="272"/>
      <c r="JVF1524" s="272"/>
      <c r="JVG1524" s="272"/>
      <c r="JVH1524" s="272"/>
      <c r="JVI1524" s="272"/>
      <c r="JVJ1524" s="272"/>
      <c r="JVK1524" s="272"/>
      <c r="JVL1524" s="272"/>
      <c r="JVM1524" s="272"/>
      <c r="JVN1524" s="272"/>
      <c r="JVO1524" s="272"/>
      <c r="JVP1524" s="272"/>
      <c r="JVQ1524" s="272"/>
      <c r="JVR1524" s="272"/>
      <c r="JVS1524" s="272"/>
      <c r="JVT1524" s="272"/>
      <c r="JVU1524" s="272"/>
      <c r="JVV1524" s="272"/>
      <c r="JVW1524" s="272"/>
      <c r="JVX1524" s="272"/>
      <c r="JVY1524" s="272"/>
      <c r="JVZ1524" s="272"/>
      <c r="JWA1524" s="272"/>
      <c r="JWB1524" s="272"/>
      <c r="JWC1524" s="272"/>
      <c r="JWD1524" s="272"/>
      <c r="JWE1524" s="272"/>
      <c r="JWF1524" s="272"/>
      <c r="JWG1524" s="272"/>
      <c r="JWH1524" s="272"/>
      <c r="JWI1524" s="272"/>
      <c r="JWJ1524" s="272"/>
      <c r="JWK1524" s="272"/>
      <c r="JWL1524" s="272"/>
      <c r="JWM1524" s="272"/>
      <c r="JWN1524" s="272"/>
      <c r="JWO1524" s="272"/>
      <c r="JWP1524" s="272"/>
      <c r="JWQ1524" s="272"/>
      <c r="JWR1524" s="272"/>
      <c r="JWS1524" s="272"/>
      <c r="JWT1524" s="272"/>
      <c r="JWU1524" s="272"/>
      <c r="JWV1524" s="272"/>
      <c r="JWW1524" s="272"/>
      <c r="JWX1524" s="272"/>
      <c r="JWY1524" s="272"/>
      <c r="JWZ1524" s="272"/>
      <c r="JXA1524" s="272"/>
      <c r="JXB1524" s="272"/>
      <c r="JXC1524" s="272"/>
      <c r="JXD1524" s="272"/>
      <c r="JXE1524" s="272"/>
      <c r="JXF1524" s="272"/>
      <c r="JXG1524" s="272"/>
      <c r="JXH1524" s="272"/>
      <c r="JXI1524" s="272"/>
      <c r="JXJ1524" s="272"/>
      <c r="JXK1524" s="272"/>
      <c r="JXL1524" s="272"/>
      <c r="JXM1524" s="272"/>
      <c r="JXN1524" s="272"/>
      <c r="JXO1524" s="272"/>
      <c r="JXP1524" s="272"/>
      <c r="JXQ1524" s="272"/>
      <c r="JXR1524" s="272"/>
      <c r="JXS1524" s="272"/>
      <c r="JXT1524" s="272"/>
      <c r="JXU1524" s="272"/>
      <c r="JXV1524" s="272"/>
      <c r="JXW1524" s="272"/>
      <c r="JXX1524" s="272"/>
      <c r="JXY1524" s="272"/>
      <c r="JXZ1524" s="272"/>
      <c r="JYA1524" s="272"/>
      <c r="JYB1524" s="272"/>
      <c r="JYC1524" s="272"/>
      <c r="JYD1524" s="272"/>
      <c r="JYE1524" s="272"/>
      <c r="JYF1524" s="272"/>
      <c r="JYG1524" s="272"/>
      <c r="JYH1524" s="272"/>
      <c r="JYI1524" s="272"/>
      <c r="JYJ1524" s="272"/>
      <c r="JYK1524" s="272"/>
      <c r="JYL1524" s="272"/>
      <c r="JYM1524" s="272"/>
      <c r="JYN1524" s="272"/>
      <c r="JYO1524" s="272"/>
      <c r="JYP1524" s="272"/>
      <c r="JYQ1524" s="272"/>
      <c r="JYR1524" s="272"/>
      <c r="JYS1524" s="272"/>
      <c r="JYT1524" s="272"/>
      <c r="JYU1524" s="272"/>
      <c r="JYV1524" s="272"/>
      <c r="JYW1524" s="272"/>
      <c r="JYX1524" s="272"/>
      <c r="JYY1524" s="272"/>
      <c r="JYZ1524" s="272"/>
      <c r="JZA1524" s="272"/>
      <c r="JZB1524" s="272"/>
      <c r="JZC1524" s="272"/>
      <c r="JZD1524" s="272"/>
      <c r="JZE1524" s="272"/>
      <c r="JZF1524" s="272"/>
      <c r="JZG1524" s="272"/>
      <c r="JZH1524" s="272"/>
      <c r="JZI1524" s="272"/>
      <c r="JZJ1524" s="272"/>
      <c r="JZK1524" s="272"/>
      <c r="JZL1524" s="272"/>
      <c r="JZM1524" s="272"/>
      <c r="JZN1524" s="272"/>
      <c r="JZO1524" s="272"/>
      <c r="JZP1524" s="272"/>
      <c r="JZQ1524" s="272"/>
      <c r="JZR1524" s="272"/>
      <c r="JZS1524" s="272"/>
      <c r="JZT1524" s="272"/>
      <c r="JZU1524" s="272"/>
      <c r="JZV1524" s="272"/>
      <c r="JZW1524" s="272"/>
      <c r="JZX1524" s="272"/>
      <c r="JZY1524" s="272"/>
      <c r="JZZ1524" s="272"/>
      <c r="KAA1524" s="272"/>
      <c r="KAB1524" s="272"/>
      <c r="KAC1524" s="272"/>
      <c r="KAD1524" s="272"/>
      <c r="KAE1524" s="272"/>
      <c r="KAF1524" s="272"/>
      <c r="KAG1524" s="272"/>
      <c r="KAH1524" s="272"/>
      <c r="KAI1524" s="272"/>
      <c r="KAJ1524" s="272"/>
      <c r="KAK1524" s="272"/>
      <c r="KAL1524" s="272"/>
      <c r="KAM1524" s="272"/>
      <c r="KAN1524" s="272"/>
      <c r="KAO1524" s="272"/>
      <c r="KAP1524" s="272"/>
      <c r="KAQ1524" s="272"/>
      <c r="KAR1524" s="272"/>
      <c r="KAS1524" s="272"/>
      <c r="KAT1524" s="272"/>
      <c r="KAU1524" s="272"/>
      <c r="KAV1524" s="272"/>
      <c r="KAW1524" s="272"/>
      <c r="KAX1524" s="272"/>
      <c r="KAY1524" s="272"/>
      <c r="KAZ1524" s="272"/>
      <c r="KBA1524" s="272"/>
      <c r="KBB1524" s="272"/>
      <c r="KBC1524" s="272"/>
      <c r="KBD1524" s="272"/>
      <c r="KBE1524" s="272"/>
      <c r="KBF1524" s="272"/>
      <c r="KBG1524" s="272"/>
      <c r="KBH1524" s="272"/>
      <c r="KBI1524" s="272"/>
      <c r="KBJ1524" s="272"/>
      <c r="KBK1524" s="272"/>
      <c r="KBL1524" s="272"/>
      <c r="KBM1524" s="272"/>
      <c r="KBN1524" s="272"/>
      <c r="KBO1524" s="272"/>
      <c r="KBP1524" s="272"/>
      <c r="KBQ1524" s="272"/>
      <c r="KBR1524" s="272"/>
      <c r="KBS1524" s="272"/>
      <c r="KBT1524" s="272"/>
      <c r="KBU1524" s="272"/>
      <c r="KBV1524" s="272"/>
      <c r="KBW1524" s="272"/>
      <c r="KBX1524" s="272"/>
      <c r="KBY1524" s="272"/>
      <c r="KBZ1524" s="272"/>
      <c r="KCA1524" s="272"/>
      <c r="KCB1524" s="272"/>
      <c r="KCC1524" s="272"/>
      <c r="KCD1524" s="272"/>
      <c r="KCE1524" s="272"/>
      <c r="KCF1524" s="272"/>
      <c r="KCG1524" s="272"/>
      <c r="KCH1524" s="272"/>
      <c r="KCI1524" s="272"/>
      <c r="KCJ1524" s="272"/>
      <c r="KCK1524" s="272"/>
      <c r="KCL1524" s="272"/>
      <c r="KCM1524" s="272"/>
      <c r="KCN1524" s="272"/>
      <c r="KCO1524" s="272"/>
      <c r="KCP1524" s="272"/>
      <c r="KCQ1524" s="272"/>
      <c r="KCR1524" s="272"/>
      <c r="KCS1524" s="272"/>
      <c r="KCT1524" s="272"/>
      <c r="KCU1524" s="272"/>
      <c r="KCV1524" s="272"/>
      <c r="KCW1524" s="272"/>
      <c r="KCX1524" s="272"/>
      <c r="KCY1524" s="272"/>
      <c r="KCZ1524" s="272"/>
      <c r="KDA1524" s="272"/>
      <c r="KDB1524" s="272"/>
      <c r="KDC1524" s="272"/>
      <c r="KDD1524" s="272"/>
      <c r="KDE1524" s="272"/>
      <c r="KDF1524" s="272"/>
      <c r="KDG1524" s="272"/>
      <c r="KDH1524" s="272"/>
      <c r="KDI1524" s="272"/>
      <c r="KDJ1524" s="272"/>
      <c r="KDK1524" s="272"/>
      <c r="KDL1524" s="272"/>
      <c r="KDM1524" s="272"/>
      <c r="KDN1524" s="272"/>
      <c r="KDO1524" s="272"/>
      <c r="KDP1524" s="272"/>
      <c r="KDQ1524" s="272"/>
      <c r="KDR1524" s="272"/>
      <c r="KDS1524" s="272"/>
      <c r="KDT1524" s="272"/>
      <c r="KDU1524" s="272"/>
      <c r="KDV1524" s="272"/>
      <c r="KDW1524" s="272"/>
      <c r="KDX1524" s="272"/>
      <c r="KDY1524" s="272"/>
      <c r="KDZ1524" s="272"/>
      <c r="KEA1524" s="272"/>
      <c r="KEB1524" s="272"/>
      <c r="KEC1524" s="272"/>
      <c r="KED1524" s="272"/>
      <c r="KEE1524" s="272"/>
      <c r="KEF1524" s="272"/>
      <c r="KEG1524" s="272"/>
      <c r="KEH1524" s="272"/>
      <c r="KEI1524" s="272"/>
      <c r="KEJ1524" s="272"/>
      <c r="KEK1524" s="272"/>
      <c r="KEL1524" s="272"/>
      <c r="KEM1524" s="272"/>
      <c r="KEN1524" s="272"/>
      <c r="KEO1524" s="272"/>
      <c r="KEP1524" s="272"/>
      <c r="KEQ1524" s="272"/>
      <c r="KER1524" s="272"/>
      <c r="KES1524" s="272"/>
      <c r="KET1524" s="272"/>
      <c r="KEU1524" s="272"/>
      <c r="KEV1524" s="272"/>
      <c r="KEW1524" s="272"/>
      <c r="KEX1524" s="272"/>
      <c r="KEY1524" s="272"/>
      <c r="KEZ1524" s="272"/>
      <c r="KFA1524" s="272"/>
      <c r="KFB1524" s="272"/>
      <c r="KFC1524" s="272"/>
      <c r="KFD1524" s="272"/>
      <c r="KFE1524" s="272"/>
      <c r="KFF1524" s="272"/>
      <c r="KFG1524" s="272"/>
      <c r="KFH1524" s="272"/>
      <c r="KFI1524" s="272"/>
      <c r="KFJ1524" s="272"/>
      <c r="KFK1524" s="272"/>
      <c r="KFL1524" s="272"/>
      <c r="KFM1524" s="272"/>
      <c r="KFN1524" s="272"/>
      <c r="KFO1524" s="272"/>
      <c r="KFP1524" s="272"/>
      <c r="KFQ1524" s="272"/>
      <c r="KFR1524" s="272"/>
      <c r="KFS1524" s="272"/>
      <c r="KFT1524" s="272"/>
      <c r="KFU1524" s="272"/>
      <c r="KFV1524" s="272"/>
      <c r="KFW1524" s="272"/>
      <c r="KFX1524" s="272"/>
      <c r="KFY1524" s="272"/>
      <c r="KFZ1524" s="272"/>
      <c r="KGA1524" s="272"/>
      <c r="KGB1524" s="272"/>
      <c r="KGC1524" s="272"/>
      <c r="KGD1524" s="272"/>
      <c r="KGE1524" s="272"/>
      <c r="KGF1524" s="272"/>
      <c r="KGG1524" s="272"/>
      <c r="KGH1524" s="272"/>
      <c r="KGI1524" s="272"/>
      <c r="KGJ1524" s="272"/>
      <c r="KGK1524" s="272"/>
      <c r="KGL1524" s="272"/>
      <c r="KGM1524" s="272"/>
      <c r="KGN1524" s="272"/>
      <c r="KGO1524" s="272"/>
      <c r="KGP1524" s="272"/>
      <c r="KGQ1524" s="272"/>
      <c r="KGR1524" s="272"/>
      <c r="KGS1524" s="272"/>
      <c r="KGT1524" s="272"/>
      <c r="KGU1524" s="272"/>
      <c r="KGV1524" s="272"/>
      <c r="KGW1524" s="272"/>
      <c r="KGX1524" s="272"/>
      <c r="KGY1524" s="272"/>
      <c r="KGZ1524" s="272"/>
      <c r="KHA1524" s="272"/>
      <c r="KHB1524" s="272"/>
      <c r="KHC1524" s="272"/>
      <c r="KHD1524" s="272"/>
      <c r="KHE1524" s="272"/>
      <c r="KHF1524" s="272"/>
      <c r="KHG1524" s="272"/>
      <c r="KHH1524" s="272"/>
      <c r="KHI1524" s="272"/>
      <c r="KHJ1524" s="272"/>
      <c r="KHK1524" s="272"/>
      <c r="KHL1524" s="272"/>
      <c r="KHM1524" s="272"/>
      <c r="KHN1524" s="272"/>
      <c r="KHO1524" s="272"/>
      <c r="KHP1524" s="272"/>
      <c r="KHQ1524" s="272"/>
      <c r="KHR1524" s="272"/>
      <c r="KHS1524" s="272"/>
      <c r="KHT1524" s="272"/>
      <c r="KHU1524" s="272"/>
      <c r="KHV1524" s="272"/>
      <c r="KHW1524" s="272"/>
      <c r="KHX1524" s="272"/>
      <c r="KHY1524" s="272"/>
      <c r="KHZ1524" s="272"/>
      <c r="KIA1524" s="272"/>
      <c r="KIB1524" s="272"/>
      <c r="KIC1524" s="272"/>
      <c r="KID1524" s="272"/>
      <c r="KIE1524" s="272"/>
      <c r="KIF1524" s="272"/>
      <c r="KIG1524" s="272"/>
      <c r="KIH1524" s="272"/>
      <c r="KII1524" s="272"/>
      <c r="KIJ1524" s="272"/>
      <c r="KIK1524" s="272"/>
      <c r="KIL1524" s="272"/>
      <c r="KIM1524" s="272"/>
      <c r="KIN1524" s="272"/>
      <c r="KIO1524" s="272"/>
      <c r="KIP1524" s="272"/>
      <c r="KIQ1524" s="272"/>
      <c r="KIR1524" s="272"/>
      <c r="KIS1524" s="272"/>
      <c r="KIT1524" s="272"/>
      <c r="KIU1524" s="272"/>
      <c r="KIV1524" s="272"/>
      <c r="KIW1524" s="272"/>
      <c r="KIX1524" s="272"/>
      <c r="KIY1524" s="272"/>
      <c r="KIZ1524" s="272"/>
      <c r="KJA1524" s="272"/>
      <c r="KJB1524" s="272"/>
      <c r="KJC1524" s="272"/>
      <c r="KJD1524" s="272"/>
      <c r="KJE1524" s="272"/>
      <c r="KJF1524" s="272"/>
      <c r="KJG1524" s="272"/>
      <c r="KJH1524" s="272"/>
      <c r="KJI1524" s="272"/>
      <c r="KJJ1524" s="272"/>
      <c r="KJK1524" s="272"/>
      <c r="KJL1524" s="272"/>
      <c r="KJM1524" s="272"/>
      <c r="KJN1524" s="272"/>
      <c r="KJO1524" s="272"/>
      <c r="KJP1524" s="272"/>
      <c r="KJQ1524" s="272"/>
      <c r="KJR1524" s="272"/>
      <c r="KJS1524" s="272"/>
      <c r="KJT1524" s="272"/>
      <c r="KJU1524" s="272"/>
      <c r="KJV1524" s="272"/>
      <c r="KJW1524" s="272"/>
      <c r="KJX1524" s="272"/>
      <c r="KJY1524" s="272"/>
      <c r="KJZ1524" s="272"/>
      <c r="KKA1524" s="272"/>
      <c r="KKB1524" s="272"/>
      <c r="KKC1524" s="272"/>
      <c r="KKD1524" s="272"/>
      <c r="KKE1524" s="272"/>
      <c r="KKF1524" s="272"/>
      <c r="KKG1524" s="272"/>
      <c r="KKH1524" s="272"/>
      <c r="KKI1524" s="272"/>
      <c r="KKJ1524" s="272"/>
      <c r="KKK1524" s="272"/>
      <c r="KKL1524" s="272"/>
      <c r="KKM1524" s="272"/>
      <c r="KKN1524" s="272"/>
      <c r="KKO1524" s="272"/>
      <c r="KKP1524" s="272"/>
      <c r="KKQ1524" s="272"/>
      <c r="KKR1524" s="272"/>
      <c r="KKS1524" s="272"/>
      <c r="KKT1524" s="272"/>
      <c r="KKU1524" s="272"/>
      <c r="KKV1524" s="272"/>
      <c r="KKW1524" s="272"/>
      <c r="KKX1524" s="272"/>
      <c r="KKY1524" s="272"/>
      <c r="KKZ1524" s="272"/>
      <c r="KLA1524" s="272"/>
      <c r="KLB1524" s="272"/>
      <c r="KLC1524" s="272"/>
      <c r="KLD1524" s="272"/>
      <c r="KLE1524" s="272"/>
      <c r="KLF1524" s="272"/>
      <c r="KLG1524" s="272"/>
      <c r="KLH1524" s="272"/>
      <c r="KLI1524" s="272"/>
      <c r="KLJ1524" s="272"/>
      <c r="KLK1524" s="272"/>
      <c r="KLL1524" s="272"/>
      <c r="KLM1524" s="272"/>
      <c r="KLN1524" s="272"/>
      <c r="KLO1524" s="272"/>
      <c r="KLP1524" s="272"/>
      <c r="KLQ1524" s="272"/>
      <c r="KLR1524" s="272"/>
      <c r="KLS1524" s="272"/>
      <c r="KLT1524" s="272"/>
      <c r="KLU1524" s="272"/>
      <c r="KLV1524" s="272"/>
      <c r="KLW1524" s="272"/>
      <c r="KLX1524" s="272"/>
      <c r="KLY1524" s="272"/>
      <c r="KLZ1524" s="272"/>
      <c r="KMA1524" s="272"/>
      <c r="KMB1524" s="272"/>
      <c r="KMC1524" s="272"/>
      <c r="KMD1524" s="272"/>
      <c r="KME1524" s="272"/>
      <c r="KMF1524" s="272"/>
      <c r="KMG1524" s="272"/>
      <c r="KMH1524" s="272"/>
      <c r="KMI1524" s="272"/>
      <c r="KMJ1524" s="272"/>
      <c r="KMK1524" s="272"/>
      <c r="KML1524" s="272"/>
      <c r="KMM1524" s="272"/>
      <c r="KMN1524" s="272"/>
      <c r="KMO1524" s="272"/>
      <c r="KMP1524" s="272"/>
      <c r="KMQ1524" s="272"/>
      <c r="KMR1524" s="272"/>
      <c r="KMS1524" s="272"/>
      <c r="KMT1524" s="272"/>
      <c r="KMU1524" s="272"/>
      <c r="KMV1524" s="272"/>
      <c r="KMW1524" s="272"/>
      <c r="KMX1524" s="272"/>
      <c r="KMY1524" s="272"/>
      <c r="KMZ1524" s="272"/>
      <c r="KNA1524" s="272"/>
      <c r="KNB1524" s="272"/>
      <c r="KNC1524" s="272"/>
      <c r="KND1524" s="272"/>
      <c r="KNE1524" s="272"/>
      <c r="KNF1524" s="272"/>
      <c r="KNG1524" s="272"/>
      <c r="KNH1524" s="272"/>
      <c r="KNI1524" s="272"/>
      <c r="KNJ1524" s="272"/>
      <c r="KNK1524" s="272"/>
      <c r="KNL1524" s="272"/>
      <c r="KNM1524" s="272"/>
      <c r="KNN1524" s="272"/>
      <c r="KNO1524" s="272"/>
      <c r="KNP1524" s="272"/>
      <c r="KNQ1524" s="272"/>
      <c r="KNR1524" s="272"/>
      <c r="KNS1524" s="272"/>
      <c r="KNT1524" s="272"/>
      <c r="KNU1524" s="272"/>
      <c r="KNV1524" s="272"/>
      <c r="KNW1524" s="272"/>
      <c r="KNX1524" s="272"/>
      <c r="KNY1524" s="272"/>
      <c r="KNZ1524" s="272"/>
      <c r="KOA1524" s="272"/>
      <c r="KOB1524" s="272"/>
      <c r="KOC1524" s="272"/>
      <c r="KOD1524" s="272"/>
      <c r="KOE1524" s="272"/>
      <c r="KOF1524" s="272"/>
      <c r="KOG1524" s="272"/>
      <c r="KOH1524" s="272"/>
      <c r="KOI1524" s="272"/>
      <c r="KOJ1524" s="272"/>
      <c r="KOK1524" s="272"/>
      <c r="KOL1524" s="272"/>
      <c r="KOM1524" s="272"/>
      <c r="KON1524" s="272"/>
      <c r="KOO1524" s="272"/>
      <c r="KOP1524" s="272"/>
      <c r="KOQ1524" s="272"/>
      <c r="KOR1524" s="272"/>
      <c r="KOS1524" s="272"/>
      <c r="KOT1524" s="272"/>
      <c r="KOU1524" s="272"/>
      <c r="KOV1524" s="272"/>
      <c r="KOW1524" s="272"/>
      <c r="KOX1524" s="272"/>
      <c r="KOY1524" s="272"/>
      <c r="KOZ1524" s="272"/>
      <c r="KPA1524" s="272"/>
      <c r="KPB1524" s="272"/>
      <c r="KPC1524" s="272"/>
      <c r="KPD1524" s="272"/>
      <c r="KPE1524" s="272"/>
      <c r="KPF1524" s="272"/>
      <c r="KPG1524" s="272"/>
      <c r="KPH1524" s="272"/>
      <c r="KPI1524" s="272"/>
      <c r="KPJ1524" s="272"/>
      <c r="KPK1524" s="272"/>
      <c r="KPL1524" s="272"/>
      <c r="KPM1524" s="272"/>
      <c r="KPN1524" s="272"/>
      <c r="KPO1524" s="272"/>
      <c r="KPP1524" s="272"/>
      <c r="KPQ1524" s="272"/>
      <c r="KPR1524" s="272"/>
      <c r="KPS1524" s="272"/>
      <c r="KPT1524" s="272"/>
      <c r="KPU1524" s="272"/>
      <c r="KPV1524" s="272"/>
      <c r="KPW1524" s="272"/>
      <c r="KPX1524" s="272"/>
      <c r="KPY1524" s="272"/>
      <c r="KPZ1524" s="272"/>
      <c r="KQA1524" s="272"/>
      <c r="KQB1524" s="272"/>
      <c r="KQC1524" s="272"/>
      <c r="KQD1524" s="272"/>
      <c r="KQE1524" s="272"/>
      <c r="KQF1524" s="272"/>
      <c r="KQG1524" s="272"/>
      <c r="KQH1524" s="272"/>
      <c r="KQI1524" s="272"/>
      <c r="KQJ1524" s="272"/>
      <c r="KQK1524" s="272"/>
      <c r="KQL1524" s="272"/>
      <c r="KQM1524" s="272"/>
      <c r="KQN1524" s="272"/>
      <c r="KQO1524" s="272"/>
      <c r="KQP1524" s="272"/>
      <c r="KQQ1524" s="272"/>
      <c r="KQR1524" s="272"/>
      <c r="KQS1524" s="272"/>
      <c r="KQT1524" s="272"/>
      <c r="KQU1524" s="272"/>
      <c r="KQV1524" s="272"/>
      <c r="KQW1524" s="272"/>
      <c r="KQX1524" s="272"/>
      <c r="KQY1524" s="272"/>
      <c r="KQZ1524" s="272"/>
      <c r="KRA1524" s="272"/>
      <c r="KRB1524" s="272"/>
      <c r="KRC1524" s="272"/>
      <c r="KRD1524" s="272"/>
      <c r="KRE1524" s="272"/>
      <c r="KRF1524" s="272"/>
      <c r="KRG1524" s="272"/>
      <c r="KRH1524" s="272"/>
      <c r="KRI1524" s="272"/>
      <c r="KRJ1524" s="272"/>
      <c r="KRK1524" s="272"/>
      <c r="KRL1524" s="272"/>
      <c r="KRM1524" s="272"/>
      <c r="KRN1524" s="272"/>
      <c r="KRO1524" s="272"/>
      <c r="KRP1524" s="272"/>
      <c r="KRQ1524" s="272"/>
      <c r="KRR1524" s="272"/>
      <c r="KRS1524" s="272"/>
      <c r="KRT1524" s="272"/>
      <c r="KRU1524" s="272"/>
      <c r="KRV1524" s="272"/>
      <c r="KRW1524" s="272"/>
      <c r="KRX1524" s="272"/>
      <c r="KRY1524" s="272"/>
      <c r="KRZ1524" s="272"/>
      <c r="KSA1524" s="272"/>
      <c r="KSB1524" s="272"/>
      <c r="KSC1524" s="272"/>
      <c r="KSD1524" s="272"/>
      <c r="KSE1524" s="272"/>
      <c r="KSF1524" s="272"/>
      <c r="KSG1524" s="272"/>
      <c r="KSH1524" s="272"/>
      <c r="KSI1524" s="272"/>
      <c r="KSJ1524" s="272"/>
      <c r="KSK1524" s="272"/>
      <c r="KSL1524" s="272"/>
      <c r="KSM1524" s="272"/>
      <c r="KSN1524" s="272"/>
      <c r="KSO1524" s="272"/>
      <c r="KSP1524" s="272"/>
      <c r="KSQ1524" s="272"/>
      <c r="KSR1524" s="272"/>
      <c r="KSS1524" s="272"/>
      <c r="KST1524" s="272"/>
      <c r="KSU1524" s="272"/>
      <c r="KSV1524" s="272"/>
      <c r="KSW1524" s="272"/>
      <c r="KSX1524" s="272"/>
      <c r="KSY1524" s="272"/>
      <c r="KSZ1524" s="272"/>
      <c r="KTA1524" s="272"/>
      <c r="KTB1524" s="272"/>
      <c r="KTC1524" s="272"/>
      <c r="KTD1524" s="272"/>
      <c r="KTE1524" s="272"/>
      <c r="KTF1524" s="272"/>
      <c r="KTG1524" s="272"/>
      <c r="KTH1524" s="272"/>
      <c r="KTI1524" s="272"/>
      <c r="KTJ1524" s="272"/>
      <c r="KTK1524" s="272"/>
      <c r="KTL1524" s="272"/>
      <c r="KTM1524" s="272"/>
      <c r="KTN1524" s="272"/>
      <c r="KTO1524" s="272"/>
      <c r="KTP1524" s="272"/>
      <c r="KTQ1524" s="272"/>
      <c r="KTR1524" s="272"/>
      <c r="KTS1524" s="272"/>
      <c r="KTT1524" s="272"/>
      <c r="KTU1524" s="272"/>
      <c r="KTV1524" s="272"/>
      <c r="KTW1524" s="272"/>
      <c r="KTX1524" s="272"/>
      <c r="KTY1524" s="272"/>
      <c r="KTZ1524" s="272"/>
      <c r="KUA1524" s="272"/>
      <c r="KUB1524" s="272"/>
      <c r="KUC1524" s="272"/>
      <c r="KUD1524" s="272"/>
      <c r="KUE1524" s="272"/>
      <c r="KUF1524" s="272"/>
      <c r="KUG1524" s="272"/>
      <c r="KUH1524" s="272"/>
      <c r="KUI1524" s="272"/>
      <c r="KUJ1524" s="272"/>
      <c r="KUK1524" s="272"/>
      <c r="KUL1524" s="272"/>
      <c r="KUM1524" s="272"/>
      <c r="KUN1524" s="272"/>
      <c r="KUO1524" s="272"/>
      <c r="KUP1524" s="272"/>
      <c r="KUQ1524" s="272"/>
      <c r="KUR1524" s="272"/>
      <c r="KUS1524" s="272"/>
      <c r="KUT1524" s="272"/>
      <c r="KUU1524" s="272"/>
      <c r="KUV1524" s="272"/>
      <c r="KUW1524" s="272"/>
      <c r="KUX1524" s="272"/>
      <c r="KUY1524" s="272"/>
      <c r="KUZ1524" s="272"/>
      <c r="KVA1524" s="272"/>
      <c r="KVB1524" s="272"/>
      <c r="KVC1524" s="272"/>
      <c r="KVD1524" s="272"/>
      <c r="KVE1524" s="272"/>
      <c r="KVF1524" s="272"/>
      <c r="KVG1524" s="272"/>
      <c r="KVH1524" s="272"/>
      <c r="KVI1524" s="272"/>
      <c r="KVJ1524" s="272"/>
      <c r="KVK1524" s="272"/>
      <c r="KVL1524" s="272"/>
      <c r="KVM1524" s="272"/>
      <c r="KVN1524" s="272"/>
      <c r="KVO1524" s="272"/>
      <c r="KVP1524" s="272"/>
      <c r="KVQ1524" s="272"/>
      <c r="KVR1524" s="272"/>
      <c r="KVS1524" s="272"/>
      <c r="KVT1524" s="272"/>
      <c r="KVU1524" s="272"/>
      <c r="KVV1524" s="272"/>
      <c r="KVW1524" s="272"/>
      <c r="KVX1524" s="272"/>
      <c r="KVY1524" s="272"/>
      <c r="KVZ1524" s="272"/>
      <c r="KWA1524" s="272"/>
      <c r="KWB1524" s="272"/>
      <c r="KWC1524" s="272"/>
      <c r="KWD1524" s="272"/>
      <c r="KWE1524" s="272"/>
      <c r="KWF1524" s="272"/>
      <c r="KWG1524" s="272"/>
      <c r="KWH1524" s="272"/>
      <c r="KWI1524" s="272"/>
      <c r="KWJ1524" s="272"/>
      <c r="KWK1524" s="272"/>
      <c r="KWL1524" s="272"/>
      <c r="KWM1524" s="272"/>
      <c r="KWN1524" s="272"/>
      <c r="KWO1524" s="272"/>
      <c r="KWP1524" s="272"/>
      <c r="KWQ1524" s="272"/>
      <c r="KWR1524" s="272"/>
      <c r="KWS1524" s="272"/>
      <c r="KWT1524" s="272"/>
      <c r="KWU1524" s="272"/>
      <c r="KWV1524" s="272"/>
      <c r="KWW1524" s="272"/>
      <c r="KWX1524" s="272"/>
      <c r="KWY1524" s="272"/>
      <c r="KWZ1524" s="272"/>
      <c r="KXA1524" s="272"/>
      <c r="KXB1524" s="272"/>
      <c r="KXC1524" s="272"/>
      <c r="KXD1524" s="272"/>
      <c r="KXE1524" s="272"/>
      <c r="KXF1524" s="272"/>
      <c r="KXG1524" s="272"/>
      <c r="KXH1524" s="272"/>
      <c r="KXI1524" s="272"/>
      <c r="KXJ1524" s="272"/>
      <c r="KXK1524" s="272"/>
      <c r="KXL1524" s="272"/>
      <c r="KXM1524" s="272"/>
      <c r="KXN1524" s="272"/>
      <c r="KXO1524" s="272"/>
      <c r="KXP1524" s="272"/>
      <c r="KXQ1524" s="272"/>
      <c r="KXR1524" s="272"/>
      <c r="KXS1524" s="272"/>
      <c r="KXT1524" s="272"/>
      <c r="KXU1524" s="272"/>
      <c r="KXV1524" s="272"/>
      <c r="KXW1524" s="272"/>
      <c r="KXX1524" s="272"/>
      <c r="KXY1524" s="272"/>
      <c r="KXZ1524" s="272"/>
      <c r="KYA1524" s="272"/>
      <c r="KYB1524" s="272"/>
      <c r="KYC1524" s="272"/>
      <c r="KYD1524" s="272"/>
      <c r="KYE1524" s="272"/>
      <c r="KYF1524" s="272"/>
      <c r="KYG1524" s="272"/>
      <c r="KYH1524" s="272"/>
      <c r="KYI1524" s="272"/>
      <c r="KYJ1524" s="272"/>
      <c r="KYK1524" s="272"/>
      <c r="KYL1524" s="272"/>
      <c r="KYM1524" s="272"/>
      <c r="KYN1524" s="272"/>
      <c r="KYO1524" s="272"/>
      <c r="KYP1524" s="272"/>
      <c r="KYQ1524" s="272"/>
      <c r="KYR1524" s="272"/>
      <c r="KYS1524" s="272"/>
      <c r="KYT1524" s="272"/>
      <c r="KYU1524" s="272"/>
      <c r="KYV1524" s="272"/>
      <c r="KYW1524" s="272"/>
      <c r="KYX1524" s="272"/>
      <c r="KYY1524" s="272"/>
      <c r="KYZ1524" s="272"/>
      <c r="KZA1524" s="272"/>
      <c r="KZB1524" s="272"/>
      <c r="KZC1524" s="272"/>
      <c r="KZD1524" s="272"/>
      <c r="KZE1524" s="272"/>
      <c r="KZF1524" s="272"/>
      <c r="KZG1524" s="272"/>
      <c r="KZH1524" s="272"/>
      <c r="KZI1524" s="272"/>
      <c r="KZJ1524" s="272"/>
      <c r="KZK1524" s="272"/>
      <c r="KZL1524" s="272"/>
      <c r="KZM1524" s="272"/>
      <c r="KZN1524" s="272"/>
      <c r="KZO1524" s="272"/>
      <c r="KZP1524" s="272"/>
      <c r="KZQ1524" s="272"/>
      <c r="KZR1524" s="272"/>
      <c r="KZS1524" s="272"/>
      <c r="KZT1524" s="272"/>
      <c r="KZU1524" s="272"/>
      <c r="KZV1524" s="272"/>
      <c r="KZW1524" s="272"/>
      <c r="KZX1524" s="272"/>
      <c r="KZY1524" s="272"/>
      <c r="KZZ1524" s="272"/>
      <c r="LAA1524" s="272"/>
      <c r="LAB1524" s="272"/>
      <c r="LAC1524" s="272"/>
      <c r="LAD1524" s="272"/>
      <c r="LAE1524" s="272"/>
      <c r="LAF1524" s="272"/>
      <c r="LAG1524" s="272"/>
      <c r="LAH1524" s="272"/>
      <c r="LAI1524" s="272"/>
      <c r="LAJ1524" s="272"/>
      <c r="LAK1524" s="272"/>
      <c r="LAL1524" s="272"/>
      <c r="LAM1524" s="272"/>
      <c r="LAN1524" s="272"/>
      <c r="LAO1524" s="272"/>
      <c r="LAP1524" s="272"/>
      <c r="LAQ1524" s="272"/>
      <c r="LAR1524" s="272"/>
      <c r="LAS1524" s="272"/>
      <c r="LAT1524" s="272"/>
      <c r="LAU1524" s="272"/>
      <c r="LAV1524" s="272"/>
      <c r="LAW1524" s="272"/>
      <c r="LAX1524" s="272"/>
      <c r="LAY1524" s="272"/>
      <c r="LAZ1524" s="272"/>
      <c r="LBA1524" s="272"/>
      <c r="LBB1524" s="272"/>
      <c r="LBC1524" s="272"/>
      <c r="LBD1524" s="272"/>
      <c r="LBE1524" s="272"/>
      <c r="LBF1524" s="272"/>
      <c r="LBG1524" s="272"/>
      <c r="LBH1524" s="272"/>
      <c r="LBI1524" s="272"/>
      <c r="LBJ1524" s="272"/>
      <c r="LBK1524" s="272"/>
      <c r="LBL1524" s="272"/>
      <c r="LBM1524" s="272"/>
      <c r="LBN1524" s="272"/>
      <c r="LBO1524" s="272"/>
      <c r="LBP1524" s="272"/>
      <c r="LBQ1524" s="272"/>
      <c r="LBR1524" s="272"/>
      <c r="LBS1524" s="272"/>
      <c r="LBT1524" s="272"/>
      <c r="LBU1524" s="272"/>
      <c r="LBV1524" s="272"/>
      <c r="LBW1524" s="272"/>
      <c r="LBX1524" s="272"/>
      <c r="LBY1524" s="272"/>
      <c r="LBZ1524" s="272"/>
      <c r="LCA1524" s="272"/>
      <c r="LCB1524" s="272"/>
      <c r="LCC1524" s="272"/>
      <c r="LCD1524" s="272"/>
      <c r="LCE1524" s="272"/>
      <c r="LCF1524" s="272"/>
      <c r="LCG1524" s="272"/>
      <c r="LCH1524" s="272"/>
      <c r="LCI1524" s="272"/>
      <c r="LCJ1524" s="272"/>
      <c r="LCK1524" s="272"/>
      <c r="LCL1524" s="272"/>
      <c r="LCM1524" s="272"/>
      <c r="LCN1524" s="272"/>
      <c r="LCO1524" s="272"/>
      <c r="LCP1524" s="272"/>
      <c r="LCQ1524" s="272"/>
      <c r="LCR1524" s="272"/>
      <c r="LCS1524" s="272"/>
      <c r="LCT1524" s="272"/>
      <c r="LCU1524" s="272"/>
      <c r="LCV1524" s="272"/>
      <c r="LCW1524" s="272"/>
      <c r="LCX1524" s="272"/>
      <c r="LCY1524" s="272"/>
      <c r="LCZ1524" s="272"/>
      <c r="LDA1524" s="272"/>
      <c r="LDB1524" s="272"/>
      <c r="LDC1524" s="272"/>
      <c r="LDD1524" s="272"/>
      <c r="LDE1524" s="272"/>
      <c r="LDF1524" s="272"/>
      <c r="LDG1524" s="272"/>
      <c r="LDH1524" s="272"/>
      <c r="LDI1524" s="272"/>
      <c r="LDJ1524" s="272"/>
      <c r="LDK1524" s="272"/>
      <c r="LDL1524" s="272"/>
      <c r="LDM1524" s="272"/>
      <c r="LDN1524" s="272"/>
      <c r="LDO1524" s="272"/>
      <c r="LDP1524" s="272"/>
      <c r="LDQ1524" s="272"/>
      <c r="LDR1524" s="272"/>
      <c r="LDS1524" s="272"/>
      <c r="LDT1524" s="272"/>
      <c r="LDU1524" s="272"/>
      <c r="LDV1524" s="272"/>
      <c r="LDW1524" s="272"/>
      <c r="LDX1524" s="272"/>
      <c r="LDY1524" s="272"/>
      <c r="LDZ1524" s="272"/>
      <c r="LEA1524" s="272"/>
      <c r="LEB1524" s="272"/>
      <c r="LEC1524" s="272"/>
      <c r="LED1524" s="272"/>
      <c r="LEE1524" s="272"/>
      <c r="LEF1524" s="272"/>
      <c r="LEG1524" s="272"/>
      <c r="LEH1524" s="272"/>
      <c r="LEI1524" s="272"/>
      <c r="LEJ1524" s="272"/>
      <c r="LEK1524" s="272"/>
      <c r="LEL1524" s="272"/>
      <c r="LEM1524" s="272"/>
      <c r="LEN1524" s="272"/>
      <c r="LEO1524" s="272"/>
      <c r="LEP1524" s="272"/>
      <c r="LEQ1524" s="272"/>
      <c r="LER1524" s="272"/>
      <c r="LES1524" s="272"/>
      <c r="LET1524" s="272"/>
      <c r="LEU1524" s="272"/>
      <c r="LEV1524" s="272"/>
      <c r="LEW1524" s="272"/>
      <c r="LEX1524" s="272"/>
      <c r="LEY1524" s="272"/>
      <c r="LEZ1524" s="272"/>
      <c r="LFA1524" s="272"/>
      <c r="LFB1524" s="272"/>
      <c r="LFC1524" s="272"/>
      <c r="LFD1524" s="272"/>
      <c r="LFE1524" s="272"/>
      <c r="LFF1524" s="272"/>
      <c r="LFG1524" s="272"/>
      <c r="LFH1524" s="272"/>
      <c r="LFI1524" s="272"/>
      <c r="LFJ1524" s="272"/>
      <c r="LFK1524" s="272"/>
      <c r="LFL1524" s="272"/>
      <c r="LFM1524" s="272"/>
      <c r="LFN1524" s="272"/>
      <c r="LFO1524" s="272"/>
      <c r="LFP1524" s="272"/>
      <c r="LFQ1524" s="272"/>
      <c r="LFR1524" s="272"/>
      <c r="LFS1524" s="272"/>
      <c r="LFT1524" s="272"/>
      <c r="LFU1524" s="272"/>
      <c r="LFV1524" s="272"/>
      <c r="LFW1524" s="272"/>
      <c r="LFX1524" s="272"/>
      <c r="LFY1524" s="272"/>
      <c r="LFZ1524" s="272"/>
      <c r="LGA1524" s="272"/>
      <c r="LGB1524" s="272"/>
      <c r="LGC1524" s="272"/>
      <c r="LGD1524" s="272"/>
      <c r="LGE1524" s="272"/>
      <c r="LGF1524" s="272"/>
      <c r="LGG1524" s="272"/>
      <c r="LGH1524" s="272"/>
      <c r="LGI1524" s="272"/>
      <c r="LGJ1524" s="272"/>
      <c r="LGK1524" s="272"/>
      <c r="LGL1524" s="272"/>
      <c r="LGM1524" s="272"/>
      <c r="LGN1524" s="272"/>
      <c r="LGO1524" s="272"/>
      <c r="LGP1524" s="272"/>
      <c r="LGQ1524" s="272"/>
      <c r="LGR1524" s="272"/>
      <c r="LGS1524" s="272"/>
      <c r="LGT1524" s="272"/>
      <c r="LGU1524" s="272"/>
      <c r="LGV1524" s="272"/>
      <c r="LGW1524" s="272"/>
      <c r="LGX1524" s="272"/>
      <c r="LGY1524" s="272"/>
      <c r="LGZ1524" s="272"/>
      <c r="LHA1524" s="272"/>
      <c r="LHB1524" s="272"/>
      <c r="LHC1524" s="272"/>
      <c r="LHD1524" s="272"/>
      <c r="LHE1524" s="272"/>
      <c r="LHF1524" s="272"/>
      <c r="LHG1524" s="272"/>
      <c r="LHH1524" s="272"/>
      <c r="LHI1524" s="272"/>
      <c r="LHJ1524" s="272"/>
      <c r="LHK1524" s="272"/>
      <c r="LHL1524" s="272"/>
      <c r="LHM1524" s="272"/>
      <c r="LHN1524" s="272"/>
      <c r="LHO1524" s="272"/>
      <c r="LHP1524" s="272"/>
      <c r="LHQ1524" s="272"/>
      <c r="LHR1524" s="272"/>
      <c r="LHS1524" s="272"/>
      <c r="LHT1524" s="272"/>
      <c r="LHU1524" s="272"/>
      <c r="LHV1524" s="272"/>
      <c r="LHW1524" s="272"/>
      <c r="LHX1524" s="272"/>
      <c r="LHY1524" s="272"/>
      <c r="LHZ1524" s="272"/>
      <c r="LIA1524" s="272"/>
      <c r="LIB1524" s="272"/>
      <c r="LIC1524" s="272"/>
      <c r="LID1524" s="272"/>
      <c r="LIE1524" s="272"/>
      <c r="LIF1524" s="272"/>
      <c r="LIG1524" s="272"/>
      <c r="LIH1524" s="272"/>
      <c r="LII1524" s="272"/>
      <c r="LIJ1524" s="272"/>
      <c r="LIK1524" s="272"/>
      <c r="LIL1524" s="272"/>
      <c r="LIM1524" s="272"/>
      <c r="LIN1524" s="272"/>
      <c r="LIO1524" s="272"/>
      <c r="LIP1524" s="272"/>
      <c r="LIQ1524" s="272"/>
      <c r="LIR1524" s="272"/>
      <c r="LIS1524" s="272"/>
      <c r="LIT1524" s="272"/>
      <c r="LIU1524" s="272"/>
      <c r="LIV1524" s="272"/>
      <c r="LIW1524" s="272"/>
      <c r="LIX1524" s="272"/>
      <c r="LIY1524" s="272"/>
      <c r="LIZ1524" s="272"/>
      <c r="LJA1524" s="272"/>
      <c r="LJB1524" s="272"/>
      <c r="LJC1524" s="272"/>
      <c r="LJD1524" s="272"/>
      <c r="LJE1524" s="272"/>
      <c r="LJF1524" s="272"/>
      <c r="LJG1524" s="272"/>
      <c r="LJH1524" s="272"/>
      <c r="LJI1524" s="272"/>
      <c r="LJJ1524" s="272"/>
      <c r="LJK1524" s="272"/>
      <c r="LJL1524" s="272"/>
      <c r="LJM1524" s="272"/>
      <c r="LJN1524" s="272"/>
      <c r="LJO1524" s="272"/>
      <c r="LJP1524" s="272"/>
      <c r="LJQ1524" s="272"/>
      <c r="LJR1524" s="272"/>
      <c r="LJS1524" s="272"/>
      <c r="LJT1524" s="272"/>
      <c r="LJU1524" s="272"/>
      <c r="LJV1524" s="272"/>
      <c r="LJW1524" s="272"/>
      <c r="LJX1524" s="272"/>
      <c r="LJY1524" s="272"/>
      <c r="LJZ1524" s="272"/>
      <c r="LKA1524" s="272"/>
      <c r="LKB1524" s="272"/>
      <c r="LKC1524" s="272"/>
      <c r="LKD1524" s="272"/>
      <c r="LKE1524" s="272"/>
      <c r="LKF1524" s="272"/>
      <c r="LKG1524" s="272"/>
      <c r="LKH1524" s="272"/>
      <c r="LKI1524" s="272"/>
      <c r="LKJ1524" s="272"/>
      <c r="LKK1524" s="272"/>
      <c r="LKL1524" s="272"/>
      <c r="LKM1524" s="272"/>
      <c r="LKN1524" s="272"/>
      <c r="LKO1524" s="272"/>
      <c r="LKP1524" s="272"/>
      <c r="LKQ1524" s="272"/>
      <c r="LKR1524" s="272"/>
      <c r="LKS1524" s="272"/>
      <c r="LKT1524" s="272"/>
      <c r="LKU1524" s="272"/>
      <c r="LKV1524" s="272"/>
      <c r="LKW1524" s="272"/>
      <c r="LKX1524" s="272"/>
      <c r="LKY1524" s="272"/>
      <c r="LKZ1524" s="272"/>
      <c r="LLA1524" s="272"/>
      <c r="LLB1524" s="272"/>
      <c r="LLC1524" s="272"/>
      <c r="LLD1524" s="272"/>
      <c r="LLE1524" s="272"/>
      <c r="LLF1524" s="272"/>
      <c r="LLG1524" s="272"/>
      <c r="LLH1524" s="272"/>
      <c r="LLI1524" s="272"/>
      <c r="LLJ1524" s="272"/>
      <c r="LLK1524" s="272"/>
      <c r="LLL1524" s="272"/>
      <c r="LLM1524" s="272"/>
      <c r="LLN1524" s="272"/>
      <c r="LLO1524" s="272"/>
      <c r="LLP1524" s="272"/>
      <c r="LLQ1524" s="272"/>
      <c r="LLR1524" s="272"/>
      <c r="LLS1524" s="272"/>
      <c r="LLT1524" s="272"/>
      <c r="LLU1524" s="272"/>
      <c r="LLV1524" s="272"/>
      <c r="LLW1524" s="272"/>
      <c r="LLX1524" s="272"/>
      <c r="LLY1524" s="272"/>
      <c r="LLZ1524" s="272"/>
      <c r="LMA1524" s="272"/>
      <c r="LMB1524" s="272"/>
      <c r="LMC1524" s="272"/>
      <c r="LMD1524" s="272"/>
      <c r="LME1524" s="272"/>
      <c r="LMF1524" s="272"/>
      <c r="LMG1524" s="272"/>
      <c r="LMH1524" s="272"/>
      <c r="LMI1524" s="272"/>
      <c r="LMJ1524" s="272"/>
      <c r="LMK1524" s="272"/>
      <c r="LML1524" s="272"/>
      <c r="LMM1524" s="272"/>
      <c r="LMN1524" s="272"/>
      <c r="LMO1524" s="272"/>
      <c r="LMP1524" s="272"/>
      <c r="LMQ1524" s="272"/>
      <c r="LMR1524" s="272"/>
      <c r="LMS1524" s="272"/>
      <c r="LMT1524" s="272"/>
      <c r="LMU1524" s="272"/>
      <c r="LMV1524" s="272"/>
      <c r="LMW1524" s="272"/>
      <c r="LMX1524" s="272"/>
      <c r="LMY1524" s="272"/>
      <c r="LMZ1524" s="272"/>
      <c r="LNA1524" s="272"/>
      <c r="LNB1524" s="272"/>
      <c r="LNC1524" s="272"/>
      <c r="LND1524" s="272"/>
      <c r="LNE1524" s="272"/>
      <c r="LNF1524" s="272"/>
      <c r="LNG1524" s="272"/>
      <c r="LNH1524" s="272"/>
      <c r="LNI1524" s="272"/>
      <c r="LNJ1524" s="272"/>
      <c r="LNK1524" s="272"/>
      <c r="LNL1524" s="272"/>
      <c r="LNM1524" s="272"/>
      <c r="LNN1524" s="272"/>
      <c r="LNO1524" s="272"/>
      <c r="LNP1524" s="272"/>
      <c r="LNQ1524" s="272"/>
      <c r="LNR1524" s="272"/>
      <c r="LNS1524" s="272"/>
      <c r="LNT1524" s="272"/>
      <c r="LNU1524" s="272"/>
      <c r="LNV1524" s="272"/>
      <c r="LNW1524" s="272"/>
      <c r="LNX1524" s="272"/>
      <c r="LNY1524" s="272"/>
      <c r="LNZ1524" s="272"/>
      <c r="LOA1524" s="272"/>
      <c r="LOB1524" s="272"/>
      <c r="LOC1524" s="272"/>
      <c r="LOD1524" s="272"/>
      <c r="LOE1524" s="272"/>
      <c r="LOF1524" s="272"/>
      <c r="LOG1524" s="272"/>
      <c r="LOH1524" s="272"/>
      <c r="LOI1524" s="272"/>
      <c r="LOJ1524" s="272"/>
      <c r="LOK1524" s="272"/>
      <c r="LOL1524" s="272"/>
      <c r="LOM1524" s="272"/>
      <c r="LON1524" s="272"/>
      <c r="LOO1524" s="272"/>
      <c r="LOP1524" s="272"/>
      <c r="LOQ1524" s="272"/>
      <c r="LOR1524" s="272"/>
      <c r="LOS1524" s="272"/>
      <c r="LOT1524" s="272"/>
      <c r="LOU1524" s="272"/>
      <c r="LOV1524" s="272"/>
      <c r="LOW1524" s="272"/>
      <c r="LOX1524" s="272"/>
      <c r="LOY1524" s="272"/>
      <c r="LOZ1524" s="272"/>
      <c r="LPA1524" s="272"/>
      <c r="LPB1524" s="272"/>
      <c r="LPC1524" s="272"/>
      <c r="LPD1524" s="272"/>
      <c r="LPE1524" s="272"/>
      <c r="LPF1524" s="272"/>
      <c r="LPG1524" s="272"/>
      <c r="LPH1524" s="272"/>
      <c r="LPI1524" s="272"/>
      <c r="LPJ1524" s="272"/>
      <c r="LPK1524" s="272"/>
      <c r="LPL1524" s="272"/>
      <c r="LPM1524" s="272"/>
      <c r="LPN1524" s="272"/>
      <c r="LPO1524" s="272"/>
      <c r="LPP1524" s="272"/>
      <c r="LPQ1524" s="272"/>
      <c r="LPR1524" s="272"/>
      <c r="LPS1524" s="272"/>
      <c r="LPT1524" s="272"/>
      <c r="LPU1524" s="272"/>
      <c r="LPV1524" s="272"/>
      <c r="LPW1524" s="272"/>
      <c r="LPX1524" s="272"/>
      <c r="LPY1524" s="272"/>
      <c r="LPZ1524" s="272"/>
      <c r="LQA1524" s="272"/>
      <c r="LQB1524" s="272"/>
      <c r="LQC1524" s="272"/>
      <c r="LQD1524" s="272"/>
      <c r="LQE1524" s="272"/>
      <c r="LQF1524" s="272"/>
      <c r="LQG1524" s="272"/>
      <c r="LQH1524" s="272"/>
      <c r="LQI1524" s="272"/>
      <c r="LQJ1524" s="272"/>
      <c r="LQK1524" s="272"/>
      <c r="LQL1524" s="272"/>
      <c r="LQM1524" s="272"/>
      <c r="LQN1524" s="272"/>
      <c r="LQO1524" s="272"/>
      <c r="LQP1524" s="272"/>
      <c r="LQQ1524" s="272"/>
      <c r="LQR1524" s="272"/>
      <c r="LQS1524" s="272"/>
      <c r="LQT1524" s="272"/>
      <c r="LQU1524" s="272"/>
      <c r="LQV1524" s="272"/>
      <c r="LQW1524" s="272"/>
      <c r="LQX1524" s="272"/>
      <c r="LQY1524" s="272"/>
      <c r="LQZ1524" s="272"/>
      <c r="LRA1524" s="272"/>
      <c r="LRB1524" s="272"/>
      <c r="LRC1524" s="272"/>
      <c r="LRD1524" s="272"/>
      <c r="LRE1524" s="272"/>
      <c r="LRF1524" s="272"/>
      <c r="LRG1524" s="272"/>
      <c r="LRH1524" s="272"/>
      <c r="LRI1524" s="272"/>
      <c r="LRJ1524" s="272"/>
      <c r="LRK1524" s="272"/>
      <c r="LRL1524" s="272"/>
      <c r="LRM1524" s="272"/>
      <c r="LRN1524" s="272"/>
      <c r="LRO1524" s="272"/>
      <c r="LRP1524" s="272"/>
      <c r="LRQ1524" s="272"/>
      <c r="LRR1524" s="272"/>
      <c r="LRS1524" s="272"/>
      <c r="LRT1524" s="272"/>
      <c r="LRU1524" s="272"/>
      <c r="LRV1524" s="272"/>
      <c r="LRW1524" s="272"/>
      <c r="LRX1524" s="272"/>
      <c r="LRY1524" s="272"/>
      <c r="LRZ1524" s="272"/>
      <c r="LSA1524" s="272"/>
      <c r="LSB1524" s="272"/>
      <c r="LSC1524" s="272"/>
      <c r="LSD1524" s="272"/>
      <c r="LSE1524" s="272"/>
      <c r="LSF1524" s="272"/>
      <c r="LSG1524" s="272"/>
      <c r="LSH1524" s="272"/>
      <c r="LSI1524" s="272"/>
      <c r="LSJ1524" s="272"/>
      <c r="LSK1524" s="272"/>
      <c r="LSL1524" s="272"/>
      <c r="LSM1524" s="272"/>
      <c r="LSN1524" s="272"/>
      <c r="LSO1524" s="272"/>
      <c r="LSP1524" s="272"/>
      <c r="LSQ1524" s="272"/>
      <c r="LSR1524" s="272"/>
      <c r="LSS1524" s="272"/>
      <c r="LST1524" s="272"/>
      <c r="LSU1524" s="272"/>
      <c r="LSV1524" s="272"/>
      <c r="LSW1524" s="272"/>
      <c r="LSX1524" s="272"/>
      <c r="LSY1524" s="272"/>
      <c r="LSZ1524" s="272"/>
      <c r="LTA1524" s="272"/>
      <c r="LTB1524" s="272"/>
      <c r="LTC1524" s="272"/>
      <c r="LTD1524" s="272"/>
      <c r="LTE1524" s="272"/>
      <c r="LTF1524" s="272"/>
      <c r="LTG1524" s="272"/>
      <c r="LTH1524" s="272"/>
      <c r="LTI1524" s="272"/>
      <c r="LTJ1524" s="272"/>
      <c r="LTK1524" s="272"/>
      <c r="LTL1524" s="272"/>
      <c r="LTM1524" s="272"/>
      <c r="LTN1524" s="272"/>
      <c r="LTO1524" s="272"/>
      <c r="LTP1524" s="272"/>
      <c r="LTQ1524" s="272"/>
      <c r="LTR1524" s="272"/>
      <c r="LTS1524" s="272"/>
      <c r="LTT1524" s="272"/>
      <c r="LTU1524" s="272"/>
      <c r="LTV1524" s="272"/>
      <c r="LTW1524" s="272"/>
      <c r="LTX1524" s="272"/>
      <c r="LTY1524" s="272"/>
      <c r="LTZ1524" s="272"/>
      <c r="LUA1524" s="272"/>
      <c r="LUB1524" s="272"/>
      <c r="LUC1524" s="272"/>
      <c r="LUD1524" s="272"/>
      <c r="LUE1524" s="272"/>
      <c r="LUF1524" s="272"/>
      <c r="LUG1524" s="272"/>
      <c r="LUH1524" s="272"/>
      <c r="LUI1524" s="272"/>
      <c r="LUJ1524" s="272"/>
      <c r="LUK1524" s="272"/>
      <c r="LUL1524" s="272"/>
      <c r="LUM1524" s="272"/>
      <c r="LUN1524" s="272"/>
      <c r="LUO1524" s="272"/>
      <c r="LUP1524" s="272"/>
      <c r="LUQ1524" s="272"/>
      <c r="LUR1524" s="272"/>
      <c r="LUS1524" s="272"/>
      <c r="LUT1524" s="272"/>
      <c r="LUU1524" s="272"/>
      <c r="LUV1524" s="272"/>
      <c r="LUW1524" s="272"/>
      <c r="LUX1524" s="272"/>
      <c r="LUY1524" s="272"/>
      <c r="LUZ1524" s="272"/>
      <c r="LVA1524" s="272"/>
      <c r="LVB1524" s="272"/>
      <c r="LVC1524" s="272"/>
      <c r="LVD1524" s="272"/>
      <c r="LVE1524" s="272"/>
      <c r="LVF1524" s="272"/>
      <c r="LVG1524" s="272"/>
      <c r="LVH1524" s="272"/>
      <c r="LVI1524" s="272"/>
      <c r="LVJ1524" s="272"/>
      <c r="LVK1524" s="272"/>
      <c r="LVL1524" s="272"/>
      <c r="LVM1524" s="272"/>
      <c r="LVN1524" s="272"/>
      <c r="LVO1524" s="272"/>
      <c r="LVP1524" s="272"/>
      <c r="LVQ1524" s="272"/>
      <c r="LVR1524" s="272"/>
      <c r="LVS1524" s="272"/>
      <c r="LVT1524" s="272"/>
      <c r="LVU1524" s="272"/>
      <c r="LVV1524" s="272"/>
      <c r="LVW1524" s="272"/>
      <c r="LVX1524" s="272"/>
      <c r="LVY1524" s="272"/>
      <c r="LVZ1524" s="272"/>
      <c r="LWA1524" s="272"/>
      <c r="LWB1524" s="272"/>
      <c r="LWC1524" s="272"/>
      <c r="LWD1524" s="272"/>
      <c r="LWE1524" s="272"/>
      <c r="LWF1524" s="272"/>
      <c r="LWG1524" s="272"/>
      <c r="LWH1524" s="272"/>
      <c r="LWI1524" s="272"/>
      <c r="LWJ1524" s="272"/>
      <c r="LWK1524" s="272"/>
      <c r="LWL1524" s="272"/>
      <c r="LWM1524" s="272"/>
      <c r="LWN1524" s="272"/>
      <c r="LWO1524" s="272"/>
      <c r="LWP1524" s="272"/>
      <c r="LWQ1524" s="272"/>
      <c r="LWR1524" s="272"/>
      <c r="LWS1524" s="272"/>
      <c r="LWT1524" s="272"/>
      <c r="LWU1524" s="272"/>
      <c r="LWV1524" s="272"/>
      <c r="LWW1524" s="272"/>
      <c r="LWX1524" s="272"/>
      <c r="LWY1524" s="272"/>
      <c r="LWZ1524" s="272"/>
      <c r="LXA1524" s="272"/>
      <c r="LXB1524" s="272"/>
      <c r="LXC1524" s="272"/>
      <c r="LXD1524" s="272"/>
      <c r="LXE1524" s="272"/>
      <c r="LXF1524" s="272"/>
      <c r="LXG1524" s="272"/>
      <c r="LXH1524" s="272"/>
      <c r="LXI1524" s="272"/>
      <c r="LXJ1524" s="272"/>
      <c r="LXK1524" s="272"/>
      <c r="LXL1524" s="272"/>
      <c r="LXM1524" s="272"/>
      <c r="LXN1524" s="272"/>
      <c r="LXO1524" s="272"/>
      <c r="LXP1524" s="272"/>
      <c r="LXQ1524" s="272"/>
      <c r="LXR1524" s="272"/>
      <c r="LXS1524" s="272"/>
      <c r="LXT1524" s="272"/>
      <c r="LXU1524" s="272"/>
      <c r="LXV1524" s="272"/>
      <c r="LXW1524" s="272"/>
      <c r="LXX1524" s="272"/>
      <c r="LXY1524" s="272"/>
      <c r="LXZ1524" s="272"/>
      <c r="LYA1524" s="272"/>
      <c r="LYB1524" s="272"/>
      <c r="LYC1524" s="272"/>
      <c r="LYD1524" s="272"/>
      <c r="LYE1524" s="272"/>
      <c r="LYF1524" s="272"/>
      <c r="LYG1524" s="272"/>
      <c r="LYH1524" s="272"/>
      <c r="LYI1524" s="272"/>
      <c r="LYJ1524" s="272"/>
      <c r="LYK1524" s="272"/>
      <c r="LYL1524" s="272"/>
      <c r="LYM1524" s="272"/>
      <c r="LYN1524" s="272"/>
      <c r="LYO1524" s="272"/>
      <c r="LYP1524" s="272"/>
      <c r="LYQ1524" s="272"/>
      <c r="LYR1524" s="272"/>
      <c r="LYS1524" s="272"/>
      <c r="LYT1524" s="272"/>
      <c r="LYU1524" s="272"/>
      <c r="LYV1524" s="272"/>
      <c r="LYW1524" s="272"/>
      <c r="LYX1524" s="272"/>
      <c r="LYY1524" s="272"/>
      <c r="LYZ1524" s="272"/>
      <c r="LZA1524" s="272"/>
      <c r="LZB1524" s="272"/>
      <c r="LZC1524" s="272"/>
      <c r="LZD1524" s="272"/>
      <c r="LZE1524" s="272"/>
      <c r="LZF1524" s="272"/>
      <c r="LZG1524" s="272"/>
      <c r="LZH1524" s="272"/>
      <c r="LZI1524" s="272"/>
      <c r="LZJ1524" s="272"/>
      <c r="LZK1524" s="272"/>
      <c r="LZL1524" s="272"/>
      <c r="LZM1524" s="272"/>
      <c r="LZN1524" s="272"/>
      <c r="LZO1524" s="272"/>
      <c r="LZP1524" s="272"/>
      <c r="LZQ1524" s="272"/>
      <c r="LZR1524" s="272"/>
      <c r="LZS1524" s="272"/>
      <c r="LZT1524" s="272"/>
      <c r="LZU1524" s="272"/>
      <c r="LZV1524" s="272"/>
      <c r="LZW1524" s="272"/>
      <c r="LZX1524" s="272"/>
      <c r="LZY1524" s="272"/>
      <c r="LZZ1524" s="272"/>
      <c r="MAA1524" s="272"/>
      <c r="MAB1524" s="272"/>
      <c r="MAC1524" s="272"/>
      <c r="MAD1524" s="272"/>
      <c r="MAE1524" s="272"/>
      <c r="MAF1524" s="272"/>
      <c r="MAG1524" s="272"/>
      <c r="MAH1524" s="272"/>
      <c r="MAI1524" s="272"/>
      <c r="MAJ1524" s="272"/>
      <c r="MAK1524" s="272"/>
      <c r="MAL1524" s="272"/>
      <c r="MAM1524" s="272"/>
      <c r="MAN1524" s="272"/>
      <c r="MAO1524" s="272"/>
      <c r="MAP1524" s="272"/>
      <c r="MAQ1524" s="272"/>
      <c r="MAR1524" s="272"/>
      <c r="MAS1524" s="272"/>
      <c r="MAT1524" s="272"/>
      <c r="MAU1524" s="272"/>
      <c r="MAV1524" s="272"/>
      <c r="MAW1524" s="272"/>
      <c r="MAX1524" s="272"/>
      <c r="MAY1524" s="272"/>
      <c r="MAZ1524" s="272"/>
      <c r="MBA1524" s="272"/>
      <c r="MBB1524" s="272"/>
      <c r="MBC1524" s="272"/>
      <c r="MBD1524" s="272"/>
      <c r="MBE1524" s="272"/>
      <c r="MBF1524" s="272"/>
      <c r="MBG1524" s="272"/>
      <c r="MBH1524" s="272"/>
      <c r="MBI1524" s="272"/>
      <c r="MBJ1524" s="272"/>
      <c r="MBK1524" s="272"/>
      <c r="MBL1524" s="272"/>
      <c r="MBM1524" s="272"/>
      <c r="MBN1524" s="272"/>
      <c r="MBO1524" s="272"/>
      <c r="MBP1524" s="272"/>
      <c r="MBQ1524" s="272"/>
      <c r="MBR1524" s="272"/>
      <c r="MBS1524" s="272"/>
      <c r="MBT1524" s="272"/>
      <c r="MBU1524" s="272"/>
      <c r="MBV1524" s="272"/>
      <c r="MBW1524" s="272"/>
      <c r="MBX1524" s="272"/>
      <c r="MBY1524" s="272"/>
      <c r="MBZ1524" s="272"/>
      <c r="MCA1524" s="272"/>
      <c r="MCB1524" s="272"/>
      <c r="MCC1524" s="272"/>
      <c r="MCD1524" s="272"/>
      <c r="MCE1524" s="272"/>
      <c r="MCF1524" s="272"/>
      <c r="MCG1524" s="272"/>
      <c r="MCH1524" s="272"/>
      <c r="MCI1524" s="272"/>
      <c r="MCJ1524" s="272"/>
      <c r="MCK1524" s="272"/>
      <c r="MCL1524" s="272"/>
      <c r="MCM1524" s="272"/>
      <c r="MCN1524" s="272"/>
      <c r="MCO1524" s="272"/>
      <c r="MCP1524" s="272"/>
      <c r="MCQ1524" s="272"/>
      <c r="MCR1524" s="272"/>
      <c r="MCS1524" s="272"/>
      <c r="MCT1524" s="272"/>
      <c r="MCU1524" s="272"/>
      <c r="MCV1524" s="272"/>
      <c r="MCW1524" s="272"/>
      <c r="MCX1524" s="272"/>
      <c r="MCY1524" s="272"/>
      <c r="MCZ1524" s="272"/>
      <c r="MDA1524" s="272"/>
      <c r="MDB1524" s="272"/>
      <c r="MDC1524" s="272"/>
      <c r="MDD1524" s="272"/>
      <c r="MDE1524" s="272"/>
      <c r="MDF1524" s="272"/>
      <c r="MDG1524" s="272"/>
      <c r="MDH1524" s="272"/>
      <c r="MDI1524" s="272"/>
      <c r="MDJ1524" s="272"/>
      <c r="MDK1524" s="272"/>
      <c r="MDL1524" s="272"/>
      <c r="MDM1524" s="272"/>
      <c r="MDN1524" s="272"/>
      <c r="MDO1524" s="272"/>
      <c r="MDP1524" s="272"/>
      <c r="MDQ1524" s="272"/>
      <c r="MDR1524" s="272"/>
      <c r="MDS1524" s="272"/>
      <c r="MDT1524" s="272"/>
      <c r="MDU1524" s="272"/>
      <c r="MDV1524" s="272"/>
      <c r="MDW1524" s="272"/>
      <c r="MDX1524" s="272"/>
      <c r="MDY1524" s="272"/>
      <c r="MDZ1524" s="272"/>
      <c r="MEA1524" s="272"/>
      <c r="MEB1524" s="272"/>
      <c r="MEC1524" s="272"/>
      <c r="MED1524" s="272"/>
      <c r="MEE1524" s="272"/>
      <c r="MEF1524" s="272"/>
      <c r="MEG1524" s="272"/>
      <c r="MEH1524" s="272"/>
      <c r="MEI1524" s="272"/>
      <c r="MEJ1524" s="272"/>
      <c r="MEK1524" s="272"/>
      <c r="MEL1524" s="272"/>
      <c r="MEM1524" s="272"/>
      <c r="MEN1524" s="272"/>
      <c r="MEO1524" s="272"/>
      <c r="MEP1524" s="272"/>
      <c r="MEQ1524" s="272"/>
      <c r="MER1524" s="272"/>
      <c r="MES1524" s="272"/>
      <c r="MET1524" s="272"/>
      <c r="MEU1524" s="272"/>
      <c r="MEV1524" s="272"/>
      <c r="MEW1524" s="272"/>
      <c r="MEX1524" s="272"/>
      <c r="MEY1524" s="272"/>
      <c r="MEZ1524" s="272"/>
      <c r="MFA1524" s="272"/>
      <c r="MFB1524" s="272"/>
      <c r="MFC1524" s="272"/>
      <c r="MFD1524" s="272"/>
      <c r="MFE1524" s="272"/>
      <c r="MFF1524" s="272"/>
      <c r="MFG1524" s="272"/>
      <c r="MFH1524" s="272"/>
      <c r="MFI1524" s="272"/>
      <c r="MFJ1524" s="272"/>
      <c r="MFK1524" s="272"/>
      <c r="MFL1524" s="272"/>
      <c r="MFM1524" s="272"/>
      <c r="MFN1524" s="272"/>
      <c r="MFO1524" s="272"/>
      <c r="MFP1524" s="272"/>
      <c r="MFQ1524" s="272"/>
      <c r="MFR1524" s="272"/>
      <c r="MFS1524" s="272"/>
      <c r="MFT1524" s="272"/>
      <c r="MFU1524" s="272"/>
      <c r="MFV1524" s="272"/>
      <c r="MFW1524" s="272"/>
      <c r="MFX1524" s="272"/>
      <c r="MFY1524" s="272"/>
      <c r="MFZ1524" s="272"/>
      <c r="MGA1524" s="272"/>
      <c r="MGB1524" s="272"/>
      <c r="MGC1524" s="272"/>
      <c r="MGD1524" s="272"/>
      <c r="MGE1524" s="272"/>
      <c r="MGF1524" s="272"/>
      <c r="MGG1524" s="272"/>
      <c r="MGH1524" s="272"/>
      <c r="MGI1524" s="272"/>
      <c r="MGJ1524" s="272"/>
      <c r="MGK1524" s="272"/>
      <c r="MGL1524" s="272"/>
      <c r="MGM1524" s="272"/>
      <c r="MGN1524" s="272"/>
      <c r="MGO1524" s="272"/>
      <c r="MGP1524" s="272"/>
      <c r="MGQ1524" s="272"/>
      <c r="MGR1524" s="272"/>
      <c r="MGS1524" s="272"/>
      <c r="MGT1524" s="272"/>
      <c r="MGU1524" s="272"/>
      <c r="MGV1524" s="272"/>
      <c r="MGW1524" s="272"/>
      <c r="MGX1524" s="272"/>
      <c r="MGY1524" s="272"/>
      <c r="MGZ1524" s="272"/>
      <c r="MHA1524" s="272"/>
      <c r="MHB1524" s="272"/>
      <c r="MHC1524" s="272"/>
      <c r="MHD1524" s="272"/>
      <c r="MHE1524" s="272"/>
      <c r="MHF1524" s="272"/>
      <c r="MHG1524" s="272"/>
      <c r="MHH1524" s="272"/>
      <c r="MHI1524" s="272"/>
      <c r="MHJ1524" s="272"/>
      <c r="MHK1524" s="272"/>
      <c r="MHL1524" s="272"/>
      <c r="MHM1524" s="272"/>
      <c r="MHN1524" s="272"/>
      <c r="MHO1524" s="272"/>
      <c r="MHP1524" s="272"/>
      <c r="MHQ1524" s="272"/>
      <c r="MHR1524" s="272"/>
      <c r="MHS1524" s="272"/>
      <c r="MHT1524" s="272"/>
      <c r="MHU1524" s="272"/>
      <c r="MHV1524" s="272"/>
      <c r="MHW1524" s="272"/>
      <c r="MHX1524" s="272"/>
      <c r="MHY1524" s="272"/>
      <c r="MHZ1524" s="272"/>
      <c r="MIA1524" s="272"/>
      <c r="MIB1524" s="272"/>
      <c r="MIC1524" s="272"/>
      <c r="MID1524" s="272"/>
      <c r="MIE1524" s="272"/>
      <c r="MIF1524" s="272"/>
      <c r="MIG1524" s="272"/>
      <c r="MIH1524" s="272"/>
      <c r="MII1524" s="272"/>
      <c r="MIJ1524" s="272"/>
      <c r="MIK1524" s="272"/>
      <c r="MIL1524" s="272"/>
      <c r="MIM1524" s="272"/>
      <c r="MIN1524" s="272"/>
      <c r="MIO1524" s="272"/>
      <c r="MIP1524" s="272"/>
      <c r="MIQ1524" s="272"/>
      <c r="MIR1524" s="272"/>
      <c r="MIS1524" s="272"/>
      <c r="MIT1524" s="272"/>
      <c r="MIU1524" s="272"/>
      <c r="MIV1524" s="272"/>
      <c r="MIW1524" s="272"/>
      <c r="MIX1524" s="272"/>
      <c r="MIY1524" s="272"/>
      <c r="MIZ1524" s="272"/>
      <c r="MJA1524" s="272"/>
      <c r="MJB1524" s="272"/>
      <c r="MJC1524" s="272"/>
      <c r="MJD1524" s="272"/>
      <c r="MJE1524" s="272"/>
      <c r="MJF1524" s="272"/>
      <c r="MJG1524" s="272"/>
      <c r="MJH1524" s="272"/>
      <c r="MJI1524" s="272"/>
      <c r="MJJ1524" s="272"/>
      <c r="MJK1524" s="272"/>
      <c r="MJL1524" s="272"/>
      <c r="MJM1524" s="272"/>
      <c r="MJN1524" s="272"/>
      <c r="MJO1524" s="272"/>
      <c r="MJP1524" s="272"/>
      <c r="MJQ1524" s="272"/>
      <c r="MJR1524" s="272"/>
      <c r="MJS1524" s="272"/>
      <c r="MJT1524" s="272"/>
      <c r="MJU1524" s="272"/>
      <c r="MJV1524" s="272"/>
      <c r="MJW1524" s="272"/>
      <c r="MJX1524" s="272"/>
      <c r="MJY1524" s="272"/>
      <c r="MJZ1524" s="272"/>
      <c r="MKA1524" s="272"/>
      <c r="MKB1524" s="272"/>
      <c r="MKC1524" s="272"/>
      <c r="MKD1524" s="272"/>
      <c r="MKE1524" s="272"/>
      <c r="MKF1524" s="272"/>
      <c r="MKG1524" s="272"/>
      <c r="MKH1524" s="272"/>
      <c r="MKI1524" s="272"/>
      <c r="MKJ1524" s="272"/>
      <c r="MKK1524" s="272"/>
      <c r="MKL1524" s="272"/>
      <c r="MKM1524" s="272"/>
      <c r="MKN1524" s="272"/>
      <c r="MKO1524" s="272"/>
      <c r="MKP1524" s="272"/>
      <c r="MKQ1524" s="272"/>
      <c r="MKR1524" s="272"/>
      <c r="MKS1524" s="272"/>
      <c r="MKT1524" s="272"/>
      <c r="MKU1524" s="272"/>
      <c r="MKV1524" s="272"/>
      <c r="MKW1524" s="272"/>
      <c r="MKX1524" s="272"/>
      <c r="MKY1524" s="272"/>
      <c r="MKZ1524" s="272"/>
      <c r="MLA1524" s="272"/>
      <c r="MLB1524" s="272"/>
      <c r="MLC1524" s="272"/>
      <c r="MLD1524" s="272"/>
      <c r="MLE1524" s="272"/>
      <c r="MLF1524" s="272"/>
      <c r="MLG1524" s="272"/>
      <c r="MLH1524" s="272"/>
      <c r="MLI1524" s="272"/>
      <c r="MLJ1524" s="272"/>
      <c r="MLK1524" s="272"/>
      <c r="MLL1524" s="272"/>
      <c r="MLM1524" s="272"/>
      <c r="MLN1524" s="272"/>
      <c r="MLO1524" s="272"/>
      <c r="MLP1524" s="272"/>
      <c r="MLQ1524" s="272"/>
      <c r="MLR1524" s="272"/>
      <c r="MLS1524" s="272"/>
      <c r="MLT1524" s="272"/>
      <c r="MLU1524" s="272"/>
      <c r="MLV1524" s="272"/>
      <c r="MLW1524" s="272"/>
      <c r="MLX1524" s="272"/>
      <c r="MLY1524" s="272"/>
      <c r="MLZ1524" s="272"/>
      <c r="MMA1524" s="272"/>
      <c r="MMB1524" s="272"/>
      <c r="MMC1524" s="272"/>
      <c r="MMD1524" s="272"/>
      <c r="MME1524" s="272"/>
      <c r="MMF1524" s="272"/>
      <c r="MMG1524" s="272"/>
      <c r="MMH1524" s="272"/>
      <c r="MMI1524" s="272"/>
      <c r="MMJ1524" s="272"/>
      <c r="MMK1524" s="272"/>
      <c r="MML1524" s="272"/>
      <c r="MMM1524" s="272"/>
      <c r="MMN1524" s="272"/>
      <c r="MMO1524" s="272"/>
      <c r="MMP1524" s="272"/>
      <c r="MMQ1524" s="272"/>
      <c r="MMR1524" s="272"/>
      <c r="MMS1524" s="272"/>
      <c r="MMT1524" s="272"/>
      <c r="MMU1524" s="272"/>
      <c r="MMV1524" s="272"/>
      <c r="MMW1524" s="272"/>
      <c r="MMX1524" s="272"/>
      <c r="MMY1524" s="272"/>
      <c r="MMZ1524" s="272"/>
      <c r="MNA1524" s="272"/>
      <c r="MNB1524" s="272"/>
      <c r="MNC1524" s="272"/>
      <c r="MND1524" s="272"/>
      <c r="MNE1524" s="272"/>
      <c r="MNF1524" s="272"/>
      <c r="MNG1524" s="272"/>
      <c r="MNH1524" s="272"/>
      <c r="MNI1524" s="272"/>
      <c r="MNJ1524" s="272"/>
      <c r="MNK1524" s="272"/>
      <c r="MNL1524" s="272"/>
      <c r="MNM1524" s="272"/>
      <c r="MNN1524" s="272"/>
      <c r="MNO1524" s="272"/>
      <c r="MNP1524" s="272"/>
      <c r="MNQ1524" s="272"/>
      <c r="MNR1524" s="272"/>
      <c r="MNS1524" s="272"/>
      <c r="MNT1524" s="272"/>
      <c r="MNU1524" s="272"/>
      <c r="MNV1524" s="272"/>
      <c r="MNW1524" s="272"/>
      <c r="MNX1524" s="272"/>
      <c r="MNY1524" s="272"/>
      <c r="MNZ1524" s="272"/>
      <c r="MOA1524" s="272"/>
      <c r="MOB1524" s="272"/>
      <c r="MOC1524" s="272"/>
      <c r="MOD1524" s="272"/>
      <c r="MOE1524" s="272"/>
      <c r="MOF1524" s="272"/>
      <c r="MOG1524" s="272"/>
      <c r="MOH1524" s="272"/>
      <c r="MOI1524" s="272"/>
      <c r="MOJ1524" s="272"/>
      <c r="MOK1524" s="272"/>
      <c r="MOL1524" s="272"/>
      <c r="MOM1524" s="272"/>
      <c r="MON1524" s="272"/>
      <c r="MOO1524" s="272"/>
      <c r="MOP1524" s="272"/>
      <c r="MOQ1524" s="272"/>
      <c r="MOR1524" s="272"/>
      <c r="MOS1524" s="272"/>
      <c r="MOT1524" s="272"/>
      <c r="MOU1524" s="272"/>
      <c r="MOV1524" s="272"/>
      <c r="MOW1524" s="272"/>
      <c r="MOX1524" s="272"/>
      <c r="MOY1524" s="272"/>
      <c r="MOZ1524" s="272"/>
      <c r="MPA1524" s="272"/>
      <c r="MPB1524" s="272"/>
      <c r="MPC1524" s="272"/>
      <c r="MPD1524" s="272"/>
      <c r="MPE1524" s="272"/>
      <c r="MPF1524" s="272"/>
      <c r="MPG1524" s="272"/>
      <c r="MPH1524" s="272"/>
      <c r="MPI1524" s="272"/>
      <c r="MPJ1524" s="272"/>
      <c r="MPK1524" s="272"/>
      <c r="MPL1524" s="272"/>
      <c r="MPM1524" s="272"/>
      <c r="MPN1524" s="272"/>
      <c r="MPO1524" s="272"/>
      <c r="MPP1524" s="272"/>
      <c r="MPQ1524" s="272"/>
      <c r="MPR1524" s="272"/>
      <c r="MPS1524" s="272"/>
      <c r="MPT1524" s="272"/>
      <c r="MPU1524" s="272"/>
      <c r="MPV1524" s="272"/>
      <c r="MPW1524" s="272"/>
      <c r="MPX1524" s="272"/>
      <c r="MPY1524" s="272"/>
      <c r="MPZ1524" s="272"/>
      <c r="MQA1524" s="272"/>
      <c r="MQB1524" s="272"/>
      <c r="MQC1524" s="272"/>
      <c r="MQD1524" s="272"/>
      <c r="MQE1524" s="272"/>
      <c r="MQF1524" s="272"/>
      <c r="MQG1524" s="272"/>
      <c r="MQH1524" s="272"/>
      <c r="MQI1524" s="272"/>
      <c r="MQJ1524" s="272"/>
      <c r="MQK1524" s="272"/>
      <c r="MQL1524" s="272"/>
      <c r="MQM1524" s="272"/>
      <c r="MQN1524" s="272"/>
      <c r="MQO1524" s="272"/>
      <c r="MQP1524" s="272"/>
      <c r="MQQ1524" s="272"/>
      <c r="MQR1524" s="272"/>
      <c r="MQS1524" s="272"/>
      <c r="MQT1524" s="272"/>
      <c r="MQU1524" s="272"/>
      <c r="MQV1524" s="272"/>
      <c r="MQW1524" s="272"/>
      <c r="MQX1524" s="272"/>
      <c r="MQY1524" s="272"/>
      <c r="MQZ1524" s="272"/>
      <c r="MRA1524" s="272"/>
      <c r="MRB1524" s="272"/>
      <c r="MRC1524" s="272"/>
      <c r="MRD1524" s="272"/>
      <c r="MRE1524" s="272"/>
      <c r="MRF1524" s="272"/>
      <c r="MRG1524" s="272"/>
      <c r="MRH1524" s="272"/>
      <c r="MRI1524" s="272"/>
      <c r="MRJ1524" s="272"/>
      <c r="MRK1524" s="272"/>
      <c r="MRL1524" s="272"/>
      <c r="MRM1524" s="272"/>
      <c r="MRN1524" s="272"/>
      <c r="MRO1524" s="272"/>
      <c r="MRP1524" s="272"/>
      <c r="MRQ1524" s="272"/>
      <c r="MRR1524" s="272"/>
      <c r="MRS1524" s="272"/>
      <c r="MRT1524" s="272"/>
      <c r="MRU1524" s="272"/>
      <c r="MRV1524" s="272"/>
      <c r="MRW1524" s="272"/>
      <c r="MRX1524" s="272"/>
      <c r="MRY1524" s="272"/>
      <c r="MRZ1524" s="272"/>
      <c r="MSA1524" s="272"/>
      <c r="MSB1524" s="272"/>
      <c r="MSC1524" s="272"/>
      <c r="MSD1524" s="272"/>
      <c r="MSE1524" s="272"/>
      <c r="MSF1524" s="272"/>
      <c r="MSG1524" s="272"/>
      <c r="MSH1524" s="272"/>
      <c r="MSI1524" s="272"/>
      <c r="MSJ1524" s="272"/>
      <c r="MSK1524" s="272"/>
      <c r="MSL1524" s="272"/>
      <c r="MSM1524" s="272"/>
      <c r="MSN1524" s="272"/>
      <c r="MSO1524" s="272"/>
      <c r="MSP1524" s="272"/>
      <c r="MSQ1524" s="272"/>
      <c r="MSR1524" s="272"/>
      <c r="MSS1524" s="272"/>
      <c r="MST1524" s="272"/>
      <c r="MSU1524" s="272"/>
      <c r="MSV1524" s="272"/>
      <c r="MSW1524" s="272"/>
      <c r="MSX1524" s="272"/>
      <c r="MSY1524" s="272"/>
      <c r="MSZ1524" s="272"/>
      <c r="MTA1524" s="272"/>
      <c r="MTB1524" s="272"/>
      <c r="MTC1524" s="272"/>
      <c r="MTD1524" s="272"/>
      <c r="MTE1524" s="272"/>
      <c r="MTF1524" s="272"/>
      <c r="MTG1524" s="272"/>
      <c r="MTH1524" s="272"/>
      <c r="MTI1524" s="272"/>
      <c r="MTJ1524" s="272"/>
      <c r="MTK1524" s="272"/>
      <c r="MTL1524" s="272"/>
      <c r="MTM1524" s="272"/>
      <c r="MTN1524" s="272"/>
      <c r="MTO1524" s="272"/>
      <c r="MTP1524" s="272"/>
      <c r="MTQ1524" s="272"/>
      <c r="MTR1524" s="272"/>
      <c r="MTS1524" s="272"/>
      <c r="MTT1524" s="272"/>
      <c r="MTU1524" s="272"/>
      <c r="MTV1524" s="272"/>
      <c r="MTW1524" s="272"/>
      <c r="MTX1524" s="272"/>
      <c r="MTY1524" s="272"/>
      <c r="MTZ1524" s="272"/>
      <c r="MUA1524" s="272"/>
      <c r="MUB1524" s="272"/>
      <c r="MUC1524" s="272"/>
      <c r="MUD1524" s="272"/>
      <c r="MUE1524" s="272"/>
      <c r="MUF1524" s="272"/>
      <c r="MUG1524" s="272"/>
      <c r="MUH1524" s="272"/>
      <c r="MUI1524" s="272"/>
      <c r="MUJ1524" s="272"/>
      <c r="MUK1524" s="272"/>
      <c r="MUL1524" s="272"/>
      <c r="MUM1524" s="272"/>
      <c r="MUN1524" s="272"/>
      <c r="MUO1524" s="272"/>
      <c r="MUP1524" s="272"/>
      <c r="MUQ1524" s="272"/>
      <c r="MUR1524" s="272"/>
      <c r="MUS1524" s="272"/>
      <c r="MUT1524" s="272"/>
      <c r="MUU1524" s="272"/>
      <c r="MUV1524" s="272"/>
      <c r="MUW1524" s="272"/>
      <c r="MUX1524" s="272"/>
      <c r="MUY1524" s="272"/>
      <c r="MUZ1524" s="272"/>
      <c r="MVA1524" s="272"/>
      <c r="MVB1524" s="272"/>
      <c r="MVC1524" s="272"/>
      <c r="MVD1524" s="272"/>
      <c r="MVE1524" s="272"/>
      <c r="MVF1524" s="272"/>
      <c r="MVG1524" s="272"/>
      <c r="MVH1524" s="272"/>
      <c r="MVI1524" s="272"/>
      <c r="MVJ1524" s="272"/>
      <c r="MVK1524" s="272"/>
      <c r="MVL1524" s="272"/>
      <c r="MVM1524" s="272"/>
      <c r="MVN1524" s="272"/>
      <c r="MVO1524" s="272"/>
      <c r="MVP1524" s="272"/>
      <c r="MVQ1524" s="272"/>
      <c r="MVR1524" s="272"/>
      <c r="MVS1524" s="272"/>
      <c r="MVT1524" s="272"/>
      <c r="MVU1524" s="272"/>
      <c r="MVV1524" s="272"/>
      <c r="MVW1524" s="272"/>
      <c r="MVX1524" s="272"/>
      <c r="MVY1524" s="272"/>
      <c r="MVZ1524" s="272"/>
      <c r="MWA1524" s="272"/>
      <c r="MWB1524" s="272"/>
      <c r="MWC1524" s="272"/>
      <c r="MWD1524" s="272"/>
      <c r="MWE1524" s="272"/>
      <c r="MWF1524" s="272"/>
      <c r="MWG1524" s="272"/>
      <c r="MWH1524" s="272"/>
      <c r="MWI1524" s="272"/>
      <c r="MWJ1524" s="272"/>
      <c r="MWK1524" s="272"/>
      <c r="MWL1524" s="272"/>
      <c r="MWM1524" s="272"/>
      <c r="MWN1524" s="272"/>
      <c r="MWO1524" s="272"/>
      <c r="MWP1524" s="272"/>
      <c r="MWQ1524" s="272"/>
      <c r="MWR1524" s="272"/>
      <c r="MWS1524" s="272"/>
      <c r="MWT1524" s="272"/>
      <c r="MWU1524" s="272"/>
      <c r="MWV1524" s="272"/>
      <c r="MWW1524" s="272"/>
      <c r="MWX1524" s="272"/>
      <c r="MWY1524" s="272"/>
      <c r="MWZ1524" s="272"/>
      <c r="MXA1524" s="272"/>
      <c r="MXB1524" s="272"/>
      <c r="MXC1524" s="272"/>
      <c r="MXD1524" s="272"/>
      <c r="MXE1524" s="272"/>
      <c r="MXF1524" s="272"/>
      <c r="MXG1524" s="272"/>
      <c r="MXH1524" s="272"/>
      <c r="MXI1524" s="272"/>
      <c r="MXJ1524" s="272"/>
      <c r="MXK1524" s="272"/>
      <c r="MXL1524" s="272"/>
      <c r="MXM1524" s="272"/>
      <c r="MXN1524" s="272"/>
      <c r="MXO1524" s="272"/>
      <c r="MXP1524" s="272"/>
      <c r="MXQ1524" s="272"/>
      <c r="MXR1524" s="272"/>
      <c r="MXS1524" s="272"/>
      <c r="MXT1524" s="272"/>
      <c r="MXU1524" s="272"/>
      <c r="MXV1524" s="272"/>
      <c r="MXW1524" s="272"/>
      <c r="MXX1524" s="272"/>
      <c r="MXY1524" s="272"/>
      <c r="MXZ1524" s="272"/>
      <c r="MYA1524" s="272"/>
      <c r="MYB1524" s="272"/>
      <c r="MYC1524" s="272"/>
      <c r="MYD1524" s="272"/>
      <c r="MYE1524" s="272"/>
      <c r="MYF1524" s="272"/>
      <c r="MYG1524" s="272"/>
      <c r="MYH1524" s="272"/>
      <c r="MYI1524" s="272"/>
      <c r="MYJ1524" s="272"/>
      <c r="MYK1524" s="272"/>
      <c r="MYL1524" s="272"/>
      <c r="MYM1524" s="272"/>
      <c r="MYN1524" s="272"/>
      <c r="MYO1524" s="272"/>
      <c r="MYP1524" s="272"/>
      <c r="MYQ1524" s="272"/>
      <c r="MYR1524" s="272"/>
      <c r="MYS1524" s="272"/>
      <c r="MYT1524" s="272"/>
      <c r="MYU1524" s="272"/>
      <c r="MYV1524" s="272"/>
      <c r="MYW1524" s="272"/>
      <c r="MYX1524" s="272"/>
      <c r="MYY1524" s="272"/>
      <c r="MYZ1524" s="272"/>
      <c r="MZA1524" s="272"/>
      <c r="MZB1524" s="272"/>
      <c r="MZC1524" s="272"/>
      <c r="MZD1524" s="272"/>
      <c r="MZE1524" s="272"/>
      <c r="MZF1524" s="272"/>
      <c r="MZG1524" s="272"/>
      <c r="MZH1524" s="272"/>
      <c r="MZI1524" s="272"/>
      <c r="MZJ1524" s="272"/>
      <c r="MZK1524" s="272"/>
      <c r="MZL1524" s="272"/>
      <c r="MZM1524" s="272"/>
      <c r="MZN1524" s="272"/>
      <c r="MZO1524" s="272"/>
      <c r="MZP1524" s="272"/>
      <c r="MZQ1524" s="272"/>
      <c r="MZR1524" s="272"/>
      <c r="MZS1524" s="272"/>
      <c r="MZT1524" s="272"/>
      <c r="MZU1524" s="272"/>
      <c r="MZV1524" s="272"/>
      <c r="MZW1524" s="272"/>
      <c r="MZX1524" s="272"/>
      <c r="MZY1524" s="272"/>
      <c r="MZZ1524" s="272"/>
      <c r="NAA1524" s="272"/>
      <c r="NAB1524" s="272"/>
      <c r="NAC1524" s="272"/>
      <c r="NAD1524" s="272"/>
      <c r="NAE1524" s="272"/>
      <c r="NAF1524" s="272"/>
      <c r="NAG1524" s="272"/>
      <c r="NAH1524" s="272"/>
      <c r="NAI1524" s="272"/>
      <c r="NAJ1524" s="272"/>
      <c r="NAK1524" s="272"/>
      <c r="NAL1524" s="272"/>
      <c r="NAM1524" s="272"/>
      <c r="NAN1524" s="272"/>
      <c r="NAO1524" s="272"/>
      <c r="NAP1524" s="272"/>
      <c r="NAQ1524" s="272"/>
      <c r="NAR1524" s="272"/>
      <c r="NAS1524" s="272"/>
      <c r="NAT1524" s="272"/>
      <c r="NAU1524" s="272"/>
      <c r="NAV1524" s="272"/>
      <c r="NAW1524" s="272"/>
      <c r="NAX1524" s="272"/>
      <c r="NAY1524" s="272"/>
      <c r="NAZ1524" s="272"/>
      <c r="NBA1524" s="272"/>
      <c r="NBB1524" s="272"/>
      <c r="NBC1524" s="272"/>
      <c r="NBD1524" s="272"/>
      <c r="NBE1524" s="272"/>
      <c r="NBF1524" s="272"/>
      <c r="NBG1524" s="272"/>
      <c r="NBH1524" s="272"/>
      <c r="NBI1524" s="272"/>
      <c r="NBJ1524" s="272"/>
      <c r="NBK1524" s="272"/>
      <c r="NBL1524" s="272"/>
      <c r="NBM1524" s="272"/>
      <c r="NBN1524" s="272"/>
      <c r="NBO1524" s="272"/>
      <c r="NBP1524" s="272"/>
      <c r="NBQ1524" s="272"/>
      <c r="NBR1524" s="272"/>
      <c r="NBS1524" s="272"/>
      <c r="NBT1524" s="272"/>
      <c r="NBU1524" s="272"/>
      <c r="NBV1524" s="272"/>
      <c r="NBW1524" s="272"/>
      <c r="NBX1524" s="272"/>
      <c r="NBY1524" s="272"/>
      <c r="NBZ1524" s="272"/>
      <c r="NCA1524" s="272"/>
      <c r="NCB1524" s="272"/>
      <c r="NCC1524" s="272"/>
      <c r="NCD1524" s="272"/>
      <c r="NCE1524" s="272"/>
      <c r="NCF1524" s="272"/>
      <c r="NCG1524" s="272"/>
      <c r="NCH1524" s="272"/>
      <c r="NCI1524" s="272"/>
      <c r="NCJ1524" s="272"/>
      <c r="NCK1524" s="272"/>
      <c r="NCL1524" s="272"/>
      <c r="NCM1524" s="272"/>
      <c r="NCN1524" s="272"/>
      <c r="NCO1524" s="272"/>
      <c r="NCP1524" s="272"/>
      <c r="NCQ1524" s="272"/>
      <c r="NCR1524" s="272"/>
      <c r="NCS1524" s="272"/>
      <c r="NCT1524" s="272"/>
      <c r="NCU1524" s="272"/>
      <c r="NCV1524" s="272"/>
      <c r="NCW1524" s="272"/>
      <c r="NCX1524" s="272"/>
      <c r="NCY1524" s="272"/>
      <c r="NCZ1524" s="272"/>
      <c r="NDA1524" s="272"/>
      <c r="NDB1524" s="272"/>
      <c r="NDC1524" s="272"/>
      <c r="NDD1524" s="272"/>
      <c r="NDE1524" s="272"/>
      <c r="NDF1524" s="272"/>
      <c r="NDG1524" s="272"/>
      <c r="NDH1524" s="272"/>
      <c r="NDI1524" s="272"/>
      <c r="NDJ1524" s="272"/>
      <c r="NDK1524" s="272"/>
      <c r="NDL1524" s="272"/>
      <c r="NDM1524" s="272"/>
      <c r="NDN1524" s="272"/>
      <c r="NDO1524" s="272"/>
      <c r="NDP1524" s="272"/>
      <c r="NDQ1524" s="272"/>
      <c r="NDR1524" s="272"/>
      <c r="NDS1524" s="272"/>
      <c r="NDT1524" s="272"/>
      <c r="NDU1524" s="272"/>
      <c r="NDV1524" s="272"/>
      <c r="NDW1524" s="272"/>
      <c r="NDX1524" s="272"/>
      <c r="NDY1524" s="272"/>
      <c r="NDZ1524" s="272"/>
      <c r="NEA1524" s="272"/>
      <c r="NEB1524" s="272"/>
      <c r="NEC1524" s="272"/>
      <c r="NED1524" s="272"/>
      <c r="NEE1524" s="272"/>
      <c r="NEF1524" s="272"/>
      <c r="NEG1524" s="272"/>
      <c r="NEH1524" s="272"/>
      <c r="NEI1524" s="272"/>
      <c r="NEJ1524" s="272"/>
      <c r="NEK1524" s="272"/>
      <c r="NEL1524" s="272"/>
      <c r="NEM1524" s="272"/>
      <c r="NEN1524" s="272"/>
      <c r="NEO1524" s="272"/>
      <c r="NEP1524" s="272"/>
      <c r="NEQ1524" s="272"/>
      <c r="NER1524" s="272"/>
      <c r="NES1524" s="272"/>
      <c r="NET1524" s="272"/>
      <c r="NEU1524" s="272"/>
      <c r="NEV1524" s="272"/>
      <c r="NEW1524" s="272"/>
      <c r="NEX1524" s="272"/>
      <c r="NEY1524" s="272"/>
      <c r="NEZ1524" s="272"/>
      <c r="NFA1524" s="272"/>
      <c r="NFB1524" s="272"/>
      <c r="NFC1524" s="272"/>
      <c r="NFD1524" s="272"/>
      <c r="NFE1524" s="272"/>
      <c r="NFF1524" s="272"/>
      <c r="NFG1524" s="272"/>
      <c r="NFH1524" s="272"/>
      <c r="NFI1524" s="272"/>
      <c r="NFJ1524" s="272"/>
      <c r="NFK1524" s="272"/>
      <c r="NFL1524" s="272"/>
      <c r="NFM1524" s="272"/>
      <c r="NFN1524" s="272"/>
      <c r="NFO1524" s="272"/>
      <c r="NFP1524" s="272"/>
      <c r="NFQ1524" s="272"/>
      <c r="NFR1524" s="272"/>
      <c r="NFS1524" s="272"/>
      <c r="NFT1524" s="272"/>
      <c r="NFU1524" s="272"/>
      <c r="NFV1524" s="272"/>
      <c r="NFW1524" s="272"/>
      <c r="NFX1524" s="272"/>
      <c r="NFY1524" s="272"/>
      <c r="NFZ1524" s="272"/>
      <c r="NGA1524" s="272"/>
      <c r="NGB1524" s="272"/>
      <c r="NGC1524" s="272"/>
      <c r="NGD1524" s="272"/>
      <c r="NGE1524" s="272"/>
      <c r="NGF1524" s="272"/>
      <c r="NGG1524" s="272"/>
      <c r="NGH1524" s="272"/>
      <c r="NGI1524" s="272"/>
      <c r="NGJ1524" s="272"/>
      <c r="NGK1524" s="272"/>
      <c r="NGL1524" s="272"/>
      <c r="NGM1524" s="272"/>
      <c r="NGN1524" s="272"/>
      <c r="NGO1524" s="272"/>
      <c r="NGP1524" s="272"/>
      <c r="NGQ1524" s="272"/>
      <c r="NGR1524" s="272"/>
      <c r="NGS1524" s="272"/>
      <c r="NGT1524" s="272"/>
      <c r="NGU1524" s="272"/>
      <c r="NGV1524" s="272"/>
      <c r="NGW1524" s="272"/>
      <c r="NGX1524" s="272"/>
      <c r="NGY1524" s="272"/>
      <c r="NGZ1524" s="272"/>
      <c r="NHA1524" s="272"/>
      <c r="NHB1524" s="272"/>
      <c r="NHC1524" s="272"/>
      <c r="NHD1524" s="272"/>
      <c r="NHE1524" s="272"/>
      <c r="NHF1524" s="272"/>
      <c r="NHG1524" s="272"/>
      <c r="NHH1524" s="272"/>
      <c r="NHI1524" s="272"/>
      <c r="NHJ1524" s="272"/>
      <c r="NHK1524" s="272"/>
      <c r="NHL1524" s="272"/>
      <c r="NHM1524" s="272"/>
      <c r="NHN1524" s="272"/>
      <c r="NHO1524" s="272"/>
      <c r="NHP1524" s="272"/>
      <c r="NHQ1524" s="272"/>
      <c r="NHR1524" s="272"/>
      <c r="NHS1524" s="272"/>
      <c r="NHT1524" s="272"/>
      <c r="NHU1524" s="272"/>
      <c r="NHV1524" s="272"/>
      <c r="NHW1524" s="272"/>
      <c r="NHX1524" s="272"/>
      <c r="NHY1524" s="272"/>
      <c r="NHZ1524" s="272"/>
      <c r="NIA1524" s="272"/>
      <c r="NIB1524" s="272"/>
      <c r="NIC1524" s="272"/>
      <c r="NID1524" s="272"/>
      <c r="NIE1524" s="272"/>
      <c r="NIF1524" s="272"/>
      <c r="NIG1524" s="272"/>
      <c r="NIH1524" s="272"/>
      <c r="NII1524" s="272"/>
      <c r="NIJ1524" s="272"/>
      <c r="NIK1524" s="272"/>
      <c r="NIL1524" s="272"/>
      <c r="NIM1524" s="272"/>
      <c r="NIN1524" s="272"/>
      <c r="NIO1524" s="272"/>
      <c r="NIP1524" s="272"/>
      <c r="NIQ1524" s="272"/>
      <c r="NIR1524" s="272"/>
      <c r="NIS1524" s="272"/>
      <c r="NIT1524" s="272"/>
      <c r="NIU1524" s="272"/>
      <c r="NIV1524" s="272"/>
      <c r="NIW1524" s="272"/>
      <c r="NIX1524" s="272"/>
      <c r="NIY1524" s="272"/>
      <c r="NIZ1524" s="272"/>
      <c r="NJA1524" s="272"/>
      <c r="NJB1524" s="272"/>
      <c r="NJC1524" s="272"/>
      <c r="NJD1524" s="272"/>
      <c r="NJE1524" s="272"/>
      <c r="NJF1524" s="272"/>
      <c r="NJG1524" s="272"/>
      <c r="NJH1524" s="272"/>
      <c r="NJI1524" s="272"/>
      <c r="NJJ1524" s="272"/>
      <c r="NJK1524" s="272"/>
      <c r="NJL1524" s="272"/>
      <c r="NJM1524" s="272"/>
      <c r="NJN1524" s="272"/>
      <c r="NJO1524" s="272"/>
      <c r="NJP1524" s="272"/>
      <c r="NJQ1524" s="272"/>
      <c r="NJR1524" s="272"/>
      <c r="NJS1524" s="272"/>
      <c r="NJT1524" s="272"/>
      <c r="NJU1524" s="272"/>
      <c r="NJV1524" s="272"/>
      <c r="NJW1524" s="272"/>
      <c r="NJX1524" s="272"/>
      <c r="NJY1524" s="272"/>
      <c r="NJZ1524" s="272"/>
      <c r="NKA1524" s="272"/>
      <c r="NKB1524" s="272"/>
      <c r="NKC1524" s="272"/>
      <c r="NKD1524" s="272"/>
      <c r="NKE1524" s="272"/>
      <c r="NKF1524" s="272"/>
      <c r="NKG1524" s="272"/>
      <c r="NKH1524" s="272"/>
      <c r="NKI1524" s="272"/>
      <c r="NKJ1524" s="272"/>
      <c r="NKK1524" s="272"/>
      <c r="NKL1524" s="272"/>
      <c r="NKM1524" s="272"/>
      <c r="NKN1524" s="272"/>
      <c r="NKO1524" s="272"/>
      <c r="NKP1524" s="272"/>
      <c r="NKQ1524" s="272"/>
      <c r="NKR1524" s="272"/>
      <c r="NKS1524" s="272"/>
      <c r="NKT1524" s="272"/>
      <c r="NKU1524" s="272"/>
      <c r="NKV1524" s="272"/>
      <c r="NKW1524" s="272"/>
      <c r="NKX1524" s="272"/>
      <c r="NKY1524" s="272"/>
      <c r="NKZ1524" s="272"/>
      <c r="NLA1524" s="272"/>
      <c r="NLB1524" s="272"/>
      <c r="NLC1524" s="272"/>
      <c r="NLD1524" s="272"/>
      <c r="NLE1524" s="272"/>
      <c r="NLF1524" s="272"/>
      <c r="NLG1524" s="272"/>
      <c r="NLH1524" s="272"/>
      <c r="NLI1524" s="272"/>
      <c r="NLJ1524" s="272"/>
      <c r="NLK1524" s="272"/>
      <c r="NLL1524" s="272"/>
      <c r="NLM1524" s="272"/>
      <c r="NLN1524" s="272"/>
      <c r="NLO1524" s="272"/>
      <c r="NLP1524" s="272"/>
      <c r="NLQ1524" s="272"/>
      <c r="NLR1524" s="272"/>
      <c r="NLS1524" s="272"/>
      <c r="NLT1524" s="272"/>
      <c r="NLU1524" s="272"/>
      <c r="NLV1524" s="272"/>
      <c r="NLW1524" s="272"/>
      <c r="NLX1524" s="272"/>
      <c r="NLY1524" s="272"/>
      <c r="NLZ1524" s="272"/>
      <c r="NMA1524" s="272"/>
      <c r="NMB1524" s="272"/>
      <c r="NMC1524" s="272"/>
      <c r="NMD1524" s="272"/>
      <c r="NME1524" s="272"/>
      <c r="NMF1524" s="272"/>
      <c r="NMG1524" s="272"/>
      <c r="NMH1524" s="272"/>
      <c r="NMI1524" s="272"/>
      <c r="NMJ1524" s="272"/>
      <c r="NMK1524" s="272"/>
      <c r="NML1524" s="272"/>
      <c r="NMM1524" s="272"/>
      <c r="NMN1524" s="272"/>
      <c r="NMO1524" s="272"/>
      <c r="NMP1524" s="272"/>
      <c r="NMQ1524" s="272"/>
      <c r="NMR1524" s="272"/>
      <c r="NMS1524" s="272"/>
      <c r="NMT1524" s="272"/>
      <c r="NMU1524" s="272"/>
      <c r="NMV1524" s="272"/>
      <c r="NMW1524" s="272"/>
      <c r="NMX1524" s="272"/>
      <c r="NMY1524" s="272"/>
      <c r="NMZ1524" s="272"/>
      <c r="NNA1524" s="272"/>
      <c r="NNB1524" s="272"/>
      <c r="NNC1524" s="272"/>
      <c r="NND1524" s="272"/>
      <c r="NNE1524" s="272"/>
      <c r="NNF1524" s="272"/>
      <c r="NNG1524" s="272"/>
      <c r="NNH1524" s="272"/>
      <c r="NNI1524" s="272"/>
      <c r="NNJ1524" s="272"/>
      <c r="NNK1524" s="272"/>
      <c r="NNL1524" s="272"/>
      <c r="NNM1524" s="272"/>
      <c r="NNN1524" s="272"/>
      <c r="NNO1524" s="272"/>
      <c r="NNP1524" s="272"/>
      <c r="NNQ1524" s="272"/>
      <c r="NNR1524" s="272"/>
      <c r="NNS1524" s="272"/>
      <c r="NNT1524" s="272"/>
      <c r="NNU1524" s="272"/>
      <c r="NNV1524" s="272"/>
      <c r="NNW1524" s="272"/>
      <c r="NNX1524" s="272"/>
      <c r="NNY1524" s="272"/>
      <c r="NNZ1524" s="272"/>
      <c r="NOA1524" s="272"/>
      <c r="NOB1524" s="272"/>
      <c r="NOC1524" s="272"/>
      <c r="NOD1524" s="272"/>
      <c r="NOE1524" s="272"/>
      <c r="NOF1524" s="272"/>
      <c r="NOG1524" s="272"/>
      <c r="NOH1524" s="272"/>
      <c r="NOI1524" s="272"/>
      <c r="NOJ1524" s="272"/>
      <c r="NOK1524" s="272"/>
      <c r="NOL1524" s="272"/>
      <c r="NOM1524" s="272"/>
      <c r="NON1524" s="272"/>
      <c r="NOO1524" s="272"/>
      <c r="NOP1524" s="272"/>
      <c r="NOQ1524" s="272"/>
      <c r="NOR1524" s="272"/>
      <c r="NOS1524" s="272"/>
      <c r="NOT1524" s="272"/>
      <c r="NOU1524" s="272"/>
      <c r="NOV1524" s="272"/>
      <c r="NOW1524" s="272"/>
      <c r="NOX1524" s="272"/>
      <c r="NOY1524" s="272"/>
      <c r="NOZ1524" s="272"/>
      <c r="NPA1524" s="272"/>
      <c r="NPB1524" s="272"/>
      <c r="NPC1524" s="272"/>
      <c r="NPD1524" s="272"/>
      <c r="NPE1524" s="272"/>
      <c r="NPF1524" s="272"/>
      <c r="NPG1524" s="272"/>
      <c r="NPH1524" s="272"/>
      <c r="NPI1524" s="272"/>
      <c r="NPJ1524" s="272"/>
      <c r="NPK1524" s="272"/>
      <c r="NPL1524" s="272"/>
      <c r="NPM1524" s="272"/>
      <c r="NPN1524" s="272"/>
      <c r="NPO1524" s="272"/>
      <c r="NPP1524" s="272"/>
      <c r="NPQ1524" s="272"/>
      <c r="NPR1524" s="272"/>
      <c r="NPS1524" s="272"/>
      <c r="NPT1524" s="272"/>
      <c r="NPU1524" s="272"/>
      <c r="NPV1524" s="272"/>
      <c r="NPW1524" s="272"/>
      <c r="NPX1524" s="272"/>
      <c r="NPY1524" s="272"/>
      <c r="NPZ1524" s="272"/>
      <c r="NQA1524" s="272"/>
      <c r="NQB1524" s="272"/>
      <c r="NQC1524" s="272"/>
      <c r="NQD1524" s="272"/>
      <c r="NQE1524" s="272"/>
      <c r="NQF1524" s="272"/>
      <c r="NQG1524" s="272"/>
      <c r="NQH1524" s="272"/>
      <c r="NQI1524" s="272"/>
      <c r="NQJ1524" s="272"/>
      <c r="NQK1524" s="272"/>
      <c r="NQL1524" s="272"/>
      <c r="NQM1524" s="272"/>
      <c r="NQN1524" s="272"/>
      <c r="NQO1524" s="272"/>
      <c r="NQP1524" s="272"/>
      <c r="NQQ1524" s="272"/>
      <c r="NQR1524" s="272"/>
      <c r="NQS1524" s="272"/>
      <c r="NQT1524" s="272"/>
      <c r="NQU1524" s="272"/>
      <c r="NQV1524" s="272"/>
      <c r="NQW1524" s="272"/>
      <c r="NQX1524" s="272"/>
      <c r="NQY1524" s="272"/>
      <c r="NQZ1524" s="272"/>
      <c r="NRA1524" s="272"/>
      <c r="NRB1524" s="272"/>
      <c r="NRC1524" s="272"/>
      <c r="NRD1524" s="272"/>
      <c r="NRE1524" s="272"/>
      <c r="NRF1524" s="272"/>
      <c r="NRG1524" s="272"/>
      <c r="NRH1524" s="272"/>
      <c r="NRI1524" s="272"/>
      <c r="NRJ1524" s="272"/>
      <c r="NRK1524" s="272"/>
      <c r="NRL1524" s="272"/>
      <c r="NRM1524" s="272"/>
      <c r="NRN1524" s="272"/>
      <c r="NRO1524" s="272"/>
      <c r="NRP1524" s="272"/>
      <c r="NRQ1524" s="272"/>
      <c r="NRR1524" s="272"/>
      <c r="NRS1524" s="272"/>
      <c r="NRT1524" s="272"/>
      <c r="NRU1524" s="272"/>
      <c r="NRV1524" s="272"/>
      <c r="NRW1524" s="272"/>
      <c r="NRX1524" s="272"/>
      <c r="NRY1524" s="272"/>
      <c r="NRZ1524" s="272"/>
      <c r="NSA1524" s="272"/>
      <c r="NSB1524" s="272"/>
      <c r="NSC1524" s="272"/>
      <c r="NSD1524" s="272"/>
      <c r="NSE1524" s="272"/>
      <c r="NSF1524" s="272"/>
      <c r="NSG1524" s="272"/>
      <c r="NSH1524" s="272"/>
      <c r="NSI1524" s="272"/>
      <c r="NSJ1524" s="272"/>
      <c r="NSK1524" s="272"/>
      <c r="NSL1524" s="272"/>
      <c r="NSM1524" s="272"/>
      <c r="NSN1524" s="272"/>
      <c r="NSO1524" s="272"/>
      <c r="NSP1524" s="272"/>
      <c r="NSQ1524" s="272"/>
      <c r="NSR1524" s="272"/>
      <c r="NSS1524" s="272"/>
      <c r="NST1524" s="272"/>
      <c r="NSU1524" s="272"/>
      <c r="NSV1524" s="272"/>
      <c r="NSW1524" s="272"/>
      <c r="NSX1524" s="272"/>
      <c r="NSY1524" s="272"/>
      <c r="NSZ1524" s="272"/>
      <c r="NTA1524" s="272"/>
      <c r="NTB1524" s="272"/>
      <c r="NTC1524" s="272"/>
      <c r="NTD1524" s="272"/>
      <c r="NTE1524" s="272"/>
      <c r="NTF1524" s="272"/>
      <c r="NTG1524" s="272"/>
      <c r="NTH1524" s="272"/>
      <c r="NTI1524" s="272"/>
      <c r="NTJ1524" s="272"/>
      <c r="NTK1524" s="272"/>
      <c r="NTL1524" s="272"/>
      <c r="NTM1524" s="272"/>
      <c r="NTN1524" s="272"/>
      <c r="NTO1524" s="272"/>
      <c r="NTP1524" s="272"/>
      <c r="NTQ1524" s="272"/>
      <c r="NTR1524" s="272"/>
      <c r="NTS1524" s="272"/>
      <c r="NTT1524" s="272"/>
      <c r="NTU1524" s="272"/>
      <c r="NTV1524" s="272"/>
      <c r="NTW1524" s="272"/>
      <c r="NTX1524" s="272"/>
      <c r="NTY1524" s="272"/>
      <c r="NTZ1524" s="272"/>
      <c r="NUA1524" s="272"/>
      <c r="NUB1524" s="272"/>
      <c r="NUC1524" s="272"/>
      <c r="NUD1524" s="272"/>
      <c r="NUE1524" s="272"/>
      <c r="NUF1524" s="272"/>
      <c r="NUG1524" s="272"/>
      <c r="NUH1524" s="272"/>
      <c r="NUI1524" s="272"/>
      <c r="NUJ1524" s="272"/>
      <c r="NUK1524" s="272"/>
      <c r="NUL1524" s="272"/>
      <c r="NUM1524" s="272"/>
      <c r="NUN1524" s="272"/>
      <c r="NUO1524" s="272"/>
      <c r="NUP1524" s="272"/>
      <c r="NUQ1524" s="272"/>
      <c r="NUR1524" s="272"/>
      <c r="NUS1524" s="272"/>
      <c r="NUT1524" s="272"/>
      <c r="NUU1524" s="272"/>
      <c r="NUV1524" s="272"/>
      <c r="NUW1524" s="272"/>
      <c r="NUX1524" s="272"/>
      <c r="NUY1524" s="272"/>
      <c r="NUZ1524" s="272"/>
      <c r="NVA1524" s="272"/>
      <c r="NVB1524" s="272"/>
      <c r="NVC1524" s="272"/>
      <c r="NVD1524" s="272"/>
      <c r="NVE1524" s="272"/>
      <c r="NVF1524" s="272"/>
      <c r="NVG1524" s="272"/>
      <c r="NVH1524" s="272"/>
      <c r="NVI1524" s="272"/>
      <c r="NVJ1524" s="272"/>
      <c r="NVK1524" s="272"/>
      <c r="NVL1524" s="272"/>
      <c r="NVM1524" s="272"/>
      <c r="NVN1524" s="272"/>
      <c r="NVO1524" s="272"/>
      <c r="NVP1524" s="272"/>
      <c r="NVQ1524" s="272"/>
      <c r="NVR1524" s="272"/>
      <c r="NVS1524" s="272"/>
      <c r="NVT1524" s="272"/>
      <c r="NVU1524" s="272"/>
      <c r="NVV1524" s="272"/>
      <c r="NVW1524" s="272"/>
      <c r="NVX1524" s="272"/>
      <c r="NVY1524" s="272"/>
      <c r="NVZ1524" s="272"/>
      <c r="NWA1524" s="272"/>
      <c r="NWB1524" s="272"/>
      <c r="NWC1524" s="272"/>
      <c r="NWD1524" s="272"/>
      <c r="NWE1524" s="272"/>
      <c r="NWF1524" s="272"/>
      <c r="NWG1524" s="272"/>
      <c r="NWH1524" s="272"/>
      <c r="NWI1524" s="272"/>
      <c r="NWJ1524" s="272"/>
      <c r="NWK1524" s="272"/>
      <c r="NWL1524" s="272"/>
      <c r="NWM1524" s="272"/>
      <c r="NWN1524" s="272"/>
      <c r="NWO1524" s="272"/>
      <c r="NWP1524" s="272"/>
      <c r="NWQ1524" s="272"/>
      <c r="NWR1524" s="272"/>
      <c r="NWS1524" s="272"/>
      <c r="NWT1524" s="272"/>
      <c r="NWU1524" s="272"/>
      <c r="NWV1524" s="272"/>
      <c r="NWW1524" s="272"/>
      <c r="NWX1524" s="272"/>
      <c r="NWY1524" s="272"/>
      <c r="NWZ1524" s="272"/>
      <c r="NXA1524" s="272"/>
      <c r="NXB1524" s="272"/>
      <c r="NXC1524" s="272"/>
      <c r="NXD1524" s="272"/>
      <c r="NXE1524" s="272"/>
      <c r="NXF1524" s="272"/>
      <c r="NXG1524" s="272"/>
      <c r="NXH1524" s="272"/>
      <c r="NXI1524" s="272"/>
      <c r="NXJ1524" s="272"/>
      <c r="NXK1524" s="272"/>
      <c r="NXL1524" s="272"/>
      <c r="NXM1524" s="272"/>
      <c r="NXN1524" s="272"/>
      <c r="NXO1524" s="272"/>
      <c r="NXP1524" s="272"/>
      <c r="NXQ1524" s="272"/>
      <c r="NXR1524" s="272"/>
      <c r="NXS1524" s="272"/>
      <c r="NXT1524" s="272"/>
      <c r="NXU1524" s="272"/>
      <c r="NXV1524" s="272"/>
      <c r="NXW1524" s="272"/>
      <c r="NXX1524" s="272"/>
      <c r="NXY1524" s="272"/>
      <c r="NXZ1524" s="272"/>
      <c r="NYA1524" s="272"/>
      <c r="NYB1524" s="272"/>
      <c r="NYC1524" s="272"/>
      <c r="NYD1524" s="272"/>
      <c r="NYE1524" s="272"/>
      <c r="NYF1524" s="272"/>
      <c r="NYG1524" s="272"/>
      <c r="NYH1524" s="272"/>
      <c r="NYI1524" s="272"/>
      <c r="NYJ1524" s="272"/>
      <c r="NYK1524" s="272"/>
      <c r="NYL1524" s="272"/>
      <c r="NYM1524" s="272"/>
      <c r="NYN1524" s="272"/>
      <c r="NYO1524" s="272"/>
      <c r="NYP1524" s="272"/>
      <c r="NYQ1524" s="272"/>
      <c r="NYR1524" s="272"/>
      <c r="NYS1524" s="272"/>
      <c r="NYT1524" s="272"/>
      <c r="NYU1524" s="272"/>
      <c r="NYV1524" s="272"/>
      <c r="NYW1524" s="272"/>
      <c r="NYX1524" s="272"/>
      <c r="NYY1524" s="272"/>
      <c r="NYZ1524" s="272"/>
      <c r="NZA1524" s="272"/>
      <c r="NZB1524" s="272"/>
      <c r="NZC1524" s="272"/>
      <c r="NZD1524" s="272"/>
      <c r="NZE1524" s="272"/>
      <c r="NZF1524" s="272"/>
      <c r="NZG1524" s="272"/>
      <c r="NZH1524" s="272"/>
      <c r="NZI1524" s="272"/>
      <c r="NZJ1524" s="272"/>
      <c r="NZK1524" s="272"/>
      <c r="NZL1524" s="272"/>
      <c r="NZM1524" s="272"/>
      <c r="NZN1524" s="272"/>
      <c r="NZO1524" s="272"/>
      <c r="NZP1524" s="272"/>
      <c r="NZQ1524" s="272"/>
      <c r="NZR1524" s="272"/>
      <c r="NZS1524" s="272"/>
      <c r="NZT1524" s="272"/>
      <c r="NZU1524" s="272"/>
      <c r="NZV1524" s="272"/>
      <c r="NZW1524" s="272"/>
      <c r="NZX1524" s="272"/>
      <c r="NZY1524" s="272"/>
      <c r="NZZ1524" s="272"/>
      <c r="OAA1524" s="272"/>
      <c r="OAB1524" s="272"/>
      <c r="OAC1524" s="272"/>
      <c r="OAD1524" s="272"/>
      <c r="OAE1524" s="272"/>
      <c r="OAF1524" s="272"/>
      <c r="OAG1524" s="272"/>
      <c r="OAH1524" s="272"/>
      <c r="OAI1524" s="272"/>
      <c r="OAJ1524" s="272"/>
      <c r="OAK1524" s="272"/>
      <c r="OAL1524" s="272"/>
      <c r="OAM1524" s="272"/>
      <c r="OAN1524" s="272"/>
      <c r="OAO1524" s="272"/>
      <c r="OAP1524" s="272"/>
      <c r="OAQ1524" s="272"/>
      <c r="OAR1524" s="272"/>
      <c r="OAS1524" s="272"/>
      <c r="OAT1524" s="272"/>
      <c r="OAU1524" s="272"/>
      <c r="OAV1524" s="272"/>
      <c r="OAW1524" s="272"/>
      <c r="OAX1524" s="272"/>
      <c r="OAY1524" s="272"/>
      <c r="OAZ1524" s="272"/>
      <c r="OBA1524" s="272"/>
      <c r="OBB1524" s="272"/>
      <c r="OBC1524" s="272"/>
      <c r="OBD1524" s="272"/>
      <c r="OBE1524" s="272"/>
      <c r="OBF1524" s="272"/>
      <c r="OBG1524" s="272"/>
      <c r="OBH1524" s="272"/>
      <c r="OBI1524" s="272"/>
      <c r="OBJ1524" s="272"/>
      <c r="OBK1524" s="272"/>
      <c r="OBL1524" s="272"/>
      <c r="OBM1524" s="272"/>
      <c r="OBN1524" s="272"/>
      <c r="OBO1524" s="272"/>
      <c r="OBP1524" s="272"/>
      <c r="OBQ1524" s="272"/>
      <c r="OBR1524" s="272"/>
      <c r="OBS1524" s="272"/>
      <c r="OBT1524" s="272"/>
      <c r="OBU1524" s="272"/>
      <c r="OBV1524" s="272"/>
      <c r="OBW1524" s="272"/>
      <c r="OBX1524" s="272"/>
      <c r="OBY1524" s="272"/>
      <c r="OBZ1524" s="272"/>
      <c r="OCA1524" s="272"/>
      <c r="OCB1524" s="272"/>
      <c r="OCC1524" s="272"/>
      <c r="OCD1524" s="272"/>
      <c r="OCE1524" s="272"/>
      <c r="OCF1524" s="272"/>
      <c r="OCG1524" s="272"/>
      <c r="OCH1524" s="272"/>
      <c r="OCI1524" s="272"/>
      <c r="OCJ1524" s="272"/>
      <c r="OCK1524" s="272"/>
      <c r="OCL1524" s="272"/>
      <c r="OCM1524" s="272"/>
      <c r="OCN1524" s="272"/>
      <c r="OCO1524" s="272"/>
      <c r="OCP1524" s="272"/>
      <c r="OCQ1524" s="272"/>
      <c r="OCR1524" s="272"/>
      <c r="OCS1524" s="272"/>
      <c r="OCT1524" s="272"/>
      <c r="OCU1524" s="272"/>
      <c r="OCV1524" s="272"/>
      <c r="OCW1524" s="272"/>
      <c r="OCX1524" s="272"/>
      <c r="OCY1524" s="272"/>
      <c r="OCZ1524" s="272"/>
      <c r="ODA1524" s="272"/>
      <c r="ODB1524" s="272"/>
      <c r="ODC1524" s="272"/>
      <c r="ODD1524" s="272"/>
      <c r="ODE1524" s="272"/>
      <c r="ODF1524" s="272"/>
      <c r="ODG1524" s="272"/>
      <c r="ODH1524" s="272"/>
      <c r="ODI1524" s="272"/>
      <c r="ODJ1524" s="272"/>
      <c r="ODK1524" s="272"/>
      <c r="ODL1524" s="272"/>
      <c r="ODM1524" s="272"/>
      <c r="ODN1524" s="272"/>
      <c r="ODO1524" s="272"/>
      <c r="ODP1524" s="272"/>
      <c r="ODQ1524" s="272"/>
      <c r="ODR1524" s="272"/>
      <c r="ODS1524" s="272"/>
      <c r="ODT1524" s="272"/>
      <c r="ODU1524" s="272"/>
      <c r="ODV1524" s="272"/>
      <c r="ODW1524" s="272"/>
      <c r="ODX1524" s="272"/>
      <c r="ODY1524" s="272"/>
      <c r="ODZ1524" s="272"/>
      <c r="OEA1524" s="272"/>
      <c r="OEB1524" s="272"/>
      <c r="OEC1524" s="272"/>
      <c r="OED1524" s="272"/>
      <c r="OEE1524" s="272"/>
      <c r="OEF1524" s="272"/>
      <c r="OEG1524" s="272"/>
      <c r="OEH1524" s="272"/>
      <c r="OEI1524" s="272"/>
      <c r="OEJ1524" s="272"/>
      <c r="OEK1524" s="272"/>
      <c r="OEL1524" s="272"/>
      <c r="OEM1524" s="272"/>
      <c r="OEN1524" s="272"/>
      <c r="OEO1524" s="272"/>
      <c r="OEP1524" s="272"/>
      <c r="OEQ1524" s="272"/>
      <c r="OER1524" s="272"/>
      <c r="OES1524" s="272"/>
      <c r="OET1524" s="272"/>
      <c r="OEU1524" s="272"/>
      <c r="OEV1524" s="272"/>
      <c r="OEW1524" s="272"/>
      <c r="OEX1524" s="272"/>
      <c r="OEY1524" s="272"/>
      <c r="OEZ1524" s="272"/>
      <c r="OFA1524" s="272"/>
      <c r="OFB1524" s="272"/>
      <c r="OFC1524" s="272"/>
      <c r="OFD1524" s="272"/>
      <c r="OFE1524" s="272"/>
      <c r="OFF1524" s="272"/>
      <c r="OFG1524" s="272"/>
      <c r="OFH1524" s="272"/>
      <c r="OFI1524" s="272"/>
      <c r="OFJ1524" s="272"/>
      <c r="OFK1524" s="272"/>
      <c r="OFL1524" s="272"/>
      <c r="OFM1524" s="272"/>
      <c r="OFN1524" s="272"/>
      <c r="OFO1524" s="272"/>
      <c r="OFP1524" s="272"/>
      <c r="OFQ1524" s="272"/>
      <c r="OFR1524" s="272"/>
      <c r="OFS1524" s="272"/>
      <c r="OFT1524" s="272"/>
      <c r="OFU1524" s="272"/>
      <c r="OFV1524" s="272"/>
      <c r="OFW1524" s="272"/>
      <c r="OFX1524" s="272"/>
      <c r="OFY1524" s="272"/>
      <c r="OFZ1524" s="272"/>
      <c r="OGA1524" s="272"/>
      <c r="OGB1524" s="272"/>
      <c r="OGC1524" s="272"/>
      <c r="OGD1524" s="272"/>
      <c r="OGE1524" s="272"/>
      <c r="OGF1524" s="272"/>
      <c r="OGG1524" s="272"/>
      <c r="OGH1524" s="272"/>
      <c r="OGI1524" s="272"/>
      <c r="OGJ1524" s="272"/>
      <c r="OGK1524" s="272"/>
      <c r="OGL1524" s="272"/>
      <c r="OGM1524" s="272"/>
      <c r="OGN1524" s="272"/>
      <c r="OGO1524" s="272"/>
      <c r="OGP1524" s="272"/>
      <c r="OGQ1524" s="272"/>
      <c r="OGR1524" s="272"/>
      <c r="OGS1524" s="272"/>
      <c r="OGT1524" s="272"/>
      <c r="OGU1524" s="272"/>
      <c r="OGV1524" s="272"/>
      <c r="OGW1524" s="272"/>
      <c r="OGX1524" s="272"/>
      <c r="OGY1524" s="272"/>
      <c r="OGZ1524" s="272"/>
      <c r="OHA1524" s="272"/>
      <c r="OHB1524" s="272"/>
      <c r="OHC1524" s="272"/>
      <c r="OHD1524" s="272"/>
      <c r="OHE1524" s="272"/>
      <c r="OHF1524" s="272"/>
      <c r="OHG1524" s="272"/>
      <c r="OHH1524" s="272"/>
      <c r="OHI1524" s="272"/>
      <c r="OHJ1524" s="272"/>
      <c r="OHK1524" s="272"/>
      <c r="OHL1524" s="272"/>
      <c r="OHM1524" s="272"/>
      <c r="OHN1524" s="272"/>
      <c r="OHO1524" s="272"/>
      <c r="OHP1524" s="272"/>
      <c r="OHQ1524" s="272"/>
      <c r="OHR1524" s="272"/>
      <c r="OHS1524" s="272"/>
      <c r="OHT1524" s="272"/>
      <c r="OHU1524" s="272"/>
      <c r="OHV1524" s="272"/>
      <c r="OHW1524" s="272"/>
      <c r="OHX1524" s="272"/>
      <c r="OHY1524" s="272"/>
      <c r="OHZ1524" s="272"/>
      <c r="OIA1524" s="272"/>
      <c r="OIB1524" s="272"/>
      <c r="OIC1524" s="272"/>
      <c r="OID1524" s="272"/>
      <c r="OIE1524" s="272"/>
      <c r="OIF1524" s="272"/>
      <c r="OIG1524" s="272"/>
      <c r="OIH1524" s="272"/>
      <c r="OII1524" s="272"/>
      <c r="OIJ1524" s="272"/>
      <c r="OIK1524" s="272"/>
      <c r="OIL1524" s="272"/>
      <c r="OIM1524" s="272"/>
      <c r="OIN1524" s="272"/>
      <c r="OIO1524" s="272"/>
      <c r="OIP1524" s="272"/>
      <c r="OIQ1524" s="272"/>
      <c r="OIR1524" s="272"/>
      <c r="OIS1524" s="272"/>
      <c r="OIT1524" s="272"/>
      <c r="OIU1524" s="272"/>
      <c r="OIV1524" s="272"/>
      <c r="OIW1524" s="272"/>
      <c r="OIX1524" s="272"/>
      <c r="OIY1524" s="272"/>
      <c r="OIZ1524" s="272"/>
      <c r="OJA1524" s="272"/>
      <c r="OJB1524" s="272"/>
      <c r="OJC1524" s="272"/>
      <c r="OJD1524" s="272"/>
      <c r="OJE1524" s="272"/>
      <c r="OJF1524" s="272"/>
      <c r="OJG1524" s="272"/>
      <c r="OJH1524" s="272"/>
      <c r="OJI1524" s="272"/>
      <c r="OJJ1524" s="272"/>
      <c r="OJK1524" s="272"/>
      <c r="OJL1524" s="272"/>
      <c r="OJM1524" s="272"/>
      <c r="OJN1524" s="272"/>
      <c r="OJO1524" s="272"/>
      <c r="OJP1524" s="272"/>
      <c r="OJQ1524" s="272"/>
      <c r="OJR1524" s="272"/>
      <c r="OJS1524" s="272"/>
      <c r="OJT1524" s="272"/>
      <c r="OJU1524" s="272"/>
      <c r="OJV1524" s="272"/>
      <c r="OJW1524" s="272"/>
      <c r="OJX1524" s="272"/>
      <c r="OJY1524" s="272"/>
      <c r="OJZ1524" s="272"/>
      <c r="OKA1524" s="272"/>
      <c r="OKB1524" s="272"/>
      <c r="OKC1524" s="272"/>
      <c r="OKD1524" s="272"/>
      <c r="OKE1524" s="272"/>
      <c r="OKF1524" s="272"/>
      <c r="OKG1524" s="272"/>
      <c r="OKH1524" s="272"/>
      <c r="OKI1524" s="272"/>
      <c r="OKJ1524" s="272"/>
      <c r="OKK1524" s="272"/>
      <c r="OKL1524" s="272"/>
      <c r="OKM1524" s="272"/>
      <c r="OKN1524" s="272"/>
      <c r="OKO1524" s="272"/>
      <c r="OKP1524" s="272"/>
      <c r="OKQ1524" s="272"/>
      <c r="OKR1524" s="272"/>
      <c r="OKS1524" s="272"/>
      <c r="OKT1524" s="272"/>
      <c r="OKU1524" s="272"/>
      <c r="OKV1524" s="272"/>
      <c r="OKW1524" s="272"/>
      <c r="OKX1524" s="272"/>
      <c r="OKY1524" s="272"/>
      <c r="OKZ1524" s="272"/>
      <c r="OLA1524" s="272"/>
      <c r="OLB1524" s="272"/>
      <c r="OLC1524" s="272"/>
      <c r="OLD1524" s="272"/>
      <c r="OLE1524" s="272"/>
      <c r="OLF1524" s="272"/>
      <c r="OLG1524" s="272"/>
      <c r="OLH1524" s="272"/>
      <c r="OLI1524" s="272"/>
      <c r="OLJ1524" s="272"/>
      <c r="OLK1524" s="272"/>
      <c r="OLL1524" s="272"/>
      <c r="OLM1524" s="272"/>
      <c r="OLN1524" s="272"/>
      <c r="OLO1524" s="272"/>
      <c r="OLP1524" s="272"/>
      <c r="OLQ1524" s="272"/>
      <c r="OLR1524" s="272"/>
      <c r="OLS1524" s="272"/>
      <c r="OLT1524" s="272"/>
      <c r="OLU1524" s="272"/>
      <c r="OLV1524" s="272"/>
      <c r="OLW1524" s="272"/>
      <c r="OLX1524" s="272"/>
      <c r="OLY1524" s="272"/>
      <c r="OLZ1524" s="272"/>
      <c r="OMA1524" s="272"/>
      <c r="OMB1524" s="272"/>
      <c r="OMC1524" s="272"/>
      <c r="OMD1524" s="272"/>
      <c r="OME1524" s="272"/>
      <c r="OMF1524" s="272"/>
      <c r="OMG1524" s="272"/>
      <c r="OMH1524" s="272"/>
      <c r="OMI1524" s="272"/>
      <c r="OMJ1524" s="272"/>
      <c r="OMK1524" s="272"/>
      <c r="OML1524" s="272"/>
      <c r="OMM1524" s="272"/>
      <c r="OMN1524" s="272"/>
      <c r="OMO1524" s="272"/>
      <c r="OMP1524" s="272"/>
      <c r="OMQ1524" s="272"/>
      <c r="OMR1524" s="272"/>
      <c r="OMS1524" s="272"/>
      <c r="OMT1524" s="272"/>
      <c r="OMU1524" s="272"/>
      <c r="OMV1524" s="272"/>
      <c r="OMW1524" s="272"/>
      <c r="OMX1524" s="272"/>
      <c r="OMY1524" s="272"/>
      <c r="OMZ1524" s="272"/>
      <c r="ONA1524" s="272"/>
      <c r="ONB1524" s="272"/>
      <c r="ONC1524" s="272"/>
      <c r="OND1524" s="272"/>
      <c r="ONE1524" s="272"/>
      <c r="ONF1524" s="272"/>
      <c r="ONG1524" s="272"/>
      <c r="ONH1524" s="272"/>
      <c r="ONI1524" s="272"/>
      <c r="ONJ1524" s="272"/>
      <c r="ONK1524" s="272"/>
      <c r="ONL1524" s="272"/>
      <c r="ONM1524" s="272"/>
      <c r="ONN1524" s="272"/>
      <c r="ONO1524" s="272"/>
      <c r="ONP1524" s="272"/>
      <c r="ONQ1524" s="272"/>
      <c r="ONR1524" s="272"/>
      <c r="ONS1524" s="272"/>
      <c r="ONT1524" s="272"/>
      <c r="ONU1524" s="272"/>
      <c r="ONV1524" s="272"/>
      <c r="ONW1524" s="272"/>
      <c r="ONX1524" s="272"/>
      <c r="ONY1524" s="272"/>
      <c r="ONZ1524" s="272"/>
      <c r="OOA1524" s="272"/>
      <c r="OOB1524" s="272"/>
      <c r="OOC1524" s="272"/>
      <c r="OOD1524" s="272"/>
      <c r="OOE1524" s="272"/>
      <c r="OOF1524" s="272"/>
      <c r="OOG1524" s="272"/>
      <c r="OOH1524" s="272"/>
      <c r="OOI1524" s="272"/>
      <c r="OOJ1524" s="272"/>
      <c r="OOK1524" s="272"/>
      <c r="OOL1524" s="272"/>
      <c r="OOM1524" s="272"/>
      <c r="OON1524" s="272"/>
      <c r="OOO1524" s="272"/>
      <c r="OOP1524" s="272"/>
      <c r="OOQ1524" s="272"/>
      <c r="OOR1524" s="272"/>
      <c r="OOS1524" s="272"/>
      <c r="OOT1524" s="272"/>
      <c r="OOU1524" s="272"/>
      <c r="OOV1524" s="272"/>
      <c r="OOW1524" s="272"/>
      <c r="OOX1524" s="272"/>
      <c r="OOY1524" s="272"/>
      <c r="OOZ1524" s="272"/>
      <c r="OPA1524" s="272"/>
      <c r="OPB1524" s="272"/>
      <c r="OPC1524" s="272"/>
      <c r="OPD1524" s="272"/>
      <c r="OPE1524" s="272"/>
      <c r="OPF1524" s="272"/>
      <c r="OPG1524" s="272"/>
      <c r="OPH1524" s="272"/>
      <c r="OPI1524" s="272"/>
      <c r="OPJ1524" s="272"/>
      <c r="OPK1524" s="272"/>
      <c r="OPL1524" s="272"/>
      <c r="OPM1524" s="272"/>
      <c r="OPN1524" s="272"/>
      <c r="OPO1524" s="272"/>
      <c r="OPP1524" s="272"/>
      <c r="OPQ1524" s="272"/>
      <c r="OPR1524" s="272"/>
      <c r="OPS1524" s="272"/>
      <c r="OPT1524" s="272"/>
      <c r="OPU1524" s="272"/>
      <c r="OPV1524" s="272"/>
      <c r="OPW1524" s="272"/>
      <c r="OPX1524" s="272"/>
      <c r="OPY1524" s="272"/>
      <c r="OPZ1524" s="272"/>
      <c r="OQA1524" s="272"/>
      <c r="OQB1524" s="272"/>
      <c r="OQC1524" s="272"/>
      <c r="OQD1524" s="272"/>
      <c r="OQE1524" s="272"/>
      <c r="OQF1524" s="272"/>
      <c r="OQG1524" s="272"/>
      <c r="OQH1524" s="272"/>
      <c r="OQI1524" s="272"/>
      <c r="OQJ1524" s="272"/>
      <c r="OQK1524" s="272"/>
      <c r="OQL1524" s="272"/>
      <c r="OQM1524" s="272"/>
      <c r="OQN1524" s="272"/>
      <c r="OQO1524" s="272"/>
      <c r="OQP1524" s="272"/>
      <c r="OQQ1524" s="272"/>
      <c r="OQR1524" s="272"/>
      <c r="OQS1524" s="272"/>
      <c r="OQT1524" s="272"/>
      <c r="OQU1524" s="272"/>
      <c r="OQV1524" s="272"/>
      <c r="OQW1524" s="272"/>
      <c r="OQX1524" s="272"/>
      <c r="OQY1524" s="272"/>
      <c r="OQZ1524" s="272"/>
      <c r="ORA1524" s="272"/>
      <c r="ORB1524" s="272"/>
      <c r="ORC1524" s="272"/>
      <c r="ORD1524" s="272"/>
      <c r="ORE1524" s="272"/>
      <c r="ORF1524" s="272"/>
      <c r="ORG1524" s="272"/>
      <c r="ORH1524" s="272"/>
      <c r="ORI1524" s="272"/>
      <c r="ORJ1524" s="272"/>
      <c r="ORK1524" s="272"/>
      <c r="ORL1524" s="272"/>
      <c r="ORM1524" s="272"/>
      <c r="ORN1524" s="272"/>
      <c r="ORO1524" s="272"/>
      <c r="ORP1524" s="272"/>
      <c r="ORQ1524" s="272"/>
      <c r="ORR1524" s="272"/>
      <c r="ORS1524" s="272"/>
      <c r="ORT1524" s="272"/>
      <c r="ORU1524" s="272"/>
      <c r="ORV1524" s="272"/>
      <c r="ORW1524" s="272"/>
      <c r="ORX1524" s="272"/>
      <c r="ORY1524" s="272"/>
      <c r="ORZ1524" s="272"/>
      <c r="OSA1524" s="272"/>
      <c r="OSB1524" s="272"/>
      <c r="OSC1524" s="272"/>
      <c r="OSD1524" s="272"/>
      <c r="OSE1524" s="272"/>
      <c r="OSF1524" s="272"/>
      <c r="OSG1524" s="272"/>
      <c r="OSH1524" s="272"/>
      <c r="OSI1524" s="272"/>
      <c r="OSJ1524" s="272"/>
      <c r="OSK1524" s="272"/>
      <c r="OSL1524" s="272"/>
      <c r="OSM1524" s="272"/>
      <c r="OSN1524" s="272"/>
      <c r="OSO1524" s="272"/>
      <c r="OSP1524" s="272"/>
      <c r="OSQ1524" s="272"/>
      <c r="OSR1524" s="272"/>
      <c r="OSS1524" s="272"/>
      <c r="OST1524" s="272"/>
      <c r="OSU1524" s="272"/>
      <c r="OSV1524" s="272"/>
      <c r="OSW1524" s="272"/>
      <c r="OSX1524" s="272"/>
      <c r="OSY1524" s="272"/>
      <c r="OSZ1524" s="272"/>
      <c r="OTA1524" s="272"/>
      <c r="OTB1524" s="272"/>
      <c r="OTC1524" s="272"/>
      <c r="OTD1524" s="272"/>
      <c r="OTE1524" s="272"/>
      <c r="OTF1524" s="272"/>
      <c r="OTG1524" s="272"/>
      <c r="OTH1524" s="272"/>
      <c r="OTI1524" s="272"/>
      <c r="OTJ1524" s="272"/>
      <c r="OTK1524" s="272"/>
      <c r="OTL1524" s="272"/>
      <c r="OTM1524" s="272"/>
      <c r="OTN1524" s="272"/>
      <c r="OTO1524" s="272"/>
      <c r="OTP1524" s="272"/>
      <c r="OTQ1524" s="272"/>
      <c r="OTR1524" s="272"/>
      <c r="OTS1524" s="272"/>
      <c r="OTT1524" s="272"/>
      <c r="OTU1524" s="272"/>
      <c r="OTV1524" s="272"/>
      <c r="OTW1524" s="272"/>
      <c r="OTX1524" s="272"/>
      <c r="OTY1524" s="272"/>
      <c r="OTZ1524" s="272"/>
      <c r="OUA1524" s="272"/>
      <c r="OUB1524" s="272"/>
      <c r="OUC1524" s="272"/>
      <c r="OUD1524" s="272"/>
      <c r="OUE1524" s="272"/>
      <c r="OUF1524" s="272"/>
      <c r="OUG1524" s="272"/>
      <c r="OUH1524" s="272"/>
      <c r="OUI1524" s="272"/>
      <c r="OUJ1524" s="272"/>
      <c r="OUK1524" s="272"/>
      <c r="OUL1524" s="272"/>
      <c r="OUM1524" s="272"/>
      <c r="OUN1524" s="272"/>
      <c r="OUO1524" s="272"/>
      <c r="OUP1524" s="272"/>
      <c r="OUQ1524" s="272"/>
      <c r="OUR1524" s="272"/>
      <c r="OUS1524" s="272"/>
      <c r="OUT1524" s="272"/>
      <c r="OUU1524" s="272"/>
      <c r="OUV1524" s="272"/>
      <c r="OUW1524" s="272"/>
      <c r="OUX1524" s="272"/>
      <c r="OUY1524" s="272"/>
      <c r="OUZ1524" s="272"/>
      <c r="OVA1524" s="272"/>
      <c r="OVB1524" s="272"/>
      <c r="OVC1524" s="272"/>
      <c r="OVD1524" s="272"/>
      <c r="OVE1524" s="272"/>
      <c r="OVF1524" s="272"/>
      <c r="OVG1524" s="272"/>
      <c r="OVH1524" s="272"/>
      <c r="OVI1524" s="272"/>
      <c r="OVJ1524" s="272"/>
      <c r="OVK1524" s="272"/>
      <c r="OVL1524" s="272"/>
      <c r="OVM1524" s="272"/>
      <c r="OVN1524" s="272"/>
      <c r="OVO1524" s="272"/>
      <c r="OVP1524" s="272"/>
      <c r="OVQ1524" s="272"/>
      <c r="OVR1524" s="272"/>
      <c r="OVS1524" s="272"/>
      <c r="OVT1524" s="272"/>
      <c r="OVU1524" s="272"/>
      <c r="OVV1524" s="272"/>
      <c r="OVW1524" s="272"/>
      <c r="OVX1524" s="272"/>
      <c r="OVY1524" s="272"/>
      <c r="OVZ1524" s="272"/>
      <c r="OWA1524" s="272"/>
      <c r="OWB1524" s="272"/>
      <c r="OWC1524" s="272"/>
      <c r="OWD1524" s="272"/>
      <c r="OWE1524" s="272"/>
      <c r="OWF1524" s="272"/>
      <c r="OWG1524" s="272"/>
      <c r="OWH1524" s="272"/>
      <c r="OWI1524" s="272"/>
      <c r="OWJ1524" s="272"/>
      <c r="OWK1524" s="272"/>
      <c r="OWL1524" s="272"/>
      <c r="OWM1524" s="272"/>
      <c r="OWN1524" s="272"/>
      <c r="OWO1524" s="272"/>
      <c r="OWP1524" s="272"/>
      <c r="OWQ1524" s="272"/>
      <c r="OWR1524" s="272"/>
      <c r="OWS1524" s="272"/>
      <c r="OWT1524" s="272"/>
      <c r="OWU1524" s="272"/>
      <c r="OWV1524" s="272"/>
      <c r="OWW1524" s="272"/>
      <c r="OWX1524" s="272"/>
      <c r="OWY1524" s="272"/>
      <c r="OWZ1524" s="272"/>
      <c r="OXA1524" s="272"/>
      <c r="OXB1524" s="272"/>
      <c r="OXC1524" s="272"/>
      <c r="OXD1524" s="272"/>
      <c r="OXE1524" s="272"/>
      <c r="OXF1524" s="272"/>
      <c r="OXG1524" s="272"/>
      <c r="OXH1524" s="272"/>
      <c r="OXI1524" s="272"/>
      <c r="OXJ1524" s="272"/>
      <c r="OXK1524" s="272"/>
      <c r="OXL1524" s="272"/>
      <c r="OXM1524" s="272"/>
      <c r="OXN1524" s="272"/>
      <c r="OXO1524" s="272"/>
      <c r="OXP1524" s="272"/>
      <c r="OXQ1524" s="272"/>
      <c r="OXR1524" s="272"/>
      <c r="OXS1524" s="272"/>
      <c r="OXT1524" s="272"/>
      <c r="OXU1524" s="272"/>
      <c r="OXV1524" s="272"/>
      <c r="OXW1524" s="272"/>
      <c r="OXX1524" s="272"/>
      <c r="OXY1524" s="272"/>
      <c r="OXZ1524" s="272"/>
      <c r="OYA1524" s="272"/>
      <c r="OYB1524" s="272"/>
      <c r="OYC1524" s="272"/>
      <c r="OYD1524" s="272"/>
      <c r="OYE1524" s="272"/>
      <c r="OYF1524" s="272"/>
      <c r="OYG1524" s="272"/>
      <c r="OYH1524" s="272"/>
      <c r="OYI1524" s="272"/>
      <c r="OYJ1524" s="272"/>
      <c r="OYK1524" s="272"/>
      <c r="OYL1524" s="272"/>
      <c r="OYM1524" s="272"/>
      <c r="OYN1524" s="272"/>
      <c r="OYO1524" s="272"/>
      <c r="OYP1524" s="272"/>
      <c r="OYQ1524" s="272"/>
      <c r="OYR1524" s="272"/>
      <c r="OYS1524" s="272"/>
      <c r="OYT1524" s="272"/>
      <c r="OYU1524" s="272"/>
      <c r="OYV1524" s="272"/>
      <c r="OYW1524" s="272"/>
      <c r="OYX1524" s="272"/>
      <c r="OYY1524" s="272"/>
      <c r="OYZ1524" s="272"/>
      <c r="OZA1524" s="272"/>
      <c r="OZB1524" s="272"/>
      <c r="OZC1524" s="272"/>
      <c r="OZD1524" s="272"/>
      <c r="OZE1524" s="272"/>
      <c r="OZF1524" s="272"/>
      <c r="OZG1524" s="272"/>
      <c r="OZH1524" s="272"/>
      <c r="OZI1524" s="272"/>
      <c r="OZJ1524" s="272"/>
      <c r="OZK1524" s="272"/>
      <c r="OZL1524" s="272"/>
      <c r="OZM1524" s="272"/>
      <c r="OZN1524" s="272"/>
      <c r="OZO1524" s="272"/>
      <c r="OZP1524" s="272"/>
      <c r="OZQ1524" s="272"/>
      <c r="OZR1524" s="272"/>
      <c r="OZS1524" s="272"/>
      <c r="OZT1524" s="272"/>
      <c r="OZU1524" s="272"/>
      <c r="OZV1524" s="272"/>
      <c r="OZW1524" s="272"/>
      <c r="OZX1524" s="272"/>
      <c r="OZY1524" s="272"/>
      <c r="OZZ1524" s="272"/>
      <c r="PAA1524" s="272"/>
      <c r="PAB1524" s="272"/>
      <c r="PAC1524" s="272"/>
      <c r="PAD1524" s="272"/>
      <c r="PAE1524" s="272"/>
      <c r="PAF1524" s="272"/>
      <c r="PAG1524" s="272"/>
      <c r="PAH1524" s="272"/>
      <c r="PAI1524" s="272"/>
      <c r="PAJ1524" s="272"/>
      <c r="PAK1524" s="272"/>
      <c r="PAL1524" s="272"/>
      <c r="PAM1524" s="272"/>
      <c r="PAN1524" s="272"/>
      <c r="PAO1524" s="272"/>
      <c r="PAP1524" s="272"/>
      <c r="PAQ1524" s="272"/>
      <c r="PAR1524" s="272"/>
      <c r="PAS1524" s="272"/>
      <c r="PAT1524" s="272"/>
      <c r="PAU1524" s="272"/>
      <c r="PAV1524" s="272"/>
      <c r="PAW1524" s="272"/>
      <c r="PAX1524" s="272"/>
      <c r="PAY1524" s="272"/>
      <c r="PAZ1524" s="272"/>
      <c r="PBA1524" s="272"/>
      <c r="PBB1524" s="272"/>
      <c r="PBC1524" s="272"/>
      <c r="PBD1524" s="272"/>
      <c r="PBE1524" s="272"/>
      <c r="PBF1524" s="272"/>
      <c r="PBG1524" s="272"/>
      <c r="PBH1524" s="272"/>
      <c r="PBI1524" s="272"/>
      <c r="PBJ1524" s="272"/>
      <c r="PBK1524" s="272"/>
      <c r="PBL1524" s="272"/>
      <c r="PBM1524" s="272"/>
      <c r="PBN1524" s="272"/>
      <c r="PBO1524" s="272"/>
      <c r="PBP1524" s="272"/>
      <c r="PBQ1524" s="272"/>
      <c r="PBR1524" s="272"/>
      <c r="PBS1524" s="272"/>
      <c r="PBT1524" s="272"/>
      <c r="PBU1524" s="272"/>
      <c r="PBV1524" s="272"/>
      <c r="PBW1524" s="272"/>
      <c r="PBX1524" s="272"/>
      <c r="PBY1524" s="272"/>
      <c r="PBZ1524" s="272"/>
      <c r="PCA1524" s="272"/>
      <c r="PCB1524" s="272"/>
      <c r="PCC1524" s="272"/>
      <c r="PCD1524" s="272"/>
      <c r="PCE1524" s="272"/>
      <c r="PCF1524" s="272"/>
      <c r="PCG1524" s="272"/>
      <c r="PCH1524" s="272"/>
      <c r="PCI1524" s="272"/>
      <c r="PCJ1524" s="272"/>
      <c r="PCK1524" s="272"/>
      <c r="PCL1524" s="272"/>
      <c r="PCM1524" s="272"/>
      <c r="PCN1524" s="272"/>
      <c r="PCO1524" s="272"/>
      <c r="PCP1524" s="272"/>
      <c r="PCQ1524" s="272"/>
      <c r="PCR1524" s="272"/>
      <c r="PCS1524" s="272"/>
      <c r="PCT1524" s="272"/>
      <c r="PCU1524" s="272"/>
      <c r="PCV1524" s="272"/>
      <c r="PCW1524" s="272"/>
      <c r="PCX1524" s="272"/>
      <c r="PCY1524" s="272"/>
      <c r="PCZ1524" s="272"/>
      <c r="PDA1524" s="272"/>
      <c r="PDB1524" s="272"/>
      <c r="PDC1524" s="272"/>
      <c r="PDD1524" s="272"/>
      <c r="PDE1524" s="272"/>
      <c r="PDF1524" s="272"/>
      <c r="PDG1524" s="272"/>
      <c r="PDH1524" s="272"/>
      <c r="PDI1524" s="272"/>
      <c r="PDJ1524" s="272"/>
      <c r="PDK1524" s="272"/>
      <c r="PDL1524" s="272"/>
      <c r="PDM1524" s="272"/>
      <c r="PDN1524" s="272"/>
      <c r="PDO1524" s="272"/>
      <c r="PDP1524" s="272"/>
      <c r="PDQ1524" s="272"/>
      <c r="PDR1524" s="272"/>
      <c r="PDS1524" s="272"/>
      <c r="PDT1524" s="272"/>
      <c r="PDU1524" s="272"/>
      <c r="PDV1524" s="272"/>
      <c r="PDW1524" s="272"/>
      <c r="PDX1524" s="272"/>
      <c r="PDY1524" s="272"/>
      <c r="PDZ1524" s="272"/>
      <c r="PEA1524" s="272"/>
      <c r="PEB1524" s="272"/>
      <c r="PEC1524" s="272"/>
      <c r="PED1524" s="272"/>
      <c r="PEE1524" s="272"/>
      <c r="PEF1524" s="272"/>
      <c r="PEG1524" s="272"/>
      <c r="PEH1524" s="272"/>
      <c r="PEI1524" s="272"/>
      <c r="PEJ1524" s="272"/>
      <c r="PEK1524" s="272"/>
      <c r="PEL1524" s="272"/>
      <c r="PEM1524" s="272"/>
      <c r="PEN1524" s="272"/>
      <c r="PEO1524" s="272"/>
      <c r="PEP1524" s="272"/>
      <c r="PEQ1524" s="272"/>
      <c r="PER1524" s="272"/>
      <c r="PES1524" s="272"/>
      <c r="PET1524" s="272"/>
      <c r="PEU1524" s="272"/>
      <c r="PEV1524" s="272"/>
      <c r="PEW1524" s="272"/>
      <c r="PEX1524" s="272"/>
      <c r="PEY1524" s="272"/>
      <c r="PEZ1524" s="272"/>
      <c r="PFA1524" s="272"/>
      <c r="PFB1524" s="272"/>
      <c r="PFC1524" s="272"/>
      <c r="PFD1524" s="272"/>
      <c r="PFE1524" s="272"/>
      <c r="PFF1524" s="272"/>
      <c r="PFG1524" s="272"/>
      <c r="PFH1524" s="272"/>
      <c r="PFI1524" s="272"/>
      <c r="PFJ1524" s="272"/>
      <c r="PFK1524" s="272"/>
      <c r="PFL1524" s="272"/>
      <c r="PFM1524" s="272"/>
      <c r="PFN1524" s="272"/>
      <c r="PFO1524" s="272"/>
      <c r="PFP1524" s="272"/>
      <c r="PFQ1524" s="272"/>
      <c r="PFR1524" s="272"/>
      <c r="PFS1524" s="272"/>
      <c r="PFT1524" s="272"/>
      <c r="PFU1524" s="272"/>
      <c r="PFV1524" s="272"/>
      <c r="PFW1524" s="272"/>
      <c r="PFX1524" s="272"/>
      <c r="PFY1524" s="272"/>
      <c r="PFZ1524" s="272"/>
      <c r="PGA1524" s="272"/>
      <c r="PGB1524" s="272"/>
      <c r="PGC1524" s="272"/>
      <c r="PGD1524" s="272"/>
      <c r="PGE1524" s="272"/>
      <c r="PGF1524" s="272"/>
      <c r="PGG1524" s="272"/>
      <c r="PGH1524" s="272"/>
      <c r="PGI1524" s="272"/>
      <c r="PGJ1524" s="272"/>
      <c r="PGK1524" s="272"/>
      <c r="PGL1524" s="272"/>
      <c r="PGM1524" s="272"/>
      <c r="PGN1524" s="272"/>
      <c r="PGO1524" s="272"/>
      <c r="PGP1524" s="272"/>
      <c r="PGQ1524" s="272"/>
      <c r="PGR1524" s="272"/>
      <c r="PGS1524" s="272"/>
      <c r="PGT1524" s="272"/>
      <c r="PGU1524" s="272"/>
      <c r="PGV1524" s="272"/>
      <c r="PGW1524" s="272"/>
      <c r="PGX1524" s="272"/>
      <c r="PGY1524" s="272"/>
      <c r="PGZ1524" s="272"/>
      <c r="PHA1524" s="272"/>
      <c r="PHB1524" s="272"/>
      <c r="PHC1524" s="272"/>
      <c r="PHD1524" s="272"/>
      <c r="PHE1524" s="272"/>
      <c r="PHF1524" s="272"/>
      <c r="PHG1524" s="272"/>
      <c r="PHH1524" s="272"/>
      <c r="PHI1524" s="272"/>
      <c r="PHJ1524" s="272"/>
      <c r="PHK1524" s="272"/>
      <c r="PHL1524" s="272"/>
      <c r="PHM1524" s="272"/>
      <c r="PHN1524" s="272"/>
      <c r="PHO1524" s="272"/>
      <c r="PHP1524" s="272"/>
      <c r="PHQ1524" s="272"/>
      <c r="PHR1524" s="272"/>
      <c r="PHS1524" s="272"/>
      <c r="PHT1524" s="272"/>
      <c r="PHU1524" s="272"/>
      <c r="PHV1524" s="272"/>
      <c r="PHW1524" s="272"/>
      <c r="PHX1524" s="272"/>
      <c r="PHY1524" s="272"/>
      <c r="PHZ1524" s="272"/>
      <c r="PIA1524" s="272"/>
      <c r="PIB1524" s="272"/>
      <c r="PIC1524" s="272"/>
      <c r="PID1524" s="272"/>
      <c r="PIE1524" s="272"/>
      <c r="PIF1524" s="272"/>
      <c r="PIG1524" s="272"/>
      <c r="PIH1524" s="272"/>
      <c r="PII1524" s="272"/>
      <c r="PIJ1524" s="272"/>
      <c r="PIK1524" s="272"/>
      <c r="PIL1524" s="272"/>
      <c r="PIM1524" s="272"/>
      <c r="PIN1524" s="272"/>
      <c r="PIO1524" s="272"/>
      <c r="PIP1524" s="272"/>
      <c r="PIQ1524" s="272"/>
      <c r="PIR1524" s="272"/>
      <c r="PIS1524" s="272"/>
      <c r="PIT1524" s="272"/>
      <c r="PIU1524" s="272"/>
      <c r="PIV1524" s="272"/>
      <c r="PIW1524" s="272"/>
      <c r="PIX1524" s="272"/>
      <c r="PIY1524" s="272"/>
      <c r="PIZ1524" s="272"/>
      <c r="PJA1524" s="272"/>
      <c r="PJB1524" s="272"/>
      <c r="PJC1524" s="272"/>
      <c r="PJD1524" s="272"/>
      <c r="PJE1524" s="272"/>
      <c r="PJF1524" s="272"/>
      <c r="PJG1524" s="272"/>
      <c r="PJH1524" s="272"/>
      <c r="PJI1524" s="272"/>
      <c r="PJJ1524" s="272"/>
      <c r="PJK1524" s="272"/>
      <c r="PJL1524" s="272"/>
      <c r="PJM1524" s="272"/>
      <c r="PJN1524" s="272"/>
      <c r="PJO1524" s="272"/>
      <c r="PJP1524" s="272"/>
      <c r="PJQ1524" s="272"/>
      <c r="PJR1524" s="272"/>
      <c r="PJS1524" s="272"/>
      <c r="PJT1524" s="272"/>
      <c r="PJU1524" s="272"/>
      <c r="PJV1524" s="272"/>
      <c r="PJW1524" s="272"/>
      <c r="PJX1524" s="272"/>
      <c r="PJY1524" s="272"/>
      <c r="PJZ1524" s="272"/>
      <c r="PKA1524" s="272"/>
      <c r="PKB1524" s="272"/>
      <c r="PKC1524" s="272"/>
      <c r="PKD1524" s="272"/>
      <c r="PKE1524" s="272"/>
      <c r="PKF1524" s="272"/>
      <c r="PKG1524" s="272"/>
      <c r="PKH1524" s="272"/>
      <c r="PKI1524" s="272"/>
      <c r="PKJ1524" s="272"/>
      <c r="PKK1524" s="272"/>
      <c r="PKL1524" s="272"/>
      <c r="PKM1524" s="272"/>
      <c r="PKN1524" s="272"/>
      <c r="PKO1524" s="272"/>
      <c r="PKP1524" s="272"/>
      <c r="PKQ1524" s="272"/>
      <c r="PKR1524" s="272"/>
      <c r="PKS1524" s="272"/>
      <c r="PKT1524" s="272"/>
      <c r="PKU1524" s="272"/>
      <c r="PKV1524" s="272"/>
      <c r="PKW1524" s="272"/>
      <c r="PKX1524" s="272"/>
      <c r="PKY1524" s="272"/>
      <c r="PKZ1524" s="272"/>
      <c r="PLA1524" s="272"/>
      <c r="PLB1524" s="272"/>
      <c r="PLC1524" s="272"/>
      <c r="PLD1524" s="272"/>
      <c r="PLE1524" s="272"/>
      <c r="PLF1524" s="272"/>
      <c r="PLG1524" s="272"/>
      <c r="PLH1524" s="272"/>
      <c r="PLI1524" s="272"/>
      <c r="PLJ1524" s="272"/>
      <c r="PLK1524" s="272"/>
      <c r="PLL1524" s="272"/>
      <c r="PLM1524" s="272"/>
      <c r="PLN1524" s="272"/>
      <c r="PLO1524" s="272"/>
      <c r="PLP1524" s="272"/>
      <c r="PLQ1524" s="272"/>
      <c r="PLR1524" s="272"/>
      <c r="PLS1524" s="272"/>
      <c r="PLT1524" s="272"/>
      <c r="PLU1524" s="272"/>
      <c r="PLV1524" s="272"/>
      <c r="PLW1524" s="272"/>
      <c r="PLX1524" s="272"/>
      <c r="PLY1524" s="272"/>
      <c r="PLZ1524" s="272"/>
      <c r="PMA1524" s="272"/>
      <c r="PMB1524" s="272"/>
      <c r="PMC1524" s="272"/>
      <c r="PMD1524" s="272"/>
      <c r="PME1524" s="272"/>
      <c r="PMF1524" s="272"/>
      <c r="PMG1524" s="272"/>
      <c r="PMH1524" s="272"/>
      <c r="PMI1524" s="272"/>
      <c r="PMJ1524" s="272"/>
      <c r="PMK1524" s="272"/>
      <c r="PML1524" s="272"/>
      <c r="PMM1524" s="272"/>
      <c r="PMN1524" s="272"/>
      <c r="PMO1524" s="272"/>
      <c r="PMP1524" s="272"/>
      <c r="PMQ1524" s="272"/>
      <c r="PMR1524" s="272"/>
      <c r="PMS1524" s="272"/>
      <c r="PMT1524" s="272"/>
      <c r="PMU1524" s="272"/>
      <c r="PMV1524" s="272"/>
      <c r="PMW1524" s="272"/>
      <c r="PMX1524" s="272"/>
      <c r="PMY1524" s="272"/>
      <c r="PMZ1524" s="272"/>
      <c r="PNA1524" s="272"/>
      <c r="PNB1524" s="272"/>
      <c r="PNC1524" s="272"/>
      <c r="PND1524" s="272"/>
      <c r="PNE1524" s="272"/>
      <c r="PNF1524" s="272"/>
      <c r="PNG1524" s="272"/>
      <c r="PNH1524" s="272"/>
      <c r="PNI1524" s="272"/>
      <c r="PNJ1524" s="272"/>
      <c r="PNK1524" s="272"/>
      <c r="PNL1524" s="272"/>
      <c r="PNM1524" s="272"/>
      <c r="PNN1524" s="272"/>
      <c r="PNO1524" s="272"/>
      <c r="PNP1524" s="272"/>
      <c r="PNQ1524" s="272"/>
      <c r="PNR1524" s="272"/>
      <c r="PNS1524" s="272"/>
      <c r="PNT1524" s="272"/>
      <c r="PNU1524" s="272"/>
      <c r="PNV1524" s="272"/>
      <c r="PNW1524" s="272"/>
      <c r="PNX1524" s="272"/>
      <c r="PNY1524" s="272"/>
      <c r="PNZ1524" s="272"/>
      <c r="POA1524" s="272"/>
      <c r="POB1524" s="272"/>
      <c r="POC1524" s="272"/>
      <c r="POD1524" s="272"/>
      <c r="POE1524" s="272"/>
      <c r="POF1524" s="272"/>
      <c r="POG1524" s="272"/>
      <c r="POH1524" s="272"/>
      <c r="POI1524" s="272"/>
      <c r="POJ1524" s="272"/>
      <c r="POK1524" s="272"/>
      <c r="POL1524" s="272"/>
      <c r="POM1524" s="272"/>
      <c r="PON1524" s="272"/>
      <c r="POO1524" s="272"/>
      <c r="POP1524" s="272"/>
      <c r="POQ1524" s="272"/>
      <c r="POR1524" s="272"/>
      <c r="POS1524" s="272"/>
      <c r="POT1524" s="272"/>
      <c r="POU1524" s="272"/>
      <c r="POV1524" s="272"/>
      <c r="POW1524" s="272"/>
      <c r="POX1524" s="272"/>
      <c r="POY1524" s="272"/>
      <c r="POZ1524" s="272"/>
      <c r="PPA1524" s="272"/>
      <c r="PPB1524" s="272"/>
      <c r="PPC1524" s="272"/>
      <c r="PPD1524" s="272"/>
      <c r="PPE1524" s="272"/>
      <c r="PPF1524" s="272"/>
      <c r="PPG1524" s="272"/>
      <c r="PPH1524" s="272"/>
      <c r="PPI1524" s="272"/>
      <c r="PPJ1524" s="272"/>
      <c r="PPK1524" s="272"/>
      <c r="PPL1524" s="272"/>
      <c r="PPM1524" s="272"/>
      <c r="PPN1524" s="272"/>
      <c r="PPO1524" s="272"/>
      <c r="PPP1524" s="272"/>
      <c r="PPQ1524" s="272"/>
      <c r="PPR1524" s="272"/>
      <c r="PPS1524" s="272"/>
      <c r="PPT1524" s="272"/>
      <c r="PPU1524" s="272"/>
      <c r="PPV1524" s="272"/>
      <c r="PPW1524" s="272"/>
      <c r="PPX1524" s="272"/>
      <c r="PPY1524" s="272"/>
      <c r="PPZ1524" s="272"/>
      <c r="PQA1524" s="272"/>
      <c r="PQB1524" s="272"/>
      <c r="PQC1524" s="272"/>
      <c r="PQD1524" s="272"/>
      <c r="PQE1524" s="272"/>
      <c r="PQF1524" s="272"/>
      <c r="PQG1524" s="272"/>
      <c r="PQH1524" s="272"/>
      <c r="PQI1524" s="272"/>
      <c r="PQJ1524" s="272"/>
      <c r="PQK1524" s="272"/>
      <c r="PQL1524" s="272"/>
      <c r="PQM1524" s="272"/>
      <c r="PQN1524" s="272"/>
      <c r="PQO1524" s="272"/>
      <c r="PQP1524" s="272"/>
      <c r="PQQ1524" s="272"/>
      <c r="PQR1524" s="272"/>
      <c r="PQS1524" s="272"/>
      <c r="PQT1524" s="272"/>
      <c r="PQU1524" s="272"/>
      <c r="PQV1524" s="272"/>
      <c r="PQW1524" s="272"/>
      <c r="PQX1524" s="272"/>
      <c r="PQY1524" s="272"/>
      <c r="PQZ1524" s="272"/>
      <c r="PRA1524" s="272"/>
      <c r="PRB1524" s="272"/>
      <c r="PRC1524" s="272"/>
      <c r="PRD1524" s="272"/>
      <c r="PRE1524" s="272"/>
      <c r="PRF1524" s="272"/>
      <c r="PRG1524" s="272"/>
      <c r="PRH1524" s="272"/>
      <c r="PRI1524" s="272"/>
      <c r="PRJ1524" s="272"/>
      <c r="PRK1524" s="272"/>
      <c r="PRL1524" s="272"/>
      <c r="PRM1524" s="272"/>
      <c r="PRN1524" s="272"/>
      <c r="PRO1524" s="272"/>
      <c r="PRP1524" s="272"/>
      <c r="PRQ1524" s="272"/>
      <c r="PRR1524" s="272"/>
      <c r="PRS1524" s="272"/>
      <c r="PRT1524" s="272"/>
      <c r="PRU1524" s="272"/>
      <c r="PRV1524" s="272"/>
      <c r="PRW1524" s="272"/>
      <c r="PRX1524" s="272"/>
      <c r="PRY1524" s="272"/>
      <c r="PRZ1524" s="272"/>
      <c r="PSA1524" s="272"/>
      <c r="PSB1524" s="272"/>
      <c r="PSC1524" s="272"/>
      <c r="PSD1524" s="272"/>
      <c r="PSE1524" s="272"/>
      <c r="PSF1524" s="272"/>
      <c r="PSG1524" s="272"/>
      <c r="PSH1524" s="272"/>
      <c r="PSI1524" s="272"/>
      <c r="PSJ1524" s="272"/>
      <c r="PSK1524" s="272"/>
      <c r="PSL1524" s="272"/>
      <c r="PSM1524" s="272"/>
      <c r="PSN1524" s="272"/>
      <c r="PSO1524" s="272"/>
      <c r="PSP1524" s="272"/>
      <c r="PSQ1524" s="272"/>
      <c r="PSR1524" s="272"/>
      <c r="PSS1524" s="272"/>
      <c r="PST1524" s="272"/>
      <c r="PSU1524" s="272"/>
      <c r="PSV1524" s="272"/>
      <c r="PSW1524" s="272"/>
      <c r="PSX1524" s="272"/>
      <c r="PSY1524" s="272"/>
      <c r="PSZ1524" s="272"/>
      <c r="PTA1524" s="272"/>
      <c r="PTB1524" s="272"/>
      <c r="PTC1524" s="272"/>
      <c r="PTD1524" s="272"/>
      <c r="PTE1524" s="272"/>
      <c r="PTF1524" s="272"/>
      <c r="PTG1524" s="272"/>
      <c r="PTH1524" s="272"/>
      <c r="PTI1524" s="272"/>
      <c r="PTJ1524" s="272"/>
      <c r="PTK1524" s="272"/>
      <c r="PTL1524" s="272"/>
      <c r="PTM1524" s="272"/>
      <c r="PTN1524" s="272"/>
      <c r="PTO1524" s="272"/>
      <c r="PTP1524" s="272"/>
      <c r="PTQ1524" s="272"/>
      <c r="PTR1524" s="272"/>
      <c r="PTS1524" s="272"/>
      <c r="PTT1524" s="272"/>
      <c r="PTU1524" s="272"/>
      <c r="PTV1524" s="272"/>
      <c r="PTW1524" s="272"/>
      <c r="PTX1524" s="272"/>
      <c r="PTY1524" s="272"/>
      <c r="PTZ1524" s="272"/>
      <c r="PUA1524" s="272"/>
      <c r="PUB1524" s="272"/>
      <c r="PUC1524" s="272"/>
      <c r="PUD1524" s="272"/>
      <c r="PUE1524" s="272"/>
      <c r="PUF1524" s="272"/>
      <c r="PUG1524" s="272"/>
      <c r="PUH1524" s="272"/>
      <c r="PUI1524" s="272"/>
      <c r="PUJ1524" s="272"/>
      <c r="PUK1524" s="272"/>
      <c r="PUL1524" s="272"/>
      <c r="PUM1524" s="272"/>
      <c r="PUN1524" s="272"/>
      <c r="PUO1524" s="272"/>
      <c r="PUP1524" s="272"/>
      <c r="PUQ1524" s="272"/>
      <c r="PUR1524" s="272"/>
      <c r="PUS1524" s="272"/>
      <c r="PUT1524" s="272"/>
      <c r="PUU1524" s="272"/>
      <c r="PUV1524" s="272"/>
      <c r="PUW1524" s="272"/>
      <c r="PUX1524" s="272"/>
      <c r="PUY1524" s="272"/>
      <c r="PUZ1524" s="272"/>
      <c r="PVA1524" s="272"/>
      <c r="PVB1524" s="272"/>
      <c r="PVC1524" s="272"/>
      <c r="PVD1524" s="272"/>
      <c r="PVE1524" s="272"/>
      <c r="PVF1524" s="272"/>
      <c r="PVG1524" s="272"/>
      <c r="PVH1524" s="272"/>
      <c r="PVI1524" s="272"/>
      <c r="PVJ1524" s="272"/>
      <c r="PVK1524" s="272"/>
      <c r="PVL1524" s="272"/>
      <c r="PVM1524" s="272"/>
      <c r="PVN1524" s="272"/>
      <c r="PVO1524" s="272"/>
      <c r="PVP1524" s="272"/>
      <c r="PVQ1524" s="272"/>
      <c r="PVR1524" s="272"/>
      <c r="PVS1524" s="272"/>
      <c r="PVT1524" s="272"/>
      <c r="PVU1524" s="272"/>
      <c r="PVV1524" s="272"/>
      <c r="PVW1524" s="272"/>
      <c r="PVX1524" s="272"/>
      <c r="PVY1524" s="272"/>
      <c r="PVZ1524" s="272"/>
      <c r="PWA1524" s="272"/>
      <c r="PWB1524" s="272"/>
      <c r="PWC1524" s="272"/>
      <c r="PWD1524" s="272"/>
      <c r="PWE1524" s="272"/>
      <c r="PWF1524" s="272"/>
      <c r="PWG1524" s="272"/>
      <c r="PWH1524" s="272"/>
      <c r="PWI1524" s="272"/>
      <c r="PWJ1524" s="272"/>
      <c r="PWK1524" s="272"/>
      <c r="PWL1524" s="272"/>
      <c r="PWM1524" s="272"/>
      <c r="PWN1524" s="272"/>
      <c r="PWO1524" s="272"/>
      <c r="PWP1524" s="272"/>
      <c r="PWQ1524" s="272"/>
      <c r="PWR1524" s="272"/>
      <c r="PWS1524" s="272"/>
      <c r="PWT1524" s="272"/>
      <c r="PWU1524" s="272"/>
      <c r="PWV1524" s="272"/>
      <c r="PWW1524" s="272"/>
      <c r="PWX1524" s="272"/>
      <c r="PWY1524" s="272"/>
      <c r="PWZ1524" s="272"/>
      <c r="PXA1524" s="272"/>
      <c r="PXB1524" s="272"/>
      <c r="PXC1524" s="272"/>
      <c r="PXD1524" s="272"/>
      <c r="PXE1524" s="272"/>
      <c r="PXF1524" s="272"/>
      <c r="PXG1524" s="272"/>
      <c r="PXH1524" s="272"/>
      <c r="PXI1524" s="272"/>
      <c r="PXJ1524" s="272"/>
      <c r="PXK1524" s="272"/>
      <c r="PXL1524" s="272"/>
      <c r="PXM1524" s="272"/>
      <c r="PXN1524" s="272"/>
      <c r="PXO1524" s="272"/>
      <c r="PXP1524" s="272"/>
      <c r="PXQ1524" s="272"/>
      <c r="PXR1524" s="272"/>
      <c r="PXS1524" s="272"/>
      <c r="PXT1524" s="272"/>
      <c r="PXU1524" s="272"/>
      <c r="PXV1524" s="272"/>
      <c r="PXW1524" s="272"/>
      <c r="PXX1524" s="272"/>
      <c r="PXY1524" s="272"/>
      <c r="PXZ1524" s="272"/>
      <c r="PYA1524" s="272"/>
      <c r="PYB1524" s="272"/>
      <c r="PYC1524" s="272"/>
      <c r="PYD1524" s="272"/>
      <c r="PYE1524" s="272"/>
      <c r="PYF1524" s="272"/>
      <c r="PYG1524" s="272"/>
      <c r="PYH1524" s="272"/>
      <c r="PYI1524" s="272"/>
      <c r="PYJ1524" s="272"/>
      <c r="PYK1524" s="272"/>
      <c r="PYL1524" s="272"/>
      <c r="PYM1524" s="272"/>
      <c r="PYN1524" s="272"/>
      <c r="PYO1524" s="272"/>
      <c r="PYP1524" s="272"/>
      <c r="PYQ1524" s="272"/>
      <c r="PYR1524" s="272"/>
      <c r="PYS1524" s="272"/>
      <c r="PYT1524" s="272"/>
      <c r="PYU1524" s="272"/>
      <c r="PYV1524" s="272"/>
      <c r="PYW1524" s="272"/>
      <c r="PYX1524" s="272"/>
      <c r="PYY1524" s="272"/>
      <c r="PYZ1524" s="272"/>
      <c r="PZA1524" s="272"/>
      <c r="PZB1524" s="272"/>
      <c r="PZC1524" s="272"/>
      <c r="PZD1524" s="272"/>
      <c r="PZE1524" s="272"/>
      <c r="PZF1524" s="272"/>
      <c r="PZG1524" s="272"/>
      <c r="PZH1524" s="272"/>
      <c r="PZI1524" s="272"/>
      <c r="PZJ1524" s="272"/>
      <c r="PZK1524" s="272"/>
      <c r="PZL1524" s="272"/>
      <c r="PZM1524" s="272"/>
      <c r="PZN1524" s="272"/>
      <c r="PZO1524" s="272"/>
      <c r="PZP1524" s="272"/>
      <c r="PZQ1524" s="272"/>
      <c r="PZR1524" s="272"/>
      <c r="PZS1524" s="272"/>
      <c r="PZT1524" s="272"/>
      <c r="PZU1524" s="272"/>
      <c r="PZV1524" s="272"/>
      <c r="PZW1524" s="272"/>
      <c r="PZX1524" s="272"/>
      <c r="PZY1524" s="272"/>
      <c r="PZZ1524" s="272"/>
      <c r="QAA1524" s="272"/>
      <c r="QAB1524" s="272"/>
      <c r="QAC1524" s="272"/>
      <c r="QAD1524" s="272"/>
      <c r="QAE1524" s="272"/>
      <c r="QAF1524" s="272"/>
      <c r="QAG1524" s="272"/>
      <c r="QAH1524" s="272"/>
      <c r="QAI1524" s="272"/>
      <c r="QAJ1524" s="272"/>
      <c r="QAK1524" s="272"/>
      <c r="QAL1524" s="272"/>
      <c r="QAM1524" s="272"/>
      <c r="QAN1524" s="272"/>
      <c r="QAO1524" s="272"/>
      <c r="QAP1524" s="272"/>
      <c r="QAQ1524" s="272"/>
      <c r="QAR1524" s="272"/>
      <c r="QAS1524" s="272"/>
      <c r="QAT1524" s="272"/>
      <c r="QAU1524" s="272"/>
      <c r="QAV1524" s="272"/>
      <c r="QAW1524" s="272"/>
      <c r="QAX1524" s="272"/>
      <c r="QAY1524" s="272"/>
      <c r="QAZ1524" s="272"/>
      <c r="QBA1524" s="272"/>
      <c r="QBB1524" s="272"/>
      <c r="QBC1524" s="272"/>
      <c r="QBD1524" s="272"/>
      <c r="QBE1524" s="272"/>
      <c r="QBF1524" s="272"/>
      <c r="QBG1524" s="272"/>
      <c r="QBH1524" s="272"/>
      <c r="QBI1524" s="272"/>
      <c r="QBJ1524" s="272"/>
      <c r="QBK1524" s="272"/>
      <c r="QBL1524" s="272"/>
      <c r="QBM1524" s="272"/>
      <c r="QBN1524" s="272"/>
      <c r="QBO1524" s="272"/>
      <c r="QBP1524" s="272"/>
      <c r="QBQ1524" s="272"/>
      <c r="QBR1524" s="272"/>
      <c r="QBS1524" s="272"/>
      <c r="QBT1524" s="272"/>
      <c r="QBU1524" s="272"/>
      <c r="QBV1524" s="272"/>
      <c r="QBW1524" s="272"/>
      <c r="QBX1524" s="272"/>
      <c r="QBY1524" s="272"/>
      <c r="QBZ1524" s="272"/>
      <c r="QCA1524" s="272"/>
      <c r="QCB1524" s="272"/>
      <c r="QCC1524" s="272"/>
      <c r="QCD1524" s="272"/>
      <c r="QCE1524" s="272"/>
      <c r="QCF1524" s="272"/>
      <c r="QCG1524" s="272"/>
      <c r="QCH1524" s="272"/>
      <c r="QCI1524" s="272"/>
      <c r="QCJ1524" s="272"/>
      <c r="QCK1524" s="272"/>
      <c r="QCL1524" s="272"/>
      <c r="QCM1524" s="272"/>
      <c r="QCN1524" s="272"/>
      <c r="QCO1524" s="272"/>
      <c r="QCP1524" s="272"/>
      <c r="QCQ1524" s="272"/>
      <c r="QCR1524" s="272"/>
      <c r="QCS1524" s="272"/>
      <c r="QCT1524" s="272"/>
      <c r="QCU1524" s="272"/>
      <c r="QCV1524" s="272"/>
      <c r="QCW1524" s="272"/>
      <c r="QCX1524" s="272"/>
      <c r="QCY1524" s="272"/>
      <c r="QCZ1524" s="272"/>
      <c r="QDA1524" s="272"/>
      <c r="QDB1524" s="272"/>
      <c r="QDC1524" s="272"/>
      <c r="QDD1524" s="272"/>
      <c r="QDE1524" s="272"/>
      <c r="QDF1524" s="272"/>
      <c r="QDG1524" s="272"/>
      <c r="QDH1524" s="272"/>
      <c r="QDI1524" s="272"/>
      <c r="QDJ1524" s="272"/>
      <c r="QDK1524" s="272"/>
      <c r="QDL1524" s="272"/>
      <c r="QDM1524" s="272"/>
      <c r="QDN1524" s="272"/>
      <c r="QDO1524" s="272"/>
      <c r="QDP1524" s="272"/>
      <c r="QDQ1524" s="272"/>
      <c r="QDR1524" s="272"/>
      <c r="QDS1524" s="272"/>
      <c r="QDT1524" s="272"/>
      <c r="QDU1524" s="272"/>
      <c r="QDV1524" s="272"/>
      <c r="QDW1524" s="272"/>
      <c r="QDX1524" s="272"/>
      <c r="QDY1524" s="272"/>
      <c r="QDZ1524" s="272"/>
      <c r="QEA1524" s="272"/>
      <c r="QEB1524" s="272"/>
      <c r="QEC1524" s="272"/>
      <c r="QED1524" s="272"/>
      <c r="QEE1524" s="272"/>
      <c r="QEF1524" s="272"/>
      <c r="QEG1524" s="272"/>
      <c r="QEH1524" s="272"/>
      <c r="QEI1524" s="272"/>
      <c r="QEJ1524" s="272"/>
      <c r="QEK1524" s="272"/>
      <c r="QEL1524" s="272"/>
      <c r="QEM1524" s="272"/>
      <c r="QEN1524" s="272"/>
      <c r="QEO1524" s="272"/>
      <c r="QEP1524" s="272"/>
      <c r="QEQ1524" s="272"/>
      <c r="QER1524" s="272"/>
      <c r="QES1524" s="272"/>
      <c r="QET1524" s="272"/>
      <c r="QEU1524" s="272"/>
      <c r="QEV1524" s="272"/>
      <c r="QEW1524" s="272"/>
      <c r="QEX1524" s="272"/>
      <c r="QEY1524" s="272"/>
      <c r="QEZ1524" s="272"/>
      <c r="QFA1524" s="272"/>
      <c r="QFB1524" s="272"/>
      <c r="QFC1524" s="272"/>
      <c r="QFD1524" s="272"/>
      <c r="QFE1524" s="272"/>
      <c r="QFF1524" s="272"/>
      <c r="QFG1524" s="272"/>
      <c r="QFH1524" s="272"/>
      <c r="QFI1524" s="272"/>
      <c r="QFJ1524" s="272"/>
      <c r="QFK1524" s="272"/>
      <c r="QFL1524" s="272"/>
      <c r="QFM1524" s="272"/>
      <c r="QFN1524" s="272"/>
      <c r="QFO1524" s="272"/>
      <c r="QFP1524" s="272"/>
      <c r="QFQ1524" s="272"/>
      <c r="QFR1524" s="272"/>
      <c r="QFS1524" s="272"/>
      <c r="QFT1524" s="272"/>
      <c r="QFU1524" s="272"/>
      <c r="QFV1524" s="272"/>
      <c r="QFW1524" s="272"/>
      <c r="QFX1524" s="272"/>
      <c r="QFY1524" s="272"/>
      <c r="QFZ1524" s="272"/>
      <c r="QGA1524" s="272"/>
      <c r="QGB1524" s="272"/>
      <c r="QGC1524" s="272"/>
      <c r="QGD1524" s="272"/>
      <c r="QGE1524" s="272"/>
      <c r="QGF1524" s="272"/>
      <c r="QGG1524" s="272"/>
      <c r="QGH1524" s="272"/>
      <c r="QGI1524" s="272"/>
      <c r="QGJ1524" s="272"/>
      <c r="QGK1524" s="272"/>
      <c r="QGL1524" s="272"/>
      <c r="QGM1524" s="272"/>
      <c r="QGN1524" s="272"/>
      <c r="QGO1524" s="272"/>
      <c r="QGP1524" s="272"/>
      <c r="QGQ1524" s="272"/>
      <c r="QGR1524" s="272"/>
      <c r="QGS1524" s="272"/>
      <c r="QGT1524" s="272"/>
      <c r="QGU1524" s="272"/>
      <c r="QGV1524" s="272"/>
      <c r="QGW1524" s="272"/>
      <c r="QGX1524" s="272"/>
      <c r="QGY1524" s="272"/>
      <c r="QGZ1524" s="272"/>
      <c r="QHA1524" s="272"/>
      <c r="QHB1524" s="272"/>
      <c r="QHC1524" s="272"/>
      <c r="QHD1524" s="272"/>
      <c r="QHE1524" s="272"/>
      <c r="QHF1524" s="272"/>
      <c r="QHG1524" s="272"/>
      <c r="QHH1524" s="272"/>
      <c r="QHI1524" s="272"/>
      <c r="QHJ1524" s="272"/>
      <c r="QHK1524" s="272"/>
      <c r="QHL1524" s="272"/>
      <c r="QHM1524" s="272"/>
      <c r="QHN1524" s="272"/>
      <c r="QHO1524" s="272"/>
      <c r="QHP1524" s="272"/>
      <c r="QHQ1524" s="272"/>
      <c r="QHR1524" s="272"/>
      <c r="QHS1524" s="272"/>
      <c r="QHT1524" s="272"/>
      <c r="QHU1524" s="272"/>
      <c r="QHV1524" s="272"/>
      <c r="QHW1524" s="272"/>
      <c r="QHX1524" s="272"/>
      <c r="QHY1524" s="272"/>
      <c r="QHZ1524" s="272"/>
      <c r="QIA1524" s="272"/>
      <c r="QIB1524" s="272"/>
      <c r="QIC1524" s="272"/>
      <c r="QID1524" s="272"/>
      <c r="QIE1524" s="272"/>
      <c r="QIF1524" s="272"/>
      <c r="QIG1524" s="272"/>
      <c r="QIH1524" s="272"/>
      <c r="QII1524" s="272"/>
      <c r="QIJ1524" s="272"/>
      <c r="QIK1524" s="272"/>
      <c r="QIL1524" s="272"/>
      <c r="QIM1524" s="272"/>
      <c r="QIN1524" s="272"/>
      <c r="QIO1524" s="272"/>
      <c r="QIP1524" s="272"/>
      <c r="QIQ1524" s="272"/>
      <c r="QIR1524" s="272"/>
      <c r="QIS1524" s="272"/>
      <c r="QIT1524" s="272"/>
      <c r="QIU1524" s="272"/>
      <c r="QIV1524" s="272"/>
      <c r="QIW1524" s="272"/>
      <c r="QIX1524" s="272"/>
      <c r="QIY1524" s="272"/>
      <c r="QIZ1524" s="272"/>
      <c r="QJA1524" s="272"/>
      <c r="QJB1524" s="272"/>
      <c r="QJC1524" s="272"/>
      <c r="QJD1524" s="272"/>
      <c r="QJE1524" s="272"/>
      <c r="QJF1524" s="272"/>
      <c r="QJG1524" s="272"/>
      <c r="QJH1524" s="272"/>
      <c r="QJI1524" s="272"/>
      <c r="QJJ1524" s="272"/>
      <c r="QJK1524" s="272"/>
      <c r="QJL1524" s="272"/>
      <c r="QJM1524" s="272"/>
      <c r="QJN1524" s="272"/>
      <c r="QJO1524" s="272"/>
      <c r="QJP1524" s="272"/>
      <c r="QJQ1524" s="272"/>
      <c r="QJR1524" s="272"/>
      <c r="QJS1524" s="272"/>
      <c r="QJT1524" s="272"/>
      <c r="QJU1524" s="272"/>
      <c r="QJV1524" s="272"/>
      <c r="QJW1524" s="272"/>
      <c r="QJX1524" s="272"/>
      <c r="QJY1524" s="272"/>
      <c r="QJZ1524" s="272"/>
      <c r="QKA1524" s="272"/>
      <c r="QKB1524" s="272"/>
      <c r="QKC1524" s="272"/>
      <c r="QKD1524" s="272"/>
      <c r="QKE1524" s="272"/>
      <c r="QKF1524" s="272"/>
      <c r="QKG1524" s="272"/>
      <c r="QKH1524" s="272"/>
      <c r="QKI1524" s="272"/>
      <c r="QKJ1524" s="272"/>
      <c r="QKK1524" s="272"/>
      <c r="QKL1524" s="272"/>
      <c r="QKM1524" s="272"/>
      <c r="QKN1524" s="272"/>
      <c r="QKO1524" s="272"/>
      <c r="QKP1524" s="272"/>
      <c r="QKQ1524" s="272"/>
      <c r="QKR1524" s="272"/>
      <c r="QKS1524" s="272"/>
      <c r="QKT1524" s="272"/>
      <c r="QKU1524" s="272"/>
      <c r="QKV1524" s="272"/>
      <c r="QKW1524" s="272"/>
      <c r="QKX1524" s="272"/>
      <c r="QKY1524" s="272"/>
      <c r="QKZ1524" s="272"/>
      <c r="QLA1524" s="272"/>
      <c r="QLB1524" s="272"/>
      <c r="QLC1524" s="272"/>
      <c r="QLD1524" s="272"/>
      <c r="QLE1524" s="272"/>
      <c r="QLF1524" s="272"/>
      <c r="QLG1524" s="272"/>
      <c r="QLH1524" s="272"/>
      <c r="QLI1524" s="272"/>
      <c r="QLJ1524" s="272"/>
      <c r="QLK1524" s="272"/>
      <c r="QLL1524" s="272"/>
      <c r="QLM1524" s="272"/>
      <c r="QLN1524" s="272"/>
      <c r="QLO1524" s="272"/>
      <c r="QLP1524" s="272"/>
      <c r="QLQ1524" s="272"/>
      <c r="QLR1524" s="272"/>
      <c r="QLS1524" s="272"/>
      <c r="QLT1524" s="272"/>
      <c r="QLU1524" s="272"/>
      <c r="QLV1524" s="272"/>
      <c r="QLW1524" s="272"/>
      <c r="QLX1524" s="272"/>
      <c r="QLY1524" s="272"/>
      <c r="QLZ1524" s="272"/>
      <c r="QMA1524" s="272"/>
      <c r="QMB1524" s="272"/>
      <c r="QMC1524" s="272"/>
      <c r="QMD1524" s="272"/>
      <c r="QME1524" s="272"/>
      <c r="QMF1524" s="272"/>
      <c r="QMG1524" s="272"/>
      <c r="QMH1524" s="272"/>
      <c r="QMI1524" s="272"/>
      <c r="QMJ1524" s="272"/>
      <c r="QMK1524" s="272"/>
      <c r="QML1524" s="272"/>
      <c r="QMM1524" s="272"/>
      <c r="QMN1524" s="272"/>
      <c r="QMO1524" s="272"/>
      <c r="QMP1524" s="272"/>
      <c r="QMQ1524" s="272"/>
      <c r="QMR1524" s="272"/>
      <c r="QMS1524" s="272"/>
      <c r="QMT1524" s="272"/>
      <c r="QMU1524" s="272"/>
      <c r="QMV1524" s="272"/>
      <c r="QMW1524" s="272"/>
      <c r="QMX1524" s="272"/>
      <c r="QMY1524" s="272"/>
      <c r="QMZ1524" s="272"/>
      <c r="QNA1524" s="272"/>
      <c r="QNB1524" s="272"/>
      <c r="QNC1524" s="272"/>
      <c r="QND1524" s="272"/>
      <c r="QNE1524" s="272"/>
      <c r="QNF1524" s="272"/>
      <c r="QNG1524" s="272"/>
      <c r="QNH1524" s="272"/>
      <c r="QNI1524" s="272"/>
      <c r="QNJ1524" s="272"/>
      <c r="QNK1524" s="272"/>
      <c r="QNL1524" s="272"/>
      <c r="QNM1524" s="272"/>
      <c r="QNN1524" s="272"/>
      <c r="QNO1524" s="272"/>
      <c r="QNP1524" s="272"/>
      <c r="QNQ1524" s="272"/>
      <c r="QNR1524" s="272"/>
      <c r="QNS1524" s="272"/>
      <c r="QNT1524" s="272"/>
      <c r="QNU1524" s="272"/>
      <c r="QNV1524" s="272"/>
      <c r="QNW1524" s="272"/>
      <c r="QNX1524" s="272"/>
      <c r="QNY1524" s="272"/>
      <c r="QNZ1524" s="272"/>
      <c r="QOA1524" s="272"/>
      <c r="QOB1524" s="272"/>
      <c r="QOC1524" s="272"/>
      <c r="QOD1524" s="272"/>
      <c r="QOE1524" s="272"/>
      <c r="QOF1524" s="272"/>
      <c r="QOG1524" s="272"/>
      <c r="QOH1524" s="272"/>
      <c r="QOI1524" s="272"/>
      <c r="QOJ1524" s="272"/>
      <c r="QOK1524" s="272"/>
      <c r="QOL1524" s="272"/>
      <c r="QOM1524" s="272"/>
      <c r="QON1524" s="272"/>
      <c r="QOO1524" s="272"/>
      <c r="QOP1524" s="272"/>
      <c r="QOQ1524" s="272"/>
      <c r="QOR1524" s="272"/>
      <c r="QOS1524" s="272"/>
      <c r="QOT1524" s="272"/>
      <c r="QOU1524" s="272"/>
      <c r="QOV1524" s="272"/>
      <c r="QOW1524" s="272"/>
      <c r="QOX1524" s="272"/>
      <c r="QOY1524" s="272"/>
      <c r="QOZ1524" s="272"/>
      <c r="QPA1524" s="272"/>
      <c r="QPB1524" s="272"/>
      <c r="QPC1524" s="272"/>
      <c r="QPD1524" s="272"/>
      <c r="QPE1524" s="272"/>
      <c r="QPF1524" s="272"/>
      <c r="QPG1524" s="272"/>
      <c r="QPH1524" s="272"/>
      <c r="QPI1524" s="272"/>
      <c r="QPJ1524" s="272"/>
      <c r="QPK1524" s="272"/>
      <c r="QPL1524" s="272"/>
      <c r="QPM1524" s="272"/>
      <c r="QPN1524" s="272"/>
      <c r="QPO1524" s="272"/>
      <c r="QPP1524" s="272"/>
      <c r="QPQ1524" s="272"/>
      <c r="QPR1524" s="272"/>
      <c r="QPS1524" s="272"/>
      <c r="QPT1524" s="272"/>
      <c r="QPU1524" s="272"/>
      <c r="QPV1524" s="272"/>
      <c r="QPW1524" s="272"/>
      <c r="QPX1524" s="272"/>
      <c r="QPY1524" s="272"/>
      <c r="QPZ1524" s="272"/>
      <c r="QQA1524" s="272"/>
      <c r="QQB1524" s="272"/>
      <c r="QQC1524" s="272"/>
      <c r="QQD1524" s="272"/>
      <c r="QQE1524" s="272"/>
      <c r="QQF1524" s="272"/>
      <c r="QQG1524" s="272"/>
      <c r="QQH1524" s="272"/>
      <c r="QQI1524" s="272"/>
      <c r="QQJ1524" s="272"/>
      <c r="QQK1524" s="272"/>
      <c r="QQL1524" s="272"/>
      <c r="QQM1524" s="272"/>
      <c r="QQN1524" s="272"/>
      <c r="QQO1524" s="272"/>
      <c r="QQP1524" s="272"/>
      <c r="QQQ1524" s="272"/>
      <c r="QQR1524" s="272"/>
      <c r="QQS1524" s="272"/>
      <c r="QQT1524" s="272"/>
      <c r="QQU1524" s="272"/>
      <c r="QQV1524" s="272"/>
      <c r="QQW1524" s="272"/>
      <c r="QQX1524" s="272"/>
      <c r="QQY1524" s="272"/>
      <c r="QQZ1524" s="272"/>
      <c r="QRA1524" s="272"/>
      <c r="QRB1524" s="272"/>
      <c r="QRC1524" s="272"/>
      <c r="QRD1524" s="272"/>
      <c r="QRE1524" s="272"/>
      <c r="QRF1524" s="272"/>
      <c r="QRG1524" s="272"/>
      <c r="QRH1524" s="272"/>
      <c r="QRI1524" s="272"/>
      <c r="QRJ1524" s="272"/>
      <c r="QRK1524" s="272"/>
      <c r="QRL1524" s="272"/>
      <c r="QRM1524" s="272"/>
      <c r="QRN1524" s="272"/>
      <c r="QRO1524" s="272"/>
      <c r="QRP1524" s="272"/>
      <c r="QRQ1524" s="272"/>
      <c r="QRR1524" s="272"/>
      <c r="QRS1524" s="272"/>
      <c r="QRT1524" s="272"/>
      <c r="QRU1524" s="272"/>
      <c r="QRV1524" s="272"/>
      <c r="QRW1524" s="272"/>
      <c r="QRX1524" s="272"/>
      <c r="QRY1524" s="272"/>
      <c r="QRZ1524" s="272"/>
      <c r="QSA1524" s="272"/>
      <c r="QSB1524" s="272"/>
      <c r="QSC1524" s="272"/>
      <c r="QSD1524" s="272"/>
      <c r="QSE1524" s="272"/>
      <c r="QSF1524" s="272"/>
      <c r="QSG1524" s="272"/>
      <c r="QSH1524" s="272"/>
      <c r="QSI1524" s="272"/>
      <c r="QSJ1524" s="272"/>
      <c r="QSK1524" s="272"/>
      <c r="QSL1524" s="272"/>
      <c r="QSM1524" s="272"/>
      <c r="QSN1524" s="272"/>
      <c r="QSO1524" s="272"/>
      <c r="QSP1524" s="272"/>
      <c r="QSQ1524" s="272"/>
      <c r="QSR1524" s="272"/>
      <c r="QSS1524" s="272"/>
      <c r="QST1524" s="272"/>
      <c r="QSU1524" s="272"/>
      <c r="QSV1524" s="272"/>
      <c r="QSW1524" s="272"/>
      <c r="QSX1524" s="272"/>
      <c r="QSY1524" s="272"/>
      <c r="QSZ1524" s="272"/>
      <c r="QTA1524" s="272"/>
      <c r="QTB1524" s="272"/>
      <c r="QTC1524" s="272"/>
      <c r="QTD1524" s="272"/>
      <c r="QTE1524" s="272"/>
      <c r="QTF1524" s="272"/>
      <c r="QTG1524" s="272"/>
      <c r="QTH1524" s="272"/>
      <c r="QTI1524" s="272"/>
      <c r="QTJ1524" s="272"/>
      <c r="QTK1524" s="272"/>
      <c r="QTL1524" s="272"/>
      <c r="QTM1524" s="272"/>
      <c r="QTN1524" s="272"/>
      <c r="QTO1524" s="272"/>
      <c r="QTP1524" s="272"/>
      <c r="QTQ1524" s="272"/>
      <c r="QTR1524" s="272"/>
      <c r="QTS1524" s="272"/>
      <c r="QTT1524" s="272"/>
      <c r="QTU1524" s="272"/>
      <c r="QTV1524" s="272"/>
      <c r="QTW1524" s="272"/>
      <c r="QTX1524" s="272"/>
      <c r="QTY1524" s="272"/>
      <c r="QTZ1524" s="272"/>
      <c r="QUA1524" s="272"/>
      <c r="QUB1524" s="272"/>
      <c r="QUC1524" s="272"/>
      <c r="QUD1524" s="272"/>
      <c r="QUE1524" s="272"/>
      <c r="QUF1524" s="272"/>
      <c r="QUG1524" s="272"/>
      <c r="QUH1524" s="272"/>
      <c r="QUI1524" s="272"/>
      <c r="QUJ1524" s="272"/>
      <c r="QUK1524" s="272"/>
      <c r="QUL1524" s="272"/>
      <c r="QUM1524" s="272"/>
      <c r="QUN1524" s="272"/>
      <c r="QUO1524" s="272"/>
      <c r="QUP1524" s="272"/>
      <c r="QUQ1524" s="272"/>
      <c r="QUR1524" s="272"/>
      <c r="QUS1524" s="272"/>
      <c r="QUT1524" s="272"/>
      <c r="QUU1524" s="272"/>
      <c r="QUV1524" s="272"/>
      <c r="QUW1524" s="272"/>
      <c r="QUX1524" s="272"/>
      <c r="QUY1524" s="272"/>
      <c r="QUZ1524" s="272"/>
      <c r="QVA1524" s="272"/>
      <c r="QVB1524" s="272"/>
      <c r="QVC1524" s="272"/>
      <c r="QVD1524" s="272"/>
      <c r="QVE1524" s="272"/>
      <c r="QVF1524" s="272"/>
      <c r="QVG1524" s="272"/>
      <c r="QVH1524" s="272"/>
      <c r="QVI1524" s="272"/>
      <c r="QVJ1524" s="272"/>
      <c r="QVK1524" s="272"/>
      <c r="QVL1524" s="272"/>
      <c r="QVM1524" s="272"/>
      <c r="QVN1524" s="272"/>
      <c r="QVO1524" s="272"/>
      <c r="QVP1524" s="272"/>
      <c r="QVQ1524" s="272"/>
      <c r="QVR1524" s="272"/>
      <c r="QVS1524" s="272"/>
      <c r="QVT1524" s="272"/>
      <c r="QVU1524" s="272"/>
      <c r="QVV1524" s="272"/>
      <c r="QVW1524" s="272"/>
      <c r="QVX1524" s="272"/>
      <c r="QVY1524" s="272"/>
      <c r="QVZ1524" s="272"/>
      <c r="QWA1524" s="272"/>
      <c r="QWB1524" s="272"/>
      <c r="QWC1524" s="272"/>
      <c r="QWD1524" s="272"/>
      <c r="QWE1524" s="272"/>
      <c r="QWF1524" s="272"/>
      <c r="QWG1524" s="272"/>
      <c r="QWH1524" s="272"/>
      <c r="QWI1524" s="272"/>
      <c r="QWJ1524" s="272"/>
      <c r="QWK1524" s="272"/>
      <c r="QWL1524" s="272"/>
      <c r="QWM1524" s="272"/>
      <c r="QWN1524" s="272"/>
      <c r="QWO1524" s="272"/>
      <c r="QWP1524" s="272"/>
      <c r="QWQ1524" s="272"/>
      <c r="QWR1524" s="272"/>
      <c r="QWS1524" s="272"/>
      <c r="QWT1524" s="272"/>
      <c r="QWU1524" s="272"/>
      <c r="QWV1524" s="272"/>
      <c r="QWW1524" s="272"/>
      <c r="QWX1524" s="272"/>
      <c r="QWY1524" s="272"/>
      <c r="QWZ1524" s="272"/>
      <c r="QXA1524" s="272"/>
      <c r="QXB1524" s="272"/>
      <c r="QXC1524" s="272"/>
      <c r="QXD1524" s="272"/>
      <c r="QXE1524" s="272"/>
      <c r="QXF1524" s="272"/>
      <c r="QXG1524" s="272"/>
      <c r="QXH1524" s="272"/>
      <c r="QXI1524" s="272"/>
      <c r="QXJ1524" s="272"/>
      <c r="QXK1524" s="272"/>
      <c r="QXL1524" s="272"/>
      <c r="QXM1524" s="272"/>
      <c r="QXN1524" s="272"/>
      <c r="QXO1524" s="272"/>
      <c r="QXP1524" s="272"/>
      <c r="QXQ1524" s="272"/>
      <c r="QXR1524" s="272"/>
      <c r="QXS1524" s="272"/>
      <c r="QXT1524" s="272"/>
      <c r="QXU1524" s="272"/>
      <c r="QXV1524" s="272"/>
      <c r="QXW1524" s="272"/>
      <c r="QXX1524" s="272"/>
      <c r="QXY1524" s="272"/>
      <c r="QXZ1524" s="272"/>
      <c r="QYA1524" s="272"/>
      <c r="QYB1524" s="272"/>
      <c r="QYC1524" s="272"/>
      <c r="QYD1524" s="272"/>
      <c r="QYE1524" s="272"/>
      <c r="QYF1524" s="272"/>
      <c r="QYG1524" s="272"/>
      <c r="QYH1524" s="272"/>
      <c r="QYI1524" s="272"/>
      <c r="QYJ1524" s="272"/>
      <c r="QYK1524" s="272"/>
      <c r="QYL1524" s="272"/>
      <c r="QYM1524" s="272"/>
      <c r="QYN1524" s="272"/>
      <c r="QYO1524" s="272"/>
      <c r="QYP1524" s="272"/>
      <c r="QYQ1524" s="272"/>
      <c r="QYR1524" s="272"/>
      <c r="QYS1524" s="272"/>
      <c r="QYT1524" s="272"/>
      <c r="QYU1524" s="272"/>
      <c r="QYV1524" s="272"/>
      <c r="QYW1524" s="272"/>
      <c r="QYX1524" s="272"/>
      <c r="QYY1524" s="272"/>
      <c r="QYZ1524" s="272"/>
      <c r="QZA1524" s="272"/>
      <c r="QZB1524" s="272"/>
      <c r="QZC1524" s="272"/>
      <c r="QZD1524" s="272"/>
      <c r="QZE1524" s="272"/>
      <c r="QZF1524" s="272"/>
      <c r="QZG1524" s="272"/>
      <c r="QZH1524" s="272"/>
      <c r="QZI1524" s="272"/>
      <c r="QZJ1524" s="272"/>
      <c r="QZK1524" s="272"/>
      <c r="QZL1524" s="272"/>
      <c r="QZM1524" s="272"/>
      <c r="QZN1524" s="272"/>
      <c r="QZO1524" s="272"/>
      <c r="QZP1524" s="272"/>
      <c r="QZQ1524" s="272"/>
      <c r="QZR1524" s="272"/>
      <c r="QZS1524" s="272"/>
      <c r="QZT1524" s="272"/>
      <c r="QZU1524" s="272"/>
      <c r="QZV1524" s="272"/>
      <c r="QZW1524" s="272"/>
      <c r="QZX1524" s="272"/>
      <c r="QZY1524" s="272"/>
      <c r="QZZ1524" s="272"/>
      <c r="RAA1524" s="272"/>
      <c r="RAB1524" s="272"/>
      <c r="RAC1524" s="272"/>
      <c r="RAD1524" s="272"/>
      <c r="RAE1524" s="272"/>
      <c r="RAF1524" s="272"/>
      <c r="RAG1524" s="272"/>
      <c r="RAH1524" s="272"/>
      <c r="RAI1524" s="272"/>
      <c r="RAJ1524" s="272"/>
      <c r="RAK1524" s="272"/>
      <c r="RAL1524" s="272"/>
      <c r="RAM1524" s="272"/>
      <c r="RAN1524" s="272"/>
      <c r="RAO1524" s="272"/>
      <c r="RAP1524" s="272"/>
      <c r="RAQ1524" s="272"/>
      <c r="RAR1524" s="272"/>
      <c r="RAS1524" s="272"/>
      <c r="RAT1524" s="272"/>
      <c r="RAU1524" s="272"/>
      <c r="RAV1524" s="272"/>
      <c r="RAW1524" s="272"/>
      <c r="RAX1524" s="272"/>
      <c r="RAY1524" s="272"/>
      <c r="RAZ1524" s="272"/>
      <c r="RBA1524" s="272"/>
      <c r="RBB1524" s="272"/>
      <c r="RBC1524" s="272"/>
      <c r="RBD1524" s="272"/>
      <c r="RBE1524" s="272"/>
      <c r="RBF1524" s="272"/>
      <c r="RBG1524" s="272"/>
      <c r="RBH1524" s="272"/>
      <c r="RBI1524" s="272"/>
      <c r="RBJ1524" s="272"/>
      <c r="RBK1524" s="272"/>
      <c r="RBL1524" s="272"/>
      <c r="RBM1524" s="272"/>
      <c r="RBN1524" s="272"/>
      <c r="RBO1524" s="272"/>
      <c r="RBP1524" s="272"/>
      <c r="RBQ1524" s="272"/>
      <c r="RBR1524" s="272"/>
      <c r="RBS1524" s="272"/>
      <c r="RBT1524" s="272"/>
      <c r="RBU1524" s="272"/>
      <c r="RBV1524" s="272"/>
      <c r="RBW1524" s="272"/>
      <c r="RBX1524" s="272"/>
      <c r="RBY1524" s="272"/>
      <c r="RBZ1524" s="272"/>
      <c r="RCA1524" s="272"/>
      <c r="RCB1524" s="272"/>
      <c r="RCC1524" s="272"/>
      <c r="RCD1524" s="272"/>
      <c r="RCE1524" s="272"/>
      <c r="RCF1524" s="272"/>
      <c r="RCG1524" s="272"/>
      <c r="RCH1524" s="272"/>
      <c r="RCI1524" s="272"/>
      <c r="RCJ1524" s="272"/>
      <c r="RCK1524" s="272"/>
      <c r="RCL1524" s="272"/>
      <c r="RCM1524" s="272"/>
      <c r="RCN1524" s="272"/>
      <c r="RCO1524" s="272"/>
      <c r="RCP1524" s="272"/>
      <c r="RCQ1524" s="272"/>
      <c r="RCR1524" s="272"/>
      <c r="RCS1524" s="272"/>
      <c r="RCT1524" s="272"/>
      <c r="RCU1524" s="272"/>
      <c r="RCV1524" s="272"/>
      <c r="RCW1524" s="272"/>
      <c r="RCX1524" s="272"/>
      <c r="RCY1524" s="272"/>
      <c r="RCZ1524" s="272"/>
      <c r="RDA1524" s="272"/>
      <c r="RDB1524" s="272"/>
      <c r="RDC1524" s="272"/>
      <c r="RDD1524" s="272"/>
      <c r="RDE1524" s="272"/>
      <c r="RDF1524" s="272"/>
      <c r="RDG1524" s="272"/>
      <c r="RDH1524" s="272"/>
      <c r="RDI1524" s="272"/>
      <c r="RDJ1524" s="272"/>
      <c r="RDK1524" s="272"/>
      <c r="RDL1524" s="272"/>
      <c r="RDM1524" s="272"/>
      <c r="RDN1524" s="272"/>
      <c r="RDO1524" s="272"/>
      <c r="RDP1524" s="272"/>
      <c r="RDQ1524" s="272"/>
      <c r="RDR1524" s="272"/>
      <c r="RDS1524" s="272"/>
      <c r="RDT1524" s="272"/>
      <c r="RDU1524" s="272"/>
      <c r="RDV1524" s="272"/>
      <c r="RDW1524" s="272"/>
      <c r="RDX1524" s="272"/>
      <c r="RDY1524" s="272"/>
      <c r="RDZ1524" s="272"/>
      <c r="REA1524" s="272"/>
      <c r="REB1524" s="272"/>
      <c r="REC1524" s="272"/>
      <c r="RED1524" s="272"/>
      <c r="REE1524" s="272"/>
      <c r="REF1524" s="272"/>
      <c r="REG1524" s="272"/>
      <c r="REH1524" s="272"/>
      <c r="REI1524" s="272"/>
      <c r="REJ1524" s="272"/>
      <c r="REK1524" s="272"/>
      <c r="REL1524" s="272"/>
      <c r="REM1524" s="272"/>
      <c r="REN1524" s="272"/>
      <c r="REO1524" s="272"/>
      <c r="REP1524" s="272"/>
      <c r="REQ1524" s="272"/>
      <c r="RER1524" s="272"/>
      <c r="RES1524" s="272"/>
      <c r="RET1524" s="272"/>
      <c r="REU1524" s="272"/>
      <c r="REV1524" s="272"/>
      <c r="REW1524" s="272"/>
      <c r="REX1524" s="272"/>
      <c r="REY1524" s="272"/>
      <c r="REZ1524" s="272"/>
      <c r="RFA1524" s="272"/>
      <c r="RFB1524" s="272"/>
      <c r="RFC1524" s="272"/>
      <c r="RFD1524" s="272"/>
      <c r="RFE1524" s="272"/>
      <c r="RFF1524" s="272"/>
      <c r="RFG1524" s="272"/>
      <c r="RFH1524" s="272"/>
      <c r="RFI1524" s="272"/>
      <c r="RFJ1524" s="272"/>
      <c r="RFK1524" s="272"/>
      <c r="RFL1524" s="272"/>
      <c r="RFM1524" s="272"/>
      <c r="RFN1524" s="272"/>
      <c r="RFO1524" s="272"/>
      <c r="RFP1524" s="272"/>
      <c r="RFQ1524" s="272"/>
      <c r="RFR1524" s="272"/>
      <c r="RFS1524" s="272"/>
      <c r="RFT1524" s="272"/>
      <c r="RFU1524" s="272"/>
      <c r="RFV1524" s="272"/>
      <c r="RFW1524" s="272"/>
      <c r="RFX1524" s="272"/>
      <c r="RFY1524" s="272"/>
      <c r="RFZ1524" s="272"/>
      <c r="RGA1524" s="272"/>
      <c r="RGB1524" s="272"/>
      <c r="RGC1524" s="272"/>
      <c r="RGD1524" s="272"/>
      <c r="RGE1524" s="272"/>
      <c r="RGF1524" s="272"/>
      <c r="RGG1524" s="272"/>
      <c r="RGH1524" s="272"/>
      <c r="RGI1524" s="272"/>
      <c r="RGJ1524" s="272"/>
      <c r="RGK1524" s="272"/>
      <c r="RGL1524" s="272"/>
      <c r="RGM1524" s="272"/>
      <c r="RGN1524" s="272"/>
      <c r="RGO1524" s="272"/>
      <c r="RGP1524" s="272"/>
      <c r="RGQ1524" s="272"/>
      <c r="RGR1524" s="272"/>
      <c r="RGS1524" s="272"/>
      <c r="RGT1524" s="272"/>
      <c r="RGU1524" s="272"/>
      <c r="RGV1524" s="272"/>
      <c r="RGW1524" s="272"/>
      <c r="RGX1524" s="272"/>
      <c r="RGY1524" s="272"/>
      <c r="RGZ1524" s="272"/>
      <c r="RHA1524" s="272"/>
      <c r="RHB1524" s="272"/>
      <c r="RHC1524" s="272"/>
      <c r="RHD1524" s="272"/>
      <c r="RHE1524" s="272"/>
      <c r="RHF1524" s="272"/>
      <c r="RHG1524" s="272"/>
      <c r="RHH1524" s="272"/>
      <c r="RHI1524" s="272"/>
      <c r="RHJ1524" s="272"/>
      <c r="RHK1524" s="272"/>
      <c r="RHL1524" s="272"/>
      <c r="RHM1524" s="272"/>
      <c r="RHN1524" s="272"/>
      <c r="RHO1524" s="272"/>
      <c r="RHP1524" s="272"/>
      <c r="RHQ1524" s="272"/>
      <c r="RHR1524" s="272"/>
      <c r="RHS1524" s="272"/>
      <c r="RHT1524" s="272"/>
      <c r="RHU1524" s="272"/>
      <c r="RHV1524" s="272"/>
      <c r="RHW1524" s="272"/>
      <c r="RHX1524" s="272"/>
      <c r="RHY1524" s="272"/>
      <c r="RHZ1524" s="272"/>
      <c r="RIA1524" s="272"/>
      <c r="RIB1524" s="272"/>
      <c r="RIC1524" s="272"/>
      <c r="RID1524" s="272"/>
      <c r="RIE1524" s="272"/>
      <c r="RIF1524" s="272"/>
      <c r="RIG1524" s="272"/>
      <c r="RIH1524" s="272"/>
      <c r="RII1524" s="272"/>
      <c r="RIJ1524" s="272"/>
      <c r="RIK1524" s="272"/>
      <c r="RIL1524" s="272"/>
      <c r="RIM1524" s="272"/>
      <c r="RIN1524" s="272"/>
      <c r="RIO1524" s="272"/>
      <c r="RIP1524" s="272"/>
      <c r="RIQ1524" s="272"/>
      <c r="RIR1524" s="272"/>
      <c r="RIS1524" s="272"/>
      <c r="RIT1524" s="272"/>
      <c r="RIU1524" s="272"/>
      <c r="RIV1524" s="272"/>
      <c r="RIW1524" s="272"/>
      <c r="RIX1524" s="272"/>
      <c r="RIY1524" s="272"/>
      <c r="RIZ1524" s="272"/>
      <c r="RJA1524" s="272"/>
      <c r="RJB1524" s="272"/>
      <c r="RJC1524" s="272"/>
      <c r="RJD1524" s="272"/>
      <c r="RJE1524" s="272"/>
      <c r="RJF1524" s="272"/>
      <c r="RJG1524" s="272"/>
      <c r="RJH1524" s="272"/>
      <c r="RJI1524" s="272"/>
      <c r="RJJ1524" s="272"/>
      <c r="RJK1524" s="272"/>
      <c r="RJL1524" s="272"/>
      <c r="RJM1524" s="272"/>
      <c r="RJN1524" s="272"/>
      <c r="RJO1524" s="272"/>
      <c r="RJP1524" s="272"/>
      <c r="RJQ1524" s="272"/>
      <c r="RJR1524" s="272"/>
      <c r="RJS1524" s="272"/>
      <c r="RJT1524" s="272"/>
      <c r="RJU1524" s="272"/>
      <c r="RJV1524" s="272"/>
      <c r="RJW1524" s="272"/>
      <c r="RJX1524" s="272"/>
      <c r="RJY1524" s="272"/>
      <c r="RJZ1524" s="272"/>
      <c r="RKA1524" s="272"/>
      <c r="RKB1524" s="272"/>
      <c r="RKC1524" s="272"/>
      <c r="RKD1524" s="272"/>
      <c r="RKE1524" s="272"/>
      <c r="RKF1524" s="272"/>
      <c r="RKG1524" s="272"/>
      <c r="RKH1524" s="272"/>
      <c r="RKI1524" s="272"/>
      <c r="RKJ1524" s="272"/>
      <c r="RKK1524" s="272"/>
      <c r="RKL1524" s="272"/>
      <c r="RKM1524" s="272"/>
      <c r="RKN1524" s="272"/>
      <c r="RKO1524" s="272"/>
      <c r="RKP1524" s="272"/>
      <c r="RKQ1524" s="272"/>
      <c r="RKR1524" s="272"/>
      <c r="RKS1524" s="272"/>
      <c r="RKT1524" s="272"/>
      <c r="RKU1524" s="272"/>
      <c r="RKV1524" s="272"/>
      <c r="RKW1524" s="272"/>
      <c r="RKX1524" s="272"/>
      <c r="RKY1524" s="272"/>
      <c r="RKZ1524" s="272"/>
      <c r="RLA1524" s="272"/>
      <c r="RLB1524" s="272"/>
      <c r="RLC1524" s="272"/>
      <c r="RLD1524" s="272"/>
      <c r="RLE1524" s="272"/>
      <c r="RLF1524" s="272"/>
      <c r="RLG1524" s="272"/>
      <c r="RLH1524" s="272"/>
      <c r="RLI1524" s="272"/>
      <c r="RLJ1524" s="272"/>
      <c r="RLK1524" s="272"/>
      <c r="RLL1524" s="272"/>
      <c r="RLM1524" s="272"/>
      <c r="RLN1524" s="272"/>
      <c r="RLO1524" s="272"/>
      <c r="RLP1524" s="272"/>
      <c r="RLQ1524" s="272"/>
      <c r="RLR1524" s="272"/>
      <c r="RLS1524" s="272"/>
      <c r="RLT1524" s="272"/>
      <c r="RLU1524" s="272"/>
      <c r="RLV1524" s="272"/>
      <c r="RLW1524" s="272"/>
      <c r="RLX1524" s="272"/>
      <c r="RLY1524" s="272"/>
      <c r="RLZ1524" s="272"/>
      <c r="RMA1524" s="272"/>
      <c r="RMB1524" s="272"/>
      <c r="RMC1524" s="272"/>
      <c r="RMD1524" s="272"/>
      <c r="RME1524" s="272"/>
      <c r="RMF1524" s="272"/>
      <c r="RMG1524" s="272"/>
      <c r="RMH1524" s="272"/>
      <c r="RMI1524" s="272"/>
      <c r="RMJ1524" s="272"/>
      <c r="RMK1524" s="272"/>
      <c r="RML1524" s="272"/>
      <c r="RMM1524" s="272"/>
      <c r="RMN1524" s="272"/>
      <c r="RMO1524" s="272"/>
      <c r="RMP1524" s="272"/>
      <c r="RMQ1524" s="272"/>
      <c r="RMR1524" s="272"/>
      <c r="RMS1524" s="272"/>
      <c r="RMT1524" s="272"/>
      <c r="RMU1524" s="272"/>
      <c r="RMV1524" s="272"/>
      <c r="RMW1524" s="272"/>
      <c r="RMX1524" s="272"/>
      <c r="RMY1524" s="272"/>
      <c r="RMZ1524" s="272"/>
      <c r="RNA1524" s="272"/>
      <c r="RNB1524" s="272"/>
      <c r="RNC1524" s="272"/>
      <c r="RND1524" s="272"/>
      <c r="RNE1524" s="272"/>
      <c r="RNF1524" s="272"/>
      <c r="RNG1524" s="272"/>
      <c r="RNH1524" s="272"/>
      <c r="RNI1524" s="272"/>
      <c r="RNJ1524" s="272"/>
      <c r="RNK1524" s="272"/>
      <c r="RNL1524" s="272"/>
      <c r="RNM1524" s="272"/>
      <c r="RNN1524" s="272"/>
      <c r="RNO1524" s="272"/>
      <c r="RNP1524" s="272"/>
      <c r="RNQ1524" s="272"/>
      <c r="RNR1524" s="272"/>
      <c r="RNS1524" s="272"/>
      <c r="RNT1524" s="272"/>
      <c r="RNU1524" s="272"/>
      <c r="RNV1524" s="272"/>
      <c r="RNW1524" s="272"/>
      <c r="RNX1524" s="272"/>
      <c r="RNY1524" s="272"/>
      <c r="RNZ1524" s="272"/>
      <c r="ROA1524" s="272"/>
      <c r="ROB1524" s="272"/>
      <c r="ROC1524" s="272"/>
      <c r="ROD1524" s="272"/>
      <c r="ROE1524" s="272"/>
      <c r="ROF1524" s="272"/>
      <c r="ROG1524" s="272"/>
      <c r="ROH1524" s="272"/>
      <c r="ROI1524" s="272"/>
      <c r="ROJ1524" s="272"/>
      <c r="ROK1524" s="272"/>
      <c r="ROL1524" s="272"/>
      <c r="ROM1524" s="272"/>
      <c r="RON1524" s="272"/>
      <c r="ROO1524" s="272"/>
      <c r="ROP1524" s="272"/>
      <c r="ROQ1524" s="272"/>
      <c r="ROR1524" s="272"/>
      <c r="ROS1524" s="272"/>
      <c r="ROT1524" s="272"/>
      <c r="ROU1524" s="272"/>
      <c r="ROV1524" s="272"/>
      <c r="ROW1524" s="272"/>
      <c r="ROX1524" s="272"/>
      <c r="ROY1524" s="272"/>
      <c r="ROZ1524" s="272"/>
      <c r="RPA1524" s="272"/>
      <c r="RPB1524" s="272"/>
      <c r="RPC1524" s="272"/>
      <c r="RPD1524" s="272"/>
      <c r="RPE1524" s="272"/>
      <c r="RPF1524" s="272"/>
      <c r="RPG1524" s="272"/>
      <c r="RPH1524" s="272"/>
      <c r="RPI1524" s="272"/>
      <c r="RPJ1524" s="272"/>
      <c r="RPK1524" s="272"/>
      <c r="RPL1524" s="272"/>
      <c r="RPM1524" s="272"/>
      <c r="RPN1524" s="272"/>
      <c r="RPO1524" s="272"/>
      <c r="RPP1524" s="272"/>
      <c r="RPQ1524" s="272"/>
      <c r="RPR1524" s="272"/>
      <c r="RPS1524" s="272"/>
      <c r="RPT1524" s="272"/>
      <c r="RPU1524" s="272"/>
      <c r="RPV1524" s="272"/>
      <c r="RPW1524" s="272"/>
      <c r="RPX1524" s="272"/>
      <c r="RPY1524" s="272"/>
      <c r="RPZ1524" s="272"/>
      <c r="RQA1524" s="272"/>
      <c r="RQB1524" s="272"/>
      <c r="RQC1524" s="272"/>
      <c r="RQD1524" s="272"/>
      <c r="RQE1524" s="272"/>
      <c r="RQF1524" s="272"/>
      <c r="RQG1524" s="272"/>
      <c r="RQH1524" s="272"/>
      <c r="RQI1524" s="272"/>
      <c r="RQJ1524" s="272"/>
      <c r="RQK1524" s="272"/>
      <c r="RQL1524" s="272"/>
      <c r="RQM1524" s="272"/>
      <c r="RQN1524" s="272"/>
      <c r="RQO1524" s="272"/>
      <c r="RQP1524" s="272"/>
      <c r="RQQ1524" s="272"/>
      <c r="RQR1524" s="272"/>
      <c r="RQS1524" s="272"/>
      <c r="RQT1524" s="272"/>
      <c r="RQU1524" s="272"/>
      <c r="RQV1524" s="272"/>
      <c r="RQW1524" s="272"/>
      <c r="RQX1524" s="272"/>
      <c r="RQY1524" s="272"/>
      <c r="RQZ1524" s="272"/>
      <c r="RRA1524" s="272"/>
      <c r="RRB1524" s="272"/>
      <c r="RRC1524" s="272"/>
      <c r="RRD1524" s="272"/>
      <c r="RRE1524" s="272"/>
      <c r="RRF1524" s="272"/>
      <c r="RRG1524" s="272"/>
      <c r="RRH1524" s="272"/>
      <c r="RRI1524" s="272"/>
      <c r="RRJ1524" s="272"/>
      <c r="RRK1524" s="272"/>
      <c r="RRL1524" s="272"/>
      <c r="RRM1524" s="272"/>
      <c r="RRN1524" s="272"/>
      <c r="RRO1524" s="272"/>
      <c r="RRP1524" s="272"/>
      <c r="RRQ1524" s="272"/>
      <c r="RRR1524" s="272"/>
      <c r="RRS1524" s="272"/>
      <c r="RRT1524" s="272"/>
      <c r="RRU1524" s="272"/>
      <c r="RRV1524" s="272"/>
      <c r="RRW1524" s="272"/>
      <c r="RRX1524" s="272"/>
      <c r="RRY1524" s="272"/>
      <c r="RRZ1524" s="272"/>
      <c r="RSA1524" s="272"/>
      <c r="RSB1524" s="272"/>
      <c r="RSC1524" s="272"/>
      <c r="RSD1524" s="272"/>
      <c r="RSE1524" s="272"/>
      <c r="RSF1524" s="272"/>
      <c r="RSG1524" s="272"/>
      <c r="RSH1524" s="272"/>
      <c r="RSI1524" s="272"/>
      <c r="RSJ1524" s="272"/>
      <c r="RSK1524" s="272"/>
      <c r="RSL1524" s="272"/>
      <c r="RSM1524" s="272"/>
      <c r="RSN1524" s="272"/>
      <c r="RSO1524" s="272"/>
      <c r="RSP1524" s="272"/>
      <c r="RSQ1524" s="272"/>
      <c r="RSR1524" s="272"/>
      <c r="RSS1524" s="272"/>
      <c r="RST1524" s="272"/>
      <c r="RSU1524" s="272"/>
      <c r="RSV1524" s="272"/>
      <c r="RSW1524" s="272"/>
      <c r="RSX1524" s="272"/>
      <c r="RSY1524" s="272"/>
      <c r="RSZ1524" s="272"/>
      <c r="RTA1524" s="272"/>
      <c r="RTB1524" s="272"/>
      <c r="RTC1524" s="272"/>
      <c r="RTD1524" s="272"/>
      <c r="RTE1524" s="272"/>
      <c r="RTF1524" s="272"/>
      <c r="RTG1524" s="272"/>
      <c r="RTH1524" s="272"/>
      <c r="RTI1524" s="272"/>
      <c r="RTJ1524" s="272"/>
      <c r="RTK1524" s="272"/>
      <c r="RTL1524" s="272"/>
      <c r="RTM1524" s="272"/>
      <c r="RTN1524" s="272"/>
      <c r="RTO1524" s="272"/>
      <c r="RTP1524" s="272"/>
      <c r="RTQ1524" s="272"/>
      <c r="RTR1524" s="272"/>
      <c r="RTS1524" s="272"/>
      <c r="RTT1524" s="272"/>
      <c r="RTU1524" s="272"/>
      <c r="RTV1524" s="272"/>
      <c r="RTW1524" s="272"/>
      <c r="RTX1524" s="272"/>
      <c r="RTY1524" s="272"/>
      <c r="RTZ1524" s="272"/>
      <c r="RUA1524" s="272"/>
      <c r="RUB1524" s="272"/>
      <c r="RUC1524" s="272"/>
      <c r="RUD1524" s="272"/>
      <c r="RUE1524" s="272"/>
      <c r="RUF1524" s="272"/>
      <c r="RUG1524" s="272"/>
      <c r="RUH1524" s="272"/>
      <c r="RUI1524" s="272"/>
      <c r="RUJ1524" s="272"/>
      <c r="RUK1524" s="272"/>
      <c r="RUL1524" s="272"/>
      <c r="RUM1524" s="272"/>
      <c r="RUN1524" s="272"/>
      <c r="RUO1524" s="272"/>
      <c r="RUP1524" s="272"/>
      <c r="RUQ1524" s="272"/>
      <c r="RUR1524" s="272"/>
      <c r="RUS1524" s="272"/>
      <c r="RUT1524" s="272"/>
      <c r="RUU1524" s="272"/>
      <c r="RUV1524" s="272"/>
      <c r="RUW1524" s="272"/>
      <c r="RUX1524" s="272"/>
      <c r="RUY1524" s="272"/>
      <c r="RUZ1524" s="272"/>
      <c r="RVA1524" s="272"/>
      <c r="RVB1524" s="272"/>
      <c r="RVC1524" s="272"/>
      <c r="RVD1524" s="272"/>
      <c r="RVE1524" s="272"/>
      <c r="RVF1524" s="272"/>
      <c r="RVG1524" s="272"/>
      <c r="RVH1524" s="272"/>
      <c r="RVI1524" s="272"/>
      <c r="RVJ1524" s="272"/>
      <c r="RVK1524" s="272"/>
      <c r="RVL1524" s="272"/>
      <c r="RVM1524" s="272"/>
      <c r="RVN1524" s="272"/>
      <c r="RVO1524" s="272"/>
      <c r="RVP1524" s="272"/>
      <c r="RVQ1524" s="272"/>
      <c r="RVR1524" s="272"/>
      <c r="RVS1524" s="272"/>
      <c r="RVT1524" s="272"/>
      <c r="RVU1524" s="272"/>
      <c r="RVV1524" s="272"/>
      <c r="RVW1524" s="272"/>
      <c r="RVX1524" s="272"/>
      <c r="RVY1524" s="272"/>
      <c r="RVZ1524" s="272"/>
      <c r="RWA1524" s="272"/>
      <c r="RWB1524" s="272"/>
      <c r="RWC1524" s="272"/>
      <c r="RWD1524" s="272"/>
      <c r="RWE1524" s="272"/>
      <c r="RWF1524" s="272"/>
      <c r="RWG1524" s="272"/>
      <c r="RWH1524" s="272"/>
      <c r="RWI1524" s="272"/>
      <c r="RWJ1524" s="272"/>
      <c r="RWK1524" s="272"/>
      <c r="RWL1524" s="272"/>
      <c r="RWM1524" s="272"/>
      <c r="RWN1524" s="272"/>
      <c r="RWO1524" s="272"/>
      <c r="RWP1524" s="272"/>
      <c r="RWQ1524" s="272"/>
      <c r="RWR1524" s="272"/>
      <c r="RWS1524" s="272"/>
      <c r="RWT1524" s="272"/>
      <c r="RWU1524" s="272"/>
      <c r="RWV1524" s="272"/>
      <c r="RWW1524" s="272"/>
      <c r="RWX1524" s="272"/>
      <c r="RWY1524" s="272"/>
      <c r="RWZ1524" s="272"/>
      <c r="RXA1524" s="272"/>
      <c r="RXB1524" s="272"/>
      <c r="RXC1524" s="272"/>
      <c r="RXD1524" s="272"/>
      <c r="RXE1524" s="272"/>
      <c r="RXF1524" s="272"/>
      <c r="RXG1524" s="272"/>
      <c r="RXH1524" s="272"/>
      <c r="RXI1524" s="272"/>
      <c r="RXJ1524" s="272"/>
      <c r="RXK1524" s="272"/>
      <c r="RXL1524" s="272"/>
      <c r="RXM1524" s="272"/>
      <c r="RXN1524" s="272"/>
      <c r="RXO1524" s="272"/>
      <c r="RXP1524" s="272"/>
      <c r="RXQ1524" s="272"/>
      <c r="RXR1524" s="272"/>
      <c r="RXS1524" s="272"/>
      <c r="RXT1524" s="272"/>
      <c r="RXU1524" s="272"/>
      <c r="RXV1524" s="272"/>
      <c r="RXW1524" s="272"/>
      <c r="RXX1524" s="272"/>
      <c r="RXY1524" s="272"/>
      <c r="RXZ1524" s="272"/>
      <c r="RYA1524" s="272"/>
      <c r="RYB1524" s="272"/>
      <c r="RYC1524" s="272"/>
      <c r="RYD1524" s="272"/>
      <c r="RYE1524" s="272"/>
      <c r="RYF1524" s="272"/>
      <c r="RYG1524" s="272"/>
      <c r="RYH1524" s="272"/>
      <c r="RYI1524" s="272"/>
      <c r="RYJ1524" s="272"/>
      <c r="RYK1524" s="272"/>
      <c r="RYL1524" s="272"/>
      <c r="RYM1524" s="272"/>
      <c r="RYN1524" s="272"/>
      <c r="RYO1524" s="272"/>
      <c r="RYP1524" s="272"/>
      <c r="RYQ1524" s="272"/>
      <c r="RYR1524" s="272"/>
      <c r="RYS1524" s="272"/>
      <c r="RYT1524" s="272"/>
      <c r="RYU1524" s="272"/>
      <c r="RYV1524" s="272"/>
      <c r="RYW1524" s="272"/>
      <c r="RYX1524" s="272"/>
      <c r="RYY1524" s="272"/>
      <c r="RYZ1524" s="272"/>
      <c r="RZA1524" s="272"/>
      <c r="RZB1524" s="272"/>
      <c r="RZC1524" s="272"/>
      <c r="RZD1524" s="272"/>
      <c r="RZE1524" s="272"/>
      <c r="RZF1524" s="272"/>
      <c r="RZG1524" s="272"/>
      <c r="RZH1524" s="272"/>
      <c r="RZI1524" s="272"/>
      <c r="RZJ1524" s="272"/>
      <c r="RZK1524" s="272"/>
      <c r="RZL1524" s="272"/>
      <c r="RZM1524" s="272"/>
      <c r="RZN1524" s="272"/>
      <c r="RZO1524" s="272"/>
      <c r="RZP1524" s="272"/>
      <c r="RZQ1524" s="272"/>
      <c r="RZR1524" s="272"/>
      <c r="RZS1524" s="272"/>
      <c r="RZT1524" s="272"/>
      <c r="RZU1524" s="272"/>
      <c r="RZV1524" s="272"/>
      <c r="RZW1524" s="272"/>
      <c r="RZX1524" s="272"/>
      <c r="RZY1524" s="272"/>
      <c r="RZZ1524" s="272"/>
      <c r="SAA1524" s="272"/>
      <c r="SAB1524" s="272"/>
      <c r="SAC1524" s="272"/>
      <c r="SAD1524" s="272"/>
      <c r="SAE1524" s="272"/>
      <c r="SAF1524" s="272"/>
      <c r="SAG1524" s="272"/>
      <c r="SAH1524" s="272"/>
      <c r="SAI1524" s="272"/>
      <c r="SAJ1524" s="272"/>
      <c r="SAK1524" s="272"/>
      <c r="SAL1524" s="272"/>
      <c r="SAM1524" s="272"/>
      <c r="SAN1524" s="272"/>
      <c r="SAO1524" s="272"/>
      <c r="SAP1524" s="272"/>
      <c r="SAQ1524" s="272"/>
      <c r="SAR1524" s="272"/>
      <c r="SAS1524" s="272"/>
      <c r="SAT1524" s="272"/>
      <c r="SAU1524" s="272"/>
      <c r="SAV1524" s="272"/>
      <c r="SAW1524" s="272"/>
      <c r="SAX1524" s="272"/>
      <c r="SAY1524" s="272"/>
      <c r="SAZ1524" s="272"/>
      <c r="SBA1524" s="272"/>
      <c r="SBB1524" s="272"/>
      <c r="SBC1524" s="272"/>
      <c r="SBD1524" s="272"/>
      <c r="SBE1524" s="272"/>
      <c r="SBF1524" s="272"/>
      <c r="SBG1524" s="272"/>
      <c r="SBH1524" s="272"/>
      <c r="SBI1524" s="272"/>
      <c r="SBJ1524" s="272"/>
      <c r="SBK1524" s="272"/>
      <c r="SBL1524" s="272"/>
      <c r="SBM1524" s="272"/>
      <c r="SBN1524" s="272"/>
      <c r="SBO1524" s="272"/>
      <c r="SBP1524" s="272"/>
      <c r="SBQ1524" s="272"/>
      <c r="SBR1524" s="272"/>
      <c r="SBS1524" s="272"/>
      <c r="SBT1524" s="272"/>
      <c r="SBU1524" s="272"/>
      <c r="SBV1524" s="272"/>
      <c r="SBW1524" s="272"/>
      <c r="SBX1524" s="272"/>
      <c r="SBY1524" s="272"/>
      <c r="SBZ1524" s="272"/>
      <c r="SCA1524" s="272"/>
      <c r="SCB1524" s="272"/>
      <c r="SCC1524" s="272"/>
      <c r="SCD1524" s="272"/>
      <c r="SCE1524" s="272"/>
      <c r="SCF1524" s="272"/>
      <c r="SCG1524" s="272"/>
      <c r="SCH1524" s="272"/>
      <c r="SCI1524" s="272"/>
      <c r="SCJ1524" s="272"/>
      <c r="SCK1524" s="272"/>
      <c r="SCL1524" s="272"/>
      <c r="SCM1524" s="272"/>
      <c r="SCN1524" s="272"/>
      <c r="SCO1524" s="272"/>
      <c r="SCP1524" s="272"/>
      <c r="SCQ1524" s="272"/>
      <c r="SCR1524" s="272"/>
      <c r="SCS1524" s="272"/>
      <c r="SCT1524" s="272"/>
      <c r="SCU1524" s="272"/>
      <c r="SCV1524" s="272"/>
      <c r="SCW1524" s="272"/>
      <c r="SCX1524" s="272"/>
      <c r="SCY1524" s="272"/>
      <c r="SCZ1524" s="272"/>
      <c r="SDA1524" s="272"/>
      <c r="SDB1524" s="272"/>
      <c r="SDC1524" s="272"/>
      <c r="SDD1524" s="272"/>
      <c r="SDE1524" s="272"/>
      <c r="SDF1524" s="272"/>
      <c r="SDG1524" s="272"/>
      <c r="SDH1524" s="272"/>
      <c r="SDI1524" s="272"/>
      <c r="SDJ1524" s="272"/>
      <c r="SDK1524" s="272"/>
      <c r="SDL1524" s="272"/>
      <c r="SDM1524" s="272"/>
      <c r="SDN1524" s="272"/>
      <c r="SDO1524" s="272"/>
      <c r="SDP1524" s="272"/>
      <c r="SDQ1524" s="272"/>
      <c r="SDR1524" s="272"/>
      <c r="SDS1524" s="272"/>
      <c r="SDT1524" s="272"/>
      <c r="SDU1524" s="272"/>
      <c r="SDV1524" s="272"/>
      <c r="SDW1524" s="272"/>
      <c r="SDX1524" s="272"/>
      <c r="SDY1524" s="272"/>
      <c r="SDZ1524" s="272"/>
      <c r="SEA1524" s="272"/>
      <c r="SEB1524" s="272"/>
      <c r="SEC1524" s="272"/>
      <c r="SED1524" s="272"/>
      <c r="SEE1524" s="272"/>
      <c r="SEF1524" s="272"/>
      <c r="SEG1524" s="272"/>
      <c r="SEH1524" s="272"/>
      <c r="SEI1524" s="272"/>
      <c r="SEJ1524" s="272"/>
      <c r="SEK1524" s="272"/>
      <c r="SEL1524" s="272"/>
      <c r="SEM1524" s="272"/>
      <c r="SEN1524" s="272"/>
      <c r="SEO1524" s="272"/>
      <c r="SEP1524" s="272"/>
      <c r="SEQ1524" s="272"/>
      <c r="SER1524" s="272"/>
      <c r="SES1524" s="272"/>
      <c r="SET1524" s="272"/>
      <c r="SEU1524" s="272"/>
      <c r="SEV1524" s="272"/>
      <c r="SEW1524" s="272"/>
      <c r="SEX1524" s="272"/>
      <c r="SEY1524" s="272"/>
      <c r="SEZ1524" s="272"/>
      <c r="SFA1524" s="272"/>
      <c r="SFB1524" s="272"/>
      <c r="SFC1524" s="272"/>
      <c r="SFD1524" s="272"/>
      <c r="SFE1524" s="272"/>
      <c r="SFF1524" s="272"/>
      <c r="SFG1524" s="272"/>
      <c r="SFH1524" s="272"/>
      <c r="SFI1524" s="272"/>
      <c r="SFJ1524" s="272"/>
      <c r="SFK1524" s="272"/>
      <c r="SFL1524" s="272"/>
      <c r="SFM1524" s="272"/>
      <c r="SFN1524" s="272"/>
      <c r="SFO1524" s="272"/>
      <c r="SFP1524" s="272"/>
      <c r="SFQ1524" s="272"/>
      <c r="SFR1524" s="272"/>
      <c r="SFS1524" s="272"/>
      <c r="SFT1524" s="272"/>
      <c r="SFU1524" s="272"/>
      <c r="SFV1524" s="272"/>
      <c r="SFW1524" s="272"/>
      <c r="SFX1524" s="272"/>
      <c r="SFY1524" s="272"/>
      <c r="SFZ1524" s="272"/>
      <c r="SGA1524" s="272"/>
      <c r="SGB1524" s="272"/>
      <c r="SGC1524" s="272"/>
      <c r="SGD1524" s="272"/>
      <c r="SGE1524" s="272"/>
      <c r="SGF1524" s="272"/>
      <c r="SGG1524" s="272"/>
      <c r="SGH1524" s="272"/>
      <c r="SGI1524" s="272"/>
      <c r="SGJ1524" s="272"/>
      <c r="SGK1524" s="272"/>
      <c r="SGL1524" s="272"/>
      <c r="SGM1524" s="272"/>
      <c r="SGN1524" s="272"/>
      <c r="SGO1524" s="272"/>
      <c r="SGP1524" s="272"/>
      <c r="SGQ1524" s="272"/>
      <c r="SGR1524" s="272"/>
      <c r="SGS1524" s="272"/>
      <c r="SGT1524" s="272"/>
      <c r="SGU1524" s="272"/>
      <c r="SGV1524" s="272"/>
      <c r="SGW1524" s="272"/>
      <c r="SGX1524" s="272"/>
      <c r="SGY1524" s="272"/>
      <c r="SGZ1524" s="272"/>
      <c r="SHA1524" s="272"/>
      <c r="SHB1524" s="272"/>
      <c r="SHC1524" s="272"/>
      <c r="SHD1524" s="272"/>
      <c r="SHE1524" s="272"/>
      <c r="SHF1524" s="272"/>
      <c r="SHG1524" s="272"/>
      <c r="SHH1524" s="272"/>
      <c r="SHI1524" s="272"/>
      <c r="SHJ1524" s="272"/>
      <c r="SHK1524" s="272"/>
      <c r="SHL1524" s="272"/>
      <c r="SHM1524" s="272"/>
      <c r="SHN1524" s="272"/>
      <c r="SHO1524" s="272"/>
      <c r="SHP1524" s="272"/>
      <c r="SHQ1524" s="272"/>
      <c r="SHR1524" s="272"/>
      <c r="SHS1524" s="272"/>
      <c r="SHT1524" s="272"/>
      <c r="SHU1524" s="272"/>
      <c r="SHV1524" s="272"/>
      <c r="SHW1524" s="272"/>
      <c r="SHX1524" s="272"/>
      <c r="SHY1524" s="272"/>
      <c r="SHZ1524" s="272"/>
      <c r="SIA1524" s="272"/>
      <c r="SIB1524" s="272"/>
      <c r="SIC1524" s="272"/>
      <c r="SID1524" s="272"/>
      <c r="SIE1524" s="272"/>
      <c r="SIF1524" s="272"/>
      <c r="SIG1524" s="272"/>
      <c r="SIH1524" s="272"/>
      <c r="SII1524" s="272"/>
      <c r="SIJ1524" s="272"/>
      <c r="SIK1524" s="272"/>
      <c r="SIL1524" s="272"/>
      <c r="SIM1524" s="272"/>
      <c r="SIN1524" s="272"/>
      <c r="SIO1524" s="272"/>
      <c r="SIP1524" s="272"/>
      <c r="SIQ1524" s="272"/>
      <c r="SIR1524" s="272"/>
      <c r="SIS1524" s="272"/>
      <c r="SIT1524" s="272"/>
      <c r="SIU1524" s="272"/>
      <c r="SIV1524" s="272"/>
      <c r="SIW1524" s="272"/>
      <c r="SIX1524" s="272"/>
      <c r="SIY1524" s="272"/>
      <c r="SIZ1524" s="272"/>
      <c r="SJA1524" s="272"/>
      <c r="SJB1524" s="272"/>
      <c r="SJC1524" s="272"/>
      <c r="SJD1524" s="272"/>
      <c r="SJE1524" s="272"/>
      <c r="SJF1524" s="272"/>
      <c r="SJG1524" s="272"/>
      <c r="SJH1524" s="272"/>
      <c r="SJI1524" s="272"/>
      <c r="SJJ1524" s="272"/>
      <c r="SJK1524" s="272"/>
      <c r="SJL1524" s="272"/>
      <c r="SJM1524" s="272"/>
      <c r="SJN1524" s="272"/>
      <c r="SJO1524" s="272"/>
      <c r="SJP1524" s="272"/>
      <c r="SJQ1524" s="272"/>
      <c r="SJR1524" s="272"/>
      <c r="SJS1524" s="272"/>
      <c r="SJT1524" s="272"/>
      <c r="SJU1524" s="272"/>
      <c r="SJV1524" s="272"/>
      <c r="SJW1524" s="272"/>
      <c r="SJX1524" s="272"/>
      <c r="SJY1524" s="272"/>
      <c r="SJZ1524" s="272"/>
      <c r="SKA1524" s="272"/>
      <c r="SKB1524" s="272"/>
      <c r="SKC1524" s="272"/>
      <c r="SKD1524" s="272"/>
      <c r="SKE1524" s="272"/>
      <c r="SKF1524" s="272"/>
      <c r="SKG1524" s="272"/>
      <c r="SKH1524" s="272"/>
      <c r="SKI1524" s="272"/>
      <c r="SKJ1524" s="272"/>
      <c r="SKK1524" s="272"/>
      <c r="SKL1524" s="272"/>
      <c r="SKM1524" s="272"/>
      <c r="SKN1524" s="272"/>
      <c r="SKO1524" s="272"/>
      <c r="SKP1524" s="272"/>
      <c r="SKQ1524" s="272"/>
      <c r="SKR1524" s="272"/>
      <c r="SKS1524" s="272"/>
      <c r="SKT1524" s="272"/>
      <c r="SKU1524" s="272"/>
      <c r="SKV1524" s="272"/>
      <c r="SKW1524" s="272"/>
      <c r="SKX1524" s="272"/>
      <c r="SKY1524" s="272"/>
      <c r="SKZ1524" s="272"/>
      <c r="SLA1524" s="272"/>
      <c r="SLB1524" s="272"/>
      <c r="SLC1524" s="272"/>
      <c r="SLD1524" s="272"/>
      <c r="SLE1524" s="272"/>
      <c r="SLF1524" s="272"/>
      <c r="SLG1524" s="272"/>
      <c r="SLH1524" s="272"/>
      <c r="SLI1524" s="272"/>
      <c r="SLJ1524" s="272"/>
      <c r="SLK1524" s="272"/>
      <c r="SLL1524" s="272"/>
      <c r="SLM1524" s="272"/>
      <c r="SLN1524" s="272"/>
      <c r="SLO1524" s="272"/>
      <c r="SLP1524" s="272"/>
      <c r="SLQ1524" s="272"/>
      <c r="SLR1524" s="272"/>
      <c r="SLS1524" s="272"/>
      <c r="SLT1524" s="272"/>
      <c r="SLU1524" s="272"/>
      <c r="SLV1524" s="272"/>
      <c r="SLW1524" s="272"/>
      <c r="SLX1524" s="272"/>
      <c r="SLY1524" s="272"/>
      <c r="SLZ1524" s="272"/>
      <c r="SMA1524" s="272"/>
      <c r="SMB1524" s="272"/>
      <c r="SMC1524" s="272"/>
      <c r="SMD1524" s="272"/>
      <c r="SME1524" s="272"/>
      <c r="SMF1524" s="272"/>
      <c r="SMG1524" s="272"/>
      <c r="SMH1524" s="272"/>
      <c r="SMI1524" s="272"/>
      <c r="SMJ1524" s="272"/>
      <c r="SMK1524" s="272"/>
      <c r="SML1524" s="272"/>
      <c r="SMM1524" s="272"/>
      <c r="SMN1524" s="272"/>
      <c r="SMO1524" s="272"/>
      <c r="SMP1524" s="272"/>
      <c r="SMQ1524" s="272"/>
      <c r="SMR1524" s="272"/>
      <c r="SMS1524" s="272"/>
      <c r="SMT1524" s="272"/>
      <c r="SMU1524" s="272"/>
      <c r="SMV1524" s="272"/>
      <c r="SMW1524" s="272"/>
      <c r="SMX1524" s="272"/>
      <c r="SMY1524" s="272"/>
      <c r="SMZ1524" s="272"/>
      <c r="SNA1524" s="272"/>
      <c r="SNB1524" s="272"/>
      <c r="SNC1524" s="272"/>
      <c r="SND1524" s="272"/>
      <c r="SNE1524" s="272"/>
      <c r="SNF1524" s="272"/>
      <c r="SNG1524" s="272"/>
      <c r="SNH1524" s="272"/>
      <c r="SNI1524" s="272"/>
      <c r="SNJ1524" s="272"/>
      <c r="SNK1524" s="272"/>
      <c r="SNL1524" s="272"/>
      <c r="SNM1524" s="272"/>
      <c r="SNN1524" s="272"/>
      <c r="SNO1524" s="272"/>
      <c r="SNP1524" s="272"/>
      <c r="SNQ1524" s="272"/>
      <c r="SNR1524" s="272"/>
      <c r="SNS1524" s="272"/>
      <c r="SNT1524" s="272"/>
      <c r="SNU1524" s="272"/>
      <c r="SNV1524" s="272"/>
      <c r="SNW1524" s="272"/>
      <c r="SNX1524" s="272"/>
      <c r="SNY1524" s="272"/>
      <c r="SNZ1524" s="272"/>
      <c r="SOA1524" s="272"/>
      <c r="SOB1524" s="272"/>
      <c r="SOC1524" s="272"/>
      <c r="SOD1524" s="272"/>
      <c r="SOE1524" s="272"/>
      <c r="SOF1524" s="272"/>
      <c r="SOG1524" s="272"/>
      <c r="SOH1524" s="272"/>
      <c r="SOI1524" s="272"/>
      <c r="SOJ1524" s="272"/>
      <c r="SOK1524" s="272"/>
      <c r="SOL1524" s="272"/>
      <c r="SOM1524" s="272"/>
      <c r="SON1524" s="272"/>
      <c r="SOO1524" s="272"/>
      <c r="SOP1524" s="272"/>
      <c r="SOQ1524" s="272"/>
      <c r="SOR1524" s="272"/>
      <c r="SOS1524" s="272"/>
      <c r="SOT1524" s="272"/>
      <c r="SOU1524" s="272"/>
      <c r="SOV1524" s="272"/>
      <c r="SOW1524" s="272"/>
      <c r="SOX1524" s="272"/>
      <c r="SOY1524" s="272"/>
      <c r="SOZ1524" s="272"/>
      <c r="SPA1524" s="272"/>
      <c r="SPB1524" s="272"/>
      <c r="SPC1524" s="272"/>
      <c r="SPD1524" s="272"/>
      <c r="SPE1524" s="272"/>
      <c r="SPF1524" s="272"/>
      <c r="SPG1524" s="272"/>
      <c r="SPH1524" s="272"/>
      <c r="SPI1524" s="272"/>
      <c r="SPJ1524" s="272"/>
      <c r="SPK1524" s="272"/>
      <c r="SPL1524" s="272"/>
      <c r="SPM1524" s="272"/>
      <c r="SPN1524" s="272"/>
      <c r="SPO1524" s="272"/>
      <c r="SPP1524" s="272"/>
      <c r="SPQ1524" s="272"/>
      <c r="SPR1524" s="272"/>
      <c r="SPS1524" s="272"/>
      <c r="SPT1524" s="272"/>
      <c r="SPU1524" s="272"/>
      <c r="SPV1524" s="272"/>
      <c r="SPW1524" s="272"/>
      <c r="SPX1524" s="272"/>
      <c r="SPY1524" s="272"/>
      <c r="SPZ1524" s="272"/>
      <c r="SQA1524" s="272"/>
      <c r="SQB1524" s="272"/>
      <c r="SQC1524" s="272"/>
      <c r="SQD1524" s="272"/>
      <c r="SQE1524" s="272"/>
      <c r="SQF1524" s="272"/>
      <c r="SQG1524" s="272"/>
      <c r="SQH1524" s="272"/>
      <c r="SQI1524" s="272"/>
      <c r="SQJ1524" s="272"/>
      <c r="SQK1524" s="272"/>
      <c r="SQL1524" s="272"/>
      <c r="SQM1524" s="272"/>
      <c r="SQN1524" s="272"/>
      <c r="SQO1524" s="272"/>
      <c r="SQP1524" s="272"/>
      <c r="SQQ1524" s="272"/>
      <c r="SQR1524" s="272"/>
      <c r="SQS1524" s="272"/>
      <c r="SQT1524" s="272"/>
      <c r="SQU1524" s="272"/>
      <c r="SQV1524" s="272"/>
      <c r="SQW1524" s="272"/>
      <c r="SQX1524" s="272"/>
      <c r="SQY1524" s="272"/>
      <c r="SQZ1524" s="272"/>
      <c r="SRA1524" s="272"/>
      <c r="SRB1524" s="272"/>
      <c r="SRC1524" s="272"/>
      <c r="SRD1524" s="272"/>
      <c r="SRE1524" s="272"/>
      <c r="SRF1524" s="272"/>
      <c r="SRG1524" s="272"/>
      <c r="SRH1524" s="272"/>
      <c r="SRI1524" s="272"/>
      <c r="SRJ1524" s="272"/>
      <c r="SRK1524" s="272"/>
      <c r="SRL1524" s="272"/>
      <c r="SRM1524" s="272"/>
      <c r="SRN1524" s="272"/>
      <c r="SRO1524" s="272"/>
      <c r="SRP1524" s="272"/>
      <c r="SRQ1524" s="272"/>
      <c r="SRR1524" s="272"/>
      <c r="SRS1524" s="272"/>
      <c r="SRT1524" s="272"/>
      <c r="SRU1524" s="272"/>
      <c r="SRV1524" s="272"/>
      <c r="SRW1524" s="272"/>
      <c r="SRX1524" s="272"/>
      <c r="SRY1524" s="272"/>
      <c r="SRZ1524" s="272"/>
      <c r="SSA1524" s="272"/>
      <c r="SSB1524" s="272"/>
      <c r="SSC1524" s="272"/>
      <c r="SSD1524" s="272"/>
      <c r="SSE1524" s="272"/>
      <c r="SSF1524" s="272"/>
      <c r="SSG1524" s="272"/>
      <c r="SSH1524" s="272"/>
      <c r="SSI1524" s="272"/>
      <c r="SSJ1524" s="272"/>
      <c r="SSK1524" s="272"/>
      <c r="SSL1524" s="272"/>
      <c r="SSM1524" s="272"/>
      <c r="SSN1524" s="272"/>
      <c r="SSO1524" s="272"/>
      <c r="SSP1524" s="272"/>
      <c r="SSQ1524" s="272"/>
      <c r="SSR1524" s="272"/>
      <c r="SSS1524" s="272"/>
      <c r="SST1524" s="272"/>
      <c r="SSU1524" s="272"/>
      <c r="SSV1524" s="272"/>
      <c r="SSW1524" s="272"/>
      <c r="SSX1524" s="272"/>
      <c r="SSY1524" s="272"/>
      <c r="SSZ1524" s="272"/>
      <c r="STA1524" s="272"/>
      <c r="STB1524" s="272"/>
      <c r="STC1524" s="272"/>
      <c r="STD1524" s="272"/>
      <c r="STE1524" s="272"/>
      <c r="STF1524" s="272"/>
      <c r="STG1524" s="272"/>
      <c r="STH1524" s="272"/>
      <c r="STI1524" s="272"/>
      <c r="STJ1524" s="272"/>
      <c r="STK1524" s="272"/>
      <c r="STL1524" s="272"/>
      <c r="STM1524" s="272"/>
      <c r="STN1524" s="272"/>
      <c r="STO1524" s="272"/>
      <c r="STP1524" s="272"/>
      <c r="STQ1524" s="272"/>
      <c r="STR1524" s="272"/>
      <c r="STS1524" s="272"/>
      <c r="STT1524" s="272"/>
      <c r="STU1524" s="272"/>
      <c r="STV1524" s="272"/>
      <c r="STW1524" s="272"/>
      <c r="STX1524" s="272"/>
      <c r="STY1524" s="272"/>
      <c r="STZ1524" s="272"/>
      <c r="SUA1524" s="272"/>
      <c r="SUB1524" s="272"/>
      <c r="SUC1524" s="272"/>
      <c r="SUD1524" s="272"/>
      <c r="SUE1524" s="272"/>
      <c r="SUF1524" s="272"/>
      <c r="SUG1524" s="272"/>
      <c r="SUH1524" s="272"/>
      <c r="SUI1524" s="272"/>
      <c r="SUJ1524" s="272"/>
      <c r="SUK1524" s="272"/>
      <c r="SUL1524" s="272"/>
      <c r="SUM1524" s="272"/>
      <c r="SUN1524" s="272"/>
      <c r="SUO1524" s="272"/>
      <c r="SUP1524" s="272"/>
      <c r="SUQ1524" s="272"/>
      <c r="SUR1524" s="272"/>
      <c r="SUS1524" s="272"/>
      <c r="SUT1524" s="272"/>
      <c r="SUU1524" s="272"/>
      <c r="SUV1524" s="272"/>
      <c r="SUW1524" s="272"/>
      <c r="SUX1524" s="272"/>
      <c r="SUY1524" s="272"/>
      <c r="SUZ1524" s="272"/>
      <c r="SVA1524" s="272"/>
      <c r="SVB1524" s="272"/>
      <c r="SVC1524" s="272"/>
      <c r="SVD1524" s="272"/>
      <c r="SVE1524" s="272"/>
      <c r="SVF1524" s="272"/>
      <c r="SVG1524" s="272"/>
      <c r="SVH1524" s="272"/>
      <c r="SVI1524" s="272"/>
      <c r="SVJ1524" s="272"/>
      <c r="SVK1524" s="272"/>
      <c r="SVL1524" s="272"/>
      <c r="SVM1524" s="272"/>
      <c r="SVN1524" s="272"/>
      <c r="SVO1524" s="272"/>
      <c r="SVP1524" s="272"/>
      <c r="SVQ1524" s="272"/>
      <c r="SVR1524" s="272"/>
      <c r="SVS1524" s="272"/>
      <c r="SVT1524" s="272"/>
      <c r="SVU1524" s="272"/>
      <c r="SVV1524" s="272"/>
      <c r="SVW1524" s="272"/>
      <c r="SVX1524" s="272"/>
      <c r="SVY1524" s="272"/>
      <c r="SVZ1524" s="272"/>
      <c r="SWA1524" s="272"/>
      <c r="SWB1524" s="272"/>
      <c r="SWC1524" s="272"/>
      <c r="SWD1524" s="272"/>
      <c r="SWE1524" s="272"/>
      <c r="SWF1524" s="272"/>
      <c r="SWG1524" s="272"/>
      <c r="SWH1524" s="272"/>
      <c r="SWI1524" s="272"/>
      <c r="SWJ1524" s="272"/>
      <c r="SWK1524" s="272"/>
      <c r="SWL1524" s="272"/>
      <c r="SWM1524" s="272"/>
      <c r="SWN1524" s="272"/>
      <c r="SWO1524" s="272"/>
      <c r="SWP1524" s="272"/>
      <c r="SWQ1524" s="272"/>
      <c r="SWR1524" s="272"/>
      <c r="SWS1524" s="272"/>
      <c r="SWT1524" s="272"/>
      <c r="SWU1524" s="272"/>
      <c r="SWV1524" s="272"/>
      <c r="SWW1524" s="272"/>
      <c r="SWX1524" s="272"/>
      <c r="SWY1524" s="272"/>
      <c r="SWZ1524" s="272"/>
      <c r="SXA1524" s="272"/>
      <c r="SXB1524" s="272"/>
      <c r="SXC1524" s="272"/>
      <c r="SXD1524" s="272"/>
      <c r="SXE1524" s="272"/>
      <c r="SXF1524" s="272"/>
      <c r="SXG1524" s="272"/>
      <c r="SXH1524" s="272"/>
      <c r="SXI1524" s="272"/>
      <c r="SXJ1524" s="272"/>
      <c r="SXK1524" s="272"/>
      <c r="SXL1524" s="272"/>
      <c r="SXM1524" s="272"/>
      <c r="SXN1524" s="272"/>
      <c r="SXO1524" s="272"/>
      <c r="SXP1524" s="272"/>
      <c r="SXQ1524" s="272"/>
      <c r="SXR1524" s="272"/>
      <c r="SXS1524" s="272"/>
      <c r="SXT1524" s="272"/>
      <c r="SXU1524" s="272"/>
      <c r="SXV1524" s="272"/>
      <c r="SXW1524" s="272"/>
      <c r="SXX1524" s="272"/>
      <c r="SXY1524" s="272"/>
      <c r="SXZ1524" s="272"/>
      <c r="SYA1524" s="272"/>
      <c r="SYB1524" s="272"/>
      <c r="SYC1524" s="272"/>
      <c r="SYD1524" s="272"/>
      <c r="SYE1524" s="272"/>
      <c r="SYF1524" s="272"/>
      <c r="SYG1524" s="272"/>
      <c r="SYH1524" s="272"/>
      <c r="SYI1524" s="272"/>
      <c r="SYJ1524" s="272"/>
      <c r="SYK1524" s="272"/>
      <c r="SYL1524" s="272"/>
      <c r="SYM1524" s="272"/>
      <c r="SYN1524" s="272"/>
      <c r="SYO1524" s="272"/>
      <c r="SYP1524" s="272"/>
      <c r="SYQ1524" s="272"/>
      <c r="SYR1524" s="272"/>
      <c r="SYS1524" s="272"/>
      <c r="SYT1524" s="272"/>
      <c r="SYU1524" s="272"/>
      <c r="SYV1524" s="272"/>
      <c r="SYW1524" s="272"/>
      <c r="SYX1524" s="272"/>
      <c r="SYY1524" s="272"/>
      <c r="SYZ1524" s="272"/>
      <c r="SZA1524" s="272"/>
      <c r="SZB1524" s="272"/>
      <c r="SZC1524" s="272"/>
      <c r="SZD1524" s="272"/>
      <c r="SZE1524" s="272"/>
      <c r="SZF1524" s="272"/>
      <c r="SZG1524" s="272"/>
      <c r="SZH1524" s="272"/>
      <c r="SZI1524" s="272"/>
      <c r="SZJ1524" s="272"/>
      <c r="SZK1524" s="272"/>
      <c r="SZL1524" s="272"/>
      <c r="SZM1524" s="272"/>
      <c r="SZN1524" s="272"/>
      <c r="SZO1524" s="272"/>
      <c r="SZP1524" s="272"/>
      <c r="SZQ1524" s="272"/>
      <c r="SZR1524" s="272"/>
      <c r="SZS1524" s="272"/>
      <c r="SZT1524" s="272"/>
      <c r="SZU1524" s="272"/>
      <c r="SZV1524" s="272"/>
      <c r="SZW1524" s="272"/>
      <c r="SZX1524" s="272"/>
      <c r="SZY1524" s="272"/>
      <c r="SZZ1524" s="272"/>
      <c r="TAA1524" s="272"/>
      <c r="TAB1524" s="272"/>
      <c r="TAC1524" s="272"/>
      <c r="TAD1524" s="272"/>
      <c r="TAE1524" s="272"/>
      <c r="TAF1524" s="272"/>
      <c r="TAG1524" s="272"/>
      <c r="TAH1524" s="272"/>
      <c r="TAI1524" s="272"/>
      <c r="TAJ1524" s="272"/>
      <c r="TAK1524" s="272"/>
      <c r="TAL1524" s="272"/>
      <c r="TAM1524" s="272"/>
      <c r="TAN1524" s="272"/>
      <c r="TAO1524" s="272"/>
      <c r="TAP1524" s="272"/>
      <c r="TAQ1524" s="272"/>
      <c r="TAR1524" s="272"/>
      <c r="TAS1524" s="272"/>
      <c r="TAT1524" s="272"/>
      <c r="TAU1524" s="272"/>
      <c r="TAV1524" s="272"/>
      <c r="TAW1524" s="272"/>
      <c r="TAX1524" s="272"/>
      <c r="TAY1524" s="272"/>
      <c r="TAZ1524" s="272"/>
      <c r="TBA1524" s="272"/>
      <c r="TBB1524" s="272"/>
      <c r="TBC1524" s="272"/>
      <c r="TBD1524" s="272"/>
      <c r="TBE1524" s="272"/>
      <c r="TBF1524" s="272"/>
      <c r="TBG1524" s="272"/>
      <c r="TBH1524" s="272"/>
      <c r="TBI1524" s="272"/>
      <c r="TBJ1524" s="272"/>
      <c r="TBK1524" s="272"/>
      <c r="TBL1524" s="272"/>
      <c r="TBM1524" s="272"/>
      <c r="TBN1524" s="272"/>
      <c r="TBO1524" s="272"/>
      <c r="TBP1524" s="272"/>
      <c r="TBQ1524" s="272"/>
      <c r="TBR1524" s="272"/>
      <c r="TBS1524" s="272"/>
      <c r="TBT1524" s="272"/>
      <c r="TBU1524" s="272"/>
      <c r="TBV1524" s="272"/>
      <c r="TBW1524" s="272"/>
      <c r="TBX1524" s="272"/>
      <c r="TBY1524" s="272"/>
      <c r="TBZ1524" s="272"/>
      <c r="TCA1524" s="272"/>
      <c r="TCB1524" s="272"/>
      <c r="TCC1524" s="272"/>
      <c r="TCD1524" s="272"/>
      <c r="TCE1524" s="272"/>
      <c r="TCF1524" s="272"/>
      <c r="TCG1524" s="272"/>
      <c r="TCH1524" s="272"/>
      <c r="TCI1524" s="272"/>
      <c r="TCJ1524" s="272"/>
      <c r="TCK1524" s="272"/>
      <c r="TCL1524" s="272"/>
      <c r="TCM1524" s="272"/>
      <c r="TCN1524" s="272"/>
      <c r="TCO1524" s="272"/>
      <c r="TCP1524" s="272"/>
      <c r="TCQ1524" s="272"/>
      <c r="TCR1524" s="272"/>
      <c r="TCS1524" s="272"/>
      <c r="TCT1524" s="272"/>
      <c r="TCU1524" s="272"/>
      <c r="TCV1524" s="272"/>
      <c r="TCW1524" s="272"/>
      <c r="TCX1524" s="272"/>
      <c r="TCY1524" s="272"/>
      <c r="TCZ1524" s="272"/>
      <c r="TDA1524" s="272"/>
      <c r="TDB1524" s="272"/>
      <c r="TDC1524" s="272"/>
      <c r="TDD1524" s="272"/>
      <c r="TDE1524" s="272"/>
      <c r="TDF1524" s="272"/>
      <c r="TDG1524" s="272"/>
      <c r="TDH1524" s="272"/>
      <c r="TDI1524" s="272"/>
      <c r="TDJ1524" s="272"/>
      <c r="TDK1524" s="272"/>
      <c r="TDL1524" s="272"/>
      <c r="TDM1524" s="272"/>
      <c r="TDN1524" s="272"/>
      <c r="TDO1524" s="272"/>
      <c r="TDP1524" s="272"/>
      <c r="TDQ1524" s="272"/>
      <c r="TDR1524" s="272"/>
      <c r="TDS1524" s="272"/>
      <c r="TDT1524" s="272"/>
      <c r="TDU1524" s="272"/>
      <c r="TDV1524" s="272"/>
      <c r="TDW1524" s="272"/>
      <c r="TDX1524" s="272"/>
      <c r="TDY1524" s="272"/>
      <c r="TDZ1524" s="272"/>
      <c r="TEA1524" s="272"/>
      <c r="TEB1524" s="272"/>
      <c r="TEC1524" s="272"/>
      <c r="TED1524" s="272"/>
      <c r="TEE1524" s="272"/>
      <c r="TEF1524" s="272"/>
      <c r="TEG1524" s="272"/>
      <c r="TEH1524" s="272"/>
      <c r="TEI1524" s="272"/>
      <c r="TEJ1524" s="272"/>
      <c r="TEK1524" s="272"/>
      <c r="TEL1524" s="272"/>
      <c r="TEM1524" s="272"/>
      <c r="TEN1524" s="272"/>
      <c r="TEO1524" s="272"/>
      <c r="TEP1524" s="272"/>
      <c r="TEQ1524" s="272"/>
      <c r="TER1524" s="272"/>
      <c r="TES1524" s="272"/>
      <c r="TET1524" s="272"/>
      <c r="TEU1524" s="272"/>
      <c r="TEV1524" s="272"/>
      <c r="TEW1524" s="272"/>
      <c r="TEX1524" s="272"/>
      <c r="TEY1524" s="272"/>
      <c r="TEZ1524" s="272"/>
      <c r="TFA1524" s="272"/>
      <c r="TFB1524" s="272"/>
      <c r="TFC1524" s="272"/>
      <c r="TFD1524" s="272"/>
      <c r="TFE1524" s="272"/>
      <c r="TFF1524" s="272"/>
      <c r="TFG1524" s="272"/>
      <c r="TFH1524" s="272"/>
      <c r="TFI1524" s="272"/>
      <c r="TFJ1524" s="272"/>
      <c r="TFK1524" s="272"/>
      <c r="TFL1524" s="272"/>
      <c r="TFM1524" s="272"/>
      <c r="TFN1524" s="272"/>
      <c r="TFO1524" s="272"/>
      <c r="TFP1524" s="272"/>
      <c r="TFQ1524" s="272"/>
      <c r="TFR1524" s="272"/>
      <c r="TFS1524" s="272"/>
      <c r="TFT1524" s="272"/>
      <c r="TFU1524" s="272"/>
      <c r="TFV1524" s="272"/>
      <c r="TFW1524" s="272"/>
      <c r="TFX1524" s="272"/>
      <c r="TFY1524" s="272"/>
      <c r="TFZ1524" s="272"/>
      <c r="TGA1524" s="272"/>
      <c r="TGB1524" s="272"/>
      <c r="TGC1524" s="272"/>
      <c r="TGD1524" s="272"/>
      <c r="TGE1524" s="272"/>
      <c r="TGF1524" s="272"/>
      <c r="TGG1524" s="272"/>
      <c r="TGH1524" s="272"/>
      <c r="TGI1524" s="272"/>
      <c r="TGJ1524" s="272"/>
      <c r="TGK1524" s="272"/>
      <c r="TGL1524" s="272"/>
      <c r="TGM1524" s="272"/>
      <c r="TGN1524" s="272"/>
      <c r="TGO1524" s="272"/>
      <c r="TGP1524" s="272"/>
      <c r="TGQ1524" s="272"/>
      <c r="TGR1524" s="272"/>
      <c r="TGS1524" s="272"/>
      <c r="TGT1524" s="272"/>
      <c r="TGU1524" s="272"/>
      <c r="TGV1524" s="272"/>
      <c r="TGW1524" s="272"/>
      <c r="TGX1524" s="272"/>
      <c r="TGY1524" s="272"/>
      <c r="TGZ1524" s="272"/>
      <c r="THA1524" s="272"/>
      <c r="THB1524" s="272"/>
      <c r="THC1524" s="272"/>
      <c r="THD1524" s="272"/>
      <c r="THE1524" s="272"/>
      <c r="THF1524" s="272"/>
      <c r="THG1524" s="272"/>
      <c r="THH1524" s="272"/>
      <c r="THI1524" s="272"/>
      <c r="THJ1524" s="272"/>
      <c r="THK1524" s="272"/>
      <c r="THL1524" s="272"/>
      <c r="THM1524" s="272"/>
      <c r="THN1524" s="272"/>
      <c r="THO1524" s="272"/>
      <c r="THP1524" s="272"/>
      <c r="THQ1524" s="272"/>
      <c r="THR1524" s="272"/>
      <c r="THS1524" s="272"/>
      <c r="THT1524" s="272"/>
      <c r="THU1524" s="272"/>
      <c r="THV1524" s="272"/>
      <c r="THW1524" s="272"/>
      <c r="THX1524" s="272"/>
      <c r="THY1524" s="272"/>
      <c r="THZ1524" s="272"/>
      <c r="TIA1524" s="272"/>
      <c r="TIB1524" s="272"/>
      <c r="TIC1524" s="272"/>
      <c r="TID1524" s="272"/>
      <c r="TIE1524" s="272"/>
      <c r="TIF1524" s="272"/>
      <c r="TIG1524" s="272"/>
      <c r="TIH1524" s="272"/>
      <c r="TII1524" s="272"/>
      <c r="TIJ1524" s="272"/>
      <c r="TIK1524" s="272"/>
      <c r="TIL1524" s="272"/>
      <c r="TIM1524" s="272"/>
      <c r="TIN1524" s="272"/>
      <c r="TIO1524" s="272"/>
      <c r="TIP1524" s="272"/>
      <c r="TIQ1524" s="272"/>
      <c r="TIR1524" s="272"/>
      <c r="TIS1524" s="272"/>
      <c r="TIT1524" s="272"/>
      <c r="TIU1524" s="272"/>
      <c r="TIV1524" s="272"/>
      <c r="TIW1524" s="272"/>
      <c r="TIX1524" s="272"/>
      <c r="TIY1524" s="272"/>
      <c r="TIZ1524" s="272"/>
      <c r="TJA1524" s="272"/>
      <c r="TJB1524" s="272"/>
      <c r="TJC1524" s="272"/>
      <c r="TJD1524" s="272"/>
      <c r="TJE1524" s="272"/>
      <c r="TJF1524" s="272"/>
      <c r="TJG1524" s="272"/>
      <c r="TJH1524" s="272"/>
      <c r="TJI1524" s="272"/>
      <c r="TJJ1524" s="272"/>
      <c r="TJK1524" s="272"/>
      <c r="TJL1524" s="272"/>
      <c r="TJM1524" s="272"/>
      <c r="TJN1524" s="272"/>
      <c r="TJO1524" s="272"/>
      <c r="TJP1524" s="272"/>
      <c r="TJQ1524" s="272"/>
      <c r="TJR1524" s="272"/>
      <c r="TJS1524" s="272"/>
      <c r="TJT1524" s="272"/>
      <c r="TJU1524" s="272"/>
      <c r="TJV1524" s="272"/>
      <c r="TJW1524" s="272"/>
      <c r="TJX1524" s="272"/>
      <c r="TJY1524" s="272"/>
      <c r="TJZ1524" s="272"/>
      <c r="TKA1524" s="272"/>
      <c r="TKB1524" s="272"/>
      <c r="TKC1524" s="272"/>
      <c r="TKD1524" s="272"/>
      <c r="TKE1524" s="272"/>
      <c r="TKF1524" s="272"/>
      <c r="TKG1524" s="272"/>
      <c r="TKH1524" s="272"/>
      <c r="TKI1524" s="272"/>
      <c r="TKJ1524" s="272"/>
      <c r="TKK1524" s="272"/>
      <c r="TKL1524" s="272"/>
      <c r="TKM1524" s="272"/>
      <c r="TKN1524" s="272"/>
      <c r="TKO1524" s="272"/>
      <c r="TKP1524" s="272"/>
      <c r="TKQ1524" s="272"/>
      <c r="TKR1524" s="272"/>
      <c r="TKS1524" s="272"/>
      <c r="TKT1524" s="272"/>
      <c r="TKU1524" s="272"/>
      <c r="TKV1524" s="272"/>
      <c r="TKW1524" s="272"/>
      <c r="TKX1524" s="272"/>
      <c r="TKY1524" s="272"/>
      <c r="TKZ1524" s="272"/>
      <c r="TLA1524" s="272"/>
      <c r="TLB1524" s="272"/>
      <c r="TLC1524" s="272"/>
      <c r="TLD1524" s="272"/>
      <c r="TLE1524" s="272"/>
      <c r="TLF1524" s="272"/>
      <c r="TLG1524" s="272"/>
      <c r="TLH1524" s="272"/>
      <c r="TLI1524" s="272"/>
      <c r="TLJ1524" s="272"/>
      <c r="TLK1524" s="272"/>
      <c r="TLL1524" s="272"/>
      <c r="TLM1524" s="272"/>
      <c r="TLN1524" s="272"/>
      <c r="TLO1524" s="272"/>
      <c r="TLP1524" s="272"/>
      <c r="TLQ1524" s="272"/>
      <c r="TLR1524" s="272"/>
      <c r="TLS1524" s="272"/>
      <c r="TLT1524" s="272"/>
      <c r="TLU1524" s="272"/>
      <c r="TLV1524" s="272"/>
      <c r="TLW1524" s="272"/>
      <c r="TLX1524" s="272"/>
      <c r="TLY1524" s="272"/>
      <c r="TLZ1524" s="272"/>
      <c r="TMA1524" s="272"/>
      <c r="TMB1524" s="272"/>
      <c r="TMC1524" s="272"/>
      <c r="TMD1524" s="272"/>
      <c r="TME1524" s="272"/>
      <c r="TMF1524" s="272"/>
      <c r="TMG1524" s="272"/>
      <c r="TMH1524" s="272"/>
      <c r="TMI1524" s="272"/>
      <c r="TMJ1524" s="272"/>
      <c r="TMK1524" s="272"/>
      <c r="TML1524" s="272"/>
      <c r="TMM1524" s="272"/>
      <c r="TMN1524" s="272"/>
      <c r="TMO1524" s="272"/>
      <c r="TMP1524" s="272"/>
      <c r="TMQ1524" s="272"/>
      <c r="TMR1524" s="272"/>
      <c r="TMS1524" s="272"/>
      <c r="TMT1524" s="272"/>
      <c r="TMU1524" s="272"/>
      <c r="TMV1524" s="272"/>
      <c r="TMW1524" s="272"/>
      <c r="TMX1524" s="272"/>
      <c r="TMY1524" s="272"/>
      <c r="TMZ1524" s="272"/>
      <c r="TNA1524" s="272"/>
      <c r="TNB1524" s="272"/>
      <c r="TNC1524" s="272"/>
      <c r="TND1524" s="272"/>
      <c r="TNE1524" s="272"/>
      <c r="TNF1524" s="272"/>
      <c r="TNG1524" s="272"/>
      <c r="TNH1524" s="272"/>
      <c r="TNI1524" s="272"/>
      <c r="TNJ1524" s="272"/>
      <c r="TNK1524" s="272"/>
      <c r="TNL1524" s="272"/>
      <c r="TNM1524" s="272"/>
      <c r="TNN1524" s="272"/>
      <c r="TNO1524" s="272"/>
      <c r="TNP1524" s="272"/>
      <c r="TNQ1524" s="272"/>
      <c r="TNR1524" s="272"/>
      <c r="TNS1524" s="272"/>
      <c r="TNT1524" s="272"/>
      <c r="TNU1524" s="272"/>
      <c r="TNV1524" s="272"/>
      <c r="TNW1524" s="272"/>
      <c r="TNX1524" s="272"/>
      <c r="TNY1524" s="272"/>
      <c r="TNZ1524" s="272"/>
      <c r="TOA1524" s="272"/>
      <c r="TOB1524" s="272"/>
      <c r="TOC1524" s="272"/>
      <c r="TOD1524" s="272"/>
      <c r="TOE1524" s="272"/>
      <c r="TOF1524" s="272"/>
      <c r="TOG1524" s="272"/>
      <c r="TOH1524" s="272"/>
      <c r="TOI1524" s="272"/>
      <c r="TOJ1524" s="272"/>
      <c r="TOK1524" s="272"/>
      <c r="TOL1524" s="272"/>
      <c r="TOM1524" s="272"/>
      <c r="TON1524" s="272"/>
      <c r="TOO1524" s="272"/>
      <c r="TOP1524" s="272"/>
      <c r="TOQ1524" s="272"/>
      <c r="TOR1524" s="272"/>
      <c r="TOS1524" s="272"/>
      <c r="TOT1524" s="272"/>
      <c r="TOU1524" s="272"/>
      <c r="TOV1524" s="272"/>
      <c r="TOW1524" s="272"/>
      <c r="TOX1524" s="272"/>
      <c r="TOY1524" s="272"/>
      <c r="TOZ1524" s="272"/>
      <c r="TPA1524" s="272"/>
      <c r="TPB1524" s="272"/>
      <c r="TPC1524" s="272"/>
      <c r="TPD1524" s="272"/>
      <c r="TPE1524" s="272"/>
      <c r="TPF1524" s="272"/>
      <c r="TPG1524" s="272"/>
      <c r="TPH1524" s="272"/>
      <c r="TPI1524" s="272"/>
      <c r="TPJ1524" s="272"/>
      <c r="TPK1524" s="272"/>
      <c r="TPL1524" s="272"/>
      <c r="TPM1524" s="272"/>
      <c r="TPN1524" s="272"/>
      <c r="TPO1524" s="272"/>
      <c r="TPP1524" s="272"/>
      <c r="TPQ1524" s="272"/>
      <c r="TPR1524" s="272"/>
      <c r="TPS1524" s="272"/>
      <c r="TPT1524" s="272"/>
      <c r="TPU1524" s="272"/>
      <c r="TPV1524" s="272"/>
      <c r="TPW1524" s="272"/>
      <c r="TPX1524" s="272"/>
      <c r="TPY1524" s="272"/>
      <c r="TPZ1524" s="272"/>
      <c r="TQA1524" s="272"/>
      <c r="TQB1524" s="272"/>
      <c r="TQC1524" s="272"/>
      <c r="TQD1524" s="272"/>
      <c r="TQE1524" s="272"/>
      <c r="TQF1524" s="272"/>
      <c r="TQG1524" s="272"/>
      <c r="TQH1524" s="272"/>
      <c r="TQI1524" s="272"/>
      <c r="TQJ1524" s="272"/>
      <c r="TQK1524" s="272"/>
      <c r="TQL1524" s="272"/>
      <c r="TQM1524" s="272"/>
      <c r="TQN1524" s="272"/>
      <c r="TQO1524" s="272"/>
      <c r="TQP1524" s="272"/>
      <c r="TQQ1524" s="272"/>
      <c r="TQR1524" s="272"/>
      <c r="TQS1524" s="272"/>
      <c r="TQT1524" s="272"/>
      <c r="TQU1524" s="272"/>
      <c r="TQV1524" s="272"/>
      <c r="TQW1524" s="272"/>
      <c r="TQX1524" s="272"/>
      <c r="TQY1524" s="272"/>
      <c r="TQZ1524" s="272"/>
      <c r="TRA1524" s="272"/>
      <c r="TRB1524" s="272"/>
      <c r="TRC1524" s="272"/>
      <c r="TRD1524" s="272"/>
      <c r="TRE1524" s="272"/>
      <c r="TRF1524" s="272"/>
      <c r="TRG1524" s="272"/>
      <c r="TRH1524" s="272"/>
      <c r="TRI1524" s="272"/>
      <c r="TRJ1524" s="272"/>
      <c r="TRK1524" s="272"/>
      <c r="TRL1524" s="272"/>
      <c r="TRM1524" s="272"/>
      <c r="TRN1524" s="272"/>
      <c r="TRO1524" s="272"/>
      <c r="TRP1524" s="272"/>
      <c r="TRQ1524" s="272"/>
      <c r="TRR1524" s="272"/>
      <c r="TRS1524" s="272"/>
      <c r="TRT1524" s="272"/>
      <c r="TRU1524" s="272"/>
      <c r="TRV1524" s="272"/>
      <c r="TRW1524" s="272"/>
      <c r="TRX1524" s="272"/>
      <c r="TRY1524" s="272"/>
      <c r="TRZ1524" s="272"/>
      <c r="TSA1524" s="272"/>
      <c r="TSB1524" s="272"/>
      <c r="TSC1524" s="272"/>
      <c r="TSD1524" s="272"/>
      <c r="TSE1524" s="272"/>
      <c r="TSF1524" s="272"/>
      <c r="TSG1524" s="272"/>
      <c r="TSH1524" s="272"/>
      <c r="TSI1524" s="272"/>
      <c r="TSJ1524" s="272"/>
      <c r="TSK1524" s="272"/>
      <c r="TSL1524" s="272"/>
      <c r="TSM1524" s="272"/>
      <c r="TSN1524" s="272"/>
      <c r="TSO1524" s="272"/>
      <c r="TSP1524" s="272"/>
      <c r="TSQ1524" s="272"/>
      <c r="TSR1524" s="272"/>
      <c r="TSS1524" s="272"/>
      <c r="TST1524" s="272"/>
      <c r="TSU1524" s="272"/>
      <c r="TSV1524" s="272"/>
      <c r="TSW1524" s="272"/>
      <c r="TSX1524" s="272"/>
      <c r="TSY1524" s="272"/>
      <c r="TSZ1524" s="272"/>
      <c r="TTA1524" s="272"/>
      <c r="TTB1524" s="272"/>
      <c r="TTC1524" s="272"/>
      <c r="TTD1524" s="272"/>
      <c r="TTE1524" s="272"/>
      <c r="TTF1524" s="272"/>
      <c r="TTG1524" s="272"/>
      <c r="TTH1524" s="272"/>
      <c r="TTI1524" s="272"/>
      <c r="TTJ1524" s="272"/>
      <c r="TTK1524" s="272"/>
      <c r="TTL1524" s="272"/>
      <c r="TTM1524" s="272"/>
      <c r="TTN1524" s="272"/>
      <c r="TTO1524" s="272"/>
      <c r="TTP1524" s="272"/>
      <c r="TTQ1524" s="272"/>
      <c r="TTR1524" s="272"/>
      <c r="TTS1524" s="272"/>
      <c r="TTT1524" s="272"/>
      <c r="TTU1524" s="272"/>
      <c r="TTV1524" s="272"/>
      <c r="TTW1524" s="272"/>
      <c r="TTX1524" s="272"/>
      <c r="TTY1524" s="272"/>
      <c r="TTZ1524" s="272"/>
      <c r="TUA1524" s="272"/>
      <c r="TUB1524" s="272"/>
      <c r="TUC1524" s="272"/>
      <c r="TUD1524" s="272"/>
      <c r="TUE1524" s="272"/>
      <c r="TUF1524" s="272"/>
      <c r="TUG1524" s="272"/>
      <c r="TUH1524" s="272"/>
      <c r="TUI1524" s="272"/>
      <c r="TUJ1524" s="272"/>
      <c r="TUK1524" s="272"/>
      <c r="TUL1524" s="272"/>
      <c r="TUM1524" s="272"/>
      <c r="TUN1524" s="272"/>
      <c r="TUO1524" s="272"/>
      <c r="TUP1524" s="272"/>
      <c r="TUQ1524" s="272"/>
      <c r="TUR1524" s="272"/>
      <c r="TUS1524" s="272"/>
      <c r="TUT1524" s="272"/>
      <c r="TUU1524" s="272"/>
      <c r="TUV1524" s="272"/>
      <c r="TUW1524" s="272"/>
      <c r="TUX1524" s="272"/>
      <c r="TUY1524" s="272"/>
      <c r="TUZ1524" s="272"/>
      <c r="TVA1524" s="272"/>
      <c r="TVB1524" s="272"/>
      <c r="TVC1524" s="272"/>
      <c r="TVD1524" s="272"/>
      <c r="TVE1524" s="272"/>
      <c r="TVF1524" s="272"/>
      <c r="TVG1524" s="272"/>
      <c r="TVH1524" s="272"/>
      <c r="TVI1524" s="272"/>
      <c r="TVJ1524" s="272"/>
      <c r="TVK1524" s="272"/>
      <c r="TVL1524" s="272"/>
      <c r="TVM1524" s="272"/>
      <c r="TVN1524" s="272"/>
      <c r="TVO1524" s="272"/>
      <c r="TVP1524" s="272"/>
      <c r="TVQ1524" s="272"/>
      <c r="TVR1524" s="272"/>
      <c r="TVS1524" s="272"/>
      <c r="TVT1524" s="272"/>
      <c r="TVU1524" s="272"/>
      <c r="TVV1524" s="272"/>
      <c r="TVW1524" s="272"/>
      <c r="TVX1524" s="272"/>
      <c r="TVY1524" s="272"/>
      <c r="TVZ1524" s="272"/>
      <c r="TWA1524" s="272"/>
      <c r="TWB1524" s="272"/>
      <c r="TWC1524" s="272"/>
      <c r="TWD1524" s="272"/>
      <c r="TWE1524" s="272"/>
      <c r="TWF1524" s="272"/>
      <c r="TWG1524" s="272"/>
      <c r="TWH1524" s="272"/>
      <c r="TWI1524" s="272"/>
      <c r="TWJ1524" s="272"/>
      <c r="TWK1524" s="272"/>
      <c r="TWL1524" s="272"/>
      <c r="TWM1524" s="272"/>
      <c r="TWN1524" s="272"/>
      <c r="TWO1524" s="272"/>
      <c r="TWP1524" s="272"/>
      <c r="TWQ1524" s="272"/>
      <c r="TWR1524" s="272"/>
      <c r="TWS1524" s="272"/>
      <c r="TWT1524" s="272"/>
      <c r="TWU1524" s="272"/>
      <c r="TWV1524" s="272"/>
      <c r="TWW1524" s="272"/>
      <c r="TWX1524" s="272"/>
      <c r="TWY1524" s="272"/>
      <c r="TWZ1524" s="272"/>
      <c r="TXA1524" s="272"/>
      <c r="TXB1524" s="272"/>
      <c r="TXC1524" s="272"/>
      <c r="TXD1524" s="272"/>
      <c r="TXE1524" s="272"/>
      <c r="TXF1524" s="272"/>
      <c r="TXG1524" s="272"/>
      <c r="TXH1524" s="272"/>
      <c r="TXI1524" s="272"/>
      <c r="TXJ1524" s="272"/>
      <c r="TXK1524" s="272"/>
      <c r="TXL1524" s="272"/>
      <c r="TXM1524" s="272"/>
      <c r="TXN1524" s="272"/>
      <c r="TXO1524" s="272"/>
      <c r="TXP1524" s="272"/>
      <c r="TXQ1524" s="272"/>
      <c r="TXR1524" s="272"/>
      <c r="TXS1524" s="272"/>
      <c r="TXT1524" s="272"/>
      <c r="TXU1524" s="272"/>
      <c r="TXV1524" s="272"/>
      <c r="TXW1524" s="272"/>
      <c r="TXX1524" s="272"/>
      <c r="TXY1524" s="272"/>
      <c r="TXZ1524" s="272"/>
      <c r="TYA1524" s="272"/>
      <c r="TYB1524" s="272"/>
      <c r="TYC1524" s="272"/>
      <c r="TYD1524" s="272"/>
      <c r="TYE1524" s="272"/>
      <c r="TYF1524" s="272"/>
      <c r="TYG1524" s="272"/>
      <c r="TYH1524" s="272"/>
      <c r="TYI1524" s="272"/>
      <c r="TYJ1524" s="272"/>
      <c r="TYK1524" s="272"/>
      <c r="TYL1524" s="272"/>
      <c r="TYM1524" s="272"/>
      <c r="TYN1524" s="272"/>
      <c r="TYO1524" s="272"/>
      <c r="TYP1524" s="272"/>
      <c r="TYQ1524" s="272"/>
      <c r="TYR1524" s="272"/>
      <c r="TYS1524" s="272"/>
      <c r="TYT1524" s="272"/>
      <c r="TYU1524" s="272"/>
      <c r="TYV1524" s="272"/>
      <c r="TYW1524" s="272"/>
      <c r="TYX1524" s="272"/>
      <c r="TYY1524" s="272"/>
      <c r="TYZ1524" s="272"/>
      <c r="TZA1524" s="272"/>
      <c r="TZB1524" s="272"/>
      <c r="TZC1524" s="272"/>
      <c r="TZD1524" s="272"/>
      <c r="TZE1524" s="272"/>
      <c r="TZF1524" s="272"/>
      <c r="TZG1524" s="272"/>
      <c r="TZH1524" s="272"/>
      <c r="TZI1524" s="272"/>
      <c r="TZJ1524" s="272"/>
      <c r="TZK1524" s="272"/>
      <c r="TZL1524" s="272"/>
      <c r="TZM1524" s="272"/>
      <c r="TZN1524" s="272"/>
      <c r="TZO1524" s="272"/>
      <c r="TZP1524" s="272"/>
      <c r="TZQ1524" s="272"/>
      <c r="TZR1524" s="272"/>
      <c r="TZS1524" s="272"/>
      <c r="TZT1524" s="272"/>
      <c r="TZU1524" s="272"/>
      <c r="TZV1524" s="272"/>
      <c r="TZW1524" s="272"/>
      <c r="TZX1524" s="272"/>
      <c r="TZY1524" s="272"/>
      <c r="TZZ1524" s="272"/>
      <c r="UAA1524" s="272"/>
      <c r="UAB1524" s="272"/>
      <c r="UAC1524" s="272"/>
      <c r="UAD1524" s="272"/>
      <c r="UAE1524" s="272"/>
      <c r="UAF1524" s="272"/>
      <c r="UAG1524" s="272"/>
      <c r="UAH1524" s="272"/>
      <c r="UAI1524" s="272"/>
      <c r="UAJ1524" s="272"/>
      <c r="UAK1524" s="272"/>
      <c r="UAL1524" s="272"/>
      <c r="UAM1524" s="272"/>
      <c r="UAN1524" s="272"/>
      <c r="UAO1524" s="272"/>
      <c r="UAP1524" s="272"/>
      <c r="UAQ1524" s="272"/>
      <c r="UAR1524" s="272"/>
      <c r="UAS1524" s="272"/>
      <c r="UAT1524" s="272"/>
      <c r="UAU1524" s="272"/>
      <c r="UAV1524" s="272"/>
      <c r="UAW1524" s="272"/>
      <c r="UAX1524" s="272"/>
      <c r="UAY1524" s="272"/>
      <c r="UAZ1524" s="272"/>
      <c r="UBA1524" s="272"/>
      <c r="UBB1524" s="272"/>
      <c r="UBC1524" s="272"/>
      <c r="UBD1524" s="272"/>
      <c r="UBE1524" s="272"/>
      <c r="UBF1524" s="272"/>
      <c r="UBG1524" s="272"/>
      <c r="UBH1524" s="272"/>
      <c r="UBI1524" s="272"/>
      <c r="UBJ1524" s="272"/>
      <c r="UBK1524" s="272"/>
      <c r="UBL1524" s="272"/>
      <c r="UBM1524" s="272"/>
      <c r="UBN1524" s="272"/>
      <c r="UBO1524" s="272"/>
      <c r="UBP1524" s="272"/>
      <c r="UBQ1524" s="272"/>
      <c r="UBR1524" s="272"/>
      <c r="UBS1524" s="272"/>
      <c r="UBT1524" s="272"/>
      <c r="UBU1524" s="272"/>
      <c r="UBV1524" s="272"/>
      <c r="UBW1524" s="272"/>
      <c r="UBX1524" s="272"/>
      <c r="UBY1524" s="272"/>
      <c r="UBZ1524" s="272"/>
      <c r="UCA1524" s="272"/>
      <c r="UCB1524" s="272"/>
      <c r="UCC1524" s="272"/>
      <c r="UCD1524" s="272"/>
      <c r="UCE1524" s="272"/>
      <c r="UCF1524" s="272"/>
      <c r="UCG1524" s="272"/>
      <c r="UCH1524" s="272"/>
      <c r="UCI1524" s="272"/>
      <c r="UCJ1524" s="272"/>
      <c r="UCK1524" s="272"/>
      <c r="UCL1524" s="272"/>
      <c r="UCM1524" s="272"/>
      <c r="UCN1524" s="272"/>
      <c r="UCO1524" s="272"/>
      <c r="UCP1524" s="272"/>
      <c r="UCQ1524" s="272"/>
      <c r="UCR1524" s="272"/>
      <c r="UCS1524" s="272"/>
      <c r="UCT1524" s="272"/>
      <c r="UCU1524" s="272"/>
      <c r="UCV1524" s="272"/>
      <c r="UCW1524" s="272"/>
      <c r="UCX1524" s="272"/>
      <c r="UCY1524" s="272"/>
      <c r="UCZ1524" s="272"/>
      <c r="UDA1524" s="272"/>
      <c r="UDB1524" s="272"/>
      <c r="UDC1524" s="272"/>
      <c r="UDD1524" s="272"/>
      <c r="UDE1524" s="272"/>
      <c r="UDF1524" s="272"/>
      <c r="UDG1524" s="272"/>
      <c r="UDH1524" s="272"/>
      <c r="UDI1524" s="272"/>
      <c r="UDJ1524" s="272"/>
      <c r="UDK1524" s="272"/>
      <c r="UDL1524" s="272"/>
      <c r="UDM1524" s="272"/>
      <c r="UDN1524" s="272"/>
      <c r="UDO1524" s="272"/>
      <c r="UDP1524" s="272"/>
      <c r="UDQ1524" s="272"/>
      <c r="UDR1524" s="272"/>
      <c r="UDS1524" s="272"/>
      <c r="UDT1524" s="272"/>
      <c r="UDU1524" s="272"/>
      <c r="UDV1524" s="272"/>
      <c r="UDW1524" s="272"/>
      <c r="UDX1524" s="272"/>
      <c r="UDY1524" s="272"/>
      <c r="UDZ1524" s="272"/>
      <c r="UEA1524" s="272"/>
      <c r="UEB1524" s="272"/>
      <c r="UEC1524" s="272"/>
      <c r="UED1524" s="272"/>
      <c r="UEE1524" s="272"/>
      <c r="UEF1524" s="272"/>
      <c r="UEG1524" s="272"/>
      <c r="UEH1524" s="272"/>
      <c r="UEI1524" s="272"/>
      <c r="UEJ1524" s="272"/>
      <c r="UEK1524" s="272"/>
      <c r="UEL1524" s="272"/>
      <c r="UEM1524" s="272"/>
      <c r="UEN1524" s="272"/>
      <c r="UEO1524" s="272"/>
      <c r="UEP1524" s="272"/>
      <c r="UEQ1524" s="272"/>
      <c r="UER1524" s="272"/>
      <c r="UES1524" s="272"/>
      <c r="UET1524" s="272"/>
      <c r="UEU1524" s="272"/>
      <c r="UEV1524" s="272"/>
      <c r="UEW1524" s="272"/>
      <c r="UEX1524" s="272"/>
      <c r="UEY1524" s="272"/>
      <c r="UEZ1524" s="272"/>
      <c r="UFA1524" s="272"/>
      <c r="UFB1524" s="272"/>
      <c r="UFC1524" s="272"/>
      <c r="UFD1524" s="272"/>
      <c r="UFE1524" s="272"/>
      <c r="UFF1524" s="272"/>
      <c r="UFG1524" s="272"/>
      <c r="UFH1524" s="272"/>
      <c r="UFI1524" s="272"/>
      <c r="UFJ1524" s="272"/>
      <c r="UFK1524" s="272"/>
      <c r="UFL1524" s="272"/>
      <c r="UFM1524" s="272"/>
      <c r="UFN1524" s="272"/>
      <c r="UFO1524" s="272"/>
      <c r="UFP1524" s="272"/>
      <c r="UFQ1524" s="272"/>
      <c r="UFR1524" s="272"/>
      <c r="UFS1524" s="272"/>
      <c r="UFT1524" s="272"/>
      <c r="UFU1524" s="272"/>
      <c r="UFV1524" s="272"/>
      <c r="UFW1524" s="272"/>
      <c r="UFX1524" s="272"/>
      <c r="UFY1524" s="272"/>
      <c r="UFZ1524" s="272"/>
      <c r="UGA1524" s="272"/>
      <c r="UGB1524" s="272"/>
      <c r="UGC1524" s="272"/>
      <c r="UGD1524" s="272"/>
      <c r="UGE1524" s="272"/>
      <c r="UGF1524" s="272"/>
      <c r="UGG1524" s="272"/>
      <c r="UGH1524" s="272"/>
      <c r="UGI1524" s="272"/>
      <c r="UGJ1524" s="272"/>
      <c r="UGK1524" s="272"/>
      <c r="UGL1524" s="272"/>
      <c r="UGM1524" s="272"/>
      <c r="UGN1524" s="272"/>
      <c r="UGO1524" s="272"/>
      <c r="UGP1524" s="272"/>
      <c r="UGQ1524" s="272"/>
      <c r="UGR1524" s="272"/>
      <c r="UGS1524" s="272"/>
      <c r="UGT1524" s="272"/>
      <c r="UGU1524" s="272"/>
      <c r="UGV1524" s="272"/>
      <c r="UGW1524" s="272"/>
      <c r="UGX1524" s="272"/>
      <c r="UGY1524" s="272"/>
      <c r="UGZ1524" s="272"/>
      <c r="UHA1524" s="272"/>
      <c r="UHB1524" s="272"/>
      <c r="UHC1524" s="272"/>
      <c r="UHD1524" s="272"/>
      <c r="UHE1524" s="272"/>
      <c r="UHF1524" s="272"/>
      <c r="UHG1524" s="272"/>
      <c r="UHH1524" s="272"/>
      <c r="UHI1524" s="272"/>
      <c r="UHJ1524" s="272"/>
      <c r="UHK1524" s="272"/>
      <c r="UHL1524" s="272"/>
      <c r="UHM1524" s="272"/>
      <c r="UHN1524" s="272"/>
      <c r="UHO1524" s="272"/>
      <c r="UHP1524" s="272"/>
      <c r="UHQ1524" s="272"/>
      <c r="UHR1524" s="272"/>
      <c r="UHS1524" s="272"/>
      <c r="UHT1524" s="272"/>
      <c r="UHU1524" s="272"/>
      <c r="UHV1524" s="272"/>
      <c r="UHW1524" s="272"/>
      <c r="UHX1524" s="272"/>
      <c r="UHY1524" s="272"/>
      <c r="UHZ1524" s="272"/>
      <c r="UIA1524" s="272"/>
      <c r="UIB1524" s="272"/>
      <c r="UIC1524" s="272"/>
      <c r="UID1524" s="272"/>
      <c r="UIE1524" s="272"/>
      <c r="UIF1524" s="272"/>
      <c r="UIG1524" s="272"/>
      <c r="UIH1524" s="272"/>
      <c r="UII1524" s="272"/>
      <c r="UIJ1524" s="272"/>
      <c r="UIK1524" s="272"/>
      <c r="UIL1524" s="272"/>
      <c r="UIM1524" s="272"/>
      <c r="UIN1524" s="272"/>
      <c r="UIO1524" s="272"/>
      <c r="UIP1524" s="272"/>
      <c r="UIQ1524" s="272"/>
      <c r="UIR1524" s="272"/>
      <c r="UIS1524" s="272"/>
      <c r="UIT1524" s="272"/>
      <c r="UIU1524" s="272"/>
      <c r="UIV1524" s="272"/>
      <c r="UIW1524" s="272"/>
      <c r="UIX1524" s="272"/>
      <c r="UIY1524" s="272"/>
      <c r="UIZ1524" s="272"/>
      <c r="UJA1524" s="272"/>
      <c r="UJB1524" s="272"/>
      <c r="UJC1524" s="272"/>
      <c r="UJD1524" s="272"/>
      <c r="UJE1524" s="272"/>
      <c r="UJF1524" s="272"/>
      <c r="UJG1524" s="272"/>
      <c r="UJH1524" s="272"/>
      <c r="UJI1524" s="272"/>
      <c r="UJJ1524" s="272"/>
      <c r="UJK1524" s="272"/>
      <c r="UJL1524" s="272"/>
      <c r="UJM1524" s="272"/>
      <c r="UJN1524" s="272"/>
      <c r="UJO1524" s="272"/>
      <c r="UJP1524" s="272"/>
      <c r="UJQ1524" s="272"/>
      <c r="UJR1524" s="272"/>
      <c r="UJS1524" s="272"/>
      <c r="UJT1524" s="272"/>
      <c r="UJU1524" s="272"/>
      <c r="UJV1524" s="272"/>
      <c r="UJW1524" s="272"/>
      <c r="UJX1524" s="272"/>
      <c r="UJY1524" s="272"/>
      <c r="UJZ1524" s="272"/>
      <c r="UKA1524" s="272"/>
      <c r="UKB1524" s="272"/>
      <c r="UKC1524" s="272"/>
      <c r="UKD1524" s="272"/>
      <c r="UKE1524" s="272"/>
      <c r="UKF1524" s="272"/>
      <c r="UKG1524" s="272"/>
      <c r="UKH1524" s="272"/>
      <c r="UKI1524" s="272"/>
      <c r="UKJ1524" s="272"/>
      <c r="UKK1524" s="272"/>
      <c r="UKL1524" s="272"/>
      <c r="UKM1524" s="272"/>
      <c r="UKN1524" s="272"/>
      <c r="UKO1524" s="272"/>
      <c r="UKP1524" s="272"/>
      <c r="UKQ1524" s="272"/>
      <c r="UKR1524" s="272"/>
      <c r="UKS1524" s="272"/>
      <c r="UKT1524" s="272"/>
      <c r="UKU1524" s="272"/>
      <c r="UKV1524" s="272"/>
      <c r="UKW1524" s="272"/>
      <c r="UKX1524" s="272"/>
      <c r="UKY1524" s="272"/>
      <c r="UKZ1524" s="272"/>
      <c r="ULA1524" s="272"/>
      <c r="ULB1524" s="272"/>
      <c r="ULC1524" s="272"/>
      <c r="ULD1524" s="272"/>
      <c r="ULE1524" s="272"/>
      <c r="ULF1524" s="272"/>
      <c r="ULG1524" s="272"/>
      <c r="ULH1524" s="272"/>
      <c r="ULI1524" s="272"/>
      <c r="ULJ1524" s="272"/>
      <c r="ULK1524" s="272"/>
      <c r="ULL1524" s="272"/>
      <c r="ULM1524" s="272"/>
      <c r="ULN1524" s="272"/>
      <c r="ULO1524" s="272"/>
      <c r="ULP1524" s="272"/>
      <c r="ULQ1524" s="272"/>
      <c r="ULR1524" s="272"/>
      <c r="ULS1524" s="272"/>
      <c r="ULT1524" s="272"/>
      <c r="ULU1524" s="272"/>
      <c r="ULV1524" s="272"/>
      <c r="ULW1524" s="272"/>
      <c r="ULX1524" s="272"/>
      <c r="ULY1524" s="272"/>
      <c r="ULZ1524" s="272"/>
      <c r="UMA1524" s="272"/>
      <c r="UMB1524" s="272"/>
      <c r="UMC1524" s="272"/>
      <c r="UMD1524" s="272"/>
      <c r="UME1524" s="272"/>
      <c r="UMF1524" s="272"/>
      <c r="UMG1524" s="272"/>
      <c r="UMH1524" s="272"/>
      <c r="UMI1524" s="272"/>
      <c r="UMJ1524" s="272"/>
      <c r="UMK1524" s="272"/>
      <c r="UML1524" s="272"/>
      <c r="UMM1524" s="272"/>
      <c r="UMN1524" s="272"/>
      <c r="UMO1524" s="272"/>
      <c r="UMP1524" s="272"/>
      <c r="UMQ1524" s="272"/>
      <c r="UMR1524" s="272"/>
      <c r="UMS1524" s="272"/>
      <c r="UMT1524" s="272"/>
      <c r="UMU1524" s="272"/>
      <c r="UMV1524" s="272"/>
      <c r="UMW1524" s="272"/>
      <c r="UMX1524" s="272"/>
      <c r="UMY1524" s="272"/>
      <c r="UMZ1524" s="272"/>
      <c r="UNA1524" s="272"/>
      <c r="UNB1524" s="272"/>
      <c r="UNC1524" s="272"/>
      <c r="UND1524" s="272"/>
      <c r="UNE1524" s="272"/>
      <c r="UNF1524" s="272"/>
      <c r="UNG1524" s="272"/>
      <c r="UNH1524" s="272"/>
      <c r="UNI1524" s="272"/>
      <c r="UNJ1524" s="272"/>
      <c r="UNK1524" s="272"/>
      <c r="UNL1524" s="272"/>
      <c r="UNM1524" s="272"/>
      <c r="UNN1524" s="272"/>
      <c r="UNO1524" s="272"/>
      <c r="UNP1524" s="272"/>
      <c r="UNQ1524" s="272"/>
      <c r="UNR1524" s="272"/>
      <c r="UNS1524" s="272"/>
      <c r="UNT1524" s="272"/>
      <c r="UNU1524" s="272"/>
      <c r="UNV1524" s="272"/>
      <c r="UNW1524" s="272"/>
      <c r="UNX1524" s="272"/>
      <c r="UNY1524" s="272"/>
      <c r="UNZ1524" s="272"/>
      <c r="UOA1524" s="272"/>
      <c r="UOB1524" s="272"/>
      <c r="UOC1524" s="272"/>
      <c r="UOD1524" s="272"/>
      <c r="UOE1524" s="272"/>
      <c r="UOF1524" s="272"/>
      <c r="UOG1524" s="272"/>
      <c r="UOH1524" s="272"/>
      <c r="UOI1524" s="272"/>
      <c r="UOJ1524" s="272"/>
      <c r="UOK1524" s="272"/>
      <c r="UOL1524" s="272"/>
      <c r="UOM1524" s="272"/>
      <c r="UON1524" s="272"/>
      <c r="UOO1524" s="272"/>
      <c r="UOP1524" s="272"/>
      <c r="UOQ1524" s="272"/>
      <c r="UOR1524" s="272"/>
      <c r="UOS1524" s="272"/>
      <c r="UOT1524" s="272"/>
      <c r="UOU1524" s="272"/>
      <c r="UOV1524" s="272"/>
      <c r="UOW1524" s="272"/>
      <c r="UOX1524" s="272"/>
      <c r="UOY1524" s="272"/>
      <c r="UOZ1524" s="272"/>
      <c r="UPA1524" s="272"/>
      <c r="UPB1524" s="272"/>
      <c r="UPC1524" s="272"/>
      <c r="UPD1524" s="272"/>
      <c r="UPE1524" s="272"/>
      <c r="UPF1524" s="272"/>
      <c r="UPG1524" s="272"/>
      <c r="UPH1524" s="272"/>
      <c r="UPI1524" s="272"/>
      <c r="UPJ1524" s="272"/>
      <c r="UPK1524" s="272"/>
      <c r="UPL1524" s="272"/>
      <c r="UPM1524" s="272"/>
      <c r="UPN1524" s="272"/>
      <c r="UPO1524" s="272"/>
      <c r="UPP1524" s="272"/>
      <c r="UPQ1524" s="272"/>
      <c r="UPR1524" s="272"/>
      <c r="UPS1524" s="272"/>
      <c r="UPT1524" s="272"/>
      <c r="UPU1524" s="272"/>
      <c r="UPV1524" s="272"/>
      <c r="UPW1524" s="272"/>
      <c r="UPX1524" s="272"/>
      <c r="UPY1524" s="272"/>
      <c r="UPZ1524" s="272"/>
      <c r="UQA1524" s="272"/>
      <c r="UQB1524" s="272"/>
      <c r="UQC1524" s="272"/>
      <c r="UQD1524" s="272"/>
      <c r="UQE1524" s="272"/>
      <c r="UQF1524" s="272"/>
      <c r="UQG1524" s="272"/>
      <c r="UQH1524" s="272"/>
      <c r="UQI1524" s="272"/>
      <c r="UQJ1524" s="272"/>
      <c r="UQK1524" s="272"/>
      <c r="UQL1524" s="272"/>
      <c r="UQM1524" s="272"/>
      <c r="UQN1524" s="272"/>
      <c r="UQO1524" s="272"/>
      <c r="UQP1524" s="272"/>
      <c r="UQQ1524" s="272"/>
      <c r="UQR1524" s="272"/>
      <c r="UQS1524" s="272"/>
      <c r="UQT1524" s="272"/>
      <c r="UQU1524" s="272"/>
      <c r="UQV1524" s="272"/>
      <c r="UQW1524" s="272"/>
      <c r="UQX1524" s="272"/>
      <c r="UQY1524" s="272"/>
      <c r="UQZ1524" s="272"/>
      <c r="URA1524" s="272"/>
      <c r="URB1524" s="272"/>
      <c r="URC1524" s="272"/>
      <c r="URD1524" s="272"/>
      <c r="URE1524" s="272"/>
      <c r="URF1524" s="272"/>
      <c r="URG1524" s="272"/>
      <c r="URH1524" s="272"/>
      <c r="URI1524" s="272"/>
      <c r="URJ1524" s="272"/>
      <c r="URK1524" s="272"/>
      <c r="URL1524" s="272"/>
      <c r="URM1524" s="272"/>
      <c r="URN1524" s="272"/>
      <c r="URO1524" s="272"/>
      <c r="URP1524" s="272"/>
      <c r="URQ1524" s="272"/>
      <c r="URR1524" s="272"/>
      <c r="URS1524" s="272"/>
      <c r="URT1524" s="272"/>
      <c r="URU1524" s="272"/>
      <c r="URV1524" s="272"/>
      <c r="URW1524" s="272"/>
      <c r="URX1524" s="272"/>
      <c r="URY1524" s="272"/>
      <c r="URZ1524" s="272"/>
      <c r="USA1524" s="272"/>
      <c r="USB1524" s="272"/>
      <c r="USC1524" s="272"/>
      <c r="USD1524" s="272"/>
      <c r="USE1524" s="272"/>
      <c r="USF1524" s="272"/>
      <c r="USG1524" s="272"/>
      <c r="USH1524" s="272"/>
      <c r="USI1524" s="272"/>
      <c r="USJ1524" s="272"/>
      <c r="USK1524" s="272"/>
      <c r="USL1524" s="272"/>
      <c r="USM1524" s="272"/>
      <c r="USN1524" s="272"/>
      <c r="USO1524" s="272"/>
      <c r="USP1524" s="272"/>
      <c r="USQ1524" s="272"/>
      <c r="USR1524" s="272"/>
      <c r="USS1524" s="272"/>
      <c r="UST1524" s="272"/>
      <c r="USU1524" s="272"/>
      <c r="USV1524" s="272"/>
      <c r="USW1524" s="272"/>
      <c r="USX1524" s="272"/>
      <c r="USY1524" s="272"/>
      <c r="USZ1524" s="272"/>
      <c r="UTA1524" s="272"/>
      <c r="UTB1524" s="272"/>
      <c r="UTC1524" s="272"/>
      <c r="UTD1524" s="272"/>
      <c r="UTE1524" s="272"/>
      <c r="UTF1524" s="272"/>
      <c r="UTG1524" s="272"/>
      <c r="UTH1524" s="272"/>
      <c r="UTI1524" s="272"/>
      <c r="UTJ1524" s="272"/>
      <c r="UTK1524" s="272"/>
      <c r="UTL1524" s="272"/>
      <c r="UTM1524" s="272"/>
      <c r="UTN1524" s="272"/>
      <c r="UTO1524" s="272"/>
      <c r="UTP1524" s="272"/>
      <c r="UTQ1524" s="272"/>
      <c r="UTR1524" s="272"/>
      <c r="UTS1524" s="272"/>
      <c r="UTT1524" s="272"/>
      <c r="UTU1524" s="272"/>
      <c r="UTV1524" s="272"/>
      <c r="UTW1524" s="272"/>
      <c r="UTX1524" s="272"/>
      <c r="UTY1524" s="272"/>
      <c r="UTZ1524" s="272"/>
      <c r="UUA1524" s="272"/>
      <c r="UUB1524" s="272"/>
      <c r="UUC1524" s="272"/>
      <c r="UUD1524" s="272"/>
      <c r="UUE1524" s="272"/>
      <c r="UUF1524" s="272"/>
      <c r="UUG1524" s="272"/>
      <c r="UUH1524" s="272"/>
      <c r="UUI1524" s="272"/>
      <c r="UUJ1524" s="272"/>
      <c r="UUK1524" s="272"/>
      <c r="UUL1524" s="272"/>
      <c r="UUM1524" s="272"/>
      <c r="UUN1524" s="272"/>
      <c r="UUO1524" s="272"/>
      <c r="UUP1524" s="272"/>
      <c r="UUQ1524" s="272"/>
      <c r="UUR1524" s="272"/>
      <c r="UUS1524" s="272"/>
      <c r="UUT1524" s="272"/>
      <c r="UUU1524" s="272"/>
      <c r="UUV1524" s="272"/>
      <c r="UUW1524" s="272"/>
      <c r="UUX1524" s="272"/>
      <c r="UUY1524" s="272"/>
      <c r="UUZ1524" s="272"/>
      <c r="UVA1524" s="272"/>
      <c r="UVB1524" s="272"/>
      <c r="UVC1524" s="272"/>
      <c r="UVD1524" s="272"/>
      <c r="UVE1524" s="272"/>
      <c r="UVF1524" s="272"/>
      <c r="UVG1524" s="272"/>
      <c r="UVH1524" s="272"/>
      <c r="UVI1524" s="272"/>
      <c r="UVJ1524" s="272"/>
      <c r="UVK1524" s="272"/>
      <c r="UVL1524" s="272"/>
      <c r="UVM1524" s="272"/>
      <c r="UVN1524" s="272"/>
      <c r="UVO1524" s="272"/>
      <c r="UVP1524" s="272"/>
      <c r="UVQ1524" s="272"/>
      <c r="UVR1524" s="272"/>
      <c r="UVS1524" s="272"/>
      <c r="UVT1524" s="272"/>
      <c r="UVU1524" s="272"/>
      <c r="UVV1524" s="272"/>
      <c r="UVW1524" s="272"/>
      <c r="UVX1524" s="272"/>
      <c r="UVY1524" s="272"/>
      <c r="UVZ1524" s="272"/>
      <c r="UWA1524" s="272"/>
      <c r="UWB1524" s="272"/>
      <c r="UWC1524" s="272"/>
      <c r="UWD1524" s="272"/>
      <c r="UWE1524" s="272"/>
      <c r="UWF1524" s="272"/>
      <c r="UWG1524" s="272"/>
      <c r="UWH1524" s="272"/>
      <c r="UWI1524" s="272"/>
      <c r="UWJ1524" s="272"/>
      <c r="UWK1524" s="272"/>
      <c r="UWL1524" s="272"/>
      <c r="UWM1524" s="272"/>
      <c r="UWN1524" s="272"/>
      <c r="UWO1524" s="272"/>
      <c r="UWP1524" s="272"/>
      <c r="UWQ1524" s="272"/>
      <c r="UWR1524" s="272"/>
      <c r="UWS1524" s="272"/>
      <c r="UWT1524" s="272"/>
      <c r="UWU1524" s="272"/>
      <c r="UWV1524" s="272"/>
      <c r="UWW1524" s="272"/>
      <c r="UWX1524" s="272"/>
      <c r="UWY1524" s="272"/>
      <c r="UWZ1524" s="272"/>
      <c r="UXA1524" s="272"/>
      <c r="UXB1524" s="272"/>
      <c r="UXC1524" s="272"/>
      <c r="UXD1524" s="272"/>
      <c r="UXE1524" s="272"/>
      <c r="UXF1524" s="272"/>
      <c r="UXG1524" s="272"/>
      <c r="UXH1524" s="272"/>
      <c r="UXI1524" s="272"/>
      <c r="UXJ1524" s="272"/>
      <c r="UXK1524" s="272"/>
      <c r="UXL1524" s="272"/>
      <c r="UXM1524" s="272"/>
      <c r="UXN1524" s="272"/>
      <c r="UXO1524" s="272"/>
      <c r="UXP1524" s="272"/>
      <c r="UXQ1524" s="272"/>
      <c r="UXR1524" s="272"/>
      <c r="UXS1524" s="272"/>
      <c r="UXT1524" s="272"/>
      <c r="UXU1524" s="272"/>
      <c r="UXV1524" s="272"/>
      <c r="UXW1524" s="272"/>
      <c r="UXX1524" s="272"/>
      <c r="UXY1524" s="272"/>
      <c r="UXZ1524" s="272"/>
      <c r="UYA1524" s="272"/>
      <c r="UYB1524" s="272"/>
      <c r="UYC1524" s="272"/>
      <c r="UYD1524" s="272"/>
      <c r="UYE1524" s="272"/>
      <c r="UYF1524" s="272"/>
      <c r="UYG1524" s="272"/>
      <c r="UYH1524" s="272"/>
      <c r="UYI1524" s="272"/>
      <c r="UYJ1524" s="272"/>
      <c r="UYK1524" s="272"/>
      <c r="UYL1524" s="272"/>
      <c r="UYM1524" s="272"/>
      <c r="UYN1524" s="272"/>
      <c r="UYO1524" s="272"/>
      <c r="UYP1524" s="272"/>
      <c r="UYQ1524" s="272"/>
      <c r="UYR1524" s="272"/>
      <c r="UYS1524" s="272"/>
      <c r="UYT1524" s="272"/>
      <c r="UYU1524" s="272"/>
      <c r="UYV1524" s="272"/>
      <c r="UYW1524" s="272"/>
      <c r="UYX1524" s="272"/>
      <c r="UYY1524" s="272"/>
      <c r="UYZ1524" s="272"/>
      <c r="UZA1524" s="272"/>
      <c r="UZB1524" s="272"/>
      <c r="UZC1524" s="272"/>
      <c r="UZD1524" s="272"/>
      <c r="UZE1524" s="272"/>
      <c r="UZF1524" s="272"/>
      <c r="UZG1524" s="272"/>
      <c r="UZH1524" s="272"/>
      <c r="UZI1524" s="272"/>
      <c r="UZJ1524" s="272"/>
      <c r="UZK1524" s="272"/>
      <c r="UZL1524" s="272"/>
      <c r="UZM1524" s="272"/>
      <c r="UZN1524" s="272"/>
      <c r="UZO1524" s="272"/>
      <c r="UZP1524" s="272"/>
      <c r="UZQ1524" s="272"/>
      <c r="UZR1524" s="272"/>
      <c r="UZS1524" s="272"/>
      <c r="UZT1524" s="272"/>
      <c r="UZU1524" s="272"/>
      <c r="UZV1524" s="272"/>
      <c r="UZW1524" s="272"/>
      <c r="UZX1524" s="272"/>
      <c r="UZY1524" s="272"/>
      <c r="UZZ1524" s="272"/>
      <c r="VAA1524" s="272"/>
      <c r="VAB1524" s="272"/>
      <c r="VAC1524" s="272"/>
      <c r="VAD1524" s="272"/>
      <c r="VAE1524" s="272"/>
      <c r="VAF1524" s="272"/>
      <c r="VAG1524" s="272"/>
      <c r="VAH1524" s="272"/>
      <c r="VAI1524" s="272"/>
      <c r="VAJ1524" s="272"/>
      <c r="VAK1524" s="272"/>
      <c r="VAL1524" s="272"/>
      <c r="VAM1524" s="272"/>
      <c r="VAN1524" s="272"/>
      <c r="VAO1524" s="272"/>
      <c r="VAP1524" s="272"/>
      <c r="VAQ1524" s="272"/>
      <c r="VAR1524" s="272"/>
      <c r="VAS1524" s="272"/>
      <c r="VAT1524" s="272"/>
      <c r="VAU1524" s="272"/>
      <c r="VAV1524" s="272"/>
      <c r="VAW1524" s="272"/>
      <c r="VAX1524" s="272"/>
      <c r="VAY1524" s="272"/>
      <c r="VAZ1524" s="272"/>
      <c r="VBA1524" s="272"/>
      <c r="VBB1524" s="272"/>
      <c r="VBC1524" s="272"/>
      <c r="VBD1524" s="272"/>
      <c r="VBE1524" s="272"/>
      <c r="VBF1524" s="272"/>
      <c r="VBG1524" s="272"/>
      <c r="VBH1524" s="272"/>
      <c r="VBI1524" s="272"/>
      <c r="VBJ1524" s="272"/>
      <c r="VBK1524" s="272"/>
      <c r="VBL1524" s="272"/>
      <c r="VBM1524" s="272"/>
      <c r="VBN1524" s="272"/>
      <c r="VBO1524" s="272"/>
      <c r="VBP1524" s="272"/>
      <c r="VBQ1524" s="272"/>
      <c r="VBR1524" s="272"/>
      <c r="VBS1524" s="272"/>
      <c r="VBT1524" s="272"/>
      <c r="VBU1524" s="272"/>
      <c r="VBV1524" s="272"/>
      <c r="VBW1524" s="272"/>
      <c r="VBX1524" s="272"/>
      <c r="VBY1524" s="272"/>
      <c r="VBZ1524" s="272"/>
      <c r="VCA1524" s="272"/>
      <c r="VCB1524" s="272"/>
      <c r="VCC1524" s="272"/>
      <c r="VCD1524" s="272"/>
      <c r="VCE1524" s="272"/>
      <c r="VCF1524" s="272"/>
      <c r="VCG1524" s="272"/>
      <c r="VCH1524" s="272"/>
      <c r="VCI1524" s="272"/>
      <c r="VCJ1524" s="272"/>
      <c r="VCK1524" s="272"/>
      <c r="VCL1524" s="272"/>
      <c r="VCM1524" s="272"/>
      <c r="VCN1524" s="272"/>
      <c r="VCO1524" s="272"/>
      <c r="VCP1524" s="272"/>
      <c r="VCQ1524" s="272"/>
      <c r="VCR1524" s="272"/>
      <c r="VCS1524" s="272"/>
      <c r="VCT1524" s="272"/>
      <c r="VCU1524" s="272"/>
      <c r="VCV1524" s="272"/>
      <c r="VCW1524" s="272"/>
      <c r="VCX1524" s="272"/>
      <c r="VCY1524" s="272"/>
      <c r="VCZ1524" s="272"/>
      <c r="VDA1524" s="272"/>
      <c r="VDB1524" s="272"/>
      <c r="VDC1524" s="272"/>
      <c r="VDD1524" s="272"/>
      <c r="VDE1524" s="272"/>
      <c r="VDF1524" s="272"/>
      <c r="VDG1524" s="272"/>
      <c r="VDH1524" s="272"/>
      <c r="VDI1524" s="272"/>
      <c r="VDJ1524" s="272"/>
      <c r="VDK1524" s="272"/>
      <c r="VDL1524" s="272"/>
      <c r="VDM1524" s="272"/>
      <c r="VDN1524" s="272"/>
      <c r="VDO1524" s="272"/>
      <c r="VDP1524" s="272"/>
      <c r="VDQ1524" s="272"/>
      <c r="VDR1524" s="272"/>
      <c r="VDS1524" s="272"/>
      <c r="VDT1524" s="272"/>
      <c r="VDU1524" s="272"/>
      <c r="VDV1524" s="272"/>
      <c r="VDW1524" s="272"/>
      <c r="VDX1524" s="272"/>
      <c r="VDY1524" s="272"/>
      <c r="VDZ1524" s="272"/>
      <c r="VEA1524" s="272"/>
      <c r="VEB1524" s="272"/>
      <c r="VEC1524" s="272"/>
      <c r="VED1524" s="272"/>
      <c r="VEE1524" s="272"/>
      <c r="VEF1524" s="272"/>
      <c r="VEG1524" s="272"/>
      <c r="VEH1524" s="272"/>
      <c r="VEI1524" s="272"/>
      <c r="VEJ1524" s="272"/>
      <c r="VEK1524" s="272"/>
      <c r="VEL1524" s="272"/>
      <c r="VEM1524" s="272"/>
      <c r="VEN1524" s="272"/>
      <c r="VEO1524" s="272"/>
      <c r="VEP1524" s="272"/>
      <c r="VEQ1524" s="272"/>
      <c r="VER1524" s="272"/>
      <c r="VES1524" s="272"/>
      <c r="VET1524" s="272"/>
      <c r="VEU1524" s="272"/>
      <c r="VEV1524" s="272"/>
      <c r="VEW1524" s="272"/>
      <c r="VEX1524" s="272"/>
      <c r="VEY1524" s="272"/>
      <c r="VEZ1524" s="272"/>
      <c r="VFA1524" s="272"/>
      <c r="VFB1524" s="272"/>
      <c r="VFC1524" s="272"/>
      <c r="VFD1524" s="272"/>
      <c r="VFE1524" s="272"/>
      <c r="VFF1524" s="272"/>
      <c r="VFG1524" s="272"/>
      <c r="VFH1524" s="272"/>
      <c r="VFI1524" s="272"/>
      <c r="VFJ1524" s="272"/>
      <c r="VFK1524" s="272"/>
      <c r="VFL1524" s="272"/>
      <c r="VFM1524" s="272"/>
      <c r="VFN1524" s="272"/>
      <c r="VFO1524" s="272"/>
      <c r="VFP1524" s="272"/>
      <c r="VFQ1524" s="272"/>
      <c r="VFR1524" s="272"/>
      <c r="VFS1524" s="272"/>
      <c r="VFT1524" s="272"/>
      <c r="VFU1524" s="272"/>
      <c r="VFV1524" s="272"/>
      <c r="VFW1524" s="272"/>
      <c r="VFX1524" s="272"/>
      <c r="VFY1524" s="272"/>
      <c r="VFZ1524" s="272"/>
      <c r="VGA1524" s="272"/>
      <c r="VGB1524" s="272"/>
      <c r="VGC1524" s="272"/>
      <c r="VGD1524" s="272"/>
      <c r="VGE1524" s="272"/>
      <c r="VGF1524" s="272"/>
      <c r="VGG1524" s="272"/>
      <c r="VGH1524" s="272"/>
      <c r="VGI1524" s="272"/>
      <c r="VGJ1524" s="272"/>
      <c r="VGK1524" s="272"/>
      <c r="VGL1524" s="272"/>
      <c r="VGM1524" s="272"/>
      <c r="VGN1524" s="272"/>
      <c r="VGO1524" s="272"/>
      <c r="VGP1524" s="272"/>
      <c r="VGQ1524" s="272"/>
      <c r="VGR1524" s="272"/>
      <c r="VGS1524" s="272"/>
      <c r="VGT1524" s="272"/>
      <c r="VGU1524" s="272"/>
      <c r="VGV1524" s="272"/>
      <c r="VGW1524" s="272"/>
      <c r="VGX1524" s="272"/>
      <c r="VGY1524" s="272"/>
      <c r="VGZ1524" s="272"/>
      <c r="VHA1524" s="272"/>
      <c r="VHB1524" s="272"/>
      <c r="VHC1524" s="272"/>
      <c r="VHD1524" s="272"/>
      <c r="VHE1524" s="272"/>
      <c r="VHF1524" s="272"/>
      <c r="VHG1524" s="272"/>
      <c r="VHH1524" s="272"/>
      <c r="VHI1524" s="272"/>
      <c r="VHJ1524" s="272"/>
      <c r="VHK1524" s="272"/>
      <c r="VHL1524" s="272"/>
      <c r="VHM1524" s="272"/>
      <c r="VHN1524" s="272"/>
      <c r="VHO1524" s="272"/>
      <c r="VHP1524" s="272"/>
      <c r="VHQ1524" s="272"/>
      <c r="VHR1524" s="272"/>
      <c r="VHS1524" s="272"/>
      <c r="VHT1524" s="272"/>
      <c r="VHU1524" s="272"/>
      <c r="VHV1524" s="272"/>
      <c r="VHW1524" s="272"/>
      <c r="VHX1524" s="272"/>
      <c r="VHY1524" s="272"/>
      <c r="VHZ1524" s="272"/>
      <c r="VIA1524" s="272"/>
      <c r="VIB1524" s="272"/>
      <c r="VIC1524" s="272"/>
      <c r="VID1524" s="272"/>
      <c r="VIE1524" s="272"/>
      <c r="VIF1524" s="272"/>
      <c r="VIG1524" s="272"/>
      <c r="VIH1524" s="272"/>
      <c r="VII1524" s="272"/>
      <c r="VIJ1524" s="272"/>
      <c r="VIK1524" s="272"/>
      <c r="VIL1524" s="272"/>
      <c r="VIM1524" s="272"/>
      <c r="VIN1524" s="272"/>
      <c r="VIO1524" s="272"/>
      <c r="VIP1524" s="272"/>
      <c r="VIQ1524" s="272"/>
      <c r="VIR1524" s="272"/>
      <c r="VIS1524" s="272"/>
      <c r="VIT1524" s="272"/>
      <c r="VIU1524" s="272"/>
      <c r="VIV1524" s="272"/>
      <c r="VIW1524" s="272"/>
      <c r="VIX1524" s="272"/>
      <c r="VIY1524" s="272"/>
      <c r="VIZ1524" s="272"/>
      <c r="VJA1524" s="272"/>
      <c r="VJB1524" s="272"/>
      <c r="VJC1524" s="272"/>
      <c r="VJD1524" s="272"/>
      <c r="VJE1524" s="272"/>
      <c r="VJF1524" s="272"/>
      <c r="VJG1524" s="272"/>
      <c r="VJH1524" s="272"/>
      <c r="VJI1524" s="272"/>
      <c r="VJJ1524" s="272"/>
      <c r="VJK1524" s="272"/>
      <c r="VJL1524" s="272"/>
      <c r="VJM1524" s="272"/>
      <c r="VJN1524" s="272"/>
      <c r="VJO1524" s="272"/>
      <c r="VJP1524" s="272"/>
      <c r="VJQ1524" s="272"/>
      <c r="VJR1524" s="272"/>
      <c r="VJS1524" s="272"/>
      <c r="VJT1524" s="272"/>
      <c r="VJU1524" s="272"/>
      <c r="VJV1524" s="272"/>
      <c r="VJW1524" s="272"/>
      <c r="VJX1524" s="272"/>
      <c r="VJY1524" s="272"/>
      <c r="VJZ1524" s="272"/>
      <c r="VKA1524" s="272"/>
      <c r="VKB1524" s="272"/>
      <c r="VKC1524" s="272"/>
      <c r="VKD1524" s="272"/>
      <c r="VKE1524" s="272"/>
      <c r="VKF1524" s="272"/>
      <c r="VKG1524" s="272"/>
      <c r="VKH1524" s="272"/>
      <c r="VKI1524" s="272"/>
      <c r="VKJ1524" s="272"/>
      <c r="VKK1524" s="272"/>
      <c r="VKL1524" s="272"/>
      <c r="VKM1524" s="272"/>
      <c r="VKN1524" s="272"/>
      <c r="VKO1524" s="272"/>
      <c r="VKP1524" s="272"/>
      <c r="VKQ1524" s="272"/>
      <c r="VKR1524" s="272"/>
      <c r="VKS1524" s="272"/>
      <c r="VKT1524" s="272"/>
      <c r="VKU1524" s="272"/>
      <c r="VKV1524" s="272"/>
      <c r="VKW1524" s="272"/>
      <c r="VKX1524" s="272"/>
      <c r="VKY1524" s="272"/>
      <c r="VKZ1524" s="272"/>
      <c r="VLA1524" s="272"/>
      <c r="VLB1524" s="272"/>
      <c r="VLC1524" s="272"/>
      <c r="VLD1524" s="272"/>
      <c r="VLE1524" s="272"/>
      <c r="VLF1524" s="272"/>
      <c r="VLG1524" s="272"/>
      <c r="VLH1524" s="272"/>
      <c r="VLI1524" s="272"/>
      <c r="VLJ1524" s="272"/>
      <c r="VLK1524" s="272"/>
      <c r="VLL1524" s="272"/>
      <c r="VLM1524" s="272"/>
      <c r="VLN1524" s="272"/>
      <c r="VLO1524" s="272"/>
      <c r="VLP1524" s="272"/>
      <c r="VLQ1524" s="272"/>
      <c r="VLR1524" s="272"/>
      <c r="VLS1524" s="272"/>
      <c r="VLT1524" s="272"/>
      <c r="VLU1524" s="272"/>
      <c r="VLV1524" s="272"/>
      <c r="VLW1524" s="272"/>
      <c r="VLX1524" s="272"/>
      <c r="VLY1524" s="272"/>
      <c r="VLZ1524" s="272"/>
      <c r="VMA1524" s="272"/>
      <c r="VMB1524" s="272"/>
      <c r="VMC1524" s="272"/>
      <c r="VMD1524" s="272"/>
      <c r="VME1524" s="272"/>
      <c r="VMF1524" s="272"/>
      <c r="VMG1524" s="272"/>
      <c r="VMH1524" s="272"/>
      <c r="VMI1524" s="272"/>
      <c r="VMJ1524" s="272"/>
      <c r="VMK1524" s="272"/>
      <c r="VML1524" s="272"/>
      <c r="VMM1524" s="272"/>
      <c r="VMN1524" s="272"/>
      <c r="VMO1524" s="272"/>
      <c r="VMP1524" s="272"/>
      <c r="VMQ1524" s="272"/>
      <c r="VMR1524" s="272"/>
      <c r="VMS1524" s="272"/>
      <c r="VMT1524" s="272"/>
      <c r="VMU1524" s="272"/>
      <c r="VMV1524" s="272"/>
      <c r="VMW1524" s="272"/>
      <c r="VMX1524" s="272"/>
      <c r="VMY1524" s="272"/>
      <c r="VMZ1524" s="272"/>
      <c r="VNA1524" s="272"/>
      <c r="VNB1524" s="272"/>
      <c r="VNC1524" s="272"/>
      <c r="VND1524" s="272"/>
      <c r="VNE1524" s="272"/>
      <c r="VNF1524" s="272"/>
      <c r="VNG1524" s="272"/>
      <c r="VNH1524" s="272"/>
      <c r="VNI1524" s="272"/>
      <c r="VNJ1524" s="272"/>
      <c r="VNK1524" s="272"/>
      <c r="VNL1524" s="272"/>
      <c r="VNM1524" s="272"/>
      <c r="VNN1524" s="272"/>
      <c r="VNO1524" s="272"/>
      <c r="VNP1524" s="272"/>
      <c r="VNQ1524" s="272"/>
      <c r="VNR1524" s="272"/>
      <c r="VNS1524" s="272"/>
      <c r="VNT1524" s="272"/>
      <c r="VNU1524" s="272"/>
      <c r="VNV1524" s="272"/>
      <c r="VNW1524" s="272"/>
      <c r="VNX1524" s="272"/>
      <c r="VNY1524" s="272"/>
      <c r="VNZ1524" s="272"/>
      <c r="VOA1524" s="272"/>
      <c r="VOB1524" s="272"/>
      <c r="VOC1524" s="272"/>
      <c r="VOD1524" s="272"/>
      <c r="VOE1524" s="272"/>
      <c r="VOF1524" s="272"/>
      <c r="VOG1524" s="272"/>
      <c r="VOH1524" s="272"/>
      <c r="VOI1524" s="272"/>
      <c r="VOJ1524" s="272"/>
      <c r="VOK1524" s="272"/>
      <c r="VOL1524" s="272"/>
      <c r="VOM1524" s="272"/>
      <c r="VON1524" s="272"/>
      <c r="VOO1524" s="272"/>
      <c r="VOP1524" s="272"/>
      <c r="VOQ1524" s="272"/>
      <c r="VOR1524" s="272"/>
      <c r="VOS1524" s="272"/>
      <c r="VOT1524" s="272"/>
      <c r="VOU1524" s="272"/>
      <c r="VOV1524" s="272"/>
      <c r="VOW1524" s="272"/>
      <c r="VOX1524" s="272"/>
      <c r="VOY1524" s="272"/>
      <c r="VOZ1524" s="272"/>
      <c r="VPA1524" s="272"/>
      <c r="VPB1524" s="272"/>
      <c r="VPC1524" s="272"/>
      <c r="VPD1524" s="272"/>
      <c r="VPE1524" s="272"/>
      <c r="VPF1524" s="272"/>
      <c r="VPG1524" s="272"/>
      <c r="VPH1524" s="272"/>
      <c r="VPI1524" s="272"/>
      <c r="VPJ1524" s="272"/>
      <c r="VPK1524" s="272"/>
      <c r="VPL1524" s="272"/>
      <c r="VPM1524" s="272"/>
      <c r="VPN1524" s="272"/>
      <c r="VPO1524" s="272"/>
      <c r="VPP1524" s="272"/>
      <c r="VPQ1524" s="272"/>
      <c r="VPR1524" s="272"/>
      <c r="VPS1524" s="272"/>
      <c r="VPT1524" s="272"/>
      <c r="VPU1524" s="272"/>
      <c r="VPV1524" s="272"/>
      <c r="VPW1524" s="272"/>
      <c r="VPX1524" s="272"/>
      <c r="VPY1524" s="272"/>
      <c r="VPZ1524" s="272"/>
      <c r="VQA1524" s="272"/>
      <c r="VQB1524" s="272"/>
      <c r="VQC1524" s="272"/>
      <c r="VQD1524" s="272"/>
      <c r="VQE1524" s="272"/>
      <c r="VQF1524" s="272"/>
      <c r="VQG1524" s="272"/>
      <c r="VQH1524" s="272"/>
      <c r="VQI1524" s="272"/>
      <c r="VQJ1524" s="272"/>
      <c r="VQK1524" s="272"/>
      <c r="VQL1524" s="272"/>
      <c r="VQM1524" s="272"/>
      <c r="VQN1524" s="272"/>
      <c r="VQO1524" s="272"/>
      <c r="VQP1524" s="272"/>
      <c r="VQQ1524" s="272"/>
      <c r="VQR1524" s="272"/>
      <c r="VQS1524" s="272"/>
      <c r="VQT1524" s="272"/>
      <c r="VQU1524" s="272"/>
      <c r="VQV1524" s="272"/>
      <c r="VQW1524" s="272"/>
      <c r="VQX1524" s="272"/>
      <c r="VQY1524" s="272"/>
      <c r="VQZ1524" s="272"/>
      <c r="VRA1524" s="272"/>
      <c r="VRB1524" s="272"/>
      <c r="VRC1524" s="272"/>
      <c r="VRD1524" s="272"/>
      <c r="VRE1524" s="272"/>
      <c r="VRF1524" s="272"/>
      <c r="VRG1524" s="272"/>
      <c r="VRH1524" s="272"/>
      <c r="VRI1524" s="272"/>
      <c r="VRJ1524" s="272"/>
      <c r="VRK1524" s="272"/>
      <c r="VRL1524" s="272"/>
      <c r="VRM1524" s="272"/>
      <c r="VRN1524" s="272"/>
      <c r="VRO1524" s="272"/>
      <c r="VRP1524" s="272"/>
      <c r="VRQ1524" s="272"/>
      <c r="VRR1524" s="272"/>
      <c r="VRS1524" s="272"/>
      <c r="VRT1524" s="272"/>
      <c r="VRU1524" s="272"/>
      <c r="VRV1524" s="272"/>
      <c r="VRW1524" s="272"/>
      <c r="VRX1524" s="272"/>
      <c r="VRY1524" s="272"/>
      <c r="VRZ1524" s="272"/>
      <c r="VSA1524" s="272"/>
      <c r="VSB1524" s="272"/>
      <c r="VSC1524" s="272"/>
      <c r="VSD1524" s="272"/>
      <c r="VSE1524" s="272"/>
      <c r="VSF1524" s="272"/>
      <c r="VSG1524" s="272"/>
      <c r="VSH1524" s="272"/>
      <c r="VSI1524" s="272"/>
      <c r="VSJ1524" s="272"/>
      <c r="VSK1524" s="272"/>
      <c r="VSL1524" s="272"/>
      <c r="VSM1524" s="272"/>
      <c r="VSN1524" s="272"/>
      <c r="VSO1524" s="272"/>
      <c r="VSP1524" s="272"/>
      <c r="VSQ1524" s="272"/>
      <c r="VSR1524" s="272"/>
      <c r="VSS1524" s="272"/>
      <c r="VST1524" s="272"/>
      <c r="VSU1524" s="272"/>
      <c r="VSV1524" s="272"/>
      <c r="VSW1524" s="272"/>
      <c r="VSX1524" s="272"/>
      <c r="VSY1524" s="272"/>
      <c r="VSZ1524" s="272"/>
      <c r="VTA1524" s="272"/>
      <c r="VTB1524" s="272"/>
      <c r="VTC1524" s="272"/>
      <c r="VTD1524" s="272"/>
      <c r="VTE1524" s="272"/>
      <c r="VTF1524" s="272"/>
      <c r="VTG1524" s="272"/>
      <c r="VTH1524" s="272"/>
      <c r="VTI1524" s="272"/>
      <c r="VTJ1524" s="272"/>
      <c r="VTK1524" s="272"/>
      <c r="VTL1524" s="272"/>
      <c r="VTM1524" s="272"/>
      <c r="VTN1524" s="272"/>
      <c r="VTO1524" s="272"/>
      <c r="VTP1524" s="272"/>
      <c r="VTQ1524" s="272"/>
      <c r="VTR1524" s="272"/>
      <c r="VTS1524" s="272"/>
      <c r="VTT1524" s="272"/>
      <c r="VTU1524" s="272"/>
      <c r="VTV1524" s="272"/>
      <c r="VTW1524" s="272"/>
      <c r="VTX1524" s="272"/>
      <c r="VTY1524" s="272"/>
      <c r="VTZ1524" s="272"/>
      <c r="VUA1524" s="272"/>
      <c r="VUB1524" s="272"/>
      <c r="VUC1524" s="272"/>
      <c r="VUD1524" s="272"/>
      <c r="VUE1524" s="272"/>
      <c r="VUF1524" s="272"/>
      <c r="VUG1524" s="272"/>
      <c r="VUH1524" s="272"/>
      <c r="VUI1524" s="272"/>
      <c r="VUJ1524" s="272"/>
      <c r="VUK1524" s="272"/>
      <c r="VUL1524" s="272"/>
      <c r="VUM1524" s="272"/>
      <c r="VUN1524" s="272"/>
      <c r="VUO1524" s="272"/>
      <c r="VUP1524" s="272"/>
      <c r="VUQ1524" s="272"/>
      <c r="VUR1524" s="272"/>
      <c r="VUS1524" s="272"/>
      <c r="VUT1524" s="272"/>
      <c r="VUU1524" s="272"/>
      <c r="VUV1524" s="272"/>
      <c r="VUW1524" s="272"/>
      <c r="VUX1524" s="272"/>
      <c r="VUY1524" s="272"/>
      <c r="VUZ1524" s="272"/>
      <c r="VVA1524" s="272"/>
      <c r="VVB1524" s="272"/>
      <c r="VVC1524" s="272"/>
      <c r="VVD1524" s="272"/>
      <c r="VVE1524" s="272"/>
      <c r="VVF1524" s="272"/>
      <c r="VVG1524" s="272"/>
      <c r="VVH1524" s="272"/>
      <c r="VVI1524" s="272"/>
      <c r="VVJ1524" s="272"/>
      <c r="VVK1524" s="272"/>
      <c r="VVL1524" s="272"/>
      <c r="VVM1524" s="272"/>
      <c r="VVN1524" s="272"/>
      <c r="VVO1524" s="272"/>
      <c r="VVP1524" s="272"/>
      <c r="VVQ1524" s="272"/>
      <c r="VVR1524" s="272"/>
      <c r="VVS1524" s="272"/>
      <c r="VVT1524" s="272"/>
      <c r="VVU1524" s="272"/>
      <c r="VVV1524" s="272"/>
      <c r="VVW1524" s="272"/>
      <c r="VVX1524" s="272"/>
      <c r="VVY1524" s="272"/>
      <c r="VVZ1524" s="272"/>
      <c r="VWA1524" s="272"/>
      <c r="VWB1524" s="272"/>
      <c r="VWC1524" s="272"/>
      <c r="VWD1524" s="272"/>
      <c r="VWE1524" s="272"/>
      <c r="VWF1524" s="272"/>
      <c r="VWG1524" s="272"/>
      <c r="VWH1524" s="272"/>
      <c r="VWI1524" s="272"/>
      <c r="VWJ1524" s="272"/>
      <c r="VWK1524" s="272"/>
      <c r="VWL1524" s="272"/>
      <c r="VWM1524" s="272"/>
      <c r="VWN1524" s="272"/>
      <c r="VWO1524" s="272"/>
      <c r="VWP1524" s="272"/>
      <c r="VWQ1524" s="272"/>
      <c r="VWR1524" s="272"/>
      <c r="VWS1524" s="272"/>
      <c r="VWT1524" s="272"/>
      <c r="VWU1524" s="272"/>
      <c r="VWV1524" s="272"/>
      <c r="VWW1524" s="272"/>
      <c r="VWX1524" s="272"/>
      <c r="VWY1524" s="272"/>
      <c r="VWZ1524" s="272"/>
      <c r="VXA1524" s="272"/>
      <c r="VXB1524" s="272"/>
      <c r="VXC1524" s="272"/>
      <c r="VXD1524" s="272"/>
      <c r="VXE1524" s="272"/>
      <c r="VXF1524" s="272"/>
      <c r="VXG1524" s="272"/>
      <c r="VXH1524" s="272"/>
      <c r="VXI1524" s="272"/>
      <c r="VXJ1524" s="272"/>
      <c r="VXK1524" s="272"/>
      <c r="VXL1524" s="272"/>
      <c r="VXM1524" s="272"/>
      <c r="VXN1524" s="272"/>
      <c r="VXO1524" s="272"/>
      <c r="VXP1524" s="272"/>
      <c r="VXQ1524" s="272"/>
      <c r="VXR1524" s="272"/>
      <c r="VXS1524" s="272"/>
      <c r="VXT1524" s="272"/>
      <c r="VXU1524" s="272"/>
      <c r="VXV1524" s="272"/>
      <c r="VXW1524" s="272"/>
      <c r="VXX1524" s="272"/>
      <c r="VXY1524" s="272"/>
      <c r="VXZ1524" s="272"/>
      <c r="VYA1524" s="272"/>
      <c r="VYB1524" s="272"/>
      <c r="VYC1524" s="272"/>
      <c r="VYD1524" s="272"/>
      <c r="VYE1524" s="272"/>
      <c r="VYF1524" s="272"/>
      <c r="VYG1524" s="272"/>
      <c r="VYH1524" s="272"/>
      <c r="VYI1524" s="272"/>
      <c r="VYJ1524" s="272"/>
      <c r="VYK1524" s="272"/>
      <c r="VYL1524" s="272"/>
      <c r="VYM1524" s="272"/>
      <c r="VYN1524" s="272"/>
      <c r="VYO1524" s="272"/>
      <c r="VYP1524" s="272"/>
      <c r="VYQ1524" s="272"/>
      <c r="VYR1524" s="272"/>
      <c r="VYS1524" s="272"/>
      <c r="VYT1524" s="272"/>
      <c r="VYU1524" s="272"/>
      <c r="VYV1524" s="272"/>
      <c r="VYW1524" s="272"/>
      <c r="VYX1524" s="272"/>
      <c r="VYY1524" s="272"/>
      <c r="VYZ1524" s="272"/>
      <c r="VZA1524" s="272"/>
      <c r="VZB1524" s="272"/>
      <c r="VZC1524" s="272"/>
      <c r="VZD1524" s="272"/>
      <c r="VZE1524" s="272"/>
      <c r="VZF1524" s="272"/>
      <c r="VZG1524" s="272"/>
      <c r="VZH1524" s="272"/>
      <c r="VZI1524" s="272"/>
      <c r="VZJ1524" s="272"/>
      <c r="VZK1524" s="272"/>
      <c r="VZL1524" s="272"/>
      <c r="VZM1524" s="272"/>
      <c r="VZN1524" s="272"/>
      <c r="VZO1524" s="272"/>
      <c r="VZP1524" s="272"/>
      <c r="VZQ1524" s="272"/>
      <c r="VZR1524" s="272"/>
      <c r="VZS1524" s="272"/>
      <c r="VZT1524" s="272"/>
      <c r="VZU1524" s="272"/>
      <c r="VZV1524" s="272"/>
      <c r="VZW1524" s="272"/>
      <c r="VZX1524" s="272"/>
      <c r="VZY1524" s="272"/>
      <c r="VZZ1524" s="272"/>
      <c r="WAA1524" s="272"/>
      <c r="WAB1524" s="272"/>
      <c r="WAC1524" s="272"/>
      <c r="WAD1524" s="272"/>
      <c r="WAE1524" s="272"/>
      <c r="WAF1524" s="272"/>
      <c r="WAG1524" s="272"/>
      <c r="WAH1524" s="272"/>
      <c r="WAI1524" s="272"/>
      <c r="WAJ1524" s="272"/>
      <c r="WAK1524" s="272"/>
      <c r="WAL1524" s="272"/>
      <c r="WAM1524" s="272"/>
      <c r="WAN1524" s="272"/>
      <c r="WAO1524" s="272"/>
      <c r="WAP1524" s="272"/>
      <c r="WAQ1524" s="272"/>
      <c r="WAR1524" s="272"/>
      <c r="WAS1524" s="272"/>
      <c r="WAT1524" s="272"/>
      <c r="WAU1524" s="272"/>
      <c r="WAV1524" s="272"/>
      <c r="WAW1524" s="272"/>
      <c r="WAX1524" s="272"/>
      <c r="WAY1524" s="272"/>
      <c r="WAZ1524" s="272"/>
      <c r="WBA1524" s="272"/>
      <c r="WBB1524" s="272"/>
      <c r="WBC1524" s="272"/>
      <c r="WBD1524" s="272"/>
      <c r="WBE1524" s="272"/>
      <c r="WBF1524" s="272"/>
      <c r="WBG1524" s="272"/>
      <c r="WBH1524" s="272"/>
      <c r="WBI1524" s="272"/>
      <c r="WBJ1524" s="272"/>
      <c r="WBK1524" s="272"/>
      <c r="WBL1524" s="272"/>
      <c r="WBM1524" s="272"/>
      <c r="WBN1524" s="272"/>
      <c r="WBO1524" s="272"/>
      <c r="WBP1524" s="272"/>
      <c r="WBQ1524" s="272"/>
      <c r="WBR1524" s="272"/>
      <c r="WBS1524" s="272"/>
      <c r="WBT1524" s="272"/>
      <c r="WBU1524" s="272"/>
      <c r="WBV1524" s="272"/>
      <c r="WBW1524" s="272"/>
      <c r="WBX1524" s="272"/>
      <c r="WBY1524" s="272"/>
      <c r="WBZ1524" s="272"/>
      <c r="WCA1524" s="272"/>
      <c r="WCB1524" s="272"/>
      <c r="WCC1524" s="272"/>
      <c r="WCD1524" s="272"/>
      <c r="WCE1524" s="272"/>
      <c r="WCF1524" s="272"/>
      <c r="WCG1524" s="272"/>
      <c r="WCH1524" s="272"/>
      <c r="WCI1524" s="272"/>
      <c r="WCJ1524" s="272"/>
      <c r="WCK1524" s="272"/>
      <c r="WCL1524" s="272"/>
      <c r="WCM1524" s="272"/>
      <c r="WCN1524" s="272"/>
      <c r="WCO1524" s="272"/>
      <c r="WCP1524" s="272"/>
      <c r="WCQ1524" s="272"/>
      <c r="WCR1524" s="272"/>
      <c r="WCS1524" s="272"/>
      <c r="WCT1524" s="272"/>
      <c r="WCU1524" s="272"/>
      <c r="WCV1524" s="272"/>
      <c r="WCW1524" s="272"/>
      <c r="WCX1524" s="272"/>
      <c r="WCY1524" s="272"/>
      <c r="WCZ1524" s="272"/>
      <c r="WDA1524" s="272"/>
      <c r="WDB1524" s="272"/>
      <c r="WDC1524" s="272"/>
      <c r="WDD1524" s="272"/>
      <c r="WDE1524" s="272"/>
      <c r="WDF1524" s="272"/>
      <c r="WDG1524" s="272"/>
      <c r="WDH1524" s="272"/>
      <c r="WDI1524" s="272"/>
      <c r="WDJ1524" s="272"/>
      <c r="WDK1524" s="272"/>
      <c r="WDL1524" s="272"/>
      <c r="WDM1524" s="272"/>
      <c r="WDN1524" s="272"/>
      <c r="WDO1524" s="272"/>
      <c r="WDP1524" s="272"/>
      <c r="WDQ1524" s="272"/>
      <c r="WDR1524" s="272"/>
      <c r="WDS1524" s="272"/>
      <c r="WDT1524" s="272"/>
      <c r="WDU1524" s="272"/>
      <c r="WDV1524" s="272"/>
      <c r="WDW1524" s="272"/>
      <c r="WDX1524" s="272"/>
      <c r="WDY1524" s="272"/>
      <c r="WDZ1524" s="272"/>
      <c r="WEA1524" s="272"/>
      <c r="WEB1524" s="272"/>
      <c r="WEC1524" s="272"/>
      <c r="WED1524" s="272"/>
      <c r="WEE1524" s="272"/>
      <c r="WEF1524" s="272"/>
      <c r="WEG1524" s="272"/>
      <c r="WEH1524" s="272"/>
      <c r="WEI1524" s="272"/>
      <c r="WEJ1524" s="272"/>
      <c r="WEK1524" s="272"/>
      <c r="WEL1524" s="272"/>
      <c r="WEM1524" s="272"/>
      <c r="WEN1524" s="272"/>
      <c r="WEO1524" s="272"/>
      <c r="WEP1524" s="272"/>
      <c r="WEQ1524" s="272"/>
      <c r="WER1524" s="272"/>
      <c r="WES1524" s="272"/>
      <c r="WET1524" s="272"/>
      <c r="WEU1524" s="272"/>
      <c r="WEV1524" s="272"/>
      <c r="WEW1524" s="272"/>
      <c r="WEX1524" s="272"/>
      <c r="WEY1524" s="272"/>
      <c r="WEZ1524" s="272"/>
      <c r="WFA1524" s="272"/>
      <c r="WFB1524" s="272"/>
      <c r="WFC1524" s="272"/>
      <c r="WFD1524" s="272"/>
      <c r="WFE1524" s="272"/>
      <c r="WFF1524" s="272"/>
      <c r="WFG1524" s="272"/>
      <c r="WFH1524" s="272"/>
      <c r="WFI1524" s="272"/>
      <c r="WFJ1524" s="272"/>
      <c r="WFK1524" s="272"/>
      <c r="WFL1524" s="272"/>
      <c r="WFM1524" s="272"/>
      <c r="WFN1524" s="272"/>
      <c r="WFO1524" s="272"/>
      <c r="WFP1524" s="272"/>
      <c r="WFQ1524" s="272"/>
      <c r="WFR1524" s="272"/>
      <c r="WFS1524" s="272"/>
      <c r="WFT1524" s="272"/>
      <c r="WFU1524" s="272"/>
      <c r="WFV1524" s="272"/>
      <c r="WFW1524" s="272"/>
      <c r="WFX1524" s="272"/>
      <c r="WFY1524" s="272"/>
      <c r="WFZ1524" s="272"/>
      <c r="WGA1524" s="272"/>
      <c r="WGB1524" s="272"/>
      <c r="WGC1524" s="272"/>
      <c r="WGD1524" s="272"/>
      <c r="WGE1524" s="272"/>
      <c r="WGF1524" s="272"/>
      <c r="WGG1524" s="272"/>
      <c r="WGH1524" s="272"/>
      <c r="WGI1524" s="272"/>
      <c r="WGJ1524" s="272"/>
      <c r="WGK1524" s="272"/>
      <c r="WGL1524" s="272"/>
      <c r="WGM1524" s="272"/>
      <c r="WGN1524" s="272"/>
      <c r="WGO1524" s="272"/>
      <c r="WGP1524" s="272"/>
      <c r="WGQ1524" s="272"/>
      <c r="WGR1524" s="272"/>
      <c r="WGS1524" s="272"/>
      <c r="WGT1524" s="272"/>
      <c r="WGU1524" s="272"/>
      <c r="WGV1524" s="272"/>
      <c r="WGW1524" s="272"/>
      <c r="WGX1524" s="272"/>
      <c r="WGY1524" s="272"/>
      <c r="WGZ1524" s="272"/>
      <c r="WHA1524" s="272"/>
      <c r="WHB1524" s="272"/>
      <c r="WHC1524" s="272"/>
      <c r="WHD1524" s="272"/>
      <c r="WHE1524" s="272"/>
      <c r="WHF1524" s="272"/>
      <c r="WHG1524" s="272"/>
      <c r="WHH1524" s="272"/>
      <c r="WHI1524" s="272"/>
      <c r="WHJ1524" s="272"/>
      <c r="WHK1524" s="272"/>
      <c r="WHL1524" s="272"/>
      <c r="WHM1524" s="272"/>
      <c r="WHN1524" s="272"/>
      <c r="WHO1524" s="272"/>
      <c r="WHP1524" s="272"/>
      <c r="WHQ1524" s="272"/>
      <c r="WHR1524" s="272"/>
      <c r="WHS1524" s="272"/>
      <c r="WHT1524" s="272"/>
      <c r="WHU1524" s="272"/>
      <c r="WHV1524" s="272"/>
      <c r="WHW1524" s="272"/>
      <c r="WHX1524" s="272"/>
      <c r="WHY1524" s="272"/>
      <c r="WHZ1524" s="272"/>
      <c r="WIA1524" s="272"/>
      <c r="WIB1524" s="272"/>
      <c r="WIC1524" s="272"/>
      <c r="WID1524" s="272"/>
      <c r="WIE1524" s="272"/>
      <c r="WIF1524" s="272"/>
      <c r="WIG1524" s="272"/>
      <c r="WIH1524" s="272"/>
      <c r="WII1524" s="272"/>
      <c r="WIJ1524" s="272"/>
      <c r="WIK1524" s="272"/>
      <c r="WIL1524" s="272"/>
      <c r="WIM1524" s="272"/>
      <c r="WIN1524" s="272"/>
      <c r="WIO1524" s="272"/>
      <c r="WIP1524" s="272"/>
      <c r="WIQ1524" s="272"/>
      <c r="WIR1524" s="272"/>
      <c r="WIS1524" s="272"/>
      <c r="WIT1524" s="272"/>
      <c r="WIU1524" s="272"/>
      <c r="WIV1524" s="272"/>
      <c r="WIW1524" s="272"/>
      <c r="WIX1524" s="272"/>
      <c r="WIY1524" s="272"/>
      <c r="WIZ1524" s="272"/>
      <c r="WJA1524" s="272"/>
      <c r="WJB1524" s="272"/>
      <c r="WJC1524" s="272"/>
      <c r="WJD1524" s="272"/>
      <c r="WJE1524" s="272"/>
      <c r="WJF1524" s="272"/>
      <c r="WJG1524" s="272"/>
      <c r="WJH1524" s="272"/>
      <c r="WJI1524" s="272"/>
      <c r="WJJ1524" s="272"/>
      <c r="WJK1524" s="272"/>
      <c r="WJL1524" s="272"/>
      <c r="WJM1524" s="272"/>
      <c r="WJN1524" s="272"/>
      <c r="WJO1524" s="272"/>
      <c r="WJP1524" s="272"/>
      <c r="WJQ1524" s="272"/>
      <c r="WJR1524" s="272"/>
      <c r="WJS1524" s="272"/>
      <c r="WJT1524" s="272"/>
      <c r="WJU1524" s="272"/>
      <c r="WJV1524" s="272"/>
      <c r="WJW1524" s="272"/>
      <c r="WJX1524" s="272"/>
      <c r="WJY1524" s="272"/>
      <c r="WJZ1524" s="272"/>
      <c r="WKA1524" s="272"/>
      <c r="WKB1524" s="272"/>
      <c r="WKC1524" s="272"/>
      <c r="WKD1524" s="272"/>
      <c r="WKE1524" s="272"/>
      <c r="WKF1524" s="272"/>
      <c r="WKG1524" s="272"/>
      <c r="WKH1524" s="272"/>
      <c r="WKI1524" s="272"/>
      <c r="WKJ1524" s="272"/>
      <c r="WKK1524" s="272"/>
      <c r="WKL1524" s="272"/>
      <c r="WKM1524" s="272"/>
      <c r="WKN1524" s="272"/>
      <c r="WKO1524" s="272"/>
      <c r="WKP1524" s="272"/>
      <c r="WKQ1524" s="272"/>
      <c r="WKR1524" s="272"/>
      <c r="WKS1524" s="272"/>
      <c r="WKT1524" s="272"/>
      <c r="WKU1524" s="272"/>
      <c r="WKV1524" s="272"/>
      <c r="WKW1524" s="272"/>
      <c r="WKX1524" s="272"/>
      <c r="WKY1524" s="272"/>
      <c r="WKZ1524" s="272"/>
      <c r="WLA1524" s="272"/>
      <c r="WLB1524" s="272"/>
      <c r="WLC1524" s="272"/>
      <c r="WLD1524" s="272"/>
      <c r="WLE1524" s="272"/>
      <c r="WLF1524" s="272"/>
      <c r="WLG1524" s="272"/>
      <c r="WLH1524" s="272"/>
      <c r="WLI1524" s="272"/>
      <c r="WLJ1524" s="272"/>
      <c r="WLK1524" s="272"/>
      <c r="WLL1524" s="272"/>
      <c r="WLM1524" s="272"/>
      <c r="WLN1524" s="272"/>
      <c r="WLO1524" s="272"/>
      <c r="WLP1524" s="272"/>
      <c r="WLQ1524" s="272"/>
      <c r="WLR1524" s="272"/>
      <c r="WLS1524" s="272"/>
      <c r="WLT1524" s="272"/>
      <c r="WLU1524" s="272"/>
      <c r="WLV1524" s="272"/>
      <c r="WLW1524" s="272"/>
      <c r="WLX1524" s="272"/>
      <c r="WLY1524" s="272"/>
      <c r="WLZ1524" s="272"/>
      <c r="WMA1524" s="272"/>
      <c r="WMB1524" s="272"/>
      <c r="WMC1524" s="272"/>
      <c r="WMD1524" s="272"/>
      <c r="WME1524" s="272"/>
      <c r="WMF1524" s="272"/>
      <c r="WMG1524" s="272"/>
      <c r="WMH1524" s="272"/>
      <c r="WMI1524" s="272"/>
      <c r="WMJ1524" s="272"/>
      <c r="WMK1524" s="272"/>
      <c r="WML1524" s="272"/>
      <c r="WMM1524" s="272"/>
      <c r="WMN1524" s="272"/>
      <c r="WMO1524" s="272"/>
      <c r="WMP1524" s="272"/>
      <c r="WMQ1524" s="272"/>
      <c r="WMR1524" s="272"/>
      <c r="WMS1524" s="272"/>
      <c r="WMT1524" s="272"/>
      <c r="WMU1524" s="272"/>
      <c r="WMV1524" s="272"/>
      <c r="WMW1524" s="272"/>
      <c r="WMX1524" s="272"/>
      <c r="WMY1524" s="272"/>
      <c r="WMZ1524" s="272"/>
      <c r="WNA1524" s="272"/>
      <c r="WNB1524" s="272"/>
      <c r="WNC1524" s="272"/>
      <c r="WND1524" s="272"/>
      <c r="WNE1524" s="272"/>
      <c r="WNF1524" s="272"/>
      <c r="WNG1524" s="272"/>
      <c r="WNH1524" s="272"/>
      <c r="WNI1524" s="272"/>
      <c r="WNJ1524" s="272"/>
      <c r="WNK1524" s="272"/>
      <c r="WNL1524" s="272"/>
      <c r="WNM1524" s="272"/>
      <c r="WNN1524" s="272"/>
      <c r="WNO1524" s="272"/>
      <c r="WNP1524" s="272"/>
      <c r="WNQ1524" s="272"/>
      <c r="WNR1524" s="272"/>
      <c r="WNS1524" s="272"/>
      <c r="WNT1524" s="272"/>
      <c r="WNU1524" s="272"/>
      <c r="WNV1524" s="272"/>
      <c r="WNW1524" s="272"/>
      <c r="WNX1524" s="272"/>
      <c r="WNY1524" s="272"/>
      <c r="WNZ1524" s="272"/>
      <c r="WOA1524" s="272"/>
      <c r="WOB1524" s="272"/>
      <c r="WOC1524" s="272"/>
      <c r="WOD1524" s="272"/>
      <c r="WOE1524" s="272"/>
      <c r="WOF1524" s="272"/>
      <c r="WOG1524" s="272"/>
      <c r="WOH1524" s="272"/>
      <c r="WOI1524" s="272"/>
      <c r="WOJ1524" s="272"/>
      <c r="WOK1524" s="272"/>
      <c r="WOL1524" s="272"/>
      <c r="WOM1524" s="272"/>
      <c r="WON1524" s="272"/>
      <c r="WOO1524" s="272"/>
      <c r="WOP1524" s="272"/>
      <c r="WOQ1524" s="272"/>
      <c r="WOR1524" s="272"/>
      <c r="WOS1524" s="272"/>
      <c r="WOT1524" s="272"/>
      <c r="WOU1524" s="272"/>
      <c r="WOV1524" s="272"/>
      <c r="WOW1524" s="272"/>
      <c r="WOX1524" s="272"/>
      <c r="WOY1524" s="272"/>
      <c r="WOZ1524" s="272"/>
      <c r="WPA1524" s="272"/>
      <c r="WPB1524" s="272"/>
      <c r="WPC1524" s="272"/>
      <c r="WPD1524" s="272"/>
      <c r="WPE1524" s="272"/>
      <c r="WPF1524" s="272"/>
      <c r="WPG1524" s="272"/>
      <c r="WPH1524" s="272"/>
      <c r="WPI1524" s="272"/>
      <c r="WPJ1524" s="272"/>
      <c r="WPK1524" s="272"/>
      <c r="WPL1524" s="272"/>
      <c r="WPM1524" s="272"/>
      <c r="WPN1524" s="272"/>
      <c r="WPO1524" s="272"/>
      <c r="WPP1524" s="272"/>
      <c r="WPQ1524" s="272"/>
      <c r="WPR1524" s="272"/>
      <c r="WPS1524" s="272"/>
      <c r="WPT1524" s="272"/>
      <c r="WPU1524" s="272"/>
      <c r="WPV1524" s="272"/>
      <c r="WPW1524" s="272"/>
      <c r="WPX1524" s="272"/>
      <c r="WPY1524" s="272"/>
      <c r="WPZ1524" s="272"/>
      <c r="WQA1524" s="272"/>
      <c r="WQB1524" s="272"/>
      <c r="WQC1524" s="272"/>
      <c r="WQD1524" s="272"/>
      <c r="WQE1524" s="272"/>
      <c r="WQF1524" s="272"/>
      <c r="WQG1524" s="272"/>
      <c r="WQH1524" s="272"/>
      <c r="WQI1524" s="272"/>
      <c r="WQJ1524" s="272"/>
      <c r="WQK1524" s="272"/>
      <c r="WQL1524" s="272"/>
      <c r="WQM1524" s="272"/>
      <c r="WQN1524" s="272"/>
      <c r="WQO1524" s="272"/>
      <c r="WQP1524" s="272"/>
      <c r="WQQ1524" s="272"/>
      <c r="WQR1524" s="272"/>
      <c r="WQS1524" s="272"/>
      <c r="WQT1524" s="272"/>
      <c r="WQU1524" s="272"/>
      <c r="WQV1524" s="272"/>
      <c r="WQW1524" s="272"/>
      <c r="WQX1524" s="272"/>
      <c r="WQY1524" s="272"/>
      <c r="WQZ1524" s="272"/>
      <c r="WRA1524" s="272"/>
      <c r="WRB1524" s="272"/>
      <c r="WRC1524" s="272"/>
      <c r="WRD1524" s="272"/>
      <c r="WRE1524" s="272"/>
      <c r="WRF1524" s="272"/>
      <c r="WRG1524" s="272"/>
      <c r="WRH1524" s="272"/>
      <c r="WRI1524" s="272"/>
      <c r="WRJ1524" s="272"/>
      <c r="WRK1524" s="272"/>
      <c r="WRL1524" s="272"/>
      <c r="WRM1524" s="272"/>
      <c r="WRN1524" s="272"/>
      <c r="WRO1524" s="272"/>
      <c r="WRP1524" s="272"/>
      <c r="WRQ1524" s="272"/>
      <c r="WRR1524" s="272"/>
      <c r="WRS1524" s="272"/>
      <c r="WRT1524" s="272"/>
      <c r="WRU1524" s="272"/>
      <c r="WRV1524" s="272"/>
      <c r="WRW1524" s="272"/>
      <c r="WRX1524" s="272"/>
      <c r="WRY1524" s="272"/>
      <c r="WRZ1524" s="272"/>
      <c r="WSA1524" s="272"/>
      <c r="WSB1524" s="272"/>
      <c r="WSC1524" s="272"/>
      <c r="WSD1524" s="272"/>
      <c r="WSE1524" s="272"/>
      <c r="WSF1524" s="272"/>
      <c r="WSG1524" s="272"/>
      <c r="WSH1524" s="272"/>
      <c r="WSI1524" s="272"/>
      <c r="WSJ1524" s="272"/>
      <c r="WSK1524" s="272"/>
      <c r="WSL1524" s="272"/>
      <c r="WSM1524" s="272"/>
      <c r="WSN1524" s="272"/>
      <c r="WSO1524" s="272"/>
      <c r="WSP1524" s="272"/>
      <c r="WSQ1524" s="272"/>
      <c r="WSR1524" s="272"/>
      <c r="WSS1524" s="272"/>
      <c r="WST1524" s="272"/>
      <c r="WSU1524" s="272"/>
      <c r="WSV1524" s="272"/>
      <c r="WSW1524" s="272"/>
      <c r="WSX1524" s="272"/>
      <c r="WSY1524" s="272"/>
      <c r="WSZ1524" s="272"/>
      <c r="WTA1524" s="272"/>
      <c r="WTB1524" s="272"/>
      <c r="WTC1524" s="272"/>
      <c r="WTD1524" s="272"/>
      <c r="WTE1524" s="272"/>
      <c r="WTF1524" s="272"/>
      <c r="WTG1524" s="272"/>
      <c r="WTH1524" s="272"/>
      <c r="WTI1524" s="272"/>
      <c r="WTJ1524" s="272"/>
      <c r="WTK1524" s="272"/>
      <c r="WTL1524" s="272"/>
      <c r="WTM1524" s="272"/>
      <c r="WTN1524" s="272"/>
      <c r="WTO1524" s="272"/>
      <c r="WTP1524" s="272"/>
      <c r="WTQ1524" s="272"/>
      <c r="WTR1524" s="272"/>
      <c r="WTS1524" s="272"/>
      <c r="WTT1524" s="272"/>
      <c r="WTU1524" s="272"/>
      <c r="WTV1524" s="272"/>
      <c r="WTW1524" s="272"/>
      <c r="WTX1524" s="272"/>
      <c r="WTY1524" s="272"/>
      <c r="WTZ1524" s="272"/>
      <c r="WUA1524" s="272"/>
      <c r="WUB1524" s="272"/>
      <c r="WUC1524" s="272"/>
      <c r="WUD1524" s="272"/>
      <c r="WUE1524" s="272"/>
      <c r="WUF1524" s="272"/>
      <c r="WUG1524" s="272"/>
      <c r="WUH1524" s="272"/>
      <c r="WUI1524" s="272"/>
      <c r="WUJ1524" s="272"/>
      <c r="WUK1524" s="272"/>
      <c r="WUL1524" s="272"/>
      <c r="WUM1524" s="272"/>
      <c r="WUN1524" s="272"/>
      <c r="WUO1524" s="272"/>
      <c r="WUP1524" s="272"/>
      <c r="WUQ1524" s="272"/>
      <c r="WUR1524" s="272"/>
      <c r="WUS1524" s="272"/>
      <c r="WUT1524" s="272"/>
      <c r="WUU1524" s="272"/>
      <c r="WUV1524" s="272"/>
      <c r="WUW1524" s="272"/>
      <c r="WUX1524" s="272"/>
      <c r="WUY1524" s="272"/>
      <c r="WUZ1524" s="272"/>
      <c r="WVA1524" s="272"/>
      <c r="WVB1524" s="272"/>
      <c r="WVC1524" s="272"/>
      <c r="WVD1524" s="272"/>
      <c r="WVE1524" s="272"/>
      <c r="WVF1524" s="272"/>
      <c r="WVG1524" s="272"/>
      <c r="WVH1524" s="272"/>
      <c r="WVI1524" s="272"/>
      <c r="WVJ1524" s="272"/>
      <c r="WVK1524" s="272"/>
      <c r="WVL1524" s="272"/>
      <c r="WVM1524" s="272"/>
      <c r="WVN1524" s="272"/>
      <c r="WVO1524" s="272"/>
      <c r="WVP1524" s="272"/>
      <c r="WVQ1524" s="272"/>
      <c r="WVR1524" s="272"/>
      <c r="WVS1524" s="272"/>
      <c r="WVT1524" s="272"/>
      <c r="WVU1524" s="272"/>
      <c r="WVV1524" s="272"/>
      <c r="WVW1524" s="272"/>
      <c r="WVX1524" s="272"/>
      <c r="WVY1524" s="272"/>
      <c r="WVZ1524" s="272"/>
      <c r="WWA1524" s="272"/>
      <c r="WWB1524" s="272"/>
      <c r="WWC1524" s="272"/>
      <c r="WWD1524" s="272"/>
      <c r="WWE1524" s="272"/>
      <c r="WWF1524" s="272"/>
      <c r="WWG1524" s="272"/>
      <c r="WWH1524" s="272"/>
      <c r="WWI1524" s="272"/>
      <c r="WWJ1524" s="272"/>
      <c r="WWK1524" s="272"/>
      <c r="WWL1524" s="272"/>
      <c r="WWM1524" s="272"/>
      <c r="WWN1524" s="272"/>
      <c r="WWO1524" s="272"/>
      <c r="WWP1524" s="272"/>
      <c r="WWQ1524" s="272"/>
      <c r="WWR1524" s="272"/>
      <c r="WWS1524" s="272"/>
      <c r="WWT1524" s="272"/>
      <c r="WWU1524" s="272"/>
      <c r="WWV1524" s="272"/>
      <c r="WWW1524" s="272"/>
      <c r="WWX1524" s="272"/>
      <c r="WWY1524" s="272"/>
      <c r="WWZ1524" s="272"/>
      <c r="WXA1524" s="272"/>
      <c r="WXB1524" s="272"/>
      <c r="WXC1524" s="272"/>
      <c r="WXD1524" s="272"/>
      <c r="WXE1524" s="272"/>
      <c r="WXF1524" s="272"/>
      <c r="WXG1524" s="272"/>
      <c r="WXH1524" s="272"/>
      <c r="WXI1524" s="272"/>
      <c r="WXJ1524" s="272"/>
      <c r="WXK1524" s="272"/>
      <c r="WXL1524" s="272"/>
      <c r="WXM1524" s="272"/>
      <c r="WXN1524" s="272"/>
      <c r="WXO1524" s="272"/>
      <c r="WXP1524" s="272"/>
      <c r="WXQ1524" s="272"/>
      <c r="WXR1524" s="272"/>
      <c r="WXS1524" s="272"/>
      <c r="WXT1524" s="272"/>
      <c r="WXU1524" s="272"/>
      <c r="WXV1524" s="272"/>
      <c r="WXW1524" s="272"/>
      <c r="WXX1524" s="272"/>
      <c r="WXY1524" s="272"/>
      <c r="WXZ1524" s="272"/>
      <c r="WYA1524" s="272"/>
      <c r="WYB1524" s="272"/>
      <c r="WYC1524" s="272"/>
      <c r="WYD1524" s="272"/>
      <c r="WYE1524" s="272"/>
      <c r="WYF1524" s="272"/>
      <c r="WYG1524" s="272"/>
      <c r="WYH1524" s="272"/>
      <c r="WYI1524" s="272"/>
      <c r="WYJ1524" s="272"/>
      <c r="WYK1524" s="272"/>
      <c r="WYL1524" s="272"/>
      <c r="WYM1524" s="272"/>
      <c r="WYN1524" s="272"/>
      <c r="WYO1524" s="272"/>
      <c r="WYP1524" s="272"/>
      <c r="WYQ1524" s="272"/>
      <c r="WYR1524" s="272"/>
      <c r="WYS1524" s="272"/>
      <c r="WYT1524" s="272"/>
      <c r="WYU1524" s="272"/>
      <c r="WYV1524" s="272"/>
      <c r="WYW1524" s="272"/>
      <c r="WYX1524" s="272"/>
      <c r="WYY1524" s="272"/>
      <c r="WYZ1524" s="272"/>
      <c r="WZA1524" s="272"/>
      <c r="WZB1524" s="272"/>
      <c r="WZC1524" s="272"/>
      <c r="WZD1524" s="272"/>
      <c r="WZE1524" s="272"/>
      <c r="WZF1524" s="272"/>
      <c r="WZG1524" s="272"/>
      <c r="WZH1524" s="272"/>
      <c r="WZI1524" s="272"/>
      <c r="WZJ1524" s="272"/>
      <c r="WZK1524" s="272"/>
      <c r="WZL1524" s="272"/>
      <c r="WZM1524" s="272"/>
      <c r="WZN1524" s="272"/>
      <c r="WZO1524" s="272"/>
      <c r="WZP1524" s="272"/>
      <c r="WZQ1524" s="272"/>
      <c r="WZR1524" s="272"/>
      <c r="WZS1524" s="272"/>
      <c r="WZT1524" s="272"/>
      <c r="WZU1524" s="272"/>
      <c r="WZV1524" s="272"/>
      <c r="WZW1524" s="272"/>
      <c r="WZX1524" s="272"/>
      <c r="WZY1524" s="272"/>
      <c r="WZZ1524" s="272"/>
      <c r="XAA1524" s="272"/>
      <c r="XAB1524" s="272"/>
      <c r="XAC1524" s="272"/>
      <c r="XAD1524" s="272"/>
      <c r="XAE1524" s="272"/>
      <c r="XAF1524" s="272"/>
      <c r="XAG1524" s="272"/>
      <c r="XAH1524" s="272"/>
      <c r="XAI1524" s="272"/>
      <c r="XAJ1524" s="272"/>
      <c r="XAK1524" s="272"/>
      <c r="XAL1524" s="272"/>
      <c r="XAM1524" s="272"/>
      <c r="XAN1524" s="272"/>
      <c r="XAO1524" s="272"/>
      <c r="XAP1524" s="272"/>
      <c r="XAQ1524" s="272"/>
      <c r="XAR1524" s="272"/>
      <c r="XAS1524" s="272"/>
      <c r="XAT1524" s="272"/>
      <c r="XAU1524" s="272"/>
      <c r="XAV1524" s="272"/>
      <c r="XAW1524" s="272"/>
      <c r="XAX1524" s="272"/>
      <c r="XAY1524" s="272"/>
      <c r="XAZ1524" s="272"/>
      <c r="XBA1524" s="272"/>
      <c r="XBB1524" s="272"/>
      <c r="XBC1524" s="272"/>
      <c r="XBD1524" s="272"/>
      <c r="XBE1524" s="272"/>
      <c r="XBF1524" s="272"/>
      <c r="XBG1524" s="272"/>
      <c r="XBH1524" s="272"/>
      <c r="XBI1524" s="272"/>
      <c r="XBJ1524" s="272"/>
      <c r="XBK1524" s="272"/>
      <c r="XBL1524" s="272"/>
      <c r="XBM1524" s="272"/>
      <c r="XBN1524" s="272"/>
      <c r="XBO1524" s="272"/>
      <c r="XBP1524" s="272"/>
      <c r="XBQ1524" s="272"/>
      <c r="XBR1524" s="272"/>
      <c r="XBS1524" s="272"/>
      <c r="XBT1524" s="272"/>
      <c r="XBU1524" s="272"/>
      <c r="XBV1524" s="272"/>
      <c r="XBW1524" s="272"/>
      <c r="XBX1524" s="272"/>
      <c r="XBY1524" s="272"/>
      <c r="XBZ1524" s="272"/>
      <c r="XCA1524" s="272"/>
      <c r="XCB1524" s="272"/>
      <c r="XCC1524" s="272"/>
      <c r="XCD1524" s="272"/>
      <c r="XCE1524" s="272"/>
      <c r="XCF1524" s="272"/>
      <c r="XCG1524" s="272"/>
      <c r="XCH1524" s="272"/>
      <c r="XCI1524" s="272"/>
      <c r="XCJ1524" s="272"/>
      <c r="XCK1524" s="272"/>
      <c r="XCL1524" s="272"/>
      <c r="XCM1524" s="272"/>
      <c r="XCN1524" s="272"/>
      <c r="XCO1524" s="272"/>
      <c r="XCP1524" s="272"/>
      <c r="XCQ1524" s="272"/>
      <c r="XCR1524" s="272"/>
      <c r="XCS1524" s="272"/>
      <c r="XCT1524" s="272"/>
      <c r="XCU1524" s="272"/>
      <c r="XCV1524" s="272"/>
      <c r="XCW1524" s="272"/>
      <c r="XCX1524" s="272"/>
      <c r="XCY1524" s="272"/>
      <c r="XCZ1524" s="272"/>
      <c r="XDA1524" s="272"/>
      <c r="XDB1524" s="272"/>
      <c r="XDC1524" s="272"/>
      <c r="XDD1524" s="272"/>
      <c r="XDE1524" s="272"/>
      <c r="XDF1524" s="272"/>
      <c r="XDG1524" s="272"/>
      <c r="XDH1524" s="272"/>
      <c r="XDI1524" s="272"/>
      <c r="XDJ1524" s="272"/>
      <c r="XDK1524" s="272"/>
      <c r="XDL1524" s="272"/>
      <c r="XDM1524" s="272"/>
      <c r="XDN1524" s="272"/>
      <c r="XDO1524" s="272"/>
      <c r="XDP1524" s="272"/>
      <c r="XDQ1524" s="272"/>
      <c r="XDR1524" s="272"/>
      <c r="XDS1524" s="272"/>
      <c r="XDT1524" s="272"/>
      <c r="XDU1524" s="272"/>
      <c r="XDV1524" s="272"/>
      <c r="XDW1524" s="272"/>
      <c r="XDX1524" s="272"/>
      <c r="XDY1524" s="272"/>
      <c r="XDZ1524" s="272"/>
      <c r="XEA1524" s="272"/>
      <c r="XEB1524" s="272"/>
      <c r="XEC1524" s="272"/>
      <c r="XED1524" s="272"/>
      <c r="XEE1524" s="272"/>
      <c r="XEF1524" s="272"/>
      <c r="XEG1524" s="272"/>
      <c r="XEH1524" s="272"/>
      <c r="XEI1524" s="272"/>
      <c r="XEJ1524" s="272"/>
      <c r="XEK1524" s="272"/>
      <c r="XEL1524" s="272"/>
      <c r="XEM1524" s="272"/>
      <c r="XEN1524" s="272"/>
      <c r="XEO1524" s="272"/>
      <c r="XEP1524" s="272"/>
      <c r="XEQ1524" s="272"/>
      <c r="XER1524" s="272"/>
      <c r="XES1524" s="272"/>
      <c r="XET1524" s="272"/>
      <c r="XEU1524" s="272"/>
      <c r="XEV1524" s="272"/>
      <c r="XEW1524" s="272"/>
      <c r="XEX1524" s="272"/>
      <c r="XEY1524" s="272"/>
      <c r="XEZ1524" s="272"/>
      <c r="XFA1524" s="272"/>
      <c r="XFB1524" s="272"/>
      <c r="XFC1524" s="272"/>
      <c r="XFD1524" s="272"/>
    </row>
    <row r="1525" spans="1:16384" ht="15" x14ac:dyDescent="0.3">
      <c r="A1525" s="261"/>
      <c r="B1525" s="261"/>
      <c r="C1525" s="262"/>
      <c r="D1525" s="261"/>
      <c r="F1525" s="263"/>
      <c r="H1525" s="263"/>
      <c r="J1525" s="263"/>
      <c r="K1525" s="265"/>
      <c r="L1525" s="264"/>
      <c r="M1525" s="266"/>
      <c r="N1525" s="264"/>
      <c r="O1525" s="264"/>
      <c r="P1525" s="264"/>
      <c r="Q1525" s="265"/>
      <c r="R1525" s="264"/>
      <c r="S1525" s="267"/>
      <c r="T1525" s="268"/>
      <c r="U1525" s="268"/>
      <c r="V1525" s="269"/>
      <c r="W1525" s="264"/>
      <c r="X1525" s="264"/>
      <c r="Y1525" s="270"/>
      <c r="Z1525" s="264"/>
      <c r="AA1525" s="441"/>
      <c r="AB1525" s="441"/>
      <c r="AC1525" s="441"/>
      <c r="AD1525" s="441"/>
      <c r="AE1525" s="441"/>
      <c r="AF1525" s="441"/>
      <c r="AG1525" s="453"/>
      <c r="AH1525" s="271"/>
      <c r="AI1525" s="272"/>
      <c r="AJ1525" s="272"/>
      <c r="AK1525" s="272"/>
      <c r="AL1525" s="272"/>
      <c r="AM1525" s="272"/>
      <c r="AN1525" s="272"/>
      <c r="AO1525" s="272"/>
      <c r="AP1525" s="272"/>
      <c r="AQ1525" s="272"/>
      <c r="AR1525" s="272"/>
      <c r="AS1525" s="272"/>
      <c r="AT1525" s="272"/>
      <c r="AU1525" s="272"/>
      <c r="AV1525" s="272"/>
      <c r="AW1525" s="272"/>
      <c r="AX1525" s="272"/>
      <c r="AY1525" s="272"/>
      <c r="AZ1525" s="272"/>
      <c r="BA1525" s="272"/>
      <c r="BB1525" s="272"/>
      <c r="BC1525" s="272"/>
      <c r="BD1525" s="272"/>
      <c r="BE1525" s="272"/>
      <c r="BF1525" s="272"/>
      <c r="BG1525" s="272"/>
      <c r="BH1525" s="272"/>
      <c r="BI1525" s="272"/>
      <c r="BJ1525" s="272"/>
      <c r="BK1525" s="272"/>
      <c r="BL1525" s="272"/>
      <c r="BM1525" s="272"/>
      <c r="BN1525" s="272"/>
      <c r="BO1525" s="272"/>
      <c r="BP1525" s="272"/>
      <c r="BQ1525" s="272"/>
      <c r="BR1525" s="272"/>
      <c r="BS1525" s="272"/>
      <c r="BT1525" s="272"/>
      <c r="BU1525" s="272"/>
      <c r="BV1525" s="272"/>
      <c r="BW1525" s="272"/>
      <c r="BX1525" s="272"/>
      <c r="BY1525" s="272"/>
      <c r="BZ1525" s="272"/>
      <c r="CA1525" s="272"/>
      <c r="CB1525" s="272"/>
      <c r="CC1525" s="272"/>
      <c r="CD1525" s="272"/>
      <c r="CE1525" s="272"/>
      <c r="CF1525" s="272"/>
      <c r="CG1525" s="272"/>
      <c r="CH1525" s="272"/>
      <c r="CI1525" s="272"/>
      <c r="CJ1525" s="272"/>
      <c r="CK1525" s="272"/>
      <c r="CL1525" s="272"/>
      <c r="CM1525" s="272"/>
      <c r="CN1525" s="272"/>
      <c r="CO1525" s="272"/>
      <c r="CP1525" s="272"/>
      <c r="CQ1525" s="272"/>
      <c r="CR1525" s="272"/>
      <c r="CS1525" s="272"/>
      <c r="CT1525" s="272"/>
      <c r="CU1525" s="272"/>
      <c r="CV1525" s="272"/>
      <c r="CW1525" s="272"/>
      <c r="CX1525" s="272"/>
      <c r="CY1525" s="272"/>
      <c r="CZ1525" s="272"/>
      <c r="DA1525" s="272"/>
      <c r="DB1525" s="272"/>
      <c r="DC1525" s="272"/>
      <c r="DD1525" s="272"/>
      <c r="DE1525" s="272"/>
      <c r="DF1525" s="272"/>
      <c r="DG1525" s="272"/>
      <c r="DH1525" s="272"/>
      <c r="DI1525" s="272"/>
      <c r="DJ1525" s="272"/>
      <c r="DK1525" s="272"/>
      <c r="DL1525" s="272"/>
      <c r="DM1525" s="272"/>
      <c r="DN1525" s="272"/>
      <c r="DO1525" s="272"/>
      <c r="DP1525" s="272"/>
      <c r="DQ1525" s="272"/>
      <c r="DR1525" s="272"/>
      <c r="DS1525" s="272"/>
      <c r="DT1525" s="272"/>
      <c r="DU1525" s="272"/>
      <c r="DV1525" s="272"/>
      <c r="DW1525" s="272"/>
      <c r="DX1525" s="272"/>
      <c r="DY1525" s="272"/>
      <c r="DZ1525" s="272"/>
      <c r="EA1525" s="272"/>
      <c r="EB1525" s="272"/>
      <c r="EC1525" s="272"/>
      <c r="ED1525" s="272"/>
      <c r="EE1525" s="272"/>
      <c r="EF1525" s="272"/>
      <c r="EG1525" s="272"/>
      <c r="EH1525" s="272"/>
      <c r="EI1525" s="272"/>
      <c r="EJ1525" s="272"/>
      <c r="EK1525" s="272"/>
      <c r="EL1525" s="272"/>
      <c r="EM1525" s="272"/>
      <c r="EN1525" s="272"/>
      <c r="EO1525" s="272"/>
      <c r="EP1525" s="272"/>
      <c r="EQ1525" s="272"/>
      <c r="ER1525" s="272"/>
      <c r="ES1525" s="272"/>
      <c r="ET1525" s="272"/>
      <c r="EU1525" s="272"/>
      <c r="EV1525" s="272"/>
      <c r="EW1525" s="272"/>
      <c r="EX1525" s="272"/>
      <c r="EY1525" s="272"/>
      <c r="EZ1525" s="272"/>
      <c r="FA1525" s="272"/>
      <c r="FB1525" s="272"/>
      <c r="FC1525" s="272"/>
      <c r="FD1525" s="272"/>
      <c r="FE1525" s="272"/>
      <c r="FF1525" s="272"/>
      <c r="FG1525" s="272"/>
      <c r="FH1525" s="272"/>
      <c r="FI1525" s="272"/>
      <c r="FJ1525" s="272"/>
      <c r="FK1525" s="272"/>
      <c r="FL1525" s="272"/>
      <c r="FM1525" s="272"/>
      <c r="FN1525" s="272"/>
      <c r="FO1525" s="272"/>
      <c r="FP1525" s="272"/>
      <c r="FQ1525" s="272"/>
      <c r="FR1525" s="272"/>
      <c r="FS1525" s="272"/>
      <c r="FT1525" s="272"/>
      <c r="FU1525" s="272"/>
      <c r="FV1525" s="272"/>
      <c r="FW1525" s="272"/>
      <c r="FX1525" s="272"/>
      <c r="FY1525" s="272"/>
      <c r="FZ1525" s="272"/>
      <c r="GA1525" s="272"/>
      <c r="GB1525" s="272"/>
      <c r="GC1525" s="272"/>
      <c r="GD1525" s="272"/>
      <c r="GE1525" s="272"/>
      <c r="GF1525" s="272"/>
      <c r="GG1525" s="272"/>
      <c r="GH1525" s="272"/>
      <c r="GI1525" s="272"/>
      <c r="GJ1525" s="272"/>
      <c r="GK1525" s="272"/>
      <c r="GL1525" s="272"/>
      <c r="GM1525" s="272"/>
      <c r="GN1525" s="272"/>
      <c r="GO1525" s="272"/>
      <c r="GP1525" s="272"/>
      <c r="GQ1525" s="272"/>
      <c r="GR1525" s="272"/>
      <c r="GS1525" s="272"/>
      <c r="GT1525" s="272"/>
      <c r="GU1525" s="272"/>
      <c r="GV1525" s="272"/>
      <c r="GW1525" s="272"/>
      <c r="GX1525" s="272"/>
      <c r="GY1525" s="272"/>
      <c r="GZ1525" s="272"/>
      <c r="HA1525" s="272"/>
      <c r="HB1525" s="272"/>
      <c r="HC1525" s="272"/>
      <c r="HD1525" s="272"/>
      <c r="HE1525" s="272"/>
      <c r="HF1525" s="272"/>
      <c r="HG1525" s="272"/>
      <c r="HH1525" s="272"/>
      <c r="HI1525" s="272"/>
      <c r="HJ1525" s="272"/>
      <c r="HK1525" s="272"/>
      <c r="HL1525" s="272"/>
      <c r="HM1525" s="272"/>
      <c r="HN1525" s="272"/>
      <c r="HO1525" s="272"/>
      <c r="HP1525" s="272"/>
      <c r="HQ1525" s="272"/>
      <c r="HR1525" s="272"/>
      <c r="HS1525" s="272"/>
      <c r="HT1525" s="272"/>
      <c r="HU1525" s="272"/>
      <c r="HV1525" s="272"/>
      <c r="HW1525" s="272"/>
      <c r="HX1525" s="272"/>
      <c r="HY1525" s="272"/>
      <c r="HZ1525" s="272"/>
      <c r="IA1525" s="272"/>
      <c r="IB1525" s="272"/>
      <c r="IC1525" s="272"/>
      <c r="ID1525" s="272"/>
      <c r="IE1525" s="272"/>
      <c r="IF1525" s="272"/>
      <c r="IG1525" s="272"/>
      <c r="IH1525" s="272"/>
      <c r="II1525" s="272"/>
      <c r="IJ1525" s="272"/>
      <c r="IK1525" s="272"/>
      <c r="IL1525" s="272"/>
      <c r="IM1525" s="272"/>
      <c r="IN1525" s="272"/>
      <c r="IO1525" s="272"/>
      <c r="IP1525" s="272"/>
      <c r="IQ1525" s="272"/>
      <c r="IR1525" s="272"/>
      <c r="IS1525" s="272"/>
      <c r="IT1525" s="272"/>
      <c r="IU1525" s="272"/>
      <c r="IV1525" s="272"/>
      <c r="IW1525" s="272"/>
      <c r="IX1525" s="272"/>
      <c r="IY1525" s="272"/>
      <c r="IZ1525" s="272"/>
      <c r="JA1525" s="272"/>
      <c r="JB1525" s="272"/>
      <c r="JC1525" s="272"/>
      <c r="JD1525" s="272"/>
      <c r="JE1525" s="272"/>
      <c r="JF1525" s="272"/>
      <c r="JG1525" s="272"/>
      <c r="JH1525" s="272"/>
      <c r="JI1525" s="272"/>
      <c r="JJ1525" s="272"/>
      <c r="JK1525" s="272"/>
      <c r="JL1525" s="272"/>
      <c r="JM1525" s="272"/>
      <c r="JN1525" s="272"/>
      <c r="JO1525" s="272"/>
      <c r="JP1525" s="272"/>
      <c r="JQ1525" s="272"/>
      <c r="JR1525" s="272"/>
      <c r="JS1525" s="272"/>
      <c r="JT1525" s="272"/>
      <c r="JU1525" s="272"/>
      <c r="JV1525" s="272"/>
      <c r="JW1525" s="272"/>
      <c r="JX1525" s="272"/>
      <c r="JY1525" s="272"/>
      <c r="JZ1525" s="272"/>
      <c r="KA1525" s="272"/>
      <c r="KB1525" s="272"/>
      <c r="KC1525" s="272"/>
      <c r="KD1525" s="272"/>
      <c r="KE1525" s="272"/>
      <c r="KF1525" s="272"/>
      <c r="KG1525" s="272"/>
      <c r="KH1525" s="272"/>
      <c r="KI1525" s="272"/>
      <c r="KJ1525" s="272"/>
      <c r="KK1525" s="272"/>
      <c r="KL1525" s="272"/>
      <c r="KM1525" s="272"/>
      <c r="KN1525" s="272"/>
      <c r="KO1525" s="272"/>
      <c r="KP1525" s="272"/>
      <c r="KQ1525" s="272"/>
      <c r="KR1525" s="272"/>
      <c r="KS1525" s="272"/>
      <c r="KT1525" s="272"/>
      <c r="KU1525" s="272"/>
      <c r="KV1525" s="272"/>
      <c r="KW1525" s="272"/>
      <c r="KX1525" s="272"/>
      <c r="KY1525" s="272"/>
      <c r="KZ1525" s="272"/>
      <c r="LA1525" s="272"/>
      <c r="LB1525" s="272"/>
      <c r="LC1525" s="272"/>
      <c r="LD1525" s="272"/>
      <c r="LE1525" s="272"/>
      <c r="LF1525" s="272"/>
      <c r="LG1525" s="272"/>
      <c r="LH1525" s="272"/>
      <c r="LI1525" s="272"/>
      <c r="LJ1525" s="272"/>
      <c r="LK1525" s="272"/>
      <c r="LL1525" s="272"/>
      <c r="LM1525" s="272"/>
      <c r="LN1525" s="272"/>
      <c r="LO1525" s="272"/>
      <c r="LP1525" s="272"/>
      <c r="LQ1525" s="272"/>
      <c r="LR1525" s="272"/>
      <c r="LS1525" s="272"/>
      <c r="LT1525" s="272"/>
      <c r="LU1525" s="272"/>
      <c r="LV1525" s="272"/>
      <c r="LW1525" s="272"/>
      <c r="LX1525" s="272"/>
      <c r="LY1525" s="272"/>
      <c r="LZ1525" s="272"/>
      <c r="MA1525" s="272"/>
      <c r="MB1525" s="272"/>
      <c r="MC1525" s="272"/>
      <c r="MD1525" s="272"/>
      <c r="ME1525" s="272"/>
      <c r="MF1525" s="272"/>
      <c r="MG1525" s="272"/>
      <c r="MH1525" s="272"/>
      <c r="MI1525" s="272"/>
      <c r="MJ1525" s="272"/>
      <c r="MK1525" s="272"/>
      <c r="ML1525" s="272"/>
      <c r="MM1525" s="272"/>
      <c r="MN1525" s="272"/>
      <c r="MO1525" s="272"/>
      <c r="MP1525" s="272"/>
      <c r="MQ1525" s="272"/>
      <c r="MR1525" s="272"/>
      <c r="MS1525" s="272"/>
      <c r="MT1525" s="272"/>
      <c r="MU1525" s="272"/>
      <c r="MV1525" s="272"/>
      <c r="MW1525" s="272"/>
      <c r="MX1525" s="272"/>
      <c r="MY1525" s="272"/>
      <c r="MZ1525" s="272"/>
      <c r="NA1525" s="272"/>
      <c r="NB1525" s="272"/>
      <c r="NC1525" s="272"/>
      <c r="ND1525" s="272"/>
      <c r="NE1525" s="272"/>
      <c r="NF1525" s="272"/>
      <c r="NG1525" s="272"/>
      <c r="NH1525" s="272"/>
      <c r="NI1525" s="272"/>
      <c r="NJ1525" s="272"/>
      <c r="NK1525" s="272"/>
      <c r="NL1525" s="272"/>
      <c r="NM1525" s="272"/>
      <c r="NN1525" s="272"/>
      <c r="NO1525" s="272"/>
      <c r="NP1525" s="272"/>
      <c r="NQ1525" s="272"/>
      <c r="NR1525" s="272"/>
      <c r="NS1525" s="272"/>
      <c r="NT1525" s="272"/>
      <c r="NU1525" s="272"/>
      <c r="NV1525" s="272"/>
      <c r="NW1525" s="272"/>
      <c r="NX1525" s="272"/>
      <c r="NY1525" s="272"/>
      <c r="NZ1525" s="272"/>
      <c r="OA1525" s="272"/>
      <c r="OB1525" s="272"/>
      <c r="OC1525" s="272"/>
      <c r="OD1525" s="272"/>
      <c r="OE1525" s="272"/>
      <c r="OF1525" s="272"/>
      <c r="OG1525" s="272"/>
      <c r="OH1525" s="272"/>
      <c r="OI1525" s="272"/>
      <c r="OJ1525" s="272"/>
      <c r="OK1525" s="272"/>
      <c r="OL1525" s="272"/>
      <c r="OM1525" s="272"/>
      <c r="ON1525" s="272"/>
      <c r="OO1525" s="272"/>
      <c r="OP1525" s="272"/>
      <c r="OQ1525" s="272"/>
      <c r="OR1525" s="272"/>
      <c r="OS1525" s="272"/>
      <c r="OT1525" s="272"/>
      <c r="OU1525" s="272"/>
      <c r="OV1525" s="272"/>
      <c r="OW1525" s="272"/>
      <c r="OX1525" s="272"/>
      <c r="OY1525" s="272"/>
      <c r="OZ1525" s="272"/>
      <c r="PA1525" s="272"/>
      <c r="PB1525" s="272"/>
      <c r="PC1525" s="272"/>
      <c r="PD1525" s="272"/>
      <c r="PE1525" s="272"/>
      <c r="PF1525" s="272"/>
      <c r="PG1525" s="272"/>
      <c r="PH1525" s="272"/>
      <c r="PI1525" s="272"/>
      <c r="PJ1525" s="272"/>
      <c r="PK1525" s="272"/>
      <c r="PL1525" s="272"/>
      <c r="PM1525" s="272"/>
      <c r="PN1525" s="272"/>
      <c r="PO1525" s="272"/>
      <c r="PP1525" s="272"/>
      <c r="PQ1525" s="272"/>
      <c r="PR1525" s="272"/>
      <c r="PS1525" s="272"/>
      <c r="PT1525" s="272"/>
      <c r="PU1525" s="272"/>
      <c r="PV1525" s="272"/>
      <c r="PW1525" s="272"/>
      <c r="PX1525" s="272"/>
      <c r="PY1525" s="272"/>
      <c r="PZ1525" s="272"/>
      <c r="QA1525" s="272"/>
      <c r="QB1525" s="272"/>
      <c r="QC1525" s="272"/>
      <c r="QD1525" s="272"/>
      <c r="QE1525" s="272"/>
      <c r="QF1525" s="272"/>
      <c r="QG1525" s="272"/>
      <c r="QH1525" s="272"/>
      <c r="QI1525" s="272"/>
      <c r="QJ1525" s="272"/>
      <c r="QK1525" s="272"/>
      <c r="QL1525" s="272"/>
      <c r="QM1525" s="272"/>
      <c r="QN1525" s="272"/>
      <c r="QO1525" s="272"/>
      <c r="QP1525" s="272"/>
      <c r="QQ1525" s="272"/>
      <c r="QR1525" s="272"/>
      <c r="QS1525" s="272"/>
      <c r="QT1525" s="272"/>
      <c r="QU1525" s="272"/>
      <c r="QV1525" s="272"/>
      <c r="QW1525" s="272"/>
      <c r="QX1525" s="272"/>
      <c r="QY1525" s="272"/>
      <c r="QZ1525" s="272"/>
      <c r="RA1525" s="272"/>
      <c r="RB1525" s="272"/>
      <c r="RC1525" s="272"/>
      <c r="RD1525" s="272"/>
      <c r="RE1525" s="272"/>
      <c r="RF1525" s="272"/>
      <c r="RG1525" s="272"/>
      <c r="RH1525" s="272"/>
      <c r="RI1525" s="272"/>
      <c r="RJ1525" s="272"/>
      <c r="RK1525" s="272"/>
      <c r="RL1525" s="272"/>
      <c r="RM1525" s="272"/>
      <c r="RN1525" s="272"/>
      <c r="RO1525" s="272"/>
      <c r="RP1525" s="272"/>
      <c r="RQ1525" s="272"/>
      <c r="RR1525" s="272"/>
      <c r="RS1525" s="272"/>
      <c r="RT1525" s="272"/>
      <c r="RU1525" s="272"/>
      <c r="RV1525" s="272"/>
      <c r="RW1525" s="272"/>
      <c r="RX1525" s="272"/>
      <c r="RY1525" s="272"/>
      <c r="RZ1525" s="272"/>
      <c r="SA1525" s="272"/>
      <c r="SB1525" s="272"/>
      <c r="SC1525" s="272"/>
      <c r="SD1525" s="272"/>
      <c r="SE1525" s="272"/>
      <c r="SF1525" s="272"/>
      <c r="SG1525" s="272"/>
      <c r="SH1525" s="272"/>
      <c r="SI1525" s="272"/>
      <c r="SJ1525" s="272"/>
      <c r="SK1525" s="272"/>
      <c r="SL1525" s="272"/>
      <c r="SM1525" s="272"/>
      <c r="SN1525" s="272"/>
      <c r="SO1525" s="272"/>
      <c r="SP1525" s="272"/>
      <c r="SQ1525" s="272"/>
      <c r="SR1525" s="272"/>
      <c r="SS1525" s="272"/>
      <c r="ST1525" s="272"/>
      <c r="SU1525" s="272"/>
      <c r="SV1525" s="272"/>
      <c r="SW1525" s="272"/>
      <c r="SX1525" s="272"/>
      <c r="SY1525" s="272"/>
      <c r="SZ1525" s="272"/>
      <c r="TA1525" s="272"/>
      <c r="TB1525" s="272"/>
      <c r="TC1525" s="272"/>
      <c r="TD1525" s="272"/>
      <c r="TE1525" s="272"/>
      <c r="TF1525" s="272"/>
      <c r="TG1525" s="272"/>
      <c r="TH1525" s="272"/>
      <c r="TI1525" s="272"/>
      <c r="TJ1525" s="272"/>
      <c r="TK1525" s="272"/>
      <c r="TL1525" s="272"/>
      <c r="TM1525" s="272"/>
      <c r="TN1525" s="272"/>
      <c r="TO1525" s="272"/>
      <c r="TP1525" s="272"/>
      <c r="TQ1525" s="272"/>
      <c r="TR1525" s="272"/>
      <c r="TS1525" s="272"/>
      <c r="TT1525" s="272"/>
      <c r="TU1525" s="272"/>
      <c r="TV1525" s="272"/>
      <c r="TW1525" s="272"/>
      <c r="TX1525" s="272"/>
      <c r="TY1525" s="272"/>
      <c r="TZ1525" s="272"/>
      <c r="UA1525" s="272"/>
      <c r="UB1525" s="272"/>
      <c r="UC1525" s="272"/>
      <c r="UD1525" s="272"/>
      <c r="UE1525" s="272"/>
      <c r="UF1525" s="272"/>
      <c r="UG1525" s="272"/>
      <c r="UH1525" s="272"/>
      <c r="UI1525" s="272"/>
      <c r="UJ1525" s="272"/>
      <c r="UK1525" s="272"/>
      <c r="UL1525" s="272"/>
      <c r="UM1525" s="272"/>
      <c r="UN1525" s="272"/>
      <c r="UO1525" s="272"/>
      <c r="UP1525" s="272"/>
      <c r="UQ1525" s="272"/>
      <c r="UR1525" s="272"/>
      <c r="US1525" s="272"/>
      <c r="UT1525" s="272"/>
      <c r="UU1525" s="272"/>
      <c r="UV1525" s="272"/>
      <c r="UW1525" s="272"/>
      <c r="UX1525" s="272"/>
      <c r="UY1525" s="272"/>
      <c r="UZ1525" s="272"/>
      <c r="VA1525" s="272"/>
      <c r="VB1525" s="272"/>
      <c r="VC1525" s="272"/>
      <c r="VD1525" s="272"/>
      <c r="VE1525" s="272"/>
      <c r="VF1525" s="272"/>
      <c r="VG1525" s="272"/>
      <c r="VH1525" s="272"/>
      <c r="VI1525" s="272"/>
      <c r="VJ1525" s="272"/>
      <c r="VK1525" s="272"/>
      <c r="VL1525" s="272"/>
      <c r="VM1525" s="272"/>
      <c r="VN1525" s="272"/>
      <c r="VO1525" s="272"/>
      <c r="VP1525" s="272"/>
      <c r="VQ1525" s="272"/>
      <c r="VR1525" s="272"/>
      <c r="VS1525" s="272"/>
      <c r="VT1525" s="272"/>
      <c r="VU1525" s="272"/>
      <c r="VV1525" s="272"/>
      <c r="VW1525" s="272"/>
      <c r="VX1525" s="272"/>
      <c r="VY1525" s="272"/>
      <c r="VZ1525" s="272"/>
      <c r="WA1525" s="272"/>
      <c r="WB1525" s="272"/>
      <c r="WC1525" s="272"/>
      <c r="WD1525" s="272"/>
      <c r="WE1525" s="272"/>
      <c r="WF1525" s="272"/>
      <c r="WG1525" s="272"/>
      <c r="WH1525" s="272"/>
      <c r="WI1525" s="272"/>
      <c r="WJ1525" s="272"/>
      <c r="WK1525" s="272"/>
      <c r="WL1525" s="272"/>
      <c r="WM1525" s="272"/>
      <c r="WN1525" s="272"/>
      <c r="WO1525" s="272"/>
      <c r="WP1525" s="272"/>
      <c r="WQ1525" s="272"/>
      <c r="WR1525" s="272"/>
      <c r="WS1525" s="272"/>
      <c r="WT1525" s="272"/>
      <c r="WU1525" s="272"/>
      <c r="WV1525" s="272"/>
      <c r="WW1525" s="272"/>
      <c r="WX1525" s="272"/>
      <c r="WY1525" s="272"/>
      <c r="WZ1525" s="272"/>
      <c r="XA1525" s="272"/>
      <c r="XB1525" s="272"/>
      <c r="XC1525" s="272"/>
      <c r="XD1525" s="272"/>
      <c r="XE1525" s="272"/>
      <c r="XF1525" s="272"/>
      <c r="XG1525" s="272"/>
      <c r="XH1525" s="272"/>
      <c r="XI1525" s="272"/>
      <c r="XJ1525" s="272"/>
      <c r="XK1525" s="272"/>
      <c r="XL1525" s="272"/>
      <c r="XM1525" s="272"/>
      <c r="XN1525" s="272"/>
      <c r="XO1525" s="272"/>
      <c r="XP1525" s="272"/>
      <c r="XQ1525" s="272"/>
      <c r="XR1525" s="272"/>
      <c r="XS1525" s="272"/>
      <c r="XT1525" s="272"/>
      <c r="XU1525" s="272"/>
      <c r="XV1525" s="272"/>
      <c r="XW1525" s="272"/>
      <c r="XX1525" s="272"/>
      <c r="XY1525" s="272"/>
      <c r="XZ1525" s="272"/>
      <c r="YA1525" s="272"/>
      <c r="YB1525" s="272"/>
      <c r="YC1525" s="272"/>
      <c r="YD1525" s="272"/>
      <c r="YE1525" s="272"/>
      <c r="YF1525" s="272"/>
      <c r="YG1525" s="272"/>
      <c r="YH1525" s="272"/>
      <c r="YI1525" s="272"/>
      <c r="YJ1525" s="272"/>
      <c r="YK1525" s="272"/>
      <c r="YL1525" s="272"/>
      <c r="YM1525" s="272"/>
      <c r="YN1525" s="272"/>
      <c r="YO1525" s="272"/>
      <c r="YP1525" s="272"/>
      <c r="YQ1525" s="272"/>
      <c r="YR1525" s="272"/>
      <c r="YS1525" s="272"/>
      <c r="YT1525" s="272"/>
      <c r="YU1525" s="272"/>
      <c r="YV1525" s="272"/>
      <c r="YW1525" s="272"/>
      <c r="YX1525" s="272"/>
      <c r="YY1525" s="272"/>
      <c r="YZ1525" s="272"/>
      <c r="ZA1525" s="272"/>
      <c r="ZB1525" s="272"/>
      <c r="ZC1525" s="272"/>
      <c r="ZD1525" s="272"/>
      <c r="ZE1525" s="272"/>
      <c r="ZF1525" s="272"/>
      <c r="ZG1525" s="272"/>
      <c r="ZH1525" s="272"/>
      <c r="ZI1525" s="272"/>
      <c r="ZJ1525" s="272"/>
      <c r="ZK1525" s="272"/>
      <c r="ZL1525" s="272"/>
      <c r="ZM1525" s="272"/>
      <c r="ZN1525" s="272"/>
      <c r="ZO1525" s="272"/>
      <c r="ZP1525" s="272"/>
      <c r="ZQ1525" s="272"/>
      <c r="ZR1525" s="272"/>
      <c r="ZS1525" s="272"/>
      <c r="ZT1525" s="272"/>
      <c r="ZU1525" s="272"/>
      <c r="ZV1525" s="272"/>
      <c r="ZW1525" s="272"/>
      <c r="ZX1525" s="272"/>
      <c r="ZY1525" s="272"/>
      <c r="ZZ1525" s="272"/>
      <c r="AAA1525" s="272"/>
      <c r="AAB1525" s="272"/>
      <c r="AAC1525" s="272"/>
      <c r="AAD1525" s="272"/>
      <c r="AAE1525" s="272"/>
      <c r="AAF1525" s="272"/>
      <c r="AAG1525" s="272"/>
      <c r="AAH1525" s="272"/>
      <c r="AAI1525" s="272"/>
      <c r="AAJ1525" s="272"/>
      <c r="AAK1525" s="272"/>
      <c r="AAL1525" s="272"/>
      <c r="AAM1525" s="272"/>
      <c r="AAN1525" s="272"/>
      <c r="AAO1525" s="272"/>
      <c r="AAP1525" s="272"/>
      <c r="AAQ1525" s="272"/>
      <c r="AAR1525" s="272"/>
      <c r="AAS1525" s="272"/>
      <c r="AAT1525" s="272"/>
      <c r="AAU1525" s="272"/>
      <c r="AAV1525" s="272"/>
      <c r="AAW1525" s="272"/>
      <c r="AAX1525" s="272"/>
      <c r="AAY1525" s="272"/>
      <c r="AAZ1525" s="272"/>
      <c r="ABA1525" s="272"/>
      <c r="ABB1525" s="272"/>
      <c r="ABC1525" s="272"/>
      <c r="ABD1525" s="272"/>
      <c r="ABE1525" s="272"/>
      <c r="ABF1525" s="272"/>
      <c r="ABG1525" s="272"/>
      <c r="ABH1525" s="272"/>
      <c r="ABI1525" s="272"/>
      <c r="ABJ1525" s="272"/>
      <c r="ABK1525" s="272"/>
      <c r="ABL1525" s="272"/>
      <c r="ABM1525" s="272"/>
      <c r="ABN1525" s="272"/>
      <c r="ABO1525" s="272"/>
      <c r="ABP1525" s="272"/>
      <c r="ABQ1525" s="272"/>
      <c r="ABR1525" s="272"/>
      <c r="ABS1525" s="272"/>
      <c r="ABT1525" s="272"/>
      <c r="ABU1525" s="272"/>
      <c r="ABV1525" s="272"/>
      <c r="ABW1525" s="272"/>
      <c r="ABX1525" s="272"/>
      <c r="ABY1525" s="272"/>
      <c r="ABZ1525" s="272"/>
      <c r="ACA1525" s="272"/>
      <c r="ACB1525" s="272"/>
      <c r="ACC1525" s="272"/>
      <c r="ACD1525" s="272"/>
      <c r="ACE1525" s="272"/>
      <c r="ACF1525" s="272"/>
      <c r="ACG1525" s="272"/>
      <c r="ACH1525" s="272"/>
      <c r="ACI1525" s="272"/>
      <c r="ACJ1525" s="272"/>
      <c r="ACK1525" s="272"/>
      <c r="ACL1525" s="272"/>
      <c r="ACM1525" s="272"/>
      <c r="ACN1525" s="272"/>
      <c r="ACO1525" s="272"/>
      <c r="ACP1525" s="272"/>
      <c r="ACQ1525" s="272"/>
      <c r="ACR1525" s="272"/>
      <c r="ACS1525" s="272"/>
      <c r="ACT1525" s="272"/>
      <c r="ACU1525" s="272"/>
      <c r="ACV1525" s="272"/>
      <c r="ACW1525" s="272"/>
      <c r="ACX1525" s="272"/>
      <c r="ACY1525" s="272"/>
      <c r="ACZ1525" s="272"/>
      <c r="ADA1525" s="272"/>
      <c r="ADB1525" s="272"/>
      <c r="ADC1525" s="272"/>
      <c r="ADD1525" s="272"/>
      <c r="ADE1525" s="272"/>
      <c r="ADF1525" s="272"/>
      <c r="ADG1525" s="272"/>
      <c r="ADH1525" s="272"/>
      <c r="ADI1525" s="272"/>
      <c r="ADJ1525" s="272"/>
      <c r="ADK1525" s="272"/>
      <c r="ADL1525" s="272"/>
      <c r="ADM1525" s="272"/>
      <c r="ADN1525" s="272"/>
      <c r="ADO1525" s="272"/>
      <c r="ADP1525" s="272"/>
      <c r="ADQ1525" s="272"/>
      <c r="ADR1525" s="272"/>
      <c r="ADS1525" s="272"/>
      <c r="ADT1525" s="272"/>
      <c r="ADU1525" s="272"/>
      <c r="ADV1525" s="272"/>
      <c r="ADW1525" s="272"/>
      <c r="ADX1525" s="272"/>
      <c r="ADY1525" s="272"/>
      <c r="ADZ1525" s="272"/>
      <c r="AEA1525" s="272"/>
      <c r="AEB1525" s="272"/>
      <c r="AEC1525" s="272"/>
      <c r="AED1525" s="272"/>
      <c r="AEE1525" s="272"/>
      <c r="AEF1525" s="272"/>
      <c r="AEG1525" s="272"/>
      <c r="AEH1525" s="272"/>
      <c r="AEI1525" s="272"/>
      <c r="AEJ1525" s="272"/>
      <c r="AEK1525" s="272"/>
      <c r="AEL1525" s="272"/>
      <c r="AEM1525" s="272"/>
      <c r="AEN1525" s="272"/>
      <c r="AEO1525" s="272"/>
      <c r="AEP1525" s="272"/>
      <c r="AEQ1525" s="272"/>
      <c r="AER1525" s="272"/>
      <c r="AES1525" s="272"/>
      <c r="AET1525" s="272"/>
      <c r="AEU1525" s="272"/>
      <c r="AEV1525" s="272"/>
      <c r="AEW1525" s="272"/>
      <c r="AEX1525" s="272"/>
      <c r="AEY1525" s="272"/>
      <c r="AEZ1525" s="272"/>
      <c r="AFA1525" s="272"/>
      <c r="AFB1525" s="272"/>
      <c r="AFC1525" s="272"/>
      <c r="AFD1525" s="272"/>
      <c r="AFE1525" s="272"/>
      <c r="AFF1525" s="272"/>
      <c r="AFG1525" s="272"/>
      <c r="AFH1525" s="272"/>
      <c r="AFI1525" s="272"/>
      <c r="AFJ1525" s="272"/>
      <c r="AFK1525" s="272"/>
      <c r="AFL1525" s="272"/>
      <c r="AFM1525" s="272"/>
      <c r="AFN1525" s="272"/>
      <c r="AFO1525" s="272"/>
      <c r="AFP1525" s="272"/>
      <c r="AFQ1525" s="272"/>
      <c r="AFR1525" s="272"/>
      <c r="AFS1525" s="272"/>
      <c r="AFT1525" s="272"/>
      <c r="AFU1525" s="272"/>
      <c r="AFV1525" s="272"/>
      <c r="AFW1525" s="272"/>
      <c r="AFX1525" s="272"/>
      <c r="AFY1525" s="272"/>
      <c r="AFZ1525" s="272"/>
      <c r="AGA1525" s="272"/>
      <c r="AGB1525" s="272"/>
      <c r="AGC1525" s="272"/>
      <c r="AGD1525" s="272"/>
      <c r="AGE1525" s="272"/>
      <c r="AGF1525" s="272"/>
      <c r="AGG1525" s="272"/>
      <c r="AGH1525" s="272"/>
      <c r="AGI1525" s="272"/>
      <c r="AGJ1525" s="272"/>
      <c r="AGK1525" s="272"/>
      <c r="AGL1525" s="272"/>
      <c r="AGM1525" s="272"/>
      <c r="AGN1525" s="272"/>
      <c r="AGO1525" s="272"/>
      <c r="AGP1525" s="272"/>
      <c r="AGQ1525" s="272"/>
      <c r="AGR1525" s="272"/>
      <c r="AGS1525" s="272"/>
      <c r="AGT1525" s="272"/>
      <c r="AGU1525" s="272"/>
      <c r="AGV1525" s="272"/>
      <c r="AGW1525" s="272"/>
      <c r="AGX1525" s="272"/>
      <c r="AGY1525" s="272"/>
      <c r="AGZ1525" s="272"/>
      <c r="AHA1525" s="272"/>
      <c r="AHB1525" s="272"/>
      <c r="AHC1525" s="272"/>
      <c r="AHD1525" s="272"/>
      <c r="AHE1525" s="272"/>
      <c r="AHF1525" s="272"/>
      <c r="AHG1525" s="272"/>
      <c r="AHH1525" s="272"/>
      <c r="AHI1525" s="272"/>
      <c r="AHJ1525" s="272"/>
      <c r="AHK1525" s="272"/>
      <c r="AHL1525" s="272"/>
      <c r="AHM1525" s="272"/>
      <c r="AHN1525" s="272"/>
      <c r="AHO1525" s="272"/>
      <c r="AHP1525" s="272"/>
      <c r="AHQ1525" s="272"/>
      <c r="AHR1525" s="272"/>
      <c r="AHS1525" s="272"/>
      <c r="AHT1525" s="272"/>
      <c r="AHU1525" s="272"/>
      <c r="AHV1525" s="272"/>
      <c r="AHW1525" s="272"/>
      <c r="AHX1525" s="272"/>
      <c r="AHY1525" s="272"/>
      <c r="AHZ1525" s="272"/>
      <c r="AIA1525" s="272"/>
      <c r="AIB1525" s="272"/>
      <c r="AIC1525" s="272"/>
      <c r="AID1525" s="272"/>
      <c r="AIE1525" s="272"/>
      <c r="AIF1525" s="272"/>
      <c r="AIG1525" s="272"/>
      <c r="AIH1525" s="272"/>
      <c r="AII1525" s="272"/>
      <c r="AIJ1525" s="272"/>
      <c r="AIK1525" s="272"/>
      <c r="AIL1525" s="272"/>
      <c r="AIM1525" s="272"/>
      <c r="AIN1525" s="272"/>
      <c r="AIO1525" s="272"/>
      <c r="AIP1525" s="272"/>
      <c r="AIQ1525" s="272"/>
      <c r="AIR1525" s="272"/>
      <c r="AIS1525" s="272"/>
      <c r="AIT1525" s="272"/>
      <c r="AIU1525" s="272"/>
      <c r="AIV1525" s="272"/>
      <c r="AIW1525" s="272"/>
      <c r="AIX1525" s="272"/>
      <c r="AIY1525" s="272"/>
      <c r="AIZ1525" s="272"/>
      <c r="AJA1525" s="272"/>
      <c r="AJB1525" s="272"/>
      <c r="AJC1525" s="272"/>
      <c r="AJD1525" s="272"/>
      <c r="AJE1525" s="272"/>
      <c r="AJF1525" s="272"/>
      <c r="AJG1525" s="272"/>
      <c r="AJH1525" s="272"/>
      <c r="AJI1525" s="272"/>
      <c r="AJJ1525" s="272"/>
      <c r="AJK1525" s="272"/>
      <c r="AJL1525" s="272"/>
      <c r="AJM1525" s="272"/>
      <c r="AJN1525" s="272"/>
      <c r="AJO1525" s="272"/>
      <c r="AJP1525" s="272"/>
      <c r="AJQ1525" s="272"/>
      <c r="AJR1525" s="272"/>
      <c r="AJS1525" s="272"/>
      <c r="AJT1525" s="272"/>
      <c r="AJU1525" s="272"/>
      <c r="AJV1525" s="272"/>
      <c r="AJW1525" s="272"/>
      <c r="AJX1525" s="272"/>
      <c r="AJY1525" s="272"/>
      <c r="AJZ1525" s="272"/>
      <c r="AKA1525" s="272"/>
      <c r="AKB1525" s="272"/>
      <c r="AKC1525" s="272"/>
      <c r="AKD1525" s="272"/>
      <c r="AKE1525" s="272"/>
      <c r="AKF1525" s="272"/>
      <c r="AKG1525" s="272"/>
      <c r="AKH1525" s="272"/>
      <c r="AKI1525" s="272"/>
      <c r="AKJ1525" s="272"/>
      <c r="AKK1525" s="272"/>
      <c r="AKL1525" s="272"/>
      <c r="AKM1525" s="272"/>
      <c r="AKN1525" s="272"/>
      <c r="AKO1525" s="272"/>
      <c r="AKP1525" s="272"/>
      <c r="AKQ1525" s="272"/>
      <c r="AKR1525" s="272"/>
      <c r="AKS1525" s="272"/>
      <c r="AKT1525" s="272"/>
      <c r="AKU1525" s="272"/>
      <c r="AKV1525" s="272"/>
      <c r="AKW1525" s="272"/>
      <c r="AKX1525" s="272"/>
      <c r="AKY1525" s="272"/>
      <c r="AKZ1525" s="272"/>
      <c r="ALA1525" s="272"/>
      <c r="ALB1525" s="272"/>
      <c r="ALC1525" s="272"/>
      <c r="ALD1525" s="272"/>
      <c r="ALE1525" s="272"/>
      <c r="ALF1525" s="272"/>
      <c r="ALG1525" s="272"/>
      <c r="ALH1525" s="272"/>
      <c r="ALI1525" s="272"/>
      <c r="ALJ1525" s="272"/>
      <c r="ALK1525" s="272"/>
      <c r="ALL1525" s="272"/>
      <c r="ALM1525" s="272"/>
      <c r="ALN1525" s="272"/>
      <c r="ALO1525" s="272"/>
      <c r="ALP1525" s="272"/>
      <c r="ALQ1525" s="272"/>
      <c r="ALR1525" s="272"/>
      <c r="ALS1525" s="272"/>
      <c r="ALT1525" s="272"/>
      <c r="ALU1525" s="272"/>
      <c r="ALV1525" s="272"/>
      <c r="ALW1525" s="272"/>
      <c r="ALX1525" s="272"/>
      <c r="ALY1525" s="272"/>
      <c r="ALZ1525" s="272"/>
      <c r="AMA1525" s="272"/>
      <c r="AMB1525" s="272"/>
      <c r="AMC1525" s="272"/>
      <c r="AMD1525" s="272"/>
      <c r="AME1525" s="272"/>
      <c r="AMF1525" s="272"/>
      <c r="AMG1525" s="272"/>
      <c r="AMH1525" s="272"/>
      <c r="AMI1525" s="272"/>
      <c r="AMJ1525" s="272"/>
      <c r="AMK1525" s="272"/>
      <c r="AML1525" s="272"/>
      <c r="AMM1525" s="272"/>
      <c r="AMN1525" s="272"/>
      <c r="AMO1525" s="272"/>
      <c r="AMP1525" s="272"/>
      <c r="AMQ1525" s="272"/>
      <c r="AMR1525" s="272"/>
      <c r="AMS1525" s="272"/>
      <c r="AMT1525" s="272"/>
      <c r="AMU1525" s="272"/>
      <c r="AMV1525" s="272"/>
      <c r="AMW1525" s="272"/>
      <c r="AMX1525" s="272"/>
      <c r="AMY1525" s="272"/>
      <c r="AMZ1525" s="272"/>
      <c r="ANA1525" s="272"/>
      <c r="ANB1525" s="272"/>
      <c r="ANC1525" s="272"/>
      <c r="AND1525" s="272"/>
      <c r="ANE1525" s="272"/>
      <c r="ANF1525" s="272"/>
      <c r="ANG1525" s="272"/>
      <c r="ANH1525" s="272"/>
      <c r="ANI1525" s="272"/>
      <c r="ANJ1525" s="272"/>
      <c r="ANK1525" s="272"/>
      <c r="ANL1525" s="272"/>
      <c r="ANM1525" s="272"/>
      <c r="ANN1525" s="272"/>
      <c r="ANO1525" s="272"/>
      <c r="ANP1525" s="272"/>
      <c r="ANQ1525" s="272"/>
      <c r="ANR1525" s="272"/>
      <c r="ANS1525" s="272"/>
      <c r="ANT1525" s="272"/>
      <c r="ANU1525" s="272"/>
      <c r="ANV1525" s="272"/>
      <c r="ANW1525" s="272"/>
      <c r="ANX1525" s="272"/>
      <c r="ANY1525" s="272"/>
      <c r="ANZ1525" s="272"/>
      <c r="AOA1525" s="272"/>
      <c r="AOB1525" s="272"/>
      <c r="AOC1525" s="272"/>
      <c r="AOD1525" s="272"/>
      <c r="AOE1525" s="272"/>
      <c r="AOF1525" s="272"/>
      <c r="AOG1525" s="272"/>
      <c r="AOH1525" s="272"/>
      <c r="AOI1525" s="272"/>
      <c r="AOJ1525" s="272"/>
      <c r="AOK1525" s="272"/>
      <c r="AOL1525" s="272"/>
      <c r="AOM1525" s="272"/>
      <c r="AON1525" s="272"/>
      <c r="AOO1525" s="272"/>
      <c r="AOP1525" s="272"/>
      <c r="AOQ1525" s="272"/>
      <c r="AOR1525" s="272"/>
      <c r="AOS1525" s="272"/>
      <c r="AOT1525" s="272"/>
      <c r="AOU1525" s="272"/>
      <c r="AOV1525" s="272"/>
      <c r="AOW1525" s="272"/>
      <c r="AOX1525" s="272"/>
      <c r="AOY1525" s="272"/>
      <c r="AOZ1525" s="272"/>
      <c r="APA1525" s="272"/>
      <c r="APB1525" s="272"/>
      <c r="APC1525" s="272"/>
      <c r="APD1525" s="272"/>
      <c r="APE1525" s="272"/>
      <c r="APF1525" s="272"/>
      <c r="APG1525" s="272"/>
      <c r="APH1525" s="272"/>
      <c r="API1525" s="272"/>
      <c r="APJ1525" s="272"/>
      <c r="APK1525" s="272"/>
      <c r="APL1525" s="272"/>
      <c r="APM1525" s="272"/>
      <c r="APN1525" s="272"/>
      <c r="APO1525" s="272"/>
      <c r="APP1525" s="272"/>
      <c r="APQ1525" s="272"/>
      <c r="APR1525" s="272"/>
      <c r="APS1525" s="272"/>
      <c r="APT1525" s="272"/>
      <c r="APU1525" s="272"/>
      <c r="APV1525" s="272"/>
      <c r="APW1525" s="272"/>
      <c r="APX1525" s="272"/>
      <c r="APY1525" s="272"/>
      <c r="APZ1525" s="272"/>
      <c r="AQA1525" s="272"/>
      <c r="AQB1525" s="272"/>
      <c r="AQC1525" s="272"/>
      <c r="AQD1525" s="272"/>
      <c r="AQE1525" s="272"/>
      <c r="AQF1525" s="272"/>
      <c r="AQG1525" s="272"/>
      <c r="AQH1525" s="272"/>
      <c r="AQI1525" s="272"/>
      <c r="AQJ1525" s="272"/>
      <c r="AQK1525" s="272"/>
      <c r="AQL1525" s="272"/>
      <c r="AQM1525" s="272"/>
      <c r="AQN1525" s="272"/>
      <c r="AQO1525" s="272"/>
      <c r="AQP1525" s="272"/>
      <c r="AQQ1525" s="272"/>
      <c r="AQR1525" s="272"/>
      <c r="AQS1525" s="272"/>
      <c r="AQT1525" s="272"/>
      <c r="AQU1525" s="272"/>
      <c r="AQV1525" s="272"/>
      <c r="AQW1525" s="272"/>
      <c r="AQX1525" s="272"/>
      <c r="AQY1525" s="272"/>
      <c r="AQZ1525" s="272"/>
      <c r="ARA1525" s="272"/>
      <c r="ARB1525" s="272"/>
      <c r="ARC1525" s="272"/>
      <c r="ARD1525" s="272"/>
      <c r="ARE1525" s="272"/>
      <c r="ARF1525" s="272"/>
      <c r="ARG1525" s="272"/>
      <c r="ARH1525" s="272"/>
      <c r="ARI1525" s="272"/>
      <c r="ARJ1525" s="272"/>
      <c r="ARK1525" s="272"/>
      <c r="ARL1525" s="272"/>
      <c r="ARM1525" s="272"/>
      <c r="ARN1525" s="272"/>
      <c r="ARO1525" s="272"/>
      <c r="ARP1525" s="272"/>
      <c r="ARQ1525" s="272"/>
      <c r="ARR1525" s="272"/>
      <c r="ARS1525" s="272"/>
      <c r="ART1525" s="272"/>
      <c r="ARU1525" s="272"/>
      <c r="ARV1525" s="272"/>
      <c r="ARW1525" s="272"/>
      <c r="ARX1525" s="272"/>
      <c r="ARY1525" s="272"/>
      <c r="ARZ1525" s="272"/>
      <c r="ASA1525" s="272"/>
      <c r="ASB1525" s="272"/>
      <c r="ASC1525" s="272"/>
      <c r="ASD1525" s="272"/>
      <c r="ASE1525" s="272"/>
      <c r="ASF1525" s="272"/>
      <c r="ASG1525" s="272"/>
      <c r="ASH1525" s="272"/>
      <c r="ASI1525" s="272"/>
      <c r="ASJ1525" s="272"/>
      <c r="ASK1525" s="272"/>
      <c r="ASL1525" s="272"/>
      <c r="ASM1525" s="272"/>
      <c r="ASN1525" s="272"/>
      <c r="ASO1525" s="272"/>
      <c r="ASP1525" s="272"/>
      <c r="ASQ1525" s="272"/>
      <c r="ASR1525" s="272"/>
      <c r="ASS1525" s="272"/>
      <c r="AST1525" s="272"/>
      <c r="ASU1525" s="272"/>
      <c r="ASV1525" s="272"/>
      <c r="ASW1525" s="272"/>
      <c r="ASX1525" s="272"/>
      <c r="ASY1525" s="272"/>
      <c r="ASZ1525" s="272"/>
      <c r="ATA1525" s="272"/>
      <c r="ATB1525" s="272"/>
      <c r="ATC1525" s="272"/>
      <c r="ATD1525" s="272"/>
      <c r="ATE1525" s="272"/>
      <c r="ATF1525" s="272"/>
      <c r="ATG1525" s="272"/>
      <c r="ATH1525" s="272"/>
      <c r="ATI1525" s="272"/>
      <c r="ATJ1525" s="272"/>
      <c r="ATK1525" s="272"/>
      <c r="ATL1525" s="272"/>
      <c r="ATM1525" s="272"/>
      <c r="ATN1525" s="272"/>
      <c r="ATO1525" s="272"/>
      <c r="ATP1525" s="272"/>
      <c r="ATQ1525" s="272"/>
      <c r="ATR1525" s="272"/>
      <c r="ATS1525" s="272"/>
      <c r="ATT1525" s="272"/>
      <c r="ATU1525" s="272"/>
      <c r="ATV1525" s="272"/>
      <c r="ATW1525" s="272"/>
      <c r="ATX1525" s="272"/>
      <c r="ATY1525" s="272"/>
      <c r="ATZ1525" s="272"/>
      <c r="AUA1525" s="272"/>
      <c r="AUB1525" s="272"/>
      <c r="AUC1525" s="272"/>
      <c r="AUD1525" s="272"/>
      <c r="AUE1525" s="272"/>
      <c r="AUF1525" s="272"/>
      <c r="AUG1525" s="272"/>
      <c r="AUH1525" s="272"/>
      <c r="AUI1525" s="272"/>
      <c r="AUJ1525" s="272"/>
      <c r="AUK1525" s="272"/>
      <c r="AUL1525" s="272"/>
      <c r="AUM1525" s="272"/>
      <c r="AUN1525" s="272"/>
      <c r="AUO1525" s="272"/>
      <c r="AUP1525" s="272"/>
      <c r="AUQ1525" s="272"/>
      <c r="AUR1525" s="272"/>
      <c r="AUS1525" s="272"/>
      <c r="AUT1525" s="272"/>
      <c r="AUU1525" s="272"/>
      <c r="AUV1525" s="272"/>
      <c r="AUW1525" s="272"/>
      <c r="AUX1525" s="272"/>
      <c r="AUY1525" s="272"/>
      <c r="AUZ1525" s="272"/>
      <c r="AVA1525" s="272"/>
      <c r="AVB1525" s="272"/>
      <c r="AVC1525" s="272"/>
      <c r="AVD1525" s="272"/>
      <c r="AVE1525" s="272"/>
      <c r="AVF1525" s="272"/>
      <c r="AVG1525" s="272"/>
      <c r="AVH1525" s="272"/>
      <c r="AVI1525" s="272"/>
      <c r="AVJ1525" s="272"/>
      <c r="AVK1525" s="272"/>
      <c r="AVL1525" s="272"/>
      <c r="AVM1525" s="272"/>
      <c r="AVN1525" s="272"/>
      <c r="AVO1525" s="272"/>
      <c r="AVP1525" s="272"/>
      <c r="AVQ1525" s="272"/>
      <c r="AVR1525" s="272"/>
      <c r="AVS1525" s="272"/>
      <c r="AVT1525" s="272"/>
      <c r="AVU1525" s="272"/>
      <c r="AVV1525" s="272"/>
      <c r="AVW1525" s="272"/>
      <c r="AVX1525" s="272"/>
      <c r="AVY1525" s="272"/>
      <c r="AVZ1525" s="272"/>
      <c r="AWA1525" s="272"/>
      <c r="AWB1525" s="272"/>
      <c r="AWC1525" s="272"/>
      <c r="AWD1525" s="272"/>
      <c r="AWE1525" s="272"/>
      <c r="AWF1525" s="272"/>
      <c r="AWG1525" s="272"/>
      <c r="AWH1525" s="272"/>
      <c r="AWI1525" s="272"/>
      <c r="AWJ1525" s="272"/>
      <c r="AWK1525" s="272"/>
      <c r="AWL1525" s="272"/>
      <c r="AWM1525" s="272"/>
      <c r="AWN1525" s="272"/>
      <c r="AWO1525" s="272"/>
      <c r="AWP1525" s="272"/>
      <c r="AWQ1525" s="272"/>
      <c r="AWR1525" s="272"/>
      <c r="AWS1525" s="272"/>
      <c r="AWT1525" s="272"/>
      <c r="AWU1525" s="272"/>
      <c r="AWV1525" s="272"/>
      <c r="AWW1525" s="272"/>
      <c r="AWX1525" s="272"/>
      <c r="AWY1525" s="272"/>
      <c r="AWZ1525" s="272"/>
      <c r="AXA1525" s="272"/>
      <c r="AXB1525" s="272"/>
      <c r="AXC1525" s="272"/>
      <c r="AXD1525" s="272"/>
      <c r="AXE1525" s="272"/>
      <c r="AXF1525" s="272"/>
      <c r="AXG1525" s="272"/>
      <c r="AXH1525" s="272"/>
      <c r="AXI1525" s="272"/>
      <c r="AXJ1525" s="272"/>
      <c r="AXK1525" s="272"/>
      <c r="AXL1525" s="272"/>
      <c r="AXM1525" s="272"/>
      <c r="AXN1525" s="272"/>
      <c r="AXO1525" s="272"/>
      <c r="AXP1525" s="272"/>
      <c r="AXQ1525" s="272"/>
      <c r="AXR1525" s="272"/>
      <c r="AXS1525" s="272"/>
      <c r="AXT1525" s="272"/>
      <c r="AXU1525" s="272"/>
      <c r="AXV1525" s="272"/>
      <c r="AXW1525" s="272"/>
      <c r="AXX1525" s="272"/>
      <c r="AXY1525" s="272"/>
      <c r="AXZ1525" s="272"/>
      <c r="AYA1525" s="272"/>
      <c r="AYB1525" s="272"/>
      <c r="AYC1525" s="272"/>
      <c r="AYD1525" s="272"/>
      <c r="AYE1525" s="272"/>
      <c r="AYF1525" s="272"/>
      <c r="AYG1525" s="272"/>
      <c r="AYH1525" s="272"/>
      <c r="AYI1525" s="272"/>
      <c r="AYJ1525" s="272"/>
      <c r="AYK1525" s="272"/>
      <c r="AYL1525" s="272"/>
      <c r="AYM1525" s="272"/>
      <c r="AYN1525" s="272"/>
      <c r="AYO1525" s="272"/>
      <c r="AYP1525" s="272"/>
      <c r="AYQ1525" s="272"/>
      <c r="AYR1525" s="272"/>
      <c r="AYS1525" s="272"/>
      <c r="AYT1525" s="272"/>
      <c r="AYU1525" s="272"/>
      <c r="AYV1525" s="272"/>
      <c r="AYW1525" s="272"/>
      <c r="AYX1525" s="272"/>
      <c r="AYY1525" s="272"/>
      <c r="AYZ1525" s="272"/>
      <c r="AZA1525" s="272"/>
      <c r="AZB1525" s="272"/>
      <c r="AZC1525" s="272"/>
      <c r="AZD1525" s="272"/>
      <c r="AZE1525" s="272"/>
      <c r="AZF1525" s="272"/>
      <c r="AZG1525" s="272"/>
      <c r="AZH1525" s="272"/>
      <c r="AZI1525" s="272"/>
      <c r="AZJ1525" s="272"/>
      <c r="AZK1525" s="272"/>
      <c r="AZL1525" s="272"/>
      <c r="AZM1525" s="272"/>
      <c r="AZN1525" s="272"/>
      <c r="AZO1525" s="272"/>
      <c r="AZP1525" s="272"/>
      <c r="AZQ1525" s="272"/>
      <c r="AZR1525" s="272"/>
      <c r="AZS1525" s="272"/>
      <c r="AZT1525" s="272"/>
      <c r="AZU1525" s="272"/>
      <c r="AZV1525" s="272"/>
      <c r="AZW1525" s="272"/>
      <c r="AZX1525" s="272"/>
      <c r="AZY1525" s="272"/>
      <c r="AZZ1525" s="272"/>
      <c r="BAA1525" s="272"/>
      <c r="BAB1525" s="272"/>
      <c r="BAC1525" s="272"/>
      <c r="BAD1525" s="272"/>
      <c r="BAE1525" s="272"/>
      <c r="BAF1525" s="272"/>
      <c r="BAG1525" s="272"/>
      <c r="BAH1525" s="272"/>
      <c r="BAI1525" s="272"/>
      <c r="BAJ1525" s="272"/>
      <c r="BAK1525" s="272"/>
      <c r="BAL1525" s="272"/>
      <c r="BAM1525" s="272"/>
      <c r="BAN1525" s="272"/>
      <c r="BAO1525" s="272"/>
      <c r="BAP1525" s="272"/>
      <c r="BAQ1525" s="272"/>
      <c r="BAR1525" s="272"/>
      <c r="BAS1525" s="272"/>
      <c r="BAT1525" s="272"/>
      <c r="BAU1525" s="272"/>
      <c r="BAV1525" s="272"/>
      <c r="BAW1525" s="272"/>
      <c r="BAX1525" s="272"/>
      <c r="BAY1525" s="272"/>
      <c r="BAZ1525" s="272"/>
      <c r="BBA1525" s="272"/>
      <c r="BBB1525" s="272"/>
      <c r="BBC1525" s="272"/>
      <c r="BBD1525" s="272"/>
      <c r="BBE1525" s="272"/>
      <c r="BBF1525" s="272"/>
      <c r="BBG1525" s="272"/>
      <c r="BBH1525" s="272"/>
      <c r="BBI1525" s="272"/>
      <c r="BBJ1525" s="272"/>
      <c r="BBK1525" s="272"/>
      <c r="BBL1525" s="272"/>
      <c r="BBM1525" s="272"/>
      <c r="BBN1525" s="272"/>
      <c r="BBO1525" s="272"/>
      <c r="BBP1525" s="272"/>
      <c r="BBQ1525" s="272"/>
      <c r="BBR1525" s="272"/>
      <c r="BBS1525" s="272"/>
      <c r="BBT1525" s="272"/>
      <c r="BBU1525" s="272"/>
      <c r="BBV1525" s="272"/>
      <c r="BBW1525" s="272"/>
      <c r="BBX1525" s="272"/>
      <c r="BBY1525" s="272"/>
      <c r="BBZ1525" s="272"/>
      <c r="BCA1525" s="272"/>
      <c r="BCB1525" s="272"/>
      <c r="BCC1525" s="272"/>
      <c r="BCD1525" s="272"/>
      <c r="BCE1525" s="272"/>
      <c r="BCF1525" s="272"/>
      <c r="BCG1525" s="272"/>
      <c r="BCH1525" s="272"/>
      <c r="BCI1525" s="272"/>
      <c r="BCJ1525" s="272"/>
      <c r="BCK1525" s="272"/>
      <c r="BCL1525" s="272"/>
      <c r="BCM1525" s="272"/>
      <c r="BCN1525" s="272"/>
      <c r="BCO1525" s="272"/>
      <c r="BCP1525" s="272"/>
      <c r="BCQ1525" s="272"/>
      <c r="BCR1525" s="272"/>
      <c r="BCS1525" s="272"/>
      <c r="BCT1525" s="272"/>
      <c r="BCU1525" s="272"/>
      <c r="BCV1525" s="272"/>
      <c r="BCW1525" s="272"/>
      <c r="BCX1525" s="272"/>
      <c r="BCY1525" s="272"/>
      <c r="BCZ1525" s="272"/>
      <c r="BDA1525" s="272"/>
      <c r="BDB1525" s="272"/>
      <c r="BDC1525" s="272"/>
      <c r="BDD1525" s="272"/>
      <c r="BDE1525" s="272"/>
      <c r="BDF1525" s="272"/>
      <c r="BDG1525" s="272"/>
      <c r="BDH1525" s="272"/>
      <c r="BDI1525" s="272"/>
      <c r="BDJ1525" s="272"/>
      <c r="BDK1525" s="272"/>
      <c r="BDL1525" s="272"/>
      <c r="BDM1525" s="272"/>
      <c r="BDN1525" s="272"/>
      <c r="BDO1525" s="272"/>
      <c r="BDP1525" s="272"/>
      <c r="BDQ1525" s="272"/>
      <c r="BDR1525" s="272"/>
      <c r="BDS1525" s="272"/>
      <c r="BDT1525" s="272"/>
      <c r="BDU1525" s="272"/>
      <c r="BDV1525" s="272"/>
      <c r="BDW1525" s="272"/>
      <c r="BDX1525" s="272"/>
      <c r="BDY1525" s="272"/>
      <c r="BDZ1525" s="272"/>
      <c r="BEA1525" s="272"/>
      <c r="BEB1525" s="272"/>
      <c r="BEC1525" s="272"/>
      <c r="BED1525" s="272"/>
      <c r="BEE1525" s="272"/>
      <c r="BEF1525" s="272"/>
      <c r="BEG1525" s="272"/>
      <c r="BEH1525" s="272"/>
      <c r="BEI1525" s="272"/>
      <c r="BEJ1525" s="272"/>
      <c r="BEK1525" s="272"/>
      <c r="BEL1525" s="272"/>
      <c r="BEM1525" s="272"/>
      <c r="BEN1525" s="272"/>
      <c r="BEO1525" s="272"/>
      <c r="BEP1525" s="272"/>
      <c r="BEQ1525" s="272"/>
      <c r="BER1525" s="272"/>
      <c r="BES1525" s="272"/>
      <c r="BET1525" s="272"/>
      <c r="BEU1525" s="272"/>
      <c r="BEV1525" s="272"/>
      <c r="BEW1525" s="272"/>
      <c r="BEX1525" s="272"/>
      <c r="BEY1525" s="272"/>
      <c r="BEZ1525" s="272"/>
      <c r="BFA1525" s="272"/>
      <c r="BFB1525" s="272"/>
      <c r="BFC1525" s="272"/>
      <c r="BFD1525" s="272"/>
      <c r="BFE1525" s="272"/>
      <c r="BFF1525" s="272"/>
      <c r="BFG1525" s="272"/>
      <c r="BFH1525" s="272"/>
      <c r="BFI1525" s="272"/>
      <c r="BFJ1525" s="272"/>
      <c r="BFK1525" s="272"/>
      <c r="BFL1525" s="272"/>
      <c r="BFM1525" s="272"/>
      <c r="BFN1525" s="272"/>
      <c r="BFO1525" s="272"/>
      <c r="BFP1525" s="272"/>
      <c r="BFQ1525" s="272"/>
      <c r="BFR1525" s="272"/>
      <c r="BFS1525" s="272"/>
      <c r="BFT1525" s="272"/>
      <c r="BFU1525" s="272"/>
      <c r="BFV1525" s="272"/>
      <c r="BFW1525" s="272"/>
      <c r="BFX1525" s="272"/>
      <c r="BFY1525" s="272"/>
      <c r="BFZ1525" s="272"/>
      <c r="BGA1525" s="272"/>
      <c r="BGB1525" s="272"/>
      <c r="BGC1525" s="272"/>
      <c r="BGD1525" s="272"/>
      <c r="BGE1525" s="272"/>
      <c r="BGF1525" s="272"/>
      <c r="BGG1525" s="272"/>
      <c r="BGH1525" s="272"/>
      <c r="BGI1525" s="272"/>
      <c r="BGJ1525" s="272"/>
      <c r="BGK1525" s="272"/>
      <c r="BGL1525" s="272"/>
      <c r="BGM1525" s="272"/>
      <c r="BGN1525" s="272"/>
      <c r="BGO1525" s="272"/>
      <c r="BGP1525" s="272"/>
      <c r="BGQ1525" s="272"/>
      <c r="BGR1525" s="272"/>
      <c r="BGS1525" s="272"/>
      <c r="BGT1525" s="272"/>
      <c r="BGU1525" s="272"/>
      <c r="BGV1525" s="272"/>
      <c r="BGW1525" s="272"/>
      <c r="BGX1525" s="272"/>
      <c r="BGY1525" s="272"/>
      <c r="BGZ1525" s="272"/>
      <c r="BHA1525" s="272"/>
      <c r="BHB1525" s="272"/>
      <c r="BHC1525" s="272"/>
      <c r="BHD1525" s="272"/>
      <c r="BHE1525" s="272"/>
      <c r="BHF1525" s="272"/>
      <c r="BHG1525" s="272"/>
      <c r="BHH1525" s="272"/>
      <c r="BHI1525" s="272"/>
      <c r="BHJ1525" s="272"/>
      <c r="BHK1525" s="272"/>
      <c r="BHL1525" s="272"/>
      <c r="BHM1525" s="272"/>
      <c r="BHN1525" s="272"/>
      <c r="BHO1525" s="272"/>
      <c r="BHP1525" s="272"/>
      <c r="BHQ1525" s="272"/>
      <c r="BHR1525" s="272"/>
      <c r="BHS1525" s="272"/>
      <c r="BHT1525" s="272"/>
      <c r="BHU1525" s="272"/>
      <c r="BHV1525" s="272"/>
      <c r="BHW1525" s="272"/>
      <c r="BHX1525" s="272"/>
      <c r="BHY1525" s="272"/>
      <c r="BHZ1525" s="272"/>
      <c r="BIA1525" s="272"/>
      <c r="BIB1525" s="272"/>
      <c r="BIC1525" s="272"/>
      <c r="BID1525" s="272"/>
      <c r="BIE1525" s="272"/>
      <c r="BIF1525" s="272"/>
      <c r="BIG1525" s="272"/>
      <c r="BIH1525" s="272"/>
      <c r="BII1525" s="272"/>
      <c r="BIJ1525" s="272"/>
      <c r="BIK1525" s="272"/>
      <c r="BIL1525" s="272"/>
      <c r="BIM1525" s="272"/>
      <c r="BIN1525" s="272"/>
      <c r="BIO1525" s="272"/>
      <c r="BIP1525" s="272"/>
      <c r="BIQ1525" s="272"/>
      <c r="BIR1525" s="272"/>
      <c r="BIS1525" s="272"/>
      <c r="BIT1525" s="272"/>
      <c r="BIU1525" s="272"/>
      <c r="BIV1525" s="272"/>
      <c r="BIW1525" s="272"/>
      <c r="BIX1525" s="272"/>
      <c r="BIY1525" s="272"/>
      <c r="BIZ1525" s="272"/>
      <c r="BJA1525" s="272"/>
      <c r="BJB1525" s="272"/>
      <c r="BJC1525" s="272"/>
      <c r="BJD1525" s="272"/>
      <c r="BJE1525" s="272"/>
      <c r="BJF1525" s="272"/>
      <c r="BJG1525" s="272"/>
      <c r="BJH1525" s="272"/>
      <c r="BJI1525" s="272"/>
      <c r="BJJ1525" s="272"/>
      <c r="BJK1525" s="272"/>
      <c r="BJL1525" s="272"/>
      <c r="BJM1525" s="272"/>
      <c r="BJN1525" s="272"/>
      <c r="BJO1525" s="272"/>
      <c r="BJP1525" s="272"/>
      <c r="BJQ1525" s="272"/>
      <c r="BJR1525" s="272"/>
      <c r="BJS1525" s="272"/>
      <c r="BJT1525" s="272"/>
      <c r="BJU1525" s="272"/>
      <c r="BJV1525" s="272"/>
      <c r="BJW1525" s="272"/>
      <c r="BJX1525" s="272"/>
      <c r="BJY1525" s="272"/>
      <c r="BJZ1525" s="272"/>
      <c r="BKA1525" s="272"/>
      <c r="BKB1525" s="272"/>
      <c r="BKC1525" s="272"/>
      <c r="BKD1525" s="272"/>
      <c r="BKE1525" s="272"/>
      <c r="BKF1525" s="272"/>
      <c r="BKG1525" s="272"/>
      <c r="BKH1525" s="272"/>
      <c r="BKI1525" s="272"/>
      <c r="BKJ1525" s="272"/>
      <c r="BKK1525" s="272"/>
      <c r="BKL1525" s="272"/>
      <c r="BKM1525" s="272"/>
      <c r="BKN1525" s="272"/>
      <c r="BKO1525" s="272"/>
      <c r="BKP1525" s="272"/>
      <c r="BKQ1525" s="272"/>
      <c r="BKR1525" s="272"/>
      <c r="BKS1525" s="272"/>
      <c r="BKT1525" s="272"/>
      <c r="BKU1525" s="272"/>
      <c r="BKV1525" s="272"/>
      <c r="BKW1525" s="272"/>
      <c r="BKX1525" s="272"/>
      <c r="BKY1525" s="272"/>
      <c r="BKZ1525" s="272"/>
      <c r="BLA1525" s="272"/>
      <c r="BLB1525" s="272"/>
      <c r="BLC1525" s="272"/>
      <c r="BLD1525" s="272"/>
      <c r="BLE1525" s="272"/>
      <c r="BLF1525" s="272"/>
      <c r="BLG1525" s="272"/>
      <c r="BLH1525" s="272"/>
      <c r="BLI1525" s="272"/>
      <c r="BLJ1525" s="272"/>
      <c r="BLK1525" s="272"/>
      <c r="BLL1525" s="272"/>
      <c r="BLM1525" s="272"/>
      <c r="BLN1525" s="272"/>
      <c r="BLO1525" s="272"/>
      <c r="BLP1525" s="272"/>
      <c r="BLQ1525" s="272"/>
      <c r="BLR1525" s="272"/>
      <c r="BLS1525" s="272"/>
      <c r="BLT1525" s="272"/>
      <c r="BLU1525" s="272"/>
      <c r="BLV1525" s="272"/>
      <c r="BLW1525" s="272"/>
      <c r="BLX1525" s="272"/>
      <c r="BLY1525" s="272"/>
      <c r="BLZ1525" s="272"/>
      <c r="BMA1525" s="272"/>
      <c r="BMB1525" s="272"/>
      <c r="BMC1525" s="272"/>
      <c r="BMD1525" s="272"/>
      <c r="BME1525" s="272"/>
      <c r="BMF1525" s="272"/>
      <c r="BMG1525" s="272"/>
      <c r="BMH1525" s="272"/>
      <c r="BMI1525" s="272"/>
      <c r="BMJ1525" s="272"/>
      <c r="BMK1525" s="272"/>
      <c r="BML1525" s="272"/>
      <c r="BMM1525" s="272"/>
      <c r="BMN1525" s="272"/>
      <c r="BMO1525" s="272"/>
      <c r="BMP1525" s="272"/>
      <c r="BMQ1525" s="272"/>
      <c r="BMR1525" s="272"/>
      <c r="BMS1525" s="272"/>
      <c r="BMT1525" s="272"/>
      <c r="BMU1525" s="272"/>
      <c r="BMV1525" s="272"/>
      <c r="BMW1525" s="272"/>
      <c r="BMX1525" s="272"/>
      <c r="BMY1525" s="272"/>
      <c r="BMZ1525" s="272"/>
      <c r="BNA1525" s="272"/>
      <c r="BNB1525" s="272"/>
      <c r="BNC1525" s="272"/>
      <c r="BND1525" s="272"/>
      <c r="BNE1525" s="272"/>
      <c r="BNF1525" s="272"/>
      <c r="BNG1525" s="272"/>
      <c r="BNH1525" s="272"/>
      <c r="BNI1525" s="272"/>
      <c r="BNJ1525" s="272"/>
      <c r="BNK1525" s="272"/>
      <c r="BNL1525" s="272"/>
      <c r="BNM1525" s="272"/>
      <c r="BNN1525" s="272"/>
      <c r="BNO1525" s="272"/>
      <c r="BNP1525" s="272"/>
      <c r="BNQ1525" s="272"/>
      <c r="BNR1525" s="272"/>
      <c r="BNS1525" s="272"/>
      <c r="BNT1525" s="272"/>
      <c r="BNU1525" s="272"/>
      <c r="BNV1525" s="272"/>
      <c r="BNW1525" s="272"/>
      <c r="BNX1525" s="272"/>
      <c r="BNY1525" s="272"/>
      <c r="BNZ1525" s="272"/>
      <c r="BOA1525" s="272"/>
      <c r="BOB1525" s="272"/>
      <c r="BOC1525" s="272"/>
      <c r="BOD1525" s="272"/>
      <c r="BOE1525" s="272"/>
      <c r="BOF1525" s="272"/>
      <c r="BOG1525" s="272"/>
      <c r="BOH1525" s="272"/>
      <c r="BOI1525" s="272"/>
      <c r="BOJ1525" s="272"/>
      <c r="BOK1525" s="272"/>
      <c r="BOL1525" s="272"/>
      <c r="BOM1525" s="272"/>
      <c r="BON1525" s="272"/>
      <c r="BOO1525" s="272"/>
      <c r="BOP1525" s="272"/>
      <c r="BOQ1525" s="272"/>
      <c r="BOR1525" s="272"/>
      <c r="BOS1525" s="272"/>
      <c r="BOT1525" s="272"/>
      <c r="BOU1525" s="272"/>
      <c r="BOV1525" s="272"/>
      <c r="BOW1525" s="272"/>
      <c r="BOX1525" s="272"/>
      <c r="BOY1525" s="272"/>
      <c r="BOZ1525" s="272"/>
      <c r="BPA1525" s="272"/>
      <c r="BPB1525" s="272"/>
      <c r="BPC1525" s="272"/>
      <c r="BPD1525" s="272"/>
      <c r="BPE1525" s="272"/>
      <c r="BPF1525" s="272"/>
      <c r="BPG1525" s="272"/>
      <c r="BPH1525" s="272"/>
      <c r="BPI1525" s="272"/>
      <c r="BPJ1525" s="272"/>
      <c r="BPK1525" s="272"/>
      <c r="BPL1525" s="272"/>
      <c r="BPM1525" s="272"/>
      <c r="BPN1525" s="272"/>
      <c r="BPO1525" s="272"/>
      <c r="BPP1525" s="272"/>
      <c r="BPQ1525" s="272"/>
      <c r="BPR1525" s="272"/>
      <c r="BPS1525" s="272"/>
      <c r="BPT1525" s="272"/>
      <c r="BPU1525" s="272"/>
      <c r="BPV1525" s="272"/>
      <c r="BPW1525" s="272"/>
      <c r="BPX1525" s="272"/>
      <c r="BPY1525" s="272"/>
      <c r="BPZ1525" s="272"/>
      <c r="BQA1525" s="272"/>
      <c r="BQB1525" s="272"/>
      <c r="BQC1525" s="272"/>
      <c r="BQD1525" s="272"/>
      <c r="BQE1525" s="272"/>
      <c r="BQF1525" s="272"/>
      <c r="BQG1525" s="272"/>
      <c r="BQH1525" s="272"/>
      <c r="BQI1525" s="272"/>
      <c r="BQJ1525" s="272"/>
      <c r="BQK1525" s="272"/>
      <c r="BQL1525" s="272"/>
      <c r="BQM1525" s="272"/>
      <c r="BQN1525" s="272"/>
      <c r="BQO1525" s="272"/>
      <c r="BQP1525" s="272"/>
      <c r="BQQ1525" s="272"/>
      <c r="BQR1525" s="272"/>
      <c r="BQS1525" s="272"/>
      <c r="BQT1525" s="272"/>
      <c r="BQU1525" s="272"/>
      <c r="BQV1525" s="272"/>
      <c r="BQW1525" s="272"/>
      <c r="BQX1525" s="272"/>
      <c r="BQY1525" s="272"/>
      <c r="BQZ1525" s="272"/>
      <c r="BRA1525" s="272"/>
      <c r="BRB1525" s="272"/>
      <c r="BRC1525" s="272"/>
      <c r="BRD1525" s="272"/>
      <c r="BRE1525" s="272"/>
      <c r="BRF1525" s="272"/>
      <c r="BRG1525" s="272"/>
      <c r="BRH1525" s="272"/>
      <c r="BRI1525" s="272"/>
      <c r="BRJ1525" s="272"/>
      <c r="BRK1525" s="272"/>
      <c r="BRL1525" s="272"/>
      <c r="BRM1525" s="272"/>
      <c r="BRN1525" s="272"/>
      <c r="BRO1525" s="272"/>
      <c r="BRP1525" s="272"/>
      <c r="BRQ1525" s="272"/>
      <c r="BRR1525" s="272"/>
      <c r="BRS1525" s="272"/>
      <c r="BRT1525" s="272"/>
      <c r="BRU1525" s="272"/>
      <c r="BRV1525" s="272"/>
      <c r="BRW1525" s="272"/>
      <c r="BRX1525" s="272"/>
      <c r="BRY1525" s="272"/>
      <c r="BRZ1525" s="272"/>
      <c r="BSA1525" s="272"/>
      <c r="BSB1525" s="272"/>
      <c r="BSC1525" s="272"/>
      <c r="BSD1525" s="272"/>
      <c r="BSE1525" s="272"/>
      <c r="BSF1525" s="272"/>
      <c r="BSG1525" s="272"/>
      <c r="BSH1525" s="272"/>
      <c r="BSI1525" s="272"/>
      <c r="BSJ1525" s="272"/>
      <c r="BSK1525" s="272"/>
      <c r="BSL1525" s="272"/>
      <c r="BSM1525" s="272"/>
      <c r="BSN1525" s="272"/>
      <c r="BSO1525" s="272"/>
      <c r="BSP1525" s="272"/>
      <c r="BSQ1525" s="272"/>
      <c r="BSR1525" s="272"/>
      <c r="BSS1525" s="272"/>
      <c r="BST1525" s="272"/>
      <c r="BSU1525" s="272"/>
      <c r="BSV1525" s="272"/>
      <c r="BSW1525" s="272"/>
      <c r="BSX1525" s="272"/>
      <c r="BSY1525" s="272"/>
      <c r="BSZ1525" s="272"/>
      <c r="BTA1525" s="272"/>
      <c r="BTB1525" s="272"/>
      <c r="BTC1525" s="272"/>
      <c r="BTD1525" s="272"/>
      <c r="BTE1525" s="272"/>
      <c r="BTF1525" s="272"/>
      <c r="BTG1525" s="272"/>
      <c r="BTH1525" s="272"/>
      <c r="BTI1525" s="272"/>
      <c r="BTJ1525" s="272"/>
      <c r="BTK1525" s="272"/>
      <c r="BTL1525" s="272"/>
      <c r="BTM1525" s="272"/>
      <c r="BTN1525" s="272"/>
      <c r="BTO1525" s="272"/>
      <c r="BTP1525" s="272"/>
      <c r="BTQ1525" s="272"/>
      <c r="BTR1525" s="272"/>
      <c r="BTS1525" s="272"/>
      <c r="BTT1525" s="272"/>
      <c r="BTU1525" s="272"/>
      <c r="BTV1525" s="272"/>
      <c r="BTW1525" s="272"/>
      <c r="BTX1525" s="272"/>
      <c r="BTY1525" s="272"/>
      <c r="BTZ1525" s="272"/>
      <c r="BUA1525" s="272"/>
      <c r="BUB1525" s="272"/>
      <c r="BUC1525" s="272"/>
      <c r="BUD1525" s="272"/>
      <c r="BUE1525" s="272"/>
      <c r="BUF1525" s="272"/>
      <c r="BUG1525" s="272"/>
      <c r="BUH1525" s="272"/>
      <c r="BUI1525" s="272"/>
      <c r="BUJ1525" s="272"/>
      <c r="BUK1525" s="272"/>
      <c r="BUL1525" s="272"/>
      <c r="BUM1525" s="272"/>
      <c r="BUN1525" s="272"/>
      <c r="BUO1525" s="272"/>
      <c r="BUP1525" s="272"/>
      <c r="BUQ1525" s="272"/>
      <c r="BUR1525" s="272"/>
      <c r="BUS1525" s="272"/>
      <c r="BUT1525" s="272"/>
      <c r="BUU1525" s="272"/>
      <c r="BUV1525" s="272"/>
      <c r="BUW1525" s="272"/>
      <c r="BUX1525" s="272"/>
      <c r="BUY1525" s="272"/>
      <c r="BUZ1525" s="272"/>
      <c r="BVA1525" s="272"/>
      <c r="BVB1525" s="272"/>
      <c r="BVC1525" s="272"/>
      <c r="BVD1525" s="272"/>
      <c r="BVE1525" s="272"/>
      <c r="BVF1525" s="272"/>
      <c r="BVG1525" s="272"/>
      <c r="BVH1525" s="272"/>
      <c r="BVI1525" s="272"/>
      <c r="BVJ1525" s="272"/>
      <c r="BVK1525" s="272"/>
      <c r="BVL1525" s="272"/>
      <c r="BVM1525" s="272"/>
      <c r="BVN1525" s="272"/>
      <c r="BVO1525" s="272"/>
      <c r="BVP1525" s="272"/>
      <c r="BVQ1525" s="272"/>
      <c r="BVR1525" s="272"/>
      <c r="BVS1525" s="272"/>
      <c r="BVT1525" s="272"/>
      <c r="BVU1525" s="272"/>
      <c r="BVV1525" s="272"/>
      <c r="BVW1525" s="272"/>
      <c r="BVX1525" s="272"/>
      <c r="BVY1525" s="272"/>
      <c r="BVZ1525" s="272"/>
      <c r="BWA1525" s="272"/>
      <c r="BWB1525" s="272"/>
      <c r="BWC1525" s="272"/>
      <c r="BWD1525" s="272"/>
      <c r="BWE1525" s="272"/>
      <c r="BWF1525" s="272"/>
      <c r="BWG1525" s="272"/>
      <c r="BWH1525" s="272"/>
      <c r="BWI1525" s="272"/>
      <c r="BWJ1525" s="272"/>
      <c r="BWK1525" s="272"/>
      <c r="BWL1525" s="272"/>
      <c r="BWM1525" s="272"/>
      <c r="BWN1525" s="272"/>
      <c r="BWO1525" s="272"/>
      <c r="BWP1525" s="272"/>
      <c r="BWQ1525" s="272"/>
      <c r="BWR1525" s="272"/>
      <c r="BWS1525" s="272"/>
      <c r="BWT1525" s="272"/>
      <c r="BWU1525" s="272"/>
      <c r="BWV1525" s="272"/>
      <c r="BWW1525" s="272"/>
      <c r="BWX1525" s="272"/>
      <c r="BWY1525" s="272"/>
      <c r="BWZ1525" s="272"/>
      <c r="BXA1525" s="272"/>
      <c r="BXB1525" s="272"/>
      <c r="BXC1525" s="272"/>
      <c r="BXD1525" s="272"/>
      <c r="BXE1525" s="272"/>
      <c r="BXF1525" s="272"/>
      <c r="BXG1525" s="272"/>
      <c r="BXH1525" s="272"/>
      <c r="BXI1525" s="272"/>
      <c r="BXJ1525" s="272"/>
      <c r="BXK1525" s="272"/>
      <c r="BXL1525" s="272"/>
      <c r="BXM1525" s="272"/>
      <c r="BXN1525" s="272"/>
      <c r="BXO1525" s="272"/>
      <c r="BXP1525" s="272"/>
      <c r="BXQ1525" s="272"/>
      <c r="BXR1525" s="272"/>
      <c r="BXS1525" s="272"/>
      <c r="BXT1525" s="272"/>
      <c r="BXU1525" s="272"/>
      <c r="BXV1525" s="272"/>
      <c r="BXW1525" s="272"/>
      <c r="BXX1525" s="272"/>
      <c r="BXY1525" s="272"/>
      <c r="BXZ1525" s="272"/>
      <c r="BYA1525" s="272"/>
      <c r="BYB1525" s="272"/>
      <c r="BYC1525" s="272"/>
      <c r="BYD1525" s="272"/>
      <c r="BYE1525" s="272"/>
      <c r="BYF1525" s="272"/>
      <c r="BYG1525" s="272"/>
      <c r="BYH1525" s="272"/>
      <c r="BYI1525" s="272"/>
      <c r="BYJ1525" s="272"/>
      <c r="BYK1525" s="272"/>
      <c r="BYL1525" s="272"/>
      <c r="BYM1525" s="272"/>
      <c r="BYN1525" s="272"/>
      <c r="BYO1525" s="272"/>
      <c r="BYP1525" s="272"/>
      <c r="BYQ1525" s="272"/>
      <c r="BYR1525" s="272"/>
      <c r="BYS1525" s="272"/>
      <c r="BYT1525" s="272"/>
      <c r="BYU1525" s="272"/>
      <c r="BYV1525" s="272"/>
      <c r="BYW1525" s="272"/>
      <c r="BYX1525" s="272"/>
      <c r="BYY1525" s="272"/>
      <c r="BYZ1525" s="272"/>
      <c r="BZA1525" s="272"/>
      <c r="BZB1525" s="272"/>
      <c r="BZC1525" s="272"/>
      <c r="BZD1525" s="272"/>
      <c r="BZE1525" s="272"/>
      <c r="BZF1525" s="272"/>
      <c r="BZG1525" s="272"/>
      <c r="BZH1525" s="272"/>
      <c r="BZI1525" s="272"/>
      <c r="BZJ1525" s="272"/>
      <c r="BZK1525" s="272"/>
      <c r="BZL1525" s="272"/>
      <c r="BZM1525" s="272"/>
      <c r="BZN1525" s="272"/>
      <c r="BZO1525" s="272"/>
      <c r="BZP1525" s="272"/>
      <c r="BZQ1525" s="272"/>
      <c r="BZR1525" s="272"/>
      <c r="BZS1525" s="272"/>
      <c r="BZT1525" s="272"/>
      <c r="BZU1525" s="272"/>
      <c r="BZV1525" s="272"/>
      <c r="BZW1525" s="272"/>
      <c r="BZX1525" s="272"/>
      <c r="BZY1525" s="272"/>
      <c r="BZZ1525" s="272"/>
      <c r="CAA1525" s="272"/>
      <c r="CAB1525" s="272"/>
      <c r="CAC1525" s="272"/>
      <c r="CAD1525" s="272"/>
      <c r="CAE1525" s="272"/>
      <c r="CAF1525" s="272"/>
      <c r="CAG1525" s="272"/>
      <c r="CAH1525" s="272"/>
      <c r="CAI1525" s="272"/>
      <c r="CAJ1525" s="272"/>
      <c r="CAK1525" s="272"/>
      <c r="CAL1525" s="272"/>
      <c r="CAM1525" s="272"/>
      <c r="CAN1525" s="272"/>
      <c r="CAO1525" s="272"/>
      <c r="CAP1525" s="272"/>
      <c r="CAQ1525" s="272"/>
      <c r="CAR1525" s="272"/>
      <c r="CAS1525" s="272"/>
      <c r="CAT1525" s="272"/>
      <c r="CAU1525" s="272"/>
      <c r="CAV1525" s="272"/>
      <c r="CAW1525" s="272"/>
      <c r="CAX1525" s="272"/>
      <c r="CAY1525" s="272"/>
      <c r="CAZ1525" s="272"/>
      <c r="CBA1525" s="272"/>
      <c r="CBB1525" s="272"/>
      <c r="CBC1525" s="272"/>
      <c r="CBD1525" s="272"/>
      <c r="CBE1525" s="272"/>
      <c r="CBF1525" s="272"/>
      <c r="CBG1525" s="272"/>
      <c r="CBH1525" s="272"/>
      <c r="CBI1525" s="272"/>
      <c r="CBJ1525" s="272"/>
      <c r="CBK1525" s="272"/>
      <c r="CBL1525" s="272"/>
      <c r="CBM1525" s="272"/>
      <c r="CBN1525" s="272"/>
      <c r="CBO1525" s="272"/>
      <c r="CBP1525" s="272"/>
      <c r="CBQ1525" s="272"/>
      <c r="CBR1525" s="272"/>
      <c r="CBS1525" s="272"/>
      <c r="CBT1525" s="272"/>
      <c r="CBU1525" s="272"/>
      <c r="CBV1525" s="272"/>
      <c r="CBW1525" s="272"/>
      <c r="CBX1525" s="272"/>
      <c r="CBY1525" s="272"/>
      <c r="CBZ1525" s="272"/>
      <c r="CCA1525" s="272"/>
      <c r="CCB1525" s="272"/>
      <c r="CCC1525" s="272"/>
      <c r="CCD1525" s="272"/>
      <c r="CCE1525" s="272"/>
      <c r="CCF1525" s="272"/>
      <c r="CCG1525" s="272"/>
      <c r="CCH1525" s="272"/>
      <c r="CCI1525" s="272"/>
      <c r="CCJ1525" s="272"/>
      <c r="CCK1525" s="272"/>
      <c r="CCL1525" s="272"/>
      <c r="CCM1525" s="272"/>
      <c r="CCN1525" s="272"/>
      <c r="CCO1525" s="272"/>
      <c r="CCP1525" s="272"/>
      <c r="CCQ1525" s="272"/>
      <c r="CCR1525" s="272"/>
      <c r="CCS1525" s="272"/>
      <c r="CCT1525" s="272"/>
      <c r="CCU1525" s="272"/>
      <c r="CCV1525" s="272"/>
      <c r="CCW1525" s="272"/>
      <c r="CCX1525" s="272"/>
      <c r="CCY1525" s="272"/>
      <c r="CCZ1525" s="272"/>
      <c r="CDA1525" s="272"/>
      <c r="CDB1525" s="272"/>
      <c r="CDC1525" s="272"/>
      <c r="CDD1525" s="272"/>
      <c r="CDE1525" s="272"/>
      <c r="CDF1525" s="272"/>
      <c r="CDG1525" s="272"/>
      <c r="CDH1525" s="272"/>
      <c r="CDI1525" s="272"/>
      <c r="CDJ1525" s="272"/>
      <c r="CDK1525" s="272"/>
      <c r="CDL1525" s="272"/>
      <c r="CDM1525" s="272"/>
      <c r="CDN1525" s="272"/>
      <c r="CDO1525" s="272"/>
      <c r="CDP1525" s="272"/>
      <c r="CDQ1525" s="272"/>
      <c r="CDR1525" s="272"/>
      <c r="CDS1525" s="272"/>
      <c r="CDT1525" s="272"/>
      <c r="CDU1525" s="272"/>
      <c r="CDV1525" s="272"/>
      <c r="CDW1525" s="272"/>
      <c r="CDX1525" s="272"/>
      <c r="CDY1525" s="272"/>
      <c r="CDZ1525" s="272"/>
      <c r="CEA1525" s="272"/>
      <c r="CEB1525" s="272"/>
      <c r="CEC1525" s="272"/>
      <c r="CED1525" s="272"/>
      <c r="CEE1525" s="272"/>
      <c r="CEF1525" s="272"/>
      <c r="CEG1525" s="272"/>
      <c r="CEH1525" s="272"/>
      <c r="CEI1525" s="272"/>
      <c r="CEJ1525" s="272"/>
      <c r="CEK1525" s="272"/>
      <c r="CEL1525" s="272"/>
      <c r="CEM1525" s="272"/>
      <c r="CEN1525" s="272"/>
      <c r="CEO1525" s="272"/>
      <c r="CEP1525" s="272"/>
      <c r="CEQ1525" s="272"/>
      <c r="CER1525" s="272"/>
      <c r="CES1525" s="272"/>
      <c r="CET1525" s="272"/>
      <c r="CEU1525" s="272"/>
      <c r="CEV1525" s="272"/>
      <c r="CEW1525" s="272"/>
      <c r="CEX1525" s="272"/>
      <c r="CEY1525" s="272"/>
      <c r="CEZ1525" s="272"/>
      <c r="CFA1525" s="272"/>
      <c r="CFB1525" s="272"/>
      <c r="CFC1525" s="272"/>
      <c r="CFD1525" s="272"/>
      <c r="CFE1525" s="272"/>
      <c r="CFF1525" s="272"/>
      <c r="CFG1525" s="272"/>
      <c r="CFH1525" s="272"/>
      <c r="CFI1525" s="272"/>
      <c r="CFJ1525" s="272"/>
      <c r="CFK1525" s="272"/>
      <c r="CFL1525" s="272"/>
      <c r="CFM1525" s="272"/>
      <c r="CFN1525" s="272"/>
      <c r="CFO1525" s="272"/>
      <c r="CFP1525" s="272"/>
      <c r="CFQ1525" s="272"/>
      <c r="CFR1525" s="272"/>
      <c r="CFS1525" s="272"/>
      <c r="CFT1525" s="272"/>
      <c r="CFU1525" s="272"/>
      <c r="CFV1525" s="272"/>
      <c r="CFW1525" s="272"/>
      <c r="CFX1525" s="272"/>
      <c r="CFY1525" s="272"/>
      <c r="CFZ1525" s="272"/>
      <c r="CGA1525" s="272"/>
      <c r="CGB1525" s="272"/>
      <c r="CGC1525" s="272"/>
      <c r="CGD1525" s="272"/>
      <c r="CGE1525" s="272"/>
      <c r="CGF1525" s="272"/>
      <c r="CGG1525" s="272"/>
      <c r="CGH1525" s="272"/>
      <c r="CGI1525" s="272"/>
      <c r="CGJ1525" s="272"/>
      <c r="CGK1525" s="272"/>
      <c r="CGL1525" s="272"/>
      <c r="CGM1525" s="272"/>
      <c r="CGN1525" s="272"/>
      <c r="CGO1525" s="272"/>
      <c r="CGP1525" s="272"/>
      <c r="CGQ1525" s="272"/>
      <c r="CGR1525" s="272"/>
      <c r="CGS1525" s="272"/>
      <c r="CGT1525" s="272"/>
      <c r="CGU1525" s="272"/>
      <c r="CGV1525" s="272"/>
      <c r="CGW1525" s="272"/>
      <c r="CGX1525" s="272"/>
      <c r="CGY1525" s="272"/>
      <c r="CGZ1525" s="272"/>
      <c r="CHA1525" s="272"/>
      <c r="CHB1525" s="272"/>
      <c r="CHC1525" s="272"/>
      <c r="CHD1525" s="272"/>
      <c r="CHE1525" s="272"/>
      <c r="CHF1525" s="272"/>
      <c r="CHG1525" s="272"/>
      <c r="CHH1525" s="272"/>
      <c r="CHI1525" s="272"/>
      <c r="CHJ1525" s="272"/>
      <c r="CHK1525" s="272"/>
      <c r="CHL1525" s="272"/>
      <c r="CHM1525" s="272"/>
      <c r="CHN1525" s="272"/>
      <c r="CHO1525" s="272"/>
      <c r="CHP1525" s="272"/>
      <c r="CHQ1525" s="272"/>
      <c r="CHR1525" s="272"/>
      <c r="CHS1525" s="272"/>
      <c r="CHT1525" s="272"/>
      <c r="CHU1525" s="272"/>
      <c r="CHV1525" s="272"/>
      <c r="CHW1525" s="272"/>
      <c r="CHX1525" s="272"/>
      <c r="CHY1525" s="272"/>
      <c r="CHZ1525" s="272"/>
      <c r="CIA1525" s="272"/>
      <c r="CIB1525" s="272"/>
      <c r="CIC1525" s="272"/>
      <c r="CID1525" s="272"/>
      <c r="CIE1525" s="272"/>
      <c r="CIF1525" s="272"/>
      <c r="CIG1525" s="272"/>
      <c r="CIH1525" s="272"/>
      <c r="CII1525" s="272"/>
      <c r="CIJ1525" s="272"/>
      <c r="CIK1525" s="272"/>
      <c r="CIL1525" s="272"/>
      <c r="CIM1525" s="272"/>
      <c r="CIN1525" s="272"/>
      <c r="CIO1525" s="272"/>
      <c r="CIP1525" s="272"/>
      <c r="CIQ1525" s="272"/>
      <c r="CIR1525" s="272"/>
      <c r="CIS1525" s="272"/>
      <c r="CIT1525" s="272"/>
      <c r="CIU1525" s="272"/>
      <c r="CIV1525" s="272"/>
      <c r="CIW1525" s="272"/>
      <c r="CIX1525" s="272"/>
      <c r="CIY1525" s="272"/>
      <c r="CIZ1525" s="272"/>
      <c r="CJA1525" s="272"/>
      <c r="CJB1525" s="272"/>
      <c r="CJC1525" s="272"/>
      <c r="CJD1525" s="272"/>
      <c r="CJE1525" s="272"/>
      <c r="CJF1525" s="272"/>
      <c r="CJG1525" s="272"/>
      <c r="CJH1525" s="272"/>
      <c r="CJI1525" s="272"/>
      <c r="CJJ1525" s="272"/>
      <c r="CJK1525" s="272"/>
      <c r="CJL1525" s="272"/>
      <c r="CJM1525" s="272"/>
      <c r="CJN1525" s="272"/>
      <c r="CJO1525" s="272"/>
      <c r="CJP1525" s="272"/>
      <c r="CJQ1525" s="272"/>
      <c r="CJR1525" s="272"/>
      <c r="CJS1525" s="272"/>
      <c r="CJT1525" s="272"/>
      <c r="CJU1525" s="272"/>
      <c r="CJV1525" s="272"/>
      <c r="CJW1525" s="272"/>
      <c r="CJX1525" s="272"/>
      <c r="CJY1525" s="272"/>
      <c r="CJZ1525" s="272"/>
      <c r="CKA1525" s="272"/>
      <c r="CKB1525" s="272"/>
      <c r="CKC1525" s="272"/>
      <c r="CKD1525" s="272"/>
      <c r="CKE1525" s="272"/>
      <c r="CKF1525" s="272"/>
      <c r="CKG1525" s="272"/>
      <c r="CKH1525" s="272"/>
      <c r="CKI1525" s="272"/>
      <c r="CKJ1525" s="272"/>
      <c r="CKK1525" s="272"/>
      <c r="CKL1525" s="272"/>
      <c r="CKM1525" s="272"/>
      <c r="CKN1525" s="272"/>
      <c r="CKO1525" s="272"/>
      <c r="CKP1525" s="272"/>
      <c r="CKQ1525" s="272"/>
      <c r="CKR1525" s="272"/>
      <c r="CKS1525" s="272"/>
      <c r="CKT1525" s="272"/>
      <c r="CKU1525" s="272"/>
      <c r="CKV1525" s="272"/>
      <c r="CKW1525" s="272"/>
      <c r="CKX1525" s="272"/>
      <c r="CKY1525" s="272"/>
      <c r="CKZ1525" s="272"/>
      <c r="CLA1525" s="272"/>
      <c r="CLB1525" s="272"/>
      <c r="CLC1525" s="272"/>
      <c r="CLD1525" s="272"/>
      <c r="CLE1525" s="272"/>
      <c r="CLF1525" s="272"/>
      <c r="CLG1525" s="272"/>
      <c r="CLH1525" s="272"/>
      <c r="CLI1525" s="272"/>
      <c r="CLJ1525" s="272"/>
      <c r="CLK1525" s="272"/>
      <c r="CLL1525" s="272"/>
      <c r="CLM1525" s="272"/>
      <c r="CLN1525" s="272"/>
      <c r="CLO1525" s="272"/>
      <c r="CLP1525" s="272"/>
      <c r="CLQ1525" s="272"/>
      <c r="CLR1525" s="272"/>
      <c r="CLS1525" s="272"/>
      <c r="CLT1525" s="272"/>
      <c r="CLU1525" s="272"/>
      <c r="CLV1525" s="272"/>
      <c r="CLW1525" s="272"/>
      <c r="CLX1525" s="272"/>
      <c r="CLY1525" s="272"/>
      <c r="CLZ1525" s="272"/>
      <c r="CMA1525" s="272"/>
      <c r="CMB1525" s="272"/>
      <c r="CMC1525" s="272"/>
      <c r="CMD1525" s="272"/>
      <c r="CME1525" s="272"/>
      <c r="CMF1525" s="272"/>
      <c r="CMG1525" s="272"/>
      <c r="CMH1525" s="272"/>
      <c r="CMI1525" s="272"/>
      <c r="CMJ1525" s="272"/>
      <c r="CMK1525" s="272"/>
      <c r="CML1525" s="272"/>
      <c r="CMM1525" s="272"/>
      <c r="CMN1525" s="272"/>
      <c r="CMO1525" s="272"/>
      <c r="CMP1525" s="272"/>
      <c r="CMQ1525" s="272"/>
      <c r="CMR1525" s="272"/>
      <c r="CMS1525" s="272"/>
      <c r="CMT1525" s="272"/>
      <c r="CMU1525" s="272"/>
      <c r="CMV1525" s="272"/>
      <c r="CMW1525" s="272"/>
      <c r="CMX1525" s="272"/>
      <c r="CMY1525" s="272"/>
      <c r="CMZ1525" s="272"/>
      <c r="CNA1525" s="272"/>
      <c r="CNB1525" s="272"/>
      <c r="CNC1525" s="272"/>
      <c r="CND1525" s="272"/>
      <c r="CNE1525" s="272"/>
      <c r="CNF1525" s="272"/>
      <c r="CNG1525" s="272"/>
      <c r="CNH1525" s="272"/>
      <c r="CNI1525" s="272"/>
      <c r="CNJ1525" s="272"/>
      <c r="CNK1525" s="272"/>
      <c r="CNL1525" s="272"/>
      <c r="CNM1525" s="272"/>
      <c r="CNN1525" s="272"/>
      <c r="CNO1525" s="272"/>
      <c r="CNP1525" s="272"/>
      <c r="CNQ1525" s="272"/>
      <c r="CNR1525" s="272"/>
      <c r="CNS1525" s="272"/>
      <c r="CNT1525" s="272"/>
      <c r="CNU1525" s="272"/>
      <c r="CNV1525" s="272"/>
      <c r="CNW1525" s="272"/>
      <c r="CNX1525" s="272"/>
      <c r="CNY1525" s="272"/>
      <c r="CNZ1525" s="272"/>
      <c r="COA1525" s="272"/>
      <c r="COB1525" s="272"/>
      <c r="COC1525" s="272"/>
      <c r="COD1525" s="272"/>
      <c r="COE1525" s="272"/>
      <c r="COF1525" s="272"/>
      <c r="COG1525" s="272"/>
      <c r="COH1525" s="272"/>
      <c r="COI1525" s="272"/>
      <c r="COJ1525" s="272"/>
      <c r="COK1525" s="272"/>
      <c r="COL1525" s="272"/>
      <c r="COM1525" s="272"/>
      <c r="CON1525" s="272"/>
      <c r="COO1525" s="272"/>
      <c r="COP1525" s="272"/>
      <c r="COQ1525" s="272"/>
      <c r="COR1525" s="272"/>
      <c r="COS1525" s="272"/>
      <c r="COT1525" s="272"/>
      <c r="COU1525" s="272"/>
      <c r="COV1525" s="272"/>
      <c r="COW1525" s="272"/>
      <c r="COX1525" s="272"/>
      <c r="COY1525" s="272"/>
      <c r="COZ1525" s="272"/>
      <c r="CPA1525" s="272"/>
      <c r="CPB1525" s="272"/>
      <c r="CPC1525" s="272"/>
      <c r="CPD1525" s="272"/>
      <c r="CPE1525" s="272"/>
      <c r="CPF1525" s="272"/>
      <c r="CPG1525" s="272"/>
      <c r="CPH1525" s="272"/>
      <c r="CPI1525" s="272"/>
      <c r="CPJ1525" s="272"/>
      <c r="CPK1525" s="272"/>
      <c r="CPL1525" s="272"/>
      <c r="CPM1525" s="272"/>
      <c r="CPN1525" s="272"/>
      <c r="CPO1525" s="272"/>
      <c r="CPP1525" s="272"/>
      <c r="CPQ1525" s="272"/>
      <c r="CPR1525" s="272"/>
      <c r="CPS1525" s="272"/>
      <c r="CPT1525" s="272"/>
      <c r="CPU1525" s="272"/>
      <c r="CPV1525" s="272"/>
      <c r="CPW1525" s="272"/>
      <c r="CPX1525" s="272"/>
      <c r="CPY1525" s="272"/>
      <c r="CPZ1525" s="272"/>
      <c r="CQA1525" s="272"/>
      <c r="CQB1525" s="272"/>
      <c r="CQC1525" s="272"/>
      <c r="CQD1525" s="272"/>
      <c r="CQE1525" s="272"/>
      <c r="CQF1525" s="272"/>
      <c r="CQG1525" s="272"/>
      <c r="CQH1525" s="272"/>
      <c r="CQI1525" s="272"/>
      <c r="CQJ1525" s="272"/>
      <c r="CQK1525" s="272"/>
      <c r="CQL1525" s="272"/>
      <c r="CQM1525" s="272"/>
      <c r="CQN1525" s="272"/>
      <c r="CQO1525" s="272"/>
      <c r="CQP1525" s="272"/>
      <c r="CQQ1525" s="272"/>
      <c r="CQR1525" s="272"/>
      <c r="CQS1525" s="272"/>
      <c r="CQT1525" s="272"/>
      <c r="CQU1525" s="272"/>
      <c r="CQV1525" s="272"/>
      <c r="CQW1525" s="272"/>
      <c r="CQX1525" s="272"/>
      <c r="CQY1525" s="272"/>
      <c r="CQZ1525" s="272"/>
      <c r="CRA1525" s="272"/>
      <c r="CRB1525" s="272"/>
      <c r="CRC1525" s="272"/>
      <c r="CRD1525" s="272"/>
      <c r="CRE1525" s="272"/>
      <c r="CRF1525" s="272"/>
      <c r="CRG1525" s="272"/>
      <c r="CRH1525" s="272"/>
      <c r="CRI1525" s="272"/>
      <c r="CRJ1525" s="272"/>
      <c r="CRK1525" s="272"/>
      <c r="CRL1525" s="272"/>
      <c r="CRM1525" s="272"/>
      <c r="CRN1525" s="272"/>
      <c r="CRO1525" s="272"/>
      <c r="CRP1525" s="272"/>
      <c r="CRQ1525" s="272"/>
      <c r="CRR1525" s="272"/>
      <c r="CRS1525" s="272"/>
      <c r="CRT1525" s="272"/>
      <c r="CRU1525" s="272"/>
      <c r="CRV1525" s="272"/>
      <c r="CRW1525" s="272"/>
      <c r="CRX1525" s="272"/>
      <c r="CRY1525" s="272"/>
      <c r="CRZ1525" s="272"/>
      <c r="CSA1525" s="272"/>
      <c r="CSB1525" s="272"/>
      <c r="CSC1525" s="272"/>
      <c r="CSD1525" s="272"/>
      <c r="CSE1525" s="272"/>
      <c r="CSF1525" s="272"/>
      <c r="CSG1525" s="272"/>
      <c r="CSH1525" s="272"/>
      <c r="CSI1525" s="272"/>
      <c r="CSJ1525" s="272"/>
      <c r="CSK1525" s="272"/>
      <c r="CSL1525" s="272"/>
      <c r="CSM1525" s="272"/>
      <c r="CSN1525" s="272"/>
      <c r="CSO1525" s="272"/>
      <c r="CSP1525" s="272"/>
      <c r="CSQ1525" s="272"/>
      <c r="CSR1525" s="272"/>
      <c r="CSS1525" s="272"/>
      <c r="CST1525" s="272"/>
      <c r="CSU1525" s="272"/>
      <c r="CSV1525" s="272"/>
      <c r="CSW1525" s="272"/>
      <c r="CSX1525" s="272"/>
      <c r="CSY1525" s="272"/>
      <c r="CSZ1525" s="272"/>
      <c r="CTA1525" s="272"/>
      <c r="CTB1525" s="272"/>
      <c r="CTC1525" s="272"/>
      <c r="CTD1525" s="272"/>
      <c r="CTE1525" s="272"/>
      <c r="CTF1525" s="272"/>
      <c r="CTG1525" s="272"/>
      <c r="CTH1525" s="272"/>
      <c r="CTI1525" s="272"/>
      <c r="CTJ1525" s="272"/>
      <c r="CTK1525" s="272"/>
      <c r="CTL1525" s="272"/>
      <c r="CTM1525" s="272"/>
      <c r="CTN1525" s="272"/>
      <c r="CTO1525" s="272"/>
      <c r="CTP1525" s="272"/>
      <c r="CTQ1525" s="272"/>
      <c r="CTR1525" s="272"/>
      <c r="CTS1525" s="272"/>
      <c r="CTT1525" s="272"/>
      <c r="CTU1525" s="272"/>
      <c r="CTV1525" s="272"/>
      <c r="CTW1525" s="272"/>
      <c r="CTX1525" s="272"/>
      <c r="CTY1525" s="272"/>
      <c r="CTZ1525" s="272"/>
      <c r="CUA1525" s="272"/>
      <c r="CUB1525" s="272"/>
      <c r="CUC1525" s="272"/>
      <c r="CUD1525" s="272"/>
      <c r="CUE1525" s="272"/>
      <c r="CUF1525" s="272"/>
      <c r="CUG1525" s="272"/>
      <c r="CUH1525" s="272"/>
      <c r="CUI1525" s="272"/>
      <c r="CUJ1525" s="272"/>
      <c r="CUK1525" s="272"/>
      <c r="CUL1525" s="272"/>
      <c r="CUM1525" s="272"/>
      <c r="CUN1525" s="272"/>
      <c r="CUO1525" s="272"/>
      <c r="CUP1525" s="272"/>
      <c r="CUQ1525" s="272"/>
      <c r="CUR1525" s="272"/>
      <c r="CUS1525" s="272"/>
      <c r="CUT1525" s="272"/>
      <c r="CUU1525" s="272"/>
      <c r="CUV1525" s="272"/>
      <c r="CUW1525" s="272"/>
      <c r="CUX1525" s="272"/>
      <c r="CUY1525" s="272"/>
      <c r="CUZ1525" s="272"/>
      <c r="CVA1525" s="272"/>
      <c r="CVB1525" s="272"/>
      <c r="CVC1525" s="272"/>
      <c r="CVD1525" s="272"/>
      <c r="CVE1525" s="272"/>
      <c r="CVF1525" s="272"/>
      <c r="CVG1525" s="272"/>
      <c r="CVH1525" s="272"/>
      <c r="CVI1525" s="272"/>
      <c r="CVJ1525" s="272"/>
      <c r="CVK1525" s="272"/>
      <c r="CVL1525" s="272"/>
      <c r="CVM1525" s="272"/>
      <c r="CVN1525" s="272"/>
      <c r="CVO1525" s="272"/>
      <c r="CVP1525" s="272"/>
      <c r="CVQ1525" s="272"/>
      <c r="CVR1525" s="272"/>
      <c r="CVS1525" s="272"/>
      <c r="CVT1525" s="272"/>
      <c r="CVU1525" s="272"/>
      <c r="CVV1525" s="272"/>
      <c r="CVW1525" s="272"/>
      <c r="CVX1525" s="272"/>
      <c r="CVY1525" s="272"/>
      <c r="CVZ1525" s="272"/>
      <c r="CWA1525" s="272"/>
      <c r="CWB1525" s="272"/>
      <c r="CWC1525" s="272"/>
      <c r="CWD1525" s="272"/>
      <c r="CWE1525" s="272"/>
      <c r="CWF1525" s="272"/>
      <c r="CWG1525" s="272"/>
      <c r="CWH1525" s="272"/>
      <c r="CWI1525" s="272"/>
      <c r="CWJ1525" s="272"/>
      <c r="CWK1525" s="272"/>
      <c r="CWL1525" s="272"/>
      <c r="CWM1525" s="272"/>
      <c r="CWN1525" s="272"/>
      <c r="CWO1525" s="272"/>
      <c r="CWP1525" s="272"/>
      <c r="CWQ1525" s="272"/>
      <c r="CWR1525" s="272"/>
      <c r="CWS1525" s="272"/>
      <c r="CWT1525" s="272"/>
      <c r="CWU1525" s="272"/>
      <c r="CWV1525" s="272"/>
      <c r="CWW1525" s="272"/>
      <c r="CWX1525" s="272"/>
      <c r="CWY1525" s="272"/>
      <c r="CWZ1525" s="272"/>
      <c r="CXA1525" s="272"/>
      <c r="CXB1525" s="272"/>
      <c r="CXC1525" s="272"/>
      <c r="CXD1525" s="272"/>
      <c r="CXE1525" s="272"/>
      <c r="CXF1525" s="272"/>
      <c r="CXG1525" s="272"/>
      <c r="CXH1525" s="272"/>
      <c r="CXI1525" s="272"/>
      <c r="CXJ1525" s="272"/>
      <c r="CXK1525" s="272"/>
      <c r="CXL1525" s="272"/>
      <c r="CXM1525" s="272"/>
      <c r="CXN1525" s="272"/>
      <c r="CXO1525" s="272"/>
      <c r="CXP1525" s="272"/>
      <c r="CXQ1525" s="272"/>
      <c r="CXR1525" s="272"/>
      <c r="CXS1525" s="272"/>
      <c r="CXT1525" s="272"/>
      <c r="CXU1525" s="272"/>
      <c r="CXV1525" s="272"/>
      <c r="CXW1525" s="272"/>
      <c r="CXX1525" s="272"/>
      <c r="CXY1525" s="272"/>
      <c r="CXZ1525" s="272"/>
      <c r="CYA1525" s="272"/>
      <c r="CYB1525" s="272"/>
      <c r="CYC1525" s="272"/>
      <c r="CYD1525" s="272"/>
      <c r="CYE1525" s="272"/>
      <c r="CYF1525" s="272"/>
      <c r="CYG1525" s="272"/>
      <c r="CYH1525" s="272"/>
      <c r="CYI1525" s="272"/>
      <c r="CYJ1525" s="272"/>
      <c r="CYK1525" s="272"/>
      <c r="CYL1525" s="272"/>
      <c r="CYM1525" s="272"/>
      <c r="CYN1525" s="272"/>
      <c r="CYO1525" s="272"/>
      <c r="CYP1525" s="272"/>
      <c r="CYQ1525" s="272"/>
      <c r="CYR1525" s="272"/>
      <c r="CYS1525" s="272"/>
      <c r="CYT1525" s="272"/>
      <c r="CYU1525" s="272"/>
      <c r="CYV1525" s="272"/>
      <c r="CYW1525" s="272"/>
      <c r="CYX1525" s="272"/>
      <c r="CYY1525" s="272"/>
      <c r="CYZ1525" s="272"/>
      <c r="CZA1525" s="272"/>
      <c r="CZB1525" s="272"/>
      <c r="CZC1525" s="272"/>
      <c r="CZD1525" s="272"/>
      <c r="CZE1525" s="272"/>
      <c r="CZF1525" s="272"/>
      <c r="CZG1525" s="272"/>
      <c r="CZH1525" s="272"/>
      <c r="CZI1525" s="272"/>
      <c r="CZJ1525" s="272"/>
      <c r="CZK1525" s="272"/>
      <c r="CZL1525" s="272"/>
      <c r="CZM1525" s="272"/>
      <c r="CZN1525" s="272"/>
      <c r="CZO1525" s="272"/>
      <c r="CZP1525" s="272"/>
      <c r="CZQ1525" s="272"/>
      <c r="CZR1525" s="272"/>
      <c r="CZS1525" s="272"/>
      <c r="CZT1525" s="272"/>
      <c r="CZU1525" s="272"/>
      <c r="CZV1525" s="272"/>
      <c r="CZW1525" s="272"/>
      <c r="CZX1525" s="272"/>
      <c r="CZY1525" s="272"/>
      <c r="CZZ1525" s="272"/>
      <c r="DAA1525" s="272"/>
      <c r="DAB1525" s="272"/>
      <c r="DAC1525" s="272"/>
      <c r="DAD1525" s="272"/>
      <c r="DAE1525" s="272"/>
      <c r="DAF1525" s="272"/>
      <c r="DAG1525" s="272"/>
      <c r="DAH1525" s="272"/>
      <c r="DAI1525" s="272"/>
      <c r="DAJ1525" s="272"/>
      <c r="DAK1525" s="272"/>
      <c r="DAL1525" s="272"/>
      <c r="DAM1525" s="272"/>
      <c r="DAN1525" s="272"/>
      <c r="DAO1525" s="272"/>
      <c r="DAP1525" s="272"/>
      <c r="DAQ1525" s="272"/>
      <c r="DAR1525" s="272"/>
      <c r="DAS1525" s="272"/>
      <c r="DAT1525" s="272"/>
      <c r="DAU1525" s="272"/>
      <c r="DAV1525" s="272"/>
      <c r="DAW1525" s="272"/>
      <c r="DAX1525" s="272"/>
      <c r="DAY1525" s="272"/>
      <c r="DAZ1525" s="272"/>
      <c r="DBA1525" s="272"/>
      <c r="DBB1525" s="272"/>
      <c r="DBC1525" s="272"/>
      <c r="DBD1525" s="272"/>
      <c r="DBE1525" s="272"/>
      <c r="DBF1525" s="272"/>
      <c r="DBG1525" s="272"/>
      <c r="DBH1525" s="272"/>
      <c r="DBI1525" s="272"/>
      <c r="DBJ1525" s="272"/>
      <c r="DBK1525" s="272"/>
      <c r="DBL1525" s="272"/>
      <c r="DBM1525" s="272"/>
      <c r="DBN1525" s="272"/>
      <c r="DBO1525" s="272"/>
      <c r="DBP1525" s="272"/>
      <c r="DBQ1525" s="272"/>
      <c r="DBR1525" s="272"/>
      <c r="DBS1525" s="272"/>
      <c r="DBT1525" s="272"/>
      <c r="DBU1525" s="272"/>
      <c r="DBV1525" s="272"/>
      <c r="DBW1525" s="272"/>
      <c r="DBX1525" s="272"/>
      <c r="DBY1525" s="272"/>
      <c r="DBZ1525" s="272"/>
      <c r="DCA1525" s="272"/>
      <c r="DCB1525" s="272"/>
      <c r="DCC1525" s="272"/>
      <c r="DCD1525" s="272"/>
      <c r="DCE1525" s="272"/>
      <c r="DCF1525" s="272"/>
      <c r="DCG1525" s="272"/>
      <c r="DCH1525" s="272"/>
      <c r="DCI1525" s="272"/>
      <c r="DCJ1525" s="272"/>
      <c r="DCK1525" s="272"/>
      <c r="DCL1525" s="272"/>
      <c r="DCM1525" s="272"/>
      <c r="DCN1525" s="272"/>
      <c r="DCO1525" s="272"/>
      <c r="DCP1525" s="272"/>
      <c r="DCQ1525" s="272"/>
      <c r="DCR1525" s="272"/>
      <c r="DCS1525" s="272"/>
      <c r="DCT1525" s="272"/>
      <c r="DCU1525" s="272"/>
      <c r="DCV1525" s="272"/>
      <c r="DCW1525" s="272"/>
      <c r="DCX1525" s="272"/>
      <c r="DCY1525" s="272"/>
      <c r="DCZ1525" s="272"/>
      <c r="DDA1525" s="272"/>
      <c r="DDB1525" s="272"/>
      <c r="DDC1525" s="272"/>
      <c r="DDD1525" s="272"/>
      <c r="DDE1525" s="272"/>
      <c r="DDF1525" s="272"/>
      <c r="DDG1525" s="272"/>
      <c r="DDH1525" s="272"/>
      <c r="DDI1525" s="272"/>
      <c r="DDJ1525" s="272"/>
      <c r="DDK1525" s="272"/>
      <c r="DDL1525" s="272"/>
      <c r="DDM1525" s="272"/>
      <c r="DDN1525" s="272"/>
      <c r="DDO1525" s="272"/>
      <c r="DDP1525" s="272"/>
      <c r="DDQ1525" s="272"/>
      <c r="DDR1525" s="272"/>
      <c r="DDS1525" s="272"/>
      <c r="DDT1525" s="272"/>
      <c r="DDU1525" s="272"/>
      <c r="DDV1525" s="272"/>
      <c r="DDW1525" s="272"/>
      <c r="DDX1525" s="272"/>
      <c r="DDY1525" s="272"/>
      <c r="DDZ1525" s="272"/>
      <c r="DEA1525" s="272"/>
      <c r="DEB1525" s="272"/>
      <c r="DEC1525" s="272"/>
      <c r="DED1525" s="272"/>
      <c r="DEE1525" s="272"/>
      <c r="DEF1525" s="272"/>
      <c r="DEG1525" s="272"/>
      <c r="DEH1525" s="272"/>
      <c r="DEI1525" s="272"/>
      <c r="DEJ1525" s="272"/>
      <c r="DEK1525" s="272"/>
      <c r="DEL1525" s="272"/>
      <c r="DEM1525" s="272"/>
      <c r="DEN1525" s="272"/>
      <c r="DEO1525" s="272"/>
      <c r="DEP1525" s="272"/>
      <c r="DEQ1525" s="272"/>
      <c r="DER1525" s="272"/>
      <c r="DES1525" s="272"/>
      <c r="DET1525" s="272"/>
      <c r="DEU1525" s="272"/>
      <c r="DEV1525" s="272"/>
      <c r="DEW1525" s="272"/>
      <c r="DEX1525" s="272"/>
      <c r="DEY1525" s="272"/>
      <c r="DEZ1525" s="272"/>
      <c r="DFA1525" s="272"/>
      <c r="DFB1525" s="272"/>
      <c r="DFC1525" s="272"/>
      <c r="DFD1525" s="272"/>
      <c r="DFE1525" s="272"/>
      <c r="DFF1525" s="272"/>
      <c r="DFG1525" s="272"/>
      <c r="DFH1525" s="272"/>
      <c r="DFI1525" s="272"/>
      <c r="DFJ1525" s="272"/>
      <c r="DFK1525" s="272"/>
      <c r="DFL1525" s="272"/>
      <c r="DFM1525" s="272"/>
      <c r="DFN1525" s="272"/>
      <c r="DFO1525" s="272"/>
      <c r="DFP1525" s="272"/>
      <c r="DFQ1525" s="272"/>
      <c r="DFR1525" s="272"/>
      <c r="DFS1525" s="272"/>
      <c r="DFT1525" s="272"/>
      <c r="DFU1525" s="272"/>
      <c r="DFV1525" s="272"/>
      <c r="DFW1525" s="272"/>
      <c r="DFX1525" s="272"/>
      <c r="DFY1525" s="272"/>
      <c r="DFZ1525" s="272"/>
      <c r="DGA1525" s="272"/>
      <c r="DGB1525" s="272"/>
      <c r="DGC1525" s="272"/>
      <c r="DGD1525" s="272"/>
      <c r="DGE1525" s="272"/>
      <c r="DGF1525" s="272"/>
      <c r="DGG1525" s="272"/>
      <c r="DGH1525" s="272"/>
      <c r="DGI1525" s="272"/>
      <c r="DGJ1525" s="272"/>
      <c r="DGK1525" s="272"/>
      <c r="DGL1525" s="272"/>
      <c r="DGM1525" s="272"/>
      <c r="DGN1525" s="272"/>
      <c r="DGO1525" s="272"/>
      <c r="DGP1525" s="272"/>
      <c r="DGQ1525" s="272"/>
      <c r="DGR1525" s="272"/>
      <c r="DGS1525" s="272"/>
      <c r="DGT1525" s="272"/>
      <c r="DGU1525" s="272"/>
      <c r="DGV1525" s="272"/>
      <c r="DGW1525" s="272"/>
      <c r="DGX1525" s="272"/>
      <c r="DGY1525" s="272"/>
      <c r="DGZ1525" s="272"/>
      <c r="DHA1525" s="272"/>
      <c r="DHB1525" s="272"/>
      <c r="DHC1525" s="272"/>
      <c r="DHD1525" s="272"/>
      <c r="DHE1525" s="272"/>
      <c r="DHF1525" s="272"/>
      <c r="DHG1525" s="272"/>
      <c r="DHH1525" s="272"/>
      <c r="DHI1525" s="272"/>
      <c r="DHJ1525" s="272"/>
      <c r="DHK1525" s="272"/>
      <c r="DHL1525" s="272"/>
      <c r="DHM1525" s="272"/>
      <c r="DHN1525" s="272"/>
      <c r="DHO1525" s="272"/>
      <c r="DHP1525" s="272"/>
      <c r="DHQ1525" s="272"/>
      <c r="DHR1525" s="272"/>
      <c r="DHS1525" s="272"/>
      <c r="DHT1525" s="272"/>
      <c r="DHU1525" s="272"/>
      <c r="DHV1525" s="272"/>
      <c r="DHW1525" s="272"/>
      <c r="DHX1525" s="272"/>
      <c r="DHY1525" s="272"/>
      <c r="DHZ1525" s="272"/>
      <c r="DIA1525" s="272"/>
      <c r="DIB1525" s="272"/>
      <c r="DIC1525" s="272"/>
      <c r="DID1525" s="272"/>
      <c r="DIE1525" s="272"/>
      <c r="DIF1525" s="272"/>
      <c r="DIG1525" s="272"/>
      <c r="DIH1525" s="272"/>
      <c r="DII1525" s="272"/>
      <c r="DIJ1525" s="272"/>
      <c r="DIK1525" s="272"/>
      <c r="DIL1525" s="272"/>
      <c r="DIM1525" s="272"/>
      <c r="DIN1525" s="272"/>
      <c r="DIO1525" s="272"/>
      <c r="DIP1525" s="272"/>
      <c r="DIQ1525" s="272"/>
      <c r="DIR1525" s="272"/>
      <c r="DIS1525" s="272"/>
      <c r="DIT1525" s="272"/>
      <c r="DIU1525" s="272"/>
      <c r="DIV1525" s="272"/>
      <c r="DIW1525" s="272"/>
      <c r="DIX1525" s="272"/>
      <c r="DIY1525" s="272"/>
      <c r="DIZ1525" s="272"/>
      <c r="DJA1525" s="272"/>
      <c r="DJB1525" s="272"/>
      <c r="DJC1525" s="272"/>
      <c r="DJD1525" s="272"/>
      <c r="DJE1525" s="272"/>
      <c r="DJF1525" s="272"/>
      <c r="DJG1525" s="272"/>
      <c r="DJH1525" s="272"/>
      <c r="DJI1525" s="272"/>
      <c r="DJJ1525" s="272"/>
      <c r="DJK1525" s="272"/>
      <c r="DJL1525" s="272"/>
      <c r="DJM1525" s="272"/>
      <c r="DJN1525" s="272"/>
      <c r="DJO1525" s="272"/>
      <c r="DJP1525" s="272"/>
      <c r="DJQ1525" s="272"/>
      <c r="DJR1525" s="272"/>
      <c r="DJS1525" s="272"/>
      <c r="DJT1525" s="272"/>
      <c r="DJU1525" s="272"/>
      <c r="DJV1525" s="272"/>
      <c r="DJW1525" s="272"/>
      <c r="DJX1525" s="272"/>
      <c r="DJY1525" s="272"/>
      <c r="DJZ1525" s="272"/>
      <c r="DKA1525" s="272"/>
      <c r="DKB1525" s="272"/>
      <c r="DKC1525" s="272"/>
      <c r="DKD1525" s="272"/>
      <c r="DKE1525" s="272"/>
      <c r="DKF1525" s="272"/>
      <c r="DKG1525" s="272"/>
      <c r="DKH1525" s="272"/>
      <c r="DKI1525" s="272"/>
      <c r="DKJ1525" s="272"/>
      <c r="DKK1525" s="272"/>
      <c r="DKL1525" s="272"/>
      <c r="DKM1525" s="272"/>
      <c r="DKN1525" s="272"/>
      <c r="DKO1525" s="272"/>
      <c r="DKP1525" s="272"/>
      <c r="DKQ1525" s="272"/>
      <c r="DKR1525" s="272"/>
      <c r="DKS1525" s="272"/>
      <c r="DKT1525" s="272"/>
      <c r="DKU1525" s="272"/>
      <c r="DKV1525" s="272"/>
      <c r="DKW1525" s="272"/>
      <c r="DKX1525" s="272"/>
      <c r="DKY1525" s="272"/>
      <c r="DKZ1525" s="272"/>
      <c r="DLA1525" s="272"/>
      <c r="DLB1525" s="272"/>
      <c r="DLC1525" s="272"/>
      <c r="DLD1525" s="272"/>
      <c r="DLE1525" s="272"/>
      <c r="DLF1525" s="272"/>
      <c r="DLG1525" s="272"/>
      <c r="DLH1525" s="272"/>
      <c r="DLI1525" s="272"/>
      <c r="DLJ1525" s="272"/>
      <c r="DLK1525" s="272"/>
      <c r="DLL1525" s="272"/>
      <c r="DLM1525" s="272"/>
      <c r="DLN1525" s="272"/>
      <c r="DLO1525" s="272"/>
      <c r="DLP1525" s="272"/>
      <c r="DLQ1525" s="272"/>
      <c r="DLR1525" s="272"/>
      <c r="DLS1525" s="272"/>
      <c r="DLT1525" s="272"/>
      <c r="DLU1525" s="272"/>
      <c r="DLV1525" s="272"/>
      <c r="DLW1525" s="272"/>
      <c r="DLX1525" s="272"/>
      <c r="DLY1525" s="272"/>
      <c r="DLZ1525" s="272"/>
      <c r="DMA1525" s="272"/>
      <c r="DMB1525" s="272"/>
      <c r="DMC1525" s="272"/>
      <c r="DMD1525" s="272"/>
      <c r="DME1525" s="272"/>
      <c r="DMF1525" s="272"/>
      <c r="DMG1525" s="272"/>
      <c r="DMH1525" s="272"/>
      <c r="DMI1525" s="272"/>
      <c r="DMJ1525" s="272"/>
      <c r="DMK1525" s="272"/>
      <c r="DML1525" s="272"/>
      <c r="DMM1525" s="272"/>
      <c r="DMN1525" s="272"/>
      <c r="DMO1525" s="272"/>
      <c r="DMP1525" s="272"/>
      <c r="DMQ1525" s="272"/>
      <c r="DMR1525" s="272"/>
      <c r="DMS1525" s="272"/>
      <c r="DMT1525" s="272"/>
      <c r="DMU1525" s="272"/>
      <c r="DMV1525" s="272"/>
      <c r="DMW1525" s="272"/>
      <c r="DMX1525" s="272"/>
      <c r="DMY1525" s="272"/>
      <c r="DMZ1525" s="272"/>
      <c r="DNA1525" s="272"/>
      <c r="DNB1525" s="272"/>
      <c r="DNC1525" s="272"/>
      <c r="DND1525" s="272"/>
      <c r="DNE1525" s="272"/>
      <c r="DNF1525" s="272"/>
      <c r="DNG1525" s="272"/>
      <c r="DNH1525" s="272"/>
      <c r="DNI1525" s="272"/>
      <c r="DNJ1525" s="272"/>
      <c r="DNK1525" s="272"/>
      <c r="DNL1525" s="272"/>
      <c r="DNM1525" s="272"/>
      <c r="DNN1525" s="272"/>
      <c r="DNO1525" s="272"/>
      <c r="DNP1525" s="272"/>
      <c r="DNQ1525" s="272"/>
      <c r="DNR1525" s="272"/>
      <c r="DNS1525" s="272"/>
      <c r="DNT1525" s="272"/>
      <c r="DNU1525" s="272"/>
      <c r="DNV1525" s="272"/>
      <c r="DNW1525" s="272"/>
      <c r="DNX1525" s="272"/>
      <c r="DNY1525" s="272"/>
      <c r="DNZ1525" s="272"/>
      <c r="DOA1525" s="272"/>
      <c r="DOB1525" s="272"/>
      <c r="DOC1525" s="272"/>
      <c r="DOD1525" s="272"/>
      <c r="DOE1525" s="272"/>
      <c r="DOF1525" s="272"/>
      <c r="DOG1525" s="272"/>
      <c r="DOH1525" s="272"/>
      <c r="DOI1525" s="272"/>
      <c r="DOJ1525" s="272"/>
      <c r="DOK1525" s="272"/>
      <c r="DOL1525" s="272"/>
      <c r="DOM1525" s="272"/>
      <c r="DON1525" s="272"/>
      <c r="DOO1525" s="272"/>
      <c r="DOP1525" s="272"/>
      <c r="DOQ1525" s="272"/>
      <c r="DOR1525" s="272"/>
      <c r="DOS1525" s="272"/>
      <c r="DOT1525" s="272"/>
      <c r="DOU1525" s="272"/>
      <c r="DOV1525" s="272"/>
      <c r="DOW1525" s="272"/>
      <c r="DOX1525" s="272"/>
      <c r="DOY1525" s="272"/>
      <c r="DOZ1525" s="272"/>
      <c r="DPA1525" s="272"/>
      <c r="DPB1525" s="272"/>
      <c r="DPC1525" s="272"/>
      <c r="DPD1525" s="272"/>
      <c r="DPE1525" s="272"/>
      <c r="DPF1525" s="272"/>
      <c r="DPG1525" s="272"/>
      <c r="DPH1525" s="272"/>
      <c r="DPI1525" s="272"/>
      <c r="DPJ1525" s="272"/>
      <c r="DPK1525" s="272"/>
      <c r="DPL1525" s="272"/>
      <c r="DPM1525" s="272"/>
      <c r="DPN1525" s="272"/>
      <c r="DPO1525" s="272"/>
      <c r="DPP1525" s="272"/>
      <c r="DPQ1525" s="272"/>
      <c r="DPR1525" s="272"/>
      <c r="DPS1525" s="272"/>
      <c r="DPT1525" s="272"/>
      <c r="DPU1525" s="272"/>
      <c r="DPV1525" s="272"/>
      <c r="DPW1525" s="272"/>
      <c r="DPX1525" s="272"/>
      <c r="DPY1525" s="272"/>
      <c r="DPZ1525" s="272"/>
      <c r="DQA1525" s="272"/>
      <c r="DQB1525" s="272"/>
      <c r="DQC1525" s="272"/>
      <c r="DQD1525" s="272"/>
      <c r="DQE1525" s="272"/>
      <c r="DQF1525" s="272"/>
      <c r="DQG1525" s="272"/>
      <c r="DQH1525" s="272"/>
      <c r="DQI1525" s="272"/>
      <c r="DQJ1525" s="272"/>
      <c r="DQK1525" s="272"/>
      <c r="DQL1525" s="272"/>
      <c r="DQM1525" s="272"/>
      <c r="DQN1525" s="272"/>
      <c r="DQO1525" s="272"/>
      <c r="DQP1525" s="272"/>
      <c r="DQQ1525" s="272"/>
      <c r="DQR1525" s="272"/>
      <c r="DQS1525" s="272"/>
      <c r="DQT1525" s="272"/>
      <c r="DQU1525" s="272"/>
      <c r="DQV1525" s="272"/>
      <c r="DQW1525" s="272"/>
      <c r="DQX1525" s="272"/>
      <c r="DQY1525" s="272"/>
      <c r="DQZ1525" s="272"/>
      <c r="DRA1525" s="272"/>
      <c r="DRB1525" s="272"/>
      <c r="DRC1525" s="272"/>
      <c r="DRD1525" s="272"/>
      <c r="DRE1525" s="272"/>
      <c r="DRF1525" s="272"/>
      <c r="DRG1525" s="272"/>
      <c r="DRH1525" s="272"/>
      <c r="DRI1525" s="272"/>
      <c r="DRJ1525" s="272"/>
      <c r="DRK1525" s="272"/>
      <c r="DRL1525" s="272"/>
      <c r="DRM1525" s="272"/>
      <c r="DRN1525" s="272"/>
      <c r="DRO1525" s="272"/>
      <c r="DRP1525" s="272"/>
      <c r="DRQ1525" s="272"/>
      <c r="DRR1525" s="272"/>
      <c r="DRS1525" s="272"/>
      <c r="DRT1525" s="272"/>
      <c r="DRU1525" s="272"/>
      <c r="DRV1525" s="272"/>
      <c r="DRW1525" s="272"/>
      <c r="DRX1525" s="272"/>
      <c r="DRY1525" s="272"/>
      <c r="DRZ1525" s="272"/>
      <c r="DSA1525" s="272"/>
      <c r="DSB1525" s="272"/>
      <c r="DSC1525" s="272"/>
      <c r="DSD1525" s="272"/>
      <c r="DSE1525" s="272"/>
      <c r="DSF1525" s="272"/>
      <c r="DSG1525" s="272"/>
      <c r="DSH1525" s="272"/>
      <c r="DSI1525" s="272"/>
      <c r="DSJ1525" s="272"/>
      <c r="DSK1525" s="272"/>
      <c r="DSL1525" s="272"/>
      <c r="DSM1525" s="272"/>
      <c r="DSN1525" s="272"/>
      <c r="DSO1525" s="272"/>
      <c r="DSP1525" s="272"/>
      <c r="DSQ1525" s="272"/>
      <c r="DSR1525" s="272"/>
      <c r="DSS1525" s="272"/>
      <c r="DST1525" s="272"/>
      <c r="DSU1525" s="272"/>
      <c r="DSV1525" s="272"/>
      <c r="DSW1525" s="272"/>
      <c r="DSX1525" s="272"/>
      <c r="DSY1525" s="272"/>
      <c r="DSZ1525" s="272"/>
      <c r="DTA1525" s="272"/>
      <c r="DTB1525" s="272"/>
      <c r="DTC1525" s="272"/>
      <c r="DTD1525" s="272"/>
      <c r="DTE1525" s="272"/>
      <c r="DTF1525" s="272"/>
      <c r="DTG1525" s="272"/>
      <c r="DTH1525" s="272"/>
      <c r="DTI1525" s="272"/>
      <c r="DTJ1525" s="272"/>
      <c r="DTK1525" s="272"/>
      <c r="DTL1525" s="272"/>
      <c r="DTM1525" s="272"/>
      <c r="DTN1525" s="272"/>
      <c r="DTO1525" s="272"/>
      <c r="DTP1525" s="272"/>
      <c r="DTQ1525" s="272"/>
      <c r="DTR1525" s="272"/>
      <c r="DTS1525" s="272"/>
      <c r="DTT1525" s="272"/>
      <c r="DTU1525" s="272"/>
      <c r="DTV1525" s="272"/>
      <c r="DTW1525" s="272"/>
      <c r="DTX1525" s="272"/>
      <c r="DTY1525" s="272"/>
      <c r="DTZ1525" s="272"/>
      <c r="DUA1525" s="272"/>
      <c r="DUB1525" s="272"/>
      <c r="DUC1525" s="272"/>
      <c r="DUD1525" s="272"/>
      <c r="DUE1525" s="272"/>
      <c r="DUF1525" s="272"/>
      <c r="DUG1525" s="272"/>
      <c r="DUH1525" s="272"/>
      <c r="DUI1525" s="272"/>
      <c r="DUJ1525" s="272"/>
      <c r="DUK1525" s="272"/>
      <c r="DUL1525" s="272"/>
      <c r="DUM1525" s="272"/>
      <c r="DUN1525" s="272"/>
      <c r="DUO1525" s="272"/>
      <c r="DUP1525" s="272"/>
      <c r="DUQ1525" s="272"/>
      <c r="DUR1525" s="272"/>
      <c r="DUS1525" s="272"/>
      <c r="DUT1525" s="272"/>
      <c r="DUU1525" s="272"/>
      <c r="DUV1525" s="272"/>
      <c r="DUW1525" s="272"/>
      <c r="DUX1525" s="272"/>
      <c r="DUY1525" s="272"/>
      <c r="DUZ1525" s="272"/>
      <c r="DVA1525" s="272"/>
      <c r="DVB1525" s="272"/>
      <c r="DVC1525" s="272"/>
      <c r="DVD1525" s="272"/>
      <c r="DVE1525" s="272"/>
      <c r="DVF1525" s="272"/>
      <c r="DVG1525" s="272"/>
      <c r="DVH1525" s="272"/>
      <c r="DVI1525" s="272"/>
      <c r="DVJ1525" s="272"/>
      <c r="DVK1525" s="272"/>
      <c r="DVL1525" s="272"/>
      <c r="DVM1525" s="272"/>
      <c r="DVN1525" s="272"/>
      <c r="DVO1525" s="272"/>
      <c r="DVP1525" s="272"/>
      <c r="DVQ1525" s="272"/>
      <c r="DVR1525" s="272"/>
      <c r="DVS1525" s="272"/>
      <c r="DVT1525" s="272"/>
      <c r="DVU1525" s="272"/>
      <c r="DVV1525" s="272"/>
      <c r="DVW1525" s="272"/>
      <c r="DVX1525" s="272"/>
      <c r="DVY1525" s="272"/>
      <c r="DVZ1525" s="272"/>
      <c r="DWA1525" s="272"/>
      <c r="DWB1525" s="272"/>
      <c r="DWC1525" s="272"/>
      <c r="DWD1525" s="272"/>
      <c r="DWE1525" s="272"/>
      <c r="DWF1525" s="272"/>
      <c r="DWG1525" s="272"/>
      <c r="DWH1525" s="272"/>
      <c r="DWI1525" s="272"/>
      <c r="DWJ1525" s="272"/>
      <c r="DWK1525" s="272"/>
      <c r="DWL1525" s="272"/>
      <c r="DWM1525" s="272"/>
      <c r="DWN1525" s="272"/>
      <c r="DWO1525" s="272"/>
      <c r="DWP1525" s="272"/>
      <c r="DWQ1525" s="272"/>
      <c r="DWR1525" s="272"/>
      <c r="DWS1525" s="272"/>
      <c r="DWT1525" s="272"/>
      <c r="DWU1525" s="272"/>
      <c r="DWV1525" s="272"/>
      <c r="DWW1525" s="272"/>
      <c r="DWX1525" s="272"/>
      <c r="DWY1525" s="272"/>
      <c r="DWZ1525" s="272"/>
      <c r="DXA1525" s="272"/>
      <c r="DXB1525" s="272"/>
      <c r="DXC1525" s="272"/>
      <c r="DXD1525" s="272"/>
      <c r="DXE1525" s="272"/>
      <c r="DXF1525" s="272"/>
      <c r="DXG1525" s="272"/>
      <c r="DXH1525" s="272"/>
      <c r="DXI1525" s="272"/>
      <c r="DXJ1525" s="272"/>
      <c r="DXK1525" s="272"/>
      <c r="DXL1525" s="272"/>
      <c r="DXM1525" s="272"/>
      <c r="DXN1525" s="272"/>
      <c r="DXO1525" s="272"/>
      <c r="DXP1525" s="272"/>
      <c r="DXQ1525" s="272"/>
      <c r="DXR1525" s="272"/>
      <c r="DXS1525" s="272"/>
      <c r="DXT1525" s="272"/>
      <c r="DXU1525" s="272"/>
      <c r="DXV1525" s="272"/>
      <c r="DXW1525" s="272"/>
      <c r="DXX1525" s="272"/>
      <c r="DXY1525" s="272"/>
      <c r="DXZ1525" s="272"/>
      <c r="DYA1525" s="272"/>
      <c r="DYB1525" s="272"/>
      <c r="DYC1525" s="272"/>
      <c r="DYD1525" s="272"/>
      <c r="DYE1525" s="272"/>
      <c r="DYF1525" s="272"/>
      <c r="DYG1525" s="272"/>
      <c r="DYH1525" s="272"/>
      <c r="DYI1525" s="272"/>
      <c r="DYJ1525" s="272"/>
      <c r="DYK1525" s="272"/>
      <c r="DYL1525" s="272"/>
      <c r="DYM1525" s="272"/>
      <c r="DYN1525" s="272"/>
      <c r="DYO1525" s="272"/>
      <c r="DYP1525" s="272"/>
      <c r="DYQ1525" s="272"/>
      <c r="DYR1525" s="272"/>
      <c r="DYS1525" s="272"/>
      <c r="DYT1525" s="272"/>
      <c r="DYU1525" s="272"/>
      <c r="DYV1525" s="272"/>
      <c r="DYW1525" s="272"/>
      <c r="DYX1525" s="272"/>
      <c r="DYY1525" s="272"/>
      <c r="DYZ1525" s="272"/>
      <c r="DZA1525" s="272"/>
      <c r="DZB1525" s="272"/>
      <c r="DZC1525" s="272"/>
      <c r="DZD1525" s="272"/>
      <c r="DZE1525" s="272"/>
      <c r="DZF1525" s="272"/>
      <c r="DZG1525" s="272"/>
      <c r="DZH1525" s="272"/>
      <c r="DZI1525" s="272"/>
      <c r="DZJ1525" s="272"/>
      <c r="DZK1525" s="272"/>
      <c r="DZL1525" s="272"/>
      <c r="DZM1525" s="272"/>
      <c r="DZN1525" s="272"/>
      <c r="DZO1525" s="272"/>
      <c r="DZP1525" s="272"/>
      <c r="DZQ1525" s="272"/>
      <c r="DZR1525" s="272"/>
      <c r="DZS1525" s="272"/>
      <c r="DZT1525" s="272"/>
      <c r="DZU1525" s="272"/>
      <c r="DZV1525" s="272"/>
      <c r="DZW1525" s="272"/>
      <c r="DZX1525" s="272"/>
      <c r="DZY1525" s="272"/>
      <c r="DZZ1525" s="272"/>
      <c r="EAA1525" s="272"/>
      <c r="EAB1525" s="272"/>
      <c r="EAC1525" s="272"/>
      <c r="EAD1525" s="272"/>
      <c r="EAE1525" s="272"/>
      <c r="EAF1525" s="272"/>
      <c r="EAG1525" s="272"/>
      <c r="EAH1525" s="272"/>
      <c r="EAI1525" s="272"/>
      <c r="EAJ1525" s="272"/>
      <c r="EAK1525" s="272"/>
      <c r="EAL1525" s="272"/>
      <c r="EAM1525" s="272"/>
      <c r="EAN1525" s="272"/>
      <c r="EAO1525" s="272"/>
      <c r="EAP1525" s="272"/>
      <c r="EAQ1525" s="272"/>
      <c r="EAR1525" s="272"/>
      <c r="EAS1525" s="272"/>
      <c r="EAT1525" s="272"/>
      <c r="EAU1525" s="272"/>
      <c r="EAV1525" s="272"/>
      <c r="EAW1525" s="272"/>
      <c r="EAX1525" s="272"/>
      <c r="EAY1525" s="272"/>
      <c r="EAZ1525" s="272"/>
      <c r="EBA1525" s="272"/>
      <c r="EBB1525" s="272"/>
      <c r="EBC1525" s="272"/>
      <c r="EBD1525" s="272"/>
      <c r="EBE1525" s="272"/>
      <c r="EBF1525" s="272"/>
      <c r="EBG1525" s="272"/>
      <c r="EBH1525" s="272"/>
      <c r="EBI1525" s="272"/>
      <c r="EBJ1525" s="272"/>
      <c r="EBK1525" s="272"/>
      <c r="EBL1525" s="272"/>
      <c r="EBM1525" s="272"/>
      <c r="EBN1525" s="272"/>
      <c r="EBO1525" s="272"/>
      <c r="EBP1525" s="272"/>
      <c r="EBQ1525" s="272"/>
      <c r="EBR1525" s="272"/>
      <c r="EBS1525" s="272"/>
      <c r="EBT1525" s="272"/>
      <c r="EBU1525" s="272"/>
      <c r="EBV1525" s="272"/>
      <c r="EBW1525" s="272"/>
      <c r="EBX1525" s="272"/>
      <c r="EBY1525" s="272"/>
      <c r="EBZ1525" s="272"/>
      <c r="ECA1525" s="272"/>
      <c r="ECB1525" s="272"/>
      <c r="ECC1525" s="272"/>
      <c r="ECD1525" s="272"/>
      <c r="ECE1525" s="272"/>
      <c r="ECF1525" s="272"/>
      <c r="ECG1525" s="272"/>
      <c r="ECH1525" s="272"/>
      <c r="ECI1525" s="272"/>
      <c r="ECJ1525" s="272"/>
      <c r="ECK1525" s="272"/>
      <c r="ECL1525" s="272"/>
      <c r="ECM1525" s="272"/>
      <c r="ECN1525" s="272"/>
      <c r="ECO1525" s="272"/>
      <c r="ECP1525" s="272"/>
      <c r="ECQ1525" s="272"/>
      <c r="ECR1525" s="272"/>
      <c r="ECS1525" s="272"/>
      <c r="ECT1525" s="272"/>
      <c r="ECU1525" s="272"/>
      <c r="ECV1525" s="272"/>
      <c r="ECW1525" s="272"/>
      <c r="ECX1525" s="272"/>
      <c r="ECY1525" s="272"/>
      <c r="ECZ1525" s="272"/>
      <c r="EDA1525" s="272"/>
      <c r="EDB1525" s="272"/>
      <c r="EDC1525" s="272"/>
      <c r="EDD1525" s="272"/>
      <c r="EDE1525" s="272"/>
      <c r="EDF1525" s="272"/>
      <c r="EDG1525" s="272"/>
      <c r="EDH1525" s="272"/>
      <c r="EDI1525" s="272"/>
      <c r="EDJ1525" s="272"/>
      <c r="EDK1525" s="272"/>
      <c r="EDL1525" s="272"/>
      <c r="EDM1525" s="272"/>
      <c r="EDN1525" s="272"/>
      <c r="EDO1525" s="272"/>
      <c r="EDP1525" s="272"/>
      <c r="EDQ1525" s="272"/>
      <c r="EDR1525" s="272"/>
      <c r="EDS1525" s="272"/>
      <c r="EDT1525" s="272"/>
      <c r="EDU1525" s="272"/>
      <c r="EDV1525" s="272"/>
      <c r="EDW1525" s="272"/>
      <c r="EDX1525" s="272"/>
      <c r="EDY1525" s="272"/>
      <c r="EDZ1525" s="272"/>
      <c r="EEA1525" s="272"/>
      <c r="EEB1525" s="272"/>
      <c r="EEC1525" s="272"/>
      <c r="EED1525" s="272"/>
      <c r="EEE1525" s="272"/>
      <c r="EEF1525" s="272"/>
      <c r="EEG1525" s="272"/>
      <c r="EEH1525" s="272"/>
      <c r="EEI1525" s="272"/>
      <c r="EEJ1525" s="272"/>
      <c r="EEK1525" s="272"/>
      <c r="EEL1525" s="272"/>
      <c r="EEM1525" s="272"/>
      <c r="EEN1525" s="272"/>
      <c r="EEO1525" s="272"/>
      <c r="EEP1525" s="272"/>
      <c r="EEQ1525" s="272"/>
      <c r="EER1525" s="272"/>
      <c r="EES1525" s="272"/>
      <c r="EET1525" s="272"/>
      <c r="EEU1525" s="272"/>
      <c r="EEV1525" s="272"/>
      <c r="EEW1525" s="272"/>
      <c r="EEX1525" s="272"/>
      <c r="EEY1525" s="272"/>
      <c r="EEZ1525" s="272"/>
      <c r="EFA1525" s="272"/>
      <c r="EFB1525" s="272"/>
      <c r="EFC1525" s="272"/>
      <c r="EFD1525" s="272"/>
      <c r="EFE1525" s="272"/>
      <c r="EFF1525" s="272"/>
      <c r="EFG1525" s="272"/>
      <c r="EFH1525" s="272"/>
      <c r="EFI1525" s="272"/>
      <c r="EFJ1525" s="272"/>
      <c r="EFK1525" s="272"/>
      <c r="EFL1525" s="272"/>
      <c r="EFM1525" s="272"/>
      <c r="EFN1525" s="272"/>
      <c r="EFO1525" s="272"/>
      <c r="EFP1525" s="272"/>
      <c r="EFQ1525" s="272"/>
      <c r="EFR1525" s="272"/>
      <c r="EFS1525" s="272"/>
      <c r="EFT1525" s="272"/>
      <c r="EFU1525" s="272"/>
      <c r="EFV1525" s="272"/>
      <c r="EFW1525" s="272"/>
      <c r="EFX1525" s="272"/>
      <c r="EFY1525" s="272"/>
      <c r="EFZ1525" s="272"/>
      <c r="EGA1525" s="272"/>
      <c r="EGB1525" s="272"/>
      <c r="EGC1525" s="272"/>
      <c r="EGD1525" s="272"/>
      <c r="EGE1525" s="272"/>
      <c r="EGF1525" s="272"/>
      <c r="EGG1525" s="272"/>
      <c r="EGH1525" s="272"/>
      <c r="EGI1525" s="272"/>
      <c r="EGJ1525" s="272"/>
      <c r="EGK1525" s="272"/>
      <c r="EGL1525" s="272"/>
      <c r="EGM1525" s="272"/>
      <c r="EGN1525" s="272"/>
      <c r="EGO1525" s="272"/>
      <c r="EGP1525" s="272"/>
      <c r="EGQ1525" s="272"/>
      <c r="EGR1525" s="272"/>
      <c r="EGS1525" s="272"/>
      <c r="EGT1525" s="272"/>
      <c r="EGU1525" s="272"/>
      <c r="EGV1525" s="272"/>
      <c r="EGW1525" s="272"/>
      <c r="EGX1525" s="272"/>
      <c r="EGY1525" s="272"/>
      <c r="EGZ1525" s="272"/>
      <c r="EHA1525" s="272"/>
      <c r="EHB1525" s="272"/>
      <c r="EHC1525" s="272"/>
      <c r="EHD1525" s="272"/>
      <c r="EHE1525" s="272"/>
      <c r="EHF1525" s="272"/>
      <c r="EHG1525" s="272"/>
      <c r="EHH1525" s="272"/>
      <c r="EHI1525" s="272"/>
      <c r="EHJ1525" s="272"/>
      <c r="EHK1525" s="272"/>
      <c r="EHL1525" s="272"/>
      <c r="EHM1525" s="272"/>
      <c r="EHN1525" s="272"/>
      <c r="EHO1525" s="272"/>
      <c r="EHP1525" s="272"/>
      <c r="EHQ1525" s="272"/>
      <c r="EHR1525" s="272"/>
      <c r="EHS1525" s="272"/>
      <c r="EHT1525" s="272"/>
      <c r="EHU1525" s="272"/>
      <c r="EHV1525" s="272"/>
      <c r="EHW1525" s="272"/>
      <c r="EHX1525" s="272"/>
      <c r="EHY1525" s="272"/>
      <c r="EHZ1525" s="272"/>
      <c r="EIA1525" s="272"/>
      <c r="EIB1525" s="272"/>
      <c r="EIC1525" s="272"/>
      <c r="EID1525" s="272"/>
      <c r="EIE1525" s="272"/>
      <c r="EIF1525" s="272"/>
      <c r="EIG1525" s="272"/>
      <c r="EIH1525" s="272"/>
      <c r="EII1525" s="272"/>
      <c r="EIJ1525" s="272"/>
      <c r="EIK1525" s="272"/>
      <c r="EIL1525" s="272"/>
      <c r="EIM1525" s="272"/>
      <c r="EIN1525" s="272"/>
      <c r="EIO1525" s="272"/>
      <c r="EIP1525" s="272"/>
      <c r="EIQ1525" s="272"/>
      <c r="EIR1525" s="272"/>
      <c r="EIS1525" s="272"/>
      <c r="EIT1525" s="272"/>
      <c r="EIU1525" s="272"/>
      <c r="EIV1525" s="272"/>
      <c r="EIW1525" s="272"/>
      <c r="EIX1525" s="272"/>
      <c r="EIY1525" s="272"/>
      <c r="EIZ1525" s="272"/>
      <c r="EJA1525" s="272"/>
      <c r="EJB1525" s="272"/>
      <c r="EJC1525" s="272"/>
      <c r="EJD1525" s="272"/>
      <c r="EJE1525" s="272"/>
      <c r="EJF1525" s="272"/>
      <c r="EJG1525" s="272"/>
      <c r="EJH1525" s="272"/>
      <c r="EJI1525" s="272"/>
      <c r="EJJ1525" s="272"/>
      <c r="EJK1525" s="272"/>
      <c r="EJL1525" s="272"/>
      <c r="EJM1525" s="272"/>
      <c r="EJN1525" s="272"/>
      <c r="EJO1525" s="272"/>
      <c r="EJP1525" s="272"/>
      <c r="EJQ1525" s="272"/>
      <c r="EJR1525" s="272"/>
      <c r="EJS1525" s="272"/>
      <c r="EJT1525" s="272"/>
      <c r="EJU1525" s="272"/>
      <c r="EJV1525" s="272"/>
      <c r="EJW1525" s="272"/>
      <c r="EJX1525" s="272"/>
      <c r="EJY1525" s="272"/>
      <c r="EJZ1525" s="272"/>
      <c r="EKA1525" s="272"/>
      <c r="EKB1525" s="272"/>
      <c r="EKC1525" s="272"/>
      <c r="EKD1525" s="272"/>
      <c r="EKE1525" s="272"/>
      <c r="EKF1525" s="272"/>
      <c r="EKG1525" s="272"/>
      <c r="EKH1525" s="272"/>
      <c r="EKI1525" s="272"/>
      <c r="EKJ1525" s="272"/>
      <c r="EKK1525" s="272"/>
      <c r="EKL1525" s="272"/>
      <c r="EKM1525" s="272"/>
      <c r="EKN1525" s="272"/>
      <c r="EKO1525" s="272"/>
      <c r="EKP1525" s="272"/>
      <c r="EKQ1525" s="272"/>
      <c r="EKR1525" s="272"/>
      <c r="EKS1525" s="272"/>
      <c r="EKT1525" s="272"/>
      <c r="EKU1525" s="272"/>
      <c r="EKV1525" s="272"/>
      <c r="EKW1525" s="272"/>
      <c r="EKX1525" s="272"/>
      <c r="EKY1525" s="272"/>
      <c r="EKZ1525" s="272"/>
      <c r="ELA1525" s="272"/>
      <c r="ELB1525" s="272"/>
      <c r="ELC1525" s="272"/>
      <c r="ELD1525" s="272"/>
      <c r="ELE1525" s="272"/>
      <c r="ELF1525" s="272"/>
      <c r="ELG1525" s="272"/>
      <c r="ELH1525" s="272"/>
      <c r="ELI1525" s="272"/>
      <c r="ELJ1525" s="272"/>
      <c r="ELK1525" s="272"/>
      <c r="ELL1525" s="272"/>
      <c r="ELM1525" s="272"/>
      <c r="ELN1525" s="272"/>
      <c r="ELO1525" s="272"/>
      <c r="ELP1525" s="272"/>
      <c r="ELQ1525" s="272"/>
      <c r="ELR1525" s="272"/>
      <c r="ELS1525" s="272"/>
      <c r="ELT1525" s="272"/>
      <c r="ELU1525" s="272"/>
      <c r="ELV1525" s="272"/>
      <c r="ELW1525" s="272"/>
      <c r="ELX1525" s="272"/>
      <c r="ELY1525" s="272"/>
      <c r="ELZ1525" s="272"/>
      <c r="EMA1525" s="272"/>
      <c r="EMB1525" s="272"/>
      <c r="EMC1525" s="272"/>
      <c r="EMD1525" s="272"/>
      <c r="EME1525" s="272"/>
      <c r="EMF1525" s="272"/>
      <c r="EMG1525" s="272"/>
      <c r="EMH1525" s="272"/>
      <c r="EMI1525" s="272"/>
      <c r="EMJ1525" s="272"/>
      <c r="EMK1525" s="272"/>
      <c r="EML1525" s="272"/>
      <c r="EMM1525" s="272"/>
      <c r="EMN1525" s="272"/>
      <c r="EMO1525" s="272"/>
      <c r="EMP1525" s="272"/>
      <c r="EMQ1525" s="272"/>
      <c r="EMR1525" s="272"/>
      <c r="EMS1525" s="272"/>
      <c r="EMT1525" s="272"/>
      <c r="EMU1525" s="272"/>
      <c r="EMV1525" s="272"/>
      <c r="EMW1525" s="272"/>
      <c r="EMX1525" s="272"/>
      <c r="EMY1525" s="272"/>
      <c r="EMZ1525" s="272"/>
      <c r="ENA1525" s="272"/>
      <c r="ENB1525" s="272"/>
      <c r="ENC1525" s="272"/>
      <c r="END1525" s="272"/>
      <c r="ENE1525" s="272"/>
      <c r="ENF1525" s="272"/>
      <c r="ENG1525" s="272"/>
      <c r="ENH1525" s="272"/>
      <c r="ENI1525" s="272"/>
      <c r="ENJ1525" s="272"/>
      <c r="ENK1525" s="272"/>
      <c r="ENL1525" s="272"/>
      <c r="ENM1525" s="272"/>
      <c r="ENN1525" s="272"/>
      <c r="ENO1525" s="272"/>
      <c r="ENP1525" s="272"/>
      <c r="ENQ1525" s="272"/>
      <c r="ENR1525" s="272"/>
      <c r="ENS1525" s="272"/>
      <c r="ENT1525" s="272"/>
      <c r="ENU1525" s="272"/>
      <c r="ENV1525" s="272"/>
      <c r="ENW1525" s="272"/>
      <c r="ENX1525" s="272"/>
      <c r="ENY1525" s="272"/>
      <c r="ENZ1525" s="272"/>
      <c r="EOA1525" s="272"/>
      <c r="EOB1525" s="272"/>
      <c r="EOC1525" s="272"/>
      <c r="EOD1525" s="272"/>
      <c r="EOE1525" s="272"/>
      <c r="EOF1525" s="272"/>
      <c r="EOG1525" s="272"/>
      <c r="EOH1525" s="272"/>
      <c r="EOI1525" s="272"/>
      <c r="EOJ1525" s="272"/>
      <c r="EOK1525" s="272"/>
      <c r="EOL1525" s="272"/>
      <c r="EOM1525" s="272"/>
      <c r="EON1525" s="272"/>
      <c r="EOO1525" s="272"/>
      <c r="EOP1525" s="272"/>
      <c r="EOQ1525" s="272"/>
      <c r="EOR1525" s="272"/>
      <c r="EOS1525" s="272"/>
      <c r="EOT1525" s="272"/>
      <c r="EOU1525" s="272"/>
      <c r="EOV1525" s="272"/>
      <c r="EOW1525" s="272"/>
      <c r="EOX1525" s="272"/>
      <c r="EOY1525" s="272"/>
      <c r="EOZ1525" s="272"/>
      <c r="EPA1525" s="272"/>
      <c r="EPB1525" s="272"/>
      <c r="EPC1525" s="272"/>
      <c r="EPD1525" s="272"/>
      <c r="EPE1525" s="272"/>
      <c r="EPF1525" s="272"/>
      <c r="EPG1525" s="272"/>
      <c r="EPH1525" s="272"/>
      <c r="EPI1525" s="272"/>
      <c r="EPJ1525" s="272"/>
      <c r="EPK1525" s="272"/>
      <c r="EPL1525" s="272"/>
      <c r="EPM1525" s="272"/>
      <c r="EPN1525" s="272"/>
      <c r="EPO1525" s="272"/>
      <c r="EPP1525" s="272"/>
      <c r="EPQ1525" s="272"/>
      <c r="EPR1525" s="272"/>
      <c r="EPS1525" s="272"/>
      <c r="EPT1525" s="272"/>
      <c r="EPU1525" s="272"/>
      <c r="EPV1525" s="272"/>
      <c r="EPW1525" s="272"/>
      <c r="EPX1525" s="272"/>
      <c r="EPY1525" s="272"/>
      <c r="EPZ1525" s="272"/>
      <c r="EQA1525" s="272"/>
      <c r="EQB1525" s="272"/>
      <c r="EQC1525" s="272"/>
      <c r="EQD1525" s="272"/>
      <c r="EQE1525" s="272"/>
      <c r="EQF1525" s="272"/>
      <c r="EQG1525" s="272"/>
      <c r="EQH1525" s="272"/>
      <c r="EQI1525" s="272"/>
      <c r="EQJ1525" s="272"/>
      <c r="EQK1525" s="272"/>
      <c r="EQL1525" s="272"/>
      <c r="EQM1525" s="272"/>
      <c r="EQN1525" s="272"/>
      <c r="EQO1525" s="272"/>
      <c r="EQP1525" s="272"/>
      <c r="EQQ1525" s="272"/>
      <c r="EQR1525" s="272"/>
      <c r="EQS1525" s="272"/>
      <c r="EQT1525" s="272"/>
      <c r="EQU1525" s="272"/>
      <c r="EQV1525" s="272"/>
      <c r="EQW1525" s="272"/>
      <c r="EQX1525" s="272"/>
      <c r="EQY1525" s="272"/>
      <c r="EQZ1525" s="272"/>
      <c r="ERA1525" s="272"/>
      <c r="ERB1525" s="272"/>
      <c r="ERC1525" s="272"/>
      <c r="ERD1525" s="272"/>
      <c r="ERE1525" s="272"/>
      <c r="ERF1525" s="272"/>
      <c r="ERG1525" s="272"/>
      <c r="ERH1525" s="272"/>
      <c r="ERI1525" s="272"/>
      <c r="ERJ1525" s="272"/>
      <c r="ERK1525" s="272"/>
      <c r="ERL1525" s="272"/>
      <c r="ERM1525" s="272"/>
      <c r="ERN1525" s="272"/>
      <c r="ERO1525" s="272"/>
      <c r="ERP1525" s="272"/>
      <c r="ERQ1525" s="272"/>
      <c r="ERR1525" s="272"/>
      <c r="ERS1525" s="272"/>
      <c r="ERT1525" s="272"/>
      <c r="ERU1525" s="272"/>
      <c r="ERV1525" s="272"/>
      <c r="ERW1525" s="272"/>
      <c r="ERX1525" s="272"/>
      <c r="ERY1525" s="272"/>
      <c r="ERZ1525" s="272"/>
      <c r="ESA1525" s="272"/>
      <c r="ESB1525" s="272"/>
      <c r="ESC1525" s="272"/>
      <c r="ESD1525" s="272"/>
      <c r="ESE1525" s="272"/>
      <c r="ESF1525" s="272"/>
      <c r="ESG1525" s="272"/>
      <c r="ESH1525" s="272"/>
      <c r="ESI1525" s="272"/>
      <c r="ESJ1525" s="272"/>
      <c r="ESK1525" s="272"/>
      <c r="ESL1525" s="272"/>
      <c r="ESM1525" s="272"/>
      <c r="ESN1525" s="272"/>
      <c r="ESO1525" s="272"/>
      <c r="ESP1525" s="272"/>
      <c r="ESQ1525" s="272"/>
      <c r="ESR1525" s="272"/>
      <c r="ESS1525" s="272"/>
      <c r="EST1525" s="272"/>
      <c r="ESU1525" s="272"/>
      <c r="ESV1525" s="272"/>
      <c r="ESW1525" s="272"/>
      <c r="ESX1525" s="272"/>
      <c r="ESY1525" s="272"/>
      <c r="ESZ1525" s="272"/>
      <c r="ETA1525" s="272"/>
      <c r="ETB1525" s="272"/>
      <c r="ETC1525" s="272"/>
      <c r="ETD1525" s="272"/>
      <c r="ETE1525" s="272"/>
      <c r="ETF1525" s="272"/>
      <c r="ETG1525" s="272"/>
      <c r="ETH1525" s="272"/>
      <c r="ETI1525" s="272"/>
      <c r="ETJ1525" s="272"/>
      <c r="ETK1525" s="272"/>
      <c r="ETL1525" s="272"/>
      <c r="ETM1525" s="272"/>
      <c r="ETN1525" s="272"/>
      <c r="ETO1525" s="272"/>
      <c r="ETP1525" s="272"/>
      <c r="ETQ1525" s="272"/>
      <c r="ETR1525" s="272"/>
      <c r="ETS1525" s="272"/>
      <c r="ETT1525" s="272"/>
      <c r="ETU1525" s="272"/>
      <c r="ETV1525" s="272"/>
      <c r="ETW1525" s="272"/>
      <c r="ETX1525" s="272"/>
      <c r="ETY1525" s="272"/>
      <c r="ETZ1525" s="272"/>
      <c r="EUA1525" s="272"/>
      <c r="EUB1525" s="272"/>
      <c r="EUC1525" s="272"/>
      <c r="EUD1525" s="272"/>
      <c r="EUE1525" s="272"/>
      <c r="EUF1525" s="272"/>
      <c r="EUG1525" s="272"/>
      <c r="EUH1525" s="272"/>
      <c r="EUI1525" s="272"/>
      <c r="EUJ1525" s="272"/>
      <c r="EUK1525" s="272"/>
      <c r="EUL1525" s="272"/>
      <c r="EUM1525" s="272"/>
      <c r="EUN1525" s="272"/>
      <c r="EUO1525" s="272"/>
      <c r="EUP1525" s="272"/>
      <c r="EUQ1525" s="272"/>
      <c r="EUR1525" s="272"/>
      <c r="EUS1525" s="272"/>
      <c r="EUT1525" s="272"/>
      <c r="EUU1525" s="272"/>
      <c r="EUV1525" s="272"/>
      <c r="EUW1525" s="272"/>
      <c r="EUX1525" s="272"/>
      <c r="EUY1525" s="272"/>
      <c r="EUZ1525" s="272"/>
      <c r="EVA1525" s="272"/>
      <c r="EVB1525" s="272"/>
      <c r="EVC1525" s="272"/>
      <c r="EVD1525" s="272"/>
      <c r="EVE1525" s="272"/>
      <c r="EVF1525" s="272"/>
      <c r="EVG1525" s="272"/>
      <c r="EVH1525" s="272"/>
      <c r="EVI1525" s="272"/>
      <c r="EVJ1525" s="272"/>
      <c r="EVK1525" s="272"/>
      <c r="EVL1525" s="272"/>
      <c r="EVM1525" s="272"/>
      <c r="EVN1525" s="272"/>
      <c r="EVO1525" s="272"/>
      <c r="EVP1525" s="272"/>
      <c r="EVQ1525" s="272"/>
      <c r="EVR1525" s="272"/>
      <c r="EVS1525" s="272"/>
      <c r="EVT1525" s="272"/>
      <c r="EVU1525" s="272"/>
      <c r="EVV1525" s="272"/>
      <c r="EVW1525" s="272"/>
      <c r="EVX1525" s="272"/>
      <c r="EVY1525" s="272"/>
      <c r="EVZ1525" s="272"/>
      <c r="EWA1525" s="272"/>
      <c r="EWB1525" s="272"/>
      <c r="EWC1525" s="272"/>
      <c r="EWD1525" s="272"/>
      <c r="EWE1525" s="272"/>
      <c r="EWF1525" s="272"/>
      <c r="EWG1525" s="272"/>
      <c r="EWH1525" s="272"/>
      <c r="EWI1525" s="272"/>
      <c r="EWJ1525" s="272"/>
      <c r="EWK1525" s="272"/>
      <c r="EWL1525" s="272"/>
      <c r="EWM1525" s="272"/>
      <c r="EWN1525" s="272"/>
      <c r="EWO1525" s="272"/>
      <c r="EWP1525" s="272"/>
      <c r="EWQ1525" s="272"/>
      <c r="EWR1525" s="272"/>
      <c r="EWS1525" s="272"/>
      <c r="EWT1525" s="272"/>
      <c r="EWU1525" s="272"/>
      <c r="EWV1525" s="272"/>
      <c r="EWW1525" s="272"/>
      <c r="EWX1525" s="272"/>
      <c r="EWY1525" s="272"/>
      <c r="EWZ1525" s="272"/>
      <c r="EXA1525" s="272"/>
      <c r="EXB1525" s="272"/>
      <c r="EXC1525" s="272"/>
      <c r="EXD1525" s="272"/>
      <c r="EXE1525" s="272"/>
      <c r="EXF1525" s="272"/>
      <c r="EXG1525" s="272"/>
      <c r="EXH1525" s="272"/>
      <c r="EXI1525" s="272"/>
      <c r="EXJ1525" s="272"/>
      <c r="EXK1525" s="272"/>
      <c r="EXL1525" s="272"/>
      <c r="EXM1525" s="272"/>
      <c r="EXN1525" s="272"/>
      <c r="EXO1525" s="272"/>
      <c r="EXP1525" s="272"/>
      <c r="EXQ1525" s="272"/>
      <c r="EXR1525" s="272"/>
      <c r="EXS1525" s="272"/>
      <c r="EXT1525" s="272"/>
      <c r="EXU1525" s="272"/>
      <c r="EXV1525" s="272"/>
      <c r="EXW1525" s="272"/>
      <c r="EXX1525" s="272"/>
      <c r="EXY1525" s="272"/>
      <c r="EXZ1525" s="272"/>
      <c r="EYA1525" s="272"/>
      <c r="EYB1525" s="272"/>
      <c r="EYC1525" s="272"/>
      <c r="EYD1525" s="272"/>
      <c r="EYE1525" s="272"/>
      <c r="EYF1525" s="272"/>
      <c r="EYG1525" s="272"/>
      <c r="EYH1525" s="272"/>
      <c r="EYI1525" s="272"/>
      <c r="EYJ1525" s="272"/>
      <c r="EYK1525" s="272"/>
      <c r="EYL1525" s="272"/>
      <c r="EYM1525" s="272"/>
      <c r="EYN1525" s="272"/>
      <c r="EYO1525" s="272"/>
      <c r="EYP1525" s="272"/>
      <c r="EYQ1525" s="272"/>
      <c r="EYR1525" s="272"/>
      <c r="EYS1525" s="272"/>
      <c r="EYT1525" s="272"/>
      <c r="EYU1525" s="272"/>
      <c r="EYV1525" s="272"/>
      <c r="EYW1525" s="272"/>
      <c r="EYX1525" s="272"/>
      <c r="EYY1525" s="272"/>
      <c r="EYZ1525" s="272"/>
      <c r="EZA1525" s="272"/>
      <c r="EZB1525" s="272"/>
      <c r="EZC1525" s="272"/>
      <c r="EZD1525" s="272"/>
      <c r="EZE1525" s="272"/>
      <c r="EZF1525" s="272"/>
      <c r="EZG1525" s="272"/>
      <c r="EZH1525" s="272"/>
      <c r="EZI1525" s="272"/>
      <c r="EZJ1525" s="272"/>
      <c r="EZK1525" s="272"/>
      <c r="EZL1525" s="272"/>
      <c r="EZM1525" s="272"/>
      <c r="EZN1525" s="272"/>
      <c r="EZO1525" s="272"/>
      <c r="EZP1525" s="272"/>
      <c r="EZQ1525" s="272"/>
      <c r="EZR1525" s="272"/>
      <c r="EZS1525" s="272"/>
      <c r="EZT1525" s="272"/>
      <c r="EZU1525" s="272"/>
      <c r="EZV1525" s="272"/>
      <c r="EZW1525" s="272"/>
      <c r="EZX1525" s="272"/>
      <c r="EZY1525" s="272"/>
      <c r="EZZ1525" s="272"/>
      <c r="FAA1525" s="272"/>
      <c r="FAB1525" s="272"/>
      <c r="FAC1525" s="272"/>
      <c r="FAD1525" s="272"/>
      <c r="FAE1525" s="272"/>
      <c r="FAF1525" s="272"/>
      <c r="FAG1525" s="272"/>
      <c r="FAH1525" s="272"/>
      <c r="FAI1525" s="272"/>
      <c r="FAJ1525" s="272"/>
      <c r="FAK1525" s="272"/>
      <c r="FAL1525" s="272"/>
      <c r="FAM1525" s="272"/>
      <c r="FAN1525" s="272"/>
      <c r="FAO1525" s="272"/>
      <c r="FAP1525" s="272"/>
      <c r="FAQ1525" s="272"/>
      <c r="FAR1525" s="272"/>
      <c r="FAS1525" s="272"/>
      <c r="FAT1525" s="272"/>
      <c r="FAU1525" s="272"/>
      <c r="FAV1525" s="272"/>
      <c r="FAW1525" s="272"/>
      <c r="FAX1525" s="272"/>
      <c r="FAY1525" s="272"/>
      <c r="FAZ1525" s="272"/>
      <c r="FBA1525" s="272"/>
      <c r="FBB1525" s="272"/>
      <c r="FBC1525" s="272"/>
      <c r="FBD1525" s="272"/>
      <c r="FBE1525" s="272"/>
      <c r="FBF1525" s="272"/>
      <c r="FBG1525" s="272"/>
      <c r="FBH1525" s="272"/>
      <c r="FBI1525" s="272"/>
      <c r="FBJ1525" s="272"/>
      <c r="FBK1525" s="272"/>
      <c r="FBL1525" s="272"/>
      <c r="FBM1525" s="272"/>
      <c r="FBN1525" s="272"/>
      <c r="FBO1525" s="272"/>
      <c r="FBP1525" s="272"/>
      <c r="FBQ1525" s="272"/>
      <c r="FBR1525" s="272"/>
      <c r="FBS1525" s="272"/>
      <c r="FBT1525" s="272"/>
      <c r="FBU1525" s="272"/>
      <c r="FBV1525" s="272"/>
      <c r="FBW1525" s="272"/>
      <c r="FBX1525" s="272"/>
      <c r="FBY1525" s="272"/>
      <c r="FBZ1525" s="272"/>
      <c r="FCA1525" s="272"/>
      <c r="FCB1525" s="272"/>
      <c r="FCC1525" s="272"/>
      <c r="FCD1525" s="272"/>
      <c r="FCE1525" s="272"/>
      <c r="FCF1525" s="272"/>
      <c r="FCG1525" s="272"/>
      <c r="FCH1525" s="272"/>
      <c r="FCI1525" s="272"/>
      <c r="FCJ1525" s="272"/>
      <c r="FCK1525" s="272"/>
      <c r="FCL1525" s="272"/>
      <c r="FCM1525" s="272"/>
      <c r="FCN1525" s="272"/>
      <c r="FCO1525" s="272"/>
      <c r="FCP1525" s="272"/>
      <c r="FCQ1525" s="272"/>
      <c r="FCR1525" s="272"/>
      <c r="FCS1525" s="272"/>
      <c r="FCT1525" s="272"/>
      <c r="FCU1525" s="272"/>
      <c r="FCV1525" s="272"/>
      <c r="FCW1525" s="272"/>
      <c r="FCX1525" s="272"/>
      <c r="FCY1525" s="272"/>
      <c r="FCZ1525" s="272"/>
      <c r="FDA1525" s="272"/>
      <c r="FDB1525" s="272"/>
      <c r="FDC1525" s="272"/>
      <c r="FDD1525" s="272"/>
      <c r="FDE1525" s="272"/>
      <c r="FDF1525" s="272"/>
      <c r="FDG1525" s="272"/>
      <c r="FDH1525" s="272"/>
      <c r="FDI1525" s="272"/>
      <c r="FDJ1525" s="272"/>
      <c r="FDK1525" s="272"/>
      <c r="FDL1525" s="272"/>
      <c r="FDM1525" s="272"/>
      <c r="FDN1525" s="272"/>
      <c r="FDO1525" s="272"/>
      <c r="FDP1525" s="272"/>
      <c r="FDQ1525" s="272"/>
      <c r="FDR1525" s="272"/>
      <c r="FDS1525" s="272"/>
      <c r="FDT1525" s="272"/>
      <c r="FDU1525" s="272"/>
      <c r="FDV1525" s="272"/>
      <c r="FDW1525" s="272"/>
      <c r="FDX1525" s="272"/>
      <c r="FDY1525" s="272"/>
      <c r="FDZ1525" s="272"/>
      <c r="FEA1525" s="272"/>
      <c r="FEB1525" s="272"/>
      <c r="FEC1525" s="272"/>
      <c r="FED1525" s="272"/>
      <c r="FEE1525" s="272"/>
      <c r="FEF1525" s="272"/>
      <c r="FEG1525" s="272"/>
      <c r="FEH1525" s="272"/>
      <c r="FEI1525" s="272"/>
      <c r="FEJ1525" s="272"/>
      <c r="FEK1525" s="272"/>
      <c r="FEL1525" s="272"/>
      <c r="FEM1525" s="272"/>
      <c r="FEN1525" s="272"/>
      <c r="FEO1525" s="272"/>
      <c r="FEP1525" s="272"/>
      <c r="FEQ1525" s="272"/>
      <c r="FER1525" s="272"/>
      <c r="FES1525" s="272"/>
      <c r="FET1525" s="272"/>
      <c r="FEU1525" s="272"/>
      <c r="FEV1525" s="272"/>
      <c r="FEW1525" s="272"/>
      <c r="FEX1525" s="272"/>
      <c r="FEY1525" s="272"/>
      <c r="FEZ1525" s="272"/>
      <c r="FFA1525" s="272"/>
      <c r="FFB1525" s="272"/>
      <c r="FFC1525" s="272"/>
      <c r="FFD1525" s="272"/>
      <c r="FFE1525" s="272"/>
      <c r="FFF1525" s="272"/>
      <c r="FFG1525" s="272"/>
      <c r="FFH1525" s="272"/>
      <c r="FFI1525" s="272"/>
      <c r="FFJ1525" s="272"/>
      <c r="FFK1525" s="272"/>
      <c r="FFL1525" s="272"/>
      <c r="FFM1525" s="272"/>
      <c r="FFN1525" s="272"/>
      <c r="FFO1525" s="272"/>
      <c r="FFP1525" s="272"/>
      <c r="FFQ1525" s="272"/>
      <c r="FFR1525" s="272"/>
      <c r="FFS1525" s="272"/>
      <c r="FFT1525" s="272"/>
      <c r="FFU1525" s="272"/>
      <c r="FFV1525" s="272"/>
      <c r="FFW1525" s="272"/>
      <c r="FFX1525" s="272"/>
      <c r="FFY1525" s="272"/>
      <c r="FFZ1525" s="272"/>
      <c r="FGA1525" s="272"/>
      <c r="FGB1525" s="272"/>
      <c r="FGC1525" s="272"/>
      <c r="FGD1525" s="272"/>
      <c r="FGE1525" s="272"/>
      <c r="FGF1525" s="272"/>
      <c r="FGG1525" s="272"/>
      <c r="FGH1525" s="272"/>
      <c r="FGI1525" s="272"/>
      <c r="FGJ1525" s="272"/>
      <c r="FGK1525" s="272"/>
      <c r="FGL1525" s="272"/>
      <c r="FGM1525" s="272"/>
      <c r="FGN1525" s="272"/>
      <c r="FGO1525" s="272"/>
      <c r="FGP1525" s="272"/>
      <c r="FGQ1525" s="272"/>
      <c r="FGR1525" s="272"/>
      <c r="FGS1525" s="272"/>
      <c r="FGT1525" s="272"/>
      <c r="FGU1525" s="272"/>
      <c r="FGV1525" s="272"/>
      <c r="FGW1525" s="272"/>
      <c r="FGX1525" s="272"/>
      <c r="FGY1525" s="272"/>
      <c r="FGZ1525" s="272"/>
      <c r="FHA1525" s="272"/>
      <c r="FHB1525" s="272"/>
      <c r="FHC1525" s="272"/>
      <c r="FHD1525" s="272"/>
      <c r="FHE1525" s="272"/>
      <c r="FHF1525" s="272"/>
      <c r="FHG1525" s="272"/>
      <c r="FHH1525" s="272"/>
      <c r="FHI1525" s="272"/>
      <c r="FHJ1525" s="272"/>
      <c r="FHK1525" s="272"/>
      <c r="FHL1525" s="272"/>
      <c r="FHM1525" s="272"/>
      <c r="FHN1525" s="272"/>
      <c r="FHO1525" s="272"/>
      <c r="FHP1525" s="272"/>
      <c r="FHQ1525" s="272"/>
      <c r="FHR1525" s="272"/>
      <c r="FHS1525" s="272"/>
      <c r="FHT1525" s="272"/>
      <c r="FHU1525" s="272"/>
      <c r="FHV1525" s="272"/>
      <c r="FHW1525" s="272"/>
      <c r="FHX1525" s="272"/>
      <c r="FHY1525" s="272"/>
      <c r="FHZ1525" s="272"/>
      <c r="FIA1525" s="272"/>
      <c r="FIB1525" s="272"/>
      <c r="FIC1525" s="272"/>
      <c r="FID1525" s="272"/>
      <c r="FIE1525" s="272"/>
      <c r="FIF1525" s="272"/>
      <c r="FIG1525" s="272"/>
      <c r="FIH1525" s="272"/>
      <c r="FII1525" s="272"/>
      <c r="FIJ1525" s="272"/>
      <c r="FIK1525" s="272"/>
      <c r="FIL1525" s="272"/>
      <c r="FIM1525" s="272"/>
      <c r="FIN1525" s="272"/>
      <c r="FIO1525" s="272"/>
      <c r="FIP1525" s="272"/>
      <c r="FIQ1525" s="272"/>
      <c r="FIR1525" s="272"/>
      <c r="FIS1525" s="272"/>
      <c r="FIT1525" s="272"/>
      <c r="FIU1525" s="272"/>
      <c r="FIV1525" s="272"/>
      <c r="FIW1525" s="272"/>
      <c r="FIX1525" s="272"/>
      <c r="FIY1525" s="272"/>
      <c r="FIZ1525" s="272"/>
      <c r="FJA1525" s="272"/>
      <c r="FJB1525" s="272"/>
      <c r="FJC1525" s="272"/>
      <c r="FJD1525" s="272"/>
      <c r="FJE1525" s="272"/>
      <c r="FJF1525" s="272"/>
      <c r="FJG1525" s="272"/>
      <c r="FJH1525" s="272"/>
      <c r="FJI1525" s="272"/>
      <c r="FJJ1525" s="272"/>
      <c r="FJK1525" s="272"/>
      <c r="FJL1525" s="272"/>
      <c r="FJM1525" s="272"/>
      <c r="FJN1525" s="272"/>
      <c r="FJO1525" s="272"/>
      <c r="FJP1525" s="272"/>
      <c r="FJQ1525" s="272"/>
      <c r="FJR1525" s="272"/>
      <c r="FJS1525" s="272"/>
      <c r="FJT1525" s="272"/>
      <c r="FJU1525" s="272"/>
      <c r="FJV1525" s="272"/>
      <c r="FJW1525" s="272"/>
      <c r="FJX1525" s="272"/>
      <c r="FJY1525" s="272"/>
      <c r="FJZ1525" s="272"/>
      <c r="FKA1525" s="272"/>
      <c r="FKB1525" s="272"/>
      <c r="FKC1525" s="272"/>
      <c r="FKD1525" s="272"/>
      <c r="FKE1525" s="272"/>
      <c r="FKF1525" s="272"/>
      <c r="FKG1525" s="272"/>
      <c r="FKH1525" s="272"/>
      <c r="FKI1525" s="272"/>
      <c r="FKJ1525" s="272"/>
      <c r="FKK1525" s="272"/>
      <c r="FKL1525" s="272"/>
      <c r="FKM1525" s="272"/>
      <c r="FKN1525" s="272"/>
      <c r="FKO1525" s="272"/>
      <c r="FKP1525" s="272"/>
      <c r="FKQ1525" s="272"/>
      <c r="FKR1525" s="272"/>
      <c r="FKS1525" s="272"/>
      <c r="FKT1525" s="272"/>
      <c r="FKU1525" s="272"/>
      <c r="FKV1525" s="272"/>
      <c r="FKW1525" s="272"/>
      <c r="FKX1525" s="272"/>
      <c r="FKY1525" s="272"/>
      <c r="FKZ1525" s="272"/>
      <c r="FLA1525" s="272"/>
      <c r="FLB1525" s="272"/>
      <c r="FLC1525" s="272"/>
      <c r="FLD1525" s="272"/>
      <c r="FLE1525" s="272"/>
      <c r="FLF1525" s="272"/>
      <c r="FLG1525" s="272"/>
      <c r="FLH1525" s="272"/>
      <c r="FLI1525" s="272"/>
      <c r="FLJ1525" s="272"/>
      <c r="FLK1525" s="272"/>
      <c r="FLL1525" s="272"/>
      <c r="FLM1525" s="272"/>
      <c r="FLN1525" s="272"/>
      <c r="FLO1525" s="272"/>
      <c r="FLP1525" s="272"/>
      <c r="FLQ1525" s="272"/>
      <c r="FLR1525" s="272"/>
      <c r="FLS1525" s="272"/>
      <c r="FLT1525" s="272"/>
      <c r="FLU1525" s="272"/>
      <c r="FLV1525" s="272"/>
      <c r="FLW1525" s="272"/>
      <c r="FLX1525" s="272"/>
      <c r="FLY1525" s="272"/>
      <c r="FLZ1525" s="272"/>
      <c r="FMA1525" s="272"/>
      <c r="FMB1525" s="272"/>
      <c r="FMC1525" s="272"/>
      <c r="FMD1525" s="272"/>
      <c r="FME1525" s="272"/>
      <c r="FMF1525" s="272"/>
      <c r="FMG1525" s="272"/>
      <c r="FMH1525" s="272"/>
      <c r="FMI1525" s="272"/>
      <c r="FMJ1525" s="272"/>
      <c r="FMK1525" s="272"/>
      <c r="FML1525" s="272"/>
      <c r="FMM1525" s="272"/>
      <c r="FMN1525" s="272"/>
      <c r="FMO1525" s="272"/>
      <c r="FMP1525" s="272"/>
      <c r="FMQ1525" s="272"/>
      <c r="FMR1525" s="272"/>
      <c r="FMS1525" s="272"/>
      <c r="FMT1525" s="272"/>
      <c r="FMU1525" s="272"/>
      <c r="FMV1525" s="272"/>
      <c r="FMW1525" s="272"/>
      <c r="FMX1525" s="272"/>
      <c r="FMY1525" s="272"/>
      <c r="FMZ1525" s="272"/>
      <c r="FNA1525" s="272"/>
      <c r="FNB1525" s="272"/>
      <c r="FNC1525" s="272"/>
      <c r="FND1525" s="272"/>
      <c r="FNE1525" s="272"/>
      <c r="FNF1525" s="272"/>
      <c r="FNG1525" s="272"/>
      <c r="FNH1525" s="272"/>
      <c r="FNI1525" s="272"/>
      <c r="FNJ1525" s="272"/>
      <c r="FNK1525" s="272"/>
      <c r="FNL1525" s="272"/>
      <c r="FNM1525" s="272"/>
      <c r="FNN1525" s="272"/>
      <c r="FNO1525" s="272"/>
      <c r="FNP1525" s="272"/>
      <c r="FNQ1525" s="272"/>
      <c r="FNR1525" s="272"/>
      <c r="FNS1525" s="272"/>
      <c r="FNT1525" s="272"/>
      <c r="FNU1525" s="272"/>
      <c r="FNV1525" s="272"/>
      <c r="FNW1525" s="272"/>
      <c r="FNX1525" s="272"/>
      <c r="FNY1525" s="272"/>
      <c r="FNZ1525" s="272"/>
      <c r="FOA1525" s="272"/>
      <c r="FOB1525" s="272"/>
      <c r="FOC1525" s="272"/>
      <c r="FOD1525" s="272"/>
      <c r="FOE1525" s="272"/>
      <c r="FOF1525" s="272"/>
      <c r="FOG1525" s="272"/>
      <c r="FOH1525" s="272"/>
      <c r="FOI1525" s="272"/>
      <c r="FOJ1525" s="272"/>
      <c r="FOK1525" s="272"/>
      <c r="FOL1525" s="272"/>
      <c r="FOM1525" s="272"/>
      <c r="FON1525" s="272"/>
      <c r="FOO1525" s="272"/>
      <c r="FOP1525" s="272"/>
      <c r="FOQ1525" s="272"/>
      <c r="FOR1525" s="272"/>
      <c r="FOS1525" s="272"/>
      <c r="FOT1525" s="272"/>
      <c r="FOU1525" s="272"/>
      <c r="FOV1525" s="272"/>
      <c r="FOW1525" s="272"/>
      <c r="FOX1525" s="272"/>
      <c r="FOY1525" s="272"/>
      <c r="FOZ1525" s="272"/>
      <c r="FPA1525" s="272"/>
      <c r="FPB1525" s="272"/>
      <c r="FPC1525" s="272"/>
      <c r="FPD1525" s="272"/>
      <c r="FPE1525" s="272"/>
      <c r="FPF1525" s="272"/>
      <c r="FPG1525" s="272"/>
      <c r="FPH1525" s="272"/>
      <c r="FPI1525" s="272"/>
      <c r="FPJ1525" s="272"/>
      <c r="FPK1525" s="272"/>
      <c r="FPL1525" s="272"/>
      <c r="FPM1525" s="272"/>
      <c r="FPN1525" s="272"/>
      <c r="FPO1525" s="272"/>
      <c r="FPP1525" s="272"/>
      <c r="FPQ1525" s="272"/>
      <c r="FPR1525" s="272"/>
      <c r="FPS1525" s="272"/>
      <c r="FPT1525" s="272"/>
      <c r="FPU1525" s="272"/>
      <c r="FPV1525" s="272"/>
      <c r="FPW1525" s="272"/>
      <c r="FPX1525" s="272"/>
      <c r="FPY1525" s="272"/>
      <c r="FPZ1525" s="272"/>
      <c r="FQA1525" s="272"/>
      <c r="FQB1525" s="272"/>
      <c r="FQC1525" s="272"/>
      <c r="FQD1525" s="272"/>
      <c r="FQE1525" s="272"/>
      <c r="FQF1525" s="272"/>
      <c r="FQG1525" s="272"/>
      <c r="FQH1525" s="272"/>
      <c r="FQI1525" s="272"/>
      <c r="FQJ1525" s="272"/>
      <c r="FQK1525" s="272"/>
      <c r="FQL1525" s="272"/>
      <c r="FQM1525" s="272"/>
      <c r="FQN1525" s="272"/>
      <c r="FQO1525" s="272"/>
      <c r="FQP1525" s="272"/>
      <c r="FQQ1525" s="272"/>
      <c r="FQR1525" s="272"/>
      <c r="FQS1525" s="272"/>
      <c r="FQT1525" s="272"/>
      <c r="FQU1525" s="272"/>
      <c r="FQV1525" s="272"/>
      <c r="FQW1525" s="272"/>
      <c r="FQX1525" s="272"/>
      <c r="FQY1525" s="272"/>
      <c r="FQZ1525" s="272"/>
      <c r="FRA1525" s="272"/>
      <c r="FRB1525" s="272"/>
      <c r="FRC1525" s="272"/>
      <c r="FRD1525" s="272"/>
      <c r="FRE1525" s="272"/>
      <c r="FRF1525" s="272"/>
      <c r="FRG1525" s="272"/>
      <c r="FRH1525" s="272"/>
      <c r="FRI1525" s="272"/>
      <c r="FRJ1525" s="272"/>
      <c r="FRK1525" s="272"/>
      <c r="FRL1525" s="272"/>
      <c r="FRM1525" s="272"/>
      <c r="FRN1525" s="272"/>
      <c r="FRO1525" s="272"/>
      <c r="FRP1525" s="272"/>
      <c r="FRQ1525" s="272"/>
      <c r="FRR1525" s="272"/>
      <c r="FRS1525" s="272"/>
      <c r="FRT1525" s="272"/>
      <c r="FRU1525" s="272"/>
      <c r="FRV1525" s="272"/>
      <c r="FRW1525" s="272"/>
      <c r="FRX1525" s="272"/>
      <c r="FRY1525" s="272"/>
      <c r="FRZ1525" s="272"/>
      <c r="FSA1525" s="272"/>
      <c r="FSB1525" s="272"/>
      <c r="FSC1525" s="272"/>
      <c r="FSD1525" s="272"/>
      <c r="FSE1525" s="272"/>
      <c r="FSF1525" s="272"/>
      <c r="FSG1525" s="272"/>
      <c r="FSH1525" s="272"/>
      <c r="FSI1525" s="272"/>
      <c r="FSJ1525" s="272"/>
      <c r="FSK1525" s="272"/>
      <c r="FSL1525" s="272"/>
      <c r="FSM1525" s="272"/>
      <c r="FSN1525" s="272"/>
      <c r="FSO1525" s="272"/>
      <c r="FSP1525" s="272"/>
      <c r="FSQ1525" s="272"/>
      <c r="FSR1525" s="272"/>
      <c r="FSS1525" s="272"/>
      <c r="FST1525" s="272"/>
      <c r="FSU1525" s="272"/>
      <c r="FSV1525" s="272"/>
      <c r="FSW1525" s="272"/>
      <c r="FSX1525" s="272"/>
      <c r="FSY1525" s="272"/>
      <c r="FSZ1525" s="272"/>
      <c r="FTA1525" s="272"/>
      <c r="FTB1525" s="272"/>
      <c r="FTC1525" s="272"/>
      <c r="FTD1525" s="272"/>
      <c r="FTE1525" s="272"/>
      <c r="FTF1525" s="272"/>
      <c r="FTG1525" s="272"/>
      <c r="FTH1525" s="272"/>
      <c r="FTI1525" s="272"/>
      <c r="FTJ1525" s="272"/>
      <c r="FTK1525" s="272"/>
      <c r="FTL1525" s="272"/>
      <c r="FTM1525" s="272"/>
      <c r="FTN1525" s="272"/>
      <c r="FTO1525" s="272"/>
      <c r="FTP1525" s="272"/>
      <c r="FTQ1525" s="272"/>
      <c r="FTR1525" s="272"/>
      <c r="FTS1525" s="272"/>
      <c r="FTT1525" s="272"/>
      <c r="FTU1525" s="272"/>
      <c r="FTV1525" s="272"/>
      <c r="FTW1525" s="272"/>
      <c r="FTX1525" s="272"/>
      <c r="FTY1525" s="272"/>
      <c r="FTZ1525" s="272"/>
      <c r="FUA1525" s="272"/>
      <c r="FUB1525" s="272"/>
      <c r="FUC1525" s="272"/>
      <c r="FUD1525" s="272"/>
      <c r="FUE1525" s="272"/>
      <c r="FUF1525" s="272"/>
      <c r="FUG1525" s="272"/>
      <c r="FUH1525" s="272"/>
      <c r="FUI1525" s="272"/>
      <c r="FUJ1525" s="272"/>
      <c r="FUK1525" s="272"/>
      <c r="FUL1525" s="272"/>
      <c r="FUM1525" s="272"/>
      <c r="FUN1525" s="272"/>
      <c r="FUO1525" s="272"/>
      <c r="FUP1525" s="272"/>
      <c r="FUQ1525" s="272"/>
      <c r="FUR1525" s="272"/>
      <c r="FUS1525" s="272"/>
      <c r="FUT1525" s="272"/>
      <c r="FUU1525" s="272"/>
      <c r="FUV1525" s="272"/>
      <c r="FUW1525" s="272"/>
      <c r="FUX1525" s="272"/>
      <c r="FUY1525" s="272"/>
      <c r="FUZ1525" s="272"/>
      <c r="FVA1525" s="272"/>
      <c r="FVB1525" s="272"/>
      <c r="FVC1525" s="272"/>
      <c r="FVD1525" s="272"/>
      <c r="FVE1525" s="272"/>
      <c r="FVF1525" s="272"/>
      <c r="FVG1525" s="272"/>
      <c r="FVH1525" s="272"/>
      <c r="FVI1525" s="272"/>
      <c r="FVJ1525" s="272"/>
      <c r="FVK1525" s="272"/>
      <c r="FVL1525" s="272"/>
      <c r="FVM1525" s="272"/>
      <c r="FVN1525" s="272"/>
      <c r="FVO1525" s="272"/>
      <c r="FVP1525" s="272"/>
      <c r="FVQ1525" s="272"/>
      <c r="FVR1525" s="272"/>
      <c r="FVS1525" s="272"/>
      <c r="FVT1525" s="272"/>
      <c r="FVU1525" s="272"/>
      <c r="FVV1525" s="272"/>
      <c r="FVW1525" s="272"/>
      <c r="FVX1525" s="272"/>
      <c r="FVY1525" s="272"/>
      <c r="FVZ1525" s="272"/>
      <c r="FWA1525" s="272"/>
      <c r="FWB1525" s="272"/>
      <c r="FWC1525" s="272"/>
      <c r="FWD1525" s="272"/>
      <c r="FWE1525" s="272"/>
      <c r="FWF1525" s="272"/>
      <c r="FWG1525" s="272"/>
      <c r="FWH1525" s="272"/>
      <c r="FWI1525" s="272"/>
      <c r="FWJ1525" s="272"/>
      <c r="FWK1525" s="272"/>
      <c r="FWL1525" s="272"/>
      <c r="FWM1525" s="272"/>
      <c r="FWN1525" s="272"/>
      <c r="FWO1525" s="272"/>
      <c r="FWP1525" s="272"/>
      <c r="FWQ1525" s="272"/>
      <c r="FWR1525" s="272"/>
      <c r="FWS1525" s="272"/>
      <c r="FWT1525" s="272"/>
      <c r="FWU1525" s="272"/>
      <c r="FWV1525" s="272"/>
      <c r="FWW1525" s="272"/>
      <c r="FWX1525" s="272"/>
      <c r="FWY1525" s="272"/>
      <c r="FWZ1525" s="272"/>
      <c r="FXA1525" s="272"/>
      <c r="FXB1525" s="272"/>
      <c r="FXC1525" s="272"/>
      <c r="FXD1525" s="272"/>
      <c r="FXE1525" s="272"/>
      <c r="FXF1525" s="272"/>
      <c r="FXG1525" s="272"/>
      <c r="FXH1525" s="272"/>
      <c r="FXI1525" s="272"/>
      <c r="FXJ1525" s="272"/>
      <c r="FXK1525" s="272"/>
      <c r="FXL1525" s="272"/>
      <c r="FXM1525" s="272"/>
      <c r="FXN1525" s="272"/>
      <c r="FXO1525" s="272"/>
      <c r="FXP1525" s="272"/>
      <c r="FXQ1525" s="272"/>
      <c r="FXR1525" s="272"/>
      <c r="FXS1525" s="272"/>
      <c r="FXT1525" s="272"/>
      <c r="FXU1525" s="272"/>
      <c r="FXV1525" s="272"/>
      <c r="FXW1525" s="272"/>
      <c r="FXX1525" s="272"/>
      <c r="FXY1525" s="272"/>
      <c r="FXZ1525" s="272"/>
      <c r="FYA1525" s="272"/>
      <c r="FYB1525" s="272"/>
      <c r="FYC1525" s="272"/>
      <c r="FYD1525" s="272"/>
      <c r="FYE1525" s="272"/>
      <c r="FYF1525" s="272"/>
      <c r="FYG1525" s="272"/>
      <c r="FYH1525" s="272"/>
      <c r="FYI1525" s="272"/>
      <c r="FYJ1525" s="272"/>
      <c r="FYK1525" s="272"/>
      <c r="FYL1525" s="272"/>
      <c r="FYM1525" s="272"/>
      <c r="FYN1525" s="272"/>
      <c r="FYO1525" s="272"/>
      <c r="FYP1525" s="272"/>
      <c r="FYQ1525" s="272"/>
      <c r="FYR1525" s="272"/>
      <c r="FYS1525" s="272"/>
      <c r="FYT1525" s="272"/>
      <c r="FYU1525" s="272"/>
      <c r="FYV1525" s="272"/>
      <c r="FYW1525" s="272"/>
      <c r="FYX1525" s="272"/>
      <c r="FYY1525" s="272"/>
      <c r="FYZ1525" s="272"/>
      <c r="FZA1525" s="272"/>
      <c r="FZB1525" s="272"/>
      <c r="FZC1525" s="272"/>
      <c r="FZD1525" s="272"/>
      <c r="FZE1525" s="272"/>
      <c r="FZF1525" s="272"/>
      <c r="FZG1525" s="272"/>
      <c r="FZH1525" s="272"/>
      <c r="FZI1525" s="272"/>
      <c r="FZJ1525" s="272"/>
      <c r="FZK1525" s="272"/>
      <c r="FZL1525" s="272"/>
      <c r="FZM1525" s="272"/>
      <c r="FZN1525" s="272"/>
      <c r="FZO1525" s="272"/>
      <c r="FZP1525" s="272"/>
      <c r="FZQ1525" s="272"/>
      <c r="FZR1525" s="272"/>
      <c r="FZS1525" s="272"/>
      <c r="FZT1525" s="272"/>
      <c r="FZU1525" s="272"/>
      <c r="FZV1525" s="272"/>
      <c r="FZW1525" s="272"/>
      <c r="FZX1525" s="272"/>
      <c r="FZY1525" s="272"/>
      <c r="FZZ1525" s="272"/>
      <c r="GAA1525" s="272"/>
      <c r="GAB1525" s="272"/>
      <c r="GAC1525" s="272"/>
      <c r="GAD1525" s="272"/>
      <c r="GAE1525" s="272"/>
      <c r="GAF1525" s="272"/>
      <c r="GAG1525" s="272"/>
      <c r="GAH1525" s="272"/>
      <c r="GAI1525" s="272"/>
      <c r="GAJ1525" s="272"/>
      <c r="GAK1525" s="272"/>
      <c r="GAL1525" s="272"/>
      <c r="GAM1525" s="272"/>
      <c r="GAN1525" s="272"/>
      <c r="GAO1525" s="272"/>
      <c r="GAP1525" s="272"/>
      <c r="GAQ1525" s="272"/>
      <c r="GAR1525" s="272"/>
      <c r="GAS1525" s="272"/>
      <c r="GAT1525" s="272"/>
      <c r="GAU1525" s="272"/>
      <c r="GAV1525" s="272"/>
      <c r="GAW1525" s="272"/>
      <c r="GAX1525" s="272"/>
      <c r="GAY1525" s="272"/>
      <c r="GAZ1525" s="272"/>
      <c r="GBA1525" s="272"/>
      <c r="GBB1525" s="272"/>
      <c r="GBC1525" s="272"/>
      <c r="GBD1525" s="272"/>
      <c r="GBE1525" s="272"/>
      <c r="GBF1525" s="272"/>
      <c r="GBG1525" s="272"/>
      <c r="GBH1525" s="272"/>
      <c r="GBI1525" s="272"/>
      <c r="GBJ1525" s="272"/>
      <c r="GBK1525" s="272"/>
      <c r="GBL1525" s="272"/>
      <c r="GBM1525" s="272"/>
      <c r="GBN1525" s="272"/>
      <c r="GBO1525" s="272"/>
      <c r="GBP1525" s="272"/>
      <c r="GBQ1525" s="272"/>
      <c r="GBR1525" s="272"/>
      <c r="GBS1525" s="272"/>
      <c r="GBT1525" s="272"/>
      <c r="GBU1525" s="272"/>
      <c r="GBV1525" s="272"/>
      <c r="GBW1525" s="272"/>
      <c r="GBX1525" s="272"/>
      <c r="GBY1525" s="272"/>
      <c r="GBZ1525" s="272"/>
      <c r="GCA1525" s="272"/>
      <c r="GCB1525" s="272"/>
      <c r="GCC1525" s="272"/>
      <c r="GCD1525" s="272"/>
      <c r="GCE1525" s="272"/>
      <c r="GCF1525" s="272"/>
      <c r="GCG1525" s="272"/>
      <c r="GCH1525" s="272"/>
      <c r="GCI1525" s="272"/>
      <c r="GCJ1525" s="272"/>
      <c r="GCK1525" s="272"/>
      <c r="GCL1525" s="272"/>
      <c r="GCM1525" s="272"/>
      <c r="GCN1525" s="272"/>
      <c r="GCO1525" s="272"/>
      <c r="GCP1525" s="272"/>
      <c r="GCQ1525" s="272"/>
      <c r="GCR1525" s="272"/>
      <c r="GCS1525" s="272"/>
      <c r="GCT1525" s="272"/>
      <c r="GCU1525" s="272"/>
      <c r="GCV1525" s="272"/>
      <c r="GCW1525" s="272"/>
      <c r="GCX1525" s="272"/>
      <c r="GCY1525" s="272"/>
      <c r="GCZ1525" s="272"/>
      <c r="GDA1525" s="272"/>
      <c r="GDB1525" s="272"/>
      <c r="GDC1525" s="272"/>
      <c r="GDD1525" s="272"/>
      <c r="GDE1525" s="272"/>
      <c r="GDF1525" s="272"/>
      <c r="GDG1525" s="272"/>
      <c r="GDH1525" s="272"/>
      <c r="GDI1525" s="272"/>
      <c r="GDJ1525" s="272"/>
      <c r="GDK1525" s="272"/>
      <c r="GDL1525" s="272"/>
      <c r="GDM1525" s="272"/>
      <c r="GDN1525" s="272"/>
      <c r="GDO1525" s="272"/>
      <c r="GDP1525" s="272"/>
      <c r="GDQ1525" s="272"/>
      <c r="GDR1525" s="272"/>
      <c r="GDS1525" s="272"/>
      <c r="GDT1525" s="272"/>
      <c r="GDU1525" s="272"/>
      <c r="GDV1525" s="272"/>
      <c r="GDW1525" s="272"/>
      <c r="GDX1525" s="272"/>
      <c r="GDY1525" s="272"/>
      <c r="GDZ1525" s="272"/>
      <c r="GEA1525" s="272"/>
      <c r="GEB1525" s="272"/>
      <c r="GEC1525" s="272"/>
      <c r="GED1525" s="272"/>
      <c r="GEE1525" s="272"/>
      <c r="GEF1525" s="272"/>
      <c r="GEG1525" s="272"/>
      <c r="GEH1525" s="272"/>
      <c r="GEI1525" s="272"/>
      <c r="GEJ1525" s="272"/>
      <c r="GEK1525" s="272"/>
      <c r="GEL1525" s="272"/>
      <c r="GEM1525" s="272"/>
      <c r="GEN1525" s="272"/>
      <c r="GEO1525" s="272"/>
      <c r="GEP1525" s="272"/>
      <c r="GEQ1525" s="272"/>
      <c r="GER1525" s="272"/>
      <c r="GES1525" s="272"/>
      <c r="GET1525" s="272"/>
      <c r="GEU1525" s="272"/>
      <c r="GEV1525" s="272"/>
      <c r="GEW1525" s="272"/>
      <c r="GEX1525" s="272"/>
      <c r="GEY1525" s="272"/>
      <c r="GEZ1525" s="272"/>
      <c r="GFA1525" s="272"/>
      <c r="GFB1525" s="272"/>
      <c r="GFC1525" s="272"/>
      <c r="GFD1525" s="272"/>
      <c r="GFE1525" s="272"/>
      <c r="GFF1525" s="272"/>
      <c r="GFG1525" s="272"/>
      <c r="GFH1525" s="272"/>
      <c r="GFI1525" s="272"/>
      <c r="GFJ1525" s="272"/>
      <c r="GFK1525" s="272"/>
      <c r="GFL1525" s="272"/>
      <c r="GFM1525" s="272"/>
      <c r="GFN1525" s="272"/>
      <c r="GFO1525" s="272"/>
      <c r="GFP1525" s="272"/>
      <c r="GFQ1525" s="272"/>
      <c r="GFR1525" s="272"/>
      <c r="GFS1525" s="272"/>
      <c r="GFT1525" s="272"/>
      <c r="GFU1525" s="272"/>
      <c r="GFV1525" s="272"/>
      <c r="GFW1525" s="272"/>
      <c r="GFX1525" s="272"/>
      <c r="GFY1525" s="272"/>
      <c r="GFZ1525" s="272"/>
      <c r="GGA1525" s="272"/>
      <c r="GGB1525" s="272"/>
      <c r="GGC1525" s="272"/>
      <c r="GGD1525" s="272"/>
      <c r="GGE1525" s="272"/>
      <c r="GGF1525" s="272"/>
      <c r="GGG1525" s="272"/>
      <c r="GGH1525" s="272"/>
      <c r="GGI1525" s="272"/>
      <c r="GGJ1525" s="272"/>
      <c r="GGK1525" s="272"/>
      <c r="GGL1525" s="272"/>
      <c r="GGM1525" s="272"/>
      <c r="GGN1525" s="272"/>
      <c r="GGO1525" s="272"/>
      <c r="GGP1525" s="272"/>
      <c r="GGQ1525" s="272"/>
      <c r="GGR1525" s="272"/>
      <c r="GGS1525" s="272"/>
      <c r="GGT1525" s="272"/>
      <c r="GGU1525" s="272"/>
      <c r="GGV1525" s="272"/>
      <c r="GGW1525" s="272"/>
      <c r="GGX1525" s="272"/>
      <c r="GGY1525" s="272"/>
      <c r="GGZ1525" s="272"/>
      <c r="GHA1525" s="272"/>
      <c r="GHB1525" s="272"/>
      <c r="GHC1525" s="272"/>
      <c r="GHD1525" s="272"/>
      <c r="GHE1525" s="272"/>
      <c r="GHF1525" s="272"/>
      <c r="GHG1525" s="272"/>
      <c r="GHH1525" s="272"/>
      <c r="GHI1525" s="272"/>
      <c r="GHJ1525" s="272"/>
      <c r="GHK1525" s="272"/>
      <c r="GHL1525" s="272"/>
      <c r="GHM1525" s="272"/>
      <c r="GHN1525" s="272"/>
      <c r="GHO1525" s="272"/>
      <c r="GHP1525" s="272"/>
      <c r="GHQ1525" s="272"/>
      <c r="GHR1525" s="272"/>
      <c r="GHS1525" s="272"/>
      <c r="GHT1525" s="272"/>
      <c r="GHU1525" s="272"/>
      <c r="GHV1525" s="272"/>
      <c r="GHW1525" s="272"/>
      <c r="GHX1525" s="272"/>
      <c r="GHY1525" s="272"/>
      <c r="GHZ1525" s="272"/>
      <c r="GIA1525" s="272"/>
      <c r="GIB1525" s="272"/>
      <c r="GIC1525" s="272"/>
      <c r="GID1525" s="272"/>
      <c r="GIE1525" s="272"/>
      <c r="GIF1525" s="272"/>
      <c r="GIG1525" s="272"/>
      <c r="GIH1525" s="272"/>
      <c r="GII1525" s="272"/>
      <c r="GIJ1525" s="272"/>
      <c r="GIK1525" s="272"/>
      <c r="GIL1525" s="272"/>
      <c r="GIM1525" s="272"/>
      <c r="GIN1525" s="272"/>
      <c r="GIO1525" s="272"/>
      <c r="GIP1525" s="272"/>
      <c r="GIQ1525" s="272"/>
      <c r="GIR1525" s="272"/>
      <c r="GIS1525" s="272"/>
      <c r="GIT1525" s="272"/>
      <c r="GIU1525" s="272"/>
      <c r="GIV1525" s="272"/>
      <c r="GIW1525" s="272"/>
      <c r="GIX1525" s="272"/>
      <c r="GIY1525" s="272"/>
      <c r="GIZ1525" s="272"/>
      <c r="GJA1525" s="272"/>
      <c r="GJB1525" s="272"/>
      <c r="GJC1525" s="272"/>
      <c r="GJD1525" s="272"/>
      <c r="GJE1525" s="272"/>
      <c r="GJF1525" s="272"/>
      <c r="GJG1525" s="272"/>
      <c r="GJH1525" s="272"/>
      <c r="GJI1525" s="272"/>
      <c r="GJJ1525" s="272"/>
      <c r="GJK1525" s="272"/>
      <c r="GJL1525" s="272"/>
      <c r="GJM1525" s="272"/>
      <c r="GJN1525" s="272"/>
      <c r="GJO1525" s="272"/>
      <c r="GJP1525" s="272"/>
      <c r="GJQ1525" s="272"/>
      <c r="GJR1525" s="272"/>
      <c r="GJS1525" s="272"/>
      <c r="GJT1525" s="272"/>
      <c r="GJU1525" s="272"/>
      <c r="GJV1525" s="272"/>
      <c r="GJW1525" s="272"/>
      <c r="GJX1525" s="272"/>
      <c r="GJY1525" s="272"/>
      <c r="GJZ1525" s="272"/>
      <c r="GKA1525" s="272"/>
      <c r="GKB1525" s="272"/>
      <c r="GKC1525" s="272"/>
      <c r="GKD1525" s="272"/>
      <c r="GKE1525" s="272"/>
      <c r="GKF1525" s="272"/>
      <c r="GKG1525" s="272"/>
      <c r="GKH1525" s="272"/>
      <c r="GKI1525" s="272"/>
      <c r="GKJ1525" s="272"/>
      <c r="GKK1525" s="272"/>
      <c r="GKL1525" s="272"/>
      <c r="GKM1525" s="272"/>
      <c r="GKN1525" s="272"/>
      <c r="GKO1525" s="272"/>
      <c r="GKP1525" s="272"/>
      <c r="GKQ1525" s="272"/>
      <c r="GKR1525" s="272"/>
      <c r="GKS1525" s="272"/>
      <c r="GKT1525" s="272"/>
      <c r="GKU1525" s="272"/>
      <c r="GKV1525" s="272"/>
      <c r="GKW1525" s="272"/>
      <c r="GKX1525" s="272"/>
      <c r="GKY1525" s="272"/>
      <c r="GKZ1525" s="272"/>
      <c r="GLA1525" s="272"/>
      <c r="GLB1525" s="272"/>
      <c r="GLC1525" s="272"/>
      <c r="GLD1525" s="272"/>
      <c r="GLE1525" s="272"/>
      <c r="GLF1525" s="272"/>
      <c r="GLG1525" s="272"/>
      <c r="GLH1525" s="272"/>
      <c r="GLI1525" s="272"/>
      <c r="GLJ1525" s="272"/>
      <c r="GLK1525" s="272"/>
      <c r="GLL1525" s="272"/>
      <c r="GLM1525" s="272"/>
      <c r="GLN1525" s="272"/>
      <c r="GLO1525" s="272"/>
      <c r="GLP1525" s="272"/>
      <c r="GLQ1525" s="272"/>
      <c r="GLR1525" s="272"/>
      <c r="GLS1525" s="272"/>
      <c r="GLT1525" s="272"/>
      <c r="GLU1525" s="272"/>
      <c r="GLV1525" s="272"/>
      <c r="GLW1525" s="272"/>
      <c r="GLX1525" s="272"/>
      <c r="GLY1525" s="272"/>
      <c r="GLZ1525" s="272"/>
      <c r="GMA1525" s="272"/>
      <c r="GMB1525" s="272"/>
      <c r="GMC1525" s="272"/>
      <c r="GMD1525" s="272"/>
      <c r="GME1525" s="272"/>
      <c r="GMF1525" s="272"/>
      <c r="GMG1525" s="272"/>
      <c r="GMH1525" s="272"/>
      <c r="GMI1525" s="272"/>
      <c r="GMJ1525" s="272"/>
      <c r="GMK1525" s="272"/>
      <c r="GML1525" s="272"/>
      <c r="GMM1525" s="272"/>
      <c r="GMN1525" s="272"/>
      <c r="GMO1525" s="272"/>
      <c r="GMP1525" s="272"/>
      <c r="GMQ1525" s="272"/>
      <c r="GMR1525" s="272"/>
      <c r="GMS1525" s="272"/>
      <c r="GMT1525" s="272"/>
      <c r="GMU1525" s="272"/>
      <c r="GMV1525" s="272"/>
      <c r="GMW1525" s="272"/>
      <c r="GMX1525" s="272"/>
      <c r="GMY1525" s="272"/>
      <c r="GMZ1525" s="272"/>
      <c r="GNA1525" s="272"/>
      <c r="GNB1525" s="272"/>
      <c r="GNC1525" s="272"/>
      <c r="GND1525" s="272"/>
      <c r="GNE1525" s="272"/>
      <c r="GNF1525" s="272"/>
      <c r="GNG1525" s="272"/>
      <c r="GNH1525" s="272"/>
      <c r="GNI1525" s="272"/>
      <c r="GNJ1525" s="272"/>
      <c r="GNK1525" s="272"/>
      <c r="GNL1525" s="272"/>
      <c r="GNM1525" s="272"/>
      <c r="GNN1525" s="272"/>
      <c r="GNO1525" s="272"/>
      <c r="GNP1525" s="272"/>
      <c r="GNQ1525" s="272"/>
      <c r="GNR1525" s="272"/>
      <c r="GNS1525" s="272"/>
      <c r="GNT1525" s="272"/>
      <c r="GNU1525" s="272"/>
      <c r="GNV1525" s="272"/>
      <c r="GNW1525" s="272"/>
      <c r="GNX1525" s="272"/>
      <c r="GNY1525" s="272"/>
      <c r="GNZ1525" s="272"/>
      <c r="GOA1525" s="272"/>
      <c r="GOB1525" s="272"/>
      <c r="GOC1525" s="272"/>
      <c r="GOD1525" s="272"/>
      <c r="GOE1525" s="272"/>
      <c r="GOF1525" s="272"/>
      <c r="GOG1525" s="272"/>
      <c r="GOH1525" s="272"/>
      <c r="GOI1525" s="272"/>
      <c r="GOJ1525" s="272"/>
      <c r="GOK1525" s="272"/>
      <c r="GOL1525" s="272"/>
      <c r="GOM1525" s="272"/>
      <c r="GON1525" s="272"/>
      <c r="GOO1525" s="272"/>
      <c r="GOP1525" s="272"/>
      <c r="GOQ1525" s="272"/>
      <c r="GOR1525" s="272"/>
      <c r="GOS1525" s="272"/>
      <c r="GOT1525" s="272"/>
      <c r="GOU1525" s="272"/>
      <c r="GOV1525" s="272"/>
      <c r="GOW1525" s="272"/>
      <c r="GOX1525" s="272"/>
      <c r="GOY1525" s="272"/>
      <c r="GOZ1525" s="272"/>
      <c r="GPA1525" s="272"/>
      <c r="GPB1525" s="272"/>
      <c r="GPC1525" s="272"/>
      <c r="GPD1525" s="272"/>
      <c r="GPE1525" s="272"/>
      <c r="GPF1525" s="272"/>
      <c r="GPG1525" s="272"/>
      <c r="GPH1525" s="272"/>
      <c r="GPI1525" s="272"/>
      <c r="GPJ1525" s="272"/>
      <c r="GPK1525" s="272"/>
      <c r="GPL1525" s="272"/>
      <c r="GPM1525" s="272"/>
      <c r="GPN1525" s="272"/>
      <c r="GPO1525" s="272"/>
      <c r="GPP1525" s="272"/>
      <c r="GPQ1525" s="272"/>
      <c r="GPR1525" s="272"/>
      <c r="GPS1525" s="272"/>
      <c r="GPT1525" s="272"/>
      <c r="GPU1525" s="272"/>
      <c r="GPV1525" s="272"/>
      <c r="GPW1525" s="272"/>
      <c r="GPX1525" s="272"/>
      <c r="GPY1525" s="272"/>
      <c r="GPZ1525" s="272"/>
      <c r="GQA1525" s="272"/>
      <c r="GQB1525" s="272"/>
      <c r="GQC1525" s="272"/>
      <c r="GQD1525" s="272"/>
      <c r="GQE1525" s="272"/>
      <c r="GQF1525" s="272"/>
      <c r="GQG1525" s="272"/>
      <c r="GQH1525" s="272"/>
      <c r="GQI1525" s="272"/>
      <c r="GQJ1525" s="272"/>
      <c r="GQK1525" s="272"/>
      <c r="GQL1525" s="272"/>
      <c r="GQM1525" s="272"/>
      <c r="GQN1525" s="272"/>
      <c r="GQO1525" s="272"/>
      <c r="GQP1525" s="272"/>
      <c r="GQQ1525" s="272"/>
      <c r="GQR1525" s="272"/>
      <c r="GQS1525" s="272"/>
      <c r="GQT1525" s="272"/>
      <c r="GQU1525" s="272"/>
      <c r="GQV1525" s="272"/>
      <c r="GQW1525" s="272"/>
      <c r="GQX1525" s="272"/>
      <c r="GQY1525" s="272"/>
      <c r="GQZ1525" s="272"/>
      <c r="GRA1525" s="272"/>
      <c r="GRB1525" s="272"/>
      <c r="GRC1525" s="272"/>
      <c r="GRD1525" s="272"/>
      <c r="GRE1525" s="272"/>
      <c r="GRF1525" s="272"/>
      <c r="GRG1525" s="272"/>
      <c r="GRH1525" s="272"/>
      <c r="GRI1525" s="272"/>
      <c r="GRJ1525" s="272"/>
      <c r="GRK1525" s="272"/>
      <c r="GRL1525" s="272"/>
      <c r="GRM1525" s="272"/>
      <c r="GRN1525" s="272"/>
      <c r="GRO1525" s="272"/>
      <c r="GRP1525" s="272"/>
      <c r="GRQ1525" s="272"/>
      <c r="GRR1525" s="272"/>
      <c r="GRS1525" s="272"/>
      <c r="GRT1525" s="272"/>
      <c r="GRU1525" s="272"/>
      <c r="GRV1525" s="272"/>
      <c r="GRW1525" s="272"/>
      <c r="GRX1525" s="272"/>
      <c r="GRY1525" s="272"/>
      <c r="GRZ1525" s="272"/>
      <c r="GSA1525" s="272"/>
      <c r="GSB1525" s="272"/>
      <c r="GSC1525" s="272"/>
      <c r="GSD1525" s="272"/>
      <c r="GSE1525" s="272"/>
      <c r="GSF1525" s="272"/>
      <c r="GSG1525" s="272"/>
      <c r="GSH1525" s="272"/>
      <c r="GSI1525" s="272"/>
      <c r="GSJ1525" s="272"/>
      <c r="GSK1525" s="272"/>
      <c r="GSL1525" s="272"/>
      <c r="GSM1525" s="272"/>
      <c r="GSN1525" s="272"/>
      <c r="GSO1525" s="272"/>
      <c r="GSP1525" s="272"/>
      <c r="GSQ1525" s="272"/>
      <c r="GSR1525" s="272"/>
      <c r="GSS1525" s="272"/>
      <c r="GST1525" s="272"/>
      <c r="GSU1525" s="272"/>
      <c r="GSV1525" s="272"/>
      <c r="GSW1525" s="272"/>
      <c r="GSX1525" s="272"/>
      <c r="GSY1525" s="272"/>
      <c r="GSZ1525" s="272"/>
      <c r="GTA1525" s="272"/>
      <c r="GTB1525" s="272"/>
      <c r="GTC1525" s="272"/>
      <c r="GTD1525" s="272"/>
      <c r="GTE1525" s="272"/>
      <c r="GTF1525" s="272"/>
      <c r="GTG1525" s="272"/>
      <c r="GTH1525" s="272"/>
      <c r="GTI1525" s="272"/>
      <c r="GTJ1525" s="272"/>
      <c r="GTK1525" s="272"/>
      <c r="GTL1525" s="272"/>
      <c r="GTM1525" s="272"/>
      <c r="GTN1525" s="272"/>
      <c r="GTO1525" s="272"/>
      <c r="GTP1525" s="272"/>
      <c r="GTQ1525" s="272"/>
      <c r="GTR1525" s="272"/>
      <c r="GTS1525" s="272"/>
      <c r="GTT1525" s="272"/>
      <c r="GTU1525" s="272"/>
      <c r="GTV1525" s="272"/>
      <c r="GTW1525" s="272"/>
      <c r="GTX1525" s="272"/>
      <c r="GTY1525" s="272"/>
      <c r="GTZ1525" s="272"/>
      <c r="GUA1525" s="272"/>
      <c r="GUB1525" s="272"/>
      <c r="GUC1525" s="272"/>
      <c r="GUD1525" s="272"/>
      <c r="GUE1525" s="272"/>
      <c r="GUF1525" s="272"/>
      <c r="GUG1525" s="272"/>
      <c r="GUH1525" s="272"/>
      <c r="GUI1525" s="272"/>
      <c r="GUJ1525" s="272"/>
      <c r="GUK1525" s="272"/>
      <c r="GUL1525" s="272"/>
      <c r="GUM1525" s="272"/>
      <c r="GUN1525" s="272"/>
      <c r="GUO1525" s="272"/>
      <c r="GUP1525" s="272"/>
      <c r="GUQ1525" s="272"/>
      <c r="GUR1525" s="272"/>
      <c r="GUS1525" s="272"/>
      <c r="GUT1525" s="272"/>
      <c r="GUU1525" s="272"/>
      <c r="GUV1525" s="272"/>
      <c r="GUW1525" s="272"/>
      <c r="GUX1525" s="272"/>
      <c r="GUY1525" s="272"/>
      <c r="GUZ1525" s="272"/>
      <c r="GVA1525" s="272"/>
      <c r="GVB1525" s="272"/>
      <c r="GVC1525" s="272"/>
      <c r="GVD1525" s="272"/>
      <c r="GVE1525" s="272"/>
      <c r="GVF1525" s="272"/>
      <c r="GVG1525" s="272"/>
      <c r="GVH1525" s="272"/>
      <c r="GVI1525" s="272"/>
      <c r="GVJ1525" s="272"/>
      <c r="GVK1525" s="272"/>
      <c r="GVL1525" s="272"/>
      <c r="GVM1525" s="272"/>
      <c r="GVN1525" s="272"/>
      <c r="GVO1525" s="272"/>
      <c r="GVP1525" s="272"/>
      <c r="GVQ1525" s="272"/>
      <c r="GVR1525" s="272"/>
      <c r="GVS1525" s="272"/>
      <c r="GVT1525" s="272"/>
      <c r="GVU1525" s="272"/>
      <c r="GVV1525" s="272"/>
      <c r="GVW1525" s="272"/>
      <c r="GVX1525" s="272"/>
      <c r="GVY1525" s="272"/>
      <c r="GVZ1525" s="272"/>
      <c r="GWA1525" s="272"/>
      <c r="GWB1525" s="272"/>
      <c r="GWC1525" s="272"/>
      <c r="GWD1525" s="272"/>
      <c r="GWE1525" s="272"/>
      <c r="GWF1525" s="272"/>
      <c r="GWG1525" s="272"/>
      <c r="GWH1525" s="272"/>
      <c r="GWI1525" s="272"/>
      <c r="GWJ1525" s="272"/>
      <c r="GWK1525" s="272"/>
      <c r="GWL1525" s="272"/>
      <c r="GWM1525" s="272"/>
      <c r="GWN1525" s="272"/>
      <c r="GWO1525" s="272"/>
      <c r="GWP1525" s="272"/>
      <c r="GWQ1525" s="272"/>
      <c r="GWR1525" s="272"/>
      <c r="GWS1525" s="272"/>
      <c r="GWT1525" s="272"/>
      <c r="GWU1525" s="272"/>
      <c r="GWV1525" s="272"/>
      <c r="GWW1525" s="272"/>
      <c r="GWX1525" s="272"/>
      <c r="GWY1525" s="272"/>
      <c r="GWZ1525" s="272"/>
      <c r="GXA1525" s="272"/>
      <c r="GXB1525" s="272"/>
      <c r="GXC1525" s="272"/>
      <c r="GXD1525" s="272"/>
      <c r="GXE1525" s="272"/>
      <c r="GXF1525" s="272"/>
      <c r="GXG1525" s="272"/>
      <c r="GXH1525" s="272"/>
      <c r="GXI1525" s="272"/>
      <c r="GXJ1525" s="272"/>
      <c r="GXK1525" s="272"/>
      <c r="GXL1525" s="272"/>
      <c r="GXM1525" s="272"/>
      <c r="GXN1525" s="272"/>
      <c r="GXO1525" s="272"/>
      <c r="GXP1525" s="272"/>
      <c r="GXQ1525" s="272"/>
      <c r="GXR1525" s="272"/>
      <c r="GXS1525" s="272"/>
      <c r="GXT1525" s="272"/>
      <c r="GXU1525" s="272"/>
      <c r="GXV1525" s="272"/>
      <c r="GXW1525" s="272"/>
      <c r="GXX1525" s="272"/>
      <c r="GXY1525" s="272"/>
      <c r="GXZ1525" s="272"/>
      <c r="GYA1525" s="272"/>
      <c r="GYB1525" s="272"/>
      <c r="GYC1525" s="272"/>
      <c r="GYD1525" s="272"/>
      <c r="GYE1525" s="272"/>
      <c r="GYF1525" s="272"/>
      <c r="GYG1525" s="272"/>
      <c r="GYH1525" s="272"/>
      <c r="GYI1525" s="272"/>
      <c r="GYJ1525" s="272"/>
      <c r="GYK1525" s="272"/>
      <c r="GYL1525" s="272"/>
      <c r="GYM1525" s="272"/>
      <c r="GYN1525" s="272"/>
      <c r="GYO1525" s="272"/>
      <c r="GYP1525" s="272"/>
      <c r="GYQ1525" s="272"/>
      <c r="GYR1525" s="272"/>
      <c r="GYS1525" s="272"/>
      <c r="GYT1525" s="272"/>
      <c r="GYU1525" s="272"/>
      <c r="GYV1525" s="272"/>
      <c r="GYW1525" s="272"/>
      <c r="GYX1525" s="272"/>
      <c r="GYY1525" s="272"/>
      <c r="GYZ1525" s="272"/>
      <c r="GZA1525" s="272"/>
      <c r="GZB1525" s="272"/>
      <c r="GZC1525" s="272"/>
      <c r="GZD1525" s="272"/>
      <c r="GZE1525" s="272"/>
      <c r="GZF1525" s="272"/>
      <c r="GZG1525" s="272"/>
      <c r="GZH1525" s="272"/>
      <c r="GZI1525" s="272"/>
      <c r="GZJ1525" s="272"/>
      <c r="GZK1525" s="272"/>
      <c r="GZL1525" s="272"/>
      <c r="GZM1525" s="272"/>
      <c r="GZN1525" s="272"/>
      <c r="GZO1525" s="272"/>
      <c r="GZP1525" s="272"/>
      <c r="GZQ1525" s="272"/>
      <c r="GZR1525" s="272"/>
      <c r="GZS1525" s="272"/>
      <c r="GZT1525" s="272"/>
      <c r="GZU1525" s="272"/>
      <c r="GZV1525" s="272"/>
      <c r="GZW1525" s="272"/>
      <c r="GZX1525" s="272"/>
      <c r="GZY1525" s="272"/>
      <c r="GZZ1525" s="272"/>
      <c r="HAA1525" s="272"/>
      <c r="HAB1525" s="272"/>
      <c r="HAC1525" s="272"/>
      <c r="HAD1525" s="272"/>
      <c r="HAE1525" s="272"/>
      <c r="HAF1525" s="272"/>
      <c r="HAG1525" s="272"/>
      <c r="HAH1525" s="272"/>
      <c r="HAI1525" s="272"/>
      <c r="HAJ1525" s="272"/>
      <c r="HAK1525" s="272"/>
      <c r="HAL1525" s="272"/>
      <c r="HAM1525" s="272"/>
      <c r="HAN1525" s="272"/>
      <c r="HAO1525" s="272"/>
      <c r="HAP1525" s="272"/>
      <c r="HAQ1525" s="272"/>
      <c r="HAR1525" s="272"/>
      <c r="HAS1525" s="272"/>
      <c r="HAT1525" s="272"/>
      <c r="HAU1525" s="272"/>
      <c r="HAV1525" s="272"/>
      <c r="HAW1525" s="272"/>
      <c r="HAX1525" s="272"/>
      <c r="HAY1525" s="272"/>
      <c r="HAZ1525" s="272"/>
      <c r="HBA1525" s="272"/>
      <c r="HBB1525" s="272"/>
      <c r="HBC1525" s="272"/>
      <c r="HBD1525" s="272"/>
      <c r="HBE1525" s="272"/>
      <c r="HBF1525" s="272"/>
      <c r="HBG1525" s="272"/>
      <c r="HBH1525" s="272"/>
      <c r="HBI1525" s="272"/>
      <c r="HBJ1525" s="272"/>
      <c r="HBK1525" s="272"/>
      <c r="HBL1525" s="272"/>
      <c r="HBM1525" s="272"/>
      <c r="HBN1525" s="272"/>
      <c r="HBO1525" s="272"/>
      <c r="HBP1525" s="272"/>
      <c r="HBQ1525" s="272"/>
      <c r="HBR1525" s="272"/>
      <c r="HBS1525" s="272"/>
      <c r="HBT1525" s="272"/>
      <c r="HBU1525" s="272"/>
      <c r="HBV1525" s="272"/>
      <c r="HBW1525" s="272"/>
      <c r="HBX1525" s="272"/>
      <c r="HBY1525" s="272"/>
      <c r="HBZ1525" s="272"/>
      <c r="HCA1525" s="272"/>
      <c r="HCB1525" s="272"/>
      <c r="HCC1525" s="272"/>
      <c r="HCD1525" s="272"/>
      <c r="HCE1525" s="272"/>
      <c r="HCF1525" s="272"/>
      <c r="HCG1525" s="272"/>
      <c r="HCH1525" s="272"/>
      <c r="HCI1525" s="272"/>
      <c r="HCJ1525" s="272"/>
      <c r="HCK1525" s="272"/>
      <c r="HCL1525" s="272"/>
      <c r="HCM1525" s="272"/>
      <c r="HCN1525" s="272"/>
      <c r="HCO1525" s="272"/>
      <c r="HCP1525" s="272"/>
      <c r="HCQ1525" s="272"/>
      <c r="HCR1525" s="272"/>
      <c r="HCS1525" s="272"/>
      <c r="HCT1525" s="272"/>
      <c r="HCU1525" s="272"/>
      <c r="HCV1525" s="272"/>
      <c r="HCW1525" s="272"/>
      <c r="HCX1525" s="272"/>
      <c r="HCY1525" s="272"/>
      <c r="HCZ1525" s="272"/>
      <c r="HDA1525" s="272"/>
      <c r="HDB1525" s="272"/>
      <c r="HDC1525" s="272"/>
      <c r="HDD1525" s="272"/>
      <c r="HDE1525" s="272"/>
      <c r="HDF1525" s="272"/>
      <c r="HDG1525" s="272"/>
      <c r="HDH1525" s="272"/>
      <c r="HDI1525" s="272"/>
      <c r="HDJ1525" s="272"/>
      <c r="HDK1525" s="272"/>
      <c r="HDL1525" s="272"/>
      <c r="HDM1525" s="272"/>
      <c r="HDN1525" s="272"/>
      <c r="HDO1525" s="272"/>
      <c r="HDP1525" s="272"/>
      <c r="HDQ1525" s="272"/>
      <c r="HDR1525" s="272"/>
      <c r="HDS1525" s="272"/>
      <c r="HDT1525" s="272"/>
      <c r="HDU1525" s="272"/>
      <c r="HDV1525" s="272"/>
      <c r="HDW1525" s="272"/>
      <c r="HDX1525" s="272"/>
      <c r="HDY1525" s="272"/>
      <c r="HDZ1525" s="272"/>
      <c r="HEA1525" s="272"/>
      <c r="HEB1525" s="272"/>
      <c r="HEC1525" s="272"/>
      <c r="HED1525" s="272"/>
      <c r="HEE1525" s="272"/>
      <c r="HEF1525" s="272"/>
      <c r="HEG1525" s="272"/>
      <c r="HEH1525" s="272"/>
      <c r="HEI1525" s="272"/>
      <c r="HEJ1525" s="272"/>
      <c r="HEK1525" s="272"/>
      <c r="HEL1525" s="272"/>
      <c r="HEM1525" s="272"/>
      <c r="HEN1525" s="272"/>
      <c r="HEO1525" s="272"/>
      <c r="HEP1525" s="272"/>
      <c r="HEQ1525" s="272"/>
      <c r="HER1525" s="272"/>
      <c r="HES1525" s="272"/>
      <c r="HET1525" s="272"/>
      <c r="HEU1525" s="272"/>
      <c r="HEV1525" s="272"/>
      <c r="HEW1525" s="272"/>
      <c r="HEX1525" s="272"/>
      <c r="HEY1525" s="272"/>
      <c r="HEZ1525" s="272"/>
      <c r="HFA1525" s="272"/>
      <c r="HFB1525" s="272"/>
      <c r="HFC1525" s="272"/>
      <c r="HFD1525" s="272"/>
      <c r="HFE1525" s="272"/>
      <c r="HFF1525" s="272"/>
      <c r="HFG1525" s="272"/>
      <c r="HFH1525" s="272"/>
      <c r="HFI1525" s="272"/>
      <c r="HFJ1525" s="272"/>
      <c r="HFK1525" s="272"/>
      <c r="HFL1525" s="272"/>
      <c r="HFM1525" s="272"/>
      <c r="HFN1525" s="272"/>
      <c r="HFO1525" s="272"/>
      <c r="HFP1525" s="272"/>
      <c r="HFQ1525" s="272"/>
      <c r="HFR1525" s="272"/>
      <c r="HFS1525" s="272"/>
      <c r="HFT1525" s="272"/>
      <c r="HFU1525" s="272"/>
      <c r="HFV1525" s="272"/>
      <c r="HFW1525" s="272"/>
      <c r="HFX1525" s="272"/>
      <c r="HFY1525" s="272"/>
      <c r="HFZ1525" s="272"/>
      <c r="HGA1525" s="272"/>
      <c r="HGB1525" s="272"/>
      <c r="HGC1525" s="272"/>
      <c r="HGD1525" s="272"/>
      <c r="HGE1525" s="272"/>
      <c r="HGF1525" s="272"/>
      <c r="HGG1525" s="272"/>
      <c r="HGH1525" s="272"/>
      <c r="HGI1525" s="272"/>
      <c r="HGJ1525" s="272"/>
      <c r="HGK1525" s="272"/>
      <c r="HGL1525" s="272"/>
      <c r="HGM1525" s="272"/>
      <c r="HGN1525" s="272"/>
      <c r="HGO1525" s="272"/>
      <c r="HGP1525" s="272"/>
      <c r="HGQ1525" s="272"/>
      <c r="HGR1525" s="272"/>
      <c r="HGS1525" s="272"/>
      <c r="HGT1525" s="272"/>
      <c r="HGU1525" s="272"/>
      <c r="HGV1525" s="272"/>
      <c r="HGW1525" s="272"/>
      <c r="HGX1525" s="272"/>
      <c r="HGY1525" s="272"/>
      <c r="HGZ1525" s="272"/>
      <c r="HHA1525" s="272"/>
      <c r="HHB1525" s="272"/>
      <c r="HHC1525" s="272"/>
      <c r="HHD1525" s="272"/>
      <c r="HHE1525" s="272"/>
      <c r="HHF1525" s="272"/>
      <c r="HHG1525" s="272"/>
      <c r="HHH1525" s="272"/>
      <c r="HHI1525" s="272"/>
      <c r="HHJ1525" s="272"/>
      <c r="HHK1525" s="272"/>
      <c r="HHL1525" s="272"/>
      <c r="HHM1525" s="272"/>
      <c r="HHN1525" s="272"/>
      <c r="HHO1525" s="272"/>
      <c r="HHP1525" s="272"/>
      <c r="HHQ1525" s="272"/>
      <c r="HHR1525" s="272"/>
      <c r="HHS1525" s="272"/>
      <c r="HHT1525" s="272"/>
      <c r="HHU1525" s="272"/>
      <c r="HHV1525" s="272"/>
      <c r="HHW1525" s="272"/>
      <c r="HHX1525" s="272"/>
      <c r="HHY1525" s="272"/>
      <c r="HHZ1525" s="272"/>
      <c r="HIA1525" s="272"/>
      <c r="HIB1525" s="272"/>
      <c r="HIC1525" s="272"/>
      <c r="HID1525" s="272"/>
      <c r="HIE1525" s="272"/>
      <c r="HIF1525" s="272"/>
      <c r="HIG1525" s="272"/>
      <c r="HIH1525" s="272"/>
      <c r="HII1525" s="272"/>
      <c r="HIJ1525" s="272"/>
      <c r="HIK1525" s="272"/>
      <c r="HIL1525" s="272"/>
      <c r="HIM1525" s="272"/>
      <c r="HIN1525" s="272"/>
      <c r="HIO1525" s="272"/>
      <c r="HIP1525" s="272"/>
      <c r="HIQ1525" s="272"/>
      <c r="HIR1525" s="272"/>
      <c r="HIS1525" s="272"/>
      <c r="HIT1525" s="272"/>
      <c r="HIU1525" s="272"/>
      <c r="HIV1525" s="272"/>
      <c r="HIW1525" s="272"/>
      <c r="HIX1525" s="272"/>
      <c r="HIY1525" s="272"/>
      <c r="HIZ1525" s="272"/>
      <c r="HJA1525" s="272"/>
      <c r="HJB1525" s="272"/>
      <c r="HJC1525" s="272"/>
      <c r="HJD1525" s="272"/>
      <c r="HJE1525" s="272"/>
      <c r="HJF1525" s="272"/>
      <c r="HJG1525" s="272"/>
      <c r="HJH1525" s="272"/>
      <c r="HJI1525" s="272"/>
      <c r="HJJ1525" s="272"/>
      <c r="HJK1525" s="272"/>
      <c r="HJL1525" s="272"/>
      <c r="HJM1525" s="272"/>
      <c r="HJN1525" s="272"/>
      <c r="HJO1525" s="272"/>
      <c r="HJP1525" s="272"/>
      <c r="HJQ1525" s="272"/>
      <c r="HJR1525" s="272"/>
      <c r="HJS1525" s="272"/>
      <c r="HJT1525" s="272"/>
      <c r="HJU1525" s="272"/>
      <c r="HJV1525" s="272"/>
      <c r="HJW1525" s="272"/>
      <c r="HJX1525" s="272"/>
      <c r="HJY1525" s="272"/>
      <c r="HJZ1525" s="272"/>
      <c r="HKA1525" s="272"/>
      <c r="HKB1525" s="272"/>
      <c r="HKC1525" s="272"/>
      <c r="HKD1525" s="272"/>
      <c r="HKE1525" s="272"/>
      <c r="HKF1525" s="272"/>
      <c r="HKG1525" s="272"/>
      <c r="HKH1525" s="272"/>
      <c r="HKI1525" s="272"/>
      <c r="HKJ1525" s="272"/>
      <c r="HKK1525" s="272"/>
      <c r="HKL1525" s="272"/>
      <c r="HKM1525" s="272"/>
      <c r="HKN1525" s="272"/>
      <c r="HKO1525" s="272"/>
      <c r="HKP1525" s="272"/>
      <c r="HKQ1525" s="272"/>
      <c r="HKR1525" s="272"/>
      <c r="HKS1525" s="272"/>
      <c r="HKT1525" s="272"/>
      <c r="HKU1525" s="272"/>
      <c r="HKV1525" s="272"/>
      <c r="HKW1525" s="272"/>
      <c r="HKX1525" s="272"/>
      <c r="HKY1525" s="272"/>
      <c r="HKZ1525" s="272"/>
      <c r="HLA1525" s="272"/>
      <c r="HLB1525" s="272"/>
      <c r="HLC1525" s="272"/>
      <c r="HLD1525" s="272"/>
      <c r="HLE1525" s="272"/>
      <c r="HLF1525" s="272"/>
      <c r="HLG1525" s="272"/>
      <c r="HLH1525" s="272"/>
      <c r="HLI1525" s="272"/>
      <c r="HLJ1525" s="272"/>
      <c r="HLK1525" s="272"/>
      <c r="HLL1525" s="272"/>
      <c r="HLM1525" s="272"/>
      <c r="HLN1525" s="272"/>
      <c r="HLO1525" s="272"/>
      <c r="HLP1525" s="272"/>
      <c r="HLQ1525" s="272"/>
      <c r="HLR1525" s="272"/>
      <c r="HLS1525" s="272"/>
      <c r="HLT1525" s="272"/>
      <c r="HLU1525" s="272"/>
      <c r="HLV1525" s="272"/>
      <c r="HLW1525" s="272"/>
      <c r="HLX1525" s="272"/>
      <c r="HLY1525" s="272"/>
      <c r="HLZ1525" s="272"/>
      <c r="HMA1525" s="272"/>
      <c r="HMB1525" s="272"/>
      <c r="HMC1525" s="272"/>
      <c r="HMD1525" s="272"/>
      <c r="HME1525" s="272"/>
      <c r="HMF1525" s="272"/>
      <c r="HMG1525" s="272"/>
      <c r="HMH1525" s="272"/>
      <c r="HMI1525" s="272"/>
      <c r="HMJ1525" s="272"/>
      <c r="HMK1525" s="272"/>
      <c r="HML1525" s="272"/>
      <c r="HMM1525" s="272"/>
      <c r="HMN1525" s="272"/>
      <c r="HMO1525" s="272"/>
      <c r="HMP1525" s="272"/>
      <c r="HMQ1525" s="272"/>
      <c r="HMR1525" s="272"/>
      <c r="HMS1525" s="272"/>
      <c r="HMT1525" s="272"/>
      <c r="HMU1525" s="272"/>
      <c r="HMV1525" s="272"/>
      <c r="HMW1525" s="272"/>
      <c r="HMX1525" s="272"/>
      <c r="HMY1525" s="272"/>
      <c r="HMZ1525" s="272"/>
      <c r="HNA1525" s="272"/>
      <c r="HNB1525" s="272"/>
      <c r="HNC1525" s="272"/>
      <c r="HND1525" s="272"/>
      <c r="HNE1525" s="272"/>
      <c r="HNF1525" s="272"/>
      <c r="HNG1525" s="272"/>
      <c r="HNH1525" s="272"/>
      <c r="HNI1525" s="272"/>
      <c r="HNJ1525" s="272"/>
      <c r="HNK1525" s="272"/>
      <c r="HNL1525" s="272"/>
      <c r="HNM1525" s="272"/>
      <c r="HNN1525" s="272"/>
      <c r="HNO1525" s="272"/>
      <c r="HNP1525" s="272"/>
      <c r="HNQ1525" s="272"/>
      <c r="HNR1525" s="272"/>
      <c r="HNS1525" s="272"/>
      <c r="HNT1525" s="272"/>
      <c r="HNU1525" s="272"/>
      <c r="HNV1525" s="272"/>
      <c r="HNW1525" s="272"/>
      <c r="HNX1525" s="272"/>
      <c r="HNY1525" s="272"/>
      <c r="HNZ1525" s="272"/>
      <c r="HOA1525" s="272"/>
      <c r="HOB1525" s="272"/>
      <c r="HOC1525" s="272"/>
      <c r="HOD1525" s="272"/>
      <c r="HOE1525" s="272"/>
      <c r="HOF1525" s="272"/>
      <c r="HOG1525" s="272"/>
      <c r="HOH1525" s="272"/>
      <c r="HOI1525" s="272"/>
      <c r="HOJ1525" s="272"/>
      <c r="HOK1525" s="272"/>
      <c r="HOL1525" s="272"/>
      <c r="HOM1525" s="272"/>
      <c r="HON1525" s="272"/>
      <c r="HOO1525" s="272"/>
      <c r="HOP1525" s="272"/>
      <c r="HOQ1525" s="272"/>
      <c r="HOR1525" s="272"/>
      <c r="HOS1525" s="272"/>
      <c r="HOT1525" s="272"/>
      <c r="HOU1525" s="272"/>
      <c r="HOV1525" s="272"/>
      <c r="HOW1525" s="272"/>
      <c r="HOX1525" s="272"/>
      <c r="HOY1525" s="272"/>
      <c r="HOZ1525" s="272"/>
      <c r="HPA1525" s="272"/>
      <c r="HPB1525" s="272"/>
      <c r="HPC1525" s="272"/>
      <c r="HPD1525" s="272"/>
      <c r="HPE1525" s="272"/>
      <c r="HPF1525" s="272"/>
      <c r="HPG1525" s="272"/>
      <c r="HPH1525" s="272"/>
      <c r="HPI1525" s="272"/>
      <c r="HPJ1525" s="272"/>
      <c r="HPK1525" s="272"/>
      <c r="HPL1525" s="272"/>
      <c r="HPM1525" s="272"/>
      <c r="HPN1525" s="272"/>
      <c r="HPO1525" s="272"/>
      <c r="HPP1525" s="272"/>
      <c r="HPQ1525" s="272"/>
      <c r="HPR1525" s="272"/>
      <c r="HPS1525" s="272"/>
      <c r="HPT1525" s="272"/>
      <c r="HPU1525" s="272"/>
      <c r="HPV1525" s="272"/>
      <c r="HPW1525" s="272"/>
      <c r="HPX1525" s="272"/>
      <c r="HPY1525" s="272"/>
      <c r="HPZ1525" s="272"/>
      <c r="HQA1525" s="272"/>
      <c r="HQB1525" s="272"/>
      <c r="HQC1525" s="272"/>
      <c r="HQD1525" s="272"/>
      <c r="HQE1525" s="272"/>
      <c r="HQF1525" s="272"/>
      <c r="HQG1525" s="272"/>
      <c r="HQH1525" s="272"/>
      <c r="HQI1525" s="272"/>
      <c r="HQJ1525" s="272"/>
      <c r="HQK1525" s="272"/>
      <c r="HQL1525" s="272"/>
      <c r="HQM1525" s="272"/>
      <c r="HQN1525" s="272"/>
      <c r="HQO1525" s="272"/>
      <c r="HQP1525" s="272"/>
      <c r="HQQ1525" s="272"/>
      <c r="HQR1525" s="272"/>
      <c r="HQS1525" s="272"/>
      <c r="HQT1525" s="272"/>
      <c r="HQU1525" s="272"/>
      <c r="HQV1525" s="272"/>
      <c r="HQW1525" s="272"/>
      <c r="HQX1525" s="272"/>
      <c r="HQY1525" s="272"/>
      <c r="HQZ1525" s="272"/>
      <c r="HRA1525" s="272"/>
      <c r="HRB1525" s="272"/>
      <c r="HRC1525" s="272"/>
      <c r="HRD1525" s="272"/>
      <c r="HRE1525" s="272"/>
      <c r="HRF1525" s="272"/>
      <c r="HRG1525" s="272"/>
      <c r="HRH1525" s="272"/>
      <c r="HRI1525" s="272"/>
      <c r="HRJ1525" s="272"/>
      <c r="HRK1525" s="272"/>
      <c r="HRL1525" s="272"/>
      <c r="HRM1525" s="272"/>
      <c r="HRN1525" s="272"/>
      <c r="HRO1525" s="272"/>
      <c r="HRP1525" s="272"/>
      <c r="HRQ1525" s="272"/>
      <c r="HRR1525" s="272"/>
      <c r="HRS1525" s="272"/>
      <c r="HRT1525" s="272"/>
      <c r="HRU1525" s="272"/>
      <c r="HRV1525" s="272"/>
      <c r="HRW1525" s="272"/>
      <c r="HRX1525" s="272"/>
      <c r="HRY1525" s="272"/>
      <c r="HRZ1525" s="272"/>
      <c r="HSA1525" s="272"/>
      <c r="HSB1525" s="272"/>
      <c r="HSC1525" s="272"/>
      <c r="HSD1525" s="272"/>
      <c r="HSE1525" s="272"/>
      <c r="HSF1525" s="272"/>
      <c r="HSG1525" s="272"/>
      <c r="HSH1525" s="272"/>
      <c r="HSI1525" s="272"/>
      <c r="HSJ1525" s="272"/>
      <c r="HSK1525" s="272"/>
      <c r="HSL1525" s="272"/>
      <c r="HSM1525" s="272"/>
      <c r="HSN1525" s="272"/>
      <c r="HSO1525" s="272"/>
      <c r="HSP1525" s="272"/>
      <c r="HSQ1525" s="272"/>
      <c r="HSR1525" s="272"/>
      <c r="HSS1525" s="272"/>
      <c r="HST1525" s="272"/>
      <c r="HSU1525" s="272"/>
      <c r="HSV1525" s="272"/>
      <c r="HSW1525" s="272"/>
      <c r="HSX1525" s="272"/>
      <c r="HSY1525" s="272"/>
      <c r="HSZ1525" s="272"/>
      <c r="HTA1525" s="272"/>
      <c r="HTB1525" s="272"/>
      <c r="HTC1525" s="272"/>
      <c r="HTD1525" s="272"/>
      <c r="HTE1525" s="272"/>
      <c r="HTF1525" s="272"/>
      <c r="HTG1525" s="272"/>
      <c r="HTH1525" s="272"/>
      <c r="HTI1525" s="272"/>
      <c r="HTJ1525" s="272"/>
      <c r="HTK1525" s="272"/>
      <c r="HTL1525" s="272"/>
      <c r="HTM1525" s="272"/>
      <c r="HTN1525" s="272"/>
      <c r="HTO1525" s="272"/>
      <c r="HTP1525" s="272"/>
      <c r="HTQ1525" s="272"/>
      <c r="HTR1525" s="272"/>
      <c r="HTS1525" s="272"/>
      <c r="HTT1525" s="272"/>
      <c r="HTU1525" s="272"/>
      <c r="HTV1525" s="272"/>
      <c r="HTW1525" s="272"/>
      <c r="HTX1525" s="272"/>
      <c r="HTY1525" s="272"/>
      <c r="HTZ1525" s="272"/>
      <c r="HUA1525" s="272"/>
      <c r="HUB1525" s="272"/>
      <c r="HUC1525" s="272"/>
      <c r="HUD1525" s="272"/>
      <c r="HUE1525" s="272"/>
      <c r="HUF1525" s="272"/>
      <c r="HUG1525" s="272"/>
      <c r="HUH1525" s="272"/>
      <c r="HUI1525" s="272"/>
      <c r="HUJ1525" s="272"/>
      <c r="HUK1525" s="272"/>
      <c r="HUL1525" s="272"/>
      <c r="HUM1525" s="272"/>
      <c r="HUN1525" s="272"/>
      <c r="HUO1525" s="272"/>
      <c r="HUP1525" s="272"/>
      <c r="HUQ1525" s="272"/>
      <c r="HUR1525" s="272"/>
      <c r="HUS1525" s="272"/>
      <c r="HUT1525" s="272"/>
      <c r="HUU1525" s="272"/>
      <c r="HUV1525" s="272"/>
      <c r="HUW1525" s="272"/>
      <c r="HUX1525" s="272"/>
      <c r="HUY1525" s="272"/>
      <c r="HUZ1525" s="272"/>
      <c r="HVA1525" s="272"/>
      <c r="HVB1525" s="272"/>
      <c r="HVC1525" s="272"/>
      <c r="HVD1525" s="272"/>
      <c r="HVE1525" s="272"/>
      <c r="HVF1525" s="272"/>
      <c r="HVG1525" s="272"/>
      <c r="HVH1525" s="272"/>
      <c r="HVI1525" s="272"/>
      <c r="HVJ1525" s="272"/>
      <c r="HVK1525" s="272"/>
      <c r="HVL1525" s="272"/>
      <c r="HVM1525" s="272"/>
      <c r="HVN1525" s="272"/>
      <c r="HVO1525" s="272"/>
      <c r="HVP1525" s="272"/>
      <c r="HVQ1525" s="272"/>
      <c r="HVR1525" s="272"/>
      <c r="HVS1525" s="272"/>
      <c r="HVT1525" s="272"/>
      <c r="HVU1525" s="272"/>
      <c r="HVV1525" s="272"/>
      <c r="HVW1525" s="272"/>
      <c r="HVX1525" s="272"/>
      <c r="HVY1525" s="272"/>
      <c r="HVZ1525" s="272"/>
      <c r="HWA1525" s="272"/>
      <c r="HWB1525" s="272"/>
      <c r="HWC1525" s="272"/>
      <c r="HWD1525" s="272"/>
      <c r="HWE1525" s="272"/>
      <c r="HWF1525" s="272"/>
      <c r="HWG1525" s="272"/>
      <c r="HWH1525" s="272"/>
      <c r="HWI1525" s="272"/>
      <c r="HWJ1525" s="272"/>
      <c r="HWK1525" s="272"/>
      <c r="HWL1525" s="272"/>
      <c r="HWM1525" s="272"/>
      <c r="HWN1525" s="272"/>
      <c r="HWO1525" s="272"/>
      <c r="HWP1525" s="272"/>
      <c r="HWQ1525" s="272"/>
      <c r="HWR1525" s="272"/>
      <c r="HWS1525" s="272"/>
      <c r="HWT1525" s="272"/>
      <c r="HWU1525" s="272"/>
      <c r="HWV1525" s="272"/>
      <c r="HWW1525" s="272"/>
      <c r="HWX1525" s="272"/>
      <c r="HWY1525" s="272"/>
      <c r="HWZ1525" s="272"/>
      <c r="HXA1525" s="272"/>
      <c r="HXB1525" s="272"/>
      <c r="HXC1525" s="272"/>
      <c r="HXD1525" s="272"/>
      <c r="HXE1525" s="272"/>
      <c r="HXF1525" s="272"/>
      <c r="HXG1525" s="272"/>
      <c r="HXH1525" s="272"/>
      <c r="HXI1525" s="272"/>
      <c r="HXJ1525" s="272"/>
      <c r="HXK1525" s="272"/>
      <c r="HXL1525" s="272"/>
      <c r="HXM1525" s="272"/>
      <c r="HXN1525" s="272"/>
      <c r="HXO1525" s="272"/>
      <c r="HXP1525" s="272"/>
      <c r="HXQ1525" s="272"/>
      <c r="HXR1525" s="272"/>
      <c r="HXS1525" s="272"/>
      <c r="HXT1525" s="272"/>
      <c r="HXU1525" s="272"/>
      <c r="HXV1525" s="272"/>
      <c r="HXW1525" s="272"/>
      <c r="HXX1525" s="272"/>
      <c r="HXY1525" s="272"/>
      <c r="HXZ1525" s="272"/>
      <c r="HYA1525" s="272"/>
      <c r="HYB1525" s="272"/>
      <c r="HYC1525" s="272"/>
      <c r="HYD1525" s="272"/>
      <c r="HYE1525" s="272"/>
      <c r="HYF1525" s="272"/>
      <c r="HYG1525" s="272"/>
      <c r="HYH1525" s="272"/>
      <c r="HYI1525" s="272"/>
      <c r="HYJ1525" s="272"/>
      <c r="HYK1525" s="272"/>
      <c r="HYL1525" s="272"/>
      <c r="HYM1525" s="272"/>
      <c r="HYN1525" s="272"/>
      <c r="HYO1525" s="272"/>
      <c r="HYP1525" s="272"/>
      <c r="HYQ1525" s="272"/>
      <c r="HYR1525" s="272"/>
      <c r="HYS1525" s="272"/>
      <c r="HYT1525" s="272"/>
      <c r="HYU1525" s="272"/>
      <c r="HYV1525" s="272"/>
      <c r="HYW1525" s="272"/>
      <c r="HYX1525" s="272"/>
      <c r="HYY1525" s="272"/>
      <c r="HYZ1525" s="272"/>
      <c r="HZA1525" s="272"/>
      <c r="HZB1525" s="272"/>
      <c r="HZC1525" s="272"/>
      <c r="HZD1525" s="272"/>
      <c r="HZE1525" s="272"/>
      <c r="HZF1525" s="272"/>
      <c r="HZG1525" s="272"/>
      <c r="HZH1525" s="272"/>
      <c r="HZI1525" s="272"/>
      <c r="HZJ1525" s="272"/>
      <c r="HZK1525" s="272"/>
      <c r="HZL1525" s="272"/>
      <c r="HZM1525" s="272"/>
      <c r="HZN1525" s="272"/>
      <c r="HZO1525" s="272"/>
      <c r="HZP1525" s="272"/>
      <c r="HZQ1525" s="272"/>
      <c r="HZR1525" s="272"/>
      <c r="HZS1525" s="272"/>
      <c r="HZT1525" s="272"/>
      <c r="HZU1525" s="272"/>
      <c r="HZV1525" s="272"/>
      <c r="HZW1525" s="272"/>
      <c r="HZX1525" s="272"/>
      <c r="HZY1525" s="272"/>
      <c r="HZZ1525" s="272"/>
      <c r="IAA1525" s="272"/>
      <c r="IAB1525" s="272"/>
      <c r="IAC1525" s="272"/>
      <c r="IAD1525" s="272"/>
      <c r="IAE1525" s="272"/>
      <c r="IAF1525" s="272"/>
      <c r="IAG1525" s="272"/>
      <c r="IAH1525" s="272"/>
      <c r="IAI1525" s="272"/>
      <c r="IAJ1525" s="272"/>
      <c r="IAK1525" s="272"/>
      <c r="IAL1525" s="272"/>
      <c r="IAM1525" s="272"/>
      <c r="IAN1525" s="272"/>
      <c r="IAO1525" s="272"/>
      <c r="IAP1525" s="272"/>
      <c r="IAQ1525" s="272"/>
      <c r="IAR1525" s="272"/>
      <c r="IAS1525" s="272"/>
      <c r="IAT1525" s="272"/>
      <c r="IAU1525" s="272"/>
      <c r="IAV1525" s="272"/>
      <c r="IAW1525" s="272"/>
      <c r="IAX1525" s="272"/>
      <c r="IAY1525" s="272"/>
      <c r="IAZ1525" s="272"/>
      <c r="IBA1525" s="272"/>
      <c r="IBB1525" s="272"/>
      <c r="IBC1525" s="272"/>
      <c r="IBD1525" s="272"/>
      <c r="IBE1525" s="272"/>
      <c r="IBF1525" s="272"/>
      <c r="IBG1525" s="272"/>
      <c r="IBH1525" s="272"/>
      <c r="IBI1525" s="272"/>
      <c r="IBJ1525" s="272"/>
      <c r="IBK1525" s="272"/>
      <c r="IBL1525" s="272"/>
      <c r="IBM1525" s="272"/>
      <c r="IBN1525" s="272"/>
      <c r="IBO1525" s="272"/>
      <c r="IBP1525" s="272"/>
      <c r="IBQ1525" s="272"/>
      <c r="IBR1525" s="272"/>
      <c r="IBS1525" s="272"/>
      <c r="IBT1525" s="272"/>
      <c r="IBU1525" s="272"/>
      <c r="IBV1525" s="272"/>
      <c r="IBW1525" s="272"/>
      <c r="IBX1525" s="272"/>
      <c r="IBY1525" s="272"/>
      <c r="IBZ1525" s="272"/>
      <c r="ICA1525" s="272"/>
      <c r="ICB1525" s="272"/>
      <c r="ICC1525" s="272"/>
      <c r="ICD1525" s="272"/>
      <c r="ICE1525" s="272"/>
      <c r="ICF1525" s="272"/>
      <c r="ICG1525" s="272"/>
      <c r="ICH1525" s="272"/>
      <c r="ICI1525" s="272"/>
      <c r="ICJ1525" s="272"/>
      <c r="ICK1525" s="272"/>
      <c r="ICL1525" s="272"/>
      <c r="ICM1525" s="272"/>
      <c r="ICN1525" s="272"/>
      <c r="ICO1525" s="272"/>
      <c r="ICP1525" s="272"/>
      <c r="ICQ1525" s="272"/>
      <c r="ICR1525" s="272"/>
      <c r="ICS1525" s="272"/>
      <c r="ICT1525" s="272"/>
      <c r="ICU1525" s="272"/>
      <c r="ICV1525" s="272"/>
      <c r="ICW1525" s="272"/>
      <c r="ICX1525" s="272"/>
      <c r="ICY1525" s="272"/>
      <c r="ICZ1525" s="272"/>
      <c r="IDA1525" s="272"/>
      <c r="IDB1525" s="272"/>
      <c r="IDC1525" s="272"/>
      <c r="IDD1525" s="272"/>
      <c r="IDE1525" s="272"/>
      <c r="IDF1525" s="272"/>
      <c r="IDG1525" s="272"/>
      <c r="IDH1525" s="272"/>
      <c r="IDI1525" s="272"/>
      <c r="IDJ1525" s="272"/>
      <c r="IDK1525" s="272"/>
      <c r="IDL1525" s="272"/>
      <c r="IDM1525" s="272"/>
      <c r="IDN1525" s="272"/>
      <c r="IDO1525" s="272"/>
      <c r="IDP1525" s="272"/>
      <c r="IDQ1525" s="272"/>
      <c r="IDR1525" s="272"/>
      <c r="IDS1525" s="272"/>
      <c r="IDT1525" s="272"/>
      <c r="IDU1525" s="272"/>
      <c r="IDV1525" s="272"/>
      <c r="IDW1525" s="272"/>
      <c r="IDX1525" s="272"/>
      <c r="IDY1525" s="272"/>
      <c r="IDZ1525" s="272"/>
      <c r="IEA1525" s="272"/>
      <c r="IEB1525" s="272"/>
      <c r="IEC1525" s="272"/>
      <c r="IED1525" s="272"/>
      <c r="IEE1525" s="272"/>
      <c r="IEF1525" s="272"/>
      <c r="IEG1525" s="272"/>
      <c r="IEH1525" s="272"/>
      <c r="IEI1525" s="272"/>
      <c r="IEJ1525" s="272"/>
      <c r="IEK1525" s="272"/>
      <c r="IEL1525" s="272"/>
      <c r="IEM1525" s="272"/>
      <c r="IEN1525" s="272"/>
      <c r="IEO1525" s="272"/>
      <c r="IEP1525" s="272"/>
      <c r="IEQ1525" s="272"/>
      <c r="IER1525" s="272"/>
      <c r="IES1525" s="272"/>
      <c r="IET1525" s="272"/>
      <c r="IEU1525" s="272"/>
      <c r="IEV1525" s="272"/>
      <c r="IEW1525" s="272"/>
      <c r="IEX1525" s="272"/>
      <c r="IEY1525" s="272"/>
      <c r="IEZ1525" s="272"/>
      <c r="IFA1525" s="272"/>
      <c r="IFB1525" s="272"/>
      <c r="IFC1525" s="272"/>
      <c r="IFD1525" s="272"/>
      <c r="IFE1525" s="272"/>
      <c r="IFF1525" s="272"/>
      <c r="IFG1525" s="272"/>
      <c r="IFH1525" s="272"/>
      <c r="IFI1525" s="272"/>
      <c r="IFJ1525" s="272"/>
      <c r="IFK1525" s="272"/>
      <c r="IFL1525" s="272"/>
      <c r="IFM1525" s="272"/>
      <c r="IFN1525" s="272"/>
      <c r="IFO1525" s="272"/>
      <c r="IFP1525" s="272"/>
      <c r="IFQ1525" s="272"/>
      <c r="IFR1525" s="272"/>
      <c r="IFS1525" s="272"/>
      <c r="IFT1525" s="272"/>
      <c r="IFU1525" s="272"/>
      <c r="IFV1525" s="272"/>
      <c r="IFW1525" s="272"/>
      <c r="IFX1525" s="272"/>
      <c r="IFY1525" s="272"/>
      <c r="IFZ1525" s="272"/>
      <c r="IGA1525" s="272"/>
      <c r="IGB1525" s="272"/>
      <c r="IGC1525" s="272"/>
      <c r="IGD1525" s="272"/>
      <c r="IGE1525" s="272"/>
      <c r="IGF1525" s="272"/>
      <c r="IGG1525" s="272"/>
      <c r="IGH1525" s="272"/>
      <c r="IGI1525" s="272"/>
      <c r="IGJ1525" s="272"/>
      <c r="IGK1525" s="272"/>
      <c r="IGL1525" s="272"/>
      <c r="IGM1525" s="272"/>
      <c r="IGN1525" s="272"/>
      <c r="IGO1525" s="272"/>
      <c r="IGP1525" s="272"/>
      <c r="IGQ1525" s="272"/>
      <c r="IGR1525" s="272"/>
      <c r="IGS1525" s="272"/>
      <c r="IGT1525" s="272"/>
      <c r="IGU1525" s="272"/>
      <c r="IGV1525" s="272"/>
      <c r="IGW1525" s="272"/>
      <c r="IGX1525" s="272"/>
      <c r="IGY1525" s="272"/>
      <c r="IGZ1525" s="272"/>
      <c r="IHA1525" s="272"/>
      <c r="IHB1525" s="272"/>
      <c r="IHC1525" s="272"/>
      <c r="IHD1525" s="272"/>
      <c r="IHE1525" s="272"/>
      <c r="IHF1525" s="272"/>
      <c r="IHG1525" s="272"/>
      <c r="IHH1525" s="272"/>
      <c r="IHI1525" s="272"/>
      <c r="IHJ1525" s="272"/>
      <c r="IHK1525" s="272"/>
      <c r="IHL1525" s="272"/>
      <c r="IHM1525" s="272"/>
      <c r="IHN1525" s="272"/>
      <c r="IHO1525" s="272"/>
      <c r="IHP1525" s="272"/>
      <c r="IHQ1525" s="272"/>
      <c r="IHR1525" s="272"/>
      <c r="IHS1525" s="272"/>
      <c r="IHT1525" s="272"/>
      <c r="IHU1525" s="272"/>
      <c r="IHV1525" s="272"/>
      <c r="IHW1525" s="272"/>
      <c r="IHX1525" s="272"/>
      <c r="IHY1525" s="272"/>
      <c r="IHZ1525" s="272"/>
      <c r="IIA1525" s="272"/>
      <c r="IIB1525" s="272"/>
      <c r="IIC1525" s="272"/>
      <c r="IID1525" s="272"/>
      <c r="IIE1525" s="272"/>
      <c r="IIF1525" s="272"/>
      <c r="IIG1525" s="272"/>
      <c r="IIH1525" s="272"/>
      <c r="III1525" s="272"/>
      <c r="IIJ1525" s="272"/>
      <c r="IIK1525" s="272"/>
      <c r="IIL1525" s="272"/>
      <c r="IIM1525" s="272"/>
      <c r="IIN1525" s="272"/>
      <c r="IIO1525" s="272"/>
      <c r="IIP1525" s="272"/>
      <c r="IIQ1525" s="272"/>
      <c r="IIR1525" s="272"/>
      <c r="IIS1525" s="272"/>
      <c r="IIT1525" s="272"/>
      <c r="IIU1525" s="272"/>
      <c r="IIV1525" s="272"/>
      <c r="IIW1525" s="272"/>
      <c r="IIX1525" s="272"/>
      <c r="IIY1525" s="272"/>
      <c r="IIZ1525" s="272"/>
      <c r="IJA1525" s="272"/>
      <c r="IJB1525" s="272"/>
      <c r="IJC1525" s="272"/>
      <c r="IJD1525" s="272"/>
      <c r="IJE1525" s="272"/>
      <c r="IJF1525" s="272"/>
      <c r="IJG1525" s="272"/>
      <c r="IJH1525" s="272"/>
      <c r="IJI1525" s="272"/>
      <c r="IJJ1525" s="272"/>
      <c r="IJK1525" s="272"/>
      <c r="IJL1525" s="272"/>
      <c r="IJM1525" s="272"/>
      <c r="IJN1525" s="272"/>
      <c r="IJO1525" s="272"/>
      <c r="IJP1525" s="272"/>
      <c r="IJQ1525" s="272"/>
      <c r="IJR1525" s="272"/>
      <c r="IJS1525" s="272"/>
      <c r="IJT1525" s="272"/>
      <c r="IJU1525" s="272"/>
      <c r="IJV1525" s="272"/>
      <c r="IJW1525" s="272"/>
      <c r="IJX1525" s="272"/>
      <c r="IJY1525" s="272"/>
      <c r="IJZ1525" s="272"/>
      <c r="IKA1525" s="272"/>
      <c r="IKB1525" s="272"/>
      <c r="IKC1525" s="272"/>
      <c r="IKD1525" s="272"/>
      <c r="IKE1525" s="272"/>
      <c r="IKF1525" s="272"/>
      <c r="IKG1525" s="272"/>
      <c r="IKH1525" s="272"/>
      <c r="IKI1525" s="272"/>
      <c r="IKJ1525" s="272"/>
      <c r="IKK1525" s="272"/>
      <c r="IKL1525" s="272"/>
      <c r="IKM1525" s="272"/>
      <c r="IKN1525" s="272"/>
      <c r="IKO1525" s="272"/>
      <c r="IKP1525" s="272"/>
      <c r="IKQ1525" s="272"/>
      <c r="IKR1525" s="272"/>
      <c r="IKS1525" s="272"/>
      <c r="IKT1525" s="272"/>
      <c r="IKU1525" s="272"/>
      <c r="IKV1525" s="272"/>
      <c r="IKW1525" s="272"/>
      <c r="IKX1525" s="272"/>
      <c r="IKY1525" s="272"/>
      <c r="IKZ1525" s="272"/>
      <c r="ILA1525" s="272"/>
      <c r="ILB1525" s="272"/>
      <c r="ILC1525" s="272"/>
      <c r="ILD1525" s="272"/>
      <c r="ILE1525" s="272"/>
      <c r="ILF1525" s="272"/>
      <c r="ILG1525" s="272"/>
      <c r="ILH1525" s="272"/>
      <c r="ILI1525" s="272"/>
      <c r="ILJ1525" s="272"/>
      <c r="ILK1525" s="272"/>
      <c r="ILL1525" s="272"/>
      <c r="ILM1525" s="272"/>
      <c r="ILN1525" s="272"/>
      <c r="ILO1525" s="272"/>
      <c r="ILP1525" s="272"/>
      <c r="ILQ1525" s="272"/>
      <c r="ILR1525" s="272"/>
      <c r="ILS1525" s="272"/>
      <c r="ILT1525" s="272"/>
      <c r="ILU1525" s="272"/>
      <c r="ILV1525" s="272"/>
      <c r="ILW1525" s="272"/>
      <c r="ILX1525" s="272"/>
      <c r="ILY1525" s="272"/>
      <c r="ILZ1525" s="272"/>
      <c r="IMA1525" s="272"/>
      <c r="IMB1525" s="272"/>
      <c r="IMC1525" s="272"/>
      <c r="IMD1525" s="272"/>
      <c r="IME1525" s="272"/>
      <c r="IMF1525" s="272"/>
      <c r="IMG1525" s="272"/>
      <c r="IMH1525" s="272"/>
      <c r="IMI1525" s="272"/>
      <c r="IMJ1525" s="272"/>
      <c r="IMK1525" s="272"/>
      <c r="IML1525" s="272"/>
      <c r="IMM1525" s="272"/>
      <c r="IMN1525" s="272"/>
      <c r="IMO1525" s="272"/>
      <c r="IMP1525" s="272"/>
      <c r="IMQ1525" s="272"/>
      <c r="IMR1525" s="272"/>
      <c r="IMS1525" s="272"/>
      <c r="IMT1525" s="272"/>
      <c r="IMU1525" s="272"/>
      <c r="IMV1525" s="272"/>
      <c r="IMW1525" s="272"/>
      <c r="IMX1525" s="272"/>
      <c r="IMY1525" s="272"/>
      <c r="IMZ1525" s="272"/>
      <c r="INA1525" s="272"/>
      <c r="INB1525" s="272"/>
      <c r="INC1525" s="272"/>
      <c r="IND1525" s="272"/>
      <c r="INE1525" s="272"/>
      <c r="INF1525" s="272"/>
      <c r="ING1525" s="272"/>
      <c r="INH1525" s="272"/>
      <c r="INI1525" s="272"/>
      <c r="INJ1525" s="272"/>
      <c r="INK1525" s="272"/>
      <c r="INL1525" s="272"/>
      <c r="INM1525" s="272"/>
      <c r="INN1525" s="272"/>
      <c r="INO1525" s="272"/>
      <c r="INP1525" s="272"/>
      <c r="INQ1525" s="272"/>
      <c r="INR1525" s="272"/>
      <c r="INS1525" s="272"/>
      <c r="INT1525" s="272"/>
      <c r="INU1525" s="272"/>
      <c r="INV1525" s="272"/>
      <c r="INW1525" s="272"/>
      <c r="INX1525" s="272"/>
      <c r="INY1525" s="272"/>
      <c r="INZ1525" s="272"/>
      <c r="IOA1525" s="272"/>
      <c r="IOB1525" s="272"/>
      <c r="IOC1525" s="272"/>
      <c r="IOD1525" s="272"/>
      <c r="IOE1525" s="272"/>
      <c r="IOF1525" s="272"/>
      <c r="IOG1525" s="272"/>
      <c r="IOH1525" s="272"/>
      <c r="IOI1525" s="272"/>
      <c r="IOJ1525" s="272"/>
      <c r="IOK1525" s="272"/>
      <c r="IOL1525" s="272"/>
      <c r="IOM1525" s="272"/>
      <c r="ION1525" s="272"/>
      <c r="IOO1525" s="272"/>
      <c r="IOP1525" s="272"/>
      <c r="IOQ1525" s="272"/>
      <c r="IOR1525" s="272"/>
      <c r="IOS1525" s="272"/>
      <c r="IOT1525" s="272"/>
      <c r="IOU1525" s="272"/>
      <c r="IOV1525" s="272"/>
      <c r="IOW1525" s="272"/>
      <c r="IOX1525" s="272"/>
      <c r="IOY1525" s="272"/>
      <c r="IOZ1525" s="272"/>
      <c r="IPA1525" s="272"/>
      <c r="IPB1525" s="272"/>
      <c r="IPC1525" s="272"/>
      <c r="IPD1525" s="272"/>
      <c r="IPE1525" s="272"/>
      <c r="IPF1525" s="272"/>
      <c r="IPG1525" s="272"/>
      <c r="IPH1525" s="272"/>
      <c r="IPI1525" s="272"/>
      <c r="IPJ1525" s="272"/>
      <c r="IPK1525" s="272"/>
      <c r="IPL1525" s="272"/>
      <c r="IPM1525" s="272"/>
      <c r="IPN1525" s="272"/>
      <c r="IPO1525" s="272"/>
      <c r="IPP1525" s="272"/>
      <c r="IPQ1525" s="272"/>
      <c r="IPR1525" s="272"/>
      <c r="IPS1525" s="272"/>
      <c r="IPT1525" s="272"/>
      <c r="IPU1525" s="272"/>
      <c r="IPV1525" s="272"/>
      <c r="IPW1525" s="272"/>
      <c r="IPX1525" s="272"/>
      <c r="IPY1525" s="272"/>
      <c r="IPZ1525" s="272"/>
      <c r="IQA1525" s="272"/>
      <c r="IQB1525" s="272"/>
      <c r="IQC1525" s="272"/>
      <c r="IQD1525" s="272"/>
      <c r="IQE1525" s="272"/>
      <c r="IQF1525" s="272"/>
      <c r="IQG1525" s="272"/>
      <c r="IQH1525" s="272"/>
      <c r="IQI1525" s="272"/>
      <c r="IQJ1525" s="272"/>
      <c r="IQK1525" s="272"/>
      <c r="IQL1525" s="272"/>
      <c r="IQM1525" s="272"/>
      <c r="IQN1525" s="272"/>
      <c r="IQO1525" s="272"/>
      <c r="IQP1525" s="272"/>
      <c r="IQQ1525" s="272"/>
      <c r="IQR1525" s="272"/>
      <c r="IQS1525" s="272"/>
      <c r="IQT1525" s="272"/>
      <c r="IQU1525" s="272"/>
      <c r="IQV1525" s="272"/>
      <c r="IQW1525" s="272"/>
      <c r="IQX1525" s="272"/>
      <c r="IQY1525" s="272"/>
      <c r="IQZ1525" s="272"/>
      <c r="IRA1525" s="272"/>
      <c r="IRB1525" s="272"/>
      <c r="IRC1525" s="272"/>
      <c r="IRD1525" s="272"/>
      <c r="IRE1525" s="272"/>
      <c r="IRF1525" s="272"/>
      <c r="IRG1525" s="272"/>
      <c r="IRH1525" s="272"/>
      <c r="IRI1525" s="272"/>
      <c r="IRJ1525" s="272"/>
      <c r="IRK1525" s="272"/>
      <c r="IRL1525" s="272"/>
      <c r="IRM1525" s="272"/>
      <c r="IRN1525" s="272"/>
      <c r="IRO1525" s="272"/>
      <c r="IRP1525" s="272"/>
      <c r="IRQ1525" s="272"/>
      <c r="IRR1525" s="272"/>
      <c r="IRS1525" s="272"/>
      <c r="IRT1525" s="272"/>
      <c r="IRU1525" s="272"/>
      <c r="IRV1525" s="272"/>
      <c r="IRW1525" s="272"/>
      <c r="IRX1525" s="272"/>
      <c r="IRY1525" s="272"/>
      <c r="IRZ1525" s="272"/>
      <c r="ISA1525" s="272"/>
      <c r="ISB1525" s="272"/>
      <c r="ISC1525" s="272"/>
      <c r="ISD1525" s="272"/>
      <c r="ISE1525" s="272"/>
      <c r="ISF1525" s="272"/>
      <c r="ISG1525" s="272"/>
      <c r="ISH1525" s="272"/>
      <c r="ISI1525" s="272"/>
      <c r="ISJ1525" s="272"/>
      <c r="ISK1525" s="272"/>
      <c r="ISL1525" s="272"/>
      <c r="ISM1525" s="272"/>
      <c r="ISN1525" s="272"/>
      <c r="ISO1525" s="272"/>
      <c r="ISP1525" s="272"/>
      <c r="ISQ1525" s="272"/>
      <c r="ISR1525" s="272"/>
      <c r="ISS1525" s="272"/>
      <c r="IST1525" s="272"/>
      <c r="ISU1525" s="272"/>
      <c r="ISV1525" s="272"/>
      <c r="ISW1525" s="272"/>
      <c r="ISX1525" s="272"/>
      <c r="ISY1525" s="272"/>
      <c r="ISZ1525" s="272"/>
      <c r="ITA1525" s="272"/>
      <c r="ITB1525" s="272"/>
      <c r="ITC1525" s="272"/>
      <c r="ITD1525" s="272"/>
      <c r="ITE1525" s="272"/>
      <c r="ITF1525" s="272"/>
      <c r="ITG1525" s="272"/>
      <c r="ITH1525" s="272"/>
      <c r="ITI1525" s="272"/>
      <c r="ITJ1525" s="272"/>
      <c r="ITK1525" s="272"/>
      <c r="ITL1525" s="272"/>
      <c r="ITM1525" s="272"/>
      <c r="ITN1525" s="272"/>
      <c r="ITO1525" s="272"/>
      <c r="ITP1525" s="272"/>
      <c r="ITQ1525" s="272"/>
      <c r="ITR1525" s="272"/>
      <c r="ITS1525" s="272"/>
      <c r="ITT1525" s="272"/>
      <c r="ITU1525" s="272"/>
      <c r="ITV1525" s="272"/>
      <c r="ITW1525" s="272"/>
      <c r="ITX1525" s="272"/>
      <c r="ITY1525" s="272"/>
      <c r="ITZ1525" s="272"/>
      <c r="IUA1525" s="272"/>
      <c r="IUB1525" s="272"/>
      <c r="IUC1525" s="272"/>
      <c r="IUD1525" s="272"/>
      <c r="IUE1525" s="272"/>
      <c r="IUF1525" s="272"/>
      <c r="IUG1525" s="272"/>
      <c r="IUH1525" s="272"/>
      <c r="IUI1525" s="272"/>
      <c r="IUJ1525" s="272"/>
      <c r="IUK1525" s="272"/>
      <c r="IUL1525" s="272"/>
      <c r="IUM1525" s="272"/>
      <c r="IUN1525" s="272"/>
      <c r="IUO1525" s="272"/>
      <c r="IUP1525" s="272"/>
      <c r="IUQ1525" s="272"/>
      <c r="IUR1525" s="272"/>
      <c r="IUS1525" s="272"/>
      <c r="IUT1525" s="272"/>
      <c r="IUU1525" s="272"/>
      <c r="IUV1525" s="272"/>
      <c r="IUW1525" s="272"/>
      <c r="IUX1525" s="272"/>
      <c r="IUY1525" s="272"/>
      <c r="IUZ1525" s="272"/>
      <c r="IVA1525" s="272"/>
      <c r="IVB1525" s="272"/>
      <c r="IVC1525" s="272"/>
      <c r="IVD1525" s="272"/>
      <c r="IVE1525" s="272"/>
      <c r="IVF1525" s="272"/>
      <c r="IVG1525" s="272"/>
      <c r="IVH1525" s="272"/>
      <c r="IVI1525" s="272"/>
      <c r="IVJ1525" s="272"/>
      <c r="IVK1525" s="272"/>
      <c r="IVL1525" s="272"/>
      <c r="IVM1525" s="272"/>
      <c r="IVN1525" s="272"/>
      <c r="IVO1525" s="272"/>
      <c r="IVP1525" s="272"/>
      <c r="IVQ1525" s="272"/>
      <c r="IVR1525" s="272"/>
      <c r="IVS1525" s="272"/>
      <c r="IVT1525" s="272"/>
      <c r="IVU1525" s="272"/>
      <c r="IVV1525" s="272"/>
      <c r="IVW1525" s="272"/>
      <c r="IVX1525" s="272"/>
      <c r="IVY1525" s="272"/>
      <c r="IVZ1525" s="272"/>
      <c r="IWA1525" s="272"/>
      <c r="IWB1525" s="272"/>
      <c r="IWC1525" s="272"/>
      <c r="IWD1525" s="272"/>
      <c r="IWE1525" s="272"/>
      <c r="IWF1525" s="272"/>
      <c r="IWG1525" s="272"/>
      <c r="IWH1525" s="272"/>
      <c r="IWI1525" s="272"/>
      <c r="IWJ1525" s="272"/>
      <c r="IWK1525" s="272"/>
      <c r="IWL1525" s="272"/>
      <c r="IWM1525" s="272"/>
      <c r="IWN1525" s="272"/>
      <c r="IWO1525" s="272"/>
      <c r="IWP1525" s="272"/>
      <c r="IWQ1525" s="272"/>
      <c r="IWR1525" s="272"/>
      <c r="IWS1525" s="272"/>
      <c r="IWT1525" s="272"/>
      <c r="IWU1525" s="272"/>
      <c r="IWV1525" s="272"/>
      <c r="IWW1525" s="272"/>
      <c r="IWX1525" s="272"/>
      <c r="IWY1525" s="272"/>
      <c r="IWZ1525" s="272"/>
      <c r="IXA1525" s="272"/>
      <c r="IXB1525" s="272"/>
      <c r="IXC1525" s="272"/>
      <c r="IXD1525" s="272"/>
      <c r="IXE1525" s="272"/>
      <c r="IXF1525" s="272"/>
      <c r="IXG1525" s="272"/>
      <c r="IXH1525" s="272"/>
      <c r="IXI1525" s="272"/>
      <c r="IXJ1525" s="272"/>
      <c r="IXK1525" s="272"/>
      <c r="IXL1525" s="272"/>
      <c r="IXM1525" s="272"/>
      <c r="IXN1525" s="272"/>
      <c r="IXO1525" s="272"/>
      <c r="IXP1525" s="272"/>
      <c r="IXQ1525" s="272"/>
      <c r="IXR1525" s="272"/>
      <c r="IXS1525" s="272"/>
      <c r="IXT1525" s="272"/>
      <c r="IXU1525" s="272"/>
      <c r="IXV1525" s="272"/>
      <c r="IXW1525" s="272"/>
      <c r="IXX1525" s="272"/>
      <c r="IXY1525" s="272"/>
      <c r="IXZ1525" s="272"/>
      <c r="IYA1525" s="272"/>
      <c r="IYB1525" s="272"/>
      <c r="IYC1525" s="272"/>
      <c r="IYD1525" s="272"/>
      <c r="IYE1525" s="272"/>
      <c r="IYF1525" s="272"/>
      <c r="IYG1525" s="272"/>
      <c r="IYH1525" s="272"/>
      <c r="IYI1525" s="272"/>
      <c r="IYJ1525" s="272"/>
      <c r="IYK1525" s="272"/>
      <c r="IYL1525" s="272"/>
      <c r="IYM1525" s="272"/>
      <c r="IYN1525" s="272"/>
      <c r="IYO1525" s="272"/>
      <c r="IYP1525" s="272"/>
      <c r="IYQ1525" s="272"/>
      <c r="IYR1525" s="272"/>
      <c r="IYS1525" s="272"/>
      <c r="IYT1525" s="272"/>
      <c r="IYU1525" s="272"/>
      <c r="IYV1525" s="272"/>
      <c r="IYW1525" s="272"/>
      <c r="IYX1525" s="272"/>
      <c r="IYY1525" s="272"/>
      <c r="IYZ1525" s="272"/>
      <c r="IZA1525" s="272"/>
      <c r="IZB1525" s="272"/>
      <c r="IZC1525" s="272"/>
      <c r="IZD1525" s="272"/>
      <c r="IZE1525" s="272"/>
      <c r="IZF1525" s="272"/>
      <c r="IZG1525" s="272"/>
      <c r="IZH1525" s="272"/>
      <c r="IZI1525" s="272"/>
      <c r="IZJ1525" s="272"/>
      <c r="IZK1525" s="272"/>
      <c r="IZL1525" s="272"/>
      <c r="IZM1525" s="272"/>
      <c r="IZN1525" s="272"/>
      <c r="IZO1525" s="272"/>
      <c r="IZP1525" s="272"/>
      <c r="IZQ1525" s="272"/>
      <c r="IZR1525" s="272"/>
      <c r="IZS1525" s="272"/>
      <c r="IZT1525" s="272"/>
      <c r="IZU1525" s="272"/>
      <c r="IZV1525" s="272"/>
      <c r="IZW1525" s="272"/>
      <c r="IZX1525" s="272"/>
      <c r="IZY1525" s="272"/>
      <c r="IZZ1525" s="272"/>
      <c r="JAA1525" s="272"/>
      <c r="JAB1525" s="272"/>
      <c r="JAC1525" s="272"/>
      <c r="JAD1525" s="272"/>
      <c r="JAE1525" s="272"/>
      <c r="JAF1525" s="272"/>
      <c r="JAG1525" s="272"/>
      <c r="JAH1525" s="272"/>
      <c r="JAI1525" s="272"/>
      <c r="JAJ1525" s="272"/>
      <c r="JAK1525" s="272"/>
      <c r="JAL1525" s="272"/>
      <c r="JAM1525" s="272"/>
      <c r="JAN1525" s="272"/>
      <c r="JAO1525" s="272"/>
      <c r="JAP1525" s="272"/>
      <c r="JAQ1525" s="272"/>
      <c r="JAR1525" s="272"/>
      <c r="JAS1525" s="272"/>
      <c r="JAT1525" s="272"/>
      <c r="JAU1525" s="272"/>
      <c r="JAV1525" s="272"/>
      <c r="JAW1525" s="272"/>
      <c r="JAX1525" s="272"/>
      <c r="JAY1525" s="272"/>
      <c r="JAZ1525" s="272"/>
      <c r="JBA1525" s="272"/>
      <c r="JBB1525" s="272"/>
      <c r="JBC1525" s="272"/>
      <c r="JBD1525" s="272"/>
      <c r="JBE1525" s="272"/>
      <c r="JBF1525" s="272"/>
      <c r="JBG1525" s="272"/>
      <c r="JBH1525" s="272"/>
      <c r="JBI1525" s="272"/>
      <c r="JBJ1525" s="272"/>
      <c r="JBK1525" s="272"/>
      <c r="JBL1525" s="272"/>
      <c r="JBM1525" s="272"/>
      <c r="JBN1525" s="272"/>
      <c r="JBO1525" s="272"/>
      <c r="JBP1525" s="272"/>
      <c r="JBQ1525" s="272"/>
      <c r="JBR1525" s="272"/>
      <c r="JBS1525" s="272"/>
      <c r="JBT1525" s="272"/>
      <c r="JBU1525" s="272"/>
      <c r="JBV1525" s="272"/>
      <c r="JBW1525" s="272"/>
      <c r="JBX1525" s="272"/>
      <c r="JBY1525" s="272"/>
      <c r="JBZ1525" s="272"/>
      <c r="JCA1525" s="272"/>
      <c r="JCB1525" s="272"/>
      <c r="JCC1525" s="272"/>
      <c r="JCD1525" s="272"/>
      <c r="JCE1525" s="272"/>
      <c r="JCF1525" s="272"/>
      <c r="JCG1525" s="272"/>
      <c r="JCH1525" s="272"/>
      <c r="JCI1525" s="272"/>
      <c r="JCJ1525" s="272"/>
      <c r="JCK1525" s="272"/>
      <c r="JCL1525" s="272"/>
      <c r="JCM1525" s="272"/>
      <c r="JCN1525" s="272"/>
      <c r="JCO1525" s="272"/>
      <c r="JCP1525" s="272"/>
      <c r="JCQ1525" s="272"/>
      <c r="JCR1525" s="272"/>
      <c r="JCS1525" s="272"/>
      <c r="JCT1525" s="272"/>
      <c r="JCU1525" s="272"/>
      <c r="JCV1525" s="272"/>
      <c r="JCW1525" s="272"/>
      <c r="JCX1525" s="272"/>
      <c r="JCY1525" s="272"/>
      <c r="JCZ1525" s="272"/>
      <c r="JDA1525" s="272"/>
      <c r="JDB1525" s="272"/>
      <c r="JDC1525" s="272"/>
      <c r="JDD1525" s="272"/>
      <c r="JDE1525" s="272"/>
      <c r="JDF1525" s="272"/>
      <c r="JDG1525" s="272"/>
      <c r="JDH1525" s="272"/>
      <c r="JDI1525" s="272"/>
      <c r="JDJ1525" s="272"/>
      <c r="JDK1525" s="272"/>
      <c r="JDL1525" s="272"/>
      <c r="JDM1525" s="272"/>
      <c r="JDN1525" s="272"/>
      <c r="JDO1525" s="272"/>
      <c r="JDP1525" s="272"/>
      <c r="JDQ1525" s="272"/>
      <c r="JDR1525" s="272"/>
      <c r="JDS1525" s="272"/>
      <c r="JDT1525" s="272"/>
      <c r="JDU1525" s="272"/>
      <c r="JDV1525" s="272"/>
      <c r="JDW1525" s="272"/>
      <c r="JDX1525" s="272"/>
      <c r="JDY1525" s="272"/>
      <c r="JDZ1525" s="272"/>
      <c r="JEA1525" s="272"/>
      <c r="JEB1525" s="272"/>
      <c r="JEC1525" s="272"/>
      <c r="JED1525" s="272"/>
      <c r="JEE1525" s="272"/>
      <c r="JEF1525" s="272"/>
      <c r="JEG1525" s="272"/>
      <c r="JEH1525" s="272"/>
      <c r="JEI1525" s="272"/>
      <c r="JEJ1525" s="272"/>
      <c r="JEK1525" s="272"/>
      <c r="JEL1525" s="272"/>
      <c r="JEM1525" s="272"/>
      <c r="JEN1525" s="272"/>
      <c r="JEO1525" s="272"/>
      <c r="JEP1525" s="272"/>
      <c r="JEQ1525" s="272"/>
      <c r="JER1525" s="272"/>
      <c r="JES1525" s="272"/>
      <c r="JET1525" s="272"/>
      <c r="JEU1525" s="272"/>
      <c r="JEV1525" s="272"/>
      <c r="JEW1525" s="272"/>
      <c r="JEX1525" s="272"/>
      <c r="JEY1525" s="272"/>
      <c r="JEZ1525" s="272"/>
      <c r="JFA1525" s="272"/>
      <c r="JFB1525" s="272"/>
      <c r="JFC1525" s="272"/>
      <c r="JFD1525" s="272"/>
      <c r="JFE1525" s="272"/>
      <c r="JFF1525" s="272"/>
      <c r="JFG1525" s="272"/>
      <c r="JFH1525" s="272"/>
      <c r="JFI1525" s="272"/>
      <c r="JFJ1525" s="272"/>
      <c r="JFK1525" s="272"/>
      <c r="JFL1525" s="272"/>
      <c r="JFM1525" s="272"/>
      <c r="JFN1525" s="272"/>
      <c r="JFO1525" s="272"/>
      <c r="JFP1525" s="272"/>
      <c r="JFQ1525" s="272"/>
      <c r="JFR1525" s="272"/>
      <c r="JFS1525" s="272"/>
      <c r="JFT1525" s="272"/>
      <c r="JFU1525" s="272"/>
      <c r="JFV1525" s="272"/>
      <c r="JFW1525" s="272"/>
      <c r="JFX1525" s="272"/>
      <c r="JFY1525" s="272"/>
      <c r="JFZ1525" s="272"/>
      <c r="JGA1525" s="272"/>
      <c r="JGB1525" s="272"/>
      <c r="JGC1525" s="272"/>
      <c r="JGD1525" s="272"/>
      <c r="JGE1525" s="272"/>
      <c r="JGF1525" s="272"/>
      <c r="JGG1525" s="272"/>
      <c r="JGH1525" s="272"/>
      <c r="JGI1525" s="272"/>
      <c r="JGJ1525" s="272"/>
      <c r="JGK1525" s="272"/>
      <c r="JGL1525" s="272"/>
      <c r="JGM1525" s="272"/>
      <c r="JGN1525" s="272"/>
      <c r="JGO1525" s="272"/>
      <c r="JGP1525" s="272"/>
      <c r="JGQ1525" s="272"/>
      <c r="JGR1525" s="272"/>
      <c r="JGS1525" s="272"/>
      <c r="JGT1525" s="272"/>
      <c r="JGU1525" s="272"/>
      <c r="JGV1525" s="272"/>
      <c r="JGW1525" s="272"/>
      <c r="JGX1525" s="272"/>
      <c r="JGY1525" s="272"/>
      <c r="JGZ1525" s="272"/>
      <c r="JHA1525" s="272"/>
      <c r="JHB1525" s="272"/>
      <c r="JHC1525" s="272"/>
      <c r="JHD1525" s="272"/>
      <c r="JHE1525" s="272"/>
      <c r="JHF1525" s="272"/>
      <c r="JHG1525" s="272"/>
      <c r="JHH1525" s="272"/>
      <c r="JHI1525" s="272"/>
      <c r="JHJ1525" s="272"/>
      <c r="JHK1525" s="272"/>
      <c r="JHL1525" s="272"/>
      <c r="JHM1525" s="272"/>
      <c r="JHN1525" s="272"/>
      <c r="JHO1525" s="272"/>
      <c r="JHP1525" s="272"/>
      <c r="JHQ1525" s="272"/>
      <c r="JHR1525" s="272"/>
      <c r="JHS1525" s="272"/>
      <c r="JHT1525" s="272"/>
      <c r="JHU1525" s="272"/>
      <c r="JHV1525" s="272"/>
      <c r="JHW1525" s="272"/>
      <c r="JHX1525" s="272"/>
      <c r="JHY1525" s="272"/>
      <c r="JHZ1525" s="272"/>
      <c r="JIA1525" s="272"/>
      <c r="JIB1525" s="272"/>
      <c r="JIC1525" s="272"/>
      <c r="JID1525" s="272"/>
      <c r="JIE1525" s="272"/>
      <c r="JIF1525" s="272"/>
      <c r="JIG1525" s="272"/>
      <c r="JIH1525" s="272"/>
      <c r="JII1525" s="272"/>
      <c r="JIJ1525" s="272"/>
      <c r="JIK1525" s="272"/>
      <c r="JIL1525" s="272"/>
      <c r="JIM1525" s="272"/>
      <c r="JIN1525" s="272"/>
      <c r="JIO1525" s="272"/>
      <c r="JIP1525" s="272"/>
      <c r="JIQ1525" s="272"/>
      <c r="JIR1525" s="272"/>
      <c r="JIS1525" s="272"/>
      <c r="JIT1525" s="272"/>
      <c r="JIU1525" s="272"/>
      <c r="JIV1525" s="272"/>
      <c r="JIW1525" s="272"/>
      <c r="JIX1525" s="272"/>
      <c r="JIY1525" s="272"/>
      <c r="JIZ1525" s="272"/>
      <c r="JJA1525" s="272"/>
      <c r="JJB1525" s="272"/>
      <c r="JJC1525" s="272"/>
      <c r="JJD1525" s="272"/>
      <c r="JJE1525" s="272"/>
      <c r="JJF1525" s="272"/>
      <c r="JJG1525" s="272"/>
      <c r="JJH1525" s="272"/>
      <c r="JJI1525" s="272"/>
      <c r="JJJ1525" s="272"/>
      <c r="JJK1525" s="272"/>
      <c r="JJL1525" s="272"/>
      <c r="JJM1525" s="272"/>
      <c r="JJN1525" s="272"/>
      <c r="JJO1525" s="272"/>
      <c r="JJP1525" s="272"/>
      <c r="JJQ1525" s="272"/>
      <c r="JJR1525" s="272"/>
      <c r="JJS1525" s="272"/>
      <c r="JJT1525" s="272"/>
      <c r="JJU1525" s="272"/>
      <c r="JJV1525" s="272"/>
      <c r="JJW1525" s="272"/>
      <c r="JJX1525" s="272"/>
      <c r="JJY1525" s="272"/>
      <c r="JJZ1525" s="272"/>
      <c r="JKA1525" s="272"/>
      <c r="JKB1525" s="272"/>
      <c r="JKC1525" s="272"/>
      <c r="JKD1525" s="272"/>
      <c r="JKE1525" s="272"/>
      <c r="JKF1525" s="272"/>
      <c r="JKG1525" s="272"/>
      <c r="JKH1525" s="272"/>
      <c r="JKI1525" s="272"/>
      <c r="JKJ1525" s="272"/>
      <c r="JKK1525" s="272"/>
      <c r="JKL1525" s="272"/>
      <c r="JKM1525" s="272"/>
      <c r="JKN1525" s="272"/>
      <c r="JKO1525" s="272"/>
      <c r="JKP1525" s="272"/>
      <c r="JKQ1525" s="272"/>
      <c r="JKR1525" s="272"/>
      <c r="JKS1525" s="272"/>
      <c r="JKT1525" s="272"/>
      <c r="JKU1525" s="272"/>
      <c r="JKV1525" s="272"/>
      <c r="JKW1525" s="272"/>
      <c r="JKX1525" s="272"/>
      <c r="JKY1525" s="272"/>
      <c r="JKZ1525" s="272"/>
      <c r="JLA1525" s="272"/>
      <c r="JLB1525" s="272"/>
      <c r="JLC1525" s="272"/>
      <c r="JLD1525" s="272"/>
      <c r="JLE1525" s="272"/>
      <c r="JLF1525" s="272"/>
      <c r="JLG1525" s="272"/>
      <c r="JLH1525" s="272"/>
      <c r="JLI1525" s="272"/>
      <c r="JLJ1525" s="272"/>
      <c r="JLK1525" s="272"/>
      <c r="JLL1525" s="272"/>
      <c r="JLM1525" s="272"/>
      <c r="JLN1525" s="272"/>
      <c r="JLO1525" s="272"/>
      <c r="JLP1525" s="272"/>
      <c r="JLQ1525" s="272"/>
      <c r="JLR1525" s="272"/>
      <c r="JLS1525" s="272"/>
      <c r="JLT1525" s="272"/>
      <c r="JLU1525" s="272"/>
      <c r="JLV1525" s="272"/>
      <c r="JLW1525" s="272"/>
      <c r="JLX1525" s="272"/>
      <c r="JLY1525" s="272"/>
      <c r="JLZ1525" s="272"/>
      <c r="JMA1525" s="272"/>
      <c r="JMB1525" s="272"/>
      <c r="JMC1525" s="272"/>
      <c r="JMD1525" s="272"/>
      <c r="JME1525" s="272"/>
      <c r="JMF1525" s="272"/>
      <c r="JMG1525" s="272"/>
      <c r="JMH1525" s="272"/>
      <c r="JMI1525" s="272"/>
      <c r="JMJ1525" s="272"/>
      <c r="JMK1525" s="272"/>
      <c r="JML1525" s="272"/>
      <c r="JMM1525" s="272"/>
      <c r="JMN1525" s="272"/>
      <c r="JMO1525" s="272"/>
      <c r="JMP1525" s="272"/>
      <c r="JMQ1525" s="272"/>
      <c r="JMR1525" s="272"/>
      <c r="JMS1525" s="272"/>
      <c r="JMT1525" s="272"/>
      <c r="JMU1525" s="272"/>
      <c r="JMV1525" s="272"/>
      <c r="JMW1525" s="272"/>
      <c r="JMX1525" s="272"/>
      <c r="JMY1525" s="272"/>
      <c r="JMZ1525" s="272"/>
      <c r="JNA1525" s="272"/>
      <c r="JNB1525" s="272"/>
      <c r="JNC1525" s="272"/>
      <c r="JND1525" s="272"/>
      <c r="JNE1525" s="272"/>
      <c r="JNF1525" s="272"/>
      <c r="JNG1525" s="272"/>
      <c r="JNH1525" s="272"/>
      <c r="JNI1525" s="272"/>
      <c r="JNJ1525" s="272"/>
      <c r="JNK1525" s="272"/>
      <c r="JNL1525" s="272"/>
      <c r="JNM1525" s="272"/>
      <c r="JNN1525" s="272"/>
      <c r="JNO1525" s="272"/>
      <c r="JNP1525" s="272"/>
      <c r="JNQ1525" s="272"/>
      <c r="JNR1525" s="272"/>
      <c r="JNS1525" s="272"/>
      <c r="JNT1525" s="272"/>
      <c r="JNU1525" s="272"/>
      <c r="JNV1525" s="272"/>
      <c r="JNW1525" s="272"/>
      <c r="JNX1525" s="272"/>
      <c r="JNY1525" s="272"/>
      <c r="JNZ1525" s="272"/>
      <c r="JOA1525" s="272"/>
      <c r="JOB1525" s="272"/>
      <c r="JOC1525" s="272"/>
      <c r="JOD1525" s="272"/>
      <c r="JOE1525" s="272"/>
      <c r="JOF1525" s="272"/>
      <c r="JOG1525" s="272"/>
      <c r="JOH1525" s="272"/>
      <c r="JOI1525" s="272"/>
      <c r="JOJ1525" s="272"/>
      <c r="JOK1525" s="272"/>
      <c r="JOL1525" s="272"/>
      <c r="JOM1525" s="272"/>
      <c r="JON1525" s="272"/>
      <c r="JOO1525" s="272"/>
      <c r="JOP1525" s="272"/>
      <c r="JOQ1525" s="272"/>
      <c r="JOR1525" s="272"/>
      <c r="JOS1525" s="272"/>
      <c r="JOT1525" s="272"/>
      <c r="JOU1525" s="272"/>
      <c r="JOV1525" s="272"/>
      <c r="JOW1525" s="272"/>
      <c r="JOX1525" s="272"/>
      <c r="JOY1525" s="272"/>
      <c r="JOZ1525" s="272"/>
      <c r="JPA1525" s="272"/>
      <c r="JPB1525" s="272"/>
      <c r="JPC1525" s="272"/>
      <c r="JPD1525" s="272"/>
      <c r="JPE1525" s="272"/>
      <c r="JPF1525" s="272"/>
      <c r="JPG1525" s="272"/>
      <c r="JPH1525" s="272"/>
      <c r="JPI1525" s="272"/>
      <c r="JPJ1525" s="272"/>
      <c r="JPK1525" s="272"/>
      <c r="JPL1525" s="272"/>
      <c r="JPM1525" s="272"/>
      <c r="JPN1525" s="272"/>
      <c r="JPO1525" s="272"/>
      <c r="JPP1525" s="272"/>
      <c r="JPQ1525" s="272"/>
      <c r="JPR1525" s="272"/>
      <c r="JPS1525" s="272"/>
      <c r="JPT1525" s="272"/>
      <c r="JPU1525" s="272"/>
      <c r="JPV1525" s="272"/>
      <c r="JPW1525" s="272"/>
      <c r="JPX1525" s="272"/>
      <c r="JPY1525" s="272"/>
      <c r="JPZ1525" s="272"/>
      <c r="JQA1525" s="272"/>
      <c r="JQB1525" s="272"/>
      <c r="JQC1525" s="272"/>
      <c r="JQD1525" s="272"/>
      <c r="JQE1525" s="272"/>
      <c r="JQF1525" s="272"/>
      <c r="JQG1525" s="272"/>
      <c r="JQH1525" s="272"/>
      <c r="JQI1525" s="272"/>
      <c r="JQJ1525" s="272"/>
      <c r="JQK1525" s="272"/>
      <c r="JQL1525" s="272"/>
      <c r="JQM1525" s="272"/>
      <c r="JQN1525" s="272"/>
      <c r="JQO1525" s="272"/>
      <c r="JQP1525" s="272"/>
      <c r="JQQ1525" s="272"/>
      <c r="JQR1525" s="272"/>
      <c r="JQS1525" s="272"/>
      <c r="JQT1525" s="272"/>
      <c r="JQU1525" s="272"/>
      <c r="JQV1525" s="272"/>
      <c r="JQW1525" s="272"/>
      <c r="JQX1525" s="272"/>
      <c r="JQY1525" s="272"/>
      <c r="JQZ1525" s="272"/>
      <c r="JRA1525" s="272"/>
      <c r="JRB1525" s="272"/>
      <c r="JRC1525" s="272"/>
      <c r="JRD1525" s="272"/>
      <c r="JRE1525" s="272"/>
      <c r="JRF1525" s="272"/>
      <c r="JRG1525" s="272"/>
      <c r="JRH1525" s="272"/>
      <c r="JRI1525" s="272"/>
      <c r="JRJ1525" s="272"/>
      <c r="JRK1525" s="272"/>
      <c r="JRL1525" s="272"/>
      <c r="JRM1525" s="272"/>
      <c r="JRN1525" s="272"/>
      <c r="JRO1525" s="272"/>
      <c r="JRP1525" s="272"/>
      <c r="JRQ1525" s="272"/>
      <c r="JRR1525" s="272"/>
      <c r="JRS1525" s="272"/>
      <c r="JRT1525" s="272"/>
      <c r="JRU1525" s="272"/>
      <c r="JRV1525" s="272"/>
      <c r="JRW1525" s="272"/>
      <c r="JRX1525" s="272"/>
      <c r="JRY1525" s="272"/>
      <c r="JRZ1525" s="272"/>
      <c r="JSA1525" s="272"/>
      <c r="JSB1525" s="272"/>
      <c r="JSC1525" s="272"/>
      <c r="JSD1525" s="272"/>
      <c r="JSE1525" s="272"/>
      <c r="JSF1525" s="272"/>
      <c r="JSG1525" s="272"/>
      <c r="JSH1525" s="272"/>
      <c r="JSI1525" s="272"/>
      <c r="JSJ1525" s="272"/>
      <c r="JSK1525" s="272"/>
      <c r="JSL1525" s="272"/>
      <c r="JSM1525" s="272"/>
      <c r="JSN1525" s="272"/>
      <c r="JSO1525" s="272"/>
      <c r="JSP1525" s="272"/>
      <c r="JSQ1525" s="272"/>
      <c r="JSR1525" s="272"/>
      <c r="JSS1525" s="272"/>
      <c r="JST1525" s="272"/>
      <c r="JSU1525" s="272"/>
      <c r="JSV1525" s="272"/>
      <c r="JSW1525" s="272"/>
      <c r="JSX1525" s="272"/>
      <c r="JSY1525" s="272"/>
      <c r="JSZ1525" s="272"/>
      <c r="JTA1525" s="272"/>
      <c r="JTB1525" s="272"/>
      <c r="JTC1525" s="272"/>
      <c r="JTD1525" s="272"/>
      <c r="JTE1525" s="272"/>
      <c r="JTF1525" s="272"/>
      <c r="JTG1525" s="272"/>
      <c r="JTH1525" s="272"/>
      <c r="JTI1525" s="272"/>
      <c r="JTJ1525" s="272"/>
      <c r="JTK1525" s="272"/>
      <c r="JTL1525" s="272"/>
      <c r="JTM1525" s="272"/>
      <c r="JTN1525" s="272"/>
      <c r="JTO1525" s="272"/>
      <c r="JTP1525" s="272"/>
      <c r="JTQ1525" s="272"/>
      <c r="JTR1525" s="272"/>
      <c r="JTS1525" s="272"/>
      <c r="JTT1525" s="272"/>
      <c r="JTU1525" s="272"/>
      <c r="JTV1525" s="272"/>
      <c r="JTW1525" s="272"/>
      <c r="JTX1525" s="272"/>
      <c r="JTY1525" s="272"/>
      <c r="JTZ1525" s="272"/>
      <c r="JUA1525" s="272"/>
      <c r="JUB1525" s="272"/>
      <c r="JUC1525" s="272"/>
      <c r="JUD1525" s="272"/>
      <c r="JUE1525" s="272"/>
      <c r="JUF1525" s="272"/>
      <c r="JUG1525" s="272"/>
      <c r="JUH1525" s="272"/>
      <c r="JUI1525" s="272"/>
      <c r="JUJ1525" s="272"/>
      <c r="JUK1525" s="272"/>
      <c r="JUL1525" s="272"/>
      <c r="JUM1525" s="272"/>
      <c r="JUN1525" s="272"/>
      <c r="JUO1525" s="272"/>
      <c r="JUP1525" s="272"/>
      <c r="JUQ1525" s="272"/>
      <c r="JUR1525" s="272"/>
      <c r="JUS1525" s="272"/>
      <c r="JUT1525" s="272"/>
      <c r="JUU1525" s="272"/>
      <c r="JUV1525" s="272"/>
      <c r="JUW1525" s="272"/>
      <c r="JUX1525" s="272"/>
      <c r="JUY1525" s="272"/>
      <c r="JUZ1525" s="272"/>
      <c r="JVA1525" s="272"/>
      <c r="JVB1525" s="272"/>
      <c r="JVC1525" s="272"/>
      <c r="JVD1525" s="272"/>
      <c r="JVE1525" s="272"/>
      <c r="JVF1525" s="272"/>
      <c r="JVG1525" s="272"/>
      <c r="JVH1525" s="272"/>
      <c r="JVI1525" s="272"/>
      <c r="JVJ1525" s="272"/>
      <c r="JVK1525" s="272"/>
      <c r="JVL1525" s="272"/>
      <c r="JVM1525" s="272"/>
      <c r="JVN1525" s="272"/>
      <c r="JVO1525" s="272"/>
      <c r="JVP1525" s="272"/>
      <c r="JVQ1525" s="272"/>
      <c r="JVR1525" s="272"/>
      <c r="JVS1525" s="272"/>
      <c r="JVT1525" s="272"/>
      <c r="JVU1525" s="272"/>
      <c r="JVV1525" s="272"/>
      <c r="JVW1525" s="272"/>
      <c r="JVX1525" s="272"/>
      <c r="JVY1525" s="272"/>
      <c r="JVZ1525" s="272"/>
      <c r="JWA1525" s="272"/>
      <c r="JWB1525" s="272"/>
      <c r="JWC1525" s="272"/>
      <c r="JWD1525" s="272"/>
      <c r="JWE1525" s="272"/>
      <c r="JWF1525" s="272"/>
      <c r="JWG1525" s="272"/>
      <c r="JWH1525" s="272"/>
      <c r="JWI1525" s="272"/>
      <c r="JWJ1525" s="272"/>
      <c r="JWK1525" s="272"/>
      <c r="JWL1525" s="272"/>
      <c r="JWM1525" s="272"/>
      <c r="JWN1525" s="272"/>
      <c r="JWO1525" s="272"/>
      <c r="JWP1525" s="272"/>
      <c r="JWQ1525" s="272"/>
      <c r="JWR1525" s="272"/>
      <c r="JWS1525" s="272"/>
      <c r="JWT1525" s="272"/>
      <c r="JWU1525" s="272"/>
      <c r="JWV1525" s="272"/>
      <c r="JWW1525" s="272"/>
      <c r="JWX1525" s="272"/>
      <c r="JWY1525" s="272"/>
      <c r="JWZ1525" s="272"/>
      <c r="JXA1525" s="272"/>
      <c r="JXB1525" s="272"/>
      <c r="JXC1525" s="272"/>
      <c r="JXD1525" s="272"/>
      <c r="JXE1525" s="272"/>
      <c r="JXF1525" s="272"/>
      <c r="JXG1525" s="272"/>
      <c r="JXH1525" s="272"/>
      <c r="JXI1525" s="272"/>
      <c r="JXJ1525" s="272"/>
      <c r="JXK1525" s="272"/>
      <c r="JXL1525" s="272"/>
      <c r="JXM1525" s="272"/>
      <c r="JXN1525" s="272"/>
      <c r="JXO1525" s="272"/>
      <c r="JXP1525" s="272"/>
      <c r="JXQ1525" s="272"/>
      <c r="JXR1525" s="272"/>
      <c r="JXS1525" s="272"/>
      <c r="JXT1525" s="272"/>
      <c r="JXU1525" s="272"/>
      <c r="JXV1525" s="272"/>
      <c r="JXW1525" s="272"/>
      <c r="JXX1525" s="272"/>
      <c r="JXY1525" s="272"/>
      <c r="JXZ1525" s="272"/>
      <c r="JYA1525" s="272"/>
      <c r="JYB1525" s="272"/>
      <c r="JYC1525" s="272"/>
      <c r="JYD1525" s="272"/>
      <c r="JYE1525" s="272"/>
      <c r="JYF1525" s="272"/>
      <c r="JYG1525" s="272"/>
      <c r="JYH1525" s="272"/>
      <c r="JYI1525" s="272"/>
      <c r="JYJ1525" s="272"/>
      <c r="JYK1525" s="272"/>
      <c r="JYL1525" s="272"/>
      <c r="JYM1525" s="272"/>
      <c r="JYN1525" s="272"/>
      <c r="JYO1525" s="272"/>
      <c r="JYP1525" s="272"/>
      <c r="JYQ1525" s="272"/>
      <c r="JYR1525" s="272"/>
      <c r="JYS1525" s="272"/>
      <c r="JYT1525" s="272"/>
      <c r="JYU1525" s="272"/>
      <c r="JYV1525" s="272"/>
      <c r="JYW1525" s="272"/>
      <c r="JYX1525" s="272"/>
      <c r="JYY1525" s="272"/>
      <c r="JYZ1525" s="272"/>
      <c r="JZA1525" s="272"/>
      <c r="JZB1525" s="272"/>
      <c r="JZC1525" s="272"/>
      <c r="JZD1525" s="272"/>
      <c r="JZE1525" s="272"/>
      <c r="JZF1525" s="272"/>
      <c r="JZG1525" s="272"/>
      <c r="JZH1525" s="272"/>
      <c r="JZI1525" s="272"/>
      <c r="JZJ1525" s="272"/>
      <c r="JZK1525" s="272"/>
      <c r="JZL1525" s="272"/>
      <c r="JZM1525" s="272"/>
      <c r="JZN1525" s="272"/>
      <c r="JZO1525" s="272"/>
      <c r="JZP1525" s="272"/>
      <c r="JZQ1525" s="272"/>
      <c r="JZR1525" s="272"/>
      <c r="JZS1525" s="272"/>
      <c r="JZT1525" s="272"/>
      <c r="JZU1525" s="272"/>
      <c r="JZV1525" s="272"/>
      <c r="JZW1525" s="272"/>
      <c r="JZX1525" s="272"/>
      <c r="JZY1525" s="272"/>
      <c r="JZZ1525" s="272"/>
      <c r="KAA1525" s="272"/>
      <c r="KAB1525" s="272"/>
      <c r="KAC1525" s="272"/>
      <c r="KAD1525" s="272"/>
      <c r="KAE1525" s="272"/>
      <c r="KAF1525" s="272"/>
      <c r="KAG1525" s="272"/>
      <c r="KAH1525" s="272"/>
      <c r="KAI1525" s="272"/>
      <c r="KAJ1525" s="272"/>
      <c r="KAK1525" s="272"/>
      <c r="KAL1525" s="272"/>
      <c r="KAM1525" s="272"/>
      <c r="KAN1525" s="272"/>
      <c r="KAO1525" s="272"/>
      <c r="KAP1525" s="272"/>
      <c r="KAQ1525" s="272"/>
      <c r="KAR1525" s="272"/>
      <c r="KAS1525" s="272"/>
      <c r="KAT1525" s="272"/>
      <c r="KAU1525" s="272"/>
      <c r="KAV1525" s="272"/>
      <c r="KAW1525" s="272"/>
      <c r="KAX1525" s="272"/>
      <c r="KAY1525" s="272"/>
      <c r="KAZ1525" s="272"/>
      <c r="KBA1525" s="272"/>
      <c r="KBB1525" s="272"/>
      <c r="KBC1525" s="272"/>
      <c r="KBD1525" s="272"/>
      <c r="KBE1525" s="272"/>
      <c r="KBF1525" s="272"/>
      <c r="KBG1525" s="272"/>
      <c r="KBH1525" s="272"/>
      <c r="KBI1525" s="272"/>
      <c r="KBJ1525" s="272"/>
      <c r="KBK1525" s="272"/>
      <c r="KBL1525" s="272"/>
      <c r="KBM1525" s="272"/>
      <c r="KBN1525" s="272"/>
      <c r="KBO1525" s="272"/>
      <c r="KBP1525" s="272"/>
      <c r="KBQ1525" s="272"/>
      <c r="KBR1525" s="272"/>
      <c r="KBS1525" s="272"/>
      <c r="KBT1525" s="272"/>
      <c r="KBU1525" s="272"/>
      <c r="KBV1525" s="272"/>
      <c r="KBW1525" s="272"/>
      <c r="KBX1525" s="272"/>
      <c r="KBY1525" s="272"/>
      <c r="KBZ1525" s="272"/>
      <c r="KCA1525" s="272"/>
      <c r="KCB1525" s="272"/>
      <c r="KCC1525" s="272"/>
      <c r="KCD1525" s="272"/>
      <c r="KCE1525" s="272"/>
      <c r="KCF1525" s="272"/>
      <c r="KCG1525" s="272"/>
      <c r="KCH1525" s="272"/>
      <c r="KCI1525" s="272"/>
      <c r="KCJ1525" s="272"/>
      <c r="KCK1525" s="272"/>
      <c r="KCL1525" s="272"/>
      <c r="KCM1525" s="272"/>
      <c r="KCN1525" s="272"/>
      <c r="KCO1525" s="272"/>
      <c r="KCP1525" s="272"/>
      <c r="KCQ1525" s="272"/>
      <c r="KCR1525" s="272"/>
      <c r="KCS1525" s="272"/>
      <c r="KCT1525" s="272"/>
      <c r="KCU1525" s="272"/>
      <c r="KCV1525" s="272"/>
      <c r="KCW1525" s="272"/>
      <c r="KCX1525" s="272"/>
      <c r="KCY1525" s="272"/>
      <c r="KCZ1525" s="272"/>
      <c r="KDA1525" s="272"/>
      <c r="KDB1525" s="272"/>
      <c r="KDC1525" s="272"/>
      <c r="KDD1525" s="272"/>
      <c r="KDE1525" s="272"/>
      <c r="KDF1525" s="272"/>
      <c r="KDG1525" s="272"/>
      <c r="KDH1525" s="272"/>
      <c r="KDI1525" s="272"/>
      <c r="KDJ1525" s="272"/>
      <c r="KDK1525" s="272"/>
      <c r="KDL1525" s="272"/>
      <c r="KDM1525" s="272"/>
      <c r="KDN1525" s="272"/>
      <c r="KDO1525" s="272"/>
      <c r="KDP1525" s="272"/>
      <c r="KDQ1525" s="272"/>
      <c r="KDR1525" s="272"/>
      <c r="KDS1525" s="272"/>
      <c r="KDT1525" s="272"/>
      <c r="KDU1525" s="272"/>
      <c r="KDV1525" s="272"/>
      <c r="KDW1525" s="272"/>
      <c r="KDX1525" s="272"/>
      <c r="KDY1525" s="272"/>
      <c r="KDZ1525" s="272"/>
      <c r="KEA1525" s="272"/>
      <c r="KEB1525" s="272"/>
      <c r="KEC1525" s="272"/>
      <c r="KED1525" s="272"/>
      <c r="KEE1525" s="272"/>
      <c r="KEF1525" s="272"/>
      <c r="KEG1525" s="272"/>
      <c r="KEH1525" s="272"/>
      <c r="KEI1525" s="272"/>
      <c r="KEJ1525" s="272"/>
      <c r="KEK1525" s="272"/>
      <c r="KEL1525" s="272"/>
      <c r="KEM1525" s="272"/>
      <c r="KEN1525" s="272"/>
      <c r="KEO1525" s="272"/>
      <c r="KEP1525" s="272"/>
      <c r="KEQ1525" s="272"/>
      <c r="KER1525" s="272"/>
      <c r="KES1525" s="272"/>
      <c r="KET1525" s="272"/>
      <c r="KEU1525" s="272"/>
      <c r="KEV1525" s="272"/>
      <c r="KEW1525" s="272"/>
      <c r="KEX1525" s="272"/>
      <c r="KEY1525" s="272"/>
      <c r="KEZ1525" s="272"/>
      <c r="KFA1525" s="272"/>
      <c r="KFB1525" s="272"/>
      <c r="KFC1525" s="272"/>
      <c r="KFD1525" s="272"/>
      <c r="KFE1525" s="272"/>
      <c r="KFF1525" s="272"/>
      <c r="KFG1525" s="272"/>
      <c r="KFH1525" s="272"/>
      <c r="KFI1525" s="272"/>
      <c r="KFJ1525" s="272"/>
      <c r="KFK1525" s="272"/>
      <c r="KFL1525" s="272"/>
      <c r="KFM1525" s="272"/>
      <c r="KFN1525" s="272"/>
      <c r="KFO1525" s="272"/>
      <c r="KFP1525" s="272"/>
      <c r="KFQ1525" s="272"/>
      <c r="KFR1525" s="272"/>
      <c r="KFS1525" s="272"/>
      <c r="KFT1525" s="272"/>
      <c r="KFU1525" s="272"/>
      <c r="KFV1525" s="272"/>
      <c r="KFW1525" s="272"/>
      <c r="KFX1525" s="272"/>
      <c r="KFY1525" s="272"/>
      <c r="KFZ1525" s="272"/>
      <c r="KGA1525" s="272"/>
      <c r="KGB1525" s="272"/>
      <c r="KGC1525" s="272"/>
      <c r="KGD1525" s="272"/>
      <c r="KGE1525" s="272"/>
      <c r="KGF1525" s="272"/>
      <c r="KGG1525" s="272"/>
      <c r="KGH1525" s="272"/>
      <c r="KGI1525" s="272"/>
      <c r="KGJ1525" s="272"/>
      <c r="KGK1525" s="272"/>
      <c r="KGL1525" s="272"/>
      <c r="KGM1525" s="272"/>
      <c r="KGN1525" s="272"/>
      <c r="KGO1525" s="272"/>
      <c r="KGP1525" s="272"/>
      <c r="KGQ1525" s="272"/>
      <c r="KGR1525" s="272"/>
      <c r="KGS1525" s="272"/>
      <c r="KGT1525" s="272"/>
      <c r="KGU1525" s="272"/>
      <c r="KGV1525" s="272"/>
      <c r="KGW1525" s="272"/>
      <c r="KGX1525" s="272"/>
      <c r="KGY1525" s="272"/>
      <c r="KGZ1525" s="272"/>
      <c r="KHA1525" s="272"/>
      <c r="KHB1525" s="272"/>
      <c r="KHC1525" s="272"/>
      <c r="KHD1525" s="272"/>
      <c r="KHE1525" s="272"/>
      <c r="KHF1525" s="272"/>
      <c r="KHG1525" s="272"/>
      <c r="KHH1525" s="272"/>
      <c r="KHI1525" s="272"/>
      <c r="KHJ1525" s="272"/>
      <c r="KHK1525" s="272"/>
      <c r="KHL1525" s="272"/>
      <c r="KHM1525" s="272"/>
      <c r="KHN1525" s="272"/>
      <c r="KHO1525" s="272"/>
      <c r="KHP1525" s="272"/>
      <c r="KHQ1525" s="272"/>
      <c r="KHR1525" s="272"/>
      <c r="KHS1525" s="272"/>
      <c r="KHT1525" s="272"/>
      <c r="KHU1525" s="272"/>
      <c r="KHV1525" s="272"/>
      <c r="KHW1525" s="272"/>
      <c r="KHX1525" s="272"/>
      <c r="KHY1525" s="272"/>
      <c r="KHZ1525" s="272"/>
      <c r="KIA1525" s="272"/>
      <c r="KIB1525" s="272"/>
      <c r="KIC1525" s="272"/>
      <c r="KID1525" s="272"/>
      <c r="KIE1525" s="272"/>
      <c r="KIF1525" s="272"/>
      <c r="KIG1525" s="272"/>
      <c r="KIH1525" s="272"/>
      <c r="KII1525" s="272"/>
      <c r="KIJ1525" s="272"/>
      <c r="KIK1525" s="272"/>
      <c r="KIL1525" s="272"/>
      <c r="KIM1525" s="272"/>
      <c r="KIN1525" s="272"/>
      <c r="KIO1525" s="272"/>
      <c r="KIP1525" s="272"/>
      <c r="KIQ1525" s="272"/>
      <c r="KIR1525" s="272"/>
      <c r="KIS1525" s="272"/>
      <c r="KIT1525" s="272"/>
      <c r="KIU1525" s="272"/>
      <c r="KIV1525" s="272"/>
      <c r="KIW1525" s="272"/>
      <c r="KIX1525" s="272"/>
      <c r="KIY1525" s="272"/>
      <c r="KIZ1525" s="272"/>
      <c r="KJA1525" s="272"/>
      <c r="KJB1525" s="272"/>
      <c r="KJC1525" s="272"/>
      <c r="KJD1525" s="272"/>
      <c r="KJE1525" s="272"/>
      <c r="KJF1525" s="272"/>
      <c r="KJG1525" s="272"/>
      <c r="KJH1525" s="272"/>
      <c r="KJI1525" s="272"/>
      <c r="KJJ1525" s="272"/>
      <c r="KJK1525" s="272"/>
      <c r="KJL1525" s="272"/>
      <c r="KJM1525" s="272"/>
      <c r="KJN1525" s="272"/>
      <c r="KJO1525" s="272"/>
      <c r="KJP1525" s="272"/>
      <c r="KJQ1525" s="272"/>
      <c r="KJR1525" s="272"/>
      <c r="KJS1525" s="272"/>
      <c r="KJT1525" s="272"/>
      <c r="KJU1525" s="272"/>
      <c r="KJV1525" s="272"/>
      <c r="KJW1525" s="272"/>
      <c r="KJX1525" s="272"/>
      <c r="KJY1525" s="272"/>
      <c r="KJZ1525" s="272"/>
      <c r="KKA1525" s="272"/>
      <c r="KKB1525" s="272"/>
      <c r="KKC1525" s="272"/>
      <c r="KKD1525" s="272"/>
      <c r="KKE1525" s="272"/>
      <c r="KKF1525" s="272"/>
      <c r="KKG1525" s="272"/>
      <c r="KKH1525" s="272"/>
      <c r="KKI1525" s="272"/>
      <c r="KKJ1525" s="272"/>
      <c r="KKK1525" s="272"/>
      <c r="KKL1525" s="272"/>
      <c r="KKM1525" s="272"/>
      <c r="KKN1525" s="272"/>
      <c r="KKO1525" s="272"/>
      <c r="KKP1525" s="272"/>
      <c r="KKQ1525" s="272"/>
      <c r="KKR1525" s="272"/>
      <c r="KKS1525" s="272"/>
      <c r="KKT1525" s="272"/>
      <c r="KKU1525" s="272"/>
      <c r="KKV1525" s="272"/>
      <c r="KKW1525" s="272"/>
      <c r="KKX1525" s="272"/>
      <c r="KKY1525" s="272"/>
      <c r="KKZ1525" s="272"/>
      <c r="KLA1525" s="272"/>
      <c r="KLB1525" s="272"/>
      <c r="KLC1525" s="272"/>
      <c r="KLD1525" s="272"/>
      <c r="KLE1525" s="272"/>
      <c r="KLF1525" s="272"/>
      <c r="KLG1525" s="272"/>
      <c r="KLH1525" s="272"/>
      <c r="KLI1525" s="272"/>
      <c r="KLJ1525" s="272"/>
      <c r="KLK1525" s="272"/>
      <c r="KLL1525" s="272"/>
      <c r="KLM1525" s="272"/>
      <c r="KLN1525" s="272"/>
      <c r="KLO1525" s="272"/>
      <c r="KLP1525" s="272"/>
      <c r="KLQ1525" s="272"/>
      <c r="KLR1525" s="272"/>
      <c r="KLS1525" s="272"/>
      <c r="KLT1525" s="272"/>
      <c r="KLU1525" s="272"/>
      <c r="KLV1525" s="272"/>
      <c r="KLW1525" s="272"/>
      <c r="KLX1525" s="272"/>
      <c r="KLY1525" s="272"/>
      <c r="KLZ1525" s="272"/>
      <c r="KMA1525" s="272"/>
      <c r="KMB1525" s="272"/>
      <c r="KMC1525" s="272"/>
      <c r="KMD1525" s="272"/>
      <c r="KME1525" s="272"/>
      <c r="KMF1525" s="272"/>
      <c r="KMG1525" s="272"/>
      <c r="KMH1525" s="272"/>
      <c r="KMI1525" s="272"/>
      <c r="KMJ1525" s="272"/>
      <c r="KMK1525" s="272"/>
      <c r="KML1525" s="272"/>
      <c r="KMM1525" s="272"/>
      <c r="KMN1525" s="272"/>
      <c r="KMO1525" s="272"/>
      <c r="KMP1525" s="272"/>
      <c r="KMQ1525" s="272"/>
      <c r="KMR1525" s="272"/>
      <c r="KMS1525" s="272"/>
      <c r="KMT1525" s="272"/>
      <c r="KMU1525" s="272"/>
      <c r="KMV1525" s="272"/>
      <c r="KMW1525" s="272"/>
      <c r="KMX1525" s="272"/>
      <c r="KMY1525" s="272"/>
      <c r="KMZ1525" s="272"/>
      <c r="KNA1525" s="272"/>
      <c r="KNB1525" s="272"/>
      <c r="KNC1525" s="272"/>
      <c r="KND1525" s="272"/>
      <c r="KNE1525" s="272"/>
      <c r="KNF1525" s="272"/>
      <c r="KNG1525" s="272"/>
      <c r="KNH1525" s="272"/>
      <c r="KNI1525" s="272"/>
      <c r="KNJ1525" s="272"/>
      <c r="KNK1525" s="272"/>
      <c r="KNL1525" s="272"/>
      <c r="KNM1525" s="272"/>
      <c r="KNN1525" s="272"/>
      <c r="KNO1525" s="272"/>
      <c r="KNP1525" s="272"/>
      <c r="KNQ1525" s="272"/>
      <c r="KNR1525" s="272"/>
      <c r="KNS1525" s="272"/>
      <c r="KNT1525" s="272"/>
      <c r="KNU1525" s="272"/>
      <c r="KNV1525" s="272"/>
      <c r="KNW1525" s="272"/>
      <c r="KNX1525" s="272"/>
      <c r="KNY1525" s="272"/>
      <c r="KNZ1525" s="272"/>
      <c r="KOA1525" s="272"/>
      <c r="KOB1525" s="272"/>
      <c r="KOC1525" s="272"/>
      <c r="KOD1525" s="272"/>
      <c r="KOE1525" s="272"/>
      <c r="KOF1525" s="272"/>
      <c r="KOG1525" s="272"/>
      <c r="KOH1525" s="272"/>
      <c r="KOI1525" s="272"/>
      <c r="KOJ1525" s="272"/>
      <c r="KOK1525" s="272"/>
      <c r="KOL1525" s="272"/>
      <c r="KOM1525" s="272"/>
      <c r="KON1525" s="272"/>
      <c r="KOO1525" s="272"/>
      <c r="KOP1525" s="272"/>
      <c r="KOQ1525" s="272"/>
      <c r="KOR1525" s="272"/>
      <c r="KOS1525" s="272"/>
      <c r="KOT1525" s="272"/>
      <c r="KOU1525" s="272"/>
      <c r="KOV1525" s="272"/>
      <c r="KOW1525" s="272"/>
      <c r="KOX1525" s="272"/>
      <c r="KOY1525" s="272"/>
      <c r="KOZ1525" s="272"/>
      <c r="KPA1525" s="272"/>
      <c r="KPB1525" s="272"/>
      <c r="KPC1525" s="272"/>
      <c r="KPD1525" s="272"/>
      <c r="KPE1525" s="272"/>
      <c r="KPF1525" s="272"/>
      <c r="KPG1525" s="272"/>
      <c r="KPH1525" s="272"/>
      <c r="KPI1525" s="272"/>
      <c r="KPJ1525" s="272"/>
      <c r="KPK1525" s="272"/>
      <c r="KPL1525" s="272"/>
      <c r="KPM1525" s="272"/>
      <c r="KPN1525" s="272"/>
      <c r="KPO1525" s="272"/>
      <c r="KPP1525" s="272"/>
      <c r="KPQ1525" s="272"/>
      <c r="KPR1525" s="272"/>
      <c r="KPS1525" s="272"/>
      <c r="KPT1525" s="272"/>
      <c r="KPU1525" s="272"/>
      <c r="KPV1525" s="272"/>
      <c r="KPW1525" s="272"/>
      <c r="KPX1525" s="272"/>
      <c r="KPY1525" s="272"/>
      <c r="KPZ1525" s="272"/>
      <c r="KQA1525" s="272"/>
      <c r="KQB1525" s="272"/>
      <c r="KQC1525" s="272"/>
      <c r="KQD1525" s="272"/>
      <c r="KQE1525" s="272"/>
      <c r="KQF1525" s="272"/>
      <c r="KQG1525" s="272"/>
      <c r="KQH1525" s="272"/>
      <c r="KQI1525" s="272"/>
      <c r="KQJ1525" s="272"/>
      <c r="KQK1525" s="272"/>
      <c r="KQL1525" s="272"/>
      <c r="KQM1525" s="272"/>
      <c r="KQN1525" s="272"/>
      <c r="KQO1525" s="272"/>
      <c r="KQP1525" s="272"/>
      <c r="KQQ1525" s="272"/>
      <c r="KQR1525" s="272"/>
      <c r="KQS1525" s="272"/>
      <c r="KQT1525" s="272"/>
      <c r="KQU1525" s="272"/>
      <c r="KQV1525" s="272"/>
      <c r="KQW1525" s="272"/>
      <c r="KQX1525" s="272"/>
      <c r="KQY1525" s="272"/>
      <c r="KQZ1525" s="272"/>
      <c r="KRA1525" s="272"/>
      <c r="KRB1525" s="272"/>
      <c r="KRC1525" s="272"/>
      <c r="KRD1525" s="272"/>
      <c r="KRE1525" s="272"/>
      <c r="KRF1525" s="272"/>
      <c r="KRG1525" s="272"/>
      <c r="KRH1525" s="272"/>
      <c r="KRI1525" s="272"/>
      <c r="KRJ1525" s="272"/>
      <c r="KRK1525" s="272"/>
      <c r="KRL1525" s="272"/>
      <c r="KRM1525" s="272"/>
      <c r="KRN1525" s="272"/>
      <c r="KRO1525" s="272"/>
      <c r="KRP1525" s="272"/>
      <c r="KRQ1525" s="272"/>
      <c r="KRR1525" s="272"/>
      <c r="KRS1525" s="272"/>
      <c r="KRT1525" s="272"/>
      <c r="KRU1525" s="272"/>
      <c r="KRV1525" s="272"/>
      <c r="KRW1525" s="272"/>
      <c r="KRX1525" s="272"/>
      <c r="KRY1525" s="272"/>
      <c r="KRZ1525" s="272"/>
      <c r="KSA1525" s="272"/>
      <c r="KSB1525" s="272"/>
      <c r="KSC1525" s="272"/>
      <c r="KSD1525" s="272"/>
      <c r="KSE1525" s="272"/>
      <c r="KSF1525" s="272"/>
      <c r="KSG1525" s="272"/>
      <c r="KSH1525" s="272"/>
      <c r="KSI1525" s="272"/>
      <c r="KSJ1525" s="272"/>
      <c r="KSK1525" s="272"/>
      <c r="KSL1525" s="272"/>
      <c r="KSM1525" s="272"/>
      <c r="KSN1525" s="272"/>
      <c r="KSO1525" s="272"/>
      <c r="KSP1525" s="272"/>
      <c r="KSQ1525" s="272"/>
      <c r="KSR1525" s="272"/>
      <c r="KSS1525" s="272"/>
      <c r="KST1525" s="272"/>
      <c r="KSU1525" s="272"/>
      <c r="KSV1525" s="272"/>
      <c r="KSW1525" s="272"/>
      <c r="KSX1525" s="272"/>
      <c r="KSY1525" s="272"/>
      <c r="KSZ1525" s="272"/>
      <c r="KTA1525" s="272"/>
      <c r="KTB1525" s="272"/>
      <c r="KTC1525" s="272"/>
      <c r="KTD1525" s="272"/>
      <c r="KTE1525" s="272"/>
      <c r="KTF1525" s="272"/>
      <c r="KTG1525" s="272"/>
      <c r="KTH1525" s="272"/>
      <c r="KTI1525" s="272"/>
      <c r="KTJ1525" s="272"/>
      <c r="KTK1525" s="272"/>
      <c r="KTL1525" s="272"/>
      <c r="KTM1525" s="272"/>
      <c r="KTN1525" s="272"/>
      <c r="KTO1525" s="272"/>
      <c r="KTP1525" s="272"/>
      <c r="KTQ1525" s="272"/>
      <c r="KTR1525" s="272"/>
      <c r="KTS1525" s="272"/>
      <c r="KTT1525" s="272"/>
      <c r="KTU1525" s="272"/>
      <c r="KTV1525" s="272"/>
      <c r="KTW1525" s="272"/>
      <c r="KTX1525" s="272"/>
      <c r="KTY1525" s="272"/>
      <c r="KTZ1525" s="272"/>
      <c r="KUA1525" s="272"/>
      <c r="KUB1525" s="272"/>
      <c r="KUC1525" s="272"/>
      <c r="KUD1525" s="272"/>
      <c r="KUE1525" s="272"/>
      <c r="KUF1525" s="272"/>
      <c r="KUG1525" s="272"/>
      <c r="KUH1525" s="272"/>
      <c r="KUI1525" s="272"/>
      <c r="KUJ1525" s="272"/>
      <c r="KUK1525" s="272"/>
      <c r="KUL1525" s="272"/>
      <c r="KUM1525" s="272"/>
      <c r="KUN1525" s="272"/>
      <c r="KUO1525" s="272"/>
      <c r="KUP1525" s="272"/>
      <c r="KUQ1525" s="272"/>
      <c r="KUR1525" s="272"/>
      <c r="KUS1525" s="272"/>
      <c r="KUT1525" s="272"/>
      <c r="KUU1525" s="272"/>
      <c r="KUV1525" s="272"/>
      <c r="KUW1525" s="272"/>
      <c r="KUX1525" s="272"/>
      <c r="KUY1525" s="272"/>
      <c r="KUZ1525" s="272"/>
      <c r="KVA1525" s="272"/>
      <c r="KVB1525" s="272"/>
      <c r="KVC1525" s="272"/>
      <c r="KVD1525" s="272"/>
      <c r="KVE1525" s="272"/>
      <c r="KVF1525" s="272"/>
      <c r="KVG1525" s="272"/>
      <c r="KVH1525" s="272"/>
      <c r="KVI1525" s="272"/>
      <c r="KVJ1525" s="272"/>
      <c r="KVK1525" s="272"/>
      <c r="KVL1525" s="272"/>
      <c r="KVM1525" s="272"/>
      <c r="KVN1525" s="272"/>
      <c r="KVO1525" s="272"/>
      <c r="KVP1525" s="272"/>
      <c r="KVQ1525" s="272"/>
      <c r="KVR1525" s="272"/>
      <c r="KVS1525" s="272"/>
      <c r="KVT1525" s="272"/>
      <c r="KVU1525" s="272"/>
      <c r="KVV1525" s="272"/>
      <c r="KVW1525" s="272"/>
      <c r="KVX1525" s="272"/>
      <c r="KVY1525" s="272"/>
      <c r="KVZ1525" s="272"/>
      <c r="KWA1525" s="272"/>
      <c r="KWB1525" s="272"/>
      <c r="KWC1525" s="272"/>
      <c r="KWD1525" s="272"/>
      <c r="KWE1525" s="272"/>
      <c r="KWF1525" s="272"/>
      <c r="KWG1525" s="272"/>
      <c r="KWH1525" s="272"/>
      <c r="KWI1525" s="272"/>
      <c r="KWJ1525" s="272"/>
      <c r="KWK1525" s="272"/>
      <c r="KWL1525" s="272"/>
      <c r="KWM1525" s="272"/>
      <c r="KWN1525" s="272"/>
      <c r="KWO1525" s="272"/>
      <c r="KWP1525" s="272"/>
      <c r="KWQ1525" s="272"/>
      <c r="KWR1525" s="272"/>
      <c r="KWS1525" s="272"/>
      <c r="KWT1525" s="272"/>
      <c r="KWU1525" s="272"/>
      <c r="KWV1525" s="272"/>
      <c r="KWW1525" s="272"/>
      <c r="KWX1525" s="272"/>
      <c r="KWY1525" s="272"/>
      <c r="KWZ1525" s="272"/>
      <c r="KXA1525" s="272"/>
      <c r="KXB1525" s="272"/>
      <c r="KXC1525" s="272"/>
      <c r="KXD1525" s="272"/>
      <c r="KXE1525" s="272"/>
      <c r="KXF1525" s="272"/>
      <c r="KXG1525" s="272"/>
      <c r="KXH1525" s="272"/>
      <c r="KXI1525" s="272"/>
      <c r="KXJ1525" s="272"/>
      <c r="KXK1525" s="272"/>
      <c r="KXL1525" s="272"/>
      <c r="KXM1525" s="272"/>
      <c r="KXN1525" s="272"/>
      <c r="KXO1525" s="272"/>
      <c r="KXP1525" s="272"/>
      <c r="KXQ1525" s="272"/>
      <c r="KXR1525" s="272"/>
      <c r="KXS1525" s="272"/>
      <c r="KXT1525" s="272"/>
      <c r="KXU1525" s="272"/>
      <c r="KXV1525" s="272"/>
      <c r="KXW1525" s="272"/>
      <c r="KXX1525" s="272"/>
      <c r="KXY1525" s="272"/>
      <c r="KXZ1525" s="272"/>
      <c r="KYA1525" s="272"/>
      <c r="KYB1525" s="272"/>
      <c r="KYC1525" s="272"/>
      <c r="KYD1525" s="272"/>
      <c r="KYE1525" s="272"/>
      <c r="KYF1525" s="272"/>
      <c r="KYG1525" s="272"/>
      <c r="KYH1525" s="272"/>
      <c r="KYI1525" s="272"/>
      <c r="KYJ1525" s="272"/>
      <c r="KYK1525" s="272"/>
      <c r="KYL1525" s="272"/>
      <c r="KYM1525" s="272"/>
      <c r="KYN1525" s="272"/>
      <c r="KYO1525" s="272"/>
      <c r="KYP1525" s="272"/>
      <c r="KYQ1525" s="272"/>
      <c r="KYR1525" s="272"/>
      <c r="KYS1525" s="272"/>
      <c r="KYT1525" s="272"/>
      <c r="KYU1525" s="272"/>
      <c r="KYV1525" s="272"/>
      <c r="KYW1525" s="272"/>
      <c r="KYX1525" s="272"/>
      <c r="KYY1525" s="272"/>
      <c r="KYZ1525" s="272"/>
      <c r="KZA1525" s="272"/>
      <c r="KZB1525" s="272"/>
      <c r="KZC1525" s="272"/>
      <c r="KZD1525" s="272"/>
      <c r="KZE1525" s="272"/>
      <c r="KZF1525" s="272"/>
      <c r="KZG1525" s="272"/>
      <c r="KZH1525" s="272"/>
      <c r="KZI1525" s="272"/>
      <c r="KZJ1525" s="272"/>
      <c r="KZK1525" s="272"/>
      <c r="KZL1525" s="272"/>
      <c r="KZM1525" s="272"/>
      <c r="KZN1525" s="272"/>
      <c r="KZO1525" s="272"/>
      <c r="KZP1525" s="272"/>
      <c r="KZQ1525" s="272"/>
      <c r="KZR1525" s="272"/>
      <c r="KZS1525" s="272"/>
      <c r="KZT1525" s="272"/>
      <c r="KZU1525" s="272"/>
      <c r="KZV1525" s="272"/>
      <c r="KZW1525" s="272"/>
      <c r="KZX1525" s="272"/>
      <c r="KZY1525" s="272"/>
      <c r="KZZ1525" s="272"/>
      <c r="LAA1525" s="272"/>
      <c r="LAB1525" s="272"/>
      <c r="LAC1525" s="272"/>
      <c r="LAD1525" s="272"/>
      <c r="LAE1525" s="272"/>
      <c r="LAF1525" s="272"/>
      <c r="LAG1525" s="272"/>
      <c r="LAH1525" s="272"/>
      <c r="LAI1525" s="272"/>
      <c r="LAJ1525" s="272"/>
      <c r="LAK1525" s="272"/>
      <c r="LAL1525" s="272"/>
      <c r="LAM1525" s="272"/>
      <c r="LAN1525" s="272"/>
      <c r="LAO1525" s="272"/>
      <c r="LAP1525" s="272"/>
      <c r="LAQ1525" s="272"/>
      <c r="LAR1525" s="272"/>
      <c r="LAS1525" s="272"/>
      <c r="LAT1525" s="272"/>
      <c r="LAU1525" s="272"/>
      <c r="LAV1525" s="272"/>
      <c r="LAW1525" s="272"/>
      <c r="LAX1525" s="272"/>
      <c r="LAY1525" s="272"/>
      <c r="LAZ1525" s="272"/>
      <c r="LBA1525" s="272"/>
      <c r="LBB1525" s="272"/>
      <c r="LBC1525" s="272"/>
      <c r="LBD1525" s="272"/>
      <c r="LBE1525" s="272"/>
      <c r="LBF1525" s="272"/>
      <c r="LBG1525" s="272"/>
      <c r="LBH1525" s="272"/>
      <c r="LBI1525" s="272"/>
      <c r="LBJ1525" s="272"/>
      <c r="LBK1525" s="272"/>
      <c r="LBL1525" s="272"/>
      <c r="LBM1525" s="272"/>
      <c r="LBN1525" s="272"/>
      <c r="LBO1525" s="272"/>
      <c r="LBP1525" s="272"/>
      <c r="LBQ1525" s="272"/>
      <c r="LBR1525" s="272"/>
      <c r="LBS1525" s="272"/>
      <c r="LBT1525" s="272"/>
      <c r="LBU1525" s="272"/>
      <c r="LBV1525" s="272"/>
      <c r="LBW1525" s="272"/>
      <c r="LBX1525" s="272"/>
      <c r="LBY1525" s="272"/>
      <c r="LBZ1525" s="272"/>
      <c r="LCA1525" s="272"/>
      <c r="LCB1525" s="272"/>
      <c r="LCC1525" s="272"/>
      <c r="LCD1525" s="272"/>
      <c r="LCE1525" s="272"/>
      <c r="LCF1525" s="272"/>
      <c r="LCG1525" s="272"/>
      <c r="LCH1525" s="272"/>
      <c r="LCI1525" s="272"/>
      <c r="LCJ1525" s="272"/>
      <c r="LCK1525" s="272"/>
      <c r="LCL1525" s="272"/>
      <c r="LCM1525" s="272"/>
      <c r="LCN1525" s="272"/>
      <c r="LCO1525" s="272"/>
      <c r="LCP1525" s="272"/>
      <c r="LCQ1525" s="272"/>
      <c r="LCR1525" s="272"/>
      <c r="LCS1525" s="272"/>
      <c r="LCT1525" s="272"/>
      <c r="LCU1525" s="272"/>
      <c r="LCV1525" s="272"/>
      <c r="LCW1525" s="272"/>
      <c r="LCX1525" s="272"/>
      <c r="LCY1525" s="272"/>
      <c r="LCZ1525" s="272"/>
      <c r="LDA1525" s="272"/>
      <c r="LDB1525" s="272"/>
      <c r="LDC1525" s="272"/>
      <c r="LDD1525" s="272"/>
      <c r="LDE1525" s="272"/>
      <c r="LDF1525" s="272"/>
      <c r="LDG1525" s="272"/>
      <c r="LDH1525" s="272"/>
      <c r="LDI1525" s="272"/>
      <c r="LDJ1525" s="272"/>
      <c r="LDK1525" s="272"/>
      <c r="LDL1525" s="272"/>
      <c r="LDM1525" s="272"/>
      <c r="LDN1525" s="272"/>
      <c r="LDO1525" s="272"/>
      <c r="LDP1525" s="272"/>
      <c r="LDQ1525" s="272"/>
      <c r="LDR1525" s="272"/>
      <c r="LDS1525" s="272"/>
      <c r="LDT1525" s="272"/>
      <c r="LDU1525" s="272"/>
      <c r="LDV1525" s="272"/>
      <c r="LDW1525" s="272"/>
      <c r="LDX1525" s="272"/>
      <c r="LDY1525" s="272"/>
      <c r="LDZ1525" s="272"/>
      <c r="LEA1525" s="272"/>
      <c r="LEB1525" s="272"/>
      <c r="LEC1525" s="272"/>
      <c r="LED1525" s="272"/>
      <c r="LEE1525" s="272"/>
      <c r="LEF1525" s="272"/>
      <c r="LEG1525" s="272"/>
      <c r="LEH1525" s="272"/>
      <c r="LEI1525" s="272"/>
      <c r="LEJ1525" s="272"/>
      <c r="LEK1525" s="272"/>
      <c r="LEL1525" s="272"/>
      <c r="LEM1525" s="272"/>
      <c r="LEN1525" s="272"/>
      <c r="LEO1525" s="272"/>
      <c r="LEP1525" s="272"/>
      <c r="LEQ1525" s="272"/>
      <c r="LER1525" s="272"/>
      <c r="LES1525" s="272"/>
      <c r="LET1525" s="272"/>
      <c r="LEU1525" s="272"/>
      <c r="LEV1525" s="272"/>
      <c r="LEW1525" s="272"/>
      <c r="LEX1525" s="272"/>
      <c r="LEY1525" s="272"/>
      <c r="LEZ1525" s="272"/>
      <c r="LFA1525" s="272"/>
      <c r="LFB1525" s="272"/>
      <c r="LFC1525" s="272"/>
      <c r="LFD1525" s="272"/>
      <c r="LFE1525" s="272"/>
      <c r="LFF1525" s="272"/>
      <c r="LFG1525" s="272"/>
      <c r="LFH1525" s="272"/>
      <c r="LFI1525" s="272"/>
      <c r="LFJ1525" s="272"/>
      <c r="LFK1525" s="272"/>
      <c r="LFL1525" s="272"/>
      <c r="LFM1525" s="272"/>
      <c r="LFN1525" s="272"/>
      <c r="LFO1525" s="272"/>
      <c r="LFP1525" s="272"/>
      <c r="LFQ1525" s="272"/>
      <c r="LFR1525" s="272"/>
      <c r="LFS1525" s="272"/>
      <c r="LFT1525" s="272"/>
      <c r="LFU1525" s="272"/>
      <c r="LFV1525" s="272"/>
      <c r="LFW1525" s="272"/>
      <c r="LFX1525" s="272"/>
      <c r="LFY1525" s="272"/>
      <c r="LFZ1525" s="272"/>
      <c r="LGA1525" s="272"/>
      <c r="LGB1525" s="272"/>
      <c r="LGC1525" s="272"/>
      <c r="LGD1525" s="272"/>
      <c r="LGE1525" s="272"/>
      <c r="LGF1525" s="272"/>
      <c r="LGG1525" s="272"/>
      <c r="LGH1525" s="272"/>
      <c r="LGI1525" s="272"/>
      <c r="LGJ1525" s="272"/>
      <c r="LGK1525" s="272"/>
      <c r="LGL1525" s="272"/>
      <c r="LGM1525" s="272"/>
      <c r="LGN1525" s="272"/>
      <c r="LGO1525" s="272"/>
      <c r="LGP1525" s="272"/>
      <c r="LGQ1525" s="272"/>
      <c r="LGR1525" s="272"/>
      <c r="LGS1525" s="272"/>
      <c r="LGT1525" s="272"/>
      <c r="LGU1525" s="272"/>
      <c r="LGV1525" s="272"/>
      <c r="LGW1525" s="272"/>
      <c r="LGX1525" s="272"/>
      <c r="LGY1525" s="272"/>
      <c r="LGZ1525" s="272"/>
      <c r="LHA1525" s="272"/>
      <c r="LHB1525" s="272"/>
      <c r="LHC1525" s="272"/>
      <c r="LHD1525" s="272"/>
      <c r="LHE1525" s="272"/>
      <c r="LHF1525" s="272"/>
      <c r="LHG1525" s="272"/>
      <c r="LHH1525" s="272"/>
      <c r="LHI1525" s="272"/>
      <c r="LHJ1525" s="272"/>
      <c r="LHK1525" s="272"/>
      <c r="LHL1525" s="272"/>
      <c r="LHM1525" s="272"/>
      <c r="LHN1525" s="272"/>
      <c r="LHO1525" s="272"/>
      <c r="LHP1525" s="272"/>
      <c r="LHQ1525" s="272"/>
      <c r="LHR1525" s="272"/>
      <c r="LHS1525" s="272"/>
      <c r="LHT1525" s="272"/>
      <c r="LHU1525" s="272"/>
      <c r="LHV1525" s="272"/>
      <c r="LHW1525" s="272"/>
      <c r="LHX1525" s="272"/>
      <c r="LHY1525" s="272"/>
      <c r="LHZ1525" s="272"/>
      <c r="LIA1525" s="272"/>
      <c r="LIB1525" s="272"/>
      <c r="LIC1525" s="272"/>
      <c r="LID1525" s="272"/>
      <c r="LIE1525" s="272"/>
      <c r="LIF1525" s="272"/>
      <c r="LIG1525" s="272"/>
      <c r="LIH1525" s="272"/>
      <c r="LII1525" s="272"/>
      <c r="LIJ1525" s="272"/>
      <c r="LIK1525" s="272"/>
      <c r="LIL1525" s="272"/>
      <c r="LIM1525" s="272"/>
      <c r="LIN1525" s="272"/>
      <c r="LIO1525" s="272"/>
      <c r="LIP1525" s="272"/>
      <c r="LIQ1525" s="272"/>
      <c r="LIR1525" s="272"/>
      <c r="LIS1525" s="272"/>
      <c r="LIT1525" s="272"/>
      <c r="LIU1525" s="272"/>
      <c r="LIV1525" s="272"/>
      <c r="LIW1525" s="272"/>
      <c r="LIX1525" s="272"/>
      <c r="LIY1525" s="272"/>
      <c r="LIZ1525" s="272"/>
      <c r="LJA1525" s="272"/>
      <c r="LJB1525" s="272"/>
      <c r="LJC1525" s="272"/>
      <c r="LJD1525" s="272"/>
      <c r="LJE1525" s="272"/>
      <c r="LJF1525" s="272"/>
      <c r="LJG1525" s="272"/>
      <c r="LJH1525" s="272"/>
      <c r="LJI1525" s="272"/>
      <c r="LJJ1525" s="272"/>
      <c r="LJK1525" s="272"/>
      <c r="LJL1525" s="272"/>
      <c r="LJM1525" s="272"/>
      <c r="LJN1525" s="272"/>
      <c r="LJO1525" s="272"/>
      <c r="LJP1525" s="272"/>
      <c r="LJQ1525" s="272"/>
      <c r="LJR1525" s="272"/>
      <c r="LJS1525" s="272"/>
      <c r="LJT1525" s="272"/>
      <c r="LJU1525" s="272"/>
      <c r="LJV1525" s="272"/>
      <c r="LJW1525" s="272"/>
      <c r="LJX1525" s="272"/>
      <c r="LJY1525" s="272"/>
      <c r="LJZ1525" s="272"/>
      <c r="LKA1525" s="272"/>
      <c r="LKB1525" s="272"/>
      <c r="LKC1525" s="272"/>
      <c r="LKD1525" s="272"/>
      <c r="LKE1525" s="272"/>
      <c r="LKF1525" s="272"/>
      <c r="LKG1525" s="272"/>
      <c r="LKH1525" s="272"/>
      <c r="LKI1525" s="272"/>
      <c r="LKJ1525" s="272"/>
      <c r="LKK1525" s="272"/>
      <c r="LKL1525" s="272"/>
      <c r="LKM1525" s="272"/>
      <c r="LKN1525" s="272"/>
      <c r="LKO1525" s="272"/>
      <c r="LKP1525" s="272"/>
      <c r="LKQ1525" s="272"/>
      <c r="LKR1525" s="272"/>
      <c r="LKS1525" s="272"/>
      <c r="LKT1525" s="272"/>
      <c r="LKU1525" s="272"/>
      <c r="LKV1525" s="272"/>
      <c r="LKW1525" s="272"/>
      <c r="LKX1525" s="272"/>
      <c r="LKY1525" s="272"/>
      <c r="LKZ1525" s="272"/>
      <c r="LLA1525" s="272"/>
      <c r="LLB1525" s="272"/>
      <c r="LLC1525" s="272"/>
      <c r="LLD1525" s="272"/>
      <c r="LLE1525" s="272"/>
      <c r="LLF1525" s="272"/>
      <c r="LLG1525" s="272"/>
      <c r="LLH1525" s="272"/>
      <c r="LLI1525" s="272"/>
      <c r="LLJ1525" s="272"/>
      <c r="LLK1525" s="272"/>
      <c r="LLL1525" s="272"/>
      <c r="LLM1525" s="272"/>
      <c r="LLN1525" s="272"/>
      <c r="LLO1525" s="272"/>
      <c r="LLP1525" s="272"/>
      <c r="LLQ1525" s="272"/>
      <c r="LLR1525" s="272"/>
      <c r="LLS1525" s="272"/>
      <c r="LLT1525" s="272"/>
      <c r="LLU1525" s="272"/>
      <c r="LLV1525" s="272"/>
      <c r="LLW1525" s="272"/>
      <c r="LLX1525" s="272"/>
      <c r="LLY1525" s="272"/>
      <c r="LLZ1525" s="272"/>
      <c r="LMA1525" s="272"/>
      <c r="LMB1525" s="272"/>
      <c r="LMC1525" s="272"/>
      <c r="LMD1525" s="272"/>
      <c r="LME1525" s="272"/>
      <c r="LMF1525" s="272"/>
      <c r="LMG1525" s="272"/>
      <c r="LMH1525" s="272"/>
      <c r="LMI1525" s="272"/>
      <c r="LMJ1525" s="272"/>
      <c r="LMK1525" s="272"/>
      <c r="LML1525" s="272"/>
      <c r="LMM1525" s="272"/>
      <c r="LMN1525" s="272"/>
      <c r="LMO1525" s="272"/>
      <c r="LMP1525" s="272"/>
      <c r="LMQ1525" s="272"/>
      <c r="LMR1525" s="272"/>
      <c r="LMS1525" s="272"/>
      <c r="LMT1525" s="272"/>
      <c r="LMU1525" s="272"/>
      <c r="LMV1525" s="272"/>
      <c r="LMW1525" s="272"/>
      <c r="LMX1525" s="272"/>
      <c r="LMY1525" s="272"/>
      <c r="LMZ1525" s="272"/>
      <c r="LNA1525" s="272"/>
      <c r="LNB1525" s="272"/>
      <c r="LNC1525" s="272"/>
      <c r="LND1525" s="272"/>
      <c r="LNE1525" s="272"/>
      <c r="LNF1525" s="272"/>
      <c r="LNG1525" s="272"/>
      <c r="LNH1525" s="272"/>
      <c r="LNI1525" s="272"/>
      <c r="LNJ1525" s="272"/>
      <c r="LNK1525" s="272"/>
      <c r="LNL1525" s="272"/>
      <c r="LNM1525" s="272"/>
      <c r="LNN1525" s="272"/>
      <c r="LNO1525" s="272"/>
      <c r="LNP1525" s="272"/>
      <c r="LNQ1525" s="272"/>
      <c r="LNR1525" s="272"/>
      <c r="LNS1525" s="272"/>
      <c r="LNT1525" s="272"/>
      <c r="LNU1525" s="272"/>
      <c r="LNV1525" s="272"/>
      <c r="LNW1525" s="272"/>
      <c r="LNX1525" s="272"/>
      <c r="LNY1525" s="272"/>
      <c r="LNZ1525" s="272"/>
      <c r="LOA1525" s="272"/>
      <c r="LOB1525" s="272"/>
      <c r="LOC1525" s="272"/>
      <c r="LOD1525" s="272"/>
      <c r="LOE1525" s="272"/>
      <c r="LOF1525" s="272"/>
      <c r="LOG1525" s="272"/>
      <c r="LOH1525" s="272"/>
      <c r="LOI1525" s="272"/>
      <c r="LOJ1525" s="272"/>
      <c r="LOK1525" s="272"/>
      <c r="LOL1525" s="272"/>
      <c r="LOM1525" s="272"/>
      <c r="LON1525" s="272"/>
      <c r="LOO1525" s="272"/>
      <c r="LOP1525" s="272"/>
      <c r="LOQ1525" s="272"/>
      <c r="LOR1525" s="272"/>
      <c r="LOS1525" s="272"/>
      <c r="LOT1525" s="272"/>
      <c r="LOU1525" s="272"/>
      <c r="LOV1525" s="272"/>
      <c r="LOW1525" s="272"/>
      <c r="LOX1525" s="272"/>
      <c r="LOY1525" s="272"/>
      <c r="LOZ1525" s="272"/>
      <c r="LPA1525" s="272"/>
      <c r="LPB1525" s="272"/>
      <c r="LPC1525" s="272"/>
      <c r="LPD1525" s="272"/>
      <c r="LPE1525" s="272"/>
      <c r="LPF1525" s="272"/>
      <c r="LPG1525" s="272"/>
      <c r="LPH1525" s="272"/>
      <c r="LPI1525" s="272"/>
      <c r="LPJ1525" s="272"/>
      <c r="LPK1525" s="272"/>
      <c r="LPL1525" s="272"/>
      <c r="LPM1525" s="272"/>
      <c r="LPN1525" s="272"/>
      <c r="LPO1525" s="272"/>
      <c r="LPP1525" s="272"/>
      <c r="LPQ1525" s="272"/>
      <c r="LPR1525" s="272"/>
      <c r="LPS1525" s="272"/>
      <c r="LPT1525" s="272"/>
      <c r="LPU1525" s="272"/>
      <c r="LPV1525" s="272"/>
      <c r="LPW1525" s="272"/>
      <c r="LPX1525" s="272"/>
      <c r="LPY1525" s="272"/>
      <c r="LPZ1525" s="272"/>
      <c r="LQA1525" s="272"/>
      <c r="LQB1525" s="272"/>
      <c r="LQC1525" s="272"/>
      <c r="LQD1525" s="272"/>
      <c r="LQE1525" s="272"/>
      <c r="LQF1525" s="272"/>
      <c r="LQG1525" s="272"/>
      <c r="LQH1525" s="272"/>
      <c r="LQI1525" s="272"/>
      <c r="LQJ1525" s="272"/>
      <c r="LQK1525" s="272"/>
      <c r="LQL1525" s="272"/>
      <c r="LQM1525" s="272"/>
      <c r="LQN1525" s="272"/>
      <c r="LQO1525" s="272"/>
      <c r="LQP1525" s="272"/>
      <c r="LQQ1525" s="272"/>
      <c r="LQR1525" s="272"/>
      <c r="LQS1525" s="272"/>
      <c r="LQT1525" s="272"/>
      <c r="LQU1525" s="272"/>
      <c r="LQV1525" s="272"/>
      <c r="LQW1525" s="272"/>
      <c r="LQX1525" s="272"/>
      <c r="LQY1525" s="272"/>
      <c r="LQZ1525" s="272"/>
      <c r="LRA1525" s="272"/>
      <c r="LRB1525" s="272"/>
      <c r="LRC1525" s="272"/>
      <c r="LRD1525" s="272"/>
      <c r="LRE1525" s="272"/>
      <c r="LRF1525" s="272"/>
      <c r="LRG1525" s="272"/>
      <c r="LRH1525" s="272"/>
      <c r="LRI1525" s="272"/>
      <c r="LRJ1525" s="272"/>
      <c r="LRK1525" s="272"/>
      <c r="LRL1525" s="272"/>
      <c r="LRM1525" s="272"/>
      <c r="LRN1525" s="272"/>
      <c r="LRO1525" s="272"/>
      <c r="LRP1525" s="272"/>
      <c r="LRQ1525" s="272"/>
      <c r="LRR1525" s="272"/>
      <c r="LRS1525" s="272"/>
      <c r="LRT1525" s="272"/>
      <c r="LRU1525" s="272"/>
      <c r="LRV1525" s="272"/>
      <c r="LRW1525" s="272"/>
      <c r="LRX1525" s="272"/>
      <c r="LRY1525" s="272"/>
      <c r="LRZ1525" s="272"/>
      <c r="LSA1525" s="272"/>
      <c r="LSB1525" s="272"/>
      <c r="LSC1525" s="272"/>
      <c r="LSD1525" s="272"/>
      <c r="LSE1525" s="272"/>
      <c r="LSF1525" s="272"/>
      <c r="LSG1525" s="272"/>
      <c r="LSH1525" s="272"/>
      <c r="LSI1525" s="272"/>
      <c r="LSJ1525" s="272"/>
      <c r="LSK1525" s="272"/>
      <c r="LSL1525" s="272"/>
      <c r="LSM1525" s="272"/>
      <c r="LSN1525" s="272"/>
      <c r="LSO1525" s="272"/>
      <c r="LSP1525" s="272"/>
      <c r="LSQ1525" s="272"/>
      <c r="LSR1525" s="272"/>
      <c r="LSS1525" s="272"/>
      <c r="LST1525" s="272"/>
      <c r="LSU1525" s="272"/>
      <c r="LSV1525" s="272"/>
      <c r="LSW1525" s="272"/>
      <c r="LSX1525" s="272"/>
      <c r="LSY1525" s="272"/>
      <c r="LSZ1525" s="272"/>
      <c r="LTA1525" s="272"/>
      <c r="LTB1525" s="272"/>
      <c r="LTC1525" s="272"/>
      <c r="LTD1525" s="272"/>
      <c r="LTE1525" s="272"/>
      <c r="LTF1525" s="272"/>
      <c r="LTG1525" s="272"/>
      <c r="LTH1525" s="272"/>
      <c r="LTI1525" s="272"/>
      <c r="LTJ1525" s="272"/>
      <c r="LTK1525" s="272"/>
      <c r="LTL1525" s="272"/>
      <c r="LTM1525" s="272"/>
      <c r="LTN1525" s="272"/>
      <c r="LTO1525" s="272"/>
      <c r="LTP1525" s="272"/>
      <c r="LTQ1525" s="272"/>
      <c r="LTR1525" s="272"/>
      <c r="LTS1525" s="272"/>
      <c r="LTT1525" s="272"/>
      <c r="LTU1525" s="272"/>
      <c r="LTV1525" s="272"/>
      <c r="LTW1525" s="272"/>
      <c r="LTX1525" s="272"/>
      <c r="LTY1525" s="272"/>
      <c r="LTZ1525" s="272"/>
      <c r="LUA1525" s="272"/>
      <c r="LUB1525" s="272"/>
      <c r="LUC1525" s="272"/>
      <c r="LUD1525" s="272"/>
      <c r="LUE1525" s="272"/>
      <c r="LUF1525" s="272"/>
      <c r="LUG1525" s="272"/>
      <c r="LUH1525" s="272"/>
      <c r="LUI1525" s="272"/>
      <c r="LUJ1525" s="272"/>
      <c r="LUK1525" s="272"/>
      <c r="LUL1525" s="272"/>
      <c r="LUM1525" s="272"/>
      <c r="LUN1525" s="272"/>
      <c r="LUO1525" s="272"/>
      <c r="LUP1525" s="272"/>
      <c r="LUQ1525" s="272"/>
      <c r="LUR1525" s="272"/>
      <c r="LUS1525" s="272"/>
      <c r="LUT1525" s="272"/>
      <c r="LUU1525" s="272"/>
      <c r="LUV1525" s="272"/>
      <c r="LUW1525" s="272"/>
      <c r="LUX1525" s="272"/>
      <c r="LUY1525" s="272"/>
      <c r="LUZ1525" s="272"/>
      <c r="LVA1525" s="272"/>
      <c r="LVB1525" s="272"/>
      <c r="LVC1525" s="272"/>
      <c r="LVD1525" s="272"/>
      <c r="LVE1525" s="272"/>
      <c r="LVF1525" s="272"/>
      <c r="LVG1525" s="272"/>
      <c r="LVH1525" s="272"/>
      <c r="LVI1525" s="272"/>
      <c r="LVJ1525" s="272"/>
      <c r="LVK1525" s="272"/>
      <c r="LVL1525" s="272"/>
      <c r="LVM1525" s="272"/>
      <c r="LVN1525" s="272"/>
      <c r="LVO1525" s="272"/>
      <c r="LVP1525" s="272"/>
      <c r="LVQ1525" s="272"/>
      <c r="LVR1525" s="272"/>
      <c r="LVS1525" s="272"/>
      <c r="LVT1525" s="272"/>
      <c r="LVU1525" s="272"/>
      <c r="LVV1525" s="272"/>
      <c r="LVW1525" s="272"/>
      <c r="LVX1525" s="272"/>
      <c r="LVY1525" s="272"/>
      <c r="LVZ1525" s="272"/>
      <c r="LWA1525" s="272"/>
      <c r="LWB1525" s="272"/>
      <c r="LWC1525" s="272"/>
      <c r="LWD1525" s="272"/>
      <c r="LWE1525" s="272"/>
      <c r="LWF1525" s="272"/>
      <c r="LWG1525" s="272"/>
      <c r="LWH1525" s="272"/>
      <c r="LWI1525" s="272"/>
      <c r="LWJ1525" s="272"/>
      <c r="LWK1525" s="272"/>
      <c r="LWL1525" s="272"/>
      <c r="LWM1525" s="272"/>
      <c r="LWN1525" s="272"/>
      <c r="LWO1525" s="272"/>
      <c r="LWP1525" s="272"/>
      <c r="LWQ1525" s="272"/>
      <c r="LWR1525" s="272"/>
      <c r="LWS1525" s="272"/>
      <c r="LWT1525" s="272"/>
      <c r="LWU1525" s="272"/>
      <c r="LWV1525" s="272"/>
      <c r="LWW1525" s="272"/>
      <c r="LWX1525" s="272"/>
      <c r="LWY1525" s="272"/>
      <c r="LWZ1525" s="272"/>
      <c r="LXA1525" s="272"/>
      <c r="LXB1525" s="272"/>
      <c r="LXC1525" s="272"/>
      <c r="LXD1525" s="272"/>
      <c r="LXE1525" s="272"/>
      <c r="LXF1525" s="272"/>
      <c r="LXG1525" s="272"/>
      <c r="LXH1525" s="272"/>
      <c r="LXI1525" s="272"/>
      <c r="LXJ1525" s="272"/>
      <c r="LXK1525" s="272"/>
      <c r="LXL1525" s="272"/>
      <c r="LXM1525" s="272"/>
      <c r="LXN1525" s="272"/>
      <c r="LXO1525" s="272"/>
      <c r="LXP1525" s="272"/>
      <c r="LXQ1525" s="272"/>
      <c r="LXR1525" s="272"/>
      <c r="LXS1525" s="272"/>
      <c r="LXT1525" s="272"/>
      <c r="LXU1525" s="272"/>
      <c r="LXV1525" s="272"/>
      <c r="LXW1525" s="272"/>
      <c r="LXX1525" s="272"/>
      <c r="LXY1525" s="272"/>
      <c r="LXZ1525" s="272"/>
      <c r="LYA1525" s="272"/>
      <c r="LYB1525" s="272"/>
      <c r="LYC1525" s="272"/>
      <c r="LYD1525" s="272"/>
      <c r="LYE1525" s="272"/>
      <c r="LYF1525" s="272"/>
      <c r="LYG1525" s="272"/>
      <c r="LYH1525" s="272"/>
      <c r="LYI1525" s="272"/>
      <c r="LYJ1525" s="272"/>
      <c r="LYK1525" s="272"/>
      <c r="LYL1525" s="272"/>
      <c r="LYM1525" s="272"/>
      <c r="LYN1525" s="272"/>
      <c r="LYO1525" s="272"/>
      <c r="LYP1525" s="272"/>
      <c r="LYQ1525" s="272"/>
      <c r="LYR1525" s="272"/>
      <c r="LYS1525" s="272"/>
      <c r="LYT1525" s="272"/>
      <c r="LYU1525" s="272"/>
      <c r="LYV1525" s="272"/>
      <c r="LYW1525" s="272"/>
      <c r="LYX1525" s="272"/>
      <c r="LYY1525" s="272"/>
      <c r="LYZ1525" s="272"/>
      <c r="LZA1525" s="272"/>
      <c r="LZB1525" s="272"/>
      <c r="LZC1525" s="272"/>
      <c r="LZD1525" s="272"/>
      <c r="LZE1525" s="272"/>
      <c r="LZF1525" s="272"/>
      <c r="LZG1525" s="272"/>
      <c r="LZH1525" s="272"/>
      <c r="LZI1525" s="272"/>
      <c r="LZJ1525" s="272"/>
      <c r="LZK1525" s="272"/>
      <c r="LZL1525" s="272"/>
      <c r="LZM1525" s="272"/>
      <c r="LZN1525" s="272"/>
      <c r="LZO1525" s="272"/>
      <c r="LZP1525" s="272"/>
      <c r="LZQ1525" s="272"/>
      <c r="LZR1525" s="272"/>
      <c r="LZS1525" s="272"/>
      <c r="LZT1525" s="272"/>
      <c r="LZU1525" s="272"/>
      <c r="LZV1525" s="272"/>
      <c r="LZW1525" s="272"/>
      <c r="LZX1525" s="272"/>
      <c r="LZY1525" s="272"/>
      <c r="LZZ1525" s="272"/>
      <c r="MAA1525" s="272"/>
      <c r="MAB1525" s="272"/>
      <c r="MAC1525" s="272"/>
      <c r="MAD1525" s="272"/>
      <c r="MAE1525" s="272"/>
      <c r="MAF1525" s="272"/>
      <c r="MAG1525" s="272"/>
      <c r="MAH1525" s="272"/>
      <c r="MAI1525" s="272"/>
      <c r="MAJ1525" s="272"/>
      <c r="MAK1525" s="272"/>
      <c r="MAL1525" s="272"/>
      <c r="MAM1525" s="272"/>
      <c r="MAN1525" s="272"/>
      <c r="MAO1525" s="272"/>
      <c r="MAP1525" s="272"/>
      <c r="MAQ1525" s="272"/>
      <c r="MAR1525" s="272"/>
      <c r="MAS1525" s="272"/>
      <c r="MAT1525" s="272"/>
      <c r="MAU1525" s="272"/>
      <c r="MAV1525" s="272"/>
      <c r="MAW1525" s="272"/>
      <c r="MAX1525" s="272"/>
      <c r="MAY1525" s="272"/>
      <c r="MAZ1525" s="272"/>
      <c r="MBA1525" s="272"/>
      <c r="MBB1525" s="272"/>
      <c r="MBC1525" s="272"/>
      <c r="MBD1525" s="272"/>
      <c r="MBE1525" s="272"/>
      <c r="MBF1525" s="272"/>
      <c r="MBG1525" s="272"/>
      <c r="MBH1525" s="272"/>
      <c r="MBI1525" s="272"/>
      <c r="MBJ1525" s="272"/>
      <c r="MBK1525" s="272"/>
      <c r="MBL1525" s="272"/>
      <c r="MBM1525" s="272"/>
      <c r="MBN1525" s="272"/>
      <c r="MBO1525" s="272"/>
      <c r="MBP1525" s="272"/>
      <c r="MBQ1525" s="272"/>
      <c r="MBR1525" s="272"/>
      <c r="MBS1525" s="272"/>
      <c r="MBT1525" s="272"/>
      <c r="MBU1525" s="272"/>
      <c r="MBV1525" s="272"/>
      <c r="MBW1525" s="272"/>
      <c r="MBX1525" s="272"/>
      <c r="MBY1525" s="272"/>
      <c r="MBZ1525" s="272"/>
      <c r="MCA1525" s="272"/>
      <c r="MCB1525" s="272"/>
      <c r="MCC1525" s="272"/>
      <c r="MCD1525" s="272"/>
      <c r="MCE1525" s="272"/>
      <c r="MCF1525" s="272"/>
      <c r="MCG1525" s="272"/>
      <c r="MCH1525" s="272"/>
      <c r="MCI1525" s="272"/>
      <c r="MCJ1525" s="272"/>
      <c r="MCK1525" s="272"/>
      <c r="MCL1525" s="272"/>
      <c r="MCM1525" s="272"/>
      <c r="MCN1525" s="272"/>
      <c r="MCO1525" s="272"/>
      <c r="MCP1525" s="272"/>
      <c r="MCQ1525" s="272"/>
      <c r="MCR1525" s="272"/>
      <c r="MCS1525" s="272"/>
      <c r="MCT1525" s="272"/>
      <c r="MCU1525" s="272"/>
      <c r="MCV1525" s="272"/>
      <c r="MCW1525" s="272"/>
      <c r="MCX1525" s="272"/>
      <c r="MCY1525" s="272"/>
      <c r="MCZ1525" s="272"/>
      <c r="MDA1525" s="272"/>
      <c r="MDB1525" s="272"/>
      <c r="MDC1525" s="272"/>
      <c r="MDD1525" s="272"/>
      <c r="MDE1525" s="272"/>
      <c r="MDF1525" s="272"/>
      <c r="MDG1525" s="272"/>
      <c r="MDH1525" s="272"/>
      <c r="MDI1525" s="272"/>
      <c r="MDJ1525" s="272"/>
      <c r="MDK1525" s="272"/>
      <c r="MDL1525" s="272"/>
      <c r="MDM1525" s="272"/>
      <c r="MDN1525" s="272"/>
      <c r="MDO1525" s="272"/>
      <c r="MDP1525" s="272"/>
      <c r="MDQ1525" s="272"/>
      <c r="MDR1525" s="272"/>
      <c r="MDS1525" s="272"/>
      <c r="MDT1525" s="272"/>
      <c r="MDU1525" s="272"/>
      <c r="MDV1525" s="272"/>
      <c r="MDW1525" s="272"/>
      <c r="MDX1525" s="272"/>
      <c r="MDY1525" s="272"/>
      <c r="MDZ1525" s="272"/>
      <c r="MEA1525" s="272"/>
      <c r="MEB1525" s="272"/>
      <c r="MEC1525" s="272"/>
      <c r="MED1525" s="272"/>
      <c r="MEE1525" s="272"/>
      <c r="MEF1525" s="272"/>
      <c r="MEG1525" s="272"/>
      <c r="MEH1525" s="272"/>
      <c r="MEI1525" s="272"/>
      <c r="MEJ1525" s="272"/>
      <c r="MEK1525" s="272"/>
      <c r="MEL1525" s="272"/>
      <c r="MEM1525" s="272"/>
      <c r="MEN1525" s="272"/>
      <c r="MEO1525" s="272"/>
      <c r="MEP1525" s="272"/>
      <c r="MEQ1525" s="272"/>
      <c r="MER1525" s="272"/>
      <c r="MES1525" s="272"/>
      <c r="MET1525" s="272"/>
      <c r="MEU1525" s="272"/>
      <c r="MEV1525" s="272"/>
      <c r="MEW1525" s="272"/>
      <c r="MEX1525" s="272"/>
      <c r="MEY1525" s="272"/>
      <c r="MEZ1525" s="272"/>
      <c r="MFA1525" s="272"/>
      <c r="MFB1525" s="272"/>
      <c r="MFC1525" s="272"/>
      <c r="MFD1525" s="272"/>
      <c r="MFE1525" s="272"/>
      <c r="MFF1525" s="272"/>
      <c r="MFG1525" s="272"/>
      <c r="MFH1525" s="272"/>
      <c r="MFI1525" s="272"/>
      <c r="MFJ1525" s="272"/>
      <c r="MFK1525" s="272"/>
      <c r="MFL1525" s="272"/>
      <c r="MFM1525" s="272"/>
      <c r="MFN1525" s="272"/>
      <c r="MFO1525" s="272"/>
      <c r="MFP1525" s="272"/>
      <c r="MFQ1525" s="272"/>
      <c r="MFR1525" s="272"/>
      <c r="MFS1525" s="272"/>
      <c r="MFT1525" s="272"/>
      <c r="MFU1525" s="272"/>
      <c r="MFV1525" s="272"/>
      <c r="MFW1525" s="272"/>
      <c r="MFX1525" s="272"/>
      <c r="MFY1525" s="272"/>
      <c r="MFZ1525" s="272"/>
      <c r="MGA1525" s="272"/>
      <c r="MGB1525" s="272"/>
      <c r="MGC1525" s="272"/>
      <c r="MGD1525" s="272"/>
      <c r="MGE1525" s="272"/>
      <c r="MGF1525" s="272"/>
      <c r="MGG1525" s="272"/>
      <c r="MGH1525" s="272"/>
      <c r="MGI1525" s="272"/>
      <c r="MGJ1525" s="272"/>
      <c r="MGK1525" s="272"/>
      <c r="MGL1525" s="272"/>
      <c r="MGM1525" s="272"/>
      <c r="MGN1525" s="272"/>
      <c r="MGO1525" s="272"/>
      <c r="MGP1525" s="272"/>
      <c r="MGQ1525" s="272"/>
      <c r="MGR1525" s="272"/>
      <c r="MGS1525" s="272"/>
      <c r="MGT1525" s="272"/>
      <c r="MGU1525" s="272"/>
      <c r="MGV1525" s="272"/>
      <c r="MGW1525" s="272"/>
      <c r="MGX1525" s="272"/>
      <c r="MGY1525" s="272"/>
      <c r="MGZ1525" s="272"/>
      <c r="MHA1525" s="272"/>
      <c r="MHB1525" s="272"/>
      <c r="MHC1525" s="272"/>
      <c r="MHD1525" s="272"/>
      <c r="MHE1525" s="272"/>
      <c r="MHF1525" s="272"/>
      <c r="MHG1525" s="272"/>
      <c r="MHH1525" s="272"/>
      <c r="MHI1525" s="272"/>
      <c r="MHJ1525" s="272"/>
      <c r="MHK1525" s="272"/>
      <c r="MHL1525" s="272"/>
      <c r="MHM1525" s="272"/>
      <c r="MHN1525" s="272"/>
      <c r="MHO1525" s="272"/>
      <c r="MHP1525" s="272"/>
      <c r="MHQ1525" s="272"/>
      <c r="MHR1525" s="272"/>
      <c r="MHS1525" s="272"/>
      <c r="MHT1525" s="272"/>
      <c r="MHU1525" s="272"/>
      <c r="MHV1525" s="272"/>
      <c r="MHW1525" s="272"/>
      <c r="MHX1525" s="272"/>
      <c r="MHY1525" s="272"/>
      <c r="MHZ1525" s="272"/>
      <c r="MIA1525" s="272"/>
      <c r="MIB1525" s="272"/>
      <c r="MIC1525" s="272"/>
      <c r="MID1525" s="272"/>
      <c r="MIE1525" s="272"/>
      <c r="MIF1525" s="272"/>
      <c r="MIG1525" s="272"/>
      <c r="MIH1525" s="272"/>
      <c r="MII1525" s="272"/>
      <c r="MIJ1525" s="272"/>
      <c r="MIK1525" s="272"/>
      <c r="MIL1525" s="272"/>
      <c r="MIM1525" s="272"/>
      <c r="MIN1525" s="272"/>
      <c r="MIO1525" s="272"/>
      <c r="MIP1525" s="272"/>
      <c r="MIQ1525" s="272"/>
      <c r="MIR1525" s="272"/>
      <c r="MIS1525" s="272"/>
      <c r="MIT1525" s="272"/>
      <c r="MIU1525" s="272"/>
      <c r="MIV1525" s="272"/>
      <c r="MIW1525" s="272"/>
      <c r="MIX1525" s="272"/>
      <c r="MIY1525" s="272"/>
      <c r="MIZ1525" s="272"/>
      <c r="MJA1525" s="272"/>
      <c r="MJB1525" s="272"/>
      <c r="MJC1525" s="272"/>
      <c r="MJD1525" s="272"/>
      <c r="MJE1525" s="272"/>
      <c r="MJF1525" s="272"/>
      <c r="MJG1525" s="272"/>
      <c r="MJH1525" s="272"/>
      <c r="MJI1525" s="272"/>
      <c r="MJJ1525" s="272"/>
      <c r="MJK1525" s="272"/>
      <c r="MJL1525" s="272"/>
      <c r="MJM1525" s="272"/>
      <c r="MJN1525" s="272"/>
      <c r="MJO1525" s="272"/>
      <c r="MJP1525" s="272"/>
      <c r="MJQ1525" s="272"/>
      <c r="MJR1525" s="272"/>
      <c r="MJS1525" s="272"/>
      <c r="MJT1525" s="272"/>
      <c r="MJU1525" s="272"/>
      <c r="MJV1525" s="272"/>
      <c r="MJW1525" s="272"/>
      <c r="MJX1525" s="272"/>
      <c r="MJY1525" s="272"/>
      <c r="MJZ1525" s="272"/>
      <c r="MKA1525" s="272"/>
      <c r="MKB1525" s="272"/>
      <c r="MKC1525" s="272"/>
      <c r="MKD1525" s="272"/>
      <c r="MKE1525" s="272"/>
      <c r="MKF1525" s="272"/>
      <c r="MKG1525" s="272"/>
      <c r="MKH1525" s="272"/>
      <c r="MKI1525" s="272"/>
      <c r="MKJ1525" s="272"/>
      <c r="MKK1525" s="272"/>
      <c r="MKL1525" s="272"/>
      <c r="MKM1525" s="272"/>
      <c r="MKN1525" s="272"/>
      <c r="MKO1525" s="272"/>
      <c r="MKP1525" s="272"/>
      <c r="MKQ1525" s="272"/>
      <c r="MKR1525" s="272"/>
      <c r="MKS1525" s="272"/>
      <c r="MKT1525" s="272"/>
      <c r="MKU1525" s="272"/>
      <c r="MKV1525" s="272"/>
      <c r="MKW1525" s="272"/>
      <c r="MKX1525" s="272"/>
      <c r="MKY1525" s="272"/>
      <c r="MKZ1525" s="272"/>
      <c r="MLA1525" s="272"/>
      <c r="MLB1525" s="272"/>
      <c r="MLC1525" s="272"/>
      <c r="MLD1525" s="272"/>
      <c r="MLE1525" s="272"/>
      <c r="MLF1525" s="272"/>
      <c r="MLG1525" s="272"/>
      <c r="MLH1525" s="272"/>
      <c r="MLI1525" s="272"/>
      <c r="MLJ1525" s="272"/>
      <c r="MLK1525" s="272"/>
      <c r="MLL1525" s="272"/>
      <c r="MLM1525" s="272"/>
      <c r="MLN1525" s="272"/>
      <c r="MLO1525" s="272"/>
      <c r="MLP1525" s="272"/>
      <c r="MLQ1525" s="272"/>
      <c r="MLR1525" s="272"/>
      <c r="MLS1525" s="272"/>
      <c r="MLT1525" s="272"/>
      <c r="MLU1525" s="272"/>
      <c r="MLV1525" s="272"/>
      <c r="MLW1525" s="272"/>
      <c r="MLX1525" s="272"/>
      <c r="MLY1525" s="272"/>
      <c r="MLZ1525" s="272"/>
      <c r="MMA1525" s="272"/>
      <c r="MMB1525" s="272"/>
      <c r="MMC1525" s="272"/>
      <c r="MMD1525" s="272"/>
      <c r="MME1525" s="272"/>
      <c r="MMF1525" s="272"/>
      <c r="MMG1525" s="272"/>
      <c r="MMH1525" s="272"/>
      <c r="MMI1525" s="272"/>
      <c r="MMJ1525" s="272"/>
      <c r="MMK1525" s="272"/>
      <c r="MML1525" s="272"/>
      <c r="MMM1525" s="272"/>
      <c r="MMN1525" s="272"/>
      <c r="MMO1525" s="272"/>
      <c r="MMP1525" s="272"/>
      <c r="MMQ1525" s="272"/>
      <c r="MMR1525" s="272"/>
      <c r="MMS1525" s="272"/>
      <c r="MMT1525" s="272"/>
      <c r="MMU1525" s="272"/>
      <c r="MMV1525" s="272"/>
      <c r="MMW1525" s="272"/>
      <c r="MMX1525" s="272"/>
      <c r="MMY1525" s="272"/>
      <c r="MMZ1525" s="272"/>
      <c r="MNA1525" s="272"/>
      <c r="MNB1525" s="272"/>
      <c r="MNC1525" s="272"/>
      <c r="MND1525" s="272"/>
      <c r="MNE1525" s="272"/>
      <c r="MNF1525" s="272"/>
      <c r="MNG1525" s="272"/>
      <c r="MNH1525" s="272"/>
      <c r="MNI1525" s="272"/>
      <c r="MNJ1525" s="272"/>
      <c r="MNK1525" s="272"/>
      <c r="MNL1525" s="272"/>
      <c r="MNM1525" s="272"/>
      <c r="MNN1525" s="272"/>
      <c r="MNO1525" s="272"/>
      <c r="MNP1525" s="272"/>
      <c r="MNQ1525" s="272"/>
      <c r="MNR1525" s="272"/>
      <c r="MNS1525" s="272"/>
      <c r="MNT1525" s="272"/>
      <c r="MNU1525" s="272"/>
      <c r="MNV1525" s="272"/>
      <c r="MNW1525" s="272"/>
      <c r="MNX1525" s="272"/>
      <c r="MNY1525" s="272"/>
      <c r="MNZ1525" s="272"/>
      <c r="MOA1525" s="272"/>
      <c r="MOB1525" s="272"/>
      <c r="MOC1525" s="272"/>
      <c r="MOD1525" s="272"/>
      <c r="MOE1525" s="272"/>
      <c r="MOF1525" s="272"/>
      <c r="MOG1525" s="272"/>
      <c r="MOH1525" s="272"/>
      <c r="MOI1525" s="272"/>
      <c r="MOJ1525" s="272"/>
      <c r="MOK1525" s="272"/>
      <c r="MOL1525" s="272"/>
      <c r="MOM1525" s="272"/>
      <c r="MON1525" s="272"/>
      <c r="MOO1525" s="272"/>
      <c r="MOP1525" s="272"/>
      <c r="MOQ1525" s="272"/>
      <c r="MOR1525" s="272"/>
      <c r="MOS1525" s="272"/>
      <c r="MOT1525" s="272"/>
      <c r="MOU1525" s="272"/>
      <c r="MOV1525" s="272"/>
      <c r="MOW1525" s="272"/>
      <c r="MOX1525" s="272"/>
      <c r="MOY1525" s="272"/>
      <c r="MOZ1525" s="272"/>
      <c r="MPA1525" s="272"/>
      <c r="MPB1525" s="272"/>
      <c r="MPC1525" s="272"/>
      <c r="MPD1525" s="272"/>
      <c r="MPE1525" s="272"/>
      <c r="MPF1525" s="272"/>
      <c r="MPG1525" s="272"/>
      <c r="MPH1525" s="272"/>
      <c r="MPI1525" s="272"/>
      <c r="MPJ1525" s="272"/>
      <c r="MPK1525" s="272"/>
      <c r="MPL1525" s="272"/>
      <c r="MPM1525" s="272"/>
      <c r="MPN1525" s="272"/>
      <c r="MPO1525" s="272"/>
      <c r="MPP1525" s="272"/>
      <c r="MPQ1525" s="272"/>
      <c r="MPR1525" s="272"/>
      <c r="MPS1525" s="272"/>
      <c r="MPT1525" s="272"/>
      <c r="MPU1525" s="272"/>
      <c r="MPV1525" s="272"/>
      <c r="MPW1525" s="272"/>
      <c r="MPX1525" s="272"/>
      <c r="MPY1525" s="272"/>
      <c r="MPZ1525" s="272"/>
      <c r="MQA1525" s="272"/>
      <c r="MQB1525" s="272"/>
      <c r="MQC1525" s="272"/>
      <c r="MQD1525" s="272"/>
      <c r="MQE1525" s="272"/>
      <c r="MQF1525" s="272"/>
      <c r="MQG1525" s="272"/>
      <c r="MQH1525" s="272"/>
      <c r="MQI1525" s="272"/>
      <c r="MQJ1525" s="272"/>
      <c r="MQK1525" s="272"/>
      <c r="MQL1525" s="272"/>
      <c r="MQM1525" s="272"/>
      <c r="MQN1525" s="272"/>
      <c r="MQO1525" s="272"/>
      <c r="MQP1525" s="272"/>
      <c r="MQQ1525" s="272"/>
      <c r="MQR1525" s="272"/>
      <c r="MQS1525" s="272"/>
      <c r="MQT1525" s="272"/>
      <c r="MQU1525" s="272"/>
      <c r="MQV1525" s="272"/>
      <c r="MQW1525" s="272"/>
      <c r="MQX1525" s="272"/>
      <c r="MQY1525" s="272"/>
      <c r="MQZ1525" s="272"/>
      <c r="MRA1525" s="272"/>
      <c r="MRB1525" s="272"/>
      <c r="MRC1525" s="272"/>
      <c r="MRD1525" s="272"/>
      <c r="MRE1525" s="272"/>
      <c r="MRF1525" s="272"/>
      <c r="MRG1525" s="272"/>
      <c r="MRH1525" s="272"/>
      <c r="MRI1525" s="272"/>
      <c r="MRJ1525" s="272"/>
      <c r="MRK1525" s="272"/>
      <c r="MRL1525" s="272"/>
      <c r="MRM1525" s="272"/>
      <c r="MRN1525" s="272"/>
      <c r="MRO1525" s="272"/>
      <c r="MRP1525" s="272"/>
      <c r="MRQ1525" s="272"/>
      <c r="MRR1525" s="272"/>
      <c r="MRS1525" s="272"/>
      <c r="MRT1525" s="272"/>
      <c r="MRU1525" s="272"/>
      <c r="MRV1525" s="272"/>
      <c r="MRW1525" s="272"/>
      <c r="MRX1525" s="272"/>
      <c r="MRY1525" s="272"/>
      <c r="MRZ1525" s="272"/>
      <c r="MSA1525" s="272"/>
      <c r="MSB1525" s="272"/>
      <c r="MSC1525" s="272"/>
      <c r="MSD1525" s="272"/>
      <c r="MSE1525" s="272"/>
      <c r="MSF1525" s="272"/>
      <c r="MSG1525" s="272"/>
      <c r="MSH1525" s="272"/>
      <c r="MSI1525" s="272"/>
      <c r="MSJ1525" s="272"/>
      <c r="MSK1525" s="272"/>
      <c r="MSL1525" s="272"/>
      <c r="MSM1525" s="272"/>
      <c r="MSN1525" s="272"/>
      <c r="MSO1525" s="272"/>
      <c r="MSP1525" s="272"/>
      <c r="MSQ1525" s="272"/>
      <c r="MSR1525" s="272"/>
      <c r="MSS1525" s="272"/>
      <c r="MST1525" s="272"/>
      <c r="MSU1525" s="272"/>
      <c r="MSV1525" s="272"/>
      <c r="MSW1525" s="272"/>
      <c r="MSX1525" s="272"/>
      <c r="MSY1525" s="272"/>
      <c r="MSZ1525" s="272"/>
      <c r="MTA1525" s="272"/>
      <c r="MTB1525" s="272"/>
      <c r="MTC1525" s="272"/>
      <c r="MTD1525" s="272"/>
      <c r="MTE1525" s="272"/>
      <c r="MTF1525" s="272"/>
      <c r="MTG1525" s="272"/>
      <c r="MTH1525" s="272"/>
      <c r="MTI1525" s="272"/>
      <c r="MTJ1525" s="272"/>
      <c r="MTK1525" s="272"/>
      <c r="MTL1525" s="272"/>
      <c r="MTM1525" s="272"/>
      <c r="MTN1525" s="272"/>
      <c r="MTO1525" s="272"/>
      <c r="MTP1525" s="272"/>
      <c r="MTQ1525" s="272"/>
      <c r="MTR1525" s="272"/>
      <c r="MTS1525" s="272"/>
      <c r="MTT1525" s="272"/>
      <c r="MTU1525" s="272"/>
      <c r="MTV1525" s="272"/>
      <c r="MTW1525" s="272"/>
      <c r="MTX1525" s="272"/>
      <c r="MTY1525" s="272"/>
      <c r="MTZ1525" s="272"/>
      <c r="MUA1525" s="272"/>
      <c r="MUB1525" s="272"/>
      <c r="MUC1525" s="272"/>
      <c r="MUD1525" s="272"/>
      <c r="MUE1525" s="272"/>
      <c r="MUF1525" s="272"/>
      <c r="MUG1525" s="272"/>
      <c r="MUH1525" s="272"/>
      <c r="MUI1525" s="272"/>
      <c r="MUJ1525" s="272"/>
      <c r="MUK1525" s="272"/>
      <c r="MUL1525" s="272"/>
      <c r="MUM1525" s="272"/>
      <c r="MUN1525" s="272"/>
      <c r="MUO1525" s="272"/>
      <c r="MUP1525" s="272"/>
      <c r="MUQ1525" s="272"/>
      <c r="MUR1525" s="272"/>
      <c r="MUS1525" s="272"/>
      <c r="MUT1525" s="272"/>
      <c r="MUU1525" s="272"/>
      <c r="MUV1525" s="272"/>
      <c r="MUW1525" s="272"/>
      <c r="MUX1525" s="272"/>
      <c r="MUY1525" s="272"/>
      <c r="MUZ1525" s="272"/>
      <c r="MVA1525" s="272"/>
      <c r="MVB1525" s="272"/>
      <c r="MVC1525" s="272"/>
      <c r="MVD1525" s="272"/>
      <c r="MVE1525" s="272"/>
      <c r="MVF1525" s="272"/>
      <c r="MVG1525" s="272"/>
      <c r="MVH1525" s="272"/>
      <c r="MVI1525" s="272"/>
      <c r="MVJ1525" s="272"/>
      <c r="MVK1525" s="272"/>
      <c r="MVL1525" s="272"/>
      <c r="MVM1525" s="272"/>
      <c r="MVN1525" s="272"/>
      <c r="MVO1525" s="272"/>
      <c r="MVP1525" s="272"/>
      <c r="MVQ1525" s="272"/>
      <c r="MVR1525" s="272"/>
      <c r="MVS1525" s="272"/>
      <c r="MVT1525" s="272"/>
      <c r="MVU1525" s="272"/>
      <c r="MVV1525" s="272"/>
      <c r="MVW1525" s="272"/>
      <c r="MVX1525" s="272"/>
      <c r="MVY1525" s="272"/>
      <c r="MVZ1525" s="272"/>
      <c r="MWA1525" s="272"/>
      <c r="MWB1525" s="272"/>
      <c r="MWC1525" s="272"/>
      <c r="MWD1525" s="272"/>
      <c r="MWE1525" s="272"/>
      <c r="MWF1525" s="272"/>
      <c r="MWG1525" s="272"/>
      <c r="MWH1525" s="272"/>
      <c r="MWI1525" s="272"/>
      <c r="MWJ1525" s="272"/>
      <c r="MWK1525" s="272"/>
      <c r="MWL1525" s="272"/>
      <c r="MWM1525" s="272"/>
      <c r="MWN1525" s="272"/>
      <c r="MWO1525" s="272"/>
      <c r="MWP1525" s="272"/>
      <c r="MWQ1525" s="272"/>
      <c r="MWR1525" s="272"/>
      <c r="MWS1525" s="272"/>
      <c r="MWT1525" s="272"/>
      <c r="MWU1525" s="272"/>
      <c r="MWV1525" s="272"/>
      <c r="MWW1525" s="272"/>
      <c r="MWX1525" s="272"/>
      <c r="MWY1525" s="272"/>
      <c r="MWZ1525" s="272"/>
      <c r="MXA1525" s="272"/>
      <c r="MXB1525" s="272"/>
      <c r="MXC1525" s="272"/>
      <c r="MXD1525" s="272"/>
      <c r="MXE1525" s="272"/>
      <c r="MXF1525" s="272"/>
      <c r="MXG1525" s="272"/>
      <c r="MXH1525" s="272"/>
      <c r="MXI1525" s="272"/>
      <c r="MXJ1525" s="272"/>
      <c r="MXK1525" s="272"/>
      <c r="MXL1525" s="272"/>
      <c r="MXM1525" s="272"/>
      <c r="MXN1525" s="272"/>
      <c r="MXO1525" s="272"/>
      <c r="MXP1525" s="272"/>
      <c r="MXQ1525" s="272"/>
      <c r="MXR1525" s="272"/>
      <c r="MXS1525" s="272"/>
      <c r="MXT1525" s="272"/>
      <c r="MXU1525" s="272"/>
      <c r="MXV1525" s="272"/>
      <c r="MXW1525" s="272"/>
      <c r="MXX1525" s="272"/>
      <c r="MXY1525" s="272"/>
      <c r="MXZ1525" s="272"/>
      <c r="MYA1525" s="272"/>
      <c r="MYB1525" s="272"/>
      <c r="MYC1525" s="272"/>
      <c r="MYD1525" s="272"/>
      <c r="MYE1525" s="272"/>
      <c r="MYF1525" s="272"/>
      <c r="MYG1525" s="272"/>
      <c r="MYH1525" s="272"/>
      <c r="MYI1525" s="272"/>
      <c r="MYJ1525" s="272"/>
      <c r="MYK1525" s="272"/>
      <c r="MYL1525" s="272"/>
      <c r="MYM1525" s="272"/>
      <c r="MYN1525" s="272"/>
      <c r="MYO1525" s="272"/>
      <c r="MYP1525" s="272"/>
      <c r="MYQ1525" s="272"/>
      <c r="MYR1525" s="272"/>
      <c r="MYS1525" s="272"/>
      <c r="MYT1525" s="272"/>
      <c r="MYU1525" s="272"/>
      <c r="MYV1525" s="272"/>
      <c r="MYW1525" s="272"/>
      <c r="MYX1525" s="272"/>
      <c r="MYY1525" s="272"/>
      <c r="MYZ1525" s="272"/>
      <c r="MZA1525" s="272"/>
      <c r="MZB1525" s="272"/>
      <c r="MZC1525" s="272"/>
      <c r="MZD1525" s="272"/>
      <c r="MZE1525" s="272"/>
      <c r="MZF1525" s="272"/>
      <c r="MZG1525" s="272"/>
      <c r="MZH1525" s="272"/>
      <c r="MZI1525" s="272"/>
      <c r="MZJ1525" s="272"/>
      <c r="MZK1525" s="272"/>
      <c r="MZL1525" s="272"/>
      <c r="MZM1525" s="272"/>
      <c r="MZN1525" s="272"/>
      <c r="MZO1525" s="272"/>
      <c r="MZP1525" s="272"/>
      <c r="MZQ1525" s="272"/>
      <c r="MZR1525" s="272"/>
      <c r="MZS1525" s="272"/>
      <c r="MZT1525" s="272"/>
      <c r="MZU1525" s="272"/>
      <c r="MZV1525" s="272"/>
      <c r="MZW1525" s="272"/>
      <c r="MZX1525" s="272"/>
      <c r="MZY1525" s="272"/>
      <c r="MZZ1525" s="272"/>
      <c r="NAA1525" s="272"/>
      <c r="NAB1525" s="272"/>
      <c r="NAC1525" s="272"/>
      <c r="NAD1525" s="272"/>
      <c r="NAE1525" s="272"/>
      <c r="NAF1525" s="272"/>
      <c r="NAG1525" s="272"/>
      <c r="NAH1525" s="272"/>
      <c r="NAI1525" s="272"/>
      <c r="NAJ1525" s="272"/>
      <c r="NAK1525" s="272"/>
      <c r="NAL1525" s="272"/>
      <c r="NAM1525" s="272"/>
      <c r="NAN1525" s="272"/>
      <c r="NAO1525" s="272"/>
      <c r="NAP1525" s="272"/>
      <c r="NAQ1525" s="272"/>
      <c r="NAR1525" s="272"/>
      <c r="NAS1525" s="272"/>
      <c r="NAT1525" s="272"/>
      <c r="NAU1525" s="272"/>
      <c r="NAV1525" s="272"/>
      <c r="NAW1525" s="272"/>
      <c r="NAX1525" s="272"/>
      <c r="NAY1525" s="272"/>
      <c r="NAZ1525" s="272"/>
      <c r="NBA1525" s="272"/>
      <c r="NBB1525" s="272"/>
      <c r="NBC1525" s="272"/>
      <c r="NBD1525" s="272"/>
      <c r="NBE1525" s="272"/>
      <c r="NBF1525" s="272"/>
      <c r="NBG1525" s="272"/>
      <c r="NBH1525" s="272"/>
      <c r="NBI1525" s="272"/>
      <c r="NBJ1525" s="272"/>
      <c r="NBK1525" s="272"/>
      <c r="NBL1525" s="272"/>
      <c r="NBM1525" s="272"/>
      <c r="NBN1525" s="272"/>
      <c r="NBO1525" s="272"/>
      <c r="NBP1525" s="272"/>
      <c r="NBQ1525" s="272"/>
      <c r="NBR1525" s="272"/>
      <c r="NBS1525" s="272"/>
      <c r="NBT1525" s="272"/>
      <c r="NBU1525" s="272"/>
      <c r="NBV1525" s="272"/>
      <c r="NBW1525" s="272"/>
      <c r="NBX1525" s="272"/>
      <c r="NBY1525" s="272"/>
      <c r="NBZ1525" s="272"/>
      <c r="NCA1525" s="272"/>
      <c r="NCB1525" s="272"/>
      <c r="NCC1525" s="272"/>
      <c r="NCD1525" s="272"/>
      <c r="NCE1525" s="272"/>
      <c r="NCF1525" s="272"/>
      <c r="NCG1525" s="272"/>
      <c r="NCH1525" s="272"/>
      <c r="NCI1525" s="272"/>
      <c r="NCJ1525" s="272"/>
      <c r="NCK1525" s="272"/>
      <c r="NCL1525" s="272"/>
      <c r="NCM1525" s="272"/>
      <c r="NCN1525" s="272"/>
      <c r="NCO1525" s="272"/>
      <c r="NCP1525" s="272"/>
      <c r="NCQ1525" s="272"/>
      <c r="NCR1525" s="272"/>
      <c r="NCS1525" s="272"/>
      <c r="NCT1525" s="272"/>
      <c r="NCU1525" s="272"/>
      <c r="NCV1525" s="272"/>
      <c r="NCW1525" s="272"/>
      <c r="NCX1525" s="272"/>
      <c r="NCY1525" s="272"/>
      <c r="NCZ1525" s="272"/>
      <c r="NDA1525" s="272"/>
      <c r="NDB1525" s="272"/>
      <c r="NDC1525" s="272"/>
      <c r="NDD1525" s="272"/>
      <c r="NDE1525" s="272"/>
      <c r="NDF1525" s="272"/>
      <c r="NDG1525" s="272"/>
      <c r="NDH1525" s="272"/>
      <c r="NDI1525" s="272"/>
      <c r="NDJ1525" s="272"/>
      <c r="NDK1525" s="272"/>
      <c r="NDL1525" s="272"/>
      <c r="NDM1525" s="272"/>
      <c r="NDN1525" s="272"/>
      <c r="NDO1525" s="272"/>
      <c r="NDP1525" s="272"/>
      <c r="NDQ1525" s="272"/>
      <c r="NDR1525" s="272"/>
      <c r="NDS1525" s="272"/>
      <c r="NDT1525" s="272"/>
      <c r="NDU1525" s="272"/>
      <c r="NDV1525" s="272"/>
      <c r="NDW1525" s="272"/>
      <c r="NDX1525" s="272"/>
      <c r="NDY1525" s="272"/>
      <c r="NDZ1525" s="272"/>
      <c r="NEA1525" s="272"/>
      <c r="NEB1525" s="272"/>
      <c r="NEC1525" s="272"/>
      <c r="NED1525" s="272"/>
      <c r="NEE1525" s="272"/>
      <c r="NEF1525" s="272"/>
      <c r="NEG1525" s="272"/>
      <c r="NEH1525" s="272"/>
      <c r="NEI1525" s="272"/>
      <c r="NEJ1525" s="272"/>
      <c r="NEK1525" s="272"/>
      <c r="NEL1525" s="272"/>
      <c r="NEM1525" s="272"/>
      <c r="NEN1525" s="272"/>
      <c r="NEO1525" s="272"/>
      <c r="NEP1525" s="272"/>
      <c r="NEQ1525" s="272"/>
      <c r="NER1525" s="272"/>
      <c r="NES1525" s="272"/>
      <c r="NET1525" s="272"/>
      <c r="NEU1525" s="272"/>
      <c r="NEV1525" s="272"/>
      <c r="NEW1525" s="272"/>
      <c r="NEX1525" s="272"/>
      <c r="NEY1525" s="272"/>
      <c r="NEZ1525" s="272"/>
      <c r="NFA1525" s="272"/>
      <c r="NFB1525" s="272"/>
      <c r="NFC1525" s="272"/>
      <c r="NFD1525" s="272"/>
      <c r="NFE1525" s="272"/>
      <c r="NFF1525" s="272"/>
      <c r="NFG1525" s="272"/>
      <c r="NFH1525" s="272"/>
      <c r="NFI1525" s="272"/>
      <c r="NFJ1525" s="272"/>
      <c r="NFK1525" s="272"/>
      <c r="NFL1525" s="272"/>
      <c r="NFM1525" s="272"/>
      <c r="NFN1525" s="272"/>
      <c r="NFO1525" s="272"/>
      <c r="NFP1525" s="272"/>
      <c r="NFQ1525" s="272"/>
      <c r="NFR1525" s="272"/>
      <c r="NFS1525" s="272"/>
      <c r="NFT1525" s="272"/>
      <c r="NFU1525" s="272"/>
      <c r="NFV1525" s="272"/>
      <c r="NFW1525" s="272"/>
      <c r="NFX1525" s="272"/>
      <c r="NFY1525" s="272"/>
      <c r="NFZ1525" s="272"/>
      <c r="NGA1525" s="272"/>
      <c r="NGB1525" s="272"/>
      <c r="NGC1525" s="272"/>
      <c r="NGD1525" s="272"/>
      <c r="NGE1525" s="272"/>
      <c r="NGF1525" s="272"/>
      <c r="NGG1525" s="272"/>
      <c r="NGH1525" s="272"/>
      <c r="NGI1525" s="272"/>
      <c r="NGJ1525" s="272"/>
      <c r="NGK1525" s="272"/>
      <c r="NGL1525" s="272"/>
      <c r="NGM1525" s="272"/>
      <c r="NGN1525" s="272"/>
      <c r="NGO1525" s="272"/>
      <c r="NGP1525" s="272"/>
      <c r="NGQ1525" s="272"/>
      <c r="NGR1525" s="272"/>
      <c r="NGS1525" s="272"/>
      <c r="NGT1525" s="272"/>
      <c r="NGU1525" s="272"/>
      <c r="NGV1525" s="272"/>
      <c r="NGW1525" s="272"/>
      <c r="NGX1525" s="272"/>
      <c r="NGY1525" s="272"/>
      <c r="NGZ1525" s="272"/>
      <c r="NHA1525" s="272"/>
      <c r="NHB1525" s="272"/>
      <c r="NHC1525" s="272"/>
      <c r="NHD1525" s="272"/>
      <c r="NHE1525" s="272"/>
      <c r="NHF1525" s="272"/>
      <c r="NHG1525" s="272"/>
      <c r="NHH1525" s="272"/>
      <c r="NHI1525" s="272"/>
      <c r="NHJ1525" s="272"/>
      <c r="NHK1525" s="272"/>
      <c r="NHL1525" s="272"/>
      <c r="NHM1525" s="272"/>
      <c r="NHN1525" s="272"/>
      <c r="NHO1525" s="272"/>
      <c r="NHP1525" s="272"/>
      <c r="NHQ1525" s="272"/>
      <c r="NHR1525" s="272"/>
      <c r="NHS1525" s="272"/>
      <c r="NHT1525" s="272"/>
      <c r="NHU1525" s="272"/>
      <c r="NHV1525" s="272"/>
      <c r="NHW1525" s="272"/>
      <c r="NHX1525" s="272"/>
      <c r="NHY1525" s="272"/>
      <c r="NHZ1525" s="272"/>
      <c r="NIA1525" s="272"/>
      <c r="NIB1525" s="272"/>
      <c r="NIC1525" s="272"/>
      <c r="NID1525" s="272"/>
      <c r="NIE1525" s="272"/>
      <c r="NIF1525" s="272"/>
      <c r="NIG1525" s="272"/>
      <c r="NIH1525" s="272"/>
      <c r="NII1525" s="272"/>
      <c r="NIJ1525" s="272"/>
      <c r="NIK1525" s="272"/>
      <c r="NIL1525" s="272"/>
      <c r="NIM1525" s="272"/>
      <c r="NIN1525" s="272"/>
      <c r="NIO1525" s="272"/>
      <c r="NIP1525" s="272"/>
      <c r="NIQ1525" s="272"/>
      <c r="NIR1525" s="272"/>
      <c r="NIS1525" s="272"/>
      <c r="NIT1525" s="272"/>
      <c r="NIU1525" s="272"/>
      <c r="NIV1525" s="272"/>
      <c r="NIW1525" s="272"/>
      <c r="NIX1525" s="272"/>
      <c r="NIY1525" s="272"/>
      <c r="NIZ1525" s="272"/>
      <c r="NJA1525" s="272"/>
      <c r="NJB1525" s="272"/>
      <c r="NJC1525" s="272"/>
      <c r="NJD1525" s="272"/>
      <c r="NJE1525" s="272"/>
      <c r="NJF1525" s="272"/>
      <c r="NJG1525" s="272"/>
      <c r="NJH1525" s="272"/>
      <c r="NJI1525" s="272"/>
      <c r="NJJ1525" s="272"/>
      <c r="NJK1525" s="272"/>
      <c r="NJL1525" s="272"/>
      <c r="NJM1525" s="272"/>
      <c r="NJN1525" s="272"/>
      <c r="NJO1525" s="272"/>
      <c r="NJP1525" s="272"/>
      <c r="NJQ1525" s="272"/>
      <c r="NJR1525" s="272"/>
      <c r="NJS1525" s="272"/>
      <c r="NJT1525" s="272"/>
      <c r="NJU1525" s="272"/>
      <c r="NJV1525" s="272"/>
      <c r="NJW1525" s="272"/>
      <c r="NJX1525" s="272"/>
      <c r="NJY1525" s="272"/>
      <c r="NJZ1525" s="272"/>
      <c r="NKA1525" s="272"/>
      <c r="NKB1525" s="272"/>
      <c r="NKC1525" s="272"/>
      <c r="NKD1525" s="272"/>
      <c r="NKE1525" s="272"/>
      <c r="NKF1525" s="272"/>
      <c r="NKG1525" s="272"/>
      <c r="NKH1525" s="272"/>
      <c r="NKI1525" s="272"/>
      <c r="NKJ1525" s="272"/>
      <c r="NKK1525" s="272"/>
      <c r="NKL1525" s="272"/>
      <c r="NKM1525" s="272"/>
      <c r="NKN1525" s="272"/>
      <c r="NKO1525" s="272"/>
      <c r="NKP1525" s="272"/>
      <c r="NKQ1525" s="272"/>
      <c r="NKR1525" s="272"/>
      <c r="NKS1525" s="272"/>
      <c r="NKT1525" s="272"/>
      <c r="NKU1525" s="272"/>
      <c r="NKV1525" s="272"/>
      <c r="NKW1525" s="272"/>
      <c r="NKX1525" s="272"/>
      <c r="NKY1525" s="272"/>
      <c r="NKZ1525" s="272"/>
      <c r="NLA1525" s="272"/>
      <c r="NLB1525" s="272"/>
      <c r="NLC1525" s="272"/>
      <c r="NLD1525" s="272"/>
      <c r="NLE1525" s="272"/>
      <c r="NLF1525" s="272"/>
      <c r="NLG1525" s="272"/>
      <c r="NLH1525" s="272"/>
      <c r="NLI1525" s="272"/>
      <c r="NLJ1525" s="272"/>
      <c r="NLK1525" s="272"/>
      <c r="NLL1525" s="272"/>
      <c r="NLM1525" s="272"/>
      <c r="NLN1525" s="272"/>
      <c r="NLO1525" s="272"/>
      <c r="NLP1525" s="272"/>
      <c r="NLQ1525" s="272"/>
      <c r="NLR1525" s="272"/>
      <c r="NLS1525" s="272"/>
      <c r="NLT1525" s="272"/>
      <c r="NLU1525" s="272"/>
      <c r="NLV1525" s="272"/>
      <c r="NLW1525" s="272"/>
      <c r="NLX1525" s="272"/>
      <c r="NLY1525" s="272"/>
      <c r="NLZ1525" s="272"/>
      <c r="NMA1525" s="272"/>
      <c r="NMB1525" s="272"/>
      <c r="NMC1525" s="272"/>
      <c r="NMD1525" s="272"/>
      <c r="NME1525" s="272"/>
      <c r="NMF1525" s="272"/>
      <c r="NMG1525" s="272"/>
      <c r="NMH1525" s="272"/>
      <c r="NMI1525" s="272"/>
      <c r="NMJ1525" s="272"/>
      <c r="NMK1525" s="272"/>
      <c r="NML1525" s="272"/>
      <c r="NMM1525" s="272"/>
      <c r="NMN1525" s="272"/>
      <c r="NMO1525" s="272"/>
      <c r="NMP1525" s="272"/>
      <c r="NMQ1525" s="272"/>
      <c r="NMR1525" s="272"/>
      <c r="NMS1525" s="272"/>
      <c r="NMT1525" s="272"/>
      <c r="NMU1525" s="272"/>
      <c r="NMV1525" s="272"/>
      <c r="NMW1525" s="272"/>
      <c r="NMX1525" s="272"/>
      <c r="NMY1525" s="272"/>
      <c r="NMZ1525" s="272"/>
      <c r="NNA1525" s="272"/>
      <c r="NNB1525" s="272"/>
      <c r="NNC1525" s="272"/>
      <c r="NND1525" s="272"/>
      <c r="NNE1525" s="272"/>
      <c r="NNF1525" s="272"/>
      <c r="NNG1525" s="272"/>
      <c r="NNH1525" s="272"/>
      <c r="NNI1525" s="272"/>
      <c r="NNJ1525" s="272"/>
      <c r="NNK1525" s="272"/>
      <c r="NNL1525" s="272"/>
      <c r="NNM1525" s="272"/>
      <c r="NNN1525" s="272"/>
      <c r="NNO1525" s="272"/>
      <c r="NNP1525" s="272"/>
      <c r="NNQ1525" s="272"/>
      <c r="NNR1525" s="272"/>
      <c r="NNS1525" s="272"/>
      <c r="NNT1525" s="272"/>
      <c r="NNU1525" s="272"/>
      <c r="NNV1525" s="272"/>
      <c r="NNW1525" s="272"/>
      <c r="NNX1525" s="272"/>
      <c r="NNY1525" s="272"/>
      <c r="NNZ1525" s="272"/>
      <c r="NOA1525" s="272"/>
      <c r="NOB1525" s="272"/>
      <c r="NOC1525" s="272"/>
      <c r="NOD1525" s="272"/>
      <c r="NOE1525" s="272"/>
      <c r="NOF1525" s="272"/>
      <c r="NOG1525" s="272"/>
      <c r="NOH1525" s="272"/>
      <c r="NOI1525" s="272"/>
      <c r="NOJ1525" s="272"/>
      <c r="NOK1525" s="272"/>
      <c r="NOL1525" s="272"/>
      <c r="NOM1525" s="272"/>
      <c r="NON1525" s="272"/>
      <c r="NOO1525" s="272"/>
      <c r="NOP1525" s="272"/>
      <c r="NOQ1525" s="272"/>
      <c r="NOR1525" s="272"/>
      <c r="NOS1525" s="272"/>
      <c r="NOT1525" s="272"/>
      <c r="NOU1525" s="272"/>
      <c r="NOV1525" s="272"/>
      <c r="NOW1525" s="272"/>
      <c r="NOX1525" s="272"/>
      <c r="NOY1525" s="272"/>
      <c r="NOZ1525" s="272"/>
      <c r="NPA1525" s="272"/>
      <c r="NPB1525" s="272"/>
      <c r="NPC1525" s="272"/>
      <c r="NPD1525" s="272"/>
      <c r="NPE1525" s="272"/>
      <c r="NPF1525" s="272"/>
      <c r="NPG1525" s="272"/>
      <c r="NPH1525" s="272"/>
      <c r="NPI1525" s="272"/>
      <c r="NPJ1525" s="272"/>
      <c r="NPK1525" s="272"/>
      <c r="NPL1525" s="272"/>
      <c r="NPM1525" s="272"/>
      <c r="NPN1525" s="272"/>
      <c r="NPO1525" s="272"/>
      <c r="NPP1525" s="272"/>
      <c r="NPQ1525" s="272"/>
      <c r="NPR1525" s="272"/>
      <c r="NPS1525" s="272"/>
      <c r="NPT1525" s="272"/>
      <c r="NPU1525" s="272"/>
      <c r="NPV1525" s="272"/>
      <c r="NPW1525" s="272"/>
      <c r="NPX1525" s="272"/>
      <c r="NPY1525" s="272"/>
      <c r="NPZ1525" s="272"/>
      <c r="NQA1525" s="272"/>
      <c r="NQB1525" s="272"/>
      <c r="NQC1525" s="272"/>
      <c r="NQD1525" s="272"/>
      <c r="NQE1525" s="272"/>
      <c r="NQF1525" s="272"/>
      <c r="NQG1525" s="272"/>
      <c r="NQH1525" s="272"/>
      <c r="NQI1525" s="272"/>
      <c r="NQJ1525" s="272"/>
      <c r="NQK1525" s="272"/>
      <c r="NQL1525" s="272"/>
      <c r="NQM1525" s="272"/>
      <c r="NQN1525" s="272"/>
      <c r="NQO1525" s="272"/>
      <c r="NQP1525" s="272"/>
      <c r="NQQ1525" s="272"/>
      <c r="NQR1525" s="272"/>
      <c r="NQS1525" s="272"/>
      <c r="NQT1525" s="272"/>
      <c r="NQU1525" s="272"/>
      <c r="NQV1525" s="272"/>
      <c r="NQW1525" s="272"/>
      <c r="NQX1525" s="272"/>
      <c r="NQY1525" s="272"/>
      <c r="NQZ1525" s="272"/>
      <c r="NRA1525" s="272"/>
      <c r="NRB1525" s="272"/>
      <c r="NRC1525" s="272"/>
      <c r="NRD1525" s="272"/>
      <c r="NRE1525" s="272"/>
      <c r="NRF1525" s="272"/>
      <c r="NRG1525" s="272"/>
      <c r="NRH1525" s="272"/>
      <c r="NRI1525" s="272"/>
      <c r="NRJ1525" s="272"/>
      <c r="NRK1525" s="272"/>
      <c r="NRL1525" s="272"/>
      <c r="NRM1525" s="272"/>
      <c r="NRN1525" s="272"/>
      <c r="NRO1525" s="272"/>
      <c r="NRP1525" s="272"/>
      <c r="NRQ1525" s="272"/>
      <c r="NRR1525" s="272"/>
      <c r="NRS1525" s="272"/>
      <c r="NRT1525" s="272"/>
      <c r="NRU1525" s="272"/>
      <c r="NRV1525" s="272"/>
      <c r="NRW1525" s="272"/>
      <c r="NRX1525" s="272"/>
      <c r="NRY1525" s="272"/>
      <c r="NRZ1525" s="272"/>
      <c r="NSA1525" s="272"/>
      <c r="NSB1525" s="272"/>
      <c r="NSC1525" s="272"/>
      <c r="NSD1525" s="272"/>
      <c r="NSE1525" s="272"/>
      <c r="NSF1525" s="272"/>
      <c r="NSG1525" s="272"/>
      <c r="NSH1525" s="272"/>
      <c r="NSI1525" s="272"/>
      <c r="NSJ1525" s="272"/>
      <c r="NSK1525" s="272"/>
      <c r="NSL1525" s="272"/>
      <c r="NSM1525" s="272"/>
      <c r="NSN1525" s="272"/>
      <c r="NSO1525" s="272"/>
      <c r="NSP1525" s="272"/>
      <c r="NSQ1525" s="272"/>
      <c r="NSR1525" s="272"/>
      <c r="NSS1525" s="272"/>
      <c r="NST1525" s="272"/>
      <c r="NSU1525" s="272"/>
      <c r="NSV1525" s="272"/>
      <c r="NSW1525" s="272"/>
      <c r="NSX1525" s="272"/>
      <c r="NSY1525" s="272"/>
      <c r="NSZ1525" s="272"/>
      <c r="NTA1525" s="272"/>
      <c r="NTB1525" s="272"/>
      <c r="NTC1525" s="272"/>
      <c r="NTD1525" s="272"/>
      <c r="NTE1525" s="272"/>
      <c r="NTF1525" s="272"/>
      <c r="NTG1525" s="272"/>
      <c r="NTH1525" s="272"/>
      <c r="NTI1525" s="272"/>
      <c r="NTJ1525" s="272"/>
      <c r="NTK1525" s="272"/>
      <c r="NTL1525" s="272"/>
      <c r="NTM1525" s="272"/>
      <c r="NTN1525" s="272"/>
      <c r="NTO1525" s="272"/>
      <c r="NTP1525" s="272"/>
      <c r="NTQ1525" s="272"/>
      <c r="NTR1525" s="272"/>
      <c r="NTS1525" s="272"/>
      <c r="NTT1525" s="272"/>
      <c r="NTU1525" s="272"/>
      <c r="NTV1525" s="272"/>
      <c r="NTW1525" s="272"/>
      <c r="NTX1525" s="272"/>
      <c r="NTY1525" s="272"/>
      <c r="NTZ1525" s="272"/>
      <c r="NUA1525" s="272"/>
      <c r="NUB1525" s="272"/>
      <c r="NUC1525" s="272"/>
      <c r="NUD1525" s="272"/>
      <c r="NUE1525" s="272"/>
      <c r="NUF1525" s="272"/>
      <c r="NUG1525" s="272"/>
      <c r="NUH1525" s="272"/>
      <c r="NUI1525" s="272"/>
      <c r="NUJ1525" s="272"/>
      <c r="NUK1525" s="272"/>
      <c r="NUL1525" s="272"/>
      <c r="NUM1525" s="272"/>
      <c r="NUN1525" s="272"/>
      <c r="NUO1525" s="272"/>
      <c r="NUP1525" s="272"/>
      <c r="NUQ1525" s="272"/>
      <c r="NUR1525" s="272"/>
      <c r="NUS1525" s="272"/>
      <c r="NUT1525" s="272"/>
      <c r="NUU1525" s="272"/>
      <c r="NUV1525" s="272"/>
      <c r="NUW1525" s="272"/>
      <c r="NUX1525" s="272"/>
      <c r="NUY1525" s="272"/>
      <c r="NUZ1525" s="272"/>
      <c r="NVA1525" s="272"/>
      <c r="NVB1525" s="272"/>
      <c r="NVC1525" s="272"/>
      <c r="NVD1525" s="272"/>
      <c r="NVE1525" s="272"/>
      <c r="NVF1525" s="272"/>
      <c r="NVG1525" s="272"/>
      <c r="NVH1525" s="272"/>
      <c r="NVI1525" s="272"/>
      <c r="NVJ1525" s="272"/>
      <c r="NVK1525" s="272"/>
      <c r="NVL1525" s="272"/>
      <c r="NVM1525" s="272"/>
      <c r="NVN1525" s="272"/>
      <c r="NVO1525" s="272"/>
      <c r="NVP1525" s="272"/>
      <c r="NVQ1525" s="272"/>
      <c r="NVR1525" s="272"/>
      <c r="NVS1525" s="272"/>
      <c r="NVT1525" s="272"/>
      <c r="NVU1525" s="272"/>
      <c r="NVV1525" s="272"/>
      <c r="NVW1525" s="272"/>
      <c r="NVX1525" s="272"/>
      <c r="NVY1525" s="272"/>
      <c r="NVZ1525" s="272"/>
      <c r="NWA1525" s="272"/>
      <c r="NWB1525" s="272"/>
      <c r="NWC1525" s="272"/>
      <c r="NWD1525" s="272"/>
      <c r="NWE1525" s="272"/>
      <c r="NWF1525" s="272"/>
      <c r="NWG1525" s="272"/>
      <c r="NWH1525" s="272"/>
      <c r="NWI1525" s="272"/>
      <c r="NWJ1525" s="272"/>
      <c r="NWK1525" s="272"/>
      <c r="NWL1525" s="272"/>
      <c r="NWM1525" s="272"/>
      <c r="NWN1525" s="272"/>
      <c r="NWO1525" s="272"/>
      <c r="NWP1525" s="272"/>
      <c r="NWQ1525" s="272"/>
      <c r="NWR1525" s="272"/>
      <c r="NWS1525" s="272"/>
      <c r="NWT1525" s="272"/>
      <c r="NWU1525" s="272"/>
      <c r="NWV1525" s="272"/>
      <c r="NWW1525" s="272"/>
      <c r="NWX1525" s="272"/>
      <c r="NWY1525" s="272"/>
      <c r="NWZ1525" s="272"/>
      <c r="NXA1525" s="272"/>
      <c r="NXB1525" s="272"/>
      <c r="NXC1525" s="272"/>
      <c r="NXD1525" s="272"/>
      <c r="NXE1525" s="272"/>
      <c r="NXF1525" s="272"/>
      <c r="NXG1525" s="272"/>
      <c r="NXH1525" s="272"/>
      <c r="NXI1525" s="272"/>
      <c r="NXJ1525" s="272"/>
      <c r="NXK1525" s="272"/>
      <c r="NXL1525" s="272"/>
      <c r="NXM1525" s="272"/>
      <c r="NXN1525" s="272"/>
      <c r="NXO1525" s="272"/>
      <c r="NXP1525" s="272"/>
      <c r="NXQ1525" s="272"/>
      <c r="NXR1525" s="272"/>
      <c r="NXS1525" s="272"/>
      <c r="NXT1525" s="272"/>
      <c r="NXU1525" s="272"/>
      <c r="NXV1525" s="272"/>
      <c r="NXW1525" s="272"/>
      <c r="NXX1525" s="272"/>
      <c r="NXY1525" s="272"/>
      <c r="NXZ1525" s="272"/>
      <c r="NYA1525" s="272"/>
      <c r="NYB1525" s="272"/>
      <c r="NYC1525" s="272"/>
      <c r="NYD1525" s="272"/>
      <c r="NYE1525" s="272"/>
      <c r="NYF1525" s="272"/>
      <c r="NYG1525" s="272"/>
      <c r="NYH1525" s="272"/>
      <c r="NYI1525" s="272"/>
      <c r="NYJ1525" s="272"/>
      <c r="NYK1525" s="272"/>
      <c r="NYL1525" s="272"/>
      <c r="NYM1525" s="272"/>
      <c r="NYN1525" s="272"/>
      <c r="NYO1525" s="272"/>
      <c r="NYP1525" s="272"/>
      <c r="NYQ1525" s="272"/>
      <c r="NYR1525" s="272"/>
      <c r="NYS1525" s="272"/>
      <c r="NYT1525" s="272"/>
      <c r="NYU1525" s="272"/>
      <c r="NYV1525" s="272"/>
      <c r="NYW1525" s="272"/>
      <c r="NYX1525" s="272"/>
      <c r="NYY1525" s="272"/>
      <c r="NYZ1525" s="272"/>
      <c r="NZA1525" s="272"/>
      <c r="NZB1525" s="272"/>
      <c r="NZC1525" s="272"/>
      <c r="NZD1525" s="272"/>
      <c r="NZE1525" s="272"/>
      <c r="NZF1525" s="272"/>
      <c r="NZG1525" s="272"/>
      <c r="NZH1525" s="272"/>
      <c r="NZI1525" s="272"/>
      <c r="NZJ1525" s="272"/>
      <c r="NZK1525" s="272"/>
      <c r="NZL1525" s="272"/>
      <c r="NZM1525" s="272"/>
      <c r="NZN1525" s="272"/>
      <c r="NZO1525" s="272"/>
      <c r="NZP1525" s="272"/>
      <c r="NZQ1525" s="272"/>
      <c r="NZR1525" s="272"/>
      <c r="NZS1525" s="272"/>
      <c r="NZT1525" s="272"/>
      <c r="NZU1525" s="272"/>
      <c r="NZV1525" s="272"/>
      <c r="NZW1525" s="272"/>
      <c r="NZX1525" s="272"/>
      <c r="NZY1525" s="272"/>
      <c r="NZZ1525" s="272"/>
      <c r="OAA1525" s="272"/>
      <c r="OAB1525" s="272"/>
      <c r="OAC1525" s="272"/>
      <c r="OAD1525" s="272"/>
      <c r="OAE1525" s="272"/>
      <c r="OAF1525" s="272"/>
      <c r="OAG1525" s="272"/>
      <c r="OAH1525" s="272"/>
      <c r="OAI1525" s="272"/>
      <c r="OAJ1525" s="272"/>
      <c r="OAK1525" s="272"/>
      <c r="OAL1525" s="272"/>
      <c r="OAM1525" s="272"/>
      <c r="OAN1525" s="272"/>
      <c r="OAO1525" s="272"/>
      <c r="OAP1525" s="272"/>
      <c r="OAQ1525" s="272"/>
      <c r="OAR1525" s="272"/>
      <c r="OAS1525" s="272"/>
      <c r="OAT1525" s="272"/>
      <c r="OAU1525" s="272"/>
      <c r="OAV1525" s="272"/>
      <c r="OAW1525" s="272"/>
      <c r="OAX1525" s="272"/>
      <c r="OAY1525" s="272"/>
      <c r="OAZ1525" s="272"/>
      <c r="OBA1525" s="272"/>
      <c r="OBB1525" s="272"/>
      <c r="OBC1525" s="272"/>
      <c r="OBD1525" s="272"/>
      <c r="OBE1525" s="272"/>
      <c r="OBF1525" s="272"/>
      <c r="OBG1525" s="272"/>
      <c r="OBH1525" s="272"/>
      <c r="OBI1525" s="272"/>
      <c r="OBJ1525" s="272"/>
      <c r="OBK1525" s="272"/>
      <c r="OBL1525" s="272"/>
      <c r="OBM1525" s="272"/>
      <c r="OBN1525" s="272"/>
      <c r="OBO1525" s="272"/>
      <c r="OBP1525" s="272"/>
      <c r="OBQ1525" s="272"/>
      <c r="OBR1525" s="272"/>
      <c r="OBS1525" s="272"/>
      <c r="OBT1525" s="272"/>
      <c r="OBU1525" s="272"/>
      <c r="OBV1525" s="272"/>
      <c r="OBW1525" s="272"/>
      <c r="OBX1525" s="272"/>
      <c r="OBY1525" s="272"/>
      <c r="OBZ1525" s="272"/>
      <c r="OCA1525" s="272"/>
      <c r="OCB1525" s="272"/>
      <c r="OCC1525" s="272"/>
      <c r="OCD1525" s="272"/>
      <c r="OCE1525" s="272"/>
      <c r="OCF1525" s="272"/>
      <c r="OCG1525" s="272"/>
      <c r="OCH1525" s="272"/>
      <c r="OCI1525" s="272"/>
      <c r="OCJ1525" s="272"/>
      <c r="OCK1525" s="272"/>
      <c r="OCL1525" s="272"/>
      <c r="OCM1525" s="272"/>
      <c r="OCN1525" s="272"/>
      <c r="OCO1525" s="272"/>
      <c r="OCP1525" s="272"/>
      <c r="OCQ1525" s="272"/>
      <c r="OCR1525" s="272"/>
      <c r="OCS1525" s="272"/>
      <c r="OCT1525" s="272"/>
      <c r="OCU1525" s="272"/>
      <c r="OCV1525" s="272"/>
      <c r="OCW1525" s="272"/>
      <c r="OCX1525" s="272"/>
      <c r="OCY1525" s="272"/>
      <c r="OCZ1525" s="272"/>
      <c r="ODA1525" s="272"/>
      <c r="ODB1525" s="272"/>
      <c r="ODC1525" s="272"/>
      <c r="ODD1525" s="272"/>
      <c r="ODE1525" s="272"/>
      <c r="ODF1525" s="272"/>
      <c r="ODG1525" s="272"/>
      <c r="ODH1525" s="272"/>
      <c r="ODI1525" s="272"/>
      <c r="ODJ1525" s="272"/>
      <c r="ODK1525" s="272"/>
      <c r="ODL1525" s="272"/>
      <c r="ODM1525" s="272"/>
      <c r="ODN1525" s="272"/>
      <c r="ODO1525" s="272"/>
      <c r="ODP1525" s="272"/>
      <c r="ODQ1525" s="272"/>
      <c r="ODR1525" s="272"/>
      <c r="ODS1525" s="272"/>
      <c r="ODT1525" s="272"/>
      <c r="ODU1525" s="272"/>
      <c r="ODV1525" s="272"/>
      <c r="ODW1525" s="272"/>
      <c r="ODX1525" s="272"/>
      <c r="ODY1525" s="272"/>
      <c r="ODZ1525" s="272"/>
      <c r="OEA1525" s="272"/>
      <c r="OEB1525" s="272"/>
      <c r="OEC1525" s="272"/>
      <c r="OED1525" s="272"/>
      <c r="OEE1525" s="272"/>
      <c r="OEF1525" s="272"/>
      <c r="OEG1525" s="272"/>
      <c r="OEH1525" s="272"/>
      <c r="OEI1525" s="272"/>
      <c r="OEJ1525" s="272"/>
      <c r="OEK1525" s="272"/>
      <c r="OEL1525" s="272"/>
      <c r="OEM1525" s="272"/>
      <c r="OEN1525" s="272"/>
      <c r="OEO1525" s="272"/>
      <c r="OEP1525" s="272"/>
      <c r="OEQ1525" s="272"/>
      <c r="OER1525" s="272"/>
      <c r="OES1525" s="272"/>
      <c r="OET1525" s="272"/>
      <c r="OEU1525" s="272"/>
      <c r="OEV1525" s="272"/>
      <c r="OEW1525" s="272"/>
      <c r="OEX1525" s="272"/>
      <c r="OEY1525" s="272"/>
      <c r="OEZ1525" s="272"/>
      <c r="OFA1525" s="272"/>
      <c r="OFB1525" s="272"/>
      <c r="OFC1525" s="272"/>
      <c r="OFD1525" s="272"/>
      <c r="OFE1525" s="272"/>
      <c r="OFF1525" s="272"/>
      <c r="OFG1525" s="272"/>
      <c r="OFH1525" s="272"/>
      <c r="OFI1525" s="272"/>
      <c r="OFJ1525" s="272"/>
      <c r="OFK1525" s="272"/>
      <c r="OFL1525" s="272"/>
      <c r="OFM1525" s="272"/>
      <c r="OFN1525" s="272"/>
      <c r="OFO1525" s="272"/>
      <c r="OFP1525" s="272"/>
      <c r="OFQ1525" s="272"/>
      <c r="OFR1525" s="272"/>
      <c r="OFS1525" s="272"/>
      <c r="OFT1525" s="272"/>
      <c r="OFU1525" s="272"/>
      <c r="OFV1525" s="272"/>
      <c r="OFW1525" s="272"/>
      <c r="OFX1525" s="272"/>
      <c r="OFY1525" s="272"/>
      <c r="OFZ1525" s="272"/>
      <c r="OGA1525" s="272"/>
      <c r="OGB1525" s="272"/>
      <c r="OGC1525" s="272"/>
      <c r="OGD1525" s="272"/>
      <c r="OGE1525" s="272"/>
      <c r="OGF1525" s="272"/>
      <c r="OGG1525" s="272"/>
      <c r="OGH1525" s="272"/>
      <c r="OGI1525" s="272"/>
      <c r="OGJ1525" s="272"/>
      <c r="OGK1525" s="272"/>
      <c r="OGL1525" s="272"/>
      <c r="OGM1525" s="272"/>
      <c r="OGN1525" s="272"/>
      <c r="OGO1525" s="272"/>
      <c r="OGP1525" s="272"/>
      <c r="OGQ1525" s="272"/>
      <c r="OGR1525" s="272"/>
      <c r="OGS1525" s="272"/>
      <c r="OGT1525" s="272"/>
      <c r="OGU1525" s="272"/>
      <c r="OGV1525" s="272"/>
      <c r="OGW1525" s="272"/>
      <c r="OGX1525" s="272"/>
      <c r="OGY1525" s="272"/>
      <c r="OGZ1525" s="272"/>
      <c r="OHA1525" s="272"/>
      <c r="OHB1525" s="272"/>
      <c r="OHC1525" s="272"/>
      <c r="OHD1525" s="272"/>
      <c r="OHE1525" s="272"/>
      <c r="OHF1525" s="272"/>
      <c r="OHG1525" s="272"/>
      <c r="OHH1525" s="272"/>
      <c r="OHI1525" s="272"/>
      <c r="OHJ1525" s="272"/>
      <c r="OHK1525" s="272"/>
      <c r="OHL1525" s="272"/>
      <c r="OHM1525" s="272"/>
      <c r="OHN1525" s="272"/>
      <c r="OHO1525" s="272"/>
      <c r="OHP1525" s="272"/>
      <c r="OHQ1525" s="272"/>
      <c r="OHR1525" s="272"/>
      <c r="OHS1525" s="272"/>
      <c r="OHT1525" s="272"/>
      <c r="OHU1525" s="272"/>
      <c r="OHV1525" s="272"/>
      <c r="OHW1525" s="272"/>
      <c r="OHX1525" s="272"/>
      <c r="OHY1525" s="272"/>
      <c r="OHZ1525" s="272"/>
      <c r="OIA1525" s="272"/>
      <c r="OIB1525" s="272"/>
      <c r="OIC1525" s="272"/>
      <c r="OID1525" s="272"/>
      <c r="OIE1525" s="272"/>
      <c r="OIF1525" s="272"/>
      <c r="OIG1525" s="272"/>
      <c r="OIH1525" s="272"/>
      <c r="OII1525" s="272"/>
      <c r="OIJ1525" s="272"/>
      <c r="OIK1525" s="272"/>
      <c r="OIL1525" s="272"/>
      <c r="OIM1525" s="272"/>
      <c r="OIN1525" s="272"/>
      <c r="OIO1525" s="272"/>
      <c r="OIP1525" s="272"/>
      <c r="OIQ1525" s="272"/>
      <c r="OIR1525" s="272"/>
      <c r="OIS1525" s="272"/>
      <c r="OIT1525" s="272"/>
      <c r="OIU1525" s="272"/>
      <c r="OIV1525" s="272"/>
      <c r="OIW1525" s="272"/>
      <c r="OIX1525" s="272"/>
      <c r="OIY1525" s="272"/>
      <c r="OIZ1525" s="272"/>
      <c r="OJA1525" s="272"/>
      <c r="OJB1525" s="272"/>
      <c r="OJC1525" s="272"/>
      <c r="OJD1525" s="272"/>
      <c r="OJE1525" s="272"/>
      <c r="OJF1525" s="272"/>
      <c r="OJG1525" s="272"/>
      <c r="OJH1525" s="272"/>
      <c r="OJI1525" s="272"/>
      <c r="OJJ1525" s="272"/>
      <c r="OJK1525" s="272"/>
      <c r="OJL1525" s="272"/>
      <c r="OJM1525" s="272"/>
      <c r="OJN1525" s="272"/>
      <c r="OJO1525" s="272"/>
      <c r="OJP1525" s="272"/>
      <c r="OJQ1525" s="272"/>
      <c r="OJR1525" s="272"/>
      <c r="OJS1525" s="272"/>
      <c r="OJT1525" s="272"/>
      <c r="OJU1525" s="272"/>
      <c r="OJV1525" s="272"/>
      <c r="OJW1525" s="272"/>
      <c r="OJX1525" s="272"/>
      <c r="OJY1525" s="272"/>
      <c r="OJZ1525" s="272"/>
      <c r="OKA1525" s="272"/>
      <c r="OKB1525" s="272"/>
      <c r="OKC1525" s="272"/>
      <c r="OKD1525" s="272"/>
      <c r="OKE1525" s="272"/>
      <c r="OKF1525" s="272"/>
      <c r="OKG1525" s="272"/>
      <c r="OKH1525" s="272"/>
      <c r="OKI1525" s="272"/>
      <c r="OKJ1525" s="272"/>
      <c r="OKK1525" s="272"/>
      <c r="OKL1525" s="272"/>
      <c r="OKM1525" s="272"/>
      <c r="OKN1525" s="272"/>
      <c r="OKO1525" s="272"/>
      <c r="OKP1525" s="272"/>
      <c r="OKQ1525" s="272"/>
      <c r="OKR1525" s="272"/>
      <c r="OKS1525" s="272"/>
      <c r="OKT1525" s="272"/>
      <c r="OKU1525" s="272"/>
      <c r="OKV1525" s="272"/>
      <c r="OKW1525" s="272"/>
      <c r="OKX1525" s="272"/>
      <c r="OKY1525" s="272"/>
      <c r="OKZ1525" s="272"/>
      <c r="OLA1525" s="272"/>
      <c r="OLB1525" s="272"/>
      <c r="OLC1525" s="272"/>
      <c r="OLD1525" s="272"/>
      <c r="OLE1525" s="272"/>
      <c r="OLF1525" s="272"/>
      <c r="OLG1525" s="272"/>
      <c r="OLH1525" s="272"/>
      <c r="OLI1525" s="272"/>
      <c r="OLJ1525" s="272"/>
      <c r="OLK1525" s="272"/>
      <c r="OLL1525" s="272"/>
      <c r="OLM1525" s="272"/>
      <c r="OLN1525" s="272"/>
      <c r="OLO1525" s="272"/>
      <c r="OLP1525" s="272"/>
      <c r="OLQ1525" s="272"/>
      <c r="OLR1525" s="272"/>
      <c r="OLS1525" s="272"/>
      <c r="OLT1525" s="272"/>
      <c r="OLU1525" s="272"/>
      <c r="OLV1525" s="272"/>
      <c r="OLW1525" s="272"/>
      <c r="OLX1525" s="272"/>
      <c r="OLY1525" s="272"/>
      <c r="OLZ1525" s="272"/>
      <c r="OMA1525" s="272"/>
      <c r="OMB1525" s="272"/>
      <c r="OMC1525" s="272"/>
      <c r="OMD1525" s="272"/>
      <c r="OME1525" s="272"/>
      <c r="OMF1525" s="272"/>
      <c r="OMG1525" s="272"/>
      <c r="OMH1525" s="272"/>
      <c r="OMI1525" s="272"/>
      <c r="OMJ1525" s="272"/>
      <c r="OMK1525" s="272"/>
      <c r="OML1525" s="272"/>
      <c r="OMM1525" s="272"/>
      <c r="OMN1525" s="272"/>
      <c r="OMO1525" s="272"/>
      <c r="OMP1525" s="272"/>
      <c r="OMQ1525" s="272"/>
      <c r="OMR1525" s="272"/>
      <c r="OMS1525" s="272"/>
      <c r="OMT1525" s="272"/>
      <c r="OMU1525" s="272"/>
      <c r="OMV1525" s="272"/>
      <c r="OMW1525" s="272"/>
      <c r="OMX1525" s="272"/>
      <c r="OMY1525" s="272"/>
      <c r="OMZ1525" s="272"/>
      <c r="ONA1525" s="272"/>
      <c r="ONB1525" s="272"/>
      <c r="ONC1525" s="272"/>
      <c r="OND1525" s="272"/>
      <c r="ONE1525" s="272"/>
      <c r="ONF1525" s="272"/>
      <c r="ONG1525" s="272"/>
      <c r="ONH1525" s="272"/>
      <c r="ONI1525" s="272"/>
      <c r="ONJ1525" s="272"/>
      <c r="ONK1525" s="272"/>
      <c r="ONL1525" s="272"/>
      <c r="ONM1525" s="272"/>
      <c r="ONN1525" s="272"/>
      <c r="ONO1525" s="272"/>
      <c r="ONP1525" s="272"/>
      <c r="ONQ1525" s="272"/>
      <c r="ONR1525" s="272"/>
      <c r="ONS1525" s="272"/>
      <c r="ONT1525" s="272"/>
      <c r="ONU1525" s="272"/>
      <c r="ONV1525" s="272"/>
      <c r="ONW1525" s="272"/>
      <c r="ONX1525" s="272"/>
      <c r="ONY1525" s="272"/>
      <c r="ONZ1525" s="272"/>
      <c r="OOA1525" s="272"/>
      <c r="OOB1525" s="272"/>
      <c r="OOC1525" s="272"/>
      <c r="OOD1525" s="272"/>
      <c r="OOE1525" s="272"/>
      <c r="OOF1525" s="272"/>
      <c r="OOG1525" s="272"/>
      <c r="OOH1525" s="272"/>
      <c r="OOI1525" s="272"/>
      <c r="OOJ1525" s="272"/>
      <c r="OOK1525" s="272"/>
      <c r="OOL1525" s="272"/>
      <c r="OOM1525" s="272"/>
      <c r="OON1525" s="272"/>
      <c r="OOO1525" s="272"/>
      <c r="OOP1525" s="272"/>
      <c r="OOQ1525" s="272"/>
      <c r="OOR1525" s="272"/>
      <c r="OOS1525" s="272"/>
      <c r="OOT1525" s="272"/>
      <c r="OOU1525" s="272"/>
      <c r="OOV1525" s="272"/>
      <c r="OOW1525" s="272"/>
      <c r="OOX1525" s="272"/>
      <c r="OOY1525" s="272"/>
      <c r="OOZ1525" s="272"/>
      <c r="OPA1525" s="272"/>
      <c r="OPB1525" s="272"/>
      <c r="OPC1525" s="272"/>
      <c r="OPD1525" s="272"/>
      <c r="OPE1525" s="272"/>
      <c r="OPF1525" s="272"/>
      <c r="OPG1525" s="272"/>
      <c r="OPH1525" s="272"/>
      <c r="OPI1525" s="272"/>
      <c r="OPJ1525" s="272"/>
      <c r="OPK1525" s="272"/>
      <c r="OPL1525" s="272"/>
      <c r="OPM1525" s="272"/>
      <c r="OPN1525" s="272"/>
      <c r="OPO1525" s="272"/>
      <c r="OPP1525" s="272"/>
      <c r="OPQ1525" s="272"/>
      <c r="OPR1525" s="272"/>
      <c r="OPS1525" s="272"/>
      <c r="OPT1525" s="272"/>
      <c r="OPU1525" s="272"/>
      <c r="OPV1525" s="272"/>
      <c r="OPW1525" s="272"/>
      <c r="OPX1525" s="272"/>
      <c r="OPY1525" s="272"/>
      <c r="OPZ1525" s="272"/>
      <c r="OQA1525" s="272"/>
      <c r="OQB1525" s="272"/>
      <c r="OQC1525" s="272"/>
      <c r="OQD1525" s="272"/>
      <c r="OQE1525" s="272"/>
      <c r="OQF1525" s="272"/>
      <c r="OQG1525" s="272"/>
      <c r="OQH1525" s="272"/>
      <c r="OQI1525" s="272"/>
      <c r="OQJ1525" s="272"/>
      <c r="OQK1525" s="272"/>
      <c r="OQL1525" s="272"/>
      <c r="OQM1525" s="272"/>
      <c r="OQN1525" s="272"/>
      <c r="OQO1525" s="272"/>
      <c r="OQP1525" s="272"/>
      <c r="OQQ1525" s="272"/>
      <c r="OQR1525" s="272"/>
      <c r="OQS1525" s="272"/>
      <c r="OQT1525" s="272"/>
      <c r="OQU1525" s="272"/>
      <c r="OQV1525" s="272"/>
      <c r="OQW1525" s="272"/>
      <c r="OQX1525" s="272"/>
      <c r="OQY1525" s="272"/>
      <c r="OQZ1525" s="272"/>
      <c r="ORA1525" s="272"/>
      <c r="ORB1525" s="272"/>
      <c r="ORC1525" s="272"/>
      <c r="ORD1525" s="272"/>
      <c r="ORE1525" s="272"/>
      <c r="ORF1525" s="272"/>
      <c r="ORG1525" s="272"/>
      <c r="ORH1525" s="272"/>
      <c r="ORI1525" s="272"/>
      <c r="ORJ1525" s="272"/>
      <c r="ORK1525" s="272"/>
      <c r="ORL1525" s="272"/>
      <c r="ORM1525" s="272"/>
      <c r="ORN1525" s="272"/>
      <c r="ORO1525" s="272"/>
      <c r="ORP1525" s="272"/>
      <c r="ORQ1525" s="272"/>
      <c r="ORR1525" s="272"/>
      <c r="ORS1525" s="272"/>
      <c r="ORT1525" s="272"/>
      <c r="ORU1525" s="272"/>
      <c r="ORV1525" s="272"/>
      <c r="ORW1525" s="272"/>
      <c r="ORX1525" s="272"/>
      <c r="ORY1525" s="272"/>
      <c r="ORZ1525" s="272"/>
      <c r="OSA1525" s="272"/>
      <c r="OSB1525" s="272"/>
      <c r="OSC1525" s="272"/>
      <c r="OSD1525" s="272"/>
      <c r="OSE1525" s="272"/>
      <c r="OSF1525" s="272"/>
      <c r="OSG1525" s="272"/>
      <c r="OSH1525" s="272"/>
      <c r="OSI1525" s="272"/>
      <c r="OSJ1525" s="272"/>
      <c r="OSK1525" s="272"/>
      <c r="OSL1525" s="272"/>
      <c r="OSM1525" s="272"/>
      <c r="OSN1525" s="272"/>
      <c r="OSO1525" s="272"/>
      <c r="OSP1525" s="272"/>
      <c r="OSQ1525" s="272"/>
      <c r="OSR1525" s="272"/>
      <c r="OSS1525" s="272"/>
      <c r="OST1525" s="272"/>
      <c r="OSU1525" s="272"/>
      <c r="OSV1525" s="272"/>
      <c r="OSW1525" s="272"/>
      <c r="OSX1525" s="272"/>
      <c r="OSY1525" s="272"/>
      <c r="OSZ1525" s="272"/>
      <c r="OTA1525" s="272"/>
      <c r="OTB1525" s="272"/>
      <c r="OTC1525" s="272"/>
      <c r="OTD1525" s="272"/>
      <c r="OTE1525" s="272"/>
      <c r="OTF1525" s="272"/>
      <c r="OTG1525" s="272"/>
      <c r="OTH1525" s="272"/>
      <c r="OTI1525" s="272"/>
      <c r="OTJ1525" s="272"/>
      <c r="OTK1525" s="272"/>
      <c r="OTL1525" s="272"/>
      <c r="OTM1525" s="272"/>
      <c r="OTN1525" s="272"/>
      <c r="OTO1525" s="272"/>
      <c r="OTP1525" s="272"/>
      <c r="OTQ1525" s="272"/>
      <c r="OTR1525" s="272"/>
      <c r="OTS1525" s="272"/>
      <c r="OTT1525" s="272"/>
      <c r="OTU1525" s="272"/>
      <c r="OTV1525" s="272"/>
      <c r="OTW1525" s="272"/>
      <c r="OTX1525" s="272"/>
      <c r="OTY1525" s="272"/>
      <c r="OTZ1525" s="272"/>
      <c r="OUA1525" s="272"/>
      <c r="OUB1525" s="272"/>
      <c r="OUC1525" s="272"/>
      <c r="OUD1525" s="272"/>
      <c r="OUE1525" s="272"/>
      <c r="OUF1525" s="272"/>
      <c r="OUG1525" s="272"/>
      <c r="OUH1525" s="272"/>
      <c r="OUI1525" s="272"/>
      <c r="OUJ1525" s="272"/>
      <c r="OUK1525" s="272"/>
      <c r="OUL1525" s="272"/>
      <c r="OUM1525" s="272"/>
      <c r="OUN1525" s="272"/>
      <c r="OUO1525" s="272"/>
      <c r="OUP1525" s="272"/>
      <c r="OUQ1525" s="272"/>
      <c r="OUR1525" s="272"/>
      <c r="OUS1525" s="272"/>
      <c r="OUT1525" s="272"/>
      <c r="OUU1525" s="272"/>
      <c r="OUV1525" s="272"/>
      <c r="OUW1525" s="272"/>
      <c r="OUX1525" s="272"/>
      <c r="OUY1525" s="272"/>
      <c r="OUZ1525" s="272"/>
      <c r="OVA1525" s="272"/>
      <c r="OVB1525" s="272"/>
      <c r="OVC1525" s="272"/>
      <c r="OVD1525" s="272"/>
      <c r="OVE1525" s="272"/>
      <c r="OVF1525" s="272"/>
      <c r="OVG1525" s="272"/>
      <c r="OVH1525" s="272"/>
      <c r="OVI1525" s="272"/>
      <c r="OVJ1525" s="272"/>
      <c r="OVK1525" s="272"/>
      <c r="OVL1525" s="272"/>
      <c r="OVM1525" s="272"/>
      <c r="OVN1525" s="272"/>
      <c r="OVO1525" s="272"/>
      <c r="OVP1525" s="272"/>
      <c r="OVQ1525" s="272"/>
      <c r="OVR1525" s="272"/>
      <c r="OVS1525" s="272"/>
      <c r="OVT1525" s="272"/>
      <c r="OVU1525" s="272"/>
      <c r="OVV1525" s="272"/>
      <c r="OVW1525" s="272"/>
      <c r="OVX1525" s="272"/>
      <c r="OVY1525" s="272"/>
      <c r="OVZ1525" s="272"/>
      <c r="OWA1525" s="272"/>
      <c r="OWB1525" s="272"/>
      <c r="OWC1525" s="272"/>
      <c r="OWD1525" s="272"/>
      <c r="OWE1525" s="272"/>
      <c r="OWF1525" s="272"/>
      <c r="OWG1525" s="272"/>
      <c r="OWH1525" s="272"/>
      <c r="OWI1525" s="272"/>
      <c r="OWJ1525" s="272"/>
      <c r="OWK1525" s="272"/>
      <c r="OWL1525" s="272"/>
      <c r="OWM1525" s="272"/>
      <c r="OWN1525" s="272"/>
      <c r="OWO1525" s="272"/>
      <c r="OWP1525" s="272"/>
      <c r="OWQ1525" s="272"/>
      <c r="OWR1525" s="272"/>
      <c r="OWS1525" s="272"/>
      <c r="OWT1525" s="272"/>
      <c r="OWU1525" s="272"/>
      <c r="OWV1525" s="272"/>
      <c r="OWW1525" s="272"/>
      <c r="OWX1525" s="272"/>
      <c r="OWY1525" s="272"/>
      <c r="OWZ1525" s="272"/>
      <c r="OXA1525" s="272"/>
      <c r="OXB1525" s="272"/>
      <c r="OXC1525" s="272"/>
      <c r="OXD1525" s="272"/>
      <c r="OXE1525" s="272"/>
      <c r="OXF1525" s="272"/>
      <c r="OXG1525" s="272"/>
      <c r="OXH1525" s="272"/>
      <c r="OXI1525" s="272"/>
      <c r="OXJ1525" s="272"/>
      <c r="OXK1525" s="272"/>
      <c r="OXL1525" s="272"/>
      <c r="OXM1525" s="272"/>
      <c r="OXN1525" s="272"/>
      <c r="OXO1525" s="272"/>
      <c r="OXP1525" s="272"/>
      <c r="OXQ1525" s="272"/>
      <c r="OXR1525" s="272"/>
      <c r="OXS1525" s="272"/>
      <c r="OXT1525" s="272"/>
      <c r="OXU1525" s="272"/>
      <c r="OXV1525" s="272"/>
      <c r="OXW1525" s="272"/>
      <c r="OXX1525" s="272"/>
      <c r="OXY1525" s="272"/>
      <c r="OXZ1525" s="272"/>
      <c r="OYA1525" s="272"/>
      <c r="OYB1525" s="272"/>
      <c r="OYC1525" s="272"/>
      <c r="OYD1525" s="272"/>
      <c r="OYE1525" s="272"/>
      <c r="OYF1525" s="272"/>
      <c r="OYG1525" s="272"/>
      <c r="OYH1525" s="272"/>
      <c r="OYI1525" s="272"/>
      <c r="OYJ1525" s="272"/>
      <c r="OYK1525" s="272"/>
      <c r="OYL1525" s="272"/>
      <c r="OYM1525" s="272"/>
      <c r="OYN1525" s="272"/>
      <c r="OYO1525" s="272"/>
      <c r="OYP1525" s="272"/>
      <c r="OYQ1525" s="272"/>
      <c r="OYR1525" s="272"/>
      <c r="OYS1525" s="272"/>
      <c r="OYT1525" s="272"/>
      <c r="OYU1525" s="272"/>
      <c r="OYV1525" s="272"/>
      <c r="OYW1525" s="272"/>
      <c r="OYX1525" s="272"/>
      <c r="OYY1525" s="272"/>
      <c r="OYZ1525" s="272"/>
      <c r="OZA1525" s="272"/>
      <c r="OZB1525" s="272"/>
      <c r="OZC1525" s="272"/>
      <c r="OZD1525" s="272"/>
      <c r="OZE1525" s="272"/>
      <c r="OZF1525" s="272"/>
      <c r="OZG1525" s="272"/>
      <c r="OZH1525" s="272"/>
      <c r="OZI1525" s="272"/>
      <c r="OZJ1525" s="272"/>
      <c r="OZK1525" s="272"/>
      <c r="OZL1525" s="272"/>
      <c r="OZM1525" s="272"/>
      <c r="OZN1525" s="272"/>
      <c r="OZO1525" s="272"/>
      <c r="OZP1525" s="272"/>
      <c r="OZQ1525" s="272"/>
      <c r="OZR1525" s="272"/>
      <c r="OZS1525" s="272"/>
      <c r="OZT1525" s="272"/>
      <c r="OZU1525" s="272"/>
      <c r="OZV1525" s="272"/>
      <c r="OZW1525" s="272"/>
      <c r="OZX1525" s="272"/>
      <c r="OZY1525" s="272"/>
      <c r="OZZ1525" s="272"/>
      <c r="PAA1525" s="272"/>
      <c r="PAB1525" s="272"/>
      <c r="PAC1525" s="272"/>
      <c r="PAD1525" s="272"/>
      <c r="PAE1525" s="272"/>
      <c r="PAF1525" s="272"/>
      <c r="PAG1525" s="272"/>
      <c r="PAH1525" s="272"/>
      <c r="PAI1525" s="272"/>
      <c r="PAJ1525" s="272"/>
      <c r="PAK1525" s="272"/>
      <c r="PAL1525" s="272"/>
      <c r="PAM1525" s="272"/>
      <c r="PAN1525" s="272"/>
      <c r="PAO1525" s="272"/>
      <c r="PAP1525" s="272"/>
      <c r="PAQ1525" s="272"/>
      <c r="PAR1525" s="272"/>
      <c r="PAS1525" s="272"/>
      <c r="PAT1525" s="272"/>
      <c r="PAU1525" s="272"/>
      <c r="PAV1525" s="272"/>
      <c r="PAW1525" s="272"/>
      <c r="PAX1525" s="272"/>
      <c r="PAY1525" s="272"/>
      <c r="PAZ1525" s="272"/>
      <c r="PBA1525" s="272"/>
      <c r="PBB1525" s="272"/>
      <c r="PBC1525" s="272"/>
      <c r="PBD1525" s="272"/>
      <c r="PBE1525" s="272"/>
      <c r="PBF1525" s="272"/>
      <c r="PBG1525" s="272"/>
      <c r="PBH1525" s="272"/>
      <c r="PBI1525" s="272"/>
      <c r="PBJ1525" s="272"/>
      <c r="PBK1525" s="272"/>
      <c r="PBL1525" s="272"/>
      <c r="PBM1525" s="272"/>
      <c r="PBN1525" s="272"/>
      <c r="PBO1525" s="272"/>
      <c r="PBP1525" s="272"/>
      <c r="PBQ1525" s="272"/>
      <c r="PBR1525" s="272"/>
      <c r="PBS1525" s="272"/>
      <c r="PBT1525" s="272"/>
      <c r="PBU1525" s="272"/>
      <c r="PBV1525" s="272"/>
      <c r="PBW1525" s="272"/>
      <c r="PBX1525" s="272"/>
      <c r="PBY1525" s="272"/>
      <c r="PBZ1525" s="272"/>
      <c r="PCA1525" s="272"/>
      <c r="PCB1525" s="272"/>
      <c r="PCC1525" s="272"/>
      <c r="PCD1525" s="272"/>
      <c r="PCE1525" s="272"/>
      <c r="PCF1525" s="272"/>
      <c r="PCG1525" s="272"/>
      <c r="PCH1525" s="272"/>
      <c r="PCI1525" s="272"/>
      <c r="PCJ1525" s="272"/>
      <c r="PCK1525" s="272"/>
      <c r="PCL1525" s="272"/>
      <c r="PCM1525" s="272"/>
      <c r="PCN1525" s="272"/>
      <c r="PCO1525" s="272"/>
      <c r="PCP1525" s="272"/>
      <c r="PCQ1525" s="272"/>
      <c r="PCR1525" s="272"/>
      <c r="PCS1525" s="272"/>
      <c r="PCT1525" s="272"/>
      <c r="PCU1525" s="272"/>
      <c r="PCV1525" s="272"/>
      <c r="PCW1525" s="272"/>
      <c r="PCX1525" s="272"/>
      <c r="PCY1525" s="272"/>
      <c r="PCZ1525" s="272"/>
      <c r="PDA1525" s="272"/>
      <c r="PDB1525" s="272"/>
      <c r="PDC1525" s="272"/>
      <c r="PDD1525" s="272"/>
      <c r="PDE1525" s="272"/>
      <c r="PDF1525" s="272"/>
      <c r="PDG1525" s="272"/>
      <c r="PDH1525" s="272"/>
      <c r="PDI1525" s="272"/>
      <c r="PDJ1525" s="272"/>
      <c r="PDK1525" s="272"/>
      <c r="PDL1525" s="272"/>
      <c r="PDM1525" s="272"/>
      <c r="PDN1525" s="272"/>
      <c r="PDO1525" s="272"/>
      <c r="PDP1525" s="272"/>
      <c r="PDQ1525" s="272"/>
      <c r="PDR1525" s="272"/>
      <c r="PDS1525" s="272"/>
      <c r="PDT1525" s="272"/>
      <c r="PDU1525" s="272"/>
      <c r="PDV1525" s="272"/>
      <c r="PDW1525" s="272"/>
      <c r="PDX1525" s="272"/>
      <c r="PDY1525" s="272"/>
      <c r="PDZ1525" s="272"/>
      <c r="PEA1525" s="272"/>
      <c r="PEB1525" s="272"/>
      <c r="PEC1525" s="272"/>
      <c r="PED1525" s="272"/>
      <c r="PEE1525" s="272"/>
      <c r="PEF1525" s="272"/>
      <c r="PEG1525" s="272"/>
      <c r="PEH1525" s="272"/>
      <c r="PEI1525" s="272"/>
      <c r="PEJ1525" s="272"/>
      <c r="PEK1525" s="272"/>
      <c r="PEL1525" s="272"/>
      <c r="PEM1525" s="272"/>
      <c r="PEN1525" s="272"/>
      <c r="PEO1525" s="272"/>
      <c r="PEP1525" s="272"/>
      <c r="PEQ1525" s="272"/>
      <c r="PER1525" s="272"/>
      <c r="PES1525" s="272"/>
      <c r="PET1525" s="272"/>
      <c r="PEU1525" s="272"/>
      <c r="PEV1525" s="272"/>
      <c r="PEW1525" s="272"/>
      <c r="PEX1525" s="272"/>
      <c r="PEY1525" s="272"/>
      <c r="PEZ1525" s="272"/>
      <c r="PFA1525" s="272"/>
      <c r="PFB1525" s="272"/>
      <c r="PFC1525" s="272"/>
      <c r="PFD1525" s="272"/>
      <c r="PFE1525" s="272"/>
      <c r="PFF1525" s="272"/>
      <c r="PFG1525" s="272"/>
      <c r="PFH1525" s="272"/>
      <c r="PFI1525" s="272"/>
      <c r="PFJ1525" s="272"/>
      <c r="PFK1525" s="272"/>
      <c r="PFL1525" s="272"/>
      <c r="PFM1525" s="272"/>
      <c r="PFN1525" s="272"/>
      <c r="PFO1525" s="272"/>
      <c r="PFP1525" s="272"/>
      <c r="PFQ1525" s="272"/>
      <c r="PFR1525" s="272"/>
      <c r="PFS1525" s="272"/>
      <c r="PFT1525" s="272"/>
      <c r="PFU1525" s="272"/>
      <c r="PFV1525" s="272"/>
      <c r="PFW1525" s="272"/>
      <c r="PFX1525" s="272"/>
      <c r="PFY1525" s="272"/>
      <c r="PFZ1525" s="272"/>
      <c r="PGA1525" s="272"/>
      <c r="PGB1525" s="272"/>
      <c r="PGC1525" s="272"/>
      <c r="PGD1525" s="272"/>
      <c r="PGE1525" s="272"/>
      <c r="PGF1525" s="272"/>
      <c r="PGG1525" s="272"/>
      <c r="PGH1525" s="272"/>
      <c r="PGI1525" s="272"/>
      <c r="PGJ1525" s="272"/>
      <c r="PGK1525" s="272"/>
      <c r="PGL1525" s="272"/>
      <c r="PGM1525" s="272"/>
      <c r="PGN1525" s="272"/>
      <c r="PGO1525" s="272"/>
      <c r="PGP1525" s="272"/>
      <c r="PGQ1525" s="272"/>
      <c r="PGR1525" s="272"/>
      <c r="PGS1525" s="272"/>
      <c r="PGT1525" s="272"/>
      <c r="PGU1525" s="272"/>
      <c r="PGV1525" s="272"/>
      <c r="PGW1525" s="272"/>
      <c r="PGX1525" s="272"/>
      <c r="PGY1525" s="272"/>
      <c r="PGZ1525" s="272"/>
      <c r="PHA1525" s="272"/>
      <c r="PHB1525" s="272"/>
      <c r="PHC1525" s="272"/>
      <c r="PHD1525" s="272"/>
      <c r="PHE1525" s="272"/>
      <c r="PHF1525" s="272"/>
      <c r="PHG1525" s="272"/>
      <c r="PHH1525" s="272"/>
      <c r="PHI1525" s="272"/>
      <c r="PHJ1525" s="272"/>
      <c r="PHK1525" s="272"/>
      <c r="PHL1525" s="272"/>
      <c r="PHM1525" s="272"/>
      <c r="PHN1525" s="272"/>
      <c r="PHO1525" s="272"/>
      <c r="PHP1525" s="272"/>
      <c r="PHQ1525" s="272"/>
      <c r="PHR1525" s="272"/>
      <c r="PHS1525" s="272"/>
      <c r="PHT1525" s="272"/>
      <c r="PHU1525" s="272"/>
      <c r="PHV1525" s="272"/>
      <c r="PHW1525" s="272"/>
      <c r="PHX1525" s="272"/>
      <c r="PHY1525" s="272"/>
      <c r="PHZ1525" s="272"/>
      <c r="PIA1525" s="272"/>
      <c r="PIB1525" s="272"/>
      <c r="PIC1525" s="272"/>
      <c r="PID1525" s="272"/>
      <c r="PIE1525" s="272"/>
      <c r="PIF1525" s="272"/>
      <c r="PIG1525" s="272"/>
      <c r="PIH1525" s="272"/>
      <c r="PII1525" s="272"/>
      <c r="PIJ1525" s="272"/>
      <c r="PIK1525" s="272"/>
      <c r="PIL1525" s="272"/>
      <c r="PIM1525" s="272"/>
      <c r="PIN1525" s="272"/>
      <c r="PIO1525" s="272"/>
      <c r="PIP1525" s="272"/>
      <c r="PIQ1525" s="272"/>
      <c r="PIR1525" s="272"/>
      <c r="PIS1525" s="272"/>
      <c r="PIT1525" s="272"/>
      <c r="PIU1525" s="272"/>
      <c r="PIV1525" s="272"/>
      <c r="PIW1525" s="272"/>
      <c r="PIX1525" s="272"/>
      <c r="PIY1525" s="272"/>
      <c r="PIZ1525" s="272"/>
      <c r="PJA1525" s="272"/>
      <c r="PJB1525" s="272"/>
      <c r="PJC1525" s="272"/>
      <c r="PJD1525" s="272"/>
      <c r="PJE1525" s="272"/>
      <c r="PJF1525" s="272"/>
      <c r="PJG1525" s="272"/>
      <c r="PJH1525" s="272"/>
      <c r="PJI1525" s="272"/>
      <c r="PJJ1525" s="272"/>
      <c r="PJK1525" s="272"/>
      <c r="PJL1525" s="272"/>
      <c r="PJM1525" s="272"/>
      <c r="PJN1525" s="272"/>
      <c r="PJO1525" s="272"/>
      <c r="PJP1525" s="272"/>
      <c r="PJQ1525" s="272"/>
      <c r="PJR1525" s="272"/>
      <c r="PJS1525" s="272"/>
      <c r="PJT1525" s="272"/>
      <c r="PJU1525" s="272"/>
      <c r="PJV1525" s="272"/>
      <c r="PJW1525" s="272"/>
      <c r="PJX1525" s="272"/>
      <c r="PJY1525" s="272"/>
      <c r="PJZ1525" s="272"/>
      <c r="PKA1525" s="272"/>
      <c r="PKB1525" s="272"/>
      <c r="PKC1525" s="272"/>
      <c r="PKD1525" s="272"/>
      <c r="PKE1525" s="272"/>
      <c r="PKF1525" s="272"/>
      <c r="PKG1525" s="272"/>
      <c r="PKH1525" s="272"/>
      <c r="PKI1525" s="272"/>
      <c r="PKJ1525" s="272"/>
      <c r="PKK1525" s="272"/>
      <c r="PKL1525" s="272"/>
      <c r="PKM1525" s="272"/>
      <c r="PKN1525" s="272"/>
      <c r="PKO1525" s="272"/>
      <c r="PKP1525" s="272"/>
      <c r="PKQ1525" s="272"/>
      <c r="PKR1525" s="272"/>
      <c r="PKS1525" s="272"/>
      <c r="PKT1525" s="272"/>
      <c r="PKU1525" s="272"/>
      <c r="PKV1525" s="272"/>
      <c r="PKW1525" s="272"/>
      <c r="PKX1525" s="272"/>
      <c r="PKY1525" s="272"/>
      <c r="PKZ1525" s="272"/>
      <c r="PLA1525" s="272"/>
      <c r="PLB1525" s="272"/>
      <c r="PLC1525" s="272"/>
      <c r="PLD1525" s="272"/>
      <c r="PLE1525" s="272"/>
      <c r="PLF1525" s="272"/>
      <c r="PLG1525" s="272"/>
      <c r="PLH1525" s="272"/>
      <c r="PLI1525" s="272"/>
      <c r="PLJ1525" s="272"/>
      <c r="PLK1525" s="272"/>
      <c r="PLL1525" s="272"/>
      <c r="PLM1525" s="272"/>
      <c r="PLN1525" s="272"/>
      <c r="PLO1525" s="272"/>
      <c r="PLP1525" s="272"/>
      <c r="PLQ1525" s="272"/>
      <c r="PLR1525" s="272"/>
      <c r="PLS1525" s="272"/>
      <c r="PLT1525" s="272"/>
      <c r="PLU1525" s="272"/>
      <c r="PLV1525" s="272"/>
      <c r="PLW1525" s="272"/>
      <c r="PLX1525" s="272"/>
      <c r="PLY1525" s="272"/>
      <c r="PLZ1525" s="272"/>
      <c r="PMA1525" s="272"/>
      <c r="PMB1525" s="272"/>
      <c r="PMC1525" s="272"/>
      <c r="PMD1525" s="272"/>
      <c r="PME1525" s="272"/>
      <c r="PMF1525" s="272"/>
      <c r="PMG1525" s="272"/>
      <c r="PMH1525" s="272"/>
      <c r="PMI1525" s="272"/>
      <c r="PMJ1525" s="272"/>
      <c r="PMK1525" s="272"/>
      <c r="PML1525" s="272"/>
      <c r="PMM1525" s="272"/>
      <c r="PMN1525" s="272"/>
      <c r="PMO1525" s="272"/>
      <c r="PMP1525" s="272"/>
      <c r="PMQ1525" s="272"/>
      <c r="PMR1525" s="272"/>
      <c r="PMS1525" s="272"/>
      <c r="PMT1525" s="272"/>
      <c r="PMU1525" s="272"/>
      <c r="PMV1525" s="272"/>
      <c r="PMW1525" s="272"/>
      <c r="PMX1525" s="272"/>
      <c r="PMY1525" s="272"/>
      <c r="PMZ1525" s="272"/>
      <c r="PNA1525" s="272"/>
      <c r="PNB1525" s="272"/>
      <c r="PNC1525" s="272"/>
      <c r="PND1525" s="272"/>
      <c r="PNE1525" s="272"/>
      <c r="PNF1525" s="272"/>
      <c r="PNG1525" s="272"/>
      <c r="PNH1525" s="272"/>
      <c r="PNI1525" s="272"/>
      <c r="PNJ1525" s="272"/>
      <c r="PNK1525" s="272"/>
      <c r="PNL1525" s="272"/>
      <c r="PNM1525" s="272"/>
      <c r="PNN1525" s="272"/>
      <c r="PNO1525" s="272"/>
      <c r="PNP1525" s="272"/>
      <c r="PNQ1525" s="272"/>
      <c r="PNR1525" s="272"/>
      <c r="PNS1525" s="272"/>
      <c r="PNT1525" s="272"/>
      <c r="PNU1525" s="272"/>
      <c r="PNV1525" s="272"/>
      <c r="PNW1525" s="272"/>
      <c r="PNX1525" s="272"/>
      <c r="PNY1525" s="272"/>
      <c r="PNZ1525" s="272"/>
      <c r="POA1525" s="272"/>
      <c r="POB1525" s="272"/>
      <c r="POC1525" s="272"/>
      <c r="POD1525" s="272"/>
      <c r="POE1525" s="272"/>
      <c r="POF1525" s="272"/>
      <c r="POG1525" s="272"/>
      <c r="POH1525" s="272"/>
      <c r="POI1525" s="272"/>
      <c r="POJ1525" s="272"/>
      <c r="POK1525" s="272"/>
      <c r="POL1525" s="272"/>
      <c r="POM1525" s="272"/>
      <c r="PON1525" s="272"/>
      <c r="POO1525" s="272"/>
      <c r="POP1525" s="272"/>
      <c r="POQ1525" s="272"/>
      <c r="POR1525" s="272"/>
      <c r="POS1525" s="272"/>
      <c r="POT1525" s="272"/>
      <c r="POU1525" s="272"/>
      <c r="POV1525" s="272"/>
      <c r="POW1525" s="272"/>
      <c r="POX1525" s="272"/>
      <c r="POY1525" s="272"/>
      <c r="POZ1525" s="272"/>
      <c r="PPA1525" s="272"/>
      <c r="PPB1525" s="272"/>
      <c r="PPC1525" s="272"/>
      <c r="PPD1525" s="272"/>
      <c r="PPE1525" s="272"/>
      <c r="PPF1525" s="272"/>
      <c r="PPG1525" s="272"/>
      <c r="PPH1525" s="272"/>
      <c r="PPI1525" s="272"/>
      <c r="PPJ1525" s="272"/>
      <c r="PPK1525" s="272"/>
      <c r="PPL1525" s="272"/>
      <c r="PPM1525" s="272"/>
      <c r="PPN1525" s="272"/>
      <c r="PPO1525" s="272"/>
      <c r="PPP1525" s="272"/>
      <c r="PPQ1525" s="272"/>
      <c r="PPR1525" s="272"/>
      <c r="PPS1525" s="272"/>
      <c r="PPT1525" s="272"/>
      <c r="PPU1525" s="272"/>
      <c r="PPV1525" s="272"/>
      <c r="PPW1525" s="272"/>
      <c r="PPX1525" s="272"/>
      <c r="PPY1525" s="272"/>
      <c r="PPZ1525" s="272"/>
      <c r="PQA1525" s="272"/>
      <c r="PQB1525" s="272"/>
      <c r="PQC1525" s="272"/>
      <c r="PQD1525" s="272"/>
      <c r="PQE1525" s="272"/>
      <c r="PQF1525" s="272"/>
      <c r="PQG1525" s="272"/>
      <c r="PQH1525" s="272"/>
      <c r="PQI1525" s="272"/>
      <c r="PQJ1525" s="272"/>
      <c r="PQK1525" s="272"/>
      <c r="PQL1525" s="272"/>
      <c r="PQM1525" s="272"/>
      <c r="PQN1525" s="272"/>
      <c r="PQO1525" s="272"/>
      <c r="PQP1525" s="272"/>
      <c r="PQQ1525" s="272"/>
      <c r="PQR1525" s="272"/>
      <c r="PQS1525" s="272"/>
      <c r="PQT1525" s="272"/>
      <c r="PQU1525" s="272"/>
      <c r="PQV1525" s="272"/>
      <c r="PQW1525" s="272"/>
      <c r="PQX1525" s="272"/>
      <c r="PQY1525" s="272"/>
      <c r="PQZ1525" s="272"/>
      <c r="PRA1525" s="272"/>
      <c r="PRB1525" s="272"/>
      <c r="PRC1525" s="272"/>
      <c r="PRD1525" s="272"/>
      <c r="PRE1525" s="272"/>
      <c r="PRF1525" s="272"/>
      <c r="PRG1525" s="272"/>
      <c r="PRH1525" s="272"/>
      <c r="PRI1525" s="272"/>
      <c r="PRJ1525" s="272"/>
      <c r="PRK1525" s="272"/>
      <c r="PRL1525" s="272"/>
      <c r="PRM1525" s="272"/>
      <c r="PRN1525" s="272"/>
      <c r="PRO1525" s="272"/>
      <c r="PRP1525" s="272"/>
      <c r="PRQ1525" s="272"/>
      <c r="PRR1525" s="272"/>
      <c r="PRS1525" s="272"/>
      <c r="PRT1525" s="272"/>
      <c r="PRU1525" s="272"/>
      <c r="PRV1525" s="272"/>
      <c r="PRW1525" s="272"/>
      <c r="PRX1525" s="272"/>
      <c r="PRY1525" s="272"/>
      <c r="PRZ1525" s="272"/>
      <c r="PSA1525" s="272"/>
      <c r="PSB1525" s="272"/>
      <c r="PSC1525" s="272"/>
      <c r="PSD1525" s="272"/>
      <c r="PSE1525" s="272"/>
      <c r="PSF1525" s="272"/>
      <c r="PSG1525" s="272"/>
      <c r="PSH1525" s="272"/>
      <c r="PSI1525" s="272"/>
      <c r="PSJ1525" s="272"/>
      <c r="PSK1525" s="272"/>
      <c r="PSL1525" s="272"/>
      <c r="PSM1525" s="272"/>
      <c r="PSN1525" s="272"/>
      <c r="PSO1525" s="272"/>
      <c r="PSP1525" s="272"/>
      <c r="PSQ1525" s="272"/>
      <c r="PSR1525" s="272"/>
      <c r="PSS1525" s="272"/>
      <c r="PST1525" s="272"/>
      <c r="PSU1525" s="272"/>
      <c r="PSV1525" s="272"/>
      <c r="PSW1525" s="272"/>
      <c r="PSX1525" s="272"/>
      <c r="PSY1525" s="272"/>
      <c r="PSZ1525" s="272"/>
      <c r="PTA1525" s="272"/>
      <c r="PTB1525" s="272"/>
      <c r="PTC1525" s="272"/>
      <c r="PTD1525" s="272"/>
      <c r="PTE1525" s="272"/>
      <c r="PTF1525" s="272"/>
      <c r="PTG1525" s="272"/>
      <c r="PTH1525" s="272"/>
      <c r="PTI1525" s="272"/>
      <c r="PTJ1525" s="272"/>
      <c r="PTK1525" s="272"/>
      <c r="PTL1525" s="272"/>
      <c r="PTM1525" s="272"/>
      <c r="PTN1525" s="272"/>
      <c r="PTO1525" s="272"/>
      <c r="PTP1525" s="272"/>
      <c r="PTQ1525" s="272"/>
      <c r="PTR1525" s="272"/>
      <c r="PTS1525" s="272"/>
      <c r="PTT1525" s="272"/>
      <c r="PTU1525" s="272"/>
      <c r="PTV1525" s="272"/>
      <c r="PTW1525" s="272"/>
      <c r="PTX1525" s="272"/>
      <c r="PTY1525" s="272"/>
      <c r="PTZ1525" s="272"/>
      <c r="PUA1525" s="272"/>
      <c r="PUB1525" s="272"/>
      <c r="PUC1525" s="272"/>
      <c r="PUD1525" s="272"/>
      <c r="PUE1525" s="272"/>
      <c r="PUF1525" s="272"/>
      <c r="PUG1525" s="272"/>
      <c r="PUH1525" s="272"/>
      <c r="PUI1525" s="272"/>
      <c r="PUJ1525" s="272"/>
      <c r="PUK1525" s="272"/>
      <c r="PUL1525" s="272"/>
      <c r="PUM1525" s="272"/>
      <c r="PUN1525" s="272"/>
      <c r="PUO1525" s="272"/>
      <c r="PUP1525" s="272"/>
      <c r="PUQ1525" s="272"/>
      <c r="PUR1525" s="272"/>
      <c r="PUS1525" s="272"/>
      <c r="PUT1525" s="272"/>
      <c r="PUU1525" s="272"/>
      <c r="PUV1525" s="272"/>
      <c r="PUW1525" s="272"/>
      <c r="PUX1525" s="272"/>
      <c r="PUY1525" s="272"/>
      <c r="PUZ1525" s="272"/>
      <c r="PVA1525" s="272"/>
      <c r="PVB1525" s="272"/>
      <c r="PVC1525" s="272"/>
      <c r="PVD1525" s="272"/>
      <c r="PVE1525" s="272"/>
      <c r="PVF1525" s="272"/>
      <c r="PVG1525" s="272"/>
      <c r="PVH1525" s="272"/>
      <c r="PVI1525" s="272"/>
      <c r="PVJ1525" s="272"/>
      <c r="PVK1525" s="272"/>
      <c r="PVL1525" s="272"/>
      <c r="PVM1525" s="272"/>
      <c r="PVN1525" s="272"/>
      <c r="PVO1525" s="272"/>
      <c r="PVP1525" s="272"/>
      <c r="PVQ1525" s="272"/>
      <c r="PVR1525" s="272"/>
      <c r="PVS1525" s="272"/>
      <c r="PVT1525" s="272"/>
      <c r="PVU1525" s="272"/>
      <c r="PVV1525" s="272"/>
      <c r="PVW1525" s="272"/>
      <c r="PVX1525" s="272"/>
      <c r="PVY1525" s="272"/>
      <c r="PVZ1525" s="272"/>
      <c r="PWA1525" s="272"/>
      <c r="PWB1525" s="272"/>
      <c r="PWC1525" s="272"/>
      <c r="PWD1525" s="272"/>
      <c r="PWE1525" s="272"/>
      <c r="PWF1525" s="272"/>
      <c r="PWG1525" s="272"/>
      <c r="PWH1525" s="272"/>
      <c r="PWI1525" s="272"/>
      <c r="PWJ1525" s="272"/>
      <c r="PWK1525" s="272"/>
      <c r="PWL1525" s="272"/>
      <c r="PWM1525" s="272"/>
      <c r="PWN1525" s="272"/>
      <c r="PWO1525" s="272"/>
      <c r="PWP1525" s="272"/>
      <c r="PWQ1525" s="272"/>
      <c r="PWR1525" s="272"/>
      <c r="PWS1525" s="272"/>
      <c r="PWT1525" s="272"/>
      <c r="PWU1525" s="272"/>
      <c r="PWV1525" s="272"/>
      <c r="PWW1525" s="272"/>
      <c r="PWX1525" s="272"/>
      <c r="PWY1525" s="272"/>
      <c r="PWZ1525" s="272"/>
      <c r="PXA1525" s="272"/>
      <c r="PXB1525" s="272"/>
      <c r="PXC1525" s="272"/>
      <c r="PXD1525" s="272"/>
      <c r="PXE1525" s="272"/>
      <c r="PXF1525" s="272"/>
      <c r="PXG1525" s="272"/>
      <c r="PXH1525" s="272"/>
      <c r="PXI1525" s="272"/>
      <c r="PXJ1525" s="272"/>
      <c r="PXK1525" s="272"/>
      <c r="PXL1525" s="272"/>
      <c r="PXM1525" s="272"/>
      <c r="PXN1525" s="272"/>
      <c r="PXO1525" s="272"/>
      <c r="PXP1525" s="272"/>
      <c r="PXQ1525" s="272"/>
      <c r="PXR1525" s="272"/>
      <c r="PXS1525" s="272"/>
      <c r="PXT1525" s="272"/>
      <c r="PXU1525" s="272"/>
      <c r="PXV1525" s="272"/>
      <c r="PXW1525" s="272"/>
      <c r="PXX1525" s="272"/>
      <c r="PXY1525" s="272"/>
      <c r="PXZ1525" s="272"/>
      <c r="PYA1525" s="272"/>
      <c r="PYB1525" s="272"/>
      <c r="PYC1525" s="272"/>
      <c r="PYD1525" s="272"/>
      <c r="PYE1525" s="272"/>
      <c r="PYF1525" s="272"/>
      <c r="PYG1525" s="272"/>
      <c r="PYH1525" s="272"/>
      <c r="PYI1525" s="272"/>
      <c r="PYJ1525" s="272"/>
      <c r="PYK1525" s="272"/>
      <c r="PYL1525" s="272"/>
      <c r="PYM1525" s="272"/>
      <c r="PYN1525" s="272"/>
      <c r="PYO1525" s="272"/>
      <c r="PYP1525" s="272"/>
      <c r="PYQ1525" s="272"/>
      <c r="PYR1525" s="272"/>
      <c r="PYS1525" s="272"/>
      <c r="PYT1525" s="272"/>
      <c r="PYU1525" s="272"/>
      <c r="PYV1525" s="272"/>
      <c r="PYW1525" s="272"/>
      <c r="PYX1525" s="272"/>
      <c r="PYY1525" s="272"/>
      <c r="PYZ1525" s="272"/>
      <c r="PZA1525" s="272"/>
      <c r="PZB1525" s="272"/>
      <c r="PZC1525" s="272"/>
      <c r="PZD1525" s="272"/>
      <c r="PZE1525" s="272"/>
      <c r="PZF1525" s="272"/>
      <c r="PZG1525" s="272"/>
      <c r="PZH1525" s="272"/>
      <c r="PZI1525" s="272"/>
      <c r="PZJ1525" s="272"/>
      <c r="PZK1525" s="272"/>
      <c r="PZL1525" s="272"/>
      <c r="PZM1525" s="272"/>
      <c r="PZN1525" s="272"/>
      <c r="PZO1525" s="272"/>
      <c r="PZP1525" s="272"/>
      <c r="PZQ1525" s="272"/>
      <c r="PZR1525" s="272"/>
      <c r="PZS1525" s="272"/>
      <c r="PZT1525" s="272"/>
      <c r="PZU1525" s="272"/>
      <c r="PZV1525" s="272"/>
      <c r="PZW1525" s="272"/>
      <c r="PZX1525" s="272"/>
      <c r="PZY1525" s="272"/>
      <c r="PZZ1525" s="272"/>
      <c r="QAA1525" s="272"/>
      <c r="QAB1525" s="272"/>
      <c r="QAC1525" s="272"/>
      <c r="QAD1525" s="272"/>
      <c r="QAE1525" s="272"/>
      <c r="QAF1525" s="272"/>
      <c r="QAG1525" s="272"/>
      <c r="QAH1525" s="272"/>
      <c r="QAI1525" s="272"/>
      <c r="QAJ1525" s="272"/>
      <c r="QAK1525" s="272"/>
      <c r="QAL1525" s="272"/>
      <c r="QAM1525" s="272"/>
      <c r="QAN1525" s="272"/>
      <c r="QAO1525" s="272"/>
      <c r="QAP1525" s="272"/>
      <c r="QAQ1525" s="272"/>
      <c r="QAR1525" s="272"/>
      <c r="QAS1525" s="272"/>
      <c r="QAT1525" s="272"/>
      <c r="QAU1525" s="272"/>
      <c r="QAV1525" s="272"/>
      <c r="QAW1525" s="272"/>
      <c r="QAX1525" s="272"/>
      <c r="QAY1525" s="272"/>
      <c r="QAZ1525" s="272"/>
      <c r="QBA1525" s="272"/>
      <c r="QBB1525" s="272"/>
      <c r="QBC1525" s="272"/>
      <c r="QBD1525" s="272"/>
      <c r="QBE1525" s="272"/>
      <c r="QBF1525" s="272"/>
      <c r="QBG1525" s="272"/>
      <c r="QBH1525" s="272"/>
      <c r="QBI1525" s="272"/>
      <c r="QBJ1525" s="272"/>
      <c r="QBK1525" s="272"/>
      <c r="QBL1525" s="272"/>
      <c r="QBM1525" s="272"/>
      <c r="QBN1525" s="272"/>
      <c r="QBO1525" s="272"/>
      <c r="QBP1525" s="272"/>
      <c r="QBQ1525" s="272"/>
      <c r="QBR1525" s="272"/>
      <c r="QBS1525" s="272"/>
      <c r="QBT1525" s="272"/>
      <c r="QBU1525" s="272"/>
      <c r="QBV1525" s="272"/>
      <c r="QBW1525" s="272"/>
      <c r="QBX1525" s="272"/>
      <c r="QBY1525" s="272"/>
      <c r="QBZ1525" s="272"/>
      <c r="QCA1525" s="272"/>
      <c r="QCB1525" s="272"/>
      <c r="QCC1525" s="272"/>
      <c r="QCD1525" s="272"/>
      <c r="QCE1525" s="272"/>
      <c r="QCF1525" s="272"/>
      <c r="QCG1525" s="272"/>
      <c r="QCH1525" s="272"/>
      <c r="QCI1525" s="272"/>
      <c r="QCJ1525" s="272"/>
      <c r="QCK1525" s="272"/>
      <c r="QCL1525" s="272"/>
      <c r="QCM1525" s="272"/>
      <c r="QCN1525" s="272"/>
      <c r="QCO1525" s="272"/>
      <c r="QCP1525" s="272"/>
      <c r="QCQ1525" s="272"/>
      <c r="QCR1525" s="272"/>
      <c r="QCS1525" s="272"/>
      <c r="QCT1525" s="272"/>
      <c r="QCU1525" s="272"/>
      <c r="QCV1525" s="272"/>
      <c r="QCW1525" s="272"/>
      <c r="QCX1525" s="272"/>
      <c r="QCY1525" s="272"/>
      <c r="QCZ1525" s="272"/>
      <c r="QDA1525" s="272"/>
      <c r="QDB1525" s="272"/>
      <c r="QDC1525" s="272"/>
      <c r="QDD1525" s="272"/>
      <c r="QDE1525" s="272"/>
      <c r="QDF1525" s="272"/>
      <c r="QDG1525" s="272"/>
      <c r="QDH1525" s="272"/>
      <c r="QDI1525" s="272"/>
      <c r="QDJ1525" s="272"/>
      <c r="QDK1525" s="272"/>
      <c r="QDL1525" s="272"/>
      <c r="QDM1525" s="272"/>
      <c r="QDN1525" s="272"/>
      <c r="QDO1525" s="272"/>
      <c r="QDP1525" s="272"/>
      <c r="QDQ1525" s="272"/>
      <c r="QDR1525" s="272"/>
      <c r="QDS1525" s="272"/>
      <c r="QDT1525" s="272"/>
      <c r="QDU1525" s="272"/>
      <c r="QDV1525" s="272"/>
      <c r="QDW1525" s="272"/>
      <c r="QDX1525" s="272"/>
      <c r="QDY1525" s="272"/>
      <c r="QDZ1525" s="272"/>
      <c r="QEA1525" s="272"/>
      <c r="QEB1525" s="272"/>
      <c r="QEC1525" s="272"/>
      <c r="QED1525" s="272"/>
      <c r="QEE1525" s="272"/>
      <c r="QEF1525" s="272"/>
      <c r="QEG1525" s="272"/>
      <c r="QEH1525" s="272"/>
      <c r="QEI1525" s="272"/>
      <c r="QEJ1525" s="272"/>
      <c r="QEK1525" s="272"/>
      <c r="QEL1525" s="272"/>
      <c r="QEM1525" s="272"/>
      <c r="QEN1525" s="272"/>
      <c r="QEO1525" s="272"/>
      <c r="QEP1525" s="272"/>
      <c r="QEQ1525" s="272"/>
      <c r="QER1525" s="272"/>
      <c r="QES1525" s="272"/>
      <c r="QET1525" s="272"/>
      <c r="QEU1525" s="272"/>
      <c r="QEV1525" s="272"/>
      <c r="QEW1525" s="272"/>
      <c r="QEX1525" s="272"/>
      <c r="QEY1525" s="272"/>
      <c r="QEZ1525" s="272"/>
      <c r="QFA1525" s="272"/>
      <c r="QFB1525" s="272"/>
      <c r="QFC1525" s="272"/>
      <c r="QFD1525" s="272"/>
      <c r="QFE1525" s="272"/>
      <c r="QFF1525" s="272"/>
      <c r="QFG1525" s="272"/>
      <c r="QFH1525" s="272"/>
      <c r="QFI1525" s="272"/>
      <c r="QFJ1525" s="272"/>
      <c r="QFK1525" s="272"/>
      <c r="QFL1525" s="272"/>
      <c r="QFM1525" s="272"/>
      <c r="QFN1525" s="272"/>
      <c r="QFO1525" s="272"/>
      <c r="QFP1525" s="272"/>
      <c r="QFQ1525" s="272"/>
      <c r="QFR1525" s="272"/>
      <c r="QFS1525" s="272"/>
      <c r="QFT1525" s="272"/>
      <c r="QFU1525" s="272"/>
      <c r="QFV1525" s="272"/>
      <c r="QFW1525" s="272"/>
      <c r="QFX1525" s="272"/>
      <c r="QFY1525" s="272"/>
      <c r="QFZ1525" s="272"/>
      <c r="QGA1525" s="272"/>
      <c r="QGB1525" s="272"/>
      <c r="QGC1525" s="272"/>
      <c r="QGD1525" s="272"/>
      <c r="QGE1525" s="272"/>
      <c r="QGF1525" s="272"/>
      <c r="QGG1525" s="272"/>
      <c r="QGH1525" s="272"/>
      <c r="QGI1525" s="272"/>
      <c r="QGJ1525" s="272"/>
      <c r="QGK1525" s="272"/>
      <c r="QGL1525" s="272"/>
      <c r="QGM1525" s="272"/>
      <c r="QGN1525" s="272"/>
      <c r="QGO1525" s="272"/>
      <c r="QGP1525" s="272"/>
      <c r="QGQ1525" s="272"/>
      <c r="QGR1525" s="272"/>
      <c r="QGS1525" s="272"/>
      <c r="QGT1525" s="272"/>
      <c r="QGU1525" s="272"/>
      <c r="QGV1525" s="272"/>
      <c r="QGW1525" s="272"/>
      <c r="QGX1525" s="272"/>
      <c r="QGY1525" s="272"/>
      <c r="QGZ1525" s="272"/>
      <c r="QHA1525" s="272"/>
      <c r="QHB1525" s="272"/>
      <c r="QHC1525" s="272"/>
      <c r="QHD1525" s="272"/>
      <c r="QHE1525" s="272"/>
      <c r="QHF1525" s="272"/>
      <c r="QHG1525" s="272"/>
      <c r="QHH1525" s="272"/>
      <c r="QHI1525" s="272"/>
      <c r="QHJ1525" s="272"/>
      <c r="QHK1525" s="272"/>
      <c r="QHL1525" s="272"/>
      <c r="QHM1525" s="272"/>
      <c r="QHN1525" s="272"/>
      <c r="QHO1525" s="272"/>
      <c r="QHP1525" s="272"/>
      <c r="QHQ1525" s="272"/>
      <c r="QHR1525" s="272"/>
      <c r="QHS1525" s="272"/>
      <c r="QHT1525" s="272"/>
      <c r="QHU1525" s="272"/>
      <c r="QHV1525" s="272"/>
      <c r="QHW1525" s="272"/>
      <c r="QHX1525" s="272"/>
      <c r="QHY1525" s="272"/>
      <c r="QHZ1525" s="272"/>
      <c r="QIA1525" s="272"/>
      <c r="QIB1525" s="272"/>
      <c r="QIC1525" s="272"/>
      <c r="QID1525" s="272"/>
      <c r="QIE1525" s="272"/>
      <c r="QIF1525" s="272"/>
      <c r="QIG1525" s="272"/>
      <c r="QIH1525" s="272"/>
      <c r="QII1525" s="272"/>
      <c r="QIJ1525" s="272"/>
      <c r="QIK1525" s="272"/>
      <c r="QIL1525" s="272"/>
      <c r="QIM1525" s="272"/>
      <c r="QIN1525" s="272"/>
      <c r="QIO1525" s="272"/>
      <c r="QIP1525" s="272"/>
      <c r="QIQ1525" s="272"/>
      <c r="QIR1525" s="272"/>
      <c r="QIS1525" s="272"/>
      <c r="QIT1525" s="272"/>
      <c r="QIU1525" s="272"/>
      <c r="QIV1525" s="272"/>
      <c r="QIW1525" s="272"/>
      <c r="QIX1525" s="272"/>
      <c r="QIY1525" s="272"/>
      <c r="QIZ1525" s="272"/>
      <c r="QJA1525" s="272"/>
      <c r="QJB1525" s="272"/>
      <c r="QJC1525" s="272"/>
      <c r="QJD1525" s="272"/>
      <c r="QJE1525" s="272"/>
      <c r="QJF1525" s="272"/>
      <c r="QJG1525" s="272"/>
      <c r="QJH1525" s="272"/>
      <c r="QJI1525" s="272"/>
      <c r="QJJ1525" s="272"/>
      <c r="QJK1525" s="272"/>
      <c r="QJL1525" s="272"/>
      <c r="QJM1525" s="272"/>
      <c r="QJN1525" s="272"/>
      <c r="QJO1525" s="272"/>
      <c r="QJP1525" s="272"/>
      <c r="QJQ1525" s="272"/>
      <c r="QJR1525" s="272"/>
      <c r="QJS1525" s="272"/>
      <c r="QJT1525" s="272"/>
      <c r="QJU1525" s="272"/>
      <c r="QJV1525" s="272"/>
      <c r="QJW1525" s="272"/>
      <c r="QJX1525" s="272"/>
      <c r="QJY1525" s="272"/>
      <c r="QJZ1525" s="272"/>
      <c r="QKA1525" s="272"/>
      <c r="QKB1525" s="272"/>
      <c r="QKC1525" s="272"/>
      <c r="QKD1525" s="272"/>
      <c r="QKE1525" s="272"/>
      <c r="QKF1525" s="272"/>
      <c r="QKG1525" s="272"/>
      <c r="QKH1525" s="272"/>
      <c r="QKI1525" s="272"/>
      <c r="QKJ1525" s="272"/>
      <c r="QKK1525" s="272"/>
      <c r="QKL1525" s="272"/>
      <c r="QKM1525" s="272"/>
      <c r="QKN1525" s="272"/>
      <c r="QKO1525" s="272"/>
      <c r="QKP1525" s="272"/>
      <c r="QKQ1525" s="272"/>
      <c r="QKR1525" s="272"/>
      <c r="QKS1525" s="272"/>
      <c r="QKT1525" s="272"/>
      <c r="QKU1525" s="272"/>
      <c r="QKV1525" s="272"/>
      <c r="QKW1525" s="272"/>
      <c r="QKX1525" s="272"/>
      <c r="QKY1525" s="272"/>
      <c r="QKZ1525" s="272"/>
      <c r="QLA1525" s="272"/>
      <c r="QLB1525" s="272"/>
      <c r="QLC1525" s="272"/>
      <c r="QLD1525" s="272"/>
      <c r="QLE1525" s="272"/>
      <c r="QLF1525" s="272"/>
      <c r="QLG1525" s="272"/>
      <c r="QLH1525" s="272"/>
      <c r="QLI1525" s="272"/>
      <c r="QLJ1525" s="272"/>
      <c r="QLK1525" s="272"/>
      <c r="QLL1525" s="272"/>
      <c r="QLM1525" s="272"/>
      <c r="QLN1525" s="272"/>
      <c r="QLO1525" s="272"/>
      <c r="QLP1525" s="272"/>
      <c r="QLQ1525" s="272"/>
      <c r="QLR1525" s="272"/>
      <c r="QLS1525" s="272"/>
      <c r="QLT1525" s="272"/>
      <c r="QLU1525" s="272"/>
      <c r="QLV1525" s="272"/>
      <c r="QLW1525" s="272"/>
      <c r="QLX1525" s="272"/>
      <c r="QLY1525" s="272"/>
      <c r="QLZ1525" s="272"/>
      <c r="QMA1525" s="272"/>
      <c r="QMB1525" s="272"/>
      <c r="QMC1525" s="272"/>
      <c r="QMD1525" s="272"/>
      <c r="QME1525" s="272"/>
      <c r="QMF1525" s="272"/>
      <c r="QMG1525" s="272"/>
      <c r="QMH1525" s="272"/>
      <c r="QMI1525" s="272"/>
      <c r="QMJ1525" s="272"/>
      <c r="QMK1525" s="272"/>
      <c r="QML1525" s="272"/>
      <c r="QMM1525" s="272"/>
      <c r="QMN1525" s="272"/>
      <c r="QMO1525" s="272"/>
      <c r="QMP1525" s="272"/>
      <c r="QMQ1525" s="272"/>
      <c r="QMR1525" s="272"/>
      <c r="QMS1525" s="272"/>
      <c r="QMT1525" s="272"/>
      <c r="QMU1525" s="272"/>
      <c r="QMV1525" s="272"/>
      <c r="QMW1525" s="272"/>
      <c r="QMX1525" s="272"/>
      <c r="QMY1525" s="272"/>
      <c r="QMZ1525" s="272"/>
      <c r="QNA1525" s="272"/>
      <c r="QNB1525" s="272"/>
      <c r="QNC1525" s="272"/>
      <c r="QND1525" s="272"/>
      <c r="QNE1525" s="272"/>
      <c r="QNF1525" s="272"/>
      <c r="QNG1525" s="272"/>
      <c r="QNH1525" s="272"/>
      <c r="QNI1525" s="272"/>
      <c r="QNJ1525" s="272"/>
      <c r="QNK1525" s="272"/>
      <c r="QNL1525" s="272"/>
      <c r="QNM1525" s="272"/>
      <c r="QNN1525" s="272"/>
      <c r="QNO1525" s="272"/>
      <c r="QNP1525" s="272"/>
      <c r="QNQ1525" s="272"/>
      <c r="QNR1525" s="272"/>
      <c r="QNS1525" s="272"/>
      <c r="QNT1525" s="272"/>
      <c r="QNU1525" s="272"/>
      <c r="QNV1525" s="272"/>
      <c r="QNW1525" s="272"/>
      <c r="QNX1525" s="272"/>
      <c r="QNY1525" s="272"/>
      <c r="QNZ1525" s="272"/>
      <c r="QOA1525" s="272"/>
      <c r="QOB1525" s="272"/>
      <c r="QOC1525" s="272"/>
      <c r="QOD1525" s="272"/>
      <c r="QOE1525" s="272"/>
      <c r="QOF1525" s="272"/>
      <c r="QOG1525" s="272"/>
      <c r="QOH1525" s="272"/>
      <c r="QOI1525" s="272"/>
      <c r="QOJ1525" s="272"/>
      <c r="QOK1525" s="272"/>
      <c r="QOL1525" s="272"/>
      <c r="QOM1525" s="272"/>
      <c r="QON1525" s="272"/>
      <c r="QOO1525" s="272"/>
      <c r="QOP1525" s="272"/>
      <c r="QOQ1525" s="272"/>
      <c r="QOR1525" s="272"/>
      <c r="QOS1525" s="272"/>
      <c r="QOT1525" s="272"/>
      <c r="QOU1525" s="272"/>
      <c r="QOV1525" s="272"/>
      <c r="QOW1525" s="272"/>
      <c r="QOX1525" s="272"/>
      <c r="QOY1525" s="272"/>
      <c r="QOZ1525" s="272"/>
      <c r="QPA1525" s="272"/>
      <c r="QPB1525" s="272"/>
      <c r="QPC1525" s="272"/>
      <c r="QPD1525" s="272"/>
      <c r="QPE1525" s="272"/>
      <c r="QPF1525" s="272"/>
      <c r="QPG1525" s="272"/>
      <c r="QPH1525" s="272"/>
      <c r="QPI1525" s="272"/>
      <c r="QPJ1525" s="272"/>
      <c r="QPK1525" s="272"/>
      <c r="QPL1525" s="272"/>
      <c r="QPM1525" s="272"/>
      <c r="QPN1525" s="272"/>
      <c r="QPO1525" s="272"/>
      <c r="QPP1525" s="272"/>
      <c r="QPQ1525" s="272"/>
      <c r="QPR1525" s="272"/>
      <c r="QPS1525" s="272"/>
      <c r="QPT1525" s="272"/>
      <c r="QPU1525" s="272"/>
      <c r="QPV1525" s="272"/>
      <c r="QPW1525" s="272"/>
      <c r="QPX1525" s="272"/>
      <c r="QPY1525" s="272"/>
      <c r="QPZ1525" s="272"/>
      <c r="QQA1525" s="272"/>
      <c r="QQB1525" s="272"/>
      <c r="QQC1525" s="272"/>
      <c r="QQD1525" s="272"/>
      <c r="QQE1525" s="272"/>
      <c r="QQF1525" s="272"/>
      <c r="QQG1525" s="272"/>
      <c r="QQH1525" s="272"/>
      <c r="QQI1525" s="272"/>
      <c r="QQJ1525" s="272"/>
      <c r="QQK1525" s="272"/>
      <c r="QQL1525" s="272"/>
      <c r="QQM1525" s="272"/>
      <c r="QQN1525" s="272"/>
      <c r="QQO1525" s="272"/>
      <c r="QQP1525" s="272"/>
      <c r="QQQ1525" s="272"/>
      <c r="QQR1525" s="272"/>
      <c r="QQS1525" s="272"/>
      <c r="QQT1525" s="272"/>
      <c r="QQU1525" s="272"/>
      <c r="QQV1525" s="272"/>
      <c r="QQW1525" s="272"/>
      <c r="QQX1525" s="272"/>
      <c r="QQY1525" s="272"/>
      <c r="QQZ1525" s="272"/>
      <c r="QRA1525" s="272"/>
      <c r="QRB1525" s="272"/>
      <c r="QRC1525" s="272"/>
      <c r="QRD1525" s="272"/>
      <c r="QRE1525" s="272"/>
      <c r="QRF1525" s="272"/>
      <c r="QRG1525" s="272"/>
      <c r="QRH1525" s="272"/>
      <c r="QRI1525" s="272"/>
      <c r="QRJ1525" s="272"/>
      <c r="QRK1525" s="272"/>
      <c r="QRL1525" s="272"/>
      <c r="QRM1525" s="272"/>
      <c r="QRN1525" s="272"/>
      <c r="QRO1525" s="272"/>
      <c r="QRP1525" s="272"/>
      <c r="QRQ1525" s="272"/>
      <c r="QRR1525" s="272"/>
      <c r="QRS1525" s="272"/>
      <c r="QRT1525" s="272"/>
      <c r="QRU1525" s="272"/>
      <c r="QRV1525" s="272"/>
      <c r="QRW1525" s="272"/>
      <c r="QRX1525" s="272"/>
      <c r="QRY1525" s="272"/>
      <c r="QRZ1525" s="272"/>
      <c r="QSA1525" s="272"/>
      <c r="QSB1525" s="272"/>
      <c r="QSC1525" s="272"/>
      <c r="QSD1525" s="272"/>
      <c r="QSE1525" s="272"/>
      <c r="QSF1525" s="272"/>
      <c r="QSG1525" s="272"/>
      <c r="QSH1525" s="272"/>
      <c r="QSI1525" s="272"/>
      <c r="QSJ1525" s="272"/>
      <c r="QSK1525" s="272"/>
      <c r="QSL1525" s="272"/>
      <c r="QSM1525" s="272"/>
      <c r="QSN1525" s="272"/>
      <c r="QSO1525" s="272"/>
      <c r="QSP1525" s="272"/>
      <c r="QSQ1525" s="272"/>
      <c r="QSR1525" s="272"/>
      <c r="QSS1525" s="272"/>
      <c r="QST1525" s="272"/>
      <c r="QSU1525" s="272"/>
      <c r="QSV1525" s="272"/>
      <c r="QSW1525" s="272"/>
      <c r="QSX1525" s="272"/>
      <c r="QSY1525" s="272"/>
      <c r="QSZ1525" s="272"/>
      <c r="QTA1525" s="272"/>
      <c r="QTB1525" s="272"/>
      <c r="QTC1525" s="272"/>
      <c r="QTD1525" s="272"/>
      <c r="QTE1525" s="272"/>
      <c r="QTF1525" s="272"/>
      <c r="QTG1525" s="272"/>
      <c r="QTH1525" s="272"/>
      <c r="QTI1525" s="272"/>
      <c r="QTJ1525" s="272"/>
      <c r="QTK1525" s="272"/>
      <c r="QTL1525" s="272"/>
      <c r="QTM1525" s="272"/>
      <c r="QTN1525" s="272"/>
      <c r="QTO1525" s="272"/>
      <c r="QTP1525" s="272"/>
      <c r="QTQ1525" s="272"/>
      <c r="QTR1525" s="272"/>
      <c r="QTS1525" s="272"/>
      <c r="QTT1525" s="272"/>
      <c r="QTU1525" s="272"/>
      <c r="QTV1525" s="272"/>
      <c r="QTW1525" s="272"/>
      <c r="QTX1525" s="272"/>
      <c r="QTY1525" s="272"/>
      <c r="QTZ1525" s="272"/>
      <c r="QUA1525" s="272"/>
      <c r="QUB1525" s="272"/>
      <c r="QUC1525" s="272"/>
      <c r="QUD1525" s="272"/>
      <c r="QUE1525" s="272"/>
      <c r="QUF1525" s="272"/>
      <c r="QUG1525" s="272"/>
      <c r="QUH1525" s="272"/>
      <c r="QUI1525" s="272"/>
      <c r="QUJ1525" s="272"/>
      <c r="QUK1525" s="272"/>
      <c r="QUL1525" s="272"/>
      <c r="QUM1525" s="272"/>
      <c r="QUN1525" s="272"/>
      <c r="QUO1525" s="272"/>
      <c r="QUP1525" s="272"/>
      <c r="QUQ1525" s="272"/>
      <c r="QUR1525" s="272"/>
      <c r="QUS1525" s="272"/>
      <c r="QUT1525" s="272"/>
      <c r="QUU1525" s="272"/>
      <c r="QUV1525" s="272"/>
      <c r="QUW1525" s="272"/>
      <c r="QUX1525" s="272"/>
      <c r="QUY1525" s="272"/>
      <c r="QUZ1525" s="272"/>
      <c r="QVA1525" s="272"/>
      <c r="QVB1525" s="272"/>
      <c r="QVC1525" s="272"/>
      <c r="QVD1525" s="272"/>
      <c r="QVE1525" s="272"/>
      <c r="QVF1525" s="272"/>
      <c r="QVG1525" s="272"/>
      <c r="QVH1525" s="272"/>
      <c r="QVI1525" s="272"/>
      <c r="QVJ1525" s="272"/>
      <c r="QVK1525" s="272"/>
      <c r="QVL1525" s="272"/>
      <c r="QVM1525" s="272"/>
      <c r="QVN1525" s="272"/>
      <c r="QVO1525" s="272"/>
      <c r="QVP1525" s="272"/>
      <c r="QVQ1525" s="272"/>
      <c r="QVR1525" s="272"/>
      <c r="QVS1525" s="272"/>
      <c r="QVT1525" s="272"/>
      <c r="QVU1525" s="272"/>
      <c r="QVV1525" s="272"/>
      <c r="QVW1525" s="272"/>
      <c r="QVX1525" s="272"/>
      <c r="QVY1525" s="272"/>
      <c r="QVZ1525" s="272"/>
      <c r="QWA1525" s="272"/>
      <c r="QWB1525" s="272"/>
      <c r="QWC1525" s="272"/>
      <c r="QWD1525" s="272"/>
      <c r="QWE1525" s="272"/>
      <c r="QWF1525" s="272"/>
      <c r="QWG1525" s="272"/>
      <c r="QWH1525" s="272"/>
      <c r="QWI1525" s="272"/>
      <c r="QWJ1525" s="272"/>
      <c r="QWK1525" s="272"/>
      <c r="QWL1525" s="272"/>
      <c r="QWM1525" s="272"/>
      <c r="QWN1525" s="272"/>
      <c r="QWO1525" s="272"/>
      <c r="QWP1525" s="272"/>
      <c r="QWQ1525" s="272"/>
      <c r="QWR1525" s="272"/>
      <c r="QWS1525" s="272"/>
      <c r="QWT1525" s="272"/>
      <c r="QWU1525" s="272"/>
      <c r="QWV1525" s="272"/>
      <c r="QWW1525" s="272"/>
      <c r="QWX1525" s="272"/>
      <c r="QWY1525" s="272"/>
      <c r="QWZ1525" s="272"/>
      <c r="QXA1525" s="272"/>
      <c r="QXB1525" s="272"/>
      <c r="QXC1525" s="272"/>
      <c r="QXD1525" s="272"/>
      <c r="QXE1525" s="272"/>
      <c r="QXF1525" s="272"/>
      <c r="QXG1525" s="272"/>
      <c r="QXH1525" s="272"/>
      <c r="QXI1525" s="272"/>
      <c r="QXJ1525" s="272"/>
      <c r="QXK1525" s="272"/>
      <c r="QXL1525" s="272"/>
      <c r="QXM1525" s="272"/>
      <c r="QXN1525" s="272"/>
      <c r="QXO1525" s="272"/>
      <c r="QXP1525" s="272"/>
      <c r="QXQ1525" s="272"/>
      <c r="QXR1525" s="272"/>
      <c r="QXS1525" s="272"/>
      <c r="QXT1525" s="272"/>
      <c r="QXU1525" s="272"/>
      <c r="QXV1525" s="272"/>
      <c r="QXW1525" s="272"/>
      <c r="QXX1525" s="272"/>
      <c r="QXY1525" s="272"/>
      <c r="QXZ1525" s="272"/>
      <c r="QYA1525" s="272"/>
      <c r="QYB1525" s="272"/>
      <c r="QYC1525" s="272"/>
      <c r="QYD1525" s="272"/>
      <c r="QYE1525" s="272"/>
      <c r="QYF1525" s="272"/>
      <c r="QYG1525" s="272"/>
      <c r="QYH1525" s="272"/>
      <c r="QYI1525" s="272"/>
      <c r="QYJ1525" s="272"/>
      <c r="QYK1525" s="272"/>
      <c r="QYL1525" s="272"/>
      <c r="QYM1525" s="272"/>
      <c r="QYN1525" s="272"/>
      <c r="QYO1525" s="272"/>
      <c r="QYP1525" s="272"/>
      <c r="QYQ1525" s="272"/>
      <c r="QYR1525" s="272"/>
      <c r="QYS1525" s="272"/>
      <c r="QYT1525" s="272"/>
      <c r="QYU1525" s="272"/>
      <c r="QYV1525" s="272"/>
      <c r="QYW1525" s="272"/>
      <c r="QYX1525" s="272"/>
      <c r="QYY1525" s="272"/>
      <c r="QYZ1525" s="272"/>
      <c r="QZA1525" s="272"/>
      <c r="QZB1525" s="272"/>
      <c r="QZC1525" s="272"/>
      <c r="QZD1525" s="272"/>
      <c r="QZE1525" s="272"/>
      <c r="QZF1525" s="272"/>
      <c r="QZG1525" s="272"/>
      <c r="QZH1525" s="272"/>
      <c r="QZI1525" s="272"/>
      <c r="QZJ1525" s="272"/>
      <c r="QZK1525" s="272"/>
      <c r="QZL1525" s="272"/>
      <c r="QZM1525" s="272"/>
      <c r="QZN1525" s="272"/>
      <c r="QZO1525" s="272"/>
      <c r="QZP1525" s="272"/>
      <c r="QZQ1525" s="272"/>
      <c r="QZR1525" s="272"/>
      <c r="QZS1525" s="272"/>
      <c r="QZT1525" s="272"/>
      <c r="QZU1525" s="272"/>
      <c r="QZV1525" s="272"/>
      <c r="QZW1525" s="272"/>
      <c r="QZX1525" s="272"/>
      <c r="QZY1525" s="272"/>
      <c r="QZZ1525" s="272"/>
      <c r="RAA1525" s="272"/>
      <c r="RAB1525" s="272"/>
      <c r="RAC1525" s="272"/>
      <c r="RAD1525" s="272"/>
      <c r="RAE1525" s="272"/>
      <c r="RAF1525" s="272"/>
      <c r="RAG1525" s="272"/>
      <c r="RAH1525" s="272"/>
      <c r="RAI1525" s="272"/>
      <c r="RAJ1525" s="272"/>
      <c r="RAK1525" s="272"/>
      <c r="RAL1525" s="272"/>
      <c r="RAM1525" s="272"/>
      <c r="RAN1525" s="272"/>
      <c r="RAO1525" s="272"/>
      <c r="RAP1525" s="272"/>
      <c r="RAQ1525" s="272"/>
      <c r="RAR1525" s="272"/>
      <c r="RAS1525" s="272"/>
      <c r="RAT1525" s="272"/>
      <c r="RAU1525" s="272"/>
      <c r="RAV1525" s="272"/>
      <c r="RAW1525" s="272"/>
      <c r="RAX1525" s="272"/>
      <c r="RAY1525" s="272"/>
      <c r="RAZ1525" s="272"/>
      <c r="RBA1525" s="272"/>
      <c r="RBB1525" s="272"/>
      <c r="RBC1525" s="272"/>
      <c r="RBD1525" s="272"/>
      <c r="RBE1525" s="272"/>
      <c r="RBF1525" s="272"/>
      <c r="RBG1525" s="272"/>
      <c r="RBH1525" s="272"/>
      <c r="RBI1525" s="272"/>
      <c r="RBJ1525" s="272"/>
      <c r="RBK1525" s="272"/>
      <c r="RBL1525" s="272"/>
      <c r="RBM1525" s="272"/>
      <c r="RBN1525" s="272"/>
      <c r="RBO1525" s="272"/>
      <c r="RBP1525" s="272"/>
      <c r="RBQ1525" s="272"/>
      <c r="RBR1525" s="272"/>
      <c r="RBS1525" s="272"/>
      <c r="RBT1525" s="272"/>
      <c r="RBU1525" s="272"/>
      <c r="RBV1525" s="272"/>
      <c r="RBW1525" s="272"/>
      <c r="RBX1525" s="272"/>
      <c r="RBY1525" s="272"/>
      <c r="RBZ1525" s="272"/>
      <c r="RCA1525" s="272"/>
      <c r="RCB1525" s="272"/>
      <c r="RCC1525" s="272"/>
      <c r="RCD1525" s="272"/>
      <c r="RCE1525" s="272"/>
      <c r="RCF1525" s="272"/>
      <c r="RCG1525" s="272"/>
      <c r="RCH1525" s="272"/>
      <c r="RCI1525" s="272"/>
      <c r="RCJ1525" s="272"/>
      <c r="RCK1525" s="272"/>
      <c r="RCL1525" s="272"/>
      <c r="RCM1525" s="272"/>
      <c r="RCN1525" s="272"/>
      <c r="RCO1525" s="272"/>
      <c r="RCP1525" s="272"/>
      <c r="RCQ1525" s="272"/>
      <c r="RCR1525" s="272"/>
      <c r="RCS1525" s="272"/>
      <c r="RCT1525" s="272"/>
      <c r="RCU1525" s="272"/>
      <c r="RCV1525" s="272"/>
      <c r="RCW1525" s="272"/>
      <c r="RCX1525" s="272"/>
      <c r="RCY1525" s="272"/>
      <c r="RCZ1525" s="272"/>
      <c r="RDA1525" s="272"/>
      <c r="RDB1525" s="272"/>
      <c r="RDC1525" s="272"/>
      <c r="RDD1525" s="272"/>
      <c r="RDE1525" s="272"/>
      <c r="RDF1525" s="272"/>
      <c r="RDG1525" s="272"/>
      <c r="RDH1525" s="272"/>
      <c r="RDI1525" s="272"/>
      <c r="RDJ1525" s="272"/>
      <c r="RDK1525" s="272"/>
      <c r="RDL1525" s="272"/>
      <c r="RDM1525" s="272"/>
      <c r="RDN1525" s="272"/>
      <c r="RDO1525" s="272"/>
      <c r="RDP1525" s="272"/>
      <c r="RDQ1525" s="272"/>
      <c r="RDR1525" s="272"/>
      <c r="RDS1525" s="272"/>
      <c r="RDT1525" s="272"/>
      <c r="RDU1525" s="272"/>
      <c r="RDV1525" s="272"/>
      <c r="RDW1525" s="272"/>
      <c r="RDX1525" s="272"/>
      <c r="RDY1525" s="272"/>
      <c r="RDZ1525" s="272"/>
      <c r="REA1525" s="272"/>
      <c r="REB1525" s="272"/>
      <c r="REC1525" s="272"/>
      <c r="RED1525" s="272"/>
      <c r="REE1525" s="272"/>
      <c r="REF1525" s="272"/>
      <c r="REG1525" s="272"/>
      <c r="REH1525" s="272"/>
      <c r="REI1525" s="272"/>
      <c r="REJ1525" s="272"/>
      <c r="REK1525" s="272"/>
      <c r="REL1525" s="272"/>
      <c r="REM1525" s="272"/>
      <c r="REN1525" s="272"/>
      <c r="REO1525" s="272"/>
      <c r="REP1525" s="272"/>
      <c r="REQ1525" s="272"/>
      <c r="RER1525" s="272"/>
      <c r="RES1525" s="272"/>
      <c r="RET1525" s="272"/>
      <c r="REU1525" s="272"/>
      <c r="REV1525" s="272"/>
      <c r="REW1525" s="272"/>
      <c r="REX1525" s="272"/>
      <c r="REY1525" s="272"/>
      <c r="REZ1525" s="272"/>
      <c r="RFA1525" s="272"/>
      <c r="RFB1525" s="272"/>
      <c r="RFC1525" s="272"/>
      <c r="RFD1525" s="272"/>
      <c r="RFE1525" s="272"/>
      <c r="RFF1525" s="272"/>
      <c r="RFG1525" s="272"/>
      <c r="RFH1525" s="272"/>
      <c r="RFI1525" s="272"/>
      <c r="RFJ1525" s="272"/>
      <c r="RFK1525" s="272"/>
      <c r="RFL1525" s="272"/>
      <c r="RFM1525" s="272"/>
      <c r="RFN1525" s="272"/>
      <c r="RFO1525" s="272"/>
      <c r="RFP1525" s="272"/>
      <c r="RFQ1525" s="272"/>
      <c r="RFR1525" s="272"/>
      <c r="RFS1525" s="272"/>
      <c r="RFT1525" s="272"/>
      <c r="RFU1525" s="272"/>
      <c r="RFV1525" s="272"/>
      <c r="RFW1525" s="272"/>
      <c r="RFX1525" s="272"/>
      <c r="RFY1525" s="272"/>
      <c r="RFZ1525" s="272"/>
      <c r="RGA1525" s="272"/>
      <c r="RGB1525" s="272"/>
      <c r="RGC1525" s="272"/>
      <c r="RGD1525" s="272"/>
      <c r="RGE1525" s="272"/>
      <c r="RGF1525" s="272"/>
      <c r="RGG1525" s="272"/>
      <c r="RGH1525" s="272"/>
      <c r="RGI1525" s="272"/>
      <c r="RGJ1525" s="272"/>
      <c r="RGK1525" s="272"/>
      <c r="RGL1525" s="272"/>
      <c r="RGM1525" s="272"/>
      <c r="RGN1525" s="272"/>
      <c r="RGO1525" s="272"/>
      <c r="RGP1525" s="272"/>
      <c r="RGQ1525" s="272"/>
      <c r="RGR1525" s="272"/>
      <c r="RGS1525" s="272"/>
      <c r="RGT1525" s="272"/>
      <c r="RGU1525" s="272"/>
      <c r="RGV1525" s="272"/>
      <c r="RGW1525" s="272"/>
      <c r="RGX1525" s="272"/>
      <c r="RGY1525" s="272"/>
      <c r="RGZ1525" s="272"/>
      <c r="RHA1525" s="272"/>
      <c r="RHB1525" s="272"/>
      <c r="RHC1525" s="272"/>
      <c r="RHD1525" s="272"/>
      <c r="RHE1525" s="272"/>
      <c r="RHF1525" s="272"/>
      <c r="RHG1525" s="272"/>
      <c r="RHH1525" s="272"/>
      <c r="RHI1525" s="272"/>
      <c r="RHJ1525" s="272"/>
      <c r="RHK1525" s="272"/>
      <c r="RHL1525" s="272"/>
      <c r="RHM1525" s="272"/>
      <c r="RHN1525" s="272"/>
      <c r="RHO1525" s="272"/>
      <c r="RHP1525" s="272"/>
      <c r="RHQ1525" s="272"/>
      <c r="RHR1525" s="272"/>
      <c r="RHS1525" s="272"/>
      <c r="RHT1525" s="272"/>
      <c r="RHU1525" s="272"/>
      <c r="RHV1525" s="272"/>
      <c r="RHW1525" s="272"/>
      <c r="RHX1525" s="272"/>
      <c r="RHY1525" s="272"/>
      <c r="RHZ1525" s="272"/>
      <c r="RIA1525" s="272"/>
      <c r="RIB1525" s="272"/>
      <c r="RIC1525" s="272"/>
      <c r="RID1525" s="272"/>
      <c r="RIE1525" s="272"/>
      <c r="RIF1525" s="272"/>
      <c r="RIG1525" s="272"/>
      <c r="RIH1525" s="272"/>
      <c r="RII1525" s="272"/>
      <c r="RIJ1525" s="272"/>
      <c r="RIK1525" s="272"/>
      <c r="RIL1525" s="272"/>
      <c r="RIM1525" s="272"/>
      <c r="RIN1525" s="272"/>
      <c r="RIO1525" s="272"/>
      <c r="RIP1525" s="272"/>
      <c r="RIQ1525" s="272"/>
      <c r="RIR1525" s="272"/>
      <c r="RIS1525" s="272"/>
      <c r="RIT1525" s="272"/>
      <c r="RIU1525" s="272"/>
      <c r="RIV1525" s="272"/>
      <c r="RIW1525" s="272"/>
      <c r="RIX1525" s="272"/>
      <c r="RIY1525" s="272"/>
      <c r="RIZ1525" s="272"/>
      <c r="RJA1525" s="272"/>
      <c r="RJB1525" s="272"/>
      <c r="RJC1525" s="272"/>
      <c r="RJD1525" s="272"/>
      <c r="RJE1525" s="272"/>
      <c r="RJF1525" s="272"/>
      <c r="RJG1525" s="272"/>
      <c r="RJH1525" s="272"/>
      <c r="RJI1525" s="272"/>
      <c r="RJJ1525" s="272"/>
      <c r="RJK1525" s="272"/>
      <c r="RJL1525" s="272"/>
      <c r="RJM1525" s="272"/>
      <c r="RJN1525" s="272"/>
      <c r="RJO1525" s="272"/>
      <c r="RJP1525" s="272"/>
      <c r="RJQ1525" s="272"/>
      <c r="RJR1525" s="272"/>
      <c r="RJS1525" s="272"/>
      <c r="RJT1525" s="272"/>
      <c r="RJU1525" s="272"/>
      <c r="RJV1525" s="272"/>
      <c r="RJW1525" s="272"/>
      <c r="RJX1525" s="272"/>
      <c r="RJY1525" s="272"/>
      <c r="RJZ1525" s="272"/>
      <c r="RKA1525" s="272"/>
      <c r="RKB1525" s="272"/>
      <c r="RKC1525" s="272"/>
      <c r="RKD1525" s="272"/>
      <c r="RKE1525" s="272"/>
      <c r="RKF1525" s="272"/>
      <c r="RKG1525" s="272"/>
      <c r="RKH1525" s="272"/>
      <c r="RKI1525" s="272"/>
      <c r="RKJ1525" s="272"/>
      <c r="RKK1525" s="272"/>
      <c r="RKL1525" s="272"/>
      <c r="RKM1525" s="272"/>
      <c r="RKN1525" s="272"/>
      <c r="RKO1525" s="272"/>
      <c r="RKP1525" s="272"/>
      <c r="RKQ1525" s="272"/>
      <c r="RKR1525" s="272"/>
      <c r="RKS1525" s="272"/>
      <c r="RKT1525" s="272"/>
      <c r="RKU1525" s="272"/>
      <c r="RKV1525" s="272"/>
      <c r="RKW1525" s="272"/>
      <c r="RKX1525" s="272"/>
      <c r="RKY1525" s="272"/>
      <c r="RKZ1525" s="272"/>
      <c r="RLA1525" s="272"/>
      <c r="RLB1525" s="272"/>
      <c r="RLC1525" s="272"/>
      <c r="RLD1525" s="272"/>
      <c r="RLE1525" s="272"/>
      <c r="RLF1525" s="272"/>
      <c r="RLG1525" s="272"/>
      <c r="RLH1525" s="272"/>
      <c r="RLI1525" s="272"/>
      <c r="RLJ1525" s="272"/>
      <c r="RLK1525" s="272"/>
      <c r="RLL1525" s="272"/>
      <c r="RLM1525" s="272"/>
      <c r="RLN1525" s="272"/>
      <c r="RLO1525" s="272"/>
      <c r="RLP1525" s="272"/>
      <c r="RLQ1525" s="272"/>
      <c r="RLR1525" s="272"/>
      <c r="RLS1525" s="272"/>
      <c r="RLT1525" s="272"/>
      <c r="RLU1525" s="272"/>
      <c r="RLV1525" s="272"/>
      <c r="RLW1525" s="272"/>
      <c r="RLX1525" s="272"/>
      <c r="RLY1525" s="272"/>
      <c r="RLZ1525" s="272"/>
      <c r="RMA1525" s="272"/>
      <c r="RMB1525" s="272"/>
      <c r="RMC1525" s="272"/>
      <c r="RMD1525" s="272"/>
      <c r="RME1525" s="272"/>
      <c r="RMF1525" s="272"/>
      <c r="RMG1525" s="272"/>
      <c r="RMH1525" s="272"/>
      <c r="RMI1525" s="272"/>
      <c r="RMJ1525" s="272"/>
      <c r="RMK1525" s="272"/>
      <c r="RML1525" s="272"/>
      <c r="RMM1525" s="272"/>
      <c r="RMN1525" s="272"/>
      <c r="RMO1525" s="272"/>
      <c r="RMP1525" s="272"/>
      <c r="RMQ1525" s="272"/>
      <c r="RMR1525" s="272"/>
      <c r="RMS1525" s="272"/>
      <c r="RMT1525" s="272"/>
      <c r="RMU1525" s="272"/>
      <c r="RMV1525" s="272"/>
      <c r="RMW1525" s="272"/>
      <c r="RMX1525" s="272"/>
      <c r="RMY1525" s="272"/>
      <c r="RMZ1525" s="272"/>
      <c r="RNA1525" s="272"/>
      <c r="RNB1525" s="272"/>
      <c r="RNC1525" s="272"/>
      <c r="RND1525" s="272"/>
      <c r="RNE1525" s="272"/>
      <c r="RNF1525" s="272"/>
      <c r="RNG1525" s="272"/>
      <c r="RNH1525" s="272"/>
      <c r="RNI1525" s="272"/>
      <c r="RNJ1525" s="272"/>
      <c r="RNK1525" s="272"/>
      <c r="RNL1525" s="272"/>
      <c r="RNM1525" s="272"/>
      <c r="RNN1525" s="272"/>
      <c r="RNO1525" s="272"/>
      <c r="RNP1525" s="272"/>
      <c r="RNQ1525" s="272"/>
      <c r="RNR1525" s="272"/>
      <c r="RNS1525" s="272"/>
      <c r="RNT1525" s="272"/>
      <c r="RNU1525" s="272"/>
      <c r="RNV1525" s="272"/>
      <c r="RNW1525" s="272"/>
      <c r="RNX1525" s="272"/>
      <c r="RNY1525" s="272"/>
      <c r="RNZ1525" s="272"/>
      <c r="ROA1525" s="272"/>
      <c r="ROB1525" s="272"/>
      <c r="ROC1525" s="272"/>
      <c r="ROD1525" s="272"/>
      <c r="ROE1525" s="272"/>
      <c r="ROF1525" s="272"/>
      <c r="ROG1525" s="272"/>
      <c r="ROH1525" s="272"/>
      <c r="ROI1525" s="272"/>
      <c r="ROJ1525" s="272"/>
      <c r="ROK1525" s="272"/>
      <c r="ROL1525" s="272"/>
      <c r="ROM1525" s="272"/>
      <c r="RON1525" s="272"/>
      <c r="ROO1525" s="272"/>
      <c r="ROP1525" s="272"/>
      <c r="ROQ1525" s="272"/>
      <c r="ROR1525" s="272"/>
      <c r="ROS1525" s="272"/>
      <c r="ROT1525" s="272"/>
      <c r="ROU1525" s="272"/>
      <c r="ROV1525" s="272"/>
      <c r="ROW1525" s="272"/>
      <c r="ROX1525" s="272"/>
      <c r="ROY1525" s="272"/>
      <c r="ROZ1525" s="272"/>
      <c r="RPA1525" s="272"/>
      <c r="RPB1525" s="272"/>
      <c r="RPC1525" s="272"/>
      <c r="RPD1525" s="272"/>
      <c r="RPE1525" s="272"/>
      <c r="RPF1525" s="272"/>
      <c r="RPG1525" s="272"/>
      <c r="RPH1525" s="272"/>
      <c r="RPI1525" s="272"/>
      <c r="RPJ1525" s="272"/>
      <c r="RPK1525" s="272"/>
      <c r="RPL1525" s="272"/>
      <c r="RPM1525" s="272"/>
      <c r="RPN1525" s="272"/>
      <c r="RPO1525" s="272"/>
      <c r="RPP1525" s="272"/>
      <c r="RPQ1525" s="272"/>
      <c r="RPR1525" s="272"/>
      <c r="RPS1525" s="272"/>
      <c r="RPT1525" s="272"/>
      <c r="RPU1525" s="272"/>
      <c r="RPV1525" s="272"/>
      <c r="RPW1525" s="272"/>
      <c r="RPX1525" s="272"/>
      <c r="RPY1525" s="272"/>
      <c r="RPZ1525" s="272"/>
      <c r="RQA1525" s="272"/>
      <c r="RQB1525" s="272"/>
      <c r="RQC1525" s="272"/>
      <c r="RQD1525" s="272"/>
      <c r="RQE1525" s="272"/>
      <c r="RQF1525" s="272"/>
      <c r="RQG1525" s="272"/>
      <c r="RQH1525" s="272"/>
      <c r="RQI1525" s="272"/>
      <c r="RQJ1525" s="272"/>
      <c r="RQK1525" s="272"/>
      <c r="RQL1525" s="272"/>
      <c r="RQM1525" s="272"/>
      <c r="RQN1525" s="272"/>
      <c r="RQO1525" s="272"/>
      <c r="RQP1525" s="272"/>
      <c r="RQQ1525" s="272"/>
      <c r="RQR1525" s="272"/>
      <c r="RQS1525" s="272"/>
      <c r="RQT1525" s="272"/>
      <c r="RQU1525" s="272"/>
      <c r="RQV1525" s="272"/>
      <c r="RQW1525" s="272"/>
      <c r="RQX1525" s="272"/>
      <c r="RQY1525" s="272"/>
      <c r="RQZ1525" s="272"/>
      <c r="RRA1525" s="272"/>
      <c r="RRB1525" s="272"/>
      <c r="RRC1525" s="272"/>
      <c r="RRD1525" s="272"/>
      <c r="RRE1525" s="272"/>
      <c r="RRF1525" s="272"/>
      <c r="RRG1525" s="272"/>
      <c r="RRH1525" s="272"/>
      <c r="RRI1525" s="272"/>
      <c r="RRJ1525" s="272"/>
      <c r="RRK1525" s="272"/>
      <c r="RRL1525" s="272"/>
      <c r="RRM1525" s="272"/>
      <c r="RRN1525" s="272"/>
      <c r="RRO1525" s="272"/>
      <c r="RRP1525" s="272"/>
      <c r="RRQ1525" s="272"/>
      <c r="RRR1525" s="272"/>
      <c r="RRS1525" s="272"/>
      <c r="RRT1525" s="272"/>
      <c r="RRU1525" s="272"/>
      <c r="RRV1525" s="272"/>
      <c r="RRW1525" s="272"/>
      <c r="RRX1525" s="272"/>
      <c r="RRY1525" s="272"/>
      <c r="RRZ1525" s="272"/>
      <c r="RSA1525" s="272"/>
      <c r="RSB1525" s="272"/>
      <c r="RSC1525" s="272"/>
      <c r="RSD1525" s="272"/>
      <c r="RSE1525" s="272"/>
      <c r="RSF1525" s="272"/>
      <c r="RSG1525" s="272"/>
      <c r="RSH1525" s="272"/>
      <c r="RSI1525" s="272"/>
      <c r="RSJ1525" s="272"/>
      <c r="RSK1525" s="272"/>
      <c r="RSL1525" s="272"/>
      <c r="RSM1525" s="272"/>
      <c r="RSN1525" s="272"/>
      <c r="RSO1525" s="272"/>
      <c r="RSP1525" s="272"/>
      <c r="RSQ1525" s="272"/>
      <c r="RSR1525" s="272"/>
      <c r="RSS1525" s="272"/>
      <c r="RST1525" s="272"/>
      <c r="RSU1525" s="272"/>
      <c r="RSV1525" s="272"/>
      <c r="RSW1525" s="272"/>
      <c r="RSX1525" s="272"/>
      <c r="RSY1525" s="272"/>
      <c r="RSZ1525" s="272"/>
      <c r="RTA1525" s="272"/>
      <c r="RTB1525" s="272"/>
      <c r="RTC1525" s="272"/>
      <c r="RTD1525" s="272"/>
      <c r="RTE1525" s="272"/>
      <c r="RTF1525" s="272"/>
      <c r="RTG1525" s="272"/>
      <c r="RTH1525" s="272"/>
      <c r="RTI1525" s="272"/>
      <c r="RTJ1525" s="272"/>
      <c r="RTK1525" s="272"/>
      <c r="RTL1525" s="272"/>
      <c r="RTM1525" s="272"/>
      <c r="RTN1525" s="272"/>
      <c r="RTO1525" s="272"/>
      <c r="RTP1525" s="272"/>
      <c r="RTQ1525" s="272"/>
      <c r="RTR1525" s="272"/>
      <c r="RTS1525" s="272"/>
      <c r="RTT1525" s="272"/>
      <c r="RTU1525" s="272"/>
      <c r="RTV1525" s="272"/>
      <c r="RTW1525" s="272"/>
      <c r="RTX1525" s="272"/>
      <c r="RTY1525" s="272"/>
      <c r="RTZ1525" s="272"/>
      <c r="RUA1525" s="272"/>
      <c r="RUB1525" s="272"/>
      <c r="RUC1525" s="272"/>
      <c r="RUD1525" s="272"/>
      <c r="RUE1525" s="272"/>
      <c r="RUF1525" s="272"/>
      <c r="RUG1525" s="272"/>
      <c r="RUH1525" s="272"/>
      <c r="RUI1525" s="272"/>
      <c r="RUJ1525" s="272"/>
      <c r="RUK1525" s="272"/>
      <c r="RUL1525" s="272"/>
      <c r="RUM1525" s="272"/>
      <c r="RUN1525" s="272"/>
      <c r="RUO1525" s="272"/>
      <c r="RUP1525" s="272"/>
      <c r="RUQ1525" s="272"/>
      <c r="RUR1525" s="272"/>
      <c r="RUS1525" s="272"/>
      <c r="RUT1525" s="272"/>
      <c r="RUU1525" s="272"/>
      <c r="RUV1525" s="272"/>
      <c r="RUW1525" s="272"/>
      <c r="RUX1525" s="272"/>
      <c r="RUY1525" s="272"/>
      <c r="RUZ1525" s="272"/>
      <c r="RVA1525" s="272"/>
      <c r="RVB1525" s="272"/>
      <c r="RVC1525" s="272"/>
      <c r="RVD1525" s="272"/>
      <c r="RVE1525" s="272"/>
      <c r="RVF1525" s="272"/>
      <c r="RVG1525" s="272"/>
      <c r="RVH1525" s="272"/>
      <c r="RVI1525" s="272"/>
      <c r="RVJ1525" s="272"/>
      <c r="RVK1525" s="272"/>
      <c r="RVL1525" s="272"/>
      <c r="RVM1525" s="272"/>
      <c r="RVN1525" s="272"/>
      <c r="RVO1525" s="272"/>
      <c r="RVP1525" s="272"/>
      <c r="RVQ1525" s="272"/>
      <c r="RVR1525" s="272"/>
      <c r="RVS1525" s="272"/>
      <c r="RVT1525" s="272"/>
      <c r="RVU1525" s="272"/>
      <c r="RVV1525" s="272"/>
      <c r="RVW1525" s="272"/>
      <c r="RVX1525" s="272"/>
      <c r="RVY1525" s="272"/>
      <c r="RVZ1525" s="272"/>
      <c r="RWA1525" s="272"/>
      <c r="RWB1525" s="272"/>
      <c r="RWC1525" s="272"/>
      <c r="RWD1525" s="272"/>
      <c r="RWE1525" s="272"/>
      <c r="RWF1525" s="272"/>
      <c r="RWG1525" s="272"/>
      <c r="RWH1525" s="272"/>
      <c r="RWI1525" s="272"/>
      <c r="RWJ1525" s="272"/>
      <c r="RWK1525" s="272"/>
      <c r="RWL1525" s="272"/>
      <c r="RWM1525" s="272"/>
      <c r="RWN1525" s="272"/>
      <c r="RWO1525" s="272"/>
      <c r="RWP1525" s="272"/>
      <c r="RWQ1525" s="272"/>
      <c r="RWR1525" s="272"/>
      <c r="RWS1525" s="272"/>
      <c r="RWT1525" s="272"/>
      <c r="RWU1525" s="272"/>
      <c r="RWV1525" s="272"/>
      <c r="RWW1525" s="272"/>
      <c r="RWX1525" s="272"/>
      <c r="RWY1525" s="272"/>
      <c r="RWZ1525" s="272"/>
      <c r="RXA1525" s="272"/>
      <c r="RXB1525" s="272"/>
      <c r="RXC1525" s="272"/>
      <c r="RXD1525" s="272"/>
      <c r="RXE1525" s="272"/>
      <c r="RXF1525" s="272"/>
      <c r="RXG1525" s="272"/>
      <c r="RXH1525" s="272"/>
      <c r="RXI1525" s="272"/>
      <c r="RXJ1525" s="272"/>
      <c r="RXK1525" s="272"/>
      <c r="RXL1525" s="272"/>
      <c r="RXM1525" s="272"/>
      <c r="RXN1525" s="272"/>
      <c r="RXO1525" s="272"/>
      <c r="RXP1525" s="272"/>
      <c r="RXQ1525" s="272"/>
      <c r="RXR1525" s="272"/>
      <c r="RXS1525" s="272"/>
      <c r="RXT1525" s="272"/>
      <c r="RXU1525" s="272"/>
      <c r="RXV1525" s="272"/>
      <c r="RXW1525" s="272"/>
      <c r="RXX1525" s="272"/>
      <c r="RXY1525" s="272"/>
      <c r="RXZ1525" s="272"/>
      <c r="RYA1525" s="272"/>
      <c r="RYB1525" s="272"/>
      <c r="RYC1525" s="272"/>
      <c r="RYD1525" s="272"/>
      <c r="RYE1525" s="272"/>
      <c r="RYF1525" s="272"/>
      <c r="RYG1525" s="272"/>
      <c r="RYH1525" s="272"/>
      <c r="RYI1525" s="272"/>
      <c r="RYJ1525" s="272"/>
      <c r="RYK1525" s="272"/>
      <c r="RYL1525" s="272"/>
      <c r="RYM1525" s="272"/>
      <c r="RYN1525" s="272"/>
      <c r="RYO1525" s="272"/>
      <c r="RYP1525" s="272"/>
      <c r="RYQ1525" s="272"/>
      <c r="RYR1525" s="272"/>
      <c r="RYS1525" s="272"/>
      <c r="RYT1525" s="272"/>
      <c r="RYU1525" s="272"/>
      <c r="RYV1525" s="272"/>
      <c r="RYW1525" s="272"/>
      <c r="RYX1525" s="272"/>
      <c r="RYY1525" s="272"/>
      <c r="RYZ1525" s="272"/>
      <c r="RZA1525" s="272"/>
      <c r="RZB1525" s="272"/>
      <c r="RZC1525" s="272"/>
      <c r="RZD1525" s="272"/>
      <c r="RZE1525" s="272"/>
      <c r="RZF1525" s="272"/>
      <c r="RZG1525" s="272"/>
      <c r="RZH1525" s="272"/>
      <c r="RZI1525" s="272"/>
      <c r="RZJ1525" s="272"/>
      <c r="RZK1525" s="272"/>
      <c r="RZL1525" s="272"/>
      <c r="RZM1525" s="272"/>
      <c r="RZN1525" s="272"/>
      <c r="RZO1525" s="272"/>
      <c r="RZP1525" s="272"/>
      <c r="RZQ1525" s="272"/>
      <c r="RZR1525" s="272"/>
      <c r="RZS1525" s="272"/>
      <c r="RZT1525" s="272"/>
      <c r="RZU1525" s="272"/>
      <c r="RZV1525" s="272"/>
      <c r="RZW1525" s="272"/>
      <c r="RZX1525" s="272"/>
      <c r="RZY1525" s="272"/>
      <c r="RZZ1525" s="272"/>
      <c r="SAA1525" s="272"/>
      <c r="SAB1525" s="272"/>
      <c r="SAC1525" s="272"/>
      <c r="SAD1525" s="272"/>
      <c r="SAE1525" s="272"/>
      <c r="SAF1525" s="272"/>
      <c r="SAG1525" s="272"/>
      <c r="SAH1525" s="272"/>
      <c r="SAI1525" s="272"/>
      <c r="SAJ1525" s="272"/>
      <c r="SAK1525" s="272"/>
      <c r="SAL1525" s="272"/>
      <c r="SAM1525" s="272"/>
      <c r="SAN1525" s="272"/>
      <c r="SAO1525" s="272"/>
      <c r="SAP1525" s="272"/>
      <c r="SAQ1525" s="272"/>
      <c r="SAR1525" s="272"/>
      <c r="SAS1525" s="272"/>
      <c r="SAT1525" s="272"/>
      <c r="SAU1525" s="272"/>
      <c r="SAV1525" s="272"/>
      <c r="SAW1525" s="272"/>
      <c r="SAX1525" s="272"/>
      <c r="SAY1525" s="272"/>
      <c r="SAZ1525" s="272"/>
      <c r="SBA1525" s="272"/>
      <c r="SBB1525" s="272"/>
      <c r="SBC1525" s="272"/>
      <c r="SBD1525" s="272"/>
      <c r="SBE1525" s="272"/>
      <c r="SBF1525" s="272"/>
      <c r="SBG1525" s="272"/>
      <c r="SBH1525" s="272"/>
      <c r="SBI1525" s="272"/>
      <c r="SBJ1525" s="272"/>
      <c r="SBK1525" s="272"/>
      <c r="SBL1525" s="272"/>
      <c r="SBM1525" s="272"/>
      <c r="SBN1525" s="272"/>
      <c r="SBO1525" s="272"/>
      <c r="SBP1525" s="272"/>
      <c r="SBQ1525" s="272"/>
      <c r="SBR1525" s="272"/>
      <c r="SBS1525" s="272"/>
      <c r="SBT1525" s="272"/>
      <c r="SBU1525" s="272"/>
      <c r="SBV1525" s="272"/>
      <c r="SBW1525" s="272"/>
      <c r="SBX1525" s="272"/>
      <c r="SBY1525" s="272"/>
      <c r="SBZ1525" s="272"/>
      <c r="SCA1525" s="272"/>
      <c r="SCB1525" s="272"/>
      <c r="SCC1525" s="272"/>
      <c r="SCD1525" s="272"/>
      <c r="SCE1525" s="272"/>
      <c r="SCF1525" s="272"/>
      <c r="SCG1525" s="272"/>
      <c r="SCH1525" s="272"/>
      <c r="SCI1525" s="272"/>
      <c r="SCJ1525" s="272"/>
      <c r="SCK1525" s="272"/>
      <c r="SCL1525" s="272"/>
      <c r="SCM1525" s="272"/>
      <c r="SCN1525" s="272"/>
      <c r="SCO1525" s="272"/>
      <c r="SCP1525" s="272"/>
      <c r="SCQ1525" s="272"/>
      <c r="SCR1525" s="272"/>
      <c r="SCS1525" s="272"/>
      <c r="SCT1525" s="272"/>
      <c r="SCU1525" s="272"/>
      <c r="SCV1525" s="272"/>
      <c r="SCW1525" s="272"/>
      <c r="SCX1525" s="272"/>
      <c r="SCY1525" s="272"/>
      <c r="SCZ1525" s="272"/>
      <c r="SDA1525" s="272"/>
      <c r="SDB1525" s="272"/>
      <c r="SDC1525" s="272"/>
      <c r="SDD1525" s="272"/>
      <c r="SDE1525" s="272"/>
      <c r="SDF1525" s="272"/>
      <c r="SDG1525" s="272"/>
      <c r="SDH1525" s="272"/>
      <c r="SDI1525" s="272"/>
      <c r="SDJ1525" s="272"/>
      <c r="SDK1525" s="272"/>
      <c r="SDL1525" s="272"/>
      <c r="SDM1525" s="272"/>
      <c r="SDN1525" s="272"/>
      <c r="SDO1525" s="272"/>
      <c r="SDP1525" s="272"/>
      <c r="SDQ1525" s="272"/>
      <c r="SDR1525" s="272"/>
      <c r="SDS1525" s="272"/>
      <c r="SDT1525" s="272"/>
      <c r="SDU1525" s="272"/>
      <c r="SDV1525" s="272"/>
      <c r="SDW1525" s="272"/>
      <c r="SDX1525" s="272"/>
      <c r="SDY1525" s="272"/>
      <c r="SDZ1525" s="272"/>
      <c r="SEA1525" s="272"/>
      <c r="SEB1525" s="272"/>
      <c r="SEC1525" s="272"/>
      <c r="SED1525" s="272"/>
      <c r="SEE1525" s="272"/>
      <c r="SEF1525" s="272"/>
      <c r="SEG1525" s="272"/>
      <c r="SEH1525" s="272"/>
      <c r="SEI1525" s="272"/>
      <c r="SEJ1525" s="272"/>
      <c r="SEK1525" s="272"/>
      <c r="SEL1525" s="272"/>
      <c r="SEM1525" s="272"/>
      <c r="SEN1525" s="272"/>
      <c r="SEO1525" s="272"/>
      <c r="SEP1525" s="272"/>
      <c r="SEQ1525" s="272"/>
      <c r="SER1525" s="272"/>
      <c r="SES1525" s="272"/>
      <c r="SET1525" s="272"/>
      <c r="SEU1525" s="272"/>
      <c r="SEV1525" s="272"/>
      <c r="SEW1525" s="272"/>
      <c r="SEX1525" s="272"/>
      <c r="SEY1525" s="272"/>
      <c r="SEZ1525" s="272"/>
      <c r="SFA1525" s="272"/>
      <c r="SFB1525" s="272"/>
      <c r="SFC1525" s="272"/>
      <c r="SFD1525" s="272"/>
      <c r="SFE1525" s="272"/>
      <c r="SFF1525" s="272"/>
      <c r="SFG1525" s="272"/>
      <c r="SFH1525" s="272"/>
      <c r="SFI1525" s="272"/>
      <c r="SFJ1525" s="272"/>
      <c r="SFK1525" s="272"/>
      <c r="SFL1525" s="272"/>
      <c r="SFM1525" s="272"/>
      <c r="SFN1525" s="272"/>
      <c r="SFO1525" s="272"/>
      <c r="SFP1525" s="272"/>
      <c r="SFQ1525" s="272"/>
      <c r="SFR1525" s="272"/>
      <c r="SFS1525" s="272"/>
      <c r="SFT1525" s="272"/>
      <c r="SFU1525" s="272"/>
      <c r="SFV1525" s="272"/>
      <c r="SFW1525" s="272"/>
      <c r="SFX1525" s="272"/>
      <c r="SFY1525" s="272"/>
      <c r="SFZ1525" s="272"/>
      <c r="SGA1525" s="272"/>
      <c r="SGB1525" s="272"/>
      <c r="SGC1525" s="272"/>
      <c r="SGD1525" s="272"/>
      <c r="SGE1525" s="272"/>
      <c r="SGF1525" s="272"/>
      <c r="SGG1525" s="272"/>
      <c r="SGH1525" s="272"/>
      <c r="SGI1525" s="272"/>
      <c r="SGJ1525" s="272"/>
      <c r="SGK1525" s="272"/>
      <c r="SGL1525" s="272"/>
      <c r="SGM1525" s="272"/>
      <c r="SGN1525" s="272"/>
      <c r="SGO1525" s="272"/>
      <c r="SGP1525" s="272"/>
      <c r="SGQ1525" s="272"/>
      <c r="SGR1525" s="272"/>
      <c r="SGS1525" s="272"/>
      <c r="SGT1525" s="272"/>
      <c r="SGU1525" s="272"/>
      <c r="SGV1525" s="272"/>
      <c r="SGW1525" s="272"/>
      <c r="SGX1525" s="272"/>
      <c r="SGY1525" s="272"/>
      <c r="SGZ1525" s="272"/>
      <c r="SHA1525" s="272"/>
      <c r="SHB1525" s="272"/>
      <c r="SHC1525" s="272"/>
      <c r="SHD1525" s="272"/>
      <c r="SHE1525" s="272"/>
      <c r="SHF1525" s="272"/>
      <c r="SHG1525" s="272"/>
      <c r="SHH1525" s="272"/>
      <c r="SHI1525" s="272"/>
      <c r="SHJ1525" s="272"/>
      <c r="SHK1525" s="272"/>
      <c r="SHL1525" s="272"/>
      <c r="SHM1525" s="272"/>
      <c r="SHN1525" s="272"/>
      <c r="SHO1525" s="272"/>
      <c r="SHP1525" s="272"/>
      <c r="SHQ1525" s="272"/>
      <c r="SHR1525" s="272"/>
      <c r="SHS1525" s="272"/>
      <c r="SHT1525" s="272"/>
      <c r="SHU1525" s="272"/>
      <c r="SHV1525" s="272"/>
      <c r="SHW1525" s="272"/>
      <c r="SHX1525" s="272"/>
      <c r="SHY1525" s="272"/>
      <c r="SHZ1525" s="272"/>
      <c r="SIA1525" s="272"/>
      <c r="SIB1525" s="272"/>
      <c r="SIC1525" s="272"/>
      <c r="SID1525" s="272"/>
      <c r="SIE1525" s="272"/>
      <c r="SIF1525" s="272"/>
      <c r="SIG1525" s="272"/>
      <c r="SIH1525" s="272"/>
      <c r="SII1525" s="272"/>
      <c r="SIJ1525" s="272"/>
      <c r="SIK1525" s="272"/>
      <c r="SIL1525" s="272"/>
      <c r="SIM1525" s="272"/>
      <c r="SIN1525" s="272"/>
      <c r="SIO1525" s="272"/>
      <c r="SIP1525" s="272"/>
      <c r="SIQ1525" s="272"/>
      <c r="SIR1525" s="272"/>
      <c r="SIS1525" s="272"/>
      <c r="SIT1525" s="272"/>
      <c r="SIU1525" s="272"/>
      <c r="SIV1525" s="272"/>
      <c r="SIW1525" s="272"/>
      <c r="SIX1525" s="272"/>
      <c r="SIY1525" s="272"/>
      <c r="SIZ1525" s="272"/>
      <c r="SJA1525" s="272"/>
      <c r="SJB1525" s="272"/>
      <c r="SJC1525" s="272"/>
      <c r="SJD1525" s="272"/>
      <c r="SJE1525" s="272"/>
      <c r="SJF1525" s="272"/>
      <c r="SJG1525" s="272"/>
      <c r="SJH1525" s="272"/>
      <c r="SJI1525" s="272"/>
      <c r="SJJ1525" s="272"/>
      <c r="SJK1525" s="272"/>
      <c r="SJL1525" s="272"/>
      <c r="SJM1525" s="272"/>
      <c r="SJN1525" s="272"/>
      <c r="SJO1525" s="272"/>
      <c r="SJP1525" s="272"/>
      <c r="SJQ1525" s="272"/>
      <c r="SJR1525" s="272"/>
      <c r="SJS1525" s="272"/>
      <c r="SJT1525" s="272"/>
      <c r="SJU1525" s="272"/>
      <c r="SJV1525" s="272"/>
      <c r="SJW1525" s="272"/>
      <c r="SJX1525" s="272"/>
      <c r="SJY1525" s="272"/>
      <c r="SJZ1525" s="272"/>
      <c r="SKA1525" s="272"/>
      <c r="SKB1525" s="272"/>
      <c r="SKC1525" s="272"/>
      <c r="SKD1525" s="272"/>
      <c r="SKE1525" s="272"/>
      <c r="SKF1525" s="272"/>
      <c r="SKG1525" s="272"/>
      <c r="SKH1525" s="272"/>
      <c r="SKI1525" s="272"/>
      <c r="SKJ1525" s="272"/>
      <c r="SKK1525" s="272"/>
      <c r="SKL1525" s="272"/>
      <c r="SKM1525" s="272"/>
      <c r="SKN1525" s="272"/>
      <c r="SKO1525" s="272"/>
      <c r="SKP1525" s="272"/>
      <c r="SKQ1525" s="272"/>
      <c r="SKR1525" s="272"/>
      <c r="SKS1525" s="272"/>
      <c r="SKT1525" s="272"/>
      <c r="SKU1525" s="272"/>
      <c r="SKV1525" s="272"/>
      <c r="SKW1525" s="272"/>
      <c r="SKX1525" s="272"/>
      <c r="SKY1525" s="272"/>
      <c r="SKZ1525" s="272"/>
      <c r="SLA1525" s="272"/>
      <c r="SLB1525" s="272"/>
      <c r="SLC1525" s="272"/>
      <c r="SLD1525" s="272"/>
      <c r="SLE1525" s="272"/>
      <c r="SLF1525" s="272"/>
      <c r="SLG1525" s="272"/>
      <c r="SLH1525" s="272"/>
      <c r="SLI1525" s="272"/>
      <c r="SLJ1525" s="272"/>
      <c r="SLK1525" s="272"/>
      <c r="SLL1525" s="272"/>
      <c r="SLM1525" s="272"/>
      <c r="SLN1525" s="272"/>
      <c r="SLO1525" s="272"/>
      <c r="SLP1525" s="272"/>
      <c r="SLQ1525" s="272"/>
      <c r="SLR1525" s="272"/>
      <c r="SLS1525" s="272"/>
      <c r="SLT1525" s="272"/>
      <c r="SLU1525" s="272"/>
      <c r="SLV1525" s="272"/>
      <c r="SLW1525" s="272"/>
      <c r="SLX1525" s="272"/>
      <c r="SLY1525" s="272"/>
      <c r="SLZ1525" s="272"/>
      <c r="SMA1525" s="272"/>
      <c r="SMB1525" s="272"/>
      <c r="SMC1525" s="272"/>
      <c r="SMD1525" s="272"/>
      <c r="SME1525" s="272"/>
      <c r="SMF1525" s="272"/>
      <c r="SMG1525" s="272"/>
      <c r="SMH1525" s="272"/>
      <c r="SMI1525" s="272"/>
      <c r="SMJ1525" s="272"/>
      <c r="SMK1525" s="272"/>
      <c r="SML1525" s="272"/>
      <c r="SMM1525" s="272"/>
      <c r="SMN1525" s="272"/>
      <c r="SMO1525" s="272"/>
      <c r="SMP1525" s="272"/>
      <c r="SMQ1525" s="272"/>
      <c r="SMR1525" s="272"/>
      <c r="SMS1525" s="272"/>
      <c r="SMT1525" s="272"/>
      <c r="SMU1525" s="272"/>
      <c r="SMV1525" s="272"/>
      <c r="SMW1525" s="272"/>
      <c r="SMX1525" s="272"/>
      <c r="SMY1525" s="272"/>
      <c r="SMZ1525" s="272"/>
      <c r="SNA1525" s="272"/>
      <c r="SNB1525" s="272"/>
      <c r="SNC1525" s="272"/>
      <c r="SND1525" s="272"/>
      <c r="SNE1525" s="272"/>
      <c r="SNF1525" s="272"/>
      <c r="SNG1525" s="272"/>
      <c r="SNH1525" s="272"/>
      <c r="SNI1525" s="272"/>
      <c r="SNJ1525" s="272"/>
      <c r="SNK1525" s="272"/>
      <c r="SNL1525" s="272"/>
      <c r="SNM1525" s="272"/>
      <c r="SNN1525" s="272"/>
      <c r="SNO1525" s="272"/>
      <c r="SNP1525" s="272"/>
      <c r="SNQ1525" s="272"/>
      <c r="SNR1525" s="272"/>
      <c r="SNS1525" s="272"/>
      <c r="SNT1525" s="272"/>
      <c r="SNU1525" s="272"/>
      <c r="SNV1525" s="272"/>
      <c r="SNW1525" s="272"/>
      <c r="SNX1525" s="272"/>
      <c r="SNY1525" s="272"/>
      <c r="SNZ1525" s="272"/>
      <c r="SOA1525" s="272"/>
      <c r="SOB1525" s="272"/>
      <c r="SOC1525" s="272"/>
      <c r="SOD1525" s="272"/>
      <c r="SOE1525" s="272"/>
      <c r="SOF1525" s="272"/>
      <c r="SOG1525" s="272"/>
      <c r="SOH1525" s="272"/>
      <c r="SOI1525" s="272"/>
      <c r="SOJ1525" s="272"/>
      <c r="SOK1525" s="272"/>
      <c r="SOL1525" s="272"/>
      <c r="SOM1525" s="272"/>
      <c r="SON1525" s="272"/>
      <c r="SOO1525" s="272"/>
      <c r="SOP1525" s="272"/>
      <c r="SOQ1525" s="272"/>
      <c r="SOR1525" s="272"/>
      <c r="SOS1525" s="272"/>
      <c r="SOT1525" s="272"/>
      <c r="SOU1525" s="272"/>
      <c r="SOV1525" s="272"/>
      <c r="SOW1525" s="272"/>
      <c r="SOX1525" s="272"/>
      <c r="SOY1525" s="272"/>
      <c r="SOZ1525" s="272"/>
      <c r="SPA1525" s="272"/>
      <c r="SPB1525" s="272"/>
      <c r="SPC1525" s="272"/>
      <c r="SPD1525" s="272"/>
      <c r="SPE1525" s="272"/>
      <c r="SPF1525" s="272"/>
      <c r="SPG1525" s="272"/>
      <c r="SPH1525" s="272"/>
      <c r="SPI1525" s="272"/>
      <c r="SPJ1525" s="272"/>
      <c r="SPK1525" s="272"/>
      <c r="SPL1525" s="272"/>
      <c r="SPM1525" s="272"/>
      <c r="SPN1525" s="272"/>
      <c r="SPO1525" s="272"/>
      <c r="SPP1525" s="272"/>
      <c r="SPQ1525" s="272"/>
      <c r="SPR1525" s="272"/>
      <c r="SPS1525" s="272"/>
      <c r="SPT1525" s="272"/>
      <c r="SPU1525" s="272"/>
      <c r="SPV1525" s="272"/>
      <c r="SPW1525" s="272"/>
      <c r="SPX1525" s="272"/>
      <c r="SPY1525" s="272"/>
      <c r="SPZ1525" s="272"/>
      <c r="SQA1525" s="272"/>
      <c r="SQB1525" s="272"/>
      <c r="SQC1525" s="272"/>
      <c r="SQD1525" s="272"/>
      <c r="SQE1525" s="272"/>
      <c r="SQF1525" s="272"/>
      <c r="SQG1525" s="272"/>
      <c r="SQH1525" s="272"/>
      <c r="SQI1525" s="272"/>
      <c r="SQJ1525" s="272"/>
      <c r="SQK1525" s="272"/>
      <c r="SQL1525" s="272"/>
      <c r="SQM1525" s="272"/>
      <c r="SQN1525" s="272"/>
      <c r="SQO1525" s="272"/>
      <c r="SQP1525" s="272"/>
      <c r="SQQ1525" s="272"/>
      <c r="SQR1525" s="272"/>
      <c r="SQS1525" s="272"/>
      <c r="SQT1525" s="272"/>
      <c r="SQU1525" s="272"/>
      <c r="SQV1525" s="272"/>
      <c r="SQW1525" s="272"/>
      <c r="SQX1525" s="272"/>
      <c r="SQY1525" s="272"/>
      <c r="SQZ1525" s="272"/>
      <c r="SRA1525" s="272"/>
      <c r="SRB1525" s="272"/>
      <c r="SRC1525" s="272"/>
      <c r="SRD1525" s="272"/>
      <c r="SRE1525" s="272"/>
      <c r="SRF1525" s="272"/>
      <c r="SRG1525" s="272"/>
      <c r="SRH1525" s="272"/>
      <c r="SRI1525" s="272"/>
      <c r="SRJ1525" s="272"/>
      <c r="SRK1525" s="272"/>
      <c r="SRL1525" s="272"/>
      <c r="SRM1525" s="272"/>
      <c r="SRN1525" s="272"/>
      <c r="SRO1525" s="272"/>
      <c r="SRP1525" s="272"/>
      <c r="SRQ1525" s="272"/>
      <c r="SRR1525" s="272"/>
      <c r="SRS1525" s="272"/>
      <c r="SRT1525" s="272"/>
      <c r="SRU1525" s="272"/>
      <c r="SRV1525" s="272"/>
      <c r="SRW1525" s="272"/>
      <c r="SRX1525" s="272"/>
      <c r="SRY1525" s="272"/>
      <c r="SRZ1525" s="272"/>
      <c r="SSA1525" s="272"/>
      <c r="SSB1525" s="272"/>
      <c r="SSC1525" s="272"/>
      <c r="SSD1525" s="272"/>
      <c r="SSE1525" s="272"/>
      <c r="SSF1525" s="272"/>
      <c r="SSG1525" s="272"/>
      <c r="SSH1525" s="272"/>
      <c r="SSI1525" s="272"/>
      <c r="SSJ1525" s="272"/>
      <c r="SSK1525" s="272"/>
      <c r="SSL1525" s="272"/>
      <c r="SSM1525" s="272"/>
      <c r="SSN1525" s="272"/>
      <c r="SSO1525" s="272"/>
      <c r="SSP1525" s="272"/>
      <c r="SSQ1525" s="272"/>
      <c r="SSR1525" s="272"/>
      <c r="SSS1525" s="272"/>
      <c r="SST1525" s="272"/>
      <c r="SSU1525" s="272"/>
      <c r="SSV1525" s="272"/>
      <c r="SSW1525" s="272"/>
      <c r="SSX1525" s="272"/>
      <c r="SSY1525" s="272"/>
      <c r="SSZ1525" s="272"/>
      <c r="STA1525" s="272"/>
      <c r="STB1525" s="272"/>
      <c r="STC1525" s="272"/>
      <c r="STD1525" s="272"/>
      <c r="STE1525" s="272"/>
      <c r="STF1525" s="272"/>
      <c r="STG1525" s="272"/>
      <c r="STH1525" s="272"/>
      <c r="STI1525" s="272"/>
      <c r="STJ1525" s="272"/>
      <c r="STK1525" s="272"/>
      <c r="STL1525" s="272"/>
      <c r="STM1525" s="272"/>
      <c r="STN1525" s="272"/>
      <c r="STO1525" s="272"/>
      <c r="STP1525" s="272"/>
      <c r="STQ1525" s="272"/>
      <c r="STR1525" s="272"/>
      <c r="STS1525" s="272"/>
      <c r="STT1525" s="272"/>
      <c r="STU1525" s="272"/>
      <c r="STV1525" s="272"/>
      <c r="STW1525" s="272"/>
      <c r="STX1525" s="272"/>
      <c r="STY1525" s="272"/>
      <c r="STZ1525" s="272"/>
      <c r="SUA1525" s="272"/>
      <c r="SUB1525" s="272"/>
      <c r="SUC1525" s="272"/>
      <c r="SUD1525" s="272"/>
      <c r="SUE1525" s="272"/>
      <c r="SUF1525" s="272"/>
      <c r="SUG1525" s="272"/>
      <c r="SUH1525" s="272"/>
      <c r="SUI1525" s="272"/>
      <c r="SUJ1525" s="272"/>
      <c r="SUK1525" s="272"/>
      <c r="SUL1525" s="272"/>
      <c r="SUM1525" s="272"/>
      <c r="SUN1525" s="272"/>
      <c r="SUO1525" s="272"/>
      <c r="SUP1525" s="272"/>
      <c r="SUQ1525" s="272"/>
      <c r="SUR1525" s="272"/>
      <c r="SUS1525" s="272"/>
      <c r="SUT1525" s="272"/>
      <c r="SUU1525" s="272"/>
      <c r="SUV1525" s="272"/>
      <c r="SUW1525" s="272"/>
      <c r="SUX1525" s="272"/>
      <c r="SUY1525" s="272"/>
      <c r="SUZ1525" s="272"/>
      <c r="SVA1525" s="272"/>
      <c r="SVB1525" s="272"/>
      <c r="SVC1525" s="272"/>
      <c r="SVD1525" s="272"/>
      <c r="SVE1525" s="272"/>
      <c r="SVF1525" s="272"/>
      <c r="SVG1525" s="272"/>
      <c r="SVH1525" s="272"/>
      <c r="SVI1525" s="272"/>
      <c r="SVJ1525" s="272"/>
      <c r="SVK1525" s="272"/>
      <c r="SVL1525" s="272"/>
      <c r="SVM1525" s="272"/>
      <c r="SVN1525" s="272"/>
      <c r="SVO1525" s="272"/>
      <c r="SVP1525" s="272"/>
      <c r="SVQ1525" s="272"/>
      <c r="SVR1525" s="272"/>
      <c r="SVS1525" s="272"/>
      <c r="SVT1525" s="272"/>
      <c r="SVU1525" s="272"/>
      <c r="SVV1525" s="272"/>
      <c r="SVW1525" s="272"/>
      <c r="SVX1525" s="272"/>
      <c r="SVY1525" s="272"/>
      <c r="SVZ1525" s="272"/>
      <c r="SWA1525" s="272"/>
      <c r="SWB1525" s="272"/>
      <c r="SWC1525" s="272"/>
      <c r="SWD1525" s="272"/>
      <c r="SWE1525" s="272"/>
      <c r="SWF1525" s="272"/>
      <c r="SWG1525" s="272"/>
      <c r="SWH1525" s="272"/>
      <c r="SWI1525" s="272"/>
      <c r="SWJ1525" s="272"/>
      <c r="SWK1525" s="272"/>
      <c r="SWL1525" s="272"/>
      <c r="SWM1525" s="272"/>
      <c r="SWN1525" s="272"/>
      <c r="SWO1525" s="272"/>
      <c r="SWP1525" s="272"/>
      <c r="SWQ1525" s="272"/>
      <c r="SWR1525" s="272"/>
      <c r="SWS1525" s="272"/>
      <c r="SWT1525" s="272"/>
      <c r="SWU1525" s="272"/>
      <c r="SWV1525" s="272"/>
      <c r="SWW1525" s="272"/>
      <c r="SWX1525" s="272"/>
      <c r="SWY1525" s="272"/>
      <c r="SWZ1525" s="272"/>
      <c r="SXA1525" s="272"/>
      <c r="SXB1525" s="272"/>
      <c r="SXC1525" s="272"/>
      <c r="SXD1525" s="272"/>
      <c r="SXE1525" s="272"/>
      <c r="SXF1525" s="272"/>
      <c r="SXG1525" s="272"/>
      <c r="SXH1525" s="272"/>
      <c r="SXI1525" s="272"/>
      <c r="SXJ1525" s="272"/>
      <c r="SXK1525" s="272"/>
      <c r="SXL1525" s="272"/>
      <c r="SXM1525" s="272"/>
      <c r="SXN1525" s="272"/>
      <c r="SXO1525" s="272"/>
      <c r="SXP1525" s="272"/>
      <c r="SXQ1525" s="272"/>
      <c r="SXR1525" s="272"/>
      <c r="SXS1525" s="272"/>
      <c r="SXT1525" s="272"/>
      <c r="SXU1525" s="272"/>
      <c r="SXV1525" s="272"/>
      <c r="SXW1525" s="272"/>
      <c r="SXX1525" s="272"/>
      <c r="SXY1525" s="272"/>
      <c r="SXZ1525" s="272"/>
      <c r="SYA1525" s="272"/>
      <c r="SYB1525" s="272"/>
      <c r="SYC1525" s="272"/>
      <c r="SYD1525" s="272"/>
      <c r="SYE1525" s="272"/>
      <c r="SYF1525" s="272"/>
      <c r="SYG1525" s="272"/>
      <c r="SYH1525" s="272"/>
      <c r="SYI1525" s="272"/>
      <c r="SYJ1525" s="272"/>
      <c r="SYK1525" s="272"/>
      <c r="SYL1525" s="272"/>
      <c r="SYM1525" s="272"/>
      <c r="SYN1525" s="272"/>
      <c r="SYO1525" s="272"/>
      <c r="SYP1525" s="272"/>
      <c r="SYQ1525" s="272"/>
      <c r="SYR1525" s="272"/>
      <c r="SYS1525" s="272"/>
      <c r="SYT1525" s="272"/>
      <c r="SYU1525" s="272"/>
      <c r="SYV1525" s="272"/>
      <c r="SYW1525" s="272"/>
      <c r="SYX1525" s="272"/>
      <c r="SYY1525" s="272"/>
      <c r="SYZ1525" s="272"/>
      <c r="SZA1525" s="272"/>
      <c r="SZB1525" s="272"/>
      <c r="SZC1525" s="272"/>
      <c r="SZD1525" s="272"/>
      <c r="SZE1525" s="272"/>
      <c r="SZF1525" s="272"/>
      <c r="SZG1525" s="272"/>
      <c r="SZH1525" s="272"/>
      <c r="SZI1525" s="272"/>
      <c r="SZJ1525" s="272"/>
      <c r="SZK1525" s="272"/>
      <c r="SZL1525" s="272"/>
      <c r="SZM1525" s="272"/>
      <c r="SZN1525" s="272"/>
      <c r="SZO1525" s="272"/>
      <c r="SZP1525" s="272"/>
      <c r="SZQ1525" s="272"/>
      <c r="SZR1525" s="272"/>
      <c r="SZS1525" s="272"/>
      <c r="SZT1525" s="272"/>
      <c r="SZU1525" s="272"/>
      <c r="SZV1525" s="272"/>
      <c r="SZW1525" s="272"/>
      <c r="SZX1525" s="272"/>
      <c r="SZY1525" s="272"/>
      <c r="SZZ1525" s="272"/>
      <c r="TAA1525" s="272"/>
      <c r="TAB1525" s="272"/>
      <c r="TAC1525" s="272"/>
      <c r="TAD1525" s="272"/>
      <c r="TAE1525" s="272"/>
      <c r="TAF1525" s="272"/>
      <c r="TAG1525" s="272"/>
      <c r="TAH1525" s="272"/>
      <c r="TAI1525" s="272"/>
      <c r="TAJ1525" s="272"/>
      <c r="TAK1525" s="272"/>
      <c r="TAL1525" s="272"/>
      <c r="TAM1525" s="272"/>
      <c r="TAN1525" s="272"/>
      <c r="TAO1525" s="272"/>
      <c r="TAP1525" s="272"/>
      <c r="TAQ1525" s="272"/>
      <c r="TAR1525" s="272"/>
      <c r="TAS1525" s="272"/>
      <c r="TAT1525" s="272"/>
      <c r="TAU1525" s="272"/>
      <c r="TAV1525" s="272"/>
      <c r="TAW1525" s="272"/>
      <c r="TAX1525" s="272"/>
      <c r="TAY1525" s="272"/>
      <c r="TAZ1525" s="272"/>
      <c r="TBA1525" s="272"/>
      <c r="TBB1525" s="272"/>
      <c r="TBC1525" s="272"/>
      <c r="TBD1525" s="272"/>
      <c r="TBE1525" s="272"/>
      <c r="TBF1525" s="272"/>
      <c r="TBG1525" s="272"/>
      <c r="TBH1525" s="272"/>
      <c r="TBI1525" s="272"/>
      <c r="TBJ1525" s="272"/>
      <c r="TBK1525" s="272"/>
      <c r="TBL1525" s="272"/>
      <c r="TBM1525" s="272"/>
      <c r="TBN1525" s="272"/>
      <c r="TBO1525" s="272"/>
      <c r="TBP1525" s="272"/>
      <c r="TBQ1525" s="272"/>
      <c r="TBR1525" s="272"/>
      <c r="TBS1525" s="272"/>
      <c r="TBT1525" s="272"/>
      <c r="TBU1525" s="272"/>
      <c r="TBV1525" s="272"/>
      <c r="TBW1525" s="272"/>
      <c r="TBX1525" s="272"/>
      <c r="TBY1525" s="272"/>
      <c r="TBZ1525" s="272"/>
      <c r="TCA1525" s="272"/>
      <c r="TCB1525" s="272"/>
      <c r="TCC1525" s="272"/>
      <c r="TCD1525" s="272"/>
      <c r="TCE1525" s="272"/>
      <c r="TCF1525" s="272"/>
      <c r="TCG1525" s="272"/>
      <c r="TCH1525" s="272"/>
      <c r="TCI1525" s="272"/>
      <c r="TCJ1525" s="272"/>
      <c r="TCK1525" s="272"/>
      <c r="TCL1525" s="272"/>
      <c r="TCM1525" s="272"/>
      <c r="TCN1525" s="272"/>
      <c r="TCO1525" s="272"/>
      <c r="TCP1525" s="272"/>
      <c r="TCQ1525" s="272"/>
      <c r="TCR1525" s="272"/>
      <c r="TCS1525" s="272"/>
      <c r="TCT1525" s="272"/>
      <c r="TCU1525" s="272"/>
      <c r="TCV1525" s="272"/>
      <c r="TCW1525" s="272"/>
      <c r="TCX1525" s="272"/>
      <c r="TCY1525" s="272"/>
      <c r="TCZ1525" s="272"/>
      <c r="TDA1525" s="272"/>
      <c r="TDB1525" s="272"/>
      <c r="TDC1525" s="272"/>
      <c r="TDD1525" s="272"/>
      <c r="TDE1525" s="272"/>
      <c r="TDF1525" s="272"/>
      <c r="TDG1525" s="272"/>
      <c r="TDH1525" s="272"/>
      <c r="TDI1525" s="272"/>
      <c r="TDJ1525" s="272"/>
      <c r="TDK1525" s="272"/>
      <c r="TDL1525" s="272"/>
      <c r="TDM1525" s="272"/>
      <c r="TDN1525" s="272"/>
      <c r="TDO1525" s="272"/>
      <c r="TDP1525" s="272"/>
      <c r="TDQ1525" s="272"/>
      <c r="TDR1525" s="272"/>
      <c r="TDS1525" s="272"/>
      <c r="TDT1525" s="272"/>
      <c r="TDU1525" s="272"/>
      <c r="TDV1525" s="272"/>
      <c r="TDW1525" s="272"/>
      <c r="TDX1525" s="272"/>
      <c r="TDY1525" s="272"/>
      <c r="TDZ1525" s="272"/>
      <c r="TEA1525" s="272"/>
      <c r="TEB1525" s="272"/>
      <c r="TEC1525" s="272"/>
      <c r="TED1525" s="272"/>
      <c r="TEE1525" s="272"/>
      <c r="TEF1525" s="272"/>
      <c r="TEG1525" s="272"/>
      <c r="TEH1525" s="272"/>
      <c r="TEI1525" s="272"/>
      <c r="TEJ1525" s="272"/>
      <c r="TEK1525" s="272"/>
      <c r="TEL1525" s="272"/>
      <c r="TEM1525" s="272"/>
      <c r="TEN1525" s="272"/>
      <c r="TEO1525" s="272"/>
      <c r="TEP1525" s="272"/>
      <c r="TEQ1525" s="272"/>
      <c r="TER1525" s="272"/>
      <c r="TES1525" s="272"/>
      <c r="TET1525" s="272"/>
      <c r="TEU1525" s="272"/>
      <c r="TEV1525" s="272"/>
      <c r="TEW1525" s="272"/>
      <c r="TEX1525" s="272"/>
      <c r="TEY1525" s="272"/>
      <c r="TEZ1525" s="272"/>
      <c r="TFA1525" s="272"/>
      <c r="TFB1525" s="272"/>
      <c r="TFC1525" s="272"/>
      <c r="TFD1525" s="272"/>
      <c r="TFE1525" s="272"/>
      <c r="TFF1525" s="272"/>
      <c r="TFG1525" s="272"/>
      <c r="TFH1525" s="272"/>
      <c r="TFI1525" s="272"/>
      <c r="TFJ1525" s="272"/>
      <c r="TFK1525" s="272"/>
      <c r="TFL1525" s="272"/>
      <c r="TFM1525" s="272"/>
      <c r="TFN1525" s="272"/>
      <c r="TFO1525" s="272"/>
      <c r="TFP1525" s="272"/>
      <c r="TFQ1525" s="272"/>
      <c r="TFR1525" s="272"/>
      <c r="TFS1525" s="272"/>
      <c r="TFT1525" s="272"/>
      <c r="TFU1525" s="272"/>
      <c r="TFV1525" s="272"/>
      <c r="TFW1525" s="272"/>
      <c r="TFX1525" s="272"/>
      <c r="TFY1525" s="272"/>
      <c r="TFZ1525" s="272"/>
      <c r="TGA1525" s="272"/>
      <c r="TGB1525" s="272"/>
      <c r="TGC1525" s="272"/>
      <c r="TGD1525" s="272"/>
      <c r="TGE1525" s="272"/>
      <c r="TGF1525" s="272"/>
      <c r="TGG1525" s="272"/>
      <c r="TGH1525" s="272"/>
      <c r="TGI1525" s="272"/>
      <c r="TGJ1525" s="272"/>
      <c r="TGK1525" s="272"/>
      <c r="TGL1525" s="272"/>
      <c r="TGM1525" s="272"/>
      <c r="TGN1525" s="272"/>
      <c r="TGO1525" s="272"/>
      <c r="TGP1525" s="272"/>
      <c r="TGQ1525" s="272"/>
      <c r="TGR1525" s="272"/>
      <c r="TGS1525" s="272"/>
      <c r="TGT1525" s="272"/>
      <c r="TGU1525" s="272"/>
      <c r="TGV1525" s="272"/>
      <c r="TGW1525" s="272"/>
      <c r="TGX1525" s="272"/>
      <c r="TGY1525" s="272"/>
      <c r="TGZ1525" s="272"/>
      <c r="THA1525" s="272"/>
      <c r="THB1525" s="272"/>
      <c r="THC1525" s="272"/>
      <c r="THD1525" s="272"/>
      <c r="THE1525" s="272"/>
      <c r="THF1525" s="272"/>
      <c r="THG1525" s="272"/>
      <c r="THH1525" s="272"/>
      <c r="THI1525" s="272"/>
      <c r="THJ1525" s="272"/>
      <c r="THK1525" s="272"/>
      <c r="THL1525" s="272"/>
      <c r="THM1525" s="272"/>
      <c r="THN1525" s="272"/>
      <c r="THO1525" s="272"/>
      <c r="THP1525" s="272"/>
      <c r="THQ1525" s="272"/>
      <c r="THR1525" s="272"/>
      <c r="THS1525" s="272"/>
      <c r="THT1525" s="272"/>
      <c r="THU1525" s="272"/>
      <c r="THV1525" s="272"/>
      <c r="THW1525" s="272"/>
      <c r="THX1525" s="272"/>
      <c r="THY1525" s="272"/>
      <c r="THZ1525" s="272"/>
      <c r="TIA1525" s="272"/>
      <c r="TIB1525" s="272"/>
      <c r="TIC1525" s="272"/>
      <c r="TID1525" s="272"/>
      <c r="TIE1525" s="272"/>
      <c r="TIF1525" s="272"/>
      <c r="TIG1525" s="272"/>
      <c r="TIH1525" s="272"/>
      <c r="TII1525" s="272"/>
      <c r="TIJ1525" s="272"/>
      <c r="TIK1525" s="272"/>
      <c r="TIL1525" s="272"/>
      <c r="TIM1525" s="272"/>
      <c r="TIN1525" s="272"/>
      <c r="TIO1525" s="272"/>
      <c r="TIP1525" s="272"/>
      <c r="TIQ1525" s="272"/>
      <c r="TIR1525" s="272"/>
      <c r="TIS1525" s="272"/>
      <c r="TIT1525" s="272"/>
      <c r="TIU1525" s="272"/>
      <c r="TIV1525" s="272"/>
      <c r="TIW1525" s="272"/>
      <c r="TIX1525" s="272"/>
      <c r="TIY1525" s="272"/>
      <c r="TIZ1525" s="272"/>
      <c r="TJA1525" s="272"/>
      <c r="TJB1525" s="272"/>
      <c r="TJC1525" s="272"/>
      <c r="TJD1525" s="272"/>
      <c r="TJE1525" s="272"/>
      <c r="TJF1525" s="272"/>
      <c r="TJG1525" s="272"/>
      <c r="TJH1525" s="272"/>
      <c r="TJI1525" s="272"/>
      <c r="TJJ1525" s="272"/>
      <c r="TJK1525" s="272"/>
      <c r="TJL1525" s="272"/>
      <c r="TJM1525" s="272"/>
      <c r="TJN1525" s="272"/>
      <c r="TJO1525" s="272"/>
      <c r="TJP1525" s="272"/>
      <c r="TJQ1525" s="272"/>
      <c r="TJR1525" s="272"/>
      <c r="TJS1525" s="272"/>
      <c r="TJT1525" s="272"/>
      <c r="TJU1525" s="272"/>
      <c r="TJV1525" s="272"/>
      <c r="TJW1525" s="272"/>
      <c r="TJX1525" s="272"/>
      <c r="TJY1525" s="272"/>
      <c r="TJZ1525" s="272"/>
      <c r="TKA1525" s="272"/>
      <c r="TKB1525" s="272"/>
      <c r="TKC1525" s="272"/>
      <c r="TKD1525" s="272"/>
      <c r="TKE1525" s="272"/>
      <c r="TKF1525" s="272"/>
      <c r="TKG1525" s="272"/>
      <c r="TKH1525" s="272"/>
      <c r="TKI1525" s="272"/>
      <c r="TKJ1525" s="272"/>
      <c r="TKK1525" s="272"/>
      <c r="TKL1525" s="272"/>
      <c r="TKM1525" s="272"/>
      <c r="TKN1525" s="272"/>
      <c r="TKO1525" s="272"/>
      <c r="TKP1525" s="272"/>
      <c r="TKQ1525" s="272"/>
      <c r="TKR1525" s="272"/>
      <c r="TKS1525" s="272"/>
      <c r="TKT1525" s="272"/>
      <c r="TKU1525" s="272"/>
      <c r="TKV1525" s="272"/>
      <c r="TKW1525" s="272"/>
      <c r="TKX1525" s="272"/>
      <c r="TKY1525" s="272"/>
      <c r="TKZ1525" s="272"/>
      <c r="TLA1525" s="272"/>
      <c r="TLB1525" s="272"/>
      <c r="TLC1525" s="272"/>
      <c r="TLD1525" s="272"/>
      <c r="TLE1525" s="272"/>
      <c r="TLF1525" s="272"/>
      <c r="TLG1525" s="272"/>
      <c r="TLH1525" s="272"/>
      <c r="TLI1525" s="272"/>
      <c r="TLJ1525" s="272"/>
      <c r="TLK1525" s="272"/>
      <c r="TLL1525" s="272"/>
      <c r="TLM1525" s="272"/>
      <c r="TLN1525" s="272"/>
      <c r="TLO1525" s="272"/>
      <c r="TLP1525" s="272"/>
      <c r="TLQ1525" s="272"/>
      <c r="TLR1525" s="272"/>
      <c r="TLS1525" s="272"/>
      <c r="TLT1525" s="272"/>
      <c r="TLU1525" s="272"/>
      <c r="TLV1525" s="272"/>
      <c r="TLW1525" s="272"/>
      <c r="TLX1525" s="272"/>
      <c r="TLY1525" s="272"/>
      <c r="TLZ1525" s="272"/>
      <c r="TMA1525" s="272"/>
      <c r="TMB1525" s="272"/>
      <c r="TMC1525" s="272"/>
      <c r="TMD1525" s="272"/>
      <c r="TME1525" s="272"/>
      <c r="TMF1525" s="272"/>
      <c r="TMG1525" s="272"/>
      <c r="TMH1525" s="272"/>
      <c r="TMI1525" s="272"/>
      <c r="TMJ1525" s="272"/>
      <c r="TMK1525" s="272"/>
      <c r="TML1525" s="272"/>
      <c r="TMM1525" s="272"/>
      <c r="TMN1525" s="272"/>
      <c r="TMO1525" s="272"/>
      <c r="TMP1525" s="272"/>
      <c r="TMQ1525" s="272"/>
      <c r="TMR1525" s="272"/>
      <c r="TMS1525" s="272"/>
      <c r="TMT1525" s="272"/>
      <c r="TMU1525" s="272"/>
      <c r="TMV1525" s="272"/>
      <c r="TMW1525" s="272"/>
      <c r="TMX1525" s="272"/>
      <c r="TMY1525" s="272"/>
      <c r="TMZ1525" s="272"/>
      <c r="TNA1525" s="272"/>
      <c r="TNB1525" s="272"/>
      <c r="TNC1525" s="272"/>
      <c r="TND1525" s="272"/>
      <c r="TNE1525" s="272"/>
      <c r="TNF1525" s="272"/>
      <c r="TNG1525" s="272"/>
      <c r="TNH1525" s="272"/>
      <c r="TNI1525" s="272"/>
      <c r="TNJ1525" s="272"/>
      <c r="TNK1525" s="272"/>
      <c r="TNL1525" s="272"/>
      <c r="TNM1525" s="272"/>
      <c r="TNN1525" s="272"/>
      <c r="TNO1525" s="272"/>
      <c r="TNP1525" s="272"/>
      <c r="TNQ1525" s="272"/>
      <c r="TNR1525" s="272"/>
      <c r="TNS1525" s="272"/>
      <c r="TNT1525" s="272"/>
      <c r="TNU1525" s="272"/>
      <c r="TNV1525" s="272"/>
      <c r="TNW1525" s="272"/>
      <c r="TNX1525" s="272"/>
      <c r="TNY1525" s="272"/>
      <c r="TNZ1525" s="272"/>
      <c r="TOA1525" s="272"/>
      <c r="TOB1525" s="272"/>
      <c r="TOC1525" s="272"/>
      <c r="TOD1525" s="272"/>
      <c r="TOE1525" s="272"/>
      <c r="TOF1525" s="272"/>
      <c r="TOG1525" s="272"/>
      <c r="TOH1525" s="272"/>
      <c r="TOI1525" s="272"/>
      <c r="TOJ1525" s="272"/>
      <c r="TOK1525" s="272"/>
      <c r="TOL1525" s="272"/>
      <c r="TOM1525" s="272"/>
      <c r="TON1525" s="272"/>
      <c r="TOO1525" s="272"/>
      <c r="TOP1525" s="272"/>
      <c r="TOQ1525" s="272"/>
      <c r="TOR1525" s="272"/>
      <c r="TOS1525" s="272"/>
      <c r="TOT1525" s="272"/>
      <c r="TOU1525" s="272"/>
      <c r="TOV1525" s="272"/>
      <c r="TOW1525" s="272"/>
      <c r="TOX1525" s="272"/>
      <c r="TOY1525" s="272"/>
      <c r="TOZ1525" s="272"/>
      <c r="TPA1525" s="272"/>
      <c r="TPB1525" s="272"/>
      <c r="TPC1525" s="272"/>
      <c r="TPD1525" s="272"/>
      <c r="TPE1525" s="272"/>
      <c r="TPF1525" s="272"/>
      <c r="TPG1525" s="272"/>
      <c r="TPH1525" s="272"/>
      <c r="TPI1525" s="272"/>
      <c r="TPJ1525" s="272"/>
      <c r="TPK1525" s="272"/>
      <c r="TPL1525" s="272"/>
      <c r="TPM1525" s="272"/>
      <c r="TPN1525" s="272"/>
      <c r="TPO1525" s="272"/>
      <c r="TPP1525" s="272"/>
      <c r="TPQ1525" s="272"/>
      <c r="TPR1525" s="272"/>
      <c r="TPS1525" s="272"/>
      <c r="TPT1525" s="272"/>
      <c r="TPU1525" s="272"/>
      <c r="TPV1525" s="272"/>
      <c r="TPW1525" s="272"/>
      <c r="TPX1525" s="272"/>
      <c r="TPY1525" s="272"/>
      <c r="TPZ1525" s="272"/>
      <c r="TQA1525" s="272"/>
      <c r="TQB1525" s="272"/>
      <c r="TQC1525" s="272"/>
      <c r="TQD1525" s="272"/>
      <c r="TQE1525" s="272"/>
      <c r="TQF1525" s="272"/>
      <c r="TQG1525" s="272"/>
      <c r="TQH1525" s="272"/>
      <c r="TQI1525" s="272"/>
      <c r="TQJ1525" s="272"/>
      <c r="TQK1525" s="272"/>
      <c r="TQL1525" s="272"/>
      <c r="TQM1525" s="272"/>
      <c r="TQN1525" s="272"/>
      <c r="TQO1525" s="272"/>
      <c r="TQP1525" s="272"/>
      <c r="TQQ1525" s="272"/>
      <c r="TQR1525" s="272"/>
      <c r="TQS1525" s="272"/>
      <c r="TQT1525" s="272"/>
      <c r="TQU1525" s="272"/>
      <c r="TQV1525" s="272"/>
      <c r="TQW1525" s="272"/>
      <c r="TQX1525" s="272"/>
      <c r="TQY1525" s="272"/>
      <c r="TQZ1525" s="272"/>
      <c r="TRA1525" s="272"/>
      <c r="TRB1525" s="272"/>
      <c r="TRC1525" s="272"/>
      <c r="TRD1525" s="272"/>
      <c r="TRE1525" s="272"/>
      <c r="TRF1525" s="272"/>
      <c r="TRG1525" s="272"/>
      <c r="TRH1525" s="272"/>
      <c r="TRI1525" s="272"/>
      <c r="TRJ1525" s="272"/>
      <c r="TRK1525" s="272"/>
      <c r="TRL1525" s="272"/>
      <c r="TRM1525" s="272"/>
      <c r="TRN1525" s="272"/>
      <c r="TRO1525" s="272"/>
      <c r="TRP1525" s="272"/>
      <c r="TRQ1525" s="272"/>
      <c r="TRR1525" s="272"/>
      <c r="TRS1525" s="272"/>
      <c r="TRT1525" s="272"/>
      <c r="TRU1525" s="272"/>
      <c r="TRV1525" s="272"/>
      <c r="TRW1525" s="272"/>
      <c r="TRX1525" s="272"/>
      <c r="TRY1525" s="272"/>
      <c r="TRZ1525" s="272"/>
      <c r="TSA1525" s="272"/>
      <c r="TSB1525" s="272"/>
      <c r="TSC1525" s="272"/>
      <c r="TSD1525" s="272"/>
      <c r="TSE1525" s="272"/>
      <c r="TSF1525" s="272"/>
      <c r="TSG1525" s="272"/>
      <c r="TSH1525" s="272"/>
      <c r="TSI1525" s="272"/>
      <c r="TSJ1525" s="272"/>
      <c r="TSK1525" s="272"/>
      <c r="TSL1525" s="272"/>
      <c r="TSM1525" s="272"/>
      <c r="TSN1525" s="272"/>
      <c r="TSO1525" s="272"/>
      <c r="TSP1525" s="272"/>
      <c r="TSQ1525" s="272"/>
      <c r="TSR1525" s="272"/>
      <c r="TSS1525" s="272"/>
      <c r="TST1525" s="272"/>
      <c r="TSU1525" s="272"/>
      <c r="TSV1525" s="272"/>
      <c r="TSW1525" s="272"/>
      <c r="TSX1525" s="272"/>
      <c r="TSY1525" s="272"/>
      <c r="TSZ1525" s="272"/>
      <c r="TTA1525" s="272"/>
      <c r="TTB1525" s="272"/>
      <c r="TTC1525" s="272"/>
      <c r="TTD1525" s="272"/>
      <c r="TTE1525" s="272"/>
      <c r="TTF1525" s="272"/>
      <c r="TTG1525" s="272"/>
      <c r="TTH1525" s="272"/>
      <c r="TTI1525" s="272"/>
      <c r="TTJ1525" s="272"/>
      <c r="TTK1525" s="272"/>
      <c r="TTL1525" s="272"/>
      <c r="TTM1525" s="272"/>
      <c r="TTN1525" s="272"/>
      <c r="TTO1525" s="272"/>
      <c r="TTP1525" s="272"/>
      <c r="TTQ1525" s="272"/>
      <c r="TTR1525" s="272"/>
      <c r="TTS1525" s="272"/>
      <c r="TTT1525" s="272"/>
      <c r="TTU1525" s="272"/>
      <c r="TTV1525" s="272"/>
      <c r="TTW1525" s="272"/>
      <c r="TTX1525" s="272"/>
      <c r="TTY1525" s="272"/>
      <c r="TTZ1525" s="272"/>
      <c r="TUA1525" s="272"/>
      <c r="TUB1525" s="272"/>
      <c r="TUC1525" s="272"/>
      <c r="TUD1525" s="272"/>
      <c r="TUE1525" s="272"/>
      <c r="TUF1525" s="272"/>
      <c r="TUG1525" s="272"/>
      <c r="TUH1525" s="272"/>
      <c r="TUI1525" s="272"/>
      <c r="TUJ1525" s="272"/>
      <c r="TUK1525" s="272"/>
      <c r="TUL1525" s="272"/>
      <c r="TUM1525" s="272"/>
      <c r="TUN1525" s="272"/>
      <c r="TUO1525" s="272"/>
      <c r="TUP1525" s="272"/>
      <c r="TUQ1525" s="272"/>
      <c r="TUR1525" s="272"/>
      <c r="TUS1525" s="272"/>
      <c r="TUT1525" s="272"/>
      <c r="TUU1525" s="272"/>
      <c r="TUV1525" s="272"/>
      <c r="TUW1525" s="272"/>
      <c r="TUX1525" s="272"/>
      <c r="TUY1525" s="272"/>
      <c r="TUZ1525" s="272"/>
      <c r="TVA1525" s="272"/>
      <c r="TVB1525" s="272"/>
      <c r="TVC1525" s="272"/>
      <c r="TVD1525" s="272"/>
      <c r="TVE1525" s="272"/>
      <c r="TVF1525" s="272"/>
      <c r="TVG1525" s="272"/>
      <c r="TVH1525" s="272"/>
      <c r="TVI1525" s="272"/>
      <c r="TVJ1525" s="272"/>
      <c r="TVK1525" s="272"/>
      <c r="TVL1525" s="272"/>
      <c r="TVM1525" s="272"/>
      <c r="TVN1525" s="272"/>
      <c r="TVO1525" s="272"/>
      <c r="TVP1525" s="272"/>
      <c r="TVQ1525" s="272"/>
      <c r="TVR1525" s="272"/>
      <c r="TVS1525" s="272"/>
      <c r="TVT1525" s="272"/>
      <c r="TVU1525" s="272"/>
      <c r="TVV1525" s="272"/>
      <c r="TVW1525" s="272"/>
      <c r="TVX1525" s="272"/>
      <c r="TVY1525" s="272"/>
      <c r="TVZ1525" s="272"/>
      <c r="TWA1525" s="272"/>
      <c r="TWB1525" s="272"/>
      <c r="TWC1525" s="272"/>
      <c r="TWD1525" s="272"/>
      <c r="TWE1525" s="272"/>
      <c r="TWF1525" s="272"/>
      <c r="TWG1525" s="272"/>
      <c r="TWH1525" s="272"/>
      <c r="TWI1525" s="272"/>
      <c r="TWJ1525" s="272"/>
      <c r="TWK1525" s="272"/>
      <c r="TWL1525" s="272"/>
      <c r="TWM1525" s="272"/>
      <c r="TWN1525" s="272"/>
      <c r="TWO1525" s="272"/>
      <c r="TWP1525" s="272"/>
      <c r="TWQ1525" s="272"/>
      <c r="TWR1525" s="272"/>
      <c r="TWS1525" s="272"/>
      <c r="TWT1525" s="272"/>
      <c r="TWU1525" s="272"/>
      <c r="TWV1525" s="272"/>
      <c r="TWW1525" s="272"/>
      <c r="TWX1525" s="272"/>
      <c r="TWY1525" s="272"/>
      <c r="TWZ1525" s="272"/>
      <c r="TXA1525" s="272"/>
      <c r="TXB1525" s="272"/>
      <c r="TXC1525" s="272"/>
      <c r="TXD1525" s="272"/>
      <c r="TXE1525" s="272"/>
      <c r="TXF1525" s="272"/>
      <c r="TXG1525" s="272"/>
      <c r="TXH1525" s="272"/>
      <c r="TXI1525" s="272"/>
      <c r="TXJ1525" s="272"/>
      <c r="TXK1525" s="272"/>
      <c r="TXL1525" s="272"/>
      <c r="TXM1525" s="272"/>
      <c r="TXN1525" s="272"/>
      <c r="TXO1525" s="272"/>
      <c r="TXP1525" s="272"/>
      <c r="TXQ1525" s="272"/>
      <c r="TXR1525" s="272"/>
      <c r="TXS1525" s="272"/>
      <c r="TXT1525" s="272"/>
      <c r="TXU1525" s="272"/>
      <c r="TXV1525" s="272"/>
      <c r="TXW1525" s="272"/>
      <c r="TXX1525" s="272"/>
      <c r="TXY1525" s="272"/>
      <c r="TXZ1525" s="272"/>
      <c r="TYA1525" s="272"/>
      <c r="TYB1525" s="272"/>
      <c r="TYC1525" s="272"/>
      <c r="TYD1525" s="272"/>
      <c r="TYE1525" s="272"/>
      <c r="TYF1525" s="272"/>
      <c r="TYG1525" s="272"/>
      <c r="TYH1525" s="272"/>
      <c r="TYI1525" s="272"/>
      <c r="TYJ1525" s="272"/>
      <c r="TYK1525" s="272"/>
      <c r="TYL1525" s="272"/>
      <c r="TYM1525" s="272"/>
      <c r="TYN1525" s="272"/>
      <c r="TYO1525" s="272"/>
      <c r="TYP1525" s="272"/>
      <c r="TYQ1525" s="272"/>
      <c r="TYR1525" s="272"/>
      <c r="TYS1525" s="272"/>
      <c r="TYT1525" s="272"/>
      <c r="TYU1525" s="272"/>
      <c r="TYV1525" s="272"/>
      <c r="TYW1525" s="272"/>
      <c r="TYX1525" s="272"/>
      <c r="TYY1525" s="272"/>
      <c r="TYZ1525" s="272"/>
      <c r="TZA1525" s="272"/>
      <c r="TZB1525" s="272"/>
      <c r="TZC1525" s="272"/>
      <c r="TZD1525" s="272"/>
      <c r="TZE1525" s="272"/>
      <c r="TZF1525" s="272"/>
      <c r="TZG1525" s="272"/>
      <c r="TZH1525" s="272"/>
      <c r="TZI1525" s="272"/>
      <c r="TZJ1525" s="272"/>
      <c r="TZK1525" s="272"/>
      <c r="TZL1525" s="272"/>
      <c r="TZM1525" s="272"/>
      <c r="TZN1525" s="272"/>
      <c r="TZO1525" s="272"/>
      <c r="TZP1525" s="272"/>
      <c r="TZQ1525" s="272"/>
      <c r="TZR1525" s="272"/>
      <c r="TZS1525" s="272"/>
      <c r="TZT1525" s="272"/>
      <c r="TZU1525" s="272"/>
      <c r="TZV1525" s="272"/>
      <c r="TZW1525" s="272"/>
      <c r="TZX1525" s="272"/>
      <c r="TZY1525" s="272"/>
      <c r="TZZ1525" s="272"/>
      <c r="UAA1525" s="272"/>
      <c r="UAB1525" s="272"/>
      <c r="UAC1525" s="272"/>
      <c r="UAD1525" s="272"/>
      <c r="UAE1525" s="272"/>
      <c r="UAF1525" s="272"/>
      <c r="UAG1525" s="272"/>
      <c r="UAH1525" s="272"/>
      <c r="UAI1525" s="272"/>
      <c r="UAJ1525" s="272"/>
      <c r="UAK1525" s="272"/>
      <c r="UAL1525" s="272"/>
      <c r="UAM1525" s="272"/>
      <c r="UAN1525" s="272"/>
      <c r="UAO1525" s="272"/>
      <c r="UAP1525" s="272"/>
      <c r="UAQ1525" s="272"/>
      <c r="UAR1525" s="272"/>
      <c r="UAS1525" s="272"/>
      <c r="UAT1525" s="272"/>
      <c r="UAU1525" s="272"/>
      <c r="UAV1525" s="272"/>
      <c r="UAW1525" s="272"/>
      <c r="UAX1525" s="272"/>
      <c r="UAY1525" s="272"/>
      <c r="UAZ1525" s="272"/>
      <c r="UBA1525" s="272"/>
      <c r="UBB1525" s="272"/>
      <c r="UBC1525" s="272"/>
      <c r="UBD1525" s="272"/>
      <c r="UBE1525" s="272"/>
      <c r="UBF1525" s="272"/>
      <c r="UBG1525" s="272"/>
      <c r="UBH1525" s="272"/>
      <c r="UBI1525" s="272"/>
      <c r="UBJ1525" s="272"/>
      <c r="UBK1525" s="272"/>
      <c r="UBL1525" s="272"/>
      <c r="UBM1525" s="272"/>
      <c r="UBN1525" s="272"/>
      <c r="UBO1525" s="272"/>
      <c r="UBP1525" s="272"/>
      <c r="UBQ1525" s="272"/>
      <c r="UBR1525" s="272"/>
      <c r="UBS1525" s="272"/>
      <c r="UBT1525" s="272"/>
      <c r="UBU1525" s="272"/>
      <c r="UBV1525" s="272"/>
      <c r="UBW1525" s="272"/>
      <c r="UBX1525" s="272"/>
      <c r="UBY1525" s="272"/>
      <c r="UBZ1525" s="272"/>
      <c r="UCA1525" s="272"/>
      <c r="UCB1525" s="272"/>
      <c r="UCC1525" s="272"/>
      <c r="UCD1525" s="272"/>
      <c r="UCE1525" s="272"/>
      <c r="UCF1525" s="272"/>
      <c r="UCG1525" s="272"/>
      <c r="UCH1525" s="272"/>
      <c r="UCI1525" s="272"/>
      <c r="UCJ1525" s="272"/>
      <c r="UCK1525" s="272"/>
      <c r="UCL1525" s="272"/>
      <c r="UCM1525" s="272"/>
      <c r="UCN1525" s="272"/>
      <c r="UCO1525" s="272"/>
      <c r="UCP1525" s="272"/>
      <c r="UCQ1525" s="272"/>
      <c r="UCR1525" s="272"/>
      <c r="UCS1525" s="272"/>
      <c r="UCT1525" s="272"/>
      <c r="UCU1525" s="272"/>
      <c r="UCV1525" s="272"/>
      <c r="UCW1525" s="272"/>
      <c r="UCX1525" s="272"/>
      <c r="UCY1525" s="272"/>
      <c r="UCZ1525" s="272"/>
      <c r="UDA1525" s="272"/>
      <c r="UDB1525" s="272"/>
      <c r="UDC1525" s="272"/>
      <c r="UDD1525" s="272"/>
      <c r="UDE1525" s="272"/>
      <c r="UDF1525" s="272"/>
      <c r="UDG1525" s="272"/>
      <c r="UDH1525" s="272"/>
      <c r="UDI1525" s="272"/>
      <c r="UDJ1525" s="272"/>
      <c r="UDK1525" s="272"/>
      <c r="UDL1525" s="272"/>
      <c r="UDM1525" s="272"/>
      <c r="UDN1525" s="272"/>
      <c r="UDO1525" s="272"/>
      <c r="UDP1525" s="272"/>
      <c r="UDQ1525" s="272"/>
      <c r="UDR1525" s="272"/>
      <c r="UDS1525" s="272"/>
      <c r="UDT1525" s="272"/>
      <c r="UDU1525" s="272"/>
      <c r="UDV1525" s="272"/>
      <c r="UDW1525" s="272"/>
      <c r="UDX1525" s="272"/>
      <c r="UDY1525" s="272"/>
      <c r="UDZ1525" s="272"/>
      <c r="UEA1525" s="272"/>
      <c r="UEB1525" s="272"/>
      <c r="UEC1525" s="272"/>
      <c r="UED1525" s="272"/>
      <c r="UEE1525" s="272"/>
      <c r="UEF1525" s="272"/>
      <c r="UEG1525" s="272"/>
      <c r="UEH1525" s="272"/>
      <c r="UEI1525" s="272"/>
      <c r="UEJ1525" s="272"/>
      <c r="UEK1525" s="272"/>
      <c r="UEL1525" s="272"/>
      <c r="UEM1525" s="272"/>
      <c r="UEN1525" s="272"/>
      <c r="UEO1525" s="272"/>
      <c r="UEP1525" s="272"/>
      <c r="UEQ1525" s="272"/>
      <c r="UER1525" s="272"/>
      <c r="UES1525" s="272"/>
      <c r="UET1525" s="272"/>
      <c r="UEU1525" s="272"/>
      <c r="UEV1525" s="272"/>
      <c r="UEW1525" s="272"/>
      <c r="UEX1525" s="272"/>
      <c r="UEY1525" s="272"/>
      <c r="UEZ1525" s="272"/>
      <c r="UFA1525" s="272"/>
      <c r="UFB1525" s="272"/>
      <c r="UFC1525" s="272"/>
      <c r="UFD1525" s="272"/>
      <c r="UFE1525" s="272"/>
      <c r="UFF1525" s="272"/>
      <c r="UFG1525" s="272"/>
      <c r="UFH1525" s="272"/>
      <c r="UFI1525" s="272"/>
      <c r="UFJ1525" s="272"/>
      <c r="UFK1525" s="272"/>
      <c r="UFL1525" s="272"/>
      <c r="UFM1525" s="272"/>
      <c r="UFN1525" s="272"/>
      <c r="UFO1525" s="272"/>
      <c r="UFP1525" s="272"/>
      <c r="UFQ1525" s="272"/>
      <c r="UFR1525" s="272"/>
      <c r="UFS1525" s="272"/>
      <c r="UFT1525" s="272"/>
      <c r="UFU1525" s="272"/>
      <c r="UFV1525" s="272"/>
      <c r="UFW1525" s="272"/>
      <c r="UFX1525" s="272"/>
      <c r="UFY1525" s="272"/>
      <c r="UFZ1525" s="272"/>
      <c r="UGA1525" s="272"/>
      <c r="UGB1525" s="272"/>
      <c r="UGC1525" s="272"/>
      <c r="UGD1525" s="272"/>
      <c r="UGE1525" s="272"/>
      <c r="UGF1525" s="272"/>
      <c r="UGG1525" s="272"/>
      <c r="UGH1525" s="272"/>
      <c r="UGI1525" s="272"/>
      <c r="UGJ1525" s="272"/>
      <c r="UGK1525" s="272"/>
      <c r="UGL1525" s="272"/>
      <c r="UGM1525" s="272"/>
      <c r="UGN1525" s="272"/>
      <c r="UGO1525" s="272"/>
      <c r="UGP1525" s="272"/>
      <c r="UGQ1525" s="272"/>
      <c r="UGR1525" s="272"/>
      <c r="UGS1525" s="272"/>
      <c r="UGT1525" s="272"/>
      <c r="UGU1525" s="272"/>
      <c r="UGV1525" s="272"/>
      <c r="UGW1525" s="272"/>
      <c r="UGX1525" s="272"/>
      <c r="UGY1525" s="272"/>
      <c r="UGZ1525" s="272"/>
      <c r="UHA1525" s="272"/>
      <c r="UHB1525" s="272"/>
      <c r="UHC1525" s="272"/>
      <c r="UHD1525" s="272"/>
      <c r="UHE1525" s="272"/>
      <c r="UHF1525" s="272"/>
      <c r="UHG1525" s="272"/>
      <c r="UHH1525" s="272"/>
      <c r="UHI1525" s="272"/>
      <c r="UHJ1525" s="272"/>
      <c r="UHK1525" s="272"/>
      <c r="UHL1525" s="272"/>
      <c r="UHM1525" s="272"/>
      <c r="UHN1525" s="272"/>
      <c r="UHO1525" s="272"/>
      <c r="UHP1525" s="272"/>
      <c r="UHQ1525" s="272"/>
      <c r="UHR1525" s="272"/>
      <c r="UHS1525" s="272"/>
      <c r="UHT1525" s="272"/>
      <c r="UHU1525" s="272"/>
      <c r="UHV1525" s="272"/>
      <c r="UHW1525" s="272"/>
      <c r="UHX1525" s="272"/>
      <c r="UHY1525" s="272"/>
      <c r="UHZ1525" s="272"/>
      <c r="UIA1525" s="272"/>
      <c r="UIB1525" s="272"/>
      <c r="UIC1525" s="272"/>
      <c r="UID1525" s="272"/>
      <c r="UIE1525" s="272"/>
      <c r="UIF1525" s="272"/>
      <c r="UIG1525" s="272"/>
      <c r="UIH1525" s="272"/>
      <c r="UII1525" s="272"/>
      <c r="UIJ1525" s="272"/>
      <c r="UIK1525" s="272"/>
      <c r="UIL1525" s="272"/>
      <c r="UIM1525" s="272"/>
      <c r="UIN1525" s="272"/>
      <c r="UIO1525" s="272"/>
      <c r="UIP1525" s="272"/>
      <c r="UIQ1525" s="272"/>
      <c r="UIR1525" s="272"/>
      <c r="UIS1525" s="272"/>
      <c r="UIT1525" s="272"/>
      <c r="UIU1525" s="272"/>
      <c r="UIV1525" s="272"/>
      <c r="UIW1525" s="272"/>
      <c r="UIX1525" s="272"/>
      <c r="UIY1525" s="272"/>
      <c r="UIZ1525" s="272"/>
      <c r="UJA1525" s="272"/>
      <c r="UJB1525" s="272"/>
      <c r="UJC1525" s="272"/>
      <c r="UJD1525" s="272"/>
      <c r="UJE1525" s="272"/>
      <c r="UJF1525" s="272"/>
      <c r="UJG1525" s="272"/>
      <c r="UJH1525" s="272"/>
      <c r="UJI1525" s="272"/>
      <c r="UJJ1525" s="272"/>
      <c r="UJK1525" s="272"/>
      <c r="UJL1525" s="272"/>
      <c r="UJM1525" s="272"/>
      <c r="UJN1525" s="272"/>
      <c r="UJO1525" s="272"/>
      <c r="UJP1525" s="272"/>
      <c r="UJQ1525" s="272"/>
      <c r="UJR1525" s="272"/>
      <c r="UJS1525" s="272"/>
      <c r="UJT1525" s="272"/>
      <c r="UJU1525" s="272"/>
      <c r="UJV1525" s="272"/>
      <c r="UJW1525" s="272"/>
      <c r="UJX1525" s="272"/>
      <c r="UJY1525" s="272"/>
      <c r="UJZ1525" s="272"/>
      <c r="UKA1525" s="272"/>
      <c r="UKB1525" s="272"/>
      <c r="UKC1525" s="272"/>
      <c r="UKD1525" s="272"/>
      <c r="UKE1525" s="272"/>
      <c r="UKF1525" s="272"/>
      <c r="UKG1525" s="272"/>
      <c r="UKH1525" s="272"/>
      <c r="UKI1525" s="272"/>
      <c r="UKJ1525" s="272"/>
      <c r="UKK1525" s="272"/>
      <c r="UKL1525" s="272"/>
      <c r="UKM1525" s="272"/>
      <c r="UKN1525" s="272"/>
      <c r="UKO1525" s="272"/>
      <c r="UKP1525" s="272"/>
      <c r="UKQ1525" s="272"/>
      <c r="UKR1525" s="272"/>
      <c r="UKS1525" s="272"/>
      <c r="UKT1525" s="272"/>
      <c r="UKU1525" s="272"/>
      <c r="UKV1525" s="272"/>
      <c r="UKW1525" s="272"/>
      <c r="UKX1525" s="272"/>
      <c r="UKY1525" s="272"/>
      <c r="UKZ1525" s="272"/>
      <c r="ULA1525" s="272"/>
      <c r="ULB1525" s="272"/>
      <c r="ULC1525" s="272"/>
      <c r="ULD1525" s="272"/>
      <c r="ULE1525" s="272"/>
      <c r="ULF1525" s="272"/>
      <c r="ULG1525" s="272"/>
      <c r="ULH1525" s="272"/>
      <c r="ULI1525" s="272"/>
      <c r="ULJ1525" s="272"/>
      <c r="ULK1525" s="272"/>
      <c r="ULL1525" s="272"/>
      <c r="ULM1525" s="272"/>
      <c r="ULN1525" s="272"/>
      <c r="ULO1525" s="272"/>
      <c r="ULP1525" s="272"/>
      <c r="ULQ1525" s="272"/>
      <c r="ULR1525" s="272"/>
      <c r="ULS1525" s="272"/>
      <c r="ULT1525" s="272"/>
      <c r="ULU1525" s="272"/>
      <c r="ULV1525" s="272"/>
      <c r="ULW1525" s="272"/>
      <c r="ULX1525" s="272"/>
      <c r="ULY1525" s="272"/>
      <c r="ULZ1525" s="272"/>
      <c r="UMA1525" s="272"/>
      <c r="UMB1525" s="272"/>
      <c r="UMC1525" s="272"/>
      <c r="UMD1525" s="272"/>
      <c r="UME1525" s="272"/>
      <c r="UMF1525" s="272"/>
      <c r="UMG1525" s="272"/>
      <c r="UMH1525" s="272"/>
      <c r="UMI1525" s="272"/>
      <c r="UMJ1525" s="272"/>
      <c r="UMK1525" s="272"/>
      <c r="UML1525" s="272"/>
      <c r="UMM1525" s="272"/>
      <c r="UMN1525" s="272"/>
      <c r="UMO1525" s="272"/>
      <c r="UMP1525" s="272"/>
      <c r="UMQ1525" s="272"/>
      <c r="UMR1525" s="272"/>
      <c r="UMS1525" s="272"/>
      <c r="UMT1525" s="272"/>
      <c r="UMU1525" s="272"/>
      <c r="UMV1525" s="272"/>
      <c r="UMW1525" s="272"/>
      <c r="UMX1525" s="272"/>
      <c r="UMY1525" s="272"/>
      <c r="UMZ1525" s="272"/>
      <c r="UNA1525" s="272"/>
      <c r="UNB1525" s="272"/>
      <c r="UNC1525" s="272"/>
      <c r="UND1525" s="272"/>
      <c r="UNE1525" s="272"/>
      <c r="UNF1525" s="272"/>
      <c r="UNG1525" s="272"/>
      <c r="UNH1525" s="272"/>
      <c r="UNI1525" s="272"/>
      <c r="UNJ1525" s="272"/>
      <c r="UNK1525" s="272"/>
      <c r="UNL1525" s="272"/>
      <c r="UNM1525" s="272"/>
      <c r="UNN1525" s="272"/>
      <c r="UNO1525" s="272"/>
      <c r="UNP1525" s="272"/>
      <c r="UNQ1525" s="272"/>
      <c r="UNR1525" s="272"/>
      <c r="UNS1525" s="272"/>
      <c r="UNT1525" s="272"/>
      <c r="UNU1525" s="272"/>
      <c r="UNV1525" s="272"/>
      <c r="UNW1525" s="272"/>
      <c r="UNX1525" s="272"/>
      <c r="UNY1525" s="272"/>
      <c r="UNZ1525" s="272"/>
      <c r="UOA1525" s="272"/>
      <c r="UOB1525" s="272"/>
      <c r="UOC1525" s="272"/>
      <c r="UOD1525" s="272"/>
      <c r="UOE1525" s="272"/>
      <c r="UOF1525" s="272"/>
      <c r="UOG1525" s="272"/>
      <c r="UOH1525" s="272"/>
      <c r="UOI1525" s="272"/>
      <c r="UOJ1525" s="272"/>
      <c r="UOK1525" s="272"/>
      <c r="UOL1525" s="272"/>
      <c r="UOM1525" s="272"/>
      <c r="UON1525" s="272"/>
      <c r="UOO1525" s="272"/>
      <c r="UOP1525" s="272"/>
      <c r="UOQ1525" s="272"/>
      <c r="UOR1525" s="272"/>
      <c r="UOS1525" s="272"/>
      <c r="UOT1525" s="272"/>
      <c r="UOU1525" s="272"/>
      <c r="UOV1525" s="272"/>
      <c r="UOW1525" s="272"/>
      <c r="UOX1525" s="272"/>
      <c r="UOY1525" s="272"/>
      <c r="UOZ1525" s="272"/>
      <c r="UPA1525" s="272"/>
      <c r="UPB1525" s="272"/>
      <c r="UPC1525" s="272"/>
      <c r="UPD1525" s="272"/>
      <c r="UPE1525" s="272"/>
      <c r="UPF1525" s="272"/>
      <c r="UPG1525" s="272"/>
      <c r="UPH1525" s="272"/>
      <c r="UPI1525" s="272"/>
      <c r="UPJ1525" s="272"/>
      <c r="UPK1525" s="272"/>
      <c r="UPL1525" s="272"/>
      <c r="UPM1525" s="272"/>
      <c r="UPN1525" s="272"/>
      <c r="UPO1525" s="272"/>
      <c r="UPP1525" s="272"/>
      <c r="UPQ1525" s="272"/>
      <c r="UPR1525" s="272"/>
      <c r="UPS1525" s="272"/>
      <c r="UPT1525" s="272"/>
      <c r="UPU1525" s="272"/>
      <c r="UPV1525" s="272"/>
      <c r="UPW1525" s="272"/>
      <c r="UPX1525" s="272"/>
      <c r="UPY1525" s="272"/>
      <c r="UPZ1525" s="272"/>
      <c r="UQA1525" s="272"/>
      <c r="UQB1525" s="272"/>
      <c r="UQC1525" s="272"/>
      <c r="UQD1525" s="272"/>
      <c r="UQE1525" s="272"/>
      <c r="UQF1525" s="272"/>
      <c r="UQG1525" s="272"/>
      <c r="UQH1525" s="272"/>
      <c r="UQI1525" s="272"/>
      <c r="UQJ1525" s="272"/>
      <c r="UQK1525" s="272"/>
      <c r="UQL1525" s="272"/>
      <c r="UQM1525" s="272"/>
      <c r="UQN1525" s="272"/>
      <c r="UQO1525" s="272"/>
      <c r="UQP1525" s="272"/>
      <c r="UQQ1525" s="272"/>
      <c r="UQR1525" s="272"/>
      <c r="UQS1525" s="272"/>
      <c r="UQT1525" s="272"/>
      <c r="UQU1525" s="272"/>
      <c r="UQV1525" s="272"/>
      <c r="UQW1525" s="272"/>
      <c r="UQX1525" s="272"/>
      <c r="UQY1525" s="272"/>
      <c r="UQZ1525" s="272"/>
      <c r="URA1525" s="272"/>
      <c r="URB1525" s="272"/>
      <c r="URC1525" s="272"/>
      <c r="URD1525" s="272"/>
      <c r="URE1525" s="272"/>
      <c r="URF1525" s="272"/>
      <c r="URG1525" s="272"/>
      <c r="URH1525" s="272"/>
      <c r="URI1525" s="272"/>
      <c r="URJ1525" s="272"/>
      <c r="URK1525" s="272"/>
      <c r="URL1525" s="272"/>
      <c r="URM1525" s="272"/>
      <c r="URN1525" s="272"/>
      <c r="URO1525" s="272"/>
      <c r="URP1525" s="272"/>
      <c r="URQ1525" s="272"/>
      <c r="URR1525" s="272"/>
      <c r="URS1525" s="272"/>
      <c r="URT1525" s="272"/>
      <c r="URU1525" s="272"/>
      <c r="URV1525" s="272"/>
      <c r="URW1525" s="272"/>
      <c r="URX1525" s="272"/>
      <c r="URY1525" s="272"/>
      <c r="URZ1525" s="272"/>
      <c r="USA1525" s="272"/>
      <c r="USB1525" s="272"/>
      <c r="USC1525" s="272"/>
      <c r="USD1525" s="272"/>
      <c r="USE1525" s="272"/>
      <c r="USF1525" s="272"/>
      <c r="USG1525" s="272"/>
      <c r="USH1525" s="272"/>
      <c r="USI1525" s="272"/>
      <c r="USJ1525" s="272"/>
      <c r="USK1525" s="272"/>
      <c r="USL1525" s="272"/>
      <c r="USM1525" s="272"/>
      <c r="USN1525" s="272"/>
      <c r="USO1525" s="272"/>
      <c r="USP1525" s="272"/>
      <c r="USQ1525" s="272"/>
      <c r="USR1525" s="272"/>
      <c r="USS1525" s="272"/>
      <c r="UST1525" s="272"/>
      <c r="USU1525" s="272"/>
      <c r="USV1525" s="272"/>
      <c r="USW1525" s="272"/>
      <c r="USX1525" s="272"/>
      <c r="USY1525" s="272"/>
      <c r="USZ1525" s="272"/>
      <c r="UTA1525" s="272"/>
      <c r="UTB1525" s="272"/>
      <c r="UTC1525" s="272"/>
      <c r="UTD1525" s="272"/>
      <c r="UTE1525" s="272"/>
      <c r="UTF1525" s="272"/>
      <c r="UTG1525" s="272"/>
      <c r="UTH1525" s="272"/>
      <c r="UTI1525" s="272"/>
      <c r="UTJ1525" s="272"/>
      <c r="UTK1525" s="272"/>
      <c r="UTL1525" s="272"/>
      <c r="UTM1525" s="272"/>
      <c r="UTN1525" s="272"/>
      <c r="UTO1525" s="272"/>
      <c r="UTP1525" s="272"/>
      <c r="UTQ1525" s="272"/>
      <c r="UTR1525" s="272"/>
      <c r="UTS1525" s="272"/>
      <c r="UTT1525" s="272"/>
      <c r="UTU1525" s="272"/>
      <c r="UTV1525" s="272"/>
      <c r="UTW1525" s="272"/>
      <c r="UTX1525" s="272"/>
      <c r="UTY1525" s="272"/>
      <c r="UTZ1525" s="272"/>
      <c r="UUA1525" s="272"/>
      <c r="UUB1525" s="272"/>
      <c r="UUC1525" s="272"/>
      <c r="UUD1525" s="272"/>
      <c r="UUE1525" s="272"/>
      <c r="UUF1525" s="272"/>
      <c r="UUG1525" s="272"/>
      <c r="UUH1525" s="272"/>
      <c r="UUI1525" s="272"/>
      <c r="UUJ1525" s="272"/>
      <c r="UUK1525" s="272"/>
      <c r="UUL1525" s="272"/>
      <c r="UUM1525" s="272"/>
      <c r="UUN1525" s="272"/>
      <c r="UUO1525" s="272"/>
      <c r="UUP1525" s="272"/>
      <c r="UUQ1525" s="272"/>
      <c r="UUR1525" s="272"/>
      <c r="UUS1525" s="272"/>
      <c r="UUT1525" s="272"/>
      <c r="UUU1525" s="272"/>
      <c r="UUV1525" s="272"/>
      <c r="UUW1525" s="272"/>
      <c r="UUX1525" s="272"/>
      <c r="UUY1525" s="272"/>
      <c r="UUZ1525" s="272"/>
      <c r="UVA1525" s="272"/>
      <c r="UVB1525" s="272"/>
      <c r="UVC1525" s="272"/>
      <c r="UVD1525" s="272"/>
      <c r="UVE1525" s="272"/>
      <c r="UVF1525" s="272"/>
      <c r="UVG1525" s="272"/>
      <c r="UVH1525" s="272"/>
      <c r="UVI1525" s="272"/>
      <c r="UVJ1525" s="272"/>
      <c r="UVK1525" s="272"/>
      <c r="UVL1525" s="272"/>
      <c r="UVM1525" s="272"/>
      <c r="UVN1525" s="272"/>
      <c r="UVO1525" s="272"/>
      <c r="UVP1525" s="272"/>
      <c r="UVQ1525" s="272"/>
      <c r="UVR1525" s="272"/>
      <c r="UVS1525" s="272"/>
      <c r="UVT1525" s="272"/>
      <c r="UVU1525" s="272"/>
      <c r="UVV1525" s="272"/>
      <c r="UVW1525" s="272"/>
      <c r="UVX1525" s="272"/>
      <c r="UVY1525" s="272"/>
      <c r="UVZ1525" s="272"/>
      <c r="UWA1525" s="272"/>
      <c r="UWB1525" s="272"/>
      <c r="UWC1525" s="272"/>
      <c r="UWD1525" s="272"/>
      <c r="UWE1525" s="272"/>
      <c r="UWF1525" s="272"/>
      <c r="UWG1525" s="272"/>
      <c r="UWH1525" s="272"/>
      <c r="UWI1525" s="272"/>
      <c r="UWJ1525" s="272"/>
      <c r="UWK1525" s="272"/>
      <c r="UWL1525" s="272"/>
      <c r="UWM1525" s="272"/>
      <c r="UWN1525" s="272"/>
      <c r="UWO1525" s="272"/>
      <c r="UWP1525" s="272"/>
      <c r="UWQ1525" s="272"/>
      <c r="UWR1525" s="272"/>
      <c r="UWS1525" s="272"/>
      <c r="UWT1525" s="272"/>
      <c r="UWU1525" s="272"/>
      <c r="UWV1525" s="272"/>
      <c r="UWW1525" s="272"/>
      <c r="UWX1525" s="272"/>
      <c r="UWY1525" s="272"/>
      <c r="UWZ1525" s="272"/>
      <c r="UXA1525" s="272"/>
      <c r="UXB1525" s="272"/>
      <c r="UXC1525" s="272"/>
      <c r="UXD1525" s="272"/>
      <c r="UXE1525" s="272"/>
      <c r="UXF1525" s="272"/>
      <c r="UXG1525" s="272"/>
      <c r="UXH1525" s="272"/>
      <c r="UXI1525" s="272"/>
      <c r="UXJ1525" s="272"/>
      <c r="UXK1525" s="272"/>
      <c r="UXL1525" s="272"/>
      <c r="UXM1525" s="272"/>
      <c r="UXN1525" s="272"/>
      <c r="UXO1525" s="272"/>
      <c r="UXP1525" s="272"/>
      <c r="UXQ1525" s="272"/>
      <c r="UXR1525" s="272"/>
      <c r="UXS1525" s="272"/>
      <c r="UXT1525" s="272"/>
      <c r="UXU1525" s="272"/>
      <c r="UXV1525" s="272"/>
      <c r="UXW1525" s="272"/>
      <c r="UXX1525" s="272"/>
      <c r="UXY1525" s="272"/>
      <c r="UXZ1525" s="272"/>
      <c r="UYA1525" s="272"/>
      <c r="UYB1525" s="272"/>
      <c r="UYC1525" s="272"/>
      <c r="UYD1525" s="272"/>
      <c r="UYE1525" s="272"/>
      <c r="UYF1525" s="272"/>
      <c r="UYG1525" s="272"/>
      <c r="UYH1525" s="272"/>
      <c r="UYI1525" s="272"/>
      <c r="UYJ1525" s="272"/>
      <c r="UYK1525" s="272"/>
      <c r="UYL1525" s="272"/>
      <c r="UYM1525" s="272"/>
      <c r="UYN1525" s="272"/>
      <c r="UYO1525" s="272"/>
      <c r="UYP1525" s="272"/>
      <c r="UYQ1525" s="272"/>
      <c r="UYR1525" s="272"/>
      <c r="UYS1525" s="272"/>
      <c r="UYT1525" s="272"/>
      <c r="UYU1525" s="272"/>
      <c r="UYV1525" s="272"/>
      <c r="UYW1525" s="272"/>
      <c r="UYX1525" s="272"/>
      <c r="UYY1525" s="272"/>
      <c r="UYZ1525" s="272"/>
      <c r="UZA1525" s="272"/>
      <c r="UZB1525" s="272"/>
      <c r="UZC1525" s="272"/>
      <c r="UZD1525" s="272"/>
      <c r="UZE1525" s="272"/>
      <c r="UZF1525" s="272"/>
      <c r="UZG1525" s="272"/>
      <c r="UZH1525" s="272"/>
      <c r="UZI1525" s="272"/>
      <c r="UZJ1525" s="272"/>
      <c r="UZK1525" s="272"/>
      <c r="UZL1525" s="272"/>
      <c r="UZM1525" s="272"/>
      <c r="UZN1525" s="272"/>
      <c r="UZO1525" s="272"/>
      <c r="UZP1525" s="272"/>
      <c r="UZQ1525" s="272"/>
      <c r="UZR1525" s="272"/>
      <c r="UZS1525" s="272"/>
      <c r="UZT1525" s="272"/>
      <c r="UZU1525" s="272"/>
      <c r="UZV1525" s="272"/>
      <c r="UZW1525" s="272"/>
      <c r="UZX1525" s="272"/>
      <c r="UZY1525" s="272"/>
      <c r="UZZ1525" s="272"/>
      <c r="VAA1525" s="272"/>
      <c r="VAB1525" s="272"/>
      <c r="VAC1525" s="272"/>
      <c r="VAD1525" s="272"/>
      <c r="VAE1525" s="272"/>
      <c r="VAF1525" s="272"/>
      <c r="VAG1525" s="272"/>
      <c r="VAH1525" s="272"/>
      <c r="VAI1525" s="272"/>
      <c r="VAJ1525" s="272"/>
      <c r="VAK1525" s="272"/>
      <c r="VAL1525" s="272"/>
      <c r="VAM1525" s="272"/>
      <c r="VAN1525" s="272"/>
      <c r="VAO1525" s="272"/>
      <c r="VAP1525" s="272"/>
      <c r="VAQ1525" s="272"/>
      <c r="VAR1525" s="272"/>
      <c r="VAS1525" s="272"/>
      <c r="VAT1525" s="272"/>
      <c r="VAU1525" s="272"/>
      <c r="VAV1525" s="272"/>
      <c r="VAW1525" s="272"/>
      <c r="VAX1525" s="272"/>
      <c r="VAY1525" s="272"/>
      <c r="VAZ1525" s="272"/>
      <c r="VBA1525" s="272"/>
      <c r="VBB1525" s="272"/>
      <c r="VBC1525" s="272"/>
      <c r="VBD1525" s="272"/>
      <c r="VBE1525" s="272"/>
      <c r="VBF1525" s="272"/>
      <c r="VBG1525" s="272"/>
      <c r="VBH1525" s="272"/>
      <c r="VBI1525" s="272"/>
      <c r="VBJ1525" s="272"/>
      <c r="VBK1525" s="272"/>
      <c r="VBL1525" s="272"/>
      <c r="VBM1525" s="272"/>
      <c r="VBN1525" s="272"/>
      <c r="VBO1525" s="272"/>
      <c r="VBP1525" s="272"/>
      <c r="VBQ1525" s="272"/>
      <c r="VBR1525" s="272"/>
      <c r="VBS1525" s="272"/>
      <c r="VBT1525" s="272"/>
      <c r="VBU1525" s="272"/>
      <c r="VBV1525" s="272"/>
      <c r="VBW1525" s="272"/>
      <c r="VBX1525" s="272"/>
      <c r="VBY1525" s="272"/>
      <c r="VBZ1525" s="272"/>
      <c r="VCA1525" s="272"/>
      <c r="VCB1525" s="272"/>
      <c r="VCC1525" s="272"/>
      <c r="VCD1525" s="272"/>
      <c r="VCE1525" s="272"/>
      <c r="VCF1525" s="272"/>
      <c r="VCG1525" s="272"/>
      <c r="VCH1525" s="272"/>
      <c r="VCI1525" s="272"/>
      <c r="VCJ1525" s="272"/>
      <c r="VCK1525" s="272"/>
      <c r="VCL1525" s="272"/>
      <c r="VCM1525" s="272"/>
      <c r="VCN1525" s="272"/>
      <c r="VCO1525" s="272"/>
      <c r="VCP1525" s="272"/>
      <c r="VCQ1525" s="272"/>
      <c r="VCR1525" s="272"/>
      <c r="VCS1525" s="272"/>
      <c r="VCT1525" s="272"/>
      <c r="VCU1525" s="272"/>
      <c r="VCV1525" s="272"/>
      <c r="VCW1525" s="272"/>
      <c r="VCX1525" s="272"/>
      <c r="VCY1525" s="272"/>
      <c r="VCZ1525" s="272"/>
      <c r="VDA1525" s="272"/>
      <c r="VDB1525" s="272"/>
      <c r="VDC1525" s="272"/>
      <c r="VDD1525" s="272"/>
      <c r="VDE1525" s="272"/>
      <c r="VDF1525" s="272"/>
      <c r="VDG1525" s="272"/>
      <c r="VDH1525" s="272"/>
      <c r="VDI1525" s="272"/>
      <c r="VDJ1525" s="272"/>
      <c r="VDK1525" s="272"/>
      <c r="VDL1525" s="272"/>
      <c r="VDM1525" s="272"/>
      <c r="VDN1525" s="272"/>
      <c r="VDO1525" s="272"/>
      <c r="VDP1525" s="272"/>
      <c r="VDQ1525" s="272"/>
      <c r="VDR1525" s="272"/>
      <c r="VDS1525" s="272"/>
      <c r="VDT1525" s="272"/>
      <c r="VDU1525" s="272"/>
      <c r="VDV1525" s="272"/>
      <c r="VDW1525" s="272"/>
      <c r="VDX1525" s="272"/>
      <c r="VDY1525" s="272"/>
      <c r="VDZ1525" s="272"/>
      <c r="VEA1525" s="272"/>
      <c r="VEB1525" s="272"/>
      <c r="VEC1525" s="272"/>
      <c r="VED1525" s="272"/>
      <c r="VEE1525" s="272"/>
      <c r="VEF1525" s="272"/>
      <c r="VEG1525" s="272"/>
      <c r="VEH1525" s="272"/>
      <c r="VEI1525" s="272"/>
      <c r="VEJ1525" s="272"/>
      <c r="VEK1525" s="272"/>
      <c r="VEL1525" s="272"/>
      <c r="VEM1525" s="272"/>
      <c r="VEN1525" s="272"/>
      <c r="VEO1525" s="272"/>
      <c r="VEP1525" s="272"/>
      <c r="VEQ1525" s="272"/>
      <c r="VER1525" s="272"/>
      <c r="VES1525" s="272"/>
      <c r="VET1525" s="272"/>
      <c r="VEU1525" s="272"/>
      <c r="VEV1525" s="272"/>
      <c r="VEW1525" s="272"/>
      <c r="VEX1525" s="272"/>
      <c r="VEY1525" s="272"/>
      <c r="VEZ1525" s="272"/>
      <c r="VFA1525" s="272"/>
      <c r="VFB1525" s="272"/>
      <c r="VFC1525" s="272"/>
      <c r="VFD1525" s="272"/>
      <c r="VFE1525" s="272"/>
      <c r="VFF1525" s="272"/>
      <c r="VFG1525" s="272"/>
      <c r="VFH1525" s="272"/>
      <c r="VFI1525" s="272"/>
      <c r="VFJ1525" s="272"/>
      <c r="VFK1525" s="272"/>
      <c r="VFL1525" s="272"/>
      <c r="VFM1525" s="272"/>
      <c r="VFN1525" s="272"/>
      <c r="VFO1525" s="272"/>
      <c r="VFP1525" s="272"/>
      <c r="VFQ1525" s="272"/>
      <c r="VFR1525" s="272"/>
      <c r="VFS1525" s="272"/>
      <c r="VFT1525" s="272"/>
      <c r="VFU1525" s="272"/>
      <c r="VFV1525" s="272"/>
      <c r="VFW1525" s="272"/>
      <c r="VFX1525" s="272"/>
      <c r="VFY1525" s="272"/>
      <c r="VFZ1525" s="272"/>
      <c r="VGA1525" s="272"/>
      <c r="VGB1525" s="272"/>
      <c r="VGC1525" s="272"/>
      <c r="VGD1525" s="272"/>
      <c r="VGE1525" s="272"/>
      <c r="VGF1525" s="272"/>
      <c r="VGG1525" s="272"/>
      <c r="VGH1525" s="272"/>
      <c r="VGI1525" s="272"/>
      <c r="VGJ1525" s="272"/>
      <c r="VGK1525" s="272"/>
      <c r="VGL1525" s="272"/>
      <c r="VGM1525" s="272"/>
      <c r="VGN1525" s="272"/>
      <c r="VGO1525" s="272"/>
      <c r="VGP1525" s="272"/>
      <c r="VGQ1525" s="272"/>
      <c r="VGR1525" s="272"/>
      <c r="VGS1525" s="272"/>
      <c r="VGT1525" s="272"/>
      <c r="VGU1525" s="272"/>
      <c r="VGV1525" s="272"/>
      <c r="VGW1525" s="272"/>
      <c r="VGX1525" s="272"/>
      <c r="VGY1525" s="272"/>
      <c r="VGZ1525" s="272"/>
      <c r="VHA1525" s="272"/>
      <c r="VHB1525" s="272"/>
      <c r="VHC1525" s="272"/>
      <c r="VHD1525" s="272"/>
      <c r="VHE1525" s="272"/>
      <c r="VHF1525" s="272"/>
      <c r="VHG1525" s="272"/>
      <c r="VHH1525" s="272"/>
      <c r="VHI1525" s="272"/>
      <c r="VHJ1525" s="272"/>
      <c r="VHK1525" s="272"/>
      <c r="VHL1525" s="272"/>
      <c r="VHM1525" s="272"/>
      <c r="VHN1525" s="272"/>
      <c r="VHO1525" s="272"/>
      <c r="VHP1525" s="272"/>
      <c r="VHQ1525" s="272"/>
      <c r="VHR1525" s="272"/>
      <c r="VHS1525" s="272"/>
      <c r="VHT1525" s="272"/>
      <c r="VHU1525" s="272"/>
      <c r="VHV1525" s="272"/>
      <c r="VHW1525" s="272"/>
      <c r="VHX1525" s="272"/>
      <c r="VHY1525" s="272"/>
      <c r="VHZ1525" s="272"/>
      <c r="VIA1525" s="272"/>
      <c r="VIB1525" s="272"/>
      <c r="VIC1525" s="272"/>
      <c r="VID1525" s="272"/>
      <c r="VIE1525" s="272"/>
      <c r="VIF1525" s="272"/>
      <c r="VIG1525" s="272"/>
      <c r="VIH1525" s="272"/>
      <c r="VII1525" s="272"/>
      <c r="VIJ1525" s="272"/>
      <c r="VIK1525" s="272"/>
      <c r="VIL1525" s="272"/>
      <c r="VIM1525" s="272"/>
      <c r="VIN1525" s="272"/>
      <c r="VIO1525" s="272"/>
      <c r="VIP1525" s="272"/>
      <c r="VIQ1525" s="272"/>
      <c r="VIR1525" s="272"/>
      <c r="VIS1525" s="272"/>
      <c r="VIT1525" s="272"/>
      <c r="VIU1525" s="272"/>
      <c r="VIV1525" s="272"/>
      <c r="VIW1525" s="272"/>
      <c r="VIX1525" s="272"/>
      <c r="VIY1525" s="272"/>
      <c r="VIZ1525" s="272"/>
      <c r="VJA1525" s="272"/>
      <c r="VJB1525" s="272"/>
      <c r="VJC1525" s="272"/>
      <c r="VJD1525" s="272"/>
      <c r="VJE1525" s="272"/>
      <c r="VJF1525" s="272"/>
      <c r="VJG1525" s="272"/>
      <c r="VJH1525" s="272"/>
      <c r="VJI1525" s="272"/>
      <c r="VJJ1525" s="272"/>
      <c r="VJK1525" s="272"/>
      <c r="VJL1525" s="272"/>
      <c r="VJM1525" s="272"/>
      <c r="VJN1525" s="272"/>
      <c r="VJO1525" s="272"/>
      <c r="VJP1525" s="272"/>
      <c r="VJQ1525" s="272"/>
      <c r="VJR1525" s="272"/>
      <c r="VJS1525" s="272"/>
      <c r="VJT1525" s="272"/>
      <c r="VJU1525" s="272"/>
      <c r="VJV1525" s="272"/>
      <c r="VJW1525" s="272"/>
      <c r="VJX1525" s="272"/>
      <c r="VJY1525" s="272"/>
      <c r="VJZ1525" s="272"/>
      <c r="VKA1525" s="272"/>
      <c r="VKB1525" s="272"/>
      <c r="VKC1525" s="272"/>
      <c r="VKD1525" s="272"/>
      <c r="VKE1525" s="272"/>
      <c r="VKF1525" s="272"/>
      <c r="VKG1525" s="272"/>
      <c r="VKH1525" s="272"/>
      <c r="VKI1525" s="272"/>
      <c r="VKJ1525" s="272"/>
      <c r="VKK1525" s="272"/>
      <c r="VKL1525" s="272"/>
      <c r="VKM1525" s="272"/>
      <c r="VKN1525" s="272"/>
      <c r="VKO1525" s="272"/>
      <c r="VKP1525" s="272"/>
      <c r="VKQ1525" s="272"/>
      <c r="VKR1525" s="272"/>
      <c r="VKS1525" s="272"/>
      <c r="VKT1525" s="272"/>
      <c r="VKU1525" s="272"/>
      <c r="VKV1525" s="272"/>
      <c r="VKW1525" s="272"/>
      <c r="VKX1525" s="272"/>
      <c r="VKY1525" s="272"/>
      <c r="VKZ1525" s="272"/>
      <c r="VLA1525" s="272"/>
      <c r="VLB1525" s="272"/>
      <c r="VLC1525" s="272"/>
      <c r="VLD1525" s="272"/>
      <c r="VLE1525" s="272"/>
      <c r="VLF1525" s="272"/>
      <c r="VLG1525" s="272"/>
      <c r="VLH1525" s="272"/>
      <c r="VLI1525" s="272"/>
      <c r="VLJ1525" s="272"/>
      <c r="VLK1525" s="272"/>
      <c r="VLL1525" s="272"/>
      <c r="VLM1525" s="272"/>
      <c r="VLN1525" s="272"/>
      <c r="VLO1525" s="272"/>
      <c r="VLP1525" s="272"/>
      <c r="VLQ1525" s="272"/>
      <c r="VLR1525" s="272"/>
      <c r="VLS1525" s="272"/>
      <c r="VLT1525" s="272"/>
      <c r="VLU1525" s="272"/>
      <c r="VLV1525" s="272"/>
      <c r="VLW1525" s="272"/>
      <c r="VLX1525" s="272"/>
      <c r="VLY1525" s="272"/>
      <c r="VLZ1525" s="272"/>
      <c r="VMA1525" s="272"/>
      <c r="VMB1525" s="272"/>
      <c r="VMC1525" s="272"/>
      <c r="VMD1525" s="272"/>
      <c r="VME1525" s="272"/>
      <c r="VMF1525" s="272"/>
      <c r="VMG1525" s="272"/>
      <c r="VMH1525" s="272"/>
      <c r="VMI1525" s="272"/>
      <c r="VMJ1525" s="272"/>
      <c r="VMK1525" s="272"/>
      <c r="VML1525" s="272"/>
      <c r="VMM1525" s="272"/>
      <c r="VMN1525" s="272"/>
      <c r="VMO1525" s="272"/>
      <c r="VMP1525" s="272"/>
      <c r="VMQ1525" s="272"/>
      <c r="VMR1525" s="272"/>
      <c r="VMS1525" s="272"/>
      <c r="VMT1525" s="272"/>
      <c r="VMU1525" s="272"/>
      <c r="VMV1525" s="272"/>
      <c r="VMW1525" s="272"/>
      <c r="VMX1525" s="272"/>
      <c r="VMY1525" s="272"/>
      <c r="VMZ1525" s="272"/>
      <c r="VNA1525" s="272"/>
      <c r="VNB1525" s="272"/>
      <c r="VNC1525" s="272"/>
      <c r="VND1525" s="272"/>
      <c r="VNE1525" s="272"/>
      <c r="VNF1525" s="272"/>
      <c r="VNG1525" s="272"/>
      <c r="VNH1525" s="272"/>
      <c r="VNI1525" s="272"/>
      <c r="VNJ1525" s="272"/>
      <c r="VNK1525" s="272"/>
      <c r="VNL1525" s="272"/>
      <c r="VNM1525" s="272"/>
      <c r="VNN1525" s="272"/>
      <c r="VNO1525" s="272"/>
      <c r="VNP1525" s="272"/>
      <c r="VNQ1525" s="272"/>
      <c r="VNR1525" s="272"/>
      <c r="VNS1525" s="272"/>
      <c r="VNT1525" s="272"/>
      <c r="VNU1525" s="272"/>
      <c r="VNV1525" s="272"/>
      <c r="VNW1525" s="272"/>
      <c r="VNX1525" s="272"/>
      <c r="VNY1525" s="272"/>
      <c r="VNZ1525" s="272"/>
      <c r="VOA1525" s="272"/>
      <c r="VOB1525" s="272"/>
      <c r="VOC1525" s="272"/>
      <c r="VOD1525" s="272"/>
      <c r="VOE1525" s="272"/>
      <c r="VOF1525" s="272"/>
      <c r="VOG1525" s="272"/>
      <c r="VOH1525" s="272"/>
      <c r="VOI1525" s="272"/>
      <c r="VOJ1525" s="272"/>
      <c r="VOK1525" s="272"/>
      <c r="VOL1525" s="272"/>
      <c r="VOM1525" s="272"/>
      <c r="VON1525" s="272"/>
      <c r="VOO1525" s="272"/>
      <c r="VOP1525" s="272"/>
      <c r="VOQ1525" s="272"/>
      <c r="VOR1525" s="272"/>
      <c r="VOS1525" s="272"/>
      <c r="VOT1525" s="272"/>
      <c r="VOU1525" s="272"/>
      <c r="VOV1525" s="272"/>
      <c r="VOW1525" s="272"/>
      <c r="VOX1525" s="272"/>
      <c r="VOY1525" s="272"/>
      <c r="VOZ1525" s="272"/>
      <c r="VPA1525" s="272"/>
      <c r="VPB1525" s="272"/>
      <c r="VPC1525" s="272"/>
      <c r="VPD1525" s="272"/>
      <c r="VPE1525" s="272"/>
      <c r="VPF1525" s="272"/>
      <c r="VPG1525" s="272"/>
      <c r="VPH1525" s="272"/>
      <c r="VPI1525" s="272"/>
      <c r="VPJ1525" s="272"/>
      <c r="VPK1525" s="272"/>
      <c r="VPL1525" s="272"/>
      <c r="VPM1525" s="272"/>
      <c r="VPN1525" s="272"/>
      <c r="VPO1525" s="272"/>
      <c r="VPP1525" s="272"/>
      <c r="VPQ1525" s="272"/>
      <c r="VPR1525" s="272"/>
      <c r="VPS1525" s="272"/>
      <c r="VPT1525" s="272"/>
      <c r="VPU1525" s="272"/>
      <c r="VPV1525" s="272"/>
      <c r="VPW1525" s="272"/>
      <c r="VPX1525" s="272"/>
      <c r="VPY1525" s="272"/>
      <c r="VPZ1525" s="272"/>
      <c r="VQA1525" s="272"/>
      <c r="VQB1525" s="272"/>
      <c r="VQC1525" s="272"/>
      <c r="VQD1525" s="272"/>
      <c r="VQE1525" s="272"/>
      <c r="VQF1525" s="272"/>
      <c r="VQG1525" s="272"/>
      <c r="VQH1525" s="272"/>
      <c r="VQI1525" s="272"/>
      <c r="VQJ1525" s="272"/>
      <c r="VQK1525" s="272"/>
      <c r="VQL1525" s="272"/>
      <c r="VQM1525" s="272"/>
      <c r="VQN1525" s="272"/>
      <c r="VQO1525" s="272"/>
      <c r="VQP1525" s="272"/>
      <c r="VQQ1525" s="272"/>
      <c r="VQR1525" s="272"/>
      <c r="VQS1525" s="272"/>
      <c r="VQT1525" s="272"/>
      <c r="VQU1525" s="272"/>
      <c r="VQV1525" s="272"/>
      <c r="VQW1525" s="272"/>
      <c r="VQX1525" s="272"/>
      <c r="VQY1525" s="272"/>
      <c r="VQZ1525" s="272"/>
      <c r="VRA1525" s="272"/>
      <c r="VRB1525" s="272"/>
      <c r="VRC1525" s="272"/>
      <c r="VRD1525" s="272"/>
      <c r="VRE1525" s="272"/>
      <c r="VRF1525" s="272"/>
      <c r="VRG1525" s="272"/>
      <c r="VRH1525" s="272"/>
      <c r="VRI1525" s="272"/>
      <c r="VRJ1525" s="272"/>
      <c r="VRK1525" s="272"/>
      <c r="VRL1525" s="272"/>
      <c r="VRM1525" s="272"/>
      <c r="VRN1525" s="272"/>
      <c r="VRO1525" s="272"/>
      <c r="VRP1525" s="272"/>
      <c r="VRQ1525" s="272"/>
      <c r="VRR1525" s="272"/>
      <c r="VRS1525" s="272"/>
      <c r="VRT1525" s="272"/>
      <c r="VRU1525" s="272"/>
      <c r="VRV1525" s="272"/>
      <c r="VRW1525" s="272"/>
      <c r="VRX1525" s="272"/>
      <c r="VRY1525" s="272"/>
      <c r="VRZ1525" s="272"/>
      <c r="VSA1525" s="272"/>
      <c r="VSB1525" s="272"/>
      <c r="VSC1525" s="272"/>
      <c r="VSD1525" s="272"/>
      <c r="VSE1525" s="272"/>
      <c r="VSF1525" s="272"/>
      <c r="VSG1525" s="272"/>
      <c r="VSH1525" s="272"/>
      <c r="VSI1525" s="272"/>
      <c r="VSJ1525" s="272"/>
      <c r="VSK1525" s="272"/>
      <c r="VSL1525" s="272"/>
      <c r="VSM1525" s="272"/>
      <c r="VSN1525" s="272"/>
      <c r="VSO1525" s="272"/>
      <c r="VSP1525" s="272"/>
      <c r="VSQ1525" s="272"/>
      <c r="VSR1525" s="272"/>
      <c r="VSS1525" s="272"/>
      <c r="VST1525" s="272"/>
      <c r="VSU1525" s="272"/>
      <c r="VSV1525" s="272"/>
      <c r="VSW1525" s="272"/>
      <c r="VSX1525" s="272"/>
      <c r="VSY1525" s="272"/>
      <c r="VSZ1525" s="272"/>
      <c r="VTA1525" s="272"/>
      <c r="VTB1525" s="272"/>
      <c r="VTC1525" s="272"/>
      <c r="VTD1525" s="272"/>
      <c r="VTE1525" s="272"/>
      <c r="VTF1525" s="272"/>
      <c r="VTG1525" s="272"/>
      <c r="VTH1525" s="272"/>
      <c r="VTI1525" s="272"/>
      <c r="VTJ1525" s="272"/>
      <c r="VTK1525" s="272"/>
      <c r="VTL1525" s="272"/>
      <c r="VTM1525" s="272"/>
      <c r="VTN1525" s="272"/>
      <c r="VTO1525" s="272"/>
      <c r="VTP1525" s="272"/>
      <c r="VTQ1525" s="272"/>
      <c r="VTR1525" s="272"/>
      <c r="VTS1525" s="272"/>
      <c r="VTT1525" s="272"/>
      <c r="VTU1525" s="272"/>
      <c r="VTV1525" s="272"/>
      <c r="VTW1525" s="272"/>
      <c r="VTX1525" s="272"/>
      <c r="VTY1525" s="272"/>
      <c r="VTZ1525" s="272"/>
      <c r="VUA1525" s="272"/>
      <c r="VUB1525" s="272"/>
      <c r="VUC1525" s="272"/>
      <c r="VUD1525" s="272"/>
      <c r="VUE1525" s="272"/>
      <c r="VUF1525" s="272"/>
      <c r="VUG1525" s="272"/>
      <c r="VUH1525" s="272"/>
      <c r="VUI1525" s="272"/>
      <c r="VUJ1525" s="272"/>
      <c r="VUK1525" s="272"/>
      <c r="VUL1525" s="272"/>
      <c r="VUM1525" s="272"/>
      <c r="VUN1525" s="272"/>
      <c r="VUO1525" s="272"/>
      <c r="VUP1525" s="272"/>
      <c r="VUQ1525" s="272"/>
      <c r="VUR1525" s="272"/>
      <c r="VUS1525" s="272"/>
      <c r="VUT1525" s="272"/>
      <c r="VUU1525" s="272"/>
      <c r="VUV1525" s="272"/>
      <c r="VUW1525" s="272"/>
      <c r="VUX1525" s="272"/>
      <c r="VUY1525" s="272"/>
      <c r="VUZ1525" s="272"/>
      <c r="VVA1525" s="272"/>
      <c r="VVB1525" s="272"/>
      <c r="VVC1525" s="272"/>
      <c r="VVD1525" s="272"/>
      <c r="VVE1525" s="272"/>
      <c r="VVF1525" s="272"/>
      <c r="VVG1525" s="272"/>
      <c r="VVH1525" s="272"/>
      <c r="VVI1525" s="272"/>
      <c r="VVJ1525" s="272"/>
      <c r="VVK1525" s="272"/>
      <c r="VVL1525" s="272"/>
      <c r="VVM1525" s="272"/>
      <c r="VVN1525" s="272"/>
      <c r="VVO1525" s="272"/>
      <c r="VVP1525" s="272"/>
      <c r="VVQ1525" s="272"/>
      <c r="VVR1525" s="272"/>
      <c r="VVS1525" s="272"/>
      <c r="VVT1525" s="272"/>
      <c r="VVU1525" s="272"/>
      <c r="VVV1525" s="272"/>
      <c r="VVW1525" s="272"/>
      <c r="VVX1525" s="272"/>
      <c r="VVY1525" s="272"/>
      <c r="VVZ1525" s="272"/>
      <c r="VWA1525" s="272"/>
      <c r="VWB1525" s="272"/>
      <c r="VWC1525" s="272"/>
      <c r="VWD1525" s="272"/>
      <c r="VWE1525" s="272"/>
      <c r="VWF1525" s="272"/>
      <c r="VWG1525" s="272"/>
      <c r="VWH1525" s="272"/>
      <c r="VWI1525" s="272"/>
      <c r="VWJ1525" s="272"/>
      <c r="VWK1525" s="272"/>
      <c r="VWL1525" s="272"/>
      <c r="VWM1525" s="272"/>
      <c r="VWN1525" s="272"/>
      <c r="VWO1525" s="272"/>
      <c r="VWP1525" s="272"/>
      <c r="VWQ1525" s="272"/>
      <c r="VWR1525" s="272"/>
      <c r="VWS1525" s="272"/>
      <c r="VWT1525" s="272"/>
      <c r="VWU1525" s="272"/>
      <c r="VWV1525" s="272"/>
      <c r="VWW1525" s="272"/>
      <c r="VWX1525" s="272"/>
      <c r="VWY1525" s="272"/>
      <c r="VWZ1525" s="272"/>
      <c r="VXA1525" s="272"/>
      <c r="VXB1525" s="272"/>
      <c r="VXC1525" s="272"/>
      <c r="VXD1525" s="272"/>
      <c r="VXE1525" s="272"/>
      <c r="VXF1525" s="272"/>
      <c r="VXG1525" s="272"/>
      <c r="VXH1525" s="272"/>
      <c r="VXI1525" s="272"/>
      <c r="VXJ1525" s="272"/>
      <c r="VXK1525" s="272"/>
      <c r="VXL1525" s="272"/>
      <c r="VXM1525" s="272"/>
      <c r="VXN1525" s="272"/>
      <c r="VXO1525" s="272"/>
      <c r="VXP1525" s="272"/>
      <c r="VXQ1525" s="272"/>
      <c r="VXR1525" s="272"/>
      <c r="VXS1525" s="272"/>
      <c r="VXT1525" s="272"/>
      <c r="VXU1525" s="272"/>
      <c r="VXV1525" s="272"/>
      <c r="VXW1525" s="272"/>
      <c r="VXX1525" s="272"/>
      <c r="VXY1525" s="272"/>
      <c r="VXZ1525" s="272"/>
      <c r="VYA1525" s="272"/>
      <c r="VYB1525" s="272"/>
      <c r="VYC1525" s="272"/>
      <c r="VYD1525" s="272"/>
      <c r="VYE1525" s="272"/>
      <c r="VYF1525" s="272"/>
      <c r="VYG1525" s="272"/>
      <c r="VYH1525" s="272"/>
      <c r="VYI1525" s="272"/>
      <c r="VYJ1525" s="272"/>
      <c r="VYK1525" s="272"/>
      <c r="VYL1525" s="272"/>
      <c r="VYM1525" s="272"/>
      <c r="VYN1525" s="272"/>
      <c r="VYO1525" s="272"/>
      <c r="VYP1525" s="272"/>
      <c r="VYQ1525" s="272"/>
      <c r="VYR1525" s="272"/>
      <c r="VYS1525" s="272"/>
      <c r="VYT1525" s="272"/>
      <c r="VYU1525" s="272"/>
      <c r="VYV1525" s="272"/>
      <c r="VYW1525" s="272"/>
      <c r="VYX1525" s="272"/>
      <c r="VYY1525" s="272"/>
      <c r="VYZ1525" s="272"/>
      <c r="VZA1525" s="272"/>
      <c r="VZB1525" s="272"/>
      <c r="VZC1525" s="272"/>
      <c r="VZD1525" s="272"/>
      <c r="VZE1525" s="272"/>
      <c r="VZF1525" s="272"/>
      <c r="VZG1525" s="272"/>
      <c r="VZH1525" s="272"/>
      <c r="VZI1525" s="272"/>
      <c r="VZJ1525" s="272"/>
      <c r="VZK1525" s="272"/>
      <c r="VZL1525" s="272"/>
      <c r="VZM1525" s="272"/>
      <c r="VZN1525" s="272"/>
      <c r="VZO1525" s="272"/>
      <c r="VZP1525" s="272"/>
      <c r="VZQ1525" s="272"/>
      <c r="VZR1525" s="272"/>
      <c r="VZS1525" s="272"/>
      <c r="VZT1525" s="272"/>
      <c r="VZU1525" s="272"/>
      <c r="VZV1525" s="272"/>
      <c r="VZW1525" s="272"/>
      <c r="VZX1525" s="272"/>
      <c r="VZY1525" s="272"/>
      <c r="VZZ1525" s="272"/>
      <c r="WAA1525" s="272"/>
      <c r="WAB1525" s="272"/>
      <c r="WAC1525" s="272"/>
      <c r="WAD1525" s="272"/>
      <c r="WAE1525" s="272"/>
      <c r="WAF1525" s="272"/>
      <c r="WAG1525" s="272"/>
      <c r="WAH1525" s="272"/>
      <c r="WAI1525" s="272"/>
      <c r="WAJ1525" s="272"/>
      <c r="WAK1525" s="272"/>
      <c r="WAL1525" s="272"/>
      <c r="WAM1525" s="272"/>
      <c r="WAN1525" s="272"/>
      <c r="WAO1525" s="272"/>
      <c r="WAP1525" s="272"/>
      <c r="WAQ1525" s="272"/>
      <c r="WAR1525" s="272"/>
      <c r="WAS1525" s="272"/>
      <c r="WAT1525" s="272"/>
      <c r="WAU1525" s="272"/>
      <c r="WAV1525" s="272"/>
      <c r="WAW1525" s="272"/>
      <c r="WAX1525" s="272"/>
      <c r="WAY1525" s="272"/>
      <c r="WAZ1525" s="272"/>
      <c r="WBA1525" s="272"/>
      <c r="WBB1525" s="272"/>
      <c r="WBC1525" s="272"/>
      <c r="WBD1525" s="272"/>
      <c r="WBE1525" s="272"/>
      <c r="WBF1525" s="272"/>
      <c r="WBG1525" s="272"/>
      <c r="WBH1525" s="272"/>
      <c r="WBI1525" s="272"/>
      <c r="WBJ1525" s="272"/>
      <c r="WBK1525" s="272"/>
      <c r="WBL1525" s="272"/>
      <c r="WBM1525" s="272"/>
      <c r="WBN1525" s="272"/>
      <c r="WBO1525" s="272"/>
      <c r="WBP1525" s="272"/>
      <c r="WBQ1525" s="272"/>
      <c r="WBR1525" s="272"/>
      <c r="WBS1525" s="272"/>
      <c r="WBT1525" s="272"/>
      <c r="WBU1525" s="272"/>
      <c r="WBV1525" s="272"/>
      <c r="WBW1525" s="272"/>
      <c r="WBX1525" s="272"/>
      <c r="WBY1525" s="272"/>
      <c r="WBZ1525" s="272"/>
      <c r="WCA1525" s="272"/>
      <c r="WCB1525" s="272"/>
      <c r="WCC1525" s="272"/>
      <c r="WCD1525" s="272"/>
      <c r="WCE1525" s="272"/>
      <c r="WCF1525" s="272"/>
      <c r="WCG1525" s="272"/>
      <c r="WCH1525" s="272"/>
      <c r="WCI1525" s="272"/>
      <c r="WCJ1525" s="272"/>
      <c r="WCK1525" s="272"/>
      <c r="WCL1525" s="272"/>
      <c r="WCM1525" s="272"/>
      <c r="WCN1525" s="272"/>
      <c r="WCO1525" s="272"/>
      <c r="WCP1525" s="272"/>
      <c r="WCQ1525" s="272"/>
      <c r="WCR1525" s="272"/>
      <c r="WCS1525" s="272"/>
      <c r="WCT1525" s="272"/>
      <c r="WCU1525" s="272"/>
      <c r="WCV1525" s="272"/>
      <c r="WCW1525" s="272"/>
      <c r="WCX1525" s="272"/>
      <c r="WCY1525" s="272"/>
      <c r="WCZ1525" s="272"/>
      <c r="WDA1525" s="272"/>
      <c r="WDB1525" s="272"/>
      <c r="WDC1525" s="272"/>
      <c r="WDD1525" s="272"/>
      <c r="WDE1525" s="272"/>
      <c r="WDF1525" s="272"/>
      <c r="WDG1525" s="272"/>
      <c r="WDH1525" s="272"/>
      <c r="WDI1525" s="272"/>
      <c r="WDJ1525" s="272"/>
      <c r="WDK1525" s="272"/>
      <c r="WDL1525" s="272"/>
      <c r="WDM1525" s="272"/>
      <c r="WDN1525" s="272"/>
      <c r="WDO1525" s="272"/>
      <c r="WDP1525" s="272"/>
      <c r="WDQ1525" s="272"/>
      <c r="WDR1525" s="272"/>
      <c r="WDS1525" s="272"/>
      <c r="WDT1525" s="272"/>
      <c r="WDU1525" s="272"/>
      <c r="WDV1525" s="272"/>
      <c r="WDW1525" s="272"/>
      <c r="WDX1525" s="272"/>
      <c r="WDY1525" s="272"/>
      <c r="WDZ1525" s="272"/>
      <c r="WEA1525" s="272"/>
      <c r="WEB1525" s="272"/>
      <c r="WEC1525" s="272"/>
      <c r="WED1525" s="272"/>
      <c r="WEE1525" s="272"/>
      <c r="WEF1525" s="272"/>
      <c r="WEG1525" s="272"/>
      <c r="WEH1525" s="272"/>
      <c r="WEI1525" s="272"/>
      <c r="WEJ1525" s="272"/>
      <c r="WEK1525" s="272"/>
      <c r="WEL1525" s="272"/>
      <c r="WEM1525" s="272"/>
      <c r="WEN1525" s="272"/>
      <c r="WEO1525" s="272"/>
      <c r="WEP1525" s="272"/>
      <c r="WEQ1525" s="272"/>
      <c r="WER1525" s="272"/>
      <c r="WES1525" s="272"/>
      <c r="WET1525" s="272"/>
      <c r="WEU1525" s="272"/>
      <c r="WEV1525" s="272"/>
      <c r="WEW1525" s="272"/>
      <c r="WEX1525" s="272"/>
      <c r="WEY1525" s="272"/>
      <c r="WEZ1525" s="272"/>
      <c r="WFA1525" s="272"/>
      <c r="WFB1525" s="272"/>
      <c r="WFC1525" s="272"/>
      <c r="WFD1525" s="272"/>
      <c r="WFE1525" s="272"/>
      <c r="WFF1525" s="272"/>
      <c r="WFG1525" s="272"/>
      <c r="WFH1525" s="272"/>
      <c r="WFI1525" s="272"/>
      <c r="WFJ1525" s="272"/>
      <c r="WFK1525" s="272"/>
      <c r="WFL1525" s="272"/>
      <c r="WFM1525" s="272"/>
      <c r="WFN1525" s="272"/>
      <c r="WFO1525" s="272"/>
      <c r="WFP1525" s="272"/>
      <c r="WFQ1525" s="272"/>
      <c r="WFR1525" s="272"/>
      <c r="WFS1525" s="272"/>
      <c r="WFT1525" s="272"/>
      <c r="WFU1525" s="272"/>
      <c r="WFV1525" s="272"/>
      <c r="WFW1525" s="272"/>
      <c r="WFX1525" s="272"/>
      <c r="WFY1525" s="272"/>
      <c r="WFZ1525" s="272"/>
      <c r="WGA1525" s="272"/>
      <c r="WGB1525" s="272"/>
      <c r="WGC1525" s="272"/>
      <c r="WGD1525" s="272"/>
      <c r="WGE1525" s="272"/>
      <c r="WGF1525" s="272"/>
      <c r="WGG1525" s="272"/>
      <c r="WGH1525" s="272"/>
      <c r="WGI1525" s="272"/>
      <c r="WGJ1525" s="272"/>
      <c r="WGK1525" s="272"/>
      <c r="WGL1525" s="272"/>
      <c r="WGM1525" s="272"/>
      <c r="WGN1525" s="272"/>
      <c r="WGO1525" s="272"/>
      <c r="WGP1525" s="272"/>
      <c r="WGQ1525" s="272"/>
      <c r="WGR1525" s="272"/>
      <c r="WGS1525" s="272"/>
      <c r="WGT1525" s="272"/>
      <c r="WGU1525" s="272"/>
      <c r="WGV1525" s="272"/>
      <c r="WGW1525" s="272"/>
      <c r="WGX1525" s="272"/>
      <c r="WGY1525" s="272"/>
      <c r="WGZ1525" s="272"/>
      <c r="WHA1525" s="272"/>
      <c r="WHB1525" s="272"/>
      <c r="WHC1525" s="272"/>
      <c r="WHD1525" s="272"/>
      <c r="WHE1525" s="272"/>
      <c r="WHF1525" s="272"/>
      <c r="WHG1525" s="272"/>
      <c r="WHH1525" s="272"/>
      <c r="WHI1525" s="272"/>
      <c r="WHJ1525" s="272"/>
      <c r="WHK1525" s="272"/>
      <c r="WHL1525" s="272"/>
      <c r="WHM1525" s="272"/>
      <c r="WHN1525" s="272"/>
      <c r="WHO1525" s="272"/>
      <c r="WHP1525" s="272"/>
      <c r="WHQ1525" s="272"/>
      <c r="WHR1525" s="272"/>
      <c r="WHS1525" s="272"/>
      <c r="WHT1525" s="272"/>
      <c r="WHU1525" s="272"/>
      <c r="WHV1525" s="272"/>
      <c r="WHW1525" s="272"/>
      <c r="WHX1525" s="272"/>
      <c r="WHY1525" s="272"/>
      <c r="WHZ1525" s="272"/>
      <c r="WIA1525" s="272"/>
      <c r="WIB1525" s="272"/>
      <c r="WIC1525" s="272"/>
      <c r="WID1525" s="272"/>
      <c r="WIE1525" s="272"/>
      <c r="WIF1525" s="272"/>
      <c r="WIG1525" s="272"/>
      <c r="WIH1525" s="272"/>
      <c r="WII1525" s="272"/>
      <c r="WIJ1525" s="272"/>
      <c r="WIK1525" s="272"/>
      <c r="WIL1525" s="272"/>
      <c r="WIM1525" s="272"/>
      <c r="WIN1525" s="272"/>
      <c r="WIO1525" s="272"/>
      <c r="WIP1525" s="272"/>
      <c r="WIQ1525" s="272"/>
      <c r="WIR1525" s="272"/>
      <c r="WIS1525" s="272"/>
      <c r="WIT1525" s="272"/>
      <c r="WIU1525" s="272"/>
      <c r="WIV1525" s="272"/>
      <c r="WIW1525" s="272"/>
      <c r="WIX1525" s="272"/>
      <c r="WIY1525" s="272"/>
      <c r="WIZ1525" s="272"/>
      <c r="WJA1525" s="272"/>
      <c r="WJB1525" s="272"/>
      <c r="WJC1525" s="272"/>
      <c r="WJD1525" s="272"/>
      <c r="WJE1525" s="272"/>
      <c r="WJF1525" s="272"/>
      <c r="WJG1525" s="272"/>
      <c r="WJH1525" s="272"/>
      <c r="WJI1525" s="272"/>
      <c r="WJJ1525" s="272"/>
      <c r="WJK1525" s="272"/>
      <c r="WJL1525" s="272"/>
      <c r="WJM1525" s="272"/>
      <c r="WJN1525" s="272"/>
      <c r="WJO1525" s="272"/>
      <c r="WJP1525" s="272"/>
      <c r="WJQ1525" s="272"/>
      <c r="WJR1525" s="272"/>
      <c r="WJS1525" s="272"/>
      <c r="WJT1525" s="272"/>
      <c r="WJU1525" s="272"/>
      <c r="WJV1525" s="272"/>
      <c r="WJW1525" s="272"/>
      <c r="WJX1525" s="272"/>
      <c r="WJY1525" s="272"/>
      <c r="WJZ1525" s="272"/>
      <c r="WKA1525" s="272"/>
      <c r="WKB1525" s="272"/>
      <c r="WKC1525" s="272"/>
      <c r="WKD1525" s="272"/>
      <c r="WKE1525" s="272"/>
      <c r="WKF1525" s="272"/>
      <c r="WKG1525" s="272"/>
      <c r="WKH1525" s="272"/>
      <c r="WKI1525" s="272"/>
      <c r="WKJ1525" s="272"/>
      <c r="WKK1525" s="272"/>
      <c r="WKL1525" s="272"/>
      <c r="WKM1525" s="272"/>
      <c r="WKN1525" s="272"/>
      <c r="WKO1525" s="272"/>
      <c r="WKP1525" s="272"/>
      <c r="WKQ1525" s="272"/>
      <c r="WKR1525" s="272"/>
      <c r="WKS1525" s="272"/>
      <c r="WKT1525" s="272"/>
      <c r="WKU1525" s="272"/>
      <c r="WKV1525" s="272"/>
      <c r="WKW1525" s="272"/>
      <c r="WKX1525" s="272"/>
      <c r="WKY1525" s="272"/>
      <c r="WKZ1525" s="272"/>
      <c r="WLA1525" s="272"/>
      <c r="WLB1525" s="272"/>
      <c r="WLC1525" s="272"/>
      <c r="WLD1525" s="272"/>
      <c r="WLE1525" s="272"/>
      <c r="WLF1525" s="272"/>
      <c r="WLG1525" s="272"/>
      <c r="WLH1525" s="272"/>
      <c r="WLI1525" s="272"/>
      <c r="WLJ1525" s="272"/>
      <c r="WLK1525" s="272"/>
      <c r="WLL1525" s="272"/>
      <c r="WLM1525" s="272"/>
      <c r="WLN1525" s="272"/>
      <c r="WLO1525" s="272"/>
      <c r="WLP1525" s="272"/>
      <c r="WLQ1525" s="272"/>
      <c r="WLR1525" s="272"/>
      <c r="WLS1525" s="272"/>
      <c r="WLT1525" s="272"/>
      <c r="WLU1525" s="272"/>
      <c r="WLV1525" s="272"/>
      <c r="WLW1525" s="272"/>
      <c r="WLX1525" s="272"/>
      <c r="WLY1525" s="272"/>
      <c r="WLZ1525" s="272"/>
      <c r="WMA1525" s="272"/>
      <c r="WMB1525" s="272"/>
      <c r="WMC1525" s="272"/>
      <c r="WMD1525" s="272"/>
      <c r="WME1525" s="272"/>
      <c r="WMF1525" s="272"/>
      <c r="WMG1525" s="272"/>
      <c r="WMH1525" s="272"/>
      <c r="WMI1525" s="272"/>
      <c r="WMJ1525" s="272"/>
      <c r="WMK1525" s="272"/>
      <c r="WML1525" s="272"/>
      <c r="WMM1525" s="272"/>
      <c r="WMN1525" s="272"/>
      <c r="WMO1525" s="272"/>
      <c r="WMP1525" s="272"/>
      <c r="WMQ1525" s="272"/>
      <c r="WMR1525" s="272"/>
      <c r="WMS1525" s="272"/>
      <c r="WMT1525" s="272"/>
      <c r="WMU1525" s="272"/>
      <c r="WMV1525" s="272"/>
      <c r="WMW1525" s="272"/>
      <c r="WMX1525" s="272"/>
      <c r="WMY1525" s="272"/>
      <c r="WMZ1525" s="272"/>
      <c r="WNA1525" s="272"/>
      <c r="WNB1525" s="272"/>
      <c r="WNC1525" s="272"/>
      <c r="WND1525" s="272"/>
      <c r="WNE1525" s="272"/>
      <c r="WNF1525" s="272"/>
      <c r="WNG1525" s="272"/>
      <c r="WNH1525" s="272"/>
      <c r="WNI1525" s="272"/>
      <c r="WNJ1525" s="272"/>
      <c r="WNK1525" s="272"/>
      <c r="WNL1525" s="272"/>
      <c r="WNM1525" s="272"/>
      <c r="WNN1525" s="272"/>
      <c r="WNO1525" s="272"/>
      <c r="WNP1525" s="272"/>
      <c r="WNQ1525" s="272"/>
      <c r="WNR1525" s="272"/>
      <c r="WNS1525" s="272"/>
      <c r="WNT1525" s="272"/>
      <c r="WNU1525" s="272"/>
      <c r="WNV1525" s="272"/>
      <c r="WNW1525" s="272"/>
      <c r="WNX1525" s="272"/>
      <c r="WNY1525" s="272"/>
      <c r="WNZ1525" s="272"/>
      <c r="WOA1525" s="272"/>
      <c r="WOB1525" s="272"/>
      <c r="WOC1525" s="272"/>
      <c r="WOD1525" s="272"/>
      <c r="WOE1525" s="272"/>
      <c r="WOF1525" s="272"/>
      <c r="WOG1525" s="272"/>
      <c r="WOH1525" s="272"/>
      <c r="WOI1525" s="272"/>
      <c r="WOJ1525" s="272"/>
      <c r="WOK1525" s="272"/>
      <c r="WOL1525" s="272"/>
      <c r="WOM1525" s="272"/>
      <c r="WON1525" s="272"/>
      <c r="WOO1525" s="272"/>
      <c r="WOP1525" s="272"/>
      <c r="WOQ1525" s="272"/>
      <c r="WOR1525" s="272"/>
      <c r="WOS1525" s="272"/>
      <c r="WOT1525" s="272"/>
      <c r="WOU1525" s="272"/>
      <c r="WOV1525" s="272"/>
      <c r="WOW1525" s="272"/>
      <c r="WOX1525" s="272"/>
      <c r="WOY1525" s="272"/>
      <c r="WOZ1525" s="272"/>
      <c r="WPA1525" s="272"/>
      <c r="WPB1525" s="272"/>
      <c r="WPC1525" s="272"/>
      <c r="WPD1525" s="272"/>
      <c r="WPE1525" s="272"/>
      <c r="WPF1525" s="272"/>
      <c r="WPG1525" s="272"/>
      <c r="WPH1525" s="272"/>
      <c r="WPI1525" s="272"/>
      <c r="WPJ1525" s="272"/>
      <c r="WPK1525" s="272"/>
      <c r="WPL1525" s="272"/>
      <c r="WPM1525" s="272"/>
      <c r="WPN1525" s="272"/>
      <c r="WPO1525" s="272"/>
      <c r="WPP1525" s="272"/>
      <c r="WPQ1525" s="272"/>
      <c r="WPR1525" s="272"/>
      <c r="WPS1525" s="272"/>
      <c r="WPT1525" s="272"/>
      <c r="WPU1525" s="272"/>
      <c r="WPV1525" s="272"/>
      <c r="WPW1525" s="272"/>
      <c r="WPX1525" s="272"/>
      <c r="WPY1525" s="272"/>
      <c r="WPZ1525" s="272"/>
      <c r="WQA1525" s="272"/>
      <c r="WQB1525" s="272"/>
      <c r="WQC1525" s="272"/>
      <c r="WQD1525" s="272"/>
      <c r="WQE1525" s="272"/>
      <c r="WQF1525" s="272"/>
      <c r="WQG1525" s="272"/>
      <c r="WQH1525" s="272"/>
      <c r="WQI1525" s="272"/>
      <c r="WQJ1525" s="272"/>
      <c r="WQK1525" s="272"/>
      <c r="WQL1525" s="272"/>
      <c r="WQM1525" s="272"/>
      <c r="WQN1525" s="272"/>
      <c r="WQO1525" s="272"/>
      <c r="WQP1525" s="272"/>
      <c r="WQQ1525" s="272"/>
      <c r="WQR1525" s="272"/>
      <c r="WQS1525" s="272"/>
      <c r="WQT1525" s="272"/>
      <c r="WQU1525" s="272"/>
      <c r="WQV1525" s="272"/>
      <c r="WQW1525" s="272"/>
      <c r="WQX1525" s="272"/>
      <c r="WQY1525" s="272"/>
      <c r="WQZ1525" s="272"/>
      <c r="WRA1525" s="272"/>
      <c r="WRB1525" s="272"/>
      <c r="WRC1525" s="272"/>
      <c r="WRD1525" s="272"/>
      <c r="WRE1525" s="272"/>
      <c r="WRF1525" s="272"/>
      <c r="WRG1525" s="272"/>
      <c r="WRH1525" s="272"/>
      <c r="WRI1525" s="272"/>
      <c r="WRJ1525" s="272"/>
      <c r="WRK1525" s="272"/>
      <c r="WRL1525" s="272"/>
      <c r="WRM1525" s="272"/>
      <c r="WRN1525" s="272"/>
      <c r="WRO1525" s="272"/>
      <c r="WRP1525" s="272"/>
      <c r="WRQ1525" s="272"/>
      <c r="WRR1525" s="272"/>
      <c r="WRS1525" s="272"/>
      <c r="WRT1525" s="272"/>
      <c r="WRU1525" s="272"/>
      <c r="WRV1525" s="272"/>
      <c r="WRW1525" s="272"/>
      <c r="WRX1525" s="272"/>
      <c r="WRY1525" s="272"/>
      <c r="WRZ1525" s="272"/>
      <c r="WSA1525" s="272"/>
      <c r="WSB1525" s="272"/>
      <c r="WSC1525" s="272"/>
      <c r="WSD1525" s="272"/>
      <c r="WSE1525" s="272"/>
      <c r="WSF1525" s="272"/>
      <c r="WSG1525" s="272"/>
      <c r="WSH1525" s="272"/>
      <c r="WSI1525" s="272"/>
      <c r="WSJ1525" s="272"/>
      <c r="WSK1525" s="272"/>
      <c r="WSL1525" s="272"/>
      <c r="WSM1525" s="272"/>
      <c r="WSN1525" s="272"/>
      <c r="WSO1525" s="272"/>
      <c r="WSP1525" s="272"/>
      <c r="WSQ1525" s="272"/>
      <c r="WSR1525" s="272"/>
      <c r="WSS1525" s="272"/>
      <c r="WST1525" s="272"/>
      <c r="WSU1525" s="272"/>
      <c r="WSV1525" s="272"/>
      <c r="WSW1525" s="272"/>
      <c r="WSX1525" s="272"/>
      <c r="WSY1525" s="272"/>
      <c r="WSZ1525" s="272"/>
      <c r="WTA1525" s="272"/>
      <c r="WTB1525" s="272"/>
      <c r="WTC1525" s="272"/>
      <c r="WTD1525" s="272"/>
      <c r="WTE1525" s="272"/>
      <c r="WTF1525" s="272"/>
      <c r="WTG1525" s="272"/>
      <c r="WTH1525" s="272"/>
      <c r="WTI1525" s="272"/>
      <c r="WTJ1525" s="272"/>
      <c r="WTK1525" s="272"/>
      <c r="WTL1525" s="272"/>
      <c r="WTM1525" s="272"/>
      <c r="WTN1525" s="272"/>
      <c r="WTO1525" s="272"/>
      <c r="WTP1525" s="272"/>
      <c r="WTQ1525" s="272"/>
      <c r="WTR1525" s="272"/>
      <c r="WTS1525" s="272"/>
      <c r="WTT1525" s="272"/>
      <c r="WTU1525" s="272"/>
      <c r="WTV1525" s="272"/>
      <c r="WTW1525" s="272"/>
      <c r="WTX1525" s="272"/>
      <c r="WTY1525" s="272"/>
      <c r="WTZ1525" s="272"/>
      <c r="WUA1525" s="272"/>
      <c r="WUB1525" s="272"/>
      <c r="WUC1525" s="272"/>
      <c r="WUD1525" s="272"/>
      <c r="WUE1525" s="272"/>
      <c r="WUF1525" s="272"/>
      <c r="WUG1525" s="272"/>
      <c r="WUH1525" s="272"/>
      <c r="WUI1525" s="272"/>
      <c r="WUJ1525" s="272"/>
      <c r="WUK1525" s="272"/>
      <c r="WUL1525" s="272"/>
      <c r="WUM1525" s="272"/>
      <c r="WUN1525" s="272"/>
      <c r="WUO1525" s="272"/>
      <c r="WUP1525" s="272"/>
      <c r="WUQ1525" s="272"/>
      <c r="WUR1525" s="272"/>
      <c r="WUS1525" s="272"/>
      <c r="WUT1525" s="272"/>
      <c r="WUU1525" s="272"/>
      <c r="WUV1525" s="272"/>
      <c r="WUW1525" s="272"/>
      <c r="WUX1525" s="272"/>
      <c r="WUY1525" s="272"/>
      <c r="WUZ1525" s="272"/>
      <c r="WVA1525" s="272"/>
      <c r="WVB1525" s="272"/>
      <c r="WVC1525" s="272"/>
      <c r="WVD1525" s="272"/>
      <c r="WVE1525" s="272"/>
      <c r="WVF1525" s="272"/>
      <c r="WVG1525" s="272"/>
      <c r="WVH1525" s="272"/>
      <c r="WVI1525" s="272"/>
      <c r="WVJ1525" s="272"/>
      <c r="WVK1525" s="272"/>
      <c r="WVL1525" s="272"/>
      <c r="WVM1525" s="272"/>
      <c r="WVN1525" s="272"/>
      <c r="WVO1525" s="272"/>
      <c r="WVP1525" s="272"/>
      <c r="WVQ1525" s="272"/>
      <c r="WVR1525" s="272"/>
      <c r="WVS1525" s="272"/>
      <c r="WVT1525" s="272"/>
      <c r="WVU1525" s="272"/>
      <c r="WVV1525" s="272"/>
      <c r="WVW1525" s="272"/>
      <c r="WVX1525" s="272"/>
      <c r="WVY1525" s="272"/>
      <c r="WVZ1525" s="272"/>
      <c r="WWA1525" s="272"/>
      <c r="WWB1525" s="272"/>
      <c r="WWC1525" s="272"/>
      <c r="WWD1525" s="272"/>
      <c r="WWE1525" s="272"/>
      <c r="WWF1525" s="272"/>
      <c r="WWG1525" s="272"/>
      <c r="WWH1525" s="272"/>
      <c r="WWI1525" s="272"/>
      <c r="WWJ1525" s="272"/>
      <c r="WWK1525" s="272"/>
      <c r="WWL1525" s="272"/>
      <c r="WWM1525" s="272"/>
      <c r="WWN1525" s="272"/>
      <c r="WWO1525" s="272"/>
      <c r="WWP1525" s="272"/>
      <c r="WWQ1525" s="272"/>
      <c r="WWR1525" s="272"/>
      <c r="WWS1525" s="272"/>
      <c r="WWT1525" s="272"/>
      <c r="WWU1525" s="272"/>
      <c r="WWV1525" s="272"/>
      <c r="WWW1525" s="272"/>
      <c r="WWX1525" s="272"/>
      <c r="WWY1525" s="272"/>
      <c r="WWZ1525" s="272"/>
      <c r="WXA1525" s="272"/>
      <c r="WXB1525" s="272"/>
      <c r="WXC1525" s="272"/>
      <c r="WXD1525" s="272"/>
      <c r="WXE1525" s="272"/>
      <c r="WXF1525" s="272"/>
      <c r="WXG1525" s="272"/>
      <c r="WXH1525" s="272"/>
      <c r="WXI1525" s="272"/>
      <c r="WXJ1525" s="272"/>
      <c r="WXK1525" s="272"/>
      <c r="WXL1525" s="272"/>
      <c r="WXM1525" s="272"/>
      <c r="WXN1525" s="272"/>
      <c r="WXO1525" s="272"/>
      <c r="WXP1525" s="272"/>
      <c r="WXQ1525" s="272"/>
      <c r="WXR1525" s="272"/>
      <c r="WXS1525" s="272"/>
      <c r="WXT1525" s="272"/>
      <c r="WXU1525" s="272"/>
      <c r="WXV1525" s="272"/>
      <c r="WXW1525" s="272"/>
      <c r="WXX1525" s="272"/>
      <c r="WXY1525" s="272"/>
      <c r="WXZ1525" s="272"/>
      <c r="WYA1525" s="272"/>
      <c r="WYB1525" s="272"/>
      <c r="WYC1525" s="272"/>
      <c r="WYD1525" s="272"/>
      <c r="WYE1525" s="272"/>
      <c r="WYF1525" s="272"/>
      <c r="WYG1525" s="272"/>
      <c r="WYH1525" s="272"/>
      <c r="WYI1525" s="272"/>
      <c r="WYJ1525" s="272"/>
      <c r="WYK1525" s="272"/>
      <c r="WYL1525" s="272"/>
      <c r="WYM1525" s="272"/>
      <c r="WYN1525" s="272"/>
      <c r="WYO1525" s="272"/>
      <c r="WYP1525" s="272"/>
      <c r="WYQ1525" s="272"/>
      <c r="WYR1525" s="272"/>
      <c r="WYS1525" s="272"/>
      <c r="WYT1525" s="272"/>
      <c r="WYU1525" s="272"/>
      <c r="WYV1525" s="272"/>
      <c r="WYW1525" s="272"/>
      <c r="WYX1525" s="272"/>
      <c r="WYY1525" s="272"/>
      <c r="WYZ1525" s="272"/>
      <c r="WZA1525" s="272"/>
      <c r="WZB1525" s="272"/>
      <c r="WZC1525" s="272"/>
      <c r="WZD1525" s="272"/>
      <c r="WZE1525" s="272"/>
      <c r="WZF1525" s="272"/>
      <c r="WZG1525" s="272"/>
      <c r="WZH1525" s="272"/>
      <c r="WZI1525" s="272"/>
      <c r="WZJ1525" s="272"/>
      <c r="WZK1525" s="272"/>
      <c r="WZL1525" s="272"/>
      <c r="WZM1525" s="272"/>
      <c r="WZN1525" s="272"/>
      <c r="WZO1525" s="272"/>
      <c r="WZP1525" s="272"/>
      <c r="WZQ1525" s="272"/>
      <c r="WZR1525" s="272"/>
      <c r="WZS1525" s="272"/>
      <c r="WZT1525" s="272"/>
      <c r="WZU1525" s="272"/>
      <c r="WZV1525" s="272"/>
      <c r="WZW1525" s="272"/>
      <c r="WZX1525" s="272"/>
      <c r="WZY1525" s="272"/>
      <c r="WZZ1525" s="272"/>
      <c r="XAA1525" s="272"/>
      <c r="XAB1525" s="272"/>
      <c r="XAC1525" s="272"/>
      <c r="XAD1525" s="272"/>
      <c r="XAE1525" s="272"/>
      <c r="XAF1525" s="272"/>
      <c r="XAG1525" s="272"/>
      <c r="XAH1525" s="272"/>
      <c r="XAI1525" s="272"/>
      <c r="XAJ1525" s="272"/>
      <c r="XAK1525" s="272"/>
      <c r="XAL1525" s="272"/>
      <c r="XAM1525" s="272"/>
      <c r="XAN1525" s="272"/>
      <c r="XAO1525" s="272"/>
      <c r="XAP1525" s="272"/>
      <c r="XAQ1525" s="272"/>
      <c r="XAR1525" s="272"/>
      <c r="XAS1525" s="272"/>
      <c r="XAT1525" s="272"/>
      <c r="XAU1525" s="272"/>
      <c r="XAV1525" s="272"/>
      <c r="XAW1525" s="272"/>
      <c r="XAX1525" s="272"/>
      <c r="XAY1525" s="272"/>
      <c r="XAZ1525" s="272"/>
      <c r="XBA1525" s="272"/>
      <c r="XBB1525" s="272"/>
      <c r="XBC1525" s="272"/>
      <c r="XBD1525" s="272"/>
      <c r="XBE1525" s="272"/>
      <c r="XBF1525" s="272"/>
      <c r="XBG1525" s="272"/>
      <c r="XBH1525" s="272"/>
      <c r="XBI1525" s="272"/>
      <c r="XBJ1525" s="272"/>
      <c r="XBK1525" s="272"/>
      <c r="XBL1525" s="272"/>
      <c r="XBM1525" s="272"/>
      <c r="XBN1525" s="272"/>
      <c r="XBO1525" s="272"/>
      <c r="XBP1525" s="272"/>
      <c r="XBQ1525" s="272"/>
      <c r="XBR1525" s="272"/>
      <c r="XBS1525" s="272"/>
      <c r="XBT1525" s="272"/>
      <c r="XBU1525" s="272"/>
      <c r="XBV1525" s="272"/>
      <c r="XBW1525" s="272"/>
      <c r="XBX1525" s="272"/>
      <c r="XBY1525" s="272"/>
      <c r="XBZ1525" s="272"/>
      <c r="XCA1525" s="272"/>
      <c r="XCB1525" s="272"/>
      <c r="XCC1525" s="272"/>
      <c r="XCD1525" s="272"/>
      <c r="XCE1525" s="272"/>
      <c r="XCF1525" s="272"/>
      <c r="XCG1525" s="272"/>
      <c r="XCH1525" s="272"/>
      <c r="XCI1525" s="272"/>
      <c r="XCJ1525" s="272"/>
      <c r="XCK1525" s="272"/>
      <c r="XCL1525" s="272"/>
      <c r="XCM1525" s="272"/>
      <c r="XCN1525" s="272"/>
      <c r="XCO1525" s="272"/>
      <c r="XCP1525" s="272"/>
      <c r="XCQ1525" s="272"/>
      <c r="XCR1525" s="272"/>
      <c r="XCS1525" s="272"/>
      <c r="XCT1525" s="272"/>
      <c r="XCU1525" s="272"/>
      <c r="XCV1525" s="272"/>
      <c r="XCW1525" s="272"/>
      <c r="XCX1525" s="272"/>
      <c r="XCY1525" s="272"/>
      <c r="XCZ1525" s="272"/>
      <c r="XDA1525" s="272"/>
      <c r="XDB1525" s="272"/>
      <c r="XDC1525" s="272"/>
      <c r="XDD1525" s="272"/>
      <c r="XDE1525" s="272"/>
      <c r="XDF1525" s="272"/>
      <c r="XDG1525" s="272"/>
      <c r="XDH1525" s="272"/>
      <c r="XDI1525" s="272"/>
      <c r="XDJ1525" s="272"/>
      <c r="XDK1525" s="272"/>
      <c r="XDL1525" s="272"/>
      <c r="XDM1525" s="272"/>
      <c r="XDN1525" s="272"/>
      <c r="XDO1525" s="272"/>
      <c r="XDP1525" s="272"/>
      <c r="XDQ1525" s="272"/>
      <c r="XDR1525" s="272"/>
      <c r="XDS1525" s="272"/>
      <c r="XDT1525" s="272"/>
      <c r="XDU1525" s="272"/>
      <c r="XDV1525" s="272"/>
      <c r="XDW1525" s="272"/>
      <c r="XDX1525" s="272"/>
      <c r="XDY1525" s="272"/>
      <c r="XDZ1525" s="272"/>
      <c r="XEA1525" s="272"/>
      <c r="XEB1525" s="272"/>
      <c r="XEC1525" s="272"/>
      <c r="XED1525" s="272"/>
      <c r="XEE1525" s="272"/>
      <c r="XEF1525" s="272"/>
      <c r="XEG1525" s="272"/>
      <c r="XEH1525" s="272"/>
      <c r="XEI1525" s="272"/>
      <c r="XEJ1525" s="272"/>
      <c r="XEK1525" s="272"/>
      <c r="XEL1525" s="272"/>
      <c r="XEM1525" s="272"/>
      <c r="XEN1525" s="272"/>
      <c r="XEO1525" s="272"/>
      <c r="XEP1525" s="272"/>
      <c r="XEQ1525" s="272"/>
      <c r="XER1525" s="272"/>
      <c r="XES1525" s="272"/>
      <c r="XET1525" s="272"/>
      <c r="XEU1525" s="272"/>
      <c r="XEV1525" s="272"/>
      <c r="XEW1525" s="272"/>
      <c r="XEX1525" s="272"/>
      <c r="XEY1525" s="272"/>
      <c r="XEZ1525" s="272"/>
      <c r="XFA1525" s="272"/>
      <c r="XFB1525" s="272"/>
      <c r="XFC1525" s="272"/>
      <c r="XFD1525" s="272"/>
    </row>
    <row r="1526" spans="1:16384" ht="15" x14ac:dyDescent="0.3">
      <c r="A1526" s="261"/>
      <c r="B1526" s="261"/>
      <c r="C1526" s="262"/>
      <c r="D1526" s="261"/>
      <c r="F1526" s="263"/>
      <c r="H1526" s="263"/>
      <c r="J1526" s="263"/>
      <c r="K1526" s="265"/>
      <c r="L1526" s="264"/>
      <c r="M1526" s="266"/>
      <c r="N1526" s="264"/>
      <c r="O1526" s="264"/>
      <c r="P1526" s="264"/>
      <c r="Q1526" s="265"/>
      <c r="R1526" s="264"/>
      <c r="S1526" s="267"/>
      <c r="T1526" s="268"/>
      <c r="U1526" s="268"/>
      <c r="V1526" s="269"/>
      <c r="W1526" s="264"/>
      <c r="X1526" s="264"/>
      <c r="Y1526" s="270"/>
      <c r="Z1526" s="264"/>
      <c r="AA1526" s="441"/>
      <c r="AB1526" s="441"/>
      <c r="AC1526" s="441"/>
      <c r="AD1526" s="441"/>
      <c r="AE1526" s="441"/>
      <c r="AF1526" s="441"/>
      <c r="AG1526" s="453"/>
      <c r="AH1526" s="271"/>
      <c r="AI1526" s="272"/>
      <c r="AJ1526" s="272"/>
      <c r="AK1526" s="272"/>
      <c r="AL1526" s="272"/>
      <c r="AM1526" s="272"/>
      <c r="AN1526" s="272"/>
      <c r="AO1526" s="272"/>
      <c r="AP1526" s="272"/>
      <c r="AQ1526" s="272"/>
      <c r="AR1526" s="272"/>
      <c r="AS1526" s="272"/>
      <c r="AT1526" s="272"/>
      <c r="AU1526" s="272"/>
      <c r="AV1526" s="272"/>
      <c r="AW1526" s="272"/>
      <c r="AX1526" s="272"/>
      <c r="AY1526" s="272"/>
      <c r="AZ1526" s="272"/>
      <c r="BA1526" s="272"/>
      <c r="BB1526" s="272"/>
      <c r="BC1526" s="272"/>
      <c r="BD1526" s="272"/>
      <c r="BE1526" s="272"/>
      <c r="BF1526" s="272"/>
      <c r="BG1526" s="272"/>
      <c r="BH1526" s="272"/>
      <c r="BI1526" s="272"/>
      <c r="BJ1526" s="272"/>
      <c r="BK1526" s="272"/>
      <c r="BL1526" s="272"/>
      <c r="BM1526" s="272"/>
      <c r="BN1526" s="272"/>
      <c r="BO1526" s="272"/>
      <c r="BP1526" s="272"/>
      <c r="BQ1526" s="272"/>
      <c r="BR1526" s="272"/>
      <c r="BS1526" s="272"/>
      <c r="BT1526" s="272"/>
      <c r="BU1526" s="272"/>
      <c r="BV1526" s="272"/>
      <c r="BW1526" s="272"/>
      <c r="BX1526" s="272"/>
      <c r="BY1526" s="272"/>
      <c r="BZ1526" s="272"/>
      <c r="CA1526" s="272"/>
      <c r="CB1526" s="272"/>
      <c r="CC1526" s="272"/>
      <c r="CD1526" s="272"/>
      <c r="CE1526" s="272"/>
      <c r="CF1526" s="272"/>
      <c r="CG1526" s="272"/>
      <c r="CH1526" s="272"/>
      <c r="CI1526" s="272"/>
      <c r="CJ1526" s="272"/>
      <c r="CK1526" s="272"/>
      <c r="CL1526" s="272"/>
      <c r="CM1526" s="272"/>
      <c r="CN1526" s="272"/>
      <c r="CO1526" s="272"/>
      <c r="CP1526" s="272"/>
      <c r="CQ1526" s="272"/>
      <c r="CR1526" s="272"/>
      <c r="CS1526" s="272"/>
      <c r="CT1526" s="272"/>
      <c r="CU1526" s="272"/>
      <c r="CV1526" s="272"/>
      <c r="CW1526" s="272"/>
      <c r="CX1526" s="272"/>
      <c r="CY1526" s="272"/>
      <c r="CZ1526" s="272"/>
      <c r="DA1526" s="272"/>
      <c r="DB1526" s="272"/>
      <c r="DC1526" s="272"/>
      <c r="DD1526" s="272"/>
      <c r="DE1526" s="272"/>
      <c r="DF1526" s="272"/>
      <c r="DG1526" s="272"/>
      <c r="DH1526" s="272"/>
      <c r="DI1526" s="272"/>
      <c r="DJ1526" s="272"/>
      <c r="DK1526" s="272"/>
      <c r="DL1526" s="272"/>
      <c r="DM1526" s="272"/>
      <c r="DN1526" s="272"/>
      <c r="DO1526" s="272"/>
      <c r="DP1526" s="272"/>
      <c r="DQ1526" s="272"/>
      <c r="DR1526" s="272"/>
      <c r="DS1526" s="272"/>
      <c r="DT1526" s="272"/>
      <c r="DU1526" s="272"/>
      <c r="DV1526" s="272"/>
      <c r="DW1526" s="272"/>
      <c r="DX1526" s="272"/>
      <c r="DY1526" s="272"/>
      <c r="DZ1526" s="272"/>
      <c r="EA1526" s="272"/>
      <c r="EB1526" s="272"/>
      <c r="EC1526" s="272"/>
      <c r="ED1526" s="272"/>
      <c r="EE1526" s="272"/>
      <c r="EF1526" s="272"/>
      <c r="EG1526" s="272"/>
      <c r="EH1526" s="272"/>
      <c r="EI1526" s="272"/>
      <c r="EJ1526" s="272"/>
      <c r="EK1526" s="272"/>
      <c r="EL1526" s="272"/>
      <c r="EM1526" s="272"/>
      <c r="EN1526" s="272"/>
      <c r="EO1526" s="272"/>
      <c r="EP1526" s="272"/>
      <c r="EQ1526" s="272"/>
      <c r="ER1526" s="272"/>
      <c r="ES1526" s="272"/>
      <c r="ET1526" s="272"/>
      <c r="EU1526" s="272"/>
      <c r="EV1526" s="272"/>
      <c r="EW1526" s="272"/>
      <c r="EX1526" s="272"/>
      <c r="EY1526" s="272"/>
      <c r="EZ1526" s="272"/>
      <c r="FA1526" s="272"/>
      <c r="FB1526" s="272"/>
      <c r="FC1526" s="272"/>
      <c r="FD1526" s="272"/>
      <c r="FE1526" s="272"/>
      <c r="FF1526" s="272"/>
      <c r="FG1526" s="272"/>
      <c r="FH1526" s="272"/>
      <c r="FI1526" s="272"/>
      <c r="FJ1526" s="272"/>
      <c r="FK1526" s="272"/>
      <c r="FL1526" s="272"/>
      <c r="FM1526" s="272"/>
      <c r="FN1526" s="272"/>
      <c r="FO1526" s="272"/>
      <c r="FP1526" s="272"/>
      <c r="FQ1526" s="272"/>
      <c r="FR1526" s="272"/>
      <c r="FS1526" s="272"/>
      <c r="FT1526" s="272"/>
      <c r="FU1526" s="272"/>
      <c r="FV1526" s="272"/>
      <c r="FW1526" s="272"/>
      <c r="FX1526" s="272"/>
      <c r="FY1526" s="272"/>
      <c r="FZ1526" s="272"/>
      <c r="GA1526" s="272"/>
      <c r="GB1526" s="272"/>
      <c r="GC1526" s="272"/>
      <c r="GD1526" s="272"/>
      <c r="GE1526" s="272"/>
      <c r="GF1526" s="272"/>
      <c r="GG1526" s="272"/>
      <c r="GH1526" s="272"/>
      <c r="GI1526" s="272"/>
      <c r="GJ1526" s="272"/>
      <c r="GK1526" s="272"/>
      <c r="GL1526" s="272"/>
      <c r="GM1526" s="272"/>
      <c r="GN1526" s="272"/>
      <c r="GO1526" s="272"/>
      <c r="GP1526" s="272"/>
      <c r="GQ1526" s="272"/>
      <c r="GR1526" s="272"/>
      <c r="GS1526" s="272"/>
      <c r="GT1526" s="272"/>
      <c r="GU1526" s="272"/>
      <c r="GV1526" s="272"/>
      <c r="GW1526" s="272"/>
      <c r="GX1526" s="272"/>
      <c r="GY1526" s="272"/>
      <c r="GZ1526" s="272"/>
      <c r="HA1526" s="272"/>
      <c r="HB1526" s="272"/>
      <c r="HC1526" s="272"/>
      <c r="HD1526" s="272"/>
      <c r="HE1526" s="272"/>
      <c r="HF1526" s="272"/>
      <c r="HG1526" s="272"/>
      <c r="HH1526" s="272"/>
      <c r="HI1526" s="272"/>
      <c r="HJ1526" s="272"/>
      <c r="HK1526" s="272"/>
      <c r="HL1526" s="272"/>
      <c r="HM1526" s="272"/>
      <c r="HN1526" s="272"/>
      <c r="HO1526" s="272"/>
      <c r="HP1526" s="272"/>
      <c r="HQ1526" s="272"/>
      <c r="HR1526" s="272"/>
      <c r="HS1526" s="272"/>
      <c r="HT1526" s="272"/>
      <c r="HU1526" s="272"/>
      <c r="HV1526" s="272"/>
      <c r="HW1526" s="272"/>
      <c r="HX1526" s="272"/>
      <c r="HY1526" s="272"/>
      <c r="HZ1526" s="272"/>
      <c r="IA1526" s="272"/>
      <c r="IB1526" s="272"/>
      <c r="IC1526" s="272"/>
      <c r="ID1526" s="272"/>
      <c r="IE1526" s="272"/>
      <c r="IF1526" s="272"/>
      <c r="IG1526" s="272"/>
      <c r="IH1526" s="272"/>
      <c r="II1526" s="272"/>
      <c r="IJ1526" s="272"/>
      <c r="IK1526" s="272"/>
      <c r="IL1526" s="272"/>
      <c r="IM1526" s="272"/>
      <c r="IN1526" s="272"/>
      <c r="IO1526" s="272"/>
      <c r="IP1526" s="272"/>
      <c r="IQ1526" s="272"/>
      <c r="IR1526" s="272"/>
      <c r="IS1526" s="272"/>
      <c r="IT1526" s="272"/>
      <c r="IU1526" s="272"/>
      <c r="IV1526" s="272"/>
      <c r="IW1526" s="272"/>
      <c r="IX1526" s="272"/>
      <c r="IY1526" s="272"/>
      <c r="IZ1526" s="272"/>
      <c r="JA1526" s="272"/>
      <c r="JB1526" s="272"/>
      <c r="JC1526" s="272"/>
      <c r="JD1526" s="272"/>
      <c r="JE1526" s="272"/>
      <c r="JF1526" s="272"/>
      <c r="JG1526" s="272"/>
      <c r="JH1526" s="272"/>
      <c r="JI1526" s="272"/>
      <c r="JJ1526" s="272"/>
      <c r="JK1526" s="272"/>
      <c r="JL1526" s="272"/>
      <c r="JM1526" s="272"/>
      <c r="JN1526" s="272"/>
      <c r="JO1526" s="272"/>
      <c r="JP1526" s="272"/>
      <c r="JQ1526" s="272"/>
      <c r="JR1526" s="272"/>
      <c r="JS1526" s="272"/>
      <c r="JT1526" s="272"/>
      <c r="JU1526" s="272"/>
      <c r="JV1526" s="272"/>
      <c r="JW1526" s="272"/>
      <c r="JX1526" s="272"/>
      <c r="JY1526" s="272"/>
      <c r="JZ1526" s="272"/>
      <c r="KA1526" s="272"/>
      <c r="KB1526" s="272"/>
      <c r="KC1526" s="272"/>
      <c r="KD1526" s="272"/>
      <c r="KE1526" s="272"/>
      <c r="KF1526" s="272"/>
      <c r="KG1526" s="272"/>
      <c r="KH1526" s="272"/>
      <c r="KI1526" s="272"/>
      <c r="KJ1526" s="272"/>
      <c r="KK1526" s="272"/>
      <c r="KL1526" s="272"/>
      <c r="KM1526" s="272"/>
      <c r="KN1526" s="272"/>
      <c r="KO1526" s="272"/>
      <c r="KP1526" s="272"/>
      <c r="KQ1526" s="272"/>
      <c r="KR1526" s="272"/>
      <c r="KS1526" s="272"/>
      <c r="KT1526" s="272"/>
      <c r="KU1526" s="272"/>
      <c r="KV1526" s="272"/>
      <c r="KW1526" s="272"/>
      <c r="KX1526" s="272"/>
      <c r="KY1526" s="272"/>
      <c r="KZ1526" s="272"/>
      <c r="LA1526" s="272"/>
      <c r="LB1526" s="272"/>
      <c r="LC1526" s="272"/>
      <c r="LD1526" s="272"/>
      <c r="LE1526" s="272"/>
      <c r="LF1526" s="272"/>
      <c r="LG1526" s="272"/>
      <c r="LH1526" s="272"/>
      <c r="LI1526" s="272"/>
      <c r="LJ1526" s="272"/>
      <c r="LK1526" s="272"/>
      <c r="LL1526" s="272"/>
      <c r="LM1526" s="272"/>
      <c r="LN1526" s="272"/>
      <c r="LO1526" s="272"/>
      <c r="LP1526" s="272"/>
      <c r="LQ1526" s="272"/>
      <c r="LR1526" s="272"/>
      <c r="LS1526" s="272"/>
      <c r="LT1526" s="272"/>
      <c r="LU1526" s="272"/>
      <c r="LV1526" s="272"/>
      <c r="LW1526" s="272"/>
      <c r="LX1526" s="272"/>
      <c r="LY1526" s="272"/>
      <c r="LZ1526" s="272"/>
      <c r="MA1526" s="272"/>
      <c r="MB1526" s="272"/>
      <c r="MC1526" s="272"/>
      <c r="MD1526" s="272"/>
      <c r="ME1526" s="272"/>
      <c r="MF1526" s="272"/>
      <c r="MG1526" s="272"/>
      <c r="MH1526" s="272"/>
      <c r="MI1526" s="272"/>
      <c r="MJ1526" s="272"/>
      <c r="MK1526" s="272"/>
      <c r="ML1526" s="272"/>
      <c r="MM1526" s="272"/>
      <c r="MN1526" s="272"/>
      <c r="MO1526" s="272"/>
      <c r="MP1526" s="272"/>
      <c r="MQ1526" s="272"/>
      <c r="MR1526" s="272"/>
      <c r="MS1526" s="272"/>
      <c r="MT1526" s="272"/>
      <c r="MU1526" s="272"/>
      <c r="MV1526" s="272"/>
      <c r="MW1526" s="272"/>
      <c r="MX1526" s="272"/>
      <c r="MY1526" s="272"/>
      <c r="MZ1526" s="272"/>
      <c r="NA1526" s="272"/>
      <c r="NB1526" s="272"/>
      <c r="NC1526" s="272"/>
      <c r="ND1526" s="272"/>
      <c r="NE1526" s="272"/>
      <c r="NF1526" s="272"/>
      <c r="NG1526" s="272"/>
      <c r="NH1526" s="272"/>
      <c r="NI1526" s="272"/>
      <c r="NJ1526" s="272"/>
      <c r="NK1526" s="272"/>
      <c r="NL1526" s="272"/>
      <c r="NM1526" s="272"/>
      <c r="NN1526" s="272"/>
      <c r="NO1526" s="272"/>
      <c r="NP1526" s="272"/>
      <c r="NQ1526" s="272"/>
      <c r="NR1526" s="272"/>
      <c r="NS1526" s="272"/>
      <c r="NT1526" s="272"/>
      <c r="NU1526" s="272"/>
      <c r="NV1526" s="272"/>
      <c r="NW1526" s="272"/>
      <c r="NX1526" s="272"/>
      <c r="NY1526" s="272"/>
      <c r="NZ1526" s="272"/>
      <c r="OA1526" s="272"/>
      <c r="OB1526" s="272"/>
      <c r="OC1526" s="272"/>
      <c r="OD1526" s="272"/>
      <c r="OE1526" s="272"/>
      <c r="OF1526" s="272"/>
      <c r="OG1526" s="272"/>
      <c r="OH1526" s="272"/>
      <c r="OI1526" s="272"/>
      <c r="OJ1526" s="272"/>
      <c r="OK1526" s="272"/>
      <c r="OL1526" s="272"/>
      <c r="OM1526" s="272"/>
      <c r="ON1526" s="272"/>
      <c r="OO1526" s="272"/>
      <c r="OP1526" s="272"/>
      <c r="OQ1526" s="272"/>
      <c r="OR1526" s="272"/>
      <c r="OS1526" s="272"/>
      <c r="OT1526" s="272"/>
      <c r="OU1526" s="272"/>
      <c r="OV1526" s="272"/>
      <c r="OW1526" s="272"/>
      <c r="OX1526" s="272"/>
      <c r="OY1526" s="272"/>
      <c r="OZ1526" s="272"/>
      <c r="PA1526" s="272"/>
      <c r="PB1526" s="272"/>
      <c r="PC1526" s="272"/>
      <c r="PD1526" s="272"/>
      <c r="PE1526" s="272"/>
      <c r="PF1526" s="272"/>
      <c r="PG1526" s="272"/>
      <c r="PH1526" s="272"/>
      <c r="PI1526" s="272"/>
      <c r="PJ1526" s="272"/>
      <c r="PK1526" s="272"/>
      <c r="PL1526" s="272"/>
      <c r="PM1526" s="272"/>
      <c r="PN1526" s="272"/>
      <c r="PO1526" s="272"/>
      <c r="PP1526" s="272"/>
      <c r="PQ1526" s="272"/>
      <c r="PR1526" s="272"/>
      <c r="PS1526" s="272"/>
      <c r="PT1526" s="272"/>
      <c r="PU1526" s="272"/>
      <c r="PV1526" s="272"/>
      <c r="PW1526" s="272"/>
      <c r="PX1526" s="272"/>
      <c r="PY1526" s="272"/>
      <c r="PZ1526" s="272"/>
      <c r="QA1526" s="272"/>
      <c r="QB1526" s="272"/>
      <c r="QC1526" s="272"/>
      <c r="QD1526" s="272"/>
      <c r="QE1526" s="272"/>
      <c r="QF1526" s="272"/>
      <c r="QG1526" s="272"/>
      <c r="QH1526" s="272"/>
      <c r="QI1526" s="272"/>
      <c r="QJ1526" s="272"/>
      <c r="QK1526" s="272"/>
      <c r="QL1526" s="272"/>
      <c r="QM1526" s="272"/>
      <c r="QN1526" s="272"/>
      <c r="QO1526" s="272"/>
      <c r="QP1526" s="272"/>
      <c r="QQ1526" s="272"/>
      <c r="QR1526" s="272"/>
      <c r="QS1526" s="272"/>
      <c r="QT1526" s="272"/>
      <c r="QU1526" s="272"/>
      <c r="QV1526" s="272"/>
      <c r="QW1526" s="272"/>
      <c r="QX1526" s="272"/>
      <c r="QY1526" s="272"/>
      <c r="QZ1526" s="272"/>
      <c r="RA1526" s="272"/>
      <c r="RB1526" s="272"/>
      <c r="RC1526" s="272"/>
      <c r="RD1526" s="272"/>
      <c r="RE1526" s="272"/>
      <c r="RF1526" s="272"/>
      <c r="RG1526" s="272"/>
      <c r="RH1526" s="272"/>
      <c r="RI1526" s="272"/>
      <c r="RJ1526" s="272"/>
      <c r="RK1526" s="272"/>
      <c r="RL1526" s="272"/>
      <c r="RM1526" s="272"/>
      <c r="RN1526" s="272"/>
      <c r="RO1526" s="272"/>
      <c r="RP1526" s="272"/>
      <c r="RQ1526" s="272"/>
      <c r="RR1526" s="272"/>
      <c r="RS1526" s="272"/>
      <c r="RT1526" s="272"/>
      <c r="RU1526" s="272"/>
      <c r="RV1526" s="272"/>
      <c r="RW1526" s="272"/>
      <c r="RX1526" s="272"/>
      <c r="RY1526" s="272"/>
      <c r="RZ1526" s="272"/>
      <c r="SA1526" s="272"/>
      <c r="SB1526" s="272"/>
      <c r="SC1526" s="272"/>
      <c r="SD1526" s="272"/>
      <c r="SE1526" s="272"/>
      <c r="SF1526" s="272"/>
      <c r="SG1526" s="272"/>
      <c r="SH1526" s="272"/>
      <c r="SI1526" s="272"/>
      <c r="SJ1526" s="272"/>
      <c r="SK1526" s="272"/>
      <c r="SL1526" s="272"/>
      <c r="SM1526" s="272"/>
      <c r="SN1526" s="272"/>
      <c r="SO1526" s="272"/>
      <c r="SP1526" s="272"/>
      <c r="SQ1526" s="272"/>
      <c r="SR1526" s="272"/>
      <c r="SS1526" s="272"/>
      <c r="ST1526" s="272"/>
      <c r="SU1526" s="272"/>
      <c r="SV1526" s="272"/>
      <c r="SW1526" s="272"/>
      <c r="SX1526" s="272"/>
      <c r="SY1526" s="272"/>
      <c r="SZ1526" s="272"/>
      <c r="TA1526" s="272"/>
      <c r="TB1526" s="272"/>
      <c r="TC1526" s="272"/>
      <c r="TD1526" s="272"/>
      <c r="TE1526" s="272"/>
      <c r="TF1526" s="272"/>
      <c r="TG1526" s="272"/>
      <c r="TH1526" s="272"/>
      <c r="TI1526" s="272"/>
      <c r="TJ1526" s="272"/>
      <c r="TK1526" s="272"/>
      <c r="TL1526" s="272"/>
      <c r="TM1526" s="272"/>
      <c r="TN1526" s="272"/>
      <c r="TO1526" s="272"/>
      <c r="TP1526" s="272"/>
      <c r="TQ1526" s="272"/>
      <c r="TR1526" s="272"/>
      <c r="TS1526" s="272"/>
      <c r="TT1526" s="272"/>
      <c r="TU1526" s="272"/>
      <c r="TV1526" s="272"/>
      <c r="TW1526" s="272"/>
      <c r="TX1526" s="272"/>
      <c r="TY1526" s="272"/>
      <c r="TZ1526" s="272"/>
      <c r="UA1526" s="272"/>
      <c r="UB1526" s="272"/>
      <c r="UC1526" s="272"/>
      <c r="UD1526" s="272"/>
      <c r="UE1526" s="272"/>
      <c r="UF1526" s="272"/>
      <c r="UG1526" s="272"/>
      <c r="UH1526" s="272"/>
      <c r="UI1526" s="272"/>
      <c r="UJ1526" s="272"/>
      <c r="UK1526" s="272"/>
      <c r="UL1526" s="272"/>
      <c r="UM1526" s="272"/>
      <c r="UN1526" s="272"/>
      <c r="UO1526" s="272"/>
      <c r="UP1526" s="272"/>
      <c r="UQ1526" s="272"/>
      <c r="UR1526" s="272"/>
      <c r="US1526" s="272"/>
      <c r="UT1526" s="272"/>
      <c r="UU1526" s="272"/>
      <c r="UV1526" s="272"/>
      <c r="UW1526" s="272"/>
      <c r="UX1526" s="272"/>
      <c r="UY1526" s="272"/>
      <c r="UZ1526" s="272"/>
      <c r="VA1526" s="272"/>
      <c r="VB1526" s="272"/>
      <c r="VC1526" s="272"/>
      <c r="VD1526" s="272"/>
      <c r="VE1526" s="272"/>
      <c r="VF1526" s="272"/>
      <c r="VG1526" s="272"/>
      <c r="VH1526" s="272"/>
      <c r="VI1526" s="272"/>
      <c r="VJ1526" s="272"/>
      <c r="VK1526" s="272"/>
      <c r="VL1526" s="272"/>
      <c r="VM1526" s="272"/>
      <c r="VN1526" s="272"/>
      <c r="VO1526" s="272"/>
      <c r="VP1526" s="272"/>
      <c r="VQ1526" s="272"/>
      <c r="VR1526" s="272"/>
      <c r="VS1526" s="272"/>
      <c r="VT1526" s="272"/>
      <c r="VU1526" s="272"/>
      <c r="VV1526" s="272"/>
      <c r="VW1526" s="272"/>
      <c r="VX1526" s="272"/>
      <c r="VY1526" s="272"/>
      <c r="VZ1526" s="272"/>
      <c r="WA1526" s="272"/>
      <c r="WB1526" s="272"/>
      <c r="WC1526" s="272"/>
      <c r="WD1526" s="272"/>
      <c r="WE1526" s="272"/>
      <c r="WF1526" s="272"/>
      <c r="WG1526" s="272"/>
      <c r="WH1526" s="272"/>
      <c r="WI1526" s="272"/>
      <c r="WJ1526" s="272"/>
      <c r="WK1526" s="272"/>
      <c r="WL1526" s="272"/>
      <c r="WM1526" s="272"/>
      <c r="WN1526" s="272"/>
      <c r="WO1526" s="272"/>
      <c r="WP1526" s="272"/>
      <c r="WQ1526" s="272"/>
      <c r="WR1526" s="272"/>
      <c r="WS1526" s="272"/>
      <c r="WT1526" s="272"/>
      <c r="WU1526" s="272"/>
      <c r="WV1526" s="272"/>
      <c r="WW1526" s="272"/>
      <c r="WX1526" s="272"/>
      <c r="WY1526" s="272"/>
      <c r="WZ1526" s="272"/>
      <c r="XA1526" s="272"/>
      <c r="XB1526" s="272"/>
      <c r="XC1526" s="272"/>
      <c r="XD1526" s="272"/>
      <c r="XE1526" s="272"/>
      <c r="XF1526" s="272"/>
      <c r="XG1526" s="272"/>
      <c r="XH1526" s="272"/>
      <c r="XI1526" s="272"/>
      <c r="XJ1526" s="272"/>
      <c r="XK1526" s="272"/>
      <c r="XL1526" s="272"/>
      <c r="XM1526" s="272"/>
      <c r="XN1526" s="272"/>
      <c r="XO1526" s="272"/>
      <c r="XP1526" s="272"/>
      <c r="XQ1526" s="272"/>
      <c r="XR1526" s="272"/>
      <c r="XS1526" s="272"/>
      <c r="XT1526" s="272"/>
      <c r="XU1526" s="272"/>
      <c r="XV1526" s="272"/>
      <c r="XW1526" s="272"/>
      <c r="XX1526" s="272"/>
      <c r="XY1526" s="272"/>
      <c r="XZ1526" s="272"/>
      <c r="YA1526" s="272"/>
      <c r="YB1526" s="272"/>
      <c r="YC1526" s="272"/>
      <c r="YD1526" s="272"/>
      <c r="YE1526" s="272"/>
      <c r="YF1526" s="272"/>
      <c r="YG1526" s="272"/>
      <c r="YH1526" s="272"/>
      <c r="YI1526" s="272"/>
      <c r="YJ1526" s="272"/>
      <c r="YK1526" s="272"/>
      <c r="YL1526" s="272"/>
      <c r="YM1526" s="272"/>
      <c r="YN1526" s="272"/>
      <c r="YO1526" s="272"/>
      <c r="YP1526" s="272"/>
      <c r="YQ1526" s="272"/>
      <c r="YR1526" s="272"/>
      <c r="YS1526" s="272"/>
      <c r="YT1526" s="272"/>
      <c r="YU1526" s="272"/>
      <c r="YV1526" s="272"/>
      <c r="YW1526" s="272"/>
      <c r="YX1526" s="272"/>
      <c r="YY1526" s="272"/>
      <c r="YZ1526" s="272"/>
      <c r="ZA1526" s="272"/>
      <c r="ZB1526" s="272"/>
      <c r="ZC1526" s="272"/>
      <c r="ZD1526" s="272"/>
      <c r="ZE1526" s="272"/>
      <c r="ZF1526" s="272"/>
      <c r="ZG1526" s="272"/>
      <c r="ZH1526" s="272"/>
      <c r="ZI1526" s="272"/>
      <c r="ZJ1526" s="272"/>
      <c r="ZK1526" s="272"/>
      <c r="ZL1526" s="272"/>
      <c r="ZM1526" s="272"/>
      <c r="ZN1526" s="272"/>
      <c r="ZO1526" s="272"/>
      <c r="ZP1526" s="272"/>
      <c r="ZQ1526" s="272"/>
      <c r="ZR1526" s="272"/>
      <c r="ZS1526" s="272"/>
      <c r="ZT1526" s="272"/>
      <c r="ZU1526" s="272"/>
      <c r="ZV1526" s="272"/>
      <c r="ZW1526" s="272"/>
      <c r="ZX1526" s="272"/>
      <c r="ZY1526" s="272"/>
      <c r="ZZ1526" s="272"/>
      <c r="AAA1526" s="272"/>
      <c r="AAB1526" s="272"/>
      <c r="AAC1526" s="272"/>
      <c r="AAD1526" s="272"/>
      <c r="AAE1526" s="272"/>
      <c r="AAF1526" s="272"/>
      <c r="AAG1526" s="272"/>
      <c r="AAH1526" s="272"/>
      <c r="AAI1526" s="272"/>
      <c r="AAJ1526" s="272"/>
      <c r="AAK1526" s="272"/>
      <c r="AAL1526" s="272"/>
      <c r="AAM1526" s="272"/>
      <c r="AAN1526" s="272"/>
      <c r="AAO1526" s="272"/>
      <c r="AAP1526" s="272"/>
      <c r="AAQ1526" s="272"/>
      <c r="AAR1526" s="272"/>
      <c r="AAS1526" s="272"/>
      <c r="AAT1526" s="272"/>
      <c r="AAU1526" s="272"/>
      <c r="AAV1526" s="272"/>
      <c r="AAW1526" s="272"/>
      <c r="AAX1526" s="272"/>
      <c r="AAY1526" s="272"/>
      <c r="AAZ1526" s="272"/>
      <c r="ABA1526" s="272"/>
      <c r="ABB1526" s="272"/>
      <c r="ABC1526" s="272"/>
      <c r="ABD1526" s="272"/>
      <c r="ABE1526" s="272"/>
      <c r="ABF1526" s="272"/>
      <c r="ABG1526" s="272"/>
      <c r="ABH1526" s="272"/>
      <c r="ABI1526" s="272"/>
      <c r="ABJ1526" s="272"/>
      <c r="ABK1526" s="272"/>
      <c r="ABL1526" s="272"/>
      <c r="ABM1526" s="272"/>
      <c r="ABN1526" s="272"/>
      <c r="ABO1526" s="272"/>
      <c r="ABP1526" s="272"/>
      <c r="ABQ1526" s="272"/>
      <c r="ABR1526" s="272"/>
      <c r="ABS1526" s="272"/>
      <c r="ABT1526" s="272"/>
      <c r="ABU1526" s="272"/>
      <c r="ABV1526" s="272"/>
      <c r="ABW1526" s="272"/>
      <c r="ABX1526" s="272"/>
      <c r="ABY1526" s="272"/>
      <c r="ABZ1526" s="272"/>
      <c r="ACA1526" s="272"/>
      <c r="ACB1526" s="272"/>
      <c r="ACC1526" s="272"/>
      <c r="ACD1526" s="272"/>
      <c r="ACE1526" s="272"/>
      <c r="ACF1526" s="272"/>
      <c r="ACG1526" s="272"/>
      <c r="ACH1526" s="272"/>
      <c r="ACI1526" s="272"/>
      <c r="ACJ1526" s="272"/>
      <c r="ACK1526" s="272"/>
      <c r="ACL1526" s="272"/>
      <c r="ACM1526" s="272"/>
      <c r="ACN1526" s="272"/>
      <c r="ACO1526" s="272"/>
      <c r="ACP1526" s="272"/>
      <c r="ACQ1526" s="272"/>
      <c r="ACR1526" s="272"/>
      <c r="ACS1526" s="272"/>
      <c r="ACT1526" s="272"/>
      <c r="ACU1526" s="272"/>
      <c r="ACV1526" s="272"/>
      <c r="ACW1526" s="272"/>
      <c r="ACX1526" s="272"/>
      <c r="ACY1526" s="272"/>
      <c r="ACZ1526" s="272"/>
      <c r="ADA1526" s="272"/>
      <c r="ADB1526" s="272"/>
      <c r="ADC1526" s="272"/>
      <c r="ADD1526" s="272"/>
      <c r="ADE1526" s="272"/>
      <c r="ADF1526" s="272"/>
      <c r="ADG1526" s="272"/>
      <c r="ADH1526" s="272"/>
      <c r="ADI1526" s="272"/>
      <c r="ADJ1526" s="272"/>
      <c r="ADK1526" s="272"/>
      <c r="ADL1526" s="272"/>
      <c r="ADM1526" s="272"/>
      <c r="ADN1526" s="272"/>
      <c r="ADO1526" s="272"/>
      <c r="ADP1526" s="272"/>
      <c r="ADQ1526" s="272"/>
      <c r="ADR1526" s="272"/>
      <c r="ADS1526" s="272"/>
      <c r="ADT1526" s="272"/>
      <c r="ADU1526" s="272"/>
      <c r="ADV1526" s="272"/>
      <c r="ADW1526" s="272"/>
      <c r="ADX1526" s="272"/>
      <c r="ADY1526" s="272"/>
      <c r="ADZ1526" s="272"/>
      <c r="AEA1526" s="272"/>
      <c r="AEB1526" s="272"/>
      <c r="AEC1526" s="272"/>
      <c r="AED1526" s="272"/>
      <c r="AEE1526" s="272"/>
      <c r="AEF1526" s="272"/>
      <c r="AEG1526" s="272"/>
      <c r="AEH1526" s="272"/>
      <c r="AEI1526" s="272"/>
      <c r="AEJ1526" s="272"/>
      <c r="AEK1526" s="272"/>
      <c r="AEL1526" s="272"/>
      <c r="AEM1526" s="272"/>
      <c r="AEN1526" s="272"/>
      <c r="AEO1526" s="272"/>
      <c r="AEP1526" s="272"/>
      <c r="AEQ1526" s="272"/>
      <c r="AER1526" s="272"/>
      <c r="AES1526" s="272"/>
      <c r="AET1526" s="272"/>
      <c r="AEU1526" s="272"/>
      <c r="AEV1526" s="272"/>
      <c r="AEW1526" s="272"/>
      <c r="AEX1526" s="272"/>
      <c r="AEY1526" s="272"/>
      <c r="AEZ1526" s="272"/>
      <c r="AFA1526" s="272"/>
      <c r="AFB1526" s="272"/>
      <c r="AFC1526" s="272"/>
      <c r="AFD1526" s="272"/>
      <c r="AFE1526" s="272"/>
      <c r="AFF1526" s="272"/>
      <c r="AFG1526" s="272"/>
      <c r="AFH1526" s="272"/>
      <c r="AFI1526" s="272"/>
      <c r="AFJ1526" s="272"/>
      <c r="AFK1526" s="272"/>
      <c r="AFL1526" s="272"/>
      <c r="AFM1526" s="272"/>
      <c r="AFN1526" s="272"/>
      <c r="AFO1526" s="272"/>
      <c r="AFP1526" s="272"/>
      <c r="AFQ1526" s="272"/>
      <c r="AFR1526" s="272"/>
      <c r="AFS1526" s="272"/>
      <c r="AFT1526" s="272"/>
      <c r="AFU1526" s="272"/>
      <c r="AFV1526" s="272"/>
      <c r="AFW1526" s="272"/>
      <c r="AFX1526" s="272"/>
      <c r="AFY1526" s="272"/>
      <c r="AFZ1526" s="272"/>
      <c r="AGA1526" s="272"/>
      <c r="AGB1526" s="272"/>
      <c r="AGC1526" s="272"/>
      <c r="AGD1526" s="272"/>
      <c r="AGE1526" s="272"/>
      <c r="AGF1526" s="272"/>
      <c r="AGG1526" s="272"/>
      <c r="AGH1526" s="272"/>
      <c r="AGI1526" s="272"/>
      <c r="AGJ1526" s="272"/>
      <c r="AGK1526" s="272"/>
      <c r="AGL1526" s="272"/>
      <c r="AGM1526" s="272"/>
      <c r="AGN1526" s="272"/>
      <c r="AGO1526" s="272"/>
      <c r="AGP1526" s="272"/>
      <c r="AGQ1526" s="272"/>
      <c r="AGR1526" s="272"/>
      <c r="AGS1526" s="272"/>
      <c r="AGT1526" s="272"/>
      <c r="AGU1526" s="272"/>
      <c r="AGV1526" s="272"/>
      <c r="AGW1526" s="272"/>
      <c r="AGX1526" s="272"/>
      <c r="AGY1526" s="272"/>
      <c r="AGZ1526" s="272"/>
      <c r="AHA1526" s="272"/>
      <c r="AHB1526" s="272"/>
      <c r="AHC1526" s="272"/>
      <c r="AHD1526" s="272"/>
      <c r="AHE1526" s="272"/>
      <c r="AHF1526" s="272"/>
      <c r="AHG1526" s="272"/>
      <c r="AHH1526" s="272"/>
      <c r="AHI1526" s="272"/>
      <c r="AHJ1526" s="272"/>
      <c r="AHK1526" s="272"/>
      <c r="AHL1526" s="272"/>
      <c r="AHM1526" s="272"/>
      <c r="AHN1526" s="272"/>
      <c r="AHO1526" s="272"/>
      <c r="AHP1526" s="272"/>
      <c r="AHQ1526" s="272"/>
      <c r="AHR1526" s="272"/>
      <c r="AHS1526" s="272"/>
      <c r="AHT1526" s="272"/>
      <c r="AHU1526" s="272"/>
      <c r="AHV1526" s="272"/>
      <c r="AHW1526" s="272"/>
      <c r="AHX1526" s="272"/>
      <c r="AHY1526" s="272"/>
      <c r="AHZ1526" s="272"/>
      <c r="AIA1526" s="272"/>
      <c r="AIB1526" s="272"/>
      <c r="AIC1526" s="272"/>
      <c r="AID1526" s="272"/>
      <c r="AIE1526" s="272"/>
      <c r="AIF1526" s="272"/>
      <c r="AIG1526" s="272"/>
      <c r="AIH1526" s="272"/>
      <c r="AII1526" s="272"/>
      <c r="AIJ1526" s="272"/>
      <c r="AIK1526" s="272"/>
      <c r="AIL1526" s="272"/>
      <c r="AIM1526" s="272"/>
      <c r="AIN1526" s="272"/>
      <c r="AIO1526" s="272"/>
      <c r="AIP1526" s="272"/>
      <c r="AIQ1526" s="272"/>
      <c r="AIR1526" s="272"/>
      <c r="AIS1526" s="272"/>
      <c r="AIT1526" s="272"/>
      <c r="AIU1526" s="272"/>
      <c r="AIV1526" s="272"/>
      <c r="AIW1526" s="272"/>
      <c r="AIX1526" s="272"/>
      <c r="AIY1526" s="272"/>
      <c r="AIZ1526" s="272"/>
      <c r="AJA1526" s="272"/>
      <c r="AJB1526" s="272"/>
      <c r="AJC1526" s="272"/>
      <c r="AJD1526" s="272"/>
      <c r="AJE1526" s="272"/>
      <c r="AJF1526" s="272"/>
      <c r="AJG1526" s="272"/>
      <c r="AJH1526" s="272"/>
      <c r="AJI1526" s="272"/>
      <c r="AJJ1526" s="272"/>
      <c r="AJK1526" s="272"/>
      <c r="AJL1526" s="272"/>
      <c r="AJM1526" s="272"/>
      <c r="AJN1526" s="272"/>
      <c r="AJO1526" s="272"/>
      <c r="AJP1526" s="272"/>
      <c r="AJQ1526" s="272"/>
      <c r="AJR1526" s="272"/>
      <c r="AJS1526" s="272"/>
      <c r="AJT1526" s="272"/>
      <c r="AJU1526" s="272"/>
      <c r="AJV1526" s="272"/>
      <c r="AJW1526" s="272"/>
      <c r="AJX1526" s="272"/>
      <c r="AJY1526" s="272"/>
      <c r="AJZ1526" s="272"/>
      <c r="AKA1526" s="272"/>
      <c r="AKB1526" s="272"/>
      <c r="AKC1526" s="272"/>
      <c r="AKD1526" s="272"/>
      <c r="AKE1526" s="272"/>
      <c r="AKF1526" s="272"/>
      <c r="AKG1526" s="272"/>
      <c r="AKH1526" s="272"/>
      <c r="AKI1526" s="272"/>
      <c r="AKJ1526" s="272"/>
      <c r="AKK1526" s="272"/>
      <c r="AKL1526" s="272"/>
      <c r="AKM1526" s="272"/>
      <c r="AKN1526" s="272"/>
      <c r="AKO1526" s="272"/>
      <c r="AKP1526" s="272"/>
      <c r="AKQ1526" s="272"/>
      <c r="AKR1526" s="272"/>
      <c r="AKS1526" s="272"/>
      <c r="AKT1526" s="272"/>
      <c r="AKU1526" s="272"/>
      <c r="AKV1526" s="272"/>
      <c r="AKW1526" s="272"/>
      <c r="AKX1526" s="272"/>
      <c r="AKY1526" s="272"/>
      <c r="AKZ1526" s="272"/>
      <c r="ALA1526" s="272"/>
      <c r="ALB1526" s="272"/>
      <c r="ALC1526" s="272"/>
      <c r="ALD1526" s="272"/>
      <c r="ALE1526" s="272"/>
      <c r="ALF1526" s="272"/>
      <c r="ALG1526" s="272"/>
      <c r="ALH1526" s="272"/>
      <c r="ALI1526" s="272"/>
      <c r="ALJ1526" s="272"/>
      <c r="ALK1526" s="272"/>
      <c r="ALL1526" s="272"/>
      <c r="ALM1526" s="272"/>
      <c r="ALN1526" s="272"/>
      <c r="ALO1526" s="272"/>
      <c r="ALP1526" s="272"/>
      <c r="ALQ1526" s="272"/>
      <c r="ALR1526" s="272"/>
      <c r="ALS1526" s="272"/>
      <c r="ALT1526" s="272"/>
      <c r="ALU1526" s="272"/>
      <c r="ALV1526" s="272"/>
      <c r="ALW1526" s="272"/>
      <c r="ALX1526" s="272"/>
      <c r="ALY1526" s="272"/>
      <c r="ALZ1526" s="272"/>
      <c r="AMA1526" s="272"/>
      <c r="AMB1526" s="272"/>
      <c r="AMC1526" s="272"/>
      <c r="AMD1526" s="272"/>
      <c r="AME1526" s="272"/>
      <c r="AMF1526" s="272"/>
      <c r="AMG1526" s="272"/>
      <c r="AMH1526" s="272"/>
      <c r="AMI1526" s="272"/>
      <c r="AMJ1526" s="272"/>
      <c r="AMK1526" s="272"/>
      <c r="AML1526" s="272"/>
      <c r="AMM1526" s="272"/>
      <c r="AMN1526" s="272"/>
      <c r="AMO1526" s="272"/>
      <c r="AMP1526" s="272"/>
      <c r="AMQ1526" s="272"/>
      <c r="AMR1526" s="272"/>
      <c r="AMS1526" s="272"/>
      <c r="AMT1526" s="272"/>
      <c r="AMU1526" s="272"/>
      <c r="AMV1526" s="272"/>
      <c r="AMW1526" s="272"/>
      <c r="AMX1526" s="272"/>
      <c r="AMY1526" s="272"/>
      <c r="AMZ1526" s="272"/>
      <c r="ANA1526" s="272"/>
      <c r="ANB1526" s="272"/>
      <c r="ANC1526" s="272"/>
      <c r="AND1526" s="272"/>
      <c r="ANE1526" s="272"/>
      <c r="ANF1526" s="272"/>
      <c r="ANG1526" s="272"/>
      <c r="ANH1526" s="272"/>
      <c r="ANI1526" s="272"/>
      <c r="ANJ1526" s="272"/>
      <c r="ANK1526" s="272"/>
      <c r="ANL1526" s="272"/>
      <c r="ANM1526" s="272"/>
      <c r="ANN1526" s="272"/>
      <c r="ANO1526" s="272"/>
      <c r="ANP1526" s="272"/>
      <c r="ANQ1526" s="272"/>
      <c r="ANR1526" s="272"/>
      <c r="ANS1526" s="272"/>
      <c r="ANT1526" s="272"/>
      <c r="ANU1526" s="272"/>
      <c r="ANV1526" s="272"/>
      <c r="ANW1526" s="272"/>
      <c r="ANX1526" s="272"/>
      <c r="ANY1526" s="272"/>
      <c r="ANZ1526" s="272"/>
      <c r="AOA1526" s="272"/>
      <c r="AOB1526" s="272"/>
      <c r="AOC1526" s="272"/>
      <c r="AOD1526" s="272"/>
      <c r="AOE1526" s="272"/>
      <c r="AOF1526" s="272"/>
      <c r="AOG1526" s="272"/>
      <c r="AOH1526" s="272"/>
      <c r="AOI1526" s="272"/>
      <c r="AOJ1526" s="272"/>
      <c r="AOK1526" s="272"/>
      <c r="AOL1526" s="272"/>
      <c r="AOM1526" s="272"/>
      <c r="AON1526" s="272"/>
      <c r="AOO1526" s="272"/>
      <c r="AOP1526" s="272"/>
      <c r="AOQ1526" s="272"/>
      <c r="AOR1526" s="272"/>
      <c r="AOS1526" s="272"/>
      <c r="AOT1526" s="272"/>
      <c r="AOU1526" s="272"/>
      <c r="AOV1526" s="272"/>
      <c r="AOW1526" s="272"/>
      <c r="AOX1526" s="272"/>
      <c r="AOY1526" s="272"/>
      <c r="AOZ1526" s="272"/>
      <c r="APA1526" s="272"/>
      <c r="APB1526" s="272"/>
      <c r="APC1526" s="272"/>
      <c r="APD1526" s="272"/>
      <c r="APE1526" s="272"/>
      <c r="APF1526" s="272"/>
      <c r="APG1526" s="272"/>
      <c r="APH1526" s="272"/>
      <c r="API1526" s="272"/>
      <c r="APJ1526" s="272"/>
      <c r="APK1526" s="272"/>
      <c r="APL1526" s="272"/>
      <c r="APM1526" s="272"/>
      <c r="APN1526" s="272"/>
      <c r="APO1526" s="272"/>
      <c r="APP1526" s="272"/>
      <c r="APQ1526" s="272"/>
      <c r="APR1526" s="272"/>
      <c r="APS1526" s="272"/>
      <c r="APT1526" s="272"/>
      <c r="APU1526" s="272"/>
      <c r="APV1526" s="272"/>
      <c r="APW1526" s="272"/>
      <c r="APX1526" s="272"/>
      <c r="APY1526" s="272"/>
      <c r="APZ1526" s="272"/>
      <c r="AQA1526" s="272"/>
      <c r="AQB1526" s="272"/>
      <c r="AQC1526" s="272"/>
      <c r="AQD1526" s="272"/>
      <c r="AQE1526" s="272"/>
      <c r="AQF1526" s="272"/>
      <c r="AQG1526" s="272"/>
      <c r="AQH1526" s="272"/>
      <c r="AQI1526" s="272"/>
      <c r="AQJ1526" s="272"/>
      <c r="AQK1526" s="272"/>
      <c r="AQL1526" s="272"/>
      <c r="AQM1526" s="272"/>
      <c r="AQN1526" s="272"/>
      <c r="AQO1526" s="272"/>
      <c r="AQP1526" s="272"/>
      <c r="AQQ1526" s="272"/>
      <c r="AQR1526" s="272"/>
      <c r="AQS1526" s="272"/>
      <c r="AQT1526" s="272"/>
      <c r="AQU1526" s="272"/>
      <c r="AQV1526" s="272"/>
      <c r="AQW1526" s="272"/>
      <c r="AQX1526" s="272"/>
      <c r="AQY1526" s="272"/>
      <c r="AQZ1526" s="272"/>
      <c r="ARA1526" s="272"/>
      <c r="ARB1526" s="272"/>
      <c r="ARC1526" s="272"/>
      <c r="ARD1526" s="272"/>
      <c r="ARE1526" s="272"/>
      <c r="ARF1526" s="272"/>
      <c r="ARG1526" s="272"/>
      <c r="ARH1526" s="272"/>
      <c r="ARI1526" s="272"/>
      <c r="ARJ1526" s="272"/>
      <c r="ARK1526" s="272"/>
      <c r="ARL1526" s="272"/>
      <c r="ARM1526" s="272"/>
      <c r="ARN1526" s="272"/>
      <c r="ARO1526" s="272"/>
      <c r="ARP1526" s="272"/>
      <c r="ARQ1526" s="272"/>
      <c r="ARR1526" s="272"/>
      <c r="ARS1526" s="272"/>
      <c r="ART1526" s="272"/>
      <c r="ARU1526" s="272"/>
      <c r="ARV1526" s="272"/>
      <c r="ARW1526" s="272"/>
      <c r="ARX1526" s="272"/>
      <c r="ARY1526" s="272"/>
      <c r="ARZ1526" s="272"/>
      <c r="ASA1526" s="272"/>
      <c r="ASB1526" s="272"/>
      <c r="ASC1526" s="272"/>
      <c r="ASD1526" s="272"/>
      <c r="ASE1526" s="272"/>
      <c r="ASF1526" s="272"/>
      <c r="ASG1526" s="272"/>
      <c r="ASH1526" s="272"/>
      <c r="ASI1526" s="272"/>
      <c r="ASJ1526" s="272"/>
      <c r="ASK1526" s="272"/>
      <c r="ASL1526" s="272"/>
      <c r="ASM1526" s="272"/>
      <c r="ASN1526" s="272"/>
      <c r="ASO1526" s="272"/>
      <c r="ASP1526" s="272"/>
      <c r="ASQ1526" s="272"/>
      <c r="ASR1526" s="272"/>
      <c r="ASS1526" s="272"/>
      <c r="AST1526" s="272"/>
      <c r="ASU1526" s="272"/>
      <c r="ASV1526" s="272"/>
      <c r="ASW1526" s="272"/>
      <c r="ASX1526" s="272"/>
      <c r="ASY1526" s="272"/>
      <c r="ASZ1526" s="272"/>
      <c r="ATA1526" s="272"/>
      <c r="ATB1526" s="272"/>
      <c r="ATC1526" s="272"/>
      <c r="ATD1526" s="272"/>
      <c r="ATE1526" s="272"/>
      <c r="ATF1526" s="272"/>
      <c r="ATG1526" s="272"/>
      <c r="ATH1526" s="272"/>
      <c r="ATI1526" s="272"/>
      <c r="ATJ1526" s="272"/>
      <c r="ATK1526" s="272"/>
      <c r="ATL1526" s="272"/>
      <c r="ATM1526" s="272"/>
      <c r="ATN1526" s="272"/>
      <c r="ATO1526" s="272"/>
      <c r="ATP1526" s="272"/>
      <c r="ATQ1526" s="272"/>
      <c r="ATR1526" s="272"/>
      <c r="ATS1526" s="272"/>
      <c r="ATT1526" s="272"/>
      <c r="ATU1526" s="272"/>
      <c r="ATV1526" s="272"/>
      <c r="ATW1526" s="272"/>
      <c r="ATX1526" s="272"/>
      <c r="ATY1526" s="272"/>
      <c r="ATZ1526" s="272"/>
      <c r="AUA1526" s="272"/>
      <c r="AUB1526" s="272"/>
      <c r="AUC1526" s="272"/>
      <c r="AUD1526" s="272"/>
      <c r="AUE1526" s="272"/>
      <c r="AUF1526" s="272"/>
      <c r="AUG1526" s="272"/>
      <c r="AUH1526" s="272"/>
      <c r="AUI1526" s="272"/>
      <c r="AUJ1526" s="272"/>
      <c r="AUK1526" s="272"/>
      <c r="AUL1526" s="272"/>
      <c r="AUM1526" s="272"/>
      <c r="AUN1526" s="272"/>
      <c r="AUO1526" s="272"/>
      <c r="AUP1526" s="272"/>
      <c r="AUQ1526" s="272"/>
      <c r="AUR1526" s="272"/>
      <c r="AUS1526" s="272"/>
      <c r="AUT1526" s="272"/>
      <c r="AUU1526" s="272"/>
      <c r="AUV1526" s="272"/>
      <c r="AUW1526" s="272"/>
      <c r="AUX1526" s="272"/>
      <c r="AUY1526" s="272"/>
      <c r="AUZ1526" s="272"/>
      <c r="AVA1526" s="272"/>
      <c r="AVB1526" s="272"/>
      <c r="AVC1526" s="272"/>
      <c r="AVD1526" s="272"/>
      <c r="AVE1526" s="272"/>
      <c r="AVF1526" s="272"/>
      <c r="AVG1526" s="272"/>
      <c r="AVH1526" s="272"/>
      <c r="AVI1526" s="272"/>
      <c r="AVJ1526" s="272"/>
      <c r="AVK1526" s="272"/>
      <c r="AVL1526" s="272"/>
      <c r="AVM1526" s="272"/>
      <c r="AVN1526" s="272"/>
      <c r="AVO1526" s="272"/>
      <c r="AVP1526" s="272"/>
      <c r="AVQ1526" s="272"/>
      <c r="AVR1526" s="272"/>
      <c r="AVS1526" s="272"/>
      <c r="AVT1526" s="272"/>
      <c r="AVU1526" s="272"/>
      <c r="AVV1526" s="272"/>
      <c r="AVW1526" s="272"/>
      <c r="AVX1526" s="272"/>
      <c r="AVY1526" s="272"/>
      <c r="AVZ1526" s="272"/>
      <c r="AWA1526" s="272"/>
      <c r="AWB1526" s="272"/>
      <c r="AWC1526" s="272"/>
      <c r="AWD1526" s="272"/>
      <c r="AWE1526" s="272"/>
      <c r="AWF1526" s="272"/>
      <c r="AWG1526" s="272"/>
      <c r="AWH1526" s="272"/>
      <c r="AWI1526" s="272"/>
      <c r="AWJ1526" s="272"/>
      <c r="AWK1526" s="272"/>
      <c r="AWL1526" s="272"/>
      <c r="AWM1526" s="272"/>
      <c r="AWN1526" s="272"/>
      <c r="AWO1526" s="272"/>
      <c r="AWP1526" s="272"/>
      <c r="AWQ1526" s="272"/>
      <c r="AWR1526" s="272"/>
      <c r="AWS1526" s="272"/>
      <c r="AWT1526" s="272"/>
      <c r="AWU1526" s="272"/>
      <c r="AWV1526" s="272"/>
      <c r="AWW1526" s="272"/>
      <c r="AWX1526" s="272"/>
      <c r="AWY1526" s="272"/>
      <c r="AWZ1526" s="272"/>
      <c r="AXA1526" s="272"/>
      <c r="AXB1526" s="272"/>
      <c r="AXC1526" s="272"/>
      <c r="AXD1526" s="272"/>
      <c r="AXE1526" s="272"/>
      <c r="AXF1526" s="272"/>
      <c r="AXG1526" s="272"/>
      <c r="AXH1526" s="272"/>
      <c r="AXI1526" s="272"/>
      <c r="AXJ1526" s="272"/>
      <c r="AXK1526" s="272"/>
      <c r="AXL1526" s="272"/>
      <c r="AXM1526" s="272"/>
      <c r="AXN1526" s="272"/>
      <c r="AXO1526" s="272"/>
      <c r="AXP1526" s="272"/>
      <c r="AXQ1526" s="272"/>
      <c r="AXR1526" s="272"/>
      <c r="AXS1526" s="272"/>
      <c r="AXT1526" s="272"/>
      <c r="AXU1526" s="272"/>
      <c r="AXV1526" s="272"/>
      <c r="AXW1526" s="272"/>
      <c r="AXX1526" s="272"/>
      <c r="AXY1526" s="272"/>
      <c r="AXZ1526" s="272"/>
      <c r="AYA1526" s="272"/>
      <c r="AYB1526" s="272"/>
      <c r="AYC1526" s="272"/>
      <c r="AYD1526" s="272"/>
      <c r="AYE1526" s="272"/>
      <c r="AYF1526" s="272"/>
      <c r="AYG1526" s="272"/>
      <c r="AYH1526" s="272"/>
      <c r="AYI1526" s="272"/>
      <c r="AYJ1526" s="272"/>
      <c r="AYK1526" s="272"/>
      <c r="AYL1526" s="272"/>
      <c r="AYM1526" s="272"/>
      <c r="AYN1526" s="272"/>
      <c r="AYO1526" s="272"/>
      <c r="AYP1526" s="272"/>
      <c r="AYQ1526" s="272"/>
      <c r="AYR1526" s="272"/>
      <c r="AYS1526" s="272"/>
      <c r="AYT1526" s="272"/>
      <c r="AYU1526" s="272"/>
      <c r="AYV1526" s="272"/>
      <c r="AYW1526" s="272"/>
      <c r="AYX1526" s="272"/>
      <c r="AYY1526" s="272"/>
      <c r="AYZ1526" s="272"/>
      <c r="AZA1526" s="272"/>
      <c r="AZB1526" s="272"/>
      <c r="AZC1526" s="272"/>
      <c r="AZD1526" s="272"/>
      <c r="AZE1526" s="272"/>
      <c r="AZF1526" s="272"/>
      <c r="AZG1526" s="272"/>
      <c r="AZH1526" s="272"/>
      <c r="AZI1526" s="272"/>
      <c r="AZJ1526" s="272"/>
      <c r="AZK1526" s="272"/>
      <c r="AZL1526" s="272"/>
      <c r="AZM1526" s="272"/>
      <c r="AZN1526" s="272"/>
      <c r="AZO1526" s="272"/>
      <c r="AZP1526" s="272"/>
      <c r="AZQ1526" s="272"/>
      <c r="AZR1526" s="272"/>
      <c r="AZS1526" s="272"/>
      <c r="AZT1526" s="272"/>
      <c r="AZU1526" s="272"/>
      <c r="AZV1526" s="272"/>
      <c r="AZW1526" s="272"/>
      <c r="AZX1526" s="272"/>
      <c r="AZY1526" s="272"/>
      <c r="AZZ1526" s="272"/>
      <c r="BAA1526" s="272"/>
      <c r="BAB1526" s="272"/>
      <c r="BAC1526" s="272"/>
      <c r="BAD1526" s="272"/>
      <c r="BAE1526" s="272"/>
      <c r="BAF1526" s="272"/>
      <c r="BAG1526" s="272"/>
      <c r="BAH1526" s="272"/>
      <c r="BAI1526" s="272"/>
      <c r="BAJ1526" s="272"/>
      <c r="BAK1526" s="272"/>
      <c r="BAL1526" s="272"/>
      <c r="BAM1526" s="272"/>
      <c r="BAN1526" s="272"/>
      <c r="BAO1526" s="272"/>
      <c r="BAP1526" s="272"/>
      <c r="BAQ1526" s="272"/>
      <c r="BAR1526" s="272"/>
      <c r="BAS1526" s="272"/>
      <c r="BAT1526" s="272"/>
      <c r="BAU1526" s="272"/>
      <c r="BAV1526" s="272"/>
      <c r="BAW1526" s="272"/>
      <c r="BAX1526" s="272"/>
      <c r="BAY1526" s="272"/>
      <c r="BAZ1526" s="272"/>
      <c r="BBA1526" s="272"/>
      <c r="BBB1526" s="272"/>
      <c r="BBC1526" s="272"/>
      <c r="BBD1526" s="272"/>
      <c r="BBE1526" s="272"/>
      <c r="BBF1526" s="272"/>
      <c r="BBG1526" s="272"/>
      <c r="BBH1526" s="272"/>
      <c r="BBI1526" s="272"/>
      <c r="BBJ1526" s="272"/>
      <c r="BBK1526" s="272"/>
      <c r="BBL1526" s="272"/>
      <c r="BBM1526" s="272"/>
      <c r="BBN1526" s="272"/>
      <c r="BBO1526" s="272"/>
      <c r="BBP1526" s="272"/>
      <c r="BBQ1526" s="272"/>
      <c r="BBR1526" s="272"/>
      <c r="BBS1526" s="272"/>
      <c r="BBT1526" s="272"/>
      <c r="BBU1526" s="272"/>
      <c r="BBV1526" s="272"/>
      <c r="BBW1526" s="272"/>
      <c r="BBX1526" s="272"/>
      <c r="BBY1526" s="272"/>
      <c r="BBZ1526" s="272"/>
      <c r="BCA1526" s="272"/>
      <c r="BCB1526" s="272"/>
      <c r="BCC1526" s="272"/>
      <c r="BCD1526" s="272"/>
      <c r="BCE1526" s="272"/>
      <c r="BCF1526" s="272"/>
      <c r="BCG1526" s="272"/>
      <c r="BCH1526" s="272"/>
      <c r="BCI1526" s="272"/>
      <c r="BCJ1526" s="272"/>
      <c r="BCK1526" s="272"/>
      <c r="BCL1526" s="272"/>
      <c r="BCM1526" s="272"/>
      <c r="BCN1526" s="272"/>
      <c r="BCO1526" s="272"/>
      <c r="BCP1526" s="272"/>
      <c r="BCQ1526" s="272"/>
      <c r="BCR1526" s="272"/>
      <c r="BCS1526" s="272"/>
      <c r="BCT1526" s="272"/>
      <c r="BCU1526" s="272"/>
      <c r="BCV1526" s="272"/>
      <c r="BCW1526" s="272"/>
      <c r="BCX1526" s="272"/>
      <c r="BCY1526" s="272"/>
      <c r="BCZ1526" s="272"/>
      <c r="BDA1526" s="272"/>
      <c r="BDB1526" s="272"/>
      <c r="BDC1526" s="272"/>
      <c r="BDD1526" s="272"/>
      <c r="BDE1526" s="272"/>
      <c r="BDF1526" s="272"/>
      <c r="BDG1526" s="272"/>
      <c r="BDH1526" s="272"/>
      <c r="BDI1526" s="272"/>
      <c r="BDJ1526" s="272"/>
      <c r="BDK1526" s="272"/>
      <c r="BDL1526" s="272"/>
      <c r="BDM1526" s="272"/>
      <c r="BDN1526" s="272"/>
      <c r="BDO1526" s="272"/>
      <c r="BDP1526" s="272"/>
      <c r="BDQ1526" s="272"/>
      <c r="BDR1526" s="272"/>
      <c r="BDS1526" s="272"/>
      <c r="BDT1526" s="272"/>
      <c r="BDU1526" s="272"/>
      <c r="BDV1526" s="272"/>
      <c r="BDW1526" s="272"/>
      <c r="BDX1526" s="272"/>
      <c r="BDY1526" s="272"/>
      <c r="BDZ1526" s="272"/>
      <c r="BEA1526" s="272"/>
      <c r="BEB1526" s="272"/>
      <c r="BEC1526" s="272"/>
      <c r="BED1526" s="272"/>
      <c r="BEE1526" s="272"/>
      <c r="BEF1526" s="272"/>
      <c r="BEG1526" s="272"/>
      <c r="BEH1526" s="272"/>
      <c r="BEI1526" s="272"/>
      <c r="BEJ1526" s="272"/>
      <c r="BEK1526" s="272"/>
      <c r="BEL1526" s="272"/>
      <c r="BEM1526" s="272"/>
      <c r="BEN1526" s="272"/>
      <c r="BEO1526" s="272"/>
      <c r="BEP1526" s="272"/>
      <c r="BEQ1526" s="272"/>
      <c r="BER1526" s="272"/>
      <c r="BES1526" s="272"/>
      <c r="BET1526" s="272"/>
      <c r="BEU1526" s="272"/>
      <c r="BEV1526" s="272"/>
      <c r="BEW1526" s="272"/>
      <c r="BEX1526" s="272"/>
      <c r="BEY1526" s="272"/>
      <c r="BEZ1526" s="272"/>
      <c r="BFA1526" s="272"/>
      <c r="BFB1526" s="272"/>
      <c r="BFC1526" s="272"/>
      <c r="BFD1526" s="272"/>
      <c r="BFE1526" s="272"/>
      <c r="BFF1526" s="272"/>
      <c r="BFG1526" s="272"/>
      <c r="BFH1526" s="272"/>
      <c r="BFI1526" s="272"/>
      <c r="BFJ1526" s="272"/>
      <c r="BFK1526" s="272"/>
      <c r="BFL1526" s="272"/>
      <c r="BFM1526" s="272"/>
      <c r="BFN1526" s="272"/>
      <c r="BFO1526" s="272"/>
      <c r="BFP1526" s="272"/>
      <c r="BFQ1526" s="272"/>
      <c r="BFR1526" s="272"/>
      <c r="BFS1526" s="272"/>
      <c r="BFT1526" s="272"/>
      <c r="BFU1526" s="272"/>
      <c r="BFV1526" s="272"/>
      <c r="BFW1526" s="272"/>
      <c r="BFX1526" s="272"/>
      <c r="BFY1526" s="272"/>
      <c r="BFZ1526" s="272"/>
      <c r="BGA1526" s="272"/>
      <c r="BGB1526" s="272"/>
      <c r="BGC1526" s="272"/>
      <c r="BGD1526" s="272"/>
      <c r="BGE1526" s="272"/>
      <c r="BGF1526" s="272"/>
      <c r="BGG1526" s="272"/>
      <c r="BGH1526" s="272"/>
      <c r="BGI1526" s="272"/>
      <c r="BGJ1526" s="272"/>
      <c r="BGK1526" s="272"/>
      <c r="BGL1526" s="272"/>
      <c r="BGM1526" s="272"/>
      <c r="BGN1526" s="272"/>
      <c r="BGO1526" s="272"/>
      <c r="BGP1526" s="272"/>
      <c r="BGQ1526" s="272"/>
      <c r="BGR1526" s="272"/>
      <c r="BGS1526" s="272"/>
      <c r="BGT1526" s="272"/>
      <c r="BGU1526" s="272"/>
      <c r="BGV1526" s="272"/>
      <c r="BGW1526" s="272"/>
      <c r="BGX1526" s="272"/>
      <c r="BGY1526" s="272"/>
      <c r="BGZ1526" s="272"/>
      <c r="BHA1526" s="272"/>
      <c r="BHB1526" s="272"/>
      <c r="BHC1526" s="272"/>
      <c r="BHD1526" s="272"/>
      <c r="BHE1526" s="272"/>
      <c r="BHF1526" s="272"/>
      <c r="BHG1526" s="272"/>
      <c r="BHH1526" s="272"/>
      <c r="BHI1526" s="272"/>
      <c r="BHJ1526" s="272"/>
      <c r="BHK1526" s="272"/>
      <c r="BHL1526" s="272"/>
      <c r="BHM1526" s="272"/>
      <c r="BHN1526" s="272"/>
      <c r="BHO1526" s="272"/>
      <c r="BHP1526" s="272"/>
      <c r="BHQ1526" s="272"/>
      <c r="BHR1526" s="272"/>
      <c r="BHS1526" s="272"/>
      <c r="BHT1526" s="272"/>
      <c r="BHU1526" s="272"/>
      <c r="BHV1526" s="272"/>
      <c r="BHW1526" s="272"/>
      <c r="BHX1526" s="272"/>
      <c r="BHY1526" s="272"/>
      <c r="BHZ1526" s="272"/>
      <c r="BIA1526" s="272"/>
      <c r="BIB1526" s="272"/>
      <c r="BIC1526" s="272"/>
      <c r="BID1526" s="272"/>
      <c r="BIE1526" s="272"/>
      <c r="BIF1526" s="272"/>
      <c r="BIG1526" s="272"/>
      <c r="BIH1526" s="272"/>
      <c r="BII1526" s="272"/>
      <c r="BIJ1526" s="272"/>
      <c r="BIK1526" s="272"/>
      <c r="BIL1526" s="272"/>
      <c r="BIM1526" s="272"/>
      <c r="BIN1526" s="272"/>
      <c r="BIO1526" s="272"/>
      <c r="BIP1526" s="272"/>
      <c r="BIQ1526" s="272"/>
      <c r="BIR1526" s="272"/>
      <c r="BIS1526" s="272"/>
      <c r="BIT1526" s="272"/>
      <c r="BIU1526" s="272"/>
      <c r="BIV1526" s="272"/>
      <c r="BIW1526" s="272"/>
      <c r="BIX1526" s="272"/>
      <c r="BIY1526" s="272"/>
      <c r="BIZ1526" s="272"/>
      <c r="BJA1526" s="272"/>
      <c r="BJB1526" s="272"/>
      <c r="BJC1526" s="272"/>
      <c r="BJD1526" s="272"/>
      <c r="BJE1526" s="272"/>
      <c r="BJF1526" s="272"/>
      <c r="BJG1526" s="272"/>
      <c r="BJH1526" s="272"/>
      <c r="BJI1526" s="272"/>
      <c r="BJJ1526" s="272"/>
      <c r="BJK1526" s="272"/>
      <c r="BJL1526" s="272"/>
      <c r="BJM1526" s="272"/>
      <c r="BJN1526" s="272"/>
      <c r="BJO1526" s="272"/>
      <c r="BJP1526" s="272"/>
      <c r="BJQ1526" s="272"/>
      <c r="BJR1526" s="272"/>
      <c r="BJS1526" s="272"/>
      <c r="BJT1526" s="272"/>
      <c r="BJU1526" s="272"/>
      <c r="BJV1526" s="272"/>
      <c r="BJW1526" s="272"/>
      <c r="BJX1526" s="272"/>
      <c r="BJY1526" s="272"/>
      <c r="BJZ1526" s="272"/>
      <c r="BKA1526" s="272"/>
      <c r="BKB1526" s="272"/>
      <c r="BKC1526" s="272"/>
      <c r="BKD1526" s="272"/>
      <c r="BKE1526" s="272"/>
      <c r="BKF1526" s="272"/>
      <c r="BKG1526" s="272"/>
      <c r="BKH1526" s="272"/>
      <c r="BKI1526" s="272"/>
      <c r="BKJ1526" s="272"/>
      <c r="BKK1526" s="272"/>
      <c r="BKL1526" s="272"/>
      <c r="BKM1526" s="272"/>
      <c r="BKN1526" s="272"/>
      <c r="BKO1526" s="272"/>
      <c r="BKP1526" s="272"/>
      <c r="BKQ1526" s="272"/>
      <c r="BKR1526" s="272"/>
      <c r="BKS1526" s="272"/>
      <c r="BKT1526" s="272"/>
      <c r="BKU1526" s="272"/>
      <c r="BKV1526" s="272"/>
      <c r="BKW1526" s="272"/>
      <c r="BKX1526" s="272"/>
      <c r="BKY1526" s="272"/>
      <c r="BKZ1526" s="272"/>
      <c r="BLA1526" s="272"/>
      <c r="BLB1526" s="272"/>
      <c r="BLC1526" s="272"/>
      <c r="BLD1526" s="272"/>
      <c r="BLE1526" s="272"/>
      <c r="BLF1526" s="272"/>
      <c r="BLG1526" s="272"/>
      <c r="BLH1526" s="272"/>
      <c r="BLI1526" s="272"/>
      <c r="BLJ1526" s="272"/>
      <c r="BLK1526" s="272"/>
      <c r="BLL1526" s="272"/>
      <c r="BLM1526" s="272"/>
      <c r="BLN1526" s="272"/>
      <c r="BLO1526" s="272"/>
      <c r="BLP1526" s="272"/>
      <c r="BLQ1526" s="272"/>
      <c r="BLR1526" s="272"/>
      <c r="BLS1526" s="272"/>
      <c r="BLT1526" s="272"/>
      <c r="BLU1526" s="272"/>
      <c r="BLV1526" s="272"/>
      <c r="BLW1526" s="272"/>
      <c r="BLX1526" s="272"/>
      <c r="BLY1526" s="272"/>
      <c r="BLZ1526" s="272"/>
      <c r="BMA1526" s="272"/>
      <c r="BMB1526" s="272"/>
      <c r="BMC1526" s="272"/>
      <c r="BMD1526" s="272"/>
      <c r="BME1526" s="272"/>
      <c r="BMF1526" s="272"/>
      <c r="BMG1526" s="272"/>
      <c r="BMH1526" s="272"/>
      <c r="BMI1526" s="272"/>
      <c r="BMJ1526" s="272"/>
      <c r="BMK1526" s="272"/>
      <c r="BML1526" s="272"/>
      <c r="BMM1526" s="272"/>
      <c r="BMN1526" s="272"/>
      <c r="BMO1526" s="272"/>
      <c r="BMP1526" s="272"/>
      <c r="BMQ1526" s="272"/>
      <c r="BMR1526" s="272"/>
      <c r="BMS1526" s="272"/>
      <c r="BMT1526" s="272"/>
      <c r="BMU1526" s="272"/>
      <c r="BMV1526" s="272"/>
      <c r="BMW1526" s="272"/>
      <c r="BMX1526" s="272"/>
      <c r="BMY1526" s="272"/>
      <c r="BMZ1526" s="272"/>
      <c r="BNA1526" s="272"/>
      <c r="BNB1526" s="272"/>
      <c r="BNC1526" s="272"/>
      <c r="BND1526" s="272"/>
      <c r="BNE1526" s="272"/>
      <c r="BNF1526" s="272"/>
      <c r="BNG1526" s="272"/>
      <c r="BNH1526" s="272"/>
      <c r="BNI1526" s="272"/>
      <c r="BNJ1526" s="272"/>
      <c r="BNK1526" s="272"/>
      <c r="BNL1526" s="272"/>
      <c r="BNM1526" s="272"/>
      <c r="BNN1526" s="272"/>
      <c r="BNO1526" s="272"/>
      <c r="BNP1526" s="272"/>
      <c r="BNQ1526" s="272"/>
      <c r="BNR1526" s="272"/>
      <c r="BNS1526" s="272"/>
      <c r="BNT1526" s="272"/>
      <c r="BNU1526" s="272"/>
      <c r="BNV1526" s="272"/>
      <c r="BNW1526" s="272"/>
      <c r="BNX1526" s="272"/>
      <c r="BNY1526" s="272"/>
      <c r="BNZ1526" s="272"/>
      <c r="BOA1526" s="272"/>
      <c r="BOB1526" s="272"/>
      <c r="BOC1526" s="272"/>
      <c r="BOD1526" s="272"/>
      <c r="BOE1526" s="272"/>
      <c r="BOF1526" s="272"/>
      <c r="BOG1526" s="272"/>
      <c r="BOH1526" s="272"/>
      <c r="BOI1526" s="272"/>
      <c r="BOJ1526" s="272"/>
      <c r="BOK1526" s="272"/>
      <c r="BOL1526" s="272"/>
      <c r="BOM1526" s="272"/>
      <c r="BON1526" s="272"/>
      <c r="BOO1526" s="272"/>
      <c r="BOP1526" s="272"/>
      <c r="BOQ1526" s="272"/>
      <c r="BOR1526" s="272"/>
      <c r="BOS1526" s="272"/>
      <c r="BOT1526" s="272"/>
      <c r="BOU1526" s="272"/>
      <c r="BOV1526" s="272"/>
      <c r="BOW1526" s="272"/>
      <c r="BOX1526" s="272"/>
      <c r="BOY1526" s="272"/>
      <c r="BOZ1526" s="272"/>
      <c r="BPA1526" s="272"/>
      <c r="BPB1526" s="272"/>
      <c r="BPC1526" s="272"/>
      <c r="BPD1526" s="272"/>
      <c r="BPE1526" s="272"/>
      <c r="BPF1526" s="272"/>
      <c r="BPG1526" s="272"/>
      <c r="BPH1526" s="272"/>
      <c r="BPI1526" s="272"/>
      <c r="BPJ1526" s="272"/>
      <c r="BPK1526" s="272"/>
      <c r="BPL1526" s="272"/>
      <c r="BPM1526" s="272"/>
      <c r="BPN1526" s="272"/>
      <c r="BPO1526" s="272"/>
      <c r="BPP1526" s="272"/>
      <c r="BPQ1526" s="272"/>
      <c r="BPR1526" s="272"/>
      <c r="BPS1526" s="272"/>
      <c r="BPT1526" s="272"/>
      <c r="BPU1526" s="272"/>
      <c r="BPV1526" s="272"/>
      <c r="BPW1526" s="272"/>
      <c r="BPX1526" s="272"/>
      <c r="BPY1526" s="272"/>
      <c r="BPZ1526" s="272"/>
      <c r="BQA1526" s="272"/>
      <c r="BQB1526" s="272"/>
      <c r="BQC1526" s="272"/>
      <c r="BQD1526" s="272"/>
      <c r="BQE1526" s="272"/>
      <c r="BQF1526" s="272"/>
      <c r="BQG1526" s="272"/>
      <c r="BQH1526" s="272"/>
      <c r="BQI1526" s="272"/>
      <c r="BQJ1526" s="272"/>
      <c r="BQK1526" s="272"/>
      <c r="BQL1526" s="272"/>
      <c r="BQM1526" s="272"/>
      <c r="BQN1526" s="272"/>
      <c r="BQO1526" s="272"/>
      <c r="BQP1526" s="272"/>
      <c r="BQQ1526" s="272"/>
      <c r="BQR1526" s="272"/>
      <c r="BQS1526" s="272"/>
      <c r="BQT1526" s="272"/>
      <c r="BQU1526" s="272"/>
      <c r="BQV1526" s="272"/>
      <c r="BQW1526" s="272"/>
      <c r="BQX1526" s="272"/>
      <c r="BQY1526" s="272"/>
      <c r="BQZ1526" s="272"/>
      <c r="BRA1526" s="272"/>
      <c r="BRB1526" s="272"/>
      <c r="BRC1526" s="272"/>
      <c r="BRD1526" s="272"/>
      <c r="BRE1526" s="272"/>
      <c r="BRF1526" s="272"/>
      <c r="BRG1526" s="272"/>
      <c r="BRH1526" s="272"/>
      <c r="BRI1526" s="272"/>
      <c r="BRJ1526" s="272"/>
      <c r="BRK1526" s="272"/>
      <c r="BRL1526" s="272"/>
      <c r="BRM1526" s="272"/>
      <c r="BRN1526" s="272"/>
      <c r="BRO1526" s="272"/>
      <c r="BRP1526" s="272"/>
      <c r="BRQ1526" s="272"/>
      <c r="BRR1526" s="272"/>
      <c r="BRS1526" s="272"/>
      <c r="BRT1526" s="272"/>
      <c r="BRU1526" s="272"/>
      <c r="BRV1526" s="272"/>
      <c r="BRW1526" s="272"/>
      <c r="BRX1526" s="272"/>
      <c r="BRY1526" s="272"/>
      <c r="BRZ1526" s="272"/>
      <c r="BSA1526" s="272"/>
      <c r="BSB1526" s="272"/>
      <c r="BSC1526" s="272"/>
      <c r="BSD1526" s="272"/>
      <c r="BSE1526" s="272"/>
      <c r="BSF1526" s="272"/>
      <c r="BSG1526" s="272"/>
      <c r="BSH1526" s="272"/>
      <c r="BSI1526" s="272"/>
      <c r="BSJ1526" s="272"/>
      <c r="BSK1526" s="272"/>
      <c r="BSL1526" s="272"/>
      <c r="BSM1526" s="272"/>
      <c r="BSN1526" s="272"/>
      <c r="BSO1526" s="272"/>
      <c r="BSP1526" s="272"/>
      <c r="BSQ1526" s="272"/>
      <c r="BSR1526" s="272"/>
      <c r="BSS1526" s="272"/>
      <c r="BST1526" s="272"/>
      <c r="BSU1526" s="272"/>
      <c r="BSV1526" s="272"/>
      <c r="BSW1526" s="272"/>
      <c r="BSX1526" s="272"/>
      <c r="BSY1526" s="272"/>
      <c r="BSZ1526" s="272"/>
      <c r="BTA1526" s="272"/>
      <c r="BTB1526" s="272"/>
      <c r="BTC1526" s="272"/>
      <c r="BTD1526" s="272"/>
      <c r="BTE1526" s="272"/>
      <c r="BTF1526" s="272"/>
      <c r="BTG1526" s="272"/>
      <c r="BTH1526" s="272"/>
      <c r="BTI1526" s="272"/>
      <c r="BTJ1526" s="272"/>
      <c r="BTK1526" s="272"/>
      <c r="BTL1526" s="272"/>
      <c r="BTM1526" s="272"/>
      <c r="BTN1526" s="272"/>
      <c r="BTO1526" s="272"/>
      <c r="BTP1526" s="272"/>
      <c r="BTQ1526" s="272"/>
      <c r="BTR1526" s="272"/>
      <c r="BTS1526" s="272"/>
      <c r="BTT1526" s="272"/>
      <c r="BTU1526" s="272"/>
      <c r="BTV1526" s="272"/>
      <c r="BTW1526" s="272"/>
      <c r="BTX1526" s="272"/>
      <c r="BTY1526" s="272"/>
      <c r="BTZ1526" s="272"/>
      <c r="BUA1526" s="272"/>
      <c r="BUB1526" s="272"/>
      <c r="BUC1526" s="272"/>
      <c r="BUD1526" s="272"/>
      <c r="BUE1526" s="272"/>
      <c r="BUF1526" s="272"/>
      <c r="BUG1526" s="272"/>
      <c r="BUH1526" s="272"/>
      <c r="BUI1526" s="272"/>
      <c r="BUJ1526" s="272"/>
      <c r="BUK1526" s="272"/>
      <c r="BUL1526" s="272"/>
      <c r="BUM1526" s="272"/>
      <c r="BUN1526" s="272"/>
      <c r="BUO1526" s="272"/>
      <c r="BUP1526" s="272"/>
      <c r="BUQ1526" s="272"/>
      <c r="BUR1526" s="272"/>
      <c r="BUS1526" s="272"/>
      <c r="BUT1526" s="272"/>
      <c r="BUU1526" s="272"/>
      <c r="BUV1526" s="272"/>
      <c r="BUW1526" s="272"/>
      <c r="BUX1526" s="272"/>
      <c r="BUY1526" s="272"/>
      <c r="BUZ1526" s="272"/>
      <c r="BVA1526" s="272"/>
      <c r="BVB1526" s="272"/>
      <c r="BVC1526" s="272"/>
      <c r="BVD1526" s="272"/>
      <c r="BVE1526" s="272"/>
      <c r="BVF1526" s="272"/>
      <c r="BVG1526" s="272"/>
      <c r="BVH1526" s="272"/>
      <c r="BVI1526" s="272"/>
      <c r="BVJ1526" s="272"/>
      <c r="BVK1526" s="272"/>
      <c r="BVL1526" s="272"/>
      <c r="BVM1526" s="272"/>
      <c r="BVN1526" s="272"/>
      <c r="BVO1526" s="272"/>
      <c r="BVP1526" s="272"/>
      <c r="BVQ1526" s="272"/>
      <c r="BVR1526" s="272"/>
      <c r="BVS1526" s="272"/>
      <c r="BVT1526" s="272"/>
      <c r="BVU1526" s="272"/>
      <c r="BVV1526" s="272"/>
      <c r="BVW1526" s="272"/>
      <c r="BVX1526" s="272"/>
      <c r="BVY1526" s="272"/>
      <c r="BVZ1526" s="272"/>
      <c r="BWA1526" s="272"/>
      <c r="BWB1526" s="272"/>
      <c r="BWC1526" s="272"/>
      <c r="BWD1526" s="272"/>
      <c r="BWE1526" s="272"/>
      <c r="BWF1526" s="272"/>
      <c r="BWG1526" s="272"/>
      <c r="BWH1526" s="272"/>
      <c r="BWI1526" s="272"/>
      <c r="BWJ1526" s="272"/>
      <c r="BWK1526" s="272"/>
      <c r="BWL1526" s="272"/>
      <c r="BWM1526" s="272"/>
      <c r="BWN1526" s="272"/>
      <c r="BWO1526" s="272"/>
      <c r="BWP1526" s="272"/>
      <c r="BWQ1526" s="272"/>
      <c r="BWR1526" s="272"/>
      <c r="BWS1526" s="272"/>
      <c r="BWT1526" s="272"/>
      <c r="BWU1526" s="272"/>
      <c r="BWV1526" s="272"/>
      <c r="BWW1526" s="272"/>
      <c r="BWX1526" s="272"/>
      <c r="BWY1526" s="272"/>
      <c r="BWZ1526" s="272"/>
      <c r="BXA1526" s="272"/>
      <c r="BXB1526" s="272"/>
      <c r="BXC1526" s="272"/>
      <c r="BXD1526" s="272"/>
      <c r="BXE1526" s="272"/>
      <c r="BXF1526" s="272"/>
      <c r="BXG1526" s="272"/>
      <c r="BXH1526" s="272"/>
      <c r="BXI1526" s="272"/>
      <c r="BXJ1526" s="272"/>
      <c r="BXK1526" s="272"/>
      <c r="BXL1526" s="272"/>
      <c r="BXM1526" s="272"/>
      <c r="BXN1526" s="272"/>
      <c r="BXO1526" s="272"/>
      <c r="BXP1526" s="272"/>
      <c r="BXQ1526" s="272"/>
      <c r="BXR1526" s="272"/>
      <c r="BXS1526" s="272"/>
      <c r="BXT1526" s="272"/>
      <c r="BXU1526" s="272"/>
      <c r="BXV1526" s="272"/>
      <c r="BXW1526" s="272"/>
      <c r="BXX1526" s="272"/>
      <c r="BXY1526" s="272"/>
      <c r="BXZ1526" s="272"/>
      <c r="BYA1526" s="272"/>
      <c r="BYB1526" s="272"/>
      <c r="BYC1526" s="272"/>
      <c r="BYD1526" s="272"/>
      <c r="BYE1526" s="272"/>
      <c r="BYF1526" s="272"/>
      <c r="BYG1526" s="272"/>
      <c r="BYH1526" s="272"/>
      <c r="BYI1526" s="272"/>
      <c r="BYJ1526" s="272"/>
      <c r="BYK1526" s="272"/>
      <c r="BYL1526" s="272"/>
      <c r="BYM1526" s="272"/>
      <c r="BYN1526" s="272"/>
      <c r="BYO1526" s="272"/>
      <c r="BYP1526" s="272"/>
      <c r="BYQ1526" s="272"/>
      <c r="BYR1526" s="272"/>
      <c r="BYS1526" s="272"/>
      <c r="BYT1526" s="272"/>
      <c r="BYU1526" s="272"/>
      <c r="BYV1526" s="272"/>
      <c r="BYW1526" s="272"/>
      <c r="BYX1526" s="272"/>
      <c r="BYY1526" s="272"/>
      <c r="BYZ1526" s="272"/>
      <c r="BZA1526" s="272"/>
      <c r="BZB1526" s="272"/>
      <c r="BZC1526" s="272"/>
      <c r="BZD1526" s="272"/>
      <c r="BZE1526" s="272"/>
      <c r="BZF1526" s="272"/>
      <c r="BZG1526" s="272"/>
      <c r="BZH1526" s="272"/>
      <c r="BZI1526" s="272"/>
      <c r="BZJ1526" s="272"/>
      <c r="BZK1526" s="272"/>
      <c r="BZL1526" s="272"/>
      <c r="BZM1526" s="272"/>
      <c r="BZN1526" s="272"/>
      <c r="BZO1526" s="272"/>
      <c r="BZP1526" s="272"/>
      <c r="BZQ1526" s="272"/>
      <c r="BZR1526" s="272"/>
      <c r="BZS1526" s="272"/>
      <c r="BZT1526" s="272"/>
      <c r="BZU1526" s="272"/>
      <c r="BZV1526" s="272"/>
      <c r="BZW1526" s="272"/>
      <c r="BZX1526" s="272"/>
      <c r="BZY1526" s="272"/>
      <c r="BZZ1526" s="272"/>
      <c r="CAA1526" s="272"/>
      <c r="CAB1526" s="272"/>
      <c r="CAC1526" s="272"/>
      <c r="CAD1526" s="272"/>
      <c r="CAE1526" s="272"/>
      <c r="CAF1526" s="272"/>
      <c r="CAG1526" s="272"/>
      <c r="CAH1526" s="272"/>
      <c r="CAI1526" s="272"/>
      <c r="CAJ1526" s="272"/>
      <c r="CAK1526" s="272"/>
      <c r="CAL1526" s="272"/>
      <c r="CAM1526" s="272"/>
      <c r="CAN1526" s="272"/>
      <c r="CAO1526" s="272"/>
      <c r="CAP1526" s="272"/>
      <c r="CAQ1526" s="272"/>
      <c r="CAR1526" s="272"/>
      <c r="CAS1526" s="272"/>
      <c r="CAT1526" s="272"/>
      <c r="CAU1526" s="272"/>
      <c r="CAV1526" s="272"/>
      <c r="CAW1526" s="272"/>
      <c r="CAX1526" s="272"/>
      <c r="CAY1526" s="272"/>
      <c r="CAZ1526" s="272"/>
      <c r="CBA1526" s="272"/>
      <c r="CBB1526" s="272"/>
      <c r="CBC1526" s="272"/>
      <c r="CBD1526" s="272"/>
      <c r="CBE1526" s="272"/>
      <c r="CBF1526" s="272"/>
      <c r="CBG1526" s="272"/>
      <c r="CBH1526" s="272"/>
      <c r="CBI1526" s="272"/>
      <c r="CBJ1526" s="272"/>
      <c r="CBK1526" s="272"/>
      <c r="CBL1526" s="272"/>
      <c r="CBM1526" s="272"/>
      <c r="CBN1526" s="272"/>
      <c r="CBO1526" s="272"/>
      <c r="CBP1526" s="272"/>
      <c r="CBQ1526" s="272"/>
      <c r="CBR1526" s="272"/>
      <c r="CBS1526" s="272"/>
      <c r="CBT1526" s="272"/>
      <c r="CBU1526" s="272"/>
      <c r="CBV1526" s="272"/>
      <c r="CBW1526" s="272"/>
      <c r="CBX1526" s="272"/>
      <c r="CBY1526" s="272"/>
      <c r="CBZ1526" s="272"/>
      <c r="CCA1526" s="272"/>
      <c r="CCB1526" s="272"/>
      <c r="CCC1526" s="272"/>
      <c r="CCD1526" s="272"/>
      <c r="CCE1526" s="272"/>
      <c r="CCF1526" s="272"/>
      <c r="CCG1526" s="272"/>
      <c r="CCH1526" s="272"/>
      <c r="CCI1526" s="272"/>
      <c r="CCJ1526" s="272"/>
      <c r="CCK1526" s="272"/>
      <c r="CCL1526" s="272"/>
      <c r="CCM1526" s="272"/>
      <c r="CCN1526" s="272"/>
      <c r="CCO1526" s="272"/>
      <c r="CCP1526" s="272"/>
      <c r="CCQ1526" s="272"/>
      <c r="CCR1526" s="272"/>
      <c r="CCS1526" s="272"/>
      <c r="CCT1526" s="272"/>
      <c r="CCU1526" s="272"/>
      <c r="CCV1526" s="272"/>
      <c r="CCW1526" s="272"/>
      <c r="CCX1526" s="272"/>
      <c r="CCY1526" s="272"/>
      <c r="CCZ1526" s="272"/>
      <c r="CDA1526" s="272"/>
      <c r="CDB1526" s="272"/>
      <c r="CDC1526" s="272"/>
      <c r="CDD1526" s="272"/>
      <c r="CDE1526" s="272"/>
      <c r="CDF1526" s="272"/>
      <c r="CDG1526" s="272"/>
      <c r="CDH1526" s="272"/>
      <c r="CDI1526" s="272"/>
      <c r="CDJ1526" s="272"/>
      <c r="CDK1526" s="272"/>
      <c r="CDL1526" s="272"/>
      <c r="CDM1526" s="272"/>
      <c r="CDN1526" s="272"/>
      <c r="CDO1526" s="272"/>
      <c r="CDP1526" s="272"/>
      <c r="CDQ1526" s="272"/>
      <c r="CDR1526" s="272"/>
      <c r="CDS1526" s="272"/>
      <c r="CDT1526" s="272"/>
      <c r="CDU1526" s="272"/>
      <c r="CDV1526" s="272"/>
      <c r="CDW1526" s="272"/>
      <c r="CDX1526" s="272"/>
      <c r="CDY1526" s="272"/>
      <c r="CDZ1526" s="272"/>
      <c r="CEA1526" s="272"/>
      <c r="CEB1526" s="272"/>
      <c r="CEC1526" s="272"/>
      <c r="CED1526" s="272"/>
      <c r="CEE1526" s="272"/>
      <c r="CEF1526" s="272"/>
      <c r="CEG1526" s="272"/>
      <c r="CEH1526" s="272"/>
      <c r="CEI1526" s="272"/>
      <c r="CEJ1526" s="272"/>
      <c r="CEK1526" s="272"/>
      <c r="CEL1526" s="272"/>
      <c r="CEM1526" s="272"/>
      <c r="CEN1526" s="272"/>
      <c r="CEO1526" s="272"/>
      <c r="CEP1526" s="272"/>
      <c r="CEQ1526" s="272"/>
      <c r="CER1526" s="272"/>
      <c r="CES1526" s="272"/>
      <c r="CET1526" s="272"/>
      <c r="CEU1526" s="272"/>
      <c r="CEV1526" s="272"/>
      <c r="CEW1526" s="272"/>
      <c r="CEX1526" s="272"/>
      <c r="CEY1526" s="272"/>
      <c r="CEZ1526" s="272"/>
      <c r="CFA1526" s="272"/>
      <c r="CFB1526" s="272"/>
      <c r="CFC1526" s="272"/>
      <c r="CFD1526" s="272"/>
      <c r="CFE1526" s="272"/>
      <c r="CFF1526" s="272"/>
      <c r="CFG1526" s="272"/>
      <c r="CFH1526" s="272"/>
      <c r="CFI1526" s="272"/>
      <c r="CFJ1526" s="272"/>
      <c r="CFK1526" s="272"/>
      <c r="CFL1526" s="272"/>
      <c r="CFM1526" s="272"/>
      <c r="CFN1526" s="272"/>
      <c r="CFO1526" s="272"/>
      <c r="CFP1526" s="272"/>
      <c r="CFQ1526" s="272"/>
      <c r="CFR1526" s="272"/>
      <c r="CFS1526" s="272"/>
      <c r="CFT1526" s="272"/>
      <c r="CFU1526" s="272"/>
      <c r="CFV1526" s="272"/>
      <c r="CFW1526" s="272"/>
      <c r="CFX1526" s="272"/>
      <c r="CFY1526" s="272"/>
      <c r="CFZ1526" s="272"/>
      <c r="CGA1526" s="272"/>
      <c r="CGB1526" s="272"/>
      <c r="CGC1526" s="272"/>
      <c r="CGD1526" s="272"/>
      <c r="CGE1526" s="272"/>
      <c r="CGF1526" s="272"/>
      <c r="CGG1526" s="272"/>
      <c r="CGH1526" s="272"/>
      <c r="CGI1526" s="272"/>
      <c r="CGJ1526" s="272"/>
      <c r="CGK1526" s="272"/>
      <c r="CGL1526" s="272"/>
      <c r="CGM1526" s="272"/>
      <c r="CGN1526" s="272"/>
      <c r="CGO1526" s="272"/>
      <c r="CGP1526" s="272"/>
      <c r="CGQ1526" s="272"/>
      <c r="CGR1526" s="272"/>
      <c r="CGS1526" s="272"/>
      <c r="CGT1526" s="272"/>
      <c r="CGU1526" s="272"/>
      <c r="CGV1526" s="272"/>
      <c r="CGW1526" s="272"/>
      <c r="CGX1526" s="272"/>
      <c r="CGY1526" s="272"/>
      <c r="CGZ1526" s="272"/>
      <c r="CHA1526" s="272"/>
      <c r="CHB1526" s="272"/>
      <c r="CHC1526" s="272"/>
      <c r="CHD1526" s="272"/>
      <c r="CHE1526" s="272"/>
      <c r="CHF1526" s="272"/>
      <c r="CHG1526" s="272"/>
      <c r="CHH1526" s="272"/>
      <c r="CHI1526" s="272"/>
      <c r="CHJ1526" s="272"/>
      <c r="CHK1526" s="272"/>
      <c r="CHL1526" s="272"/>
      <c r="CHM1526" s="272"/>
      <c r="CHN1526" s="272"/>
      <c r="CHO1526" s="272"/>
      <c r="CHP1526" s="272"/>
      <c r="CHQ1526" s="272"/>
      <c r="CHR1526" s="272"/>
      <c r="CHS1526" s="272"/>
      <c r="CHT1526" s="272"/>
      <c r="CHU1526" s="272"/>
      <c r="CHV1526" s="272"/>
      <c r="CHW1526" s="272"/>
      <c r="CHX1526" s="272"/>
      <c r="CHY1526" s="272"/>
      <c r="CHZ1526" s="272"/>
      <c r="CIA1526" s="272"/>
      <c r="CIB1526" s="272"/>
      <c r="CIC1526" s="272"/>
      <c r="CID1526" s="272"/>
      <c r="CIE1526" s="272"/>
      <c r="CIF1526" s="272"/>
      <c r="CIG1526" s="272"/>
      <c r="CIH1526" s="272"/>
      <c r="CII1526" s="272"/>
      <c r="CIJ1526" s="272"/>
      <c r="CIK1526" s="272"/>
      <c r="CIL1526" s="272"/>
      <c r="CIM1526" s="272"/>
      <c r="CIN1526" s="272"/>
      <c r="CIO1526" s="272"/>
      <c r="CIP1526" s="272"/>
      <c r="CIQ1526" s="272"/>
      <c r="CIR1526" s="272"/>
      <c r="CIS1526" s="272"/>
      <c r="CIT1526" s="272"/>
      <c r="CIU1526" s="272"/>
      <c r="CIV1526" s="272"/>
      <c r="CIW1526" s="272"/>
      <c r="CIX1526" s="272"/>
      <c r="CIY1526" s="272"/>
      <c r="CIZ1526" s="272"/>
      <c r="CJA1526" s="272"/>
      <c r="CJB1526" s="272"/>
      <c r="CJC1526" s="272"/>
      <c r="CJD1526" s="272"/>
      <c r="CJE1526" s="272"/>
      <c r="CJF1526" s="272"/>
      <c r="CJG1526" s="272"/>
      <c r="CJH1526" s="272"/>
      <c r="CJI1526" s="272"/>
      <c r="CJJ1526" s="272"/>
      <c r="CJK1526" s="272"/>
      <c r="CJL1526" s="272"/>
      <c r="CJM1526" s="272"/>
      <c r="CJN1526" s="272"/>
      <c r="CJO1526" s="272"/>
      <c r="CJP1526" s="272"/>
      <c r="CJQ1526" s="272"/>
      <c r="CJR1526" s="272"/>
      <c r="CJS1526" s="272"/>
      <c r="CJT1526" s="272"/>
      <c r="CJU1526" s="272"/>
      <c r="CJV1526" s="272"/>
      <c r="CJW1526" s="272"/>
      <c r="CJX1526" s="272"/>
      <c r="CJY1526" s="272"/>
      <c r="CJZ1526" s="272"/>
      <c r="CKA1526" s="272"/>
      <c r="CKB1526" s="272"/>
      <c r="CKC1526" s="272"/>
      <c r="CKD1526" s="272"/>
      <c r="CKE1526" s="272"/>
      <c r="CKF1526" s="272"/>
      <c r="CKG1526" s="272"/>
      <c r="CKH1526" s="272"/>
      <c r="CKI1526" s="272"/>
      <c r="CKJ1526" s="272"/>
      <c r="CKK1526" s="272"/>
      <c r="CKL1526" s="272"/>
      <c r="CKM1526" s="272"/>
      <c r="CKN1526" s="272"/>
      <c r="CKO1526" s="272"/>
      <c r="CKP1526" s="272"/>
      <c r="CKQ1526" s="272"/>
      <c r="CKR1526" s="272"/>
      <c r="CKS1526" s="272"/>
      <c r="CKT1526" s="272"/>
      <c r="CKU1526" s="272"/>
      <c r="CKV1526" s="272"/>
      <c r="CKW1526" s="272"/>
      <c r="CKX1526" s="272"/>
      <c r="CKY1526" s="272"/>
      <c r="CKZ1526" s="272"/>
      <c r="CLA1526" s="272"/>
      <c r="CLB1526" s="272"/>
      <c r="CLC1526" s="272"/>
      <c r="CLD1526" s="272"/>
      <c r="CLE1526" s="272"/>
      <c r="CLF1526" s="272"/>
      <c r="CLG1526" s="272"/>
      <c r="CLH1526" s="272"/>
      <c r="CLI1526" s="272"/>
      <c r="CLJ1526" s="272"/>
      <c r="CLK1526" s="272"/>
      <c r="CLL1526" s="272"/>
      <c r="CLM1526" s="272"/>
      <c r="CLN1526" s="272"/>
      <c r="CLO1526" s="272"/>
      <c r="CLP1526" s="272"/>
      <c r="CLQ1526" s="272"/>
      <c r="CLR1526" s="272"/>
      <c r="CLS1526" s="272"/>
      <c r="CLT1526" s="272"/>
      <c r="CLU1526" s="272"/>
      <c r="CLV1526" s="272"/>
      <c r="CLW1526" s="272"/>
      <c r="CLX1526" s="272"/>
      <c r="CLY1526" s="272"/>
      <c r="CLZ1526" s="272"/>
      <c r="CMA1526" s="272"/>
      <c r="CMB1526" s="272"/>
      <c r="CMC1526" s="272"/>
      <c r="CMD1526" s="272"/>
      <c r="CME1526" s="272"/>
      <c r="CMF1526" s="272"/>
      <c r="CMG1526" s="272"/>
      <c r="CMH1526" s="272"/>
      <c r="CMI1526" s="272"/>
      <c r="CMJ1526" s="272"/>
      <c r="CMK1526" s="272"/>
      <c r="CML1526" s="272"/>
      <c r="CMM1526" s="272"/>
      <c r="CMN1526" s="272"/>
      <c r="CMO1526" s="272"/>
      <c r="CMP1526" s="272"/>
      <c r="CMQ1526" s="272"/>
      <c r="CMR1526" s="272"/>
      <c r="CMS1526" s="272"/>
      <c r="CMT1526" s="272"/>
      <c r="CMU1526" s="272"/>
      <c r="CMV1526" s="272"/>
      <c r="CMW1526" s="272"/>
      <c r="CMX1526" s="272"/>
      <c r="CMY1526" s="272"/>
      <c r="CMZ1526" s="272"/>
      <c r="CNA1526" s="272"/>
      <c r="CNB1526" s="272"/>
      <c r="CNC1526" s="272"/>
      <c r="CND1526" s="272"/>
      <c r="CNE1526" s="272"/>
      <c r="CNF1526" s="272"/>
      <c r="CNG1526" s="272"/>
      <c r="CNH1526" s="272"/>
      <c r="CNI1526" s="272"/>
      <c r="CNJ1526" s="272"/>
      <c r="CNK1526" s="272"/>
      <c r="CNL1526" s="272"/>
      <c r="CNM1526" s="272"/>
      <c r="CNN1526" s="272"/>
      <c r="CNO1526" s="272"/>
      <c r="CNP1526" s="272"/>
      <c r="CNQ1526" s="272"/>
      <c r="CNR1526" s="272"/>
      <c r="CNS1526" s="272"/>
      <c r="CNT1526" s="272"/>
      <c r="CNU1526" s="272"/>
      <c r="CNV1526" s="272"/>
      <c r="CNW1526" s="272"/>
      <c r="CNX1526" s="272"/>
      <c r="CNY1526" s="272"/>
      <c r="CNZ1526" s="272"/>
      <c r="COA1526" s="272"/>
      <c r="COB1526" s="272"/>
      <c r="COC1526" s="272"/>
      <c r="COD1526" s="272"/>
      <c r="COE1526" s="272"/>
      <c r="COF1526" s="272"/>
      <c r="COG1526" s="272"/>
      <c r="COH1526" s="272"/>
      <c r="COI1526" s="272"/>
      <c r="COJ1526" s="272"/>
      <c r="COK1526" s="272"/>
      <c r="COL1526" s="272"/>
      <c r="COM1526" s="272"/>
      <c r="CON1526" s="272"/>
      <c r="COO1526" s="272"/>
      <c r="COP1526" s="272"/>
      <c r="COQ1526" s="272"/>
      <c r="COR1526" s="272"/>
      <c r="COS1526" s="272"/>
      <c r="COT1526" s="272"/>
      <c r="COU1526" s="272"/>
      <c r="COV1526" s="272"/>
      <c r="COW1526" s="272"/>
      <c r="COX1526" s="272"/>
      <c r="COY1526" s="272"/>
      <c r="COZ1526" s="272"/>
      <c r="CPA1526" s="272"/>
      <c r="CPB1526" s="272"/>
      <c r="CPC1526" s="272"/>
      <c r="CPD1526" s="272"/>
      <c r="CPE1526" s="272"/>
      <c r="CPF1526" s="272"/>
      <c r="CPG1526" s="272"/>
      <c r="CPH1526" s="272"/>
      <c r="CPI1526" s="272"/>
      <c r="CPJ1526" s="272"/>
      <c r="CPK1526" s="272"/>
      <c r="CPL1526" s="272"/>
      <c r="CPM1526" s="272"/>
      <c r="CPN1526" s="272"/>
      <c r="CPO1526" s="272"/>
      <c r="CPP1526" s="272"/>
      <c r="CPQ1526" s="272"/>
      <c r="CPR1526" s="272"/>
      <c r="CPS1526" s="272"/>
      <c r="CPT1526" s="272"/>
      <c r="CPU1526" s="272"/>
      <c r="CPV1526" s="272"/>
      <c r="CPW1526" s="272"/>
      <c r="CPX1526" s="272"/>
      <c r="CPY1526" s="272"/>
      <c r="CPZ1526" s="272"/>
      <c r="CQA1526" s="272"/>
      <c r="CQB1526" s="272"/>
      <c r="CQC1526" s="272"/>
      <c r="CQD1526" s="272"/>
      <c r="CQE1526" s="272"/>
      <c r="CQF1526" s="272"/>
      <c r="CQG1526" s="272"/>
      <c r="CQH1526" s="272"/>
      <c r="CQI1526" s="272"/>
      <c r="CQJ1526" s="272"/>
      <c r="CQK1526" s="272"/>
      <c r="CQL1526" s="272"/>
      <c r="CQM1526" s="272"/>
      <c r="CQN1526" s="272"/>
      <c r="CQO1526" s="272"/>
      <c r="CQP1526" s="272"/>
      <c r="CQQ1526" s="272"/>
      <c r="CQR1526" s="272"/>
      <c r="CQS1526" s="272"/>
      <c r="CQT1526" s="272"/>
      <c r="CQU1526" s="272"/>
      <c r="CQV1526" s="272"/>
      <c r="CQW1526" s="272"/>
      <c r="CQX1526" s="272"/>
      <c r="CQY1526" s="272"/>
      <c r="CQZ1526" s="272"/>
      <c r="CRA1526" s="272"/>
      <c r="CRB1526" s="272"/>
      <c r="CRC1526" s="272"/>
      <c r="CRD1526" s="272"/>
      <c r="CRE1526" s="272"/>
      <c r="CRF1526" s="272"/>
      <c r="CRG1526" s="272"/>
      <c r="CRH1526" s="272"/>
      <c r="CRI1526" s="272"/>
      <c r="CRJ1526" s="272"/>
      <c r="CRK1526" s="272"/>
      <c r="CRL1526" s="272"/>
      <c r="CRM1526" s="272"/>
      <c r="CRN1526" s="272"/>
      <c r="CRO1526" s="272"/>
      <c r="CRP1526" s="272"/>
      <c r="CRQ1526" s="272"/>
      <c r="CRR1526" s="272"/>
      <c r="CRS1526" s="272"/>
      <c r="CRT1526" s="272"/>
      <c r="CRU1526" s="272"/>
      <c r="CRV1526" s="272"/>
      <c r="CRW1526" s="272"/>
      <c r="CRX1526" s="272"/>
      <c r="CRY1526" s="272"/>
      <c r="CRZ1526" s="272"/>
      <c r="CSA1526" s="272"/>
      <c r="CSB1526" s="272"/>
      <c r="CSC1526" s="272"/>
      <c r="CSD1526" s="272"/>
      <c r="CSE1526" s="272"/>
      <c r="CSF1526" s="272"/>
      <c r="CSG1526" s="272"/>
      <c r="CSH1526" s="272"/>
      <c r="CSI1526" s="272"/>
      <c r="CSJ1526" s="272"/>
      <c r="CSK1526" s="272"/>
      <c r="CSL1526" s="272"/>
      <c r="CSM1526" s="272"/>
      <c r="CSN1526" s="272"/>
      <c r="CSO1526" s="272"/>
      <c r="CSP1526" s="272"/>
      <c r="CSQ1526" s="272"/>
      <c r="CSR1526" s="272"/>
      <c r="CSS1526" s="272"/>
      <c r="CST1526" s="272"/>
      <c r="CSU1526" s="272"/>
      <c r="CSV1526" s="272"/>
      <c r="CSW1526" s="272"/>
      <c r="CSX1526" s="272"/>
      <c r="CSY1526" s="272"/>
      <c r="CSZ1526" s="272"/>
      <c r="CTA1526" s="272"/>
      <c r="CTB1526" s="272"/>
      <c r="CTC1526" s="272"/>
      <c r="CTD1526" s="272"/>
      <c r="CTE1526" s="272"/>
      <c r="CTF1526" s="272"/>
      <c r="CTG1526" s="272"/>
      <c r="CTH1526" s="272"/>
      <c r="CTI1526" s="272"/>
      <c r="CTJ1526" s="272"/>
      <c r="CTK1526" s="272"/>
      <c r="CTL1526" s="272"/>
      <c r="CTM1526" s="272"/>
      <c r="CTN1526" s="272"/>
      <c r="CTO1526" s="272"/>
      <c r="CTP1526" s="272"/>
      <c r="CTQ1526" s="272"/>
      <c r="CTR1526" s="272"/>
      <c r="CTS1526" s="272"/>
      <c r="CTT1526" s="272"/>
      <c r="CTU1526" s="272"/>
      <c r="CTV1526" s="272"/>
      <c r="CTW1526" s="272"/>
      <c r="CTX1526" s="272"/>
      <c r="CTY1526" s="272"/>
      <c r="CTZ1526" s="272"/>
      <c r="CUA1526" s="272"/>
      <c r="CUB1526" s="272"/>
      <c r="CUC1526" s="272"/>
      <c r="CUD1526" s="272"/>
      <c r="CUE1526" s="272"/>
      <c r="CUF1526" s="272"/>
      <c r="CUG1526" s="272"/>
      <c r="CUH1526" s="272"/>
      <c r="CUI1526" s="272"/>
      <c r="CUJ1526" s="272"/>
      <c r="CUK1526" s="272"/>
      <c r="CUL1526" s="272"/>
      <c r="CUM1526" s="272"/>
      <c r="CUN1526" s="272"/>
      <c r="CUO1526" s="272"/>
      <c r="CUP1526" s="272"/>
      <c r="CUQ1526" s="272"/>
      <c r="CUR1526" s="272"/>
      <c r="CUS1526" s="272"/>
      <c r="CUT1526" s="272"/>
      <c r="CUU1526" s="272"/>
      <c r="CUV1526" s="272"/>
      <c r="CUW1526" s="272"/>
      <c r="CUX1526" s="272"/>
      <c r="CUY1526" s="272"/>
      <c r="CUZ1526" s="272"/>
      <c r="CVA1526" s="272"/>
      <c r="CVB1526" s="272"/>
      <c r="CVC1526" s="272"/>
      <c r="CVD1526" s="272"/>
      <c r="CVE1526" s="272"/>
      <c r="CVF1526" s="272"/>
      <c r="CVG1526" s="272"/>
      <c r="CVH1526" s="272"/>
      <c r="CVI1526" s="272"/>
      <c r="CVJ1526" s="272"/>
      <c r="CVK1526" s="272"/>
      <c r="CVL1526" s="272"/>
      <c r="CVM1526" s="272"/>
      <c r="CVN1526" s="272"/>
      <c r="CVO1526" s="272"/>
      <c r="CVP1526" s="272"/>
      <c r="CVQ1526" s="272"/>
      <c r="CVR1526" s="272"/>
      <c r="CVS1526" s="272"/>
      <c r="CVT1526" s="272"/>
      <c r="CVU1526" s="272"/>
      <c r="CVV1526" s="272"/>
      <c r="CVW1526" s="272"/>
      <c r="CVX1526" s="272"/>
      <c r="CVY1526" s="272"/>
      <c r="CVZ1526" s="272"/>
      <c r="CWA1526" s="272"/>
      <c r="CWB1526" s="272"/>
      <c r="CWC1526" s="272"/>
      <c r="CWD1526" s="272"/>
      <c r="CWE1526" s="272"/>
      <c r="CWF1526" s="272"/>
      <c r="CWG1526" s="272"/>
      <c r="CWH1526" s="272"/>
      <c r="CWI1526" s="272"/>
      <c r="CWJ1526" s="272"/>
      <c r="CWK1526" s="272"/>
      <c r="CWL1526" s="272"/>
      <c r="CWM1526" s="272"/>
      <c r="CWN1526" s="272"/>
      <c r="CWO1526" s="272"/>
      <c r="CWP1526" s="272"/>
      <c r="CWQ1526" s="272"/>
      <c r="CWR1526" s="272"/>
      <c r="CWS1526" s="272"/>
      <c r="CWT1526" s="272"/>
      <c r="CWU1526" s="272"/>
      <c r="CWV1526" s="272"/>
      <c r="CWW1526" s="272"/>
      <c r="CWX1526" s="272"/>
      <c r="CWY1526" s="272"/>
      <c r="CWZ1526" s="272"/>
      <c r="CXA1526" s="272"/>
      <c r="CXB1526" s="272"/>
      <c r="CXC1526" s="272"/>
      <c r="CXD1526" s="272"/>
      <c r="CXE1526" s="272"/>
      <c r="CXF1526" s="272"/>
      <c r="CXG1526" s="272"/>
      <c r="CXH1526" s="272"/>
      <c r="CXI1526" s="272"/>
      <c r="CXJ1526" s="272"/>
      <c r="CXK1526" s="272"/>
      <c r="CXL1526" s="272"/>
      <c r="CXM1526" s="272"/>
      <c r="CXN1526" s="272"/>
      <c r="CXO1526" s="272"/>
      <c r="CXP1526" s="272"/>
      <c r="CXQ1526" s="272"/>
      <c r="CXR1526" s="272"/>
      <c r="CXS1526" s="272"/>
      <c r="CXT1526" s="272"/>
      <c r="CXU1526" s="272"/>
      <c r="CXV1526" s="272"/>
      <c r="CXW1526" s="272"/>
      <c r="CXX1526" s="272"/>
      <c r="CXY1526" s="272"/>
      <c r="CXZ1526" s="272"/>
      <c r="CYA1526" s="272"/>
      <c r="CYB1526" s="272"/>
      <c r="CYC1526" s="272"/>
      <c r="CYD1526" s="272"/>
      <c r="CYE1526" s="272"/>
      <c r="CYF1526" s="272"/>
      <c r="CYG1526" s="272"/>
      <c r="CYH1526" s="272"/>
      <c r="CYI1526" s="272"/>
      <c r="CYJ1526" s="272"/>
      <c r="CYK1526" s="272"/>
      <c r="CYL1526" s="272"/>
      <c r="CYM1526" s="272"/>
      <c r="CYN1526" s="272"/>
      <c r="CYO1526" s="272"/>
      <c r="CYP1526" s="272"/>
      <c r="CYQ1526" s="272"/>
      <c r="CYR1526" s="272"/>
      <c r="CYS1526" s="272"/>
      <c r="CYT1526" s="272"/>
      <c r="CYU1526" s="272"/>
      <c r="CYV1526" s="272"/>
      <c r="CYW1526" s="272"/>
      <c r="CYX1526" s="272"/>
      <c r="CYY1526" s="272"/>
      <c r="CYZ1526" s="272"/>
      <c r="CZA1526" s="272"/>
      <c r="CZB1526" s="272"/>
      <c r="CZC1526" s="272"/>
      <c r="CZD1526" s="272"/>
      <c r="CZE1526" s="272"/>
      <c r="CZF1526" s="272"/>
      <c r="CZG1526" s="272"/>
      <c r="CZH1526" s="272"/>
      <c r="CZI1526" s="272"/>
      <c r="CZJ1526" s="272"/>
      <c r="CZK1526" s="272"/>
      <c r="CZL1526" s="272"/>
      <c r="CZM1526" s="272"/>
      <c r="CZN1526" s="272"/>
      <c r="CZO1526" s="272"/>
      <c r="CZP1526" s="272"/>
      <c r="CZQ1526" s="272"/>
      <c r="CZR1526" s="272"/>
      <c r="CZS1526" s="272"/>
      <c r="CZT1526" s="272"/>
      <c r="CZU1526" s="272"/>
      <c r="CZV1526" s="272"/>
      <c r="CZW1526" s="272"/>
      <c r="CZX1526" s="272"/>
      <c r="CZY1526" s="272"/>
      <c r="CZZ1526" s="272"/>
      <c r="DAA1526" s="272"/>
      <c r="DAB1526" s="272"/>
      <c r="DAC1526" s="272"/>
      <c r="DAD1526" s="272"/>
      <c r="DAE1526" s="272"/>
      <c r="DAF1526" s="272"/>
      <c r="DAG1526" s="272"/>
      <c r="DAH1526" s="272"/>
      <c r="DAI1526" s="272"/>
      <c r="DAJ1526" s="272"/>
      <c r="DAK1526" s="272"/>
      <c r="DAL1526" s="272"/>
      <c r="DAM1526" s="272"/>
      <c r="DAN1526" s="272"/>
      <c r="DAO1526" s="272"/>
      <c r="DAP1526" s="272"/>
      <c r="DAQ1526" s="272"/>
      <c r="DAR1526" s="272"/>
      <c r="DAS1526" s="272"/>
      <c r="DAT1526" s="272"/>
      <c r="DAU1526" s="272"/>
      <c r="DAV1526" s="272"/>
      <c r="DAW1526" s="272"/>
      <c r="DAX1526" s="272"/>
      <c r="DAY1526" s="272"/>
      <c r="DAZ1526" s="272"/>
      <c r="DBA1526" s="272"/>
      <c r="DBB1526" s="272"/>
      <c r="DBC1526" s="272"/>
      <c r="DBD1526" s="272"/>
      <c r="DBE1526" s="272"/>
      <c r="DBF1526" s="272"/>
      <c r="DBG1526" s="272"/>
      <c r="DBH1526" s="272"/>
      <c r="DBI1526" s="272"/>
      <c r="DBJ1526" s="272"/>
      <c r="DBK1526" s="272"/>
      <c r="DBL1526" s="272"/>
      <c r="DBM1526" s="272"/>
      <c r="DBN1526" s="272"/>
      <c r="DBO1526" s="272"/>
      <c r="DBP1526" s="272"/>
      <c r="DBQ1526" s="272"/>
      <c r="DBR1526" s="272"/>
      <c r="DBS1526" s="272"/>
      <c r="DBT1526" s="272"/>
      <c r="DBU1526" s="272"/>
      <c r="DBV1526" s="272"/>
      <c r="DBW1526" s="272"/>
      <c r="DBX1526" s="272"/>
      <c r="DBY1526" s="272"/>
      <c r="DBZ1526" s="272"/>
      <c r="DCA1526" s="272"/>
      <c r="DCB1526" s="272"/>
      <c r="DCC1526" s="272"/>
      <c r="DCD1526" s="272"/>
      <c r="DCE1526" s="272"/>
      <c r="DCF1526" s="272"/>
      <c r="DCG1526" s="272"/>
      <c r="DCH1526" s="272"/>
      <c r="DCI1526" s="272"/>
      <c r="DCJ1526" s="272"/>
      <c r="DCK1526" s="272"/>
      <c r="DCL1526" s="272"/>
      <c r="DCM1526" s="272"/>
      <c r="DCN1526" s="272"/>
      <c r="DCO1526" s="272"/>
      <c r="DCP1526" s="272"/>
      <c r="DCQ1526" s="272"/>
      <c r="DCR1526" s="272"/>
      <c r="DCS1526" s="272"/>
      <c r="DCT1526" s="272"/>
      <c r="DCU1526" s="272"/>
      <c r="DCV1526" s="272"/>
      <c r="DCW1526" s="272"/>
      <c r="DCX1526" s="272"/>
      <c r="DCY1526" s="272"/>
      <c r="DCZ1526" s="272"/>
      <c r="DDA1526" s="272"/>
      <c r="DDB1526" s="272"/>
      <c r="DDC1526" s="272"/>
      <c r="DDD1526" s="272"/>
      <c r="DDE1526" s="272"/>
      <c r="DDF1526" s="272"/>
      <c r="DDG1526" s="272"/>
      <c r="DDH1526" s="272"/>
      <c r="DDI1526" s="272"/>
      <c r="DDJ1526" s="272"/>
      <c r="DDK1526" s="272"/>
      <c r="DDL1526" s="272"/>
      <c r="DDM1526" s="272"/>
      <c r="DDN1526" s="272"/>
      <c r="DDO1526" s="272"/>
      <c r="DDP1526" s="272"/>
      <c r="DDQ1526" s="272"/>
      <c r="DDR1526" s="272"/>
      <c r="DDS1526" s="272"/>
      <c r="DDT1526" s="272"/>
      <c r="DDU1526" s="272"/>
      <c r="DDV1526" s="272"/>
      <c r="DDW1526" s="272"/>
      <c r="DDX1526" s="272"/>
      <c r="DDY1526" s="272"/>
      <c r="DDZ1526" s="272"/>
      <c r="DEA1526" s="272"/>
      <c r="DEB1526" s="272"/>
      <c r="DEC1526" s="272"/>
      <c r="DED1526" s="272"/>
      <c r="DEE1526" s="272"/>
      <c r="DEF1526" s="272"/>
      <c r="DEG1526" s="272"/>
      <c r="DEH1526" s="272"/>
      <c r="DEI1526" s="272"/>
      <c r="DEJ1526" s="272"/>
      <c r="DEK1526" s="272"/>
      <c r="DEL1526" s="272"/>
      <c r="DEM1526" s="272"/>
      <c r="DEN1526" s="272"/>
      <c r="DEO1526" s="272"/>
      <c r="DEP1526" s="272"/>
      <c r="DEQ1526" s="272"/>
      <c r="DER1526" s="272"/>
      <c r="DES1526" s="272"/>
      <c r="DET1526" s="272"/>
      <c r="DEU1526" s="272"/>
      <c r="DEV1526" s="272"/>
      <c r="DEW1526" s="272"/>
      <c r="DEX1526" s="272"/>
      <c r="DEY1526" s="272"/>
      <c r="DEZ1526" s="272"/>
      <c r="DFA1526" s="272"/>
      <c r="DFB1526" s="272"/>
      <c r="DFC1526" s="272"/>
      <c r="DFD1526" s="272"/>
      <c r="DFE1526" s="272"/>
      <c r="DFF1526" s="272"/>
      <c r="DFG1526" s="272"/>
      <c r="DFH1526" s="272"/>
      <c r="DFI1526" s="272"/>
      <c r="DFJ1526" s="272"/>
      <c r="DFK1526" s="272"/>
      <c r="DFL1526" s="272"/>
      <c r="DFM1526" s="272"/>
      <c r="DFN1526" s="272"/>
      <c r="DFO1526" s="272"/>
      <c r="DFP1526" s="272"/>
      <c r="DFQ1526" s="272"/>
      <c r="DFR1526" s="272"/>
      <c r="DFS1526" s="272"/>
      <c r="DFT1526" s="272"/>
      <c r="DFU1526" s="272"/>
      <c r="DFV1526" s="272"/>
      <c r="DFW1526" s="272"/>
      <c r="DFX1526" s="272"/>
      <c r="DFY1526" s="272"/>
      <c r="DFZ1526" s="272"/>
      <c r="DGA1526" s="272"/>
      <c r="DGB1526" s="272"/>
      <c r="DGC1526" s="272"/>
      <c r="DGD1526" s="272"/>
      <c r="DGE1526" s="272"/>
      <c r="DGF1526" s="272"/>
      <c r="DGG1526" s="272"/>
      <c r="DGH1526" s="272"/>
      <c r="DGI1526" s="272"/>
      <c r="DGJ1526" s="272"/>
      <c r="DGK1526" s="272"/>
      <c r="DGL1526" s="272"/>
      <c r="DGM1526" s="272"/>
      <c r="DGN1526" s="272"/>
      <c r="DGO1526" s="272"/>
      <c r="DGP1526" s="272"/>
      <c r="DGQ1526" s="272"/>
      <c r="DGR1526" s="272"/>
      <c r="DGS1526" s="272"/>
      <c r="DGT1526" s="272"/>
      <c r="DGU1526" s="272"/>
      <c r="DGV1526" s="272"/>
      <c r="DGW1526" s="272"/>
      <c r="DGX1526" s="272"/>
      <c r="DGY1526" s="272"/>
      <c r="DGZ1526" s="272"/>
      <c r="DHA1526" s="272"/>
      <c r="DHB1526" s="272"/>
      <c r="DHC1526" s="272"/>
      <c r="DHD1526" s="272"/>
      <c r="DHE1526" s="272"/>
      <c r="DHF1526" s="272"/>
      <c r="DHG1526" s="272"/>
      <c r="DHH1526" s="272"/>
      <c r="DHI1526" s="272"/>
      <c r="DHJ1526" s="272"/>
      <c r="DHK1526" s="272"/>
      <c r="DHL1526" s="272"/>
      <c r="DHM1526" s="272"/>
      <c r="DHN1526" s="272"/>
      <c r="DHO1526" s="272"/>
      <c r="DHP1526" s="272"/>
      <c r="DHQ1526" s="272"/>
      <c r="DHR1526" s="272"/>
      <c r="DHS1526" s="272"/>
      <c r="DHT1526" s="272"/>
      <c r="DHU1526" s="272"/>
      <c r="DHV1526" s="272"/>
      <c r="DHW1526" s="272"/>
      <c r="DHX1526" s="272"/>
      <c r="DHY1526" s="272"/>
      <c r="DHZ1526" s="272"/>
      <c r="DIA1526" s="272"/>
      <c r="DIB1526" s="272"/>
      <c r="DIC1526" s="272"/>
      <c r="DID1526" s="272"/>
      <c r="DIE1526" s="272"/>
      <c r="DIF1526" s="272"/>
      <c r="DIG1526" s="272"/>
      <c r="DIH1526" s="272"/>
      <c r="DII1526" s="272"/>
      <c r="DIJ1526" s="272"/>
      <c r="DIK1526" s="272"/>
      <c r="DIL1526" s="272"/>
      <c r="DIM1526" s="272"/>
      <c r="DIN1526" s="272"/>
      <c r="DIO1526" s="272"/>
      <c r="DIP1526" s="272"/>
      <c r="DIQ1526" s="272"/>
      <c r="DIR1526" s="272"/>
      <c r="DIS1526" s="272"/>
      <c r="DIT1526" s="272"/>
      <c r="DIU1526" s="272"/>
      <c r="DIV1526" s="272"/>
      <c r="DIW1526" s="272"/>
      <c r="DIX1526" s="272"/>
      <c r="DIY1526" s="272"/>
      <c r="DIZ1526" s="272"/>
      <c r="DJA1526" s="272"/>
      <c r="DJB1526" s="272"/>
      <c r="DJC1526" s="272"/>
      <c r="DJD1526" s="272"/>
      <c r="DJE1526" s="272"/>
      <c r="DJF1526" s="272"/>
      <c r="DJG1526" s="272"/>
      <c r="DJH1526" s="272"/>
      <c r="DJI1526" s="272"/>
      <c r="DJJ1526" s="272"/>
      <c r="DJK1526" s="272"/>
      <c r="DJL1526" s="272"/>
      <c r="DJM1526" s="272"/>
      <c r="DJN1526" s="272"/>
      <c r="DJO1526" s="272"/>
      <c r="DJP1526" s="272"/>
      <c r="DJQ1526" s="272"/>
      <c r="DJR1526" s="272"/>
      <c r="DJS1526" s="272"/>
      <c r="DJT1526" s="272"/>
      <c r="DJU1526" s="272"/>
      <c r="DJV1526" s="272"/>
      <c r="DJW1526" s="272"/>
      <c r="DJX1526" s="272"/>
      <c r="DJY1526" s="272"/>
      <c r="DJZ1526" s="272"/>
      <c r="DKA1526" s="272"/>
      <c r="DKB1526" s="272"/>
      <c r="DKC1526" s="272"/>
      <c r="DKD1526" s="272"/>
      <c r="DKE1526" s="272"/>
      <c r="DKF1526" s="272"/>
      <c r="DKG1526" s="272"/>
      <c r="DKH1526" s="272"/>
      <c r="DKI1526" s="272"/>
      <c r="DKJ1526" s="272"/>
      <c r="DKK1526" s="272"/>
      <c r="DKL1526" s="272"/>
      <c r="DKM1526" s="272"/>
      <c r="DKN1526" s="272"/>
      <c r="DKO1526" s="272"/>
      <c r="DKP1526" s="272"/>
      <c r="DKQ1526" s="272"/>
      <c r="DKR1526" s="272"/>
      <c r="DKS1526" s="272"/>
      <c r="DKT1526" s="272"/>
      <c r="DKU1526" s="272"/>
      <c r="DKV1526" s="272"/>
      <c r="DKW1526" s="272"/>
      <c r="DKX1526" s="272"/>
      <c r="DKY1526" s="272"/>
      <c r="DKZ1526" s="272"/>
      <c r="DLA1526" s="272"/>
      <c r="DLB1526" s="272"/>
      <c r="DLC1526" s="272"/>
      <c r="DLD1526" s="272"/>
      <c r="DLE1526" s="272"/>
      <c r="DLF1526" s="272"/>
      <c r="DLG1526" s="272"/>
      <c r="DLH1526" s="272"/>
      <c r="DLI1526" s="272"/>
      <c r="DLJ1526" s="272"/>
      <c r="DLK1526" s="272"/>
      <c r="DLL1526" s="272"/>
      <c r="DLM1526" s="272"/>
      <c r="DLN1526" s="272"/>
      <c r="DLO1526" s="272"/>
      <c r="DLP1526" s="272"/>
      <c r="DLQ1526" s="272"/>
      <c r="DLR1526" s="272"/>
      <c r="DLS1526" s="272"/>
      <c r="DLT1526" s="272"/>
      <c r="DLU1526" s="272"/>
      <c r="DLV1526" s="272"/>
      <c r="DLW1526" s="272"/>
      <c r="DLX1526" s="272"/>
      <c r="DLY1526" s="272"/>
      <c r="DLZ1526" s="272"/>
      <c r="DMA1526" s="272"/>
      <c r="DMB1526" s="272"/>
      <c r="DMC1526" s="272"/>
      <c r="DMD1526" s="272"/>
      <c r="DME1526" s="272"/>
      <c r="DMF1526" s="272"/>
      <c r="DMG1526" s="272"/>
      <c r="DMH1526" s="272"/>
      <c r="DMI1526" s="272"/>
      <c r="DMJ1526" s="272"/>
      <c r="DMK1526" s="272"/>
      <c r="DML1526" s="272"/>
      <c r="DMM1526" s="272"/>
      <c r="DMN1526" s="272"/>
      <c r="DMO1526" s="272"/>
      <c r="DMP1526" s="272"/>
      <c r="DMQ1526" s="272"/>
      <c r="DMR1526" s="272"/>
      <c r="DMS1526" s="272"/>
      <c r="DMT1526" s="272"/>
      <c r="DMU1526" s="272"/>
      <c r="DMV1526" s="272"/>
      <c r="DMW1526" s="272"/>
      <c r="DMX1526" s="272"/>
      <c r="DMY1526" s="272"/>
      <c r="DMZ1526" s="272"/>
      <c r="DNA1526" s="272"/>
      <c r="DNB1526" s="272"/>
      <c r="DNC1526" s="272"/>
      <c r="DND1526" s="272"/>
      <c r="DNE1526" s="272"/>
      <c r="DNF1526" s="272"/>
      <c r="DNG1526" s="272"/>
      <c r="DNH1526" s="272"/>
      <c r="DNI1526" s="272"/>
      <c r="DNJ1526" s="272"/>
      <c r="DNK1526" s="272"/>
      <c r="DNL1526" s="272"/>
      <c r="DNM1526" s="272"/>
      <c r="DNN1526" s="272"/>
      <c r="DNO1526" s="272"/>
      <c r="DNP1526" s="272"/>
      <c r="DNQ1526" s="272"/>
      <c r="DNR1526" s="272"/>
      <c r="DNS1526" s="272"/>
      <c r="DNT1526" s="272"/>
      <c r="DNU1526" s="272"/>
      <c r="DNV1526" s="272"/>
      <c r="DNW1526" s="272"/>
      <c r="DNX1526" s="272"/>
      <c r="DNY1526" s="272"/>
      <c r="DNZ1526" s="272"/>
      <c r="DOA1526" s="272"/>
      <c r="DOB1526" s="272"/>
      <c r="DOC1526" s="272"/>
      <c r="DOD1526" s="272"/>
      <c r="DOE1526" s="272"/>
      <c r="DOF1526" s="272"/>
      <c r="DOG1526" s="272"/>
      <c r="DOH1526" s="272"/>
      <c r="DOI1526" s="272"/>
      <c r="DOJ1526" s="272"/>
      <c r="DOK1526" s="272"/>
      <c r="DOL1526" s="272"/>
      <c r="DOM1526" s="272"/>
      <c r="DON1526" s="272"/>
      <c r="DOO1526" s="272"/>
      <c r="DOP1526" s="272"/>
      <c r="DOQ1526" s="272"/>
      <c r="DOR1526" s="272"/>
      <c r="DOS1526" s="272"/>
      <c r="DOT1526" s="272"/>
      <c r="DOU1526" s="272"/>
      <c r="DOV1526" s="272"/>
      <c r="DOW1526" s="272"/>
      <c r="DOX1526" s="272"/>
      <c r="DOY1526" s="272"/>
      <c r="DOZ1526" s="272"/>
      <c r="DPA1526" s="272"/>
      <c r="DPB1526" s="272"/>
      <c r="DPC1526" s="272"/>
      <c r="DPD1526" s="272"/>
      <c r="DPE1526" s="272"/>
      <c r="DPF1526" s="272"/>
      <c r="DPG1526" s="272"/>
      <c r="DPH1526" s="272"/>
      <c r="DPI1526" s="272"/>
      <c r="DPJ1526" s="272"/>
      <c r="DPK1526" s="272"/>
      <c r="DPL1526" s="272"/>
      <c r="DPM1526" s="272"/>
      <c r="DPN1526" s="272"/>
      <c r="DPO1526" s="272"/>
      <c r="DPP1526" s="272"/>
      <c r="DPQ1526" s="272"/>
      <c r="DPR1526" s="272"/>
      <c r="DPS1526" s="272"/>
      <c r="DPT1526" s="272"/>
      <c r="DPU1526" s="272"/>
      <c r="DPV1526" s="272"/>
      <c r="DPW1526" s="272"/>
      <c r="DPX1526" s="272"/>
      <c r="DPY1526" s="272"/>
      <c r="DPZ1526" s="272"/>
      <c r="DQA1526" s="272"/>
      <c r="DQB1526" s="272"/>
      <c r="DQC1526" s="272"/>
      <c r="DQD1526" s="272"/>
      <c r="DQE1526" s="272"/>
      <c r="DQF1526" s="272"/>
      <c r="DQG1526" s="272"/>
      <c r="DQH1526" s="272"/>
      <c r="DQI1526" s="272"/>
      <c r="DQJ1526" s="272"/>
      <c r="DQK1526" s="272"/>
      <c r="DQL1526" s="272"/>
      <c r="DQM1526" s="272"/>
      <c r="DQN1526" s="272"/>
      <c r="DQO1526" s="272"/>
      <c r="DQP1526" s="272"/>
      <c r="DQQ1526" s="272"/>
      <c r="DQR1526" s="272"/>
      <c r="DQS1526" s="272"/>
      <c r="DQT1526" s="272"/>
      <c r="DQU1526" s="272"/>
      <c r="DQV1526" s="272"/>
      <c r="DQW1526" s="272"/>
      <c r="DQX1526" s="272"/>
      <c r="DQY1526" s="272"/>
      <c r="DQZ1526" s="272"/>
      <c r="DRA1526" s="272"/>
      <c r="DRB1526" s="272"/>
      <c r="DRC1526" s="272"/>
      <c r="DRD1526" s="272"/>
      <c r="DRE1526" s="272"/>
      <c r="DRF1526" s="272"/>
      <c r="DRG1526" s="272"/>
      <c r="DRH1526" s="272"/>
      <c r="DRI1526" s="272"/>
      <c r="DRJ1526" s="272"/>
      <c r="DRK1526" s="272"/>
      <c r="DRL1526" s="272"/>
      <c r="DRM1526" s="272"/>
      <c r="DRN1526" s="272"/>
      <c r="DRO1526" s="272"/>
      <c r="DRP1526" s="272"/>
      <c r="DRQ1526" s="272"/>
      <c r="DRR1526" s="272"/>
      <c r="DRS1526" s="272"/>
      <c r="DRT1526" s="272"/>
      <c r="DRU1526" s="272"/>
      <c r="DRV1526" s="272"/>
      <c r="DRW1526" s="272"/>
      <c r="DRX1526" s="272"/>
      <c r="DRY1526" s="272"/>
      <c r="DRZ1526" s="272"/>
      <c r="DSA1526" s="272"/>
      <c r="DSB1526" s="272"/>
      <c r="DSC1526" s="272"/>
      <c r="DSD1526" s="272"/>
      <c r="DSE1526" s="272"/>
      <c r="DSF1526" s="272"/>
      <c r="DSG1526" s="272"/>
      <c r="DSH1526" s="272"/>
      <c r="DSI1526" s="272"/>
      <c r="DSJ1526" s="272"/>
      <c r="DSK1526" s="272"/>
      <c r="DSL1526" s="272"/>
      <c r="DSM1526" s="272"/>
      <c r="DSN1526" s="272"/>
      <c r="DSO1526" s="272"/>
      <c r="DSP1526" s="272"/>
      <c r="DSQ1526" s="272"/>
      <c r="DSR1526" s="272"/>
      <c r="DSS1526" s="272"/>
      <c r="DST1526" s="272"/>
      <c r="DSU1526" s="272"/>
      <c r="DSV1526" s="272"/>
      <c r="DSW1526" s="272"/>
      <c r="DSX1526" s="272"/>
      <c r="DSY1526" s="272"/>
      <c r="DSZ1526" s="272"/>
      <c r="DTA1526" s="272"/>
      <c r="DTB1526" s="272"/>
      <c r="DTC1526" s="272"/>
      <c r="DTD1526" s="272"/>
      <c r="DTE1526" s="272"/>
      <c r="DTF1526" s="272"/>
      <c r="DTG1526" s="272"/>
      <c r="DTH1526" s="272"/>
      <c r="DTI1526" s="272"/>
      <c r="DTJ1526" s="272"/>
      <c r="DTK1526" s="272"/>
      <c r="DTL1526" s="272"/>
      <c r="DTM1526" s="272"/>
      <c r="DTN1526" s="272"/>
      <c r="DTO1526" s="272"/>
      <c r="DTP1526" s="272"/>
      <c r="DTQ1526" s="272"/>
      <c r="DTR1526" s="272"/>
      <c r="DTS1526" s="272"/>
      <c r="DTT1526" s="272"/>
      <c r="DTU1526" s="272"/>
      <c r="DTV1526" s="272"/>
      <c r="DTW1526" s="272"/>
      <c r="DTX1526" s="272"/>
      <c r="DTY1526" s="272"/>
      <c r="DTZ1526" s="272"/>
      <c r="DUA1526" s="272"/>
      <c r="DUB1526" s="272"/>
      <c r="DUC1526" s="272"/>
      <c r="DUD1526" s="272"/>
      <c r="DUE1526" s="272"/>
      <c r="DUF1526" s="272"/>
      <c r="DUG1526" s="272"/>
      <c r="DUH1526" s="272"/>
      <c r="DUI1526" s="272"/>
      <c r="DUJ1526" s="272"/>
      <c r="DUK1526" s="272"/>
      <c r="DUL1526" s="272"/>
      <c r="DUM1526" s="272"/>
      <c r="DUN1526" s="272"/>
      <c r="DUO1526" s="272"/>
      <c r="DUP1526" s="272"/>
      <c r="DUQ1526" s="272"/>
      <c r="DUR1526" s="272"/>
      <c r="DUS1526" s="272"/>
      <c r="DUT1526" s="272"/>
      <c r="DUU1526" s="272"/>
      <c r="DUV1526" s="272"/>
      <c r="DUW1526" s="272"/>
      <c r="DUX1526" s="272"/>
      <c r="DUY1526" s="272"/>
      <c r="DUZ1526" s="272"/>
      <c r="DVA1526" s="272"/>
      <c r="DVB1526" s="272"/>
      <c r="DVC1526" s="272"/>
      <c r="DVD1526" s="272"/>
      <c r="DVE1526" s="272"/>
      <c r="DVF1526" s="272"/>
      <c r="DVG1526" s="272"/>
      <c r="DVH1526" s="272"/>
      <c r="DVI1526" s="272"/>
      <c r="DVJ1526" s="272"/>
      <c r="DVK1526" s="272"/>
      <c r="DVL1526" s="272"/>
      <c r="DVM1526" s="272"/>
      <c r="DVN1526" s="272"/>
      <c r="DVO1526" s="272"/>
      <c r="DVP1526" s="272"/>
      <c r="DVQ1526" s="272"/>
      <c r="DVR1526" s="272"/>
      <c r="DVS1526" s="272"/>
      <c r="DVT1526" s="272"/>
      <c r="DVU1526" s="272"/>
      <c r="DVV1526" s="272"/>
      <c r="DVW1526" s="272"/>
      <c r="DVX1526" s="272"/>
      <c r="DVY1526" s="272"/>
      <c r="DVZ1526" s="272"/>
      <c r="DWA1526" s="272"/>
      <c r="DWB1526" s="272"/>
      <c r="DWC1526" s="272"/>
      <c r="DWD1526" s="272"/>
      <c r="DWE1526" s="272"/>
      <c r="DWF1526" s="272"/>
      <c r="DWG1526" s="272"/>
      <c r="DWH1526" s="272"/>
      <c r="DWI1526" s="272"/>
      <c r="DWJ1526" s="272"/>
      <c r="DWK1526" s="272"/>
      <c r="DWL1526" s="272"/>
      <c r="DWM1526" s="272"/>
      <c r="DWN1526" s="272"/>
      <c r="DWO1526" s="272"/>
      <c r="DWP1526" s="272"/>
      <c r="DWQ1526" s="272"/>
      <c r="DWR1526" s="272"/>
      <c r="DWS1526" s="272"/>
      <c r="DWT1526" s="272"/>
      <c r="DWU1526" s="272"/>
      <c r="DWV1526" s="272"/>
      <c r="DWW1526" s="272"/>
      <c r="DWX1526" s="272"/>
      <c r="DWY1526" s="272"/>
      <c r="DWZ1526" s="272"/>
      <c r="DXA1526" s="272"/>
      <c r="DXB1526" s="272"/>
      <c r="DXC1526" s="272"/>
      <c r="DXD1526" s="272"/>
      <c r="DXE1526" s="272"/>
      <c r="DXF1526" s="272"/>
      <c r="DXG1526" s="272"/>
      <c r="DXH1526" s="272"/>
      <c r="DXI1526" s="272"/>
      <c r="DXJ1526" s="272"/>
      <c r="DXK1526" s="272"/>
      <c r="DXL1526" s="272"/>
      <c r="DXM1526" s="272"/>
      <c r="DXN1526" s="272"/>
      <c r="DXO1526" s="272"/>
      <c r="DXP1526" s="272"/>
      <c r="DXQ1526" s="272"/>
      <c r="DXR1526" s="272"/>
      <c r="DXS1526" s="272"/>
      <c r="DXT1526" s="272"/>
      <c r="DXU1526" s="272"/>
      <c r="DXV1526" s="272"/>
      <c r="DXW1526" s="272"/>
      <c r="DXX1526" s="272"/>
      <c r="DXY1526" s="272"/>
      <c r="DXZ1526" s="272"/>
      <c r="DYA1526" s="272"/>
      <c r="DYB1526" s="272"/>
      <c r="DYC1526" s="272"/>
      <c r="DYD1526" s="272"/>
      <c r="DYE1526" s="272"/>
      <c r="DYF1526" s="272"/>
      <c r="DYG1526" s="272"/>
      <c r="DYH1526" s="272"/>
      <c r="DYI1526" s="272"/>
      <c r="DYJ1526" s="272"/>
      <c r="DYK1526" s="272"/>
      <c r="DYL1526" s="272"/>
      <c r="DYM1526" s="272"/>
      <c r="DYN1526" s="272"/>
      <c r="DYO1526" s="272"/>
      <c r="DYP1526" s="272"/>
      <c r="DYQ1526" s="272"/>
      <c r="DYR1526" s="272"/>
      <c r="DYS1526" s="272"/>
      <c r="DYT1526" s="272"/>
      <c r="DYU1526" s="272"/>
      <c r="DYV1526" s="272"/>
      <c r="DYW1526" s="272"/>
      <c r="DYX1526" s="272"/>
      <c r="DYY1526" s="272"/>
      <c r="DYZ1526" s="272"/>
      <c r="DZA1526" s="272"/>
      <c r="DZB1526" s="272"/>
      <c r="DZC1526" s="272"/>
      <c r="DZD1526" s="272"/>
      <c r="DZE1526" s="272"/>
      <c r="DZF1526" s="272"/>
      <c r="DZG1526" s="272"/>
      <c r="DZH1526" s="272"/>
      <c r="DZI1526" s="272"/>
      <c r="DZJ1526" s="272"/>
      <c r="DZK1526" s="272"/>
      <c r="DZL1526" s="272"/>
      <c r="DZM1526" s="272"/>
      <c r="DZN1526" s="272"/>
      <c r="DZO1526" s="272"/>
      <c r="DZP1526" s="272"/>
      <c r="DZQ1526" s="272"/>
      <c r="DZR1526" s="272"/>
      <c r="DZS1526" s="272"/>
      <c r="DZT1526" s="272"/>
      <c r="DZU1526" s="272"/>
      <c r="DZV1526" s="272"/>
      <c r="DZW1526" s="272"/>
      <c r="DZX1526" s="272"/>
      <c r="DZY1526" s="272"/>
      <c r="DZZ1526" s="272"/>
      <c r="EAA1526" s="272"/>
      <c r="EAB1526" s="272"/>
      <c r="EAC1526" s="272"/>
      <c r="EAD1526" s="272"/>
      <c r="EAE1526" s="272"/>
      <c r="EAF1526" s="272"/>
      <c r="EAG1526" s="272"/>
      <c r="EAH1526" s="272"/>
      <c r="EAI1526" s="272"/>
      <c r="EAJ1526" s="272"/>
      <c r="EAK1526" s="272"/>
      <c r="EAL1526" s="272"/>
      <c r="EAM1526" s="272"/>
      <c r="EAN1526" s="272"/>
      <c r="EAO1526" s="272"/>
      <c r="EAP1526" s="272"/>
      <c r="EAQ1526" s="272"/>
      <c r="EAR1526" s="272"/>
      <c r="EAS1526" s="272"/>
      <c r="EAT1526" s="272"/>
      <c r="EAU1526" s="272"/>
      <c r="EAV1526" s="272"/>
      <c r="EAW1526" s="272"/>
      <c r="EAX1526" s="272"/>
      <c r="EAY1526" s="272"/>
      <c r="EAZ1526" s="272"/>
      <c r="EBA1526" s="272"/>
      <c r="EBB1526" s="272"/>
      <c r="EBC1526" s="272"/>
      <c r="EBD1526" s="272"/>
      <c r="EBE1526" s="272"/>
      <c r="EBF1526" s="272"/>
      <c r="EBG1526" s="272"/>
      <c r="EBH1526" s="272"/>
      <c r="EBI1526" s="272"/>
      <c r="EBJ1526" s="272"/>
      <c r="EBK1526" s="272"/>
      <c r="EBL1526" s="272"/>
      <c r="EBM1526" s="272"/>
      <c r="EBN1526" s="272"/>
      <c r="EBO1526" s="272"/>
      <c r="EBP1526" s="272"/>
      <c r="EBQ1526" s="272"/>
      <c r="EBR1526" s="272"/>
      <c r="EBS1526" s="272"/>
      <c r="EBT1526" s="272"/>
      <c r="EBU1526" s="272"/>
      <c r="EBV1526" s="272"/>
      <c r="EBW1526" s="272"/>
      <c r="EBX1526" s="272"/>
      <c r="EBY1526" s="272"/>
      <c r="EBZ1526" s="272"/>
      <c r="ECA1526" s="272"/>
      <c r="ECB1526" s="272"/>
      <c r="ECC1526" s="272"/>
      <c r="ECD1526" s="272"/>
      <c r="ECE1526" s="272"/>
      <c r="ECF1526" s="272"/>
      <c r="ECG1526" s="272"/>
      <c r="ECH1526" s="272"/>
      <c r="ECI1526" s="272"/>
      <c r="ECJ1526" s="272"/>
      <c r="ECK1526" s="272"/>
      <c r="ECL1526" s="272"/>
      <c r="ECM1526" s="272"/>
      <c r="ECN1526" s="272"/>
      <c r="ECO1526" s="272"/>
      <c r="ECP1526" s="272"/>
      <c r="ECQ1526" s="272"/>
      <c r="ECR1526" s="272"/>
      <c r="ECS1526" s="272"/>
      <c r="ECT1526" s="272"/>
      <c r="ECU1526" s="272"/>
      <c r="ECV1526" s="272"/>
      <c r="ECW1526" s="272"/>
      <c r="ECX1526" s="272"/>
      <c r="ECY1526" s="272"/>
      <c r="ECZ1526" s="272"/>
      <c r="EDA1526" s="272"/>
      <c r="EDB1526" s="272"/>
      <c r="EDC1526" s="272"/>
      <c r="EDD1526" s="272"/>
      <c r="EDE1526" s="272"/>
      <c r="EDF1526" s="272"/>
      <c r="EDG1526" s="272"/>
      <c r="EDH1526" s="272"/>
      <c r="EDI1526" s="272"/>
      <c r="EDJ1526" s="272"/>
      <c r="EDK1526" s="272"/>
      <c r="EDL1526" s="272"/>
      <c r="EDM1526" s="272"/>
      <c r="EDN1526" s="272"/>
      <c r="EDO1526" s="272"/>
      <c r="EDP1526" s="272"/>
      <c r="EDQ1526" s="272"/>
      <c r="EDR1526" s="272"/>
      <c r="EDS1526" s="272"/>
      <c r="EDT1526" s="272"/>
      <c r="EDU1526" s="272"/>
      <c r="EDV1526" s="272"/>
      <c r="EDW1526" s="272"/>
      <c r="EDX1526" s="272"/>
      <c r="EDY1526" s="272"/>
      <c r="EDZ1526" s="272"/>
      <c r="EEA1526" s="272"/>
      <c r="EEB1526" s="272"/>
      <c r="EEC1526" s="272"/>
      <c r="EED1526" s="272"/>
      <c r="EEE1526" s="272"/>
      <c r="EEF1526" s="272"/>
      <c r="EEG1526" s="272"/>
      <c r="EEH1526" s="272"/>
      <c r="EEI1526" s="272"/>
      <c r="EEJ1526" s="272"/>
      <c r="EEK1526" s="272"/>
      <c r="EEL1526" s="272"/>
      <c r="EEM1526" s="272"/>
      <c r="EEN1526" s="272"/>
      <c r="EEO1526" s="272"/>
      <c r="EEP1526" s="272"/>
      <c r="EEQ1526" s="272"/>
      <c r="EER1526" s="272"/>
      <c r="EES1526" s="272"/>
      <c r="EET1526" s="272"/>
      <c r="EEU1526" s="272"/>
      <c r="EEV1526" s="272"/>
      <c r="EEW1526" s="272"/>
      <c r="EEX1526" s="272"/>
      <c r="EEY1526" s="272"/>
      <c r="EEZ1526" s="272"/>
      <c r="EFA1526" s="272"/>
      <c r="EFB1526" s="272"/>
      <c r="EFC1526" s="272"/>
      <c r="EFD1526" s="272"/>
      <c r="EFE1526" s="272"/>
      <c r="EFF1526" s="272"/>
      <c r="EFG1526" s="272"/>
      <c r="EFH1526" s="272"/>
      <c r="EFI1526" s="272"/>
      <c r="EFJ1526" s="272"/>
      <c r="EFK1526" s="272"/>
      <c r="EFL1526" s="272"/>
      <c r="EFM1526" s="272"/>
      <c r="EFN1526" s="272"/>
      <c r="EFO1526" s="272"/>
      <c r="EFP1526" s="272"/>
      <c r="EFQ1526" s="272"/>
      <c r="EFR1526" s="272"/>
      <c r="EFS1526" s="272"/>
      <c r="EFT1526" s="272"/>
      <c r="EFU1526" s="272"/>
      <c r="EFV1526" s="272"/>
      <c r="EFW1526" s="272"/>
      <c r="EFX1526" s="272"/>
      <c r="EFY1526" s="272"/>
      <c r="EFZ1526" s="272"/>
      <c r="EGA1526" s="272"/>
      <c r="EGB1526" s="272"/>
      <c r="EGC1526" s="272"/>
      <c r="EGD1526" s="272"/>
      <c r="EGE1526" s="272"/>
      <c r="EGF1526" s="272"/>
      <c r="EGG1526" s="272"/>
      <c r="EGH1526" s="272"/>
      <c r="EGI1526" s="272"/>
      <c r="EGJ1526" s="272"/>
      <c r="EGK1526" s="272"/>
      <c r="EGL1526" s="272"/>
      <c r="EGM1526" s="272"/>
      <c r="EGN1526" s="272"/>
      <c r="EGO1526" s="272"/>
      <c r="EGP1526" s="272"/>
      <c r="EGQ1526" s="272"/>
      <c r="EGR1526" s="272"/>
      <c r="EGS1526" s="272"/>
      <c r="EGT1526" s="272"/>
      <c r="EGU1526" s="272"/>
      <c r="EGV1526" s="272"/>
      <c r="EGW1526" s="272"/>
      <c r="EGX1526" s="272"/>
      <c r="EGY1526" s="272"/>
      <c r="EGZ1526" s="272"/>
      <c r="EHA1526" s="272"/>
      <c r="EHB1526" s="272"/>
      <c r="EHC1526" s="272"/>
      <c r="EHD1526" s="272"/>
      <c r="EHE1526" s="272"/>
      <c r="EHF1526" s="272"/>
      <c r="EHG1526" s="272"/>
      <c r="EHH1526" s="272"/>
      <c r="EHI1526" s="272"/>
      <c r="EHJ1526" s="272"/>
      <c r="EHK1526" s="272"/>
      <c r="EHL1526" s="272"/>
      <c r="EHM1526" s="272"/>
      <c r="EHN1526" s="272"/>
      <c r="EHO1526" s="272"/>
      <c r="EHP1526" s="272"/>
      <c r="EHQ1526" s="272"/>
      <c r="EHR1526" s="272"/>
      <c r="EHS1526" s="272"/>
      <c r="EHT1526" s="272"/>
      <c r="EHU1526" s="272"/>
      <c r="EHV1526" s="272"/>
      <c r="EHW1526" s="272"/>
      <c r="EHX1526" s="272"/>
      <c r="EHY1526" s="272"/>
      <c r="EHZ1526" s="272"/>
      <c r="EIA1526" s="272"/>
      <c r="EIB1526" s="272"/>
      <c r="EIC1526" s="272"/>
      <c r="EID1526" s="272"/>
      <c r="EIE1526" s="272"/>
      <c r="EIF1526" s="272"/>
      <c r="EIG1526" s="272"/>
      <c r="EIH1526" s="272"/>
      <c r="EII1526" s="272"/>
      <c r="EIJ1526" s="272"/>
      <c r="EIK1526" s="272"/>
      <c r="EIL1526" s="272"/>
      <c r="EIM1526" s="272"/>
      <c r="EIN1526" s="272"/>
      <c r="EIO1526" s="272"/>
      <c r="EIP1526" s="272"/>
      <c r="EIQ1526" s="272"/>
      <c r="EIR1526" s="272"/>
      <c r="EIS1526" s="272"/>
      <c r="EIT1526" s="272"/>
      <c r="EIU1526" s="272"/>
      <c r="EIV1526" s="272"/>
      <c r="EIW1526" s="272"/>
      <c r="EIX1526" s="272"/>
      <c r="EIY1526" s="272"/>
      <c r="EIZ1526" s="272"/>
      <c r="EJA1526" s="272"/>
      <c r="EJB1526" s="272"/>
      <c r="EJC1526" s="272"/>
      <c r="EJD1526" s="272"/>
      <c r="EJE1526" s="272"/>
      <c r="EJF1526" s="272"/>
      <c r="EJG1526" s="272"/>
      <c r="EJH1526" s="272"/>
      <c r="EJI1526" s="272"/>
      <c r="EJJ1526" s="272"/>
      <c r="EJK1526" s="272"/>
      <c r="EJL1526" s="272"/>
      <c r="EJM1526" s="272"/>
      <c r="EJN1526" s="272"/>
      <c r="EJO1526" s="272"/>
      <c r="EJP1526" s="272"/>
      <c r="EJQ1526" s="272"/>
      <c r="EJR1526" s="272"/>
      <c r="EJS1526" s="272"/>
      <c r="EJT1526" s="272"/>
      <c r="EJU1526" s="272"/>
      <c r="EJV1526" s="272"/>
      <c r="EJW1526" s="272"/>
      <c r="EJX1526" s="272"/>
      <c r="EJY1526" s="272"/>
      <c r="EJZ1526" s="272"/>
      <c r="EKA1526" s="272"/>
      <c r="EKB1526" s="272"/>
      <c r="EKC1526" s="272"/>
      <c r="EKD1526" s="272"/>
      <c r="EKE1526" s="272"/>
      <c r="EKF1526" s="272"/>
      <c r="EKG1526" s="272"/>
      <c r="EKH1526" s="272"/>
      <c r="EKI1526" s="272"/>
      <c r="EKJ1526" s="272"/>
      <c r="EKK1526" s="272"/>
      <c r="EKL1526" s="272"/>
      <c r="EKM1526" s="272"/>
      <c r="EKN1526" s="272"/>
      <c r="EKO1526" s="272"/>
      <c r="EKP1526" s="272"/>
      <c r="EKQ1526" s="272"/>
      <c r="EKR1526" s="272"/>
      <c r="EKS1526" s="272"/>
      <c r="EKT1526" s="272"/>
      <c r="EKU1526" s="272"/>
      <c r="EKV1526" s="272"/>
      <c r="EKW1526" s="272"/>
      <c r="EKX1526" s="272"/>
      <c r="EKY1526" s="272"/>
      <c r="EKZ1526" s="272"/>
      <c r="ELA1526" s="272"/>
      <c r="ELB1526" s="272"/>
      <c r="ELC1526" s="272"/>
      <c r="ELD1526" s="272"/>
      <c r="ELE1526" s="272"/>
      <c r="ELF1526" s="272"/>
      <c r="ELG1526" s="272"/>
      <c r="ELH1526" s="272"/>
      <c r="ELI1526" s="272"/>
      <c r="ELJ1526" s="272"/>
      <c r="ELK1526" s="272"/>
      <c r="ELL1526" s="272"/>
      <c r="ELM1526" s="272"/>
      <c r="ELN1526" s="272"/>
      <c r="ELO1526" s="272"/>
      <c r="ELP1526" s="272"/>
      <c r="ELQ1526" s="272"/>
      <c r="ELR1526" s="272"/>
      <c r="ELS1526" s="272"/>
      <c r="ELT1526" s="272"/>
      <c r="ELU1526" s="272"/>
      <c r="ELV1526" s="272"/>
      <c r="ELW1526" s="272"/>
      <c r="ELX1526" s="272"/>
      <c r="ELY1526" s="272"/>
      <c r="ELZ1526" s="272"/>
      <c r="EMA1526" s="272"/>
      <c r="EMB1526" s="272"/>
      <c r="EMC1526" s="272"/>
      <c r="EMD1526" s="272"/>
      <c r="EME1526" s="272"/>
      <c r="EMF1526" s="272"/>
      <c r="EMG1526" s="272"/>
      <c r="EMH1526" s="272"/>
      <c r="EMI1526" s="272"/>
      <c r="EMJ1526" s="272"/>
      <c r="EMK1526" s="272"/>
      <c r="EML1526" s="272"/>
      <c r="EMM1526" s="272"/>
      <c r="EMN1526" s="272"/>
      <c r="EMO1526" s="272"/>
      <c r="EMP1526" s="272"/>
      <c r="EMQ1526" s="272"/>
      <c r="EMR1526" s="272"/>
      <c r="EMS1526" s="272"/>
      <c r="EMT1526" s="272"/>
      <c r="EMU1526" s="272"/>
      <c r="EMV1526" s="272"/>
      <c r="EMW1526" s="272"/>
      <c r="EMX1526" s="272"/>
      <c r="EMY1526" s="272"/>
      <c r="EMZ1526" s="272"/>
      <c r="ENA1526" s="272"/>
      <c r="ENB1526" s="272"/>
      <c r="ENC1526" s="272"/>
      <c r="END1526" s="272"/>
      <c r="ENE1526" s="272"/>
      <c r="ENF1526" s="272"/>
      <c r="ENG1526" s="272"/>
      <c r="ENH1526" s="272"/>
      <c r="ENI1526" s="272"/>
      <c r="ENJ1526" s="272"/>
      <c r="ENK1526" s="272"/>
      <c r="ENL1526" s="272"/>
      <c r="ENM1526" s="272"/>
      <c r="ENN1526" s="272"/>
      <c r="ENO1526" s="272"/>
      <c r="ENP1526" s="272"/>
      <c r="ENQ1526" s="272"/>
      <c r="ENR1526" s="272"/>
      <c r="ENS1526" s="272"/>
      <c r="ENT1526" s="272"/>
      <c r="ENU1526" s="272"/>
      <c r="ENV1526" s="272"/>
      <c r="ENW1526" s="272"/>
      <c r="ENX1526" s="272"/>
      <c r="ENY1526" s="272"/>
      <c r="ENZ1526" s="272"/>
      <c r="EOA1526" s="272"/>
      <c r="EOB1526" s="272"/>
      <c r="EOC1526" s="272"/>
      <c r="EOD1526" s="272"/>
      <c r="EOE1526" s="272"/>
      <c r="EOF1526" s="272"/>
      <c r="EOG1526" s="272"/>
      <c r="EOH1526" s="272"/>
      <c r="EOI1526" s="272"/>
      <c r="EOJ1526" s="272"/>
      <c r="EOK1526" s="272"/>
      <c r="EOL1526" s="272"/>
      <c r="EOM1526" s="272"/>
      <c r="EON1526" s="272"/>
      <c r="EOO1526" s="272"/>
      <c r="EOP1526" s="272"/>
      <c r="EOQ1526" s="272"/>
      <c r="EOR1526" s="272"/>
      <c r="EOS1526" s="272"/>
      <c r="EOT1526" s="272"/>
      <c r="EOU1526" s="272"/>
      <c r="EOV1526" s="272"/>
      <c r="EOW1526" s="272"/>
      <c r="EOX1526" s="272"/>
      <c r="EOY1526" s="272"/>
      <c r="EOZ1526" s="272"/>
      <c r="EPA1526" s="272"/>
      <c r="EPB1526" s="272"/>
      <c r="EPC1526" s="272"/>
      <c r="EPD1526" s="272"/>
      <c r="EPE1526" s="272"/>
      <c r="EPF1526" s="272"/>
      <c r="EPG1526" s="272"/>
      <c r="EPH1526" s="272"/>
      <c r="EPI1526" s="272"/>
      <c r="EPJ1526" s="272"/>
      <c r="EPK1526" s="272"/>
      <c r="EPL1526" s="272"/>
      <c r="EPM1526" s="272"/>
      <c r="EPN1526" s="272"/>
      <c r="EPO1526" s="272"/>
      <c r="EPP1526" s="272"/>
      <c r="EPQ1526" s="272"/>
      <c r="EPR1526" s="272"/>
      <c r="EPS1526" s="272"/>
      <c r="EPT1526" s="272"/>
      <c r="EPU1526" s="272"/>
      <c r="EPV1526" s="272"/>
      <c r="EPW1526" s="272"/>
      <c r="EPX1526" s="272"/>
      <c r="EPY1526" s="272"/>
      <c r="EPZ1526" s="272"/>
      <c r="EQA1526" s="272"/>
      <c r="EQB1526" s="272"/>
      <c r="EQC1526" s="272"/>
      <c r="EQD1526" s="272"/>
      <c r="EQE1526" s="272"/>
      <c r="EQF1526" s="272"/>
      <c r="EQG1526" s="272"/>
      <c r="EQH1526" s="272"/>
      <c r="EQI1526" s="272"/>
      <c r="EQJ1526" s="272"/>
      <c r="EQK1526" s="272"/>
      <c r="EQL1526" s="272"/>
      <c r="EQM1526" s="272"/>
      <c r="EQN1526" s="272"/>
      <c r="EQO1526" s="272"/>
      <c r="EQP1526" s="272"/>
      <c r="EQQ1526" s="272"/>
      <c r="EQR1526" s="272"/>
      <c r="EQS1526" s="272"/>
      <c r="EQT1526" s="272"/>
      <c r="EQU1526" s="272"/>
      <c r="EQV1526" s="272"/>
      <c r="EQW1526" s="272"/>
      <c r="EQX1526" s="272"/>
      <c r="EQY1526" s="272"/>
      <c r="EQZ1526" s="272"/>
      <c r="ERA1526" s="272"/>
      <c r="ERB1526" s="272"/>
      <c r="ERC1526" s="272"/>
      <c r="ERD1526" s="272"/>
      <c r="ERE1526" s="272"/>
      <c r="ERF1526" s="272"/>
      <c r="ERG1526" s="272"/>
      <c r="ERH1526" s="272"/>
      <c r="ERI1526" s="272"/>
      <c r="ERJ1526" s="272"/>
      <c r="ERK1526" s="272"/>
      <c r="ERL1526" s="272"/>
      <c r="ERM1526" s="272"/>
      <c r="ERN1526" s="272"/>
      <c r="ERO1526" s="272"/>
      <c r="ERP1526" s="272"/>
      <c r="ERQ1526" s="272"/>
      <c r="ERR1526" s="272"/>
      <c r="ERS1526" s="272"/>
      <c r="ERT1526" s="272"/>
      <c r="ERU1526" s="272"/>
      <c r="ERV1526" s="272"/>
      <c r="ERW1526" s="272"/>
      <c r="ERX1526" s="272"/>
      <c r="ERY1526" s="272"/>
      <c r="ERZ1526" s="272"/>
      <c r="ESA1526" s="272"/>
      <c r="ESB1526" s="272"/>
      <c r="ESC1526" s="272"/>
      <c r="ESD1526" s="272"/>
      <c r="ESE1526" s="272"/>
      <c r="ESF1526" s="272"/>
      <c r="ESG1526" s="272"/>
      <c r="ESH1526" s="272"/>
      <c r="ESI1526" s="272"/>
      <c r="ESJ1526" s="272"/>
      <c r="ESK1526" s="272"/>
      <c r="ESL1526" s="272"/>
      <c r="ESM1526" s="272"/>
      <c r="ESN1526" s="272"/>
      <c r="ESO1526" s="272"/>
      <c r="ESP1526" s="272"/>
      <c r="ESQ1526" s="272"/>
      <c r="ESR1526" s="272"/>
      <c r="ESS1526" s="272"/>
      <c r="EST1526" s="272"/>
      <c r="ESU1526" s="272"/>
      <c r="ESV1526" s="272"/>
      <c r="ESW1526" s="272"/>
      <c r="ESX1526" s="272"/>
      <c r="ESY1526" s="272"/>
      <c r="ESZ1526" s="272"/>
      <c r="ETA1526" s="272"/>
      <c r="ETB1526" s="272"/>
      <c r="ETC1526" s="272"/>
      <c r="ETD1526" s="272"/>
      <c r="ETE1526" s="272"/>
      <c r="ETF1526" s="272"/>
      <c r="ETG1526" s="272"/>
      <c r="ETH1526" s="272"/>
      <c r="ETI1526" s="272"/>
      <c r="ETJ1526" s="272"/>
      <c r="ETK1526" s="272"/>
      <c r="ETL1526" s="272"/>
      <c r="ETM1526" s="272"/>
      <c r="ETN1526" s="272"/>
      <c r="ETO1526" s="272"/>
      <c r="ETP1526" s="272"/>
      <c r="ETQ1526" s="272"/>
      <c r="ETR1526" s="272"/>
      <c r="ETS1526" s="272"/>
      <c r="ETT1526" s="272"/>
      <c r="ETU1526" s="272"/>
      <c r="ETV1526" s="272"/>
      <c r="ETW1526" s="272"/>
      <c r="ETX1526" s="272"/>
      <c r="ETY1526" s="272"/>
      <c r="ETZ1526" s="272"/>
      <c r="EUA1526" s="272"/>
      <c r="EUB1526" s="272"/>
      <c r="EUC1526" s="272"/>
      <c r="EUD1526" s="272"/>
      <c r="EUE1526" s="272"/>
      <c r="EUF1526" s="272"/>
      <c r="EUG1526" s="272"/>
      <c r="EUH1526" s="272"/>
      <c r="EUI1526" s="272"/>
      <c r="EUJ1526" s="272"/>
      <c r="EUK1526" s="272"/>
      <c r="EUL1526" s="272"/>
      <c r="EUM1526" s="272"/>
      <c r="EUN1526" s="272"/>
      <c r="EUO1526" s="272"/>
      <c r="EUP1526" s="272"/>
      <c r="EUQ1526" s="272"/>
      <c r="EUR1526" s="272"/>
      <c r="EUS1526" s="272"/>
      <c r="EUT1526" s="272"/>
      <c r="EUU1526" s="272"/>
      <c r="EUV1526" s="272"/>
      <c r="EUW1526" s="272"/>
      <c r="EUX1526" s="272"/>
      <c r="EUY1526" s="272"/>
      <c r="EUZ1526" s="272"/>
      <c r="EVA1526" s="272"/>
      <c r="EVB1526" s="272"/>
      <c r="EVC1526" s="272"/>
      <c r="EVD1526" s="272"/>
      <c r="EVE1526" s="272"/>
      <c r="EVF1526" s="272"/>
      <c r="EVG1526" s="272"/>
      <c r="EVH1526" s="272"/>
      <c r="EVI1526" s="272"/>
      <c r="EVJ1526" s="272"/>
      <c r="EVK1526" s="272"/>
      <c r="EVL1526" s="272"/>
      <c r="EVM1526" s="272"/>
      <c r="EVN1526" s="272"/>
      <c r="EVO1526" s="272"/>
      <c r="EVP1526" s="272"/>
      <c r="EVQ1526" s="272"/>
      <c r="EVR1526" s="272"/>
      <c r="EVS1526" s="272"/>
      <c r="EVT1526" s="272"/>
      <c r="EVU1526" s="272"/>
      <c r="EVV1526" s="272"/>
      <c r="EVW1526" s="272"/>
      <c r="EVX1526" s="272"/>
      <c r="EVY1526" s="272"/>
      <c r="EVZ1526" s="272"/>
      <c r="EWA1526" s="272"/>
      <c r="EWB1526" s="272"/>
      <c r="EWC1526" s="272"/>
      <c r="EWD1526" s="272"/>
      <c r="EWE1526" s="272"/>
      <c r="EWF1526" s="272"/>
      <c r="EWG1526" s="272"/>
      <c r="EWH1526" s="272"/>
      <c r="EWI1526" s="272"/>
      <c r="EWJ1526" s="272"/>
      <c r="EWK1526" s="272"/>
      <c r="EWL1526" s="272"/>
      <c r="EWM1526" s="272"/>
      <c r="EWN1526" s="272"/>
      <c r="EWO1526" s="272"/>
      <c r="EWP1526" s="272"/>
      <c r="EWQ1526" s="272"/>
      <c r="EWR1526" s="272"/>
      <c r="EWS1526" s="272"/>
      <c r="EWT1526" s="272"/>
      <c r="EWU1526" s="272"/>
      <c r="EWV1526" s="272"/>
      <c r="EWW1526" s="272"/>
      <c r="EWX1526" s="272"/>
      <c r="EWY1526" s="272"/>
      <c r="EWZ1526" s="272"/>
      <c r="EXA1526" s="272"/>
      <c r="EXB1526" s="272"/>
      <c r="EXC1526" s="272"/>
      <c r="EXD1526" s="272"/>
      <c r="EXE1526" s="272"/>
      <c r="EXF1526" s="272"/>
      <c r="EXG1526" s="272"/>
      <c r="EXH1526" s="272"/>
      <c r="EXI1526" s="272"/>
      <c r="EXJ1526" s="272"/>
      <c r="EXK1526" s="272"/>
      <c r="EXL1526" s="272"/>
      <c r="EXM1526" s="272"/>
      <c r="EXN1526" s="272"/>
      <c r="EXO1526" s="272"/>
      <c r="EXP1526" s="272"/>
      <c r="EXQ1526" s="272"/>
      <c r="EXR1526" s="272"/>
      <c r="EXS1526" s="272"/>
      <c r="EXT1526" s="272"/>
      <c r="EXU1526" s="272"/>
      <c r="EXV1526" s="272"/>
      <c r="EXW1526" s="272"/>
      <c r="EXX1526" s="272"/>
      <c r="EXY1526" s="272"/>
      <c r="EXZ1526" s="272"/>
      <c r="EYA1526" s="272"/>
      <c r="EYB1526" s="272"/>
      <c r="EYC1526" s="272"/>
      <c r="EYD1526" s="272"/>
      <c r="EYE1526" s="272"/>
      <c r="EYF1526" s="272"/>
      <c r="EYG1526" s="272"/>
      <c r="EYH1526" s="272"/>
      <c r="EYI1526" s="272"/>
      <c r="EYJ1526" s="272"/>
      <c r="EYK1526" s="272"/>
      <c r="EYL1526" s="272"/>
      <c r="EYM1526" s="272"/>
      <c r="EYN1526" s="272"/>
      <c r="EYO1526" s="272"/>
      <c r="EYP1526" s="272"/>
      <c r="EYQ1526" s="272"/>
      <c r="EYR1526" s="272"/>
      <c r="EYS1526" s="272"/>
      <c r="EYT1526" s="272"/>
      <c r="EYU1526" s="272"/>
      <c r="EYV1526" s="272"/>
      <c r="EYW1526" s="272"/>
      <c r="EYX1526" s="272"/>
      <c r="EYY1526" s="272"/>
      <c r="EYZ1526" s="272"/>
      <c r="EZA1526" s="272"/>
      <c r="EZB1526" s="272"/>
      <c r="EZC1526" s="272"/>
      <c r="EZD1526" s="272"/>
      <c r="EZE1526" s="272"/>
      <c r="EZF1526" s="272"/>
      <c r="EZG1526" s="272"/>
      <c r="EZH1526" s="272"/>
      <c r="EZI1526" s="272"/>
      <c r="EZJ1526" s="272"/>
      <c r="EZK1526" s="272"/>
      <c r="EZL1526" s="272"/>
      <c r="EZM1526" s="272"/>
      <c r="EZN1526" s="272"/>
      <c r="EZO1526" s="272"/>
      <c r="EZP1526" s="272"/>
      <c r="EZQ1526" s="272"/>
      <c r="EZR1526" s="272"/>
      <c r="EZS1526" s="272"/>
      <c r="EZT1526" s="272"/>
      <c r="EZU1526" s="272"/>
      <c r="EZV1526" s="272"/>
      <c r="EZW1526" s="272"/>
      <c r="EZX1526" s="272"/>
      <c r="EZY1526" s="272"/>
      <c r="EZZ1526" s="272"/>
      <c r="FAA1526" s="272"/>
      <c r="FAB1526" s="272"/>
      <c r="FAC1526" s="272"/>
      <c r="FAD1526" s="272"/>
      <c r="FAE1526" s="272"/>
      <c r="FAF1526" s="272"/>
      <c r="FAG1526" s="272"/>
      <c r="FAH1526" s="272"/>
      <c r="FAI1526" s="272"/>
      <c r="FAJ1526" s="272"/>
      <c r="FAK1526" s="272"/>
      <c r="FAL1526" s="272"/>
      <c r="FAM1526" s="272"/>
      <c r="FAN1526" s="272"/>
      <c r="FAO1526" s="272"/>
      <c r="FAP1526" s="272"/>
      <c r="FAQ1526" s="272"/>
      <c r="FAR1526" s="272"/>
      <c r="FAS1526" s="272"/>
      <c r="FAT1526" s="272"/>
      <c r="FAU1526" s="272"/>
      <c r="FAV1526" s="272"/>
      <c r="FAW1526" s="272"/>
      <c r="FAX1526" s="272"/>
      <c r="FAY1526" s="272"/>
      <c r="FAZ1526" s="272"/>
      <c r="FBA1526" s="272"/>
      <c r="FBB1526" s="272"/>
      <c r="FBC1526" s="272"/>
      <c r="FBD1526" s="272"/>
      <c r="FBE1526" s="272"/>
      <c r="FBF1526" s="272"/>
      <c r="FBG1526" s="272"/>
      <c r="FBH1526" s="272"/>
      <c r="FBI1526" s="272"/>
      <c r="FBJ1526" s="272"/>
      <c r="FBK1526" s="272"/>
      <c r="FBL1526" s="272"/>
      <c r="FBM1526" s="272"/>
      <c r="FBN1526" s="272"/>
      <c r="FBO1526" s="272"/>
      <c r="FBP1526" s="272"/>
      <c r="FBQ1526" s="272"/>
      <c r="FBR1526" s="272"/>
      <c r="FBS1526" s="272"/>
      <c r="FBT1526" s="272"/>
      <c r="FBU1526" s="272"/>
      <c r="FBV1526" s="272"/>
      <c r="FBW1526" s="272"/>
      <c r="FBX1526" s="272"/>
      <c r="FBY1526" s="272"/>
      <c r="FBZ1526" s="272"/>
      <c r="FCA1526" s="272"/>
      <c r="FCB1526" s="272"/>
      <c r="FCC1526" s="272"/>
      <c r="FCD1526" s="272"/>
      <c r="FCE1526" s="272"/>
      <c r="FCF1526" s="272"/>
      <c r="FCG1526" s="272"/>
      <c r="FCH1526" s="272"/>
      <c r="FCI1526" s="272"/>
      <c r="FCJ1526" s="272"/>
      <c r="FCK1526" s="272"/>
      <c r="FCL1526" s="272"/>
      <c r="FCM1526" s="272"/>
      <c r="FCN1526" s="272"/>
      <c r="FCO1526" s="272"/>
      <c r="FCP1526" s="272"/>
      <c r="FCQ1526" s="272"/>
      <c r="FCR1526" s="272"/>
      <c r="FCS1526" s="272"/>
      <c r="FCT1526" s="272"/>
      <c r="FCU1526" s="272"/>
      <c r="FCV1526" s="272"/>
      <c r="FCW1526" s="272"/>
      <c r="FCX1526" s="272"/>
      <c r="FCY1526" s="272"/>
      <c r="FCZ1526" s="272"/>
      <c r="FDA1526" s="272"/>
      <c r="FDB1526" s="272"/>
      <c r="FDC1526" s="272"/>
      <c r="FDD1526" s="272"/>
      <c r="FDE1526" s="272"/>
      <c r="FDF1526" s="272"/>
      <c r="FDG1526" s="272"/>
      <c r="FDH1526" s="272"/>
      <c r="FDI1526" s="272"/>
      <c r="FDJ1526" s="272"/>
      <c r="FDK1526" s="272"/>
      <c r="FDL1526" s="272"/>
      <c r="FDM1526" s="272"/>
      <c r="FDN1526" s="272"/>
      <c r="FDO1526" s="272"/>
      <c r="FDP1526" s="272"/>
      <c r="FDQ1526" s="272"/>
      <c r="FDR1526" s="272"/>
      <c r="FDS1526" s="272"/>
      <c r="FDT1526" s="272"/>
      <c r="FDU1526" s="272"/>
      <c r="FDV1526" s="272"/>
      <c r="FDW1526" s="272"/>
      <c r="FDX1526" s="272"/>
      <c r="FDY1526" s="272"/>
      <c r="FDZ1526" s="272"/>
      <c r="FEA1526" s="272"/>
      <c r="FEB1526" s="272"/>
      <c r="FEC1526" s="272"/>
      <c r="FED1526" s="272"/>
      <c r="FEE1526" s="272"/>
      <c r="FEF1526" s="272"/>
      <c r="FEG1526" s="272"/>
      <c r="FEH1526" s="272"/>
      <c r="FEI1526" s="272"/>
      <c r="FEJ1526" s="272"/>
      <c r="FEK1526" s="272"/>
      <c r="FEL1526" s="272"/>
      <c r="FEM1526" s="272"/>
      <c r="FEN1526" s="272"/>
      <c r="FEO1526" s="272"/>
      <c r="FEP1526" s="272"/>
      <c r="FEQ1526" s="272"/>
      <c r="FER1526" s="272"/>
      <c r="FES1526" s="272"/>
      <c r="FET1526" s="272"/>
      <c r="FEU1526" s="272"/>
      <c r="FEV1526" s="272"/>
      <c r="FEW1526" s="272"/>
      <c r="FEX1526" s="272"/>
      <c r="FEY1526" s="272"/>
      <c r="FEZ1526" s="272"/>
      <c r="FFA1526" s="272"/>
      <c r="FFB1526" s="272"/>
      <c r="FFC1526" s="272"/>
      <c r="FFD1526" s="272"/>
      <c r="FFE1526" s="272"/>
      <c r="FFF1526" s="272"/>
      <c r="FFG1526" s="272"/>
      <c r="FFH1526" s="272"/>
      <c r="FFI1526" s="272"/>
      <c r="FFJ1526" s="272"/>
      <c r="FFK1526" s="272"/>
      <c r="FFL1526" s="272"/>
      <c r="FFM1526" s="272"/>
      <c r="FFN1526" s="272"/>
      <c r="FFO1526" s="272"/>
      <c r="FFP1526" s="272"/>
      <c r="FFQ1526" s="272"/>
      <c r="FFR1526" s="272"/>
      <c r="FFS1526" s="272"/>
      <c r="FFT1526" s="272"/>
      <c r="FFU1526" s="272"/>
      <c r="FFV1526" s="272"/>
      <c r="FFW1526" s="272"/>
      <c r="FFX1526" s="272"/>
      <c r="FFY1526" s="272"/>
      <c r="FFZ1526" s="272"/>
      <c r="FGA1526" s="272"/>
      <c r="FGB1526" s="272"/>
      <c r="FGC1526" s="272"/>
      <c r="FGD1526" s="272"/>
      <c r="FGE1526" s="272"/>
      <c r="FGF1526" s="272"/>
      <c r="FGG1526" s="272"/>
      <c r="FGH1526" s="272"/>
      <c r="FGI1526" s="272"/>
      <c r="FGJ1526" s="272"/>
      <c r="FGK1526" s="272"/>
      <c r="FGL1526" s="272"/>
      <c r="FGM1526" s="272"/>
      <c r="FGN1526" s="272"/>
      <c r="FGO1526" s="272"/>
      <c r="FGP1526" s="272"/>
      <c r="FGQ1526" s="272"/>
      <c r="FGR1526" s="272"/>
      <c r="FGS1526" s="272"/>
      <c r="FGT1526" s="272"/>
      <c r="FGU1526" s="272"/>
      <c r="FGV1526" s="272"/>
      <c r="FGW1526" s="272"/>
      <c r="FGX1526" s="272"/>
      <c r="FGY1526" s="272"/>
      <c r="FGZ1526" s="272"/>
      <c r="FHA1526" s="272"/>
      <c r="FHB1526" s="272"/>
      <c r="FHC1526" s="272"/>
      <c r="FHD1526" s="272"/>
      <c r="FHE1526" s="272"/>
      <c r="FHF1526" s="272"/>
      <c r="FHG1526" s="272"/>
      <c r="FHH1526" s="272"/>
      <c r="FHI1526" s="272"/>
      <c r="FHJ1526" s="272"/>
      <c r="FHK1526" s="272"/>
      <c r="FHL1526" s="272"/>
      <c r="FHM1526" s="272"/>
      <c r="FHN1526" s="272"/>
      <c r="FHO1526" s="272"/>
      <c r="FHP1526" s="272"/>
      <c r="FHQ1526" s="272"/>
      <c r="FHR1526" s="272"/>
      <c r="FHS1526" s="272"/>
      <c r="FHT1526" s="272"/>
      <c r="FHU1526" s="272"/>
      <c r="FHV1526" s="272"/>
      <c r="FHW1526" s="272"/>
      <c r="FHX1526" s="272"/>
      <c r="FHY1526" s="272"/>
      <c r="FHZ1526" s="272"/>
      <c r="FIA1526" s="272"/>
      <c r="FIB1526" s="272"/>
      <c r="FIC1526" s="272"/>
      <c r="FID1526" s="272"/>
      <c r="FIE1526" s="272"/>
      <c r="FIF1526" s="272"/>
      <c r="FIG1526" s="272"/>
      <c r="FIH1526" s="272"/>
      <c r="FII1526" s="272"/>
      <c r="FIJ1526" s="272"/>
      <c r="FIK1526" s="272"/>
      <c r="FIL1526" s="272"/>
      <c r="FIM1526" s="272"/>
      <c r="FIN1526" s="272"/>
      <c r="FIO1526" s="272"/>
      <c r="FIP1526" s="272"/>
      <c r="FIQ1526" s="272"/>
      <c r="FIR1526" s="272"/>
      <c r="FIS1526" s="272"/>
      <c r="FIT1526" s="272"/>
      <c r="FIU1526" s="272"/>
      <c r="FIV1526" s="272"/>
      <c r="FIW1526" s="272"/>
      <c r="FIX1526" s="272"/>
      <c r="FIY1526" s="272"/>
      <c r="FIZ1526" s="272"/>
      <c r="FJA1526" s="272"/>
      <c r="FJB1526" s="272"/>
      <c r="FJC1526" s="272"/>
      <c r="FJD1526" s="272"/>
      <c r="FJE1526" s="272"/>
      <c r="FJF1526" s="272"/>
      <c r="FJG1526" s="272"/>
      <c r="FJH1526" s="272"/>
      <c r="FJI1526" s="272"/>
      <c r="FJJ1526" s="272"/>
      <c r="FJK1526" s="272"/>
      <c r="FJL1526" s="272"/>
      <c r="FJM1526" s="272"/>
      <c r="FJN1526" s="272"/>
      <c r="FJO1526" s="272"/>
      <c r="FJP1526" s="272"/>
      <c r="FJQ1526" s="272"/>
      <c r="FJR1526" s="272"/>
      <c r="FJS1526" s="272"/>
      <c r="FJT1526" s="272"/>
      <c r="FJU1526" s="272"/>
      <c r="FJV1526" s="272"/>
      <c r="FJW1526" s="272"/>
      <c r="FJX1526" s="272"/>
      <c r="FJY1526" s="272"/>
      <c r="FJZ1526" s="272"/>
      <c r="FKA1526" s="272"/>
      <c r="FKB1526" s="272"/>
      <c r="FKC1526" s="272"/>
      <c r="FKD1526" s="272"/>
      <c r="FKE1526" s="272"/>
      <c r="FKF1526" s="272"/>
      <c r="FKG1526" s="272"/>
      <c r="FKH1526" s="272"/>
      <c r="FKI1526" s="272"/>
      <c r="FKJ1526" s="272"/>
      <c r="FKK1526" s="272"/>
      <c r="FKL1526" s="272"/>
      <c r="FKM1526" s="272"/>
      <c r="FKN1526" s="272"/>
      <c r="FKO1526" s="272"/>
      <c r="FKP1526" s="272"/>
      <c r="FKQ1526" s="272"/>
      <c r="FKR1526" s="272"/>
      <c r="FKS1526" s="272"/>
      <c r="FKT1526" s="272"/>
      <c r="FKU1526" s="272"/>
      <c r="FKV1526" s="272"/>
      <c r="FKW1526" s="272"/>
      <c r="FKX1526" s="272"/>
      <c r="FKY1526" s="272"/>
      <c r="FKZ1526" s="272"/>
      <c r="FLA1526" s="272"/>
      <c r="FLB1526" s="272"/>
      <c r="FLC1526" s="272"/>
      <c r="FLD1526" s="272"/>
      <c r="FLE1526" s="272"/>
      <c r="FLF1526" s="272"/>
      <c r="FLG1526" s="272"/>
      <c r="FLH1526" s="272"/>
      <c r="FLI1526" s="272"/>
      <c r="FLJ1526" s="272"/>
      <c r="FLK1526" s="272"/>
      <c r="FLL1526" s="272"/>
      <c r="FLM1526" s="272"/>
      <c r="FLN1526" s="272"/>
      <c r="FLO1526" s="272"/>
      <c r="FLP1526" s="272"/>
      <c r="FLQ1526" s="272"/>
      <c r="FLR1526" s="272"/>
      <c r="FLS1526" s="272"/>
      <c r="FLT1526" s="272"/>
      <c r="FLU1526" s="272"/>
      <c r="FLV1526" s="272"/>
      <c r="FLW1526" s="272"/>
      <c r="FLX1526" s="272"/>
      <c r="FLY1526" s="272"/>
      <c r="FLZ1526" s="272"/>
      <c r="FMA1526" s="272"/>
      <c r="FMB1526" s="272"/>
      <c r="FMC1526" s="272"/>
      <c r="FMD1526" s="272"/>
      <c r="FME1526" s="272"/>
      <c r="FMF1526" s="272"/>
      <c r="FMG1526" s="272"/>
      <c r="FMH1526" s="272"/>
      <c r="FMI1526" s="272"/>
      <c r="FMJ1526" s="272"/>
      <c r="FMK1526" s="272"/>
      <c r="FML1526" s="272"/>
      <c r="FMM1526" s="272"/>
      <c r="FMN1526" s="272"/>
      <c r="FMO1526" s="272"/>
      <c r="FMP1526" s="272"/>
      <c r="FMQ1526" s="272"/>
      <c r="FMR1526" s="272"/>
      <c r="FMS1526" s="272"/>
      <c r="FMT1526" s="272"/>
      <c r="FMU1526" s="272"/>
      <c r="FMV1526" s="272"/>
      <c r="FMW1526" s="272"/>
      <c r="FMX1526" s="272"/>
      <c r="FMY1526" s="272"/>
      <c r="FMZ1526" s="272"/>
      <c r="FNA1526" s="272"/>
      <c r="FNB1526" s="272"/>
      <c r="FNC1526" s="272"/>
      <c r="FND1526" s="272"/>
      <c r="FNE1526" s="272"/>
      <c r="FNF1526" s="272"/>
      <c r="FNG1526" s="272"/>
      <c r="FNH1526" s="272"/>
      <c r="FNI1526" s="272"/>
      <c r="FNJ1526" s="272"/>
      <c r="FNK1526" s="272"/>
      <c r="FNL1526" s="272"/>
      <c r="FNM1526" s="272"/>
      <c r="FNN1526" s="272"/>
      <c r="FNO1526" s="272"/>
      <c r="FNP1526" s="272"/>
      <c r="FNQ1526" s="272"/>
      <c r="FNR1526" s="272"/>
      <c r="FNS1526" s="272"/>
      <c r="FNT1526" s="272"/>
      <c r="FNU1526" s="272"/>
      <c r="FNV1526" s="272"/>
      <c r="FNW1526" s="272"/>
      <c r="FNX1526" s="272"/>
      <c r="FNY1526" s="272"/>
      <c r="FNZ1526" s="272"/>
      <c r="FOA1526" s="272"/>
      <c r="FOB1526" s="272"/>
      <c r="FOC1526" s="272"/>
      <c r="FOD1526" s="272"/>
      <c r="FOE1526" s="272"/>
      <c r="FOF1526" s="272"/>
      <c r="FOG1526" s="272"/>
      <c r="FOH1526" s="272"/>
      <c r="FOI1526" s="272"/>
      <c r="FOJ1526" s="272"/>
      <c r="FOK1526" s="272"/>
      <c r="FOL1526" s="272"/>
      <c r="FOM1526" s="272"/>
      <c r="FON1526" s="272"/>
      <c r="FOO1526" s="272"/>
      <c r="FOP1526" s="272"/>
      <c r="FOQ1526" s="272"/>
      <c r="FOR1526" s="272"/>
      <c r="FOS1526" s="272"/>
      <c r="FOT1526" s="272"/>
      <c r="FOU1526" s="272"/>
      <c r="FOV1526" s="272"/>
      <c r="FOW1526" s="272"/>
      <c r="FOX1526" s="272"/>
      <c r="FOY1526" s="272"/>
      <c r="FOZ1526" s="272"/>
      <c r="FPA1526" s="272"/>
      <c r="FPB1526" s="272"/>
      <c r="FPC1526" s="272"/>
      <c r="FPD1526" s="272"/>
      <c r="FPE1526" s="272"/>
      <c r="FPF1526" s="272"/>
      <c r="FPG1526" s="272"/>
      <c r="FPH1526" s="272"/>
      <c r="FPI1526" s="272"/>
      <c r="FPJ1526" s="272"/>
      <c r="FPK1526" s="272"/>
      <c r="FPL1526" s="272"/>
      <c r="FPM1526" s="272"/>
      <c r="FPN1526" s="272"/>
      <c r="FPO1526" s="272"/>
      <c r="FPP1526" s="272"/>
      <c r="FPQ1526" s="272"/>
      <c r="FPR1526" s="272"/>
      <c r="FPS1526" s="272"/>
      <c r="FPT1526" s="272"/>
      <c r="FPU1526" s="272"/>
      <c r="FPV1526" s="272"/>
      <c r="FPW1526" s="272"/>
      <c r="FPX1526" s="272"/>
      <c r="FPY1526" s="272"/>
      <c r="FPZ1526" s="272"/>
      <c r="FQA1526" s="272"/>
      <c r="FQB1526" s="272"/>
      <c r="FQC1526" s="272"/>
      <c r="FQD1526" s="272"/>
      <c r="FQE1526" s="272"/>
      <c r="FQF1526" s="272"/>
      <c r="FQG1526" s="272"/>
      <c r="FQH1526" s="272"/>
      <c r="FQI1526" s="272"/>
      <c r="FQJ1526" s="272"/>
      <c r="FQK1526" s="272"/>
      <c r="FQL1526" s="272"/>
      <c r="FQM1526" s="272"/>
      <c r="FQN1526" s="272"/>
      <c r="FQO1526" s="272"/>
      <c r="FQP1526" s="272"/>
      <c r="FQQ1526" s="272"/>
      <c r="FQR1526" s="272"/>
      <c r="FQS1526" s="272"/>
      <c r="FQT1526" s="272"/>
      <c r="FQU1526" s="272"/>
      <c r="FQV1526" s="272"/>
      <c r="FQW1526" s="272"/>
      <c r="FQX1526" s="272"/>
      <c r="FQY1526" s="272"/>
      <c r="FQZ1526" s="272"/>
      <c r="FRA1526" s="272"/>
      <c r="FRB1526" s="272"/>
      <c r="FRC1526" s="272"/>
      <c r="FRD1526" s="272"/>
      <c r="FRE1526" s="272"/>
      <c r="FRF1526" s="272"/>
      <c r="FRG1526" s="272"/>
      <c r="FRH1526" s="272"/>
      <c r="FRI1526" s="272"/>
      <c r="FRJ1526" s="272"/>
      <c r="FRK1526" s="272"/>
      <c r="FRL1526" s="272"/>
      <c r="FRM1526" s="272"/>
      <c r="FRN1526" s="272"/>
      <c r="FRO1526" s="272"/>
      <c r="FRP1526" s="272"/>
      <c r="FRQ1526" s="272"/>
      <c r="FRR1526" s="272"/>
      <c r="FRS1526" s="272"/>
      <c r="FRT1526" s="272"/>
      <c r="FRU1526" s="272"/>
      <c r="FRV1526" s="272"/>
      <c r="FRW1526" s="272"/>
      <c r="FRX1526" s="272"/>
      <c r="FRY1526" s="272"/>
      <c r="FRZ1526" s="272"/>
      <c r="FSA1526" s="272"/>
      <c r="FSB1526" s="272"/>
      <c r="FSC1526" s="272"/>
      <c r="FSD1526" s="272"/>
      <c r="FSE1526" s="272"/>
      <c r="FSF1526" s="272"/>
      <c r="FSG1526" s="272"/>
      <c r="FSH1526" s="272"/>
      <c r="FSI1526" s="272"/>
      <c r="FSJ1526" s="272"/>
      <c r="FSK1526" s="272"/>
      <c r="FSL1526" s="272"/>
      <c r="FSM1526" s="272"/>
      <c r="FSN1526" s="272"/>
      <c r="FSO1526" s="272"/>
      <c r="FSP1526" s="272"/>
      <c r="FSQ1526" s="272"/>
      <c r="FSR1526" s="272"/>
      <c r="FSS1526" s="272"/>
      <c r="FST1526" s="272"/>
      <c r="FSU1526" s="272"/>
      <c r="FSV1526" s="272"/>
      <c r="FSW1526" s="272"/>
      <c r="FSX1526" s="272"/>
      <c r="FSY1526" s="272"/>
      <c r="FSZ1526" s="272"/>
      <c r="FTA1526" s="272"/>
      <c r="FTB1526" s="272"/>
      <c r="FTC1526" s="272"/>
      <c r="FTD1526" s="272"/>
      <c r="FTE1526" s="272"/>
      <c r="FTF1526" s="272"/>
      <c r="FTG1526" s="272"/>
      <c r="FTH1526" s="272"/>
      <c r="FTI1526" s="272"/>
      <c r="FTJ1526" s="272"/>
      <c r="FTK1526" s="272"/>
      <c r="FTL1526" s="272"/>
      <c r="FTM1526" s="272"/>
      <c r="FTN1526" s="272"/>
      <c r="FTO1526" s="272"/>
      <c r="FTP1526" s="272"/>
      <c r="FTQ1526" s="272"/>
      <c r="FTR1526" s="272"/>
      <c r="FTS1526" s="272"/>
      <c r="FTT1526" s="272"/>
      <c r="FTU1526" s="272"/>
      <c r="FTV1526" s="272"/>
      <c r="FTW1526" s="272"/>
      <c r="FTX1526" s="272"/>
      <c r="FTY1526" s="272"/>
      <c r="FTZ1526" s="272"/>
      <c r="FUA1526" s="272"/>
      <c r="FUB1526" s="272"/>
      <c r="FUC1526" s="272"/>
      <c r="FUD1526" s="272"/>
      <c r="FUE1526" s="272"/>
      <c r="FUF1526" s="272"/>
      <c r="FUG1526" s="272"/>
      <c r="FUH1526" s="272"/>
      <c r="FUI1526" s="272"/>
      <c r="FUJ1526" s="272"/>
      <c r="FUK1526" s="272"/>
      <c r="FUL1526" s="272"/>
      <c r="FUM1526" s="272"/>
      <c r="FUN1526" s="272"/>
      <c r="FUO1526" s="272"/>
      <c r="FUP1526" s="272"/>
      <c r="FUQ1526" s="272"/>
      <c r="FUR1526" s="272"/>
      <c r="FUS1526" s="272"/>
      <c r="FUT1526" s="272"/>
      <c r="FUU1526" s="272"/>
      <c r="FUV1526" s="272"/>
      <c r="FUW1526" s="272"/>
      <c r="FUX1526" s="272"/>
      <c r="FUY1526" s="272"/>
      <c r="FUZ1526" s="272"/>
      <c r="FVA1526" s="272"/>
      <c r="FVB1526" s="272"/>
      <c r="FVC1526" s="272"/>
      <c r="FVD1526" s="272"/>
      <c r="FVE1526" s="272"/>
      <c r="FVF1526" s="272"/>
      <c r="FVG1526" s="272"/>
      <c r="FVH1526" s="272"/>
      <c r="FVI1526" s="272"/>
      <c r="FVJ1526" s="272"/>
      <c r="FVK1526" s="272"/>
      <c r="FVL1526" s="272"/>
      <c r="FVM1526" s="272"/>
      <c r="FVN1526" s="272"/>
      <c r="FVO1526" s="272"/>
      <c r="FVP1526" s="272"/>
      <c r="FVQ1526" s="272"/>
      <c r="FVR1526" s="272"/>
      <c r="FVS1526" s="272"/>
      <c r="FVT1526" s="272"/>
      <c r="FVU1526" s="272"/>
      <c r="FVV1526" s="272"/>
      <c r="FVW1526" s="272"/>
      <c r="FVX1526" s="272"/>
      <c r="FVY1526" s="272"/>
      <c r="FVZ1526" s="272"/>
      <c r="FWA1526" s="272"/>
      <c r="FWB1526" s="272"/>
      <c r="FWC1526" s="272"/>
      <c r="FWD1526" s="272"/>
      <c r="FWE1526" s="272"/>
      <c r="FWF1526" s="272"/>
      <c r="FWG1526" s="272"/>
      <c r="FWH1526" s="272"/>
      <c r="FWI1526" s="272"/>
      <c r="FWJ1526" s="272"/>
      <c r="FWK1526" s="272"/>
      <c r="FWL1526" s="272"/>
      <c r="FWM1526" s="272"/>
      <c r="FWN1526" s="272"/>
      <c r="FWO1526" s="272"/>
      <c r="FWP1526" s="272"/>
      <c r="FWQ1526" s="272"/>
      <c r="FWR1526" s="272"/>
      <c r="FWS1526" s="272"/>
      <c r="FWT1526" s="272"/>
      <c r="FWU1526" s="272"/>
      <c r="FWV1526" s="272"/>
      <c r="FWW1526" s="272"/>
      <c r="FWX1526" s="272"/>
      <c r="FWY1526" s="272"/>
      <c r="FWZ1526" s="272"/>
      <c r="FXA1526" s="272"/>
      <c r="FXB1526" s="272"/>
      <c r="FXC1526" s="272"/>
      <c r="FXD1526" s="272"/>
      <c r="FXE1526" s="272"/>
      <c r="FXF1526" s="272"/>
      <c r="FXG1526" s="272"/>
      <c r="FXH1526" s="272"/>
      <c r="FXI1526" s="272"/>
      <c r="FXJ1526" s="272"/>
      <c r="FXK1526" s="272"/>
      <c r="FXL1526" s="272"/>
      <c r="FXM1526" s="272"/>
      <c r="FXN1526" s="272"/>
      <c r="FXO1526" s="272"/>
      <c r="FXP1526" s="272"/>
      <c r="FXQ1526" s="272"/>
      <c r="FXR1526" s="272"/>
      <c r="FXS1526" s="272"/>
      <c r="FXT1526" s="272"/>
      <c r="FXU1526" s="272"/>
      <c r="FXV1526" s="272"/>
      <c r="FXW1526" s="272"/>
      <c r="FXX1526" s="272"/>
      <c r="FXY1526" s="272"/>
      <c r="FXZ1526" s="272"/>
      <c r="FYA1526" s="272"/>
      <c r="FYB1526" s="272"/>
      <c r="FYC1526" s="272"/>
      <c r="FYD1526" s="272"/>
      <c r="FYE1526" s="272"/>
      <c r="FYF1526" s="272"/>
      <c r="FYG1526" s="272"/>
      <c r="FYH1526" s="272"/>
      <c r="FYI1526" s="272"/>
      <c r="FYJ1526" s="272"/>
      <c r="FYK1526" s="272"/>
      <c r="FYL1526" s="272"/>
      <c r="FYM1526" s="272"/>
      <c r="FYN1526" s="272"/>
      <c r="FYO1526" s="272"/>
      <c r="FYP1526" s="272"/>
      <c r="FYQ1526" s="272"/>
      <c r="FYR1526" s="272"/>
      <c r="FYS1526" s="272"/>
      <c r="FYT1526" s="272"/>
      <c r="FYU1526" s="272"/>
      <c r="FYV1526" s="272"/>
      <c r="FYW1526" s="272"/>
      <c r="FYX1526" s="272"/>
      <c r="FYY1526" s="272"/>
      <c r="FYZ1526" s="272"/>
      <c r="FZA1526" s="272"/>
      <c r="FZB1526" s="272"/>
      <c r="FZC1526" s="272"/>
      <c r="FZD1526" s="272"/>
      <c r="FZE1526" s="272"/>
      <c r="FZF1526" s="272"/>
      <c r="FZG1526" s="272"/>
      <c r="FZH1526" s="272"/>
      <c r="FZI1526" s="272"/>
      <c r="FZJ1526" s="272"/>
      <c r="FZK1526" s="272"/>
      <c r="FZL1526" s="272"/>
      <c r="FZM1526" s="272"/>
      <c r="FZN1526" s="272"/>
      <c r="FZO1526" s="272"/>
      <c r="FZP1526" s="272"/>
      <c r="FZQ1526" s="272"/>
      <c r="FZR1526" s="272"/>
      <c r="FZS1526" s="272"/>
      <c r="FZT1526" s="272"/>
      <c r="FZU1526" s="272"/>
      <c r="FZV1526" s="272"/>
      <c r="FZW1526" s="272"/>
      <c r="FZX1526" s="272"/>
      <c r="FZY1526" s="272"/>
      <c r="FZZ1526" s="272"/>
      <c r="GAA1526" s="272"/>
      <c r="GAB1526" s="272"/>
      <c r="GAC1526" s="272"/>
      <c r="GAD1526" s="272"/>
      <c r="GAE1526" s="272"/>
      <c r="GAF1526" s="272"/>
      <c r="GAG1526" s="272"/>
      <c r="GAH1526" s="272"/>
      <c r="GAI1526" s="272"/>
      <c r="GAJ1526" s="272"/>
      <c r="GAK1526" s="272"/>
      <c r="GAL1526" s="272"/>
      <c r="GAM1526" s="272"/>
      <c r="GAN1526" s="272"/>
      <c r="GAO1526" s="272"/>
      <c r="GAP1526" s="272"/>
      <c r="GAQ1526" s="272"/>
      <c r="GAR1526" s="272"/>
      <c r="GAS1526" s="272"/>
      <c r="GAT1526" s="272"/>
      <c r="GAU1526" s="272"/>
      <c r="GAV1526" s="272"/>
      <c r="GAW1526" s="272"/>
      <c r="GAX1526" s="272"/>
      <c r="GAY1526" s="272"/>
      <c r="GAZ1526" s="272"/>
      <c r="GBA1526" s="272"/>
      <c r="GBB1526" s="272"/>
      <c r="GBC1526" s="272"/>
      <c r="GBD1526" s="272"/>
      <c r="GBE1526" s="272"/>
      <c r="GBF1526" s="272"/>
      <c r="GBG1526" s="272"/>
      <c r="GBH1526" s="272"/>
      <c r="GBI1526" s="272"/>
      <c r="GBJ1526" s="272"/>
      <c r="GBK1526" s="272"/>
      <c r="GBL1526" s="272"/>
      <c r="GBM1526" s="272"/>
      <c r="GBN1526" s="272"/>
      <c r="GBO1526" s="272"/>
      <c r="GBP1526" s="272"/>
      <c r="GBQ1526" s="272"/>
      <c r="GBR1526" s="272"/>
      <c r="GBS1526" s="272"/>
      <c r="GBT1526" s="272"/>
      <c r="GBU1526" s="272"/>
      <c r="GBV1526" s="272"/>
      <c r="GBW1526" s="272"/>
      <c r="GBX1526" s="272"/>
      <c r="GBY1526" s="272"/>
      <c r="GBZ1526" s="272"/>
      <c r="GCA1526" s="272"/>
      <c r="GCB1526" s="272"/>
      <c r="GCC1526" s="272"/>
      <c r="GCD1526" s="272"/>
      <c r="GCE1526" s="272"/>
      <c r="GCF1526" s="272"/>
      <c r="GCG1526" s="272"/>
      <c r="GCH1526" s="272"/>
      <c r="GCI1526" s="272"/>
      <c r="GCJ1526" s="272"/>
      <c r="GCK1526" s="272"/>
      <c r="GCL1526" s="272"/>
      <c r="GCM1526" s="272"/>
      <c r="GCN1526" s="272"/>
      <c r="GCO1526" s="272"/>
      <c r="GCP1526" s="272"/>
      <c r="GCQ1526" s="272"/>
      <c r="GCR1526" s="272"/>
      <c r="GCS1526" s="272"/>
      <c r="GCT1526" s="272"/>
      <c r="GCU1526" s="272"/>
      <c r="GCV1526" s="272"/>
      <c r="GCW1526" s="272"/>
      <c r="GCX1526" s="272"/>
      <c r="GCY1526" s="272"/>
      <c r="GCZ1526" s="272"/>
      <c r="GDA1526" s="272"/>
      <c r="GDB1526" s="272"/>
      <c r="GDC1526" s="272"/>
      <c r="GDD1526" s="272"/>
      <c r="GDE1526" s="272"/>
      <c r="GDF1526" s="272"/>
      <c r="GDG1526" s="272"/>
      <c r="GDH1526" s="272"/>
      <c r="GDI1526" s="272"/>
      <c r="GDJ1526" s="272"/>
      <c r="GDK1526" s="272"/>
      <c r="GDL1526" s="272"/>
      <c r="GDM1526" s="272"/>
      <c r="GDN1526" s="272"/>
      <c r="GDO1526" s="272"/>
      <c r="GDP1526" s="272"/>
      <c r="GDQ1526" s="272"/>
      <c r="GDR1526" s="272"/>
      <c r="GDS1526" s="272"/>
      <c r="GDT1526" s="272"/>
      <c r="GDU1526" s="272"/>
      <c r="GDV1526" s="272"/>
      <c r="GDW1526" s="272"/>
      <c r="GDX1526" s="272"/>
      <c r="GDY1526" s="272"/>
      <c r="GDZ1526" s="272"/>
      <c r="GEA1526" s="272"/>
      <c r="GEB1526" s="272"/>
      <c r="GEC1526" s="272"/>
      <c r="GED1526" s="272"/>
      <c r="GEE1526" s="272"/>
      <c r="GEF1526" s="272"/>
      <c r="GEG1526" s="272"/>
      <c r="GEH1526" s="272"/>
      <c r="GEI1526" s="272"/>
      <c r="GEJ1526" s="272"/>
      <c r="GEK1526" s="272"/>
      <c r="GEL1526" s="272"/>
      <c r="GEM1526" s="272"/>
      <c r="GEN1526" s="272"/>
      <c r="GEO1526" s="272"/>
      <c r="GEP1526" s="272"/>
      <c r="GEQ1526" s="272"/>
      <c r="GER1526" s="272"/>
      <c r="GES1526" s="272"/>
      <c r="GET1526" s="272"/>
      <c r="GEU1526" s="272"/>
      <c r="GEV1526" s="272"/>
      <c r="GEW1526" s="272"/>
      <c r="GEX1526" s="272"/>
      <c r="GEY1526" s="272"/>
      <c r="GEZ1526" s="272"/>
      <c r="GFA1526" s="272"/>
      <c r="GFB1526" s="272"/>
      <c r="GFC1526" s="272"/>
      <c r="GFD1526" s="272"/>
      <c r="GFE1526" s="272"/>
      <c r="GFF1526" s="272"/>
      <c r="GFG1526" s="272"/>
      <c r="GFH1526" s="272"/>
      <c r="GFI1526" s="272"/>
      <c r="GFJ1526" s="272"/>
      <c r="GFK1526" s="272"/>
      <c r="GFL1526" s="272"/>
      <c r="GFM1526" s="272"/>
      <c r="GFN1526" s="272"/>
      <c r="GFO1526" s="272"/>
      <c r="GFP1526" s="272"/>
      <c r="GFQ1526" s="272"/>
      <c r="GFR1526" s="272"/>
      <c r="GFS1526" s="272"/>
      <c r="GFT1526" s="272"/>
      <c r="GFU1526" s="272"/>
      <c r="GFV1526" s="272"/>
      <c r="GFW1526" s="272"/>
      <c r="GFX1526" s="272"/>
      <c r="GFY1526" s="272"/>
      <c r="GFZ1526" s="272"/>
      <c r="GGA1526" s="272"/>
      <c r="GGB1526" s="272"/>
      <c r="GGC1526" s="272"/>
      <c r="GGD1526" s="272"/>
      <c r="GGE1526" s="272"/>
      <c r="GGF1526" s="272"/>
      <c r="GGG1526" s="272"/>
      <c r="GGH1526" s="272"/>
      <c r="GGI1526" s="272"/>
      <c r="GGJ1526" s="272"/>
      <c r="GGK1526" s="272"/>
      <c r="GGL1526" s="272"/>
      <c r="GGM1526" s="272"/>
      <c r="GGN1526" s="272"/>
      <c r="GGO1526" s="272"/>
      <c r="GGP1526" s="272"/>
      <c r="GGQ1526" s="272"/>
      <c r="GGR1526" s="272"/>
      <c r="GGS1526" s="272"/>
      <c r="GGT1526" s="272"/>
      <c r="GGU1526" s="272"/>
      <c r="GGV1526" s="272"/>
      <c r="GGW1526" s="272"/>
      <c r="GGX1526" s="272"/>
      <c r="GGY1526" s="272"/>
      <c r="GGZ1526" s="272"/>
      <c r="GHA1526" s="272"/>
      <c r="GHB1526" s="272"/>
      <c r="GHC1526" s="272"/>
      <c r="GHD1526" s="272"/>
      <c r="GHE1526" s="272"/>
      <c r="GHF1526" s="272"/>
      <c r="GHG1526" s="272"/>
      <c r="GHH1526" s="272"/>
      <c r="GHI1526" s="272"/>
      <c r="GHJ1526" s="272"/>
      <c r="GHK1526" s="272"/>
      <c r="GHL1526" s="272"/>
      <c r="GHM1526" s="272"/>
      <c r="GHN1526" s="272"/>
      <c r="GHO1526" s="272"/>
      <c r="GHP1526" s="272"/>
      <c r="GHQ1526" s="272"/>
      <c r="GHR1526" s="272"/>
      <c r="GHS1526" s="272"/>
      <c r="GHT1526" s="272"/>
      <c r="GHU1526" s="272"/>
      <c r="GHV1526" s="272"/>
      <c r="GHW1526" s="272"/>
      <c r="GHX1526" s="272"/>
      <c r="GHY1526" s="272"/>
      <c r="GHZ1526" s="272"/>
      <c r="GIA1526" s="272"/>
      <c r="GIB1526" s="272"/>
      <c r="GIC1526" s="272"/>
      <c r="GID1526" s="272"/>
      <c r="GIE1526" s="272"/>
      <c r="GIF1526" s="272"/>
      <c r="GIG1526" s="272"/>
      <c r="GIH1526" s="272"/>
      <c r="GII1526" s="272"/>
      <c r="GIJ1526" s="272"/>
      <c r="GIK1526" s="272"/>
      <c r="GIL1526" s="272"/>
      <c r="GIM1526" s="272"/>
      <c r="GIN1526" s="272"/>
      <c r="GIO1526" s="272"/>
      <c r="GIP1526" s="272"/>
      <c r="GIQ1526" s="272"/>
      <c r="GIR1526" s="272"/>
      <c r="GIS1526" s="272"/>
      <c r="GIT1526" s="272"/>
      <c r="GIU1526" s="272"/>
      <c r="GIV1526" s="272"/>
      <c r="GIW1526" s="272"/>
      <c r="GIX1526" s="272"/>
      <c r="GIY1526" s="272"/>
      <c r="GIZ1526" s="272"/>
      <c r="GJA1526" s="272"/>
      <c r="GJB1526" s="272"/>
      <c r="GJC1526" s="272"/>
      <c r="GJD1526" s="272"/>
      <c r="GJE1526" s="272"/>
      <c r="GJF1526" s="272"/>
      <c r="GJG1526" s="272"/>
      <c r="GJH1526" s="272"/>
      <c r="GJI1526" s="272"/>
      <c r="GJJ1526" s="272"/>
      <c r="GJK1526" s="272"/>
      <c r="GJL1526" s="272"/>
      <c r="GJM1526" s="272"/>
      <c r="GJN1526" s="272"/>
      <c r="GJO1526" s="272"/>
      <c r="GJP1526" s="272"/>
      <c r="GJQ1526" s="272"/>
      <c r="GJR1526" s="272"/>
      <c r="GJS1526" s="272"/>
      <c r="GJT1526" s="272"/>
      <c r="GJU1526" s="272"/>
      <c r="GJV1526" s="272"/>
      <c r="GJW1526" s="272"/>
      <c r="GJX1526" s="272"/>
      <c r="GJY1526" s="272"/>
      <c r="GJZ1526" s="272"/>
      <c r="GKA1526" s="272"/>
      <c r="GKB1526" s="272"/>
      <c r="GKC1526" s="272"/>
      <c r="GKD1526" s="272"/>
      <c r="GKE1526" s="272"/>
      <c r="GKF1526" s="272"/>
      <c r="GKG1526" s="272"/>
      <c r="GKH1526" s="272"/>
      <c r="GKI1526" s="272"/>
      <c r="GKJ1526" s="272"/>
      <c r="GKK1526" s="272"/>
      <c r="GKL1526" s="272"/>
      <c r="GKM1526" s="272"/>
      <c r="GKN1526" s="272"/>
      <c r="GKO1526" s="272"/>
      <c r="GKP1526" s="272"/>
      <c r="GKQ1526" s="272"/>
      <c r="GKR1526" s="272"/>
      <c r="GKS1526" s="272"/>
      <c r="GKT1526" s="272"/>
      <c r="GKU1526" s="272"/>
      <c r="GKV1526" s="272"/>
      <c r="GKW1526" s="272"/>
      <c r="GKX1526" s="272"/>
      <c r="GKY1526" s="272"/>
      <c r="GKZ1526" s="272"/>
      <c r="GLA1526" s="272"/>
      <c r="GLB1526" s="272"/>
      <c r="GLC1526" s="272"/>
      <c r="GLD1526" s="272"/>
      <c r="GLE1526" s="272"/>
      <c r="GLF1526" s="272"/>
      <c r="GLG1526" s="272"/>
      <c r="GLH1526" s="272"/>
      <c r="GLI1526" s="272"/>
      <c r="GLJ1526" s="272"/>
      <c r="GLK1526" s="272"/>
      <c r="GLL1526" s="272"/>
      <c r="GLM1526" s="272"/>
      <c r="GLN1526" s="272"/>
      <c r="GLO1526" s="272"/>
      <c r="GLP1526" s="272"/>
      <c r="GLQ1526" s="272"/>
      <c r="GLR1526" s="272"/>
      <c r="GLS1526" s="272"/>
      <c r="GLT1526" s="272"/>
      <c r="GLU1526" s="272"/>
      <c r="GLV1526" s="272"/>
      <c r="GLW1526" s="272"/>
      <c r="GLX1526" s="272"/>
      <c r="GLY1526" s="272"/>
      <c r="GLZ1526" s="272"/>
      <c r="GMA1526" s="272"/>
      <c r="GMB1526" s="272"/>
      <c r="GMC1526" s="272"/>
      <c r="GMD1526" s="272"/>
      <c r="GME1526" s="272"/>
      <c r="GMF1526" s="272"/>
      <c r="GMG1526" s="272"/>
      <c r="GMH1526" s="272"/>
      <c r="GMI1526" s="272"/>
      <c r="GMJ1526" s="272"/>
      <c r="GMK1526" s="272"/>
      <c r="GML1526" s="272"/>
      <c r="GMM1526" s="272"/>
      <c r="GMN1526" s="272"/>
      <c r="GMO1526" s="272"/>
      <c r="GMP1526" s="272"/>
      <c r="GMQ1526" s="272"/>
      <c r="GMR1526" s="272"/>
      <c r="GMS1526" s="272"/>
      <c r="GMT1526" s="272"/>
      <c r="GMU1526" s="272"/>
      <c r="GMV1526" s="272"/>
      <c r="GMW1526" s="272"/>
      <c r="GMX1526" s="272"/>
      <c r="GMY1526" s="272"/>
      <c r="GMZ1526" s="272"/>
      <c r="GNA1526" s="272"/>
      <c r="GNB1526" s="272"/>
      <c r="GNC1526" s="272"/>
      <c r="GND1526" s="272"/>
      <c r="GNE1526" s="272"/>
      <c r="GNF1526" s="272"/>
      <c r="GNG1526" s="272"/>
      <c r="GNH1526" s="272"/>
      <c r="GNI1526" s="272"/>
      <c r="GNJ1526" s="272"/>
      <c r="GNK1526" s="272"/>
      <c r="GNL1526" s="272"/>
      <c r="GNM1526" s="272"/>
      <c r="GNN1526" s="272"/>
      <c r="GNO1526" s="272"/>
      <c r="GNP1526" s="272"/>
      <c r="GNQ1526" s="272"/>
      <c r="GNR1526" s="272"/>
      <c r="GNS1526" s="272"/>
      <c r="GNT1526" s="272"/>
      <c r="GNU1526" s="272"/>
      <c r="GNV1526" s="272"/>
      <c r="GNW1526" s="272"/>
      <c r="GNX1526" s="272"/>
      <c r="GNY1526" s="272"/>
      <c r="GNZ1526" s="272"/>
      <c r="GOA1526" s="272"/>
      <c r="GOB1526" s="272"/>
      <c r="GOC1526" s="272"/>
      <c r="GOD1526" s="272"/>
      <c r="GOE1526" s="272"/>
      <c r="GOF1526" s="272"/>
      <c r="GOG1526" s="272"/>
      <c r="GOH1526" s="272"/>
      <c r="GOI1526" s="272"/>
      <c r="GOJ1526" s="272"/>
      <c r="GOK1526" s="272"/>
      <c r="GOL1526" s="272"/>
      <c r="GOM1526" s="272"/>
      <c r="GON1526" s="272"/>
      <c r="GOO1526" s="272"/>
      <c r="GOP1526" s="272"/>
      <c r="GOQ1526" s="272"/>
      <c r="GOR1526" s="272"/>
      <c r="GOS1526" s="272"/>
      <c r="GOT1526" s="272"/>
      <c r="GOU1526" s="272"/>
      <c r="GOV1526" s="272"/>
      <c r="GOW1526" s="272"/>
      <c r="GOX1526" s="272"/>
      <c r="GOY1526" s="272"/>
      <c r="GOZ1526" s="272"/>
      <c r="GPA1526" s="272"/>
      <c r="GPB1526" s="272"/>
      <c r="GPC1526" s="272"/>
      <c r="GPD1526" s="272"/>
      <c r="GPE1526" s="272"/>
      <c r="GPF1526" s="272"/>
      <c r="GPG1526" s="272"/>
      <c r="GPH1526" s="272"/>
      <c r="GPI1526" s="272"/>
      <c r="GPJ1526" s="272"/>
      <c r="GPK1526" s="272"/>
      <c r="GPL1526" s="272"/>
      <c r="GPM1526" s="272"/>
      <c r="GPN1526" s="272"/>
      <c r="GPO1526" s="272"/>
      <c r="GPP1526" s="272"/>
      <c r="GPQ1526" s="272"/>
      <c r="GPR1526" s="272"/>
      <c r="GPS1526" s="272"/>
      <c r="GPT1526" s="272"/>
      <c r="GPU1526" s="272"/>
      <c r="GPV1526" s="272"/>
      <c r="GPW1526" s="272"/>
      <c r="GPX1526" s="272"/>
      <c r="GPY1526" s="272"/>
      <c r="GPZ1526" s="272"/>
      <c r="GQA1526" s="272"/>
      <c r="GQB1526" s="272"/>
      <c r="GQC1526" s="272"/>
      <c r="GQD1526" s="272"/>
      <c r="GQE1526" s="272"/>
      <c r="GQF1526" s="272"/>
      <c r="GQG1526" s="272"/>
      <c r="GQH1526" s="272"/>
      <c r="GQI1526" s="272"/>
      <c r="GQJ1526" s="272"/>
      <c r="GQK1526" s="272"/>
      <c r="GQL1526" s="272"/>
      <c r="GQM1526" s="272"/>
      <c r="GQN1526" s="272"/>
      <c r="GQO1526" s="272"/>
      <c r="GQP1526" s="272"/>
      <c r="GQQ1526" s="272"/>
      <c r="GQR1526" s="272"/>
      <c r="GQS1526" s="272"/>
      <c r="GQT1526" s="272"/>
      <c r="GQU1526" s="272"/>
      <c r="GQV1526" s="272"/>
      <c r="GQW1526" s="272"/>
      <c r="GQX1526" s="272"/>
      <c r="GQY1526" s="272"/>
      <c r="GQZ1526" s="272"/>
      <c r="GRA1526" s="272"/>
      <c r="GRB1526" s="272"/>
      <c r="GRC1526" s="272"/>
      <c r="GRD1526" s="272"/>
      <c r="GRE1526" s="272"/>
      <c r="GRF1526" s="272"/>
      <c r="GRG1526" s="272"/>
      <c r="GRH1526" s="272"/>
      <c r="GRI1526" s="272"/>
      <c r="GRJ1526" s="272"/>
      <c r="GRK1526" s="272"/>
      <c r="GRL1526" s="272"/>
      <c r="GRM1526" s="272"/>
      <c r="GRN1526" s="272"/>
      <c r="GRO1526" s="272"/>
      <c r="GRP1526" s="272"/>
      <c r="GRQ1526" s="272"/>
      <c r="GRR1526" s="272"/>
      <c r="GRS1526" s="272"/>
      <c r="GRT1526" s="272"/>
      <c r="GRU1526" s="272"/>
      <c r="GRV1526" s="272"/>
      <c r="GRW1526" s="272"/>
      <c r="GRX1526" s="272"/>
      <c r="GRY1526" s="272"/>
      <c r="GRZ1526" s="272"/>
      <c r="GSA1526" s="272"/>
      <c r="GSB1526" s="272"/>
      <c r="GSC1526" s="272"/>
      <c r="GSD1526" s="272"/>
      <c r="GSE1526" s="272"/>
      <c r="GSF1526" s="272"/>
      <c r="GSG1526" s="272"/>
      <c r="GSH1526" s="272"/>
      <c r="GSI1526" s="272"/>
      <c r="GSJ1526" s="272"/>
      <c r="GSK1526" s="272"/>
      <c r="GSL1526" s="272"/>
      <c r="GSM1526" s="272"/>
      <c r="GSN1526" s="272"/>
      <c r="GSO1526" s="272"/>
      <c r="GSP1526" s="272"/>
      <c r="GSQ1526" s="272"/>
      <c r="GSR1526" s="272"/>
      <c r="GSS1526" s="272"/>
      <c r="GST1526" s="272"/>
      <c r="GSU1526" s="272"/>
      <c r="GSV1526" s="272"/>
      <c r="GSW1526" s="272"/>
      <c r="GSX1526" s="272"/>
      <c r="GSY1526" s="272"/>
      <c r="GSZ1526" s="272"/>
      <c r="GTA1526" s="272"/>
      <c r="GTB1526" s="272"/>
      <c r="GTC1526" s="272"/>
      <c r="GTD1526" s="272"/>
      <c r="GTE1526" s="272"/>
      <c r="GTF1526" s="272"/>
      <c r="GTG1526" s="272"/>
      <c r="GTH1526" s="272"/>
      <c r="GTI1526" s="272"/>
      <c r="GTJ1526" s="272"/>
      <c r="GTK1526" s="272"/>
      <c r="GTL1526" s="272"/>
      <c r="GTM1526" s="272"/>
      <c r="GTN1526" s="272"/>
      <c r="GTO1526" s="272"/>
      <c r="GTP1526" s="272"/>
      <c r="GTQ1526" s="272"/>
      <c r="GTR1526" s="272"/>
      <c r="GTS1526" s="272"/>
      <c r="GTT1526" s="272"/>
      <c r="GTU1526" s="272"/>
      <c r="GTV1526" s="272"/>
      <c r="GTW1526" s="272"/>
      <c r="GTX1526" s="272"/>
      <c r="GTY1526" s="272"/>
      <c r="GTZ1526" s="272"/>
      <c r="GUA1526" s="272"/>
      <c r="GUB1526" s="272"/>
      <c r="GUC1526" s="272"/>
      <c r="GUD1526" s="272"/>
      <c r="GUE1526" s="272"/>
      <c r="GUF1526" s="272"/>
      <c r="GUG1526" s="272"/>
      <c r="GUH1526" s="272"/>
      <c r="GUI1526" s="272"/>
      <c r="GUJ1526" s="272"/>
      <c r="GUK1526" s="272"/>
      <c r="GUL1526" s="272"/>
      <c r="GUM1526" s="272"/>
      <c r="GUN1526" s="272"/>
      <c r="GUO1526" s="272"/>
      <c r="GUP1526" s="272"/>
      <c r="GUQ1526" s="272"/>
      <c r="GUR1526" s="272"/>
      <c r="GUS1526" s="272"/>
      <c r="GUT1526" s="272"/>
      <c r="GUU1526" s="272"/>
      <c r="GUV1526" s="272"/>
      <c r="GUW1526" s="272"/>
      <c r="GUX1526" s="272"/>
      <c r="GUY1526" s="272"/>
      <c r="GUZ1526" s="272"/>
      <c r="GVA1526" s="272"/>
      <c r="GVB1526" s="272"/>
      <c r="GVC1526" s="272"/>
      <c r="GVD1526" s="272"/>
      <c r="GVE1526" s="272"/>
      <c r="GVF1526" s="272"/>
      <c r="GVG1526" s="272"/>
      <c r="GVH1526" s="272"/>
      <c r="GVI1526" s="272"/>
      <c r="GVJ1526" s="272"/>
      <c r="GVK1526" s="272"/>
      <c r="GVL1526" s="272"/>
      <c r="GVM1526" s="272"/>
      <c r="GVN1526" s="272"/>
      <c r="GVO1526" s="272"/>
      <c r="GVP1526" s="272"/>
      <c r="GVQ1526" s="272"/>
      <c r="GVR1526" s="272"/>
      <c r="GVS1526" s="272"/>
      <c r="GVT1526" s="272"/>
      <c r="GVU1526" s="272"/>
      <c r="GVV1526" s="272"/>
      <c r="GVW1526" s="272"/>
      <c r="GVX1526" s="272"/>
      <c r="GVY1526" s="272"/>
      <c r="GVZ1526" s="272"/>
      <c r="GWA1526" s="272"/>
      <c r="GWB1526" s="272"/>
      <c r="GWC1526" s="272"/>
      <c r="GWD1526" s="272"/>
      <c r="GWE1526" s="272"/>
      <c r="GWF1526" s="272"/>
      <c r="GWG1526" s="272"/>
      <c r="GWH1526" s="272"/>
      <c r="GWI1526" s="272"/>
      <c r="GWJ1526" s="272"/>
      <c r="GWK1526" s="272"/>
      <c r="GWL1526" s="272"/>
      <c r="GWM1526" s="272"/>
      <c r="GWN1526" s="272"/>
      <c r="GWO1526" s="272"/>
      <c r="GWP1526" s="272"/>
      <c r="GWQ1526" s="272"/>
      <c r="GWR1526" s="272"/>
      <c r="GWS1526" s="272"/>
      <c r="GWT1526" s="272"/>
      <c r="GWU1526" s="272"/>
      <c r="GWV1526" s="272"/>
      <c r="GWW1526" s="272"/>
      <c r="GWX1526" s="272"/>
      <c r="GWY1526" s="272"/>
      <c r="GWZ1526" s="272"/>
      <c r="GXA1526" s="272"/>
      <c r="GXB1526" s="272"/>
      <c r="GXC1526" s="272"/>
      <c r="GXD1526" s="272"/>
      <c r="GXE1526" s="272"/>
      <c r="GXF1526" s="272"/>
      <c r="GXG1526" s="272"/>
      <c r="GXH1526" s="272"/>
      <c r="GXI1526" s="272"/>
      <c r="GXJ1526" s="272"/>
      <c r="GXK1526" s="272"/>
      <c r="GXL1526" s="272"/>
      <c r="GXM1526" s="272"/>
      <c r="GXN1526" s="272"/>
      <c r="GXO1526" s="272"/>
      <c r="GXP1526" s="272"/>
      <c r="GXQ1526" s="272"/>
      <c r="GXR1526" s="272"/>
      <c r="GXS1526" s="272"/>
      <c r="GXT1526" s="272"/>
      <c r="GXU1526" s="272"/>
      <c r="GXV1526" s="272"/>
      <c r="GXW1526" s="272"/>
      <c r="GXX1526" s="272"/>
      <c r="GXY1526" s="272"/>
      <c r="GXZ1526" s="272"/>
      <c r="GYA1526" s="272"/>
      <c r="GYB1526" s="272"/>
      <c r="GYC1526" s="272"/>
      <c r="GYD1526" s="272"/>
      <c r="GYE1526" s="272"/>
      <c r="GYF1526" s="272"/>
      <c r="GYG1526" s="272"/>
      <c r="GYH1526" s="272"/>
      <c r="GYI1526" s="272"/>
      <c r="GYJ1526" s="272"/>
      <c r="GYK1526" s="272"/>
      <c r="GYL1526" s="272"/>
      <c r="GYM1526" s="272"/>
      <c r="GYN1526" s="272"/>
      <c r="GYO1526" s="272"/>
      <c r="GYP1526" s="272"/>
      <c r="GYQ1526" s="272"/>
      <c r="GYR1526" s="272"/>
      <c r="GYS1526" s="272"/>
      <c r="GYT1526" s="272"/>
      <c r="GYU1526" s="272"/>
      <c r="GYV1526" s="272"/>
      <c r="GYW1526" s="272"/>
      <c r="GYX1526" s="272"/>
      <c r="GYY1526" s="272"/>
      <c r="GYZ1526" s="272"/>
      <c r="GZA1526" s="272"/>
      <c r="GZB1526" s="272"/>
      <c r="GZC1526" s="272"/>
      <c r="GZD1526" s="272"/>
      <c r="GZE1526" s="272"/>
      <c r="GZF1526" s="272"/>
      <c r="GZG1526" s="272"/>
      <c r="GZH1526" s="272"/>
      <c r="GZI1526" s="272"/>
      <c r="GZJ1526" s="272"/>
      <c r="GZK1526" s="272"/>
      <c r="GZL1526" s="272"/>
      <c r="GZM1526" s="272"/>
      <c r="GZN1526" s="272"/>
      <c r="GZO1526" s="272"/>
      <c r="GZP1526" s="272"/>
      <c r="GZQ1526" s="272"/>
      <c r="GZR1526" s="272"/>
      <c r="GZS1526" s="272"/>
      <c r="GZT1526" s="272"/>
      <c r="GZU1526" s="272"/>
      <c r="GZV1526" s="272"/>
      <c r="GZW1526" s="272"/>
      <c r="GZX1526" s="272"/>
      <c r="GZY1526" s="272"/>
      <c r="GZZ1526" s="272"/>
      <c r="HAA1526" s="272"/>
      <c r="HAB1526" s="272"/>
      <c r="HAC1526" s="272"/>
      <c r="HAD1526" s="272"/>
      <c r="HAE1526" s="272"/>
      <c r="HAF1526" s="272"/>
      <c r="HAG1526" s="272"/>
      <c r="HAH1526" s="272"/>
      <c r="HAI1526" s="272"/>
      <c r="HAJ1526" s="272"/>
      <c r="HAK1526" s="272"/>
      <c r="HAL1526" s="272"/>
      <c r="HAM1526" s="272"/>
      <c r="HAN1526" s="272"/>
      <c r="HAO1526" s="272"/>
      <c r="HAP1526" s="272"/>
      <c r="HAQ1526" s="272"/>
      <c r="HAR1526" s="272"/>
      <c r="HAS1526" s="272"/>
      <c r="HAT1526" s="272"/>
      <c r="HAU1526" s="272"/>
      <c r="HAV1526" s="272"/>
      <c r="HAW1526" s="272"/>
      <c r="HAX1526" s="272"/>
      <c r="HAY1526" s="272"/>
      <c r="HAZ1526" s="272"/>
      <c r="HBA1526" s="272"/>
      <c r="HBB1526" s="272"/>
      <c r="HBC1526" s="272"/>
      <c r="HBD1526" s="272"/>
      <c r="HBE1526" s="272"/>
      <c r="HBF1526" s="272"/>
      <c r="HBG1526" s="272"/>
      <c r="HBH1526" s="272"/>
      <c r="HBI1526" s="272"/>
      <c r="HBJ1526" s="272"/>
      <c r="HBK1526" s="272"/>
      <c r="HBL1526" s="272"/>
      <c r="HBM1526" s="272"/>
      <c r="HBN1526" s="272"/>
      <c r="HBO1526" s="272"/>
      <c r="HBP1526" s="272"/>
      <c r="HBQ1526" s="272"/>
      <c r="HBR1526" s="272"/>
      <c r="HBS1526" s="272"/>
      <c r="HBT1526" s="272"/>
      <c r="HBU1526" s="272"/>
      <c r="HBV1526" s="272"/>
      <c r="HBW1526" s="272"/>
      <c r="HBX1526" s="272"/>
      <c r="HBY1526" s="272"/>
      <c r="HBZ1526" s="272"/>
      <c r="HCA1526" s="272"/>
      <c r="HCB1526" s="272"/>
      <c r="HCC1526" s="272"/>
      <c r="HCD1526" s="272"/>
      <c r="HCE1526" s="272"/>
      <c r="HCF1526" s="272"/>
      <c r="HCG1526" s="272"/>
      <c r="HCH1526" s="272"/>
      <c r="HCI1526" s="272"/>
      <c r="HCJ1526" s="272"/>
      <c r="HCK1526" s="272"/>
      <c r="HCL1526" s="272"/>
      <c r="HCM1526" s="272"/>
      <c r="HCN1526" s="272"/>
      <c r="HCO1526" s="272"/>
      <c r="HCP1526" s="272"/>
      <c r="HCQ1526" s="272"/>
      <c r="HCR1526" s="272"/>
      <c r="HCS1526" s="272"/>
      <c r="HCT1526" s="272"/>
      <c r="HCU1526" s="272"/>
      <c r="HCV1526" s="272"/>
      <c r="HCW1526" s="272"/>
      <c r="HCX1526" s="272"/>
      <c r="HCY1526" s="272"/>
      <c r="HCZ1526" s="272"/>
      <c r="HDA1526" s="272"/>
      <c r="HDB1526" s="272"/>
      <c r="HDC1526" s="272"/>
      <c r="HDD1526" s="272"/>
      <c r="HDE1526" s="272"/>
      <c r="HDF1526" s="272"/>
      <c r="HDG1526" s="272"/>
      <c r="HDH1526" s="272"/>
      <c r="HDI1526" s="272"/>
      <c r="HDJ1526" s="272"/>
      <c r="HDK1526" s="272"/>
      <c r="HDL1526" s="272"/>
      <c r="HDM1526" s="272"/>
      <c r="HDN1526" s="272"/>
      <c r="HDO1526" s="272"/>
      <c r="HDP1526" s="272"/>
      <c r="HDQ1526" s="272"/>
      <c r="HDR1526" s="272"/>
      <c r="HDS1526" s="272"/>
      <c r="HDT1526" s="272"/>
      <c r="HDU1526" s="272"/>
      <c r="HDV1526" s="272"/>
      <c r="HDW1526" s="272"/>
      <c r="HDX1526" s="272"/>
      <c r="HDY1526" s="272"/>
      <c r="HDZ1526" s="272"/>
      <c r="HEA1526" s="272"/>
      <c r="HEB1526" s="272"/>
      <c r="HEC1526" s="272"/>
      <c r="HED1526" s="272"/>
      <c r="HEE1526" s="272"/>
      <c r="HEF1526" s="272"/>
      <c r="HEG1526" s="272"/>
      <c r="HEH1526" s="272"/>
      <c r="HEI1526" s="272"/>
      <c r="HEJ1526" s="272"/>
      <c r="HEK1526" s="272"/>
      <c r="HEL1526" s="272"/>
      <c r="HEM1526" s="272"/>
      <c r="HEN1526" s="272"/>
      <c r="HEO1526" s="272"/>
      <c r="HEP1526" s="272"/>
      <c r="HEQ1526" s="272"/>
      <c r="HER1526" s="272"/>
      <c r="HES1526" s="272"/>
      <c r="HET1526" s="272"/>
      <c r="HEU1526" s="272"/>
      <c r="HEV1526" s="272"/>
      <c r="HEW1526" s="272"/>
      <c r="HEX1526" s="272"/>
      <c r="HEY1526" s="272"/>
      <c r="HEZ1526" s="272"/>
      <c r="HFA1526" s="272"/>
      <c r="HFB1526" s="272"/>
      <c r="HFC1526" s="272"/>
      <c r="HFD1526" s="272"/>
      <c r="HFE1526" s="272"/>
      <c r="HFF1526" s="272"/>
      <c r="HFG1526" s="272"/>
      <c r="HFH1526" s="272"/>
      <c r="HFI1526" s="272"/>
      <c r="HFJ1526" s="272"/>
      <c r="HFK1526" s="272"/>
      <c r="HFL1526" s="272"/>
      <c r="HFM1526" s="272"/>
      <c r="HFN1526" s="272"/>
      <c r="HFO1526" s="272"/>
      <c r="HFP1526" s="272"/>
      <c r="HFQ1526" s="272"/>
      <c r="HFR1526" s="272"/>
      <c r="HFS1526" s="272"/>
      <c r="HFT1526" s="272"/>
      <c r="HFU1526" s="272"/>
      <c r="HFV1526" s="272"/>
      <c r="HFW1526" s="272"/>
      <c r="HFX1526" s="272"/>
      <c r="HFY1526" s="272"/>
      <c r="HFZ1526" s="272"/>
      <c r="HGA1526" s="272"/>
      <c r="HGB1526" s="272"/>
      <c r="HGC1526" s="272"/>
      <c r="HGD1526" s="272"/>
      <c r="HGE1526" s="272"/>
      <c r="HGF1526" s="272"/>
      <c r="HGG1526" s="272"/>
      <c r="HGH1526" s="272"/>
      <c r="HGI1526" s="272"/>
      <c r="HGJ1526" s="272"/>
      <c r="HGK1526" s="272"/>
      <c r="HGL1526" s="272"/>
      <c r="HGM1526" s="272"/>
      <c r="HGN1526" s="272"/>
      <c r="HGO1526" s="272"/>
      <c r="HGP1526" s="272"/>
      <c r="HGQ1526" s="272"/>
      <c r="HGR1526" s="272"/>
      <c r="HGS1526" s="272"/>
      <c r="HGT1526" s="272"/>
      <c r="HGU1526" s="272"/>
      <c r="HGV1526" s="272"/>
      <c r="HGW1526" s="272"/>
      <c r="HGX1526" s="272"/>
      <c r="HGY1526" s="272"/>
      <c r="HGZ1526" s="272"/>
      <c r="HHA1526" s="272"/>
      <c r="HHB1526" s="272"/>
      <c r="HHC1526" s="272"/>
      <c r="HHD1526" s="272"/>
      <c r="HHE1526" s="272"/>
      <c r="HHF1526" s="272"/>
      <c r="HHG1526" s="272"/>
      <c r="HHH1526" s="272"/>
      <c r="HHI1526" s="272"/>
      <c r="HHJ1526" s="272"/>
      <c r="HHK1526" s="272"/>
      <c r="HHL1526" s="272"/>
      <c r="HHM1526" s="272"/>
      <c r="HHN1526" s="272"/>
      <c r="HHO1526" s="272"/>
      <c r="HHP1526" s="272"/>
      <c r="HHQ1526" s="272"/>
      <c r="HHR1526" s="272"/>
      <c r="HHS1526" s="272"/>
      <c r="HHT1526" s="272"/>
      <c r="HHU1526" s="272"/>
      <c r="HHV1526" s="272"/>
      <c r="HHW1526" s="272"/>
      <c r="HHX1526" s="272"/>
      <c r="HHY1526" s="272"/>
      <c r="HHZ1526" s="272"/>
      <c r="HIA1526" s="272"/>
      <c r="HIB1526" s="272"/>
      <c r="HIC1526" s="272"/>
      <c r="HID1526" s="272"/>
      <c r="HIE1526" s="272"/>
      <c r="HIF1526" s="272"/>
      <c r="HIG1526" s="272"/>
      <c r="HIH1526" s="272"/>
      <c r="HII1526" s="272"/>
      <c r="HIJ1526" s="272"/>
      <c r="HIK1526" s="272"/>
      <c r="HIL1526" s="272"/>
      <c r="HIM1526" s="272"/>
      <c r="HIN1526" s="272"/>
      <c r="HIO1526" s="272"/>
      <c r="HIP1526" s="272"/>
      <c r="HIQ1526" s="272"/>
      <c r="HIR1526" s="272"/>
      <c r="HIS1526" s="272"/>
      <c r="HIT1526" s="272"/>
      <c r="HIU1526" s="272"/>
      <c r="HIV1526" s="272"/>
      <c r="HIW1526" s="272"/>
      <c r="HIX1526" s="272"/>
      <c r="HIY1526" s="272"/>
      <c r="HIZ1526" s="272"/>
      <c r="HJA1526" s="272"/>
      <c r="HJB1526" s="272"/>
      <c r="HJC1526" s="272"/>
      <c r="HJD1526" s="272"/>
      <c r="HJE1526" s="272"/>
      <c r="HJF1526" s="272"/>
      <c r="HJG1526" s="272"/>
      <c r="HJH1526" s="272"/>
      <c r="HJI1526" s="272"/>
      <c r="HJJ1526" s="272"/>
      <c r="HJK1526" s="272"/>
      <c r="HJL1526" s="272"/>
      <c r="HJM1526" s="272"/>
      <c r="HJN1526" s="272"/>
      <c r="HJO1526" s="272"/>
      <c r="HJP1526" s="272"/>
      <c r="HJQ1526" s="272"/>
      <c r="HJR1526" s="272"/>
      <c r="HJS1526" s="272"/>
      <c r="HJT1526" s="272"/>
      <c r="HJU1526" s="272"/>
      <c r="HJV1526" s="272"/>
      <c r="HJW1526" s="272"/>
      <c r="HJX1526" s="272"/>
      <c r="HJY1526" s="272"/>
      <c r="HJZ1526" s="272"/>
      <c r="HKA1526" s="272"/>
      <c r="HKB1526" s="272"/>
      <c r="HKC1526" s="272"/>
      <c r="HKD1526" s="272"/>
      <c r="HKE1526" s="272"/>
      <c r="HKF1526" s="272"/>
      <c r="HKG1526" s="272"/>
      <c r="HKH1526" s="272"/>
      <c r="HKI1526" s="272"/>
      <c r="HKJ1526" s="272"/>
      <c r="HKK1526" s="272"/>
      <c r="HKL1526" s="272"/>
      <c r="HKM1526" s="272"/>
      <c r="HKN1526" s="272"/>
      <c r="HKO1526" s="272"/>
      <c r="HKP1526" s="272"/>
      <c r="HKQ1526" s="272"/>
      <c r="HKR1526" s="272"/>
      <c r="HKS1526" s="272"/>
      <c r="HKT1526" s="272"/>
      <c r="HKU1526" s="272"/>
      <c r="HKV1526" s="272"/>
      <c r="HKW1526" s="272"/>
      <c r="HKX1526" s="272"/>
      <c r="HKY1526" s="272"/>
      <c r="HKZ1526" s="272"/>
      <c r="HLA1526" s="272"/>
      <c r="HLB1526" s="272"/>
      <c r="HLC1526" s="272"/>
      <c r="HLD1526" s="272"/>
      <c r="HLE1526" s="272"/>
      <c r="HLF1526" s="272"/>
      <c r="HLG1526" s="272"/>
      <c r="HLH1526" s="272"/>
      <c r="HLI1526" s="272"/>
      <c r="HLJ1526" s="272"/>
      <c r="HLK1526" s="272"/>
      <c r="HLL1526" s="272"/>
      <c r="HLM1526" s="272"/>
      <c r="HLN1526" s="272"/>
      <c r="HLO1526" s="272"/>
      <c r="HLP1526" s="272"/>
      <c r="HLQ1526" s="272"/>
      <c r="HLR1526" s="272"/>
      <c r="HLS1526" s="272"/>
      <c r="HLT1526" s="272"/>
      <c r="HLU1526" s="272"/>
      <c r="HLV1526" s="272"/>
      <c r="HLW1526" s="272"/>
      <c r="HLX1526" s="272"/>
      <c r="HLY1526" s="272"/>
      <c r="HLZ1526" s="272"/>
      <c r="HMA1526" s="272"/>
      <c r="HMB1526" s="272"/>
      <c r="HMC1526" s="272"/>
      <c r="HMD1526" s="272"/>
      <c r="HME1526" s="272"/>
      <c r="HMF1526" s="272"/>
      <c r="HMG1526" s="272"/>
      <c r="HMH1526" s="272"/>
      <c r="HMI1526" s="272"/>
      <c r="HMJ1526" s="272"/>
      <c r="HMK1526" s="272"/>
      <c r="HML1526" s="272"/>
      <c r="HMM1526" s="272"/>
      <c r="HMN1526" s="272"/>
      <c r="HMO1526" s="272"/>
      <c r="HMP1526" s="272"/>
      <c r="HMQ1526" s="272"/>
      <c r="HMR1526" s="272"/>
      <c r="HMS1526" s="272"/>
      <c r="HMT1526" s="272"/>
      <c r="HMU1526" s="272"/>
      <c r="HMV1526" s="272"/>
      <c r="HMW1526" s="272"/>
      <c r="HMX1526" s="272"/>
      <c r="HMY1526" s="272"/>
      <c r="HMZ1526" s="272"/>
      <c r="HNA1526" s="272"/>
      <c r="HNB1526" s="272"/>
      <c r="HNC1526" s="272"/>
      <c r="HND1526" s="272"/>
      <c r="HNE1526" s="272"/>
      <c r="HNF1526" s="272"/>
      <c r="HNG1526" s="272"/>
      <c r="HNH1526" s="272"/>
      <c r="HNI1526" s="272"/>
      <c r="HNJ1526" s="272"/>
      <c r="HNK1526" s="272"/>
      <c r="HNL1526" s="272"/>
      <c r="HNM1526" s="272"/>
      <c r="HNN1526" s="272"/>
      <c r="HNO1526" s="272"/>
      <c r="HNP1526" s="272"/>
      <c r="HNQ1526" s="272"/>
      <c r="HNR1526" s="272"/>
      <c r="HNS1526" s="272"/>
      <c r="HNT1526" s="272"/>
      <c r="HNU1526" s="272"/>
      <c r="HNV1526" s="272"/>
      <c r="HNW1526" s="272"/>
      <c r="HNX1526" s="272"/>
      <c r="HNY1526" s="272"/>
      <c r="HNZ1526" s="272"/>
      <c r="HOA1526" s="272"/>
      <c r="HOB1526" s="272"/>
      <c r="HOC1526" s="272"/>
      <c r="HOD1526" s="272"/>
      <c r="HOE1526" s="272"/>
      <c r="HOF1526" s="272"/>
      <c r="HOG1526" s="272"/>
      <c r="HOH1526" s="272"/>
      <c r="HOI1526" s="272"/>
      <c r="HOJ1526" s="272"/>
      <c r="HOK1526" s="272"/>
      <c r="HOL1526" s="272"/>
      <c r="HOM1526" s="272"/>
      <c r="HON1526" s="272"/>
      <c r="HOO1526" s="272"/>
      <c r="HOP1526" s="272"/>
      <c r="HOQ1526" s="272"/>
      <c r="HOR1526" s="272"/>
      <c r="HOS1526" s="272"/>
      <c r="HOT1526" s="272"/>
      <c r="HOU1526" s="272"/>
      <c r="HOV1526" s="272"/>
      <c r="HOW1526" s="272"/>
      <c r="HOX1526" s="272"/>
      <c r="HOY1526" s="272"/>
      <c r="HOZ1526" s="272"/>
      <c r="HPA1526" s="272"/>
      <c r="HPB1526" s="272"/>
      <c r="HPC1526" s="272"/>
      <c r="HPD1526" s="272"/>
      <c r="HPE1526" s="272"/>
      <c r="HPF1526" s="272"/>
      <c r="HPG1526" s="272"/>
      <c r="HPH1526" s="272"/>
      <c r="HPI1526" s="272"/>
      <c r="HPJ1526" s="272"/>
      <c r="HPK1526" s="272"/>
      <c r="HPL1526" s="272"/>
      <c r="HPM1526" s="272"/>
      <c r="HPN1526" s="272"/>
      <c r="HPO1526" s="272"/>
      <c r="HPP1526" s="272"/>
      <c r="HPQ1526" s="272"/>
      <c r="HPR1526" s="272"/>
      <c r="HPS1526" s="272"/>
      <c r="HPT1526" s="272"/>
      <c r="HPU1526" s="272"/>
      <c r="HPV1526" s="272"/>
      <c r="HPW1526" s="272"/>
      <c r="HPX1526" s="272"/>
      <c r="HPY1526" s="272"/>
      <c r="HPZ1526" s="272"/>
      <c r="HQA1526" s="272"/>
      <c r="HQB1526" s="272"/>
      <c r="HQC1526" s="272"/>
      <c r="HQD1526" s="272"/>
      <c r="HQE1526" s="272"/>
      <c r="HQF1526" s="272"/>
      <c r="HQG1526" s="272"/>
      <c r="HQH1526" s="272"/>
      <c r="HQI1526" s="272"/>
      <c r="HQJ1526" s="272"/>
      <c r="HQK1526" s="272"/>
      <c r="HQL1526" s="272"/>
      <c r="HQM1526" s="272"/>
      <c r="HQN1526" s="272"/>
      <c r="HQO1526" s="272"/>
      <c r="HQP1526" s="272"/>
      <c r="HQQ1526" s="272"/>
      <c r="HQR1526" s="272"/>
      <c r="HQS1526" s="272"/>
      <c r="HQT1526" s="272"/>
      <c r="HQU1526" s="272"/>
      <c r="HQV1526" s="272"/>
      <c r="HQW1526" s="272"/>
      <c r="HQX1526" s="272"/>
      <c r="HQY1526" s="272"/>
      <c r="HQZ1526" s="272"/>
      <c r="HRA1526" s="272"/>
      <c r="HRB1526" s="272"/>
      <c r="HRC1526" s="272"/>
      <c r="HRD1526" s="272"/>
      <c r="HRE1526" s="272"/>
      <c r="HRF1526" s="272"/>
      <c r="HRG1526" s="272"/>
      <c r="HRH1526" s="272"/>
      <c r="HRI1526" s="272"/>
      <c r="HRJ1526" s="272"/>
      <c r="HRK1526" s="272"/>
      <c r="HRL1526" s="272"/>
      <c r="HRM1526" s="272"/>
      <c r="HRN1526" s="272"/>
      <c r="HRO1526" s="272"/>
      <c r="HRP1526" s="272"/>
      <c r="HRQ1526" s="272"/>
      <c r="HRR1526" s="272"/>
      <c r="HRS1526" s="272"/>
      <c r="HRT1526" s="272"/>
      <c r="HRU1526" s="272"/>
      <c r="HRV1526" s="272"/>
      <c r="HRW1526" s="272"/>
      <c r="HRX1526" s="272"/>
      <c r="HRY1526" s="272"/>
      <c r="HRZ1526" s="272"/>
      <c r="HSA1526" s="272"/>
      <c r="HSB1526" s="272"/>
      <c r="HSC1526" s="272"/>
      <c r="HSD1526" s="272"/>
      <c r="HSE1526" s="272"/>
      <c r="HSF1526" s="272"/>
      <c r="HSG1526" s="272"/>
      <c r="HSH1526" s="272"/>
      <c r="HSI1526" s="272"/>
      <c r="HSJ1526" s="272"/>
      <c r="HSK1526" s="272"/>
      <c r="HSL1526" s="272"/>
      <c r="HSM1526" s="272"/>
      <c r="HSN1526" s="272"/>
      <c r="HSO1526" s="272"/>
      <c r="HSP1526" s="272"/>
      <c r="HSQ1526" s="272"/>
      <c r="HSR1526" s="272"/>
      <c r="HSS1526" s="272"/>
      <c r="HST1526" s="272"/>
      <c r="HSU1526" s="272"/>
      <c r="HSV1526" s="272"/>
      <c r="HSW1526" s="272"/>
      <c r="HSX1526" s="272"/>
      <c r="HSY1526" s="272"/>
      <c r="HSZ1526" s="272"/>
      <c r="HTA1526" s="272"/>
      <c r="HTB1526" s="272"/>
      <c r="HTC1526" s="272"/>
      <c r="HTD1526" s="272"/>
      <c r="HTE1526" s="272"/>
      <c r="HTF1526" s="272"/>
      <c r="HTG1526" s="272"/>
      <c r="HTH1526" s="272"/>
      <c r="HTI1526" s="272"/>
      <c r="HTJ1526" s="272"/>
      <c r="HTK1526" s="272"/>
      <c r="HTL1526" s="272"/>
      <c r="HTM1526" s="272"/>
      <c r="HTN1526" s="272"/>
      <c r="HTO1526" s="272"/>
      <c r="HTP1526" s="272"/>
      <c r="HTQ1526" s="272"/>
      <c r="HTR1526" s="272"/>
      <c r="HTS1526" s="272"/>
      <c r="HTT1526" s="272"/>
      <c r="HTU1526" s="272"/>
      <c r="HTV1526" s="272"/>
      <c r="HTW1526" s="272"/>
      <c r="HTX1526" s="272"/>
      <c r="HTY1526" s="272"/>
      <c r="HTZ1526" s="272"/>
      <c r="HUA1526" s="272"/>
      <c r="HUB1526" s="272"/>
      <c r="HUC1526" s="272"/>
      <c r="HUD1526" s="272"/>
      <c r="HUE1526" s="272"/>
      <c r="HUF1526" s="272"/>
      <c r="HUG1526" s="272"/>
      <c r="HUH1526" s="272"/>
      <c r="HUI1526" s="272"/>
      <c r="HUJ1526" s="272"/>
      <c r="HUK1526" s="272"/>
      <c r="HUL1526" s="272"/>
      <c r="HUM1526" s="272"/>
      <c r="HUN1526" s="272"/>
      <c r="HUO1526" s="272"/>
      <c r="HUP1526" s="272"/>
      <c r="HUQ1526" s="272"/>
      <c r="HUR1526" s="272"/>
      <c r="HUS1526" s="272"/>
      <c r="HUT1526" s="272"/>
      <c r="HUU1526" s="272"/>
      <c r="HUV1526" s="272"/>
      <c r="HUW1526" s="272"/>
      <c r="HUX1526" s="272"/>
      <c r="HUY1526" s="272"/>
      <c r="HUZ1526" s="272"/>
      <c r="HVA1526" s="272"/>
      <c r="HVB1526" s="272"/>
      <c r="HVC1526" s="272"/>
      <c r="HVD1526" s="272"/>
      <c r="HVE1526" s="272"/>
      <c r="HVF1526" s="272"/>
      <c r="HVG1526" s="272"/>
      <c r="HVH1526" s="272"/>
      <c r="HVI1526" s="272"/>
      <c r="HVJ1526" s="272"/>
      <c r="HVK1526" s="272"/>
      <c r="HVL1526" s="272"/>
      <c r="HVM1526" s="272"/>
      <c r="HVN1526" s="272"/>
      <c r="HVO1526" s="272"/>
      <c r="HVP1526" s="272"/>
      <c r="HVQ1526" s="272"/>
      <c r="HVR1526" s="272"/>
      <c r="HVS1526" s="272"/>
      <c r="HVT1526" s="272"/>
      <c r="HVU1526" s="272"/>
      <c r="HVV1526" s="272"/>
      <c r="HVW1526" s="272"/>
      <c r="HVX1526" s="272"/>
      <c r="HVY1526" s="272"/>
      <c r="HVZ1526" s="272"/>
      <c r="HWA1526" s="272"/>
      <c r="HWB1526" s="272"/>
      <c r="HWC1526" s="272"/>
      <c r="HWD1526" s="272"/>
      <c r="HWE1526" s="272"/>
      <c r="HWF1526" s="272"/>
      <c r="HWG1526" s="272"/>
      <c r="HWH1526" s="272"/>
      <c r="HWI1526" s="272"/>
      <c r="HWJ1526" s="272"/>
      <c r="HWK1526" s="272"/>
      <c r="HWL1526" s="272"/>
      <c r="HWM1526" s="272"/>
      <c r="HWN1526" s="272"/>
      <c r="HWO1526" s="272"/>
      <c r="HWP1526" s="272"/>
      <c r="HWQ1526" s="272"/>
      <c r="HWR1526" s="272"/>
      <c r="HWS1526" s="272"/>
      <c r="HWT1526" s="272"/>
      <c r="HWU1526" s="272"/>
      <c r="HWV1526" s="272"/>
      <c r="HWW1526" s="272"/>
      <c r="HWX1526" s="272"/>
      <c r="HWY1526" s="272"/>
      <c r="HWZ1526" s="272"/>
      <c r="HXA1526" s="272"/>
      <c r="HXB1526" s="272"/>
      <c r="HXC1526" s="272"/>
      <c r="HXD1526" s="272"/>
      <c r="HXE1526" s="272"/>
      <c r="HXF1526" s="272"/>
      <c r="HXG1526" s="272"/>
      <c r="HXH1526" s="272"/>
      <c r="HXI1526" s="272"/>
      <c r="HXJ1526" s="272"/>
      <c r="HXK1526" s="272"/>
      <c r="HXL1526" s="272"/>
      <c r="HXM1526" s="272"/>
      <c r="HXN1526" s="272"/>
      <c r="HXO1526" s="272"/>
      <c r="HXP1526" s="272"/>
      <c r="HXQ1526" s="272"/>
      <c r="HXR1526" s="272"/>
      <c r="HXS1526" s="272"/>
      <c r="HXT1526" s="272"/>
      <c r="HXU1526" s="272"/>
      <c r="HXV1526" s="272"/>
      <c r="HXW1526" s="272"/>
      <c r="HXX1526" s="272"/>
      <c r="HXY1526" s="272"/>
      <c r="HXZ1526" s="272"/>
      <c r="HYA1526" s="272"/>
      <c r="HYB1526" s="272"/>
      <c r="HYC1526" s="272"/>
      <c r="HYD1526" s="272"/>
      <c r="HYE1526" s="272"/>
      <c r="HYF1526" s="272"/>
      <c r="HYG1526" s="272"/>
      <c r="HYH1526" s="272"/>
      <c r="HYI1526" s="272"/>
      <c r="HYJ1526" s="272"/>
      <c r="HYK1526" s="272"/>
      <c r="HYL1526" s="272"/>
      <c r="HYM1526" s="272"/>
      <c r="HYN1526" s="272"/>
      <c r="HYO1526" s="272"/>
      <c r="HYP1526" s="272"/>
      <c r="HYQ1526" s="272"/>
      <c r="HYR1526" s="272"/>
      <c r="HYS1526" s="272"/>
      <c r="HYT1526" s="272"/>
      <c r="HYU1526" s="272"/>
      <c r="HYV1526" s="272"/>
      <c r="HYW1526" s="272"/>
      <c r="HYX1526" s="272"/>
      <c r="HYY1526" s="272"/>
      <c r="HYZ1526" s="272"/>
      <c r="HZA1526" s="272"/>
      <c r="HZB1526" s="272"/>
      <c r="HZC1526" s="272"/>
      <c r="HZD1526" s="272"/>
      <c r="HZE1526" s="272"/>
      <c r="HZF1526" s="272"/>
      <c r="HZG1526" s="272"/>
      <c r="HZH1526" s="272"/>
      <c r="HZI1526" s="272"/>
      <c r="HZJ1526" s="272"/>
      <c r="HZK1526" s="272"/>
      <c r="HZL1526" s="272"/>
      <c r="HZM1526" s="272"/>
      <c r="HZN1526" s="272"/>
      <c r="HZO1526" s="272"/>
      <c r="HZP1526" s="272"/>
      <c r="HZQ1526" s="272"/>
      <c r="HZR1526" s="272"/>
      <c r="HZS1526" s="272"/>
      <c r="HZT1526" s="272"/>
      <c r="HZU1526" s="272"/>
      <c r="HZV1526" s="272"/>
      <c r="HZW1526" s="272"/>
      <c r="HZX1526" s="272"/>
      <c r="HZY1526" s="272"/>
      <c r="HZZ1526" s="272"/>
      <c r="IAA1526" s="272"/>
      <c r="IAB1526" s="272"/>
      <c r="IAC1526" s="272"/>
      <c r="IAD1526" s="272"/>
      <c r="IAE1526" s="272"/>
      <c r="IAF1526" s="272"/>
      <c r="IAG1526" s="272"/>
      <c r="IAH1526" s="272"/>
      <c r="IAI1526" s="272"/>
      <c r="IAJ1526" s="272"/>
      <c r="IAK1526" s="272"/>
      <c r="IAL1526" s="272"/>
      <c r="IAM1526" s="272"/>
      <c r="IAN1526" s="272"/>
      <c r="IAO1526" s="272"/>
      <c r="IAP1526" s="272"/>
      <c r="IAQ1526" s="272"/>
      <c r="IAR1526" s="272"/>
      <c r="IAS1526" s="272"/>
      <c r="IAT1526" s="272"/>
      <c r="IAU1526" s="272"/>
      <c r="IAV1526" s="272"/>
      <c r="IAW1526" s="272"/>
      <c r="IAX1526" s="272"/>
      <c r="IAY1526" s="272"/>
      <c r="IAZ1526" s="272"/>
      <c r="IBA1526" s="272"/>
      <c r="IBB1526" s="272"/>
      <c r="IBC1526" s="272"/>
      <c r="IBD1526" s="272"/>
      <c r="IBE1526" s="272"/>
      <c r="IBF1526" s="272"/>
      <c r="IBG1526" s="272"/>
      <c r="IBH1526" s="272"/>
      <c r="IBI1526" s="272"/>
      <c r="IBJ1526" s="272"/>
      <c r="IBK1526" s="272"/>
      <c r="IBL1526" s="272"/>
      <c r="IBM1526" s="272"/>
      <c r="IBN1526" s="272"/>
      <c r="IBO1526" s="272"/>
      <c r="IBP1526" s="272"/>
      <c r="IBQ1526" s="272"/>
      <c r="IBR1526" s="272"/>
      <c r="IBS1526" s="272"/>
      <c r="IBT1526" s="272"/>
      <c r="IBU1526" s="272"/>
      <c r="IBV1526" s="272"/>
      <c r="IBW1526" s="272"/>
      <c r="IBX1526" s="272"/>
      <c r="IBY1526" s="272"/>
      <c r="IBZ1526" s="272"/>
      <c r="ICA1526" s="272"/>
      <c r="ICB1526" s="272"/>
      <c r="ICC1526" s="272"/>
      <c r="ICD1526" s="272"/>
      <c r="ICE1526" s="272"/>
      <c r="ICF1526" s="272"/>
      <c r="ICG1526" s="272"/>
      <c r="ICH1526" s="272"/>
      <c r="ICI1526" s="272"/>
      <c r="ICJ1526" s="272"/>
      <c r="ICK1526" s="272"/>
      <c r="ICL1526" s="272"/>
      <c r="ICM1526" s="272"/>
      <c r="ICN1526" s="272"/>
      <c r="ICO1526" s="272"/>
      <c r="ICP1526" s="272"/>
      <c r="ICQ1526" s="272"/>
      <c r="ICR1526" s="272"/>
      <c r="ICS1526" s="272"/>
      <c r="ICT1526" s="272"/>
      <c r="ICU1526" s="272"/>
      <c r="ICV1526" s="272"/>
      <c r="ICW1526" s="272"/>
      <c r="ICX1526" s="272"/>
      <c r="ICY1526" s="272"/>
      <c r="ICZ1526" s="272"/>
      <c r="IDA1526" s="272"/>
      <c r="IDB1526" s="272"/>
      <c r="IDC1526" s="272"/>
      <c r="IDD1526" s="272"/>
      <c r="IDE1526" s="272"/>
      <c r="IDF1526" s="272"/>
      <c r="IDG1526" s="272"/>
      <c r="IDH1526" s="272"/>
      <c r="IDI1526" s="272"/>
      <c r="IDJ1526" s="272"/>
      <c r="IDK1526" s="272"/>
      <c r="IDL1526" s="272"/>
      <c r="IDM1526" s="272"/>
      <c r="IDN1526" s="272"/>
      <c r="IDO1526" s="272"/>
      <c r="IDP1526" s="272"/>
      <c r="IDQ1526" s="272"/>
      <c r="IDR1526" s="272"/>
      <c r="IDS1526" s="272"/>
      <c r="IDT1526" s="272"/>
      <c r="IDU1526" s="272"/>
      <c r="IDV1526" s="272"/>
      <c r="IDW1526" s="272"/>
      <c r="IDX1526" s="272"/>
      <c r="IDY1526" s="272"/>
      <c r="IDZ1526" s="272"/>
      <c r="IEA1526" s="272"/>
      <c r="IEB1526" s="272"/>
      <c r="IEC1526" s="272"/>
      <c r="IED1526" s="272"/>
      <c r="IEE1526" s="272"/>
      <c r="IEF1526" s="272"/>
      <c r="IEG1526" s="272"/>
      <c r="IEH1526" s="272"/>
      <c r="IEI1526" s="272"/>
      <c r="IEJ1526" s="272"/>
      <c r="IEK1526" s="272"/>
      <c r="IEL1526" s="272"/>
      <c r="IEM1526" s="272"/>
      <c r="IEN1526" s="272"/>
      <c r="IEO1526" s="272"/>
      <c r="IEP1526" s="272"/>
      <c r="IEQ1526" s="272"/>
      <c r="IER1526" s="272"/>
      <c r="IES1526" s="272"/>
      <c r="IET1526" s="272"/>
      <c r="IEU1526" s="272"/>
      <c r="IEV1526" s="272"/>
      <c r="IEW1526" s="272"/>
      <c r="IEX1526" s="272"/>
      <c r="IEY1526" s="272"/>
      <c r="IEZ1526" s="272"/>
      <c r="IFA1526" s="272"/>
      <c r="IFB1526" s="272"/>
      <c r="IFC1526" s="272"/>
      <c r="IFD1526" s="272"/>
      <c r="IFE1526" s="272"/>
      <c r="IFF1526" s="272"/>
      <c r="IFG1526" s="272"/>
      <c r="IFH1526" s="272"/>
      <c r="IFI1526" s="272"/>
      <c r="IFJ1526" s="272"/>
      <c r="IFK1526" s="272"/>
      <c r="IFL1526" s="272"/>
      <c r="IFM1526" s="272"/>
      <c r="IFN1526" s="272"/>
      <c r="IFO1526" s="272"/>
      <c r="IFP1526" s="272"/>
      <c r="IFQ1526" s="272"/>
      <c r="IFR1526" s="272"/>
      <c r="IFS1526" s="272"/>
      <c r="IFT1526" s="272"/>
      <c r="IFU1526" s="272"/>
      <c r="IFV1526" s="272"/>
      <c r="IFW1526" s="272"/>
      <c r="IFX1526" s="272"/>
      <c r="IFY1526" s="272"/>
      <c r="IFZ1526" s="272"/>
      <c r="IGA1526" s="272"/>
      <c r="IGB1526" s="272"/>
      <c r="IGC1526" s="272"/>
      <c r="IGD1526" s="272"/>
      <c r="IGE1526" s="272"/>
      <c r="IGF1526" s="272"/>
      <c r="IGG1526" s="272"/>
      <c r="IGH1526" s="272"/>
      <c r="IGI1526" s="272"/>
      <c r="IGJ1526" s="272"/>
      <c r="IGK1526" s="272"/>
      <c r="IGL1526" s="272"/>
      <c r="IGM1526" s="272"/>
      <c r="IGN1526" s="272"/>
      <c r="IGO1526" s="272"/>
      <c r="IGP1526" s="272"/>
      <c r="IGQ1526" s="272"/>
      <c r="IGR1526" s="272"/>
      <c r="IGS1526" s="272"/>
      <c r="IGT1526" s="272"/>
      <c r="IGU1526" s="272"/>
      <c r="IGV1526" s="272"/>
      <c r="IGW1526" s="272"/>
      <c r="IGX1526" s="272"/>
      <c r="IGY1526" s="272"/>
      <c r="IGZ1526" s="272"/>
      <c r="IHA1526" s="272"/>
      <c r="IHB1526" s="272"/>
      <c r="IHC1526" s="272"/>
      <c r="IHD1526" s="272"/>
      <c r="IHE1526" s="272"/>
      <c r="IHF1526" s="272"/>
      <c r="IHG1526" s="272"/>
      <c r="IHH1526" s="272"/>
      <c r="IHI1526" s="272"/>
      <c r="IHJ1526" s="272"/>
      <c r="IHK1526" s="272"/>
      <c r="IHL1526" s="272"/>
      <c r="IHM1526" s="272"/>
      <c r="IHN1526" s="272"/>
      <c r="IHO1526" s="272"/>
      <c r="IHP1526" s="272"/>
      <c r="IHQ1526" s="272"/>
      <c r="IHR1526" s="272"/>
      <c r="IHS1526" s="272"/>
      <c r="IHT1526" s="272"/>
      <c r="IHU1526" s="272"/>
      <c r="IHV1526" s="272"/>
      <c r="IHW1526" s="272"/>
      <c r="IHX1526" s="272"/>
      <c r="IHY1526" s="272"/>
      <c r="IHZ1526" s="272"/>
      <c r="IIA1526" s="272"/>
      <c r="IIB1526" s="272"/>
      <c r="IIC1526" s="272"/>
      <c r="IID1526" s="272"/>
      <c r="IIE1526" s="272"/>
      <c r="IIF1526" s="272"/>
      <c r="IIG1526" s="272"/>
      <c r="IIH1526" s="272"/>
      <c r="III1526" s="272"/>
      <c r="IIJ1526" s="272"/>
      <c r="IIK1526" s="272"/>
      <c r="IIL1526" s="272"/>
      <c r="IIM1526" s="272"/>
      <c r="IIN1526" s="272"/>
      <c r="IIO1526" s="272"/>
      <c r="IIP1526" s="272"/>
      <c r="IIQ1526" s="272"/>
      <c r="IIR1526" s="272"/>
      <c r="IIS1526" s="272"/>
      <c r="IIT1526" s="272"/>
      <c r="IIU1526" s="272"/>
      <c r="IIV1526" s="272"/>
      <c r="IIW1526" s="272"/>
      <c r="IIX1526" s="272"/>
      <c r="IIY1526" s="272"/>
      <c r="IIZ1526" s="272"/>
      <c r="IJA1526" s="272"/>
      <c r="IJB1526" s="272"/>
      <c r="IJC1526" s="272"/>
      <c r="IJD1526" s="272"/>
      <c r="IJE1526" s="272"/>
      <c r="IJF1526" s="272"/>
      <c r="IJG1526" s="272"/>
      <c r="IJH1526" s="272"/>
      <c r="IJI1526" s="272"/>
      <c r="IJJ1526" s="272"/>
      <c r="IJK1526" s="272"/>
      <c r="IJL1526" s="272"/>
      <c r="IJM1526" s="272"/>
      <c r="IJN1526" s="272"/>
      <c r="IJO1526" s="272"/>
      <c r="IJP1526" s="272"/>
      <c r="IJQ1526" s="272"/>
      <c r="IJR1526" s="272"/>
      <c r="IJS1526" s="272"/>
      <c r="IJT1526" s="272"/>
      <c r="IJU1526" s="272"/>
      <c r="IJV1526" s="272"/>
      <c r="IJW1526" s="272"/>
      <c r="IJX1526" s="272"/>
      <c r="IJY1526" s="272"/>
      <c r="IJZ1526" s="272"/>
      <c r="IKA1526" s="272"/>
      <c r="IKB1526" s="272"/>
      <c r="IKC1526" s="272"/>
      <c r="IKD1526" s="272"/>
      <c r="IKE1526" s="272"/>
      <c r="IKF1526" s="272"/>
      <c r="IKG1526" s="272"/>
      <c r="IKH1526" s="272"/>
      <c r="IKI1526" s="272"/>
      <c r="IKJ1526" s="272"/>
      <c r="IKK1526" s="272"/>
      <c r="IKL1526" s="272"/>
      <c r="IKM1526" s="272"/>
      <c r="IKN1526" s="272"/>
      <c r="IKO1526" s="272"/>
      <c r="IKP1526" s="272"/>
      <c r="IKQ1526" s="272"/>
      <c r="IKR1526" s="272"/>
      <c r="IKS1526" s="272"/>
      <c r="IKT1526" s="272"/>
      <c r="IKU1526" s="272"/>
      <c r="IKV1526" s="272"/>
      <c r="IKW1526" s="272"/>
      <c r="IKX1526" s="272"/>
      <c r="IKY1526" s="272"/>
      <c r="IKZ1526" s="272"/>
      <c r="ILA1526" s="272"/>
      <c r="ILB1526" s="272"/>
      <c r="ILC1526" s="272"/>
      <c r="ILD1526" s="272"/>
      <c r="ILE1526" s="272"/>
      <c r="ILF1526" s="272"/>
      <c r="ILG1526" s="272"/>
      <c r="ILH1526" s="272"/>
      <c r="ILI1526" s="272"/>
      <c r="ILJ1526" s="272"/>
      <c r="ILK1526" s="272"/>
      <c r="ILL1526" s="272"/>
      <c r="ILM1526" s="272"/>
      <c r="ILN1526" s="272"/>
      <c r="ILO1526" s="272"/>
      <c r="ILP1526" s="272"/>
      <c r="ILQ1526" s="272"/>
      <c r="ILR1526" s="272"/>
      <c r="ILS1526" s="272"/>
      <c r="ILT1526" s="272"/>
      <c r="ILU1526" s="272"/>
      <c r="ILV1526" s="272"/>
      <c r="ILW1526" s="272"/>
      <c r="ILX1526" s="272"/>
      <c r="ILY1526" s="272"/>
      <c r="ILZ1526" s="272"/>
      <c r="IMA1526" s="272"/>
      <c r="IMB1526" s="272"/>
      <c r="IMC1526" s="272"/>
      <c r="IMD1526" s="272"/>
      <c r="IME1526" s="272"/>
      <c r="IMF1526" s="272"/>
      <c r="IMG1526" s="272"/>
      <c r="IMH1526" s="272"/>
      <c r="IMI1526" s="272"/>
      <c r="IMJ1526" s="272"/>
      <c r="IMK1526" s="272"/>
      <c r="IML1526" s="272"/>
      <c r="IMM1526" s="272"/>
      <c r="IMN1526" s="272"/>
      <c r="IMO1526" s="272"/>
      <c r="IMP1526" s="272"/>
      <c r="IMQ1526" s="272"/>
      <c r="IMR1526" s="272"/>
      <c r="IMS1526" s="272"/>
      <c r="IMT1526" s="272"/>
      <c r="IMU1526" s="272"/>
      <c r="IMV1526" s="272"/>
      <c r="IMW1526" s="272"/>
      <c r="IMX1526" s="272"/>
      <c r="IMY1526" s="272"/>
      <c r="IMZ1526" s="272"/>
      <c r="INA1526" s="272"/>
      <c r="INB1526" s="272"/>
      <c r="INC1526" s="272"/>
      <c r="IND1526" s="272"/>
      <c r="INE1526" s="272"/>
      <c r="INF1526" s="272"/>
      <c r="ING1526" s="272"/>
      <c r="INH1526" s="272"/>
      <c r="INI1526" s="272"/>
      <c r="INJ1526" s="272"/>
      <c r="INK1526" s="272"/>
      <c r="INL1526" s="272"/>
      <c r="INM1526" s="272"/>
      <c r="INN1526" s="272"/>
      <c r="INO1526" s="272"/>
      <c r="INP1526" s="272"/>
      <c r="INQ1526" s="272"/>
      <c r="INR1526" s="272"/>
      <c r="INS1526" s="272"/>
      <c r="INT1526" s="272"/>
      <c r="INU1526" s="272"/>
      <c r="INV1526" s="272"/>
      <c r="INW1526" s="272"/>
      <c r="INX1526" s="272"/>
      <c r="INY1526" s="272"/>
      <c r="INZ1526" s="272"/>
      <c r="IOA1526" s="272"/>
      <c r="IOB1526" s="272"/>
      <c r="IOC1526" s="272"/>
      <c r="IOD1526" s="272"/>
      <c r="IOE1526" s="272"/>
      <c r="IOF1526" s="272"/>
      <c r="IOG1526" s="272"/>
      <c r="IOH1526" s="272"/>
      <c r="IOI1526" s="272"/>
      <c r="IOJ1526" s="272"/>
      <c r="IOK1526" s="272"/>
      <c r="IOL1526" s="272"/>
      <c r="IOM1526" s="272"/>
      <c r="ION1526" s="272"/>
      <c r="IOO1526" s="272"/>
      <c r="IOP1526" s="272"/>
      <c r="IOQ1526" s="272"/>
      <c r="IOR1526" s="272"/>
      <c r="IOS1526" s="272"/>
      <c r="IOT1526" s="272"/>
      <c r="IOU1526" s="272"/>
      <c r="IOV1526" s="272"/>
      <c r="IOW1526" s="272"/>
      <c r="IOX1526" s="272"/>
      <c r="IOY1526" s="272"/>
      <c r="IOZ1526" s="272"/>
      <c r="IPA1526" s="272"/>
      <c r="IPB1526" s="272"/>
      <c r="IPC1526" s="272"/>
      <c r="IPD1526" s="272"/>
      <c r="IPE1526" s="272"/>
      <c r="IPF1526" s="272"/>
      <c r="IPG1526" s="272"/>
      <c r="IPH1526" s="272"/>
      <c r="IPI1526" s="272"/>
      <c r="IPJ1526" s="272"/>
      <c r="IPK1526" s="272"/>
      <c r="IPL1526" s="272"/>
      <c r="IPM1526" s="272"/>
      <c r="IPN1526" s="272"/>
      <c r="IPO1526" s="272"/>
      <c r="IPP1526" s="272"/>
      <c r="IPQ1526" s="272"/>
      <c r="IPR1526" s="272"/>
      <c r="IPS1526" s="272"/>
      <c r="IPT1526" s="272"/>
      <c r="IPU1526" s="272"/>
      <c r="IPV1526" s="272"/>
      <c r="IPW1526" s="272"/>
      <c r="IPX1526" s="272"/>
      <c r="IPY1526" s="272"/>
      <c r="IPZ1526" s="272"/>
      <c r="IQA1526" s="272"/>
      <c r="IQB1526" s="272"/>
      <c r="IQC1526" s="272"/>
      <c r="IQD1526" s="272"/>
      <c r="IQE1526" s="272"/>
      <c r="IQF1526" s="272"/>
      <c r="IQG1526" s="272"/>
      <c r="IQH1526" s="272"/>
      <c r="IQI1526" s="272"/>
      <c r="IQJ1526" s="272"/>
      <c r="IQK1526" s="272"/>
      <c r="IQL1526" s="272"/>
      <c r="IQM1526" s="272"/>
      <c r="IQN1526" s="272"/>
      <c r="IQO1526" s="272"/>
      <c r="IQP1526" s="272"/>
      <c r="IQQ1526" s="272"/>
      <c r="IQR1526" s="272"/>
      <c r="IQS1526" s="272"/>
      <c r="IQT1526" s="272"/>
      <c r="IQU1526" s="272"/>
      <c r="IQV1526" s="272"/>
      <c r="IQW1526" s="272"/>
      <c r="IQX1526" s="272"/>
      <c r="IQY1526" s="272"/>
      <c r="IQZ1526" s="272"/>
      <c r="IRA1526" s="272"/>
      <c r="IRB1526" s="272"/>
      <c r="IRC1526" s="272"/>
      <c r="IRD1526" s="272"/>
      <c r="IRE1526" s="272"/>
      <c r="IRF1526" s="272"/>
      <c r="IRG1526" s="272"/>
      <c r="IRH1526" s="272"/>
      <c r="IRI1526" s="272"/>
      <c r="IRJ1526" s="272"/>
      <c r="IRK1526" s="272"/>
      <c r="IRL1526" s="272"/>
      <c r="IRM1526" s="272"/>
      <c r="IRN1526" s="272"/>
      <c r="IRO1526" s="272"/>
      <c r="IRP1526" s="272"/>
      <c r="IRQ1526" s="272"/>
      <c r="IRR1526" s="272"/>
      <c r="IRS1526" s="272"/>
      <c r="IRT1526" s="272"/>
      <c r="IRU1526" s="272"/>
      <c r="IRV1526" s="272"/>
      <c r="IRW1526" s="272"/>
      <c r="IRX1526" s="272"/>
      <c r="IRY1526" s="272"/>
      <c r="IRZ1526" s="272"/>
      <c r="ISA1526" s="272"/>
      <c r="ISB1526" s="272"/>
      <c r="ISC1526" s="272"/>
      <c r="ISD1526" s="272"/>
      <c r="ISE1526" s="272"/>
      <c r="ISF1526" s="272"/>
      <c r="ISG1526" s="272"/>
      <c r="ISH1526" s="272"/>
      <c r="ISI1526" s="272"/>
      <c r="ISJ1526" s="272"/>
      <c r="ISK1526" s="272"/>
      <c r="ISL1526" s="272"/>
      <c r="ISM1526" s="272"/>
      <c r="ISN1526" s="272"/>
      <c r="ISO1526" s="272"/>
      <c r="ISP1526" s="272"/>
      <c r="ISQ1526" s="272"/>
      <c r="ISR1526" s="272"/>
      <c r="ISS1526" s="272"/>
      <c r="IST1526" s="272"/>
      <c r="ISU1526" s="272"/>
      <c r="ISV1526" s="272"/>
      <c r="ISW1526" s="272"/>
      <c r="ISX1526" s="272"/>
      <c r="ISY1526" s="272"/>
      <c r="ISZ1526" s="272"/>
      <c r="ITA1526" s="272"/>
      <c r="ITB1526" s="272"/>
      <c r="ITC1526" s="272"/>
      <c r="ITD1526" s="272"/>
      <c r="ITE1526" s="272"/>
      <c r="ITF1526" s="272"/>
      <c r="ITG1526" s="272"/>
      <c r="ITH1526" s="272"/>
      <c r="ITI1526" s="272"/>
      <c r="ITJ1526" s="272"/>
      <c r="ITK1526" s="272"/>
      <c r="ITL1526" s="272"/>
      <c r="ITM1526" s="272"/>
      <c r="ITN1526" s="272"/>
      <c r="ITO1526" s="272"/>
      <c r="ITP1526" s="272"/>
      <c r="ITQ1526" s="272"/>
      <c r="ITR1526" s="272"/>
      <c r="ITS1526" s="272"/>
      <c r="ITT1526" s="272"/>
      <c r="ITU1526" s="272"/>
      <c r="ITV1526" s="272"/>
      <c r="ITW1526" s="272"/>
      <c r="ITX1526" s="272"/>
      <c r="ITY1526" s="272"/>
      <c r="ITZ1526" s="272"/>
      <c r="IUA1526" s="272"/>
      <c r="IUB1526" s="272"/>
      <c r="IUC1526" s="272"/>
      <c r="IUD1526" s="272"/>
      <c r="IUE1526" s="272"/>
      <c r="IUF1526" s="272"/>
      <c r="IUG1526" s="272"/>
      <c r="IUH1526" s="272"/>
      <c r="IUI1526" s="272"/>
      <c r="IUJ1526" s="272"/>
      <c r="IUK1526" s="272"/>
      <c r="IUL1526" s="272"/>
      <c r="IUM1526" s="272"/>
      <c r="IUN1526" s="272"/>
      <c r="IUO1526" s="272"/>
      <c r="IUP1526" s="272"/>
      <c r="IUQ1526" s="272"/>
      <c r="IUR1526" s="272"/>
      <c r="IUS1526" s="272"/>
      <c r="IUT1526" s="272"/>
      <c r="IUU1526" s="272"/>
      <c r="IUV1526" s="272"/>
      <c r="IUW1526" s="272"/>
      <c r="IUX1526" s="272"/>
      <c r="IUY1526" s="272"/>
      <c r="IUZ1526" s="272"/>
      <c r="IVA1526" s="272"/>
      <c r="IVB1526" s="272"/>
      <c r="IVC1526" s="272"/>
      <c r="IVD1526" s="272"/>
      <c r="IVE1526" s="272"/>
      <c r="IVF1526" s="272"/>
      <c r="IVG1526" s="272"/>
      <c r="IVH1526" s="272"/>
      <c r="IVI1526" s="272"/>
      <c r="IVJ1526" s="272"/>
      <c r="IVK1526" s="272"/>
      <c r="IVL1526" s="272"/>
      <c r="IVM1526" s="272"/>
      <c r="IVN1526" s="272"/>
      <c r="IVO1526" s="272"/>
      <c r="IVP1526" s="272"/>
      <c r="IVQ1526" s="272"/>
      <c r="IVR1526" s="272"/>
      <c r="IVS1526" s="272"/>
      <c r="IVT1526" s="272"/>
      <c r="IVU1526" s="272"/>
      <c r="IVV1526" s="272"/>
      <c r="IVW1526" s="272"/>
      <c r="IVX1526" s="272"/>
      <c r="IVY1526" s="272"/>
      <c r="IVZ1526" s="272"/>
      <c r="IWA1526" s="272"/>
      <c r="IWB1526" s="272"/>
      <c r="IWC1526" s="272"/>
      <c r="IWD1526" s="272"/>
      <c r="IWE1526" s="272"/>
      <c r="IWF1526" s="272"/>
      <c r="IWG1526" s="272"/>
      <c r="IWH1526" s="272"/>
      <c r="IWI1526" s="272"/>
      <c r="IWJ1526" s="272"/>
      <c r="IWK1526" s="272"/>
      <c r="IWL1526" s="272"/>
      <c r="IWM1526" s="272"/>
      <c r="IWN1526" s="272"/>
      <c r="IWO1526" s="272"/>
      <c r="IWP1526" s="272"/>
      <c r="IWQ1526" s="272"/>
      <c r="IWR1526" s="272"/>
      <c r="IWS1526" s="272"/>
      <c r="IWT1526" s="272"/>
      <c r="IWU1526" s="272"/>
      <c r="IWV1526" s="272"/>
      <c r="IWW1526" s="272"/>
      <c r="IWX1526" s="272"/>
      <c r="IWY1526" s="272"/>
      <c r="IWZ1526" s="272"/>
      <c r="IXA1526" s="272"/>
      <c r="IXB1526" s="272"/>
      <c r="IXC1526" s="272"/>
      <c r="IXD1526" s="272"/>
      <c r="IXE1526" s="272"/>
      <c r="IXF1526" s="272"/>
      <c r="IXG1526" s="272"/>
      <c r="IXH1526" s="272"/>
      <c r="IXI1526" s="272"/>
      <c r="IXJ1526" s="272"/>
      <c r="IXK1526" s="272"/>
      <c r="IXL1526" s="272"/>
      <c r="IXM1526" s="272"/>
      <c r="IXN1526" s="272"/>
      <c r="IXO1526" s="272"/>
      <c r="IXP1526" s="272"/>
      <c r="IXQ1526" s="272"/>
      <c r="IXR1526" s="272"/>
      <c r="IXS1526" s="272"/>
      <c r="IXT1526" s="272"/>
      <c r="IXU1526" s="272"/>
      <c r="IXV1526" s="272"/>
      <c r="IXW1526" s="272"/>
      <c r="IXX1526" s="272"/>
      <c r="IXY1526" s="272"/>
      <c r="IXZ1526" s="272"/>
      <c r="IYA1526" s="272"/>
      <c r="IYB1526" s="272"/>
      <c r="IYC1526" s="272"/>
      <c r="IYD1526" s="272"/>
      <c r="IYE1526" s="272"/>
      <c r="IYF1526" s="272"/>
      <c r="IYG1526" s="272"/>
      <c r="IYH1526" s="272"/>
      <c r="IYI1526" s="272"/>
      <c r="IYJ1526" s="272"/>
      <c r="IYK1526" s="272"/>
      <c r="IYL1526" s="272"/>
      <c r="IYM1526" s="272"/>
      <c r="IYN1526" s="272"/>
      <c r="IYO1526" s="272"/>
      <c r="IYP1526" s="272"/>
      <c r="IYQ1526" s="272"/>
      <c r="IYR1526" s="272"/>
      <c r="IYS1526" s="272"/>
      <c r="IYT1526" s="272"/>
      <c r="IYU1526" s="272"/>
      <c r="IYV1526" s="272"/>
      <c r="IYW1526" s="272"/>
      <c r="IYX1526" s="272"/>
      <c r="IYY1526" s="272"/>
      <c r="IYZ1526" s="272"/>
      <c r="IZA1526" s="272"/>
      <c r="IZB1526" s="272"/>
      <c r="IZC1526" s="272"/>
      <c r="IZD1526" s="272"/>
      <c r="IZE1526" s="272"/>
      <c r="IZF1526" s="272"/>
      <c r="IZG1526" s="272"/>
      <c r="IZH1526" s="272"/>
      <c r="IZI1526" s="272"/>
      <c r="IZJ1526" s="272"/>
      <c r="IZK1526" s="272"/>
      <c r="IZL1526" s="272"/>
      <c r="IZM1526" s="272"/>
      <c r="IZN1526" s="272"/>
      <c r="IZO1526" s="272"/>
      <c r="IZP1526" s="272"/>
      <c r="IZQ1526" s="272"/>
      <c r="IZR1526" s="272"/>
      <c r="IZS1526" s="272"/>
      <c r="IZT1526" s="272"/>
      <c r="IZU1526" s="272"/>
      <c r="IZV1526" s="272"/>
      <c r="IZW1526" s="272"/>
      <c r="IZX1526" s="272"/>
      <c r="IZY1526" s="272"/>
      <c r="IZZ1526" s="272"/>
      <c r="JAA1526" s="272"/>
      <c r="JAB1526" s="272"/>
      <c r="JAC1526" s="272"/>
      <c r="JAD1526" s="272"/>
      <c r="JAE1526" s="272"/>
      <c r="JAF1526" s="272"/>
      <c r="JAG1526" s="272"/>
      <c r="JAH1526" s="272"/>
      <c r="JAI1526" s="272"/>
      <c r="JAJ1526" s="272"/>
      <c r="JAK1526" s="272"/>
      <c r="JAL1526" s="272"/>
      <c r="JAM1526" s="272"/>
      <c r="JAN1526" s="272"/>
      <c r="JAO1526" s="272"/>
      <c r="JAP1526" s="272"/>
      <c r="JAQ1526" s="272"/>
      <c r="JAR1526" s="272"/>
      <c r="JAS1526" s="272"/>
      <c r="JAT1526" s="272"/>
      <c r="JAU1526" s="272"/>
      <c r="JAV1526" s="272"/>
      <c r="JAW1526" s="272"/>
      <c r="JAX1526" s="272"/>
      <c r="JAY1526" s="272"/>
      <c r="JAZ1526" s="272"/>
      <c r="JBA1526" s="272"/>
      <c r="JBB1526" s="272"/>
      <c r="JBC1526" s="272"/>
      <c r="JBD1526" s="272"/>
      <c r="JBE1526" s="272"/>
      <c r="JBF1526" s="272"/>
      <c r="JBG1526" s="272"/>
      <c r="JBH1526" s="272"/>
      <c r="JBI1526" s="272"/>
      <c r="JBJ1526" s="272"/>
      <c r="JBK1526" s="272"/>
      <c r="JBL1526" s="272"/>
      <c r="JBM1526" s="272"/>
      <c r="JBN1526" s="272"/>
      <c r="JBO1526" s="272"/>
      <c r="JBP1526" s="272"/>
      <c r="JBQ1526" s="272"/>
      <c r="JBR1526" s="272"/>
      <c r="JBS1526" s="272"/>
      <c r="JBT1526" s="272"/>
      <c r="JBU1526" s="272"/>
      <c r="JBV1526" s="272"/>
      <c r="JBW1526" s="272"/>
      <c r="JBX1526" s="272"/>
      <c r="JBY1526" s="272"/>
      <c r="JBZ1526" s="272"/>
      <c r="JCA1526" s="272"/>
      <c r="JCB1526" s="272"/>
      <c r="JCC1526" s="272"/>
      <c r="JCD1526" s="272"/>
      <c r="JCE1526" s="272"/>
      <c r="JCF1526" s="272"/>
      <c r="JCG1526" s="272"/>
      <c r="JCH1526" s="272"/>
      <c r="JCI1526" s="272"/>
      <c r="JCJ1526" s="272"/>
      <c r="JCK1526" s="272"/>
      <c r="JCL1526" s="272"/>
      <c r="JCM1526" s="272"/>
      <c r="JCN1526" s="272"/>
      <c r="JCO1526" s="272"/>
      <c r="JCP1526" s="272"/>
      <c r="JCQ1526" s="272"/>
      <c r="JCR1526" s="272"/>
      <c r="JCS1526" s="272"/>
      <c r="JCT1526" s="272"/>
      <c r="JCU1526" s="272"/>
      <c r="JCV1526" s="272"/>
      <c r="JCW1526" s="272"/>
      <c r="JCX1526" s="272"/>
      <c r="JCY1526" s="272"/>
      <c r="JCZ1526" s="272"/>
      <c r="JDA1526" s="272"/>
      <c r="JDB1526" s="272"/>
      <c r="JDC1526" s="272"/>
      <c r="JDD1526" s="272"/>
      <c r="JDE1526" s="272"/>
      <c r="JDF1526" s="272"/>
      <c r="JDG1526" s="272"/>
      <c r="JDH1526" s="272"/>
      <c r="JDI1526" s="272"/>
      <c r="JDJ1526" s="272"/>
      <c r="JDK1526" s="272"/>
      <c r="JDL1526" s="272"/>
      <c r="JDM1526" s="272"/>
      <c r="JDN1526" s="272"/>
      <c r="JDO1526" s="272"/>
      <c r="JDP1526" s="272"/>
      <c r="JDQ1526" s="272"/>
      <c r="JDR1526" s="272"/>
      <c r="JDS1526" s="272"/>
      <c r="JDT1526" s="272"/>
      <c r="JDU1526" s="272"/>
      <c r="JDV1526" s="272"/>
      <c r="JDW1526" s="272"/>
      <c r="JDX1526" s="272"/>
      <c r="JDY1526" s="272"/>
      <c r="JDZ1526" s="272"/>
      <c r="JEA1526" s="272"/>
      <c r="JEB1526" s="272"/>
      <c r="JEC1526" s="272"/>
      <c r="JED1526" s="272"/>
      <c r="JEE1526" s="272"/>
      <c r="JEF1526" s="272"/>
      <c r="JEG1526" s="272"/>
      <c r="JEH1526" s="272"/>
      <c r="JEI1526" s="272"/>
      <c r="JEJ1526" s="272"/>
      <c r="JEK1526" s="272"/>
      <c r="JEL1526" s="272"/>
      <c r="JEM1526" s="272"/>
      <c r="JEN1526" s="272"/>
      <c r="JEO1526" s="272"/>
      <c r="JEP1526" s="272"/>
      <c r="JEQ1526" s="272"/>
      <c r="JER1526" s="272"/>
      <c r="JES1526" s="272"/>
      <c r="JET1526" s="272"/>
      <c r="JEU1526" s="272"/>
      <c r="JEV1526" s="272"/>
      <c r="JEW1526" s="272"/>
      <c r="JEX1526" s="272"/>
      <c r="JEY1526" s="272"/>
      <c r="JEZ1526" s="272"/>
      <c r="JFA1526" s="272"/>
      <c r="JFB1526" s="272"/>
      <c r="JFC1526" s="272"/>
      <c r="JFD1526" s="272"/>
      <c r="JFE1526" s="272"/>
      <c r="JFF1526" s="272"/>
      <c r="JFG1526" s="272"/>
      <c r="JFH1526" s="272"/>
      <c r="JFI1526" s="272"/>
      <c r="JFJ1526" s="272"/>
      <c r="JFK1526" s="272"/>
      <c r="JFL1526" s="272"/>
      <c r="JFM1526" s="272"/>
      <c r="JFN1526" s="272"/>
      <c r="JFO1526" s="272"/>
      <c r="JFP1526" s="272"/>
      <c r="JFQ1526" s="272"/>
      <c r="JFR1526" s="272"/>
      <c r="JFS1526" s="272"/>
      <c r="JFT1526" s="272"/>
      <c r="JFU1526" s="272"/>
      <c r="JFV1526" s="272"/>
      <c r="JFW1526" s="272"/>
      <c r="JFX1526" s="272"/>
      <c r="JFY1526" s="272"/>
      <c r="JFZ1526" s="272"/>
      <c r="JGA1526" s="272"/>
      <c r="JGB1526" s="272"/>
      <c r="JGC1526" s="272"/>
      <c r="JGD1526" s="272"/>
      <c r="JGE1526" s="272"/>
      <c r="JGF1526" s="272"/>
      <c r="JGG1526" s="272"/>
      <c r="JGH1526" s="272"/>
      <c r="JGI1526" s="272"/>
      <c r="JGJ1526" s="272"/>
      <c r="JGK1526" s="272"/>
      <c r="JGL1526" s="272"/>
      <c r="JGM1526" s="272"/>
      <c r="JGN1526" s="272"/>
      <c r="JGO1526" s="272"/>
      <c r="JGP1526" s="272"/>
      <c r="JGQ1526" s="272"/>
      <c r="JGR1526" s="272"/>
      <c r="JGS1526" s="272"/>
      <c r="JGT1526" s="272"/>
      <c r="JGU1526" s="272"/>
      <c r="JGV1526" s="272"/>
      <c r="JGW1526" s="272"/>
      <c r="JGX1526" s="272"/>
      <c r="JGY1526" s="272"/>
      <c r="JGZ1526" s="272"/>
      <c r="JHA1526" s="272"/>
      <c r="JHB1526" s="272"/>
      <c r="JHC1526" s="272"/>
      <c r="JHD1526" s="272"/>
      <c r="JHE1526" s="272"/>
      <c r="JHF1526" s="272"/>
      <c r="JHG1526" s="272"/>
      <c r="JHH1526" s="272"/>
      <c r="JHI1526" s="272"/>
      <c r="JHJ1526" s="272"/>
      <c r="JHK1526" s="272"/>
      <c r="JHL1526" s="272"/>
      <c r="JHM1526" s="272"/>
      <c r="JHN1526" s="272"/>
      <c r="JHO1526" s="272"/>
      <c r="JHP1526" s="272"/>
      <c r="JHQ1526" s="272"/>
      <c r="JHR1526" s="272"/>
      <c r="JHS1526" s="272"/>
      <c r="JHT1526" s="272"/>
      <c r="JHU1526" s="272"/>
      <c r="JHV1526" s="272"/>
      <c r="JHW1526" s="272"/>
      <c r="JHX1526" s="272"/>
      <c r="JHY1526" s="272"/>
      <c r="JHZ1526" s="272"/>
      <c r="JIA1526" s="272"/>
      <c r="JIB1526" s="272"/>
      <c r="JIC1526" s="272"/>
      <c r="JID1526" s="272"/>
      <c r="JIE1526" s="272"/>
      <c r="JIF1526" s="272"/>
      <c r="JIG1526" s="272"/>
      <c r="JIH1526" s="272"/>
      <c r="JII1526" s="272"/>
      <c r="JIJ1526" s="272"/>
      <c r="JIK1526" s="272"/>
      <c r="JIL1526" s="272"/>
      <c r="JIM1526" s="272"/>
      <c r="JIN1526" s="272"/>
      <c r="JIO1526" s="272"/>
      <c r="JIP1526" s="272"/>
      <c r="JIQ1526" s="272"/>
      <c r="JIR1526" s="272"/>
      <c r="JIS1526" s="272"/>
      <c r="JIT1526" s="272"/>
      <c r="JIU1526" s="272"/>
      <c r="JIV1526" s="272"/>
      <c r="JIW1526" s="272"/>
      <c r="JIX1526" s="272"/>
      <c r="JIY1526" s="272"/>
      <c r="JIZ1526" s="272"/>
      <c r="JJA1526" s="272"/>
      <c r="JJB1526" s="272"/>
      <c r="JJC1526" s="272"/>
      <c r="JJD1526" s="272"/>
      <c r="JJE1526" s="272"/>
      <c r="JJF1526" s="272"/>
      <c r="JJG1526" s="272"/>
      <c r="JJH1526" s="272"/>
      <c r="JJI1526" s="272"/>
      <c r="JJJ1526" s="272"/>
      <c r="JJK1526" s="272"/>
      <c r="JJL1526" s="272"/>
      <c r="JJM1526" s="272"/>
      <c r="JJN1526" s="272"/>
      <c r="JJO1526" s="272"/>
      <c r="JJP1526" s="272"/>
      <c r="JJQ1526" s="272"/>
      <c r="JJR1526" s="272"/>
      <c r="JJS1526" s="272"/>
      <c r="JJT1526" s="272"/>
      <c r="JJU1526" s="272"/>
      <c r="JJV1526" s="272"/>
      <c r="JJW1526" s="272"/>
      <c r="JJX1526" s="272"/>
      <c r="JJY1526" s="272"/>
      <c r="JJZ1526" s="272"/>
      <c r="JKA1526" s="272"/>
      <c r="JKB1526" s="272"/>
      <c r="JKC1526" s="272"/>
      <c r="JKD1526" s="272"/>
      <c r="JKE1526" s="272"/>
      <c r="JKF1526" s="272"/>
      <c r="JKG1526" s="272"/>
      <c r="JKH1526" s="272"/>
      <c r="JKI1526" s="272"/>
      <c r="JKJ1526" s="272"/>
      <c r="JKK1526" s="272"/>
      <c r="JKL1526" s="272"/>
      <c r="JKM1526" s="272"/>
      <c r="JKN1526" s="272"/>
      <c r="JKO1526" s="272"/>
      <c r="JKP1526" s="272"/>
      <c r="JKQ1526" s="272"/>
      <c r="JKR1526" s="272"/>
      <c r="JKS1526" s="272"/>
      <c r="JKT1526" s="272"/>
      <c r="JKU1526" s="272"/>
      <c r="JKV1526" s="272"/>
      <c r="JKW1526" s="272"/>
      <c r="JKX1526" s="272"/>
      <c r="JKY1526" s="272"/>
      <c r="JKZ1526" s="272"/>
      <c r="JLA1526" s="272"/>
      <c r="JLB1526" s="272"/>
      <c r="JLC1526" s="272"/>
      <c r="JLD1526" s="272"/>
      <c r="JLE1526" s="272"/>
      <c r="JLF1526" s="272"/>
      <c r="JLG1526" s="272"/>
      <c r="JLH1526" s="272"/>
      <c r="JLI1526" s="272"/>
      <c r="JLJ1526" s="272"/>
      <c r="JLK1526" s="272"/>
      <c r="JLL1526" s="272"/>
      <c r="JLM1526" s="272"/>
      <c r="JLN1526" s="272"/>
      <c r="JLO1526" s="272"/>
      <c r="JLP1526" s="272"/>
      <c r="JLQ1526" s="272"/>
      <c r="JLR1526" s="272"/>
      <c r="JLS1526" s="272"/>
      <c r="JLT1526" s="272"/>
      <c r="JLU1526" s="272"/>
      <c r="JLV1526" s="272"/>
      <c r="JLW1526" s="272"/>
      <c r="JLX1526" s="272"/>
      <c r="JLY1526" s="272"/>
      <c r="JLZ1526" s="272"/>
      <c r="JMA1526" s="272"/>
      <c r="JMB1526" s="272"/>
      <c r="JMC1526" s="272"/>
      <c r="JMD1526" s="272"/>
      <c r="JME1526" s="272"/>
      <c r="JMF1526" s="272"/>
      <c r="JMG1526" s="272"/>
      <c r="JMH1526" s="272"/>
      <c r="JMI1526" s="272"/>
      <c r="JMJ1526" s="272"/>
      <c r="JMK1526" s="272"/>
      <c r="JML1526" s="272"/>
      <c r="JMM1526" s="272"/>
      <c r="JMN1526" s="272"/>
      <c r="JMO1526" s="272"/>
      <c r="JMP1526" s="272"/>
      <c r="JMQ1526" s="272"/>
      <c r="JMR1526" s="272"/>
      <c r="JMS1526" s="272"/>
      <c r="JMT1526" s="272"/>
      <c r="JMU1526" s="272"/>
      <c r="JMV1526" s="272"/>
      <c r="JMW1526" s="272"/>
      <c r="JMX1526" s="272"/>
      <c r="JMY1526" s="272"/>
      <c r="JMZ1526" s="272"/>
      <c r="JNA1526" s="272"/>
      <c r="JNB1526" s="272"/>
      <c r="JNC1526" s="272"/>
      <c r="JND1526" s="272"/>
      <c r="JNE1526" s="272"/>
      <c r="JNF1526" s="272"/>
      <c r="JNG1526" s="272"/>
      <c r="JNH1526" s="272"/>
      <c r="JNI1526" s="272"/>
      <c r="JNJ1526" s="272"/>
      <c r="JNK1526" s="272"/>
      <c r="JNL1526" s="272"/>
      <c r="JNM1526" s="272"/>
      <c r="JNN1526" s="272"/>
      <c r="JNO1526" s="272"/>
      <c r="JNP1526" s="272"/>
      <c r="JNQ1526" s="272"/>
      <c r="JNR1526" s="272"/>
      <c r="JNS1526" s="272"/>
      <c r="JNT1526" s="272"/>
      <c r="JNU1526" s="272"/>
      <c r="JNV1526" s="272"/>
      <c r="JNW1526" s="272"/>
      <c r="JNX1526" s="272"/>
      <c r="JNY1526" s="272"/>
      <c r="JNZ1526" s="272"/>
      <c r="JOA1526" s="272"/>
      <c r="JOB1526" s="272"/>
      <c r="JOC1526" s="272"/>
      <c r="JOD1526" s="272"/>
      <c r="JOE1526" s="272"/>
      <c r="JOF1526" s="272"/>
      <c r="JOG1526" s="272"/>
      <c r="JOH1526" s="272"/>
      <c r="JOI1526" s="272"/>
      <c r="JOJ1526" s="272"/>
      <c r="JOK1526" s="272"/>
      <c r="JOL1526" s="272"/>
      <c r="JOM1526" s="272"/>
      <c r="JON1526" s="272"/>
      <c r="JOO1526" s="272"/>
      <c r="JOP1526" s="272"/>
      <c r="JOQ1526" s="272"/>
      <c r="JOR1526" s="272"/>
      <c r="JOS1526" s="272"/>
      <c r="JOT1526" s="272"/>
      <c r="JOU1526" s="272"/>
      <c r="JOV1526" s="272"/>
      <c r="JOW1526" s="272"/>
      <c r="JOX1526" s="272"/>
      <c r="JOY1526" s="272"/>
      <c r="JOZ1526" s="272"/>
      <c r="JPA1526" s="272"/>
      <c r="JPB1526" s="272"/>
      <c r="JPC1526" s="272"/>
      <c r="JPD1526" s="272"/>
      <c r="JPE1526" s="272"/>
      <c r="JPF1526" s="272"/>
      <c r="JPG1526" s="272"/>
      <c r="JPH1526" s="272"/>
      <c r="JPI1526" s="272"/>
      <c r="JPJ1526" s="272"/>
      <c r="JPK1526" s="272"/>
      <c r="JPL1526" s="272"/>
      <c r="JPM1526" s="272"/>
      <c r="JPN1526" s="272"/>
      <c r="JPO1526" s="272"/>
      <c r="JPP1526" s="272"/>
      <c r="JPQ1526" s="272"/>
      <c r="JPR1526" s="272"/>
      <c r="JPS1526" s="272"/>
      <c r="JPT1526" s="272"/>
      <c r="JPU1526" s="272"/>
      <c r="JPV1526" s="272"/>
      <c r="JPW1526" s="272"/>
      <c r="JPX1526" s="272"/>
      <c r="JPY1526" s="272"/>
      <c r="JPZ1526" s="272"/>
      <c r="JQA1526" s="272"/>
      <c r="JQB1526" s="272"/>
      <c r="JQC1526" s="272"/>
      <c r="JQD1526" s="272"/>
      <c r="JQE1526" s="272"/>
      <c r="JQF1526" s="272"/>
      <c r="JQG1526" s="272"/>
      <c r="JQH1526" s="272"/>
      <c r="JQI1526" s="272"/>
      <c r="JQJ1526" s="272"/>
      <c r="JQK1526" s="272"/>
      <c r="JQL1526" s="272"/>
      <c r="JQM1526" s="272"/>
      <c r="JQN1526" s="272"/>
      <c r="JQO1526" s="272"/>
      <c r="JQP1526" s="272"/>
      <c r="JQQ1526" s="272"/>
      <c r="JQR1526" s="272"/>
      <c r="JQS1526" s="272"/>
      <c r="JQT1526" s="272"/>
      <c r="JQU1526" s="272"/>
      <c r="JQV1526" s="272"/>
      <c r="JQW1526" s="272"/>
      <c r="JQX1526" s="272"/>
      <c r="JQY1526" s="272"/>
      <c r="JQZ1526" s="272"/>
      <c r="JRA1526" s="272"/>
      <c r="JRB1526" s="272"/>
      <c r="JRC1526" s="272"/>
      <c r="JRD1526" s="272"/>
      <c r="JRE1526" s="272"/>
      <c r="JRF1526" s="272"/>
      <c r="JRG1526" s="272"/>
      <c r="JRH1526" s="272"/>
      <c r="JRI1526" s="272"/>
      <c r="JRJ1526" s="272"/>
      <c r="JRK1526" s="272"/>
      <c r="JRL1526" s="272"/>
      <c r="JRM1526" s="272"/>
      <c r="JRN1526" s="272"/>
      <c r="JRO1526" s="272"/>
      <c r="JRP1526" s="272"/>
      <c r="JRQ1526" s="272"/>
      <c r="JRR1526" s="272"/>
      <c r="JRS1526" s="272"/>
      <c r="JRT1526" s="272"/>
      <c r="JRU1526" s="272"/>
      <c r="JRV1526" s="272"/>
      <c r="JRW1526" s="272"/>
      <c r="JRX1526" s="272"/>
      <c r="JRY1526" s="272"/>
      <c r="JRZ1526" s="272"/>
      <c r="JSA1526" s="272"/>
      <c r="JSB1526" s="272"/>
      <c r="JSC1526" s="272"/>
      <c r="JSD1526" s="272"/>
      <c r="JSE1526" s="272"/>
      <c r="JSF1526" s="272"/>
      <c r="JSG1526" s="272"/>
      <c r="JSH1526" s="272"/>
      <c r="JSI1526" s="272"/>
      <c r="JSJ1526" s="272"/>
      <c r="JSK1526" s="272"/>
      <c r="JSL1526" s="272"/>
      <c r="JSM1526" s="272"/>
      <c r="JSN1526" s="272"/>
      <c r="JSO1526" s="272"/>
      <c r="JSP1526" s="272"/>
      <c r="JSQ1526" s="272"/>
      <c r="JSR1526" s="272"/>
      <c r="JSS1526" s="272"/>
      <c r="JST1526" s="272"/>
      <c r="JSU1526" s="272"/>
      <c r="JSV1526" s="272"/>
      <c r="JSW1526" s="272"/>
      <c r="JSX1526" s="272"/>
      <c r="JSY1526" s="272"/>
      <c r="JSZ1526" s="272"/>
      <c r="JTA1526" s="272"/>
      <c r="JTB1526" s="272"/>
      <c r="JTC1526" s="272"/>
      <c r="JTD1526" s="272"/>
      <c r="JTE1526" s="272"/>
      <c r="JTF1526" s="272"/>
      <c r="JTG1526" s="272"/>
      <c r="JTH1526" s="272"/>
      <c r="JTI1526" s="272"/>
      <c r="JTJ1526" s="272"/>
      <c r="JTK1526" s="272"/>
      <c r="JTL1526" s="272"/>
      <c r="JTM1526" s="272"/>
      <c r="JTN1526" s="272"/>
      <c r="JTO1526" s="272"/>
      <c r="JTP1526" s="272"/>
      <c r="JTQ1526" s="272"/>
      <c r="JTR1526" s="272"/>
      <c r="JTS1526" s="272"/>
      <c r="JTT1526" s="272"/>
      <c r="JTU1526" s="272"/>
      <c r="JTV1526" s="272"/>
      <c r="JTW1526" s="272"/>
      <c r="JTX1526" s="272"/>
      <c r="JTY1526" s="272"/>
      <c r="JTZ1526" s="272"/>
      <c r="JUA1526" s="272"/>
      <c r="JUB1526" s="272"/>
      <c r="JUC1526" s="272"/>
      <c r="JUD1526" s="272"/>
      <c r="JUE1526" s="272"/>
      <c r="JUF1526" s="272"/>
      <c r="JUG1526" s="272"/>
      <c r="JUH1526" s="272"/>
      <c r="JUI1526" s="272"/>
      <c r="JUJ1526" s="272"/>
      <c r="JUK1526" s="272"/>
      <c r="JUL1526" s="272"/>
      <c r="JUM1526" s="272"/>
      <c r="JUN1526" s="272"/>
      <c r="JUO1526" s="272"/>
      <c r="JUP1526" s="272"/>
      <c r="JUQ1526" s="272"/>
      <c r="JUR1526" s="272"/>
      <c r="JUS1526" s="272"/>
      <c r="JUT1526" s="272"/>
      <c r="JUU1526" s="272"/>
      <c r="JUV1526" s="272"/>
      <c r="JUW1526" s="272"/>
      <c r="JUX1526" s="272"/>
      <c r="JUY1526" s="272"/>
      <c r="JUZ1526" s="272"/>
      <c r="JVA1526" s="272"/>
      <c r="JVB1526" s="272"/>
      <c r="JVC1526" s="272"/>
      <c r="JVD1526" s="272"/>
      <c r="JVE1526" s="272"/>
      <c r="JVF1526" s="272"/>
      <c r="JVG1526" s="272"/>
      <c r="JVH1526" s="272"/>
      <c r="JVI1526" s="272"/>
      <c r="JVJ1526" s="272"/>
      <c r="JVK1526" s="272"/>
      <c r="JVL1526" s="272"/>
      <c r="JVM1526" s="272"/>
      <c r="JVN1526" s="272"/>
      <c r="JVO1526" s="272"/>
      <c r="JVP1526" s="272"/>
      <c r="JVQ1526" s="272"/>
      <c r="JVR1526" s="272"/>
      <c r="JVS1526" s="272"/>
      <c r="JVT1526" s="272"/>
      <c r="JVU1526" s="272"/>
      <c r="JVV1526" s="272"/>
      <c r="JVW1526" s="272"/>
      <c r="JVX1526" s="272"/>
      <c r="JVY1526" s="272"/>
      <c r="JVZ1526" s="272"/>
      <c r="JWA1526" s="272"/>
      <c r="JWB1526" s="272"/>
      <c r="JWC1526" s="272"/>
      <c r="JWD1526" s="272"/>
      <c r="JWE1526" s="272"/>
      <c r="JWF1526" s="272"/>
      <c r="JWG1526" s="272"/>
      <c r="JWH1526" s="272"/>
      <c r="JWI1526" s="272"/>
      <c r="JWJ1526" s="272"/>
      <c r="JWK1526" s="272"/>
      <c r="JWL1526" s="272"/>
      <c r="JWM1526" s="272"/>
      <c r="JWN1526" s="272"/>
      <c r="JWO1526" s="272"/>
      <c r="JWP1526" s="272"/>
      <c r="JWQ1526" s="272"/>
      <c r="JWR1526" s="272"/>
      <c r="JWS1526" s="272"/>
      <c r="JWT1526" s="272"/>
      <c r="JWU1526" s="272"/>
      <c r="JWV1526" s="272"/>
      <c r="JWW1526" s="272"/>
      <c r="JWX1526" s="272"/>
      <c r="JWY1526" s="272"/>
      <c r="JWZ1526" s="272"/>
      <c r="JXA1526" s="272"/>
      <c r="JXB1526" s="272"/>
      <c r="JXC1526" s="272"/>
      <c r="JXD1526" s="272"/>
      <c r="JXE1526" s="272"/>
      <c r="JXF1526" s="272"/>
      <c r="JXG1526" s="272"/>
      <c r="JXH1526" s="272"/>
      <c r="JXI1526" s="272"/>
      <c r="JXJ1526" s="272"/>
      <c r="JXK1526" s="272"/>
      <c r="JXL1526" s="272"/>
      <c r="JXM1526" s="272"/>
      <c r="JXN1526" s="272"/>
      <c r="JXO1526" s="272"/>
      <c r="JXP1526" s="272"/>
      <c r="JXQ1526" s="272"/>
      <c r="JXR1526" s="272"/>
      <c r="JXS1526" s="272"/>
      <c r="JXT1526" s="272"/>
      <c r="JXU1526" s="272"/>
      <c r="JXV1526" s="272"/>
      <c r="JXW1526" s="272"/>
      <c r="JXX1526" s="272"/>
      <c r="JXY1526" s="272"/>
      <c r="JXZ1526" s="272"/>
      <c r="JYA1526" s="272"/>
      <c r="JYB1526" s="272"/>
      <c r="JYC1526" s="272"/>
      <c r="JYD1526" s="272"/>
      <c r="JYE1526" s="272"/>
      <c r="JYF1526" s="272"/>
      <c r="JYG1526" s="272"/>
      <c r="JYH1526" s="272"/>
      <c r="JYI1526" s="272"/>
      <c r="JYJ1526" s="272"/>
      <c r="JYK1526" s="272"/>
      <c r="JYL1526" s="272"/>
      <c r="JYM1526" s="272"/>
      <c r="JYN1526" s="272"/>
      <c r="JYO1526" s="272"/>
      <c r="JYP1526" s="272"/>
      <c r="JYQ1526" s="272"/>
      <c r="JYR1526" s="272"/>
      <c r="JYS1526" s="272"/>
      <c r="JYT1526" s="272"/>
      <c r="JYU1526" s="272"/>
      <c r="JYV1526" s="272"/>
      <c r="JYW1526" s="272"/>
      <c r="JYX1526" s="272"/>
      <c r="JYY1526" s="272"/>
      <c r="JYZ1526" s="272"/>
      <c r="JZA1526" s="272"/>
      <c r="JZB1526" s="272"/>
      <c r="JZC1526" s="272"/>
      <c r="JZD1526" s="272"/>
      <c r="JZE1526" s="272"/>
      <c r="JZF1526" s="272"/>
      <c r="JZG1526" s="272"/>
      <c r="JZH1526" s="272"/>
      <c r="JZI1526" s="272"/>
      <c r="JZJ1526" s="272"/>
      <c r="JZK1526" s="272"/>
      <c r="JZL1526" s="272"/>
      <c r="JZM1526" s="272"/>
      <c r="JZN1526" s="272"/>
      <c r="JZO1526" s="272"/>
      <c r="JZP1526" s="272"/>
      <c r="JZQ1526" s="272"/>
      <c r="JZR1526" s="272"/>
      <c r="JZS1526" s="272"/>
      <c r="JZT1526" s="272"/>
      <c r="JZU1526" s="272"/>
      <c r="JZV1526" s="272"/>
      <c r="JZW1526" s="272"/>
      <c r="JZX1526" s="272"/>
      <c r="JZY1526" s="272"/>
      <c r="JZZ1526" s="272"/>
      <c r="KAA1526" s="272"/>
      <c r="KAB1526" s="272"/>
      <c r="KAC1526" s="272"/>
      <c r="KAD1526" s="272"/>
      <c r="KAE1526" s="272"/>
      <c r="KAF1526" s="272"/>
      <c r="KAG1526" s="272"/>
      <c r="KAH1526" s="272"/>
      <c r="KAI1526" s="272"/>
      <c r="KAJ1526" s="272"/>
      <c r="KAK1526" s="272"/>
      <c r="KAL1526" s="272"/>
      <c r="KAM1526" s="272"/>
      <c r="KAN1526" s="272"/>
      <c r="KAO1526" s="272"/>
      <c r="KAP1526" s="272"/>
      <c r="KAQ1526" s="272"/>
      <c r="KAR1526" s="272"/>
      <c r="KAS1526" s="272"/>
      <c r="KAT1526" s="272"/>
      <c r="KAU1526" s="272"/>
      <c r="KAV1526" s="272"/>
      <c r="KAW1526" s="272"/>
      <c r="KAX1526" s="272"/>
      <c r="KAY1526" s="272"/>
      <c r="KAZ1526" s="272"/>
      <c r="KBA1526" s="272"/>
      <c r="KBB1526" s="272"/>
      <c r="KBC1526" s="272"/>
      <c r="KBD1526" s="272"/>
      <c r="KBE1526" s="272"/>
      <c r="KBF1526" s="272"/>
      <c r="KBG1526" s="272"/>
      <c r="KBH1526" s="272"/>
      <c r="KBI1526" s="272"/>
      <c r="KBJ1526" s="272"/>
      <c r="KBK1526" s="272"/>
      <c r="KBL1526" s="272"/>
      <c r="KBM1526" s="272"/>
      <c r="KBN1526" s="272"/>
      <c r="KBO1526" s="272"/>
      <c r="KBP1526" s="272"/>
      <c r="KBQ1526" s="272"/>
      <c r="KBR1526" s="272"/>
      <c r="KBS1526" s="272"/>
      <c r="KBT1526" s="272"/>
      <c r="KBU1526" s="272"/>
      <c r="KBV1526" s="272"/>
      <c r="KBW1526" s="272"/>
      <c r="KBX1526" s="272"/>
      <c r="KBY1526" s="272"/>
      <c r="KBZ1526" s="272"/>
      <c r="KCA1526" s="272"/>
      <c r="KCB1526" s="272"/>
      <c r="KCC1526" s="272"/>
      <c r="KCD1526" s="272"/>
      <c r="KCE1526" s="272"/>
      <c r="KCF1526" s="272"/>
      <c r="KCG1526" s="272"/>
      <c r="KCH1526" s="272"/>
      <c r="KCI1526" s="272"/>
      <c r="KCJ1526" s="272"/>
      <c r="KCK1526" s="272"/>
      <c r="KCL1526" s="272"/>
      <c r="KCM1526" s="272"/>
      <c r="KCN1526" s="272"/>
      <c r="KCO1526" s="272"/>
      <c r="KCP1526" s="272"/>
      <c r="KCQ1526" s="272"/>
      <c r="KCR1526" s="272"/>
      <c r="KCS1526" s="272"/>
      <c r="KCT1526" s="272"/>
      <c r="KCU1526" s="272"/>
      <c r="KCV1526" s="272"/>
      <c r="KCW1526" s="272"/>
      <c r="KCX1526" s="272"/>
      <c r="KCY1526" s="272"/>
      <c r="KCZ1526" s="272"/>
      <c r="KDA1526" s="272"/>
      <c r="KDB1526" s="272"/>
      <c r="KDC1526" s="272"/>
      <c r="KDD1526" s="272"/>
      <c r="KDE1526" s="272"/>
      <c r="KDF1526" s="272"/>
      <c r="KDG1526" s="272"/>
      <c r="KDH1526" s="272"/>
      <c r="KDI1526" s="272"/>
      <c r="KDJ1526" s="272"/>
      <c r="KDK1526" s="272"/>
      <c r="KDL1526" s="272"/>
      <c r="KDM1526" s="272"/>
      <c r="KDN1526" s="272"/>
      <c r="KDO1526" s="272"/>
      <c r="KDP1526" s="272"/>
      <c r="KDQ1526" s="272"/>
      <c r="KDR1526" s="272"/>
      <c r="KDS1526" s="272"/>
      <c r="KDT1526" s="272"/>
      <c r="KDU1526" s="272"/>
      <c r="KDV1526" s="272"/>
      <c r="KDW1526" s="272"/>
      <c r="KDX1526" s="272"/>
      <c r="KDY1526" s="272"/>
      <c r="KDZ1526" s="272"/>
      <c r="KEA1526" s="272"/>
      <c r="KEB1526" s="272"/>
      <c r="KEC1526" s="272"/>
      <c r="KED1526" s="272"/>
      <c r="KEE1526" s="272"/>
      <c r="KEF1526" s="272"/>
      <c r="KEG1526" s="272"/>
      <c r="KEH1526" s="272"/>
      <c r="KEI1526" s="272"/>
      <c r="KEJ1526" s="272"/>
      <c r="KEK1526" s="272"/>
      <c r="KEL1526" s="272"/>
      <c r="KEM1526" s="272"/>
      <c r="KEN1526" s="272"/>
      <c r="KEO1526" s="272"/>
      <c r="KEP1526" s="272"/>
      <c r="KEQ1526" s="272"/>
      <c r="KER1526" s="272"/>
      <c r="KES1526" s="272"/>
      <c r="KET1526" s="272"/>
      <c r="KEU1526" s="272"/>
      <c r="KEV1526" s="272"/>
      <c r="KEW1526" s="272"/>
      <c r="KEX1526" s="272"/>
      <c r="KEY1526" s="272"/>
      <c r="KEZ1526" s="272"/>
      <c r="KFA1526" s="272"/>
      <c r="KFB1526" s="272"/>
      <c r="KFC1526" s="272"/>
      <c r="KFD1526" s="272"/>
      <c r="KFE1526" s="272"/>
      <c r="KFF1526" s="272"/>
      <c r="KFG1526" s="272"/>
      <c r="KFH1526" s="272"/>
      <c r="KFI1526" s="272"/>
      <c r="KFJ1526" s="272"/>
      <c r="KFK1526" s="272"/>
      <c r="KFL1526" s="272"/>
      <c r="KFM1526" s="272"/>
      <c r="KFN1526" s="272"/>
      <c r="KFO1526" s="272"/>
      <c r="KFP1526" s="272"/>
      <c r="KFQ1526" s="272"/>
      <c r="KFR1526" s="272"/>
      <c r="KFS1526" s="272"/>
      <c r="KFT1526" s="272"/>
      <c r="KFU1526" s="272"/>
      <c r="KFV1526" s="272"/>
      <c r="KFW1526" s="272"/>
      <c r="KFX1526" s="272"/>
      <c r="KFY1526" s="272"/>
      <c r="KFZ1526" s="272"/>
      <c r="KGA1526" s="272"/>
      <c r="KGB1526" s="272"/>
      <c r="KGC1526" s="272"/>
      <c r="KGD1526" s="272"/>
      <c r="KGE1526" s="272"/>
      <c r="KGF1526" s="272"/>
      <c r="KGG1526" s="272"/>
      <c r="KGH1526" s="272"/>
      <c r="KGI1526" s="272"/>
      <c r="KGJ1526" s="272"/>
      <c r="KGK1526" s="272"/>
      <c r="KGL1526" s="272"/>
      <c r="KGM1526" s="272"/>
      <c r="KGN1526" s="272"/>
      <c r="KGO1526" s="272"/>
      <c r="KGP1526" s="272"/>
      <c r="KGQ1526" s="272"/>
      <c r="KGR1526" s="272"/>
      <c r="KGS1526" s="272"/>
      <c r="KGT1526" s="272"/>
      <c r="KGU1526" s="272"/>
      <c r="KGV1526" s="272"/>
      <c r="KGW1526" s="272"/>
      <c r="KGX1526" s="272"/>
      <c r="KGY1526" s="272"/>
      <c r="KGZ1526" s="272"/>
      <c r="KHA1526" s="272"/>
      <c r="KHB1526" s="272"/>
      <c r="KHC1526" s="272"/>
      <c r="KHD1526" s="272"/>
      <c r="KHE1526" s="272"/>
      <c r="KHF1526" s="272"/>
      <c r="KHG1526" s="272"/>
      <c r="KHH1526" s="272"/>
      <c r="KHI1526" s="272"/>
      <c r="KHJ1526" s="272"/>
      <c r="KHK1526" s="272"/>
      <c r="KHL1526" s="272"/>
      <c r="KHM1526" s="272"/>
      <c r="KHN1526" s="272"/>
      <c r="KHO1526" s="272"/>
      <c r="KHP1526" s="272"/>
      <c r="KHQ1526" s="272"/>
      <c r="KHR1526" s="272"/>
      <c r="KHS1526" s="272"/>
      <c r="KHT1526" s="272"/>
      <c r="KHU1526" s="272"/>
      <c r="KHV1526" s="272"/>
      <c r="KHW1526" s="272"/>
      <c r="KHX1526" s="272"/>
      <c r="KHY1526" s="272"/>
      <c r="KHZ1526" s="272"/>
      <c r="KIA1526" s="272"/>
      <c r="KIB1526" s="272"/>
      <c r="KIC1526" s="272"/>
      <c r="KID1526" s="272"/>
      <c r="KIE1526" s="272"/>
      <c r="KIF1526" s="272"/>
      <c r="KIG1526" s="272"/>
      <c r="KIH1526" s="272"/>
      <c r="KII1526" s="272"/>
      <c r="KIJ1526" s="272"/>
      <c r="KIK1526" s="272"/>
      <c r="KIL1526" s="272"/>
      <c r="KIM1526" s="272"/>
      <c r="KIN1526" s="272"/>
      <c r="KIO1526" s="272"/>
      <c r="KIP1526" s="272"/>
      <c r="KIQ1526" s="272"/>
      <c r="KIR1526" s="272"/>
      <c r="KIS1526" s="272"/>
      <c r="KIT1526" s="272"/>
      <c r="KIU1526" s="272"/>
      <c r="KIV1526" s="272"/>
      <c r="KIW1526" s="272"/>
      <c r="KIX1526" s="272"/>
      <c r="KIY1526" s="272"/>
      <c r="KIZ1526" s="272"/>
      <c r="KJA1526" s="272"/>
      <c r="KJB1526" s="272"/>
      <c r="KJC1526" s="272"/>
      <c r="KJD1526" s="272"/>
      <c r="KJE1526" s="272"/>
      <c r="KJF1526" s="272"/>
      <c r="KJG1526" s="272"/>
      <c r="KJH1526" s="272"/>
      <c r="KJI1526" s="272"/>
      <c r="KJJ1526" s="272"/>
      <c r="KJK1526" s="272"/>
      <c r="KJL1526" s="272"/>
      <c r="KJM1526" s="272"/>
      <c r="KJN1526" s="272"/>
      <c r="KJO1526" s="272"/>
      <c r="KJP1526" s="272"/>
      <c r="KJQ1526" s="272"/>
      <c r="KJR1526" s="272"/>
      <c r="KJS1526" s="272"/>
      <c r="KJT1526" s="272"/>
      <c r="KJU1526" s="272"/>
      <c r="KJV1526" s="272"/>
      <c r="KJW1526" s="272"/>
      <c r="KJX1526" s="272"/>
      <c r="KJY1526" s="272"/>
      <c r="KJZ1526" s="272"/>
      <c r="KKA1526" s="272"/>
      <c r="KKB1526" s="272"/>
      <c r="KKC1526" s="272"/>
      <c r="KKD1526" s="272"/>
      <c r="KKE1526" s="272"/>
      <c r="KKF1526" s="272"/>
      <c r="KKG1526" s="272"/>
      <c r="KKH1526" s="272"/>
      <c r="KKI1526" s="272"/>
      <c r="KKJ1526" s="272"/>
      <c r="KKK1526" s="272"/>
      <c r="KKL1526" s="272"/>
      <c r="KKM1526" s="272"/>
      <c r="KKN1526" s="272"/>
      <c r="KKO1526" s="272"/>
      <c r="KKP1526" s="272"/>
      <c r="KKQ1526" s="272"/>
      <c r="KKR1526" s="272"/>
      <c r="KKS1526" s="272"/>
      <c r="KKT1526" s="272"/>
      <c r="KKU1526" s="272"/>
      <c r="KKV1526" s="272"/>
      <c r="KKW1526" s="272"/>
      <c r="KKX1526" s="272"/>
      <c r="KKY1526" s="272"/>
      <c r="KKZ1526" s="272"/>
      <c r="KLA1526" s="272"/>
      <c r="KLB1526" s="272"/>
      <c r="KLC1526" s="272"/>
      <c r="KLD1526" s="272"/>
      <c r="KLE1526" s="272"/>
      <c r="KLF1526" s="272"/>
      <c r="KLG1526" s="272"/>
      <c r="KLH1526" s="272"/>
      <c r="KLI1526" s="272"/>
      <c r="KLJ1526" s="272"/>
      <c r="KLK1526" s="272"/>
      <c r="KLL1526" s="272"/>
      <c r="KLM1526" s="272"/>
      <c r="KLN1526" s="272"/>
      <c r="KLO1526" s="272"/>
      <c r="KLP1526" s="272"/>
      <c r="KLQ1526" s="272"/>
      <c r="KLR1526" s="272"/>
      <c r="KLS1526" s="272"/>
      <c r="KLT1526" s="272"/>
      <c r="KLU1526" s="272"/>
      <c r="KLV1526" s="272"/>
      <c r="KLW1526" s="272"/>
      <c r="KLX1526" s="272"/>
      <c r="KLY1526" s="272"/>
      <c r="KLZ1526" s="272"/>
      <c r="KMA1526" s="272"/>
      <c r="KMB1526" s="272"/>
      <c r="KMC1526" s="272"/>
      <c r="KMD1526" s="272"/>
      <c r="KME1526" s="272"/>
      <c r="KMF1526" s="272"/>
      <c r="KMG1526" s="272"/>
      <c r="KMH1526" s="272"/>
      <c r="KMI1526" s="272"/>
      <c r="KMJ1526" s="272"/>
      <c r="KMK1526" s="272"/>
      <c r="KML1526" s="272"/>
      <c r="KMM1526" s="272"/>
      <c r="KMN1526" s="272"/>
      <c r="KMO1526" s="272"/>
      <c r="KMP1526" s="272"/>
      <c r="KMQ1526" s="272"/>
      <c r="KMR1526" s="272"/>
      <c r="KMS1526" s="272"/>
      <c r="KMT1526" s="272"/>
      <c r="KMU1526" s="272"/>
      <c r="KMV1526" s="272"/>
      <c r="KMW1526" s="272"/>
      <c r="KMX1526" s="272"/>
      <c r="KMY1526" s="272"/>
      <c r="KMZ1526" s="272"/>
      <c r="KNA1526" s="272"/>
      <c r="KNB1526" s="272"/>
      <c r="KNC1526" s="272"/>
      <c r="KND1526" s="272"/>
      <c r="KNE1526" s="272"/>
      <c r="KNF1526" s="272"/>
      <c r="KNG1526" s="272"/>
      <c r="KNH1526" s="272"/>
      <c r="KNI1526" s="272"/>
      <c r="KNJ1526" s="272"/>
      <c r="KNK1526" s="272"/>
      <c r="KNL1526" s="272"/>
      <c r="KNM1526" s="272"/>
      <c r="KNN1526" s="272"/>
      <c r="KNO1526" s="272"/>
      <c r="KNP1526" s="272"/>
      <c r="KNQ1526" s="272"/>
      <c r="KNR1526" s="272"/>
      <c r="KNS1526" s="272"/>
      <c r="KNT1526" s="272"/>
      <c r="KNU1526" s="272"/>
      <c r="KNV1526" s="272"/>
      <c r="KNW1526" s="272"/>
      <c r="KNX1526" s="272"/>
      <c r="KNY1526" s="272"/>
      <c r="KNZ1526" s="272"/>
      <c r="KOA1526" s="272"/>
      <c r="KOB1526" s="272"/>
      <c r="KOC1526" s="272"/>
      <c r="KOD1526" s="272"/>
      <c r="KOE1526" s="272"/>
      <c r="KOF1526" s="272"/>
      <c r="KOG1526" s="272"/>
      <c r="KOH1526" s="272"/>
      <c r="KOI1526" s="272"/>
      <c r="KOJ1526" s="272"/>
      <c r="KOK1526" s="272"/>
      <c r="KOL1526" s="272"/>
      <c r="KOM1526" s="272"/>
      <c r="KON1526" s="272"/>
      <c r="KOO1526" s="272"/>
      <c r="KOP1526" s="272"/>
      <c r="KOQ1526" s="272"/>
      <c r="KOR1526" s="272"/>
      <c r="KOS1526" s="272"/>
      <c r="KOT1526" s="272"/>
      <c r="KOU1526" s="272"/>
      <c r="KOV1526" s="272"/>
      <c r="KOW1526" s="272"/>
      <c r="KOX1526" s="272"/>
      <c r="KOY1526" s="272"/>
      <c r="KOZ1526" s="272"/>
      <c r="KPA1526" s="272"/>
      <c r="KPB1526" s="272"/>
      <c r="KPC1526" s="272"/>
      <c r="KPD1526" s="272"/>
      <c r="KPE1526" s="272"/>
      <c r="KPF1526" s="272"/>
      <c r="KPG1526" s="272"/>
      <c r="KPH1526" s="272"/>
      <c r="KPI1526" s="272"/>
      <c r="KPJ1526" s="272"/>
      <c r="KPK1526" s="272"/>
      <c r="KPL1526" s="272"/>
      <c r="KPM1526" s="272"/>
      <c r="KPN1526" s="272"/>
      <c r="KPO1526" s="272"/>
      <c r="KPP1526" s="272"/>
      <c r="KPQ1526" s="272"/>
      <c r="KPR1526" s="272"/>
      <c r="KPS1526" s="272"/>
      <c r="KPT1526" s="272"/>
      <c r="KPU1526" s="272"/>
      <c r="KPV1526" s="272"/>
      <c r="KPW1526" s="272"/>
      <c r="KPX1526" s="272"/>
      <c r="KPY1526" s="272"/>
      <c r="KPZ1526" s="272"/>
      <c r="KQA1526" s="272"/>
      <c r="KQB1526" s="272"/>
      <c r="KQC1526" s="272"/>
      <c r="KQD1526" s="272"/>
      <c r="KQE1526" s="272"/>
      <c r="KQF1526" s="272"/>
      <c r="KQG1526" s="272"/>
      <c r="KQH1526" s="272"/>
      <c r="KQI1526" s="272"/>
      <c r="KQJ1526" s="272"/>
      <c r="KQK1526" s="272"/>
      <c r="KQL1526" s="272"/>
      <c r="KQM1526" s="272"/>
      <c r="KQN1526" s="272"/>
      <c r="KQO1526" s="272"/>
      <c r="KQP1526" s="272"/>
      <c r="KQQ1526" s="272"/>
      <c r="KQR1526" s="272"/>
      <c r="KQS1526" s="272"/>
      <c r="KQT1526" s="272"/>
      <c r="KQU1526" s="272"/>
      <c r="KQV1526" s="272"/>
      <c r="KQW1526" s="272"/>
      <c r="KQX1526" s="272"/>
      <c r="KQY1526" s="272"/>
      <c r="KQZ1526" s="272"/>
      <c r="KRA1526" s="272"/>
      <c r="KRB1526" s="272"/>
      <c r="KRC1526" s="272"/>
      <c r="KRD1526" s="272"/>
      <c r="KRE1526" s="272"/>
      <c r="KRF1526" s="272"/>
      <c r="KRG1526" s="272"/>
      <c r="KRH1526" s="272"/>
      <c r="KRI1526" s="272"/>
      <c r="KRJ1526" s="272"/>
      <c r="KRK1526" s="272"/>
      <c r="KRL1526" s="272"/>
      <c r="KRM1526" s="272"/>
      <c r="KRN1526" s="272"/>
      <c r="KRO1526" s="272"/>
      <c r="KRP1526" s="272"/>
      <c r="KRQ1526" s="272"/>
      <c r="KRR1526" s="272"/>
      <c r="KRS1526" s="272"/>
      <c r="KRT1526" s="272"/>
      <c r="KRU1526" s="272"/>
      <c r="KRV1526" s="272"/>
      <c r="KRW1526" s="272"/>
      <c r="KRX1526" s="272"/>
      <c r="KRY1526" s="272"/>
      <c r="KRZ1526" s="272"/>
      <c r="KSA1526" s="272"/>
      <c r="KSB1526" s="272"/>
      <c r="KSC1526" s="272"/>
      <c r="KSD1526" s="272"/>
      <c r="KSE1526" s="272"/>
      <c r="KSF1526" s="272"/>
      <c r="KSG1526" s="272"/>
      <c r="KSH1526" s="272"/>
      <c r="KSI1526" s="272"/>
      <c r="KSJ1526" s="272"/>
      <c r="KSK1526" s="272"/>
      <c r="KSL1526" s="272"/>
      <c r="KSM1526" s="272"/>
      <c r="KSN1526" s="272"/>
      <c r="KSO1526" s="272"/>
      <c r="KSP1526" s="272"/>
      <c r="KSQ1526" s="272"/>
      <c r="KSR1526" s="272"/>
      <c r="KSS1526" s="272"/>
      <c r="KST1526" s="272"/>
      <c r="KSU1526" s="272"/>
      <c r="KSV1526" s="272"/>
      <c r="KSW1526" s="272"/>
      <c r="KSX1526" s="272"/>
      <c r="KSY1526" s="272"/>
      <c r="KSZ1526" s="272"/>
      <c r="KTA1526" s="272"/>
      <c r="KTB1526" s="272"/>
      <c r="KTC1526" s="272"/>
      <c r="KTD1526" s="272"/>
      <c r="KTE1526" s="272"/>
      <c r="KTF1526" s="272"/>
      <c r="KTG1526" s="272"/>
      <c r="KTH1526" s="272"/>
      <c r="KTI1526" s="272"/>
      <c r="KTJ1526" s="272"/>
      <c r="KTK1526" s="272"/>
      <c r="KTL1526" s="272"/>
      <c r="KTM1526" s="272"/>
      <c r="KTN1526" s="272"/>
      <c r="KTO1526" s="272"/>
      <c r="KTP1526" s="272"/>
      <c r="KTQ1526" s="272"/>
      <c r="KTR1526" s="272"/>
      <c r="KTS1526" s="272"/>
      <c r="KTT1526" s="272"/>
      <c r="KTU1526" s="272"/>
      <c r="KTV1526" s="272"/>
      <c r="KTW1526" s="272"/>
      <c r="KTX1526" s="272"/>
      <c r="KTY1526" s="272"/>
      <c r="KTZ1526" s="272"/>
      <c r="KUA1526" s="272"/>
      <c r="KUB1526" s="272"/>
      <c r="KUC1526" s="272"/>
      <c r="KUD1526" s="272"/>
      <c r="KUE1526" s="272"/>
      <c r="KUF1526" s="272"/>
      <c r="KUG1526" s="272"/>
      <c r="KUH1526" s="272"/>
      <c r="KUI1526" s="272"/>
      <c r="KUJ1526" s="272"/>
      <c r="KUK1526" s="272"/>
      <c r="KUL1526" s="272"/>
      <c r="KUM1526" s="272"/>
      <c r="KUN1526" s="272"/>
      <c r="KUO1526" s="272"/>
      <c r="KUP1526" s="272"/>
      <c r="KUQ1526" s="272"/>
      <c r="KUR1526" s="272"/>
      <c r="KUS1526" s="272"/>
      <c r="KUT1526" s="272"/>
      <c r="KUU1526" s="272"/>
      <c r="KUV1526" s="272"/>
      <c r="KUW1526" s="272"/>
      <c r="KUX1526" s="272"/>
      <c r="KUY1526" s="272"/>
      <c r="KUZ1526" s="272"/>
      <c r="KVA1526" s="272"/>
      <c r="KVB1526" s="272"/>
      <c r="KVC1526" s="272"/>
      <c r="KVD1526" s="272"/>
      <c r="KVE1526" s="272"/>
      <c r="KVF1526" s="272"/>
      <c r="KVG1526" s="272"/>
      <c r="KVH1526" s="272"/>
      <c r="KVI1526" s="272"/>
      <c r="KVJ1526" s="272"/>
      <c r="KVK1526" s="272"/>
      <c r="KVL1526" s="272"/>
      <c r="KVM1526" s="272"/>
      <c r="KVN1526" s="272"/>
      <c r="KVO1526" s="272"/>
      <c r="KVP1526" s="272"/>
      <c r="KVQ1526" s="272"/>
      <c r="KVR1526" s="272"/>
      <c r="KVS1526" s="272"/>
      <c r="KVT1526" s="272"/>
      <c r="KVU1526" s="272"/>
      <c r="KVV1526" s="272"/>
      <c r="KVW1526" s="272"/>
      <c r="KVX1526" s="272"/>
      <c r="KVY1526" s="272"/>
      <c r="KVZ1526" s="272"/>
      <c r="KWA1526" s="272"/>
      <c r="KWB1526" s="272"/>
      <c r="KWC1526" s="272"/>
      <c r="KWD1526" s="272"/>
      <c r="KWE1526" s="272"/>
      <c r="KWF1526" s="272"/>
      <c r="KWG1526" s="272"/>
      <c r="KWH1526" s="272"/>
      <c r="KWI1526" s="272"/>
      <c r="KWJ1526" s="272"/>
      <c r="KWK1526" s="272"/>
      <c r="KWL1526" s="272"/>
      <c r="KWM1526" s="272"/>
      <c r="KWN1526" s="272"/>
      <c r="KWO1526" s="272"/>
      <c r="KWP1526" s="272"/>
      <c r="KWQ1526" s="272"/>
      <c r="KWR1526" s="272"/>
      <c r="KWS1526" s="272"/>
      <c r="KWT1526" s="272"/>
      <c r="KWU1526" s="272"/>
      <c r="KWV1526" s="272"/>
      <c r="KWW1526" s="272"/>
      <c r="KWX1526" s="272"/>
      <c r="KWY1526" s="272"/>
      <c r="KWZ1526" s="272"/>
      <c r="KXA1526" s="272"/>
      <c r="KXB1526" s="272"/>
      <c r="KXC1526" s="272"/>
      <c r="KXD1526" s="272"/>
      <c r="KXE1526" s="272"/>
      <c r="KXF1526" s="272"/>
      <c r="KXG1526" s="272"/>
      <c r="KXH1526" s="272"/>
      <c r="KXI1526" s="272"/>
      <c r="KXJ1526" s="272"/>
      <c r="KXK1526" s="272"/>
      <c r="KXL1526" s="272"/>
      <c r="KXM1526" s="272"/>
      <c r="KXN1526" s="272"/>
      <c r="KXO1526" s="272"/>
      <c r="KXP1526" s="272"/>
      <c r="KXQ1526" s="272"/>
      <c r="KXR1526" s="272"/>
      <c r="KXS1526" s="272"/>
      <c r="KXT1526" s="272"/>
      <c r="KXU1526" s="272"/>
      <c r="KXV1526" s="272"/>
      <c r="KXW1526" s="272"/>
      <c r="KXX1526" s="272"/>
      <c r="KXY1526" s="272"/>
      <c r="KXZ1526" s="272"/>
      <c r="KYA1526" s="272"/>
      <c r="KYB1526" s="272"/>
      <c r="KYC1526" s="272"/>
      <c r="KYD1526" s="272"/>
      <c r="KYE1526" s="272"/>
      <c r="KYF1526" s="272"/>
      <c r="KYG1526" s="272"/>
      <c r="KYH1526" s="272"/>
      <c r="KYI1526" s="272"/>
      <c r="KYJ1526" s="272"/>
      <c r="KYK1526" s="272"/>
      <c r="KYL1526" s="272"/>
      <c r="KYM1526" s="272"/>
      <c r="KYN1526" s="272"/>
      <c r="KYO1526" s="272"/>
      <c r="KYP1526" s="272"/>
      <c r="KYQ1526" s="272"/>
      <c r="KYR1526" s="272"/>
      <c r="KYS1526" s="272"/>
      <c r="KYT1526" s="272"/>
      <c r="KYU1526" s="272"/>
      <c r="KYV1526" s="272"/>
      <c r="KYW1526" s="272"/>
      <c r="KYX1526" s="272"/>
      <c r="KYY1526" s="272"/>
      <c r="KYZ1526" s="272"/>
      <c r="KZA1526" s="272"/>
      <c r="KZB1526" s="272"/>
      <c r="KZC1526" s="272"/>
      <c r="KZD1526" s="272"/>
      <c r="KZE1526" s="272"/>
      <c r="KZF1526" s="272"/>
      <c r="KZG1526" s="272"/>
      <c r="KZH1526" s="272"/>
      <c r="KZI1526" s="272"/>
      <c r="KZJ1526" s="272"/>
      <c r="KZK1526" s="272"/>
      <c r="KZL1526" s="272"/>
      <c r="KZM1526" s="272"/>
      <c r="KZN1526" s="272"/>
      <c r="KZO1526" s="272"/>
      <c r="KZP1526" s="272"/>
      <c r="KZQ1526" s="272"/>
      <c r="KZR1526" s="272"/>
      <c r="KZS1526" s="272"/>
      <c r="KZT1526" s="272"/>
      <c r="KZU1526" s="272"/>
      <c r="KZV1526" s="272"/>
      <c r="KZW1526" s="272"/>
      <c r="KZX1526" s="272"/>
      <c r="KZY1526" s="272"/>
      <c r="KZZ1526" s="272"/>
      <c r="LAA1526" s="272"/>
      <c r="LAB1526" s="272"/>
      <c r="LAC1526" s="272"/>
      <c r="LAD1526" s="272"/>
      <c r="LAE1526" s="272"/>
      <c r="LAF1526" s="272"/>
      <c r="LAG1526" s="272"/>
      <c r="LAH1526" s="272"/>
      <c r="LAI1526" s="272"/>
      <c r="LAJ1526" s="272"/>
      <c r="LAK1526" s="272"/>
      <c r="LAL1526" s="272"/>
      <c r="LAM1526" s="272"/>
      <c r="LAN1526" s="272"/>
      <c r="LAO1526" s="272"/>
      <c r="LAP1526" s="272"/>
      <c r="LAQ1526" s="272"/>
      <c r="LAR1526" s="272"/>
      <c r="LAS1526" s="272"/>
      <c r="LAT1526" s="272"/>
      <c r="LAU1526" s="272"/>
      <c r="LAV1526" s="272"/>
      <c r="LAW1526" s="272"/>
      <c r="LAX1526" s="272"/>
      <c r="LAY1526" s="272"/>
      <c r="LAZ1526" s="272"/>
      <c r="LBA1526" s="272"/>
      <c r="LBB1526" s="272"/>
      <c r="LBC1526" s="272"/>
      <c r="LBD1526" s="272"/>
      <c r="LBE1526" s="272"/>
      <c r="LBF1526" s="272"/>
      <c r="LBG1526" s="272"/>
      <c r="LBH1526" s="272"/>
      <c r="LBI1526" s="272"/>
      <c r="LBJ1526" s="272"/>
      <c r="LBK1526" s="272"/>
      <c r="LBL1526" s="272"/>
      <c r="LBM1526" s="272"/>
      <c r="LBN1526" s="272"/>
      <c r="LBO1526" s="272"/>
      <c r="LBP1526" s="272"/>
      <c r="LBQ1526" s="272"/>
      <c r="LBR1526" s="272"/>
      <c r="LBS1526" s="272"/>
      <c r="LBT1526" s="272"/>
      <c r="LBU1526" s="272"/>
      <c r="LBV1526" s="272"/>
      <c r="LBW1526" s="272"/>
      <c r="LBX1526" s="272"/>
      <c r="LBY1526" s="272"/>
      <c r="LBZ1526" s="272"/>
      <c r="LCA1526" s="272"/>
      <c r="LCB1526" s="272"/>
      <c r="LCC1526" s="272"/>
      <c r="LCD1526" s="272"/>
      <c r="LCE1526" s="272"/>
      <c r="LCF1526" s="272"/>
      <c r="LCG1526" s="272"/>
      <c r="LCH1526" s="272"/>
      <c r="LCI1526" s="272"/>
      <c r="LCJ1526" s="272"/>
      <c r="LCK1526" s="272"/>
      <c r="LCL1526" s="272"/>
      <c r="LCM1526" s="272"/>
      <c r="LCN1526" s="272"/>
      <c r="LCO1526" s="272"/>
      <c r="LCP1526" s="272"/>
      <c r="LCQ1526" s="272"/>
      <c r="LCR1526" s="272"/>
      <c r="LCS1526" s="272"/>
      <c r="LCT1526" s="272"/>
      <c r="LCU1526" s="272"/>
      <c r="LCV1526" s="272"/>
      <c r="LCW1526" s="272"/>
      <c r="LCX1526" s="272"/>
      <c r="LCY1526" s="272"/>
      <c r="LCZ1526" s="272"/>
      <c r="LDA1526" s="272"/>
      <c r="LDB1526" s="272"/>
      <c r="LDC1526" s="272"/>
      <c r="LDD1526" s="272"/>
      <c r="LDE1526" s="272"/>
      <c r="LDF1526" s="272"/>
      <c r="LDG1526" s="272"/>
      <c r="LDH1526" s="272"/>
      <c r="LDI1526" s="272"/>
      <c r="LDJ1526" s="272"/>
      <c r="LDK1526" s="272"/>
      <c r="LDL1526" s="272"/>
      <c r="LDM1526" s="272"/>
      <c r="LDN1526" s="272"/>
      <c r="LDO1526" s="272"/>
      <c r="LDP1526" s="272"/>
      <c r="LDQ1526" s="272"/>
      <c r="LDR1526" s="272"/>
      <c r="LDS1526" s="272"/>
      <c r="LDT1526" s="272"/>
      <c r="LDU1526" s="272"/>
      <c r="LDV1526" s="272"/>
      <c r="LDW1526" s="272"/>
      <c r="LDX1526" s="272"/>
      <c r="LDY1526" s="272"/>
      <c r="LDZ1526" s="272"/>
      <c r="LEA1526" s="272"/>
      <c r="LEB1526" s="272"/>
      <c r="LEC1526" s="272"/>
      <c r="LED1526" s="272"/>
      <c r="LEE1526" s="272"/>
      <c r="LEF1526" s="272"/>
      <c r="LEG1526" s="272"/>
      <c r="LEH1526" s="272"/>
      <c r="LEI1526" s="272"/>
      <c r="LEJ1526" s="272"/>
      <c r="LEK1526" s="272"/>
      <c r="LEL1526" s="272"/>
      <c r="LEM1526" s="272"/>
      <c r="LEN1526" s="272"/>
      <c r="LEO1526" s="272"/>
      <c r="LEP1526" s="272"/>
      <c r="LEQ1526" s="272"/>
      <c r="LER1526" s="272"/>
      <c r="LES1526" s="272"/>
      <c r="LET1526" s="272"/>
      <c r="LEU1526" s="272"/>
      <c r="LEV1526" s="272"/>
      <c r="LEW1526" s="272"/>
      <c r="LEX1526" s="272"/>
      <c r="LEY1526" s="272"/>
      <c r="LEZ1526" s="272"/>
      <c r="LFA1526" s="272"/>
      <c r="LFB1526" s="272"/>
      <c r="LFC1526" s="272"/>
      <c r="LFD1526" s="272"/>
      <c r="LFE1526" s="272"/>
      <c r="LFF1526" s="272"/>
      <c r="LFG1526" s="272"/>
      <c r="LFH1526" s="272"/>
      <c r="LFI1526" s="272"/>
      <c r="LFJ1526" s="272"/>
      <c r="LFK1526" s="272"/>
      <c r="LFL1526" s="272"/>
      <c r="LFM1526" s="272"/>
      <c r="LFN1526" s="272"/>
      <c r="LFO1526" s="272"/>
      <c r="LFP1526" s="272"/>
      <c r="LFQ1526" s="272"/>
      <c r="LFR1526" s="272"/>
      <c r="LFS1526" s="272"/>
      <c r="LFT1526" s="272"/>
      <c r="LFU1526" s="272"/>
      <c r="LFV1526" s="272"/>
      <c r="LFW1526" s="272"/>
      <c r="LFX1526" s="272"/>
      <c r="LFY1526" s="272"/>
      <c r="LFZ1526" s="272"/>
      <c r="LGA1526" s="272"/>
      <c r="LGB1526" s="272"/>
      <c r="LGC1526" s="272"/>
      <c r="LGD1526" s="272"/>
      <c r="LGE1526" s="272"/>
      <c r="LGF1526" s="272"/>
      <c r="LGG1526" s="272"/>
      <c r="LGH1526" s="272"/>
      <c r="LGI1526" s="272"/>
      <c r="LGJ1526" s="272"/>
      <c r="LGK1526" s="272"/>
      <c r="LGL1526" s="272"/>
      <c r="LGM1526" s="272"/>
      <c r="LGN1526" s="272"/>
      <c r="LGO1526" s="272"/>
      <c r="LGP1526" s="272"/>
      <c r="LGQ1526" s="272"/>
      <c r="LGR1526" s="272"/>
      <c r="LGS1526" s="272"/>
      <c r="LGT1526" s="272"/>
      <c r="LGU1526" s="272"/>
      <c r="LGV1526" s="272"/>
      <c r="LGW1526" s="272"/>
      <c r="LGX1526" s="272"/>
      <c r="LGY1526" s="272"/>
      <c r="LGZ1526" s="272"/>
      <c r="LHA1526" s="272"/>
      <c r="LHB1526" s="272"/>
      <c r="LHC1526" s="272"/>
      <c r="LHD1526" s="272"/>
      <c r="LHE1526" s="272"/>
      <c r="LHF1526" s="272"/>
      <c r="LHG1526" s="272"/>
      <c r="LHH1526" s="272"/>
      <c r="LHI1526" s="272"/>
      <c r="LHJ1526" s="272"/>
      <c r="LHK1526" s="272"/>
      <c r="LHL1526" s="272"/>
      <c r="LHM1526" s="272"/>
      <c r="LHN1526" s="272"/>
      <c r="LHO1526" s="272"/>
      <c r="LHP1526" s="272"/>
      <c r="LHQ1526" s="272"/>
      <c r="LHR1526" s="272"/>
      <c r="LHS1526" s="272"/>
      <c r="LHT1526" s="272"/>
      <c r="LHU1526" s="272"/>
      <c r="LHV1526" s="272"/>
      <c r="LHW1526" s="272"/>
      <c r="LHX1526" s="272"/>
      <c r="LHY1526" s="272"/>
      <c r="LHZ1526" s="272"/>
      <c r="LIA1526" s="272"/>
      <c r="LIB1526" s="272"/>
      <c r="LIC1526" s="272"/>
      <c r="LID1526" s="272"/>
      <c r="LIE1526" s="272"/>
      <c r="LIF1526" s="272"/>
      <c r="LIG1526" s="272"/>
      <c r="LIH1526" s="272"/>
      <c r="LII1526" s="272"/>
      <c r="LIJ1526" s="272"/>
      <c r="LIK1526" s="272"/>
      <c r="LIL1526" s="272"/>
      <c r="LIM1526" s="272"/>
      <c r="LIN1526" s="272"/>
      <c r="LIO1526" s="272"/>
      <c r="LIP1526" s="272"/>
      <c r="LIQ1526" s="272"/>
      <c r="LIR1526" s="272"/>
      <c r="LIS1526" s="272"/>
      <c r="LIT1526" s="272"/>
      <c r="LIU1526" s="272"/>
      <c r="LIV1526" s="272"/>
      <c r="LIW1526" s="272"/>
      <c r="LIX1526" s="272"/>
      <c r="LIY1526" s="272"/>
      <c r="LIZ1526" s="272"/>
      <c r="LJA1526" s="272"/>
      <c r="LJB1526" s="272"/>
      <c r="LJC1526" s="272"/>
      <c r="LJD1526" s="272"/>
      <c r="LJE1526" s="272"/>
      <c r="LJF1526" s="272"/>
      <c r="LJG1526" s="272"/>
      <c r="LJH1526" s="272"/>
      <c r="LJI1526" s="272"/>
      <c r="LJJ1526" s="272"/>
      <c r="LJK1526" s="272"/>
      <c r="LJL1526" s="272"/>
      <c r="LJM1526" s="272"/>
      <c r="LJN1526" s="272"/>
      <c r="LJO1526" s="272"/>
      <c r="LJP1526" s="272"/>
      <c r="LJQ1526" s="272"/>
      <c r="LJR1526" s="272"/>
      <c r="LJS1526" s="272"/>
      <c r="LJT1526" s="272"/>
      <c r="LJU1526" s="272"/>
      <c r="LJV1526" s="272"/>
      <c r="LJW1526" s="272"/>
      <c r="LJX1526" s="272"/>
      <c r="LJY1526" s="272"/>
      <c r="LJZ1526" s="272"/>
      <c r="LKA1526" s="272"/>
      <c r="LKB1526" s="272"/>
      <c r="LKC1526" s="272"/>
      <c r="LKD1526" s="272"/>
      <c r="LKE1526" s="272"/>
      <c r="LKF1526" s="272"/>
      <c r="LKG1526" s="272"/>
      <c r="LKH1526" s="272"/>
      <c r="LKI1526" s="272"/>
      <c r="LKJ1526" s="272"/>
      <c r="LKK1526" s="272"/>
      <c r="LKL1526" s="272"/>
      <c r="LKM1526" s="272"/>
      <c r="LKN1526" s="272"/>
      <c r="LKO1526" s="272"/>
      <c r="LKP1526" s="272"/>
      <c r="LKQ1526" s="272"/>
      <c r="LKR1526" s="272"/>
      <c r="LKS1526" s="272"/>
      <c r="LKT1526" s="272"/>
      <c r="LKU1526" s="272"/>
      <c r="LKV1526" s="272"/>
      <c r="LKW1526" s="272"/>
      <c r="LKX1526" s="272"/>
      <c r="LKY1526" s="272"/>
      <c r="LKZ1526" s="272"/>
      <c r="LLA1526" s="272"/>
      <c r="LLB1526" s="272"/>
      <c r="LLC1526" s="272"/>
      <c r="LLD1526" s="272"/>
      <c r="LLE1526" s="272"/>
      <c r="LLF1526" s="272"/>
      <c r="LLG1526" s="272"/>
      <c r="LLH1526" s="272"/>
      <c r="LLI1526" s="272"/>
      <c r="LLJ1526" s="272"/>
      <c r="LLK1526" s="272"/>
      <c r="LLL1526" s="272"/>
      <c r="LLM1526" s="272"/>
      <c r="LLN1526" s="272"/>
      <c r="LLO1526" s="272"/>
      <c r="LLP1526" s="272"/>
      <c r="LLQ1526" s="272"/>
      <c r="LLR1526" s="272"/>
      <c r="LLS1526" s="272"/>
      <c r="LLT1526" s="272"/>
      <c r="LLU1526" s="272"/>
      <c r="LLV1526" s="272"/>
      <c r="LLW1526" s="272"/>
      <c r="LLX1526" s="272"/>
      <c r="LLY1526" s="272"/>
      <c r="LLZ1526" s="272"/>
      <c r="LMA1526" s="272"/>
      <c r="LMB1526" s="272"/>
      <c r="LMC1526" s="272"/>
      <c r="LMD1526" s="272"/>
      <c r="LME1526" s="272"/>
      <c r="LMF1526" s="272"/>
      <c r="LMG1526" s="272"/>
      <c r="LMH1526" s="272"/>
      <c r="LMI1526" s="272"/>
      <c r="LMJ1526" s="272"/>
      <c r="LMK1526" s="272"/>
      <c r="LML1526" s="272"/>
      <c r="LMM1526" s="272"/>
      <c r="LMN1526" s="272"/>
      <c r="LMO1526" s="272"/>
      <c r="LMP1526" s="272"/>
      <c r="LMQ1526" s="272"/>
      <c r="LMR1526" s="272"/>
      <c r="LMS1526" s="272"/>
      <c r="LMT1526" s="272"/>
      <c r="LMU1526" s="272"/>
      <c r="LMV1526" s="272"/>
      <c r="LMW1526" s="272"/>
      <c r="LMX1526" s="272"/>
      <c r="LMY1526" s="272"/>
      <c r="LMZ1526" s="272"/>
      <c r="LNA1526" s="272"/>
      <c r="LNB1526" s="272"/>
      <c r="LNC1526" s="272"/>
      <c r="LND1526" s="272"/>
      <c r="LNE1526" s="272"/>
      <c r="LNF1526" s="272"/>
      <c r="LNG1526" s="272"/>
      <c r="LNH1526" s="272"/>
      <c r="LNI1526" s="272"/>
      <c r="LNJ1526" s="272"/>
      <c r="LNK1526" s="272"/>
      <c r="LNL1526" s="272"/>
      <c r="LNM1526" s="272"/>
      <c r="LNN1526" s="272"/>
      <c r="LNO1526" s="272"/>
      <c r="LNP1526" s="272"/>
      <c r="LNQ1526" s="272"/>
      <c r="LNR1526" s="272"/>
      <c r="LNS1526" s="272"/>
      <c r="LNT1526" s="272"/>
      <c r="LNU1526" s="272"/>
      <c r="LNV1526" s="272"/>
      <c r="LNW1526" s="272"/>
      <c r="LNX1526" s="272"/>
      <c r="LNY1526" s="272"/>
      <c r="LNZ1526" s="272"/>
      <c r="LOA1526" s="272"/>
      <c r="LOB1526" s="272"/>
      <c r="LOC1526" s="272"/>
      <c r="LOD1526" s="272"/>
      <c r="LOE1526" s="272"/>
      <c r="LOF1526" s="272"/>
      <c r="LOG1526" s="272"/>
      <c r="LOH1526" s="272"/>
      <c r="LOI1526" s="272"/>
      <c r="LOJ1526" s="272"/>
      <c r="LOK1526" s="272"/>
      <c r="LOL1526" s="272"/>
      <c r="LOM1526" s="272"/>
      <c r="LON1526" s="272"/>
      <c r="LOO1526" s="272"/>
      <c r="LOP1526" s="272"/>
      <c r="LOQ1526" s="272"/>
      <c r="LOR1526" s="272"/>
      <c r="LOS1526" s="272"/>
      <c r="LOT1526" s="272"/>
      <c r="LOU1526" s="272"/>
      <c r="LOV1526" s="272"/>
      <c r="LOW1526" s="272"/>
      <c r="LOX1526" s="272"/>
      <c r="LOY1526" s="272"/>
      <c r="LOZ1526" s="272"/>
      <c r="LPA1526" s="272"/>
      <c r="LPB1526" s="272"/>
      <c r="LPC1526" s="272"/>
      <c r="LPD1526" s="272"/>
      <c r="LPE1526" s="272"/>
      <c r="LPF1526" s="272"/>
      <c r="LPG1526" s="272"/>
      <c r="LPH1526" s="272"/>
      <c r="LPI1526" s="272"/>
      <c r="LPJ1526" s="272"/>
      <c r="LPK1526" s="272"/>
      <c r="LPL1526" s="272"/>
      <c r="LPM1526" s="272"/>
      <c r="LPN1526" s="272"/>
      <c r="LPO1526" s="272"/>
      <c r="LPP1526" s="272"/>
      <c r="LPQ1526" s="272"/>
      <c r="LPR1526" s="272"/>
      <c r="LPS1526" s="272"/>
      <c r="LPT1526" s="272"/>
      <c r="LPU1526" s="272"/>
      <c r="LPV1526" s="272"/>
      <c r="LPW1526" s="272"/>
      <c r="LPX1526" s="272"/>
      <c r="LPY1526" s="272"/>
      <c r="LPZ1526" s="272"/>
      <c r="LQA1526" s="272"/>
      <c r="LQB1526" s="272"/>
      <c r="LQC1526" s="272"/>
      <c r="LQD1526" s="272"/>
      <c r="LQE1526" s="272"/>
      <c r="LQF1526" s="272"/>
      <c r="LQG1526" s="272"/>
      <c r="LQH1526" s="272"/>
      <c r="LQI1526" s="272"/>
      <c r="LQJ1526" s="272"/>
      <c r="LQK1526" s="272"/>
      <c r="LQL1526" s="272"/>
      <c r="LQM1526" s="272"/>
      <c r="LQN1526" s="272"/>
      <c r="LQO1526" s="272"/>
      <c r="LQP1526" s="272"/>
      <c r="LQQ1526" s="272"/>
      <c r="LQR1526" s="272"/>
      <c r="LQS1526" s="272"/>
      <c r="LQT1526" s="272"/>
      <c r="LQU1526" s="272"/>
      <c r="LQV1526" s="272"/>
      <c r="LQW1526" s="272"/>
      <c r="LQX1526" s="272"/>
      <c r="LQY1526" s="272"/>
      <c r="LQZ1526" s="272"/>
      <c r="LRA1526" s="272"/>
      <c r="LRB1526" s="272"/>
      <c r="LRC1526" s="272"/>
      <c r="LRD1526" s="272"/>
      <c r="LRE1526" s="272"/>
      <c r="LRF1526" s="272"/>
      <c r="LRG1526" s="272"/>
      <c r="LRH1526" s="272"/>
      <c r="LRI1526" s="272"/>
      <c r="LRJ1526" s="272"/>
      <c r="LRK1526" s="272"/>
      <c r="LRL1526" s="272"/>
      <c r="LRM1526" s="272"/>
      <c r="LRN1526" s="272"/>
      <c r="LRO1526" s="272"/>
      <c r="LRP1526" s="272"/>
      <c r="LRQ1526" s="272"/>
      <c r="LRR1526" s="272"/>
      <c r="LRS1526" s="272"/>
      <c r="LRT1526" s="272"/>
      <c r="LRU1526" s="272"/>
      <c r="LRV1526" s="272"/>
      <c r="LRW1526" s="272"/>
      <c r="LRX1526" s="272"/>
      <c r="LRY1526" s="272"/>
      <c r="LRZ1526" s="272"/>
      <c r="LSA1526" s="272"/>
      <c r="LSB1526" s="272"/>
      <c r="LSC1526" s="272"/>
      <c r="LSD1526" s="272"/>
      <c r="LSE1526" s="272"/>
      <c r="LSF1526" s="272"/>
      <c r="LSG1526" s="272"/>
      <c r="LSH1526" s="272"/>
      <c r="LSI1526" s="272"/>
      <c r="LSJ1526" s="272"/>
      <c r="LSK1526" s="272"/>
      <c r="LSL1526" s="272"/>
      <c r="LSM1526" s="272"/>
      <c r="LSN1526" s="272"/>
      <c r="LSO1526" s="272"/>
      <c r="LSP1526" s="272"/>
      <c r="LSQ1526" s="272"/>
      <c r="LSR1526" s="272"/>
      <c r="LSS1526" s="272"/>
      <c r="LST1526" s="272"/>
      <c r="LSU1526" s="272"/>
      <c r="LSV1526" s="272"/>
      <c r="LSW1526" s="272"/>
      <c r="LSX1526" s="272"/>
      <c r="LSY1526" s="272"/>
      <c r="LSZ1526" s="272"/>
      <c r="LTA1526" s="272"/>
      <c r="LTB1526" s="272"/>
      <c r="LTC1526" s="272"/>
      <c r="LTD1526" s="272"/>
      <c r="LTE1526" s="272"/>
      <c r="LTF1526" s="272"/>
      <c r="LTG1526" s="272"/>
      <c r="LTH1526" s="272"/>
      <c r="LTI1526" s="272"/>
      <c r="LTJ1526" s="272"/>
      <c r="LTK1526" s="272"/>
      <c r="LTL1526" s="272"/>
      <c r="LTM1526" s="272"/>
      <c r="LTN1526" s="272"/>
      <c r="LTO1526" s="272"/>
      <c r="LTP1526" s="272"/>
      <c r="LTQ1526" s="272"/>
      <c r="LTR1526" s="272"/>
      <c r="LTS1526" s="272"/>
      <c r="LTT1526" s="272"/>
      <c r="LTU1526" s="272"/>
      <c r="LTV1526" s="272"/>
      <c r="LTW1526" s="272"/>
      <c r="LTX1526" s="272"/>
      <c r="LTY1526" s="272"/>
      <c r="LTZ1526" s="272"/>
      <c r="LUA1526" s="272"/>
      <c r="LUB1526" s="272"/>
      <c r="LUC1526" s="272"/>
      <c r="LUD1526" s="272"/>
      <c r="LUE1526" s="272"/>
      <c r="LUF1526" s="272"/>
      <c r="LUG1526" s="272"/>
      <c r="LUH1526" s="272"/>
      <c r="LUI1526" s="272"/>
      <c r="LUJ1526" s="272"/>
      <c r="LUK1526" s="272"/>
      <c r="LUL1526" s="272"/>
      <c r="LUM1526" s="272"/>
      <c r="LUN1526" s="272"/>
      <c r="LUO1526" s="272"/>
      <c r="LUP1526" s="272"/>
      <c r="LUQ1526" s="272"/>
      <c r="LUR1526" s="272"/>
      <c r="LUS1526" s="272"/>
      <c r="LUT1526" s="272"/>
      <c r="LUU1526" s="272"/>
      <c r="LUV1526" s="272"/>
      <c r="LUW1526" s="272"/>
      <c r="LUX1526" s="272"/>
      <c r="LUY1526" s="272"/>
      <c r="LUZ1526" s="272"/>
      <c r="LVA1526" s="272"/>
      <c r="LVB1526" s="272"/>
      <c r="LVC1526" s="272"/>
      <c r="LVD1526" s="272"/>
      <c r="LVE1526" s="272"/>
      <c r="LVF1526" s="272"/>
      <c r="LVG1526" s="272"/>
      <c r="LVH1526" s="272"/>
      <c r="LVI1526" s="272"/>
      <c r="LVJ1526" s="272"/>
      <c r="LVK1526" s="272"/>
      <c r="LVL1526" s="272"/>
      <c r="LVM1526" s="272"/>
      <c r="LVN1526" s="272"/>
      <c r="LVO1526" s="272"/>
      <c r="LVP1526" s="272"/>
      <c r="LVQ1526" s="272"/>
      <c r="LVR1526" s="272"/>
      <c r="LVS1526" s="272"/>
      <c r="LVT1526" s="272"/>
      <c r="LVU1526" s="272"/>
      <c r="LVV1526" s="272"/>
      <c r="LVW1526" s="272"/>
      <c r="LVX1526" s="272"/>
      <c r="LVY1526" s="272"/>
      <c r="LVZ1526" s="272"/>
      <c r="LWA1526" s="272"/>
      <c r="LWB1526" s="272"/>
      <c r="LWC1526" s="272"/>
      <c r="LWD1526" s="272"/>
      <c r="LWE1526" s="272"/>
      <c r="LWF1526" s="272"/>
      <c r="LWG1526" s="272"/>
      <c r="LWH1526" s="272"/>
      <c r="LWI1526" s="272"/>
      <c r="LWJ1526" s="272"/>
      <c r="LWK1526" s="272"/>
      <c r="LWL1526" s="272"/>
      <c r="LWM1526" s="272"/>
      <c r="LWN1526" s="272"/>
      <c r="LWO1526" s="272"/>
      <c r="LWP1526" s="272"/>
      <c r="LWQ1526" s="272"/>
      <c r="LWR1526" s="272"/>
      <c r="LWS1526" s="272"/>
      <c r="LWT1526" s="272"/>
      <c r="LWU1526" s="272"/>
      <c r="LWV1526" s="272"/>
      <c r="LWW1526" s="272"/>
      <c r="LWX1526" s="272"/>
      <c r="LWY1526" s="272"/>
      <c r="LWZ1526" s="272"/>
      <c r="LXA1526" s="272"/>
      <c r="LXB1526" s="272"/>
      <c r="LXC1526" s="272"/>
      <c r="LXD1526" s="272"/>
      <c r="LXE1526" s="272"/>
      <c r="LXF1526" s="272"/>
      <c r="LXG1526" s="272"/>
      <c r="LXH1526" s="272"/>
      <c r="LXI1526" s="272"/>
      <c r="LXJ1526" s="272"/>
      <c r="LXK1526" s="272"/>
      <c r="LXL1526" s="272"/>
      <c r="LXM1526" s="272"/>
      <c r="LXN1526" s="272"/>
      <c r="LXO1526" s="272"/>
      <c r="LXP1526" s="272"/>
      <c r="LXQ1526" s="272"/>
      <c r="LXR1526" s="272"/>
      <c r="LXS1526" s="272"/>
      <c r="LXT1526" s="272"/>
      <c r="LXU1526" s="272"/>
      <c r="LXV1526" s="272"/>
      <c r="LXW1526" s="272"/>
      <c r="LXX1526" s="272"/>
      <c r="LXY1526" s="272"/>
      <c r="LXZ1526" s="272"/>
      <c r="LYA1526" s="272"/>
      <c r="LYB1526" s="272"/>
      <c r="LYC1526" s="272"/>
      <c r="LYD1526" s="272"/>
      <c r="LYE1526" s="272"/>
      <c r="LYF1526" s="272"/>
      <c r="LYG1526" s="272"/>
      <c r="LYH1526" s="272"/>
      <c r="LYI1526" s="272"/>
      <c r="LYJ1526" s="272"/>
      <c r="LYK1526" s="272"/>
      <c r="LYL1526" s="272"/>
      <c r="LYM1526" s="272"/>
      <c r="LYN1526" s="272"/>
      <c r="LYO1526" s="272"/>
      <c r="LYP1526" s="272"/>
      <c r="LYQ1526" s="272"/>
      <c r="LYR1526" s="272"/>
      <c r="LYS1526" s="272"/>
      <c r="LYT1526" s="272"/>
      <c r="LYU1526" s="272"/>
      <c r="LYV1526" s="272"/>
      <c r="LYW1526" s="272"/>
      <c r="LYX1526" s="272"/>
      <c r="LYY1526" s="272"/>
      <c r="LYZ1526" s="272"/>
      <c r="LZA1526" s="272"/>
      <c r="LZB1526" s="272"/>
      <c r="LZC1526" s="272"/>
      <c r="LZD1526" s="272"/>
      <c r="LZE1526" s="272"/>
      <c r="LZF1526" s="272"/>
      <c r="LZG1526" s="272"/>
      <c r="LZH1526" s="272"/>
      <c r="LZI1526" s="272"/>
      <c r="LZJ1526" s="272"/>
      <c r="LZK1526" s="272"/>
      <c r="LZL1526" s="272"/>
      <c r="LZM1526" s="272"/>
      <c r="LZN1526" s="272"/>
      <c r="LZO1526" s="272"/>
      <c r="LZP1526" s="272"/>
      <c r="LZQ1526" s="272"/>
      <c r="LZR1526" s="272"/>
      <c r="LZS1526" s="272"/>
      <c r="LZT1526" s="272"/>
      <c r="LZU1526" s="272"/>
      <c r="LZV1526" s="272"/>
      <c r="LZW1526" s="272"/>
      <c r="LZX1526" s="272"/>
      <c r="LZY1526" s="272"/>
      <c r="LZZ1526" s="272"/>
      <c r="MAA1526" s="272"/>
      <c r="MAB1526" s="272"/>
      <c r="MAC1526" s="272"/>
      <c r="MAD1526" s="272"/>
      <c r="MAE1526" s="272"/>
      <c r="MAF1526" s="272"/>
      <c r="MAG1526" s="272"/>
      <c r="MAH1526" s="272"/>
      <c r="MAI1526" s="272"/>
      <c r="MAJ1526" s="272"/>
      <c r="MAK1526" s="272"/>
      <c r="MAL1526" s="272"/>
      <c r="MAM1526" s="272"/>
      <c r="MAN1526" s="272"/>
      <c r="MAO1526" s="272"/>
      <c r="MAP1526" s="272"/>
      <c r="MAQ1526" s="272"/>
      <c r="MAR1526" s="272"/>
      <c r="MAS1526" s="272"/>
      <c r="MAT1526" s="272"/>
      <c r="MAU1526" s="272"/>
      <c r="MAV1526" s="272"/>
      <c r="MAW1526" s="272"/>
      <c r="MAX1526" s="272"/>
      <c r="MAY1526" s="272"/>
      <c r="MAZ1526" s="272"/>
      <c r="MBA1526" s="272"/>
      <c r="MBB1526" s="272"/>
      <c r="MBC1526" s="272"/>
      <c r="MBD1526" s="272"/>
      <c r="MBE1526" s="272"/>
      <c r="MBF1526" s="272"/>
      <c r="MBG1526" s="272"/>
      <c r="MBH1526" s="272"/>
      <c r="MBI1526" s="272"/>
      <c r="MBJ1526" s="272"/>
      <c r="MBK1526" s="272"/>
      <c r="MBL1526" s="272"/>
      <c r="MBM1526" s="272"/>
      <c r="MBN1526" s="272"/>
      <c r="MBO1526" s="272"/>
      <c r="MBP1526" s="272"/>
      <c r="MBQ1526" s="272"/>
      <c r="MBR1526" s="272"/>
      <c r="MBS1526" s="272"/>
      <c r="MBT1526" s="272"/>
      <c r="MBU1526" s="272"/>
      <c r="MBV1526" s="272"/>
      <c r="MBW1526" s="272"/>
      <c r="MBX1526" s="272"/>
      <c r="MBY1526" s="272"/>
      <c r="MBZ1526" s="272"/>
      <c r="MCA1526" s="272"/>
      <c r="MCB1526" s="272"/>
      <c r="MCC1526" s="272"/>
      <c r="MCD1526" s="272"/>
      <c r="MCE1526" s="272"/>
      <c r="MCF1526" s="272"/>
      <c r="MCG1526" s="272"/>
      <c r="MCH1526" s="272"/>
      <c r="MCI1526" s="272"/>
      <c r="MCJ1526" s="272"/>
      <c r="MCK1526" s="272"/>
      <c r="MCL1526" s="272"/>
      <c r="MCM1526" s="272"/>
      <c r="MCN1526" s="272"/>
      <c r="MCO1526" s="272"/>
      <c r="MCP1526" s="272"/>
      <c r="MCQ1526" s="272"/>
      <c r="MCR1526" s="272"/>
      <c r="MCS1526" s="272"/>
      <c r="MCT1526" s="272"/>
      <c r="MCU1526" s="272"/>
      <c r="MCV1526" s="272"/>
      <c r="MCW1526" s="272"/>
      <c r="MCX1526" s="272"/>
      <c r="MCY1526" s="272"/>
      <c r="MCZ1526" s="272"/>
      <c r="MDA1526" s="272"/>
      <c r="MDB1526" s="272"/>
      <c r="MDC1526" s="272"/>
      <c r="MDD1526" s="272"/>
      <c r="MDE1526" s="272"/>
      <c r="MDF1526" s="272"/>
      <c r="MDG1526" s="272"/>
      <c r="MDH1526" s="272"/>
      <c r="MDI1526" s="272"/>
      <c r="MDJ1526" s="272"/>
      <c r="MDK1526" s="272"/>
      <c r="MDL1526" s="272"/>
      <c r="MDM1526" s="272"/>
      <c r="MDN1526" s="272"/>
      <c r="MDO1526" s="272"/>
      <c r="MDP1526" s="272"/>
      <c r="MDQ1526" s="272"/>
      <c r="MDR1526" s="272"/>
      <c r="MDS1526" s="272"/>
      <c r="MDT1526" s="272"/>
      <c r="MDU1526" s="272"/>
      <c r="MDV1526" s="272"/>
      <c r="MDW1526" s="272"/>
      <c r="MDX1526" s="272"/>
      <c r="MDY1526" s="272"/>
      <c r="MDZ1526" s="272"/>
      <c r="MEA1526" s="272"/>
      <c r="MEB1526" s="272"/>
      <c r="MEC1526" s="272"/>
      <c r="MED1526" s="272"/>
      <c r="MEE1526" s="272"/>
      <c r="MEF1526" s="272"/>
      <c r="MEG1526" s="272"/>
      <c r="MEH1526" s="272"/>
      <c r="MEI1526" s="272"/>
      <c r="MEJ1526" s="272"/>
      <c r="MEK1526" s="272"/>
      <c r="MEL1526" s="272"/>
      <c r="MEM1526" s="272"/>
      <c r="MEN1526" s="272"/>
      <c r="MEO1526" s="272"/>
      <c r="MEP1526" s="272"/>
      <c r="MEQ1526" s="272"/>
      <c r="MER1526" s="272"/>
      <c r="MES1526" s="272"/>
      <c r="MET1526" s="272"/>
      <c r="MEU1526" s="272"/>
      <c r="MEV1526" s="272"/>
      <c r="MEW1526" s="272"/>
      <c r="MEX1526" s="272"/>
      <c r="MEY1526" s="272"/>
      <c r="MEZ1526" s="272"/>
      <c r="MFA1526" s="272"/>
      <c r="MFB1526" s="272"/>
      <c r="MFC1526" s="272"/>
      <c r="MFD1526" s="272"/>
      <c r="MFE1526" s="272"/>
      <c r="MFF1526" s="272"/>
      <c r="MFG1526" s="272"/>
      <c r="MFH1526" s="272"/>
      <c r="MFI1526" s="272"/>
      <c r="MFJ1526" s="272"/>
      <c r="MFK1526" s="272"/>
      <c r="MFL1526" s="272"/>
      <c r="MFM1526" s="272"/>
      <c r="MFN1526" s="272"/>
      <c r="MFO1526" s="272"/>
      <c r="MFP1526" s="272"/>
      <c r="MFQ1526" s="272"/>
      <c r="MFR1526" s="272"/>
      <c r="MFS1526" s="272"/>
      <c r="MFT1526" s="272"/>
      <c r="MFU1526" s="272"/>
      <c r="MFV1526" s="272"/>
      <c r="MFW1526" s="272"/>
      <c r="MFX1526" s="272"/>
      <c r="MFY1526" s="272"/>
      <c r="MFZ1526" s="272"/>
      <c r="MGA1526" s="272"/>
      <c r="MGB1526" s="272"/>
      <c r="MGC1526" s="272"/>
      <c r="MGD1526" s="272"/>
      <c r="MGE1526" s="272"/>
      <c r="MGF1526" s="272"/>
      <c r="MGG1526" s="272"/>
      <c r="MGH1526" s="272"/>
      <c r="MGI1526" s="272"/>
      <c r="MGJ1526" s="272"/>
      <c r="MGK1526" s="272"/>
      <c r="MGL1526" s="272"/>
      <c r="MGM1526" s="272"/>
      <c r="MGN1526" s="272"/>
      <c r="MGO1526" s="272"/>
      <c r="MGP1526" s="272"/>
      <c r="MGQ1526" s="272"/>
      <c r="MGR1526" s="272"/>
      <c r="MGS1526" s="272"/>
      <c r="MGT1526" s="272"/>
      <c r="MGU1526" s="272"/>
      <c r="MGV1526" s="272"/>
      <c r="MGW1526" s="272"/>
      <c r="MGX1526" s="272"/>
      <c r="MGY1526" s="272"/>
      <c r="MGZ1526" s="272"/>
      <c r="MHA1526" s="272"/>
      <c r="MHB1526" s="272"/>
      <c r="MHC1526" s="272"/>
      <c r="MHD1526" s="272"/>
      <c r="MHE1526" s="272"/>
      <c r="MHF1526" s="272"/>
      <c r="MHG1526" s="272"/>
      <c r="MHH1526" s="272"/>
      <c r="MHI1526" s="272"/>
      <c r="MHJ1526" s="272"/>
      <c r="MHK1526" s="272"/>
      <c r="MHL1526" s="272"/>
      <c r="MHM1526" s="272"/>
      <c r="MHN1526" s="272"/>
      <c r="MHO1526" s="272"/>
      <c r="MHP1526" s="272"/>
      <c r="MHQ1526" s="272"/>
      <c r="MHR1526" s="272"/>
      <c r="MHS1526" s="272"/>
      <c r="MHT1526" s="272"/>
      <c r="MHU1526" s="272"/>
      <c r="MHV1526" s="272"/>
      <c r="MHW1526" s="272"/>
      <c r="MHX1526" s="272"/>
      <c r="MHY1526" s="272"/>
      <c r="MHZ1526" s="272"/>
      <c r="MIA1526" s="272"/>
      <c r="MIB1526" s="272"/>
      <c r="MIC1526" s="272"/>
      <c r="MID1526" s="272"/>
      <c r="MIE1526" s="272"/>
      <c r="MIF1526" s="272"/>
      <c r="MIG1526" s="272"/>
      <c r="MIH1526" s="272"/>
      <c r="MII1526" s="272"/>
      <c r="MIJ1526" s="272"/>
      <c r="MIK1526" s="272"/>
      <c r="MIL1526" s="272"/>
      <c r="MIM1526" s="272"/>
      <c r="MIN1526" s="272"/>
      <c r="MIO1526" s="272"/>
      <c r="MIP1526" s="272"/>
      <c r="MIQ1526" s="272"/>
      <c r="MIR1526" s="272"/>
      <c r="MIS1526" s="272"/>
      <c r="MIT1526" s="272"/>
      <c r="MIU1526" s="272"/>
      <c r="MIV1526" s="272"/>
      <c r="MIW1526" s="272"/>
      <c r="MIX1526" s="272"/>
      <c r="MIY1526" s="272"/>
      <c r="MIZ1526" s="272"/>
      <c r="MJA1526" s="272"/>
      <c r="MJB1526" s="272"/>
      <c r="MJC1526" s="272"/>
      <c r="MJD1526" s="272"/>
      <c r="MJE1526" s="272"/>
      <c r="MJF1526" s="272"/>
      <c r="MJG1526" s="272"/>
      <c r="MJH1526" s="272"/>
      <c r="MJI1526" s="272"/>
      <c r="MJJ1526" s="272"/>
      <c r="MJK1526" s="272"/>
      <c r="MJL1526" s="272"/>
      <c r="MJM1526" s="272"/>
      <c r="MJN1526" s="272"/>
      <c r="MJO1526" s="272"/>
      <c r="MJP1526" s="272"/>
      <c r="MJQ1526" s="272"/>
      <c r="MJR1526" s="272"/>
      <c r="MJS1526" s="272"/>
      <c r="MJT1526" s="272"/>
      <c r="MJU1526" s="272"/>
      <c r="MJV1526" s="272"/>
      <c r="MJW1526" s="272"/>
      <c r="MJX1526" s="272"/>
      <c r="MJY1526" s="272"/>
      <c r="MJZ1526" s="272"/>
      <c r="MKA1526" s="272"/>
      <c r="MKB1526" s="272"/>
      <c r="MKC1526" s="272"/>
      <c r="MKD1526" s="272"/>
      <c r="MKE1526" s="272"/>
      <c r="MKF1526" s="272"/>
      <c r="MKG1526" s="272"/>
      <c r="MKH1526" s="272"/>
      <c r="MKI1526" s="272"/>
      <c r="MKJ1526" s="272"/>
      <c r="MKK1526" s="272"/>
      <c r="MKL1526" s="272"/>
      <c r="MKM1526" s="272"/>
      <c r="MKN1526" s="272"/>
      <c r="MKO1526" s="272"/>
      <c r="MKP1526" s="272"/>
      <c r="MKQ1526" s="272"/>
      <c r="MKR1526" s="272"/>
      <c r="MKS1526" s="272"/>
      <c r="MKT1526" s="272"/>
      <c r="MKU1526" s="272"/>
      <c r="MKV1526" s="272"/>
      <c r="MKW1526" s="272"/>
      <c r="MKX1526" s="272"/>
      <c r="MKY1526" s="272"/>
      <c r="MKZ1526" s="272"/>
      <c r="MLA1526" s="272"/>
      <c r="MLB1526" s="272"/>
      <c r="MLC1526" s="272"/>
      <c r="MLD1526" s="272"/>
      <c r="MLE1526" s="272"/>
      <c r="MLF1526" s="272"/>
      <c r="MLG1526" s="272"/>
      <c r="MLH1526" s="272"/>
      <c r="MLI1526" s="272"/>
      <c r="MLJ1526" s="272"/>
      <c r="MLK1526" s="272"/>
      <c r="MLL1526" s="272"/>
      <c r="MLM1526" s="272"/>
      <c r="MLN1526" s="272"/>
      <c r="MLO1526" s="272"/>
      <c r="MLP1526" s="272"/>
      <c r="MLQ1526" s="272"/>
      <c r="MLR1526" s="272"/>
      <c r="MLS1526" s="272"/>
      <c r="MLT1526" s="272"/>
      <c r="MLU1526" s="272"/>
      <c r="MLV1526" s="272"/>
      <c r="MLW1526" s="272"/>
      <c r="MLX1526" s="272"/>
      <c r="MLY1526" s="272"/>
      <c r="MLZ1526" s="272"/>
      <c r="MMA1526" s="272"/>
      <c r="MMB1526" s="272"/>
      <c r="MMC1526" s="272"/>
      <c r="MMD1526" s="272"/>
      <c r="MME1526" s="272"/>
      <c r="MMF1526" s="272"/>
      <c r="MMG1526" s="272"/>
      <c r="MMH1526" s="272"/>
      <c r="MMI1526" s="272"/>
      <c r="MMJ1526" s="272"/>
      <c r="MMK1526" s="272"/>
      <c r="MML1526" s="272"/>
      <c r="MMM1526" s="272"/>
      <c r="MMN1526" s="272"/>
      <c r="MMO1526" s="272"/>
      <c r="MMP1526" s="272"/>
      <c r="MMQ1526" s="272"/>
      <c r="MMR1526" s="272"/>
      <c r="MMS1526" s="272"/>
      <c r="MMT1526" s="272"/>
      <c r="MMU1526" s="272"/>
      <c r="MMV1526" s="272"/>
      <c r="MMW1526" s="272"/>
      <c r="MMX1526" s="272"/>
      <c r="MMY1526" s="272"/>
      <c r="MMZ1526" s="272"/>
      <c r="MNA1526" s="272"/>
      <c r="MNB1526" s="272"/>
      <c r="MNC1526" s="272"/>
      <c r="MND1526" s="272"/>
      <c r="MNE1526" s="272"/>
      <c r="MNF1526" s="272"/>
      <c r="MNG1526" s="272"/>
      <c r="MNH1526" s="272"/>
      <c r="MNI1526" s="272"/>
      <c r="MNJ1526" s="272"/>
      <c r="MNK1526" s="272"/>
      <c r="MNL1526" s="272"/>
      <c r="MNM1526" s="272"/>
      <c r="MNN1526" s="272"/>
      <c r="MNO1526" s="272"/>
      <c r="MNP1526" s="272"/>
      <c r="MNQ1526" s="272"/>
      <c r="MNR1526" s="272"/>
      <c r="MNS1526" s="272"/>
      <c r="MNT1526" s="272"/>
      <c r="MNU1526" s="272"/>
      <c r="MNV1526" s="272"/>
      <c r="MNW1526" s="272"/>
      <c r="MNX1526" s="272"/>
      <c r="MNY1526" s="272"/>
      <c r="MNZ1526" s="272"/>
      <c r="MOA1526" s="272"/>
      <c r="MOB1526" s="272"/>
      <c r="MOC1526" s="272"/>
      <c r="MOD1526" s="272"/>
      <c r="MOE1526" s="272"/>
      <c r="MOF1526" s="272"/>
      <c r="MOG1526" s="272"/>
      <c r="MOH1526" s="272"/>
      <c r="MOI1526" s="272"/>
      <c r="MOJ1526" s="272"/>
      <c r="MOK1526" s="272"/>
      <c r="MOL1526" s="272"/>
      <c r="MOM1526" s="272"/>
      <c r="MON1526" s="272"/>
      <c r="MOO1526" s="272"/>
      <c r="MOP1526" s="272"/>
      <c r="MOQ1526" s="272"/>
      <c r="MOR1526" s="272"/>
      <c r="MOS1526" s="272"/>
      <c r="MOT1526" s="272"/>
      <c r="MOU1526" s="272"/>
      <c r="MOV1526" s="272"/>
      <c r="MOW1526" s="272"/>
      <c r="MOX1526" s="272"/>
      <c r="MOY1526" s="272"/>
      <c r="MOZ1526" s="272"/>
      <c r="MPA1526" s="272"/>
      <c r="MPB1526" s="272"/>
      <c r="MPC1526" s="272"/>
      <c r="MPD1526" s="272"/>
      <c r="MPE1526" s="272"/>
      <c r="MPF1526" s="272"/>
      <c r="MPG1526" s="272"/>
      <c r="MPH1526" s="272"/>
      <c r="MPI1526" s="272"/>
      <c r="MPJ1526" s="272"/>
      <c r="MPK1526" s="272"/>
      <c r="MPL1526" s="272"/>
      <c r="MPM1526" s="272"/>
      <c r="MPN1526" s="272"/>
      <c r="MPO1526" s="272"/>
      <c r="MPP1526" s="272"/>
      <c r="MPQ1526" s="272"/>
      <c r="MPR1526" s="272"/>
      <c r="MPS1526" s="272"/>
      <c r="MPT1526" s="272"/>
      <c r="MPU1526" s="272"/>
      <c r="MPV1526" s="272"/>
      <c r="MPW1526" s="272"/>
      <c r="MPX1526" s="272"/>
      <c r="MPY1526" s="272"/>
      <c r="MPZ1526" s="272"/>
      <c r="MQA1526" s="272"/>
      <c r="MQB1526" s="272"/>
      <c r="MQC1526" s="272"/>
      <c r="MQD1526" s="272"/>
      <c r="MQE1526" s="272"/>
      <c r="MQF1526" s="272"/>
      <c r="MQG1526" s="272"/>
      <c r="MQH1526" s="272"/>
      <c r="MQI1526" s="272"/>
      <c r="MQJ1526" s="272"/>
      <c r="MQK1526" s="272"/>
      <c r="MQL1526" s="272"/>
      <c r="MQM1526" s="272"/>
      <c r="MQN1526" s="272"/>
      <c r="MQO1526" s="272"/>
      <c r="MQP1526" s="272"/>
      <c r="MQQ1526" s="272"/>
      <c r="MQR1526" s="272"/>
      <c r="MQS1526" s="272"/>
      <c r="MQT1526" s="272"/>
      <c r="MQU1526" s="272"/>
      <c r="MQV1526" s="272"/>
      <c r="MQW1526" s="272"/>
      <c r="MQX1526" s="272"/>
      <c r="MQY1526" s="272"/>
      <c r="MQZ1526" s="272"/>
      <c r="MRA1526" s="272"/>
      <c r="MRB1526" s="272"/>
      <c r="MRC1526" s="272"/>
      <c r="MRD1526" s="272"/>
      <c r="MRE1526" s="272"/>
      <c r="MRF1526" s="272"/>
      <c r="MRG1526" s="272"/>
      <c r="MRH1526" s="272"/>
      <c r="MRI1526" s="272"/>
      <c r="MRJ1526" s="272"/>
      <c r="MRK1526" s="272"/>
      <c r="MRL1526" s="272"/>
      <c r="MRM1526" s="272"/>
      <c r="MRN1526" s="272"/>
      <c r="MRO1526" s="272"/>
      <c r="MRP1526" s="272"/>
      <c r="MRQ1526" s="272"/>
      <c r="MRR1526" s="272"/>
      <c r="MRS1526" s="272"/>
      <c r="MRT1526" s="272"/>
      <c r="MRU1526" s="272"/>
      <c r="MRV1526" s="272"/>
      <c r="MRW1526" s="272"/>
      <c r="MRX1526" s="272"/>
      <c r="MRY1526" s="272"/>
      <c r="MRZ1526" s="272"/>
      <c r="MSA1526" s="272"/>
      <c r="MSB1526" s="272"/>
      <c r="MSC1526" s="272"/>
      <c r="MSD1526" s="272"/>
      <c r="MSE1526" s="272"/>
      <c r="MSF1526" s="272"/>
      <c r="MSG1526" s="272"/>
      <c r="MSH1526" s="272"/>
      <c r="MSI1526" s="272"/>
      <c r="MSJ1526" s="272"/>
      <c r="MSK1526" s="272"/>
      <c r="MSL1526" s="272"/>
      <c r="MSM1526" s="272"/>
      <c r="MSN1526" s="272"/>
      <c r="MSO1526" s="272"/>
      <c r="MSP1526" s="272"/>
      <c r="MSQ1526" s="272"/>
      <c r="MSR1526" s="272"/>
      <c r="MSS1526" s="272"/>
      <c r="MST1526" s="272"/>
      <c r="MSU1526" s="272"/>
      <c r="MSV1526" s="272"/>
      <c r="MSW1526" s="272"/>
      <c r="MSX1526" s="272"/>
      <c r="MSY1526" s="272"/>
      <c r="MSZ1526" s="272"/>
      <c r="MTA1526" s="272"/>
      <c r="MTB1526" s="272"/>
      <c r="MTC1526" s="272"/>
      <c r="MTD1526" s="272"/>
      <c r="MTE1526" s="272"/>
      <c r="MTF1526" s="272"/>
      <c r="MTG1526" s="272"/>
      <c r="MTH1526" s="272"/>
      <c r="MTI1526" s="272"/>
      <c r="MTJ1526" s="272"/>
      <c r="MTK1526" s="272"/>
      <c r="MTL1526" s="272"/>
      <c r="MTM1526" s="272"/>
      <c r="MTN1526" s="272"/>
      <c r="MTO1526" s="272"/>
      <c r="MTP1526" s="272"/>
      <c r="MTQ1526" s="272"/>
      <c r="MTR1526" s="272"/>
      <c r="MTS1526" s="272"/>
      <c r="MTT1526" s="272"/>
      <c r="MTU1526" s="272"/>
      <c r="MTV1526" s="272"/>
      <c r="MTW1526" s="272"/>
      <c r="MTX1526" s="272"/>
      <c r="MTY1526" s="272"/>
      <c r="MTZ1526" s="272"/>
      <c r="MUA1526" s="272"/>
      <c r="MUB1526" s="272"/>
      <c r="MUC1526" s="272"/>
      <c r="MUD1526" s="272"/>
      <c r="MUE1526" s="272"/>
      <c r="MUF1526" s="272"/>
      <c r="MUG1526" s="272"/>
      <c r="MUH1526" s="272"/>
      <c r="MUI1526" s="272"/>
      <c r="MUJ1526" s="272"/>
      <c r="MUK1526" s="272"/>
      <c r="MUL1526" s="272"/>
      <c r="MUM1526" s="272"/>
      <c r="MUN1526" s="272"/>
      <c r="MUO1526" s="272"/>
      <c r="MUP1526" s="272"/>
      <c r="MUQ1526" s="272"/>
      <c r="MUR1526" s="272"/>
      <c r="MUS1526" s="272"/>
      <c r="MUT1526" s="272"/>
      <c r="MUU1526" s="272"/>
      <c r="MUV1526" s="272"/>
      <c r="MUW1526" s="272"/>
      <c r="MUX1526" s="272"/>
      <c r="MUY1526" s="272"/>
      <c r="MUZ1526" s="272"/>
      <c r="MVA1526" s="272"/>
      <c r="MVB1526" s="272"/>
      <c r="MVC1526" s="272"/>
      <c r="MVD1526" s="272"/>
      <c r="MVE1526" s="272"/>
      <c r="MVF1526" s="272"/>
      <c r="MVG1526" s="272"/>
      <c r="MVH1526" s="272"/>
      <c r="MVI1526" s="272"/>
      <c r="MVJ1526" s="272"/>
      <c r="MVK1526" s="272"/>
      <c r="MVL1526" s="272"/>
      <c r="MVM1526" s="272"/>
      <c r="MVN1526" s="272"/>
      <c r="MVO1526" s="272"/>
      <c r="MVP1526" s="272"/>
      <c r="MVQ1526" s="272"/>
      <c r="MVR1526" s="272"/>
      <c r="MVS1526" s="272"/>
      <c r="MVT1526" s="272"/>
      <c r="MVU1526" s="272"/>
      <c r="MVV1526" s="272"/>
      <c r="MVW1526" s="272"/>
      <c r="MVX1526" s="272"/>
      <c r="MVY1526" s="272"/>
      <c r="MVZ1526" s="272"/>
      <c r="MWA1526" s="272"/>
      <c r="MWB1526" s="272"/>
      <c r="MWC1526" s="272"/>
      <c r="MWD1526" s="272"/>
      <c r="MWE1526" s="272"/>
      <c r="MWF1526" s="272"/>
      <c r="MWG1526" s="272"/>
      <c r="MWH1526" s="272"/>
      <c r="MWI1526" s="272"/>
      <c r="MWJ1526" s="272"/>
      <c r="MWK1526" s="272"/>
      <c r="MWL1526" s="272"/>
      <c r="MWM1526" s="272"/>
      <c r="MWN1526" s="272"/>
      <c r="MWO1526" s="272"/>
      <c r="MWP1526" s="272"/>
      <c r="MWQ1526" s="272"/>
      <c r="MWR1526" s="272"/>
      <c r="MWS1526" s="272"/>
      <c r="MWT1526" s="272"/>
      <c r="MWU1526" s="272"/>
      <c r="MWV1526" s="272"/>
      <c r="MWW1526" s="272"/>
      <c r="MWX1526" s="272"/>
      <c r="MWY1526" s="272"/>
      <c r="MWZ1526" s="272"/>
      <c r="MXA1526" s="272"/>
      <c r="MXB1526" s="272"/>
      <c r="MXC1526" s="272"/>
      <c r="MXD1526" s="272"/>
      <c r="MXE1526" s="272"/>
      <c r="MXF1526" s="272"/>
      <c r="MXG1526" s="272"/>
      <c r="MXH1526" s="272"/>
      <c r="MXI1526" s="272"/>
      <c r="MXJ1526" s="272"/>
      <c r="MXK1526" s="272"/>
      <c r="MXL1526" s="272"/>
      <c r="MXM1526" s="272"/>
      <c r="MXN1526" s="272"/>
      <c r="MXO1526" s="272"/>
      <c r="MXP1526" s="272"/>
      <c r="MXQ1526" s="272"/>
      <c r="MXR1526" s="272"/>
      <c r="MXS1526" s="272"/>
      <c r="MXT1526" s="272"/>
      <c r="MXU1526" s="272"/>
      <c r="MXV1526" s="272"/>
      <c r="MXW1526" s="272"/>
      <c r="MXX1526" s="272"/>
      <c r="MXY1526" s="272"/>
      <c r="MXZ1526" s="272"/>
      <c r="MYA1526" s="272"/>
      <c r="MYB1526" s="272"/>
      <c r="MYC1526" s="272"/>
      <c r="MYD1526" s="272"/>
      <c r="MYE1526" s="272"/>
      <c r="MYF1526" s="272"/>
      <c r="MYG1526" s="272"/>
      <c r="MYH1526" s="272"/>
      <c r="MYI1526" s="272"/>
      <c r="MYJ1526" s="272"/>
      <c r="MYK1526" s="272"/>
      <c r="MYL1526" s="272"/>
      <c r="MYM1526" s="272"/>
      <c r="MYN1526" s="272"/>
      <c r="MYO1526" s="272"/>
      <c r="MYP1526" s="272"/>
      <c r="MYQ1526" s="272"/>
      <c r="MYR1526" s="272"/>
      <c r="MYS1526" s="272"/>
      <c r="MYT1526" s="272"/>
      <c r="MYU1526" s="272"/>
      <c r="MYV1526" s="272"/>
      <c r="MYW1526" s="272"/>
      <c r="MYX1526" s="272"/>
      <c r="MYY1526" s="272"/>
      <c r="MYZ1526" s="272"/>
      <c r="MZA1526" s="272"/>
      <c r="MZB1526" s="272"/>
      <c r="MZC1526" s="272"/>
      <c r="MZD1526" s="272"/>
      <c r="MZE1526" s="272"/>
      <c r="MZF1526" s="272"/>
      <c r="MZG1526" s="272"/>
      <c r="MZH1526" s="272"/>
      <c r="MZI1526" s="272"/>
      <c r="MZJ1526" s="272"/>
      <c r="MZK1526" s="272"/>
      <c r="MZL1526" s="272"/>
      <c r="MZM1526" s="272"/>
      <c r="MZN1526" s="272"/>
      <c r="MZO1526" s="272"/>
      <c r="MZP1526" s="272"/>
      <c r="MZQ1526" s="272"/>
      <c r="MZR1526" s="272"/>
      <c r="MZS1526" s="272"/>
      <c r="MZT1526" s="272"/>
      <c r="MZU1526" s="272"/>
      <c r="MZV1526" s="272"/>
      <c r="MZW1526" s="272"/>
      <c r="MZX1526" s="272"/>
      <c r="MZY1526" s="272"/>
      <c r="MZZ1526" s="272"/>
      <c r="NAA1526" s="272"/>
      <c r="NAB1526" s="272"/>
      <c r="NAC1526" s="272"/>
      <c r="NAD1526" s="272"/>
      <c r="NAE1526" s="272"/>
      <c r="NAF1526" s="272"/>
      <c r="NAG1526" s="272"/>
      <c r="NAH1526" s="272"/>
      <c r="NAI1526" s="272"/>
      <c r="NAJ1526" s="272"/>
      <c r="NAK1526" s="272"/>
      <c r="NAL1526" s="272"/>
      <c r="NAM1526" s="272"/>
      <c r="NAN1526" s="272"/>
      <c r="NAO1526" s="272"/>
      <c r="NAP1526" s="272"/>
      <c r="NAQ1526" s="272"/>
      <c r="NAR1526" s="272"/>
      <c r="NAS1526" s="272"/>
      <c r="NAT1526" s="272"/>
      <c r="NAU1526" s="272"/>
      <c r="NAV1526" s="272"/>
      <c r="NAW1526" s="272"/>
      <c r="NAX1526" s="272"/>
      <c r="NAY1526" s="272"/>
      <c r="NAZ1526" s="272"/>
      <c r="NBA1526" s="272"/>
      <c r="NBB1526" s="272"/>
      <c r="NBC1526" s="272"/>
      <c r="NBD1526" s="272"/>
      <c r="NBE1526" s="272"/>
      <c r="NBF1526" s="272"/>
      <c r="NBG1526" s="272"/>
      <c r="NBH1526" s="272"/>
      <c r="NBI1526" s="272"/>
      <c r="NBJ1526" s="272"/>
      <c r="NBK1526" s="272"/>
      <c r="NBL1526" s="272"/>
      <c r="NBM1526" s="272"/>
      <c r="NBN1526" s="272"/>
      <c r="NBO1526" s="272"/>
      <c r="NBP1526" s="272"/>
      <c r="NBQ1526" s="272"/>
      <c r="NBR1526" s="272"/>
      <c r="NBS1526" s="272"/>
      <c r="NBT1526" s="272"/>
      <c r="NBU1526" s="272"/>
      <c r="NBV1526" s="272"/>
      <c r="NBW1526" s="272"/>
      <c r="NBX1526" s="272"/>
      <c r="NBY1526" s="272"/>
      <c r="NBZ1526" s="272"/>
      <c r="NCA1526" s="272"/>
      <c r="NCB1526" s="272"/>
      <c r="NCC1526" s="272"/>
      <c r="NCD1526" s="272"/>
      <c r="NCE1526" s="272"/>
      <c r="NCF1526" s="272"/>
      <c r="NCG1526" s="272"/>
      <c r="NCH1526" s="272"/>
      <c r="NCI1526" s="272"/>
      <c r="NCJ1526" s="272"/>
      <c r="NCK1526" s="272"/>
      <c r="NCL1526" s="272"/>
      <c r="NCM1526" s="272"/>
      <c r="NCN1526" s="272"/>
      <c r="NCO1526" s="272"/>
      <c r="NCP1526" s="272"/>
      <c r="NCQ1526" s="272"/>
      <c r="NCR1526" s="272"/>
      <c r="NCS1526" s="272"/>
      <c r="NCT1526" s="272"/>
      <c r="NCU1526" s="272"/>
      <c r="NCV1526" s="272"/>
      <c r="NCW1526" s="272"/>
      <c r="NCX1526" s="272"/>
      <c r="NCY1526" s="272"/>
      <c r="NCZ1526" s="272"/>
      <c r="NDA1526" s="272"/>
      <c r="NDB1526" s="272"/>
      <c r="NDC1526" s="272"/>
      <c r="NDD1526" s="272"/>
      <c r="NDE1526" s="272"/>
      <c r="NDF1526" s="272"/>
      <c r="NDG1526" s="272"/>
      <c r="NDH1526" s="272"/>
      <c r="NDI1526" s="272"/>
      <c r="NDJ1526" s="272"/>
      <c r="NDK1526" s="272"/>
      <c r="NDL1526" s="272"/>
      <c r="NDM1526" s="272"/>
      <c r="NDN1526" s="272"/>
      <c r="NDO1526" s="272"/>
      <c r="NDP1526" s="272"/>
      <c r="NDQ1526" s="272"/>
      <c r="NDR1526" s="272"/>
      <c r="NDS1526" s="272"/>
      <c r="NDT1526" s="272"/>
      <c r="NDU1526" s="272"/>
      <c r="NDV1526" s="272"/>
      <c r="NDW1526" s="272"/>
      <c r="NDX1526" s="272"/>
      <c r="NDY1526" s="272"/>
      <c r="NDZ1526" s="272"/>
      <c r="NEA1526" s="272"/>
      <c r="NEB1526" s="272"/>
      <c r="NEC1526" s="272"/>
      <c r="NED1526" s="272"/>
      <c r="NEE1526" s="272"/>
      <c r="NEF1526" s="272"/>
      <c r="NEG1526" s="272"/>
      <c r="NEH1526" s="272"/>
      <c r="NEI1526" s="272"/>
      <c r="NEJ1526" s="272"/>
      <c r="NEK1526" s="272"/>
      <c r="NEL1526" s="272"/>
      <c r="NEM1526" s="272"/>
      <c r="NEN1526" s="272"/>
      <c r="NEO1526" s="272"/>
      <c r="NEP1526" s="272"/>
      <c r="NEQ1526" s="272"/>
      <c r="NER1526" s="272"/>
      <c r="NES1526" s="272"/>
      <c r="NET1526" s="272"/>
      <c r="NEU1526" s="272"/>
      <c r="NEV1526" s="272"/>
      <c r="NEW1526" s="272"/>
      <c r="NEX1526" s="272"/>
      <c r="NEY1526" s="272"/>
      <c r="NEZ1526" s="272"/>
      <c r="NFA1526" s="272"/>
      <c r="NFB1526" s="272"/>
      <c r="NFC1526" s="272"/>
      <c r="NFD1526" s="272"/>
      <c r="NFE1526" s="272"/>
      <c r="NFF1526" s="272"/>
      <c r="NFG1526" s="272"/>
      <c r="NFH1526" s="272"/>
      <c r="NFI1526" s="272"/>
      <c r="NFJ1526" s="272"/>
      <c r="NFK1526" s="272"/>
      <c r="NFL1526" s="272"/>
      <c r="NFM1526" s="272"/>
      <c r="NFN1526" s="272"/>
      <c r="NFO1526" s="272"/>
      <c r="NFP1526" s="272"/>
      <c r="NFQ1526" s="272"/>
      <c r="NFR1526" s="272"/>
      <c r="NFS1526" s="272"/>
      <c r="NFT1526" s="272"/>
      <c r="NFU1526" s="272"/>
      <c r="NFV1526" s="272"/>
      <c r="NFW1526" s="272"/>
      <c r="NFX1526" s="272"/>
      <c r="NFY1526" s="272"/>
      <c r="NFZ1526" s="272"/>
      <c r="NGA1526" s="272"/>
      <c r="NGB1526" s="272"/>
      <c r="NGC1526" s="272"/>
      <c r="NGD1526" s="272"/>
      <c r="NGE1526" s="272"/>
      <c r="NGF1526" s="272"/>
      <c r="NGG1526" s="272"/>
      <c r="NGH1526" s="272"/>
      <c r="NGI1526" s="272"/>
      <c r="NGJ1526" s="272"/>
      <c r="NGK1526" s="272"/>
      <c r="NGL1526" s="272"/>
      <c r="NGM1526" s="272"/>
      <c r="NGN1526" s="272"/>
      <c r="NGO1526" s="272"/>
      <c r="NGP1526" s="272"/>
      <c r="NGQ1526" s="272"/>
      <c r="NGR1526" s="272"/>
      <c r="NGS1526" s="272"/>
      <c r="NGT1526" s="272"/>
      <c r="NGU1526" s="272"/>
      <c r="NGV1526" s="272"/>
      <c r="NGW1526" s="272"/>
      <c r="NGX1526" s="272"/>
      <c r="NGY1526" s="272"/>
      <c r="NGZ1526" s="272"/>
      <c r="NHA1526" s="272"/>
      <c r="NHB1526" s="272"/>
      <c r="NHC1526" s="272"/>
      <c r="NHD1526" s="272"/>
      <c r="NHE1526" s="272"/>
      <c r="NHF1526" s="272"/>
      <c r="NHG1526" s="272"/>
      <c r="NHH1526" s="272"/>
      <c r="NHI1526" s="272"/>
      <c r="NHJ1526" s="272"/>
      <c r="NHK1526" s="272"/>
      <c r="NHL1526" s="272"/>
      <c r="NHM1526" s="272"/>
      <c r="NHN1526" s="272"/>
      <c r="NHO1526" s="272"/>
      <c r="NHP1526" s="272"/>
      <c r="NHQ1526" s="272"/>
      <c r="NHR1526" s="272"/>
      <c r="NHS1526" s="272"/>
      <c r="NHT1526" s="272"/>
      <c r="NHU1526" s="272"/>
      <c r="NHV1526" s="272"/>
      <c r="NHW1526" s="272"/>
      <c r="NHX1526" s="272"/>
      <c r="NHY1526" s="272"/>
      <c r="NHZ1526" s="272"/>
      <c r="NIA1526" s="272"/>
      <c r="NIB1526" s="272"/>
      <c r="NIC1526" s="272"/>
      <c r="NID1526" s="272"/>
      <c r="NIE1526" s="272"/>
      <c r="NIF1526" s="272"/>
      <c r="NIG1526" s="272"/>
      <c r="NIH1526" s="272"/>
      <c r="NII1526" s="272"/>
      <c r="NIJ1526" s="272"/>
      <c r="NIK1526" s="272"/>
      <c r="NIL1526" s="272"/>
      <c r="NIM1526" s="272"/>
      <c r="NIN1526" s="272"/>
      <c r="NIO1526" s="272"/>
      <c r="NIP1526" s="272"/>
      <c r="NIQ1526" s="272"/>
      <c r="NIR1526" s="272"/>
      <c r="NIS1526" s="272"/>
      <c r="NIT1526" s="272"/>
      <c r="NIU1526" s="272"/>
      <c r="NIV1526" s="272"/>
      <c r="NIW1526" s="272"/>
      <c r="NIX1526" s="272"/>
      <c r="NIY1526" s="272"/>
      <c r="NIZ1526" s="272"/>
      <c r="NJA1526" s="272"/>
      <c r="NJB1526" s="272"/>
      <c r="NJC1526" s="272"/>
      <c r="NJD1526" s="272"/>
      <c r="NJE1526" s="272"/>
      <c r="NJF1526" s="272"/>
      <c r="NJG1526" s="272"/>
      <c r="NJH1526" s="272"/>
      <c r="NJI1526" s="272"/>
      <c r="NJJ1526" s="272"/>
      <c r="NJK1526" s="272"/>
      <c r="NJL1526" s="272"/>
      <c r="NJM1526" s="272"/>
      <c r="NJN1526" s="272"/>
      <c r="NJO1526" s="272"/>
      <c r="NJP1526" s="272"/>
      <c r="NJQ1526" s="272"/>
      <c r="NJR1526" s="272"/>
      <c r="NJS1526" s="272"/>
      <c r="NJT1526" s="272"/>
      <c r="NJU1526" s="272"/>
      <c r="NJV1526" s="272"/>
      <c r="NJW1526" s="272"/>
      <c r="NJX1526" s="272"/>
      <c r="NJY1526" s="272"/>
      <c r="NJZ1526" s="272"/>
      <c r="NKA1526" s="272"/>
      <c r="NKB1526" s="272"/>
      <c r="NKC1526" s="272"/>
      <c r="NKD1526" s="272"/>
      <c r="NKE1526" s="272"/>
      <c r="NKF1526" s="272"/>
      <c r="NKG1526" s="272"/>
      <c r="NKH1526" s="272"/>
      <c r="NKI1526" s="272"/>
      <c r="NKJ1526" s="272"/>
      <c r="NKK1526" s="272"/>
      <c r="NKL1526" s="272"/>
      <c r="NKM1526" s="272"/>
      <c r="NKN1526" s="272"/>
      <c r="NKO1526" s="272"/>
      <c r="NKP1526" s="272"/>
      <c r="NKQ1526" s="272"/>
      <c r="NKR1526" s="272"/>
      <c r="NKS1526" s="272"/>
      <c r="NKT1526" s="272"/>
      <c r="NKU1526" s="272"/>
      <c r="NKV1526" s="272"/>
      <c r="NKW1526" s="272"/>
      <c r="NKX1526" s="272"/>
      <c r="NKY1526" s="272"/>
      <c r="NKZ1526" s="272"/>
      <c r="NLA1526" s="272"/>
      <c r="NLB1526" s="272"/>
      <c r="NLC1526" s="272"/>
      <c r="NLD1526" s="272"/>
      <c r="NLE1526" s="272"/>
      <c r="NLF1526" s="272"/>
      <c r="NLG1526" s="272"/>
      <c r="NLH1526" s="272"/>
      <c r="NLI1526" s="272"/>
      <c r="NLJ1526" s="272"/>
      <c r="NLK1526" s="272"/>
      <c r="NLL1526" s="272"/>
      <c r="NLM1526" s="272"/>
      <c r="NLN1526" s="272"/>
      <c r="NLO1526" s="272"/>
      <c r="NLP1526" s="272"/>
      <c r="NLQ1526" s="272"/>
      <c r="NLR1526" s="272"/>
      <c r="NLS1526" s="272"/>
      <c r="NLT1526" s="272"/>
      <c r="NLU1526" s="272"/>
      <c r="NLV1526" s="272"/>
      <c r="NLW1526" s="272"/>
      <c r="NLX1526" s="272"/>
      <c r="NLY1526" s="272"/>
      <c r="NLZ1526" s="272"/>
      <c r="NMA1526" s="272"/>
      <c r="NMB1526" s="272"/>
      <c r="NMC1526" s="272"/>
      <c r="NMD1526" s="272"/>
      <c r="NME1526" s="272"/>
      <c r="NMF1526" s="272"/>
      <c r="NMG1526" s="272"/>
      <c r="NMH1526" s="272"/>
      <c r="NMI1526" s="272"/>
      <c r="NMJ1526" s="272"/>
      <c r="NMK1526" s="272"/>
      <c r="NML1526" s="272"/>
      <c r="NMM1526" s="272"/>
      <c r="NMN1526" s="272"/>
      <c r="NMO1526" s="272"/>
      <c r="NMP1526" s="272"/>
      <c r="NMQ1526" s="272"/>
      <c r="NMR1526" s="272"/>
      <c r="NMS1526" s="272"/>
      <c r="NMT1526" s="272"/>
      <c r="NMU1526" s="272"/>
      <c r="NMV1526" s="272"/>
      <c r="NMW1526" s="272"/>
      <c r="NMX1526" s="272"/>
      <c r="NMY1526" s="272"/>
      <c r="NMZ1526" s="272"/>
      <c r="NNA1526" s="272"/>
      <c r="NNB1526" s="272"/>
      <c r="NNC1526" s="272"/>
      <c r="NND1526" s="272"/>
      <c r="NNE1526" s="272"/>
      <c r="NNF1526" s="272"/>
      <c r="NNG1526" s="272"/>
      <c r="NNH1526" s="272"/>
      <c r="NNI1526" s="272"/>
      <c r="NNJ1526" s="272"/>
      <c r="NNK1526" s="272"/>
      <c r="NNL1526" s="272"/>
      <c r="NNM1526" s="272"/>
      <c r="NNN1526" s="272"/>
      <c r="NNO1526" s="272"/>
      <c r="NNP1526" s="272"/>
      <c r="NNQ1526" s="272"/>
      <c r="NNR1526" s="272"/>
      <c r="NNS1526" s="272"/>
      <c r="NNT1526" s="272"/>
      <c r="NNU1526" s="272"/>
      <c r="NNV1526" s="272"/>
      <c r="NNW1526" s="272"/>
      <c r="NNX1526" s="272"/>
      <c r="NNY1526" s="272"/>
      <c r="NNZ1526" s="272"/>
      <c r="NOA1526" s="272"/>
      <c r="NOB1526" s="272"/>
      <c r="NOC1526" s="272"/>
      <c r="NOD1526" s="272"/>
      <c r="NOE1526" s="272"/>
      <c r="NOF1526" s="272"/>
      <c r="NOG1526" s="272"/>
      <c r="NOH1526" s="272"/>
      <c r="NOI1526" s="272"/>
      <c r="NOJ1526" s="272"/>
      <c r="NOK1526" s="272"/>
      <c r="NOL1526" s="272"/>
      <c r="NOM1526" s="272"/>
      <c r="NON1526" s="272"/>
      <c r="NOO1526" s="272"/>
      <c r="NOP1526" s="272"/>
      <c r="NOQ1526" s="272"/>
      <c r="NOR1526" s="272"/>
      <c r="NOS1526" s="272"/>
      <c r="NOT1526" s="272"/>
      <c r="NOU1526" s="272"/>
      <c r="NOV1526" s="272"/>
      <c r="NOW1526" s="272"/>
      <c r="NOX1526" s="272"/>
      <c r="NOY1526" s="272"/>
      <c r="NOZ1526" s="272"/>
      <c r="NPA1526" s="272"/>
      <c r="NPB1526" s="272"/>
      <c r="NPC1526" s="272"/>
      <c r="NPD1526" s="272"/>
      <c r="NPE1526" s="272"/>
      <c r="NPF1526" s="272"/>
      <c r="NPG1526" s="272"/>
      <c r="NPH1526" s="272"/>
      <c r="NPI1526" s="272"/>
      <c r="NPJ1526" s="272"/>
      <c r="NPK1526" s="272"/>
      <c r="NPL1526" s="272"/>
      <c r="NPM1526" s="272"/>
      <c r="NPN1526" s="272"/>
      <c r="NPO1526" s="272"/>
      <c r="NPP1526" s="272"/>
      <c r="NPQ1526" s="272"/>
      <c r="NPR1526" s="272"/>
      <c r="NPS1526" s="272"/>
      <c r="NPT1526" s="272"/>
      <c r="NPU1526" s="272"/>
      <c r="NPV1526" s="272"/>
      <c r="NPW1526" s="272"/>
      <c r="NPX1526" s="272"/>
      <c r="NPY1526" s="272"/>
      <c r="NPZ1526" s="272"/>
      <c r="NQA1526" s="272"/>
      <c r="NQB1526" s="272"/>
      <c r="NQC1526" s="272"/>
      <c r="NQD1526" s="272"/>
      <c r="NQE1526" s="272"/>
      <c r="NQF1526" s="272"/>
      <c r="NQG1526" s="272"/>
      <c r="NQH1526" s="272"/>
      <c r="NQI1526" s="272"/>
      <c r="NQJ1526" s="272"/>
      <c r="NQK1526" s="272"/>
      <c r="NQL1526" s="272"/>
      <c r="NQM1526" s="272"/>
      <c r="NQN1526" s="272"/>
      <c r="NQO1526" s="272"/>
      <c r="NQP1526" s="272"/>
      <c r="NQQ1526" s="272"/>
      <c r="NQR1526" s="272"/>
      <c r="NQS1526" s="272"/>
      <c r="NQT1526" s="272"/>
      <c r="NQU1526" s="272"/>
      <c r="NQV1526" s="272"/>
      <c r="NQW1526" s="272"/>
      <c r="NQX1526" s="272"/>
      <c r="NQY1526" s="272"/>
      <c r="NQZ1526" s="272"/>
      <c r="NRA1526" s="272"/>
      <c r="NRB1526" s="272"/>
      <c r="NRC1526" s="272"/>
      <c r="NRD1526" s="272"/>
      <c r="NRE1526" s="272"/>
      <c r="NRF1526" s="272"/>
      <c r="NRG1526" s="272"/>
      <c r="NRH1526" s="272"/>
      <c r="NRI1526" s="272"/>
      <c r="NRJ1526" s="272"/>
      <c r="NRK1526" s="272"/>
      <c r="NRL1526" s="272"/>
      <c r="NRM1526" s="272"/>
      <c r="NRN1526" s="272"/>
      <c r="NRO1526" s="272"/>
      <c r="NRP1526" s="272"/>
      <c r="NRQ1526" s="272"/>
      <c r="NRR1526" s="272"/>
      <c r="NRS1526" s="272"/>
      <c r="NRT1526" s="272"/>
      <c r="NRU1526" s="272"/>
      <c r="NRV1526" s="272"/>
      <c r="NRW1526" s="272"/>
      <c r="NRX1526" s="272"/>
      <c r="NRY1526" s="272"/>
      <c r="NRZ1526" s="272"/>
      <c r="NSA1526" s="272"/>
      <c r="NSB1526" s="272"/>
      <c r="NSC1526" s="272"/>
      <c r="NSD1526" s="272"/>
      <c r="NSE1526" s="272"/>
      <c r="NSF1526" s="272"/>
      <c r="NSG1526" s="272"/>
      <c r="NSH1526" s="272"/>
      <c r="NSI1526" s="272"/>
      <c r="NSJ1526" s="272"/>
      <c r="NSK1526" s="272"/>
      <c r="NSL1526" s="272"/>
      <c r="NSM1526" s="272"/>
      <c r="NSN1526" s="272"/>
      <c r="NSO1526" s="272"/>
      <c r="NSP1526" s="272"/>
      <c r="NSQ1526" s="272"/>
      <c r="NSR1526" s="272"/>
      <c r="NSS1526" s="272"/>
      <c r="NST1526" s="272"/>
      <c r="NSU1526" s="272"/>
      <c r="NSV1526" s="272"/>
      <c r="NSW1526" s="272"/>
      <c r="NSX1526" s="272"/>
      <c r="NSY1526" s="272"/>
      <c r="NSZ1526" s="272"/>
      <c r="NTA1526" s="272"/>
      <c r="NTB1526" s="272"/>
      <c r="NTC1526" s="272"/>
      <c r="NTD1526" s="272"/>
      <c r="NTE1526" s="272"/>
      <c r="NTF1526" s="272"/>
      <c r="NTG1526" s="272"/>
      <c r="NTH1526" s="272"/>
      <c r="NTI1526" s="272"/>
      <c r="NTJ1526" s="272"/>
      <c r="NTK1526" s="272"/>
      <c r="NTL1526" s="272"/>
      <c r="NTM1526" s="272"/>
      <c r="NTN1526" s="272"/>
      <c r="NTO1526" s="272"/>
      <c r="NTP1526" s="272"/>
      <c r="NTQ1526" s="272"/>
      <c r="NTR1526" s="272"/>
      <c r="NTS1526" s="272"/>
      <c r="NTT1526" s="272"/>
      <c r="NTU1526" s="272"/>
      <c r="NTV1526" s="272"/>
      <c r="NTW1526" s="272"/>
      <c r="NTX1526" s="272"/>
      <c r="NTY1526" s="272"/>
      <c r="NTZ1526" s="272"/>
      <c r="NUA1526" s="272"/>
      <c r="NUB1526" s="272"/>
      <c r="NUC1526" s="272"/>
      <c r="NUD1526" s="272"/>
      <c r="NUE1526" s="272"/>
      <c r="NUF1526" s="272"/>
      <c r="NUG1526" s="272"/>
      <c r="NUH1526" s="272"/>
      <c r="NUI1526" s="272"/>
      <c r="NUJ1526" s="272"/>
      <c r="NUK1526" s="272"/>
      <c r="NUL1526" s="272"/>
      <c r="NUM1526" s="272"/>
      <c r="NUN1526" s="272"/>
      <c r="NUO1526" s="272"/>
      <c r="NUP1526" s="272"/>
      <c r="NUQ1526" s="272"/>
      <c r="NUR1526" s="272"/>
      <c r="NUS1526" s="272"/>
      <c r="NUT1526" s="272"/>
      <c r="NUU1526" s="272"/>
      <c r="NUV1526" s="272"/>
      <c r="NUW1526" s="272"/>
      <c r="NUX1526" s="272"/>
      <c r="NUY1526" s="272"/>
      <c r="NUZ1526" s="272"/>
      <c r="NVA1526" s="272"/>
      <c r="NVB1526" s="272"/>
      <c r="NVC1526" s="272"/>
      <c r="NVD1526" s="272"/>
      <c r="NVE1526" s="272"/>
      <c r="NVF1526" s="272"/>
      <c r="NVG1526" s="272"/>
      <c r="NVH1526" s="272"/>
      <c r="NVI1526" s="272"/>
      <c r="NVJ1526" s="272"/>
      <c r="NVK1526" s="272"/>
      <c r="NVL1526" s="272"/>
      <c r="NVM1526" s="272"/>
      <c r="NVN1526" s="272"/>
      <c r="NVO1526" s="272"/>
      <c r="NVP1526" s="272"/>
      <c r="NVQ1526" s="272"/>
      <c r="NVR1526" s="272"/>
      <c r="NVS1526" s="272"/>
      <c r="NVT1526" s="272"/>
      <c r="NVU1526" s="272"/>
      <c r="NVV1526" s="272"/>
      <c r="NVW1526" s="272"/>
      <c r="NVX1526" s="272"/>
      <c r="NVY1526" s="272"/>
      <c r="NVZ1526" s="272"/>
      <c r="NWA1526" s="272"/>
      <c r="NWB1526" s="272"/>
      <c r="NWC1526" s="272"/>
      <c r="NWD1526" s="272"/>
      <c r="NWE1526" s="272"/>
      <c r="NWF1526" s="272"/>
      <c r="NWG1526" s="272"/>
      <c r="NWH1526" s="272"/>
      <c r="NWI1526" s="272"/>
      <c r="NWJ1526" s="272"/>
      <c r="NWK1526" s="272"/>
      <c r="NWL1526" s="272"/>
      <c r="NWM1526" s="272"/>
      <c r="NWN1526" s="272"/>
      <c r="NWO1526" s="272"/>
      <c r="NWP1526" s="272"/>
      <c r="NWQ1526" s="272"/>
      <c r="NWR1526" s="272"/>
      <c r="NWS1526" s="272"/>
      <c r="NWT1526" s="272"/>
      <c r="NWU1526" s="272"/>
      <c r="NWV1526" s="272"/>
      <c r="NWW1526" s="272"/>
      <c r="NWX1526" s="272"/>
      <c r="NWY1526" s="272"/>
      <c r="NWZ1526" s="272"/>
      <c r="NXA1526" s="272"/>
      <c r="NXB1526" s="272"/>
      <c r="NXC1526" s="272"/>
      <c r="NXD1526" s="272"/>
      <c r="NXE1526" s="272"/>
      <c r="NXF1526" s="272"/>
      <c r="NXG1526" s="272"/>
      <c r="NXH1526" s="272"/>
      <c r="NXI1526" s="272"/>
      <c r="NXJ1526" s="272"/>
      <c r="NXK1526" s="272"/>
      <c r="NXL1526" s="272"/>
      <c r="NXM1526" s="272"/>
      <c r="NXN1526" s="272"/>
      <c r="NXO1526" s="272"/>
      <c r="NXP1526" s="272"/>
      <c r="NXQ1526" s="272"/>
      <c r="NXR1526" s="272"/>
      <c r="NXS1526" s="272"/>
      <c r="NXT1526" s="272"/>
      <c r="NXU1526" s="272"/>
      <c r="NXV1526" s="272"/>
      <c r="NXW1526" s="272"/>
      <c r="NXX1526" s="272"/>
      <c r="NXY1526" s="272"/>
      <c r="NXZ1526" s="272"/>
      <c r="NYA1526" s="272"/>
      <c r="NYB1526" s="272"/>
      <c r="NYC1526" s="272"/>
      <c r="NYD1526" s="272"/>
      <c r="NYE1526" s="272"/>
      <c r="NYF1526" s="272"/>
      <c r="NYG1526" s="272"/>
      <c r="NYH1526" s="272"/>
      <c r="NYI1526" s="272"/>
      <c r="NYJ1526" s="272"/>
      <c r="NYK1526" s="272"/>
      <c r="NYL1526" s="272"/>
      <c r="NYM1526" s="272"/>
      <c r="NYN1526" s="272"/>
      <c r="NYO1526" s="272"/>
      <c r="NYP1526" s="272"/>
      <c r="NYQ1526" s="272"/>
      <c r="NYR1526" s="272"/>
      <c r="NYS1526" s="272"/>
      <c r="NYT1526" s="272"/>
      <c r="NYU1526" s="272"/>
      <c r="NYV1526" s="272"/>
      <c r="NYW1526" s="272"/>
      <c r="NYX1526" s="272"/>
      <c r="NYY1526" s="272"/>
      <c r="NYZ1526" s="272"/>
      <c r="NZA1526" s="272"/>
      <c r="NZB1526" s="272"/>
      <c r="NZC1526" s="272"/>
      <c r="NZD1526" s="272"/>
      <c r="NZE1526" s="272"/>
      <c r="NZF1526" s="272"/>
      <c r="NZG1526" s="272"/>
      <c r="NZH1526" s="272"/>
      <c r="NZI1526" s="272"/>
      <c r="NZJ1526" s="272"/>
      <c r="NZK1526" s="272"/>
      <c r="NZL1526" s="272"/>
      <c r="NZM1526" s="272"/>
      <c r="NZN1526" s="272"/>
      <c r="NZO1526" s="272"/>
      <c r="NZP1526" s="272"/>
      <c r="NZQ1526" s="272"/>
      <c r="NZR1526" s="272"/>
      <c r="NZS1526" s="272"/>
      <c r="NZT1526" s="272"/>
      <c r="NZU1526" s="272"/>
      <c r="NZV1526" s="272"/>
      <c r="NZW1526" s="272"/>
      <c r="NZX1526" s="272"/>
      <c r="NZY1526" s="272"/>
      <c r="NZZ1526" s="272"/>
      <c r="OAA1526" s="272"/>
      <c r="OAB1526" s="272"/>
      <c r="OAC1526" s="272"/>
      <c r="OAD1526" s="272"/>
      <c r="OAE1526" s="272"/>
      <c r="OAF1526" s="272"/>
      <c r="OAG1526" s="272"/>
      <c r="OAH1526" s="272"/>
      <c r="OAI1526" s="272"/>
      <c r="OAJ1526" s="272"/>
      <c r="OAK1526" s="272"/>
      <c r="OAL1526" s="272"/>
      <c r="OAM1526" s="272"/>
      <c r="OAN1526" s="272"/>
      <c r="OAO1526" s="272"/>
      <c r="OAP1526" s="272"/>
      <c r="OAQ1526" s="272"/>
      <c r="OAR1526" s="272"/>
      <c r="OAS1526" s="272"/>
      <c r="OAT1526" s="272"/>
      <c r="OAU1526" s="272"/>
      <c r="OAV1526" s="272"/>
      <c r="OAW1526" s="272"/>
      <c r="OAX1526" s="272"/>
      <c r="OAY1526" s="272"/>
      <c r="OAZ1526" s="272"/>
      <c r="OBA1526" s="272"/>
      <c r="OBB1526" s="272"/>
      <c r="OBC1526" s="272"/>
      <c r="OBD1526" s="272"/>
      <c r="OBE1526" s="272"/>
      <c r="OBF1526" s="272"/>
      <c r="OBG1526" s="272"/>
      <c r="OBH1526" s="272"/>
      <c r="OBI1526" s="272"/>
      <c r="OBJ1526" s="272"/>
      <c r="OBK1526" s="272"/>
      <c r="OBL1526" s="272"/>
      <c r="OBM1526" s="272"/>
      <c r="OBN1526" s="272"/>
      <c r="OBO1526" s="272"/>
      <c r="OBP1526" s="272"/>
      <c r="OBQ1526" s="272"/>
      <c r="OBR1526" s="272"/>
      <c r="OBS1526" s="272"/>
      <c r="OBT1526" s="272"/>
      <c r="OBU1526" s="272"/>
      <c r="OBV1526" s="272"/>
      <c r="OBW1526" s="272"/>
      <c r="OBX1526" s="272"/>
      <c r="OBY1526" s="272"/>
      <c r="OBZ1526" s="272"/>
      <c r="OCA1526" s="272"/>
      <c r="OCB1526" s="272"/>
      <c r="OCC1526" s="272"/>
      <c r="OCD1526" s="272"/>
      <c r="OCE1526" s="272"/>
      <c r="OCF1526" s="272"/>
      <c r="OCG1526" s="272"/>
      <c r="OCH1526" s="272"/>
      <c r="OCI1526" s="272"/>
      <c r="OCJ1526" s="272"/>
      <c r="OCK1526" s="272"/>
      <c r="OCL1526" s="272"/>
      <c r="OCM1526" s="272"/>
      <c r="OCN1526" s="272"/>
      <c r="OCO1526" s="272"/>
      <c r="OCP1526" s="272"/>
      <c r="OCQ1526" s="272"/>
      <c r="OCR1526" s="272"/>
      <c r="OCS1526" s="272"/>
      <c r="OCT1526" s="272"/>
      <c r="OCU1526" s="272"/>
      <c r="OCV1526" s="272"/>
      <c r="OCW1526" s="272"/>
      <c r="OCX1526" s="272"/>
      <c r="OCY1526" s="272"/>
      <c r="OCZ1526" s="272"/>
      <c r="ODA1526" s="272"/>
      <c r="ODB1526" s="272"/>
      <c r="ODC1526" s="272"/>
      <c r="ODD1526" s="272"/>
      <c r="ODE1526" s="272"/>
      <c r="ODF1526" s="272"/>
      <c r="ODG1526" s="272"/>
      <c r="ODH1526" s="272"/>
      <c r="ODI1526" s="272"/>
      <c r="ODJ1526" s="272"/>
      <c r="ODK1526" s="272"/>
      <c r="ODL1526" s="272"/>
      <c r="ODM1526" s="272"/>
      <c r="ODN1526" s="272"/>
      <c r="ODO1526" s="272"/>
      <c r="ODP1526" s="272"/>
      <c r="ODQ1526" s="272"/>
      <c r="ODR1526" s="272"/>
      <c r="ODS1526" s="272"/>
      <c r="ODT1526" s="272"/>
      <c r="ODU1526" s="272"/>
      <c r="ODV1526" s="272"/>
      <c r="ODW1526" s="272"/>
      <c r="ODX1526" s="272"/>
      <c r="ODY1526" s="272"/>
      <c r="ODZ1526" s="272"/>
      <c r="OEA1526" s="272"/>
      <c r="OEB1526" s="272"/>
      <c r="OEC1526" s="272"/>
      <c r="OED1526" s="272"/>
      <c r="OEE1526" s="272"/>
      <c r="OEF1526" s="272"/>
      <c r="OEG1526" s="272"/>
      <c r="OEH1526" s="272"/>
      <c r="OEI1526" s="272"/>
      <c r="OEJ1526" s="272"/>
      <c r="OEK1526" s="272"/>
      <c r="OEL1526" s="272"/>
      <c r="OEM1526" s="272"/>
      <c r="OEN1526" s="272"/>
      <c r="OEO1526" s="272"/>
      <c r="OEP1526" s="272"/>
      <c r="OEQ1526" s="272"/>
      <c r="OER1526" s="272"/>
      <c r="OES1526" s="272"/>
      <c r="OET1526" s="272"/>
      <c r="OEU1526" s="272"/>
      <c r="OEV1526" s="272"/>
      <c r="OEW1526" s="272"/>
      <c r="OEX1526" s="272"/>
      <c r="OEY1526" s="272"/>
      <c r="OEZ1526" s="272"/>
      <c r="OFA1526" s="272"/>
      <c r="OFB1526" s="272"/>
      <c r="OFC1526" s="272"/>
      <c r="OFD1526" s="272"/>
      <c r="OFE1526" s="272"/>
      <c r="OFF1526" s="272"/>
      <c r="OFG1526" s="272"/>
      <c r="OFH1526" s="272"/>
      <c r="OFI1526" s="272"/>
      <c r="OFJ1526" s="272"/>
      <c r="OFK1526" s="272"/>
      <c r="OFL1526" s="272"/>
      <c r="OFM1526" s="272"/>
      <c r="OFN1526" s="272"/>
      <c r="OFO1526" s="272"/>
      <c r="OFP1526" s="272"/>
      <c r="OFQ1526" s="272"/>
      <c r="OFR1526" s="272"/>
      <c r="OFS1526" s="272"/>
      <c r="OFT1526" s="272"/>
      <c r="OFU1526" s="272"/>
      <c r="OFV1526" s="272"/>
      <c r="OFW1526" s="272"/>
      <c r="OFX1526" s="272"/>
      <c r="OFY1526" s="272"/>
      <c r="OFZ1526" s="272"/>
      <c r="OGA1526" s="272"/>
      <c r="OGB1526" s="272"/>
      <c r="OGC1526" s="272"/>
      <c r="OGD1526" s="272"/>
      <c r="OGE1526" s="272"/>
      <c r="OGF1526" s="272"/>
      <c r="OGG1526" s="272"/>
      <c r="OGH1526" s="272"/>
      <c r="OGI1526" s="272"/>
      <c r="OGJ1526" s="272"/>
      <c r="OGK1526" s="272"/>
      <c r="OGL1526" s="272"/>
      <c r="OGM1526" s="272"/>
      <c r="OGN1526" s="272"/>
      <c r="OGO1526" s="272"/>
      <c r="OGP1526" s="272"/>
      <c r="OGQ1526" s="272"/>
      <c r="OGR1526" s="272"/>
      <c r="OGS1526" s="272"/>
      <c r="OGT1526" s="272"/>
      <c r="OGU1526" s="272"/>
      <c r="OGV1526" s="272"/>
      <c r="OGW1526" s="272"/>
      <c r="OGX1526" s="272"/>
      <c r="OGY1526" s="272"/>
      <c r="OGZ1526" s="272"/>
      <c r="OHA1526" s="272"/>
      <c r="OHB1526" s="272"/>
      <c r="OHC1526" s="272"/>
      <c r="OHD1526" s="272"/>
      <c r="OHE1526" s="272"/>
      <c r="OHF1526" s="272"/>
      <c r="OHG1526" s="272"/>
      <c r="OHH1526" s="272"/>
      <c r="OHI1526" s="272"/>
      <c r="OHJ1526" s="272"/>
      <c r="OHK1526" s="272"/>
      <c r="OHL1526" s="272"/>
      <c r="OHM1526" s="272"/>
      <c r="OHN1526" s="272"/>
      <c r="OHO1526" s="272"/>
      <c r="OHP1526" s="272"/>
      <c r="OHQ1526" s="272"/>
      <c r="OHR1526" s="272"/>
      <c r="OHS1526" s="272"/>
      <c r="OHT1526" s="272"/>
      <c r="OHU1526" s="272"/>
      <c r="OHV1526" s="272"/>
      <c r="OHW1526" s="272"/>
      <c r="OHX1526" s="272"/>
      <c r="OHY1526" s="272"/>
      <c r="OHZ1526" s="272"/>
      <c r="OIA1526" s="272"/>
      <c r="OIB1526" s="272"/>
      <c r="OIC1526" s="272"/>
      <c r="OID1526" s="272"/>
      <c r="OIE1526" s="272"/>
      <c r="OIF1526" s="272"/>
      <c r="OIG1526" s="272"/>
      <c r="OIH1526" s="272"/>
      <c r="OII1526" s="272"/>
      <c r="OIJ1526" s="272"/>
      <c r="OIK1526" s="272"/>
      <c r="OIL1526" s="272"/>
      <c r="OIM1526" s="272"/>
      <c r="OIN1526" s="272"/>
      <c r="OIO1526" s="272"/>
      <c r="OIP1526" s="272"/>
      <c r="OIQ1526" s="272"/>
      <c r="OIR1526" s="272"/>
      <c r="OIS1526" s="272"/>
      <c r="OIT1526" s="272"/>
      <c r="OIU1526" s="272"/>
      <c r="OIV1526" s="272"/>
      <c r="OIW1526" s="272"/>
      <c r="OIX1526" s="272"/>
      <c r="OIY1526" s="272"/>
      <c r="OIZ1526" s="272"/>
      <c r="OJA1526" s="272"/>
      <c r="OJB1526" s="272"/>
      <c r="OJC1526" s="272"/>
      <c r="OJD1526" s="272"/>
      <c r="OJE1526" s="272"/>
      <c r="OJF1526" s="272"/>
      <c r="OJG1526" s="272"/>
      <c r="OJH1526" s="272"/>
      <c r="OJI1526" s="272"/>
      <c r="OJJ1526" s="272"/>
      <c r="OJK1526" s="272"/>
      <c r="OJL1526" s="272"/>
      <c r="OJM1526" s="272"/>
      <c r="OJN1526" s="272"/>
      <c r="OJO1526" s="272"/>
      <c r="OJP1526" s="272"/>
      <c r="OJQ1526" s="272"/>
      <c r="OJR1526" s="272"/>
      <c r="OJS1526" s="272"/>
      <c r="OJT1526" s="272"/>
      <c r="OJU1526" s="272"/>
      <c r="OJV1526" s="272"/>
      <c r="OJW1526" s="272"/>
      <c r="OJX1526" s="272"/>
      <c r="OJY1526" s="272"/>
      <c r="OJZ1526" s="272"/>
      <c r="OKA1526" s="272"/>
      <c r="OKB1526" s="272"/>
      <c r="OKC1526" s="272"/>
      <c r="OKD1526" s="272"/>
      <c r="OKE1526" s="272"/>
      <c r="OKF1526" s="272"/>
      <c r="OKG1526" s="272"/>
      <c r="OKH1526" s="272"/>
      <c r="OKI1526" s="272"/>
      <c r="OKJ1526" s="272"/>
      <c r="OKK1526" s="272"/>
      <c r="OKL1526" s="272"/>
      <c r="OKM1526" s="272"/>
      <c r="OKN1526" s="272"/>
      <c r="OKO1526" s="272"/>
      <c r="OKP1526" s="272"/>
      <c r="OKQ1526" s="272"/>
      <c r="OKR1526" s="272"/>
      <c r="OKS1526" s="272"/>
      <c r="OKT1526" s="272"/>
      <c r="OKU1526" s="272"/>
      <c r="OKV1526" s="272"/>
      <c r="OKW1526" s="272"/>
      <c r="OKX1526" s="272"/>
      <c r="OKY1526" s="272"/>
      <c r="OKZ1526" s="272"/>
      <c r="OLA1526" s="272"/>
      <c r="OLB1526" s="272"/>
      <c r="OLC1526" s="272"/>
      <c r="OLD1526" s="272"/>
      <c r="OLE1526" s="272"/>
      <c r="OLF1526" s="272"/>
      <c r="OLG1526" s="272"/>
      <c r="OLH1526" s="272"/>
      <c r="OLI1526" s="272"/>
      <c r="OLJ1526" s="272"/>
      <c r="OLK1526" s="272"/>
      <c r="OLL1526" s="272"/>
      <c r="OLM1526" s="272"/>
      <c r="OLN1526" s="272"/>
      <c r="OLO1526" s="272"/>
      <c r="OLP1526" s="272"/>
      <c r="OLQ1526" s="272"/>
      <c r="OLR1526" s="272"/>
      <c r="OLS1526" s="272"/>
      <c r="OLT1526" s="272"/>
      <c r="OLU1526" s="272"/>
      <c r="OLV1526" s="272"/>
      <c r="OLW1526" s="272"/>
      <c r="OLX1526" s="272"/>
      <c r="OLY1526" s="272"/>
      <c r="OLZ1526" s="272"/>
      <c r="OMA1526" s="272"/>
      <c r="OMB1526" s="272"/>
      <c r="OMC1526" s="272"/>
      <c r="OMD1526" s="272"/>
      <c r="OME1526" s="272"/>
      <c r="OMF1526" s="272"/>
      <c r="OMG1526" s="272"/>
      <c r="OMH1526" s="272"/>
      <c r="OMI1526" s="272"/>
      <c r="OMJ1526" s="272"/>
      <c r="OMK1526" s="272"/>
      <c r="OML1526" s="272"/>
      <c r="OMM1526" s="272"/>
      <c r="OMN1526" s="272"/>
      <c r="OMO1526" s="272"/>
      <c r="OMP1526" s="272"/>
      <c r="OMQ1526" s="272"/>
      <c r="OMR1526" s="272"/>
      <c r="OMS1526" s="272"/>
      <c r="OMT1526" s="272"/>
      <c r="OMU1526" s="272"/>
      <c r="OMV1526" s="272"/>
      <c r="OMW1526" s="272"/>
      <c r="OMX1526" s="272"/>
      <c r="OMY1526" s="272"/>
      <c r="OMZ1526" s="272"/>
      <c r="ONA1526" s="272"/>
      <c r="ONB1526" s="272"/>
      <c r="ONC1526" s="272"/>
      <c r="OND1526" s="272"/>
      <c r="ONE1526" s="272"/>
      <c r="ONF1526" s="272"/>
      <c r="ONG1526" s="272"/>
      <c r="ONH1526" s="272"/>
      <c r="ONI1526" s="272"/>
      <c r="ONJ1526" s="272"/>
      <c r="ONK1526" s="272"/>
      <c r="ONL1526" s="272"/>
      <c r="ONM1526" s="272"/>
      <c r="ONN1526" s="272"/>
      <c r="ONO1526" s="272"/>
      <c r="ONP1526" s="272"/>
      <c r="ONQ1526" s="272"/>
      <c r="ONR1526" s="272"/>
      <c r="ONS1526" s="272"/>
      <c r="ONT1526" s="272"/>
      <c r="ONU1526" s="272"/>
      <c r="ONV1526" s="272"/>
      <c r="ONW1526" s="272"/>
      <c r="ONX1526" s="272"/>
      <c r="ONY1526" s="272"/>
      <c r="ONZ1526" s="272"/>
      <c r="OOA1526" s="272"/>
      <c r="OOB1526" s="272"/>
      <c r="OOC1526" s="272"/>
      <c r="OOD1526" s="272"/>
      <c r="OOE1526" s="272"/>
      <c r="OOF1526" s="272"/>
      <c r="OOG1526" s="272"/>
      <c r="OOH1526" s="272"/>
      <c r="OOI1526" s="272"/>
      <c r="OOJ1526" s="272"/>
      <c r="OOK1526" s="272"/>
      <c r="OOL1526" s="272"/>
      <c r="OOM1526" s="272"/>
      <c r="OON1526" s="272"/>
      <c r="OOO1526" s="272"/>
      <c r="OOP1526" s="272"/>
      <c r="OOQ1526" s="272"/>
      <c r="OOR1526" s="272"/>
      <c r="OOS1526" s="272"/>
      <c r="OOT1526" s="272"/>
      <c r="OOU1526" s="272"/>
      <c r="OOV1526" s="272"/>
      <c r="OOW1526" s="272"/>
      <c r="OOX1526" s="272"/>
      <c r="OOY1526" s="272"/>
      <c r="OOZ1526" s="272"/>
      <c r="OPA1526" s="272"/>
      <c r="OPB1526" s="272"/>
      <c r="OPC1526" s="272"/>
      <c r="OPD1526" s="272"/>
      <c r="OPE1526" s="272"/>
      <c r="OPF1526" s="272"/>
      <c r="OPG1526" s="272"/>
      <c r="OPH1526" s="272"/>
      <c r="OPI1526" s="272"/>
      <c r="OPJ1526" s="272"/>
      <c r="OPK1526" s="272"/>
      <c r="OPL1526" s="272"/>
      <c r="OPM1526" s="272"/>
      <c r="OPN1526" s="272"/>
      <c r="OPO1526" s="272"/>
      <c r="OPP1526" s="272"/>
      <c r="OPQ1526" s="272"/>
      <c r="OPR1526" s="272"/>
      <c r="OPS1526" s="272"/>
      <c r="OPT1526" s="272"/>
      <c r="OPU1526" s="272"/>
      <c r="OPV1526" s="272"/>
      <c r="OPW1526" s="272"/>
      <c r="OPX1526" s="272"/>
      <c r="OPY1526" s="272"/>
      <c r="OPZ1526" s="272"/>
      <c r="OQA1526" s="272"/>
      <c r="OQB1526" s="272"/>
      <c r="OQC1526" s="272"/>
      <c r="OQD1526" s="272"/>
      <c r="OQE1526" s="272"/>
      <c r="OQF1526" s="272"/>
      <c r="OQG1526" s="272"/>
      <c r="OQH1526" s="272"/>
      <c r="OQI1526" s="272"/>
      <c r="OQJ1526" s="272"/>
      <c r="OQK1526" s="272"/>
      <c r="OQL1526" s="272"/>
      <c r="OQM1526" s="272"/>
      <c r="OQN1526" s="272"/>
      <c r="OQO1526" s="272"/>
      <c r="OQP1526" s="272"/>
      <c r="OQQ1526" s="272"/>
      <c r="OQR1526" s="272"/>
      <c r="OQS1526" s="272"/>
      <c r="OQT1526" s="272"/>
      <c r="OQU1526" s="272"/>
      <c r="OQV1526" s="272"/>
      <c r="OQW1526" s="272"/>
      <c r="OQX1526" s="272"/>
      <c r="OQY1526" s="272"/>
      <c r="OQZ1526" s="272"/>
      <c r="ORA1526" s="272"/>
      <c r="ORB1526" s="272"/>
      <c r="ORC1526" s="272"/>
      <c r="ORD1526" s="272"/>
      <c r="ORE1526" s="272"/>
      <c r="ORF1526" s="272"/>
      <c r="ORG1526" s="272"/>
      <c r="ORH1526" s="272"/>
      <c r="ORI1526" s="272"/>
      <c r="ORJ1526" s="272"/>
      <c r="ORK1526" s="272"/>
      <c r="ORL1526" s="272"/>
      <c r="ORM1526" s="272"/>
      <c r="ORN1526" s="272"/>
      <c r="ORO1526" s="272"/>
      <c r="ORP1526" s="272"/>
      <c r="ORQ1526" s="272"/>
      <c r="ORR1526" s="272"/>
      <c r="ORS1526" s="272"/>
      <c r="ORT1526" s="272"/>
      <c r="ORU1526" s="272"/>
      <c r="ORV1526" s="272"/>
      <c r="ORW1526" s="272"/>
      <c r="ORX1526" s="272"/>
      <c r="ORY1526" s="272"/>
      <c r="ORZ1526" s="272"/>
      <c r="OSA1526" s="272"/>
      <c r="OSB1526" s="272"/>
      <c r="OSC1526" s="272"/>
      <c r="OSD1526" s="272"/>
      <c r="OSE1526" s="272"/>
      <c r="OSF1526" s="272"/>
      <c r="OSG1526" s="272"/>
      <c r="OSH1526" s="272"/>
      <c r="OSI1526" s="272"/>
      <c r="OSJ1526" s="272"/>
      <c r="OSK1526" s="272"/>
      <c r="OSL1526" s="272"/>
      <c r="OSM1526" s="272"/>
      <c r="OSN1526" s="272"/>
      <c r="OSO1526" s="272"/>
      <c r="OSP1526" s="272"/>
      <c r="OSQ1526" s="272"/>
      <c r="OSR1526" s="272"/>
      <c r="OSS1526" s="272"/>
      <c r="OST1526" s="272"/>
      <c r="OSU1526" s="272"/>
      <c r="OSV1526" s="272"/>
      <c r="OSW1526" s="272"/>
      <c r="OSX1526" s="272"/>
      <c r="OSY1526" s="272"/>
      <c r="OSZ1526" s="272"/>
      <c r="OTA1526" s="272"/>
      <c r="OTB1526" s="272"/>
      <c r="OTC1526" s="272"/>
      <c r="OTD1526" s="272"/>
      <c r="OTE1526" s="272"/>
      <c r="OTF1526" s="272"/>
      <c r="OTG1526" s="272"/>
      <c r="OTH1526" s="272"/>
      <c r="OTI1526" s="272"/>
      <c r="OTJ1526" s="272"/>
      <c r="OTK1526" s="272"/>
      <c r="OTL1526" s="272"/>
      <c r="OTM1526" s="272"/>
      <c r="OTN1526" s="272"/>
      <c r="OTO1526" s="272"/>
      <c r="OTP1526" s="272"/>
      <c r="OTQ1526" s="272"/>
      <c r="OTR1526" s="272"/>
      <c r="OTS1526" s="272"/>
      <c r="OTT1526" s="272"/>
      <c r="OTU1526" s="272"/>
      <c r="OTV1526" s="272"/>
      <c r="OTW1526" s="272"/>
      <c r="OTX1526" s="272"/>
      <c r="OTY1526" s="272"/>
      <c r="OTZ1526" s="272"/>
      <c r="OUA1526" s="272"/>
      <c r="OUB1526" s="272"/>
      <c r="OUC1526" s="272"/>
      <c r="OUD1526" s="272"/>
      <c r="OUE1526" s="272"/>
      <c r="OUF1526" s="272"/>
      <c r="OUG1526" s="272"/>
      <c r="OUH1526" s="272"/>
      <c r="OUI1526" s="272"/>
      <c r="OUJ1526" s="272"/>
      <c r="OUK1526" s="272"/>
      <c r="OUL1526" s="272"/>
      <c r="OUM1526" s="272"/>
      <c r="OUN1526" s="272"/>
      <c r="OUO1526" s="272"/>
      <c r="OUP1526" s="272"/>
      <c r="OUQ1526" s="272"/>
      <c r="OUR1526" s="272"/>
      <c r="OUS1526" s="272"/>
      <c r="OUT1526" s="272"/>
      <c r="OUU1526" s="272"/>
      <c r="OUV1526" s="272"/>
      <c r="OUW1526" s="272"/>
      <c r="OUX1526" s="272"/>
      <c r="OUY1526" s="272"/>
      <c r="OUZ1526" s="272"/>
      <c r="OVA1526" s="272"/>
      <c r="OVB1526" s="272"/>
      <c r="OVC1526" s="272"/>
      <c r="OVD1526" s="272"/>
      <c r="OVE1526" s="272"/>
      <c r="OVF1526" s="272"/>
      <c r="OVG1526" s="272"/>
      <c r="OVH1526" s="272"/>
      <c r="OVI1526" s="272"/>
      <c r="OVJ1526" s="272"/>
      <c r="OVK1526" s="272"/>
      <c r="OVL1526" s="272"/>
      <c r="OVM1526" s="272"/>
      <c r="OVN1526" s="272"/>
      <c r="OVO1526" s="272"/>
      <c r="OVP1526" s="272"/>
      <c r="OVQ1526" s="272"/>
      <c r="OVR1526" s="272"/>
      <c r="OVS1526" s="272"/>
      <c r="OVT1526" s="272"/>
      <c r="OVU1526" s="272"/>
      <c r="OVV1526" s="272"/>
      <c r="OVW1526" s="272"/>
      <c r="OVX1526" s="272"/>
      <c r="OVY1526" s="272"/>
      <c r="OVZ1526" s="272"/>
      <c r="OWA1526" s="272"/>
      <c r="OWB1526" s="272"/>
      <c r="OWC1526" s="272"/>
      <c r="OWD1526" s="272"/>
      <c r="OWE1526" s="272"/>
      <c r="OWF1526" s="272"/>
      <c r="OWG1526" s="272"/>
      <c r="OWH1526" s="272"/>
      <c r="OWI1526" s="272"/>
      <c r="OWJ1526" s="272"/>
      <c r="OWK1526" s="272"/>
      <c r="OWL1526" s="272"/>
      <c r="OWM1526" s="272"/>
      <c r="OWN1526" s="272"/>
      <c r="OWO1526" s="272"/>
      <c r="OWP1526" s="272"/>
      <c r="OWQ1526" s="272"/>
      <c r="OWR1526" s="272"/>
      <c r="OWS1526" s="272"/>
      <c r="OWT1526" s="272"/>
      <c r="OWU1526" s="272"/>
      <c r="OWV1526" s="272"/>
      <c r="OWW1526" s="272"/>
      <c r="OWX1526" s="272"/>
      <c r="OWY1526" s="272"/>
      <c r="OWZ1526" s="272"/>
      <c r="OXA1526" s="272"/>
      <c r="OXB1526" s="272"/>
      <c r="OXC1526" s="272"/>
      <c r="OXD1526" s="272"/>
      <c r="OXE1526" s="272"/>
      <c r="OXF1526" s="272"/>
      <c r="OXG1526" s="272"/>
      <c r="OXH1526" s="272"/>
      <c r="OXI1526" s="272"/>
      <c r="OXJ1526" s="272"/>
      <c r="OXK1526" s="272"/>
      <c r="OXL1526" s="272"/>
      <c r="OXM1526" s="272"/>
      <c r="OXN1526" s="272"/>
      <c r="OXO1526" s="272"/>
      <c r="OXP1526" s="272"/>
      <c r="OXQ1526" s="272"/>
      <c r="OXR1526" s="272"/>
      <c r="OXS1526" s="272"/>
      <c r="OXT1526" s="272"/>
      <c r="OXU1526" s="272"/>
      <c r="OXV1526" s="272"/>
      <c r="OXW1526" s="272"/>
      <c r="OXX1526" s="272"/>
      <c r="OXY1526" s="272"/>
      <c r="OXZ1526" s="272"/>
      <c r="OYA1526" s="272"/>
      <c r="OYB1526" s="272"/>
      <c r="OYC1526" s="272"/>
      <c r="OYD1526" s="272"/>
      <c r="OYE1526" s="272"/>
      <c r="OYF1526" s="272"/>
      <c r="OYG1526" s="272"/>
      <c r="OYH1526" s="272"/>
      <c r="OYI1526" s="272"/>
      <c r="OYJ1526" s="272"/>
      <c r="OYK1526" s="272"/>
      <c r="OYL1526" s="272"/>
      <c r="OYM1526" s="272"/>
      <c r="OYN1526" s="272"/>
      <c r="OYO1526" s="272"/>
      <c r="OYP1526" s="272"/>
      <c r="OYQ1526" s="272"/>
      <c r="OYR1526" s="272"/>
      <c r="OYS1526" s="272"/>
      <c r="OYT1526" s="272"/>
      <c r="OYU1526" s="272"/>
      <c r="OYV1526" s="272"/>
      <c r="OYW1526" s="272"/>
      <c r="OYX1526" s="272"/>
      <c r="OYY1526" s="272"/>
      <c r="OYZ1526" s="272"/>
      <c r="OZA1526" s="272"/>
      <c r="OZB1526" s="272"/>
      <c r="OZC1526" s="272"/>
      <c r="OZD1526" s="272"/>
      <c r="OZE1526" s="272"/>
      <c r="OZF1526" s="272"/>
      <c r="OZG1526" s="272"/>
      <c r="OZH1526" s="272"/>
      <c r="OZI1526" s="272"/>
      <c r="OZJ1526" s="272"/>
      <c r="OZK1526" s="272"/>
      <c r="OZL1526" s="272"/>
      <c r="OZM1526" s="272"/>
      <c r="OZN1526" s="272"/>
      <c r="OZO1526" s="272"/>
      <c r="OZP1526" s="272"/>
      <c r="OZQ1526" s="272"/>
      <c r="OZR1526" s="272"/>
      <c r="OZS1526" s="272"/>
      <c r="OZT1526" s="272"/>
      <c r="OZU1526" s="272"/>
      <c r="OZV1526" s="272"/>
      <c r="OZW1526" s="272"/>
      <c r="OZX1526" s="272"/>
      <c r="OZY1526" s="272"/>
      <c r="OZZ1526" s="272"/>
      <c r="PAA1526" s="272"/>
      <c r="PAB1526" s="272"/>
      <c r="PAC1526" s="272"/>
      <c r="PAD1526" s="272"/>
      <c r="PAE1526" s="272"/>
      <c r="PAF1526" s="272"/>
      <c r="PAG1526" s="272"/>
      <c r="PAH1526" s="272"/>
      <c r="PAI1526" s="272"/>
      <c r="PAJ1526" s="272"/>
      <c r="PAK1526" s="272"/>
      <c r="PAL1526" s="272"/>
      <c r="PAM1526" s="272"/>
      <c r="PAN1526" s="272"/>
      <c r="PAO1526" s="272"/>
      <c r="PAP1526" s="272"/>
      <c r="PAQ1526" s="272"/>
      <c r="PAR1526" s="272"/>
      <c r="PAS1526" s="272"/>
      <c r="PAT1526" s="272"/>
      <c r="PAU1526" s="272"/>
      <c r="PAV1526" s="272"/>
      <c r="PAW1526" s="272"/>
      <c r="PAX1526" s="272"/>
      <c r="PAY1526" s="272"/>
      <c r="PAZ1526" s="272"/>
      <c r="PBA1526" s="272"/>
      <c r="PBB1526" s="272"/>
      <c r="PBC1526" s="272"/>
      <c r="PBD1526" s="272"/>
      <c r="PBE1526" s="272"/>
      <c r="PBF1526" s="272"/>
      <c r="PBG1526" s="272"/>
      <c r="PBH1526" s="272"/>
      <c r="PBI1526" s="272"/>
      <c r="PBJ1526" s="272"/>
      <c r="PBK1526" s="272"/>
      <c r="PBL1526" s="272"/>
      <c r="PBM1526" s="272"/>
      <c r="PBN1526" s="272"/>
      <c r="PBO1526" s="272"/>
      <c r="PBP1526" s="272"/>
      <c r="PBQ1526" s="272"/>
      <c r="PBR1526" s="272"/>
      <c r="PBS1526" s="272"/>
      <c r="PBT1526" s="272"/>
      <c r="PBU1526" s="272"/>
      <c r="PBV1526" s="272"/>
      <c r="PBW1526" s="272"/>
      <c r="PBX1526" s="272"/>
      <c r="PBY1526" s="272"/>
      <c r="PBZ1526" s="272"/>
      <c r="PCA1526" s="272"/>
      <c r="PCB1526" s="272"/>
      <c r="PCC1526" s="272"/>
      <c r="PCD1526" s="272"/>
      <c r="PCE1526" s="272"/>
      <c r="PCF1526" s="272"/>
      <c r="PCG1526" s="272"/>
      <c r="PCH1526" s="272"/>
      <c r="PCI1526" s="272"/>
      <c r="PCJ1526" s="272"/>
      <c r="PCK1526" s="272"/>
      <c r="PCL1526" s="272"/>
      <c r="PCM1526" s="272"/>
      <c r="PCN1526" s="272"/>
      <c r="PCO1526" s="272"/>
      <c r="PCP1526" s="272"/>
      <c r="PCQ1526" s="272"/>
      <c r="PCR1526" s="272"/>
      <c r="PCS1526" s="272"/>
      <c r="PCT1526" s="272"/>
      <c r="PCU1526" s="272"/>
      <c r="PCV1526" s="272"/>
      <c r="PCW1526" s="272"/>
      <c r="PCX1526" s="272"/>
      <c r="PCY1526" s="272"/>
      <c r="PCZ1526" s="272"/>
      <c r="PDA1526" s="272"/>
      <c r="PDB1526" s="272"/>
      <c r="PDC1526" s="272"/>
      <c r="PDD1526" s="272"/>
      <c r="PDE1526" s="272"/>
      <c r="PDF1526" s="272"/>
      <c r="PDG1526" s="272"/>
      <c r="PDH1526" s="272"/>
      <c r="PDI1526" s="272"/>
      <c r="PDJ1526" s="272"/>
      <c r="PDK1526" s="272"/>
      <c r="PDL1526" s="272"/>
      <c r="PDM1526" s="272"/>
      <c r="PDN1526" s="272"/>
      <c r="PDO1526" s="272"/>
      <c r="PDP1526" s="272"/>
      <c r="PDQ1526" s="272"/>
      <c r="PDR1526" s="272"/>
      <c r="PDS1526" s="272"/>
      <c r="PDT1526" s="272"/>
      <c r="PDU1526" s="272"/>
      <c r="PDV1526" s="272"/>
      <c r="PDW1526" s="272"/>
      <c r="PDX1526" s="272"/>
      <c r="PDY1526" s="272"/>
      <c r="PDZ1526" s="272"/>
      <c r="PEA1526" s="272"/>
      <c r="PEB1526" s="272"/>
      <c r="PEC1526" s="272"/>
      <c r="PED1526" s="272"/>
      <c r="PEE1526" s="272"/>
      <c r="PEF1526" s="272"/>
      <c r="PEG1526" s="272"/>
      <c r="PEH1526" s="272"/>
      <c r="PEI1526" s="272"/>
      <c r="PEJ1526" s="272"/>
      <c r="PEK1526" s="272"/>
      <c r="PEL1526" s="272"/>
      <c r="PEM1526" s="272"/>
      <c r="PEN1526" s="272"/>
      <c r="PEO1526" s="272"/>
      <c r="PEP1526" s="272"/>
      <c r="PEQ1526" s="272"/>
      <c r="PER1526" s="272"/>
      <c r="PES1526" s="272"/>
      <c r="PET1526" s="272"/>
      <c r="PEU1526" s="272"/>
      <c r="PEV1526" s="272"/>
      <c r="PEW1526" s="272"/>
      <c r="PEX1526" s="272"/>
      <c r="PEY1526" s="272"/>
      <c r="PEZ1526" s="272"/>
      <c r="PFA1526" s="272"/>
      <c r="PFB1526" s="272"/>
      <c r="PFC1526" s="272"/>
      <c r="PFD1526" s="272"/>
      <c r="PFE1526" s="272"/>
      <c r="PFF1526" s="272"/>
      <c r="PFG1526" s="272"/>
      <c r="PFH1526" s="272"/>
      <c r="PFI1526" s="272"/>
      <c r="PFJ1526" s="272"/>
      <c r="PFK1526" s="272"/>
      <c r="PFL1526" s="272"/>
      <c r="PFM1526" s="272"/>
      <c r="PFN1526" s="272"/>
      <c r="PFO1526" s="272"/>
      <c r="PFP1526" s="272"/>
      <c r="PFQ1526" s="272"/>
      <c r="PFR1526" s="272"/>
      <c r="PFS1526" s="272"/>
      <c r="PFT1526" s="272"/>
      <c r="PFU1526" s="272"/>
      <c r="PFV1526" s="272"/>
      <c r="PFW1526" s="272"/>
      <c r="PFX1526" s="272"/>
      <c r="PFY1526" s="272"/>
      <c r="PFZ1526" s="272"/>
      <c r="PGA1526" s="272"/>
      <c r="PGB1526" s="272"/>
      <c r="PGC1526" s="272"/>
      <c r="PGD1526" s="272"/>
      <c r="PGE1526" s="272"/>
      <c r="PGF1526" s="272"/>
      <c r="PGG1526" s="272"/>
      <c r="PGH1526" s="272"/>
      <c r="PGI1526" s="272"/>
      <c r="PGJ1526" s="272"/>
      <c r="PGK1526" s="272"/>
      <c r="PGL1526" s="272"/>
      <c r="PGM1526" s="272"/>
      <c r="PGN1526" s="272"/>
      <c r="PGO1526" s="272"/>
      <c r="PGP1526" s="272"/>
      <c r="PGQ1526" s="272"/>
      <c r="PGR1526" s="272"/>
      <c r="PGS1526" s="272"/>
      <c r="PGT1526" s="272"/>
      <c r="PGU1526" s="272"/>
      <c r="PGV1526" s="272"/>
      <c r="PGW1526" s="272"/>
      <c r="PGX1526" s="272"/>
      <c r="PGY1526" s="272"/>
      <c r="PGZ1526" s="272"/>
      <c r="PHA1526" s="272"/>
      <c r="PHB1526" s="272"/>
      <c r="PHC1526" s="272"/>
      <c r="PHD1526" s="272"/>
      <c r="PHE1526" s="272"/>
      <c r="PHF1526" s="272"/>
      <c r="PHG1526" s="272"/>
      <c r="PHH1526" s="272"/>
      <c r="PHI1526" s="272"/>
      <c r="PHJ1526" s="272"/>
      <c r="PHK1526" s="272"/>
      <c r="PHL1526" s="272"/>
      <c r="PHM1526" s="272"/>
      <c r="PHN1526" s="272"/>
      <c r="PHO1526" s="272"/>
      <c r="PHP1526" s="272"/>
      <c r="PHQ1526" s="272"/>
      <c r="PHR1526" s="272"/>
      <c r="PHS1526" s="272"/>
      <c r="PHT1526" s="272"/>
      <c r="PHU1526" s="272"/>
      <c r="PHV1526" s="272"/>
      <c r="PHW1526" s="272"/>
      <c r="PHX1526" s="272"/>
      <c r="PHY1526" s="272"/>
      <c r="PHZ1526" s="272"/>
      <c r="PIA1526" s="272"/>
      <c r="PIB1526" s="272"/>
      <c r="PIC1526" s="272"/>
      <c r="PID1526" s="272"/>
      <c r="PIE1526" s="272"/>
      <c r="PIF1526" s="272"/>
      <c r="PIG1526" s="272"/>
      <c r="PIH1526" s="272"/>
      <c r="PII1526" s="272"/>
      <c r="PIJ1526" s="272"/>
      <c r="PIK1526" s="272"/>
      <c r="PIL1526" s="272"/>
      <c r="PIM1526" s="272"/>
      <c r="PIN1526" s="272"/>
      <c r="PIO1526" s="272"/>
      <c r="PIP1526" s="272"/>
      <c r="PIQ1526" s="272"/>
      <c r="PIR1526" s="272"/>
      <c r="PIS1526" s="272"/>
      <c r="PIT1526" s="272"/>
      <c r="PIU1526" s="272"/>
      <c r="PIV1526" s="272"/>
      <c r="PIW1526" s="272"/>
      <c r="PIX1526" s="272"/>
      <c r="PIY1526" s="272"/>
      <c r="PIZ1526" s="272"/>
      <c r="PJA1526" s="272"/>
      <c r="PJB1526" s="272"/>
      <c r="PJC1526" s="272"/>
      <c r="PJD1526" s="272"/>
      <c r="PJE1526" s="272"/>
      <c r="PJF1526" s="272"/>
      <c r="PJG1526" s="272"/>
      <c r="PJH1526" s="272"/>
      <c r="PJI1526" s="272"/>
      <c r="PJJ1526" s="272"/>
      <c r="PJK1526" s="272"/>
      <c r="PJL1526" s="272"/>
      <c r="PJM1526" s="272"/>
      <c r="PJN1526" s="272"/>
      <c r="PJO1526" s="272"/>
      <c r="PJP1526" s="272"/>
      <c r="PJQ1526" s="272"/>
      <c r="PJR1526" s="272"/>
      <c r="PJS1526" s="272"/>
      <c r="PJT1526" s="272"/>
      <c r="PJU1526" s="272"/>
      <c r="PJV1526" s="272"/>
      <c r="PJW1526" s="272"/>
      <c r="PJX1526" s="272"/>
      <c r="PJY1526" s="272"/>
      <c r="PJZ1526" s="272"/>
      <c r="PKA1526" s="272"/>
      <c r="PKB1526" s="272"/>
      <c r="PKC1526" s="272"/>
      <c r="PKD1526" s="272"/>
      <c r="PKE1526" s="272"/>
      <c r="PKF1526" s="272"/>
      <c r="PKG1526" s="272"/>
      <c r="PKH1526" s="272"/>
      <c r="PKI1526" s="272"/>
      <c r="PKJ1526" s="272"/>
      <c r="PKK1526" s="272"/>
      <c r="PKL1526" s="272"/>
      <c r="PKM1526" s="272"/>
      <c r="PKN1526" s="272"/>
      <c r="PKO1526" s="272"/>
      <c r="PKP1526" s="272"/>
      <c r="PKQ1526" s="272"/>
      <c r="PKR1526" s="272"/>
      <c r="PKS1526" s="272"/>
      <c r="PKT1526" s="272"/>
      <c r="PKU1526" s="272"/>
      <c r="PKV1526" s="272"/>
      <c r="PKW1526" s="272"/>
      <c r="PKX1526" s="272"/>
      <c r="PKY1526" s="272"/>
      <c r="PKZ1526" s="272"/>
      <c r="PLA1526" s="272"/>
      <c r="PLB1526" s="272"/>
      <c r="PLC1526" s="272"/>
      <c r="PLD1526" s="272"/>
      <c r="PLE1526" s="272"/>
      <c r="PLF1526" s="272"/>
      <c r="PLG1526" s="272"/>
      <c r="PLH1526" s="272"/>
      <c r="PLI1526" s="272"/>
      <c r="PLJ1526" s="272"/>
      <c r="PLK1526" s="272"/>
      <c r="PLL1526" s="272"/>
      <c r="PLM1526" s="272"/>
      <c r="PLN1526" s="272"/>
      <c r="PLO1526" s="272"/>
      <c r="PLP1526" s="272"/>
      <c r="PLQ1526" s="272"/>
      <c r="PLR1526" s="272"/>
      <c r="PLS1526" s="272"/>
      <c r="PLT1526" s="272"/>
      <c r="PLU1526" s="272"/>
      <c r="PLV1526" s="272"/>
      <c r="PLW1526" s="272"/>
      <c r="PLX1526" s="272"/>
      <c r="PLY1526" s="272"/>
      <c r="PLZ1526" s="272"/>
      <c r="PMA1526" s="272"/>
      <c r="PMB1526" s="272"/>
      <c r="PMC1526" s="272"/>
      <c r="PMD1526" s="272"/>
      <c r="PME1526" s="272"/>
      <c r="PMF1526" s="272"/>
      <c r="PMG1526" s="272"/>
      <c r="PMH1526" s="272"/>
      <c r="PMI1526" s="272"/>
      <c r="PMJ1526" s="272"/>
      <c r="PMK1526" s="272"/>
      <c r="PML1526" s="272"/>
      <c r="PMM1526" s="272"/>
      <c r="PMN1526" s="272"/>
      <c r="PMO1526" s="272"/>
      <c r="PMP1526" s="272"/>
      <c r="PMQ1526" s="272"/>
      <c r="PMR1526" s="272"/>
      <c r="PMS1526" s="272"/>
      <c r="PMT1526" s="272"/>
      <c r="PMU1526" s="272"/>
      <c r="PMV1526" s="272"/>
      <c r="PMW1526" s="272"/>
      <c r="PMX1526" s="272"/>
      <c r="PMY1526" s="272"/>
      <c r="PMZ1526" s="272"/>
      <c r="PNA1526" s="272"/>
      <c r="PNB1526" s="272"/>
      <c r="PNC1526" s="272"/>
      <c r="PND1526" s="272"/>
      <c r="PNE1526" s="272"/>
      <c r="PNF1526" s="272"/>
      <c r="PNG1526" s="272"/>
      <c r="PNH1526" s="272"/>
      <c r="PNI1526" s="272"/>
      <c r="PNJ1526" s="272"/>
      <c r="PNK1526" s="272"/>
      <c r="PNL1526" s="272"/>
      <c r="PNM1526" s="272"/>
      <c r="PNN1526" s="272"/>
      <c r="PNO1526" s="272"/>
      <c r="PNP1526" s="272"/>
      <c r="PNQ1526" s="272"/>
      <c r="PNR1526" s="272"/>
      <c r="PNS1526" s="272"/>
      <c r="PNT1526" s="272"/>
      <c r="PNU1526" s="272"/>
      <c r="PNV1526" s="272"/>
      <c r="PNW1526" s="272"/>
      <c r="PNX1526" s="272"/>
      <c r="PNY1526" s="272"/>
      <c r="PNZ1526" s="272"/>
      <c r="POA1526" s="272"/>
      <c r="POB1526" s="272"/>
      <c r="POC1526" s="272"/>
      <c r="POD1526" s="272"/>
      <c r="POE1526" s="272"/>
      <c r="POF1526" s="272"/>
      <c r="POG1526" s="272"/>
      <c r="POH1526" s="272"/>
      <c r="POI1526" s="272"/>
      <c r="POJ1526" s="272"/>
      <c r="POK1526" s="272"/>
      <c r="POL1526" s="272"/>
      <c r="POM1526" s="272"/>
      <c r="PON1526" s="272"/>
      <c r="POO1526" s="272"/>
      <c r="POP1526" s="272"/>
      <c r="POQ1526" s="272"/>
      <c r="POR1526" s="272"/>
      <c r="POS1526" s="272"/>
      <c r="POT1526" s="272"/>
      <c r="POU1526" s="272"/>
      <c r="POV1526" s="272"/>
      <c r="POW1526" s="272"/>
      <c r="POX1526" s="272"/>
      <c r="POY1526" s="272"/>
      <c r="POZ1526" s="272"/>
      <c r="PPA1526" s="272"/>
      <c r="PPB1526" s="272"/>
      <c r="PPC1526" s="272"/>
      <c r="PPD1526" s="272"/>
      <c r="PPE1526" s="272"/>
      <c r="PPF1526" s="272"/>
      <c r="PPG1526" s="272"/>
      <c r="PPH1526" s="272"/>
      <c r="PPI1526" s="272"/>
      <c r="PPJ1526" s="272"/>
      <c r="PPK1526" s="272"/>
      <c r="PPL1526" s="272"/>
      <c r="PPM1526" s="272"/>
      <c r="PPN1526" s="272"/>
      <c r="PPO1526" s="272"/>
      <c r="PPP1526" s="272"/>
      <c r="PPQ1526" s="272"/>
      <c r="PPR1526" s="272"/>
      <c r="PPS1526" s="272"/>
      <c r="PPT1526" s="272"/>
      <c r="PPU1526" s="272"/>
      <c r="PPV1526" s="272"/>
      <c r="PPW1526" s="272"/>
      <c r="PPX1526" s="272"/>
      <c r="PPY1526" s="272"/>
      <c r="PPZ1526" s="272"/>
      <c r="PQA1526" s="272"/>
      <c r="PQB1526" s="272"/>
      <c r="PQC1526" s="272"/>
      <c r="PQD1526" s="272"/>
      <c r="PQE1526" s="272"/>
      <c r="PQF1526" s="272"/>
      <c r="PQG1526" s="272"/>
      <c r="PQH1526" s="272"/>
      <c r="PQI1526" s="272"/>
      <c r="PQJ1526" s="272"/>
      <c r="PQK1526" s="272"/>
      <c r="PQL1526" s="272"/>
      <c r="PQM1526" s="272"/>
      <c r="PQN1526" s="272"/>
      <c r="PQO1526" s="272"/>
      <c r="PQP1526" s="272"/>
      <c r="PQQ1526" s="272"/>
      <c r="PQR1526" s="272"/>
      <c r="PQS1526" s="272"/>
      <c r="PQT1526" s="272"/>
      <c r="PQU1526" s="272"/>
      <c r="PQV1526" s="272"/>
      <c r="PQW1526" s="272"/>
      <c r="PQX1526" s="272"/>
      <c r="PQY1526" s="272"/>
      <c r="PQZ1526" s="272"/>
      <c r="PRA1526" s="272"/>
      <c r="PRB1526" s="272"/>
      <c r="PRC1526" s="272"/>
      <c r="PRD1526" s="272"/>
      <c r="PRE1526" s="272"/>
      <c r="PRF1526" s="272"/>
      <c r="PRG1526" s="272"/>
      <c r="PRH1526" s="272"/>
      <c r="PRI1526" s="272"/>
      <c r="PRJ1526" s="272"/>
      <c r="PRK1526" s="272"/>
      <c r="PRL1526" s="272"/>
      <c r="PRM1526" s="272"/>
      <c r="PRN1526" s="272"/>
      <c r="PRO1526" s="272"/>
      <c r="PRP1526" s="272"/>
      <c r="PRQ1526" s="272"/>
      <c r="PRR1526" s="272"/>
      <c r="PRS1526" s="272"/>
      <c r="PRT1526" s="272"/>
      <c r="PRU1526" s="272"/>
      <c r="PRV1526" s="272"/>
      <c r="PRW1526" s="272"/>
      <c r="PRX1526" s="272"/>
      <c r="PRY1526" s="272"/>
      <c r="PRZ1526" s="272"/>
      <c r="PSA1526" s="272"/>
      <c r="PSB1526" s="272"/>
      <c r="PSC1526" s="272"/>
      <c r="PSD1526" s="272"/>
      <c r="PSE1526" s="272"/>
      <c r="PSF1526" s="272"/>
      <c r="PSG1526" s="272"/>
      <c r="PSH1526" s="272"/>
      <c r="PSI1526" s="272"/>
      <c r="PSJ1526" s="272"/>
      <c r="PSK1526" s="272"/>
      <c r="PSL1526" s="272"/>
      <c r="PSM1526" s="272"/>
      <c r="PSN1526" s="272"/>
      <c r="PSO1526" s="272"/>
      <c r="PSP1526" s="272"/>
      <c r="PSQ1526" s="272"/>
      <c r="PSR1526" s="272"/>
      <c r="PSS1526" s="272"/>
      <c r="PST1526" s="272"/>
      <c r="PSU1526" s="272"/>
      <c r="PSV1526" s="272"/>
      <c r="PSW1526" s="272"/>
      <c r="PSX1526" s="272"/>
      <c r="PSY1526" s="272"/>
      <c r="PSZ1526" s="272"/>
      <c r="PTA1526" s="272"/>
      <c r="PTB1526" s="272"/>
      <c r="PTC1526" s="272"/>
      <c r="PTD1526" s="272"/>
      <c r="PTE1526" s="272"/>
      <c r="PTF1526" s="272"/>
      <c r="PTG1526" s="272"/>
      <c r="PTH1526" s="272"/>
      <c r="PTI1526" s="272"/>
      <c r="PTJ1526" s="272"/>
      <c r="PTK1526" s="272"/>
      <c r="PTL1526" s="272"/>
      <c r="PTM1526" s="272"/>
      <c r="PTN1526" s="272"/>
      <c r="PTO1526" s="272"/>
      <c r="PTP1526" s="272"/>
      <c r="PTQ1526" s="272"/>
      <c r="PTR1526" s="272"/>
      <c r="PTS1526" s="272"/>
      <c r="PTT1526" s="272"/>
      <c r="PTU1526" s="272"/>
      <c r="PTV1526" s="272"/>
      <c r="PTW1526" s="272"/>
      <c r="PTX1526" s="272"/>
      <c r="PTY1526" s="272"/>
      <c r="PTZ1526" s="272"/>
      <c r="PUA1526" s="272"/>
      <c r="PUB1526" s="272"/>
      <c r="PUC1526" s="272"/>
      <c r="PUD1526" s="272"/>
      <c r="PUE1526" s="272"/>
      <c r="PUF1526" s="272"/>
      <c r="PUG1526" s="272"/>
      <c r="PUH1526" s="272"/>
      <c r="PUI1526" s="272"/>
      <c r="PUJ1526" s="272"/>
      <c r="PUK1526" s="272"/>
      <c r="PUL1526" s="272"/>
      <c r="PUM1526" s="272"/>
      <c r="PUN1526" s="272"/>
      <c r="PUO1526" s="272"/>
      <c r="PUP1526" s="272"/>
      <c r="PUQ1526" s="272"/>
      <c r="PUR1526" s="272"/>
      <c r="PUS1526" s="272"/>
      <c r="PUT1526" s="272"/>
      <c r="PUU1526" s="272"/>
      <c r="PUV1526" s="272"/>
      <c r="PUW1526" s="272"/>
      <c r="PUX1526" s="272"/>
      <c r="PUY1526" s="272"/>
      <c r="PUZ1526" s="272"/>
      <c r="PVA1526" s="272"/>
      <c r="PVB1526" s="272"/>
      <c r="PVC1526" s="272"/>
      <c r="PVD1526" s="272"/>
      <c r="PVE1526" s="272"/>
      <c r="PVF1526" s="272"/>
      <c r="PVG1526" s="272"/>
      <c r="PVH1526" s="272"/>
      <c r="PVI1526" s="272"/>
      <c r="PVJ1526" s="272"/>
      <c r="PVK1526" s="272"/>
      <c r="PVL1526" s="272"/>
      <c r="PVM1526" s="272"/>
      <c r="PVN1526" s="272"/>
      <c r="PVO1526" s="272"/>
      <c r="PVP1526" s="272"/>
      <c r="PVQ1526" s="272"/>
      <c r="PVR1526" s="272"/>
      <c r="PVS1526" s="272"/>
      <c r="PVT1526" s="272"/>
      <c r="PVU1526" s="272"/>
      <c r="PVV1526" s="272"/>
      <c r="PVW1526" s="272"/>
      <c r="PVX1526" s="272"/>
      <c r="PVY1526" s="272"/>
      <c r="PVZ1526" s="272"/>
      <c r="PWA1526" s="272"/>
      <c r="PWB1526" s="272"/>
      <c r="PWC1526" s="272"/>
      <c r="PWD1526" s="272"/>
      <c r="PWE1526" s="272"/>
      <c r="PWF1526" s="272"/>
      <c r="PWG1526" s="272"/>
      <c r="PWH1526" s="272"/>
      <c r="PWI1526" s="272"/>
      <c r="PWJ1526" s="272"/>
      <c r="PWK1526" s="272"/>
      <c r="PWL1526" s="272"/>
      <c r="PWM1526" s="272"/>
      <c r="PWN1526" s="272"/>
      <c r="PWO1526" s="272"/>
      <c r="PWP1526" s="272"/>
      <c r="PWQ1526" s="272"/>
      <c r="PWR1526" s="272"/>
      <c r="PWS1526" s="272"/>
      <c r="PWT1526" s="272"/>
      <c r="PWU1526" s="272"/>
      <c r="PWV1526" s="272"/>
      <c r="PWW1526" s="272"/>
      <c r="PWX1526" s="272"/>
      <c r="PWY1526" s="272"/>
      <c r="PWZ1526" s="272"/>
      <c r="PXA1526" s="272"/>
      <c r="PXB1526" s="272"/>
      <c r="PXC1526" s="272"/>
      <c r="PXD1526" s="272"/>
      <c r="PXE1526" s="272"/>
      <c r="PXF1526" s="272"/>
      <c r="PXG1526" s="272"/>
      <c r="PXH1526" s="272"/>
      <c r="PXI1526" s="272"/>
      <c r="PXJ1526" s="272"/>
      <c r="PXK1526" s="272"/>
      <c r="PXL1526" s="272"/>
      <c r="PXM1526" s="272"/>
      <c r="PXN1526" s="272"/>
      <c r="PXO1526" s="272"/>
      <c r="PXP1526" s="272"/>
      <c r="PXQ1526" s="272"/>
      <c r="PXR1526" s="272"/>
      <c r="PXS1526" s="272"/>
      <c r="PXT1526" s="272"/>
      <c r="PXU1526" s="272"/>
      <c r="PXV1526" s="272"/>
      <c r="PXW1526" s="272"/>
      <c r="PXX1526" s="272"/>
      <c r="PXY1526" s="272"/>
      <c r="PXZ1526" s="272"/>
      <c r="PYA1526" s="272"/>
      <c r="PYB1526" s="272"/>
      <c r="PYC1526" s="272"/>
      <c r="PYD1526" s="272"/>
      <c r="PYE1526" s="272"/>
      <c r="PYF1526" s="272"/>
      <c r="PYG1526" s="272"/>
      <c r="PYH1526" s="272"/>
      <c r="PYI1526" s="272"/>
      <c r="PYJ1526" s="272"/>
      <c r="PYK1526" s="272"/>
      <c r="PYL1526" s="272"/>
      <c r="PYM1526" s="272"/>
      <c r="PYN1526" s="272"/>
      <c r="PYO1526" s="272"/>
      <c r="PYP1526" s="272"/>
      <c r="PYQ1526" s="272"/>
      <c r="PYR1526" s="272"/>
      <c r="PYS1526" s="272"/>
      <c r="PYT1526" s="272"/>
      <c r="PYU1526" s="272"/>
      <c r="PYV1526" s="272"/>
      <c r="PYW1526" s="272"/>
      <c r="PYX1526" s="272"/>
      <c r="PYY1526" s="272"/>
      <c r="PYZ1526" s="272"/>
      <c r="PZA1526" s="272"/>
      <c r="PZB1526" s="272"/>
      <c r="PZC1526" s="272"/>
      <c r="PZD1526" s="272"/>
      <c r="PZE1526" s="272"/>
      <c r="PZF1526" s="272"/>
      <c r="PZG1526" s="272"/>
      <c r="PZH1526" s="272"/>
      <c r="PZI1526" s="272"/>
      <c r="PZJ1526" s="272"/>
      <c r="PZK1526" s="272"/>
      <c r="PZL1526" s="272"/>
      <c r="PZM1526" s="272"/>
      <c r="PZN1526" s="272"/>
      <c r="PZO1526" s="272"/>
      <c r="PZP1526" s="272"/>
      <c r="PZQ1526" s="272"/>
      <c r="PZR1526" s="272"/>
      <c r="PZS1526" s="272"/>
      <c r="PZT1526" s="272"/>
      <c r="PZU1526" s="272"/>
      <c r="PZV1526" s="272"/>
      <c r="PZW1526" s="272"/>
      <c r="PZX1526" s="272"/>
      <c r="PZY1526" s="272"/>
      <c r="PZZ1526" s="272"/>
      <c r="QAA1526" s="272"/>
      <c r="QAB1526" s="272"/>
      <c r="QAC1526" s="272"/>
      <c r="QAD1526" s="272"/>
      <c r="QAE1526" s="272"/>
      <c r="QAF1526" s="272"/>
      <c r="QAG1526" s="272"/>
      <c r="QAH1526" s="272"/>
      <c r="QAI1526" s="272"/>
      <c r="QAJ1526" s="272"/>
      <c r="QAK1526" s="272"/>
      <c r="QAL1526" s="272"/>
      <c r="QAM1526" s="272"/>
      <c r="QAN1526" s="272"/>
      <c r="QAO1526" s="272"/>
      <c r="QAP1526" s="272"/>
      <c r="QAQ1526" s="272"/>
      <c r="QAR1526" s="272"/>
      <c r="QAS1526" s="272"/>
      <c r="QAT1526" s="272"/>
      <c r="QAU1526" s="272"/>
      <c r="QAV1526" s="272"/>
      <c r="QAW1526" s="272"/>
      <c r="QAX1526" s="272"/>
      <c r="QAY1526" s="272"/>
      <c r="QAZ1526" s="272"/>
      <c r="QBA1526" s="272"/>
      <c r="QBB1526" s="272"/>
      <c r="QBC1526" s="272"/>
      <c r="QBD1526" s="272"/>
      <c r="QBE1526" s="272"/>
      <c r="QBF1526" s="272"/>
      <c r="QBG1526" s="272"/>
      <c r="QBH1526" s="272"/>
      <c r="QBI1526" s="272"/>
      <c r="QBJ1526" s="272"/>
      <c r="QBK1526" s="272"/>
      <c r="QBL1526" s="272"/>
      <c r="QBM1526" s="272"/>
      <c r="QBN1526" s="272"/>
      <c r="QBO1526" s="272"/>
      <c r="QBP1526" s="272"/>
      <c r="QBQ1526" s="272"/>
      <c r="QBR1526" s="272"/>
      <c r="QBS1526" s="272"/>
      <c r="QBT1526" s="272"/>
      <c r="QBU1526" s="272"/>
      <c r="QBV1526" s="272"/>
      <c r="QBW1526" s="272"/>
      <c r="QBX1526" s="272"/>
      <c r="QBY1526" s="272"/>
      <c r="QBZ1526" s="272"/>
      <c r="QCA1526" s="272"/>
      <c r="QCB1526" s="272"/>
      <c r="QCC1526" s="272"/>
      <c r="QCD1526" s="272"/>
      <c r="QCE1526" s="272"/>
      <c r="QCF1526" s="272"/>
      <c r="QCG1526" s="272"/>
      <c r="QCH1526" s="272"/>
      <c r="QCI1526" s="272"/>
      <c r="QCJ1526" s="272"/>
      <c r="QCK1526" s="272"/>
      <c r="QCL1526" s="272"/>
      <c r="QCM1526" s="272"/>
      <c r="QCN1526" s="272"/>
      <c r="QCO1526" s="272"/>
      <c r="QCP1526" s="272"/>
      <c r="QCQ1526" s="272"/>
      <c r="QCR1526" s="272"/>
      <c r="QCS1526" s="272"/>
      <c r="QCT1526" s="272"/>
      <c r="QCU1526" s="272"/>
      <c r="QCV1526" s="272"/>
      <c r="QCW1526" s="272"/>
      <c r="QCX1526" s="272"/>
      <c r="QCY1526" s="272"/>
      <c r="QCZ1526" s="272"/>
      <c r="QDA1526" s="272"/>
      <c r="QDB1526" s="272"/>
      <c r="QDC1526" s="272"/>
      <c r="QDD1526" s="272"/>
      <c r="QDE1526" s="272"/>
      <c r="QDF1526" s="272"/>
      <c r="QDG1526" s="272"/>
      <c r="QDH1526" s="272"/>
      <c r="QDI1526" s="272"/>
      <c r="QDJ1526" s="272"/>
      <c r="QDK1526" s="272"/>
      <c r="QDL1526" s="272"/>
      <c r="QDM1526" s="272"/>
      <c r="QDN1526" s="272"/>
      <c r="QDO1526" s="272"/>
      <c r="QDP1526" s="272"/>
      <c r="QDQ1526" s="272"/>
      <c r="QDR1526" s="272"/>
      <c r="QDS1526" s="272"/>
      <c r="QDT1526" s="272"/>
      <c r="QDU1526" s="272"/>
      <c r="QDV1526" s="272"/>
      <c r="QDW1526" s="272"/>
      <c r="QDX1526" s="272"/>
      <c r="QDY1526" s="272"/>
      <c r="QDZ1526" s="272"/>
      <c r="QEA1526" s="272"/>
      <c r="QEB1526" s="272"/>
      <c r="QEC1526" s="272"/>
      <c r="QED1526" s="272"/>
      <c r="QEE1526" s="272"/>
      <c r="QEF1526" s="272"/>
      <c r="QEG1526" s="272"/>
      <c r="QEH1526" s="272"/>
      <c r="QEI1526" s="272"/>
      <c r="QEJ1526" s="272"/>
      <c r="QEK1526" s="272"/>
      <c r="QEL1526" s="272"/>
      <c r="QEM1526" s="272"/>
      <c r="QEN1526" s="272"/>
      <c r="QEO1526" s="272"/>
      <c r="QEP1526" s="272"/>
      <c r="QEQ1526" s="272"/>
      <c r="QER1526" s="272"/>
      <c r="QES1526" s="272"/>
      <c r="QET1526" s="272"/>
      <c r="QEU1526" s="272"/>
      <c r="QEV1526" s="272"/>
      <c r="QEW1526" s="272"/>
      <c r="QEX1526" s="272"/>
      <c r="QEY1526" s="272"/>
      <c r="QEZ1526" s="272"/>
      <c r="QFA1526" s="272"/>
      <c r="QFB1526" s="272"/>
      <c r="QFC1526" s="272"/>
      <c r="QFD1526" s="272"/>
      <c r="QFE1526" s="272"/>
      <c r="QFF1526" s="272"/>
      <c r="QFG1526" s="272"/>
      <c r="QFH1526" s="272"/>
      <c r="QFI1526" s="272"/>
      <c r="QFJ1526" s="272"/>
      <c r="QFK1526" s="272"/>
      <c r="QFL1526" s="272"/>
      <c r="QFM1526" s="272"/>
      <c r="QFN1526" s="272"/>
      <c r="QFO1526" s="272"/>
      <c r="QFP1526" s="272"/>
      <c r="QFQ1526" s="272"/>
      <c r="QFR1526" s="272"/>
      <c r="QFS1526" s="272"/>
      <c r="QFT1526" s="272"/>
      <c r="QFU1526" s="272"/>
      <c r="QFV1526" s="272"/>
      <c r="QFW1526" s="272"/>
      <c r="QFX1526" s="272"/>
      <c r="QFY1526" s="272"/>
      <c r="QFZ1526" s="272"/>
      <c r="QGA1526" s="272"/>
      <c r="QGB1526" s="272"/>
      <c r="QGC1526" s="272"/>
      <c r="QGD1526" s="272"/>
      <c r="QGE1526" s="272"/>
      <c r="QGF1526" s="272"/>
      <c r="QGG1526" s="272"/>
      <c r="QGH1526" s="272"/>
      <c r="QGI1526" s="272"/>
      <c r="QGJ1526" s="272"/>
      <c r="QGK1526" s="272"/>
      <c r="QGL1526" s="272"/>
      <c r="QGM1526" s="272"/>
      <c r="QGN1526" s="272"/>
      <c r="QGO1526" s="272"/>
      <c r="QGP1526" s="272"/>
      <c r="QGQ1526" s="272"/>
      <c r="QGR1526" s="272"/>
      <c r="QGS1526" s="272"/>
      <c r="QGT1526" s="272"/>
      <c r="QGU1526" s="272"/>
      <c r="QGV1526" s="272"/>
      <c r="QGW1526" s="272"/>
      <c r="QGX1526" s="272"/>
      <c r="QGY1526" s="272"/>
      <c r="QGZ1526" s="272"/>
      <c r="QHA1526" s="272"/>
      <c r="QHB1526" s="272"/>
      <c r="QHC1526" s="272"/>
      <c r="QHD1526" s="272"/>
      <c r="QHE1526" s="272"/>
      <c r="QHF1526" s="272"/>
      <c r="QHG1526" s="272"/>
      <c r="QHH1526" s="272"/>
      <c r="QHI1526" s="272"/>
      <c r="QHJ1526" s="272"/>
      <c r="QHK1526" s="272"/>
      <c r="QHL1526" s="272"/>
      <c r="QHM1526" s="272"/>
      <c r="QHN1526" s="272"/>
      <c r="QHO1526" s="272"/>
      <c r="QHP1526" s="272"/>
      <c r="QHQ1526" s="272"/>
      <c r="QHR1526" s="272"/>
      <c r="QHS1526" s="272"/>
      <c r="QHT1526" s="272"/>
      <c r="QHU1526" s="272"/>
      <c r="QHV1526" s="272"/>
      <c r="QHW1526" s="272"/>
      <c r="QHX1526" s="272"/>
      <c r="QHY1526" s="272"/>
      <c r="QHZ1526" s="272"/>
      <c r="QIA1526" s="272"/>
      <c r="QIB1526" s="272"/>
      <c r="QIC1526" s="272"/>
      <c r="QID1526" s="272"/>
      <c r="QIE1526" s="272"/>
      <c r="QIF1526" s="272"/>
      <c r="QIG1526" s="272"/>
      <c r="QIH1526" s="272"/>
      <c r="QII1526" s="272"/>
      <c r="QIJ1526" s="272"/>
      <c r="QIK1526" s="272"/>
      <c r="QIL1526" s="272"/>
      <c r="QIM1526" s="272"/>
      <c r="QIN1526" s="272"/>
      <c r="QIO1526" s="272"/>
      <c r="QIP1526" s="272"/>
      <c r="QIQ1526" s="272"/>
      <c r="QIR1526" s="272"/>
      <c r="QIS1526" s="272"/>
      <c r="QIT1526" s="272"/>
      <c r="QIU1526" s="272"/>
      <c r="QIV1526" s="272"/>
      <c r="QIW1526" s="272"/>
      <c r="QIX1526" s="272"/>
      <c r="QIY1526" s="272"/>
      <c r="QIZ1526" s="272"/>
      <c r="QJA1526" s="272"/>
      <c r="QJB1526" s="272"/>
      <c r="QJC1526" s="272"/>
      <c r="QJD1526" s="272"/>
      <c r="QJE1526" s="272"/>
      <c r="QJF1526" s="272"/>
      <c r="QJG1526" s="272"/>
      <c r="QJH1526" s="272"/>
      <c r="QJI1526" s="272"/>
      <c r="QJJ1526" s="272"/>
      <c r="QJK1526" s="272"/>
      <c r="QJL1526" s="272"/>
      <c r="QJM1526" s="272"/>
      <c r="QJN1526" s="272"/>
      <c r="QJO1526" s="272"/>
      <c r="QJP1526" s="272"/>
      <c r="QJQ1526" s="272"/>
      <c r="QJR1526" s="272"/>
      <c r="QJS1526" s="272"/>
      <c r="QJT1526" s="272"/>
      <c r="QJU1526" s="272"/>
      <c r="QJV1526" s="272"/>
      <c r="QJW1526" s="272"/>
      <c r="QJX1526" s="272"/>
      <c r="QJY1526" s="272"/>
      <c r="QJZ1526" s="272"/>
      <c r="QKA1526" s="272"/>
      <c r="QKB1526" s="272"/>
      <c r="QKC1526" s="272"/>
      <c r="QKD1526" s="272"/>
      <c r="QKE1526" s="272"/>
      <c r="QKF1526" s="272"/>
      <c r="QKG1526" s="272"/>
      <c r="QKH1526" s="272"/>
      <c r="QKI1526" s="272"/>
      <c r="QKJ1526" s="272"/>
      <c r="QKK1526" s="272"/>
      <c r="QKL1526" s="272"/>
      <c r="QKM1526" s="272"/>
      <c r="QKN1526" s="272"/>
      <c r="QKO1526" s="272"/>
      <c r="QKP1526" s="272"/>
      <c r="QKQ1526" s="272"/>
      <c r="QKR1526" s="272"/>
      <c r="QKS1526" s="272"/>
      <c r="QKT1526" s="272"/>
      <c r="QKU1526" s="272"/>
      <c r="QKV1526" s="272"/>
      <c r="QKW1526" s="272"/>
      <c r="QKX1526" s="272"/>
      <c r="QKY1526" s="272"/>
      <c r="QKZ1526" s="272"/>
      <c r="QLA1526" s="272"/>
      <c r="QLB1526" s="272"/>
      <c r="QLC1526" s="272"/>
      <c r="QLD1526" s="272"/>
      <c r="QLE1526" s="272"/>
      <c r="QLF1526" s="272"/>
      <c r="QLG1526" s="272"/>
      <c r="QLH1526" s="272"/>
      <c r="QLI1526" s="272"/>
      <c r="QLJ1526" s="272"/>
      <c r="QLK1526" s="272"/>
      <c r="QLL1526" s="272"/>
      <c r="QLM1526" s="272"/>
      <c r="QLN1526" s="272"/>
      <c r="QLO1526" s="272"/>
      <c r="QLP1526" s="272"/>
      <c r="QLQ1526" s="272"/>
      <c r="QLR1526" s="272"/>
      <c r="QLS1526" s="272"/>
      <c r="QLT1526" s="272"/>
      <c r="QLU1526" s="272"/>
      <c r="QLV1526" s="272"/>
      <c r="QLW1526" s="272"/>
      <c r="QLX1526" s="272"/>
      <c r="QLY1526" s="272"/>
      <c r="QLZ1526" s="272"/>
      <c r="QMA1526" s="272"/>
      <c r="QMB1526" s="272"/>
      <c r="QMC1526" s="272"/>
      <c r="QMD1526" s="272"/>
      <c r="QME1526" s="272"/>
      <c r="QMF1526" s="272"/>
      <c r="QMG1526" s="272"/>
      <c r="QMH1526" s="272"/>
      <c r="QMI1526" s="272"/>
      <c r="QMJ1526" s="272"/>
      <c r="QMK1526" s="272"/>
      <c r="QML1526" s="272"/>
      <c r="QMM1526" s="272"/>
      <c r="QMN1526" s="272"/>
      <c r="QMO1526" s="272"/>
      <c r="QMP1526" s="272"/>
      <c r="QMQ1526" s="272"/>
      <c r="QMR1526" s="272"/>
      <c r="QMS1526" s="272"/>
      <c r="QMT1526" s="272"/>
      <c r="QMU1526" s="272"/>
      <c r="QMV1526" s="272"/>
      <c r="QMW1526" s="272"/>
      <c r="QMX1526" s="272"/>
      <c r="QMY1526" s="272"/>
      <c r="QMZ1526" s="272"/>
      <c r="QNA1526" s="272"/>
      <c r="QNB1526" s="272"/>
      <c r="QNC1526" s="272"/>
      <c r="QND1526" s="272"/>
      <c r="QNE1526" s="272"/>
      <c r="QNF1526" s="272"/>
      <c r="QNG1526" s="272"/>
      <c r="QNH1526" s="272"/>
      <c r="QNI1526" s="272"/>
      <c r="QNJ1526" s="272"/>
      <c r="QNK1526" s="272"/>
      <c r="QNL1526" s="272"/>
      <c r="QNM1526" s="272"/>
      <c r="QNN1526" s="272"/>
      <c r="QNO1526" s="272"/>
      <c r="QNP1526" s="272"/>
      <c r="QNQ1526" s="272"/>
      <c r="QNR1526" s="272"/>
      <c r="QNS1526" s="272"/>
      <c r="QNT1526" s="272"/>
      <c r="QNU1526" s="272"/>
      <c r="QNV1526" s="272"/>
      <c r="QNW1526" s="272"/>
      <c r="QNX1526" s="272"/>
      <c r="QNY1526" s="272"/>
      <c r="QNZ1526" s="272"/>
      <c r="QOA1526" s="272"/>
      <c r="QOB1526" s="272"/>
      <c r="QOC1526" s="272"/>
      <c r="QOD1526" s="272"/>
      <c r="QOE1526" s="272"/>
      <c r="QOF1526" s="272"/>
      <c r="QOG1526" s="272"/>
      <c r="QOH1526" s="272"/>
      <c r="QOI1526" s="272"/>
      <c r="QOJ1526" s="272"/>
      <c r="QOK1526" s="272"/>
      <c r="QOL1526" s="272"/>
      <c r="QOM1526" s="272"/>
      <c r="QON1526" s="272"/>
      <c r="QOO1526" s="272"/>
      <c r="QOP1526" s="272"/>
      <c r="QOQ1526" s="272"/>
      <c r="QOR1526" s="272"/>
      <c r="QOS1526" s="272"/>
      <c r="QOT1526" s="272"/>
      <c r="QOU1526" s="272"/>
      <c r="QOV1526" s="272"/>
      <c r="QOW1526" s="272"/>
      <c r="QOX1526" s="272"/>
      <c r="QOY1526" s="272"/>
      <c r="QOZ1526" s="272"/>
      <c r="QPA1526" s="272"/>
      <c r="QPB1526" s="272"/>
      <c r="QPC1526" s="272"/>
      <c r="QPD1526" s="272"/>
      <c r="QPE1526" s="272"/>
      <c r="QPF1526" s="272"/>
      <c r="QPG1526" s="272"/>
      <c r="QPH1526" s="272"/>
      <c r="QPI1526" s="272"/>
      <c r="QPJ1526" s="272"/>
      <c r="QPK1526" s="272"/>
      <c r="QPL1526" s="272"/>
      <c r="QPM1526" s="272"/>
      <c r="QPN1526" s="272"/>
      <c r="QPO1526" s="272"/>
      <c r="QPP1526" s="272"/>
      <c r="QPQ1526" s="272"/>
      <c r="QPR1526" s="272"/>
      <c r="QPS1526" s="272"/>
      <c r="QPT1526" s="272"/>
      <c r="QPU1526" s="272"/>
      <c r="QPV1526" s="272"/>
      <c r="QPW1526" s="272"/>
      <c r="QPX1526" s="272"/>
      <c r="QPY1526" s="272"/>
      <c r="QPZ1526" s="272"/>
      <c r="QQA1526" s="272"/>
      <c r="QQB1526" s="272"/>
      <c r="QQC1526" s="272"/>
      <c r="QQD1526" s="272"/>
      <c r="QQE1526" s="272"/>
      <c r="QQF1526" s="272"/>
      <c r="QQG1526" s="272"/>
      <c r="QQH1526" s="272"/>
      <c r="QQI1526" s="272"/>
      <c r="QQJ1526" s="272"/>
      <c r="QQK1526" s="272"/>
      <c r="QQL1526" s="272"/>
      <c r="QQM1526" s="272"/>
      <c r="QQN1526" s="272"/>
      <c r="QQO1526" s="272"/>
      <c r="QQP1526" s="272"/>
      <c r="QQQ1526" s="272"/>
      <c r="QQR1526" s="272"/>
      <c r="QQS1526" s="272"/>
      <c r="QQT1526" s="272"/>
      <c r="QQU1526" s="272"/>
      <c r="QQV1526" s="272"/>
      <c r="QQW1526" s="272"/>
      <c r="QQX1526" s="272"/>
      <c r="QQY1526" s="272"/>
      <c r="QQZ1526" s="272"/>
      <c r="QRA1526" s="272"/>
      <c r="QRB1526" s="272"/>
      <c r="QRC1526" s="272"/>
      <c r="QRD1526" s="272"/>
      <c r="QRE1526" s="272"/>
      <c r="QRF1526" s="272"/>
      <c r="QRG1526" s="272"/>
      <c r="QRH1526" s="272"/>
      <c r="QRI1526" s="272"/>
      <c r="QRJ1526" s="272"/>
      <c r="QRK1526" s="272"/>
      <c r="QRL1526" s="272"/>
      <c r="QRM1526" s="272"/>
      <c r="QRN1526" s="272"/>
      <c r="QRO1526" s="272"/>
      <c r="QRP1526" s="272"/>
      <c r="QRQ1526" s="272"/>
      <c r="QRR1526" s="272"/>
      <c r="QRS1526" s="272"/>
      <c r="QRT1526" s="272"/>
      <c r="QRU1526" s="272"/>
      <c r="QRV1526" s="272"/>
      <c r="QRW1526" s="272"/>
      <c r="QRX1526" s="272"/>
      <c r="QRY1526" s="272"/>
      <c r="QRZ1526" s="272"/>
      <c r="QSA1526" s="272"/>
      <c r="QSB1526" s="272"/>
      <c r="QSC1526" s="272"/>
      <c r="QSD1526" s="272"/>
      <c r="QSE1526" s="272"/>
      <c r="QSF1526" s="272"/>
      <c r="QSG1526" s="272"/>
      <c r="QSH1526" s="272"/>
      <c r="QSI1526" s="272"/>
      <c r="QSJ1526" s="272"/>
      <c r="QSK1526" s="272"/>
      <c r="QSL1526" s="272"/>
      <c r="QSM1526" s="272"/>
      <c r="QSN1526" s="272"/>
      <c r="QSO1526" s="272"/>
      <c r="QSP1526" s="272"/>
      <c r="QSQ1526" s="272"/>
      <c r="QSR1526" s="272"/>
      <c r="QSS1526" s="272"/>
      <c r="QST1526" s="272"/>
      <c r="QSU1526" s="272"/>
      <c r="QSV1526" s="272"/>
      <c r="QSW1526" s="272"/>
      <c r="QSX1526" s="272"/>
      <c r="QSY1526" s="272"/>
      <c r="QSZ1526" s="272"/>
      <c r="QTA1526" s="272"/>
      <c r="QTB1526" s="272"/>
      <c r="QTC1526" s="272"/>
      <c r="QTD1526" s="272"/>
      <c r="QTE1526" s="272"/>
      <c r="QTF1526" s="272"/>
      <c r="QTG1526" s="272"/>
      <c r="QTH1526" s="272"/>
      <c r="QTI1526" s="272"/>
      <c r="QTJ1526" s="272"/>
      <c r="QTK1526" s="272"/>
      <c r="QTL1526" s="272"/>
      <c r="QTM1526" s="272"/>
      <c r="QTN1526" s="272"/>
      <c r="QTO1526" s="272"/>
      <c r="QTP1526" s="272"/>
      <c r="QTQ1526" s="272"/>
      <c r="QTR1526" s="272"/>
      <c r="QTS1526" s="272"/>
      <c r="QTT1526" s="272"/>
      <c r="QTU1526" s="272"/>
      <c r="QTV1526" s="272"/>
      <c r="QTW1526" s="272"/>
      <c r="QTX1526" s="272"/>
      <c r="QTY1526" s="272"/>
      <c r="QTZ1526" s="272"/>
      <c r="QUA1526" s="272"/>
      <c r="QUB1526" s="272"/>
      <c r="QUC1526" s="272"/>
      <c r="QUD1526" s="272"/>
      <c r="QUE1526" s="272"/>
      <c r="QUF1526" s="272"/>
      <c r="QUG1526" s="272"/>
      <c r="QUH1526" s="272"/>
      <c r="QUI1526" s="272"/>
      <c r="QUJ1526" s="272"/>
      <c r="QUK1526" s="272"/>
      <c r="QUL1526" s="272"/>
      <c r="QUM1526" s="272"/>
      <c r="QUN1526" s="272"/>
      <c r="QUO1526" s="272"/>
      <c r="QUP1526" s="272"/>
      <c r="QUQ1526" s="272"/>
      <c r="QUR1526" s="272"/>
      <c r="QUS1526" s="272"/>
      <c r="QUT1526" s="272"/>
      <c r="QUU1526" s="272"/>
      <c r="QUV1526" s="272"/>
      <c r="QUW1526" s="272"/>
      <c r="QUX1526" s="272"/>
      <c r="QUY1526" s="272"/>
      <c r="QUZ1526" s="272"/>
      <c r="QVA1526" s="272"/>
      <c r="QVB1526" s="272"/>
      <c r="QVC1526" s="272"/>
      <c r="QVD1526" s="272"/>
      <c r="QVE1526" s="272"/>
      <c r="QVF1526" s="272"/>
      <c r="QVG1526" s="272"/>
      <c r="QVH1526" s="272"/>
      <c r="QVI1526" s="272"/>
      <c r="QVJ1526" s="272"/>
      <c r="QVK1526" s="272"/>
      <c r="QVL1526" s="272"/>
      <c r="QVM1526" s="272"/>
      <c r="QVN1526" s="272"/>
      <c r="QVO1526" s="272"/>
      <c r="QVP1526" s="272"/>
      <c r="QVQ1526" s="272"/>
      <c r="QVR1526" s="272"/>
      <c r="QVS1526" s="272"/>
      <c r="QVT1526" s="272"/>
      <c r="QVU1526" s="272"/>
      <c r="QVV1526" s="272"/>
      <c r="QVW1526" s="272"/>
      <c r="QVX1526" s="272"/>
      <c r="QVY1526" s="272"/>
      <c r="QVZ1526" s="272"/>
      <c r="QWA1526" s="272"/>
      <c r="QWB1526" s="272"/>
      <c r="QWC1526" s="272"/>
      <c r="QWD1526" s="272"/>
      <c r="QWE1526" s="272"/>
      <c r="QWF1526" s="272"/>
      <c r="QWG1526" s="272"/>
      <c r="QWH1526" s="272"/>
      <c r="QWI1526" s="272"/>
      <c r="QWJ1526" s="272"/>
      <c r="QWK1526" s="272"/>
      <c r="QWL1526" s="272"/>
      <c r="QWM1526" s="272"/>
      <c r="QWN1526" s="272"/>
      <c r="QWO1526" s="272"/>
      <c r="QWP1526" s="272"/>
      <c r="QWQ1526" s="272"/>
      <c r="QWR1526" s="272"/>
      <c r="QWS1526" s="272"/>
      <c r="QWT1526" s="272"/>
      <c r="QWU1526" s="272"/>
      <c r="QWV1526" s="272"/>
      <c r="QWW1526" s="272"/>
      <c r="QWX1526" s="272"/>
      <c r="QWY1526" s="272"/>
      <c r="QWZ1526" s="272"/>
      <c r="QXA1526" s="272"/>
      <c r="QXB1526" s="272"/>
      <c r="QXC1526" s="272"/>
      <c r="QXD1526" s="272"/>
      <c r="QXE1526" s="272"/>
      <c r="QXF1526" s="272"/>
      <c r="QXG1526" s="272"/>
      <c r="QXH1526" s="272"/>
      <c r="QXI1526" s="272"/>
      <c r="QXJ1526" s="272"/>
      <c r="QXK1526" s="272"/>
      <c r="QXL1526" s="272"/>
      <c r="QXM1526" s="272"/>
      <c r="QXN1526" s="272"/>
      <c r="QXO1526" s="272"/>
      <c r="QXP1526" s="272"/>
      <c r="QXQ1526" s="272"/>
      <c r="QXR1526" s="272"/>
      <c r="QXS1526" s="272"/>
      <c r="QXT1526" s="272"/>
      <c r="QXU1526" s="272"/>
      <c r="QXV1526" s="272"/>
      <c r="QXW1526" s="272"/>
      <c r="QXX1526" s="272"/>
      <c r="QXY1526" s="272"/>
      <c r="QXZ1526" s="272"/>
      <c r="QYA1526" s="272"/>
      <c r="QYB1526" s="272"/>
      <c r="QYC1526" s="272"/>
      <c r="QYD1526" s="272"/>
      <c r="QYE1526" s="272"/>
      <c r="QYF1526" s="272"/>
      <c r="QYG1526" s="272"/>
      <c r="QYH1526" s="272"/>
      <c r="QYI1526" s="272"/>
      <c r="QYJ1526" s="272"/>
      <c r="QYK1526" s="272"/>
      <c r="QYL1526" s="272"/>
      <c r="QYM1526" s="272"/>
      <c r="QYN1526" s="272"/>
      <c r="QYO1526" s="272"/>
      <c r="QYP1526" s="272"/>
      <c r="QYQ1526" s="272"/>
      <c r="QYR1526" s="272"/>
      <c r="QYS1526" s="272"/>
      <c r="QYT1526" s="272"/>
      <c r="QYU1526" s="272"/>
      <c r="QYV1526" s="272"/>
      <c r="QYW1526" s="272"/>
      <c r="QYX1526" s="272"/>
      <c r="QYY1526" s="272"/>
      <c r="QYZ1526" s="272"/>
      <c r="QZA1526" s="272"/>
      <c r="QZB1526" s="272"/>
      <c r="QZC1526" s="272"/>
      <c r="QZD1526" s="272"/>
      <c r="QZE1526" s="272"/>
      <c r="QZF1526" s="272"/>
      <c r="QZG1526" s="272"/>
      <c r="QZH1526" s="272"/>
      <c r="QZI1526" s="272"/>
      <c r="QZJ1526" s="272"/>
      <c r="QZK1526" s="272"/>
      <c r="QZL1526" s="272"/>
      <c r="QZM1526" s="272"/>
      <c r="QZN1526" s="272"/>
      <c r="QZO1526" s="272"/>
      <c r="QZP1526" s="272"/>
      <c r="QZQ1526" s="272"/>
      <c r="QZR1526" s="272"/>
      <c r="QZS1526" s="272"/>
      <c r="QZT1526" s="272"/>
      <c r="QZU1526" s="272"/>
      <c r="QZV1526" s="272"/>
      <c r="QZW1526" s="272"/>
      <c r="QZX1526" s="272"/>
      <c r="QZY1526" s="272"/>
      <c r="QZZ1526" s="272"/>
      <c r="RAA1526" s="272"/>
      <c r="RAB1526" s="272"/>
      <c r="RAC1526" s="272"/>
      <c r="RAD1526" s="272"/>
      <c r="RAE1526" s="272"/>
      <c r="RAF1526" s="272"/>
      <c r="RAG1526" s="272"/>
      <c r="RAH1526" s="272"/>
      <c r="RAI1526" s="272"/>
      <c r="RAJ1526" s="272"/>
      <c r="RAK1526" s="272"/>
      <c r="RAL1526" s="272"/>
      <c r="RAM1526" s="272"/>
      <c r="RAN1526" s="272"/>
      <c r="RAO1526" s="272"/>
      <c r="RAP1526" s="272"/>
      <c r="RAQ1526" s="272"/>
      <c r="RAR1526" s="272"/>
      <c r="RAS1526" s="272"/>
      <c r="RAT1526" s="272"/>
      <c r="RAU1526" s="272"/>
      <c r="RAV1526" s="272"/>
      <c r="RAW1526" s="272"/>
      <c r="RAX1526" s="272"/>
      <c r="RAY1526" s="272"/>
      <c r="RAZ1526" s="272"/>
      <c r="RBA1526" s="272"/>
      <c r="RBB1526" s="272"/>
      <c r="RBC1526" s="272"/>
      <c r="RBD1526" s="272"/>
      <c r="RBE1526" s="272"/>
      <c r="RBF1526" s="272"/>
      <c r="RBG1526" s="272"/>
      <c r="RBH1526" s="272"/>
      <c r="RBI1526" s="272"/>
      <c r="RBJ1526" s="272"/>
      <c r="RBK1526" s="272"/>
      <c r="RBL1526" s="272"/>
      <c r="RBM1526" s="272"/>
      <c r="RBN1526" s="272"/>
      <c r="RBO1526" s="272"/>
      <c r="RBP1526" s="272"/>
      <c r="RBQ1526" s="272"/>
      <c r="RBR1526" s="272"/>
      <c r="RBS1526" s="272"/>
      <c r="RBT1526" s="272"/>
      <c r="RBU1526" s="272"/>
      <c r="RBV1526" s="272"/>
      <c r="RBW1526" s="272"/>
      <c r="RBX1526" s="272"/>
      <c r="RBY1526" s="272"/>
      <c r="RBZ1526" s="272"/>
      <c r="RCA1526" s="272"/>
      <c r="RCB1526" s="272"/>
      <c r="RCC1526" s="272"/>
      <c r="RCD1526" s="272"/>
      <c r="RCE1526" s="272"/>
      <c r="RCF1526" s="272"/>
      <c r="RCG1526" s="272"/>
      <c r="RCH1526" s="272"/>
      <c r="RCI1526" s="272"/>
      <c r="RCJ1526" s="272"/>
      <c r="RCK1526" s="272"/>
      <c r="RCL1526" s="272"/>
      <c r="RCM1526" s="272"/>
      <c r="RCN1526" s="272"/>
      <c r="RCO1526" s="272"/>
      <c r="RCP1526" s="272"/>
      <c r="RCQ1526" s="272"/>
      <c r="RCR1526" s="272"/>
      <c r="RCS1526" s="272"/>
      <c r="RCT1526" s="272"/>
      <c r="RCU1526" s="272"/>
      <c r="RCV1526" s="272"/>
      <c r="RCW1526" s="272"/>
      <c r="RCX1526" s="272"/>
      <c r="RCY1526" s="272"/>
      <c r="RCZ1526" s="272"/>
      <c r="RDA1526" s="272"/>
      <c r="RDB1526" s="272"/>
      <c r="RDC1526" s="272"/>
      <c r="RDD1526" s="272"/>
      <c r="RDE1526" s="272"/>
      <c r="RDF1526" s="272"/>
      <c r="RDG1526" s="272"/>
      <c r="RDH1526" s="272"/>
      <c r="RDI1526" s="272"/>
      <c r="RDJ1526" s="272"/>
      <c r="RDK1526" s="272"/>
      <c r="RDL1526" s="272"/>
      <c r="RDM1526" s="272"/>
      <c r="RDN1526" s="272"/>
      <c r="RDO1526" s="272"/>
      <c r="RDP1526" s="272"/>
      <c r="RDQ1526" s="272"/>
      <c r="RDR1526" s="272"/>
      <c r="RDS1526" s="272"/>
      <c r="RDT1526" s="272"/>
      <c r="RDU1526" s="272"/>
      <c r="RDV1526" s="272"/>
      <c r="RDW1526" s="272"/>
      <c r="RDX1526" s="272"/>
      <c r="RDY1526" s="272"/>
      <c r="RDZ1526" s="272"/>
      <c r="REA1526" s="272"/>
      <c r="REB1526" s="272"/>
      <c r="REC1526" s="272"/>
      <c r="RED1526" s="272"/>
      <c r="REE1526" s="272"/>
      <c r="REF1526" s="272"/>
      <c r="REG1526" s="272"/>
      <c r="REH1526" s="272"/>
      <c r="REI1526" s="272"/>
      <c r="REJ1526" s="272"/>
      <c r="REK1526" s="272"/>
      <c r="REL1526" s="272"/>
      <c r="REM1526" s="272"/>
      <c r="REN1526" s="272"/>
      <c r="REO1526" s="272"/>
      <c r="REP1526" s="272"/>
      <c r="REQ1526" s="272"/>
      <c r="RER1526" s="272"/>
      <c r="RES1526" s="272"/>
      <c r="RET1526" s="272"/>
      <c r="REU1526" s="272"/>
      <c r="REV1526" s="272"/>
      <c r="REW1526" s="272"/>
      <c r="REX1526" s="272"/>
      <c r="REY1526" s="272"/>
      <c r="REZ1526" s="272"/>
      <c r="RFA1526" s="272"/>
      <c r="RFB1526" s="272"/>
      <c r="RFC1526" s="272"/>
      <c r="RFD1526" s="272"/>
      <c r="RFE1526" s="272"/>
      <c r="RFF1526" s="272"/>
      <c r="RFG1526" s="272"/>
      <c r="RFH1526" s="272"/>
      <c r="RFI1526" s="272"/>
      <c r="RFJ1526" s="272"/>
      <c r="RFK1526" s="272"/>
      <c r="RFL1526" s="272"/>
      <c r="RFM1526" s="272"/>
      <c r="RFN1526" s="272"/>
      <c r="RFO1526" s="272"/>
      <c r="RFP1526" s="272"/>
      <c r="RFQ1526" s="272"/>
      <c r="RFR1526" s="272"/>
      <c r="RFS1526" s="272"/>
      <c r="RFT1526" s="272"/>
      <c r="RFU1526" s="272"/>
      <c r="RFV1526" s="272"/>
      <c r="RFW1526" s="272"/>
      <c r="RFX1526" s="272"/>
      <c r="RFY1526" s="272"/>
      <c r="RFZ1526" s="272"/>
      <c r="RGA1526" s="272"/>
      <c r="RGB1526" s="272"/>
      <c r="RGC1526" s="272"/>
      <c r="RGD1526" s="272"/>
      <c r="RGE1526" s="272"/>
      <c r="RGF1526" s="272"/>
      <c r="RGG1526" s="272"/>
      <c r="RGH1526" s="272"/>
      <c r="RGI1526" s="272"/>
      <c r="RGJ1526" s="272"/>
      <c r="RGK1526" s="272"/>
      <c r="RGL1526" s="272"/>
      <c r="RGM1526" s="272"/>
      <c r="RGN1526" s="272"/>
      <c r="RGO1526" s="272"/>
      <c r="RGP1526" s="272"/>
      <c r="RGQ1526" s="272"/>
      <c r="RGR1526" s="272"/>
      <c r="RGS1526" s="272"/>
      <c r="RGT1526" s="272"/>
      <c r="RGU1526" s="272"/>
      <c r="RGV1526" s="272"/>
      <c r="RGW1526" s="272"/>
      <c r="RGX1526" s="272"/>
      <c r="RGY1526" s="272"/>
      <c r="RGZ1526" s="272"/>
      <c r="RHA1526" s="272"/>
      <c r="RHB1526" s="272"/>
      <c r="RHC1526" s="272"/>
      <c r="RHD1526" s="272"/>
      <c r="RHE1526" s="272"/>
      <c r="RHF1526" s="272"/>
      <c r="RHG1526" s="272"/>
      <c r="RHH1526" s="272"/>
      <c r="RHI1526" s="272"/>
      <c r="RHJ1526" s="272"/>
      <c r="RHK1526" s="272"/>
      <c r="RHL1526" s="272"/>
      <c r="RHM1526" s="272"/>
      <c r="RHN1526" s="272"/>
      <c r="RHO1526" s="272"/>
      <c r="RHP1526" s="272"/>
      <c r="RHQ1526" s="272"/>
      <c r="RHR1526" s="272"/>
      <c r="RHS1526" s="272"/>
      <c r="RHT1526" s="272"/>
      <c r="RHU1526" s="272"/>
      <c r="RHV1526" s="272"/>
      <c r="RHW1526" s="272"/>
      <c r="RHX1526" s="272"/>
      <c r="RHY1526" s="272"/>
      <c r="RHZ1526" s="272"/>
      <c r="RIA1526" s="272"/>
      <c r="RIB1526" s="272"/>
      <c r="RIC1526" s="272"/>
      <c r="RID1526" s="272"/>
      <c r="RIE1526" s="272"/>
      <c r="RIF1526" s="272"/>
      <c r="RIG1526" s="272"/>
      <c r="RIH1526" s="272"/>
      <c r="RII1526" s="272"/>
      <c r="RIJ1526" s="272"/>
      <c r="RIK1526" s="272"/>
      <c r="RIL1526" s="272"/>
      <c r="RIM1526" s="272"/>
      <c r="RIN1526" s="272"/>
      <c r="RIO1526" s="272"/>
      <c r="RIP1526" s="272"/>
      <c r="RIQ1526" s="272"/>
      <c r="RIR1526" s="272"/>
      <c r="RIS1526" s="272"/>
      <c r="RIT1526" s="272"/>
      <c r="RIU1526" s="272"/>
      <c r="RIV1526" s="272"/>
      <c r="RIW1526" s="272"/>
      <c r="RIX1526" s="272"/>
      <c r="RIY1526" s="272"/>
      <c r="RIZ1526" s="272"/>
      <c r="RJA1526" s="272"/>
      <c r="RJB1526" s="272"/>
      <c r="RJC1526" s="272"/>
      <c r="RJD1526" s="272"/>
      <c r="RJE1526" s="272"/>
      <c r="RJF1526" s="272"/>
      <c r="RJG1526" s="272"/>
      <c r="RJH1526" s="272"/>
      <c r="RJI1526" s="272"/>
      <c r="RJJ1526" s="272"/>
      <c r="RJK1526" s="272"/>
      <c r="RJL1526" s="272"/>
      <c r="RJM1526" s="272"/>
      <c r="RJN1526" s="272"/>
      <c r="RJO1526" s="272"/>
      <c r="RJP1526" s="272"/>
      <c r="RJQ1526" s="272"/>
      <c r="RJR1526" s="272"/>
      <c r="RJS1526" s="272"/>
      <c r="RJT1526" s="272"/>
      <c r="RJU1526" s="272"/>
      <c r="RJV1526" s="272"/>
      <c r="RJW1526" s="272"/>
      <c r="RJX1526" s="272"/>
      <c r="RJY1526" s="272"/>
      <c r="RJZ1526" s="272"/>
      <c r="RKA1526" s="272"/>
      <c r="RKB1526" s="272"/>
      <c r="RKC1526" s="272"/>
      <c r="RKD1526" s="272"/>
      <c r="RKE1526" s="272"/>
      <c r="RKF1526" s="272"/>
      <c r="RKG1526" s="272"/>
      <c r="RKH1526" s="272"/>
      <c r="RKI1526" s="272"/>
      <c r="RKJ1526" s="272"/>
      <c r="RKK1526" s="272"/>
      <c r="RKL1526" s="272"/>
      <c r="RKM1526" s="272"/>
      <c r="RKN1526" s="272"/>
      <c r="RKO1526" s="272"/>
      <c r="RKP1526" s="272"/>
      <c r="RKQ1526" s="272"/>
      <c r="RKR1526" s="272"/>
      <c r="RKS1526" s="272"/>
      <c r="RKT1526" s="272"/>
      <c r="RKU1526" s="272"/>
      <c r="RKV1526" s="272"/>
      <c r="RKW1526" s="272"/>
      <c r="RKX1526" s="272"/>
      <c r="RKY1526" s="272"/>
      <c r="RKZ1526" s="272"/>
      <c r="RLA1526" s="272"/>
      <c r="RLB1526" s="272"/>
      <c r="RLC1526" s="272"/>
      <c r="RLD1526" s="272"/>
      <c r="RLE1526" s="272"/>
      <c r="RLF1526" s="272"/>
      <c r="RLG1526" s="272"/>
      <c r="RLH1526" s="272"/>
      <c r="RLI1526" s="272"/>
      <c r="RLJ1526" s="272"/>
      <c r="RLK1526" s="272"/>
      <c r="RLL1526" s="272"/>
      <c r="RLM1526" s="272"/>
      <c r="RLN1526" s="272"/>
      <c r="RLO1526" s="272"/>
      <c r="RLP1526" s="272"/>
      <c r="RLQ1526" s="272"/>
      <c r="RLR1526" s="272"/>
      <c r="RLS1526" s="272"/>
      <c r="RLT1526" s="272"/>
      <c r="RLU1526" s="272"/>
      <c r="RLV1526" s="272"/>
      <c r="RLW1526" s="272"/>
      <c r="RLX1526" s="272"/>
      <c r="RLY1526" s="272"/>
      <c r="RLZ1526" s="272"/>
      <c r="RMA1526" s="272"/>
      <c r="RMB1526" s="272"/>
      <c r="RMC1526" s="272"/>
      <c r="RMD1526" s="272"/>
      <c r="RME1526" s="272"/>
      <c r="RMF1526" s="272"/>
      <c r="RMG1526" s="272"/>
      <c r="RMH1526" s="272"/>
      <c r="RMI1526" s="272"/>
      <c r="RMJ1526" s="272"/>
      <c r="RMK1526" s="272"/>
      <c r="RML1526" s="272"/>
      <c r="RMM1526" s="272"/>
      <c r="RMN1526" s="272"/>
      <c r="RMO1526" s="272"/>
      <c r="RMP1526" s="272"/>
      <c r="RMQ1526" s="272"/>
      <c r="RMR1526" s="272"/>
      <c r="RMS1526" s="272"/>
      <c r="RMT1526" s="272"/>
      <c r="RMU1526" s="272"/>
      <c r="RMV1526" s="272"/>
      <c r="RMW1526" s="272"/>
      <c r="RMX1526" s="272"/>
      <c r="RMY1526" s="272"/>
      <c r="RMZ1526" s="272"/>
      <c r="RNA1526" s="272"/>
      <c r="RNB1526" s="272"/>
      <c r="RNC1526" s="272"/>
      <c r="RND1526" s="272"/>
      <c r="RNE1526" s="272"/>
      <c r="RNF1526" s="272"/>
      <c r="RNG1526" s="272"/>
      <c r="RNH1526" s="272"/>
      <c r="RNI1526" s="272"/>
      <c r="RNJ1526" s="272"/>
      <c r="RNK1526" s="272"/>
      <c r="RNL1526" s="272"/>
      <c r="RNM1526" s="272"/>
      <c r="RNN1526" s="272"/>
      <c r="RNO1526" s="272"/>
      <c r="RNP1526" s="272"/>
      <c r="RNQ1526" s="272"/>
      <c r="RNR1526" s="272"/>
      <c r="RNS1526" s="272"/>
      <c r="RNT1526" s="272"/>
      <c r="RNU1526" s="272"/>
      <c r="RNV1526" s="272"/>
      <c r="RNW1526" s="272"/>
      <c r="RNX1526" s="272"/>
      <c r="RNY1526" s="272"/>
      <c r="RNZ1526" s="272"/>
      <c r="ROA1526" s="272"/>
      <c r="ROB1526" s="272"/>
      <c r="ROC1526" s="272"/>
      <c r="ROD1526" s="272"/>
      <c r="ROE1526" s="272"/>
      <c r="ROF1526" s="272"/>
      <c r="ROG1526" s="272"/>
      <c r="ROH1526" s="272"/>
      <c r="ROI1526" s="272"/>
      <c r="ROJ1526" s="272"/>
      <c r="ROK1526" s="272"/>
      <c r="ROL1526" s="272"/>
      <c r="ROM1526" s="272"/>
      <c r="RON1526" s="272"/>
      <c r="ROO1526" s="272"/>
      <c r="ROP1526" s="272"/>
      <c r="ROQ1526" s="272"/>
      <c r="ROR1526" s="272"/>
      <c r="ROS1526" s="272"/>
      <c r="ROT1526" s="272"/>
      <c r="ROU1526" s="272"/>
      <c r="ROV1526" s="272"/>
      <c r="ROW1526" s="272"/>
      <c r="ROX1526" s="272"/>
      <c r="ROY1526" s="272"/>
      <c r="ROZ1526" s="272"/>
      <c r="RPA1526" s="272"/>
      <c r="RPB1526" s="272"/>
      <c r="RPC1526" s="272"/>
      <c r="RPD1526" s="272"/>
      <c r="RPE1526" s="272"/>
      <c r="RPF1526" s="272"/>
      <c r="RPG1526" s="272"/>
      <c r="RPH1526" s="272"/>
      <c r="RPI1526" s="272"/>
      <c r="RPJ1526" s="272"/>
      <c r="RPK1526" s="272"/>
      <c r="RPL1526" s="272"/>
      <c r="RPM1526" s="272"/>
      <c r="RPN1526" s="272"/>
      <c r="RPO1526" s="272"/>
      <c r="RPP1526" s="272"/>
      <c r="RPQ1526" s="272"/>
      <c r="RPR1526" s="272"/>
      <c r="RPS1526" s="272"/>
      <c r="RPT1526" s="272"/>
      <c r="RPU1526" s="272"/>
      <c r="RPV1526" s="272"/>
      <c r="RPW1526" s="272"/>
      <c r="RPX1526" s="272"/>
      <c r="RPY1526" s="272"/>
      <c r="RPZ1526" s="272"/>
      <c r="RQA1526" s="272"/>
      <c r="RQB1526" s="272"/>
      <c r="RQC1526" s="272"/>
      <c r="RQD1526" s="272"/>
      <c r="RQE1526" s="272"/>
      <c r="RQF1526" s="272"/>
      <c r="RQG1526" s="272"/>
      <c r="RQH1526" s="272"/>
      <c r="RQI1526" s="272"/>
      <c r="RQJ1526" s="272"/>
      <c r="RQK1526" s="272"/>
      <c r="RQL1526" s="272"/>
      <c r="RQM1526" s="272"/>
      <c r="RQN1526" s="272"/>
      <c r="RQO1526" s="272"/>
      <c r="RQP1526" s="272"/>
      <c r="RQQ1526" s="272"/>
      <c r="RQR1526" s="272"/>
      <c r="RQS1526" s="272"/>
      <c r="RQT1526" s="272"/>
      <c r="RQU1526" s="272"/>
      <c r="RQV1526" s="272"/>
      <c r="RQW1526" s="272"/>
      <c r="RQX1526" s="272"/>
      <c r="RQY1526" s="272"/>
      <c r="RQZ1526" s="272"/>
      <c r="RRA1526" s="272"/>
      <c r="RRB1526" s="272"/>
      <c r="RRC1526" s="272"/>
      <c r="RRD1526" s="272"/>
      <c r="RRE1526" s="272"/>
      <c r="RRF1526" s="272"/>
      <c r="RRG1526" s="272"/>
      <c r="RRH1526" s="272"/>
      <c r="RRI1526" s="272"/>
      <c r="RRJ1526" s="272"/>
      <c r="RRK1526" s="272"/>
      <c r="RRL1526" s="272"/>
      <c r="RRM1526" s="272"/>
      <c r="RRN1526" s="272"/>
      <c r="RRO1526" s="272"/>
      <c r="RRP1526" s="272"/>
      <c r="RRQ1526" s="272"/>
      <c r="RRR1526" s="272"/>
      <c r="RRS1526" s="272"/>
      <c r="RRT1526" s="272"/>
      <c r="RRU1526" s="272"/>
      <c r="RRV1526" s="272"/>
      <c r="RRW1526" s="272"/>
      <c r="RRX1526" s="272"/>
      <c r="RRY1526" s="272"/>
      <c r="RRZ1526" s="272"/>
      <c r="RSA1526" s="272"/>
      <c r="RSB1526" s="272"/>
      <c r="RSC1526" s="272"/>
      <c r="RSD1526" s="272"/>
      <c r="RSE1526" s="272"/>
      <c r="RSF1526" s="272"/>
      <c r="RSG1526" s="272"/>
      <c r="RSH1526" s="272"/>
      <c r="RSI1526" s="272"/>
      <c r="RSJ1526" s="272"/>
      <c r="RSK1526" s="272"/>
      <c r="RSL1526" s="272"/>
      <c r="RSM1526" s="272"/>
      <c r="RSN1526" s="272"/>
      <c r="RSO1526" s="272"/>
      <c r="RSP1526" s="272"/>
      <c r="RSQ1526" s="272"/>
      <c r="RSR1526" s="272"/>
      <c r="RSS1526" s="272"/>
      <c r="RST1526" s="272"/>
      <c r="RSU1526" s="272"/>
      <c r="RSV1526" s="272"/>
      <c r="RSW1526" s="272"/>
      <c r="RSX1526" s="272"/>
      <c r="RSY1526" s="272"/>
      <c r="RSZ1526" s="272"/>
      <c r="RTA1526" s="272"/>
      <c r="RTB1526" s="272"/>
      <c r="RTC1526" s="272"/>
      <c r="RTD1526" s="272"/>
      <c r="RTE1526" s="272"/>
      <c r="RTF1526" s="272"/>
      <c r="RTG1526" s="272"/>
      <c r="RTH1526" s="272"/>
      <c r="RTI1526" s="272"/>
      <c r="RTJ1526" s="272"/>
      <c r="RTK1526" s="272"/>
      <c r="RTL1526" s="272"/>
      <c r="RTM1526" s="272"/>
      <c r="RTN1526" s="272"/>
      <c r="RTO1526" s="272"/>
      <c r="RTP1526" s="272"/>
      <c r="RTQ1526" s="272"/>
      <c r="RTR1526" s="272"/>
      <c r="RTS1526" s="272"/>
      <c r="RTT1526" s="272"/>
      <c r="RTU1526" s="272"/>
      <c r="RTV1526" s="272"/>
      <c r="RTW1526" s="272"/>
      <c r="RTX1526" s="272"/>
      <c r="RTY1526" s="272"/>
      <c r="RTZ1526" s="272"/>
      <c r="RUA1526" s="272"/>
      <c r="RUB1526" s="272"/>
      <c r="RUC1526" s="272"/>
      <c r="RUD1526" s="272"/>
      <c r="RUE1526" s="272"/>
      <c r="RUF1526" s="272"/>
      <c r="RUG1526" s="272"/>
      <c r="RUH1526" s="272"/>
      <c r="RUI1526" s="272"/>
      <c r="RUJ1526" s="272"/>
      <c r="RUK1526" s="272"/>
      <c r="RUL1526" s="272"/>
      <c r="RUM1526" s="272"/>
      <c r="RUN1526" s="272"/>
      <c r="RUO1526" s="272"/>
      <c r="RUP1526" s="272"/>
      <c r="RUQ1526" s="272"/>
      <c r="RUR1526" s="272"/>
      <c r="RUS1526" s="272"/>
      <c r="RUT1526" s="272"/>
      <c r="RUU1526" s="272"/>
      <c r="RUV1526" s="272"/>
      <c r="RUW1526" s="272"/>
      <c r="RUX1526" s="272"/>
      <c r="RUY1526" s="272"/>
      <c r="RUZ1526" s="272"/>
      <c r="RVA1526" s="272"/>
      <c r="RVB1526" s="272"/>
      <c r="RVC1526" s="272"/>
      <c r="RVD1526" s="272"/>
      <c r="RVE1526" s="272"/>
      <c r="RVF1526" s="272"/>
      <c r="RVG1526" s="272"/>
      <c r="RVH1526" s="272"/>
      <c r="RVI1526" s="272"/>
      <c r="RVJ1526" s="272"/>
      <c r="RVK1526" s="272"/>
      <c r="RVL1526" s="272"/>
      <c r="RVM1526" s="272"/>
      <c r="RVN1526" s="272"/>
      <c r="RVO1526" s="272"/>
      <c r="RVP1526" s="272"/>
      <c r="RVQ1526" s="272"/>
      <c r="RVR1526" s="272"/>
      <c r="RVS1526" s="272"/>
      <c r="RVT1526" s="272"/>
      <c r="RVU1526" s="272"/>
      <c r="RVV1526" s="272"/>
      <c r="RVW1526" s="272"/>
      <c r="RVX1526" s="272"/>
      <c r="RVY1526" s="272"/>
      <c r="RVZ1526" s="272"/>
      <c r="RWA1526" s="272"/>
      <c r="RWB1526" s="272"/>
      <c r="RWC1526" s="272"/>
      <c r="RWD1526" s="272"/>
      <c r="RWE1526" s="272"/>
      <c r="RWF1526" s="272"/>
      <c r="RWG1526" s="272"/>
      <c r="RWH1526" s="272"/>
      <c r="RWI1526" s="272"/>
      <c r="RWJ1526" s="272"/>
      <c r="RWK1526" s="272"/>
      <c r="RWL1526" s="272"/>
      <c r="RWM1526" s="272"/>
      <c r="RWN1526" s="272"/>
      <c r="RWO1526" s="272"/>
      <c r="RWP1526" s="272"/>
      <c r="RWQ1526" s="272"/>
      <c r="RWR1526" s="272"/>
      <c r="RWS1526" s="272"/>
      <c r="RWT1526" s="272"/>
      <c r="RWU1526" s="272"/>
      <c r="RWV1526" s="272"/>
      <c r="RWW1526" s="272"/>
      <c r="RWX1526" s="272"/>
      <c r="RWY1526" s="272"/>
      <c r="RWZ1526" s="272"/>
      <c r="RXA1526" s="272"/>
      <c r="RXB1526" s="272"/>
      <c r="RXC1526" s="272"/>
      <c r="RXD1526" s="272"/>
      <c r="RXE1526" s="272"/>
      <c r="RXF1526" s="272"/>
      <c r="RXG1526" s="272"/>
      <c r="RXH1526" s="272"/>
      <c r="RXI1526" s="272"/>
      <c r="RXJ1526" s="272"/>
      <c r="RXK1526" s="272"/>
      <c r="RXL1526" s="272"/>
      <c r="RXM1526" s="272"/>
      <c r="RXN1526" s="272"/>
      <c r="RXO1526" s="272"/>
      <c r="RXP1526" s="272"/>
      <c r="RXQ1526" s="272"/>
      <c r="RXR1526" s="272"/>
      <c r="RXS1526" s="272"/>
      <c r="RXT1526" s="272"/>
      <c r="RXU1526" s="272"/>
      <c r="RXV1526" s="272"/>
      <c r="RXW1526" s="272"/>
      <c r="RXX1526" s="272"/>
      <c r="RXY1526" s="272"/>
      <c r="RXZ1526" s="272"/>
      <c r="RYA1526" s="272"/>
      <c r="RYB1526" s="272"/>
      <c r="RYC1526" s="272"/>
      <c r="RYD1526" s="272"/>
      <c r="RYE1526" s="272"/>
      <c r="RYF1526" s="272"/>
      <c r="RYG1526" s="272"/>
      <c r="RYH1526" s="272"/>
      <c r="RYI1526" s="272"/>
      <c r="RYJ1526" s="272"/>
      <c r="RYK1526" s="272"/>
      <c r="RYL1526" s="272"/>
      <c r="RYM1526" s="272"/>
      <c r="RYN1526" s="272"/>
      <c r="RYO1526" s="272"/>
      <c r="RYP1526" s="272"/>
      <c r="RYQ1526" s="272"/>
      <c r="RYR1526" s="272"/>
      <c r="RYS1526" s="272"/>
      <c r="RYT1526" s="272"/>
      <c r="RYU1526" s="272"/>
      <c r="RYV1526" s="272"/>
      <c r="RYW1526" s="272"/>
      <c r="RYX1526" s="272"/>
      <c r="RYY1526" s="272"/>
      <c r="RYZ1526" s="272"/>
      <c r="RZA1526" s="272"/>
      <c r="RZB1526" s="272"/>
      <c r="RZC1526" s="272"/>
      <c r="RZD1526" s="272"/>
      <c r="RZE1526" s="272"/>
      <c r="RZF1526" s="272"/>
      <c r="RZG1526" s="272"/>
      <c r="RZH1526" s="272"/>
      <c r="RZI1526" s="272"/>
      <c r="RZJ1526" s="272"/>
      <c r="RZK1526" s="272"/>
      <c r="RZL1526" s="272"/>
      <c r="RZM1526" s="272"/>
      <c r="RZN1526" s="272"/>
      <c r="RZO1526" s="272"/>
      <c r="RZP1526" s="272"/>
      <c r="RZQ1526" s="272"/>
      <c r="RZR1526" s="272"/>
      <c r="RZS1526" s="272"/>
      <c r="RZT1526" s="272"/>
      <c r="RZU1526" s="272"/>
      <c r="RZV1526" s="272"/>
      <c r="RZW1526" s="272"/>
      <c r="RZX1526" s="272"/>
      <c r="RZY1526" s="272"/>
      <c r="RZZ1526" s="272"/>
      <c r="SAA1526" s="272"/>
      <c r="SAB1526" s="272"/>
      <c r="SAC1526" s="272"/>
      <c r="SAD1526" s="272"/>
      <c r="SAE1526" s="272"/>
      <c r="SAF1526" s="272"/>
      <c r="SAG1526" s="272"/>
      <c r="SAH1526" s="272"/>
      <c r="SAI1526" s="272"/>
      <c r="SAJ1526" s="272"/>
      <c r="SAK1526" s="272"/>
      <c r="SAL1526" s="272"/>
      <c r="SAM1526" s="272"/>
      <c r="SAN1526" s="272"/>
      <c r="SAO1526" s="272"/>
      <c r="SAP1526" s="272"/>
      <c r="SAQ1526" s="272"/>
      <c r="SAR1526" s="272"/>
      <c r="SAS1526" s="272"/>
      <c r="SAT1526" s="272"/>
      <c r="SAU1526" s="272"/>
      <c r="SAV1526" s="272"/>
      <c r="SAW1526" s="272"/>
      <c r="SAX1526" s="272"/>
      <c r="SAY1526" s="272"/>
      <c r="SAZ1526" s="272"/>
      <c r="SBA1526" s="272"/>
      <c r="SBB1526" s="272"/>
      <c r="SBC1526" s="272"/>
      <c r="SBD1526" s="272"/>
      <c r="SBE1526" s="272"/>
      <c r="SBF1526" s="272"/>
      <c r="SBG1526" s="272"/>
      <c r="SBH1526" s="272"/>
      <c r="SBI1526" s="272"/>
      <c r="SBJ1526" s="272"/>
      <c r="SBK1526" s="272"/>
      <c r="SBL1526" s="272"/>
      <c r="SBM1526" s="272"/>
      <c r="SBN1526" s="272"/>
      <c r="SBO1526" s="272"/>
      <c r="SBP1526" s="272"/>
      <c r="SBQ1526" s="272"/>
      <c r="SBR1526" s="272"/>
      <c r="SBS1526" s="272"/>
      <c r="SBT1526" s="272"/>
      <c r="SBU1526" s="272"/>
      <c r="SBV1526" s="272"/>
      <c r="SBW1526" s="272"/>
      <c r="SBX1526" s="272"/>
      <c r="SBY1526" s="272"/>
      <c r="SBZ1526" s="272"/>
      <c r="SCA1526" s="272"/>
      <c r="SCB1526" s="272"/>
      <c r="SCC1526" s="272"/>
      <c r="SCD1526" s="272"/>
      <c r="SCE1526" s="272"/>
      <c r="SCF1526" s="272"/>
      <c r="SCG1526" s="272"/>
      <c r="SCH1526" s="272"/>
      <c r="SCI1526" s="272"/>
      <c r="SCJ1526" s="272"/>
      <c r="SCK1526" s="272"/>
      <c r="SCL1526" s="272"/>
      <c r="SCM1526" s="272"/>
      <c r="SCN1526" s="272"/>
      <c r="SCO1526" s="272"/>
      <c r="SCP1526" s="272"/>
      <c r="SCQ1526" s="272"/>
      <c r="SCR1526" s="272"/>
      <c r="SCS1526" s="272"/>
      <c r="SCT1526" s="272"/>
      <c r="SCU1526" s="272"/>
      <c r="SCV1526" s="272"/>
      <c r="SCW1526" s="272"/>
      <c r="SCX1526" s="272"/>
      <c r="SCY1526" s="272"/>
      <c r="SCZ1526" s="272"/>
      <c r="SDA1526" s="272"/>
      <c r="SDB1526" s="272"/>
      <c r="SDC1526" s="272"/>
      <c r="SDD1526" s="272"/>
      <c r="SDE1526" s="272"/>
      <c r="SDF1526" s="272"/>
      <c r="SDG1526" s="272"/>
      <c r="SDH1526" s="272"/>
      <c r="SDI1526" s="272"/>
      <c r="SDJ1526" s="272"/>
      <c r="SDK1526" s="272"/>
      <c r="SDL1526" s="272"/>
      <c r="SDM1526" s="272"/>
      <c r="SDN1526" s="272"/>
      <c r="SDO1526" s="272"/>
      <c r="SDP1526" s="272"/>
      <c r="SDQ1526" s="272"/>
      <c r="SDR1526" s="272"/>
      <c r="SDS1526" s="272"/>
      <c r="SDT1526" s="272"/>
      <c r="SDU1526" s="272"/>
      <c r="SDV1526" s="272"/>
      <c r="SDW1526" s="272"/>
      <c r="SDX1526" s="272"/>
      <c r="SDY1526" s="272"/>
      <c r="SDZ1526" s="272"/>
      <c r="SEA1526" s="272"/>
      <c r="SEB1526" s="272"/>
      <c r="SEC1526" s="272"/>
      <c r="SED1526" s="272"/>
      <c r="SEE1526" s="272"/>
      <c r="SEF1526" s="272"/>
      <c r="SEG1526" s="272"/>
      <c r="SEH1526" s="272"/>
      <c r="SEI1526" s="272"/>
      <c r="SEJ1526" s="272"/>
      <c r="SEK1526" s="272"/>
      <c r="SEL1526" s="272"/>
      <c r="SEM1526" s="272"/>
      <c r="SEN1526" s="272"/>
      <c r="SEO1526" s="272"/>
      <c r="SEP1526" s="272"/>
      <c r="SEQ1526" s="272"/>
      <c r="SER1526" s="272"/>
      <c r="SES1526" s="272"/>
      <c r="SET1526" s="272"/>
      <c r="SEU1526" s="272"/>
      <c r="SEV1526" s="272"/>
      <c r="SEW1526" s="272"/>
      <c r="SEX1526" s="272"/>
      <c r="SEY1526" s="272"/>
      <c r="SEZ1526" s="272"/>
      <c r="SFA1526" s="272"/>
      <c r="SFB1526" s="272"/>
      <c r="SFC1526" s="272"/>
      <c r="SFD1526" s="272"/>
      <c r="SFE1526" s="272"/>
      <c r="SFF1526" s="272"/>
      <c r="SFG1526" s="272"/>
      <c r="SFH1526" s="272"/>
      <c r="SFI1526" s="272"/>
      <c r="SFJ1526" s="272"/>
      <c r="SFK1526" s="272"/>
      <c r="SFL1526" s="272"/>
      <c r="SFM1526" s="272"/>
      <c r="SFN1526" s="272"/>
      <c r="SFO1526" s="272"/>
      <c r="SFP1526" s="272"/>
      <c r="SFQ1526" s="272"/>
      <c r="SFR1526" s="272"/>
      <c r="SFS1526" s="272"/>
      <c r="SFT1526" s="272"/>
      <c r="SFU1526" s="272"/>
      <c r="SFV1526" s="272"/>
      <c r="SFW1526" s="272"/>
      <c r="SFX1526" s="272"/>
      <c r="SFY1526" s="272"/>
      <c r="SFZ1526" s="272"/>
      <c r="SGA1526" s="272"/>
      <c r="SGB1526" s="272"/>
      <c r="SGC1526" s="272"/>
      <c r="SGD1526" s="272"/>
      <c r="SGE1526" s="272"/>
      <c r="SGF1526" s="272"/>
      <c r="SGG1526" s="272"/>
      <c r="SGH1526" s="272"/>
      <c r="SGI1526" s="272"/>
      <c r="SGJ1526" s="272"/>
      <c r="SGK1526" s="272"/>
      <c r="SGL1526" s="272"/>
      <c r="SGM1526" s="272"/>
      <c r="SGN1526" s="272"/>
      <c r="SGO1526" s="272"/>
      <c r="SGP1526" s="272"/>
      <c r="SGQ1526" s="272"/>
      <c r="SGR1526" s="272"/>
      <c r="SGS1526" s="272"/>
      <c r="SGT1526" s="272"/>
      <c r="SGU1526" s="272"/>
      <c r="SGV1526" s="272"/>
      <c r="SGW1526" s="272"/>
      <c r="SGX1526" s="272"/>
      <c r="SGY1526" s="272"/>
      <c r="SGZ1526" s="272"/>
      <c r="SHA1526" s="272"/>
      <c r="SHB1526" s="272"/>
      <c r="SHC1526" s="272"/>
      <c r="SHD1526" s="272"/>
      <c r="SHE1526" s="272"/>
      <c r="SHF1526" s="272"/>
      <c r="SHG1526" s="272"/>
      <c r="SHH1526" s="272"/>
      <c r="SHI1526" s="272"/>
      <c r="SHJ1526" s="272"/>
      <c r="SHK1526" s="272"/>
      <c r="SHL1526" s="272"/>
      <c r="SHM1526" s="272"/>
      <c r="SHN1526" s="272"/>
      <c r="SHO1526" s="272"/>
      <c r="SHP1526" s="272"/>
      <c r="SHQ1526" s="272"/>
      <c r="SHR1526" s="272"/>
      <c r="SHS1526" s="272"/>
      <c r="SHT1526" s="272"/>
      <c r="SHU1526" s="272"/>
      <c r="SHV1526" s="272"/>
      <c r="SHW1526" s="272"/>
      <c r="SHX1526" s="272"/>
      <c r="SHY1526" s="272"/>
      <c r="SHZ1526" s="272"/>
      <c r="SIA1526" s="272"/>
      <c r="SIB1526" s="272"/>
      <c r="SIC1526" s="272"/>
      <c r="SID1526" s="272"/>
      <c r="SIE1526" s="272"/>
      <c r="SIF1526" s="272"/>
      <c r="SIG1526" s="272"/>
      <c r="SIH1526" s="272"/>
      <c r="SII1526" s="272"/>
      <c r="SIJ1526" s="272"/>
      <c r="SIK1526" s="272"/>
      <c r="SIL1526" s="272"/>
      <c r="SIM1526" s="272"/>
      <c r="SIN1526" s="272"/>
      <c r="SIO1526" s="272"/>
      <c r="SIP1526" s="272"/>
      <c r="SIQ1526" s="272"/>
      <c r="SIR1526" s="272"/>
      <c r="SIS1526" s="272"/>
      <c r="SIT1526" s="272"/>
      <c r="SIU1526" s="272"/>
      <c r="SIV1526" s="272"/>
      <c r="SIW1526" s="272"/>
      <c r="SIX1526" s="272"/>
      <c r="SIY1526" s="272"/>
      <c r="SIZ1526" s="272"/>
      <c r="SJA1526" s="272"/>
      <c r="SJB1526" s="272"/>
      <c r="SJC1526" s="272"/>
      <c r="SJD1526" s="272"/>
      <c r="SJE1526" s="272"/>
      <c r="SJF1526" s="272"/>
      <c r="SJG1526" s="272"/>
      <c r="SJH1526" s="272"/>
      <c r="SJI1526" s="272"/>
      <c r="SJJ1526" s="272"/>
      <c r="SJK1526" s="272"/>
      <c r="SJL1526" s="272"/>
      <c r="SJM1526" s="272"/>
      <c r="SJN1526" s="272"/>
      <c r="SJO1526" s="272"/>
      <c r="SJP1526" s="272"/>
      <c r="SJQ1526" s="272"/>
      <c r="SJR1526" s="272"/>
      <c r="SJS1526" s="272"/>
      <c r="SJT1526" s="272"/>
      <c r="SJU1526" s="272"/>
      <c r="SJV1526" s="272"/>
      <c r="SJW1526" s="272"/>
      <c r="SJX1526" s="272"/>
      <c r="SJY1526" s="272"/>
      <c r="SJZ1526" s="272"/>
      <c r="SKA1526" s="272"/>
      <c r="SKB1526" s="272"/>
      <c r="SKC1526" s="272"/>
      <c r="SKD1526" s="272"/>
      <c r="SKE1526" s="272"/>
      <c r="SKF1526" s="272"/>
      <c r="SKG1526" s="272"/>
      <c r="SKH1526" s="272"/>
      <c r="SKI1526" s="272"/>
      <c r="SKJ1526" s="272"/>
      <c r="SKK1526" s="272"/>
      <c r="SKL1526" s="272"/>
      <c r="SKM1526" s="272"/>
      <c r="SKN1526" s="272"/>
      <c r="SKO1526" s="272"/>
      <c r="SKP1526" s="272"/>
      <c r="SKQ1526" s="272"/>
      <c r="SKR1526" s="272"/>
      <c r="SKS1526" s="272"/>
      <c r="SKT1526" s="272"/>
      <c r="SKU1526" s="272"/>
      <c r="SKV1526" s="272"/>
      <c r="SKW1526" s="272"/>
      <c r="SKX1526" s="272"/>
      <c r="SKY1526" s="272"/>
      <c r="SKZ1526" s="272"/>
      <c r="SLA1526" s="272"/>
      <c r="SLB1526" s="272"/>
      <c r="SLC1526" s="272"/>
      <c r="SLD1526" s="272"/>
      <c r="SLE1526" s="272"/>
      <c r="SLF1526" s="272"/>
      <c r="SLG1526" s="272"/>
      <c r="SLH1526" s="272"/>
      <c r="SLI1526" s="272"/>
      <c r="SLJ1526" s="272"/>
      <c r="SLK1526" s="272"/>
      <c r="SLL1526" s="272"/>
      <c r="SLM1526" s="272"/>
      <c r="SLN1526" s="272"/>
      <c r="SLO1526" s="272"/>
      <c r="SLP1526" s="272"/>
      <c r="SLQ1526" s="272"/>
      <c r="SLR1526" s="272"/>
      <c r="SLS1526" s="272"/>
      <c r="SLT1526" s="272"/>
      <c r="SLU1526" s="272"/>
      <c r="SLV1526" s="272"/>
      <c r="SLW1526" s="272"/>
      <c r="SLX1526" s="272"/>
      <c r="SLY1526" s="272"/>
      <c r="SLZ1526" s="272"/>
      <c r="SMA1526" s="272"/>
      <c r="SMB1526" s="272"/>
      <c r="SMC1526" s="272"/>
      <c r="SMD1526" s="272"/>
      <c r="SME1526" s="272"/>
      <c r="SMF1526" s="272"/>
      <c r="SMG1526" s="272"/>
      <c r="SMH1526" s="272"/>
      <c r="SMI1526" s="272"/>
      <c r="SMJ1526" s="272"/>
      <c r="SMK1526" s="272"/>
      <c r="SML1526" s="272"/>
      <c r="SMM1526" s="272"/>
      <c r="SMN1526" s="272"/>
      <c r="SMO1526" s="272"/>
      <c r="SMP1526" s="272"/>
      <c r="SMQ1526" s="272"/>
      <c r="SMR1526" s="272"/>
      <c r="SMS1526" s="272"/>
      <c r="SMT1526" s="272"/>
      <c r="SMU1526" s="272"/>
      <c r="SMV1526" s="272"/>
      <c r="SMW1526" s="272"/>
      <c r="SMX1526" s="272"/>
      <c r="SMY1526" s="272"/>
      <c r="SMZ1526" s="272"/>
      <c r="SNA1526" s="272"/>
      <c r="SNB1526" s="272"/>
      <c r="SNC1526" s="272"/>
      <c r="SND1526" s="272"/>
      <c r="SNE1526" s="272"/>
      <c r="SNF1526" s="272"/>
      <c r="SNG1526" s="272"/>
      <c r="SNH1526" s="272"/>
      <c r="SNI1526" s="272"/>
      <c r="SNJ1526" s="272"/>
      <c r="SNK1526" s="272"/>
      <c r="SNL1526" s="272"/>
      <c r="SNM1526" s="272"/>
      <c r="SNN1526" s="272"/>
      <c r="SNO1526" s="272"/>
      <c r="SNP1526" s="272"/>
      <c r="SNQ1526" s="272"/>
      <c r="SNR1526" s="272"/>
      <c r="SNS1526" s="272"/>
      <c r="SNT1526" s="272"/>
      <c r="SNU1526" s="272"/>
      <c r="SNV1526" s="272"/>
      <c r="SNW1526" s="272"/>
      <c r="SNX1526" s="272"/>
      <c r="SNY1526" s="272"/>
      <c r="SNZ1526" s="272"/>
      <c r="SOA1526" s="272"/>
      <c r="SOB1526" s="272"/>
      <c r="SOC1526" s="272"/>
      <c r="SOD1526" s="272"/>
      <c r="SOE1526" s="272"/>
      <c r="SOF1526" s="272"/>
      <c r="SOG1526" s="272"/>
      <c r="SOH1526" s="272"/>
      <c r="SOI1526" s="272"/>
      <c r="SOJ1526" s="272"/>
      <c r="SOK1526" s="272"/>
      <c r="SOL1526" s="272"/>
      <c r="SOM1526" s="272"/>
      <c r="SON1526" s="272"/>
      <c r="SOO1526" s="272"/>
      <c r="SOP1526" s="272"/>
      <c r="SOQ1526" s="272"/>
      <c r="SOR1526" s="272"/>
      <c r="SOS1526" s="272"/>
      <c r="SOT1526" s="272"/>
      <c r="SOU1526" s="272"/>
      <c r="SOV1526" s="272"/>
      <c r="SOW1526" s="272"/>
      <c r="SOX1526" s="272"/>
      <c r="SOY1526" s="272"/>
      <c r="SOZ1526" s="272"/>
      <c r="SPA1526" s="272"/>
      <c r="SPB1526" s="272"/>
      <c r="SPC1526" s="272"/>
      <c r="SPD1526" s="272"/>
      <c r="SPE1526" s="272"/>
      <c r="SPF1526" s="272"/>
      <c r="SPG1526" s="272"/>
      <c r="SPH1526" s="272"/>
      <c r="SPI1526" s="272"/>
      <c r="SPJ1526" s="272"/>
      <c r="SPK1526" s="272"/>
      <c r="SPL1526" s="272"/>
      <c r="SPM1526" s="272"/>
      <c r="SPN1526" s="272"/>
      <c r="SPO1526" s="272"/>
      <c r="SPP1526" s="272"/>
      <c r="SPQ1526" s="272"/>
      <c r="SPR1526" s="272"/>
      <c r="SPS1526" s="272"/>
      <c r="SPT1526" s="272"/>
      <c r="SPU1526" s="272"/>
      <c r="SPV1526" s="272"/>
      <c r="SPW1526" s="272"/>
      <c r="SPX1526" s="272"/>
      <c r="SPY1526" s="272"/>
      <c r="SPZ1526" s="272"/>
      <c r="SQA1526" s="272"/>
      <c r="SQB1526" s="272"/>
      <c r="SQC1526" s="272"/>
      <c r="SQD1526" s="272"/>
      <c r="SQE1526" s="272"/>
      <c r="SQF1526" s="272"/>
      <c r="SQG1526" s="272"/>
      <c r="SQH1526" s="272"/>
      <c r="SQI1526" s="272"/>
      <c r="SQJ1526" s="272"/>
      <c r="SQK1526" s="272"/>
      <c r="SQL1526" s="272"/>
      <c r="SQM1526" s="272"/>
      <c r="SQN1526" s="272"/>
      <c r="SQO1526" s="272"/>
      <c r="SQP1526" s="272"/>
      <c r="SQQ1526" s="272"/>
      <c r="SQR1526" s="272"/>
      <c r="SQS1526" s="272"/>
      <c r="SQT1526" s="272"/>
      <c r="SQU1526" s="272"/>
      <c r="SQV1526" s="272"/>
      <c r="SQW1526" s="272"/>
      <c r="SQX1526" s="272"/>
      <c r="SQY1526" s="272"/>
      <c r="SQZ1526" s="272"/>
      <c r="SRA1526" s="272"/>
      <c r="SRB1526" s="272"/>
      <c r="SRC1526" s="272"/>
      <c r="SRD1526" s="272"/>
      <c r="SRE1526" s="272"/>
      <c r="SRF1526" s="272"/>
      <c r="SRG1526" s="272"/>
      <c r="SRH1526" s="272"/>
      <c r="SRI1526" s="272"/>
      <c r="SRJ1526" s="272"/>
      <c r="SRK1526" s="272"/>
      <c r="SRL1526" s="272"/>
      <c r="SRM1526" s="272"/>
      <c r="SRN1526" s="272"/>
      <c r="SRO1526" s="272"/>
      <c r="SRP1526" s="272"/>
      <c r="SRQ1526" s="272"/>
      <c r="SRR1526" s="272"/>
      <c r="SRS1526" s="272"/>
      <c r="SRT1526" s="272"/>
      <c r="SRU1526" s="272"/>
      <c r="SRV1526" s="272"/>
      <c r="SRW1526" s="272"/>
      <c r="SRX1526" s="272"/>
      <c r="SRY1526" s="272"/>
      <c r="SRZ1526" s="272"/>
      <c r="SSA1526" s="272"/>
      <c r="SSB1526" s="272"/>
      <c r="SSC1526" s="272"/>
      <c r="SSD1526" s="272"/>
      <c r="SSE1526" s="272"/>
      <c r="SSF1526" s="272"/>
      <c r="SSG1526" s="272"/>
      <c r="SSH1526" s="272"/>
      <c r="SSI1526" s="272"/>
      <c r="SSJ1526" s="272"/>
      <c r="SSK1526" s="272"/>
      <c r="SSL1526" s="272"/>
      <c r="SSM1526" s="272"/>
      <c r="SSN1526" s="272"/>
      <c r="SSO1526" s="272"/>
      <c r="SSP1526" s="272"/>
      <c r="SSQ1526" s="272"/>
      <c r="SSR1526" s="272"/>
      <c r="SSS1526" s="272"/>
      <c r="SST1526" s="272"/>
      <c r="SSU1526" s="272"/>
      <c r="SSV1526" s="272"/>
      <c r="SSW1526" s="272"/>
      <c r="SSX1526" s="272"/>
      <c r="SSY1526" s="272"/>
      <c r="SSZ1526" s="272"/>
      <c r="STA1526" s="272"/>
      <c r="STB1526" s="272"/>
      <c r="STC1526" s="272"/>
      <c r="STD1526" s="272"/>
      <c r="STE1526" s="272"/>
      <c r="STF1526" s="272"/>
      <c r="STG1526" s="272"/>
      <c r="STH1526" s="272"/>
      <c r="STI1526" s="272"/>
      <c r="STJ1526" s="272"/>
      <c r="STK1526" s="272"/>
      <c r="STL1526" s="272"/>
      <c r="STM1526" s="272"/>
      <c r="STN1526" s="272"/>
      <c r="STO1526" s="272"/>
      <c r="STP1526" s="272"/>
      <c r="STQ1526" s="272"/>
      <c r="STR1526" s="272"/>
      <c r="STS1526" s="272"/>
      <c r="STT1526" s="272"/>
      <c r="STU1526" s="272"/>
      <c r="STV1526" s="272"/>
      <c r="STW1526" s="272"/>
      <c r="STX1526" s="272"/>
      <c r="STY1526" s="272"/>
      <c r="STZ1526" s="272"/>
      <c r="SUA1526" s="272"/>
      <c r="SUB1526" s="272"/>
      <c r="SUC1526" s="272"/>
      <c r="SUD1526" s="272"/>
      <c r="SUE1526" s="272"/>
      <c r="SUF1526" s="272"/>
      <c r="SUG1526" s="272"/>
      <c r="SUH1526" s="272"/>
      <c r="SUI1526" s="272"/>
      <c r="SUJ1526" s="272"/>
      <c r="SUK1526" s="272"/>
      <c r="SUL1526" s="272"/>
      <c r="SUM1526" s="272"/>
      <c r="SUN1526" s="272"/>
      <c r="SUO1526" s="272"/>
      <c r="SUP1526" s="272"/>
      <c r="SUQ1526" s="272"/>
      <c r="SUR1526" s="272"/>
      <c r="SUS1526" s="272"/>
      <c r="SUT1526" s="272"/>
      <c r="SUU1526" s="272"/>
      <c r="SUV1526" s="272"/>
      <c r="SUW1526" s="272"/>
      <c r="SUX1526" s="272"/>
      <c r="SUY1526" s="272"/>
      <c r="SUZ1526" s="272"/>
      <c r="SVA1526" s="272"/>
      <c r="SVB1526" s="272"/>
      <c r="SVC1526" s="272"/>
      <c r="SVD1526" s="272"/>
      <c r="SVE1526" s="272"/>
      <c r="SVF1526" s="272"/>
      <c r="SVG1526" s="272"/>
      <c r="SVH1526" s="272"/>
      <c r="SVI1526" s="272"/>
      <c r="SVJ1526" s="272"/>
      <c r="SVK1526" s="272"/>
      <c r="SVL1526" s="272"/>
      <c r="SVM1526" s="272"/>
      <c r="SVN1526" s="272"/>
      <c r="SVO1526" s="272"/>
      <c r="SVP1526" s="272"/>
      <c r="SVQ1526" s="272"/>
      <c r="SVR1526" s="272"/>
      <c r="SVS1526" s="272"/>
      <c r="SVT1526" s="272"/>
      <c r="SVU1526" s="272"/>
      <c r="SVV1526" s="272"/>
      <c r="SVW1526" s="272"/>
      <c r="SVX1526" s="272"/>
      <c r="SVY1526" s="272"/>
      <c r="SVZ1526" s="272"/>
      <c r="SWA1526" s="272"/>
      <c r="SWB1526" s="272"/>
      <c r="SWC1526" s="272"/>
      <c r="SWD1526" s="272"/>
      <c r="SWE1526" s="272"/>
      <c r="SWF1526" s="272"/>
      <c r="SWG1526" s="272"/>
      <c r="SWH1526" s="272"/>
      <c r="SWI1526" s="272"/>
      <c r="SWJ1526" s="272"/>
      <c r="SWK1526" s="272"/>
      <c r="SWL1526" s="272"/>
      <c r="SWM1526" s="272"/>
      <c r="SWN1526" s="272"/>
      <c r="SWO1526" s="272"/>
      <c r="SWP1526" s="272"/>
      <c r="SWQ1526" s="272"/>
      <c r="SWR1526" s="272"/>
      <c r="SWS1526" s="272"/>
      <c r="SWT1526" s="272"/>
      <c r="SWU1526" s="272"/>
      <c r="SWV1526" s="272"/>
      <c r="SWW1526" s="272"/>
      <c r="SWX1526" s="272"/>
      <c r="SWY1526" s="272"/>
      <c r="SWZ1526" s="272"/>
      <c r="SXA1526" s="272"/>
      <c r="SXB1526" s="272"/>
      <c r="SXC1526" s="272"/>
      <c r="SXD1526" s="272"/>
      <c r="SXE1526" s="272"/>
      <c r="SXF1526" s="272"/>
      <c r="SXG1526" s="272"/>
      <c r="SXH1526" s="272"/>
      <c r="SXI1526" s="272"/>
      <c r="SXJ1526" s="272"/>
      <c r="SXK1526" s="272"/>
      <c r="SXL1526" s="272"/>
      <c r="SXM1526" s="272"/>
      <c r="SXN1526" s="272"/>
      <c r="SXO1526" s="272"/>
      <c r="SXP1526" s="272"/>
      <c r="SXQ1526" s="272"/>
      <c r="SXR1526" s="272"/>
      <c r="SXS1526" s="272"/>
      <c r="SXT1526" s="272"/>
      <c r="SXU1526" s="272"/>
      <c r="SXV1526" s="272"/>
      <c r="SXW1526" s="272"/>
      <c r="SXX1526" s="272"/>
      <c r="SXY1526" s="272"/>
      <c r="SXZ1526" s="272"/>
      <c r="SYA1526" s="272"/>
      <c r="SYB1526" s="272"/>
      <c r="SYC1526" s="272"/>
      <c r="SYD1526" s="272"/>
      <c r="SYE1526" s="272"/>
      <c r="SYF1526" s="272"/>
      <c r="SYG1526" s="272"/>
      <c r="SYH1526" s="272"/>
      <c r="SYI1526" s="272"/>
      <c r="SYJ1526" s="272"/>
      <c r="SYK1526" s="272"/>
      <c r="SYL1526" s="272"/>
      <c r="SYM1526" s="272"/>
      <c r="SYN1526" s="272"/>
      <c r="SYO1526" s="272"/>
      <c r="SYP1526" s="272"/>
      <c r="SYQ1526" s="272"/>
      <c r="SYR1526" s="272"/>
      <c r="SYS1526" s="272"/>
      <c r="SYT1526" s="272"/>
      <c r="SYU1526" s="272"/>
      <c r="SYV1526" s="272"/>
      <c r="SYW1526" s="272"/>
      <c r="SYX1526" s="272"/>
      <c r="SYY1526" s="272"/>
      <c r="SYZ1526" s="272"/>
      <c r="SZA1526" s="272"/>
      <c r="SZB1526" s="272"/>
      <c r="SZC1526" s="272"/>
      <c r="SZD1526" s="272"/>
      <c r="SZE1526" s="272"/>
      <c r="SZF1526" s="272"/>
      <c r="SZG1526" s="272"/>
      <c r="SZH1526" s="272"/>
      <c r="SZI1526" s="272"/>
      <c r="SZJ1526" s="272"/>
      <c r="SZK1526" s="272"/>
      <c r="SZL1526" s="272"/>
      <c r="SZM1526" s="272"/>
      <c r="SZN1526" s="272"/>
      <c r="SZO1526" s="272"/>
      <c r="SZP1526" s="272"/>
      <c r="SZQ1526" s="272"/>
      <c r="SZR1526" s="272"/>
      <c r="SZS1526" s="272"/>
      <c r="SZT1526" s="272"/>
      <c r="SZU1526" s="272"/>
      <c r="SZV1526" s="272"/>
      <c r="SZW1526" s="272"/>
      <c r="SZX1526" s="272"/>
      <c r="SZY1526" s="272"/>
      <c r="SZZ1526" s="272"/>
      <c r="TAA1526" s="272"/>
      <c r="TAB1526" s="272"/>
      <c r="TAC1526" s="272"/>
      <c r="TAD1526" s="272"/>
      <c r="TAE1526" s="272"/>
      <c r="TAF1526" s="272"/>
      <c r="TAG1526" s="272"/>
      <c r="TAH1526" s="272"/>
      <c r="TAI1526" s="272"/>
      <c r="TAJ1526" s="272"/>
      <c r="TAK1526" s="272"/>
      <c r="TAL1526" s="272"/>
      <c r="TAM1526" s="272"/>
      <c r="TAN1526" s="272"/>
      <c r="TAO1526" s="272"/>
      <c r="TAP1526" s="272"/>
      <c r="TAQ1526" s="272"/>
      <c r="TAR1526" s="272"/>
      <c r="TAS1526" s="272"/>
      <c r="TAT1526" s="272"/>
      <c r="TAU1526" s="272"/>
      <c r="TAV1526" s="272"/>
      <c r="TAW1526" s="272"/>
      <c r="TAX1526" s="272"/>
      <c r="TAY1526" s="272"/>
      <c r="TAZ1526" s="272"/>
      <c r="TBA1526" s="272"/>
      <c r="TBB1526" s="272"/>
      <c r="TBC1526" s="272"/>
      <c r="TBD1526" s="272"/>
      <c r="TBE1526" s="272"/>
      <c r="TBF1526" s="272"/>
      <c r="TBG1526" s="272"/>
      <c r="TBH1526" s="272"/>
      <c r="TBI1526" s="272"/>
      <c r="TBJ1526" s="272"/>
      <c r="TBK1526" s="272"/>
      <c r="TBL1526" s="272"/>
      <c r="TBM1526" s="272"/>
      <c r="TBN1526" s="272"/>
      <c r="TBO1526" s="272"/>
      <c r="TBP1526" s="272"/>
      <c r="TBQ1526" s="272"/>
      <c r="TBR1526" s="272"/>
      <c r="TBS1526" s="272"/>
      <c r="TBT1526" s="272"/>
      <c r="TBU1526" s="272"/>
      <c r="TBV1526" s="272"/>
      <c r="TBW1526" s="272"/>
      <c r="TBX1526" s="272"/>
      <c r="TBY1526" s="272"/>
      <c r="TBZ1526" s="272"/>
      <c r="TCA1526" s="272"/>
      <c r="TCB1526" s="272"/>
      <c r="TCC1526" s="272"/>
      <c r="TCD1526" s="272"/>
      <c r="TCE1526" s="272"/>
      <c r="TCF1526" s="272"/>
      <c r="TCG1526" s="272"/>
      <c r="TCH1526" s="272"/>
      <c r="TCI1526" s="272"/>
      <c r="TCJ1526" s="272"/>
      <c r="TCK1526" s="272"/>
      <c r="TCL1526" s="272"/>
      <c r="TCM1526" s="272"/>
      <c r="TCN1526" s="272"/>
      <c r="TCO1526" s="272"/>
      <c r="TCP1526" s="272"/>
      <c r="TCQ1526" s="272"/>
      <c r="TCR1526" s="272"/>
      <c r="TCS1526" s="272"/>
      <c r="TCT1526" s="272"/>
      <c r="TCU1526" s="272"/>
      <c r="TCV1526" s="272"/>
      <c r="TCW1526" s="272"/>
      <c r="TCX1526" s="272"/>
      <c r="TCY1526" s="272"/>
      <c r="TCZ1526" s="272"/>
      <c r="TDA1526" s="272"/>
      <c r="TDB1526" s="272"/>
      <c r="TDC1526" s="272"/>
      <c r="TDD1526" s="272"/>
      <c r="TDE1526" s="272"/>
      <c r="TDF1526" s="272"/>
      <c r="TDG1526" s="272"/>
      <c r="TDH1526" s="272"/>
      <c r="TDI1526" s="272"/>
      <c r="TDJ1526" s="272"/>
      <c r="TDK1526" s="272"/>
      <c r="TDL1526" s="272"/>
      <c r="TDM1526" s="272"/>
      <c r="TDN1526" s="272"/>
      <c r="TDO1526" s="272"/>
      <c r="TDP1526" s="272"/>
      <c r="TDQ1526" s="272"/>
      <c r="TDR1526" s="272"/>
      <c r="TDS1526" s="272"/>
      <c r="TDT1526" s="272"/>
      <c r="TDU1526" s="272"/>
      <c r="TDV1526" s="272"/>
      <c r="TDW1526" s="272"/>
      <c r="TDX1526" s="272"/>
      <c r="TDY1526" s="272"/>
      <c r="TDZ1526" s="272"/>
      <c r="TEA1526" s="272"/>
      <c r="TEB1526" s="272"/>
      <c r="TEC1526" s="272"/>
      <c r="TED1526" s="272"/>
      <c r="TEE1526" s="272"/>
      <c r="TEF1526" s="272"/>
      <c r="TEG1526" s="272"/>
      <c r="TEH1526" s="272"/>
      <c r="TEI1526" s="272"/>
      <c r="TEJ1526" s="272"/>
      <c r="TEK1526" s="272"/>
      <c r="TEL1526" s="272"/>
      <c r="TEM1526" s="272"/>
      <c r="TEN1526" s="272"/>
      <c r="TEO1526" s="272"/>
      <c r="TEP1526" s="272"/>
      <c r="TEQ1526" s="272"/>
      <c r="TER1526" s="272"/>
      <c r="TES1526" s="272"/>
      <c r="TET1526" s="272"/>
      <c r="TEU1526" s="272"/>
      <c r="TEV1526" s="272"/>
      <c r="TEW1526" s="272"/>
      <c r="TEX1526" s="272"/>
      <c r="TEY1526" s="272"/>
      <c r="TEZ1526" s="272"/>
      <c r="TFA1526" s="272"/>
      <c r="TFB1526" s="272"/>
      <c r="TFC1526" s="272"/>
      <c r="TFD1526" s="272"/>
      <c r="TFE1526" s="272"/>
      <c r="TFF1526" s="272"/>
      <c r="TFG1526" s="272"/>
      <c r="TFH1526" s="272"/>
      <c r="TFI1526" s="272"/>
      <c r="TFJ1526" s="272"/>
      <c r="TFK1526" s="272"/>
      <c r="TFL1526" s="272"/>
      <c r="TFM1526" s="272"/>
      <c r="TFN1526" s="272"/>
      <c r="TFO1526" s="272"/>
      <c r="TFP1526" s="272"/>
      <c r="TFQ1526" s="272"/>
      <c r="TFR1526" s="272"/>
      <c r="TFS1526" s="272"/>
      <c r="TFT1526" s="272"/>
      <c r="TFU1526" s="272"/>
      <c r="TFV1526" s="272"/>
      <c r="TFW1526" s="272"/>
      <c r="TFX1526" s="272"/>
      <c r="TFY1526" s="272"/>
      <c r="TFZ1526" s="272"/>
      <c r="TGA1526" s="272"/>
      <c r="TGB1526" s="272"/>
      <c r="TGC1526" s="272"/>
      <c r="TGD1526" s="272"/>
      <c r="TGE1526" s="272"/>
      <c r="TGF1526" s="272"/>
      <c r="TGG1526" s="272"/>
      <c r="TGH1526" s="272"/>
      <c r="TGI1526" s="272"/>
      <c r="TGJ1526" s="272"/>
      <c r="TGK1526" s="272"/>
      <c r="TGL1526" s="272"/>
      <c r="TGM1526" s="272"/>
      <c r="TGN1526" s="272"/>
      <c r="TGO1526" s="272"/>
      <c r="TGP1526" s="272"/>
      <c r="TGQ1526" s="272"/>
      <c r="TGR1526" s="272"/>
      <c r="TGS1526" s="272"/>
      <c r="TGT1526" s="272"/>
      <c r="TGU1526" s="272"/>
      <c r="TGV1526" s="272"/>
      <c r="TGW1526" s="272"/>
      <c r="TGX1526" s="272"/>
      <c r="TGY1526" s="272"/>
      <c r="TGZ1526" s="272"/>
      <c r="THA1526" s="272"/>
      <c r="THB1526" s="272"/>
      <c r="THC1526" s="272"/>
      <c r="THD1526" s="272"/>
      <c r="THE1526" s="272"/>
      <c r="THF1526" s="272"/>
      <c r="THG1526" s="272"/>
      <c r="THH1526" s="272"/>
      <c r="THI1526" s="272"/>
      <c r="THJ1526" s="272"/>
      <c r="THK1526" s="272"/>
      <c r="THL1526" s="272"/>
      <c r="THM1526" s="272"/>
      <c r="THN1526" s="272"/>
      <c r="THO1526" s="272"/>
      <c r="THP1526" s="272"/>
      <c r="THQ1526" s="272"/>
      <c r="THR1526" s="272"/>
      <c r="THS1526" s="272"/>
      <c r="THT1526" s="272"/>
      <c r="THU1526" s="272"/>
      <c r="THV1526" s="272"/>
      <c r="THW1526" s="272"/>
      <c r="THX1526" s="272"/>
      <c r="THY1526" s="272"/>
      <c r="THZ1526" s="272"/>
      <c r="TIA1526" s="272"/>
      <c r="TIB1526" s="272"/>
      <c r="TIC1526" s="272"/>
      <c r="TID1526" s="272"/>
      <c r="TIE1526" s="272"/>
      <c r="TIF1526" s="272"/>
      <c r="TIG1526" s="272"/>
      <c r="TIH1526" s="272"/>
      <c r="TII1526" s="272"/>
      <c r="TIJ1526" s="272"/>
      <c r="TIK1526" s="272"/>
      <c r="TIL1526" s="272"/>
      <c r="TIM1526" s="272"/>
      <c r="TIN1526" s="272"/>
      <c r="TIO1526" s="272"/>
      <c r="TIP1526" s="272"/>
      <c r="TIQ1526" s="272"/>
      <c r="TIR1526" s="272"/>
      <c r="TIS1526" s="272"/>
      <c r="TIT1526" s="272"/>
      <c r="TIU1526" s="272"/>
      <c r="TIV1526" s="272"/>
      <c r="TIW1526" s="272"/>
      <c r="TIX1526" s="272"/>
      <c r="TIY1526" s="272"/>
      <c r="TIZ1526" s="272"/>
      <c r="TJA1526" s="272"/>
      <c r="TJB1526" s="272"/>
      <c r="TJC1526" s="272"/>
      <c r="TJD1526" s="272"/>
      <c r="TJE1526" s="272"/>
      <c r="TJF1526" s="272"/>
      <c r="TJG1526" s="272"/>
      <c r="TJH1526" s="272"/>
      <c r="TJI1526" s="272"/>
      <c r="TJJ1526" s="272"/>
      <c r="TJK1526" s="272"/>
      <c r="TJL1526" s="272"/>
      <c r="TJM1526" s="272"/>
      <c r="TJN1526" s="272"/>
      <c r="TJO1526" s="272"/>
      <c r="TJP1526" s="272"/>
      <c r="TJQ1526" s="272"/>
      <c r="TJR1526" s="272"/>
      <c r="TJS1526" s="272"/>
      <c r="TJT1526" s="272"/>
      <c r="TJU1526" s="272"/>
      <c r="TJV1526" s="272"/>
      <c r="TJW1526" s="272"/>
      <c r="TJX1526" s="272"/>
      <c r="TJY1526" s="272"/>
      <c r="TJZ1526" s="272"/>
      <c r="TKA1526" s="272"/>
      <c r="TKB1526" s="272"/>
      <c r="TKC1526" s="272"/>
      <c r="TKD1526" s="272"/>
      <c r="TKE1526" s="272"/>
      <c r="TKF1526" s="272"/>
      <c r="TKG1526" s="272"/>
      <c r="TKH1526" s="272"/>
      <c r="TKI1526" s="272"/>
      <c r="TKJ1526" s="272"/>
      <c r="TKK1526" s="272"/>
      <c r="TKL1526" s="272"/>
      <c r="TKM1526" s="272"/>
      <c r="TKN1526" s="272"/>
      <c r="TKO1526" s="272"/>
      <c r="TKP1526" s="272"/>
      <c r="TKQ1526" s="272"/>
      <c r="TKR1526" s="272"/>
      <c r="TKS1526" s="272"/>
      <c r="TKT1526" s="272"/>
      <c r="TKU1526" s="272"/>
      <c r="TKV1526" s="272"/>
      <c r="TKW1526" s="272"/>
      <c r="TKX1526" s="272"/>
      <c r="TKY1526" s="272"/>
      <c r="TKZ1526" s="272"/>
      <c r="TLA1526" s="272"/>
      <c r="TLB1526" s="272"/>
      <c r="TLC1526" s="272"/>
      <c r="TLD1526" s="272"/>
      <c r="TLE1526" s="272"/>
      <c r="TLF1526" s="272"/>
      <c r="TLG1526" s="272"/>
      <c r="TLH1526" s="272"/>
      <c r="TLI1526" s="272"/>
      <c r="TLJ1526" s="272"/>
      <c r="TLK1526" s="272"/>
      <c r="TLL1526" s="272"/>
      <c r="TLM1526" s="272"/>
      <c r="TLN1526" s="272"/>
      <c r="TLO1526" s="272"/>
      <c r="TLP1526" s="272"/>
      <c r="TLQ1526" s="272"/>
      <c r="TLR1526" s="272"/>
      <c r="TLS1526" s="272"/>
      <c r="TLT1526" s="272"/>
      <c r="TLU1526" s="272"/>
      <c r="TLV1526" s="272"/>
      <c r="TLW1526" s="272"/>
      <c r="TLX1526" s="272"/>
      <c r="TLY1526" s="272"/>
      <c r="TLZ1526" s="272"/>
      <c r="TMA1526" s="272"/>
      <c r="TMB1526" s="272"/>
      <c r="TMC1526" s="272"/>
      <c r="TMD1526" s="272"/>
      <c r="TME1526" s="272"/>
      <c r="TMF1526" s="272"/>
      <c r="TMG1526" s="272"/>
      <c r="TMH1526" s="272"/>
      <c r="TMI1526" s="272"/>
      <c r="TMJ1526" s="272"/>
      <c r="TMK1526" s="272"/>
      <c r="TML1526" s="272"/>
      <c r="TMM1526" s="272"/>
      <c r="TMN1526" s="272"/>
      <c r="TMO1526" s="272"/>
      <c r="TMP1526" s="272"/>
      <c r="TMQ1526" s="272"/>
      <c r="TMR1526" s="272"/>
      <c r="TMS1526" s="272"/>
      <c r="TMT1526" s="272"/>
      <c r="TMU1526" s="272"/>
      <c r="TMV1526" s="272"/>
      <c r="TMW1526" s="272"/>
      <c r="TMX1526" s="272"/>
      <c r="TMY1526" s="272"/>
      <c r="TMZ1526" s="272"/>
      <c r="TNA1526" s="272"/>
      <c r="TNB1526" s="272"/>
      <c r="TNC1526" s="272"/>
      <c r="TND1526" s="272"/>
      <c r="TNE1526" s="272"/>
      <c r="TNF1526" s="272"/>
      <c r="TNG1526" s="272"/>
      <c r="TNH1526" s="272"/>
      <c r="TNI1526" s="272"/>
      <c r="TNJ1526" s="272"/>
      <c r="TNK1526" s="272"/>
      <c r="TNL1526" s="272"/>
      <c r="TNM1526" s="272"/>
      <c r="TNN1526" s="272"/>
      <c r="TNO1526" s="272"/>
      <c r="TNP1526" s="272"/>
      <c r="TNQ1526" s="272"/>
      <c r="TNR1526" s="272"/>
      <c r="TNS1526" s="272"/>
      <c r="TNT1526" s="272"/>
      <c r="TNU1526" s="272"/>
      <c r="TNV1526" s="272"/>
      <c r="TNW1526" s="272"/>
      <c r="TNX1526" s="272"/>
      <c r="TNY1526" s="272"/>
      <c r="TNZ1526" s="272"/>
      <c r="TOA1526" s="272"/>
      <c r="TOB1526" s="272"/>
      <c r="TOC1526" s="272"/>
      <c r="TOD1526" s="272"/>
      <c r="TOE1526" s="272"/>
      <c r="TOF1526" s="272"/>
      <c r="TOG1526" s="272"/>
      <c r="TOH1526" s="272"/>
      <c r="TOI1526" s="272"/>
      <c r="TOJ1526" s="272"/>
      <c r="TOK1526" s="272"/>
      <c r="TOL1526" s="272"/>
      <c r="TOM1526" s="272"/>
      <c r="TON1526" s="272"/>
      <c r="TOO1526" s="272"/>
      <c r="TOP1526" s="272"/>
      <c r="TOQ1526" s="272"/>
      <c r="TOR1526" s="272"/>
      <c r="TOS1526" s="272"/>
      <c r="TOT1526" s="272"/>
      <c r="TOU1526" s="272"/>
      <c r="TOV1526" s="272"/>
      <c r="TOW1526" s="272"/>
      <c r="TOX1526" s="272"/>
      <c r="TOY1526" s="272"/>
      <c r="TOZ1526" s="272"/>
      <c r="TPA1526" s="272"/>
      <c r="TPB1526" s="272"/>
      <c r="TPC1526" s="272"/>
      <c r="TPD1526" s="272"/>
      <c r="TPE1526" s="272"/>
      <c r="TPF1526" s="272"/>
      <c r="TPG1526" s="272"/>
      <c r="TPH1526" s="272"/>
      <c r="TPI1526" s="272"/>
      <c r="TPJ1526" s="272"/>
      <c r="TPK1526" s="272"/>
      <c r="TPL1526" s="272"/>
      <c r="TPM1526" s="272"/>
      <c r="TPN1526" s="272"/>
      <c r="TPO1526" s="272"/>
      <c r="TPP1526" s="272"/>
      <c r="TPQ1526" s="272"/>
      <c r="TPR1526" s="272"/>
      <c r="TPS1526" s="272"/>
      <c r="TPT1526" s="272"/>
      <c r="TPU1526" s="272"/>
      <c r="TPV1526" s="272"/>
      <c r="TPW1526" s="272"/>
      <c r="TPX1526" s="272"/>
      <c r="TPY1526" s="272"/>
      <c r="TPZ1526" s="272"/>
      <c r="TQA1526" s="272"/>
      <c r="TQB1526" s="272"/>
      <c r="TQC1526" s="272"/>
      <c r="TQD1526" s="272"/>
      <c r="TQE1526" s="272"/>
      <c r="TQF1526" s="272"/>
      <c r="TQG1526" s="272"/>
      <c r="TQH1526" s="272"/>
      <c r="TQI1526" s="272"/>
      <c r="TQJ1526" s="272"/>
      <c r="TQK1526" s="272"/>
      <c r="TQL1526" s="272"/>
      <c r="TQM1526" s="272"/>
      <c r="TQN1526" s="272"/>
      <c r="TQO1526" s="272"/>
      <c r="TQP1526" s="272"/>
      <c r="TQQ1526" s="272"/>
      <c r="TQR1526" s="272"/>
      <c r="TQS1526" s="272"/>
      <c r="TQT1526" s="272"/>
      <c r="TQU1526" s="272"/>
      <c r="TQV1526" s="272"/>
      <c r="TQW1526" s="272"/>
      <c r="TQX1526" s="272"/>
      <c r="TQY1526" s="272"/>
      <c r="TQZ1526" s="272"/>
      <c r="TRA1526" s="272"/>
      <c r="TRB1526" s="272"/>
      <c r="TRC1526" s="272"/>
      <c r="TRD1526" s="272"/>
      <c r="TRE1526" s="272"/>
      <c r="TRF1526" s="272"/>
      <c r="TRG1526" s="272"/>
      <c r="TRH1526" s="272"/>
      <c r="TRI1526" s="272"/>
      <c r="TRJ1526" s="272"/>
      <c r="TRK1526" s="272"/>
      <c r="TRL1526" s="272"/>
      <c r="TRM1526" s="272"/>
      <c r="TRN1526" s="272"/>
      <c r="TRO1526" s="272"/>
      <c r="TRP1526" s="272"/>
      <c r="TRQ1526" s="272"/>
      <c r="TRR1526" s="272"/>
      <c r="TRS1526" s="272"/>
      <c r="TRT1526" s="272"/>
      <c r="TRU1526" s="272"/>
      <c r="TRV1526" s="272"/>
      <c r="TRW1526" s="272"/>
      <c r="TRX1526" s="272"/>
      <c r="TRY1526" s="272"/>
      <c r="TRZ1526" s="272"/>
      <c r="TSA1526" s="272"/>
      <c r="TSB1526" s="272"/>
      <c r="TSC1526" s="272"/>
      <c r="TSD1526" s="272"/>
      <c r="TSE1526" s="272"/>
      <c r="TSF1526" s="272"/>
      <c r="TSG1526" s="272"/>
      <c r="TSH1526" s="272"/>
      <c r="TSI1526" s="272"/>
      <c r="TSJ1526" s="272"/>
      <c r="TSK1526" s="272"/>
      <c r="TSL1526" s="272"/>
      <c r="TSM1526" s="272"/>
      <c r="TSN1526" s="272"/>
      <c r="TSO1526" s="272"/>
      <c r="TSP1526" s="272"/>
      <c r="TSQ1526" s="272"/>
      <c r="TSR1526" s="272"/>
      <c r="TSS1526" s="272"/>
      <c r="TST1526" s="272"/>
      <c r="TSU1526" s="272"/>
      <c r="TSV1526" s="272"/>
      <c r="TSW1526" s="272"/>
      <c r="TSX1526" s="272"/>
      <c r="TSY1526" s="272"/>
      <c r="TSZ1526" s="272"/>
      <c r="TTA1526" s="272"/>
      <c r="TTB1526" s="272"/>
      <c r="TTC1526" s="272"/>
      <c r="TTD1526" s="272"/>
      <c r="TTE1526" s="272"/>
      <c r="TTF1526" s="272"/>
      <c r="TTG1526" s="272"/>
      <c r="TTH1526" s="272"/>
      <c r="TTI1526" s="272"/>
      <c r="TTJ1526" s="272"/>
      <c r="TTK1526" s="272"/>
      <c r="TTL1526" s="272"/>
      <c r="TTM1526" s="272"/>
      <c r="TTN1526" s="272"/>
      <c r="TTO1526" s="272"/>
      <c r="TTP1526" s="272"/>
      <c r="TTQ1526" s="272"/>
      <c r="TTR1526" s="272"/>
      <c r="TTS1526" s="272"/>
      <c r="TTT1526" s="272"/>
      <c r="TTU1526" s="272"/>
      <c r="TTV1526" s="272"/>
      <c r="TTW1526" s="272"/>
      <c r="TTX1526" s="272"/>
      <c r="TTY1526" s="272"/>
      <c r="TTZ1526" s="272"/>
      <c r="TUA1526" s="272"/>
      <c r="TUB1526" s="272"/>
      <c r="TUC1526" s="272"/>
      <c r="TUD1526" s="272"/>
      <c r="TUE1526" s="272"/>
      <c r="TUF1526" s="272"/>
      <c r="TUG1526" s="272"/>
      <c r="TUH1526" s="272"/>
      <c r="TUI1526" s="272"/>
      <c r="TUJ1526" s="272"/>
      <c r="TUK1526" s="272"/>
      <c r="TUL1526" s="272"/>
      <c r="TUM1526" s="272"/>
      <c r="TUN1526" s="272"/>
      <c r="TUO1526" s="272"/>
      <c r="TUP1526" s="272"/>
      <c r="TUQ1526" s="272"/>
      <c r="TUR1526" s="272"/>
      <c r="TUS1526" s="272"/>
      <c r="TUT1526" s="272"/>
      <c r="TUU1526" s="272"/>
      <c r="TUV1526" s="272"/>
      <c r="TUW1526" s="272"/>
      <c r="TUX1526" s="272"/>
      <c r="TUY1526" s="272"/>
      <c r="TUZ1526" s="272"/>
      <c r="TVA1526" s="272"/>
      <c r="TVB1526" s="272"/>
      <c r="TVC1526" s="272"/>
      <c r="TVD1526" s="272"/>
      <c r="TVE1526" s="272"/>
      <c r="TVF1526" s="272"/>
      <c r="TVG1526" s="272"/>
      <c r="TVH1526" s="272"/>
      <c r="TVI1526" s="272"/>
      <c r="TVJ1526" s="272"/>
      <c r="TVK1526" s="272"/>
      <c r="TVL1526" s="272"/>
      <c r="TVM1526" s="272"/>
      <c r="TVN1526" s="272"/>
      <c r="TVO1526" s="272"/>
      <c r="TVP1526" s="272"/>
      <c r="TVQ1526" s="272"/>
      <c r="TVR1526" s="272"/>
      <c r="TVS1526" s="272"/>
      <c r="TVT1526" s="272"/>
      <c r="TVU1526" s="272"/>
      <c r="TVV1526" s="272"/>
      <c r="TVW1526" s="272"/>
      <c r="TVX1526" s="272"/>
      <c r="TVY1526" s="272"/>
      <c r="TVZ1526" s="272"/>
      <c r="TWA1526" s="272"/>
      <c r="TWB1526" s="272"/>
      <c r="TWC1526" s="272"/>
      <c r="TWD1526" s="272"/>
      <c r="TWE1526" s="272"/>
      <c r="TWF1526" s="272"/>
      <c r="TWG1526" s="272"/>
      <c r="TWH1526" s="272"/>
      <c r="TWI1526" s="272"/>
      <c r="TWJ1526" s="272"/>
      <c r="TWK1526" s="272"/>
      <c r="TWL1526" s="272"/>
      <c r="TWM1526" s="272"/>
      <c r="TWN1526" s="272"/>
      <c r="TWO1526" s="272"/>
      <c r="TWP1526" s="272"/>
      <c r="TWQ1526" s="272"/>
      <c r="TWR1526" s="272"/>
      <c r="TWS1526" s="272"/>
      <c r="TWT1526" s="272"/>
      <c r="TWU1526" s="272"/>
      <c r="TWV1526" s="272"/>
      <c r="TWW1526" s="272"/>
      <c r="TWX1526" s="272"/>
      <c r="TWY1526" s="272"/>
      <c r="TWZ1526" s="272"/>
      <c r="TXA1526" s="272"/>
      <c r="TXB1526" s="272"/>
      <c r="TXC1526" s="272"/>
      <c r="TXD1526" s="272"/>
      <c r="TXE1526" s="272"/>
      <c r="TXF1526" s="272"/>
      <c r="TXG1526" s="272"/>
      <c r="TXH1526" s="272"/>
      <c r="TXI1526" s="272"/>
      <c r="TXJ1526" s="272"/>
      <c r="TXK1526" s="272"/>
      <c r="TXL1526" s="272"/>
      <c r="TXM1526" s="272"/>
      <c r="TXN1526" s="272"/>
      <c r="TXO1526" s="272"/>
      <c r="TXP1526" s="272"/>
      <c r="TXQ1526" s="272"/>
      <c r="TXR1526" s="272"/>
      <c r="TXS1526" s="272"/>
      <c r="TXT1526" s="272"/>
      <c r="TXU1526" s="272"/>
      <c r="TXV1526" s="272"/>
      <c r="TXW1526" s="272"/>
      <c r="TXX1526" s="272"/>
      <c r="TXY1526" s="272"/>
      <c r="TXZ1526" s="272"/>
      <c r="TYA1526" s="272"/>
      <c r="TYB1526" s="272"/>
      <c r="TYC1526" s="272"/>
      <c r="TYD1526" s="272"/>
      <c r="TYE1526" s="272"/>
      <c r="TYF1526" s="272"/>
      <c r="TYG1526" s="272"/>
      <c r="TYH1526" s="272"/>
      <c r="TYI1526" s="272"/>
      <c r="TYJ1526" s="272"/>
      <c r="TYK1526" s="272"/>
      <c r="TYL1526" s="272"/>
      <c r="TYM1526" s="272"/>
      <c r="TYN1526" s="272"/>
      <c r="TYO1526" s="272"/>
      <c r="TYP1526" s="272"/>
      <c r="TYQ1526" s="272"/>
      <c r="TYR1526" s="272"/>
      <c r="TYS1526" s="272"/>
      <c r="TYT1526" s="272"/>
      <c r="TYU1526" s="272"/>
      <c r="TYV1526" s="272"/>
      <c r="TYW1526" s="272"/>
      <c r="TYX1526" s="272"/>
      <c r="TYY1526" s="272"/>
      <c r="TYZ1526" s="272"/>
      <c r="TZA1526" s="272"/>
      <c r="TZB1526" s="272"/>
      <c r="TZC1526" s="272"/>
      <c r="TZD1526" s="272"/>
      <c r="TZE1526" s="272"/>
      <c r="TZF1526" s="272"/>
      <c r="TZG1526" s="272"/>
      <c r="TZH1526" s="272"/>
      <c r="TZI1526" s="272"/>
      <c r="TZJ1526" s="272"/>
      <c r="TZK1526" s="272"/>
      <c r="TZL1526" s="272"/>
      <c r="TZM1526" s="272"/>
      <c r="TZN1526" s="272"/>
      <c r="TZO1526" s="272"/>
      <c r="TZP1526" s="272"/>
      <c r="TZQ1526" s="272"/>
      <c r="TZR1526" s="272"/>
      <c r="TZS1526" s="272"/>
      <c r="TZT1526" s="272"/>
      <c r="TZU1526" s="272"/>
      <c r="TZV1526" s="272"/>
      <c r="TZW1526" s="272"/>
      <c r="TZX1526" s="272"/>
      <c r="TZY1526" s="272"/>
      <c r="TZZ1526" s="272"/>
      <c r="UAA1526" s="272"/>
      <c r="UAB1526" s="272"/>
      <c r="UAC1526" s="272"/>
      <c r="UAD1526" s="272"/>
      <c r="UAE1526" s="272"/>
      <c r="UAF1526" s="272"/>
      <c r="UAG1526" s="272"/>
      <c r="UAH1526" s="272"/>
      <c r="UAI1526" s="272"/>
      <c r="UAJ1526" s="272"/>
      <c r="UAK1526" s="272"/>
      <c r="UAL1526" s="272"/>
      <c r="UAM1526" s="272"/>
      <c r="UAN1526" s="272"/>
      <c r="UAO1526" s="272"/>
      <c r="UAP1526" s="272"/>
      <c r="UAQ1526" s="272"/>
      <c r="UAR1526" s="272"/>
      <c r="UAS1526" s="272"/>
      <c r="UAT1526" s="272"/>
      <c r="UAU1526" s="272"/>
      <c r="UAV1526" s="272"/>
      <c r="UAW1526" s="272"/>
      <c r="UAX1526" s="272"/>
      <c r="UAY1526" s="272"/>
      <c r="UAZ1526" s="272"/>
      <c r="UBA1526" s="272"/>
      <c r="UBB1526" s="272"/>
      <c r="UBC1526" s="272"/>
      <c r="UBD1526" s="272"/>
      <c r="UBE1526" s="272"/>
      <c r="UBF1526" s="272"/>
      <c r="UBG1526" s="272"/>
      <c r="UBH1526" s="272"/>
      <c r="UBI1526" s="272"/>
      <c r="UBJ1526" s="272"/>
      <c r="UBK1526" s="272"/>
      <c r="UBL1526" s="272"/>
      <c r="UBM1526" s="272"/>
      <c r="UBN1526" s="272"/>
      <c r="UBO1526" s="272"/>
      <c r="UBP1526" s="272"/>
      <c r="UBQ1526" s="272"/>
      <c r="UBR1526" s="272"/>
      <c r="UBS1526" s="272"/>
      <c r="UBT1526" s="272"/>
      <c r="UBU1526" s="272"/>
      <c r="UBV1526" s="272"/>
      <c r="UBW1526" s="272"/>
      <c r="UBX1526" s="272"/>
      <c r="UBY1526" s="272"/>
      <c r="UBZ1526" s="272"/>
      <c r="UCA1526" s="272"/>
      <c r="UCB1526" s="272"/>
      <c r="UCC1526" s="272"/>
      <c r="UCD1526" s="272"/>
      <c r="UCE1526" s="272"/>
      <c r="UCF1526" s="272"/>
      <c r="UCG1526" s="272"/>
      <c r="UCH1526" s="272"/>
      <c r="UCI1526" s="272"/>
      <c r="UCJ1526" s="272"/>
      <c r="UCK1526" s="272"/>
      <c r="UCL1526" s="272"/>
      <c r="UCM1526" s="272"/>
      <c r="UCN1526" s="272"/>
      <c r="UCO1526" s="272"/>
      <c r="UCP1526" s="272"/>
      <c r="UCQ1526" s="272"/>
      <c r="UCR1526" s="272"/>
      <c r="UCS1526" s="272"/>
      <c r="UCT1526" s="272"/>
      <c r="UCU1526" s="272"/>
      <c r="UCV1526" s="272"/>
      <c r="UCW1526" s="272"/>
      <c r="UCX1526" s="272"/>
      <c r="UCY1526" s="272"/>
      <c r="UCZ1526" s="272"/>
      <c r="UDA1526" s="272"/>
      <c r="UDB1526" s="272"/>
      <c r="UDC1526" s="272"/>
      <c r="UDD1526" s="272"/>
      <c r="UDE1526" s="272"/>
      <c r="UDF1526" s="272"/>
      <c r="UDG1526" s="272"/>
      <c r="UDH1526" s="272"/>
      <c r="UDI1526" s="272"/>
      <c r="UDJ1526" s="272"/>
      <c r="UDK1526" s="272"/>
      <c r="UDL1526" s="272"/>
      <c r="UDM1526" s="272"/>
      <c r="UDN1526" s="272"/>
      <c r="UDO1526" s="272"/>
      <c r="UDP1526" s="272"/>
      <c r="UDQ1526" s="272"/>
      <c r="UDR1526" s="272"/>
      <c r="UDS1526" s="272"/>
      <c r="UDT1526" s="272"/>
      <c r="UDU1526" s="272"/>
      <c r="UDV1526" s="272"/>
      <c r="UDW1526" s="272"/>
      <c r="UDX1526" s="272"/>
      <c r="UDY1526" s="272"/>
      <c r="UDZ1526" s="272"/>
      <c r="UEA1526" s="272"/>
      <c r="UEB1526" s="272"/>
      <c r="UEC1526" s="272"/>
      <c r="UED1526" s="272"/>
      <c r="UEE1526" s="272"/>
      <c r="UEF1526" s="272"/>
      <c r="UEG1526" s="272"/>
      <c r="UEH1526" s="272"/>
      <c r="UEI1526" s="272"/>
      <c r="UEJ1526" s="272"/>
      <c r="UEK1526" s="272"/>
      <c r="UEL1526" s="272"/>
      <c r="UEM1526" s="272"/>
      <c r="UEN1526" s="272"/>
      <c r="UEO1526" s="272"/>
      <c r="UEP1526" s="272"/>
      <c r="UEQ1526" s="272"/>
      <c r="UER1526" s="272"/>
      <c r="UES1526" s="272"/>
      <c r="UET1526" s="272"/>
      <c r="UEU1526" s="272"/>
      <c r="UEV1526" s="272"/>
      <c r="UEW1526" s="272"/>
      <c r="UEX1526" s="272"/>
      <c r="UEY1526" s="272"/>
      <c r="UEZ1526" s="272"/>
      <c r="UFA1526" s="272"/>
      <c r="UFB1526" s="272"/>
      <c r="UFC1526" s="272"/>
      <c r="UFD1526" s="272"/>
      <c r="UFE1526" s="272"/>
      <c r="UFF1526" s="272"/>
      <c r="UFG1526" s="272"/>
      <c r="UFH1526" s="272"/>
      <c r="UFI1526" s="272"/>
      <c r="UFJ1526" s="272"/>
      <c r="UFK1526" s="272"/>
      <c r="UFL1526" s="272"/>
      <c r="UFM1526" s="272"/>
      <c r="UFN1526" s="272"/>
      <c r="UFO1526" s="272"/>
      <c r="UFP1526" s="272"/>
      <c r="UFQ1526" s="272"/>
      <c r="UFR1526" s="272"/>
      <c r="UFS1526" s="272"/>
      <c r="UFT1526" s="272"/>
      <c r="UFU1526" s="272"/>
      <c r="UFV1526" s="272"/>
      <c r="UFW1526" s="272"/>
      <c r="UFX1526" s="272"/>
      <c r="UFY1526" s="272"/>
      <c r="UFZ1526" s="272"/>
      <c r="UGA1526" s="272"/>
      <c r="UGB1526" s="272"/>
      <c r="UGC1526" s="272"/>
      <c r="UGD1526" s="272"/>
      <c r="UGE1526" s="272"/>
      <c r="UGF1526" s="272"/>
      <c r="UGG1526" s="272"/>
      <c r="UGH1526" s="272"/>
      <c r="UGI1526" s="272"/>
      <c r="UGJ1526" s="272"/>
      <c r="UGK1526" s="272"/>
      <c r="UGL1526" s="272"/>
      <c r="UGM1526" s="272"/>
      <c r="UGN1526" s="272"/>
      <c r="UGO1526" s="272"/>
      <c r="UGP1526" s="272"/>
      <c r="UGQ1526" s="272"/>
      <c r="UGR1526" s="272"/>
      <c r="UGS1526" s="272"/>
      <c r="UGT1526" s="272"/>
      <c r="UGU1526" s="272"/>
      <c r="UGV1526" s="272"/>
      <c r="UGW1526" s="272"/>
      <c r="UGX1526" s="272"/>
      <c r="UGY1526" s="272"/>
      <c r="UGZ1526" s="272"/>
      <c r="UHA1526" s="272"/>
      <c r="UHB1526" s="272"/>
      <c r="UHC1526" s="272"/>
      <c r="UHD1526" s="272"/>
      <c r="UHE1526" s="272"/>
      <c r="UHF1526" s="272"/>
      <c r="UHG1526" s="272"/>
      <c r="UHH1526" s="272"/>
      <c r="UHI1526" s="272"/>
      <c r="UHJ1526" s="272"/>
      <c r="UHK1526" s="272"/>
      <c r="UHL1526" s="272"/>
      <c r="UHM1526" s="272"/>
      <c r="UHN1526" s="272"/>
      <c r="UHO1526" s="272"/>
      <c r="UHP1526" s="272"/>
      <c r="UHQ1526" s="272"/>
      <c r="UHR1526" s="272"/>
      <c r="UHS1526" s="272"/>
      <c r="UHT1526" s="272"/>
      <c r="UHU1526" s="272"/>
      <c r="UHV1526" s="272"/>
      <c r="UHW1526" s="272"/>
      <c r="UHX1526" s="272"/>
      <c r="UHY1526" s="272"/>
      <c r="UHZ1526" s="272"/>
      <c r="UIA1526" s="272"/>
      <c r="UIB1526" s="272"/>
      <c r="UIC1526" s="272"/>
      <c r="UID1526" s="272"/>
      <c r="UIE1526" s="272"/>
      <c r="UIF1526" s="272"/>
      <c r="UIG1526" s="272"/>
      <c r="UIH1526" s="272"/>
      <c r="UII1526" s="272"/>
      <c r="UIJ1526" s="272"/>
      <c r="UIK1526" s="272"/>
      <c r="UIL1526" s="272"/>
      <c r="UIM1526" s="272"/>
      <c r="UIN1526" s="272"/>
      <c r="UIO1526" s="272"/>
      <c r="UIP1526" s="272"/>
      <c r="UIQ1526" s="272"/>
      <c r="UIR1526" s="272"/>
      <c r="UIS1526" s="272"/>
      <c r="UIT1526" s="272"/>
      <c r="UIU1526" s="272"/>
      <c r="UIV1526" s="272"/>
      <c r="UIW1526" s="272"/>
      <c r="UIX1526" s="272"/>
      <c r="UIY1526" s="272"/>
      <c r="UIZ1526" s="272"/>
      <c r="UJA1526" s="272"/>
      <c r="UJB1526" s="272"/>
      <c r="UJC1526" s="272"/>
      <c r="UJD1526" s="272"/>
      <c r="UJE1526" s="272"/>
      <c r="UJF1526" s="272"/>
      <c r="UJG1526" s="272"/>
      <c r="UJH1526" s="272"/>
      <c r="UJI1526" s="272"/>
      <c r="UJJ1526" s="272"/>
      <c r="UJK1526" s="272"/>
      <c r="UJL1526" s="272"/>
      <c r="UJM1526" s="272"/>
      <c r="UJN1526" s="272"/>
      <c r="UJO1526" s="272"/>
      <c r="UJP1526" s="272"/>
      <c r="UJQ1526" s="272"/>
      <c r="UJR1526" s="272"/>
      <c r="UJS1526" s="272"/>
      <c r="UJT1526" s="272"/>
      <c r="UJU1526" s="272"/>
      <c r="UJV1526" s="272"/>
      <c r="UJW1526" s="272"/>
      <c r="UJX1526" s="272"/>
      <c r="UJY1526" s="272"/>
      <c r="UJZ1526" s="272"/>
      <c r="UKA1526" s="272"/>
      <c r="UKB1526" s="272"/>
      <c r="UKC1526" s="272"/>
      <c r="UKD1526" s="272"/>
      <c r="UKE1526" s="272"/>
      <c r="UKF1526" s="272"/>
      <c r="UKG1526" s="272"/>
      <c r="UKH1526" s="272"/>
      <c r="UKI1526" s="272"/>
      <c r="UKJ1526" s="272"/>
      <c r="UKK1526" s="272"/>
      <c r="UKL1526" s="272"/>
      <c r="UKM1526" s="272"/>
      <c r="UKN1526" s="272"/>
      <c r="UKO1526" s="272"/>
      <c r="UKP1526" s="272"/>
      <c r="UKQ1526" s="272"/>
      <c r="UKR1526" s="272"/>
      <c r="UKS1526" s="272"/>
      <c r="UKT1526" s="272"/>
      <c r="UKU1526" s="272"/>
      <c r="UKV1526" s="272"/>
      <c r="UKW1526" s="272"/>
      <c r="UKX1526" s="272"/>
      <c r="UKY1526" s="272"/>
      <c r="UKZ1526" s="272"/>
      <c r="ULA1526" s="272"/>
      <c r="ULB1526" s="272"/>
      <c r="ULC1526" s="272"/>
      <c r="ULD1526" s="272"/>
      <c r="ULE1526" s="272"/>
      <c r="ULF1526" s="272"/>
      <c r="ULG1526" s="272"/>
      <c r="ULH1526" s="272"/>
      <c r="ULI1526" s="272"/>
      <c r="ULJ1526" s="272"/>
      <c r="ULK1526" s="272"/>
      <c r="ULL1526" s="272"/>
      <c r="ULM1526" s="272"/>
      <c r="ULN1526" s="272"/>
      <c r="ULO1526" s="272"/>
      <c r="ULP1526" s="272"/>
      <c r="ULQ1526" s="272"/>
      <c r="ULR1526" s="272"/>
      <c r="ULS1526" s="272"/>
      <c r="ULT1526" s="272"/>
      <c r="ULU1526" s="272"/>
      <c r="ULV1526" s="272"/>
      <c r="ULW1526" s="272"/>
      <c r="ULX1526" s="272"/>
      <c r="ULY1526" s="272"/>
      <c r="ULZ1526" s="272"/>
      <c r="UMA1526" s="272"/>
      <c r="UMB1526" s="272"/>
      <c r="UMC1526" s="272"/>
      <c r="UMD1526" s="272"/>
      <c r="UME1526" s="272"/>
      <c r="UMF1526" s="272"/>
      <c r="UMG1526" s="272"/>
      <c r="UMH1526" s="272"/>
      <c r="UMI1526" s="272"/>
      <c r="UMJ1526" s="272"/>
      <c r="UMK1526" s="272"/>
      <c r="UML1526" s="272"/>
      <c r="UMM1526" s="272"/>
      <c r="UMN1526" s="272"/>
      <c r="UMO1526" s="272"/>
      <c r="UMP1526" s="272"/>
      <c r="UMQ1526" s="272"/>
      <c r="UMR1526" s="272"/>
      <c r="UMS1526" s="272"/>
      <c r="UMT1526" s="272"/>
      <c r="UMU1526" s="272"/>
      <c r="UMV1526" s="272"/>
      <c r="UMW1526" s="272"/>
      <c r="UMX1526" s="272"/>
      <c r="UMY1526" s="272"/>
      <c r="UMZ1526" s="272"/>
      <c r="UNA1526" s="272"/>
      <c r="UNB1526" s="272"/>
      <c r="UNC1526" s="272"/>
      <c r="UND1526" s="272"/>
      <c r="UNE1526" s="272"/>
      <c r="UNF1526" s="272"/>
      <c r="UNG1526" s="272"/>
      <c r="UNH1526" s="272"/>
      <c r="UNI1526" s="272"/>
      <c r="UNJ1526" s="272"/>
      <c r="UNK1526" s="272"/>
      <c r="UNL1526" s="272"/>
      <c r="UNM1526" s="272"/>
      <c r="UNN1526" s="272"/>
      <c r="UNO1526" s="272"/>
      <c r="UNP1526" s="272"/>
      <c r="UNQ1526" s="272"/>
      <c r="UNR1526" s="272"/>
      <c r="UNS1526" s="272"/>
      <c r="UNT1526" s="272"/>
      <c r="UNU1526" s="272"/>
      <c r="UNV1526" s="272"/>
      <c r="UNW1526" s="272"/>
      <c r="UNX1526" s="272"/>
      <c r="UNY1526" s="272"/>
      <c r="UNZ1526" s="272"/>
      <c r="UOA1526" s="272"/>
      <c r="UOB1526" s="272"/>
      <c r="UOC1526" s="272"/>
      <c r="UOD1526" s="272"/>
      <c r="UOE1526" s="272"/>
      <c r="UOF1526" s="272"/>
      <c r="UOG1526" s="272"/>
      <c r="UOH1526" s="272"/>
      <c r="UOI1526" s="272"/>
      <c r="UOJ1526" s="272"/>
      <c r="UOK1526" s="272"/>
      <c r="UOL1526" s="272"/>
      <c r="UOM1526" s="272"/>
      <c r="UON1526" s="272"/>
      <c r="UOO1526" s="272"/>
      <c r="UOP1526" s="272"/>
      <c r="UOQ1526" s="272"/>
      <c r="UOR1526" s="272"/>
      <c r="UOS1526" s="272"/>
      <c r="UOT1526" s="272"/>
      <c r="UOU1526" s="272"/>
      <c r="UOV1526" s="272"/>
      <c r="UOW1526" s="272"/>
      <c r="UOX1526" s="272"/>
      <c r="UOY1526" s="272"/>
      <c r="UOZ1526" s="272"/>
      <c r="UPA1526" s="272"/>
      <c r="UPB1526" s="272"/>
      <c r="UPC1526" s="272"/>
      <c r="UPD1526" s="272"/>
      <c r="UPE1526" s="272"/>
      <c r="UPF1526" s="272"/>
      <c r="UPG1526" s="272"/>
      <c r="UPH1526" s="272"/>
      <c r="UPI1526" s="272"/>
      <c r="UPJ1526" s="272"/>
      <c r="UPK1526" s="272"/>
      <c r="UPL1526" s="272"/>
      <c r="UPM1526" s="272"/>
      <c r="UPN1526" s="272"/>
      <c r="UPO1526" s="272"/>
      <c r="UPP1526" s="272"/>
      <c r="UPQ1526" s="272"/>
      <c r="UPR1526" s="272"/>
      <c r="UPS1526" s="272"/>
      <c r="UPT1526" s="272"/>
      <c r="UPU1526" s="272"/>
      <c r="UPV1526" s="272"/>
      <c r="UPW1526" s="272"/>
      <c r="UPX1526" s="272"/>
      <c r="UPY1526" s="272"/>
      <c r="UPZ1526" s="272"/>
      <c r="UQA1526" s="272"/>
      <c r="UQB1526" s="272"/>
      <c r="UQC1526" s="272"/>
      <c r="UQD1526" s="272"/>
      <c r="UQE1526" s="272"/>
      <c r="UQF1526" s="272"/>
      <c r="UQG1526" s="272"/>
      <c r="UQH1526" s="272"/>
      <c r="UQI1526" s="272"/>
      <c r="UQJ1526" s="272"/>
      <c r="UQK1526" s="272"/>
      <c r="UQL1526" s="272"/>
      <c r="UQM1526" s="272"/>
      <c r="UQN1526" s="272"/>
      <c r="UQO1526" s="272"/>
      <c r="UQP1526" s="272"/>
      <c r="UQQ1526" s="272"/>
      <c r="UQR1526" s="272"/>
      <c r="UQS1526" s="272"/>
      <c r="UQT1526" s="272"/>
      <c r="UQU1526" s="272"/>
      <c r="UQV1526" s="272"/>
      <c r="UQW1526" s="272"/>
      <c r="UQX1526" s="272"/>
      <c r="UQY1526" s="272"/>
      <c r="UQZ1526" s="272"/>
      <c r="URA1526" s="272"/>
      <c r="URB1526" s="272"/>
      <c r="URC1526" s="272"/>
      <c r="URD1526" s="272"/>
      <c r="URE1526" s="272"/>
      <c r="URF1526" s="272"/>
      <c r="URG1526" s="272"/>
      <c r="URH1526" s="272"/>
      <c r="URI1526" s="272"/>
      <c r="URJ1526" s="272"/>
      <c r="URK1526" s="272"/>
      <c r="URL1526" s="272"/>
      <c r="URM1526" s="272"/>
      <c r="URN1526" s="272"/>
      <c r="URO1526" s="272"/>
      <c r="URP1526" s="272"/>
      <c r="URQ1526" s="272"/>
      <c r="URR1526" s="272"/>
      <c r="URS1526" s="272"/>
      <c r="URT1526" s="272"/>
      <c r="URU1526" s="272"/>
      <c r="URV1526" s="272"/>
      <c r="URW1526" s="272"/>
      <c r="URX1526" s="272"/>
      <c r="URY1526" s="272"/>
      <c r="URZ1526" s="272"/>
      <c r="USA1526" s="272"/>
      <c r="USB1526" s="272"/>
      <c r="USC1526" s="272"/>
      <c r="USD1526" s="272"/>
      <c r="USE1526" s="272"/>
      <c r="USF1526" s="272"/>
      <c r="USG1526" s="272"/>
      <c r="USH1526" s="272"/>
      <c r="USI1526" s="272"/>
      <c r="USJ1526" s="272"/>
      <c r="USK1526" s="272"/>
      <c r="USL1526" s="272"/>
      <c r="USM1526" s="272"/>
      <c r="USN1526" s="272"/>
      <c r="USO1526" s="272"/>
      <c r="USP1526" s="272"/>
      <c r="USQ1526" s="272"/>
      <c r="USR1526" s="272"/>
      <c r="USS1526" s="272"/>
      <c r="UST1526" s="272"/>
      <c r="USU1526" s="272"/>
      <c r="USV1526" s="272"/>
      <c r="USW1526" s="272"/>
      <c r="USX1526" s="272"/>
      <c r="USY1526" s="272"/>
      <c r="USZ1526" s="272"/>
      <c r="UTA1526" s="272"/>
      <c r="UTB1526" s="272"/>
      <c r="UTC1526" s="272"/>
      <c r="UTD1526" s="272"/>
      <c r="UTE1526" s="272"/>
      <c r="UTF1526" s="272"/>
      <c r="UTG1526" s="272"/>
      <c r="UTH1526" s="272"/>
      <c r="UTI1526" s="272"/>
      <c r="UTJ1526" s="272"/>
      <c r="UTK1526" s="272"/>
      <c r="UTL1526" s="272"/>
      <c r="UTM1526" s="272"/>
      <c r="UTN1526" s="272"/>
      <c r="UTO1526" s="272"/>
      <c r="UTP1526" s="272"/>
      <c r="UTQ1526" s="272"/>
      <c r="UTR1526" s="272"/>
      <c r="UTS1526" s="272"/>
      <c r="UTT1526" s="272"/>
      <c r="UTU1526" s="272"/>
      <c r="UTV1526" s="272"/>
      <c r="UTW1526" s="272"/>
      <c r="UTX1526" s="272"/>
      <c r="UTY1526" s="272"/>
      <c r="UTZ1526" s="272"/>
      <c r="UUA1526" s="272"/>
      <c r="UUB1526" s="272"/>
      <c r="UUC1526" s="272"/>
      <c r="UUD1526" s="272"/>
      <c r="UUE1526" s="272"/>
      <c r="UUF1526" s="272"/>
      <c r="UUG1526" s="272"/>
      <c r="UUH1526" s="272"/>
      <c r="UUI1526" s="272"/>
      <c r="UUJ1526" s="272"/>
      <c r="UUK1526" s="272"/>
      <c r="UUL1526" s="272"/>
      <c r="UUM1526" s="272"/>
      <c r="UUN1526" s="272"/>
      <c r="UUO1526" s="272"/>
      <c r="UUP1526" s="272"/>
      <c r="UUQ1526" s="272"/>
      <c r="UUR1526" s="272"/>
      <c r="UUS1526" s="272"/>
      <c r="UUT1526" s="272"/>
      <c r="UUU1526" s="272"/>
      <c r="UUV1526" s="272"/>
      <c r="UUW1526" s="272"/>
      <c r="UUX1526" s="272"/>
      <c r="UUY1526" s="272"/>
      <c r="UUZ1526" s="272"/>
      <c r="UVA1526" s="272"/>
      <c r="UVB1526" s="272"/>
      <c r="UVC1526" s="272"/>
      <c r="UVD1526" s="272"/>
      <c r="UVE1526" s="272"/>
      <c r="UVF1526" s="272"/>
      <c r="UVG1526" s="272"/>
      <c r="UVH1526" s="272"/>
      <c r="UVI1526" s="272"/>
      <c r="UVJ1526" s="272"/>
      <c r="UVK1526" s="272"/>
      <c r="UVL1526" s="272"/>
      <c r="UVM1526" s="272"/>
      <c r="UVN1526" s="272"/>
      <c r="UVO1526" s="272"/>
      <c r="UVP1526" s="272"/>
      <c r="UVQ1526" s="272"/>
      <c r="UVR1526" s="272"/>
      <c r="UVS1526" s="272"/>
      <c r="UVT1526" s="272"/>
      <c r="UVU1526" s="272"/>
      <c r="UVV1526" s="272"/>
      <c r="UVW1526" s="272"/>
      <c r="UVX1526" s="272"/>
      <c r="UVY1526" s="272"/>
      <c r="UVZ1526" s="272"/>
      <c r="UWA1526" s="272"/>
      <c r="UWB1526" s="272"/>
      <c r="UWC1526" s="272"/>
      <c r="UWD1526" s="272"/>
      <c r="UWE1526" s="272"/>
      <c r="UWF1526" s="272"/>
      <c r="UWG1526" s="272"/>
      <c r="UWH1526" s="272"/>
      <c r="UWI1526" s="272"/>
      <c r="UWJ1526" s="272"/>
      <c r="UWK1526" s="272"/>
      <c r="UWL1526" s="272"/>
      <c r="UWM1526" s="272"/>
      <c r="UWN1526" s="272"/>
      <c r="UWO1526" s="272"/>
      <c r="UWP1526" s="272"/>
      <c r="UWQ1526" s="272"/>
      <c r="UWR1526" s="272"/>
      <c r="UWS1526" s="272"/>
      <c r="UWT1526" s="272"/>
      <c r="UWU1526" s="272"/>
      <c r="UWV1526" s="272"/>
      <c r="UWW1526" s="272"/>
      <c r="UWX1526" s="272"/>
      <c r="UWY1526" s="272"/>
      <c r="UWZ1526" s="272"/>
      <c r="UXA1526" s="272"/>
      <c r="UXB1526" s="272"/>
      <c r="UXC1526" s="272"/>
      <c r="UXD1526" s="272"/>
      <c r="UXE1526" s="272"/>
      <c r="UXF1526" s="272"/>
      <c r="UXG1526" s="272"/>
      <c r="UXH1526" s="272"/>
      <c r="UXI1526" s="272"/>
      <c r="UXJ1526" s="272"/>
      <c r="UXK1526" s="272"/>
      <c r="UXL1526" s="272"/>
      <c r="UXM1526" s="272"/>
      <c r="UXN1526" s="272"/>
      <c r="UXO1526" s="272"/>
      <c r="UXP1526" s="272"/>
      <c r="UXQ1526" s="272"/>
      <c r="UXR1526" s="272"/>
      <c r="UXS1526" s="272"/>
      <c r="UXT1526" s="272"/>
      <c r="UXU1526" s="272"/>
      <c r="UXV1526" s="272"/>
      <c r="UXW1526" s="272"/>
      <c r="UXX1526" s="272"/>
      <c r="UXY1526" s="272"/>
      <c r="UXZ1526" s="272"/>
      <c r="UYA1526" s="272"/>
      <c r="UYB1526" s="272"/>
      <c r="UYC1526" s="272"/>
      <c r="UYD1526" s="272"/>
      <c r="UYE1526" s="272"/>
      <c r="UYF1526" s="272"/>
      <c r="UYG1526" s="272"/>
      <c r="UYH1526" s="272"/>
      <c r="UYI1526" s="272"/>
      <c r="UYJ1526" s="272"/>
      <c r="UYK1526" s="272"/>
      <c r="UYL1526" s="272"/>
      <c r="UYM1526" s="272"/>
      <c r="UYN1526" s="272"/>
      <c r="UYO1526" s="272"/>
      <c r="UYP1526" s="272"/>
      <c r="UYQ1526" s="272"/>
      <c r="UYR1526" s="272"/>
      <c r="UYS1526" s="272"/>
      <c r="UYT1526" s="272"/>
      <c r="UYU1526" s="272"/>
      <c r="UYV1526" s="272"/>
      <c r="UYW1526" s="272"/>
      <c r="UYX1526" s="272"/>
      <c r="UYY1526" s="272"/>
      <c r="UYZ1526" s="272"/>
      <c r="UZA1526" s="272"/>
      <c r="UZB1526" s="272"/>
      <c r="UZC1526" s="272"/>
      <c r="UZD1526" s="272"/>
      <c r="UZE1526" s="272"/>
      <c r="UZF1526" s="272"/>
      <c r="UZG1526" s="272"/>
      <c r="UZH1526" s="272"/>
      <c r="UZI1526" s="272"/>
      <c r="UZJ1526" s="272"/>
      <c r="UZK1526" s="272"/>
      <c r="UZL1526" s="272"/>
      <c r="UZM1526" s="272"/>
      <c r="UZN1526" s="272"/>
      <c r="UZO1526" s="272"/>
      <c r="UZP1526" s="272"/>
      <c r="UZQ1526" s="272"/>
      <c r="UZR1526" s="272"/>
      <c r="UZS1526" s="272"/>
      <c r="UZT1526" s="272"/>
      <c r="UZU1526" s="272"/>
      <c r="UZV1526" s="272"/>
      <c r="UZW1526" s="272"/>
      <c r="UZX1526" s="272"/>
      <c r="UZY1526" s="272"/>
      <c r="UZZ1526" s="272"/>
      <c r="VAA1526" s="272"/>
      <c r="VAB1526" s="272"/>
      <c r="VAC1526" s="272"/>
      <c r="VAD1526" s="272"/>
      <c r="VAE1526" s="272"/>
      <c r="VAF1526" s="272"/>
      <c r="VAG1526" s="272"/>
      <c r="VAH1526" s="272"/>
      <c r="VAI1526" s="272"/>
      <c r="VAJ1526" s="272"/>
      <c r="VAK1526" s="272"/>
      <c r="VAL1526" s="272"/>
      <c r="VAM1526" s="272"/>
      <c r="VAN1526" s="272"/>
      <c r="VAO1526" s="272"/>
      <c r="VAP1526" s="272"/>
      <c r="VAQ1526" s="272"/>
      <c r="VAR1526" s="272"/>
      <c r="VAS1526" s="272"/>
      <c r="VAT1526" s="272"/>
      <c r="VAU1526" s="272"/>
      <c r="VAV1526" s="272"/>
      <c r="VAW1526" s="272"/>
      <c r="VAX1526" s="272"/>
      <c r="VAY1526" s="272"/>
      <c r="VAZ1526" s="272"/>
      <c r="VBA1526" s="272"/>
      <c r="VBB1526" s="272"/>
      <c r="VBC1526" s="272"/>
      <c r="VBD1526" s="272"/>
      <c r="VBE1526" s="272"/>
      <c r="VBF1526" s="272"/>
      <c r="VBG1526" s="272"/>
      <c r="VBH1526" s="272"/>
      <c r="VBI1526" s="272"/>
      <c r="VBJ1526" s="272"/>
      <c r="VBK1526" s="272"/>
      <c r="VBL1526" s="272"/>
      <c r="VBM1526" s="272"/>
      <c r="VBN1526" s="272"/>
      <c r="VBO1526" s="272"/>
      <c r="VBP1526" s="272"/>
      <c r="VBQ1526" s="272"/>
      <c r="VBR1526" s="272"/>
      <c r="VBS1526" s="272"/>
      <c r="VBT1526" s="272"/>
      <c r="VBU1526" s="272"/>
      <c r="VBV1526" s="272"/>
      <c r="VBW1526" s="272"/>
      <c r="VBX1526" s="272"/>
      <c r="VBY1526" s="272"/>
      <c r="VBZ1526" s="272"/>
      <c r="VCA1526" s="272"/>
      <c r="VCB1526" s="272"/>
      <c r="VCC1526" s="272"/>
      <c r="VCD1526" s="272"/>
      <c r="VCE1526" s="272"/>
      <c r="VCF1526" s="272"/>
      <c r="VCG1526" s="272"/>
      <c r="VCH1526" s="272"/>
      <c r="VCI1526" s="272"/>
      <c r="VCJ1526" s="272"/>
      <c r="VCK1526" s="272"/>
      <c r="VCL1526" s="272"/>
      <c r="VCM1526" s="272"/>
      <c r="VCN1526" s="272"/>
      <c r="VCO1526" s="272"/>
      <c r="VCP1526" s="272"/>
      <c r="VCQ1526" s="272"/>
      <c r="VCR1526" s="272"/>
      <c r="VCS1526" s="272"/>
      <c r="VCT1526" s="272"/>
      <c r="VCU1526" s="272"/>
      <c r="VCV1526" s="272"/>
      <c r="VCW1526" s="272"/>
      <c r="VCX1526" s="272"/>
      <c r="VCY1526" s="272"/>
      <c r="VCZ1526" s="272"/>
      <c r="VDA1526" s="272"/>
      <c r="VDB1526" s="272"/>
      <c r="VDC1526" s="272"/>
      <c r="VDD1526" s="272"/>
      <c r="VDE1526" s="272"/>
      <c r="VDF1526" s="272"/>
      <c r="VDG1526" s="272"/>
      <c r="VDH1526" s="272"/>
      <c r="VDI1526" s="272"/>
      <c r="VDJ1526" s="272"/>
      <c r="VDK1526" s="272"/>
      <c r="VDL1526" s="272"/>
      <c r="VDM1526" s="272"/>
      <c r="VDN1526" s="272"/>
      <c r="VDO1526" s="272"/>
      <c r="VDP1526" s="272"/>
      <c r="VDQ1526" s="272"/>
      <c r="VDR1526" s="272"/>
      <c r="VDS1526" s="272"/>
      <c r="VDT1526" s="272"/>
      <c r="VDU1526" s="272"/>
      <c r="VDV1526" s="272"/>
      <c r="VDW1526" s="272"/>
      <c r="VDX1526" s="272"/>
      <c r="VDY1526" s="272"/>
      <c r="VDZ1526" s="272"/>
      <c r="VEA1526" s="272"/>
      <c r="VEB1526" s="272"/>
      <c r="VEC1526" s="272"/>
      <c r="VED1526" s="272"/>
      <c r="VEE1526" s="272"/>
      <c r="VEF1526" s="272"/>
      <c r="VEG1526" s="272"/>
      <c r="VEH1526" s="272"/>
      <c r="VEI1526" s="272"/>
      <c r="VEJ1526" s="272"/>
      <c r="VEK1526" s="272"/>
      <c r="VEL1526" s="272"/>
      <c r="VEM1526" s="272"/>
      <c r="VEN1526" s="272"/>
      <c r="VEO1526" s="272"/>
      <c r="VEP1526" s="272"/>
      <c r="VEQ1526" s="272"/>
      <c r="VER1526" s="272"/>
      <c r="VES1526" s="272"/>
      <c r="VET1526" s="272"/>
      <c r="VEU1526" s="272"/>
      <c r="VEV1526" s="272"/>
      <c r="VEW1526" s="272"/>
      <c r="VEX1526" s="272"/>
      <c r="VEY1526" s="272"/>
      <c r="VEZ1526" s="272"/>
      <c r="VFA1526" s="272"/>
      <c r="VFB1526" s="272"/>
      <c r="VFC1526" s="272"/>
      <c r="VFD1526" s="272"/>
      <c r="VFE1526" s="272"/>
      <c r="VFF1526" s="272"/>
      <c r="VFG1526" s="272"/>
      <c r="VFH1526" s="272"/>
      <c r="VFI1526" s="272"/>
      <c r="VFJ1526" s="272"/>
      <c r="VFK1526" s="272"/>
      <c r="VFL1526" s="272"/>
      <c r="VFM1526" s="272"/>
      <c r="VFN1526" s="272"/>
      <c r="VFO1526" s="272"/>
      <c r="VFP1526" s="272"/>
      <c r="VFQ1526" s="272"/>
      <c r="VFR1526" s="272"/>
      <c r="VFS1526" s="272"/>
      <c r="VFT1526" s="272"/>
      <c r="VFU1526" s="272"/>
      <c r="VFV1526" s="272"/>
      <c r="VFW1526" s="272"/>
      <c r="VFX1526" s="272"/>
      <c r="VFY1526" s="272"/>
      <c r="VFZ1526" s="272"/>
      <c r="VGA1526" s="272"/>
      <c r="VGB1526" s="272"/>
      <c r="VGC1526" s="272"/>
      <c r="VGD1526" s="272"/>
      <c r="VGE1526" s="272"/>
      <c r="VGF1526" s="272"/>
      <c r="VGG1526" s="272"/>
      <c r="VGH1526" s="272"/>
      <c r="VGI1526" s="272"/>
      <c r="VGJ1526" s="272"/>
      <c r="VGK1526" s="272"/>
      <c r="VGL1526" s="272"/>
      <c r="VGM1526" s="272"/>
      <c r="VGN1526" s="272"/>
      <c r="VGO1526" s="272"/>
      <c r="VGP1526" s="272"/>
      <c r="VGQ1526" s="272"/>
      <c r="VGR1526" s="272"/>
      <c r="VGS1526" s="272"/>
      <c r="VGT1526" s="272"/>
      <c r="VGU1526" s="272"/>
      <c r="VGV1526" s="272"/>
      <c r="VGW1526" s="272"/>
      <c r="VGX1526" s="272"/>
      <c r="VGY1526" s="272"/>
      <c r="VGZ1526" s="272"/>
      <c r="VHA1526" s="272"/>
      <c r="VHB1526" s="272"/>
      <c r="VHC1526" s="272"/>
      <c r="VHD1526" s="272"/>
      <c r="VHE1526" s="272"/>
      <c r="VHF1526" s="272"/>
      <c r="VHG1526" s="272"/>
      <c r="VHH1526" s="272"/>
      <c r="VHI1526" s="272"/>
      <c r="VHJ1526" s="272"/>
      <c r="VHK1526" s="272"/>
      <c r="VHL1526" s="272"/>
      <c r="VHM1526" s="272"/>
      <c r="VHN1526" s="272"/>
      <c r="VHO1526" s="272"/>
      <c r="VHP1526" s="272"/>
      <c r="VHQ1526" s="272"/>
      <c r="VHR1526" s="272"/>
      <c r="VHS1526" s="272"/>
      <c r="VHT1526" s="272"/>
      <c r="VHU1526" s="272"/>
      <c r="VHV1526" s="272"/>
      <c r="VHW1526" s="272"/>
      <c r="VHX1526" s="272"/>
      <c r="VHY1526" s="272"/>
      <c r="VHZ1526" s="272"/>
      <c r="VIA1526" s="272"/>
      <c r="VIB1526" s="272"/>
      <c r="VIC1526" s="272"/>
      <c r="VID1526" s="272"/>
      <c r="VIE1526" s="272"/>
      <c r="VIF1526" s="272"/>
      <c r="VIG1526" s="272"/>
      <c r="VIH1526" s="272"/>
      <c r="VII1526" s="272"/>
      <c r="VIJ1526" s="272"/>
      <c r="VIK1526" s="272"/>
      <c r="VIL1526" s="272"/>
      <c r="VIM1526" s="272"/>
      <c r="VIN1526" s="272"/>
      <c r="VIO1526" s="272"/>
      <c r="VIP1526" s="272"/>
      <c r="VIQ1526" s="272"/>
      <c r="VIR1526" s="272"/>
      <c r="VIS1526" s="272"/>
      <c r="VIT1526" s="272"/>
      <c r="VIU1526" s="272"/>
      <c r="VIV1526" s="272"/>
      <c r="VIW1526" s="272"/>
      <c r="VIX1526" s="272"/>
      <c r="VIY1526" s="272"/>
      <c r="VIZ1526" s="272"/>
      <c r="VJA1526" s="272"/>
      <c r="VJB1526" s="272"/>
      <c r="VJC1526" s="272"/>
      <c r="VJD1526" s="272"/>
      <c r="VJE1526" s="272"/>
      <c r="VJF1526" s="272"/>
      <c r="VJG1526" s="272"/>
      <c r="VJH1526" s="272"/>
      <c r="VJI1526" s="272"/>
      <c r="VJJ1526" s="272"/>
      <c r="VJK1526" s="272"/>
      <c r="VJL1526" s="272"/>
      <c r="VJM1526" s="272"/>
      <c r="VJN1526" s="272"/>
      <c r="VJO1526" s="272"/>
      <c r="VJP1526" s="272"/>
      <c r="VJQ1526" s="272"/>
      <c r="VJR1526" s="272"/>
      <c r="VJS1526" s="272"/>
      <c r="VJT1526" s="272"/>
      <c r="VJU1526" s="272"/>
      <c r="VJV1526" s="272"/>
      <c r="VJW1526" s="272"/>
      <c r="VJX1526" s="272"/>
      <c r="VJY1526" s="272"/>
      <c r="VJZ1526" s="272"/>
      <c r="VKA1526" s="272"/>
      <c r="VKB1526" s="272"/>
      <c r="VKC1526" s="272"/>
      <c r="VKD1526" s="272"/>
      <c r="VKE1526" s="272"/>
      <c r="VKF1526" s="272"/>
      <c r="VKG1526" s="272"/>
      <c r="VKH1526" s="272"/>
      <c r="VKI1526" s="272"/>
      <c r="VKJ1526" s="272"/>
      <c r="VKK1526" s="272"/>
      <c r="VKL1526" s="272"/>
      <c r="VKM1526" s="272"/>
      <c r="VKN1526" s="272"/>
      <c r="VKO1526" s="272"/>
      <c r="VKP1526" s="272"/>
      <c r="VKQ1526" s="272"/>
      <c r="VKR1526" s="272"/>
      <c r="VKS1526" s="272"/>
      <c r="VKT1526" s="272"/>
      <c r="VKU1526" s="272"/>
      <c r="VKV1526" s="272"/>
      <c r="VKW1526" s="272"/>
      <c r="VKX1526" s="272"/>
      <c r="VKY1526" s="272"/>
      <c r="VKZ1526" s="272"/>
      <c r="VLA1526" s="272"/>
      <c r="VLB1526" s="272"/>
      <c r="VLC1526" s="272"/>
      <c r="VLD1526" s="272"/>
      <c r="VLE1526" s="272"/>
      <c r="VLF1526" s="272"/>
      <c r="VLG1526" s="272"/>
      <c r="VLH1526" s="272"/>
      <c r="VLI1526" s="272"/>
      <c r="VLJ1526" s="272"/>
      <c r="VLK1526" s="272"/>
      <c r="VLL1526" s="272"/>
      <c r="VLM1526" s="272"/>
      <c r="VLN1526" s="272"/>
      <c r="VLO1526" s="272"/>
      <c r="VLP1526" s="272"/>
      <c r="VLQ1526" s="272"/>
      <c r="VLR1526" s="272"/>
      <c r="VLS1526" s="272"/>
      <c r="VLT1526" s="272"/>
      <c r="VLU1526" s="272"/>
      <c r="VLV1526" s="272"/>
      <c r="VLW1526" s="272"/>
      <c r="VLX1526" s="272"/>
      <c r="VLY1526" s="272"/>
      <c r="VLZ1526" s="272"/>
      <c r="VMA1526" s="272"/>
      <c r="VMB1526" s="272"/>
      <c r="VMC1526" s="272"/>
      <c r="VMD1526" s="272"/>
      <c r="VME1526" s="272"/>
      <c r="VMF1526" s="272"/>
      <c r="VMG1526" s="272"/>
      <c r="VMH1526" s="272"/>
      <c r="VMI1526" s="272"/>
      <c r="VMJ1526" s="272"/>
      <c r="VMK1526" s="272"/>
      <c r="VML1526" s="272"/>
      <c r="VMM1526" s="272"/>
      <c r="VMN1526" s="272"/>
      <c r="VMO1526" s="272"/>
      <c r="VMP1526" s="272"/>
      <c r="VMQ1526" s="272"/>
      <c r="VMR1526" s="272"/>
      <c r="VMS1526" s="272"/>
      <c r="VMT1526" s="272"/>
      <c r="VMU1526" s="272"/>
      <c r="VMV1526" s="272"/>
      <c r="VMW1526" s="272"/>
      <c r="VMX1526" s="272"/>
      <c r="VMY1526" s="272"/>
      <c r="VMZ1526" s="272"/>
      <c r="VNA1526" s="272"/>
      <c r="VNB1526" s="272"/>
      <c r="VNC1526" s="272"/>
      <c r="VND1526" s="272"/>
      <c r="VNE1526" s="272"/>
      <c r="VNF1526" s="272"/>
      <c r="VNG1526" s="272"/>
      <c r="VNH1526" s="272"/>
      <c r="VNI1526" s="272"/>
      <c r="VNJ1526" s="272"/>
      <c r="VNK1526" s="272"/>
      <c r="VNL1526" s="272"/>
      <c r="VNM1526" s="272"/>
      <c r="VNN1526" s="272"/>
      <c r="VNO1526" s="272"/>
      <c r="VNP1526" s="272"/>
      <c r="VNQ1526" s="272"/>
      <c r="VNR1526" s="272"/>
      <c r="VNS1526" s="272"/>
      <c r="VNT1526" s="272"/>
      <c r="VNU1526" s="272"/>
      <c r="VNV1526" s="272"/>
      <c r="VNW1526" s="272"/>
      <c r="VNX1526" s="272"/>
      <c r="VNY1526" s="272"/>
      <c r="VNZ1526" s="272"/>
      <c r="VOA1526" s="272"/>
      <c r="VOB1526" s="272"/>
      <c r="VOC1526" s="272"/>
      <c r="VOD1526" s="272"/>
      <c r="VOE1526" s="272"/>
      <c r="VOF1526" s="272"/>
      <c r="VOG1526" s="272"/>
      <c r="VOH1526" s="272"/>
      <c r="VOI1526" s="272"/>
      <c r="VOJ1526" s="272"/>
      <c r="VOK1526" s="272"/>
      <c r="VOL1526" s="272"/>
      <c r="VOM1526" s="272"/>
      <c r="VON1526" s="272"/>
      <c r="VOO1526" s="272"/>
      <c r="VOP1526" s="272"/>
      <c r="VOQ1526" s="272"/>
      <c r="VOR1526" s="272"/>
      <c r="VOS1526" s="272"/>
      <c r="VOT1526" s="272"/>
      <c r="VOU1526" s="272"/>
      <c r="VOV1526" s="272"/>
      <c r="VOW1526" s="272"/>
      <c r="VOX1526" s="272"/>
      <c r="VOY1526" s="272"/>
      <c r="VOZ1526" s="272"/>
      <c r="VPA1526" s="272"/>
      <c r="VPB1526" s="272"/>
      <c r="VPC1526" s="272"/>
      <c r="VPD1526" s="272"/>
      <c r="VPE1526" s="272"/>
      <c r="VPF1526" s="272"/>
      <c r="VPG1526" s="272"/>
      <c r="VPH1526" s="272"/>
      <c r="VPI1526" s="272"/>
      <c r="VPJ1526" s="272"/>
      <c r="VPK1526" s="272"/>
      <c r="VPL1526" s="272"/>
      <c r="VPM1526" s="272"/>
      <c r="VPN1526" s="272"/>
      <c r="VPO1526" s="272"/>
      <c r="VPP1526" s="272"/>
      <c r="VPQ1526" s="272"/>
      <c r="VPR1526" s="272"/>
      <c r="VPS1526" s="272"/>
      <c r="VPT1526" s="272"/>
      <c r="VPU1526" s="272"/>
      <c r="VPV1526" s="272"/>
      <c r="VPW1526" s="272"/>
      <c r="VPX1526" s="272"/>
      <c r="VPY1526" s="272"/>
      <c r="VPZ1526" s="272"/>
      <c r="VQA1526" s="272"/>
      <c r="VQB1526" s="272"/>
      <c r="VQC1526" s="272"/>
      <c r="VQD1526" s="272"/>
      <c r="VQE1526" s="272"/>
      <c r="VQF1526" s="272"/>
      <c r="VQG1526" s="272"/>
      <c r="VQH1526" s="272"/>
      <c r="VQI1526" s="272"/>
      <c r="VQJ1526" s="272"/>
      <c r="VQK1526" s="272"/>
      <c r="VQL1526" s="272"/>
      <c r="VQM1526" s="272"/>
      <c r="VQN1526" s="272"/>
      <c r="VQO1526" s="272"/>
      <c r="VQP1526" s="272"/>
      <c r="VQQ1526" s="272"/>
      <c r="VQR1526" s="272"/>
      <c r="VQS1526" s="272"/>
      <c r="VQT1526" s="272"/>
      <c r="VQU1526" s="272"/>
      <c r="VQV1526" s="272"/>
      <c r="VQW1526" s="272"/>
      <c r="VQX1526" s="272"/>
      <c r="VQY1526" s="272"/>
      <c r="VQZ1526" s="272"/>
      <c r="VRA1526" s="272"/>
      <c r="VRB1526" s="272"/>
      <c r="VRC1526" s="272"/>
      <c r="VRD1526" s="272"/>
      <c r="VRE1526" s="272"/>
      <c r="VRF1526" s="272"/>
      <c r="VRG1526" s="272"/>
      <c r="VRH1526" s="272"/>
      <c r="VRI1526" s="272"/>
      <c r="VRJ1526" s="272"/>
      <c r="VRK1526" s="272"/>
      <c r="VRL1526" s="272"/>
      <c r="VRM1526" s="272"/>
      <c r="VRN1526" s="272"/>
      <c r="VRO1526" s="272"/>
      <c r="VRP1526" s="272"/>
      <c r="VRQ1526" s="272"/>
      <c r="VRR1526" s="272"/>
      <c r="VRS1526" s="272"/>
      <c r="VRT1526" s="272"/>
      <c r="VRU1526" s="272"/>
      <c r="VRV1526" s="272"/>
      <c r="VRW1526" s="272"/>
      <c r="VRX1526" s="272"/>
      <c r="VRY1526" s="272"/>
      <c r="VRZ1526" s="272"/>
      <c r="VSA1526" s="272"/>
      <c r="VSB1526" s="272"/>
      <c r="VSC1526" s="272"/>
      <c r="VSD1526" s="272"/>
      <c r="VSE1526" s="272"/>
      <c r="VSF1526" s="272"/>
      <c r="VSG1526" s="272"/>
      <c r="VSH1526" s="272"/>
      <c r="VSI1526" s="272"/>
      <c r="VSJ1526" s="272"/>
      <c r="VSK1526" s="272"/>
      <c r="VSL1526" s="272"/>
      <c r="VSM1526" s="272"/>
      <c r="VSN1526" s="272"/>
      <c r="VSO1526" s="272"/>
      <c r="VSP1526" s="272"/>
      <c r="VSQ1526" s="272"/>
      <c r="VSR1526" s="272"/>
      <c r="VSS1526" s="272"/>
      <c r="VST1526" s="272"/>
      <c r="VSU1526" s="272"/>
      <c r="VSV1526" s="272"/>
      <c r="VSW1526" s="272"/>
      <c r="VSX1526" s="272"/>
      <c r="VSY1526" s="272"/>
      <c r="VSZ1526" s="272"/>
      <c r="VTA1526" s="272"/>
      <c r="VTB1526" s="272"/>
      <c r="VTC1526" s="272"/>
      <c r="VTD1526" s="272"/>
      <c r="VTE1526" s="272"/>
      <c r="VTF1526" s="272"/>
      <c r="VTG1526" s="272"/>
      <c r="VTH1526" s="272"/>
      <c r="VTI1526" s="272"/>
      <c r="VTJ1526" s="272"/>
      <c r="VTK1526" s="272"/>
      <c r="VTL1526" s="272"/>
      <c r="VTM1526" s="272"/>
      <c r="VTN1526" s="272"/>
      <c r="VTO1526" s="272"/>
      <c r="VTP1526" s="272"/>
      <c r="VTQ1526" s="272"/>
      <c r="VTR1526" s="272"/>
      <c r="VTS1526" s="272"/>
      <c r="VTT1526" s="272"/>
      <c r="VTU1526" s="272"/>
      <c r="VTV1526" s="272"/>
      <c r="VTW1526" s="272"/>
      <c r="VTX1526" s="272"/>
      <c r="VTY1526" s="272"/>
      <c r="VTZ1526" s="272"/>
      <c r="VUA1526" s="272"/>
      <c r="VUB1526" s="272"/>
      <c r="VUC1526" s="272"/>
      <c r="VUD1526" s="272"/>
      <c r="VUE1526" s="272"/>
      <c r="VUF1526" s="272"/>
      <c r="VUG1526" s="272"/>
      <c r="VUH1526" s="272"/>
      <c r="VUI1526" s="272"/>
      <c r="VUJ1526" s="272"/>
      <c r="VUK1526" s="272"/>
      <c r="VUL1526" s="272"/>
      <c r="VUM1526" s="272"/>
      <c r="VUN1526" s="272"/>
      <c r="VUO1526" s="272"/>
      <c r="VUP1526" s="272"/>
      <c r="VUQ1526" s="272"/>
      <c r="VUR1526" s="272"/>
      <c r="VUS1526" s="272"/>
      <c r="VUT1526" s="272"/>
      <c r="VUU1526" s="272"/>
      <c r="VUV1526" s="272"/>
      <c r="VUW1526" s="272"/>
      <c r="VUX1526" s="272"/>
      <c r="VUY1526" s="272"/>
      <c r="VUZ1526" s="272"/>
      <c r="VVA1526" s="272"/>
      <c r="VVB1526" s="272"/>
      <c r="VVC1526" s="272"/>
      <c r="VVD1526" s="272"/>
      <c r="VVE1526" s="272"/>
      <c r="VVF1526" s="272"/>
      <c r="VVG1526" s="272"/>
      <c r="VVH1526" s="272"/>
      <c r="VVI1526" s="272"/>
      <c r="VVJ1526" s="272"/>
      <c r="VVK1526" s="272"/>
      <c r="VVL1526" s="272"/>
      <c r="VVM1526" s="272"/>
      <c r="VVN1526" s="272"/>
      <c r="VVO1526" s="272"/>
      <c r="VVP1526" s="272"/>
      <c r="VVQ1526" s="272"/>
      <c r="VVR1526" s="272"/>
      <c r="VVS1526" s="272"/>
      <c r="VVT1526" s="272"/>
      <c r="VVU1526" s="272"/>
      <c r="VVV1526" s="272"/>
      <c r="VVW1526" s="272"/>
      <c r="VVX1526" s="272"/>
      <c r="VVY1526" s="272"/>
      <c r="VVZ1526" s="272"/>
      <c r="VWA1526" s="272"/>
      <c r="VWB1526" s="272"/>
      <c r="VWC1526" s="272"/>
      <c r="VWD1526" s="272"/>
      <c r="VWE1526" s="272"/>
      <c r="VWF1526" s="272"/>
      <c r="VWG1526" s="272"/>
      <c r="VWH1526" s="272"/>
      <c r="VWI1526" s="272"/>
      <c r="VWJ1526" s="272"/>
      <c r="VWK1526" s="272"/>
      <c r="VWL1526" s="272"/>
      <c r="VWM1526" s="272"/>
      <c r="VWN1526" s="272"/>
      <c r="VWO1526" s="272"/>
      <c r="VWP1526" s="272"/>
      <c r="VWQ1526" s="272"/>
      <c r="VWR1526" s="272"/>
      <c r="VWS1526" s="272"/>
      <c r="VWT1526" s="272"/>
      <c r="VWU1526" s="272"/>
      <c r="VWV1526" s="272"/>
      <c r="VWW1526" s="272"/>
      <c r="VWX1526" s="272"/>
      <c r="VWY1526" s="272"/>
      <c r="VWZ1526" s="272"/>
      <c r="VXA1526" s="272"/>
      <c r="VXB1526" s="272"/>
      <c r="VXC1526" s="272"/>
      <c r="VXD1526" s="272"/>
      <c r="VXE1526" s="272"/>
      <c r="VXF1526" s="272"/>
      <c r="VXG1526" s="272"/>
      <c r="VXH1526" s="272"/>
      <c r="VXI1526" s="272"/>
      <c r="VXJ1526" s="272"/>
      <c r="VXK1526" s="272"/>
      <c r="VXL1526" s="272"/>
      <c r="VXM1526" s="272"/>
      <c r="VXN1526" s="272"/>
      <c r="VXO1526" s="272"/>
      <c r="VXP1526" s="272"/>
      <c r="VXQ1526" s="272"/>
      <c r="VXR1526" s="272"/>
      <c r="VXS1526" s="272"/>
      <c r="VXT1526" s="272"/>
      <c r="VXU1526" s="272"/>
      <c r="VXV1526" s="272"/>
      <c r="VXW1526" s="272"/>
      <c r="VXX1526" s="272"/>
      <c r="VXY1526" s="272"/>
      <c r="VXZ1526" s="272"/>
      <c r="VYA1526" s="272"/>
      <c r="VYB1526" s="272"/>
      <c r="VYC1526" s="272"/>
      <c r="VYD1526" s="272"/>
      <c r="VYE1526" s="272"/>
      <c r="VYF1526" s="272"/>
      <c r="VYG1526" s="272"/>
      <c r="VYH1526" s="272"/>
      <c r="VYI1526" s="272"/>
      <c r="VYJ1526" s="272"/>
      <c r="VYK1526" s="272"/>
      <c r="VYL1526" s="272"/>
      <c r="VYM1526" s="272"/>
      <c r="VYN1526" s="272"/>
      <c r="VYO1526" s="272"/>
      <c r="VYP1526" s="272"/>
      <c r="VYQ1526" s="272"/>
      <c r="VYR1526" s="272"/>
      <c r="VYS1526" s="272"/>
      <c r="VYT1526" s="272"/>
      <c r="VYU1526" s="272"/>
      <c r="VYV1526" s="272"/>
      <c r="VYW1526" s="272"/>
      <c r="VYX1526" s="272"/>
      <c r="VYY1526" s="272"/>
      <c r="VYZ1526" s="272"/>
      <c r="VZA1526" s="272"/>
      <c r="VZB1526" s="272"/>
      <c r="VZC1526" s="272"/>
      <c r="VZD1526" s="272"/>
      <c r="VZE1526" s="272"/>
      <c r="VZF1526" s="272"/>
      <c r="VZG1526" s="272"/>
      <c r="VZH1526" s="272"/>
      <c r="VZI1526" s="272"/>
      <c r="VZJ1526" s="272"/>
      <c r="VZK1526" s="272"/>
      <c r="VZL1526" s="272"/>
      <c r="VZM1526" s="272"/>
      <c r="VZN1526" s="272"/>
      <c r="VZO1526" s="272"/>
      <c r="VZP1526" s="272"/>
      <c r="VZQ1526" s="272"/>
      <c r="VZR1526" s="272"/>
      <c r="VZS1526" s="272"/>
      <c r="VZT1526" s="272"/>
      <c r="VZU1526" s="272"/>
      <c r="VZV1526" s="272"/>
      <c r="VZW1526" s="272"/>
      <c r="VZX1526" s="272"/>
      <c r="VZY1526" s="272"/>
      <c r="VZZ1526" s="272"/>
      <c r="WAA1526" s="272"/>
      <c r="WAB1526" s="272"/>
      <c r="WAC1526" s="272"/>
      <c r="WAD1526" s="272"/>
      <c r="WAE1526" s="272"/>
      <c r="WAF1526" s="272"/>
      <c r="WAG1526" s="272"/>
      <c r="WAH1526" s="272"/>
      <c r="WAI1526" s="272"/>
      <c r="WAJ1526" s="272"/>
      <c r="WAK1526" s="272"/>
      <c r="WAL1526" s="272"/>
      <c r="WAM1526" s="272"/>
      <c r="WAN1526" s="272"/>
      <c r="WAO1526" s="272"/>
      <c r="WAP1526" s="272"/>
      <c r="WAQ1526" s="272"/>
      <c r="WAR1526" s="272"/>
      <c r="WAS1526" s="272"/>
      <c r="WAT1526" s="272"/>
      <c r="WAU1526" s="272"/>
      <c r="WAV1526" s="272"/>
      <c r="WAW1526" s="272"/>
      <c r="WAX1526" s="272"/>
      <c r="WAY1526" s="272"/>
      <c r="WAZ1526" s="272"/>
      <c r="WBA1526" s="272"/>
      <c r="WBB1526" s="272"/>
      <c r="WBC1526" s="272"/>
      <c r="WBD1526" s="272"/>
      <c r="WBE1526" s="272"/>
      <c r="WBF1526" s="272"/>
      <c r="WBG1526" s="272"/>
      <c r="WBH1526" s="272"/>
      <c r="WBI1526" s="272"/>
      <c r="WBJ1526" s="272"/>
      <c r="WBK1526" s="272"/>
      <c r="WBL1526" s="272"/>
      <c r="WBM1526" s="272"/>
      <c r="WBN1526" s="272"/>
      <c r="WBO1526" s="272"/>
      <c r="WBP1526" s="272"/>
      <c r="WBQ1526" s="272"/>
      <c r="WBR1526" s="272"/>
      <c r="WBS1526" s="272"/>
      <c r="WBT1526" s="272"/>
      <c r="WBU1526" s="272"/>
      <c r="WBV1526" s="272"/>
      <c r="WBW1526" s="272"/>
      <c r="WBX1526" s="272"/>
      <c r="WBY1526" s="272"/>
      <c r="WBZ1526" s="272"/>
      <c r="WCA1526" s="272"/>
      <c r="WCB1526" s="272"/>
      <c r="WCC1526" s="272"/>
      <c r="WCD1526" s="272"/>
      <c r="WCE1526" s="272"/>
      <c r="WCF1526" s="272"/>
      <c r="WCG1526" s="272"/>
      <c r="WCH1526" s="272"/>
      <c r="WCI1526" s="272"/>
      <c r="WCJ1526" s="272"/>
      <c r="WCK1526" s="272"/>
      <c r="WCL1526" s="272"/>
      <c r="WCM1526" s="272"/>
      <c r="WCN1526" s="272"/>
      <c r="WCO1526" s="272"/>
      <c r="WCP1526" s="272"/>
      <c r="WCQ1526" s="272"/>
      <c r="WCR1526" s="272"/>
      <c r="WCS1526" s="272"/>
      <c r="WCT1526" s="272"/>
      <c r="WCU1526" s="272"/>
      <c r="WCV1526" s="272"/>
      <c r="WCW1526" s="272"/>
      <c r="WCX1526" s="272"/>
      <c r="WCY1526" s="272"/>
      <c r="WCZ1526" s="272"/>
      <c r="WDA1526" s="272"/>
      <c r="WDB1526" s="272"/>
      <c r="WDC1526" s="272"/>
      <c r="WDD1526" s="272"/>
      <c r="WDE1526" s="272"/>
      <c r="WDF1526" s="272"/>
      <c r="WDG1526" s="272"/>
      <c r="WDH1526" s="272"/>
      <c r="WDI1526" s="272"/>
      <c r="WDJ1526" s="272"/>
      <c r="WDK1526" s="272"/>
      <c r="WDL1526" s="272"/>
      <c r="WDM1526" s="272"/>
      <c r="WDN1526" s="272"/>
      <c r="WDO1526" s="272"/>
      <c r="WDP1526" s="272"/>
      <c r="WDQ1526" s="272"/>
      <c r="WDR1526" s="272"/>
      <c r="WDS1526" s="272"/>
      <c r="WDT1526" s="272"/>
      <c r="WDU1526" s="272"/>
      <c r="WDV1526" s="272"/>
      <c r="WDW1526" s="272"/>
      <c r="WDX1526" s="272"/>
      <c r="WDY1526" s="272"/>
      <c r="WDZ1526" s="272"/>
      <c r="WEA1526" s="272"/>
      <c r="WEB1526" s="272"/>
      <c r="WEC1526" s="272"/>
      <c r="WED1526" s="272"/>
      <c r="WEE1526" s="272"/>
      <c r="WEF1526" s="272"/>
      <c r="WEG1526" s="272"/>
      <c r="WEH1526" s="272"/>
      <c r="WEI1526" s="272"/>
      <c r="WEJ1526" s="272"/>
      <c r="WEK1526" s="272"/>
      <c r="WEL1526" s="272"/>
      <c r="WEM1526" s="272"/>
      <c r="WEN1526" s="272"/>
      <c r="WEO1526" s="272"/>
      <c r="WEP1526" s="272"/>
      <c r="WEQ1526" s="272"/>
      <c r="WER1526" s="272"/>
      <c r="WES1526" s="272"/>
      <c r="WET1526" s="272"/>
      <c r="WEU1526" s="272"/>
      <c r="WEV1526" s="272"/>
      <c r="WEW1526" s="272"/>
      <c r="WEX1526" s="272"/>
      <c r="WEY1526" s="272"/>
      <c r="WEZ1526" s="272"/>
      <c r="WFA1526" s="272"/>
      <c r="WFB1526" s="272"/>
      <c r="WFC1526" s="272"/>
      <c r="WFD1526" s="272"/>
      <c r="WFE1526" s="272"/>
      <c r="WFF1526" s="272"/>
      <c r="WFG1526" s="272"/>
      <c r="WFH1526" s="272"/>
      <c r="WFI1526" s="272"/>
      <c r="WFJ1526" s="272"/>
      <c r="WFK1526" s="272"/>
      <c r="WFL1526" s="272"/>
      <c r="WFM1526" s="272"/>
      <c r="WFN1526" s="272"/>
      <c r="WFO1526" s="272"/>
      <c r="WFP1526" s="272"/>
      <c r="WFQ1526" s="272"/>
      <c r="WFR1526" s="272"/>
      <c r="WFS1526" s="272"/>
      <c r="WFT1526" s="272"/>
      <c r="WFU1526" s="272"/>
      <c r="WFV1526" s="272"/>
      <c r="WFW1526" s="272"/>
      <c r="WFX1526" s="272"/>
      <c r="WFY1526" s="272"/>
      <c r="WFZ1526" s="272"/>
      <c r="WGA1526" s="272"/>
      <c r="WGB1526" s="272"/>
      <c r="WGC1526" s="272"/>
      <c r="WGD1526" s="272"/>
      <c r="WGE1526" s="272"/>
      <c r="WGF1526" s="272"/>
      <c r="WGG1526" s="272"/>
      <c r="WGH1526" s="272"/>
      <c r="WGI1526" s="272"/>
      <c r="WGJ1526" s="272"/>
      <c r="WGK1526" s="272"/>
      <c r="WGL1526" s="272"/>
      <c r="WGM1526" s="272"/>
      <c r="WGN1526" s="272"/>
      <c r="WGO1526" s="272"/>
      <c r="WGP1526" s="272"/>
      <c r="WGQ1526" s="272"/>
      <c r="WGR1526" s="272"/>
      <c r="WGS1526" s="272"/>
      <c r="WGT1526" s="272"/>
      <c r="WGU1526" s="272"/>
      <c r="WGV1526" s="272"/>
      <c r="WGW1526" s="272"/>
      <c r="WGX1526" s="272"/>
      <c r="WGY1526" s="272"/>
      <c r="WGZ1526" s="272"/>
      <c r="WHA1526" s="272"/>
      <c r="WHB1526" s="272"/>
      <c r="WHC1526" s="272"/>
      <c r="WHD1526" s="272"/>
      <c r="WHE1526" s="272"/>
      <c r="WHF1526" s="272"/>
      <c r="WHG1526" s="272"/>
      <c r="WHH1526" s="272"/>
      <c r="WHI1526" s="272"/>
      <c r="WHJ1526" s="272"/>
      <c r="WHK1526" s="272"/>
      <c r="WHL1526" s="272"/>
      <c r="WHM1526" s="272"/>
      <c r="WHN1526" s="272"/>
      <c r="WHO1526" s="272"/>
      <c r="WHP1526" s="272"/>
      <c r="WHQ1526" s="272"/>
      <c r="WHR1526" s="272"/>
      <c r="WHS1526" s="272"/>
      <c r="WHT1526" s="272"/>
      <c r="WHU1526" s="272"/>
      <c r="WHV1526" s="272"/>
      <c r="WHW1526" s="272"/>
      <c r="WHX1526" s="272"/>
      <c r="WHY1526" s="272"/>
      <c r="WHZ1526" s="272"/>
      <c r="WIA1526" s="272"/>
      <c r="WIB1526" s="272"/>
      <c r="WIC1526" s="272"/>
      <c r="WID1526" s="272"/>
      <c r="WIE1526" s="272"/>
      <c r="WIF1526" s="272"/>
      <c r="WIG1526" s="272"/>
      <c r="WIH1526" s="272"/>
      <c r="WII1526" s="272"/>
      <c r="WIJ1526" s="272"/>
      <c r="WIK1526" s="272"/>
      <c r="WIL1526" s="272"/>
      <c r="WIM1526" s="272"/>
      <c r="WIN1526" s="272"/>
      <c r="WIO1526" s="272"/>
      <c r="WIP1526" s="272"/>
      <c r="WIQ1526" s="272"/>
      <c r="WIR1526" s="272"/>
      <c r="WIS1526" s="272"/>
      <c r="WIT1526" s="272"/>
      <c r="WIU1526" s="272"/>
      <c r="WIV1526" s="272"/>
      <c r="WIW1526" s="272"/>
      <c r="WIX1526" s="272"/>
      <c r="WIY1526" s="272"/>
      <c r="WIZ1526" s="272"/>
      <c r="WJA1526" s="272"/>
      <c r="WJB1526" s="272"/>
      <c r="WJC1526" s="272"/>
      <c r="WJD1526" s="272"/>
      <c r="WJE1526" s="272"/>
      <c r="WJF1526" s="272"/>
      <c r="WJG1526" s="272"/>
      <c r="WJH1526" s="272"/>
      <c r="WJI1526" s="272"/>
      <c r="WJJ1526" s="272"/>
      <c r="WJK1526" s="272"/>
      <c r="WJL1526" s="272"/>
      <c r="WJM1526" s="272"/>
      <c r="WJN1526" s="272"/>
      <c r="WJO1526" s="272"/>
      <c r="WJP1526" s="272"/>
      <c r="WJQ1526" s="272"/>
      <c r="WJR1526" s="272"/>
      <c r="WJS1526" s="272"/>
      <c r="WJT1526" s="272"/>
      <c r="WJU1526" s="272"/>
      <c r="WJV1526" s="272"/>
      <c r="WJW1526" s="272"/>
      <c r="WJX1526" s="272"/>
      <c r="WJY1526" s="272"/>
      <c r="WJZ1526" s="272"/>
      <c r="WKA1526" s="272"/>
      <c r="WKB1526" s="272"/>
      <c r="WKC1526" s="272"/>
      <c r="WKD1526" s="272"/>
      <c r="WKE1526" s="272"/>
      <c r="WKF1526" s="272"/>
      <c r="WKG1526" s="272"/>
      <c r="WKH1526" s="272"/>
      <c r="WKI1526" s="272"/>
      <c r="WKJ1526" s="272"/>
      <c r="WKK1526" s="272"/>
      <c r="WKL1526" s="272"/>
      <c r="WKM1526" s="272"/>
      <c r="WKN1526" s="272"/>
      <c r="WKO1526" s="272"/>
      <c r="WKP1526" s="272"/>
      <c r="WKQ1526" s="272"/>
      <c r="WKR1526" s="272"/>
      <c r="WKS1526" s="272"/>
      <c r="WKT1526" s="272"/>
      <c r="WKU1526" s="272"/>
      <c r="WKV1526" s="272"/>
      <c r="WKW1526" s="272"/>
      <c r="WKX1526" s="272"/>
      <c r="WKY1526" s="272"/>
      <c r="WKZ1526" s="272"/>
      <c r="WLA1526" s="272"/>
      <c r="WLB1526" s="272"/>
      <c r="WLC1526" s="272"/>
      <c r="WLD1526" s="272"/>
      <c r="WLE1526" s="272"/>
      <c r="WLF1526" s="272"/>
      <c r="WLG1526" s="272"/>
      <c r="WLH1526" s="272"/>
      <c r="WLI1526" s="272"/>
      <c r="WLJ1526" s="272"/>
      <c r="WLK1526" s="272"/>
      <c r="WLL1526" s="272"/>
      <c r="WLM1526" s="272"/>
      <c r="WLN1526" s="272"/>
      <c r="WLO1526" s="272"/>
      <c r="WLP1526" s="272"/>
      <c r="WLQ1526" s="272"/>
      <c r="WLR1526" s="272"/>
      <c r="WLS1526" s="272"/>
      <c r="WLT1526" s="272"/>
      <c r="WLU1526" s="272"/>
      <c r="WLV1526" s="272"/>
      <c r="WLW1526" s="272"/>
      <c r="WLX1526" s="272"/>
      <c r="WLY1526" s="272"/>
      <c r="WLZ1526" s="272"/>
      <c r="WMA1526" s="272"/>
      <c r="WMB1526" s="272"/>
      <c r="WMC1526" s="272"/>
      <c r="WMD1526" s="272"/>
      <c r="WME1526" s="272"/>
      <c r="WMF1526" s="272"/>
      <c r="WMG1526" s="272"/>
      <c r="WMH1526" s="272"/>
      <c r="WMI1526" s="272"/>
      <c r="WMJ1526" s="272"/>
      <c r="WMK1526" s="272"/>
      <c r="WML1526" s="272"/>
      <c r="WMM1526" s="272"/>
      <c r="WMN1526" s="272"/>
      <c r="WMO1526" s="272"/>
      <c r="WMP1526" s="272"/>
      <c r="WMQ1526" s="272"/>
      <c r="WMR1526" s="272"/>
      <c r="WMS1526" s="272"/>
      <c r="WMT1526" s="272"/>
      <c r="WMU1526" s="272"/>
      <c r="WMV1526" s="272"/>
      <c r="WMW1526" s="272"/>
      <c r="WMX1526" s="272"/>
      <c r="WMY1526" s="272"/>
      <c r="WMZ1526" s="272"/>
      <c r="WNA1526" s="272"/>
      <c r="WNB1526" s="272"/>
      <c r="WNC1526" s="272"/>
      <c r="WND1526" s="272"/>
      <c r="WNE1526" s="272"/>
      <c r="WNF1526" s="272"/>
      <c r="WNG1526" s="272"/>
      <c r="WNH1526" s="272"/>
      <c r="WNI1526" s="272"/>
      <c r="WNJ1526" s="272"/>
      <c r="WNK1526" s="272"/>
      <c r="WNL1526" s="272"/>
      <c r="WNM1526" s="272"/>
      <c r="WNN1526" s="272"/>
      <c r="WNO1526" s="272"/>
      <c r="WNP1526" s="272"/>
      <c r="WNQ1526" s="272"/>
      <c r="WNR1526" s="272"/>
      <c r="WNS1526" s="272"/>
      <c r="WNT1526" s="272"/>
      <c r="WNU1526" s="272"/>
      <c r="WNV1526" s="272"/>
      <c r="WNW1526" s="272"/>
      <c r="WNX1526" s="272"/>
      <c r="WNY1526" s="272"/>
      <c r="WNZ1526" s="272"/>
      <c r="WOA1526" s="272"/>
      <c r="WOB1526" s="272"/>
      <c r="WOC1526" s="272"/>
      <c r="WOD1526" s="272"/>
      <c r="WOE1526" s="272"/>
      <c r="WOF1526" s="272"/>
      <c r="WOG1526" s="272"/>
      <c r="WOH1526" s="272"/>
      <c r="WOI1526" s="272"/>
      <c r="WOJ1526" s="272"/>
      <c r="WOK1526" s="272"/>
      <c r="WOL1526" s="272"/>
      <c r="WOM1526" s="272"/>
      <c r="WON1526" s="272"/>
      <c r="WOO1526" s="272"/>
      <c r="WOP1526" s="272"/>
      <c r="WOQ1526" s="272"/>
      <c r="WOR1526" s="272"/>
      <c r="WOS1526" s="272"/>
      <c r="WOT1526" s="272"/>
      <c r="WOU1526" s="272"/>
      <c r="WOV1526" s="272"/>
      <c r="WOW1526" s="272"/>
      <c r="WOX1526" s="272"/>
      <c r="WOY1526" s="272"/>
      <c r="WOZ1526" s="272"/>
      <c r="WPA1526" s="272"/>
      <c r="WPB1526" s="272"/>
      <c r="WPC1526" s="272"/>
      <c r="WPD1526" s="272"/>
      <c r="WPE1526" s="272"/>
      <c r="WPF1526" s="272"/>
      <c r="WPG1526" s="272"/>
      <c r="WPH1526" s="272"/>
      <c r="WPI1526" s="272"/>
      <c r="WPJ1526" s="272"/>
      <c r="WPK1526" s="272"/>
      <c r="WPL1526" s="272"/>
      <c r="WPM1526" s="272"/>
      <c r="WPN1526" s="272"/>
      <c r="WPO1526" s="272"/>
      <c r="WPP1526" s="272"/>
      <c r="WPQ1526" s="272"/>
      <c r="WPR1526" s="272"/>
      <c r="WPS1526" s="272"/>
      <c r="WPT1526" s="272"/>
      <c r="WPU1526" s="272"/>
      <c r="WPV1526" s="272"/>
      <c r="WPW1526" s="272"/>
      <c r="WPX1526" s="272"/>
      <c r="WPY1526" s="272"/>
      <c r="WPZ1526" s="272"/>
      <c r="WQA1526" s="272"/>
      <c r="WQB1526" s="272"/>
      <c r="WQC1526" s="272"/>
      <c r="WQD1526" s="272"/>
      <c r="WQE1526" s="272"/>
      <c r="WQF1526" s="272"/>
      <c r="WQG1526" s="272"/>
      <c r="WQH1526" s="272"/>
      <c r="WQI1526" s="272"/>
      <c r="WQJ1526" s="272"/>
      <c r="WQK1526" s="272"/>
      <c r="WQL1526" s="272"/>
      <c r="WQM1526" s="272"/>
      <c r="WQN1526" s="272"/>
      <c r="WQO1526" s="272"/>
      <c r="WQP1526" s="272"/>
      <c r="WQQ1526" s="272"/>
      <c r="WQR1526" s="272"/>
      <c r="WQS1526" s="272"/>
      <c r="WQT1526" s="272"/>
      <c r="WQU1526" s="272"/>
      <c r="WQV1526" s="272"/>
      <c r="WQW1526" s="272"/>
      <c r="WQX1526" s="272"/>
      <c r="WQY1526" s="272"/>
      <c r="WQZ1526" s="272"/>
      <c r="WRA1526" s="272"/>
      <c r="WRB1526" s="272"/>
      <c r="WRC1526" s="272"/>
      <c r="WRD1526" s="272"/>
      <c r="WRE1526" s="272"/>
      <c r="WRF1526" s="272"/>
      <c r="WRG1526" s="272"/>
      <c r="WRH1526" s="272"/>
      <c r="WRI1526" s="272"/>
      <c r="WRJ1526" s="272"/>
      <c r="WRK1526" s="272"/>
      <c r="WRL1526" s="272"/>
      <c r="WRM1526" s="272"/>
      <c r="WRN1526" s="272"/>
      <c r="WRO1526" s="272"/>
      <c r="WRP1526" s="272"/>
      <c r="WRQ1526" s="272"/>
      <c r="WRR1526" s="272"/>
      <c r="WRS1526" s="272"/>
      <c r="WRT1526" s="272"/>
      <c r="WRU1526" s="272"/>
      <c r="WRV1526" s="272"/>
      <c r="WRW1526" s="272"/>
      <c r="WRX1526" s="272"/>
      <c r="WRY1526" s="272"/>
      <c r="WRZ1526" s="272"/>
      <c r="WSA1526" s="272"/>
      <c r="WSB1526" s="272"/>
      <c r="WSC1526" s="272"/>
      <c r="WSD1526" s="272"/>
      <c r="WSE1526" s="272"/>
      <c r="WSF1526" s="272"/>
      <c r="WSG1526" s="272"/>
      <c r="WSH1526" s="272"/>
      <c r="WSI1526" s="272"/>
      <c r="WSJ1526" s="272"/>
      <c r="WSK1526" s="272"/>
      <c r="WSL1526" s="272"/>
      <c r="WSM1526" s="272"/>
      <c r="WSN1526" s="272"/>
      <c r="WSO1526" s="272"/>
      <c r="WSP1526" s="272"/>
      <c r="WSQ1526" s="272"/>
      <c r="WSR1526" s="272"/>
      <c r="WSS1526" s="272"/>
      <c r="WST1526" s="272"/>
      <c r="WSU1526" s="272"/>
      <c r="WSV1526" s="272"/>
      <c r="WSW1526" s="272"/>
      <c r="WSX1526" s="272"/>
      <c r="WSY1526" s="272"/>
      <c r="WSZ1526" s="272"/>
      <c r="WTA1526" s="272"/>
      <c r="WTB1526" s="272"/>
      <c r="WTC1526" s="272"/>
      <c r="WTD1526" s="272"/>
      <c r="WTE1526" s="272"/>
      <c r="WTF1526" s="272"/>
      <c r="WTG1526" s="272"/>
      <c r="WTH1526" s="272"/>
      <c r="WTI1526" s="272"/>
      <c r="WTJ1526" s="272"/>
      <c r="WTK1526" s="272"/>
      <c r="WTL1526" s="272"/>
      <c r="WTM1526" s="272"/>
      <c r="WTN1526" s="272"/>
      <c r="WTO1526" s="272"/>
      <c r="WTP1526" s="272"/>
      <c r="WTQ1526" s="272"/>
      <c r="WTR1526" s="272"/>
      <c r="WTS1526" s="272"/>
      <c r="WTT1526" s="272"/>
      <c r="WTU1526" s="272"/>
      <c r="WTV1526" s="272"/>
      <c r="WTW1526" s="272"/>
      <c r="WTX1526" s="272"/>
      <c r="WTY1526" s="272"/>
      <c r="WTZ1526" s="272"/>
      <c r="WUA1526" s="272"/>
      <c r="WUB1526" s="272"/>
      <c r="WUC1526" s="272"/>
      <c r="WUD1526" s="272"/>
      <c r="WUE1526" s="272"/>
      <c r="WUF1526" s="272"/>
      <c r="WUG1526" s="272"/>
      <c r="WUH1526" s="272"/>
      <c r="WUI1526" s="272"/>
      <c r="WUJ1526" s="272"/>
      <c r="WUK1526" s="272"/>
      <c r="WUL1526" s="272"/>
      <c r="WUM1526" s="272"/>
      <c r="WUN1526" s="272"/>
      <c r="WUO1526" s="272"/>
      <c r="WUP1526" s="272"/>
      <c r="WUQ1526" s="272"/>
      <c r="WUR1526" s="272"/>
      <c r="WUS1526" s="272"/>
      <c r="WUT1526" s="272"/>
      <c r="WUU1526" s="272"/>
      <c r="WUV1526" s="272"/>
      <c r="WUW1526" s="272"/>
      <c r="WUX1526" s="272"/>
      <c r="WUY1526" s="272"/>
      <c r="WUZ1526" s="272"/>
      <c r="WVA1526" s="272"/>
      <c r="WVB1526" s="272"/>
      <c r="WVC1526" s="272"/>
      <c r="WVD1526" s="272"/>
      <c r="WVE1526" s="272"/>
      <c r="WVF1526" s="272"/>
      <c r="WVG1526" s="272"/>
      <c r="WVH1526" s="272"/>
      <c r="WVI1526" s="272"/>
      <c r="WVJ1526" s="272"/>
      <c r="WVK1526" s="272"/>
      <c r="WVL1526" s="272"/>
      <c r="WVM1526" s="272"/>
      <c r="WVN1526" s="272"/>
      <c r="WVO1526" s="272"/>
      <c r="WVP1526" s="272"/>
      <c r="WVQ1526" s="272"/>
      <c r="WVR1526" s="272"/>
      <c r="WVS1526" s="272"/>
      <c r="WVT1526" s="272"/>
      <c r="WVU1526" s="272"/>
      <c r="WVV1526" s="272"/>
      <c r="WVW1526" s="272"/>
      <c r="WVX1526" s="272"/>
      <c r="WVY1526" s="272"/>
      <c r="WVZ1526" s="272"/>
      <c r="WWA1526" s="272"/>
      <c r="WWB1526" s="272"/>
      <c r="WWC1526" s="272"/>
      <c r="WWD1526" s="272"/>
      <c r="WWE1526" s="272"/>
      <c r="WWF1526" s="272"/>
      <c r="WWG1526" s="272"/>
      <c r="WWH1526" s="272"/>
      <c r="WWI1526" s="272"/>
      <c r="WWJ1526" s="272"/>
      <c r="WWK1526" s="272"/>
      <c r="WWL1526" s="272"/>
      <c r="WWM1526" s="272"/>
      <c r="WWN1526" s="272"/>
      <c r="WWO1526" s="272"/>
      <c r="WWP1526" s="272"/>
      <c r="WWQ1526" s="272"/>
      <c r="WWR1526" s="272"/>
      <c r="WWS1526" s="272"/>
      <c r="WWT1526" s="272"/>
      <c r="WWU1526" s="272"/>
      <c r="WWV1526" s="272"/>
      <c r="WWW1526" s="272"/>
      <c r="WWX1526" s="272"/>
      <c r="WWY1526" s="272"/>
      <c r="WWZ1526" s="272"/>
      <c r="WXA1526" s="272"/>
      <c r="WXB1526" s="272"/>
      <c r="WXC1526" s="272"/>
      <c r="WXD1526" s="272"/>
      <c r="WXE1526" s="272"/>
      <c r="WXF1526" s="272"/>
      <c r="WXG1526" s="272"/>
      <c r="WXH1526" s="272"/>
      <c r="WXI1526" s="272"/>
      <c r="WXJ1526" s="272"/>
      <c r="WXK1526" s="272"/>
      <c r="WXL1526" s="272"/>
      <c r="WXM1526" s="272"/>
      <c r="WXN1526" s="272"/>
      <c r="WXO1526" s="272"/>
      <c r="WXP1526" s="272"/>
      <c r="WXQ1526" s="272"/>
      <c r="WXR1526" s="272"/>
      <c r="WXS1526" s="272"/>
      <c r="WXT1526" s="272"/>
      <c r="WXU1526" s="272"/>
      <c r="WXV1526" s="272"/>
      <c r="WXW1526" s="272"/>
      <c r="WXX1526" s="272"/>
      <c r="WXY1526" s="272"/>
      <c r="WXZ1526" s="272"/>
      <c r="WYA1526" s="272"/>
      <c r="WYB1526" s="272"/>
      <c r="WYC1526" s="272"/>
      <c r="WYD1526" s="272"/>
      <c r="WYE1526" s="272"/>
      <c r="WYF1526" s="272"/>
      <c r="WYG1526" s="272"/>
      <c r="WYH1526" s="272"/>
      <c r="WYI1526" s="272"/>
      <c r="WYJ1526" s="272"/>
      <c r="WYK1526" s="272"/>
      <c r="WYL1526" s="272"/>
      <c r="WYM1526" s="272"/>
      <c r="WYN1526" s="272"/>
      <c r="WYO1526" s="272"/>
      <c r="WYP1526" s="272"/>
      <c r="WYQ1526" s="272"/>
      <c r="WYR1526" s="272"/>
      <c r="WYS1526" s="272"/>
      <c r="WYT1526" s="272"/>
      <c r="WYU1526" s="272"/>
      <c r="WYV1526" s="272"/>
      <c r="WYW1526" s="272"/>
      <c r="WYX1526" s="272"/>
      <c r="WYY1526" s="272"/>
      <c r="WYZ1526" s="272"/>
      <c r="WZA1526" s="272"/>
      <c r="WZB1526" s="272"/>
      <c r="WZC1526" s="272"/>
      <c r="WZD1526" s="272"/>
      <c r="WZE1526" s="272"/>
      <c r="WZF1526" s="272"/>
      <c r="WZG1526" s="272"/>
      <c r="WZH1526" s="272"/>
      <c r="WZI1526" s="272"/>
      <c r="WZJ1526" s="272"/>
      <c r="WZK1526" s="272"/>
      <c r="WZL1526" s="272"/>
      <c r="WZM1526" s="272"/>
      <c r="WZN1526" s="272"/>
      <c r="WZO1526" s="272"/>
      <c r="WZP1526" s="272"/>
      <c r="WZQ1526" s="272"/>
      <c r="WZR1526" s="272"/>
      <c r="WZS1526" s="272"/>
      <c r="WZT1526" s="272"/>
      <c r="WZU1526" s="272"/>
      <c r="WZV1526" s="272"/>
      <c r="WZW1526" s="272"/>
      <c r="WZX1526" s="272"/>
      <c r="WZY1526" s="272"/>
      <c r="WZZ1526" s="272"/>
      <c r="XAA1526" s="272"/>
      <c r="XAB1526" s="272"/>
      <c r="XAC1526" s="272"/>
      <c r="XAD1526" s="272"/>
      <c r="XAE1526" s="272"/>
      <c r="XAF1526" s="272"/>
      <c r="XAG1526" s="272"/>
      <c r="XAH1526" s="272"/>
      <c r="XAI1526" s="272"/>
      <c r="XAJ1526" s="272"/>
      <c r="XAK1526" s="272"/>
      <c r="XAL1526" s="272"/>
      <c r="XAM1526" s="272"/>
      <c r="XAN1526" s="272"/>
      <c r="XAO1526" s="272"/>
      <c r="XAP1526" s="272"/>
      <c r="XAQ1526" s="272"/>
      <c r="XAR1526" s="272"/>
      <c r="XAS1526" s="272"/>
      <c r="XAT1526" s="272"/>
      <c r="XAU1526" s="272"/>
      <c r="XAV1526" s="272"/>
      <c r="XAW1526" s="272"/>
      <c r="XAX1526" s="272"/>
      <c r="XAY1526" s="272"/>
      <c r="XAZ1526" s="272"/>
      <c r="XBA1526" s="272"/>
      <c r="XBB1526" s="272"/>
      <c r="XBC1526" s="272"/>
      <c r="XBD1526" s="272"/>
      <c r="XBE1526" s="272"/>
      <c r="XBF1526" s="272"/>
      <c r="XBG1526" s="272"/>
      <c r="XBH1526" s="272"/>
      <c r="XBI1526" s="272"/>
      <c r="XBJ1526" s="272"/>
      <c r="XBK1526" s="272"/>
      <c r="XBL1526" s="272"/>
      <c r="XBM1526" s="272"/>
      <c r="XBN1526" s="272"/>
      <c r="XBO1526" s="272"/>
      <c r="XBP1526" s="272"/>
      <c r="XBQ1526" s="272"/>
      <c r="XBR1526" s="272"/>
      <c r="XBS1526" s="272"/>
      <c r="XBT1526" s="272"/>
      <c r="XBU1526" s="272"/>
      <c r="XBV1526" s="272"/>
      <c r="XBW1526" s="272"/>
      <c r="XBX1526" s="272"/>
      <c r="XBY1526" s="272"/>
      <c r="XBZ1526" s="272"/>
      <c r="XCA1526" s="272"/>
      <c r="XCB1526" s="272"/>
      <c r="XCC1526" s="272"/>
      <c r="XCD1526" s="272"/>
      <c r="XCE1526" s="272"/>
      <c r="XCF1526" s="272"/>
      <c r="XCG1526" s="272"/>
      <c r="XCH1526" s="272"/>
      <c r="XCI1526" s="272"/>
      <c r="XCJ1526" s="272"/>
      <c r="XCK1526" s="272"/>
      <c r="XCL1526" s="272"/>
      <c r="XCM1526" s="272"/>
      <c r="XCN1526" s="272"/>
      <c r="XCO1526" s="272"/>
      <c r="XCP1526" s="272"/>
      <c r="XCQ1526" s="272"/>
      <c r="XCR1526" s="272"/>
      <c r="XCS1526" s="272"/>
      <c r="XCT1526" s="272"/>
      <c r="XCU1526" s="272"/>
      <c r="XCV1526" s="272"/>
      <c r="XCW1526" s="272"/>
      <c r="XCX1526" s="272"/>
      <c r="XCY1526" s="272"/>
      <c r="XCZ1526" s="272"/>
      <c r="XDA1526" s="272"/>
      <c r="XDB1526" s="272"/>
      <c r="XDC1526" s="272"/>
      <c r="XDD1526" s="272"/>
      <c r="XDE1526" s="272"/>
      <c r="XDF1526" s="272"/>
      <c r="XDG1526" s="272"/>
      <c r="XDH1526" s="272"/>
      <c r="XDI1526" s="272"/>
      <c r="XDJ1526" s="272"/>
      <c r="XDK1526" s="272"/>
      <c r="XDL1526" s="272"/>
      <c r="XDM1526" s="272"/>
      <c r="XDN1526" s="272"/>
      <c r="XDO1526" s="272"/>
      <c r="XDP1526" s="272"/>
      <c r="XDQ1526" s="272"/>
      <c r="XDR1526" s="272"/>
      <c r="XDS1526" s="272"/>
      <c r="XDT1526" s="272"/>
      <c r="XDU1526" s="272"/>
      <c r="XDV1526" s="272"/>
      <c r="XDW1526" s="272"/>
      <c r="XDX1526" s="272"/>
      <c r="XDY1526" s="272"/>
      <c r="XDZ1526" s="272"/>
      <c r="XEA1526" s="272"/>
      <c r="XEB1526" s="272"/>
      <c r="XEC1526" s="272"/>
      <c r="XED1526" s="272"/>
      <c r="XEE1526" s="272"/>
      <c r="XEF1526" s="272"/>
      <c r="XEG1526" s="272"/>
      <c r="XEH1526" s="272"/>
      <c r="XEI1526" s="272"/>
      <c r="XEJ1526" s="272"/>
      <c r="XEK1526" s="272"/>
      <c r="XEL1526" s="272"/>
      <c r="XEM1526" s="272"/>
      <c r="XEN1526" s="272"/>
      <c r="XEO1526" s="272"/>
      <c r="XEP1526" s="272"/>
      <c r="XEQ1526" s="272"/>
      <c r="XER1526" s="272"/>
      <c r="XES1526" s="272"/>
      <c r="XET1526" s="272"/>
      <c r="XEU1526" s="272"/>
      <c r="XEV1526" s="272"/>
      <c r="XEW1526" s="272"/>
      <c r="XEX1526" s="272"/>
      <c r="XEY1526" s="272"/>
      <c r="XEZ1526" s="272"/>
      <c r="XFA1526" s="272"/>
      <c r="XFB1526" s="272"/>
      <c r="XFC1526" s="272"/>
      <c r="XFD1526" s="272"/>
    </row>
    <row r="1527" spans="1:16384" ht="15" x14ac:dyDescent="0.3">
      <c r="A1527" s="261"/>
      <c r="B1527" s="261"/>
      <c r="C1527" s="262"/>
      <c r="D1527" s="261"/>
      <c r="F1527" s="263"/>
      <c r="H1527" s="263"/>
      <c r="J1527" s="263"/>
      <c r="K1527" s="265"/>
      <c r="L1527" s="264"/>
      <c r="M1527" s="266"/>
      <c r="N1527" s="264"/>
      <c r="O1527" s="264"/>
      <c r="P1527" s="264"/>
      <c r="Q1527" s="265"/>
      <c r="R1527" s="264"/>
      <c r="S1527" s="267"/>
      <c r="T1527" s="268"/>
      <c r="U1527" s="268"/>
      <c r="V1527" s="269"/>
      <c r="W1527" s="264"/>
      <c r="X1527" s="264"/>
      <c r="Y1527" s="270"/>
      <c r="Z1527" s="264"/>
      <c r="AA1527" s="441"/>
      <c r="AB1527" s="441"/>
      <c r="AC1527" s="441"/>
      <c r="AD1527" s="441"/>
      <c r="AE1527" s="441"/>
      <c r="AF1527" s="441"/>
      <c r="AG1527" s="453"/>
      <c r="AH1527" s="271"/>
      <c r="AI1527" s="272"/>
      <c r="AJ1527" s="272"/>
      <c r="AK1527" s="272"/>
      <c r="AL1527" s="272"/>
      <c r="AM1527" s="272"/>
      <c r="AN1527" s="272"/>
      <c r="AO1527" s="272"/>
      <c r="AP1527" s="272"/>
      <c r="AQ1527" s="272"/>
      <c r="AR1527" s="272"/>
      <c r="AS1527" s="272"/>
      <c r="AT1527" s="272"/>
      <c r="AU1527" s="272"/>
      <c r="AV1527" s="272"/>
      <c r="AW1527" s="272"/>
      <c r="AX1527" s="272"/>
      <c r="AY1527" s="272"/>
      <c r="AZ1527" s="272"/>
      <c r="BA1527" s="272"/>
      <c r="BB1527" s="272"/>
      <c r="BC1527" s="272"/>
      <c r="BD1527" s="272"/>
      <c r="BE1527" s="272"/>
      <c r="BF1527" s="272"/>
      <c r="BG1527" s="272"/>
      <c r="BH1527" s="272"/>
      <c r="BI1527" s="272"/>
      <c r="BJ1527" s="272"/>
      <c r="BK1527" s="272"/>
      <c r="BL1527" s="272"/>
      <c r="BM1527" s="272"/>
      <c r="BN1527" s="272"/>
      <c r="BO1527" s="272"/>
      <c r="BP1527" s="272"/>
      <c r="BQ1527" s="272"/>
      <c r="BR1527" s="272"/>
      <c r="BS1527" s="272"/>
      <c r="BT1527" s="272"/>
      <c r="BU1527" s="272"/>
      <c r="BV1527" s="272"/>
      <c r="BW1527" s="272"/>
      <c r="BX1527" s="272"/>
      <c r="BY1527" s="272"/>
      <c r="BZ1527" s="272"/>
      <c r="CA1527" s="272"/>
      <c r="CB1527" s="272"/>
      <c r="CC1527" s="272"/>
      <c r="CD1527" s="272"/>
      <c r="CE1527" s="272"/>
      <c r="CF1527" s="272"/>
      <c r="CG1527" s="272"/>
      <c r="CH1527" s="272"/>
      <c r="CI1527" s="272"/>
      <c r="CJ1527" s="272"/>
      <c r="CK1527" s="272"/>
      <c r="CL1527" s="272"/>
      <c r="CM1527" s="272"/>
      <c r="CN1527" s="272"/>
      <c r="CO1527" s="272"/>
      <c r="CP1527" s="272"/>
      <c r="CQ1527" s="272"/>
      <c r="CR1527" s="272"/>
      <c r="CS1527" s="272"/>
      <c r="CT1527" s="272"/>
      <c r="CU1527" s="272"/>
      <c r="CV1527" s="272"/>
      <c r="CW1527" s="272"/>
      <c r="CX1527" s="272"/>
      <c r="CY1527" s="272"/>
      <c r="CZ1527" s="272"/>
      <c r="DA1527" s="272"/>
      <c r="DB1527" s="272"/>
      <c r="DC1527" s="272"/>
      <c r="DD1527" s="272"/>
      <c r="DE1527" s="272"/>
      <c r="DF1527" s="272"/>
      <c r="DG1527" s="272"/>
      <c r="DH1527" s="272"/>
      <c r="DI1527" s="272"/>
      <c r="DJ1527" s="272"/>
      <c r="DK1527" s="272"/>
      <c r="DL1527" s="272"/>
      <c r="DM1527" s="272"/>
      <c r="DN1527" s="272"/>
      <c r="DO1527" s="272"/>
      <c r="DP1527" s="272"/>
      <c r="DQ1527" s="272"/>
      <c r="DR1527" s="272"/>
      <c r="DS1527" s="272"/>
      <c r="DT1527" s="272"/>
      <c r="DU1527" s="272"/>
      <c r="DV1527" s="272"/>
      <c r="DW1527" s="272"/>
      <c r="DX1527" s="272"/>
      <c r="DY1527" s="272"/>
      <c r="DZ1527" s="272"/>
      <c r="EA1527" s="272"/>
      <c r="EB1527" s="272"/>
      <c r="EC1527" s="272"/>
      <c r="ED1527" s="272"/>
      <c r="EE1527" s="272"/>
      <c r="EF1527" s="272"/>
      <c r="EG1527" s="272"/>
      <c r="EH1527" s="272"/>
      <c r="EI1527" s="272"/>
      <c r="EJ1527" s="272"/>
      <c r="EK1527" s="272"/>
      <c r="EL1527" s="272"/>
      <c r="EM1527" s="272"/>
      <c r="EN1527" s="272"/>
      <c r="EO1527" s="272"/>
      <c r="EP1527" s="272"/>
      <c r="EQ1527" s="272"/>
      <c r="ER1527" s="272"/>
      <c r="ES1527" s="272"/>
      <c r="ET1527" s="272"/>
      <c r="EU1527" s="272"/>
      <c r="EV1527" s="272"/>
      <c r="EW1527" s="272"/>
      <c r="EX1527" s="272"/>
      <c r="EY1527" s="272"/>
      <c r="EZ1527" s="272"/>
      <c r="FA1527" s="272"/>
      <c r="FB1527" s="272"/>
      <c r="FC1527" s="272"/>
      <c r="FD1527" s="272"/>
      <c r="FE1527" s="272"/>
      <c r="FF1527" s="272"/>
      <c r="FG1527" s="272"/>
      <c r="FH1527" s="272"/>
      <c r="FI1527" s="272"/>
      <c r="FJ1527" s="272"/>
      <c r="FK1527" s="272"/>
      <c r="FL1527" s="272"/>
      <c r="FM1527" s="272"/>
      <c r="FN1527" s="272"/>
      <c r="FO1527" s="272"/>
      <c r="FP1527" s="272"/>
      <c r="FQ1527" s="272"/>
      <c r="FR1527" s="272"/>
      <c r="FS1527" s="272"/>
      <c r="FT1527" s="272"/>
      <c r="FU1527" s="272"/>
      <c r="FV1527" s="272"/>
      <c r="FW1527" s="272"/>
      <c r="FX1527" s="272"/>
      <c r="FY1527" s="272"/>
      <c r="FZ1527" s="272"/>
      <c r="GA1527" s="272"/>
      <c r="GB1527" s="272"/>
      <c r="GC1527" s="272"/>
      <c r="GD1527" s="272"/>
      <c r="GE1527" s="272"/>
      <c r="GF1527" s="272"/>
      <c r="GG1527" s="272"/>
      <c r="GH1527" s="272"/>
      <c r="GI1527" s="272"/>
      <c r="GJ1527" s="272"/>
      <c r="GK1527" s="272"/>
      <c r="GL1527" s="272"/>
      <c r="GM1527" s="272"/>
      <c r="GN1527" s="272"/>
      <c r="GO1527" s="272"/>
      <c r="GP1527" s="272"/>
      <c r="GQ1527" s="272"/>
      <c r="GR1527" s="272"/>
      <c r="GS1527" s="272"/>
      <c r="GT1527" s="272"/>
      <c r="GU1527" s="272"/>
      <c r="GV1527" s="272"/>
      <c r="GW1527" s="272"/>
      <c r="GX1527" s="272"/>
      <c r="GY1527" s="272"/>
      <c r="GZ1527" s="272"/>
      <c r="HA1527" s="272"/>
      <c r="HB1527" s="272"/>
      <c r="HC1527" s="272"/>
      <c r="HD1527" s="272"/>
      <c r="HE1527" s="272"/>
      <c r="HF1527" s="272"/>
      <c r="HG1527" s="272"/>
      <c r="HH1527" s="272"/>
      <c r="HI1527" s="272"/>
      <c r="HJ1527" s="272"/>
      <c r="HK1527" s="272"/>
      <c r="HL1527" s="272"/>
      <c r="HM1527" s="272"/>
      <c r="HN1527" s="272"/>
      <c r="HO1527" s="272"/>
      <c r="HP1527" s="272"/>
      <c r="HQ1527" s="272"/>
      <c r="HR1527" s="272"/>
      <c r="HS1527" s="272"/>
      <c r="HT1527" s="272"/>
      <c r="HU1527" s="272"/>
      <c r="HV1527" s="272"/>
      <c r="HW1527" s="272"/>
      <c r="HX1527" s="272"/>
      <c r="HY1527" s="272"/>
      <c r="HZ1527" s="272"/>
      <c r="IA1527" s="272"/>
      <c r="IB1527" s="272"/>
      <c r="IC1527" s="272"/>
      <c r="ID1527" s="272"/>
      <c r="IE1527" s="272"/>
      <c r="IF1527" s="272"/>
      <c r="IG1527" s="272"/>
      <c r="IH1527" s="272"/>
      <c r="II1527" s="272"/>
      <c r="IJ1527" s="272"/>
      <c r="IK1527" s="272"/>
      <c r="IL1527" s="272"/>
      <c r="IM1527" s="272"/>
      <c r="IN1527" s="272"/>
      <c r="IO1527" s="272"/>
      <c r="IP1527" s="272"/>
      <c r="IQ1527" s="272"/>
      <c r="IR1527" s="272"/>
      <c r="IS1527" s="272"/>
      <c r="IT1527" s="272"/>
      <c r="IU1527" s="272"/>
      <c r="IV1527" s="272"/>
      <c r="IW1527" s="272"/>
      <c r="IX1527" s="272"/>
      <c r="IY1527" s="272"/>
      <c r="IZ1527" s="272"/>
      <c r="JA1527" s="272"/>
      <c r="JB1527" s="272"/>
      <c r="JC1527" s="272"/>
      <c r="JD1527" s="272"/>
      <c r="JE1527" s="272"/>
      <c r="JF1527" s="272"/>
      <c r="JG1527" s="272"/>
      <c r="JH1527" s="272"/>
      <c r="JI1527" s="272"/>
      <c r="JJ1527" s="272"/>
      <c r="JK1527" s="272"/>
      <c r="JL1527" s="272"/>
      <c r="JM1527" s="272"/>
      <c r="JN1527" s="272"/>
      <c r="JO1527" s="272"/>
      <c r="JP1527" s="272"/>
      <c r="JQ1527" s="272"/>
      <c r="JR1527" s="272"/>
      <c r="JS1527" s="272"/>
      <c r="JT1527" s="272"/>
      <c r="JU1527" s="272"/>
      <c r="JV1527" s="272"/>
      <c r="JW1527" s="272"/>
      <c r="JX1527" s="272"/>
      <c r="JY1527" s="272"/>
      <c r="JZ1527" s="272"/>
      <c r="KA1527" s="272"/>
      <c r="KB1527" s="272"/>
      <c r="KC1527" s="272"/>
      <c r="KD1527" s="272"/>
      <c r="KE1527" s="272"/>
      <c r="KF1527" s="272"/>
      <c r="KG1527" s="272"/>
      <c r="KH1527" s="272"/>
      <c r="KI1527" s="272"/>
      <c r="KJ1527" s="272"/>
      <c r="KK1527" s="272"/>
      <c r="KL1527" s="272"/>
      <c r="KM1527" s="272"/>
      <c r="KN1527" s="272"/>
      <c r="KO1527" s="272"/>
      <c r="KP1527" s="272"/>
      <c r="KQ1527" s="272"/>
      <c r="KR1527" s="272"/>
      <c r="KS1527" s="272"/>
      <c r="KT1527" s="272"/>
      <c r="KU1527" s="272"/>
      <c r="KV1527" s="272"/>
      <c r="KW1527" s="272"/>
      <c r="KX1527" s="272"/>
      <c r="KY1527" s="272"/>
      <c r="KZ1527" s="272"/>
      <c r="LA1527" s="272"/>
      <c r="LB1527" s="272"/>
      <c r="LC1527" s="272"/>
      <c r="LD1527" s="272"/>
      <c r="LE1527" s="272"/>
      <c r="LF1527" s="272"/>
      <c r="LG1527" s="272"/>
      <c r="LH1527" s="272"/>
      <c r="LI1527" s="272"/>
      <c r="LJ1527" s="272"/>
      <c r="LK1527" s="272"/>
      <c r="LL1527" s="272"/>
      <c r="LM1527" s="272"/>
      <c r="LN1527" s="272"/>
      <c r="LO1527" s="272"/>
      <c r="LP1527" s="272"/>
      <c r="LQ1527" s="272"/>
      <c r="LR1527" s="272"/>
      <c r="LS1527" s="272"/>
      <c r="LT1527" s="272"/>
      <c r="LU1527" s="272"/>
      <c r="LV1527" s="272"/>
      <c r="LW1527" s="272"/>
      <c r="LX1527" s="272"/>
      <c r="LY1527" s="272"/>
      <c r="LZ1527" s="272"/>
      <c r="MA1527" s="272"/>
      <c r="MB1527" s="272"/>
      <c r="MC1527" s="272"/>
      <c r="MD1527" s="272"/>
      <c r="ME1527" s="272"/>
      <c r="MF1527" s="272"/>
      <c r="MG1527" s="272"/>
      <c r="MH1527" s="272"/>
      <c r="MI1527" s="272"/>
      <c r="MJ1527" s="272"/>
      <c r="MK1527" s="272"/>
      <c r="ML1527" s="272"/>
      <c r="MM1527" s="272"/>
      <c r="MN1527" s="272"/>
      <c r="MO1527" s="272"/>
      <c r="MP1527" s="272"/>
      <c r="MQ1527" s="272"/>
      <c r="MR1527" s="272"/>
      <c r="MS1527" s="272"/>
      <c r="MT1527" s="272"/>
      <c r="MU1527" s="272"/>
      <c r="MV1527" s="272"/>
      <c r="MW1527" s="272"/>
      <c r="MX1527" s="272"/>
      <c r="MY1527" s="272"/>
      <c r="MZ1527" s="272"/>
      <c r="NA1527" s="272"/>
      <c r="NB1527" s="272"/>
      <c r="NC1527" s="272"/>
      <c r="ND1527" s="272"/>
      <c r="NE1527" s="272"/>
      <c r="NF1527" s="272"/>
      <c r="NG1527" s="272"/>
      <c r="NH1527" s="272"/>
      <c r="NI1527" s="272"/>
      <c r="NJ1527" s="272"/>
      <c r="NK1527" s="272"/>
      <c r="NL1527" s="272"/>
      <c r="NM1527" s="272"/>
      <c r="NN1527" s="272"/>
      <c r="NO1527" s="272"/>
      <c r="NP1527" s="272"/>
      <c r="NQ1527" s="272"/>
      <c r="NR1527" s="272"/>
      <c r="NS1527" s="272"/>
      <c r="NT1527" s="272"/>
      <c r="NU1527" s="272"/>
      <c r="NV1527" s="272"/>
      <c r="NW1527" s="272"/>
      <c r="NX1527" s="272"/>
      <c r="NY1527" s="272"/>
      <c r="NZ1527" s="272"/>
      <c r="OA1527" s="272"/>
      <c r="OB1527" s="272"/>
      <c r="OC1527" s="272"/>
      <c r="OD1527" s="272"/>
      <c r="OE1527" s="272"/>
      <c r="OF1527" s="272"/>
      <c r="OG1527" s="272"/>
      <c r="OH1527" s="272"/>
      <c r="OI1527" s="272"/>
      <c r="OJ1527" s="272"/>
      <c r="OK1527" s="272"/>
      <c r="OL1527" s="272"/>
      <c r="OM1527" s="272"/>
      <c r="ON1527" s="272"/>
      <c r="OO1527" s="272"/>
      <c r="OP1527" s="272"/>
      <c r="OQ1527" s="272"/>
      <c r="OR1527" s="272"/>
      <c r="OS1527" s="272"/>
      <c r="OT1527" s="272"/>
      <c r="OU1527" s="272"/>
      <c r="OV1527" s="272"/>
      <c r="OW1527" s="272"/>
      <c r="OX1527" s="272"/>
      <c r="OY1527" s="272"/>
      <c r="OZ1527" s="272"/>
      <c r="PA1527" s="272"/>
      <c r="PB1527" s="272"/>
      <c r="PC1527" s="272"/>
      <c r="PD1527" s="272"/>
      <c r="PE1527" s="272"/>
      <c r="PF1527" s="272"/>
      <c r="PG1527" s="272"/>
      <c r="PH1527" s="272"/>
      <c r="PI1527" s="272"/>
      <c r="PJ1527" s="272"/>
      <c r="PK1527" s="272"/>
      <c r="PL1527" s="272"/>
      <c r="PM1527" s="272"/>
      <c r="PN1527" s="272"/>
      <c r="PO1527" s="272"/>
      <c r="PP1527" s="272"/>
      <c r="PQ1527" s="272"/>
      <c r="PR1527" s="272"/>
      <c r="PS1527" s="272"/>
      <c r="PT1527" s="272"/>
      <c r="PU1527" s="272"/>
      <c r="PV1527" s="272"/>
      <c r="PW1527" s="272"/>
      <c r="PX1527" s="272"/>
      <c r="PY1527" s="272"/>
      <c r="PZ1527" s="272"/>
      <c r="QA1527" s="272"/>
      <c r="QB1527" s="272"/>
      <c r="QC1527" s="272"/>
      <c r="QD1527" s="272"/>
      <c r="QE1527" s="272"/>
      <c r="QF1527" s="272"/>
      <c r="QG1527" s="272"/>
      <c r="QH1527" s="272"/>
      <c r="QI1527" s="272"/>
      <c r="QJ1527" s="272"/>
      <c r="QK1527" s="272"/>
      <c r="QL1527" s="272"/>
      <c r="QM1527" s="272"/>
      <c r="QN1527" s="272"/>
      <c r="QO1527" s="272"/>
      <c r="QP1527" s="272"/>
      <c r="QQ1527" s="272"/>
      <c r="QR1527" s="272"/>
      <c r="QS1527" s="272"/>
      <c r="QT1527" s="272"/>
      <c r="QU1527" s="272"/>
      <c r="QV1527" s="272"/>
      <c r="QW1527" s="272"/>
      <c r="QX1527" s="272"/>
      <c r="QY1527" s="272"/>
      <c r="QZ1527" s="272"/>
      <c r="RA1527" s="272"/>
      <c r="RB1527" s="272"/>
      <c r="RC1527" s="272"/>
      <c r="RD1527" s="272"/>
      <c r="RE1527" s="272"/>
      <c r="RF1527" s="272"/>
      <c r="RG1527" s="272"/>
      <c r="RH1527" s="272"/>
      <c r="RI1527" s="272"/>
      <c r="RJ1527" s="272"/>
      <c r="RK1527" s="272"/>
      <c r="RL1527" s="272"/>
      <c r="RM1527" s="272"/>
      <c r="RN1527" s="272"/>
      <c r="RO1527" s="272"/>
      <c r="RP1527" s="272"/>
      <c r="RQ1527" s="272"/>
      <c r="RR1527" s="272"/>
      <c r="RS1527" s="272"/>
      <c r="RT1527" s="272"/>
      <c r="RU1527" s="272"/>
      <c r="RV1527" s="272"/>
      <c r="RW1527" s="272"/>
      <c r="RX1527" s="272"/>
      <c r="RY1527" s="272"/>
      <c r="RZ1527" s="272"/>
      <c r="SA1527" s="272"/>
      <c r="SB1527" s="272"/>
      <c r="SC1527" s="272"/>
      <c r="SD1527" s="272"/>
      <c r="SE1527" s="272"/>
      <c r="SF1527" s="272"/>
      <c r="SG1527" s="272"/>
      <c r="SH1527" s="272"/>
      <c r="SI1527" s="272"/>
      <c r="SJ1527" s="272"/>
      <c r="SK1527" s="272"/>
      <c r="SL1527" s="272"/>
      <c r="SM1527" s="272"/>
      <c r="SN1527" s="272"/>
      <c r="SO1527" s="272"/>
      <c r="SP1527" s="272"/>
      <c r="SQ1527" s="272"/>
      <c r="SR1527" s="272"/>
      <c r="SS1527" s="272"/>
      <c r="ST1527" s="272"/>
      <c r="SU1527" s="272"/>
      <c r="SV1527" s="272"/>
      <c r="SW1527" s="272"/>
      <c r="SX1527" s="272"/>
      <c r="SY1527" s="272"/>
      <c r="SZ1527" s="272"/>
      <c r="TA1527" s="272"/>
      <c r="TB1527" s="272"/>
      <c r="TC1527" s="272"/>
      <c r="TD1527" s="272"/>
      <c r="TE1527" s="272"/>
      <c r="TF1527" s="272"/>
      <c r="TG1527" s="272"/>
      <c r="TH1527" s="272"/>
      <c r="TI1527" s="272"/>
      <c r="TJ1527" s="272"/>
      <c r="TK1527" s="272"/>
      <c r="TL1527" s="272"/>
      <c r="TM1527" s="272"/>
      <c r="TN1527" s="272"/>
      <c r="TO1527" s="272"/>
      <c r="TP1527" s="272"/>
      <c r="TQ1527" s="272"/>
      <c r="TR1527" s="272"/>
      <c r="TS1527" s="272"/>
      <c r="TT1527" s="272"/>
      <c r="TU1527" s="272"/>
      <c r="TV1527" s="272"/>
      <c r="TW1527" s="272"/>
      <c r="TX1527" s="272"/>
      <c r="TY1527" s="272"/>
      <c r="TZ1527" s="272"/>
      <c r="UA1527" s="272"/>
      <c r="UB1527" s="272"/>
      <c r="UC1527" s="272"/>
      <c r="UD1527" s="272"/>
      <c r="UE1527" s="272"/>
      <c r="UF1527" s="272"/>
      <c r="UG1527" s="272"/>
      <c r="UH1527" s="272"/>
      <c r="UI1527" s="272"/>
      <c r="UJ1527" s="272"/>
      <c r="UK1527" s="272"/>
      <c r="UL1527" s="272"/>
      <c r="UM1527" s="272"/>
      <c r="UN1527" s="272"/>
      <c r="UO1527" s="272"/>
      <c r="UP1527" s="272"/>
      <c r="UQ1527" s="272"/>
      <c r="UR1527" s="272"/>
      <c r="US1527" s="272"/>
      <c r="UT1527" s="272"/>
      <c r="UU1527" s="272"/>
      <c r="UV1527" s="272"/>
      <c r="UW1527" s="272"/>
      <c r="UX1527" s="272"/>
      <c r="UY1527" s="272"/>
      <c r="UZ1527" s="272"/>
      <c r="VA1527" s="272"/>
      <c r="VB1527" s="272"/>
      <c r="VC1527" s="272"/>
      <c r="VD1527" s="272"/>
      <c r="VE1527" s="272"/>
      <c r="VF1527" s="272"/>
      <c r="VG1527" s="272"/>
      <c r="VH1527" s="272"/>
      <c r="VI1527" s="272"/>
      <c r="VJ1527" s="272"/>
      <c r="VK1527" s="272"/>
      <c r="VL1527" s="272"/>
      <c r="VM1527" s="272"/>
      <c r="VN1527" s="272"/>
      <c r="VO1527" s="272"/>
      <c r="VP1527" s="272"/>
      <c r="VQ1527" s="272"/>
      <c r="VR1527" s="272"/>
      <c r="VS1527" s="272"/>
      <c r="VT1527" s="272"/>
      <c r="VU1527" s="272"/>
      <c r="VV1527" s="272"/>
      <c r="VW1527" s="272"/>
      <c r="VX1527" s="272"/>
      <c r="VY1527" s="272"/>
      <c r="VZ1527" s="272"/>
      <c r="WA1527" s="272"/>
      <c r="WB1527" s="272"/>
      <c r="WC1527" s="272"/>
      <c r="WD1527" s="272"/>
      <c r="WE1527" s="272"/>
      <c r="WF1527" s="272"/>
      <c r="WG1527" s="272"/>
      <c r="WH1527" s="272"/>
      <c r="WI1527" s="272"/>
      <c r="WJ1527" s="272"/>
      <c r="WK1527" s="272"/>
      <c r="WL1527" s="272"/>
      <c r="WM1527" s="272"/>
      <c r="WN1527" s="272"/>
      <c r="WO1527" s="272"/>
      <c r="WP1527" s="272"/>
      <c r="WQ1527" s="272"/>
      <c r="WR1527" s="272"/>
      <c r="WS1527" s="272"/>
      <c r="WT1527" s="272"/>
      <c r="WU1527" s="272"/>
      <c r="WV1527" s="272"/>
      <c r="WW1527" s="272"/>
      <c r="WX1527" s="272"/>
      <c r="WY1527" s="272"/>
      <c r="WZ1527" s="272"/>
      <c r="XA1527" s="272"/>
      <c r="XB1527" s="272"/>
      <c r="XC1527" s="272"/>
      <c r="XD1527" s="272"/>
      <c r="XE1527" s="272"/>
      <c r="XF1527" s="272"/>
      <c r="XG1527" s="272"/>
      <c r="XH1527" s="272"/>
      <c r="XI1527" s="272"/>
      <c r="XJ1527" s="272"/>
      <c r="XK1527" s="272"/>
      <c r="XL1527" s="272"/>
      <c r="XM1527" s="272"/>
      <c r="XN1527" s="272"/>
      <c r="XO1527" s="272"/>
      <c r="XP1527" s="272"/>
      <c r="XQ1527" s="272"/>
      <c r="XR1527" s="272"/>
      <c r="XS1527" s="272"/>
      <c r="XT1527" s="272"/>
      <c r="XU1527" s="272"/>
      <c r="XV1527" s="272"/>
      <c r="XW1527" s="272"/>
      <c r="XX1527" s="272"/>
      <c r="XY1527" s="272"/>
      <c r="XZ1527" s="272"/>
      <c r="YA1527" s="272"/>
      <c r="YB1527" s="272"/>
      <c r="YC1527" s="272"/>
      <c r="YD1527" s="272"/>
      <c r="YE1527" s="272"/>
      <c r="YF1527" s="272"/>
      <c r="YG1527" s="272"/>
      <c r="YH1527" s="272"/>
      <c r="YI1527" s="272"/>
      <c r="YJ1527" s="272"/>
      <c r="YK1527" s="272"/>
      <c r="YL1527" s="272"/>
      <c r="YM1527" s="272"/>
      <c r="YN1527" s="272"/>
      <c r="YO1527" s="272"/>
      <c r="YP1527" s="272"/>
      <c r="YQ1527" s="272"/>
      <c r="YR1527" s="272"/>
      <c r="YS1527" s="272"/>
      <c r="YT1527" s="272"/>
      <c r="YU1527" s="272"/>
      <c r="YV1527" s="272"/>
      <c r="YW1527" s="272"/>
      <c r="YX1527" s="272"/>
      <c r="YY1527" s="272"/>
      <c r="YZ1527" s="272"/>
      <c r="ZA1527" s="272"/>
      <c r="ZB1527" s="272"/>
      <c r="ZC1527" s="272"/>
      <c r="ZD1527" s="272"/>
      <c r="ZE1527" s="272"/>
      <c r="ZF1527" s="272"/>
      <c r="ZG1527" s="272"/>
      <c r="ZH1527" s="272"/>
      <c r="ZI1527" s="272"/>
      <c r="ZJ1527" s="272"/>
      <c r="ZK1527" s="272"/>
      <c r="ZL1527" s="272"/>
      <c r="ZM1527" s="272"/>
      <c r="ZN1527" s="272"/>
      <c r="ZO1527" s="272"/>
      <c r="ZP1527" s="272"/>
      <c r="ZQ1527" s="272"/>
      <c r="ZR1527" s="272"/>
      <c r="ZS1527" s="272"/>
      <c r="ZT1527" s="272"/>
      <c r="ZU1527" s="272"/>
      <c r="ZV1527" s="272"/>
      <c r="ZW1527" s="272"/>
      <c r="ZX1527" s="272"/>
      <c r="ZY1527" s="272"/>
      <c r="ZZ1527" s="272"/>
      <c r="AAA1527" s="272"/>
      <c r="AAB1527" s="272"/>
      <c r="AAC1527" s="272"/>
      <c r="AAD1527" s="272"/>
      <c r="AAE1527" s="272"/>
      <c r="AAF1527" s="272"/>
      <c r="AAG1527" s="272"/>
      <c r="AAH1527" s="272"/>
      <c r="AAI1527" s="272"/>
      <c r="AAJ1527" s="272"/>
      <c r="AAK1527" s="272"/>
      <c r="AAL1527" s="272"/>
      <c r="AAM1527" s="272"/>
      <c r="AAN1527" s="272"/>
      <c r="AAO1527" s="272"/>
      <c r="AAP1527" s="272"/>
      <c r="AAQ1527" s="272"/>
      <c r="AAR1527" s="272"/>
      <c r="AAS1527" s="272"/>
      <c r="AAT1527" s="272"/>
      <c r="AAU1527" s="272"/>
      <c r="AAV1527" s="272"/>
      <c r="AAW1527" s="272"/>
      <c r="AAX1527" s="272"/>
      <c r="AAY1527" s="272"/>
      <c r="AAZ1527" s="272"/>
      <c r="ABA1527" s="272"/>
      <c r="ABB1527" s="272"/>
      <c r="ABC1527" s="272"/>
      <c r="ABD1527" s="272"/>
      <c r="ABE1527" s="272"/>
      <c r="ABF1527" s="272"/>
      <c r="ABG1527" s="272"/>
      <c r="ABH1527" s="272"/>
      <c r="ABI1527" s="272"/>
      <c r="ABJ1527" s="272"/>
      <c r="ABK1527" s="272"/>
      <c r="ABL1527" s="272"/>
      <c r="ABM1527" s="272"/>
      <c r="ABN1527" s="272"/>
      <c r="ABO1527" s="272"/>
      <c r="ABP1527" s="272"/>
      <c r="ABQ1527" s="272"/>
      <c r="ABR1527" s="272"/>
      <c r="ABS1527" s="272"/>
      <c r="ABT1527" s="272"/>
      <c r="ABU1527" s="272"/>
      <c r="ABV1527" s="272"/>
      <c r="ABW1527" s="272"/>
      <c r="ABX1527" s="272"/>
      <c r="ABY1527" s="272"/>
      <c r="ABZ1527" s="272"/>
      <c r="ACA1527" s="272"/>
      <c r="ACB1527" s="272"/>
      <c r="ACC1527" s="272"/>
      <c r="ACD1527" s="272"/>
      <c r="ACE1527" s="272"/>
      <c r="ACF1527" s="272"/>
      <c r="ACG1527" s="272"/>
      <c r="ACH1527" s="272"/>
      <c r="ACI1527" s="272"/>
      <c r="ACJ1527" s="272"/>
      <c r="ACK1527" s="272"/>
      <c r="ACL1527" s="272"/>
      <c r="ACM1527" s="272"/>
      <c r="ACN1527" s="272"/>
      <c r="ACO1527" s="272"/>
      <c r="ACP1527" s="272"/>
      <c r="ACQ1527" s="272"/>
      <c r="ACR1527" s="272"/>
      <c r="ACS1527" s="272"/>
      <c r="ACT1527" s="272"/>
      <c r="ACU1527" s="272"/>
      <c r="ACV1527" s="272"/>
      <c r="ACW1527" s="272"/>
      <c r="ACX1527" s="272"/>
      <c r="ACY1527" s="272"/>
      <c r="ACZ1527" s="272"/>
      <c r="ADA1527" s="272"/>
      <c r="ADB1527" s="272"/>
      <c r="ADC1527" s="272"/>
      <c r="ADD1527" s="272"/>
      <c r="ADE1527" s="272"/>
      <c r="ADF1527" s="272"/>
      <c r="ADG1527" s="272"/>
      <c r="ADH1527" s="272"/>
      <c r="ADI1527" s="272"/>
      <c r="ADJ1527" s="272"/>
      <c r="ADK1527" s="272"/>
      <c r="ADL1527" s="272"/>
      <c r="ADM1527" s="272"/>
      <c r="ADN1527" s="272"/>
      <c r="ADO1527" s="272"/>
      <c r="ADP1527" s="272"/>
      <c r="ADQ1527" s="272"/>
      <c r="ADR1527" s="272"/>
      <c r="ADS1527" s="272"/>
      <c r="ADT1527" s="272"/>
      <c r="ADU1527" s="272"/>
      <c r="ADV1527" s="272"/>
      <c r="ADW1527" s="272"/>
      <c r="ADX1527" s="272"/>
      <c r="ADY1527" s="272"/>
      <c r="ADZ1527" s="272"/>
      <c r="AEA1527" s="272"/>
      <c r="AEB1527" s="272"/>
      <c r="AEC1527" s="272"/>
      <c r="AED1527" s="272"/>
      <c r="AEE1527" s="272"/>
      <c r="AEF1527" s="272"/>
      <c r="AEG1527" s="272"/>
      <c r="AEH1527" s="272"/>
      <c r="AEI1527" s="272"/>
      <c r="AEJ1527" s="272"/>
      <c r="AEK1527" s="272"/>
      <c r="AEL1527" s="272"/>
      <c r="AEM1527" s="272"/>
      <c r="AEN1527" s="272"/>
      <c r="AEO1527" s="272"/>
      <c r="AEP1527" s="272"/>
      <c r="AEQ1527" s="272"/>
      <c r="AER1527" s="272"/>
      <c r="AES1527" s="272"/>
      <c r="AET1527" s="272"/>
      <c r="AEU1527" s="272"/>
      <c r="AEV1527" s="272"/>
      <c r="AEW1527" s="272"/>
      <c r="AEX1527" s="272"/>
      <c r="AEY1527" s="272"/>
      <c r="AEZ1527" s="272"/>
      <c r="AFA1527" s="272"/>
      <c r="AFB1527" s="272"/>
      <c r="AFC1527" s="272"/>
      <c r="AFD1527" s="272"/>
      <c r="AFE1527" s="272"/>
      <c r="AFF1527" s="272"/>
      <c r="AFG1527" s="272"/>
      <c r="AFH1527" s="272"/>
      <c r="AFI1527" s="272"/>
      <c r="AFJ1527" s="272"/>
      <c r="AFK1527" s="272"/>
      <c r="AFL1527" s="272"/>
      <c r="AFM1527" s="272"/>
      <c r="AFN1527" s="272"/>
      <c r="AFO1527" s="272"/>
      <c r="AFP1527" s="272"/>
      <c r="AFQ1527" s="272"/>
      <c r="AFR1527" s="272"/>
      <c r="AFS1527" s="272"/>
      <c r="AFT1527" s="272"/>
      <c r="AFU1527" s="272"/>
      <c r="AFV1527" s="272"/>
      <c r="AFW1527" s="272"/>
      <c r="AFX1527" s="272"/>
      <c r="AFY1527" s="272"/>
      <c r="AFZ1527" s="272"/>
      <c r="AGA1527" s="272"/>
      <c r="AGB1527" s="272"/>
      <c r="AGC1527" s="272"/>
      <c r="AGD1527" s="272"/>
      <c r="AGE1527" s="272"/>
      <c r="AGF1527" s="272"/>
      <c r="AGG1527" s="272"/>
      <c r="AGH1527" s="272"/>
      <c r="AGI1527" s="272"/>
      <c r="AGJ1527" s="272"/>
      <c r="AGK1527" s="272"/>
      <c r="AGL1527" s="272"/>
      <c r="AGM1527" s="272"/>
      <c r="AGN1527" s="272"/>
      <c r="AGO1527" s="272"/>
      <c r="AGP1527" s="272"/>
      <c r="AGQ1527" s="272"/>
      <c r="AGR1527" s="272"/>
      <c r="AGS1527" s="272"/>
      <c r="AGT1527" s="272"/>
      <c r="AGU1527" s="272"/>
      <c r="AGV1527" s="272"/>
      <c r="AGW1527" s="272"/>
      <c r="AGX1527" s="272"/>
      <c r="AGY1527" s="272"/>
      <c r="AGZ1527" s="272"/>
      <c r="AHA1527" s="272"/>
      <c r="AHB1527" s="272"/>
      <c r="AHC1527" s="272"/>
      <c r="AHD1527" s="272"/>
      <c r="AHE1527" s="272"/>
      <c r="AHF1527" s="272"/>
      <c r="AHG1527" s="272"/>
      <c r="AHH1527" s="272"/>
      <c r="AHI1527" s="272"/>
      <c r="AHJ1527" s="272"/>
      <c r="AHK1527" s="272"/>
      <c r="AHL1527" s="272"/>
      <c r="AHM1527" s="272"/>
      <c r="AHN1527" s="272"/>
      <c r="AHO1527" s="272"/>
      <c r="AHP1527" s="272"/>
      <c r="AHQ1527" s="272"/>
      <c r="AHR1527" s="272"/>
      <c r="AHS1527" s="272"/>
      <c r="AHT1527" s="272"/>
      <c r="AHU1527" s="272"/>
      <c r="AHV1527" s="272"/>
      <c r="AHW1527" s="272"/>
      <c r="AHX1527" s="272"/>
      <c r="AHY1527" s="272"/>
      <c r="AHZ1527" s="272"/>
      <c r="AIA1527" s="272"/>
      <c r="AIB1527" s="272"/>
      <c r="AIC1527" s="272"/>
      <c r="AID1527" s="272"/>
      <c r="AIE1527" s="272"/>
      <c r="AIF1527" s="272"/>
      <c r="AIG1527" s="272"/>
      <c r="AIH1527" s="272"/>
      <c r="AII1527" s="272"/>
      <c r="AIJ1527" s="272"/>
      <c r="AIK1527" s="272"/>
      <c r="AIL1527" s="272"/>
      <c r="AIM1527" s="272"/>
      <c r="AIN1527" s="272"/>
      <c r="AIO1527" s="272"/>
      <c r="AIP1527" s="272"/>
      <c r="AIQ1527" s="272"/>
      <c r="AIR1527" s="272"/>
      <c r="AIS1527" s="272"/>
      <c r="AIT1527" s="272"/>
      <c r="AIU1527" s="272"/>
      <c r="AIV1527" s="272"/>
      <c r="AIW1527" s="272"/>
      <c r="AIX1527" s="272"/>
      <c r="AIY1527" s="272"/>
      <c r="AIZ1527" s="272"/>
      <c r="AJA1527" s="272"/>
      <c r="AJB1527" s="272"/>
      <c r="AJC1527" s="272"/>
      <c r="AJD1527" s="272"/>
      <c r="AJE1527" s="272"/>
      <c r="AJF1527" s="272"/>
      <c r="AJG1527" s="272"/>
      <c r="AJH1527" s="272"/>
      <c r="AJI1527" s="272"/>
      <c r="AJJ1527" s="272"/>
      <c r="AJK1527" s="272"/>
      <c r="AJL1527" s="272"/>
      <c r="AJM1527" s="272"/>
      <c r="AJN1527" s="272"/>
      <c r="AJO1527" s="272"/>
      <c r="AJP1527" s="272"/>
      <c r="AJQ1527" s="272"/>
      <c r="AJR1527" s="272"/>
      <c r="AJS1527" s="272"/>
      <c r="AJT1527" s="272"/>
      <c r="AJU1527" s="272"/>
      <c r="AJV1527" s="272"/>
      <c r="AJW1527" s="272"/>
      <c r="AJX1527" s="272"/>
      <c r="AJY1527" s="272"/>
      <c r="AJZ1527" s="272"/>
      <c r="AKA1527" s="272"/>
      <c r="AKB1527" s="272"/>
      <c r="AKC1527" s="272"/>
      <c r="AKD1527" s="272"/>
      <c r="AKE1527" s="272"/>
      <c r="AKF1527" s="272"/>
      <c r="AKG1527" s="272"/>
      <c r="AKH1527" s="272"/>
      <c r="AKI1527" s="272"/>
      <c r="AKJ1527" s="272"/>
      <c r="AKK1527" s="272"/>
      <c r="AKL1527" s="272"/>
      <c r="AKM1527" s="272"/>
      <c r="AKN1527" s="272"/>
      <c r="AKO1527" s="272"/>
      <c r="AKP1527" s="272"/>
      <c r="AKQ1527" s="272"/>
      <c r="AKR1527" s="272"/>
      <c r="AKS1527" s="272"/>
      <c r="AKT1527" s="272"/>
      <c r="AKU1527" s="272"/>
      <c r="AKV1527" s="272"/>
      <c r="AKW1527" s="272"/>
      <c r="AKX1527" s="272"/>
      <c r="AKY1527" s="272"/>
      <c r="AKZ1527" s="272"/>
      <c r="ALA1527" s="272"/>
      <c r="ALB1527" s="272"/>
      <c r="ALC1527" s="272"/>
      <c r="ALD1527" s="272"/>
      <c r="ALE1527" s="272"/>
      <c r="ALF1527" s="272"/>
      <c r="ALG1527" s="272"/>
      <c r="ALH1527" s="272"/>
      <c r="ALI1527" s="272"/>
      <c r="ALJ1527" s="272"/>
      <c r="ALK1527" s="272"/>
      <c r="ALL1527" s="272"/>
      <c r="ALM1527" s="272"/>
      <c r="ALN1527" s="272"/>
      <c r="ALO1527" s="272"/>
      <c r="ALP1527" s="272"/>
      <c r="ALQ1527" s="272"/>
      <c r="ALR1527" s="272"/>
      <c r="ALS1527" s="272"/>
      <c r="ALT1527" s="272"/>
      <c r="ALU1527" s="272"/>
      <c r="ALV1527" s="272"/>
      <c r="ALW1527" s="272"/>
      <c r="ALX1527" s="272"/>
      <c r="ALY1527" s="272"/>
      <c r="ALZ1527" s="272"/>
      <c r="AMA1527" s="272"/>
      <c r="AMB1527" s="272"/>
      <c r="AMC1527" s="272"/>
      <c r="AMD1527" s="272"/>
      <c r="AME1527" s="272"/>
      <c r="AMF1527" s="272"/>
      <c r="AMG1527" s="272"/>
      <c r="AMH1527" s="272"/>
      <c r="AMI1527" s="272"/>
      <c r="AMJ1527" s="272"/>
      <c r="AMK1527" s="272"/>
      <c r="AML1527" s="272"/>
      <c r="AMM1527" s="272"/>
      <c r="AMN1527" s="272"/>
      <c r="AMO1527" s="272"/>
      <c r="AMP1527" s="272"/>
      <c r="AMQ1527" s="272"/>
      <c r="AMR1527" s="272"/>
      <c r="AMS1527" s="272"/>
      <c r="AMT1527" s="272"/>
      <c r="AMU1527" s="272"/>
      <c r="AMV1527" s="272"/>
      <c r="AMW1527" s="272"/>
      <c r="AMX1527" s="272"/>
      <c r="AMY1527" s="272"/>
      <c r="AMZ1527" s="272"/>
      <c r="ANA1527" s="272"/>
      <c r="ANB1527" s="272"/>
      <c r="ANC1527" s="272"/>
      <c r="AND1527" s="272"/>
      <c r="ANE1527" s="272"/>
      <c r="ANF1527" s="272"/>
      <c r="ANG1527" s="272"/>
      <c r="ANH1527" s="272"/>
      <c r="ANI1527" s="272"/>
      <c r="ANJ1527" s="272"/>
      <c r="ANK1527" s="272"/>
      <c r="ANL1527" s="272"/>
      <c r="ANM1527" s="272"/>
      <c r="ANN1527" s="272"/>
      <c r="ANO1527" s="272"/>
      <c r="ANP1527" s="272"/>
      <c r="ANQ1527" s="272"/>
      <c r="ANR1527" s="272"/>
      <c r="ANS1527" s="272"/>
      <c r="ANT1527" s="272"/>
      <c r="ANU1527" s="272"/>
      <c r="ANV1527" s="272"/>
      <c r="ANW1527" s="272"/>
      <c r="ANX1527" s="272"/>
      <c r="ANY1527" s="272"/>
      <c r="ANZ1527" s="272"/>
      <c r="AOA1527" s="272"/>
      <c r="AOB1527" s="272"/>
      <c r="AOC1527" s="272"/>
      <c r="AOD1527" s="272"/>
      <c r="AOE1527" s="272"/>
      <c r="AOF1527" s="272"/>
      <c r="AOG1527" s="272"/>
      <c r="AOH1527" s="272"/>
      <c r="AOI1527" s="272"/>
      <c r="AOJ1527" s="272"/>
      <c r="AOK1527" s="272"/>
      <c r="AOL1527" s="272"/>
      <c r="AOM1527" s="272"/>
      <c r="AON1527" s="272"/>
      <c r="AOO1527" s="272"/>
      <c r="AOP1527" s="272"/>
      <c r="AOQ1527" s="272"/>
      <c r="AOR1527" s="272"/>
      <c r="AOS1527" s="272"/>
      <c r="AOT1527" s="272"/>
      <c r="AOU1527" s="272"/>
      <c r="AOV1527" s="272"/>
      <c r="AOW1527" s="272"/>
      <c r="AOX1527" s="272"/>
      <c r="AOY1527" s="272"/>
      <c r="AOZ1527" s="272"/>
      <c r="APA1527" s="272"/>
      <c r="APB1527" s="272"/>
      <c r="APC1527" s="272"/>
      <c r="APD1527" s="272"/>
      <c r="APE1527" s="272"/>
      <c r="APF1527" s="272"/>
      <c r="APG1527" s="272"/>
      <c r="APH1527" s="272"/>
      <c r="API1527" s="272"/>
      <c r="APJ1527" s="272"/>
      <c r="APK1527" s="272"/>
      <c r="APL1527" s="272"/>
      <c r="APM1527" s="272"/>
      <c r="APN1527" s="272"/>
      <c r="APO1527" s="272"/>
      <c r="APP1527" s="272"/>
      <c r="APQ1527" s="272"/>
      <c r="APR1527" s="272"/>
      <c r="APS1527" s="272"/>
      <c r="APT1527" s="272"/>
      <c r="APU1527" s="272"/>
      <c r="APV1527" s="272"/>
      <c r="APW1527" s="272"/>
      <c r="APX1527" s="272"/>
      <c r="APY1527" s="272"/>
      <c r="APZ1527" s="272"/>
      <c r="AQA1527" s="272"/>
      <c r="AQB1527" s="272"/>
      <c r="AQC1527" s="272"/>
      <c r="AQD1527" s="272"/>
      <c r="AQE1527" s="272"/>
      <c r="AQF1527" s="272"/>
      <c r="AQG1527" s="272"/>
      <c r="AQH1527" s="272"/>
      <c r="AQI1527" s="272"/>
      <c r="AQJ1527" s="272"/>
      <c r="AQK1527" s="272"/>
      <c r="AQL1527" s="272"/>
      <c r="AQM1527" s="272"/>
      <c r="AQN1527" s="272"/>
      <c r="AQO1527" s="272"/>
      <c r="AQP1527" s="272"/>
      <c r="AQQ1527" s="272"/>
      <c r="AQR1527" s="272"/>
      <c r="AQS1527" s="272"/>
      <c r="AQT1527" s="272"/>
      <c r="AQU1527" s="272"/>
      <c r="AQV1527" s="272"/>
      <c r="AQW1527" s="272"/>
      <c r="AQX1527" s="272"/>
      <c r="AQY1527" s="272"/>
      <c r="AQZ1527" s="272"/>
      <c r="ARA1527" s="272"/>
      <c r="ARB1527" s="272"/>
      <c r="ARC1527" s="272"/>
      <c r="ARD1527" s="272"/>
      <c r="ARE1527" s="272"/>
      <c r="ARF1527" s="272"/>
      <c r="ARG1527" s="272"/>
      <c r="ARH1527" s="272"/>
      <c r="ARI1527" s="272"/>
      <c r="ARJ1527" s="272"/>
      <c r="ARK1527" s="272"/>
      <c r="ARL1527" s="272"/>
      <c r="ARM1527" s="272"/>
      <c r="ARN1527" s="272"/>
      <c r="ARO1527" s="272"/>
      <c r="ARP1527" s="272"/>
      <c r="ARQ1527" s="272"/>
      <c r="ARR1527" s="272"/>
      <c r="ARS1527" s="272"/>
      <c r="ART1527" s="272"/>
      <c r="ARU1527" s="272"/>
      <c r="ARV1527" s="272"/>
      <c r="ARW1527" s="272"/>
      <c r="ARX1527" s="272"/>
      <c r="ARY1527" s="272"/>
      <c r="ARZ1527" s="272"/>
      <c r="ASA1527" s="272"/>
      <c r="ASB1527" s="272"/>
      <c r="ASC1527" s="272"/>
      <c r="ASD1527" s="272"/>
      <c r="ASE1527" s="272"/>
      <c r="ASF1527" s="272"/>
      <c r="ASG1527" s="272"/>
      <c r="ASH1527" s="272"/>
      <c r="ASI1527" s="272"/>
      <c r="ASJ1527" s="272"/>
      <c r="ASK1527" s="272"/>
      <c r="ASL1527" s="272"/>
      <c r="ASM1527" s="272"/>
      <c r="ASN1527" s="272"/>
      <c r="ASO1527" s="272"/>
      <c r="ASP1527" s="272"/>
      <c r="ASQ1527" s="272"/>
      <c r="ASR1527" s="272"/>
      <c r="ASS1527" s="272"/>
      <c r="AST1527" s="272"/>
      <c r="ASU1527" s="272"/>
      <c r="ASV1527" s="272"/>
      <c r="ASW1527" s="272"/>
      <c r="ASX1527" s="272"/>
      <c r="ASY1527" s="272"/>
      <c r="ASZ1527" s="272"/>
      <c r="ATA1527" s="272"/>
      <c r="ATB1527" s="272"/>
      <c r="ATC1527" s="272"/>
      <c r="ATD1527" s="272"/>
      <c r="ATE1527" s="272"/>
      <c r="ATF1527" s="272"/>
      <c r="ATG1527" s="272"/>
      <c r="ATH1527" s="272"/>
      <c r="ATI1527" s="272"/>
      <c r="ATJ1527" s="272"/>
      <c r="ATK1527" s="272"/>
      <c r="ATL1527" s="272"/>
      <c r="ATM1527" s="272"/>
      <c r="ATN1527" s="272"/>
      <c r="ATO1527" s="272"/>
      <c r="ATP1527" s="272"/>
      <c r="ATQ1527" s="272"/>
      <c r="ATR1527" s="272"/>
      <c r="ATS1527" s="272"/>
      <c r="ATT1527" s="272"/>
      <c r="ATU1527" s="272"/>
      <c r="ATV1527" s="272"/>
      <c r="ATW1527" s="272"/>
      <c r="ATX1527" s="272"/>
      <c r="ATY1527" s="272"/>
      <c r="ATZ1527" s="272"/>
      <c r="AUA1527" s="272"/>
      <c r="AUB1527" s="272"/>
      <c r="AUC1527" s="272"/>
      <c r="AUD1527" s="272"/>
      <c r="AUE1527" s="272"/>
      <c r="AUF1527" s="272"/>
      <c r="AUG1527" s="272"/>
      <c r="AUH1527" s="272"/>
      <c r="AUI1527" s="272"/>
      <c r="AUJ1527" s="272"/>
      <c r="AUK1527" s="272"/>
      <c r="AUL1527" s="272"/>
      <c r="AUM1527" s="272"/>
      <c r="AUN1527" s="272"/>
      <c r="AUO1527" s="272"/>
      <c r="AUP1527" s="272"/>
      <c r="AUQ1527" s="272"/>
      <c r="AUR1527" s="272"/>
      <c r="AUS1527" s="272"/>
      <c r="AUT1527" s="272"/>
      <c r="AUU1527" s="272"/>
      <c r="AUV1527" s="272"/>
      <c r="AUW1527" s="272"/>
      <c r="AUX1527" s="272"/>
      <c r="AUY1527" s="272"/>
      <c r="AUZ1527" s="272"/>
      <c r="AVA1527" s="272"/>
      <c r="AVB1527" s="272"/>
      <c r="AVC1527" s="272"/>
      <c r="AVD1527" s="272"/>
      <c r="AVE1527" s="272"/>
      <c r="AVF1527" s="272"/>
      <c r="AVG1527" s="272"/>
      <c r="AVH1527" s="272"/>
      <c r="AVI1527" s="272"/>
      <c r="AVJ1527" s="272"/>
      <c r="AVK1527" s="272"/>
      <c r="AVL1527" s="272"/>
      <c r="AVM1527" s="272"/>
      <c r="AVN1527" s="272"/>
      <c r="AVO1527" s="272"/>
      <c r="AVP1527" s="272"/>
      <c r="AVQ1527" s="272"/>
      <c r="AVR1527" s="272"/>
      <c r="AVS1527" s="272"/>
      <c r="AVT1527" s="272"/>
      <c r="AVU1527" s="272"/>
      <c r="AVV1527" s="272"/>
      <c r="AVW1527" s="272"/>
      <c r="AVX1527" s="272"/>
      <c r="AVY1527" s="272"/>
      <c r="AVZ1527" s="272"/>
      <c r="AWA1527" s="272"/>
      <c r="AWB1527" s="272"/>
      <c r="AWC1527" s="272"/>
      <c r="AWD1527" s="272"/>
      <c r="AWE1527" s="272"/>
      <c r="AWF1527" s="272"/>
      <c r="AWG1527" s="272"/>
      <c r="AWH1527" s="272"/>
      <c r="AWI1527" s="272"/>
      <c r="AWJ1527" s="272"/>
      <c r="AWK1527" s="272"/>
      <c r="AWL1527" s="272"/>
      <c r="AWM1527" s="272"/>
      <c r="AWN1527" s="272"/>
      <c r="AWO1527" s="272"/>
      <c r="AWP1527" s="272"/>
      <c r="AWQ1527" s="272"/>
      <c r="AWR1527" s="272"/>
      <c r="AWS1527" s="272"/>
      <c r="AWT1527" s="272"/>
      <c r="AWU1527" s="272"/>
      <c r="AWV1527" s="272"/>
      <c r="AWW1527" s="272"/>
      <c r="AWX1527" s="272"/>
      <c r="AWY1527" s="272"/>
      <c r="AWZ1527" s="272"/>
      <c r="AXA1527" s="272"/>
      <c r="AXB1527" s="272"/>
      <c r="AXC1527" s="272"/>
      <c r="AXD1527" s="272"/>
      <c r="AXE1527" s="272"/>
      <c r="AXF1527" s="272"/>
      <c r="AXG1527" s="272"/>
      <c r="AXH1527" s="272"/>
      <c r="AXI1527" s="272"/>
      <c r="AXJ1527" s="272"/>
      <c r="AXK1527" s="272"/>
      <c r="AXL1527" s="272"/>
      <c r="AXM1527" s="272"/>
      <c r="AXN1527" s="272"/>
      <c r="AXO1527" s="272"/>
      <c r="AXP1527" s="272"/>
      <c r="AXQ1527" s="272"/>
      <c r="AXR1527" s="272"/>
      <c r="AXS1527" s="272"/>
      <c r="AXT1527" s="272"/>
      <c r="AXU1527" s="272"/>
      <c r="AXV1527" s="272"/>
      <c r="AXW1527" s="272"/>
      <c r="AXX1527" s="272"/>
      <c r="AXY1527" s="272"/>
      <c r="AXZ1527" s="272"/>
      <c r="AYA1527" s="272"/>
      <c r="AYB1527" s="272"/>
      <c r="AYC1527" s="272"/>
      <c r="AYD1527" s="272"/>
      <c r="AYE1527" s="272"/>
      <c r="AYF1527" s="272"/>
      <c r="AYG1527" s="272"/>
      <c r="AYH1527" s="272"/>
      <c r="AYI1527" s="272"/>
      <c r="AYJ1527" s="272"/>
      <c r="AYK1527" s="272"/>
      <c r="AYL1527" s="272"/>
      <c r="AYM1527" s="272"/>
      <c r="AYN1527" s="272"/>
      <c r="AYO1527" s="272"/>
      <c r="AYP1527" s="272"/>
      <c r="AYQ1527" s="272"/>
      <c r="AYR1527" s="272"/>
      <c r="AYS1527" s="272"/>
      <c r="AYT1527" s="272"/>
      <c r="AYU1527" s="272"/>
      <c r="AYV1527" s="272"/>
      <c r="AYW1527" s="272"/>
      <c r="AYX1527" s="272"/>
      <c r="AYY1527" s="272"/>
      <c r="AYZ1527" s="272"/>
      <c r="AZA1527" s="272"/>
      <c r="AZB1527" s="272"/>
      <c r="AZC1527" s="272"/>
      <c r="AZD1527" s="272"/>
      <c r="AZE1527" s="272"/>
      <c r="AZF1527" s="272"/>
      <c r="AZG1527" s="272"/>
      <c r="AZH1527" s="272"/>
      <c r="AZI1527" s="272"/>
      <c r="AZJ1527" s="272"/>
      <c r="AZK1527" s="272"/>
      <c r="AZL1527" s="272"/>
      <c r="AZM1527" s="272"/>
      <c r="AZN1527" s="272"/>
      <c r="AZO1527" s="272"/>
      <c r="AZP1527" s="272"/>
      <c r="AZQ1527" s="272"/>
      <c r="AZR1527" s="272"/>
      <c r="AZS1527" s="272"/>
      <c r="AZT1527" s="272"/>
      <c r="AZU1527" s="272"/>
      <c r="AZV1527" s="272"/>
      <c r="AZW1527" s="272"/>
      <c r="AZX1527" s="272"/>
      <c r="AZY1527" s="272"/>
      <c r="AZZ1527" s="272"/>
      <c r="BAA1527" s="272"/>
      <c r="BAB1527" s="272"/>
      <c r="BAC1527" s="272"/>
      <c r="BAD1527" s="272"/>
      <c r="BAE1527" s="272"/>
      <c r="BAF1527" s="272"/>
      <c r="BAG1527" s="272"/>
      <c r="BAH1527" s="272"/>
      <c r="BAI1527" s="272"/>
      <c r="BAJ1527" s="272"/>
      <c r="BAK1527" s="272"/>
      <c r="BAL1527" s="272"/>
      <c r="BAM1527" s="272"/>
      <c r="BAN1527" s="272"/>
      <c r="BAO1527" s="272"/>
      <c r="BAP1527" s="272"/>
      <c r="BAQ1527" s="272"/>
      <c r="BAR1527" s="272"/>
      <c r="BAS1527" s="272"/>
      <c r="BAT1527" s="272"/>
      <c r="BAU1527" s="272"/>
      <c r="BAV1527" s="272"/>
      <c r="BAW1527" s="272"/>
      <c r="BAX1527" s="272"/>
      <c r="BAY1527" s="272"/>
      <c r="BAZ1527" s="272"/>
      <c r="BBA1527" s="272"/>
      <c r="BBB1527" s="272"/>
      <c r="BBC1527" s="272"/>
      <c r="BBD1527" s="272"/>
      <c r="BBE1527" s="272"/>
      <c r="BBF1527" s="272"/>
      <c r="BBG1527" s="272"/>
      <c r="BBH1527" s="272"/>
      <c r="BBI1527" s="272"/>
      <c r="BBJ1527" s="272"/>
      <c r="BBK1527" s="272"/>
      <c r="BBL1527" s="272"/>
      <c r="BBM1527" s="272"/>
      <c r="BBN1527" s="272"/>
      <c r="BBO1527" s="272"/>
      <c r="BBP1527" s="272"/>
      <c r="BBQ1527" s="272"/>
      <c r="BBR1527" s="272"/>
      <c r="BBS1527" s="272"/>
      <c r="BBT1527" s="272"/>
      <c r="BBU1527" s="272"/>
      <c r="BBV1527" s="272"/>
      <c r="BBW1527" s="272"/>
      <c r="BBX1527" s="272"/>
      <c r="BBY1527" s="272"/>
      <c r="BBZ1527" s="272"/>
      <c r="BCA1527" s="272"/>
      <c r="BCB1527" s="272"/>
      <c r="BCC1527" s="272"/>
      <c r="BCD1527" s="272"/>
      <c r="BCE1527" s="272"/>
      <c r="BCF1527" s="272"/>
      <c r="BCG1527" s="272"/>
      <c r="BCH1527" s="272"/>
      <c r="BCI1527" s="272"/>
      <c r="BCJ1527" s="272"/>
      <c r="BCK1527" s="272"/>
      <c r="BCL1527" s="272"/>
      <c r="BCM1527" s="272"/>
      <c r="BCN1527" s="272"/>
      <c r="BCO1527" s="272"/>
      <c r="BCP1527" s="272"/>
      <c r="BCQ1527" s="272"/>
      <c r="BCR1527" s="272"/>
      <c r="BCS1527" s="272"/>
      <c r="BCT1527" s="272"/>
      <c r="BCU1527" s="272"/>
      <c r="BCV1527" s="272"/>
      <c r="BCW1527" s="272"/>
      <c r="BCX1527" s="272"/>
      <c r="BCY1527" s="272"/>
      <c r="BCZ1527" s="272"/>
      <c r="BDA1527" s="272"/>
      <c r="BDB1527" s="272"/>
      <c r="BDC1527" s="272"/>
      <c r="BDD1527" s="272"/>
      <c r="BDE1527" s="272"/>
      <c r="BDF1527" s="272"/>
      <c r="BDG1527" s="272"/>
      <c r="BDH1527" s="272"/>
      <c r="BDI1527" s="272"/>
      <c r="BDJ1527" s="272"/>
      <c r="BDK1527" s="272"/>
      <c r="BDL1527" s="272"/>
      <c r="BDM1527" s="272"/>
      <c r="BDN1527" s="272"/>
      <c r="BDO1527" s="272"/>
      <c r="BDP1527" s="272"/>
      <c r="BDQ1527" s="272"/>
      <c r="BDR1527" s="272"/>
      <c r="BDS1527" s="272"/>
      <c r="BDT1527" s="272"/>
      <c r="BDU1527" s="272"/>
      <c r="BDV1527" s="272"/>
      <c r="BDW1527" s="272"/>
      <c r="BDX1527" s="272"/>
      <c r="BDY1527" s="272"/>
      <c r="BDZ1527" s="272"/>
      <c r="BEA1527" s="272"/>
      <c r="BEB1527" s="272"/>
      <c r="BEC1527" s="272"/>
      <c r="BED1527" s="272"/>
      <c r="BEE1527" s="272"/>
      <c r="BEF1527" s="272"/>
      <c r="BEG1527" s="272"/>
      <c r="BEH1527" s="272"/>
      <c r="BEI1527" s="272"/>
      <c r="BEJ1527" s="272"/>
      <c r="BEK1527" s="272"/>
      <c r="BEL1527" s="272"/>
      <c r="BEM1527" s="272"/>
      <c r="BEN1527" s="272"/>
      <c r="BEO1527" s="272"/>
      <c r="BEP1527" s="272"/>
      <c r="BEQ1527" s="272"/>
      <c r="BER1527" s="272"/>
      <c r="BES1527" s="272"/>
      <c r="BET1527" s="272"/>
      <c r="BEU1527" s="272"/>
      <c r="BEV1527" s="272"/>
      <c r="BEW1527" s="272"/>
      <c r="BEX1527" s="272"/>
      <c r="BEY1527" s="272"/>
      <c r="BEZ1527" s="272"/>
      <c r="BFA1527" s="272"/>
      <c r="BFB1527" s="272"/>
      <c r="BFC1527" s="272"/>
      <c r="BFD1527" s="272"/>
      <c r="BFE1527" s="272"/>
      <c r="BFF1527" s="272"/>
      <c r="BFG1527" s="272"/>
      <c r="BFH1527" s="272"/>
      <c r="BFI1527" s="272"/>
      <c r="BFJ1527" s="272"/>
      <c r="BFK1527" s="272"/>
      <c r="BFL1527" s="272"/>
      <c r="BFM1527" s="272"/>
      <c r="BFN1527" s="272"/>
      <c r="BFO1527" s="272"/>
      <c r="BFP1527" s="272"/>
      <c r="BFQ1527" s="272"/>
      <c r="BFR1527" s="272"/>
      <c r="BFS1527" s="272"/>
      <c r="BFT1527" s="272"/>
      <c r="BFU1527" s="272"/>
      <c r="BFV1527" s="272"/>
      <c r="BFW1527" s="272"/>
      <c r="BFX1527" s="272"/>
      <c r="BFY1527" s="272"/>
      <c r="BFZ1527" s="272"/>
      <c r="BGA1527" s="272"/>
      <c r="BGB1527" s="272"/>
      <c r="BGC1527" s="272"/>
      <c r="BGD1527" s="272"/>
      <c r="BGE1527" s="272"/>
      <c r="BGF1527" s="272"/>
      <c r="BGG1527" s="272"/>
      <c r="BGH1527" s="272"/>
      <c r="BGI1527" s="272"/>
      <c r="BGJ1527" s="272"/>
      <c r="BGK1527" s="272"/>
      <c r="BGL1527" s="272"/>
      <c r="BGM1527" s="272"/>
      <c r="BGN1527" s="272"/>
      <c r="BGO1527" s="272"/>
      <c r="BGP1527" s="272"/>
      <c r="BGQ1527" s="272"/>
      <c r="BGR1527" s="272"/>
      <c r="BGS1527" s="272"/>
      <c r="BGT1527" s="272"/>
      <c r="BGU1527" s="272"/>
      <c r="BGV1527" s="272"/>
      <c r="BGW1527" s="272"/>
      <c r="BGX1527" s="272"/>
      <c r="BGY1527" s="272"/>
      <c r="BGZ1527" s="272"/>
      <c r="BHA1527" s="272"/>
      <c r="BHB1527" s="272"/>
      <c r="BHC1527" s="272"/>
      <c r="BHD1527" s="272"/>
      <c r="BHE1527" s="272"/>
      <c r="BHF1527" s="272"/>
      <c r="BHG1527" s="272"/>
      <c r="BHH1527" s="272"/>
      <c r="BHI1527" s="272"/>
      <c r="BHJ1527" s="272"/>
      <c r="BHK1527" s="272"/>
      <c r="BHL1527" s="272"/>
      <c r="BHM1527" s="272"/>
      <c r="BHN1527" s="272"/>
      <c r="BHO1527" s="272"/>
      <c r="BHP1527" s="272"/>
      <c r="BHQ1527" s="272"/>
      <c r="BHR1527" s="272"/>
      <c r="BHS1527" s="272"/>
      <c r="BHT1527" s="272"/>
      <c r="BHU1527" s="272"/>
      <c r="BHV1527" s="272"/>
      <c r="BHW1527" s="272"/>
      <c r="BHX1527" s="272"/>
      <c r="BHY1527" s="272"/>
      <c r="BHZ1527" s="272"/>
      <c r="BIA1527" s="272"/>
      <c r="BIB1527" s="272"/>
      <c r="BIC1527" s="272"/>
      <c r="BID1527" s="272"/>
      <c r="BIE1527" s="272"/>
      <c r="BIF1527" s="272"/>
      <c r="BIG1527" s="272"/>
      <c r="BIH1527" s="272"/>
      <c r="BII1527" s="272"/>
      <c r="BIJ1527" s="272"/>
      <c r="BIK1527" s="272"/>
      <c r="BIL1527" s="272"/>
      <c r="BIM1527" s="272"/>
      <c r="BIN1527" s="272"/>
      <c r="BIO1527" s="272"/>
      <c r="BIP1527" s="272"/>
      <c r="BIQ1527" s="272"/>
      <c r="BIR1527" s="272"/>
      <c r="BIS1527" s="272"/>
      <c r="BIT1527" s="272"/>
      <c r="BIU1527" s="272"/>
      <c r="BIV1527" s="272"/>
      <c r="BIW1527" s="272"/>
      <c r="BIX1527" s="272"/>
      <c r="BIY1527" s="272"/>
      <c r="BIZ1527" s="272"/>
      <c r="BJA1527" s="272"/>
      <c r="BJB1527" s="272"/>
      <c r="BJC1527" s="272"/>
      <c r="BJD1527" s="272"/>
      <c r="BJE1527" s="272"/>
      <c r="BJF1527" s="272"/>
      <c r="BJG1527" s="272"/>
      <c r="BJH1527" s="272"/>
      <c r="BJI1527" s="272"/>
      <c r="BJJ1527" s="272"/>
      <c r="BJK1527" s="272"/>
      <c r="BJL1527" s="272"/>
      <c r="BJM1527" s="272"/>
      <c r="BJN1527" s="272"/>
      <c r="BJO1527" s="272"/>
      <c r="BJP1527" s="272"/>
      <c r="BJQ1527" s="272"/>
      <c r="BJR1527" s="272"/>
      <c r="BJS1527" s="272"/>
      <c r="BJT1527" s="272"/>
      <c r="BJU1527" s="272"/>
      <c r="BJV1527" s="272"/>
      <c r="BJW1527" s="272"/>
      <c r="BJX1527" s="272"/>
      <c r="BJY1527" s="272"/>
      <c r="BJZ1527" s="272"/>
      <c r="BKA1527" s="272"/>
      <c r="BKB1527" s="272"/>
      <c r="BKC1527" s="272"/>
      <c r="BKD1527" s="272"/>
      <c r="BKE1527" s="272"/>
      <c r="BKF1527" s="272"/>
      <c r="BKG1527" s="272"/>
      <c r="BKH1527" s="272"/>
      <c r="BKI1527" s="272"/>
      <c r="BKJ1527" s="272"/>
      <c r="BKK1527" s="272"/>
      <c r="BKL1527" s="272"/>
      <c r="BKM1527" s="272"/>
      <c r="BKN1527" s="272"/>
      <c r="BKO1527" s="272"/>
      <c r="BKP1527" s="272"/>
      <c r="BKQ1527" s="272"/>
      <c r="BKR1527" s="272"/>
      <c r="BKS1527" s="272"/>
      <c r="BKT1527" s="272"/>
      <c r="BKU1527" s="272"/>
      <c r="BKV1527" s="272"/>
      <c r="BKW1527" s="272"/>
      <c r="BKX1527" s="272"/>
      <c r="BKY1527" s="272"/>
      <c r="BKZ1527" s="272"/>
      <c r="BLA1527" s="272"/>
      <c r="BLB1527" s="272"/>
      <c r="BLC1527" s="272"/>
      <c r="BLD1527" s="272"/>
      <c r="BLE1527" s="272"/>
      <c r="BLF1527" s="272"/>
      <c r="BLG1527" s="272"/>
      <c r="BLH1527" s="272"/>
      <c r="BLI1527" s="272"/>
      <c r="BLJ1527" s="272"/>
      <c r="BLK1527" s="272"/>
      <c r="BLL1527" s="272"/>
      <c r="BLM1527" s="272"/>
      <c r="BLN1527" s="272"/>
      <c r="BLO1527" s="272"/>
      <c r="BLP1527" s="272"/>
      <c r="BLQ1527" s="272"/>
      <c r="BLR1527" s="272"/>
      <c r="BLS1527" s="272"/>
      <c r="BLT1527" s="272"/>
      <c r="BLU1527" s="272"/>
      <c r="BLV1527" s="272"/>
      <c r="BLW1527" s="272"/>
      <c r="BLX1527" s="272"/>
      <c r="BLY1527" s="272"/>
      <c r="BLZ1527" s="272"/>
      <c r="BMA1527" s="272"/>
      <c r="BMB1527" s="272"/>
      <c r="BMC1527" s="272"/>
      <c r="BMD1527" s="272"/>
      <c r="BME1527" s="272"/>
      <c r="BMF1527" s="272"/>
      <c r="BMG1527" s="272"/>
      <c r="BMH1527" s="272"/>
      <c r="BMI1527" s="272"/>
      <c r="BMJ1527" s="272"/>
      <c r="BMK1527" s="272"/>
      <c r="BML1527" s="272"/>
      <c r="BMM1527" s="272"/>
      <c r="BMN1527" s="272"/>
      <c r="BMO1527" s="272"/>
      <c r="BMP1527" s="272"/>
      <c r="BMQ1527" s="272"/>
      <c r="BMR1527" s="272"/>
      <c r="BMS1527" s="272"/>
      <c r="BMT1527" s="272"/>
      <c r="BMU1527" s="272"/>
      <c r="BMV1527" s="272"/>
      <c r="BMW1527" s="272"/>
      <c r="BMX1527" s="272"/>
      <c r="BMY1527" s="272"/>
      <c r="BMZ1527" s="272"/>
      <c r="BNA1527" s="272"/>
      <c r="BNB1527" s="272"/>
      <c r="BNC1527" s="272"/>
      <c r="BND1527" s="272"/>
      <c r="BNE1527" s="272"/>
      <c r="BNF1527" s="272"/>
      <c r="BNG1527" s="272"/>
      <c r="BNH1527" s="272"/>
      <c r="BNI1527" s="272"/>
      <c r="BNJ1527" s="272"/>
      <c r="BNK1527" s="272"/>
      <c r="BNL1527" s="272"/>
      <c r="BNM1527" s="272"/>
      <c r="BNN1527" s="272"/>
      <c r="BNO1527" s="272"/>
      <c r="BNP1527" s="272"/>
      <c r="BNQ1527" s="272"/>
      <c r="BNR1527" s="272"/>
      <c r="BNS1527" s="272"/>
      <c r="BNT1527" s="272"/>
      <c r="BNU1527" s="272"/>
      <c r="BNV1527" s="272"/>
      <c r="BNW1527" s="272"/>
      <c r="BNX1527" s="272"/>
      <c r="BNY1527" s="272"/>
      <c r="BNZ1527" s="272"/>
      <c r="BOA1527" s="272"/>
      <c r="BOB1527" s="272"/>
      <c r="BOC1527" s="272"/>
      <c r="BOD1527" s="272"/>
      <c r="BOE1527" s="272"/>
      <c r="BOF1527" s="272"/>
      <c r="BOG1527" s="272"/>
      <c r="BOH1527" s="272"/>
      <c r="BOI1527" s="272"/>
      <c r="BOJ1527" s="272"/>
      <c r="BOK1527" s="272"/>
      <c r="BOL1527" s="272"/>
      <c r="BOM1527" s="272"/>
      <c r="BON1527" s="272"/>
      <c r="BOO1527" s="272"/>
      <c r="BOP1527" s="272"/>
      <c r="BOQ1527" s="272"/>
      <c r="BOR1527" s="272"/>
      <c r="BOS1527" s="272"/>
      <c r="BOT1527" s="272"/>
      <c r="BOU1527" s="272"/>
      <c r="BOV1527" s="272"/>
      <c r="BOW1527" s="272"/>
      <c r="BOX1527" s="272"/>
      <c r="BOY1527" s="272"/>
      <c r="BOZ1527" s="272"/>
      <c r="BPA1527" s="272"/>
      <c r="BPB1527" s="272"/>
      <c r="BPC1527" s="272"/>
      <c r="BPD1527" s="272"/>
      <c r="BPE1527" s="272"/>
      <c r="BPF1527" s="272"/>
      <c r="BPG1527" s="272"/>
      <c r="BPH1527" s="272"/>
      <c r="BPI1527" s="272"/>
      <c r="BPJ1527" s="272"/>
      <c r="BPK1527" s="272"/>
      <c r="BPL1527" s="272"/>
      <c r="BPM1527" s="272"/>
      <c r="BPN1527" s="272"/>
      <c r="BPO1527" s="272"/>
      <c r="BPP1527" s="272"/>
      <c r="BPQ1527" s="272"/>
      <c r="BPR1527" s="272"/>
      <c r="BPS1527" s="272"/>
      <c r="BPT1527" s="272"/>
      <c r="BPU1527" s="272"/>
      <c r="BPV1527" s="272"/>
      <c r="BPW1527" s="272"/>
      <c r="BPX1527" s="272"/>
      <c r="BPY1527" s="272"/>
      <c r="BPZ1527" s="272"/>
      <c r="BQA1527" s="272"/>
      <c r="BQB1527" s="272"/>
      <c r="BQC1527" s="272"/>
      <c r="BQD1527" s="272"/>
      <c r="BQE1527" s="272"/>
      <c r="BQF1527" s="272"/>
      <c r="BQG1527" s="272"/>
      <c r="BQH1527" s="272"/>
      <c r="BQI1527" s="272"/>
      <c r="BQJ1527" s="272"/>
      <c r="BQK1527" s="272"/>
      <c r="BQL1527" s="272"/>
      <c r="BQM1527" s="272"/>
      <c r="BQN1527" s="272"/>
      <c r="BQO1527" s="272"/>
      <c r="BQP1527" s="272"/>
      <c r="BQQ1527" s="272"/>
      <c r="BQR1527" s="272"/>
      <c r="BQS1527" s="272"/>
      <c r="BQT1527" s="272"/>
      <c r="BQU1527" s="272"/>
      <c r="BQV1527" s="272"/>
      <c r="BQW1527" s="272"/>
      <c r="BQX1527" s="272"/>
      <c r="BQY1527" s="272"/>
      <c r="BQZ1527" s="272"/>
      <c r="BRA1527" s="272"/>
      <c r="BRB1527" s="272"/>
      <c r="BRC1527" s="272"/>
      <c r="BRD1527" s="272"/>
      <c r="BRE1527" s="272"/>
      <c r="BRF1527" s="272"/>
      <c r="BRG1527" s="272"/>
      <c r="BRH1527" s="272"/>
      <c r="BRI1527" s="272"/>
      <c r="BRJ1527" s="272"/>
      <c r="BRK1527" s="272"/>
      <c r="BRL1527" s="272"/>
      <c r="BRM1527" s="272"/>
      <c r="BRN1527" s="272"/>
      <c r="BRO1527" s="272"/>
      <c r="BRP1527" s="272"/>
      <c r="BRQ1527" s="272"/>
      <c r="BRR1527" s="272"/>
      <c r="BRS1527" s="272"/>
      <c r="BRT1527" s="272"/>
      <c r="BRU1527" s="272"/>
      <c r="BRV1527" s="272"/>
      <c r="BRW1527" s="272"/>
      <c r="BRX1527" s="272"/>
      <c r="BRY1527" s="272"/>
      <c r="BRZ1527" s="272"/>
      <c r="BSA1527" s="272"/>
      <c r="BSB1527" s="272"/>
      <c r="BSC1527" s="272"/>
      <c r="BSD1527" s="272"/>
      <c r="BSE1527" s="272"/>
      <c r="BSF1527" s="272"/>
      <c r="BSG1527" s="272"/>
      <c r="BSH1527" s="272"/>
      <c r="BSI1527" s="272"/>
      <c r="BSJ1527" s="272"/>
      <c r="BSK1527" s="272"/>
      <c r="BSL1527" s="272"/>
      <c r="BSM1527" s="272"/>
      <c r="BSN1527" s="272"/>
      <c r="BSO1527" s="272"/>
      <c r="BSP1527" s="272"/>
      <c r="BSQ1527" s="272"/>
      <c r="BSR1527" s="272"/>
      <c r="BSS1527" s="272"/>
      <c r="BST1527" s="272"/>
      <c r="BSU1527" s="272"/>
      <c r="BSV1527" s="272"/>
      <c r="BSW1527" s="272"/>
      <c r="BSX1527" s="272"/>
      <c r="BSY1527" s="272"/>
      <c r="BSZ1527" s="272"/>
      <c r="BTA1527" s="272"/>
      <c r="BTB1527" s="272"/>
      <c r="BTC1527" s="272"/>
      <c r="BTD1527" s="272"/>
      <c r="BTE1527" s="272"/>
      <c r="BTF1527" s="272"/>
      <c r="BTG1527" s="272"/>
      <c r="BTH1527" s="272"/>
      <c r="BTI1527" s="272"/>
      <c r="BTJ1527" s="272"/>
      <c r="BTK1527" s="272"/>
      <c r="BTL1527" s="272"/>
      <c r="BTM1527" s="272"/>
      <c r="BTN1527" s="272"/>
      <c r="BTO1527" s="272"/>
      <c r="BTP1527" s="272"/>
      <c r="BTQ1527" s="272"/>
      <c r="BTR1527" s="272"/>
      <c r="BTS1527" s="272"/>
      <c r="BTT1527" s="272"/>
      <c r="BTU1527" s="272"/>
      <c r="BTV1527" s="272"/>
      <c r="BTW1527" s="272"/>
      <c r="BTX1527" s="272"/>
      <c r="BTY1527" s="272"/>
      <c r="BTZ1527" s="272"/>
      <c r="BUA1527" s="272"/>
      <c r="BUB1527" s="272"/>
      <c r="BUC1527" s="272"/>
      <c r="BUD1527" s="272"/>
      <c r="BUE1527" s="272"/>
      <c r="BUF1527" s="272"/>
      <c r="BUG1527" s="272"/>
      <c r="BUH1527" s="272"/>
      <c r="BUI1527" s="272"/>
      <c r="BUJ1527" s="272"/>
      <c r="BUK1527" s="272"/>
      <c r="BUL1527" s="272"/>
      <c r="BUM1527" s="272"/>
      <c r="BUN1527" s="272"/>
      <c r="BUO1527" s="272"/>
      <c r="BUP1527" s="272"/>
      <c r="BUQ1527" s="272"/>
      <c r="BUR1527" s="272"/>
      <c r="BUS1527" s="272"/>
      <c r="BUT1527" s="272"/>
      <c r="BUU1527" s="272"/>
      <c r="BUV1527" s="272"/>
      <c r="BUW1527" s="272"/>
      <c r="BUX1527" s="272"/>
      <c r="BUY1527" s="272"/>
      <c r="BUZ1527" s="272"/>
      <c r="BVA1527" s="272"/>
      <c r="BVB1527" s="272"/>
      <c r="BVC1527" s="272"/>
      <c r="BVD1527" s="272"/>
      <c r="BVE1527" s="272"/>
      <c r="BVF1527" s="272"/>
      <c r="BVG1527" s="272"/>
      <c r="BVH1527" s="272"/>
      <c r="BVI1527" s="272"/>
      <c r="BVJ1527" s="272"/>
      <c r="BVK1527" s="272"/>
      <c r="BVL1527" s="272"/>
      <c r="BVM1527" s="272"/>
      <c r="BVN1527" s="272"/>
      <c r="BVO1527" s="272"/>
      <c r="BVP1527" s="272"/>
      <c r="BVQ1527" s="272"/>
      <c r="BVR1527" s="272"/>
      <c r="BVS1527" s="272"/>
      <c r="BVT1527" s="272"/>
      <c r="BVU1527" s="272"/>
      <c r="BVV1527" s="272"/>
      <c r="BVW1527" s="272"/>
      <c r="BVX1527" s="272"/>
      <c r="BVY1527" s="272"/>
      <c r="BVZ1527" s="272"/>
      <c r="BWA1527" s="272"/>
      <c r="BWB1527" s="272"/>
      <c r="BWC1527" s="272"/>
      <c r="BWD1527" s="272"/>
      <c r="BWE1527" s="272"/>
      <c r="BWF1527" s="272"/>
      <c r="BWG1527" s="272"/>
      <c r="BWH1527" s="272"/>
      <c r="BWI1527" s="272"/>
      <c r="BWJ1527" s="272"/>
      <c r="BWK1527" s="272"/>
      <c r="BWL1527" s="272"/>
      <c r="BWM1527" s="272"/>
      <c r="BWN1527" s="272"/>
      <c r="BWO1527" s="272"/>
      <c r="BWP1527" s="272"/>
      <c r="BWQ1527" s="272"/>
      <c r="BWR1527" s="272"/>
      <c r="BWS1527" s="272"/>
      <c r="BWT1527" s="272"/>
      <c r="BWU1527" s="272"/>
      <c r="BWV1527" s="272"/>
      <c r="BWW1527" s="272"/>
      <c r="BWX1527" s="272"/>
      <c r="BWY1527" s="272"/>
      <c r="BWZ1527" s="272"/>
      <c r="BXA1527" s="272"/>
      <c r="BXB1527" s="272"/>
      <c r="BXC1527" s="272"/>
      <c r="BXD1527" s="272"/>
      <c r="BXE1527" s="272"/>
      <c r="BXF1527" s="272"/>
      <c r="BXG1527" s="272"/>
      <c r="BXH1527" s="272"/>
      <c r="BXI1527" s="272"/>
      <c r="BXJ1527" s="272"/>
      <c r="BXK1527" s="272"/>
      <c r="BXL1527" s="272"/>
      <c r="BXM1527" s="272"/>
      <c r="BXN1527" s="272"/>
      <c r="BXO1527" s="272"/>
      <c r="BXP1527" s="272"/>
      <c r="BXQ1527" s="272"/>
      <c r="BXR1527" s="272"/>
      <c r="BXS1527" s="272"/>
      <c r="BXT1527" s="272"/>
      <c r="BXU1527" s="272"/>
      <c r="BXV1527" s="272"/>
      <c r="BXW1527" s="272"/>
      <c r="BXX1527" s="272"/>
      <c r="BXY1527" s="272"/>
      <c r="BXZ1527" s="272"/>
      <c r="BYA1527" s="272"/>
      <c r="BYB1527" s="272"/>
      <c r="BYC1527" s="272"/>
      <c r="BYD1527" s="272"/>
      <c r="BYE1527" s="272"/>
      <c r="BYF1527" s="272"/>
      <c r="BYG1527" s="272"/>
      <c r="BYH1527" s="272"/>
      <c r="BYI1527" s="272"/>
      <c r="BYJ1527" s="272"/>
      <c r="BYK1527" s="272"/>
      <c r="BYL1527" s="272"/>
      <c r="BYM1527" s="272"/>
      <c r="BYN1527" s="272"/>
      <c r="BYO1527" s="272"/>
      <c r="BYP1527" s="272"/>
      <c r="BYQ1527" s="272"/>
      <c r="BYR1527" s="272"/>
      <c r="BYS1527" s="272"/>
      <c r="BYT1527" s="272"/>
      <c r="BYU1527" s="272"/>
      <c r="BYV1527" s="272"/>
      <c r="BYW1527" s="272"/>
      <c r="BYX1527" s="272"/>
      <c r="BYY1527" s="272"/>
      <c r="BYZ1527" s="272"/>
      <c r="BZA1527" s="272"/>
      <c r="BZB1527" s="272"/>
      <c r="BZC1527" s="272"/>
      <c r="BZD1527" s="272"/>
      <c r="BZE1527" s="272"/>
      <c r="BZF1527" s="272"/>
      <c r="BZG1527" s="272"/>
      <c r="BZH1527" s="272"/>
      <c r="BZI1527" s="272"/>
      <c r="BZJ1527" s="272"/>
      <c r="BZK1527" s="272"/>
      <c r="BZL1527" s="272"/>
      <c r="BZM1527" s="272"/>
      <c r="BZN1527" s="272"/>
      <c r="BZO1527" s="272"/>
      <c r="BZP1527" s="272"/>
      <c r="BZQ1527" s="272"/>
      <c r="BZR1527" s="272"/>
      <c r="BZS1527" s="272"/>
      <c r="BZT1527" s="272"/>
      <c r="BZU1527" s="272"/>
      <c r="BZV1527" s="272"/>
      <c r="BZW1527" s="272"/>
      <c r="BZX1527" s="272"/>
      <c r="BZY1527" s="272"/>
      <c r="BZZ1527" s="272"/>
      <c r="CAA1527" s="272"/>
      <c r="CAB1527" s="272"/>
      <c r="CAC1527" s="272"/>
      <c r="CAD1527" s="272"/>
      <c r="CAE1527" s="272"/>
      <c r="CAF1527" s="272"/>
      <c r="CAG1527" s="272"/>
      <c r="CAH1527" s="272"/>
      <c r="CAI1527" s="272"/>
      <c r="CAJ1527" s="272"/>
      <c r="CAK1527" s="272"/>
      <c r="CAL1527" s="272"/>
      <c r="CAM1527" s="272"/>
      <c r="CAN1527" s="272"/>
      <c r="CAO1527" s="272"/>
      <c r="CAP1527" s="272"/>
      <c r="CAQ1527" s="272"/>
      <c r="CAR1527" s="272"/>
      <c r="CAS1527" s="272"/>
      <c r="CAT1527" s="272"/>
      <c r="CAU1527" s="272"/>
      <c r="CAV1527" s="272"/>
      <c r="CAW1527" s="272"/>
      <c r="CAX1527" s="272"/>
      <c r="CAY1527" s="272"/>
      <c r="CAZ1527" s="272"/>
      <c r="CBA1527" s="272"/>
      <c r="CBB1527" s="272"/>
      <c r="CBC1527" s="272"/>
      <c r="CBD1527" s="272"/>
      <c r="CBE1527" s="272"/>
      <c r="CBF1527" s="272"/>
      <c r="CBG1527" s="272"/>
      <c r="CBH1527" s="272"/>
      <c r="CBI1527" s="272"/>
      <c r="CBJ1527" s="272"/>
      <c r="CBK1527" s="272"/>
      <c r="CBL1527" s="272"/>
      <c r="CBM1527" s="272"/>
      <c r="CBN1527" s="272"/>
      <c r="CBO1527" s="272"/>
      <c r="CBP1527" s="272"/>
      <c r="CBQ1527" s="272"/>
      <c r="CBR1527" s="272"/>
      <c r="CBS1527" s="272"/>
      <c r="CBT1527" s="272"/>
      <c r="CBU1527" s="272"/>
      <c r="CBV1527" s="272"/>
      <c r="CBW1527" s="272"/>
      <c r="CBX1527" s="272"/>
      <c r="CBY1527" s="272"/>
      <c r="CBZ1527" s="272"/>
      <c r="CCA1527" s="272"/>
      <c r="CCB1527" s="272"/>
      <c r="CCC1527" s="272"/>
      <c r="CCD1527" s="272"/>
      <c r="CCE1527" s="272"/>
      <c r="CCF1527" s="272"/>
      <c r="CCG1527" s="272"/>
      <c r="CCH1527" s="272"/>
      <c r="CCI1527" s="272"/>
      <c r="CCJ1527" s="272"/>
      <c r="CCK1527" s="272"/>
      <c r="CCL1527" s="272"/>
      <c r="CCM1527" s="272"/>
      <c r="CCN1527" s="272"/>
      <c r="CCO1527" s="272"/>
      <c r="CCP1527" s="272"/>
      <c r="CCQ1527" s="272"/>
      <c r="CCR1527" s="272"/>
      <c r="CCS1527" s="272"/>
      <c r="CCT1527" s="272"/>
      <c r="CCU1527" s="272"/>
      <c r="CCV1527" s="272"/>
      <c r="CCW1527" s="272"/>
      <c r="CCX1527" s="272"/>
      <c r="CCY1527" s="272"/>
      <c r="CCZ1527" s="272"/>
      <c r="CDA1527" s="272"/>
      <c r="CDB1527" s="272"/>
      <c r="CDC1527" s="272"/>
      <c r="CDD1527" s="272"/>
      <c r="CDE1527" s="272"/>
      <c r="CDF1527" s="272"/>
      <c r="CDG1527" s="272"/>
      <c r="CDH1527" s="272"/>
      <c r="CDI1527" s="272"/>
      <c r="CDJ1527" s="272"/>
      <c r="CDK1527" s="272"/>
      <c r="CDL1527" s="272"/>
      <c r="CDM1527" s="272"/>
      <c r="CDN1527" s="272"/>
      <c r="CDO1527" s="272"/>
      <c r="CDP1527" s="272"/>
      <c r="CDQ1527" s="272"/>
      <c r="CDR1527" s="272"/>
      <c r="CDS1527" s="272"/>
      <c r="CDT1527" s="272"/>
      <c r="CDU1527" s="272"/>
      <c r="CDV1527" s="272"/>
      <c r="CDW1527" s="272"/>
      <c r="CDX1527" s="272"/>
      <c r="CDY1527" s="272"/>
      <c r="CDZ1527" s="272"/>
      <c r="CEA1527" s="272"/>
      <c r="CEB1527" s="272"/>
      <c r="CEC1527" s="272"/>
      <c r="CED1527" s="272"/>
      <c r="CEE1527" s="272"/>
      <c r="CEF1527" s="272"/>
      <c r="CEG1527" s="272"/>
      <c r="CEH1527" s="272"/>
      <c r="CEI1527" s="272"/>
      <c r="CEJ1527" s="272"/>
      <c r="CEK1527" s="272"/>
      <c r="CEL1527" s="272"/>
      <c r="CEM1527" s="272"/>
      <c r="CEN1527" s="272"/>
      <c r="CEO1527" s="272"/>
      <c r="CEP1527" s="272"/>
      <c r="CEQ1527" s="272"/>
      <c r="CER1527" s="272"/>
      <c r="CES1527" s="272"/>
      <c r="CET1527" s="272"/>
      <c r="CEU1527" s="272"/>
      <c r="CEV1527" s="272"/>
      <c r="CEW1527" s="272"/>
      <c r="CEX1527" s="272"/>
      <c r="CEY1527" s="272"/>
      <c r="CEZ1527" s="272"/>
      <c r="CFA1527" s="272"/>
      <c r="CFB1527" s="272"/>
      <c r="CFC1527" s="272"/>
      <c r="CFD1527" s="272"/>
      <c r="CFE1527" s="272"/>
      <c r="CFF1527" s="272"/>
      <c r="CFG1527" s="272"/>
      <c r="CFH1527" s="272"/>
      <c r="CFI1527" s="272"/>
      <c r="CFJ1527" s="272"/>
      <c r="CFK1527" s="272"/>
      <c r="CFL1527" s="272"/>
      <c r="CFM1527" s="272"/>
      <c r="CFN1527" s="272"/>
      <c r="CFO1527" s="272"/>
      <c r="CFP1527" s="272"/>
      <c r="CFQ1527" s="272"/>
      <c r="CFR1527" s="272"/>
      <c r="CFS1527" s="272"/>
      <c r="CFT1527" s="272"/>
      <c r="CFU1527" s="272"/>
      <c r="CFV1527" s="272"/>
      <c r="CFW1527" s="272"/>
      <c r="CFX1527" s="272"/>
      <c r="CFY1527" s="272"/>
      <c r="CFZ1527" s="272"/>
      <c r="CGA1527" s="272"/>
      <c r="CGB1527" s="272"/>
      <c r="CGC1527" s="272"/>
      <c r="CGD1527" s="272"/>
      <c r="CGE1527" s="272"/>
      <c r="CGF1527" s="272"/>
      <c r="CGG1527" s="272"/>
      <c r="CGH1527" s="272"/>
      <c r="CGI1527" s="272"/>
      <c r="CGJ1527" s="272"/>
      <c r="CGK1527" s="272"/>
      <c r="CGL1527" s="272"/>
      <c r="CGM1527" s="272"/>
      <c r="CGN1527" s="272"/>
      <c r="CGO1527" s="272"/>
      <c r="CGP1527" s="272"/>
      <c r="CGQ1527" s="272"/>
      <c r="CGR1527" s="272"/>
      <c r="CGS1527" s="272"/>
      <c r="CGT1527" s="272"/>
      <c r="CGU1527" s="272"/>
      <c r="CGV1527" s="272"/>
      <c r="CGW1527" s="272"/>
      <c r="CGX1527" s="272"/>
      <c r="CGY1527" s="272"/>
      <c r="CGZ1527" s="272"/>
      <c r="CHA1527" s="272"/>
      <c r="CHB1527" s="272"/>
      <c r="CHC1527" s="272"/>
      <c r="CHD1527" s="272"/>
      <c r="CHE1527" s="272"/>
      <c r="CHF1527" s="272"/>
      <c r="CHG1527" s="272"/>
      <c r="CHH1527" s="272"/>
      <c r="CHI1527" s="272"/>
      <c r="CHJ1527" s="272"/>
      <c r="CHK1527" s="272"/>
      <c r="CHL1527" s="272"/>
      <c r="CHM1527" s="272"/>
      <c r="CHN1527" s="272"/>
      <c r="CHO1527" s="272"/>
      <c r="CHP1527" s="272"/>
      <c r="CHQ1527" s="272"/>
      <c r="CHR1527" s="272"/>
      <c r="CHS1527" s="272"/>
      <c r="CHT1527" s="272"/>
      <c r="CHU1527" s="272"/>
      <c r="CHV1527" s="272"/>
      <c r="CHW1527" s="272"/>
      <c r="CHX1527" s="272"/>
      <c r="CHY1527" s="272"/>
      <c r="CHZ1527" s="272"/>
      <c r="CIA1527" s="272"/>
      <c r="CIB1527" s="272"/>
      <c r="CIC1527" s="272"/>
      <c r="CID1527" s="272"/>
      <c r="CIE1527" s="272"/>
      <c r="CIF1527" s="272"/>
      <c r="CIG1527" s="272"/>
      <c r="CIH1527" s="272"/>
      <c r="CII1527" s="272"/>
      <c r="CIJ1527" s="272"/>
      <c r="CIK1527" s="272"/>
      <c r="CIL1527" s="272"/>
      <c r="CIM1527" s="272"/>
      <c r="CIN1527" s="272"/>
      <c r="CIO1527" s="272"/>
      <c r="CIP1527" s="272"/>
      <c r="CIQ1527" s="272"/>
      <c r="CIR1527" s="272"/>
      <c r="CIS1527" s="272"/>
      <c r="CIT1527" s="272"/>
      <c r="CIU1527" s="272"/>
      <c r="CIV1527" s="272"/>
      <c r="CIW1527" s="272"/>
      <c r="CIX1527" s="272"/>
      <c r="CIY1527" s="272"/>
      <c r="CIZ1527" s="272"/>
      <c r="CJA1527" s="272"/>
      <c r="CJB1527" s="272"/>
      <c r="CJC1527" s="272"/>
      <c r="CJD1527" s="272"/>
      <c r="CJE1527" s="272"/>
      <c r="CJF1527" s="272"/>
      <c r="CJG1527" s="272"/>
      <c r="CJH1527" s="272"/>
      <c r="CJI1527" s="272"/>
      <c r="CJJ1527" s="272"/>
      <c r="CJK1527" s="272"/>
      <c r="CJL1527" s="272"/>
      <c r="CJM1527" s="272"/>
      <c r="CJN1527" s="272"/>
      <c r="CJO1527" s="272"/>
      <c r="CJP1527" s="272"/>
      <c r="CJQ1527" s="272"/>
      <c r="CJR1527" s="272"/>
      <c r="CJS1527" s="272"/>
      <c r="CJT1527" s="272"/>
      <c r="CJU1527" s="272"/>
      <c r="CJV1527" s="272"/>
      <c r="CJW1527" s="272"/>
      <c r="CJX1527" s="272"/>
      <c r="CJY1527" s="272"/>
      <c r="CJZ1527" s="272"/>
      <c r="CKA1527" s="272"/>
      <c r="CKB1527" s="272"/>
      <c r="CKC1527" s="272"/>
      <c r="CKD1527" s="272"/>
      <c r="CKE1527" s="272"/>
      <c r="CKF1527" s="272"/>
      <c r="CKG1527" s="272"/>
      <c r="CKH1527" s="272"/>
      <c r="CKI1527" s="272"/>
      <c r="CKJ1527" s="272"/>
      <c r="CKK1527" s="272"/>
      <c r="CKL1527" s="272"/>
      <c r="CKM1527" s="272"/>
      <c r="CKN1527" s="272"/>
      <c r="CKO1527" s="272"/>
      <c r="CKP1527" s="272"/>
      <c r="CKQ1527" s="272"/>
      <c r="CKR1527" s="272"/>
      <c r="CKS1527" s="272"/>
      <c r="CKT1527" s="272"/>
      <c r="CKU1527" s="272"/>
      <c r="CKV1527" s="272"/>
      <c r="CKW1527" s="272"/>
      <c r="CKX1527" s="272"/>
      <c r="CKY1527" s="272"/>
      <c r="CKZ1527" s="272"/>
      <c r="CLA1527" s="272"/>
      <c r="CLB1527" s="272"/>
      <c r="CLC1527" s="272"/>
      <c r="CLD1527" s="272"/>
      <c r="CLE1527" s="272"/>
      <c r="CLF1527" s="272"/>
      <c r="CLG1527" s="272"/>
      <c r="CLH1527" s="272"/>
      <c r="CLI1527" s="272"/>
      <c r="CLJ1527" s="272"/>
      <c r="CLK1527" s="272"/>
      <c r="CLL1527" s="272"/>
      <c r="CLM1527" s="272"/>
      <c r="CLN1527" s="272"/>
      <c r="CLO1527" s="272"/>
      <c r="CLP1527" s="272"/>
      <c r="CLQ1527" s="272"/>
      <c r="CLR1527" s="272"/>
      <c r="CLS1527" s="272"/>
      <c r="CLT1527" s="272"/>
      <c r="CLU1527" s="272"/>
      <c r="CLV1527" s="272"/>
      <c r="CLW1527" s="272"/>
      <c r="CLX1527" s="272"/>
      <c r="CLY1527" s="272"/>
      <c r="CLZ1527" s="272"/>
      <c r="CMA1527" s="272"/>
      <c r="CMB1527" s="272"/>
      <c r="CMC1527" s="272"/>
      <c r="CMD1527" s="272"/>
      <c r="CME1527" s="272"/>
      <c r="CMF1527" s="272"/>
      <c r="CMG1527" s="272"/>
      <c r="CMH1527" s="272"/>
      <c r="CMI1527" s="272"/>
      <c r="CMJ1527" s="272"/>
      <c r="CMK1527" s="272"/>
      <c r="CML1527" s="272"/>
      <c r="CMM1527" s="272"/>
      <c r="CMN1527" s="272"/>
      <c r="CMO1527" s="272"/>
      <c r="CMP1527" s="272"/>
      <c r="CMQ1527" s="272"/>
      <c r="CMR1527" s="272"/>
      <c r="CMS1527" s="272"/>
      <c r="CMT1527" s="272"/>
      <c r="CMU1527" s="272"/>
      <c r="CMV1527" s="272"/>
      <c r="CMW1527" s="272"/>
      <c r="CMX1527" s="272"/>
      <c r="CMY1527" s="272"/>
      <c r="CMZ1527" s="272"/>
      <c r="CNA1527" s="272"/>
      <c r="CNB1527" s="272"/>
      <c r="CNC1527" s="272"/>
      <c r="CND1527" s="272"/>
      <c r="CNE1527" s="272"/>
      <c r="CNF1527" s="272"/>
      <c r="CNG1527" s="272"/>
      <c r="CNH1527" s="272"/>
      <c r="CNI1527" s="272"/>
      <c r="CNJ1527" s="272"/>
      <c r="CNK1527" s="272"/>
      <c r="CNL1527" s="272"/>
      <c r="CNM1527" s="272"/>
      <c r="CNN1527" s="272"/>
      <c r="CNO1527" s="272"/>
      <c r="CNP1527" s="272"/>
      <c r="CNQ1527" s="272"/>
      <c r="CNR1527" s="272"/>
      <c r="CNS1527" s="272"/>
      <c r="CNT1527" s="272"/>
      <c r="CNU1527" s="272"/>
      <c r="CNV1527" s="272"/>
      <c r="CNW1527" s="272"/>
      <c r="CNX1527" s="272"/>
      <c r="CNY1527" s="272"/>
      <c r="CNZ1527" s="272"/>
      <c r="COA1527" s="272"/>
      <c r="COB1527" s="272"/>
      <c r="COC1527" s="272"/>
      <c r="COD1527" s="272"/>
      <c r="COE1527" s="272"/>
      <c r="COF1527" s="272"/>
      <c r="COG1527" s="272"/>
      <c r="COH1527" s="272"/>
      <c r="COI1527" s="272"/>
      <c r="COJ1527" s="272"/>
      <c r="COK1527" s="272"/>
      <c r="COL1527" s="272"/>
      <c r="COM1527" s="272"/>
      <c r="CON1527" s="272"/>
      <c r="COO1527" s="272"/>
      <c r="COP1527" s="272"/>
      <c r="COQ1527" s="272"/>
      <c r="COR1527" s="272"/>
      <c r="COS1527" s="272"/>
      <c r="COT1527" s="272"/>
      <c r="COU1527" s="272"/>
      <c r="COV1527" s="272"/>
      <c r="COW1527" s="272"/>
      <c r="COX1527" s="272"/>
      <c r="COY1527" s="272"/>
      <c r="COZ1527" s="272"/>
      <c r="CPA1527" s="272"/>
      <c r="CPB1527" s="272"/>
      <c r="CPC1527" s="272"/>
      <c r="CPD1527" s="272"/>
      <c r="CPE1527" s="272"/>
      <c r="CPF1527" s="272"/>
      <c r="CPG1527" s="272"/>
      <c r="CPH1527" s="272"/>
      <c r="CPI1527" s="272"/>
      <c r="CPJ1527" s="272"/>
      <c r="CPK1527" s="272"/>
      <c r="CPL1527" s="272"/>
      <c r="CPM1527" s="272"/>
      <c r="CPN1527" s="272"/>
      <c r="CPO1527" s="272"/>
      <c r="CPP1527" s="272"/>
      <c r="CPQ1527" s="272"/>
      <c r="CPR1527" s="272"/>
      <c r="CPS1527" s="272"/>
      <c r="CPT1527" s="272"/>
      <c r="CPU1527" s="272"/>
      <c r="CPV1527" s="272"/>
      <c r="CPW1527" s="272"/>
      <c r="CPX1527" s="272"/>
      <c r="CPY1527" s="272"/>
      <c r="CPZ1527" s="272"/>
      <c r="CQA1527" s="272"/>
      <c r="CQB1527" s="272"/>
      <c r="CQC1527" s="272"/>
      <c r="CQD1527" s="272"/>
      <c r="CQE1527" s="272"/>
      <c r="CQF1527" s="272"/>
      <c r="CQG1527" s="272"/>
      <c r="CQH1527" s="272"/>
      <c r="CQI1527" s="272"/>
      <c r="CQJ1527" s="272"/>
      <c r="CQK1527" s="272"/>
      <c r="CQL1527" s="272"/>
      <c r="CQM1527" s="272"/>
      <c r="CQN1527" s="272"/>
      <c r="CQO1527" s="272"/>
      <c r="CQP1527" s="272"/>
      <c r="CQQ1527" s="272"/>
      <c r="CQR1527" s="272"/>
      <c r="CQS1527" s="272"/>
      <c r="CQT1527" s="272"/>
      <c r="CQU1527" s="272"/>
      <c r="CQV1527" s="272"/>
      <c r="CQW1527" s="272"/>
      <c r="CQX1527" s="272"/>
      <c r="CQY1527" s="272"/>
      <c r="CQZ1527" s="272"/>
      <c r="CRA1527" s="272"/>
      <c r="CRB1527" s="272"/>
      <c r="CRC1527" s="272"/>
      <c r="CRD1527" s="272"/>
      <c r="CRE1527" s="272"/>
      <c r="CRF1527" s="272"/>
      <c r="CRG1527" s="272"/>
      <c r="CRH1527" s="272"/>
      <c r="CRI1527" s="272"/>
      <c r="CRJ1527" s="272"/>
      <c r="CRK1527" s="272"/>
      <c r="CRL1527" s="272"/>
      <c r="CRM1527" s="272"/>
      <c r="CRN1527" s="272"/>
      <c r="CRO1527" s="272"/>
      <c r="CRP1527" s="272"/>
      <c r="CRQ1527" s="272"/>
      <c r="CRR1527" s="272"/>
      <c r="CRS1527" s="272"/>
      <c r="CRT1527" s="272"/>
      <c r="CRU1527" s="272"/>
      <c r="CRV1527" s="272"/>
      <c r="CRW1527" s="272"/>
      <c r="CRX1527" s="272"/>
      <c r="CRY1527" s="272"/>
      <c r="CRZ1527" s="272"/>
      <c r="CSA1527" s="272"/>
      <c r="CSB1527" s="272"/>
      <c r="CSC1527" s="272"/>
      <c r="CSD1527" s="272"/>
      <c r="CSE1527" s="272"/>
      <c r="CSF1527" s="272"/>
      <c r="CSG1527" s="272"/>
      <c r="CSH1527" s="272"/>
      <c r="CSI1527" s="272"/>
      <c r="CSJ1527" s="272"/>
      <c r="CSK1527" s="272"/>
      <c r="CSL1527" s="272"/>
      <c r="CSM1527" s="272"/>
      <c r="CSN1527" s="272"/>
      <c r="CSO1527" s="272"/>
      <c r="CSP1527" s="272"/>
      <c r="CSQ1527" s="272"/>
      <c r="CSR1527" s="272"/>
      <c r="CSS1527" s="272"/>
      <c r="CST1527" s="272"/>
      <c r="CSU1527" s="272"/>
      <c r="CSV1527" s="272"/>
      <c r="CSW1527" s="272"/>
      <c r="CSX1527" s="272"/>
      <c r="CSY1527" s="272"/>
      <c r="CSZ1527" s="272"/>
      <c r="CTA1527" s="272"/>
      <c r="CTB1527" s="272"/>
      <c r="CTC1527" s="272"/>
      <c r="CTD1527" s="272"/>
      <c r="CTE1527" s="272"/>
      <c r="CTF1527" s="272"/>
      <c r="CTG1527" s="272"/>
      <c r="CTH1527" s="272"/>
      <c r="CTI1527" s="272"/>
      <c r="CTJ1527" s="272"/>
      <c r="CTK1527" s="272"/>
      <c r="CTL1527" s="272"/>
      <c r="CTM1527" s="272"/>
      <c r="CTN1527" s="272"/>
      <c r="CTO1527" s="272"/>
      <c r="CTP1527" s="272"/>
      <c r="CTQ1527" s="272"/>
      <c r="CTR1527" s="272"/>
      <c r="CTS1527" s="272"/>
      <c r="CTT1527" s="272"/>
      <c r="CTU1527" s="272"/>
      <c r="CTV1527" s="272"/>
      <c r="CTW1527" s="272"/>
      <c r="CTX1527" s="272"/>
      <c r="CTY1527" s="272"/>
      <c r="CTZ1527" s="272"/>
      <c r="CUA1527" s="272"/>
      <c r="CUB1527" s="272"/>
      <c r="CUC1527" s="272"/>
      <c r="CUD1527" s="272"/>
      <c r="CUE1527" s="272"/>
      <c r="CUF1527" s="272"/>
      <c r="CUG1527" s="272"/>
      <c r="CUH1527" s="272"/>
      <c r="CUI1527" s="272"/>
      <c r="CUJ1527" s="272"/>
      <c r="CUK1527" s="272"/>
      <c r="CUL1527" s="272"/>
      <c r="CUM1527" s="272"/>
      <c r="CUN1527" s="272"/>
      <c r="CUO1527" s="272"/>
      <c r="CUP1527" s="272"/>
      <c r="CUQ1527" s="272"/>
      <c r="CUR1527" s="272"/>
      <c r="CUS1527" s="272"/>
      <c r="CUT1527" s="272"/>
      <c r="CUU1527" s="272"/>
      <c r="CUV1527" s="272"/>
      <c r="CUW1527" s="272"/>
      <c r="CUX1527" s="272"/>
      <c r="CUY1527" s="272"/>
      <c r="CUZ1527" s="272"/>
      <c r="CVA1527" s="272"/>
      <c r="CVB1527" s="272"/>
      <c r="CVC1527" s="272"/>
      <c r="CVD1527" s="272"/>
      <c r="CVE1527" s="272"/>
      <c r="CVF1527" s="272"/>
      <c r="CVG1527" s="272"/>
      <c r="CVH1527" s="272"/>
      <c r="CVI1527" s="272"/>
      <c r="CVJ1527" s="272"/>
      <c r="CVK1527" s="272"/>
      <c r="CVL1527" s="272"/>
      <c r="CVM1527" s="272"/>
      <c r="CVN1527" s="272"/>
      <c r="CVO1527" s="272"/>
      <c r="CVP1527" s="272"/>
      <c r="CVQ1527" s="272"/>
      <c r="CVR1527" s="272"/>
      <c r="CVS1527" s="272"/>
      <c r="CVT1527" s="272"/>
      <c r="CVU1527" s="272"/>
      <c r="CVV1527" s="272"/>
      <c r="CVW1527" s="272"/>
      <c r="CVX1527" s="272"/>
      <c r="CVY1527" s="272"/>
      <c r="CVZ1527" s="272"/>
      <c r="CWA1527" s="272"/>
      <c r="CWB1527" s="272"/>
      <c r="CWC1527" s="272"/>
      <c r="CWD1527" s="272"/>
      <c r="CWE1527" s="272"/>
      <c r="CWF1527" s="272"/>
      <c r="CWG1527" s="272"/>
      <c r="CWH1527" s="272"/>
      <c r="CWI1527" s="272"/>
      <c r="CWJ1527" s="272"/>
      <c r="CWK1527" s="272"/>
      <c r="CWL1527" s="272"/>
      <c r="CWM1527" s="272"/>
      <c r="CWN1527" s="272"/>
      <c r="CWO1527" s="272"/>
      <c r="CWP1527" s="272"/>
      <c r="CWQ1527" s="272"/>
      <c r="CWR1527" s="272"/>
      <c r="CWS1527" s="272"/>
      <c r="CWT1527" s="272"/>
      <c r="CWU1527" s="272"/>
      <c r="CWV1527" s="272"/>
      <c r="CWW1527" s="272"/>
      <c r="CWX1527" s="272"/>
      <c r="CWY1527" s="272"/>
      <c r="CWZ1527" s="272"/>
      <c r="CXA1527" s="272"/>
      <c r="CXB1527" s="272"/>
      <c r="CXC1527" s="272"/>
      <c r="CXD1527" s="272"/>
      <c r="CXE1527" s="272"/>
      <c r="CXF1527" s="272"/>
      <c r="CXG1527" s="272"/>
      <c r="CXH1527" s="272"/>
      <c r="CXI1527" s="272"/>
      <c r="CXJ1527" s="272"/>
      <c r="CXK1527" s="272"/>
      <c r="CXL1527" s="272"/>
      <c r="CXM1527" s="272"/>
      <c r="CXN1527" s="272"/>
      <c r="CXO1527" s="272"/>
      <c r="CXP1527" s="272"/>
      <c r="CXQ1527" s="272"/>
      <c r="CXR1527" s="272"/>
      <c r="CXS1527" s="272"/>
      <c r="CXT1527" s="272"/>
      <c r="CXU1527" s="272"/>
      <c r="CXV1527" s="272"/>
      <c r="CXW1527" s="272"/>
      <c r="CXX1527" s="272"/>
      <c r="CXY1527" s="272"/>
      <c r="CXZ1527" s="272"/>
      <c r="CYA1527" s="272"/>
      <c r="CYB1527" s="272"/>
      <c r="CYC1527" s="272"/>
      <c r="CYD1527" s="272"/>
      <c r="CYE1527" s="272"/>
      <c r="CYF1527" s="272"/>
      <c r="CYG1527" s="272"/>
      <c r="CYH1527" s="272"/>
      <c r="CYI1527" s="272"/>
      <c r="CYJ1527" s="272"/>
      <c r="CYK1527" s="272"/>
      <c r="CYL1527" s="272"/>
      <c r="CYM1527" s="272"/>
      <c r="CYN1527" s="272"/>
      <c r="CYO1527" s="272"/>
      <c r="CYP1527" s="272"/>
      <c r="CYQ1527" s="272"/>
      <c r="CYR1527" s="272"/>
      <c r="CYS1527" s="272"/>
      <c r="CYT1527" s="272"/>
      <c r="CYU1527" s="272"/>
      <c r="CYV1527" s="272"/>
      <c r="CYW1527" s="272"/>
      <c r="CYX1527" s="272"/>
      <c r="CYY1527" s="272"/>
      <c r="CYZ1527" s="272"/>
      <c r="CZA1527" s="272"/>
      <c r="CZB1527" s="272"/>
      <c r="CZC1527" s="272"/>
      <c r="CZD1527" s="272"/>
      <c r="CZE1527" s="272"/>
      <c r="CZF1527" s="272"/>
      <c r="CZG1527" s="272"/>
      <c r="CZH1527" s="272"/>
      <c r="CZI1527" s="272"/>
      <c r="CZJ1527" s="272"/>
      <c r="CZK1527" s="272"/>
      <c r="CZL1527" s="272"/>
      <c r="CZM1527" s="272"/>
      <c r="CZN1527" s="272"/>
      <c r="CZO1527" s="272"/>
      <c r="CZP1527" s="272"/>
      <c r="CZQ1527" s="272"/>
      <c r="CZR1527" s="272"/>
      <c r="CZS1527" s="272"/>
      <c r="CZT1527" s="272"/>
      <c r="CZU1527" s="272"/>
      <c r="CZV1527" s="272"/>
      <c r="CZW1527" s="272"/>
      <c r="CZX1527" s="272"/>
      <c r="CZY1527" s="272"/>
      <c r="CZZ1527" s="272"/>
      <c r="DAA1527" s="272"/>
      <c r="DAB1527" s="272"/>
      <c r="DAC1527" s="272"/>
      <c r="DAD1527" s="272"/>
      <c r="DAE1527" s="272"/>
      <c r="DAF1527" s="272"/>
      <c r="DAG1527" s="272"/>
      <c r="DAH1527" s="272"/>
      <c r="DAI1527" s="272"/>
      <c r="DAJ1527" s="272"/>
      <c r="DAK1527" s="272"/>
      <c r="DAL1527" s="272"/>
      <c r="DAM1527" s="272"/>
      <c r="DAN1527" s="272"/>
      <c r="DAO1527" s="272"/>
      <c r="DAP1527" s="272"/>
      <c r="DAQ1527" s="272"/>
      <c r="DAR1527" s="272"/>
      <c r="DAS1527" s="272"/>
      <c r="DAT1527" s="272"/>
      <c r="DAU1527" s="272"/>
      <c r="DAV1527" s="272"/>
      <c r="DAW1527" s="272"/>
      <c r="DAX1527" s="272"/>
      <c r="DAY1527" s="272"/>
      <c r="DAZ1527" s="272"/>
      <c r="DBA1527" s="272"/>
      <c r="DBB1527" s="272"/>
      <c r="DBC1527" s="272"/>
      <c r="DBD1527" s="272"/>
      <c r="DBE1527" s="272"/>
      <c r="DBF1527" s="272"/>
      <c r="DBG1527" s="272"/>
      <c r="DBH1527" s="272"/>
      <c r="DBI1527" s="272"/>
      <c r="DBJ1527" s="272"/>
      <c r="DBK1527" s="272"/>
      <c r="DBL1527" s="272"/>
      <c r="DBM1527" s="272"/>
      <c r="DBN1527" s="272"/>
      <c r="DBO1527" s="272"/>
      <c r="DBP1527" s="272"/>
      <c r="DBQ1527" s="272"/>
      <c r="DBR1527" s="272"/>
      <c r="DBS1527" s="272"/>
      <c r="DBT1527" s="272"/>
      <c r="DBU1527" s="272"/>
      <c r="DBV1527" s="272"/>
      <c r="DBW1527" s="272"/>
      <c r="DBX1527" s="272"/>
      <c r="DBY1527" s="272"/>
      <c r="DBZ1527" s="272"/>
      <c r="DCA1527" s="272"/>
      <c r="DCB1527" s="272"/>
      <c r="DCC1527" s="272"/>
      <c r="DCD1527" s="272"/>
      <c r="DCE1527" s="272"/>
      <c r="DCF1527" s="272"/>
      <c r="DCG1527" s="272"/>
      <c r="DCH1527" s="272"/>
      <c r="DCI1527" s="272"/>
      <c r="DCJ1527" s="272"/>
      <c r="DCK1527" s="272"/>
      <c r="DCL1527" s="272"/>
      <c r="DCM1527" s="272"/>
      <c r="DCN1527" s="272"/>
      <c r="DCO1527" s="272"/>
      <c r="DCP1527" s="272"/>
      <c r="DCQ1527" s="272"/>
      <c r="DCR1527" s="272"/>
      <c r="DCS1527" s="272"/>
      <c r="DCT1527" s="272"/>
      <c r="DCU1527" s="272"/>
      <c r="DCV1527" s="272"/>
      <c r="DCW1527" s="272"/>
      <c r="DCX1527" s="272"/>
      <c r="DCY1527" s="272"/>
      <c r="DCZ1527" s="272"/>
      <c r="DDA1527" s="272"/>
      <c r="DDB1527" s="272"/>
      <c r="DDC1527" s="272"/>
      <c r="DDD1527" s="272"/>
      <c r="DDE1527" s="272"/>
      <c r="DDF1527" s="272"/>
      <c r="DDG1527" s="272"/>
      <c r="DDH1527" s="272"/>
      <c r="DDI1527" s="272"/>
      <c r="DDJ1527" s="272"/>
      <c r="DDK1527" s="272"/>
      <c r="DDL1527" s="272"/>
      <c r="DDM1527" s="272"/>
      <c r="DDN1527" s="272"/>
      <c r="DDO1527" s="272"/>
      <c r="DDP1527" s="272"/>
      <c r="DDQ1527" s="272"/>
      <c r="DDR1527" s="272"/>
      <c r="DDS1527" s="272"/>
      <c r="DDT1527" s="272"/>
      <c r="DDU1527" s="272"/>
      <c r="DDV1527" s="272"/>
      <c r="DDW1527" s="272"/>
      <c r="DDX1527" s="272"/>
      <c r="DDY1527" s="272"/>
      <c r="DDZ1527" s="272"/>
      <c r="DEA1527" s="272"/>
      <c r="DEB1527" s="272"/>
      <c r="DEC1527" s="272"/>
      <c r="DED1527" s="272"/>
      <c r="DEE1527" s="272"/>
      <c r="DEF1527" s="272"/>
      <c r="DEG1527" s="272"/>
      <c r="DEH1527" s="272"/>
      <c r="DEI1527" s="272"/>
      <c r="DEJ1527" s="272"/>
      <c r="DEK1527" s="272"/>
      <c r="DEL1527" s="272"/>
      <c r="DEM1527" s="272"/>
      <c r="DEN1527" s="272"/>
      <c r="DEO1527" s="272"/>
      <c r="DEP1527" s="272"/>
      <c r="DEQ1527" s="272"/>
      <c r="DER1527" s="272"/>
      <c r="DES1527" s="272"/>
      <c r="DET1527" s="272"/>
      <c r="DEU1527" s="272"/>
      <c r="DEV1527" s="272"/>
      <c r="DEW1527" s="272"/>
      <c r="DEX1527" s="272"/>
      <c r="DEY1527" s="272"/>
      <c r="DEZ1527" s="272"/>
      <c r="DFA1527" s="272"/>
      <c r="DFB1527" s="272"/>
      <c r="DFC1527" s="272"/>
      <c r="DFD1527" s="272"/>
      <c r="DFE1527" s="272"/>
      <c r="DFF1527" s="272"/>
      <c r="DFG1527" s="272"/>
      <c r="DFH1527" s="272"/>
      <c r="DFI1527" s="272"/>
      <c r="DFJ1527" s="272"/>
      <c r="DFK1527" s="272"/>
      <c r="DFL1527" s="272"/>
      <c r="DFM1527" s="272"/>
      <c r="DFN1527" s="272"/>
      <c r="DFO1527" s="272"/>
      <c r="DFP1527" s="272"/>
      <c r="DFQ1527" s="272"/>
      <c r="DFR1527" s="272"/>
      <c r="DFS1527" s="272"/>
      <c r="DFT1527" s="272"/>
      <c r="DFU1527" s="272"/>
      <c r="DFV1527" s="272"/>
      <c r="DFW1527" s="272"/>
      <c r="DFX1527" s="272"/>
      <c r="DFY1527" s="272"/>
      <c r="DFZ1527" s="272"/>
      <c r="DGA1527" s="272"/>
      <c r="DGB1527" s="272"/>
      <c r="DGC1527" s="272"/>
      <c r="DGD1527" s="272"/>
      <c r="DGE1527" s="272"/>
      <c r="DGF1527" s="272"/>
      <c r="DGG1527" s="272"/>
      <c r="DGH1527" s="272"/>
      <c r="DGI1527" s="272"/>
      <c r="DGJ1527" s="272"/>
      <c r="DGK1527" s="272"/>
      <c r="DGL1527" s="272"/>
      <c r="DGM1527" s="272"/>
      <c r="DGN1527" s="272"/>
      <c r="DGO1527" s="272"/>
      <c r="DGP1527" s="272"/>
      <c r="DGQ1527" s="272"/>
      <c r="DGR1527" s="272"/>
      <c r="DGS1527" s="272"/>
      <c r="DGT1527" s="272"/>
      <c r="DGU1527" s="272"/>
      <c r="DGV1527" s="272"/>
      <c r="DGW1527" s="272"/>
      <c r="DGX1527" s="272"/>
      <c r="DGY1527" s="272"/>
      <c r="DGZ1527" s="272"/>
      <c r="DHA1527" s="272"/>
      <c r="DHB1527" s="272"/>
      <c r="DHC1527" s="272"/>
      <c r="DHD1527" s="272"/>
      <c r="DHE1527" s="272"/>
      <c r="DHF1527" s="272"/>
      <c r="DHG1527" s="272"/>
      <c r="DHH1527" s="272"/>
      <c r="DHI1527" s="272"/>
      <c r="DHJ1527" s="272"/>
      <c r="DHK1527" s="272"/>
      <c r="DHL1527" s="272"/>
      <c r="DHM1527" s="272"/>
      <c r="DHN1527" s="272"/>
      <c r="DHO1527" s="272"/>
      <c r="DHP1527" s="272"/>
      <c r="DHQ1527" s="272"/>
      <c r="DHR1527" s="272"/>
      <c r="DHS1527" s="272"/>
      <c r="DHT1527" s="272"/>
      <c r="DHU1527" s="272"/>
      <c r="DHV1527" s="272"/>
      <c r="DHW1527" s="272"/>
      <c r="DHX1527" s="272"/>
      <c r="DHY1527" s="272"/>
      <c r="DHZ1527" s="272"/>
      <c r="DIA1527" s="272"/>
      <c r="DIB1527" s="272"/>
      <c r="DIC1527" s="272"/>
      <c r="DID1527" s="272"/>
      <c r="DIE1527" s="272"/>
      <c r="DIF1527" s="272"/>
      <c r="DIG1527" s="272"/>
      <c r="DIH1527" s="272"/>
      <c r="DII1527" s="272"/>
      <c r="DIJ1527" s="272"/>
      <c r="DIK1527" s="272"/>
      <c r="DIL1527" s="272"/>
      <c r="DIM1527" s="272"/>
      <c r="DIN1527" s="272"/>
      <c r="DIO1527" s="272"/>
      <c r="DIP1527" s="272"/>
      <c r="DIQ1527" s="272"/>
      <c r="DIR1527" s="272"/>
      <c r="DIS1527" s="272"/>
      <c r="DIT1527" s="272"/>
      <c r="DIU1527" s="272"/>
      <c r="DIV1527" s="272"/>
      <c r="DIW1527" s="272"/>
      <c r="DIX1527" s="272"/>
      <c r="DIY1527" s="272"/>
      <c r="DIZ1527" s="272"/>
      <c r="DJA1527" s="272"/>
      <c r="DJB1527" s="272"/>
      <c r="DJC1527" s="272"/>
      <c r="DJD1527" s="272"/>
      <c r="DJE1527" s="272"/>
      <c r="DJF1527" s="272"/>
      <c r="DJG1527" s="272"/>
      <c r="DJH1527" s="272"/>
      <c r="DJI1527" s="272"/>
      <c r="DJJ1527" s="272"/>
      <c r="DJK1527" s="272"/>
      <c r="DJL1527" s="272"/>
      <c r="DJM1527" s="272"/>
      <c r="DJN1527" s="272"/>
      <c r="DJO1527" s="272"/>
      <c r="DJP1527" s="272"/>
      <c r="DJQ1527" s="272"/>
      <c r="DJR1527" s="272"/>
      <c r="DJS1527" s="272"/>
      <c r="DJT1527" s="272"/>
      <c r="DJU1527" s="272"/>
      <c r="DJV1527" s="272"/>
      <c r="DJW1527" s="272"/>
      <c r="DJX1527" s="272"/>
      <c r="DJY1527" s="272"/>
      <c r="DJZ1527" s="272"/>
      <c r="DKA1527" s="272"/>
      <c r="DKB1527" s="272"/>
      <c r="DKC1527" s="272"/>
      <c r="DKD1527" s="272"/>
      <c r="DKE1527" s="272"/>
      <c r="DKF1527" s="272"/>
      <c r="DKG1527" s="272"/>
      <c r="DKH1527" s="272"/>
      <c r="DKI1527" s="272"/>
      <c r="DKJ1527" s="272"/>
      <c r="DKK1527" s="272"/>
      <c r="DKL1527" s="272"/>
      <c r="DKM1527" s="272"/>
      <c r="DKN1527" s="272"/>
      <c r="DKO1527" s="272"/>
      <c r="DKP1527" s="272"/>
      <c r="DKQ1527" s="272"/>
      <c r="DKR1527" s="272"/>
      <c r="DKS1527" s="272"/>
      <c r="DKT1527" s="272"/>
      <c r="DKU1527" s="272"/>
      <c r="DKV1527" s="272"/>
      <c r="DKW1527" s="272"/>
      <c r="DKX1527" s="272"/>
      <c r="DKY1527" s="272"/>
      <c r="DKZ1527" s="272"/>
      <c r="DLA1527" s="272"/>
      <c r="DLB1527" s="272"/>
      <c r="DLC1527" s="272"/>
      <c r="DLD1527" s="272"/>
      <c r="DLE1527" s="272"/>
      <c r="DLF1527" s="272"/>
      <c r="DLG1527" s="272"/>
      <c r="DLH1527" s="272"/>
      <c r="DLI1527" s="272"/>
      <c r="DLJ1527" s="272"/>
      <c r="DLK1527" s="272"/>
      <c r="DLL1527" s="272"/>
      <c r="DLM1527" s="272"/>
      <c r="DLN1527" s="272"/>
      <c r="DLO1527" s="272"/>
      <c r="DLP1527" s="272"/>
      <c r="DLQ1527" s="272"/>
      <c r="DLR1527" s="272"/>
      <c r="DLS1527" s="272"/>
      <c r="DLT1527" s="272"/>
      <c r="DLU1527" s="272"/>
      <c r="DLV1527" s="272"/>
      <c r="DLW1527" s="272"/>
      <c r="DLX1527" s="272"/>
      <c r="DLY1527" s="272"/>
      <c r="DLZ1527" s="272"/>
      <c r="DMA1527" s="272"/>
      <c r="DMB1527" s="272"/>
      <c r="DMC1527" s="272"/>
      <c r="DMD1527" s="272"/>
      <c r="DME1527" s="272"/>
      <c r="DMF1527" s="272"/>
      <c r="DMG1527" s="272"/>
      <c r="DMH1527" s="272"/>
      <c r="DMI1527" s="272"/>
      <c r="DMJ1527" s="272"/>
      <c r="DMK1527" s="272"/>
      <c r="DML1527" s="272"/>
      <c r="DMM1527" s="272"/>
      <c r="DMN1527" s="272"/>
      <c r="DMO1527" s="272"/>
      <c r="DMP1527" s="272"/>
      <c r="DMQ1527" s="272"/>
      <c r="DMR1527" s="272"/>
      <c r="DMS1527" s="272"/>
      <c r="DMT1527" s="272"/>
      <c r="DMU1527" s="272"/>
      <c r="DMV1527" s="272"/>
      <c r="DMW1527" s="272"/>
      <c r="DMX1527" s="272"/>
      <c r="DMY1527" s="272"/>
      <c r="DMZ1527" s="272"/>
      <c r="DNA1527" s="272"/>
      <c r="DNB1527" s="272"/>
      <c r="DNC1527" s="272"/>
      <c r="DND1527" s="272"/>
      <c r="DNE1527" s="272"/>
      <c r="DNF1527" s="272"/>
      <c r="DNG1527" s="272"/>
      <c r="DNH1527" s="272"/>
      <c r="DNI1527" s="272"/>
      <c r="DNJ1527" s="272"/>
      <c r="DNK1527" s="272"/>
      <c r="DNL1527" s="272"/>
      <c r="DNM1527" s="272"/>
      <c r="DNN1527" s="272"/>
      <c r="DNO1527" s="272"/>
      <c r="DNP1527" s="272"/>
      <c r="DNQ1527" s="272"/>
      <c r="DNR1527" s="272"/>
      <c r="DNS1527" s="272"/>
      <c r="DNT1527" s="272"/>
      <c r="DNU1527" s="272"/>
      <c r="DNV1527" s="272"/>
      <c r="DNW1527" s="272"/>
      <c r="DNX1527" s="272"/>
      <c r="DNY1527" s="272"/>
      <c r="DNZ1527" s="272"/>
      <c r="DOA1527" s="272"/>
      <c r="DOB1527" s="272"/>
      <c r="DOC1527" s="272"/>
      <c r="DOD1527" s="272"/>
      <c r="DOE1527" s="272"/>
      <c r="DOF1527" s="272"/>
      <c r="DOG1527" s="272"/>
      <c r="DOH1527" s="272"/>
      <c r="DOI1527" s="272"/>
      <c r="DOJ1527" s="272"/>
      <c r="DOK1527" s="272"/>
      <c r="DOL1527" s="272"/>
      <c r="DOM1527" s="272"/>
      <c r="DON1527" s="272"/>
      <c r="DOO1527" s="272"/>
      <c r="DOP1527" s="272"/>
      <c r="DOQ1527" s="272"/>
      <c r="DOR1527" s="272"/>
      <c r="DOS1527" s="272"/>
      <c r="DOT1527" s="272"/>
      <c r="DOU1527" s="272"/>
      <c r="DOV1527" s="272"/>
      <c r="DOW1527" s="272"/>
      <c r="DOX1527" s="272"/>
      <c r="DOY1527" s="272"/>
      <c r="DOZ1527" s="272"/>
      <c r="DPA1527" s="272"/>
      <c r="DPB1527" s="272"/>
      <c r="DPC1527" s="272"/>
      <c r="DPD1527" s="272"/>
      <c r="DPE1527" s="272"/>
      <c r="DPF1527" s="272"/>
      <c r="DPG1527" s="272"/>
      <c r="DPH1527" s="272"/>
      <c r="DPI1527" s="272"/>
      <c r="DPJ1527" s="272"/>
      <c r="DPK1527" s="272"/>
      <c r="DPL1527" s="272"/>
      <c r="DPM1527" s="272"/>
      <c r="DPN1527" s="272"/>
      <c r="DPO1527" s="272"/>
      <c r="DPP1527" s="272"/>
      <c r="DPQ1527" s="272"/>
      <c r="DPR1527" s="272"/>
      <c r="DPS1527" s="272"/>
      <c r="DPT1527" s="272"/>
      <c r="DPU1527" s="272"/>
      <c r="DPV1527" s="272"/>
      <c r="DPW1527" s="272"/>
      <c r="DPX1527" s="272"/>
      <c r="DPY1527" s="272"/>
      <c r="DPZ1527" s="272"/>
      <c r="DQA1527" s="272"/>
      <c r="DQB1527" s="272"/>
      <c r="DQC1527" s="272"/>
      <c r="DQD1527" s="272"/>
      <c r="DQE1527" s="272"/>
      <c r="DQF1527" s="272"/>
      <c r="DQG1527" s="272"/>
      <c r="DQH1527" s="272"/>
      <c r="DQI1527" s="272"/>
      <c r="DQJ1527" s="272"/>
      <c r="DQK1527" s="272"/>
      <c r="DQL1527" s="272"/>
      <c r="DQM1527" s="272"/>
      <c r="DQN1527" s="272"/>
      <c r="DQO1527" s="272"/>
      <c r="DQP1527" s="272"/>
      <c r="DQQ1527" s="272"/>
      <c r="DQR1527" s="272"/>
      <c r="DQS1527" s="272"/>
      <c r="DQT1527" s="272"/>
      <c r="DQU1527" s="272"/>
      <c r="DQV1527" s="272"/>
      <c r="DQW1527" s="272"/>
      <c r="DQX1527" s="272"/>
      <c r="DQY1527" s="272"/>
      <c r="DQZ1527" s="272"/>
      <c r="DRA1527" s="272"/>
      <c r="DRB1527" s="272"/>
      <c r="DRC1527" s="272"/>
      <c r="DRD1527" s="272"/>
      <c r="DRE1527" s="272"/>
      <c r="DRF1527" s="272"/>
      <c r="DRG1527" s="272"/>
      <c r="DRH1527" s="272"/>
      <c r="DRI1527" s="272"/>
      <c r="DRJ1527" s="272"/>
      <c r="DRK1527" s="272"/>
      <c r="DRL1527" s="272"/>
      <c r="DRM1527" s="272"/>
      <c r="DRN1527" s="272"/>
      <c r="DRO1527" s="272"/>
      <c r="DRP1527" s="272"/>
      <c r="DRQ1527" s="272"/>
      <c r="DRR1527" s="272"/>
      <c r="DRS1527" s="272"/>
      <c r="DRT1527" s="272"/>
      <c r="DRU1527" s="272"/>
      <c r="DRV1527" s="272"/>
      <c r="DRW1527" s="272"/>
      <c r="DRX1527" s="272"/>
      <c r="DRY1527" s="272"/>
      <c r="DRZ1527" s="272"/>
      <c r="DSA1527" s="272"/>
      <c r="DSB1527" s="272"/>
      <c r="DSC1527" s="272"/>
      <c r="DSD1527" s="272"/>
      <c r="DSE1527" s="272"/>
      <c r="DSF1527" s="272"/>
      <c r="DSG1527" s="272"/>
      <c r="DSH1527" s="272"/>
      <c r="DSI1527" s="272"/>
      <c r="DSJ1527" s="272"/>
      <c r="DSK1527" s="272"/>
      <c r="DSL1527" s="272"/>
      <c r="DSM1527" s="272"/>
      <c r="DSN1527" s="272"/>
      <c r="DSO1527" s="272"/>
      <c r="DSP1527" s="272"/>
      <c r="DSQ1527" s="272"/>
      <c r="DSR1527" s="272"/>
      <c r="DSS1527" s="272"/>
      <c r="DST1527" s="272"/>
      <c r="DSU1527" s="272"/>
      <c r="DSV1527" s="272"/>
      <c r="DSW1527" s="272"/>
      <c r="DSX1527" s="272"/>
      <c r="DSY1527" s="272"/>
      <c r="DSZ1527" s="272"/>
      <c r="DTA1527" s="272"/>
      <c r="DTB1527" s="272"/>
      <c r="DTC1527" s="272"/>
      <c r="DTD1527" s="272"/>
      <c r="DTE1527" s="272"/>
      <c r="DTF1527" s="272"/>
      <c r="DTG1527" s="272"/>
      <c r="DTH1527" s="272"/>
      <c r="DTI1527" s="272"/>
      <c r="DTJ1527" s="272"/>
      <c r="DTK1527" s="272"/>
      <c r="DTL1527" s="272"/>
      <c r="DTM1527" s="272"/>
      <c r="DTN1527" s="272"/>
      <c r="DTO1527" s="272"/>
      <c r="DTP1527" s="272"/>
      <c r="DTQ1527" s="272"/>
      <c r="DTR1527" s="272"/>
      <c r="DTS1527" s="272"/>
      <c r="DTT1527" s="272"/>
      <c r="DTU1527" s="272"/>
      <c r="DTV1527" s="272"/>
      <c r="DTW1527" s="272"/>
      <c r="DTX1527" s="272"/>
      <c r="DTY1527" s="272"/>
      <c r="DTZ1527" s="272"/>
      <c r="DUA1527" s="272"/>
      <c r="DUB1527" s="272"/>
      <c r="DUC1527" s="272"/>
      <c r="DUD1527" s="272"/>
      <c r="DUE1527" s="272"/>
      <c r="DUF1527" s="272"/>
      <c r="DUG1527" s="272"/>
      <c r="DUH1527" s="272"/>
      <c r="DUI1527" s="272"/>
      <c r="DUJ1527" s="272"/>
      <c r="DUK1527" s="272"/>
      <c r="DUL1527" s="272"/>
      <c r="DUM1527" s="272"/>
      <c r="DUN1527" s="272"/>
      <c r="DUO1527" s="272"/>
      <c r="DUP1527" s="272"/>
      <c r="DUQ1527" s="272"/>
      <c r="DUR1527" s="272"/>
      <c r="DUS1527" s="272"/>
      <c r="DUT1527" s="272"/>
      <c r="DUU1527" s="272"/>
      <c r="DUV1527" s="272"/>
      <c r="DUW1527" s="272"/>
      <c r="DUX1527" s="272"/>
      <c r="DUY1527" s="272"/>
      <c r="DUZ1527" s="272"/>
      <c r="DVA1527" s="272"/>
      <c r="DVB1527" s="272"/>
      <c r="DVC1527" s="272"/>
      <c r="DVD1527" s="272"/>
      <c r="DVE1527" s="272"/>
      <c r="DVF1527" s="272"/>
      <c r="DVG1527" s="272"/>
      <c r="DVH1527" s="272"/>
      <c r="DVI1527" s="272"/>
      <c r="DVJ1527" s="272"/>
      <c r="DVK1527" s="272"/>
      <c r="DVL1527" s="272"/>
      <c r="DVM1527" s="272"/>
      <c r="DVN1527" s="272"/>
      <c r="DVO1527" s="272"/>
      <c r="DVP1527" s="272"/>
      <c r="DVQ1527" s="272"/>
      <c r="DVR1527" s="272"/>
      <c r="DVS1527" s="272"/>
      <c r="DVT1527" s="272"/>
      <c r="DVU1527" s="272"/>
      <c r="DVV1527" s="272"/>
      <c r="DVW1527" s="272"/>
      <c r="DVX1527" s="272"/>
      <c r="DVY1527" s="272"/>
      <c r="DVZ1527" s="272"/>
      <c r="DWA1527" s="272"/>
      <c r="DWB1527" s="272"/>
      <c r="DWC1527" s="272"/>
      <c r="DWD1527" s="272"/>
      <c r="DWE1527" s="272"/>
      <c r="DWF1527" s="272"/>
      <c r="DWG1527" s="272"/>
      <c r="DWH1527" s="272"/>
      <c r="DWI1527" s="272"/>
      <c r="DWJ1527" s="272"/>
      <c r="DWK1527" s="272"/>
      <c r="DWL1527" s="272"/>
      <c r="DWM1527" s="272"/>
      <c r="DWN1527" s="272"/>
      <c r="DWO1527" s="272"/>
      <c r="DWP1527" s="272"/>
      <c r="DWQ1527" s="272"/>
      <c r="DWR1527" s="272"/>
      <c r="DWS1527" s="272"/>
      <c r="DWT1527" s="272"/>
      <c r="DWU1527" s="272"/>
      <c r="DWV1527" s="272"/>
      <c r="DWW1527" s="272"/>
      <c r="DWX1527" s="272"/>
      <c r="DWY1527" s="272"/>
      <c r="DWZ1527" s="272"/>
      <c r="DXA1527" s="272"/>
      <c r="DXB1527" s="272"/>
      <c r="DXC1527" s="272"/>
      <c r="DXD1527" s="272"/>
      <c r="DXE1527" s="272"/>
      <c r="DXF1527" s="272"/>
      <c r="DXG1527" s="272"/>
      <c r="DXH1527" s="272"/>
      <c r="DXI1527" s="272"/>
      <c r="DXJ1527" s="272"/>
      <c r="DXK1527" s="272"/>
      <c r="DXL1527" s="272"/>
      <c r="DXM1527" s="272"/>
      <c r="DXN1527" s="272"/>
      <c r="DXO1527" s="272"/>
      <c r="DXP1527" s="272"/>
      <c r="DXQ1527" s="272"/>
      <c r="DXR1527" s="272"/>
      <c r="DXS1527" s="272"/>
      <c r="DXT1527" s="272"/>
      <c r="DXU1527" s="272"/>
      <c r="DXV1527" s="272"/>
      <c r="DXW1527" s="272"/>
      <c r="DXX1527" s="272"/>
      <c r="DXY1527" s="272"/>
      <c r="DXZ1527" s="272"/>
      <c r="DYA1527" s="272"/>
      <c r="DYB1527" s="272"/>
      <c r="DYC1527" s="272"/>
      <c r="DYD1527" s="272"/>
      <c r="DYE1527" s="272"/>
      <c r="DYF1527" s="272"/>
      <c r="DYG1527" s="272"/>
      <c r="DYH1527" s="272"/>
      <c r="DYI1527" s="272"/>
      <c r="DYJ1527" s="272"/>
      <c r="DYK1527" s="272"/>
      <c r="DYL1527" s="272"/>
      <c r="DYM1527" s="272"/>
      <c r="DYN1527" s="272"/>
      <c r="DYO1527" s="272"/>
      <c r="DYP1527" s="272"/>
      <c r="DYQ1527" s="272"/>
      <c r="DYR1527" s="272"/>
      <c r="DYS1527" s="272"/>
      <c r="DYT1527" s="272"/>
      <c r="DYU1527" s="272"/>
      <c r="DYV1527" s="272"/>
      <c r="DYW1527" s="272"/>
      <c r="DYX1527" s="272"/>
      <c r="DYY1527" s="272"/>
      <c r="DYZ1527" s="272"/>
      <c r="DZA1527" s="272"/>
      <c r="DZB1527" s="272"/>
      <c r="DZC1527" s="272"/>
      <c r="DZD1527" s="272"/>
      <c r="DZE1527" s="272"/>
      <c r="DZF1527" s="272"/>
      <c r="DZG1527" s="272"/>
      <c r="DZH1527" s="272"/>
      <c r="DZI1527" s="272"/>
      <c r="DZJ1527" s="272"/>
      <c r="DZK1527" s="272"/>
      <c r="DZL1527" s="272"/>
      <c r="DZM1527" s="272"/>
      <c r="DZN1527" s="272"/>
      <c r="DZO1527" s="272"/>
      <c r="DZP1527" s="272"/>
      <c r="DZQ1527" s="272"/>
      <c r="DZR1527" s="272"/>
      <c r="DZS1527" s="272"/>
      <c r="DZT1527" s="272"/>
      <c r="DZU1527" s="272"/>
      <c r="DZV1527" s="272"/>
      <c r="DZW1527" s="272"/>
      <c r="DZX1527" s="272"/>
      <c r="DZY1527" s="272"/>
      <c r="DZZ1527" s="272"/>
      <c r="EAA1527" s="272"/>
      <c r="EAB1527" s="272"/>
      <c r="EAC1527" s="272"/>
      <c r="EAD1527" s="272"/>
      <c r="EAE1527" s="272"/>
      <c r="EAF1527" s="272"/>
      <c r="EAG1527" s="272"/>
      <c r="EAH1527" s="272"/>
      <c r="EAI1527" s="272"/>
      <c r="EAJ1527" s="272"/>
      <c r="EAK1527" s="272"/>
      <c r="EAL1527" s="272"/>
      <c r="EAM1527" s="272"/>
      <c r="EAN1527" s="272"/>
      <c r="EAO1527" s="272"/>
      <c r="EAP1527" s="272"/>
      <c r="EAQ1527" s="272"/>
      <c r="EAR1527" s="272"/>
      <c r="EAS1527" s="272"/>
      <c r="EAT1527" s="272"/>
      <c r="EAU1527" s="272"/>
      <c r="EAV1527" s="272"/>
      <c r="EAW1527" s="272"/>
      <c r="EAX1527" s="272"/>
      <c r="EAY1527" s="272"/>
      <c r="EAZ1527" s="272"/>
      <c r="EBA1527" s="272"/>
      <c r="EBB1527" s="272"/>
      <c r="EBC1527" s="272"/>
      <c r="EBD1527" s="272"/>
      <c r="EBE1527" s="272"/>
      <c r="EBF1527" s="272"/>
      <c r="EBG1527" s="272"/>
      <c r="EBH1527" s="272"/>
      <c r="EBI1527" s="272"/>
      <c r="EBJ1527" s="272"/>
      <c r="EBK1527" s="272"/>
      <c r="EBL1527" s="272"/>
      <c r="EBM1527" s="272"/>
      <c r="EBN1527" s="272"/>
      <c r="EBO1527" s="272"/>
      <c r="EBP1527" s="272"/>
      <c r="EBQ1527" s="272"/>
      <c r="EBR1527" s="272"/>
      <c r="EBS1527" s="272"/>
      <c r="EBT1527" s="272"/>
      <c r="EBU1527" s="272"/>
      <c r="EBV1527" s="272"/>
      <c r="EBW1527" s="272"/>
      <c r="EBX1527" s="272"/>
      <c r="EBY1527" s="272"/>
      <c r="EBZ1527" s="272"/>
      <c r="ECA1527" s="272"/>
      <c r="ECB1527" s="272"/>
      <c r="ECC1527" s="272"/>
      <c r="ECD1527" s="272"/>
      <c r="ECE1527" s="272"/>
      <c r="ECF1527" s="272"/>
      <c r="ECG1527" s="272"/>
      <c r="ECH1527" s="272"/>
      <c r="ECI1527" s="272"/>
      <c r="ECJ1527" s="272"/>
      <c r="ECK1527" s="272"/>
      <c r="ECL1527" s="272"/>
      <c r="ECM1527" s="272"/>
      <c r="ECN1527" s="272"/>
      <c r="ECO1527" s="272"/>
      <c r="ECP1527" s="272"/>
      <c r="ECQ1527" s="272"/>
      <c r="ECR1527" s="272"/>
      <c r="ECS1527" s="272"/>
      <c r="ECT1527" s="272"/>
      <c r="ECU1527" s="272"/>
      <c r="ECV1527" s="272"/>
      <c r="ECW1527" s="272"/>
      <c r="ECX1527" s="272"/>
      <c r="ECY1527" s="272"/>
      <c r="ECZ1527" s="272"/>
      <c r="EDA1527" s="272"/>
      <c r="EDB1527" s="272"/>
      <c r="EDC1527" s="272"/>
      <c r="EDD1527" s="272"/>
      <c r="EDE1527" s="272"/>
      <c r="EDF1527" s="272"/>
      <c r="EDG1527" s="272"/>
      <c r="EDH1527" s="272"/>
      <c r="EDI1527" s="272"/>
      <c r="EDJ1527" s="272"/>
      <c r="EDK1527" s="272"/>
      <c r="EDL1527" s="272"/>
      <c r="EDM1527" s="272"/>
      <c r="EDN1527" s="272"/>
      <c r="EDO1527" s="272"/>
      <c r="EDP1527" s="272"/>
      <c r="EDQ1527" s="272"/>
      <c r="EDR1527" s="272"/>
      <c r="EDS1527" s="272"/>
      <c r="EDT1527" s="272"/>
      <c r="EDU1527" s="272"/>
      <c r="EDV1527" s="272"/>
      <c r="EDW1527" s="272"/>
      <c r="EDX1527" s="272"/>
      <c r="EDY1527" s="272"/>
      <c r="EDZ1527" s="272"/>
      <c r="EEA1527" s="272"/>
      <c r="EEB1527" s="272"/>
      <c r="EEC1527" s="272"/>
      <c r="EED1527" s="272"/>
      <c r="EEE1527" s="272"/>
      <c r="EEF1527" s="272"/>
      <c r="EEG1527" s="272"/>
      <c r="EEH1527" s="272"/>
      <c r="EEI1527" s="272"/>
      <c r="EEJ1527" s="272"/>
      <c r="EEK1527" s="272"/>
      <c r="EEL1527" s="272"/>
      <c r="EEM1527" s="272"/>
      <c r="EEN1527" s="272"/>
      <c r="EEO1527" s="272"/>
      <c r="EEP1527" s="272"/>
      <c r="EEQ1527" s="272"/>
      <c r="EER1527" s="272"/>
      <c r="EES1527" s="272"/>
      <c r="EET1527" s="272"/>
      <c r="EEU1527" s="272"/>
      <c r="EEV1527" s="272"/>
      <c r="EEW1527" s="272"/>
      <c r="EEX1527" s="272"/>
      <c r="EEY1527" s="272"/>
      <c r="EEZ1527" s="272"/>
      <c r="EFA1527" s="272"/>
      <c r="EFB1527" s="272"/>
      <c r="EFC1527" s="272"/>
      <c r="EFD1527" s="272"/>
      <c r="EFE1527" s="272"/>
      <c r="EFF1527" s="272"/>
      <c r="EFG1527" s="272"/>
      <c r="EFH1527" s="272"/>
      <c r="EFI1527" s="272"/>
      <c r="EFJ1527" s="272"/>
      <c r="EFK1527" s="272"/>
      <c r="EFL1527" s="272"/>
      <c r="EFM1527" s="272"/>
      <c r="EFN1527" s="272"/>
      <c r="EFO1527" s="272"/>
      <c r="EFP1527" s="272"/>
      <c r="EFQ1527" s="272"/>
      <c r="EFR1527" s="272"/>
      <c r="EFS1527" s="272"/>
      <c r="EFT1527" s="272"/>
      <c r="EFU1527" s="272"/>
      <c r="EFV1527" s="272"/>
      <c r="EFW1527" s="272"/>
      <c r="EFX1527" s="272"/>
      <c r="EFY1527" s="272"/>
      <c r="EFZ1527" s="272"/>
      <c r="EGA1527" s="272"/>
      <c r="EGB1527" s="272"/>
      <c r="EGC1527" s="272"/>
      <c r="EGD1527" s="272"/>
      <c r="EGE1527" s="272"/>
      <c r="EGF1527" s="272"/>
      <c r="EGG1527" s="272"/>
      <c r="EGH1527" s="272"/>
      <c r="EGI1527" s="272"/>
      <c r="EGJ1527" s="272"/>
      <c r="EGK1527" s="272"/>
      <c r="EGL1527" s="272"/>
      <c r="EGM1527" s="272"/>
      <c r="EGN1527" s="272"/>
      <c r="EGO1527" s="272"/>
      <c r="EGP1527" s="272"/>
      <c r="EGQ1527" s="272"/>
      <c r="EGR1527" s="272"/>
      <c r="EGS1527" s="272"/>
      <c r="EGT1527" s="272"/>
      <c r="EGU1527" s="272"/>
      <c r="EGV1527" s="272"/>
      <c r="EGW1527" s="272"/>
      <c r="EGX1527" s="272"/>
      <c r="EGY1527" s="272"/>
      <c r="EGZ1527" s="272"/>
      <c r="EHA1527" s="272"/>
      <c r="EHB1527" s="272"/>
      <c r="EHC1527" s="272"/>
      <c r="EHD1527" s="272"/>
      <c r="EHE1527" s="272"/>
      <c r="EHF1527" s="272"/>
      <c r="EHG1527" s="272"/>
      <c r="EHH1527" s="272"/>
      <c r="EHI1527" s="272"/>
      <c r="EHJ1527" s="272"/>
      <c r="EHK1527" s="272"/>
      <c r="EHL1527" s="272"/>
      <c r="EHM1527" s="272"/>
      <c r="EHN1527" s="272"/>
      <c r="EHO1527" s="272"/>
      <c r="EHP1527" s="272"/>
      <c r="EHQ1527" s="272"/>
      <c r="EHR1527" s="272"/>
      <c r="EHS1527" s="272"/>
      <c r="EHT1527" s="272"/>
      <c r="EHU1527" s="272"/>
      <c r="EHV1527" s="272"/>
      <c r="EHW1527" s="272"/>
      <c r="EHX1527" s="272"/>
      <c r="EHY1527" s="272"/>
      <c r="EHZ1527" s="272"/>
      <c r="EIA1527" s="272"/>
      <c r="EIB1527" s="272"/>
      <c r="EIC1527" s="272"/>
      <c r="EID1527" s="272"/>
      <c r="EIE1527" s="272"/>
      <c r="EIF1527" s="272"/>
      <c r="EIG1527" s="272"/>
      <c r="EIH1527" s="272"/>
      <c r="EII1527" s="272"/>
      <c r="EIJ1527" s="272"/>
      <c r="EIK1527" s="272"/>
      <c r="EIL1527" s="272"/>
      <c r="EIM1527" s="272"/>
      <c r="EIN1527" s="272"/>
      <c r="EIO1527" s="272"/>
      <c r="EIP1527" s="272"/>
      <c r="EIQ1527" s="272"/>
      <c r="EIR1527" s="272"/>
      <c r="EIS1527" s="272"/>
      <c r="EIT1527" s="272"/>
      <c r="EIU1527" s="272"/>
      <c r="EIV1527" s="272"/>
      <c r="EIW1527" s="272"/>
      <c r="EIX1527" s="272"/>
      <c r="EIY1527" s="272"/>
      <c r="EIZ1527" s="272"/>
      <c r="EJA1527" s="272"/>
      <c r="EJB1527" s="272"/>
      <c r="EJC1527" s="272"/>
      <c r="EJD1527" s="272"/>
      <c r="EJE1527" s="272"/>
      <c r="EJF1527" s="272"/>
      <c r="EJG1527" s="272"/>
      <c r="EJH1527" s="272"/>
      <c r="EJI1527" s="272"/>
      <c r="EJJ1527" s="272"/>
      <c r="EJK1527" s="272"/>
      <c r="EJL1527" s="272"/>
      <c r="EJM1527" s="272"/>
      <c r="EJN1527" s="272"/>
      <c r="EJO1527" s="272"/>
      <c r="EJP1527" s="272"/>
      <c r="EJQ1527" s="272"/>
      <c r="EJR1527" s="272"/>
      <c r="EJS1527" s="272"/>
      <c r="EJT1527" s="272"/>
      <c r="EJU1527" s="272"/>
      <c r="EJV1527" s="272"/>
      <c r="EJW1527" s="272"/>
      <c r="EJX1527" s="272"/>
      <c r="EJY1527" s="272"/>
      <c r="EJZ1527" s="272"/>
      <c r="EKA1527" s="272"/>
      <c r="EKB1527" s="272"/>
      <c r="EKC1527" s="272"/>
      <c r="EKD1527" s="272"/>
      <c r="EKE1527" s="272"/>
      <c r="EKF1527" s="272"/>
      <c r="EKG1527" s="272"/>
      <c r="EKH1527" s="272"/>
      <c r="EKI1527" s="272"/>
      <c r="EKJ1527" s="272"/>
      <c r="EKK1527" s="272"/>
      <c r="EKL1527" s="272"/>
      <c r="EKM1527" s="272"/>
      <c r="EKN1527" s="272"/>
      <c r="EKO1527" s="272"/>
      <c r="EKP1527" s="272"/>
      <c r="EKQ1527" s="272"/>
      <c r="EKR1527" s="272"/>
      <c r="EKS1527" s="272"/>
      <c r="EKT1527" s="272"/>
      <c r="EKU1527" s="272"/>
      <c r="EKV1527" s="272"/>
      <c r="EKW1527" s="272"/>
      <c r="EKX1527" s="272"/>
      <c r="EKY1527" s="272"/>
      <c r="EKZ1527" s="272"/>
      <c r="ELA1527" s="272"/>
      <c r="ELB1527" s="272"/>
      <c r="ELC1527" s="272"/>
      <c r="ELD1527" s="272"/>
      <c r="ELE1527" s="272"/>
      <c r="ELF1527" s="272"/>
      <c r="ELG1527" s="272"/>
      <c r="ELH1527" s="272"/>
      <c r="ELI1527" s="272"/>
      <c r="ELJ1527" s="272"/>
      <c r="ELK1527" s="272"/>
      <c r="ELL1527" s="272"/>
      <c r="ELM1527" s="272"/>
      <c r="ELN1527" s="272"/>
      <c r="ELO1527" s="272"/>
      <c r="ELP1527" s="272"/>
      <c r="ELQ1527" s="272"/>
      <c r="ELR1527" s="272"/>
      <c r="ELS1527" s="272"/>
      <c r="ELT1527" s="272"/>
      <c r="ELU1527" s="272"/>
      <c r="ELV1527" s="272"/>
      <c r="ELW1527" s="272"/>
      <c r="ELX1527" s="272"/>
      <c r="ELY1527" s="272"/>
      <c r="ELZ1527" s="272"/>
      <c r="EMA1527" s="272"/>
      <c r="EMB1527" s="272"/>
      <c r="EMC1527" s="272"/>
      <c r="EMD1527" s="272"/>
      <c r="EME1527" s="272"/>
      <c r="EMF1527" s="272"/>
      <c r="EMG1527" s="272"/>
      <c r="EMH1527" s="272"/>
      <c r="EMI1527" s="272"/>
      <c r="EMJ1527" s="272"/>
      <c r="EMK1527" s="272"/>
      <c r="EML1527" s="272"/>
      <c r="EMM1527" s="272"/>
      <c r="EMN1527" s="272"/>
      <c r="EMO1527" s="272"/>
      <c r="EMP1527" s="272"/>
      <c r="EMQ1527" s="272"/>
      <c r="EMR1527" s="272"/>
      <c r="EMS1527" s="272"/>
      <c r="EMT1527" s="272"/>
      <c r="EMU1527" s="272"/>
      <c r="EMV1527" s="272"/>
      <c r="EMW1527" s="272"/>
      <c r="EMX1527" s="272"/>
      <c r="EMY1527" s="272"/>
      <c r="EMZ1527" s="272"/>
      <c r="ENA1527" s="272"/>
      <c r="ENB1527" s="272"/>
      <c r="ENC1527" s="272"/>
      <c r="END1527" s="272"/>
      <c r="ENE1527" s="272"/>
      <c r="ENF1527" s="272"/>
      <c r="ENG1527" s="272"/>
      <c r="ENH1527" s="272"/>
      <c r="ENI1527" s="272"/>
      <c r="ENJ1527" s="272"/>
      <c r="ENK1527" s="272"/>
      <c r="ENL1527" s="272"/>
      <c r="ENM1527" s="272"/>
      <c r="ENN1527" s="272"/>
      <c r="ENO1527" s="272"/>
      <c r="ENP1527" s="272"/>
      <c r="ENQ1527" s="272"/>
      <c r="ENR1527" s="272"/>
      <c r="ENS1527" s="272"/>
      <c r="ENT1527" s="272"/>
      <c r="ENU1527" s="272"/>
      <c r="ENV1527" s="272"/>
      <c r="ENW1527" s="272"/>
      <c r="ENX1527" s="272"/>
      <c r="ENY1527" s="272"/>
      <c r="ENZ1527" s="272"/>
      <c r="EOA1527" s="272"/>
      <c r="EOB1527" s="272"/>
      <c r="EOC1527" s="272"/>
      <c r="EOD1527" s="272"/>
      <c r="EOE1527" s="272"/>
      <c r="EOF1527" s="272"/>
      <c r="EOG1527" s="272"/>
      <c r="EOH1527" s="272"/>
      <c r="EOI1527" s="272"/>
      <c r="EOJ1527" s="272"/>
      <c r="EOK1527" s="272"/>
      <c r="EOL1527" s="272"/>
      <c r="EOM1527" s="272"/>
      <c r="EON1527" s="272"/>
      <c r="EOO1527" s="272"/>
      <c r="EOP1527" s="272"/>
      <c r="EOQ1527" s="272"/>
      <c r="EOR1527" s="272"/>
      <c r="EOS1527" s="272"/>
      <c r="EOT1527" s="272"/>
      <c r="EOU1527" s="272"/>
      <c r="EOV1527" s="272"/>
      <c r="EOW1527" s="272"/>
      <c r="EOX1527" s="272"/>
      <c r="EOY1527" s="272"/>
      <c r="EOZ1527" s="272"/>
      <c r="EPA1527" s="272"/>
      <c r="EPB1527" s="272"/>
      <c r="EPC1527" s="272"/>
      <c r="EPD1527" s="272"/>
      <c r="EPE1527" s="272"/>
      <c r="EPF1527" s="272"/>
      <c r="EPG1527" s="272"/>
      <c r="EPH1527" s="272"/>
      <c r="EPI1527" s="272"/>
      <c r="EPJ1527" s="272"/>
      <c r="EPK1527" s="272"/>
      <c r="EPL1527" s="272"/>
      <c r="EPM1527" s="272"/>
      <c r="EPN1527" s="272"/>
      <c r="EPO1527" s="272"/>
      <c r="EPP1527" s="272"/>
      <c r="EPQ1527" s="272"/>
      <c r="EPR1527" s="272"/>
      <c r="EPS1527" s="272"/>
      <c r="EPT1527" s="272"/>
      <c r="EPU1527" s="272"/>
      <c r="EPV1527" s="272"/>
      <c r="EPW1527" s="272"/>
      <c r="EPX1527" s="272"/>
      <c r="EPY1527" s="272"/>
      <c r="EPZ1527" s="272"/>
      <c r="EQA1527" s="272"/>
      <c r="EQB1527" s="272"/>
      <c r="EQC1527" s="272"/>
      <c r="EQD1527" s="272"/>
      <c r="EQE1527" s="272"/>
      <c r="EQF1527" s="272"/>
      <c r="EQG1527" s="272"/>
      <c r="EQH1527" s="272"/>
      <c r="EQI1527" s="272"/>
      <c r="EQJ1527" s="272"/>
      <c r="EQK1527" s="272"/>
      <c r="EQL1527" s="272"/>
      <c r="EQM1527" s="272"/>
      <c r="EQN1527" s="272"/>
      <c r="EQO1527" s="272"/>
      <c r="EQP1527" s="272"/>
      <c r="EQQ1527" s="272"/>
      <c r="EQR1527" s="272"/>
      <c r="EQS1527" s="272"/>
      <c r="EQT1527" s="272"/>
      <c r="EQU1527" s="272"/>
      <c r="EQV1527" s="272"/>
      <c r="EQW1527" s="272"/>
      <c r="EQX1527" s="272"/>
      <c r="EQY1527" s="272"/>
      <c r="EQZ1527" s="272"/>
      <c r="ERA1527" s="272"/>
      <c r="ERB1527" s="272"/>
      <c r="ERC1527" s="272"/>
      <c r="ERD1527" s="272"/>
      <c r="ERE1527" s="272"/>
      <c r="ERF1527" s="272"/>
      <c r="ERG1527" s="272"/>
      <c r="ERH1527" s="272"/>
      <c r="ERI1527" s="272"/>
      <c r="ERJ1527" s="272"/>
      <c r="ERK1527" s="272"/>
      <c r="ERL1527" s="272"/>
      <c r="ERM1527" s="272"/>
      <c r="ERN1527" s="272"/>
      <c r="ERO1527" s="272"/>
      <c r="ERP1527" s="272"/>
      <c r="ERQ1527" s="272"/>
      <c r="ERR1527" s="272"/>
      <c r="ERS1527" s="272"/>
      <c r="ERT1527" s="272"/>
      <c r="ERU1527" s="272"/>
      <c r="ERV1527" s="272"/>
      <c r="ERW1527" s="272"/>
      <c r="ERX1527" s="272"/>
      <c r="ERY1527" s="272"/>
      <c r="ERZ1527" s="272"/>
      <c r="ESA1527" s="272"/>
      <c r="ESB1527" s="272"/>
      <c r="ESC1527" s="272"/>
      <c r="ESD1527" s="272"/>
      <c r="ESE1527" s="272"/>
      <c r="ESF1527" s="272"/>
      <c r="ESG1527" s="272"/>
      <c r="ESH1527" s="272"/>
      <c r="ESI1527" s="272"/>
      <c r="ESJ1527" s="272"/>
      <c r="ESK1527" s="272"/>
      <c r="ESL1527" s="272"/>
      <c r="ESM1527" s="272"/>
      <c r="ESN1527" s="272"/>
      <c r="ESO1527" s="272"/>
      <c r="ESP1527" s="272"/>
      <c r="ESQ1527" s="272"/>
      <c r="ESR1527" s="272"/>
      <c r="ESS1527" s="272"/>
      <c r="EST1527" s="272"/>
      <c r="ESU1527" s="272"/>
      <c r="ESV1527" s="272"/>
      <c r="ESW1527" s="272"/>
      <c r="ESX1527" s="272"/>
      <c r="ESY1527" s="272"/>
      <c r="ESZ1527" s="272"/>
      <c r="ETA1527" s="272"/>
      <c r="ETB1527" s="272"/>
      <c r="ETC1527" s="272"/>
      <c r="ETD1527" s="272"/>
      <c r="ETE1527" s="272"/>
      <c r="ETF1527" s="272"/>
      <c r="ETG1527" s="272"/>
      <c r="ETH1527" s="272"/>
      <c r="ETI1527" s="272"/>
      <c r="ETJ1527" s="272"/>
      <c r="ETK1527" s="272"/>
      <c r="ETL1527" s="272"/>
      <c r="ETM1527" s="272"/>
      <c r="ETN1527" s="272"/>
      <c r="ETO1527" s="272"/>
      <c r="ETP1527" s="272"/>
      <c r="ETQ1527" s="272"/>
      <c r="ETR1527" s="272"/>
      <c r="ETS1527" s="272"/>
      <c r="ETT1527" s="272"/>
      <c r="ETU1527" s="272"/>
      <c r="ETV1527" s="272"/>
      <c r="ETW1527" s="272"/>
      <c r="ETX1527" s="272"/>
      <c r="ETY1527" s="272"/>
      <c r="ETZ1527" s="272"/>
      <c r="EUA1527" s="272"/>
      <c r="EUB1527" s="272"/>
      <c r="EUC1527" s="272"/>
      <c r="EUD1527" s="272"/>
      <c r="EUE1527" s="272"/>
      <c r="EUF1527" s="272"/>
      <c r="EUG1527" s="272"/>
      <c r="EUH1527" s="272"/>
      <c r="EUI1527" s="272"/>
      <c r="EUJ1527" s="272"/>
      <c r="EUK1527" s="272"/>
      <c r="EUL1527" s="272"/>
      <c r="EUM1527" s="272"/>
      <c r="EUN1527" s="272"/>
      <c r="EUO1527" s="272"/>
      <c r="EUP1527" s="272"/>
      <c r="EUQ1527" s="272"/>
      <c r="EUR1527" s="272"/>
      <c r="EUS1527" s="272"/>
      <c r="EUT1527" s="272"/>
      <c r="EUU1527" s="272"/>
      <c r="EUV1527" s="272"/>
      <c r="EUW1527" s="272"/>
      <c r="EUX1527" s="272"/>
      <c r="EUY1527" s="272"/>
      <c r="EUZ1527" s="272"/>
      <c r="EVA1527" s="272"/>
      <c r="EVB1527" s="272"/>
      <c r="EVC1527" s="272"/>
      <c r="EVD1527" s="272"/>
      <c r="EVE1527" s="272"/>
      <c r="EVF1527" s="272"/>
      <c r="EVG1527" s="272"/>
      <c r="EVH1527" s="272"/>
      <c r="EVI1527" s="272"/>
      <c r="EVJ1527" s="272"/>
      <c r="EVK1527" s="272"/>
      <c r="EVL1527" s="272"/>
      <c r="EVM1527" s="272"/>
      <c r="EVN1527" s="272"/>
      <c r="EVO1527" s="272"/>
      <c r="EVP1527" s="272"/>
      <c r="EVQ1527" s="272"/>
      <c r="EVR1527" s="272"/>
      <c r="EVS1527" s="272"/>
      <c r="EVT1527" s="272"/>
      <c r="EVU1527" s="272"/>
      <c r="EVV1527" s="272"/>
      <c r="EVW1527" s="272"/>
      <c r="EVX1527" s="272"/>
      <c r="EVY1527" s="272"/>
      <c r="EVZ1527" s="272"/>
      <c r="EWA1527" s="272"/>
      <c r="EWB1527" s="272"/>
      <c r="EWC1527" s="272"/>
      <c r="EWD1527" s="272"/>
      <c r="EWE1527" s="272"/>
      <c r="EWF1527" s="272"/>
      <c r="EWG1527" s="272"/>
      <c r="EWH1527" s="272"/>
      <c r="EWI1527" s="272"/>
      <c r="EWJ1527" s="272"/>
      <c r="EWK1527" s="272"/>
      <c r="EWL1527" s="272"/>
      <c r="EWM1527" s="272"/>
      <c r="EWN1527" s="272"/>
      <c r="EWO1527" s="272"/>
      <c r="EWP1527" s="272"/>
      <c r="EWQ1527" s="272"/>
      <c r="EWR1527" s="272"/>
      <c r="EWS1527" s="272"/>
      <c r="EWT1527" s="272"/>
      <c r="EWU1527" s="272"/>
      <c r="EWV1527" s="272"/>
      <c r="EWW1527" s="272"/>
      <c r="EWX1527" s="272"/>
      <c r="EWY1527" s="272"/>
      <c r="EWZ1527" s="272"/>
      <c r="EXA1527" s="272"/>
      <c r="EXB1527" s="272"/>
      <c r="EXC1527" s="272"/>
      <c r="EXD1527" s="272"/>
      <c r="EXE1527" s="272"/>
      <c r="EXF1527" s="272"/>
      <c r="EXG1527" s="272"/>
      <c r="EXH1527" s="272"/>
      <c r="EXI1527" s="272"/>
      <c r="EXJ1527" s="272"/>
      <c r="EXK1527" s="272"/>
      <c r="EXL1527" s="272"/>
      <c r="EXM1527" s="272"/>
      <c r="EXN1527" s="272"/>
      <c r="EXO1527" s="272"/>
      <c r="EXP1527" s="272"/>
      <c r="EXQ1527" s="272"/>
      <c r="EXR1527" s="272"/>
      <c r="EXS1527" s="272"/>
      <c r="EXT1527" s="272"/>
      <c r="EXU1527" s="272"/>
      <c r="EXV1527" s="272"/>
      <c r="EXW1527" s="272"/>
      <c r="EXX1527" s="272"/>
      <c r="EXY1527" s="272"/>
      <c r="EXZ1527" s="272"/>
      <c r="EYA1527" s="272"/>
      <c r="EYB1527" s="272"/>
      <c r="EYC1527" s="272"/>
      <c r="EYD1527" s="272"/>
      <c r="EYE1527" s="272"/>
      <c r="EYF1527" s="272"/>
      <c r="EYG1527" s="272"/>
      <c r="EYH1527" s="272"/>
      <c r="EYI1527" s="272"/>
      <c r="EYJ1527" s="272"/>
      <c r="EYK1527" s="272"/>
      <c r="EYL1527" s="272"/>
      <c r="EYM1527" s="272"/>
      <c r="EYN1527" s="272"/>
      <c r="EYO1527" s="272"/>
      <c r="EYP1527" s="272"/>
      <c r="EYQ1527" s="272"/>
      <c r="EYR1527" s="272"/>
      <c r="EYS1527" s="272"/>
      <c r="EYT1527" s="272"/>
      <c r="EYU1527" s="272"/>
      <c r="EYV1527" s="272"/>
      <c r="EYW1527" s="272"/>
      <c r="EYX1527" s="272"/>
      <c r="EYY1527" s="272"/>
      <c r="EYZ1527" s="272"/>
      <c r="EZA1527" s="272"/>
      <c r="EZB1527" s="272"/>
      <c r="EZC1527" s="272"/>
      <c r="EZD1527" s="272"/>
      <c r="EZE1527" s="272"/>
      <c r="EZF1527" s="272"/>
      <c r="EZG1527" s="272"/>
      <c r="EZH1527" s="272"/>
      <c r="EZI1527" s="272"/>
      <c r="EZJ1527" s="272"/>
      <c r="EZK1527" s="272"/>
      <c r="EZL1527" s="272"/>
      <c r="EZM1527" s="272"/>
      <c r="EZN1527" s="272"/>
      <c r="EZO1527" s="272"/>
      <c r="EZP1527" s="272"/>
      <c r="EZQ1527" s="272"/>
      <c r="EZR1527" s="272"/>
      <c r="EZS1527" s="272"/>
      <c r="EZT1527" s="272"/>
      <c r="EZU1527" s="272"/>
      <c r="EZV1527" s="272"/>
      <c r="EZW1527" s="272"/>
      <c r="EZX1527" s="272"/>
      <c r="EZY1527" s="272"/>
      <c r="EZZ1527" s="272"/>
      <c r="FAA1527" s="272"/>
      <c r="FAB1527" s="272"/>
      <c r="FAC1527" s="272"/>
      <c r="FAD1527" s="272"/>
      <c r="FAE1527" s="272"/>
      <c r="FAF1527" s="272"/>
      <c r="FAG1527" s="272"/>
      <c r="FAH1527" s="272"/>
      <c r="FAI1527" s="272"/>
      <c r="FAJ1527" s="272"/>
      <c r="FAK1527" s="272"/>
      <c r="FAL1527" s="272"/>
      <c r="FAM1527" s="272"/>
      <c r="FAN1527" s="272"/>
      <c r="FAO1527" s="272"/>
      <c r="FAP1527" s="272"/>
      <c r="FAQ1527" s="272"/>
      <c r="FAR1527" s="272"/>
      <c r="FAS1527" s="272"/>
      <c r="FAT1527" s="272"/>
      <c r="FAU1527" s="272"/>
      <c r="FAV1527" s="272"/>
      <c r="FAW1527" s="272"/>
      <c r="FAX1527" s="272"/>
      <c r="FAY1527" s="272"/>
      <c r="FAZ1527" s="272"/>
      <c r="FBA1527" s="272"/>
      <c r="FBB1527" s="272"/>
      <c r="FBC1527" s="272"/>
      <c r="FBD1527" s="272"/>
      <c r="FBE1527" s="272"/>
      <c r="FBF1527" s="272"/>
      <c r="FBG1527" s="272"/>
      <c r="FBH1527" s="272"/>
      <c r="FBI1527" s="272"/>
      <c r="FBJ1527" s="272"/>
      <c r="FBK1527" s="272"/>
      <c r="FBL1527" s="272"/>
      <c r="FBM1527" s="272"/>
      <c r="FBN1527" s="272"/>
      <c r="FBO1527" s="272"/>
      <c r="FBP1527" s="272"/>
      <c r="FBQ1527" s="272"/>
      <c r="FBR1527" s="272"/>
      <c r="FBS1527" s="272"/>
      <c r="FBT1527" s="272"/>
      <c r="FBU1527" s="272"/>
      <c r="FBV1527" s="272"/>
      <c r="FBW1527" s="272"/>
      <c r="FBX1527" s="272"/>
      <c r="FBY1527" s="272"/>
      <c r="FBZ1527" s="272"/>
      <c r="FCA1527" s="272"/>
      <c r="FCB1527" s="272"/>
      <c r="FCC1527" s="272"/>
      <c r="FCD1527" s="272"/>
      <c r="FCE1527" s="272"/>
      <c r="FCF1527" s="272"/>
      <c r="FCG1527" s="272"/>
      <c r="FCH1527" s="272"/>
      <c r="FCI1527" s="272"/>
      <c r="FCJ1527" s="272"/>
      <c r="FCK1527" s="272"/>
      <c r="FCL1527" s="272"/>
      <c r="FCM1527" s="272"/>
      <c r="FCN1527" s="272"/>
      <c r="FCO1527" s="272"/>
      <c r="FCP1527" s="272"/>
      <c r="FCQ1527" s="272"/>
      <c r="FCR1527" s="272"/>
      <c r="FCS1527" s="272"/>
      <c r="FCT1527" s="272"/>
      <c r="FCU1527" s="272"/>
      <c r="FCV1527" s="272"/>
      <c r="FCW1527" s="272"/>
      <c r="FCX1527" s="272"/>
      <c r="FCY1527" s="272"/>
      <c r="FCZ1527" s="272"/>
      <c r="FDA1527" s="272"/>
      <c r="FDB1527" s="272"/>
      <c r="FDC1527" s="272"/>
      <c r="FDD1527" s="272"/>
      <c r="FDE1527" s="272"/>
      <c r="FDF1527" s="272"/>
      <c r="FDG1527" s="272"/>
      <c r="FDH1527" s="272"/>
      <c r="FDI1527" s="272"/>
      <c r="FDJ1527" s="272"/>
      <c r="FDK1527" s="272"/>
      <c r="FDL1527" s="272"/>
      <c r="FDM1527" s="272"/>
      <c r="FDN1527" s="272"/>
      <c r="FDO1527" s="272"/>
      <c r="FDP1527" s="272"/>
      <c r="FDQ1527" s="272"/>
      <c r="FDR1527" s="272"/>
      <c r="FDS1527" s="272"/>
      <c r="FDT1527" s="272"/>
      <c r="FDU1527" s="272"/>
      <c r="FDV1527" s="272"/>
      <c r="FDW1527" s="272"/>
      <c r="FDX1527" s="272"/>
      <c r="FDY1527" s="272"/>
      <c r="FDZ1527" s="272"/>
      <c r="FEA1527" s="272"/>
      <c r="FEB1527" s="272"/>
      <c r="FEC1527" s="272"/>
      <c r="FED1527" s="272"/>
      <c r="FEE1527" s="272"/>
      <c r="FEF1527" s="272"/>
      <c r="FEG1527" s="272"/>
      <c r="FEH1527" s="272"/>
      <c r="FEI1527" s="272"/>
      <c r="FEJ1527" s="272"/>
      <c r="FEK1527" s="272"/>
      <c r="FEL1527" s="272"/>
      <c r="FEM1527" s="272"/>
      <c r="FEN1527" s="272"/>
      <c r="FEO1527" s="272"/>
      <c r="FEP1527" s="272"/>
      <c r="FEQ1527" s="272"/>
      <c r="FER1527" s="272"/>
      <c r="FES1527" s="272"/>
      <c r="FET1527" s="272"/>
      <c r="FEU1527" s="272"/>
      <c r="FEV1527" s="272"/>
      <c r="FEW1527" s="272"/>
      <c r="FEX1527" s="272"/>
      <c r="FEY1527" s="272"/>
      <c r="FEZ1527" s="272"/>
      <c r="FFA1527" s="272"/>
      <c r="FFB1527" s="272"/>
      <c r="FFC1527" s="272"/>
      <c r="FFD1527" s="272"/>
      <c r="FFE1527" s="272"/>
      <c r="FFF1527" s="272"/>
      <c r="FFG1527" s="272"/>
      <c r="FFH1527" s="272"/>
      <c r="FFI1527" s="272"/>
      <c r="FFJ1527" s="272"/>
      <c r="FFK1527" s="272"/>
      <c r="FFL1527" s="272"/>
      <c r="FFM1527" s="272"/>
      <c r="FFN1527" s="272"/>
      <c r="FFO1527" s="272"/>
      <c r="FFP1527" s="272"/>
      <c r="FFQ1527" s="272"/>
      <c r="FFR1527" s="272"/>
      <c r="FFS1527" s="272"/>
      <c r="FFT1527" s="272"/>
      <c r="FFU1527" s="272"/>
      <c r="FFV1527" s="272"/>
      <c r="FFW1527" s="272"/>
      <c r="FFX1527" s="272"/>
      <c r="FFY1527" s="272"/>
      <c r="FFZ1527" s="272"/>
      <c r="FGA1527" s="272"/>
      <c r="FGB1527" s="272"/>
      <c r="FGC1527" s="272"/>
      <c r="FGD1527" s="272"/>
      <c r="FGE1527" s="272"/>
      <c r="FGF1527" s="272"/>
      <c r="FGG1527" s="272"/>
      <c r="FGH1527" s="272"/>
      <c r="FGI1527" s="272"/>
      <c r="FGJ1527" s="272"/>
      <c r="FGK1527" s="272"/>
      <c r="FGL1527" s="272"/>
      <c r="FGM1527" s="272"/>
      <c r="FGN1527" s="272"/>
      <c r="FGO1527" s="272"/>
      <c r="FGP1527" s="272"/>
      <c r="FGQ1527" s="272"/>
      <c r="FGR1527" s="272"/>
      <c r="FGS1527" s="272"/>
      <c r="FGT1527" s="272"/>
      <c r="FGU1527" s="272"/>
      <c r="FGV1527" s="272"/>
      <c r="FGW1527" s="272"/>
      <c r="FGX1527" s="272"/>
      <c r="FGY1527" s="272"/>
      <c r="FGZ1527" s="272"/>
      <c r="FHA1527" s="272"/>
      <c r="FHB1527" s="272"/>
      <c r="FHC1527" s="272"/>
      <c r="FHD1527" s="272"/>
      <c r="FHE1527" s="272"/>
      <c r="FHF1527" s="272"/>
      <c r="FHG1527" s="272"/>
      <c r="FHH1527" s="272"/>
      <c r="FHI1527" s="272"/>
      <c r="FHJ1527" s="272"/>
      <c r="FHK1527" s="272"/>
      <c r="FHL1527" s="272"/>
      <c r="FHM1527" s="272"/>
      <c r="FHN1527" s="272"/>
      <c r="FHO1527" s="272"/>
      <c r="FHP1527" s="272"/>
      <c r="FHQ1527" s="272"/>
      <c r="FHR1527" s="272"/>
      <c r="FHS1527" s="272"/>
      <c r="FHT1527" s="272"/>
      <c r="FHU1527" s="272"/>
      <c r="FHV1527" s="272"/>
      <c r="FHW1527" s="272"/>
      <c r="FHX1527" s="272"/>
      <c r="FHY1527" s="272"/>
      <c r="FHZ1527" s="272"/>
      <c r="FIA1527" s="272"/>
      <c r="FIB1527" s="272"/>
      <c r="FIC1527" s="272"/>
      <c r="FID1527" s="272"/>
      <c r="FIE1527" s="272"/>
      <c r="FIF1527" s="272"/>
      <c r="FIG1527" s="272"/>
      <c r="FIH1527" s="272"/>
      <c r="FII1527" s="272"/>
      <c r="FIJ1527" s="272"/>
      <c r="FIK1527" s="272"/>
      <c r="FIL1527" s="272"/>
      <c r="FIM1527" s="272"/>
      <c r="FIN1527" s="272"/>
      <c r="FIO1527" s="272"/>
      <c r="FIP1527" s="272"/>
      <c r="FIQ1527" s="272"/>
      <c r="FIR1527" s="272"/>
      <c r="FIS1527" s="272"/>
      <c r="FIT1527" s="272"/>
      <c r="FIU1527" s="272"/>
      <c r="FIV1527" s="272"/>
      <c r="FIW1527" s="272"/>
      <c r="FIX1527" s="272"/>
      <c r="FIY1527" s="272"/>
      <c r="FIZ1527" s="272"/>
      <c r="FJA1527" s="272"/>
      <c r="FJB1527" s="272"/>
      <c r="FJC1527" s="272"/>
      <c r="FJD1527" s="272"/>
      <c r="FJE1527" s="272"/>
      <c r="FJF1527" s="272"/>
      <c r="FJG1527" s="272"/>
      <c r="FJH1527" s="272"/>
      <c r="FJI1527" s="272"/>
      <c r="FJJ1527" s="272"/>
      <c r="FJK1527" s="272"/>
      <c r="FJL1527" s="272"/>
      <c r="FJM1527" s="272"/>
      <c r="FJN1527" s="272"/>
      <c r="FJO1527" s="272"/>
      <c r="FJP1527" s="272"/>
      <c r="FJQ1527" s="272"/>
      <c r="FJR1527" s="272"/>
      <c r="FJS1527" s="272"/>
      <c r="FJT1527" s="272"/>
      <c r="FJU1527" s="272"/>
      <c r="FJV1527" s="272"/>
      <c r="FJW1527" s="272"/>
      <c r="FJX1527" s="272"/>
      <c r="FJY1527" s="272"/>
      <c r="FJZ1527" s="272"/>
      <c r="FKA1527" s="272"/>
      <c r="FKB1527" s="272"/>
      <c r="FKC1527" s="272"/>
      <c r="FKD1527" s="272"/>
      <c r="FKE1527" s="272"/>
      <c r="FKF1527" s="272"/>
      <c r="FKG1527" s="272"/>
      <c r="FKH1527" s="272"/>
      <c r="FKI1527" s="272"/>
      <c r="FKJ1527" s="272"/>
      <c r="FKK1527" s="272"/>
      <c r="FKL1527" s="272"/>
      <c r="FKM1527" s="272"/>
      <c r="FKN1527" s="272"/>
      <c r="FKO1527" s="272"/>
      <c r="FKP1527" s="272"/>
      <c r="FKQ1527" s="272"/>
      <c r="FKR1527" s="272"/>
      <c r="FKS1527" s="272"/>
      <c r="FKT1527" s="272"/>
      <c r="FKU1527" s="272"/>
      <c r="FKV1527" s="272"/>
      <c r="FKW1527" s="272"/>
      <c r="FKX1527" s="272"/>
      <c r="FKY1527" s="272"/>
      <c r="FKZ1527" s="272"/>
      <c r="FLA1527" s="272"/>
      <c r="FLB1527" s="272"/>
      <c r="FLC1527" s="272"/>
      <c r="FLD1527" s="272"/>
      <c r="FLE1527" s="272"/>
      <c r="FLF1527" s="272"/>
      <c r="FLG1527" s="272"/>
      <c r="FLH1527" s="272"/>
      <c r="FLI1527" s="272"/>
      <c r="FLJ1527" s="272"/>
      <c r="FLK1527" s="272"/>
      <c r="FLL1527" s="272"/>
      <c r="FLM1527" s="272"/>
      <c r="FLN1527" s="272"/>
      <c r="FLO1527" s="272"/>
      <c r="FLP1527" s="272"/>
      <c r="FLQ1527" s="272"/>
      <c r="FLR1527" s="272"/>
      <c r="FLS1527" s="272"/>
      <c r="FLT1527" s="272"/>
      <c r="FLU1527" s="272"/>
      <c r="FLV1527" s="272"/>
      <c r="FLW1527" s="272"/>
      <c r="FLX1527" s="272"/>
      <c r="FLY1527" s="272"/>
      <c r="FLZ1527" s="272"/>
      <c r="FMA1527" s="272"/>
      <c r="FMB1527" s="272"/>
      <c r="FMC1527" s="272"/>
      <c r="FMD1527" s="272"/>
      <c r="FME1527" s="272"/>
      <c r="FMF1527" s="272"/>
      <c r="FMG1527" s="272"/>
      <c r="FMH1527" s="272"/>
      <c r="FMI1527" s="272"/>
      <c r="FMJ1527" s="272"/>
      <c r="FMK1527" s="272"/>
      <c r="FML1527" s="272"/>
      <c r="FMM1527" s="272"/>
      <c r="FMN1527" s="272"/>
      <c r="FMO1527" s="272"/>
      <c r="FMP1527" s="272"/>
      <c r="FMQ1527" s="272"/>
      <c r="FMR1527" s="272"/>
      <c r="FMS1527" s="272"/>
      <c r="FMT1527" s="272"/>
      <c r="FMU1527" s="272"/>
      <c r="FMV1527" s="272"/>
      <c r="FMW1527" s="272"/>
      <c r="FMX1527" s="272"/>
      <c r="FMY1527" s="272"/>
      <c r="FMZ1527" s="272"/>
      <c r="FNA1527" s="272"/>
      <c r="FNB1527" s="272"/>
      <c r="FNC1527" s="272"/>
      <c r="FND1527" s="272"/>
      <c r="FNE1527" s="272"/>
      <c r="FNF1527" s="272"/>
      <c r="FNG1527" s="272"/>
      <c r="FNH1527" s="272"/>
      <c r="FNI1527" s="272"/>
      <c r="FNJ1527" s="272"/>
      <c r="FNK1527" s="272"/>
      <c r="FNL1527" s="272"/>
      <c r="FNM1527" s="272"/>
      <c r="FNN1527" s="272"/>
      <c r="FNO1527" s="272"/>
      <c r="FNP1527" s="272"/>
      <c r="FNQ1527" s="272"/>
      <c r="FNR1527" s="272"/>
      <c r="FNS1527" s="272"/>
      <c r="FNT1527" s="272"/>
      <c r="FNU1527" s="272"/>
      <c r="FNV1527" s="272"/>
      <c r="FNW1527" s="272"/>
      <c r="FNX1527" s="272"/>
      <c r="FNY1527" s="272"/>
      <c r="FNZ1527" s="272"/>
      <c r="FOA1527" s="272"/>
      <c r="FOB1527" s="272"/>
      <c r="FOC1527" s="272"/>
      <c r="FOD1527" s="272"/>
      <c r="FOE1527" s="272"/>
      <c r="FOF1527" s="272"/>
      <c r="FOG1527" s="272"/>
      <c r="FOH1527" s="272"/>
      <c r="FOI1527" s="272"/>
      <c r="FOJ1527" s="272"/>
      <c r="FOK1527" s="272"/>
      <c r="FOL1527" s="272"/>
      <c r="FOM1527" s="272"/>
      <c r="FON1527" s="272"/>
      <c r="FOO1527" s="272"/>
      <c r="FOP1527" s="272"/>
      <c r="FOQ1527" s="272"/>
      <c r="FOR1527" s="272"/>
      <c r="FOS1527" s="272"/>
      <c r="FOT1527" s="272"/>
      <c r="FOU1527" s="272"/>
      <c r="FOV1527" s="272"/>
      <c r="FOW1527" s="272"/>
      <c r="FOX1527" s="272"/>
      <c r="FOY1527" s="272"/>
      <c r="FOZ1527" s="272"/>
      <c r="FPA1527" s="272"/>
      <c r="FPB1527" s="272"/>
      <c r="FPC1527" s="272"/>
      <c r="FPD1527" s="272"/>
      <c r="FPE1527" s="272"/>
      <c r="FPF1527" s="272"/>
      <c r="FPG1527" s="272"/>
      <c r="FPH1527" s="272"/>
      <c r="FPI1527" s="272"/>
      <c r="FPJ1527" s="272"/>
      <c r="FPK1527" s="272"/>
      <c r="FPL1527" s="272"/>
      <c r="FPM1527" s="272"/>
      <c r="FPN1527" s="272"/>
      <c r="FPO1527" s="272"/>
      <c r="FPP1527" s="272"/>
      <c r="FPQ1527" s="272"/>
      <c r="FPR1527" s="272"/>
      <c r="FPS1527" s="272"/>
      <c r="FPT1527" s="272"/>
      <c r="FPU1527" s="272"/>
      <c r="FPV1527" s="272"/>
      <c r="FPW1527" s="272"/>
      <c r="FPX1527" s="272"/>
      <c r="FPY1527" s="272"/>
      <c r="FPZ1527" s="272"/>
      <c r="FQA1527" s="272"/>
      <c r="FQB1527" s="272"/>
      <c r="FQC1527" s="272"/>
      <c r="FQD1527" s="272"/>
      <c r="FQE1527" s="272"/>
      <c r="FQF1527" s="272"/>
      <c r="FQG1527" s="272"/>
      <c r="FQH1527" s="272"/>
      <c r="FQI1527" s="272"/>
      <c r="FQJ1527" s="272"/>
      <c r="FQK1527" s="272"/>
      <c r="FQL1527" s="272"/>
      <c r="FQM1527" s="272"/>
      <c r="FQN1527" s="272"/>
      <c r="FQO1527" s="272"/>
      <c r="FQP1527" s="272"/>
      <c r="FQQ1527" s="272"/>
      <c r="FQR1527" s="272"/>
      <c r="FQS1527" s="272"/>
      <c r="FQT1527" s="272"/>
      <c r="FQU1527" s="272"/>
      <c r="FQV1527" s="272"/>
      <c r="FQW1527" s="272"/>
      <c r="FQX1527" s="272"/>
      <c r="FQY1527" s="272"/>
      <c r="FQZ1527" s="272"/>
      <c r="FRA1527" s="272"/>
      <c r="FRB1527" s="272"/>
      <c r="FRC1527" s="272"/>
      <c r="FRD1527" s="272"/>
      <c r="FRE1527" s="272"/>
      <c r="FRF1527" s="272"/>
      <c r="FRG1527" s="272"/>
      <c r="FRH1527" s="272"/>
      <c r="FRI1527" s="272"/>
      <c r="FRJ1527" s="272"/>
      <c r="FRK1527" s="272"/>
      <c r="FRL1527" s="272"/>
      <c r="FRM1527" s="272"/>
      <c r="FRN1527" s="272"/>
      <c r="FRO1527" s="272"/>
      <c r="FRP1527" s="272"/>
      <c r="FRQ1527" s="272"/>
      <c r="FRR1527" s="272"/>
      <c r="FRS1527" s="272"/>
      <c r="FRT1527" s="272"/>
      <c r="FRU1527" s="272"/>
      <c r="FRV1527" s="272"/>
      <c r="FRW1527" s="272"/>
      <c r="FRX1527" s="272"/>
      <c r="FRY1527" s="272"/>
      <c r="FRZ1527" s="272"/>
      <c r="FSA1527" s="272"/>
      <c r="FSB1527" s="272"/>
      <c r="FSC1527" s="272"/>
      <c r="FSD1527" s="272"/>
      <c r="FSE1527" s="272"/>
      <c r="FSF1527" s="272"/>
      <c r="FSG1527" s="272"/>
      <c r="FSH1527" s="272"/>
      <c r="FSI1527" s="272"/>
      <c r="FSJ1527" s="272"/>
      <c r="FSK1527" s="272"/>
      <c r="FSL1527" s="272"/>
      <c r="FSM1527" s="272"/>
      <c r="FSN1527" s="272"/>
      <c r="FSO1527" s="272"/>
      <c r="FSP1527" s="272"/>
      <c r="FSQ1527" s="272"/>
      <c r="FSR1527" s="272"/>
      <c r="FSS1527" s="272"/>
      <c r="FST1527" s="272"/>
      <c r="FSU1527" s="272"/>
      <c r="FSV1527" s="272"/>
      <c r="FSW1527" s="272"/>
      <c r="FSX1527" s="272"/>
      <c r="FSY1527" s="272"/>
      <c r="FSZ1527" s="272"/>
      <c r="FTA1527" s="272"/>
      <c r="FTB1527" s="272"/>
      <c r="FTC1527" s="272"/>
      <c r="FTD1527" s="272"/>
      <c r="FTE1527" s="272"/>
      <c r="FTF1527" s="272"/>
      <c r="FTG1527" s="272"/>
      <c r="FTH1527" s="272"/>
      <c r="FTI1527" s="272"/>
      <c r="FTJ1527" s="272"/>
      <c r="FTK1527" s="272"/>
      <c r="FTL1527" s="272"/>
      <c r="FTM1527" s="272"/>
      <c r="FTN1527" s="272"/>
      <c r="FTO1527" s="272"/>
      <c r="FTP1527" s="272"/>
      <c r="FTQ1527" s="272"/>
      <c r="FTR1527" s="272"/>
      <c r="FTS1527" s="272"/>
      <c r="FTT1527" s="272"/>
      <c r="FTU1527" s="272"/>
      <c r="FTV1527" s="272"/>
      <c r="FTW1527" s="272"/>
      <c r="FTX1527" s="272"/>
      <c r="FTY1527" s="272"/>
      <c r="FTZ1527" s="272"/>
      <c r="FUA1527" s="272"/>
      <c r="FUB1527" s="272"/>
      <c r="FUC1527" s="272"/>
      <c r="FUD1527" s="272"/>
      <c r="FUE1527" s="272"/>
      <c r="FUF1527" s="272"/>
      <c r="FUG1527" s="272"/>
      <c r="FUH1527" s="272"/>
      <c r="FUI1527" s="272"/>
      <c r="FUJ1527" s="272"/>
      <c r="FUK1527" s="272"/>
      <c r="FUL1527" s="272"/>
      <c r="FUM1527" s="272"/>
      <c r="FUN1527" s="272"/>
      <c r="FUO1527" s="272"/>
      <c r="FUP1527" s="272"/>
      <c r="FUQ1527" s="272"/>
      <c r="FUR1527" s="272"/>
      <c r="FUS1527" s="272"/>
      <c r="FUT1527" s="272"/>
      <c r="FUU1527" s="272"/>
      <c r="FUV1527" s="272"/>
      <c r="FUW1527" s="272"/>
      <c r="FUX1527" s="272"/>
      <c r="FUY1527" s="272"/>
      <c r="FUZ1527" s="272"/>
      <c r="FVA1527" s="272"/>
      <c r="FVB1527" s="272"/>
      <c r="FVC1527" s="272"/>
      <c r="FVD1527" s="272"/>
      <c r="FVE1527" s="272"/>
      <c r="FVF1527" s="272"/>
      <c r="FVG1527" s="272"/>
      <c r="FVH1527" s="272"/>
      <c r="FVI1527" s="272"/>
      <c r="FVJ1527" s="272"/>
      <c r="FVK1527" s="272"/>
      <c r="FVL1527" s="272"/>
      <c r="FVM1527" s="272"/>
      <c r="FVN1527" s="272"/>
      <c r="FVO1527" s="272"/>
      <c r="FVP1527" s="272"/>
      <c r="FVQ1527" s="272"/>
      <c r="FVR1527" s="272"/>
      <c r="FVS1527" s="272"/>
      <c r="FVT1527" s="272"/>
      <c r="FVU1527" s="272"/>
      <c r="FVV1527" s="272"/>
      <c r="FVW1527" s="272"/>
      <c r="FVX1527" s="272"/>
      <c r="FVY1527" s="272"/>
      <c r="FVZ1527" s="272"/>
      <c r="FWA1527" s="272"/>
      <c r="FWB1527" s="272"/>
      <c r="FWC1527" s="272"/>
      <c r="FWD1527" s="272"/>
      <c r="FWE1527" s="272"/>
      <c r="FWF1527" s="272"/>
      <c r="FWG1527" s="272"/>
      <c r="FWH1527" s="272"/>
      <c r="FWI1527" s="272"/>
      <c r="FWJ1527" s="272"/>
      <c r="FWK1527" s="272"/>
      <c r="FWL1527" s="272"/>
      <c r="FWM1527" s="272"/>
      <c r="FWN1527" s="272"/>
      <c r="FWO1527" s="272"/>
      <c r="FWP1527" s="272"/>
      <c r="FWQ1527" s="272"/>
      <c r="FWR1527" s="272"/>
      <c r="FWS1527" s="272"/>
      <c r="FWT1527" s="272"/>
      <c r="FWU1527" s="272"/>
      <c r="FWV1527" s="272"/>
      <c r="FWW1527" s="272"/>
      <c r="FWX1527" s="272"/>
      <c r="FWY1527" s="272"/>
      <c r="FWZ1527" s="272"/>
      <c r="FXA1527" s="272"/>
      <c r="FXB1527" s="272"/>
      <c r="FXC1527" s="272"/>
      <c r="FXD1527" s="272"/>
      <c r="FXE1527" s="272"/>
      <c r="FXF1527" s="272"/>
      <c r="FXG1527" s="272"/>
      <c r="FXH1527" s="272"/>
      <c r="FXI1527" s="272"/>
      <c r="FXJ1527" s="272"/>
      <c r="FXK1527" s="272"/>
      <c r="FXL1527" s="272"/>
      <c r="FXM1527" s="272"/>
      <c r="FXN1527" s="272"/>
      <c r="FXO1527" s="272"/>
      <c r="FXP1527" s="272"/>
      <c r="FXQ1527" s="272"/>
      <c r="FXR1527" s="272"/>
      <c r="FXS1527" s="272"/>
      <c r="FXT1527" s="272"/>
      <c r="FXU1527" s="272"/>
      <c r="FXV1527" s="272"/>
      <c r="FXW1527" s="272"/>
      <c r="FXX1527" s="272"/>
      <c r="FXY1527" s="272"/>
      <c r="FXZ1527" s="272"/>
      <c r="FYA1527" s="272"/>
      <c r="FYB1527" s="272"/>
      <c r="FYC1527" s="272"/>
      <c r="FYD1527" s="272"/>
      <c r="FYE1527" s="272"/>
      <c r="FYF1527" s="272"/>
      <c r="FYG1527" s="272"/>
      <c r="FYH1527" s="272"/>
      <c r="FYI1527" s="272"/>
      <c r="FYJ1527" s="272"/>
      <c r="FYK1527" s="272"/>
      <c r="FYL1527" s="272"/>
      <c r="FYM1527" s="272"/>
      <c r="FYN1527" s="272"/>
      <c r="FYO1527" s="272"/>
      <c r="FYP1527" s="272"/>
      <c r="FYQ1527" s="272"/>
      <c r="FYR1527" s="272"/>
      <c r="FYS1527" s="272"/>
      <c r="FYT1527" s="272"/>
      <c r="FYU1527" s="272"/>
      <c r="FYV1527" s="272"/>
      <c r="FYW1527" s="272"/>
      <c r="FYX1527" s="272"/>
      <c r="FYY1527" s="272"/>
      <c r="FYZ1527" s="272"/>
      <c r="FZA1527" s="272"/>
      <c r="FZB1527" s="272"/>
      <c r="FZC1527" s="272"/>
      <c r="FZD1527" s="272"/>
      <c r="FZE1527" s="272"/>
      <c r="FZF1527" s="272"/>
      <c r="FZG1527" s="272"/>
      <c r="FZH1527" s="272"/>
      <c r="FZI1527" s="272"/>
      <c r="FZJ1527" s="272"/>
      <c r="FZK1527" s="272"/>
      <c r="FZL1527" s="272"/>
      <c r="FZM1527" s="272"/>
      <c r="FZN1527" s="272"/>
      <c r="FZO1527" s="272"/>
      <c r="FZP1527" s="272"/>
      <c r="FZQ1527" s="272"/>
      <c r="FZR1527" s="272"/>
      <c r="FZS1527" s="272"/>
      <c r="FZT1527" s="272"/>
      <c r="FZU1527" s="272"/>
      <c r="FZV1527" s="272"/>
      <c r="FZW1527" s="272"/>
      <c r="FZX1527" s="272"/>
      <c r="FZY1527" s="272"/>
      <c r="FZZ1527" s="272"/>
      <c r="GAA1527" s="272"/>
      <c r="GAB1527" s="272"/>
      <c r="GAC1527" s="272"/>
      <c r="GAD1527" s="272"/>
      <c r="GAE1527" s="272"/>
      <c r="GAF1527" s="272"/>
      <c r="GAG1527" s="272"/>
      <c r="GAH1527" s="272"/>
      <c r="GAI1527" s="272"/>
      <c r="GAJ1527" s="272"/>
      <c r="GAK1527" s="272"/>
      <c r="GAL1527" s="272"/>
      <c r="GAM1527" s="272"/>
      <c r="GAN1527" s="272"/>
      <c r="GAO1527" s="272"/>
      <c r="GAP1527" s="272"/>
      <c r="GAQ1527" s="272"/>
      <c r="GAR1527" s="272"/>
      <c r="GAS1527" s="272"/>
      <c r="GAT1527" s="272"/>
      <c r="GAU1527" s="272"/>
      <c r="GAV1527" s="272"/>
      <c r="GAW1527" s="272"/>
      <c r="GAX1527" s="272"/>
      <c r="GAY1527" s="272"/>
      <c r="GAZ1527" s="272"/>
      <c r="GBA1527" s="272"/>
      <c r="GBB1527" s="272"/>
      <c r="GBC1527" s="272"/>
      <c r="GBD1527" s="272"/>
      <c r="GBE1527" s="272"/>
      <c r="GBF1527" s="272"/>
      <c r="GBG1527" s="272"/>
      <c r="GBH1527" s="272"/>
      <c r="GBI1527" s="272"/>
      <c r="GBJ1527" s="272"/>
      <c r="GBK1527" s="272"/>
      <c r="GBL1527" s="272"/>
      <c r="GBM1527" s="272"/>
      <c r="GBN1527" s="272"/>
      <c r="GBO1527" s="272"/>
      <c r="GBP1527" s="272"/>
      <c r="GBQ1527" s="272"/>
      <c r="GBR1527" s="272"/>
      <c r="GBS1527" s="272"/>
      <c r="GBT1527" s="272"/>
      <c r="GBU1527" s="272"/>
      <c r="GBV1527" s="272"/>
      <c r="GBW1527" s="272"/>
      <c r="GBX1527" s="272"/>
      <c r="GBY1527" s="272"/>
      <c r="GBZ1527" s="272"/>
      <c r="GCA1527" s="272"/>
      <c r="GCB1527" s="272"/>
      <c r="GCC1527" s="272"/>
      <c r="GCD1527" s="272"/>
      <c r="GCE1527" s="272"/>
      <c r="GCF1527" s="272"/>
      <c r="GCG1527" s="272"/>
      <c r="GCH1527" s="272"/>
      <c r="GCI1527" s="272"/>
      <c r="GCJ1527" s="272"/>
      <c r="GCK1527" s="272"/>
      <c r="GCL1527" s="272"/>
      <c r="GCM1527" s="272"/>
      <c r="GCN1527" s="272"/>
      <c r="GCO1527" s="272"/>
      <c r="GCP1527" s="272"/>
      <c r="GCQ1527" s="272"/>
      <c r="GCR1527" s="272"/>
      <c r="GCS1527" s="272"/>
      <c r="GCT1527" s="272"/>
      <c r="GCU1527" s="272"/>
      <c r="GCV1527" s="272"/>
      <c r="GCW1527" s="272"/>
      <c r="GCX1527" s="272"/>
      <c r="GCY1527" s="272"/>
      <c r="GCZ1527" s="272"/>
      <c r="GDA1527" s="272"/>
      <c r="GDB1527" s="272"/>
      <c r="GDC1527" s="272"/>
      <c r="GDD1527" s="272"/>
      <c r="GDE1527" s="272"/>
      <c r="GDF1527" s="272"/>
      <c r="GDG1527" s="272"/>
      <c r="GDH1527" s="272"/>
      <c r="GDI1527" s="272"/>
      <c r="GDJ1527" s="272"/>
      <c r="GDK1527" s="272"/>
      <c r="GDL1527" s="272"/>
      <c r="GDM1527" s="272"/>
      <c r="GDN1527" s="272"/>
      <c r="GDO1527" s="272"/>
      <c r="GDP1527" s="272"/>
      <c r="GDQ1527" s="272"/>
      <c r="GDR1527" s="272"/>
      <c r="GDS1527" s="272"/>
      <c r="GDT1527" s="272"/>
      <c r="GDU1527" s="272"/>
      <c r="GDV1527" s="272"/>
      <c r="GDW1527" s="272"/>
      <c r="GDX1527" s="272"/>
      <c r="GDY1527" s="272"/>
      <c r="GDZ1527" s="272"/>
      <c r="GEA1527" s="272"/>
      <c r="GEB1527" s="272"/>
      <c r="GEC1527" s="272"/>
      <c r="GED1527" s="272"/>
      <c r="GEE1527" s="272"/>
      <c r="GEF1527" s="272"/>
      <c r="GEG1527" s="272"/>
      <c r="GEH1527" s="272"/>
      <c r="GEI1527" s="272"/>
      <c r="GEJ1527" s="272"/>
      <c r="GEK1527" s="272"/>
      <c r="GEL1527" s="272"/>
      <c r="GEM1527" s="272"/>
      <c r="GEN1527" s="272"/>
      <c r="GEO1527" s="272"/>
      <c r="GEP1527" s="272"/>
      <c r="GEQ1527" s="272"/>
      <c r="GER1527" s="272"/>
      <c r="GES1527" s="272"/>
      <c r="GET1527" s="272"/>
      <c r="GEU1527" s="272"/>
      <c r="GEV1527" s="272"/>
      <c r="GEW1527" s="272"/>
      <c r="GEX1527" s="272"/>
      <c r="GEY1527" s="272"/>
      <c r="GEZ1527" s="272"/>
      <c r="GFA1527" s="272"/>
      <c r="GFB1527" s="272"/>
      <c r="GFC1527" s="272"/>
      <c r="GFD1527" s="272"/>
      <c r="GFE1527" s="272"/>
      <c r="GFF1527" s="272"/>
      <c r="GFG1527" s="272"/>
      <c r="GFH1527" s="272"/>
      <c r="GFI1527" s="272"/>
      <c r="GFJ1527" s="272"/>
      <c r="GFK1527" s="272"/>
      <c r="GFL1527" s="272"/>
      <c r="GFM1527" s="272"/>
      <c r="GFN1527" s="272"/>
      <c r="GFO1527" s="272"/>
      <c r="GFP1527" s="272"/>
      <c r="GFQ1527" s="272"/>
      <c r="GFR1527" s="272"/>
      <c r="GFS1527" s="272"/>
      <c r="GFT1527" s="272"/>
      <c r="GFU1527" s="272"/>
      <c r="GFV1527" s="272"/>
      <c r="GFW1527" s="272"/>
      <c r="GFX1527" s="272"/>
      <c r="GFY1527" s="272"/>
      <c r="GFZ1527" s="272"/>
      <c r="GGA1527" s="272"/>
      <c r="GGB1527" s="272"/>
      <c r="GGC1527" s="272"/>
      <c r="GGD1527" s="272"/>
      <c r="GGE1527" s="272"/>
      <c r="GGF1527" s="272"/>
      <c r="GGG1527" s="272"/>
      <c r="GGH1527" s="272"/>
      <c r="GGI1527" s="272"/>
      <c r="GGJ1527" s="272"/>
      <c r="GGK1527" s="272"/>
      <c r="GGL1527" s="272"/>
      <c r="GGM1527" s="272"/>
      <c r="GGN1527" s="272"/>
      <c r="GGO1527" s="272"/>
      <c r="GGP1527" s="272"/>
      <c r="GGQ1527" s="272"/>
      <c r="GGR1527" s="272"/>
      <c r="GGS1527" s="272"/>
      <c r="GGT1527" s="272"/>
      <c r="GGU1527" s="272"/>
      <c r="GGV1527" s="272"/>
      <c r="GGW1527" s="272"/>
      <c r="GGX1527" s="272"/>
      <c r="GGY1527" s="272"/>
      <c r="GGZ1527" s="272"/>
      <c r="GHA1527" s="272"/>
      <c r="GHB1527" s="272"/>
      <c r="GHC1527" s="272"/>
      <c r="GHD1527" s="272"/>
      <c r="GHE1527" s="272"/>
      <c r="GHF1527" s="272"/>
      <c r="GHG1527" s="272"/>
      <c r="GHH1527" s="272"/>
      <c r="GHI1527" s="272"/>
      <c r="GHJ1527" s="272"/>
      <c r="GHK1527" s="272"/>
      <c r="GHL1527" s="272"/>
      <c r="GHM1527" s="272"/>
      <c r="GHN1527" s="272"/>
      <c r="GHO1527" s="272"/>
      <c r="GHP1527" s="272"/>
      <c r="GHQ1527" s="272"/>
      <c r="GHR1527" s="272"/>
      <c r="GHS1527" s="272"/>
      <c r="GHT1527" s="272"/>
      <c r="GHU1527" s="272"/>
      <c r="GHV1527" s="272"/>
      <c r="GHW1527" s="272"/>
      <c r="GHX1527" s="272"/>
      <c r="GHY1527" s="272"/>
      <c r="GHZ1527" s="272"/>
      <c r="GIA1527" s="272"/>
      <c r="GIB1527" s="272"/>
      <c r="GIC1527" s="272"/>
      <c r="GID1527" s="272"/>
      <c r="GIE1527" s="272"/>
      <c r="GIF1527" s="272"/>
      <c r="GIG1527" s="272"/>
      <c r="GIH1527" s="272"/>
      <c r="GII1527" s="272"/>
      <c r="GIJ1527" s="272"/>
      <c r="GIK1527" s="272"/>
      <c r="GIL1527" s="272"/>
      <c r="GIM1527" s="272"/>
      <c r="GIN1527" s="272"/>
      <c r="GIO1527" s="272"/>
      <c r="GIP1527" s="272"/>
      <c r="GIQ1527" s="272"/>
      <c r="GIR1527" s="272"/>
      <c r="GIS1527" s="272"/>
      <c r="GIT1527" s="272"/>
      <c r="GIU1527" s="272"/>
      <c r="GIV1527" s="272"/>
      <c r="GIW1527" s="272"/>
      <c r="GIX1527" s="272"/>
      <c r="GIY1527" s="272"/>
      <c r="GIZ1527" s="272"/>
      <c r="GJA1527" s="272"/>
      <c r="GJB1527" s="272"/>
      <c r="GJC1527" s="272"/>
      <c r="GJD1527" s="272"/>
      <c r="GJE1527" s="272"/>
      <c r="GJF1527" s="272"/>
      <c r="GJG1527" s="272"/>
      <c r="GJH1527" s="272"/>
      <c r="GJI1527" s="272"/>
      <c r="GJJ1527" s="272"/>
      <c r="GJK1527" s="272"/>
      <c r="GJL1527" s="272"/>
      <c r="GJM1527" s="272"/>
      <c r="GJN1527" s="272"/>
      <c r="GJO1527" s="272"/>
      <c r="GJP1527" s="272"/>
      <c r="GJQ1527" s="272"/>
      <c r="GJR1527" s="272"/>
      <c r="GJS1527" s="272"/>
      <c r="GJT1527" s="272"/>
      <c r="GJU1527" s="272"/>
      <c r="GJV1527" s="272"/>
      <c r="GJW1527" s="272"/>
      <c r="GJX1527" s="272"/>
      <c r="GJY1527" s="272"/>
      <c r="GJZ1527" s="272"/>
      <c r="GKA1527" s="272"/>
      <c r="GKB1527" s="272"/>
      <c r="GKC1527" s="272"/>
      <c r="GKD1527" s="272"/>
      <c r="GKE1527" s="272"/>
      <c r="GKF1527" s="272"/>
      <c r="GKG1527" s="272"/>
      <c r="GKH1527" s="272"/>
      <c r="GKI1527" s="272"/>
      <c r="GKJ1527" s="272"/>
      <c r="GKK1527" s="272"/>
      <c r="GKL1527" s="272"/>
      <c r="GKM1527" s="272"/>
      <c r="GKN1527" s="272"/>
      <c r="GKO1527" s="272"/>
      <c r="GKP1527" s="272"/>
      <c r="GKQ1527" s="272"/>
      <c r="GKR1527" s="272"/>
      <c r="GKS1527" s="272"/>
      <c r="GKT1527" s="272"/>
      <c r="GKU1527" s="272"/>
      <c r="GKV1527" s="272"/>
      <c r="GKW1527" s="272"/>
      <c r="GKX1527" s="272"/>
      <c r="GKY1527" s="272"/>
      <c r="GKZ1527" s="272"/>
      <c r="GLA1527" s="272"/>
      <c r="GLB1527" s="272"/>
      <c r="GLC1527" s="272"/>
      <c r="GLD1527" s="272"/>
      <c r="GLE1527" s="272"/>
      <c r="GLF1527" s="272"/>
      <c r="GLG1527" s="272"/>
      <c r="GLH1527" s="272"/>
      <c r="GLI1527" s="272"/>
      <c r="GLJ1527" s="272"/>
      <c r="GLK1527" s="272"/>
      <c r="GLL1527" s="272"/>
      <c r="GLM1527" s="272"/>
      <c r="GLN1527" s="272"/>
      <c r="GLO1527" s="272"/>
      <c r="GLP1527" s="272"/>
      <c r="GLQ1527" s="272"/>
      <c r="GLR1527" s="272"/>
      <c r="GLS1527" s="272"/>
      <c r="GLT1527" s="272"/>
      <c r="GLU1527" s="272"/>
      <c r="GLV1527" s="272"/>
      <c r="GLW1527" s="272"/>
      <c r="GLX1527" s="272"/>
      <c r="GLY1527" s="272"/>
      <c r="GLZ1527" s="272"/>
      <c r="GMA1527" s="272"/>
      <c r="GMB1527" s="272"/>
      <c r="GMC1527" s="272"/>
      <c r="GMD1527" s="272"/>
      <c r="GME1527" s="272"/>
      <c r="GMF1527" s="272"/>
      <c r="GMG1527" s="272"/>
      <c r="GMH1527" s="272"/>
      <c r="GMI1527" s="272"/>
      <c r="GMJ1527" s="272"/>
      <c r="GMK1527" s="272"/>
      <c r="GML1527" s="272"/>
      <c r="GMM1527" s="272"/>
      <c r="GMN1527" s="272"/>
      <c r="GMO1527" s="272"/>
      <c r="GMP1527" s="272"/>
      <c r="GMQ1527" s="272"/>
      <c r="GMR1527" s="272"/>
      <c r="GMS1527" s="272"/>
      <c r="GMT1527" s="272"/>
      <c r="GMU1527" s="272"/>
      <c r="GMV1527" s="272"/>
      <c r="GMW1527" s="272"/>
      <c r="GMX1527" s="272"/>
      <c r="GMY1527" s="272"/>
      <c r="GMZ1527" s="272"/>
      <c r="GNA1527" s="272"/>
      <c r="GNB1527" s="272"/>
      <c r="GNC1527" s="272"/>
      <c r="GND1527" s="272"/>
      <c r="GNE1527" s="272"/>
      <c r="GNF1527" s="272"/>
      <c r="GNG1527" s="272"/>
      <c r="GNH1527" s="272"/>
      <c r="GNI1527" s="272"/>
      <c r="GNJ1527" s="272"/>
      <c r="GNK1527" s="272"/>
      <c r="GNL1527" s="272"/>
      <c r="GNM1527" s="272"/>
      <c r="GNN1527" s="272"/>
      <c r="GNO1527" s="272"/>
      <c r="GNP1527" s="272"/>
      <c r="GNQ1527" s="272"/>
      <c r="GNR1527" s="272"/>
      <c r="GNS1527" s="272"/>
      <c r="GNT1527" s="272"/>
      <c r="GNU1527" s="272"/>
      <c r="GNV1527" s="272"/>
      <c r="GNW1527" s="272"/>
      <c r="GNX1527" s="272"/>
      <c r="GNY1527" s="272"/>
      <c r="GNZ1527" s="272"/>
      <c r="GOA1527" s="272"/>
      <c r="GOB1527" s="272"/>
      <c r="GOC1527" s="272"/>
      <c r="GOD1527" s="272"/>
      <c r="GOE1527" s="272"/>
      <c r="GOF1527" s="272"/>
      <c r="GOG1527" s="272"/>
      <c r="GOH1527" s="272"/>
      <c r="GOI1527" s="272"/>
      <c r="GOJ1527" s="272"/>
      <c r="GOK1527" s="272"/>
      <c r="GOL1527" s="272"/>
      <c r="GOM1527" s="272"/>
      <c r="GON1527" s="272"/>
      <c r="GOO1527" s="272"/>
      <c r="GOP1527" s="272"/>
      <c r="GOQ1527" s="272"/>
      <c r="GOR1527" s="272"/>
      <c r="GOS1527" s="272"/>
      <c r="GOT1527" s="272"/>
      <c r="GOU1527" s="272"/>
      <c r="GOV1527" s="272"/>
      <c r="GOW1527" s="272"/>
      <c r="GOX1527" s="272"/>
      <c r="GOY1527" s="272"/>
      <c r="GOZ1527" s="272"/>
      <c r="GPA1527" s="272"/>
      <c r="GPB1527" s="272"/>
      <c r="GPC1527" s="272"/>
      <c r="GPD1527" s="272"/>
      <c r="GPE1527" s="272"/>
      <c r="GPF1527" s="272"/>
      <c r="GPG1527" s="272"/>
      <c r="GPH1527" s="272"/>
      <c r="GPI1527" s="272"/>
      <c r="GPJ1527" s="272"/>
      <c r="GPK1527" s="272"/>
      <c r="GPL1527" s="272"/>
      <c r="GPM1527" s="272"/>
      <c r="GPN1527" s="272"/>
      <c r="GPO1527" s="272"/>
      <c r="GPP1527" s="272"/>
      <c r="GPQ1527" s="272"/>
      <c r="GPR1527" s="272"/>
      <c r="GPS1527" s="272"/>
      <c r="GPT1527" s="272"/>
      <c r="GPU1527" s="272"/>
      <c r="GPV1527" s="272"/>
      <c r="GPW1527" s="272"/>
      <c r="GPX1527" s="272"/>
      <c r="GPY1527" s="272"/>
      <c r="GPZ1527" s="272"/>
      <c r="GQA1527" s="272"/>
      <c r="GQB1527" s="272"/>
      <c r="GQC1527" s="272"/>
      <c r="GQD1527" s="272"/>
      <c r="GQE1527" s="272"/>
      <c r="GQF1527" s="272"/>
      <c r="GQG1527" s="272"/>
      <c r="GQH1527" s="272"/>
      <c r="GQI1527" s="272"/>
      <c r="GQJ1527" s="272"/>
      <c r="GQK1527" s="272"/>
      <c r="GQL1527" s="272"/>
      <c r="GQM1527" s="272"/>
      <c r="GQN1527" s="272"/>
      <c r="GQO1527" s="272"/>
      <c r="GQP1527" s="272"/>
      <c r="GQQ1527" s="272"/>
      <c r="GQR1527" s="272"/>
      <c r="GQS1527" s="272"/>
      <c r="GQT1527" s="272"/>
      <c r="GQU1527" s="272"/>
      <c r="GQV1527" s="272"/>
      <c r="GQW1527" s="272"/>
      <c r="GQX1527" s="272"/>
      <c r="GQY1527" s="272"/>
      <c r="GQZ1527" s="272"/>
      <c r="GRA1527" s="272"/>
      <c r="GRB1527" s="272"/>
      <c r="GRC1527" s="272"/>
      <c r="GRD1527" s="272"/>
      <c r="GRE1527" s="272"/>
      <c r="GRF1527" s="272"/>
      <c r="GRG1527" s="272"/>
      <c r="GRH1527" s="272"/>
      <c r="GRI1527" s="272"/>
      <c r="GRJ1527" s="272"/>
      <c r="GRK1527" s="272"/>
      <c r="GRL1527" s="272"/>
      <c r="GRM1527" s="272"/>
      <c r="GRN1527" s="272"/>
      <c r="GRO1527" s="272"/>
      <c r="GRP1527" s="272"/>
      <c r="GRQ1527" s="272"/>
      <c r="GRR1527" s="272"/>
      <c r="GRS1527" s="272"/>
      <c r="GRT1527" s="272"/>
      <c r="GRU1527" s="272"/>
      <c r="GRV1527" s="272"/>
      <c r="GRW1527" s="272"/>
      <c r="GRX1527" s="272"/>
      <c r="GRY1527" s="272"/>
      <c r="GRZ1527" s="272"/>
      <c r="GSA1527" s="272"/>
      <c r="GSB1527" s="272"/>
      <c r="GSC1527" s="272"/>
      <c r="GSD1527" s="272"/>
      <c r="GSE1527" s="272"/>
      <c r="GSF1527" s="272"/>
      <c r="GSG1527" s="272"/>
      <c r="GSH1527" s="272"/>
      <c r="GSI1527" s="272"/>
      <c r="GSJ1527" s="272"/>
      <c r="GSK1527" s="272"/>
      <c r="GSL1527" s="272"/>
      <c r="GSM1527" s="272"/>
      <c r="GSN1527" s="272"/>
      <c r="GSO1527" s="272"/>
      <c r="GSP1527" s="272"/>
      <c r="GSQ1527" s="272"/>
      <c r="GSR1527" s="272"/>
      <c r="GSS1527" s="272"/>
      <c r="GST1527" s="272"/>
      <c r="GSU1527" s="272"/>
      <c r="GSV1527" s="272"/>
      <c r="GSW1527" s="272"/>
      <c r="GSX1527" s="272"/>
      <c r="GSY1527" s="272"/>
      <c r="GSZ1527" s="272"/>
      <c r="GTA1527" s="272"/>
      <c r="GTB1527" s="272"/>
      <c r="GTC1527" s="272"/>
      <c r="GTD1527" s="272"/>
      <c r="GTE1527" s="272"/>
      <c r="GTF1527" s="272"/>
      <c r="GTG1527" s="272"/>
      <c r="GTH1527" s="272"/>
      <c r="GTI1527" s="272"/>
      <c r="GTJ1527" s="272"/>
      <c r="GTK1527" s="272"/>
      <c r="GTL1527" s="272"/>
      <c r="GTM1527" s="272"/>
      <c r="GTN1527" s="272"/>
      <c r="GTO1527" s="272"/>
      <c r="GTP1527" s="272"/>
      <c r="GTQ1527" s="272"/>
      <c r="GTR1527" s="272"/>
      <c r="GTS1527" s="272"/>
      <c r="GTT1527" s="272"/>
      <c r="GTU1527" s="272"/>
      <c r="GTV1527" s="272"/>
      <c r="GTW1527" s="272"/>
      <c r="GTX1527" s="272"/>
      <c r="GTY1527" s="272"/>
      <c r="GTZ1527" s="272"/>
      <c r="GUA1527" s="272"/>
      <c r="GUB1527" s="272"/>
      <c r="GUC1527" s="272"/>
      <c r="GUD1527" s="272"/>
      <c r="GUE1527" s="272"/>
      <c r="GUF1527" s="272"/>
      <c r="GUG1527" s="272"/>
      <c r="GUH1527" s="272"/>
      <c r="GUI1527" s="272"/>
      <c r="GUJ1527" s="272"/>
      <c r="GUK1527" s="272"/>
      <c r="GUL1527" s="272"/>
      <c r="GUM1527" s="272"/>
      <c r="GUN1527" s="272"/>
      <c r="GUO1527" s="272"/>
      <c r="GUP1527" s="272"/>
      <c r="GUQ1527" s="272"/>
      <c r="GUR1527" s="272"/>
      <c r="GUS1527" s="272"/>
      <c r="GUT1527" s="272"/>
      <c r="GUU1527" s="272"/>
      <c r="GUV1527" s="272"/>
      <c r="GUW1527" s="272"/>
      <c r="GUX1527" s="272"/>
      <c r="GUY1527" s="272"/>
      <c r="GUZ1527" s="272"/>
      <c r="GVA1527" s="272"/>
      <c r="GVB1527" s="272"/>
      <c r="GVC1527" s="272"/>
      <c r="GVD1527" s="272"/>
      <c r="GVE1527" s="272"/>
      <c r="GVF1527" s="272"/>
      <c r="GVG1527" s="272"/>
      <c r="GVH1527" s="272"/>
      <c r="GVI1527" s="272"/>
      <c r="GVJ1527" s="272"/>
      <c r="GVK1527" s="272"/>
      <c r="GVL1527" s="272"/>
      <c r="GVM1527" s="272"/>
      <c r="GVN1527" s="272"/>
      <c r="GVO1527" s="272"/>
      <c r="GVP1527" s="272"/>
      <c r="GVQ1527" s="272"/>
      <c r="GVR1527" s="272"/>
      <c r="GVS1527" s="272"/>
      <c r="GVT1527" s="272"/>
      <c r="GVU1527" s="272"/>
      <c r="GVV1527" s="272"/>
      <c r="GVW1527" s="272"/>
      <c r="GVX1527" s="272"/>
      <c r="GVY1527" s="272"/>
      <c r="GVZ1527" s="272"/>
      <c r="GWA1527" s="272"/>
      <c r="GWB1527" s="272"/>
      <c r="GWC1527" s="272"/>
      <c r="GWD1527" s="272"/>
      <c r="GWE1527" s="272"/>
      <c r="GWF1527" s="272"/>
      <c r="GWG1527" s="272"/>
      <c r="GWH1527" s="272"/>
      <c r="GWI1527" s="272"/>
      <c r="GWJ1527" s="272"/>
      <c r="GWK1527" s="272"/>
      <c r="GWL1527" s="272"/>
      <c r="GWM1527" s="272"/>
      <c r="GWN1527" s="272"/>
      <c r="GWO1527" s="272"/>
      <c r="GWP1527" s="272"/>
      <c r="GWQ1527" s="272"/>
      <c r="GWR1527" s="272"/>
      <c r="GWS1527" s="272"/>
      <c r="GWT1527" s="272"/>
      <c r="GWU1527" s="272"/>
      <c r="GWV1527" s="272"/>
      <c r="GWW1527" s="272"/>
      <c r="GWX1527" s="272"/>
      <c r="GWY1527" s="272"/>
      <c r="GWZ1527" s="272"/>
      <c r="GXA1527" s="272"/>
      <c r="GXB1527" s="272"/>
      <c r="GXC1527" s="272"/>
      <c r="GXD1527" s="272"/>
      <c r="GXE1527" s="272"/>
      <c r="GXF1527" s="272"/>
      <c r="GXG1527" s="272"/>
      <c r="GXH1527" s="272"/>
      <c r="GXI1527" s="272"/>
      <c r="GXJ1527" s="272"/>
      <c r="GXK1527" s="272"/>
      <c r="GXL1527" s="272"/>
      <c r="GXM1527" s="272"/>
      <c r="GXN1527" s="272"/>
      <c r="GXO1527" s="272"/>
      <c r="GXP1527" s="272"/>
      <c r="GXQ1527" s="272"/>
      <c r="GXR1527" s="272"/>
      <c r="GXS1527" s="272"/>
      <c r="GXT1527" s="272"/>
      <c r="GXU1527" s="272"/>
      <c r="GXV1527" s="272"/>
      <c r="GXW1527" s="272"/>
      <c r="GXX1527" s="272"/>
      <c r="GXY1527" s="272"/>
      <c r="GXZ1527" s="272"/>
      <c r="GYA1527" s="272"/>
      <c r="GYB1527" s="272"/>
      <c r="GYC1527" s="272"/>
      <c r="GYD1527" s="272"/>
      <c r="GYE1527" s="272"/>
      <c r="GYF1527" s="272"/>
      <c r="GYG1527" s="272"/>
      <c r="GYH1527" s="272"/>
      <c r="GYI1527" s="272"/>
      <c r="GYJ1527" s="272"/>
      <c r="GYK1527" s="272"/>
      <c r="GYL1527" s="272"/>
      <c r="GYM1527" s="272"/>
      <c r="GYN1527" s="272"/>
      <c r="GYO1527" s="272"/>
      <c r="GYP1527" s="272"/>
      <c r="GYQ1527" s="272"/>
      <c r="GYR1527" s="272"/>
      <c r="GYS1527" s="272"/>
      <c r="GYT1527" s="272"/>
      <c r="GYU1527" s="272"/>
      <c r="GYV1527" s="272"/>
      <c r="GYW1527" s="272"/>
      <c r="GYX1527" s="272"/>
      <c r="GYY1527" s="272"/>
      <c r="GYZ1527" s="272"/>
      <c r="GZA1527" s="272"/>
      <c r="GZB1527" s="272"/>
      <c r="GZC1527" s="272"/>
      <c r="GZD1527" s="272"/>
      <c r="GZE1527" s="272"/>
      <c r="GZF1527" s="272"/>
      <c r="GZG1527" s="272"/>
      <c r="GZH1527" s="272"/>
      <c r="GZI1527" s="272"/>
      <c r="GZJ1527" s="272"/>
      <c r="GZK1527" s="272"/>
      <c r="GZL1527" s="272"/>
      <c r="GZM1527" s="272"/>
      <c r="GZN1527" s="272"/>
      <c r="GZO1527" s="272"/>
      <c r="GZP1527" s="272"/>
      <c r="GZQ1527" s="272"/>
      <c r="GZR1527" s="272"/>
      <c r="GZS1527" s="272"/>
      <c r="GZT1527" s="272"/>
      <c r="GZU1527" s="272"/>
      <c r="GZV1527" s="272"/>
      <c r="GZW1527" s="272"/>
      <c r="GZX1527" s="272"/>
      <c r="GZY1527" s="272"/>
      <c r="GZZ1527" s="272"/>
      <c r="HAA1527" s="272"/>
      <c r="HAB1527" s="272"/>
      <c r="HAC1527" s="272"/>
      <c r="HAD1527" s="272"/>
      <c r="HAE1527" s="272"/>
      <c r="HAF1527" s="272"/>
      <c r="HAG1527" s="272"/>
      <c r="HAH1527" s="272"/>
      <c r="HAI1527" s="272"/>
      <c r="HAJ1527" s="272"/>
      <c r="HAK1527" s="272"/>
      <c r="HAL1527" s="272"/>
      <c r="HAM1527" s="272"/>
      <c r="HAN1527" s="272"/>
      <c r="HAO1527" s="272"/>
      <c r="HAP1527" s="272"/>
      <c r="HAQ1527" s="272"/>
      <c r="HAR1527" s="272"/>
      <c r="HAS1527" s="272"/>
      <c r="HAT1527" s="272"/>
      <c r="HAU1527" s="272"/>
      <c r="HAV1527" s="272"/>
      <c r="HAW1527" s="272"/>
      <c r="HAX1527" s="272"/>
      <c r="HAY1527" s="272"/>
      <c r="HAZ1527" s="272"/>
      <c r="HBA1527" s="272"/>
      <c r="HBB1527" s="272"/>
      <c r="HBC1527" s="272"/>
      <c r="HBD1527" s="272"/>
      <c r="HBE1527" s="272"/>
      <c r="HBF1527" s="272"/>
      <c r="HBG1527" s="272"/>
      <c r="HBH1527" s="272"/>
      <c r="HBI1527" s="272"/>
      <c r="HBJ1527" s="272"/>
      <c r="HBK1527" s="272"/>
      <c r="HBL1527" s="272"/>
      <c r="HBM1527" s="272"/>
      <c r="HBN1527" s="272"/>
      <c r="HBO1527" s="272"/>
      <c r="HBP1527" s="272"/>
      <c r="HBQ1527" s="272"/>
      <c r="HBR1527" s="272"/>
      <c r="HBS1527" s="272"/>
      <c r="HBT1527" s="272"/>
      <c r="HBU1527" s="272"/>
      <c r="HBV1527" s="272"/>
      <c r="HBW1527" s="272"/>
      <c r="HBX1527" s="272"/>
      <c r="HBY1527" s="272"/>
      <c r="HBZ1527" s="272"/>
      <c r="HCA1527" s="272"/>
      <c r="HCB1527" s="272"/>
      <c r="HCC1527" s="272"/>
      <c r="HCD1527" s="272"/>
      <c r="HCE1527" s="272"/>
      <c r="HCF1527" s="272"/>
      <c r="HCG1527" s="272"/>
      <c r="HCH1527" s="272"/>
      <c r="HCI1527" s="272"/>
      <c r="HCJ1527" s="272"/>
      <c r="HCK1527" s="272"/>
      <c r="HCL1527" s="272"/>
      <c r="HCM1527" s="272"/>
      <c r="HCN1527" s="272"/>
      <c r="HCO1527" s="272"/>
      <c r="HCP1527" s="272"/>
      <c r="HCQ1527" s="272"/>
      <c r="HCR1527" s="272"/>
      <c r="HCS1527" s="272"/>
      <c r="HCT1527" s="272"/>
      <c r="HCU1527" s="272"/>
      <c r="HCV1527" s="272"/>
      <c r="HCW1527" s="272"/>
      <c r="HCX1527" s="272"/>
      <c r="HCY1527" s="272"/>
      <c r="HCZ1527" s="272"/>
      <c r="HDA1527" s="272"/>
      <c r="HDB1527" s="272"/>
      <c r="HDC1527" s="272"/>
      <c r="HDD1527" s="272"/>
      <c r="HDE1527" s="272"/>
      <c r="HDF1527" s="272"/>
      <c r="HDG1527" s="272"/>
      <c r="HDH1527" s="272"/>
      <c r="HDI1527" s="272"/>
      <c r="HDJ1527" s="272"/>
      <c r="HDK1527" s="272"/>
      <c r="HDL1527" s="272"/>
      <c r="HDM1527" s="272"/>
      <c r="HDN1527" s="272"/>
      <c r="HDO1527" s="272"/>
      <c r="HDP1527" s="272"/>
      <c r="HDQ1527" s="272"/>
      <c r="HDR1527" s="272"/>
      <c r="HDS1527" s="272"/>
      <c r="HDT1527" s="272"/>
      <c r="HDU1527" s="272"/>
      <c r="HDV1527" s="272"/>
      <c r="HDW1527" s="272"/>
      <c r="HDX1527" s="272"/>
      <c r="HDY1527" s="272"/>
      <c r="HDZ1527" s="272"/>
      <c r="HEA1527" s="272"/>
      <c r="HEB1527" s="272"/>
      <c r="HEC1527" s="272"/>
      <c r="HED1527" s="272"/>
      <c r="HEE1527" s="272"/>
      <c r="HEF1527" s="272"/>
      <c r="HEG1527" s="272"/>
      <c r="HEH1527" s="272"/>
      <c r="HEI1527" s="272"/>
      <c r="HEJ1527" s="272"/>
      <c r="HEK1527" s="272"/>
      <c r="HEL1527" s="272"/>
      <c r="HEM1527" s="272"/>
      <c r="HEN1527" s="272"/>
      <c r="HEO1527" s="272"/>
      <c r="HEP1527" s="272"/>
      <c r="HEQ1527" s="272"/>
      <c r="HER1527" s="272"/>
      <c r="HES1527" s="272"/>
      <c r="HET1527" s="272"/>
      <c r="HEU1527" s="272"/>
      <c r="HEV1527" s="272"/>
      <c r="HEW1527" s="272"/>
      <c r="HEX1527" s="272"/>
      <c r="HEY1527" s="272"/>
      <c r="HEZ1527" s="272"/>
      <c r="HFA1527" s="272"/>
      <c r="HFB1527" s="272"/>
      <c r="HFC1527" s="272"/>
      <c r="HFD1527" s="272"/>
      <c r="HFE1527" s="272"/>
      <c r="HFF1527" s="272"/>
      <c r="HFG1527" s="272"/>
      <c r="HFH1527" s="272"/>
      <c r="HFI1527" s="272"/>
      <c r="HFJ1527" s="272"/>
      <c r="HFK1527" s="272"/>
      <c r="HFL1527" s="272"/>
      <c r="HFM1527" s="272"/>
      <c r="HFN1527" s="272"/>
      <c r="HFO1527" s="272"/>
      <c r="HFP1527" s="272"/>
      <c r="HFQ1527" s="272"/>
      <c r="HFR1527" s="272"/>
      <c r="HFS1527" s="272"/>
      <c r="HFT1527" s="272"/>
      <c r="HFU1527" s="272"/>
      <c r="HFV1527" s="272"/>
      <c r="HFW1527" s="272"/>
      <c r="HFX1527" s="272"/>
      <c r="HFY1527" s="272"/>
      <c r="HFZ1527" s="272"/>
      <c r="HGA1527" s="272"/>
      <c r="HGB1527" s="272"/>
      <c r="HGC1527" s="272"/>
      <c r="HGD1527" s="272"/>
      <c r="HGE1527" s="272"/>
      <c r="HGF1527" s="272"/>
      <c r="HGG1527" s="272"/>
      <c r="HGH1527" s="272"/>
      <c r="HGI1527" s="272"/>
      <c r="HGJ1527" s="272"/>
      <c r="HGK1527" s="272"/>
      <c r="HGL1527" s="272"/>
      <c r="HGM1527" s="272"/>
      <c r="HGN1527" s="272"/>
      <c r="HGO1527" s="272"/>
      <c r="HGP1527" s="272"/>
      <c r="HGQ1527" s="272"/>
      <c r="HGR1527" s="272"/>
      <c r="HGS1527" s="272"/>
      <c r="HGT1527" s="272"/>
      <c r="HGU1527" s="272"/>
      <c r="HGV1527" s="272"/>
      <c r="HGW1527" s="272"/>
      <c r="HGX1527" s="272"/>
      <c r="HGY1527" s="272"/>
      <c r="HGZ1527" s="272"/>
      <c r="HHA1527" s="272"/>
      <c r="HHB1527" s="272"/>
      <c r="HHC1527" s="272"/>
      <c r="HHD1527" s="272"/>
      <c r="HHE1527" s="272"/>
      <c r="HHF1527" s="272"/>
      <c r="HHG1527" s="272"/>
      <c r="HHH1527" s="272"/>
      <c r="HHI1527" s="272"/>
      <c r="HHJ1527" s="272"/>
      <c r="HHK1527" s="272"/>
      <c r="HHL1527" s="272"/>
      <c r="HHM1527" s="272"/>
      <c r="HHN1527" s="272"/>
      <c r="HHO1527" s="272"/>
      <c r="HHP1527" s="272"/>
      <c r="HHQ1527" s="272"/>
      <c r="HHR1527" s="272"/>
      <c r="HHS1527" s="272"/>
      <c r="HHT1527" s="272"/>
      <c r="HHU1527" s="272"/>
      <c r="HHV1527" s="272"/>
      <c r="HHW1527" s="272"/>
      <c r="HHX1527" s="272"/>
      <c r="HHY1527" s="272"/>
      <c r="HHZ1527" s="272"/>
      <c r="HIA1527" s="272"/>
      <c r="HIB1527" s="272"/>
      <c r="HIC1527" s="272"/>
      <c r="HID1527" s="272"/>
      <c r="HIE1527" s="272"/>
      <c r="HIF1527" s="272"/>
      <c r="HIG1527" s="272"/>
      <c r="HIH1527" s="272"/>
      <c r="HII1527" s="272"/>
      <c r="HIJ1527" s="272"/>
      <c r="HIK1527" s="272"/>
      <c r="HIL1527" s="272"/>
      <c r="HIM1527" s="272"/>
      <c r="HIN1527" s="272"/>
      <c r="HIO1527" s="272"/>
      <c r="HIP1527" s="272"/>
      <c r="HIQ1527" s="272"/>
      <c r="HIR1527" s="272"/>
      <c r="HIS1527" s="272"/>
      <c r="HIT1527" s="272"/>
      <c r="HIU1527" s="272"/>
      <c r="HIV1527" s="272"/>
      <c r="HIW1527" s="272"/>
      <c r="HIX1527" s="272"/>
      <c r="HIY1527" s="272"/>
      <c r="HIZ1527" s="272"/>
      <c r="HJA1527" s="272"/>
      <c r="HJB1527" s="272"/>
      <c r="HJC1527" s="272"/>
      <c r="HJD1527" s="272"/>
      <c r="HJE1527" s="272"/>
      <c r="HJF1527" s="272"/>
      <c r="HJG1527" s="272"/>
      <c r="HJH1527" s="272"/>
      <c r="HJI1527" s="272"/>
      <c r="HJJ1527" s="272"/>
      <c r="HJK1527" s="272"/>
      <c r="HJL1527" s="272"/>
      <c r="HJM1527" s="272"/>
      <c r="HJN1527" s="272"/>
      <c r="HJO1527" s="272"/>
      <c r="HJP1527" s="272"/>
      <c r="HJQ1527" s="272"/>
      <c r="HJR1527" s="272"/>
      <c r="HJS1527" s="272"/>
      <c r="HJT1527" s="272"/>
      <c r="HJU1527" s="272"/>
      <c r="HJV1527" s="272"/>
      <c r="HJW1527" s="272"/>
      <c r="HJX1527" s="272"/>
      <c r="HJY1527" s="272"/>
      <c r="HJZ1527" s="272"/>
      <c r="HKA1527" s="272"/>
      <c r="HKB1527" s="272"/>
      <c r="HKC1527" s="272"/>
      <c r="HKD1527" s="272"/>
      <c r="HKE1527" s="272"/>
      <c r="HKF1527" s="272"/>
      <c r="HKG1527" s="272"/>
      <c r="HKH1527" s="272"/>
      <c r="HKI1527" s="272"/>
      <c r="HKJ1527" s="272"/>
      <c r="HKK1527" s="272"/>
      <c r="HKL1527" s="272"/>
      <c r="HKM1527" s="272"/>
      <c r="HKN1527" s="272"/>
      <c r="HKO1527" s="272"/>
      <c r="HKP1527" s="272"/>
      <c r="HKQ1527" s="272"/>
      <c r="HKR1527" s="272"/>
      <c r="HKS1527" s="272"/>
      <c r="HKT1527" s="272"/>
      <c r="HKU1527" s="272"/>
      <c r="HKV1527" s="272"/>
      <c r="HKW1527" s="272"/>
      <c r="HKX1527" s="272"/>
      <c r="HKY1527" s="272"/>
      <c r="HKZ1527" s="272"/>
      <c r="HLA1527" s="272"/>
      <c r="HLB1527" s="272"/>
      <c r="HLC1527" s="272"/>
      <c r="HLD1527" s="272"/>
      <c r="HLE1527" s="272"/>
      <c r="HLF1527" s="272"/>
      <c r="HLG1527" s="272"/>
      <c r="HLH1527" s="272"/>
      <c r="HLI1527" s="272"/>
      <c r="HLJ1527" s="272"/>
      <c r="HLK1527" s="272"/>
      <c r="HLL1527" s="272"/>
      <c r="HLM1527" s="272"/>
      <c r="HLN1527" s="272"/>
      <c r="HLO1527" s="272"/>
      <c r="HLP1527" s="272"/>
      <c r="HLQ1527" s="272"/>
      <c r="HLR1527" s="272"/>
      <c r="HLS1527" s="272"/>
      <c r="HLT1527" s="272"/>
      <c r="HLU1527" s="272"/>
      <c r="HLV1527" s="272"/>
      <c r="HLW1527" s="272"/>
      <c r="HLX1527" s="272"/>
      <c r="HLY1527" s="272"/>
      <c r="HLZ1527" s="272"/>
      <c r="HMA1527" s="272"/>
      <c r="HMB1527" s="272"/>
      <c r="HMC1527" s="272"/>
      <c r="HMD1527" s="272"/>
      <c r="HME1527" s="272"/>
      <c r="HMF1527" s="272"/>
      <c r="HMG1527" s="272"/>
      <c r="HMH1527" s="272"/>
      <c r="HMI1527" s="272"/>
      <c r="HMJ1527" s="272"/>
      <c r="HMK1527" s="272"/>
      <c r="HML1527" s="272"/>
      <c r="HMM1527" s="272"/>
      <c r="HMN1527" s="272"/>
      <c r="HMO1527" s="272"/>
      <c r="HMP1527" s="272"/>
      <c r="HMQ1527" s="272"/>
      <c r="HMR1527" s="272"/>
      <c r="HMS1527" s="272"/>
      <c r="HMT1527" s="272"/>
      <c r="HMU1527" s="272"/>
      <c r="HMV1527" s="272"/>
      <c r="HMW1527" s="272"/>
      <c r="HMX1527" s="272"/>
      <c r="HMY1527" s="272"/>
      <c r="HMZ1527" s="272"/>
      <c r="HNA1527" s="272"/>
      <c r="HNB1527" s="272"/>
      <c r="HNC1527" s="272"/>
      <c r="HND1527" s="272"/>
      <c r="HNE1527" s="272"/>
      <c r="HNF1527" s="272"/>
      <c r="HNG1527" s="272"/>
      <c r="HNH1527" s="272"/>
      <c r="HNI1527" s="272"/>
      <c r="HNJ1527" s="272"/>
      <c r="HNK1527" s="272"/>
      <c r="HNL1527" s="272"/>
      <c r="HNM1527" s="272"/>
      <c r="HNN1527" s="272"/>
      <c r="HNO1527" s="272"/>
      <c r="HNP1527" s="272"/>
      <c r="HNQ1527" s="272"/>
      <c r="HNR1527" s="272"/>
      <c r="HNS1527" s="272"/>
      <c r="HNT1527" s="272"/>
      <c r="HNU1527" s="272"/>
      <c r="HNV1527" s="272"/>
      <c r="HNW1527" s="272"/>
      <c r="HNX1527" s="272"/>
      <c r="HNY1527" s="272"/>
      <c r="HNZ1527" s="272"/>
      <c r="HOA1527" s="272"/>
      <c r="HOB1527" s="272"/>
      <c r="HOC1527" s="272"/>
      <c r="HOD1527" s="272"/>
      <c r="HOE1527" s="272"/>
      <c r="HOF1527" s="272"/>
      <c r="HOG1527" s="272"/>
      <c r="HOH1527" s="272"/>
      <c r="HOI1527" s="272"/>
      <c r="HOJ1527" s="272"/>
      <c r="HOK1527" s="272"/>
      <c r="HOL1527" s="272"/>
      <c r="HOM1527" s="272"/>
      <c r="HON1527" s="272"/>
      <c r="HOO1527" s="272"/>
      <c r="HOP1527" s="272"/>
      <c r="HOQ1527" s="272"/>
      <c r="HOR1527" s="272"/>
      <c r="HOS1527" s="272"/>
      <c r="HOT1527" s="272"/>
      <c r="HOU1527" s="272"/>
      <c r="HOV1527" s="272"/>
      <c r="HOW1527" s="272"/>
      <c r="HOX1527" s="272"/>
      <c r="HOY1527" s="272"/>
      <c r="HOZ1527" s="272"/>
      <c r="HPA1527" s="272"/>
      <c r="HPB1527" s="272"/>
      <c r="HPC1527" s="272"/>
      <c r="HPD1527" s="272"/>
      <c r="HPE1527" s="272"/>
      <c r="HPF1527" s="272"/>
      <c r="HPG1527" s="272"/>
      <c r="HPH1527" s="272"/>
      <c r="HPI1527" s="272"/>
      <c r="HPJ1527" s="272"/>
      <c r="HPK1527" s="272"/>
      <c r="HPL1527" s="272"/>
      <c r="HPM1527" s="272"/>
      <c r="HPN1527" s="272"/>
      <c r="HPO1527" s="272"/>
      <c r="HPP1527" s="272"/>
      <c r="HPQ1527" s="272"/>
      <c r="HPR1527" s="272"/>
      <c r="HPS1527" s="272"/>
      <c r="HPT1527" s="272"/>
      <c r="HPU1527" s="272"/>
      <c r="HPV1527" s="272"/>
      <c r="HPW1527" s="272"/>
      <c r="HPX1527" s="272"/>
      <c r="HPY1527" s="272"/>
      <c r="HPZ1527" s="272"/>
      <c r="HQA1527" s="272"/>
      <c r="HQB1527" s="272"/>
      <c r="HQC1527" s="272"/>
      <c r="HQD1527" s="272"/>
      <c r="HQE1527" s="272"/>
      <c r="HQF1527" s="272"/>
      <c r="HQG1527" s="272"/>
      <c r="HQH1527" s="272"/>
      <c r="HQI1527" s="272"/>
      <c r="HQJ1527" s="272"/>
      <c r="HQK1527" s="272"/>
      <c r="HQL1527" s="272"/>
      <c r="HQM1527" s="272"/>
      <c r="HQN1527" s="272"/>
      <c r="HQO1527" s="272"/>
      <c r="HQP1527" s="272"/>
      <c r="HQQ1527" s="272"/>
      <c r="HQR1527" s="272"/>
      <c r="HQS1527" s="272"/>
      <c r="HQT1527" s="272"/>
      <c r="HQU1527" s="272"/>
      <c r="HQV1527" s="272"/>
      <c r="HQW1527" s="272"/>
      <c r="HQX1527" s="272"/>
      <c r="HQY1527" s="272"/>
      <c r="HQZ1527" s="272"/>
      <c r="HRA1527" s="272"/>
      <c r="HRB1527" s="272"/>
      <c r="HRC1527" s="272"/>
      <c r="HRD1527" s="272"/>
      <c r="HRE1527" s="272"/>
      <c r="HRF1527" s="272"/>
      <c r="HRG1527" s="272"/>
      <c r="HRH1527" s="272"/>
      <c r="HRI1527" s="272"/>
      <c r="HRJ1527" s="272"/>
      <c r="HRK1527" s="272"/>
      <c r="HRL1527" s="272"/>
      <c r="HRM1527" s="272"/>
      <c r="HRN1527" s="272"/>
      <c r="HRO1527" s="272"/>
      <c r="HRP1527" s="272"/>
      <c r="HRQ1527" s="272"/>
      <c r="HRR1527" s="272"/>
      <c r="HRS1527" s="272"/>
      <c r="HRT1527" s="272"/>
      <c r="HRU1527" s="272"/>
      <c r="HRV1527" s="272"/>
      <c r="HRW1527" s="272"/>
      <c r="HRX1527" s="272"/>
      <c r="HRY1527" s="272"/>
      <c r="HRZ1527" s="272"/>
      <c r="HSA1527" s="272"/>
      <c r="HSB1527" s="272"/>
      <c r="HSC1527" s="272"/>
      <c r="HSD1527" s="272"/>
      <c r="HSE1527" s="272"/>
      <c r="HSF1527" s="272"/>
      <c r="HSG1527" s="272"/>
      <c r="HSH1527" s="272"/>
      <c r="HSI1527" s="272"/>
      <c r="HSJ1527" s="272"/>
      <c r="HSK1527" s="272"/>
      <c r="HSL1527" s="272"/>
      <c r="HSM1527" s="272"/>
      <c r="HSN1527" s="272"/>
      <c r="HSO1527" s="272"/>
      <c r="HSP1527" s="272"/>
      <c r="HSQ1527" s="272"/>
      <c r="HSR1527" s="272"/>
      <c r="HSS1527" s="272"/>
      <c r="HST1527" s="272"/>
      <c r="HSU1527" s="272"/>
      <c r="HSV1527" s="272"/>
      <c r="HSW1527" s="272"/>
      <c r="HSX1527" s="272"/>
      <c r="HSY1527" s="272"/>
      <c r="HSZ1527" s="272"/>
      <c r="HTA1527" s="272"/>
      <c r="HTB1527" s="272"/>
      <c r="HTC1527" s="272"/>
      <c r="HTD1527" s="272"/>
      <c r="HTE1527" s="272"/>
      <c r="HTF1527" s="272"/>
      <c r="HTG1527" s="272"/>
      <c r="HTH1527" s="272"/>
      <c r="HTI1527" s="272"/>
      <c r="HTJ1527" s="272"/>
      <c r="HTK1527" s="272"/>
      <c r="HTL1527" s="272"/>
      <c r="HTM1527" s="272"/>
      <c r="HTN1527" s="272"/>
      <c r="HTO1527" s="272"/>
      <c r="HTP1527" s="272"/>
      <c r="HTQ1527" s="272"/>
      <c r="HTR1527" s="272"/>
      <c r="HTS1527" s="272"/>
      <c r="HTT1527" s="272"/>
      <c r="HTU1527" s="272"/>
      <c r="HTV1527" s="272"/>
      <c r="HTW1527" s="272"/>
      <c r="HTX1527" s="272"/>
      <c r="HTY1527" s="272"/>
      <c r="HTZ1527" s="272"/>
      <c r="HUA1527" s="272"/>
      <c r="HUB1527" s="272"/>
      <c r="HUC1527" s="272"/>
      <c r="HUD1527" s="272"/>
      <c r="HUE1527" s="272"/>
      <c r="HUF1527" s="272"/>
      <c r="HUG1527" s="272"/>
      <c r="HUH1527" s="272"/>
      <c r="HUI1527" s="272"/>
      <c r="HUJ1527" s="272"/>
      <c r="HUK1527" s="272"/>
      <c r="HUL1527" s="272"/>
      <c r="HUM1527" s="272"/>
      <c r="HUN1527" s="272"/>
      <c r="HUO1527" s="272"/>
      <c r="HUP1527" s="272"/>
      <c r="HUQ1527" s="272"/>
      <c r="HUR1527" s="272"/>
      <c r="HUS1527" s="272"/>
      <c r="HUT1527" s="272"/>
      <c r="HUU1527" s="272"/>
      <c r="HUV1527" s="272"/>
      <c r="HUW1527" s="272"/>
      <c r="HUX1527" s="272"/>
      <c r="HUY1527" s="272"/>
      <c r="HUZ1527" s="272"/>
      <c r="HVA1527" s="272"/>
      <c r="HVB1527" s="272"/>
      <c r="HVC1527" s="272"/>
      <c r="HVD1527" s="272"/>
      <c r="HVE1527" s="272"/>
      <c r="HVF1527" s="272"/>
      <c r="HVG1527" s="272"/>
      <c r="HVH1527" s="272"/>
      <c r="HVI1527" s="272"/>
      <c r="HVJ1527" s="272"/>
      <c r="HVK1527" s="272"/>
      <c r="HVL1527" s="272"/>
      <c r="HVM1527" s="272"/>
      <c r="HVN1527" s="272"/>
      <c r="HVO1527" s="272"/>
      <c r="HVP1527" s="272"/>
      <c r="HVQ1527" s="272"/>
      <c r="HVR1527" s="272"/>
      <c r="HVS1527" s="272"/>
      <c r="HVT1527" s="272"/>
      <c r="HVU1527" s="272"/>
      <c r="HVV1527" s="272"/>
      <c r="HVW1527" s="272"/>
      <c r="HVX1527" s="272"/>
      <c r="HVY1527" s="272"/>
      <c r="HVZ1527" s="272"/>
      <c r="HWA1527" s="272"/>
      <c r="HWB1527" s="272"/>
      <c r="HWC1527" s="272"/>
      <c r="HWD1527" s="272"/>
      <c r="HWE1527" s="272"/>
      <c r="HWF1527" s="272"/>
      <c r="HWG1527" s="272"/>
      <c r="HWH1527" s="272"/>
      <c r="HWI1527" s="272"/>
      <c r="HWJ1527" s="272"/>
      <c r="HWK1527" s="272"/>
      <c r="HWL1527" s="272"/>
      <c r="HWM1527" s="272"/>
      <c r="HWN1527" s="272"/>
      <c r="HWO1527" s="272"/>
      <c r="HWP1527" s="272"/>
      <c r="HWQ1527" s="272"/>
      <c r="HWR1527" s="272"/>
      <c r="HWS1527" s="272"/>
      <c r="HWT1527" s="272"/>
      <c r="HWU1527" s="272"/>
      <c r="HWV1527" s="272"/>
      <c r="HWW1527" s="272"/>
      <c r="HWX1527" s="272"/>
      <c r="HWY1527" s="272"/>
      <c r="HWZ1527" s="272"/>
      <c r="HXA1527" s="272"/>
      <c r="HXB1527" s="272"/>
      <c r="HXC1527" s="272"/>
      <c r="HXD1527" s="272"/>
      <c r="HXE1527" s="272"/>
      <c r="HXF1527" s="272"/>
      <c r="HXG1527" s="272"/>
      <c r="HXH1527" s="272"/>
      <c r="HXI1527" s="272"/>
      <c r="HXJ1527" s="272"/>
      <c r="HXK1527" s="272"/>
      <c r="HXL1527" s="272"/>
      <c r="HXM1527" s="272"/>
      <c r="HXN1527" s="272"/>
      <c r="HXO1527" s="272"/>
      <c r="HXP1527" s="272"/>
      <c r="HXQ1527" s="272"/>
      <c r="HXR1527" s="272"/>
      <c r="HXS1527" s="272"/>
      <c r="HXT1527" s="272"/>
      <c r="HXU1527" s="272"/>
      <c r="HXV1527" s="272"/>
      <c r="HXW1527" s="272"/>
      <c r="HXX1527" s="272"/>
      <c r="HXY1527" s="272"/>
      <c r="HXZ1527" s="272"/>
      <c r="HYA1527" s="272"/>
      <c r="HYB1527" s="272"/>
      <c r="HYC1527" s="272"/>
      <c r="HYD1527" s="272"/>
      <c r="HYE1527" s="272"/>
      <c r="HYF1527" s="272"/>
      <c r="HYG1527" s="272"/>
      <c r="HYH1527" s="272"/>
      <c r="HYI1527" s="272"/>
      <c r="HYJ1527" s="272"/>
      <c r="HYK1527" s="272"/>
      <c r="HYL1527" s="272"/>
      <c r="HYM1527" s="272"/>
      <c r="HYN1527" s="272"/>
      <c r="HYO1527" s="272"/>
      <c r="HYP1527" s="272"/>
      <c r="HYQ1527" s="272"/>
      <c r="HYR1527" s="272"/>
      <c r="HYS1527" s="272"/>
      <c r="HYT1527" s="272"/>
      <c r="HYU1527" s="272"/>
      <c r="HYV1527" s="272"/>
      <c r="HYW1527" s="272"/>
      <c r="HYX1527" s="272"/>
      <c r="HYY1527" s="272"/>
      <c r="HYZ1527" s="272"/>
      <c r="HZA1527" s="272"/>
      <c r="HZB1527" s="272"/>
      <c r="HZC1527" s="272"/>
      <c r="HZD1527" s="272"/>
      <c r="HZE1527" s="272"/>
      <c r="HZF1527" s="272"/>
      <c r="HZG1527" s="272"/>
      <c r="HZH1527" s="272"/>
      <c r="HZI1527" s="272"/>
      <c r="HZJ1527" s="272"/>
      <c r="HZK1527" s="272"/>
      <c r="HZL1527" s="272"/>
      <c r="HZM1527" s="272"/>
      <c r="HZN1527" s="272"/>
      <c r="HZO1527" s="272"/>
      <c r="HZP1527" s="272"/>
      <c r="HZQ1527" s="272"/>
      <c r="HZR1527" s="272"/>
      <c r="HZS1527" s="272"/>
      <c r="HZT1527" s="272"/>
      <c r="HZU1527" s="272"/>
      <c r="HZV1527" s="272"/>
      <c r="HZW1527" s="272"/>
      <c r="HZX1527" s="272"/>
      <c r="HZY1527" s="272"/>
      <c r="HZZ1527" s="272"/>
      <c r="IAA1527" s="272"/>
      <c r="IAB1527" s="272"/>
      <c r="IAC1527" s="272"/>
      <c r="IAD1527" s="272"/>
      <c r="IAE1527" s="272"/>
      <c r="IAF1527" s="272"/>
      <c r="IAG1527" s="272"/>
      <c r="IAH1527" s="272"/>
      <c r="IAI1527" s="272"/>
      <c r="IAJ1527" s="272"/>
      <c r="IAK1527" s="272"/>
      <c r="IAL1527" s="272"/>
      <c r="IAM1527" s="272"/>
      <c r="IAN1527" s="272"/>
      <c r="IAO1527" s="272"/>
      <c r="IAP1527" s="272"/>
      <c r="IAQ1527" s="272"/>
      <c r="IAR1527" s="272"/>
      <c r="IAS1527" s="272"/>
      <c r="IAT1527" s="272"/>
      <c r="IAU1527" s="272"/>
      <c r="IAV1527" s="272"/>
      <c r="IAW1527" s="272"/>
      <c r="IAX1527" s="272"/>
      <c r="IAY1527" s="272"/>
      <c r="IAZ1527" s="272"/>
      <c r="IBA1527" s="272"/>
      <c r="IBB1527" s="272"/>
      <c r="IBC1527" s="272"/>
      <c r="IBD1527" s="272"/>
      <c r="IBE1527" s="272"/>
      <c r="IBF1527" s="272"/>
      <c r="IBG1527" s="272"/>
      <c r="IBH1527" s="272"/>
      <c r="IBI1527" s="272"/>
      <c r="IBJ1527" s="272"/>
      <c r="IBK1527" s="272"/>
      <c r="IBL1527" s="272"/>
      <c r="IBM1527" s="272"/>
      <c r="IBN1527" s="272"/>
      <c r="IBO1527" s="272"/>
      <c r="IBP1527" s="272"/>
      <c r="IBQ1527" s="272"/>
      <c r="IBR1527" s="272"/>
      <c r="IBS1527" s="272"/>
      <c r="IBT1527" s="272"/>
      <c r="IBU1527" s="272"/>
      <c r="IBV1527" s="272"/>
      <c r="IBW1527" s="272"/>
      <c r="IBX1527" s="272"/>
      <c r="IBY1527" s="272"/>
      <c r="IBZ1527" s="272"/>
      <c r="ICA1527" s="272"/>
      <c r="ICB1527" s="272"/>
      <c r="ICC1527" s="272"/>
      <c r="ICD1527" s="272"/>
      <c r="ICE1527" s="272"/>
      <c r="ICF1527" s="272"/>
      <c r="ICG1527" s="272"/>
      <c r="ICH1527" s="272"/>
      <c r="ICI1527" s="272"/>
      <c r="ICJ1527" s="272"/>
      <c r="ICK1527" s="272"/>
      <c r="ICL1527" s="272"/>
      <c r="ICM1527" s="272"/>
      <c r="ICN1527" s="272"/>
      <c r="ICO1527" s="272"/>
      <c r="ICP1527" s="272"/>
      <c r="ICQ1527" s="272"/>
      <c r="ICR1527" s="272"/>
      <c r="ICS1527" s="272"/>
      <c r="ICT1527" s="272"/>
      <c r="ICU1527" s="272"/>
      <c r="ICV1527" s="272"/>
      <c r="ICW1527" s="272"/>
      <c r="ICX1527" s="272"/>
      <c r="ICY1527" s="272"/>
      <c r="ICZ1527" s="272"/>
      <c r="IDA1527" s="272"/>
      <c r="IDB1527" s="272"/>
      <c r="IDC1527" s="272"/>
      <c r="IDD1527" s="272"/>
      <c r="IDE1527" s="272"/>
      <c r="IDF1527" s="272"/>
      <c r="IDG1527" s="272"/>
      <c r="IDH1527" s="272"/>
      <c r="IDI1527" s="272"/>
      <c r="IDJ1527" s="272"/>
      <c r="IDK1527" s="272"/>
      <c r="IDL1527" s="272"/>
      <c r="IDM1527" s="272"/>
      <c r="IDN1527" s="272"/>
      <c r="IDO1527" s="272"/>
      <c r="IDP1527" s="272"/>
      <c r="IDQ1527" s="272"/>
      <c r="IDR1527" s="272"/>
      <c r="IDS1527" s="272"/>
      <c r="IDT1527" s="272"/>
      <c r="IDU1527" s="272"/>
      <c r="IDV1527" s="272"/>
      <c r="IDW1527" s="272"/>
      <c r="IDX1527" s="272"/>
      <c r="IDY1527" s="272"/>
      <c r="IDZ1527" s="272"/>
      <c r="IEA1527" s="272"/>
      <c r="IEB1527" s="272"/>
      <c r="IEC1527" s="272"/>
      <c r="IED1527" s="272"/>
      <c r="IEE1527" s="272"/>
      <c r="IEF1527" s="272"/>
      <c r="IEG1527" s="272"/>
      <c r="IEH1527" s="272"/>
      <c r="IEI1527" s="272"/>
      <c r="IEJ1527" s="272"/>
      <c r="IEK1527" s="272"/>
      <c r="IEL1527" s="272"/>
      <c r="IEM1527" s="272"/>
      <c r="IEN1527" s="272"/>
      <c r="IEO1527" s="272"/>
      <c r="IEP1527" s="272"/>
      <c r="IEQ1527" s="272"/>
      <c r="IER1527" s="272"/>
      <c r="IES1527" s="272"/>
      <c r="IET1527" s="272"/>
      <c r="IEU1527" s="272"/>
      <c r="IEV1527" s="272"/>
      <c r="IEW1527" s="272"/>
      <c r="IEX1527" s="272"/>
      <c r="IEY1527" s="272"/>
      <c r="IEZ1527" s="272"/>
      <c r="IFA1527" s="272"/>
      <c r="IFB1527" s="272"/>
      <c r="IFC1527" s="272"/>
      <c r="IFD1527" s="272"/>
      <c r="IFE1527" s="272"/>
      <c r="IFF1527" s="272"/>
      <c r="IFG1527" s="272"/>
      <c r="IFH1527" s="272"/>
      <c r="IFI1527" s="272"/>
      <c r="IFJ1527" s="272"/>
      <c r="IFK1527" s="272"/>
      <c r="IFL1527" s="272"/>
      <c r="IFM1527" s="272"/>
      <c r="IFN1527" s="272"/>
      <c r="IFO1527" s="272"/>
      <c r="IFP1527" s="272"/>
      <c r="IFQ1527" s="272"/>
      <c r="IFR1527" s="272"/>
      <c r="IFS1527" s="272"/>
      <c r="IFT1527" s="272"/>
      <c r="IFU1527" s="272"/>
      <c r="IFV1527" s="272"/>
      <c r="IFW1527" s="272"/>
      <c r="IFX1527" s="272"/>
      <c r="IFY1527" s="272"/>
      <c r="IFZ1527" s="272"/>
      <c r="IGA1527" s="272"/>
      <c r="IGB1527" s="272"/>
      <c r="IGC1527" s="272"/>
      <c r="IGD1527" s="272"/>
      <c r="IGE1527" s="272"/>
      <c r="IGF1527" s="272"/>
      <c r="IGG1527" s="272"/>
      <c r="IGH1527" s="272"/>
      <c r="IGI1527" s="272"/>
      <c r="IGJ1527" s="272"/>
      <c r="IGK1527" s="272"/>
      <c r="IGL1527" s="272"/>
      <c r="IGM1527" s="272"/>
      <c r="IGN1527" s="272"/>
      <c r="IGO1527" s="272"/>
      <c r="IGP1527" s="272"/>
      <c r="IGQ1527" s="272"/>
      <c r="IGR1527" s="272"/>
      <c r="IGS1527" s="272"/>
      <c r="IGT1527" s="272"/>
      <c r="IGU1527" s="272"/>
      <c r="IGV1527" s="272"/>
      <c r="IGW1527" s="272"/>
      <c r="IGX1527" s="272"/>
      <c r="IGY1527" s="272"/>
      <c r="IGZ1527" s="272"/>
      <c r="IHA1527" s="272"/>
      <c r="IHB1527" s="272"/>
      <c r="IHC1527" s="272"/>
      <c r="IHD1527" s="272"/>
      <c r="IHE1527" s="272"/>
      <c r="IHF1527" s="272"/>
      <c r="IHG1527" s="272"/>
      <c r="IHH1527" s="272"/>
      <c r="IHI1527" s="272"/>
      <c r="IHJ1527" s="272"/>
      <c r="IHK1527" s="272"/>
      <c r="IHL1527" s="272"/>
      <c r="IHM1527" s="272"/>
      <c r="IHN1527" s="272"/>
      <c r="IHO1527" s="272"/>
      <c r="IHP1527" s="272"/>
      <c r="IHQ1527" s="272"/>
      <c r="IHR1527" s="272"/>
      <c r="IHS1527" s="272"/>
      <c r="IHT1527" s="272"/>
      <c r="IHU1527" s="272"/>
      <c r="IHV1527" s="272"/>
      <c r="IHW1527" s="272"/>
      <c r="IHX1527" s="272"/>
      <c r="IHY1527" s="272"/>
      <c r="IHZ1527" s="272"/>
      <c r="IIA1527" s="272"/>
      <c r="IIB1527" s="272"/>
      <c r="IIC1527" s="272"/>
      <c r="IID1527" s="272"/>
      <c r="IIE1527" s="272"/>
      <c r="IIF1527" s="272"/>
      <c r="IIG1527" s="272"/>
      <c r="IIH1527" s="272"/>
      <c r="III1527" s="272"/>
      <c r="IIJ1527" s="272"/>
      <c r="IIK1527" s="272"/>
      <c r="IIL1527" s="272"/>
      <c r="IIM1527" s="272"/>
      <c r="IIN1527" s="272"/>
      <c r="IIO1527" s="272"/>
      <c r="IIP1527" s="272"/>
      <c r="IIQ1527" s="272"/>
      <c r="IIR1527" s="272"/>
      <c r="IIS1527" s="272"/>
      <c r="IIT1527" s="272"/>
      <c r="IIU1527" s="272"/>
      <c r="IIV1527" s="272"/>
      <c r="IIW1527" s="272"/>
      <c r="IIX1527" s="272"/>
      <c r="IIY1527" s="272"/>
      <c r="IIZ1527" s="272"/>
      <c r="IJA1527" s="272"/>
      <c r="IJB1527" s="272"/>
      <c r="IJC1527" s="272"/>
      <c r="IJD1527" s="272"/>
      <c r="IJE1527" s="272"/>
      <c r="IJF1527" s="272"/>
      <c r="IJG1527" s="272"/>
      <c r="IJH1527" s="272"/>
      <c r="IJI1527" s="272"/>
      <c r="IJJ1527" s="272"/>
      <c r="IJK1527" s="272"/>
      <c r="IJL1527" s="272"/>
      <c r="IJM1527" s="272"/>
      <c r="IJN1527" s="272"/>
      <c r="IJO1527" s="272"/>
      <c r="IJP1527" s="272"/>
      <c r="IJQ1527" s="272"/>
      <c r="IJR1527" s="272"/>
      <c r="IJS1527" s="272"/>
      <c r="IJT1527" s="272"/>
      <c r="IJU1527" s="272"/>
      <c r="IJV1527" s="272"/>
      <c r="IJW1527" s="272"/>
      <c r="IJX1527" s="272"/>
      <c r="IJY1527" s="272"/>
      <c r="IJZ1527" s="272"/>
      <c r="IKA1527" s="272"/>
      <c r="IKB1527" s="272"/>
      <c r="IKC1527" s="272"/>
      <c r="IKD1527" s="272"/>
      <c r="IKE1527" s="272"/>
      <c r="IKF1527" s="272"/>
      <c r="IKG1527" s="272"/>
      <c r="IKH1527" s="272"/>
      <c r="IKI1527" s="272"/>
      <c r="IKJ1527" s="272"/>
      <c r="IKK1527" s="272"/>
      <c r="IKL1527" s="272"/>
      <c r="IKM1527" s="272"/>
      <c r="IKN1527" s="272"/>
      <c r="IKO1527" s="272"/>
      <c r="IKP1527" s="272"/>
      <c r="IKQ1527" s="272"/>
      <c r="IKR1527" s="272"/>
      <c r="IKS1527" s="272"/>
      <c r="IKT1527" s="272"/>
      <c r="IKU1527" s="272"/>
      <c r="IKV1527" s="272"/>
      <c r="IKW1527" s="272"/>
      <c r="IKX1527" s="272"/>
      <c r="IKY1527" s="272"/>
      <c r="IKZ1527" s="272"/>
      <c r="ILA1527" s="272"/>
      <c r="ILB1527" s="272"/>
      <c r="ILC1527" s="272"/>
      <c r="ILD1527" s="272"/>
      <c r="ILE1527" s="272"/>
      <c r="ILF1527" s="272"/>
      <c r="ILG1527" s="272"/>
      <c r="ILH1527" s="272"/>
      <c r="ILI1527" s="272"/>
      <c r="ILJ1527" s="272"/>
      <c r="ILK1527" s="272"/>
      <c r="ILL1527" s="272"/>
      <c r="ILM1527" s="272"/>
      <c r="ILN1527" s="272"/>
      <c r="ILO1527" s="272"/>
      <c r="ILP1527" s="272"/>
      <c r="ILQ1527" s="272"/>
      <c r="ILR1527" s="272"/>
      <c r="ILS1527" s="272"/>
      <c r="ILT1527" s="272"/>
      <c r="ILU1527" s="272"/>
      <c r="ILV1527" s="272"/>
      <c r="ILW1527" s="272"/>
      <c r="ILX1527" s="272"/>
      <c r="ILY1527" s="272"/>
      <c r="ILZ1527" s="272"/>
      <c r="IMA1527" s="272"/>
      <c r="IMB1527" s="272"/>
      <c r="IMC1527" s="272"/>
      <c r="IMD1527" s="272"/>
      <c r="IME1527" s="272"/>
      <c r="IMF1527" s="272"/>
      <c r="IMG1527" s="272"/>
      <c r="IMH1527" s="272"/>
      <c r="IMI1527" s="272"/>
      <c r="IMJ1527" s="272"/>
      <c r="IMK1527" s="272"/>
      <c r="IML1527" s="272"/>
      <c r="IMM1527" s="272"/>
      <c r="IMN1527" s="272"/>
      <c r="IMO1527" s="272"/>
      <c r="IMP1527" s="272"/>
      <c r="IMQ1527" s="272"/>
      <c r="IMR1527" s="272"/>
      <c r="IMS1527" s="272"/>
      <c r="IMT1527" s="272"/>
      <c r="IMU1527" s="272"/>
      <c r="IMV1527" s="272"/>
      <c r="IMW1527" s="272"/>
      <c r="IMX1527" s="272"/>
      <c r="IMY1527" s="272"/>
      <c r="IMZ1527" s="272"/>
      <c r="INA1527" s="272"/>
      <c r="INB1527" s="272"/>
      <c r="INC1527" s="272"/>
      <c r="IND1527" s="272"/>
      <c r="INE1527" s="272"/>
      <c r="INF1527" s="272"/>
      <c r="ING1527" s="272"/>
      <c r="INH1527" s="272"/>
      <c r="INI1527" s="272"/>
      <c r="INJ1527" s="272"/>
      <c r="INK1527" s="272"/>
      <c r="INL1527" s="272"/>
      <c r="INM1527" s="272"/>
      <c r="INN1527" s="272"/>
      <c r="INO1527" s="272"/>
      <c r="INP1527" s="272"/>
      <c r="INQ1527" s="272"/>
      <c r="INR1527" s="272"/>
      <c r="INS1527" s="272"/>
      <c r="INT1527" s="272"/>
      <c r="INU1527" s="272"/>
      <c r="INV1527" s="272"/>
      <c r="INW1527" s="272"/>
      <c r="INX1527" s="272"/>
      <c r="INY1527" s="272"/>
      <c r="INZ1527" s="272"/>
      <c r="IOA1527" s="272"/>
      <c r="IOB1527" s="272"/>
      <c r="IOC1527" s="272"/>
      <c r="IOD1527" s="272"/>
      <c r="IOE1527" s="272"/>
      <c r="IOF1527" s="272"/>
      <c r="IOG1527" s="272"/>
      <c r="IOH1527" s="272"/>
      <c r="IOI1527" s="272"/>
      <c r="IOJ1527" s="272"/>
      <c r="IOK1527" s="272"/>
      <c r="IOL1527" s="272"/>
      <c r="IOM1527" s="272"/>
      <c r="ION1527" s="272"/>
      <c r="IOO1527" s="272"/>
      <c r="IOP1527" s="272"/>
      <c r="IOQ1527" s="272"/>
      <c r="IOR1527" s="272"/>
      <c r="IOS1527" s="272"/>
      <c r="IOT1527" s="272"/>
      <c r="IOU1527" s="272"/>
      <c r="IOV1527" s="272"/>
      <c r="IOW1527" s="272"/>
      <c r="IOX1527" s="272"/>
      <c r="IOY1527" s="272"/>
      <c r="IOZ1527" s="272"/>
      <c r="IPA1527" s="272"/>
      <c r="IPB1527" s="272"/>
      <c r="IPC1527" s="272"/>
      <c r="IPD1527" s="272"/>
      <c r="IPE1527" s="272"/>
      <c r="IPF1527" s="272"/>
      <c r="IPG1527" s="272"/>
      <c r="IPH1527" s="272"/>
      <c r="IPI1527" s="272"/>
      <c r="IPJ1527" s="272"/>
      <c r="IPK1527" s="272"/>
      <c r="IPL1527" s="272"/>
      <c r="IPM1527" s="272"/>
      <c r="IPN1527" s="272"/>
      <c r="IPO1527" s="272"/>
      <c r="IPP1527" s="272"/>
      <c r="IPQ1527" s="272"/>
      <c r="IPR1527" s="272"/>
      <c r="IPS1527" s="272"/>
      <c r="IPT1527" s="272"/>
      <c r="IPU1527" s="272"/>
      <c r="IPV1527" s="272"/>
      <c r="IPW1527" s="272"/>
      <c r="IPX1527" s="272"/>
      <c r="IPY1527" s="272"/>
      <c r="IPZ1527" s="272"/>
      <c r="IQA1527" s="272"/>
      <c r="IQB1527" s="272"/>
      <c r="IQC1527" s="272"/>
      <c r="IQD1527" s="272"/>
      <c r="IQE1527" s="272"/>
      <c r="IQF1527" s="272"/>
      <c r="IQG1527" s="272"/>
      <c r="IQH1527" s="272"/>
      <c r="IQI1527" s="272"/>
      <c r="IQJ1527" s="272"/>
      <c r="IQK1527" s="272"/>
      <c r="IQL1527" s="272"/>
      <c r="IQM1527" s="272"/>
      <c r="IQN1527" s="272"/>
      <c r="IQO1527" s="272"/>
      <c r="IQP1527" s="272"/>
      <c r="IQQ1527" s="272"/>
      <c r="IQR1527" s="272"/>
      <c r="IQS1527" s="272"/>
      <c r="IQT1527" s="272"/>
      <c r="IQU1527" s="272"/>
      <c r="IQV1527" s="272"/>
      <c r="IQW1527" s="272"/>
      <c r="IQX1527" s="272"/>
      <c r="IQY1527" s="272"/>
      <c r="IQZ1527" s="272"/>
      <c r="IRA1527" s="272"/>
      <c r="IRB1527" s="272"/>
      <c r="IRC1527" s="272"/>
      <c r="IRD1527" s="272"/>
      <c r="IRE1527" s="272"/>
      <c r="IRF1527" s="272"/>
      <c r="IRG1527" s="272"/>
      <c r="IRH1527" s="272"/>
      <c r="IRI1527" s="272"/>
      <c r="IRJ1527" s="272"/>
      <c r="IRK1527" s="272"/>
      <c r="IRL1527" s="272"/>
      <c r="IRM1527" s="272"/>
      <c r="IRN1527" s="272"/>
      <c r="IRO1527" s="272"/>
      <c r="IRP1527" s="272"/>
      <c r="IRQ1527" s="272"/>
      <c r="IRR1527" s="272"/>
      <c r="IRS1527" s="272"/>
      <c r="IRT1527" s="272"/>
      <c r="IRU1527" s="272"/>
      <c r="IRV1527" s="272"/>
      <c r="IRW1527" s="272"/>
      <c r="IRX1527" s="272"/>
      <c r="IRY1527" s="272"/>
      <c r="IRZ1527" s="272"/>
      <c r="ISA1527" s="272"/>
      <c r="ISB1527" s="272"/>
      <c r="ISC1527" s="272"/>
      <c r="ISD1527" s="272"/>
      <c r="ISE1527" s="272"/>
      <c r="ISF1527" s="272"/>
      <c r="ISG1527" s="272"/>
      <c r="ISH1527" s="272"/>
      <c r="ISI1527" s="272"/>
      <c r="ISJ1527" s="272"/>
      <c r="ISK1527" s="272"/>
      <c r="ISL1527" s="272"/>
      <c r="ISM1527" s="272"/>
      <c r="ISN1527" s="272"/>
      <c r="ISO1527" s="272"/>
      <c r="ISP1527" s="272"/>
      <c r="ISQ1527" s="272"/>
      <c r="ISR1527" s="272"/>
      <c r="ISS1527" s="272"/>
      <c r="IST1527" s="272"/>
      <c r="ISU1527" s="272"/>
      <c r="ISV1527" s="272"/>
      <c r="ISW1527" s="272"/>
      <c r="ISX1527" s="272"/>
      <c r="ISY1527" s="272"/>
      <c r="ISZ1527" s="272"/>
      <c r="ITA1527" s="272"/>
      <c r="ITB1527" s="272"/>
      <c r="ITC1527" s="272"/>
      <c r="ITD1527" s="272"/>
      <c r="ITE1527" s="272"/>
      <c r="ITF1527" s="272"/>
      <c r="ITG1527" s="272"/>
      <c r="ITH1527" s="272"/>
      <c r="ITI1527" s="272"/>
      <c r="ITJ1527" s="272"/>
      <c r="ITK1527" s="272"/>
      <c r="ITL1527" s="272"/>
      <c r="ITM1527" s="272"/>
      <c r="ITN1527" s="272"/>
      <c r="ITO1527" s="272"/>
      <c r="ITP1527" s="272"/>
      <c r="ITQ1527" s="272"/>
      <c r="ITR1527" s="272"/>
      <c r="ITS1527" s="272"/>
      <c r="ITT1527" s="272"/>
      <c r="ITU1527" s="272"/>
      <c r="ITV1527" s="272"/>
      <c r="ITW1527" s="272"/>
      <c r="ITX1527" s="272"/>
      <c r="ITY1527" s="272"/>
      <c r="ITZ1527" s="272"/>
      <c r="IUA1527" s="272"/>
      <c r="IUB1527" s="272"/>
      <c r="IUC1527" s="272"/>
      <c r="IUD1527" s="272"/>
      <c r="IUE1527" s="272"/>
      <c r="IUF1527" s="272"/>
      <c r="IUG1527" s="272"/>
      <c r="IUH1527" s="272"/>
      <c r="IUI1527" s="272"/>
      <c r="IUJ1527" s="272"/>
      <c r="IUK1527" s="272"/>
      <c r="IUL1527" s="272"/>
      <c r="IUM1527" s="272"/>
      <c r="IUN1527" s="272"/>
      <c r="IUO1527" s="272"/>
      <c r="IUP1527" s="272"/>
      <c r="IUQ1527" s="272"/>
      <c r="IUR1527" s="272"/>
      <c r="IUS1527" s="272"/>
      <c r="IUT1527" s="272"/>
      <c r="IUU1527" s="272"/>
      <c r="IUV1527" s="272"/>
      <c r="IUW1527" s="272"/>
      <c r="IUX1527" s="272"/>
      <c r="IUY1527" s="272"/>
      <c r="IUZ1527" s="272"/>
      <c r="IVA1527" s="272"/>
      <c r="IVB1527" s="272"/>
      <c r="IVC1527" s="272"/>
      <c r="IVD1527" s="272"/>
      <c r="IVE1527" s="272"/>
      <c r="IVF1527" s="272"/>
      <c r="IVG1527" s="272"/>
      <c r="IVH1527" s="272"/>
      <c r="IVI1527" s="272"/>
      <c r="IVJ1527" s="272"/>
      <c r="IVK1527" s="272"/>
      <c r="IVL1527" s="272"/>
      <c r="IVM1527" s="272"/>
      <c r="IVN1527" s="272"/>
      <c r="IVO1527" s="272"/>
      <c r="IVP1527" s="272"/>
      <c r="IVQ1527" s="272"/>
      <c r="IVR1527" s="272"/>
      <c r="IVS1527" s="272"/>
      <c r="IVT1527" s="272"/>
      <c r="IVU1527" s="272"/>
      <c r="IVV1527" s="272"/>
      <c r="IVW1527" s="272"/>
      <c r="IVX1527" s="272"/>
      <c r="IVY1527" s="272"/>
      <c r="IVZ1527" s="272"/>
      <c r="IWA1527" s="272"/>
      <c r="IWB1527" s="272"/>
      <c r="IWC1527" s="272"/>
      <c r="IWD1527" s="272"/>
      <c r="IWE1527" s="272"/>
      <c r="IWF1527" s="272"/>
      <c r="IWG1527" s="272"/>
      <c r="IWH1527" s="272"/>
      <c r="IWI1527" s="272"/>
      <c r="IWJ1527" s="272"/>
      <c r="IWK1527" s="272"/>
      <c r="IWL1527" s="272"/>
      <c r="IWM1527" s="272"/>
      <c r="IWN1527" s="272"/>
      <c r="IWO1527" s="272"/>
      <c r="IWP1527" s="272"/>
      <c r="IWQ1527" s="272"/>
      <c r="IWR1527" s="272"/>
      <c r="IWS1527" s="272"/>
      <c r="IWT1527" s="272"/>
      <c r="IWU1527" s="272"/>
      <c r="IWV1527" s="272"/>
      <c r="IWW1527" s="272"/>
      <c r="IWX1527" s="272"/>
      <c r="IWY1527" s="272"/>
      <c r="IWZ1527" s="272"/>
      <c r="IXA1527" s="272"/>
      <c r="IXB1527" s="272"/>
      <c r="IXC1527" s="272"/>
      <c r="IXD1527" s="272"/>
      <c r="IXE1527" s="272"/>
      <c r="IXF1527" s="272"/>
      <c r="IXG1527" s="272"/>
      <c r="IXH1527" s="272"/>
      <c r="IXI1527" s="272"/>
      <c r="IXJ1527" s="272"/>
      <c r="IXK1527" s="272"/>
      <c r="IXL1527" s="272"/>
      <c r="IXM1527" s="272"/>
      <c r="IXN1527" s="272"/>
      <c r="IXO1527" s="272"/>
      <c r="IXP1527" s="272"/>
      <c r="IXQ1527" s="272"/>
      <c r="IXR1527" s="272"/>
      <c r="IXS1527" s="272"/>
      <c r="IXT1527" s="272"/>
      <c r="IXU1527" s="272"/>
      <c r="IXV1527" s="272"/>
      <c r="IXW1527" s="272"/>
      <c r="IXX1527" s="272"/>
      <c r="IXY1527" s="272"/>
      <c r="IXZ1527" s="272"/>
      <c r="IYA1527" s="272"/>
      <c r="IYB1527" s="272"/>
      <c r="IYC1527" s="272"/>
      <c r="IYD1527" s="272"/>
      <c r="IYE1527" s="272"/>
      <c r="IYF1527" s="272"/>
      <c r="IYG1527" s="272"/>
      <c r="IYH1527" s="272"/>
      <c r="IYI1527" s="272"/>
      <c r="IYJ1527" s="272"/>
      <c r="IYK1527" s="272"/>
      <c r="IYL1527" s="272"/>
      <c r="IYM1527" s="272"/>
      <c r="IYN1527" s="272"/>
      <c r="IYO1527" s="272"/>
      <c r="IYP1527" s="272"/>
      <c r="IYQ1527" s="272"/>
      <c r="IYR1527" s="272"/>
      <c r="IYS1527" s="272"/>
      <c r="IYT1527" s="272"/>
      <c r="IYU1527" s="272"/>
      <c r="IYV1527" s="272"/>
      <c r="IYW1527" s="272"/>
      <c r="IYX1527" s="272"/>
      <c r="IYY1527" s="272"/>
      <c r="IYZ1527" s="272"/>
      <c r="IZA1527" s="272"/>
      <c r="IZB1527" s="272"/>
      <c r="IZC1527" s="272"/>
      <c r="IZD1527" s="272"/>
      <c r="IZE1527" s="272"/>
      <c r="IZF1527" s="272"/>
      <c r="IZG1527" s="272"/>
      <c r="IZH1527" s="272"/>
      <c r="IZI1527" s="272"/>
      <c r="IZJ1527" s="272"/>
      <c r="IZK1527" s="272"/>
      <c r="IZL1527" s="272"/>
      <c r="IZM1527" s="272"/>
      <c r="IZN1527" s="272"/>
      <c r="IZO1527" s="272"/>
      <c r="IZP1527" s="272"/>
      <c r="IZQ1527" s="272"/>
      <c r="IZR1527" s="272"/>
      <c r="IZS1527" s="272"/>
      <c r="IZT1527" s="272"/>
      <c r="IZU1527" s="272"/>
      <c r="IZV1527" s="272"/>
      <c r="IZW1527" s="272"/>
      <c r="IZX1527" s="272"/>
      <c r="IZY1527" s="272"/>
      <c r="IZZ1527" s="272"/>
      <c r="JAA1527" s="272"/>
      <c r="JAB1527" s="272"/>
      <c r="JAC1527" s="272"/>
      <c r="JAD1527" s="272"/>
      <c r="JAE1527" s="272"/>
      <c r="JAF1527" s="272"/>
      <c r="JAG1527" s="272"/>
      <c r="JAH1527" s="272"/>
      <c r="JAI1527" s="272"/>
      <c r="JAJ1527" s="272"/>
      <c r="JAK1527" s="272"/>
      <c r="JAL1527" s="272"/>
      <c r="JAM1527" s="272"/>
      <c r="JAN1527" s="272"/>
      <c r="JAO1527" s="272"/>
      <c r="JAP1527" s="272"/>
      <c r="JAQ1527" s="272"/>
      <c r="JAR1527" s="272"/>
      <c r="JAS1527" s="272"/>
      <c r="JAT1527" s="272"/>
      <c r="JAU1527" s="272"/>
      <c r="JAV1527" s="272"/>
      <c r="JAW1527" s="272"/>
      <c r="JAX1527" s="272"/>
      <c r="JAY1527" s="272"/>
      <c r="JAZ1527" s="272"/>
      <c r="JBA1527" s="272"/>
      <c r="JBB1527" s="272"/>
      <c r="JBC1527" s="272"/>
      <c r="JBD1527" s="272"/>
      <c r="JBE1527" s="272"/>
      <c r="JBF1527" s="272"/>
      <c r="JBG1527" s="272"/>
      <c r="JBH1527" s="272"/>
      <c r="JBI1527" s="272"/>
      <c r="JBJ1527" s="272"/>
      <c r="JBK1527" s="272"/>
      <c r="JBL1527" s="272"/>
      <c r="JBM1527" s="272"/>
      <c r="JBN1527" s="272"/>
      <c r="JBO1527" s="272"/>
      <c r="JBP1527" s="272"/>
      <c r="JBQ1527" s="272"/>
      <c r="JBR1527" s="272"/>
      <c r="JBS1527" s="272"/>
      <c r="JBT1527" s="272"/>
      <c r="JBU1527" s="272"/>
      <c r="JBV1527" s="272"/>
      <c r="JBW1527" s="272"/>
      <c r="JBX1527" s="272"/>
      <c r="JBY1527" s="272"/>
      <c r="JBZ1527" s="272"/>
      <c r="JCA1527" s="272"/>
      <c r="JCB1527" s="272"/>
      <c r="JCC1527" s="272"/>
      <c r="JCD1527" s="272"/>
      <c r="JCE1527" s="272"/>
      <c r="JCF1527" s="272"/>
      <c r="JCG1527" s="272"/>
      <c r="JCH1527" s="272"/>
      <c r="JCI1527" s="272"/>
      <c r="JCJ1527" s="272"/>
      <c r="JCK1527" s="272"/>
      <c r="JCL1527" s="272"/>
      <c r="JCM1527" s="272"/>
      <c r="JCN1527" s="272"/>
      <c r="JCO1527" s="272"/>
      <c r="JCP1527" s="272"/>
      <c r="JCQ1527" s="272"/>
      <c r="JCR1527" s="272"/>
      <c r="JCS1527" s="272"/>
      <c r="JCT1527" s="272"/>
      <c r="JCU1527" s="272"/>
      <c r="JCV1527" s="272"/>
      <c r="JCW1527" s="272"/>
      <c r="JCX1527" s="272"/>
      <c r="JCY1527" s="272"/>
      <c r="JCZ1527" s="272"/>
      <c r="JDA1527" s="272"/>
      <c r="JDB1527" s="272"/>
      <c r="JDC1527" s="272"/>
      <c r="JDD1527" s="272"/>
      <c r="JDE1527" s="272"/>
      <c r="JDF1527" s="272"/>
      <c r="JDG1527" s="272"/>
      <c r="JDH1527" s="272"/>
      <c r="JDI1527" s="272"/>
      <c r="JDJ1527" s="272"/>
      <c r="JDK1527" s="272"/>
      <c r="JDL1527" s="272"/>
      <c r="JDM1527" s="272"/>
      <c r="JDN1527" s="272"/>
      <c r="JDO1527" s="272"/>
      <c r="JDP1527" s="272"/>
      <c r="JDQ1527" s="272"/>
      <c r="JDR1527" s="272"/>
      <c r="JDS1527" s="272"/>
      <c r="JDT1527" s="272"/>
      <c r="JDU1527" s="272"/>
      <c r="JDV1527" s="272"/>
      <c r="JDW1527" s="272"/>
      <c r="JDX1527" s="272"/>
      <c r="JDY1527" s="272"/>
      <c r="JDZ1527" s="272"/>
      <c r="JEA1527" s="272"/>
      <c r="JEB1527" s="272"/>
      <c r="JEC1527" s="272"/>
      <c r="JED1527" s="272"/>
      <c r="JEE1527" s="272"/>
      <c r="JEF1527" s="272"/>
      <c r="JEG1527" s="272"/>
      <c r="JEH1527" s="272"/>
      <c r="JEI1527" s="272"/>
      <c r="JEJ1527" s="272"/>
      <c r="JEK1527" s="272"/>
      <c r="JEL1527" s="272"/>
      <c r="JEM1527" s="272"/>
      <c r="JEN1527" s="272"/>
      <c r="JEO1527" s="272"/>
      <c r="JEP1527" s="272"/>
      <c r="JEQ1527" s="272"/>
      <c r="JER1527" s="272"/>
      <c r="JES1527" s="272"/>
      <c r="JET1527" s="272"/>
      <c r="JEU1527" s="272"/>
      <c r="JEV1527" s="272"/>
      <c r="JEW1527" s="272"/>
      <c r="JEX1527" s="272"/>
      <c r="JEY1527" s="272"/>
      <c r="JEZ1527" s="272"/>
      <c r="JFA1527" s="272"/>
      <c r="JFB1527" s="272"/>
      <c r="JFC1527" s="272"/>
      <c r="JFD1527" s="272"/>
      <c r="JFE1527" s="272"/>
      <c r="JFF1527" s="272"/>
      <c r="JFG1527" s="272"/>
      <c r="JFH1527" s="272"/>
      <c r="JFI1527" s="272"/>
      <c r="JFJ1527" s="272"/>
      <c r="JFK1527" s="272"/>
      <c r="JFL1527" s="272"/>
      <c r="JFM1527" s="272"/>
      <c r="JFN1527" s="272"/>
      <c r="JFO1527" s="272"/>
      <c r="JFP1527" s="272"/>
      <c r="JFQ1527" s="272"/>
      <c r="JFR1527" s="272"/>
      <c r="JFS1527" s="272"/>
      <c r="JFT1527" s="272"/>
      <c r="JFU1527" s="272"/>
      <c r="JFV1527" s="272"/>
      <c r="JFW1527" s="272"/>
      <c r="JFX1527" s="272"/>
      <c r="JFY1527" s="272"/>
      <c r="JFZ1527" s="272"/>
      <c r="JGA1527" s="272"/>
      <c r="JGB1527" s="272"/>
      <c r="JGC1527" s="272"/>
      <c r="JGD1527" s="272"/>
      <c r="JGE1527" s="272"/>
      <c r="JGF1527" s="272"/>
      <c r="JGG1527" s="272"/>
      <c r="JGH1527" s="272"/>
      <c r="JGI1527" s="272"/>
      <c r="JGJ1527" s="272"/>
      <c r="JGK1527" s="272"/>
      <c r="JGL1527" s="272"/>
      <c r="JGM1527" s="272"/>
      <c r="JGN1527" s="272"/>
      <c r="JGO1527" s="272"/>
      <c r="JGP1527" s="272"/>
      <c r="JGQ1527" s="272"/>
      <c r="JGR1527" s="272"/>
      <c r="JGS1527" s="272"/>
      <c r="JGT1527" s="272"/>
      <c r="JGU1527" s="272"/>
      <c r="JGV1527" s="272"/>
      <c r="JGW1527" s="272"/>
      <c r="JGX1527" s="272"/>
      <c r="JGY1527" s="272"/>
      <c r="JGZ1527" s="272"/>
      <c r="JHA1527" s="272"/>
      <c r="JHB1527" s="272"/>
      <c r="JHC1527" s="272"/>
      <c r="JHD1527" s="272"/>
      <c r="JHE1527" s="272"/>
      <c r="JHF1527" s="272"/>
      <c r="JHG1527" s="272"/>
      <c r="JHH1527" s="272"/>
      <c r="JHI1527" s="272"/>
      <c r="JHJ1527" s="272"/>
      <c r="JHK1527" s="272"/>
      <c r="JHL1527" s="272"/>
      <c r="JHM1527" s="272"/>
      <c r="JHN1527" s="272"/>
      <c r="JHO1527" s="272"/>
      <c r="JHP1527" s="272"/>
      <c r="JHQ1527" s="272"/>
      <c r="JHR1527" s="272"/>
      <c r="JHS1527" s="272"/>
      <c r="JHT1527" s="272"/>
      <c r="JHU1527" s="272"/>
      <c r="JHV1527" s="272"/>
      <c r="JHW1527" s="272"/>
      <c r="JHX1527" s="272"/>
      <c r="JHY1527" s="272"/>
      <c r="JHZ1527" s="272"/>
      <c r="JIA1527" s="272"/>
      <c r="JIB1527" s="272"/>
      <c r="JIC1527" s="272"/>
      <c r="JID1527" s="272"/>
      <c r="JIE1527" s="272"/>
      <c r="JIF1527" s="272"/>
      <c r="JIG1527" s="272"/>
      <c r="JIH1527" s="272"/>
      <c r="JII1527" s="272"/>
      <c r="JIJ1527" s="272"/>
      <c r="JIK1527" s="272"/>
      <c r="JIL1527" s="272"/>
      <c r="JIM1527" s="272"/>
      <c r="JIN1527" s="272"/>
      <c r="JIO1527" s="272"/>
      <c r="JIP1527" s="272"/>
      <c r="JIQ1527" s="272"/>
      <c r="JIR1527" s="272"/>
      <c r="JIS1527" s="272"/>
      <c r="JIT1527" s="272"/>
      <c r="JIU1527" s="272"/>
      <c r="JIV1527" s="272"/>
      <c r="JIW1527" s="272"/>
      <c r="JIX1527" s="272"/>
      <c r="JIY1527" s="272"/>
      <c r="JIZ1527" s="272"/>
      <c r="JJA1527" s="272"/>
      <c r="JJB1527" s="272"/>
      <c r="JJC1527" s="272"/>
      <c r="JJD1527" s="272"/>
      <c r="JJE1527" s="272"/>
      <c r="JJF1527" s="272"/>
      <c r="JJG1527" s="272"/>
      <c r="JJH1527" s="272"/>
      <c r="JJI1527" s="272"/>
      <c r="JJJ1527" s="272"/>
      <c r="JJK1527" s="272"/>
      <c r="JJL1527" s="272"/>
      <c r="JJM1527" s="272"/>
      <c r="JJN1527" s="272"/>
      <c r="JJO1527" s="272"/>
      <c r="JJP1527" s="272"/>
      <c r="JJQ1527" s="272"/>
      <c r="JJR1527" s="272"/>
      <c r="JJS1527" s="272"/>
      <c r="JJT1527" s="272"/>
      <c r="JJU1527" s="272"/>
      <c r="JJV1527" s="272"/>
      <c r="JJW1527" s="272"/>
      <c r="JJX1527" s="272"/>
      <c r="JJY1527" s="272"/>
      <c r="JJZ1527" s="272"/>
      <c r="JKA1527" s="272"/>
      <c r="JKB1527" s="272"/>
      <c r="JKC1527" s="272"/>
      <c r="JKD1527" s="272"/>
      <c r="JKE1527" s="272"/>
      <c r="JKF1527" s="272"/>
      <c r="JKG1527" s="272"/>
      <c r="JKH1527" s="272"/>
      <c r="JKI1527" s="272"/>
      <c r="JKJ1527" s="272"/>
      <c r="JKK1527" s="272"/>
      <c r="JKL1527" s="272"/>
      <c r="JKM1527" s="272"/>
      <c r="JKN1527" s="272"/>
      <c r="JKO1527" s="272"/>
      <c r="JKP1527" s="272"/>
      <c r="JKQ1527" s="272"/>
      <c r="JKR1527" s="272"/>
      <c r="JKS1527" s="272"/>
      <c r="JKT1527" s="272"/>
      <c r="JKU1527" s="272"/>
      <c r="JKV1527" s="272"/>
      <c r="JKW1527" s="272"/>
      <c r="JKX1527" s="272"/>
      <c r="JKY1527" s="272"/>
      <c r="JKZ1527" s="272"/>
      <c r="JLA1527" s="272"/>
      <c r="JLB1527" s="272"/>
      <c r="JLC1527" s="272"/>
      <c r="JLD1527" s="272"/>
      <c r="JLE1527" s="272"/>
      <c r="JLF1527" s="272"/>
      <c r="JLG1527" s="272"/>
      <c r="JLH1527" s="272"/>
      <c r="JLI1527" s="272"/>
      <c r="JLJ1527" s="272"/>
      <c r="JLK1527" s="272"/>
      <c r="JLL1527" s="272"/>
      <c r="JLM1527" s="272"/>
      <c r="JLN1527" s="272"/>
      <c r="JLO1527" s="272"/>
      <c r="JLP1527" s="272"/>
      <c r="JLQ1527" s="272"/>
      <c r="JLR1527" s="272"/>
      <c r="JLS1527" s="272"/>
      <c r="JLT1527" s="272"/>
      <c r="JLU1527" s="272"/>
      <c r="JLV1527" s="272"/>
      <c r="JLW1527" s="272"/>
      <c r="JLX1527" s="272"/>
      <c r="JLY1527" s="272"/>
      <c r="JLZ1527" s="272"/>
      <c r="JMA1527" s="272"/>
      <c r="JMB1527" s="272"/>
      <c r="JMC1527" s="272"/>
      <c r="JMD1527" s="272"/>
      <c r="JME1527" s="272"/>
      <c r="JMF1527" s="272"/>
      <c r="JMG1527" s="272"/>
      <c r="JMH1527" s="272"/>
      <c r="JMI1527" s="272"/>
      <c r="JMJ1527" s="272"/>
      <c r="JMK1527" s="272"/>
      <c r="JML1527" s="272"/>
      <c r="JMM1527" s="272"/>
      <c r="JMN1527" s="272"/>
      <c r="JMO1527" s="272"/>
      <c r="JMP1527" s="272"/>
      <c r="JMQ1527" s="272"/>
      <c r="JMR1527" s="272"/>
      <c r="JMS1527" s="272"/>
      <c r="JMT1527" s="272"/>
      <c r="JMU1527" s="272"/>
      <c r="JMV1527" s="272"/>
      <c r="JMW1527" s="272"/>
      <c r="JMX1527" s="272"/>
      <c r="JMY1527" s="272"/>
      <c r="JMZ1527" s="272"/>
      <c r="JNA1527" s="272"/>
      <c r="JNB1527" s="272"/>
      <c r="JNC1527" s="272"/>
      <c r="JND1527" s="272"/>
      <c r="JNE1527" s="272"/>
      <c r="JNF1527" s="272"/>
      <c r="JNG1527" s="272"/>
      <c r="JNH1527" s="272"/>
      <c r="JNI1527" s="272"/>
      <c r="JNJ1527" s="272"/>
      <c r="JNK1527" s="272"/>
      <c r="JNL1527" s="272"/>
      <c r="JNM1527" s="272"/>
      <c r="JNN1527" s="272"/>
      <c r="JNO1527" s="272"/>
      <c r="JNP1527" s="272"/>
      <c r="JNQ1527" s="272"/>
      <c r="JNR1527" s="272"/>
      <c r="JNS1527" s="272"/>
      <c r="JNT1527" s="272"/>
      <c r="JNU1527" s="272"/>
      <c r="JNV1527" s="272"/>
      <c r="JNW1527" s="272"/>
      <c r="JNX1527" s="272"/>
      <c r="JNY1527" s="272"/>
      <c r="JNZ1527" s="272"/>
      <c r="JOA1527" s="272"/>
      <c r="JOB1527" s="272"/>
      <c r="JOC1527" s="272"/>
      <c r="JOD1527" s="272"/>
      <c r="JOE1527" s="272"/>
      <c r="JOF1527" s="272"/>
      <c r="JOG1527" s="272"/>
      <c r="JOH1527" s="272"/>
      <c r="JOI1527" s="272"/>
      <c r="JOJ1527" s="272"/>
      <c r="JOK1527" s="272"/>
      <c r="JOL1527" s="272"/>
      <c r="JOM1527" s="272"/>
      <c r="JON1527" s="272"/>
      <c r="JOO1527" s="272"/>
      <c r="JOP1527" s="272"/>
      <c r="JOQ1527" s="272"/>
      <c r="JOR1527" s="272"/>
      <c r="JOS1527" s="272"/>
      <c r="JOT1527" s="272"/>
      <c r="JOU1527" s="272"/>
      <c r="JOV1527" s="272"/>
      <c r="JOW1527" s="272"/>
      <c r="JOX1527" s="272"/>
      <c r="JOY1527" s="272"/>
      <c r="JOZ1527" s="272"/>
      <c r="JPA1527" s="272"/>
      <c r="JPB1527" s="272"/>
      <c r="JPC1527" s="272"/>
      <c r="JPD1527" s="272"/>
      <c r="JPE1527" s="272"/>
      <c r="JPF1527" s="272"/>
      <c r="JPG1527" s="272"/>
      <c r="JPH1527" s="272"/>
      <c r="JPI1527" s="272"/>
      <c r="JPJ1527" s="272"/>
      <c r="JPK1527" s="272"/>
      <c r="JPL1527" s="272"/>
      <c r="JPM1527" s="272"/>
      <c r="JPN1527" s="272"/>
      <c r="JPO1527" s="272"/>
      <c r="JPP1527" s="272"/>
      <c r="JPQ1527" s="272"/>
      <c r="JPR1527" s="272"/>
      <c r="JPS1527" s="272"/>
      <c r="JPT1527" s="272"/>
      <c r="JPU1527" s="272"/>
      <c r="JPV1527" s="272"/>
      <c r="JPW1527" s="272"/>
      <c r="JPX1527" s="272"/>
      <c r="JPY1527" s="272"/>
      <c r="JPZ1527" s="272"/>
      <c r="JQA1527" s="272"/>
      <c r="JQB1527" s="272"/>
      <c r="JQC1527" s="272"/>
      <c r="JQD1527" s="272"/>
      <c r="JQE1527" s="272"/>
      <c r="JQF1527" s="272"/>
      <c r="JQG1527" s="272"/>
      <c r="JQH1527" s="272"/>
      <c r="JQI1527" s="272"/>
      <c r="JQJ1527" s="272"/>
      <c r="JQK1527" s="272"/>
      <c r="JQL1527" s="272"/>
      <c r="JQM1527" s="272"/>
      <c r="JQN1527" s="272"/>
      <c r="JQO1527" s="272"/>
      <c r="JQP1527" s="272"/>
      <c r="JQQ1527" s="272"/>
      <c r="JQR1527" s="272"/>
      <c r="JQS1527" s="272"/>
      <c r="JQT1527" s="272"/>
      <c r="JQU1527" s="272"/>
      <c r="JQV1527" s="272"/>
      <c r="JQW1527" s="272"/>
      <c r="JQX1527" s="272"/>
      <c r="JQY1527" s="272"/>
      <c r="JQZ1527" s="272"/>
      <c r="JRA1527" s="272"/>
      <c r="JRB1527" s="272"/>
      <c r="JRC1527" s="272"/>
      <c r="JRD1527" s="272"/>
      <c r="JRE1527" s="272"/>
      <c r="JRF1527" s="272"/>
      <c r="JRG1527" s="272"/>
      <c r="JRH1527" s="272"/>
      <c r="JRI1527" s="272"/>
      <c r="JRJ1527" s="272"/>
      <c r="JRK1527" s="272"/>
      <c r="JRL1527" s="272"/>
      <c r="JRM1527" s="272"/>
      <c r="JRN1527" s="272"/>
      <c r="JRO1527" s="272"/>
      <c r="JRP1527" s="272"/>
      <c r="JRQ1527" s="272"/>
      <c r="JRR1527" s="272"/>
      <c r="JRS1527" s="272"/>
      <c r="JRT1527" s="272"/>
      <c r="JRU1527" s="272"/>
      <c r="JRV1527" s="272"/>
      <c r="JRW1527" s="272"/>
      <c r="JRX1527" s="272"/>
      <c r="JRY1527" s="272"/>
      <c r="JRZ1527" s="272"/>
      <c r="JSA1527" s="272"/>
      <c r="JSB1527" s="272"/>
      <c r="JSC1527" s="272"/>
      <c r="JSD1527" s="272"/>
      <c r="JSE1527" s="272"/>
      <c r="JSF1527" s="272"/>
      <c r="JSG1527" s="272"/>
      <c r="JSH1527" s="272"/>
      <c r="JSI1527" s="272"/>
      <c r="JSJ1527" s="272"/>
      <c r="JSK1527" s="272"/>
      <c r="JSL1527" s="272"/>
      <c r="JSM1527" s="272"/>
      <c r="JSN1527" s="272"/>
      <c r="JSO1527" s="272"/>
      <c r="JSP1527" s="272"/>
      <c r="JSQ1527" s="272"/>
      <c r="JSR1527" s="272"/>
      <c r="JSS1527" s="272"/>
      <c r="JST1527" s="272"/>
      <c r="JSU1527" s="272"/>
      <c r="JSV1527" s="272"/>
      <c r="JSW1527" s="272"/>
      <c r="JSX1527" s="272"/>
      <c r="JSY1527" s="272"/>
      <c r="JSZ1527" s="272"/>
      <c r="JTA1527" s="272"/>
      <c r="JTB1527" s="272"/>
      <c r="JTC1527" s="272"/>
      <c r="JTD1527" s="272"/>
      <c r="JTE1527" s="272"/>
      <c r="JTF1527" s="272"/>
      <c r="JTG1527" s="272"/>
      <c r="JTH1527" s="272"/>
      <c r="JTI1527" s="272"/>
      <c r="JTJ1527" s="272"/>
      <c r="JTK1527" s="272"/>
      <c r="JTL1527" s="272"/>
      <c r="JTM1527" s="272"/>
      <c r="JTN1527" s="272"/>
      <c r="JTO1527" s="272"/>
      <c r="JTP1527" s="272"/>
      <c r="JTQ1527" s="272"/>
      <c r="JTR1527" s="272"/>
      <c r="JTS1527" s="272"/>
      <c r="JTT1527" s="272"/>
      <c r="JTU1527" s="272"/>
      <c r="JTV1527" s="272"/>
      <c r="JTW1527" s="272"/>
      <c r="JTX1527" s="272"/>
      <c r="JTY1527" s="272"/>
      <c r="JTZ1527" s="272"/>
      <c r="JUA1527" s="272"/>
      <c r="JUB1527" s="272"/>
      <c r="JUC1527" s="272"/>
      <c r="JUD1527" s="272"/>
      <c r="JUE1527" s="272"/>
      <c r="JUF1527" s="272"/>
      <c r="JUG1527" s="272"/>
      <c r="JUH1527" s="272"/>
      <c r="JUI1527" s="272"/>
      <c r="JUJ1527" s="272"/>
      <c r="JUK1527" s="272"/>
      <c r="JUL1527" s="272"/>
      <c r="JUM1527" s="272"/>
      <c r="JUN1527" s="272"/>
      <c r="JUO1527" s="272"/>
      <c r="JUP1527" s="272"/>
      <c r="JUQ1527" s="272"/>
      <c r="JUR1527" s="272"/>
      <c r="JUS1527" s="272"/>
      <c r="JUT1527" s="272"/>
      <c r="JUU1527" s="272"/>
      <c r="JUV1527" s="272"/>
      <c r="JUW1527" s="272"/>
      <c r="JUX1527" s="272"/>
      <c r="JUY1527" s="272"/>
      <c r="JUZ1527" s="272"/>
      <c r="JVA1527" s="272"/>
      <c r="JVB1527" s="272"/>
      <c r="JVC1527" s="272"/>
      <c r="JVD1527" s="272"/>
      <c r="JVE1527" s="272"/>
      <c r="JVF1527" s="272"/>
      <c r="JVG1527" s="272"/>
      <c r="JVH1527" s="272"/>
      <c r="JVI1527" s="272"/>
      <c r="JVJ1527" s="272"/>
      <c r="JVK1527" s="272"/>
      <c r="JVL1527" s="272"/>
      <c r="JVM1527" s="272"/>
      <c r="JVN1527" s="272"/>
      <c r="JVO1527" s="272"/>
      <c r="JVP1527" s="272"/>
      <c r="JVQ1527" s="272"/>
      <c r="JVR1527" s="272"/>
      <c r="JVS1527" s="272"/>
      <c r="JVT1527" s="272"/>
      <c r="JVU1527" s="272"/>
      <c r="JVV1527" s="272"/>
      <c r="JVW1527" s="272"/>
      <c r="JVX1527" s="272"/>
      <c r="JVY1527" s="272"/>
      <c r="JVZ1527" s="272"/>
      <c r="JWA1527" s="272"/>
      <c r="JWB1527" s="272"/>
      <c r="JWC1527" s="272"/>
      <c r="JWD1527" s="272"/>
      <c r="JWE1527" s="272"/>
      <c r="JWF1527" s="272"/>
      <c r="JWG1527" s="272"/>
      <c r="JWH1527" s="272"/>
      <c r="JWI1527" s="272"/>
      <c r="JWJ1527" s="272"/>
      <c r="JWK1527" s="272"/>
      <c r="JWL1527" s="272"/>
      <c r="JWM1527" s="272"/>
      <c r="JWN1527" s="272"/>
      <c r="JWO1527" s="272"/>
      <c r="JWP1527" s="272"/>
      <c r="JWQ1527" s="272"/>
      <c r="JWR1527" s="272"/>
      <c r="JWS1527" s="272"/>
      <c r="JWT1527" s="272"/>
      <c r="JWU1527" s="272"/>
      <c r="JWV1527" s="272"/>
      <c r="JWW1527" s="272"/>
      <c r="JWX1527" s="272"/>
      <c r="JWY1527" s="272"/>
      <c r="JWZ1527" s="272"/>
      <c r="JXA1527" s="272"/>
      <c r="JXB1527" s="272"/>
      <c r="JXC1527" s="272"/>
      <c r="JXD1527" s="272"/>
      <c r="JXE1527" s="272"/>
      <c r="JXF1527" s="272"/>
      <c r="JXG1527" s="272"/>
      <c r="JXH1527" s="272"/>
      <c r="JXI1527" s="272"/>
      <c r="JXJ1527" s="272"/>
      <c r="JXK1527" s="272"/>
      <c r="JXL1527" s="272"/>
      <c r="JXM1527" s="272"/>
      <c r="JXN1527" s="272"/>
      <c r="JXO1527" s="272"/>
      <c r="JXP1527" s="272"/>
      <c r="JXQ1527" s="272"/>
      <c r="JXR1527" s="272"/>
      <c r="JXS1527" s="272"/>
      <c r="JXT1527" s="272"/>
      <c r="JXU1527" s="272"/>
      <c r="JXV1527" s="272"/>
      <c r="JXW1527" s="272"/>
      <c r="JXX1527" s="272"/>
      <c r="JXY1527" s="272"/>
      <c r="JXZ1527" s="272"/>
      <c r="JYA1527" s="272"/>
      <c r="JYB1527" s="272"/>
      <c r="JYC1527" s="272"/>
      <c r="JYD1527" s="272"/>
      <c r="JYE1527" s="272"/>
      <c r="JYF1527" s="272"/>
      <c r="JYG1527" s="272"/>
      <c r="JYH1527" s="272"/>
      <c r="JYI1527" s="272"/>
      <c r="JYJ1527" s="272"/>
      <c r="JYK1527" s="272"/>
      <c r="JYL1527" s="272"/>
      <c r="JYM1527" s="272"/>
      <c r="JYN1527" s="272"/>
      <c r="JYO1527" s="272"/>
      <c r="JYP1527" s="272"/>
      <c r="JYQ1527" s="272"/>
      <c r="JYR1527" s="272"/>
      <c r="JYS1527" s="272"/>
      <c r="JYT1527" s="272"/>
      <c r="JYU1527" s="272"/>
      <c r="JYV1527" s="272"/>
      <c r="JYW1527" s="272"/>
      <c r="JYX1527" s="272"/>
      <c r="JYY1527" s="272"/>
      <c r="JYZ1527" s="272"/>
      <c r="JZA1527" s="272"/>
      <c r="JZB1527" s="272"/>
      <c r="JZC1527" s="272"/>
      <c r="JZD1527" s="272"/>
      <c r="JZE1527" s="272"/>
      <c r="JZF1527" s="272"/>
      <c r="JZG1527" s="272"/>
      <c r="JZH1527" s="272"/>
      <c r="JZI1527" s="272"/>
      <c r="JZJ1527" s="272"/>
      <c r="JZK1527" s="272"/>
      <c r="JZL1527" s="272"/>
      <c r="JZM1527" s="272"/>
      <c r="JZN1527" s="272"/>
      <c r="JZO1527" s="272"/>
      <c r="JZP1527" s="272"/>
      <c r="JZQ1527" s="272"/>
      <c r="JZR1527" s="272"/>
      <c r="JZS1527" s="272"/>
      <c r="JZT1527" s="272"/>
      <c r="JZU1527" s="272"/>
      <c r="JZV1527" s="272"/>
      <c r="JZW1527" s="272"/>
      <c r="JZX1527" s="272"/>
      <c r="JZY1527" s="272"/>
      <c r="JZZ1527" s="272"/>
      <c r="KAA1527" s="272"/>
      <c r="KAB1527" s="272"/>
      <c r="KAC1527" s="272"/>
      <c r="KAD1527" s="272"/>
      <c r="KAE1527" s="272"/>
      <c r="KAF1527" s="272"/>
      <c r="KAG1527" s="272"/>
      <c r="KAH1527" s="272"/>
      <c r="KAI1527" s="272"/>
      <c r="KAJ1527" s="272"/>
      <c r="KAK1527" s="272"/>
      <c r="KAL1527" s="272"/>
      <c r="KAM1527" s="272"/>
      <c r="KAN1527" s="272"/>
      <c r="KAO1527" s="272"/>
      <c r="KAP1527" s="272"/>
      <c r="KAQ1527" s="272"/>
      <c r="KAR1527" s="272"/>
      <c r="KAS1527" s="272"/>
      <c r="KAT1527" s="272"/>
      <c r="KAU1527" s="272"/>
      <c r="KAV1527" s="272"/>
      <c r="KAW1527" s="272"/>
      <c r="KAX1527" s="272"/>
      <c r="KAY1527" s="272"/>
      <c r="KAZ1527" s="272"/>
      <c r="KBA1527" s="272"/>
      <c r="KBB1527" s="272"/>
      <c r="KBC1527" s="272"/>
      <c r="KBD1527" s="272"/>
      <c r="KBE1527" s="272"/>
      <c r="KBF1527" s="272"/>
      <c r="KBG1527" s="272"/>
      <c r="KBH1527" s="272"/>
      <c r="KBI1527" s="272"/>
      <c r="KBJ1527" s="272"/>
      <c r="KBK1527" s="272"/>
      <c r="KBL1527" s="272"/>
      <c r="KBM1527" s="272"/>
      <c r="KBN1527" s="272"/>
      <c r="KBO1527" s="272"/>
      <c r="KBP1527" s="272"/>
      <c r="KBQ1527" s="272"/>
      <c r="KBR1527" s="272"/>
      <c r="KBS1527" s="272"/>
      <c r="KBT1527" s="272"/>
      <c r="KBU1527" s="272"/>
      <c r="KBV1527" s="272"/>
      <c r="KBW1527" s="272"/>
      <c r="KBX1527" s="272"/>
      <c r="KBY1527" s="272"/>
      <c r="KBZ1527" s="272"/>
      <c r="KCA1527" s="272"/>
      <c r="KCB1527" s="272"/>
      <c r="KCC1527" s="272"/>
      <c r="KCD1527" s="272"/>
      <c r="KCE1527" s="272"/>
      <c r="KCF1527" s="272"/>
      <c r="KCG1527" s="272"/>
      <c r="KCH1527" s="272"/>
      <c r="KCI1527" s="272"/>
      <c r="KCJ1527" s="272"/>
      <c r="KCK1527" s="272"/>
      <c r="KCL1527" s="272"/>
      <c r="KCM1527" s="272"/>
      <c r="KCN1527" s="272"/>
      <c r="KCO1527" s="272"/>
      <c r="KCP1527" s="272"/>
      <c r="KCQ1527" s="272"/>
      <c r="KCR1527" s="272"/>
      <c r="KCS1527" s="272"/>
      <c r="KCT1527" s="272"/>
      <c r="KCU1527" s="272"/>
      <c r="KCV1527" s="272"/>
      <c r="KCW1527" s="272"/>
      <c r="KCX1527" s="272"/>
      <c r="KCY1527" s="272"/>
      <c r="KCZ1527" s="272"/>
      <c r="KDA1527" s="272"/>
      <c r="KDB1527" s="272"/>
      <c r="KDC1527" s="272"/>
      <c r="KDD1527" s="272"/>
      <c r="KDE1527" s="272"/>
      <c r="KDF1527" s="272"/>
      <c r="KDG1527" s="272"/>
      <c r="KDH1527" s="272"/>
      <c r="KDI1527" s="272"/>
      <c r="KDJ1527" s="272"/>
      <c r="KDK1527" s="272"/>
      <c r="KDL1527" s="272"/>
      <c r="KDM1527" s="272"/>
      <c r="KDN1527" s="272"/>
      <c r="KDO1527" s="272"/>
      <c r="KDP1527" s="272"/>
      <c r="KDQ1527" s="272"/>
      <c r="KDR1527" s="272"/>
      <c r="KDS1527" s="272"/>
      <c r="KDT1527" s="272"/>
      <c r="KDU1527" s="272"/>
      <c r="KDV1527" s="272"/>
      <c r="KDW1527" s="272"/>
      <c r="KDX1527" s="272"/>
      <c r="KDY1527" s="272"/>
      <c r="KDZ1527" s="272"/>
      <c r="KEA1527" s="272"/>
      <c r="KEB1527" s="272"/>
      <c r="KEC1527" s="272"/>
      <c r="KED1527" s="272"/>
      <c r="KEE1527" s="272"/>
      <c r="KEF1527" s="272"/>
      <c r="KEG1527" s="272"/>
      <c r="KEH1527" s="272"/>
      <c r="KEI1527" s="272"/>
      <c r="KEJ1527" s="272"/>
      <c r="KEK1527" s="272"/>
      <c r="KEL1527" s="272"/>
      <c r="KEM1527" s="272"/>
      <c r="KEN1527" s="272"/>
      <c r="KEO1527" s="272"/>
      <c r="KEP1527" s="272"/>
      <c r="KEQ1527" s="272"/>
      <c r="KER1527" s="272"/>
      <c r="KES1527" s="272"/>
      <c r="KET1527" s="272"/>
      <c r="KEU1527" s="272"/>
      <c r="KEV1527" s="272"/>
      <c r="KEW1527" s="272"/>
      <c r="KEX1527" s="272"/>
      <c r="KEY1527" s="272"/>
      <c r="KEZ1527" s="272"/>
      <c r="KFA1527" s="272"/>
      <c r="KFB1527" s="272"/>
      <c r="KFC1527" s="272"/>
      <c r="KFD1527" s="272"/>
      <c r="KFE1527" s="272"/>
      <c r="KFF1527" s="272"/>
      <c r="KFG1527" s="272"/>
      <c r="KFH1527" s="272"/>
      <c r="KFI1527" s="272"/>
      <c r="KFJ1527" s="272"/>
      <c r="KFK1527" s="272"/>
      <c r="KFL1527" s="272"/>
      <c r="KFM1527" s="272"/>
      <c r="KFN1527" s="272"/>
      <c r="KFO1527" s="272"/>
      <c r="KFP1527" s="272"/>
      <c r="KFQ1527" s="272"/>
      <c r="KFR1527" s="272"/>
      <c r="KFS1527" s="272"/>
      <c r="KFT1527" s="272"/>
      <c r="KFU1527" s="272"/>
      <c r="KFV1527" s="272"/>
      <c r="KFW1527" s="272"/>
      <c r="KFX1527" s="272"/>
      <c r="KFY1527" s="272"/>
      <c r="KFZ1527" s="272"/>
      <c r="KGA1527" s="272"/>
      <c r="KGB1527" s="272"/>
      <c r="KGC1527" s="272"/>
      <c r="KGD1527" s="272"/>
      <c r="KGE1527" s="272"/>
      <c r="KGF1527" s="272"/>
      <c r="KGG1527" s="272"/>
      <c r="KGH1527" s="272"/>
      <c r="KGI1527" s="272"/>
      <c r="KGJ1527" s="272"/>
      <c r="KGK1527" s="272"/>
      <c r="KGL1527" s="272"/>
      <c r="KGM1527" s="272"/>
      <c r="KGN1527" s="272"/>
      <c r="KGO1527" s="272"/>
      <c r="KGP1527" s="272"/>
      <c r="KGQ1527" s="272"/>
      <c r="KGR1527" s="272"/>
      <c r="KGS1527" s="272"/>
      <c r="KGT1527" s="272"/>
      <c r="KGU1527" s="272"/>
      <c r="KGV1527" s="272"/>
      <c r="KGW1527" s="272"/>
      <c r="KGX1527" s="272"/>
      <c r="KGY1527" s="272"/>
      <c r="KGZ1527" s="272"/>
      <c r="KHA1527" s="272"/>
      <c r="KHB1527" s="272"/>
      <c r="KHC1527" s="272"/>
      <c r="KHD1527" s="272"/>
      <c r="KHE1527" s="272"/>
      <c r="KHF1527" s="272"/>
      <c r="KHG1527" s="272"/>
      <c r="KHH1527" s="272"/>
      <c r="KHI1527" s="272"/>
      <c r="KHJ1527" s="272"/>
      <c r="KHK1527" s="272"/>
      <c r="KHL1527" s="272"/>
      <c r="KHM1527" s="272"/>
      <c r="KHN1527" s="272"/>
      <c r="KHO1527" s="272"/>
      <c r="KHP1527" s="272"/>
      <c r="KHQ1527" s="272"/>
      <c r="KHR1527" s="272"/>
      <c r="KHS1527" s="272"/>
      <c r="KHT1527" s="272"/>
      <c r="KHU1527" s="272"/>
      <c r="KHV1527" s="272"/>
      <c r="KHW1527" s="272"/>
      <c r="KHX1527" s="272"/>
      <c r="KHY1527" s="272"/>
      <c r="KHZ1527" s="272"/>
      <c r="KIA1527" s="272"/>
      <c r="KIB1527" s="272"/>
      <c r="KIC1527" s="272"/>
      <c r="KID1527" s="272"/>
      <c r="KIE1527" s="272"/>
      <c r="KIF1527" s="272"/>
      <c r="KIG1527" s="272"/>
      <c r="KIH1527" s="272"/>
      <c r="KII1527" s="272"/>
      <c r="KIJ1527" s="272"/>
      <c r="KIK1527" s="272"/>
      <c r="KIL1527" s="272"/>
      <c r="KIM1527" s="272"/>
      <c r="KIN1527" s="272"/>
      <c r="KIO1527" s="272"/>
      <c r="KIP1527" s="272"/>
      <c r="KIQ1527" s="272"/>
      <c r="KIR1527" s="272"/>
      <c r="KIS1527" s="272"/>
      <c r="KIT1527" s="272"/>
      <c r="KIU1527" s="272"/>
      <c r="KIV1527" s="272"/>
      <c r="KIW1527" s="272"/>
      <c r="KIX1527" s="272"/>
      <c r="KIY1527" s="272"/>
      <c r="KIZ1527" s="272"/>
      <c r="KJA1527" s="272"/>
      <c r="KJB1527" s="272"/>
      <c r="KJC1527" s="272"/>
      <c r="KJD1527" s="272"/>
      <c r="KJE1527" s="272"/>
      <c r="KJF1527" s="272"/>
      <c r="KJG1527" s="272"/>
      <c r="KJH1527" s="272"/>
      <c r="KJI1527" s="272"/>
      <c r="KJJ1527" s="272"/>
      <c r="KJK1527" s="272"/>
      <c r="KJL1527" s="272"/>
      <c r="KJM1527" s="272"/>
      <c r="KJN1527" s="272"/>
      <c r="KJO1527" s="272"/>
      <c r="KJP1527" s="272"/>
      <c r="KJQ1527" s="272"/>
      <c r="KJR1527" s="272"/>
      <c r="KJS1527" s="272"/>
      <c r="KJT1527" s="272"/>
      <c r="KJU1527" s="272"/>
      <c r="KJV1527" s="272"/>
      <c r="KJW1527" s="272"/>
      <c r="KJX1527" s="272"/>
      <c r="KJY1527" s="272"/>
      <c r="KJZ1527" s="272"/>
      <c r="KKA1527" s="272"/>
      <c r="KKB1527" s="272"/>
      <c r="KKC1527" s="272"/>
      <c r="KKD1527" s="272"/>
      <c r="KKE1527" s="272"/>
      <c r="KKF1527" s="272"/>
      <c r="KKG1527" s="272"/>
      <c r="KKH1527" s="272"/>
      <c r="KKI1527" s="272"/>
      <c r="KKJ1527" s="272"/>
      <c r="KKK1527" s="272"/>
      <c r="KKL1527" s="272"/>
      <c r="KKM1527" s="272"/>
      <c r="KKN1527" s="272"/>
      <c r="KKO1527" s="272"/>
      <c r="KKP1527" s="272"/>
      <c r="KKQ1527" s="272"/>
      <c r="KKR1527" s="272"/>
      <c r="KKS1527" s="272"/>
      <c r="KKT1527" s="272"/>
      <c r="KKU1527" s="272"/>
      <c r="KKV1527" s="272"/>
      <c r="KKW1527" s="272"/>
      <c r="KKX1527" s="272"/>
      <c r="KKY1527" s="272"/>
      <c r="KKZ1527" s="272"/>
      <c r="KLA1527" s="272"/>
      <c r="KLB1527" s="272"/>
      <c r="KLC1527" s="272"/>
      <c r="KLD1527" s="272"/>
      <c r="KLE1527" s="272"/>
      <c r="KLF1527" s="272"/>
      <c r="KLG1527" s="272"/>
      <c r="KLH1527" s="272"/>
      <c r="KLI1527" s="272"/>
      <c r="KLJ1527" s="272"/>
      <c r="KLK1527" s="272"/>
      <c r="KLL1527" s="272"/>
      <c r="KLM1527" s="272"/>
      <c r="KLN1527" s="272"/>
      <c r="KLO1527" s="272"/>
      <c r="KLP1527" s="272"/>
      <c r="KLQ1527" s="272"/>
      <c r="KLR1527" s="272"/>
      <c r="KLS1527" s="272"/>
      <c r="KLT1527" s="272"/>
      <c r="KLU1527" s="272"/>
      <c r="KLV1527" s="272"/>
      <c r="KLW1527" s="272"/>
      <c r="KLX1527" s="272"/>
      <c r="KLY1527" s="272"/>
      <c r="KLZ1527" s="272"/>
      <c r="KMA1527" s="272"/>
      <c r="KMB1527" s="272"/>
      <c r="KMC1527" s="272"/>
      <c r="KMD1527" s="272"/>
      <c r="KME1527" s="272"/>
      <c r="KMF1527" s="272"/>
      <c r="KMG1527" s="272"/>
      <c r="KMH1527" s="272"/>
      <c r="KMI1527" s="272"/>
      <c r="KMJ1527" s="272"/>
      <c r="KMK1527" s="272"/>
      <c r="KML1527" s="272"/>
      <c r="KMM1527" s="272"/>
      <c r="KMN1527" s="272"/>
      <c r="KMO1527" s="272"/>
      <c r="KMP1527" s="272"/>
      <c r="KMQ1527" s="272"/>
      <c r="KMR1527" s="272"/>
      <c r="KMS1527" s="272"/>
      <c r="KMT1527" s="272"/>
      <c r="KMU1527" s="272"/>
      <c r="KMV1527" s="272"/>
      <c r="KMW1527" s="272"/>
      <c r="KMX1527" s="272"/>
      <c r="KMY1527" s="272"/>
      <c r="KMZ1527" s="272"/>
      <c r="KNA1527" s="272"/>
      <c r="KNB1527" s="272"/>
      <c r="KNC1527" s="272"/>
      <c r="KND1527" s="272"/>
      <c r="KNE1527" s="272"/>
      <c r="KNF1527" s="272"/>
      <c r="KNG1527" s="272"/>
      <c r="KNH1527" s="272"/>
      <c r="KNI1527" s="272"/>
      <c r="KNJ1527" s="272"/>
      <c r="KNK1527" s="272"/>
      <c r="KNL1527" s="272"/>
      <c r="KNM1527" s="272"/>
      <c r="KNN1527" s="272"/>
      <c r="KNO1527" s="272"/>
      <c r="KNP1527" s="272"/>
      <c r="KNQ1527" s="272"/>
      <c r="KNR1527" s="272"/>
      <c r="KNS1527" s="272"/>
      <c r="KNT1527" s="272"/>
      <c r="KNU1527" s="272"/>
      <c r="KNV1527" s="272"/>
      <c r="KNW1527" s="272"/>
      <c r="KNX1527" s="272"/>
      <c r="KNY1527" s="272"/>
      <c r="KNZ1527" s="272"/>
      <c r="KOA1527" s="272"/>
      <c r="KOB1527" s="272"/>
      <c r="KOC1527" s="272"/>
      <c r="KOD1527" s="272"/>
      <c r="KOE1527" s="272"/>
      <c r="KOF1527" s="272"/>
      <c r="KOG1527" s="272"/>
      <c r="KOH1527" s="272"/>
      <c r="KOI1527" s="272"/>
      <c r="KOJ1527" s="272"/>
      <c r="KOK1527" s="272"/>
      <c r="KOL1527" s="272"/>
      <c r="KOM1527" s="272"/>
      <c r="KON1527" s="272"/>
      <c r="KOO1527" s="272"/>
      <c r="KOP1527" s="272"/>
      <c r="KOQ1527" s="272"/>
      <c r="KOR1527" s="272"/>
      <c r="KOS1527" s="272"/>
      <c r="KOT1527" s="272"/>
      <c r="KOU1527" s="272"/>
      <c r="KOV1527" s="272"/>
      <c r="KOW1527" s="272"/>
      <c r="KOX1527" s="272"/>
      <c r="KOY1527" s="272"/>
      <c r="KOZ1527" s="272"/>
      <c r="KPA1527" s="272"/>
      <c r="KPB1527" s="272"/>
      <c r="KPC1527" s="272"/>
      <c r="KPD1527" s="272"/>
      <c r="KPE1527" s="272"/>
      <c r="KPF1527" s="272"/>
      <c r="KPG1527" s="272"/>
      <c r="KPH1527" s="272"/>
      <c r="KPI1527" s="272"/>
      <c r="KPJ1527" s="272"/>
      <c r="KPK1527" s="272"/>
      <c r="KPL1527" s="272"/>
      <c r="KPM1527" s="272"/>
      <c r="KPN1527" s="272"/>
      <c r="KPO1527" s="272"/>
      <c r="KPP1527" s="272"/>
      <c r="KPQ1527" s="272"/>
      <c r="KPR1527" s="272"/>
      <c r="KPS1527" s="272"/>
      <c r="KPT1527" s="272"/>
      <c r="KPU1527" s="272"/>
      <c r="KPV1527" s="272"/>
      <c r="KPW1527" s="272"/>
      <c r="KPX1527" s="272"/>
      <c r="KPY1527" s="272"/>
      <c r="KPZ1527" s="272"/>
      <c r="KQA1527" s="272"/>
      <c r="KQB1527" s="272"/>
      <c r="KQC1527" s="272"/>
      <c r="KQD1527" s="272"/>
      <c r="KQE1527" s="272"/>
      <c r="KQF1527" s="272"/>
      <c r="KQG1527" s="272"/>
      <c r="KQH1527" s="272"/>
      <c r="KQI1527" s="272"/>
      <c r="KQJ1527" s="272"/>
      <c r="KQK1527" s="272"/>
      <c r="KQL1527" s="272"/>
      <c r="KQM1527" s="272"/>
      <c r="KQN1527" s="272"/>
      <c r="KQO1527" s="272"/>
      <c r="KQP1527" s="272"/>
      <c r="KQQ1527" s="272"/>
      <c r="KQR1527" s="272"/>
      <c r="KQS1527" s="272"/>
      <c r="KQT1527" s="272"/>
      <c r="KQU1527" s="272"/>
      <c r="KQV1527" s="272"/>
      <c r="KQW1527" s="272"/>
      <c r="KQX1527" s="272"/>
      <c r="KQY1527" s="272"/>
      <c r="KQZ1527" s="272"/>
      <c r="KRA1527" s="272"/>
      <c r="KRB1527" s="272"/>
      <c r="KRC1527" s="272"/>
      <c r="KRD1527" s="272"/>
      <c r="KRE1527" s="272"/>
      <c r="KRF1527" s="272"/>
      <c r="KRG1527" s="272"/>
      <c r="KRH1527" s="272"/>
      <c r="KRI1527" s="272"/>
      <c r="KRJ1527" s="272"/>
      <c r="KRK1527" s="272"/>
      <c r="KRL1527" s="272"/>
      <c r="KRM1527" s="272"/>
      <c r="KRN1527" s="272"/>
      <c r="KRO1527" s="272"/>
      <c r="KRP1527" s="272"/>
      <c r="KRQ1527" s="272"/>
      <c r="KRR1527" s="272"/>
      <c r="KRS1527" s="272"/>
      <c r="KRT1527" s="272"/>
      <c r="KRU1527" s="272"/>
      <c r="KRV1527" s="272"/>
      <c r="KRW1527" s="272"/>
      <c r="KRX1527" s="272"/>
      <c r="KRY1527" s="272"/>
      <c r="KRZ1527" s="272"/>
      <c r="KSA1527" s="272"/>
      <c r="KSB1527" s="272"/>
      <c r="KSC1527" s="272"/>
      <c r="KSD1527" s="272"/>
      <c r="KSE1527" s="272"/>
      <c r="KSF1527" s="272"/>
      <c r="KSG1527" s="272"/>
      <c r="KSH1527" s="272"/>
      <c r="KSI1527" s="272"/>
      <c r="KSJ1527" s="272"/>
      <c r="KSK1527" s="272"/>
      <c r="KSL1527" s="272"/>
      <c r="KSM1527" s="272"/>
      <c r="KSN1527" s="272"/>
      <c r="KSO1527" s="272"/>
      <c r="KSP1527" s="272"/>
      <c r="KSQ1527" s="272"/>
      <c r="KSR1527" s="272"/>
      <c r="KSS1527" s="272"/>
      <c r="KST1527" s="272"/>
      <c r="KSU1527" s="272"/>
      <c r="KSV1527" s="272"/>
      <c r="KSW1527" s="272"/>
      <c r="KSX1527" s="272"/>
      <c r="KSY1527" s="272"/>
      <c r="KSZ1527" s="272"/>
      <c r="KTA1527" s="272"/>
      <c r="KTB1527" s="272"/>
      <c r="KTC1527" s="272"/>
      <c r="KTD1527" s="272"/>
      <c r="KTE1527" s="272"/>
      <c r="KTF1527" s="272"/>
      <c r="KTG1527" s="272"/>
      <c r="KTH1527" s="272"/>
      <c r="KTI1527" s="272"/>
      <c r="KTJ1527" s="272"/>
      <c r="KTK1527" s="272"/>
      <c r="KTL1527" s="272"/>
      <c r="KTM1527" s="272"/>
      <c r="KTN1527" s="272"/>
      <c r="KTO1527" s="272"/>
      <c r="KTP1527" s="272"/>
      <c r="KTQ1527" s="272"/>
      <c r="KTR1527" s="272"/>
      <c r="KTS1527" s="272"/>
      <c r="KTT1527" s="272"/>
      <c r="KTU1527" s="272"/>
      <c r="KTV1527" s="272"/>
      <c r="KTW1527" s="272"/>
      <c r="KTX1527" s="272"/>
      <c r="KTY1527" s="272"/>
      <c r="KTZ1527" s="272"/>
      <c r="KUA1527" s="272"/>
      <c r="KUB1527" s="272"/>
      <c r="KUC1527" s="272"/>
      <c r="KUD1527" s="272"/>
      <c r="KUE1527" s="272"/>
      <c r="KUF1527" s="272"/>
      <c r="KUG1527" s="272"/>
      <c r="KUH1527" s="272"/>
      <c r="KUI1527" s="272"/>
      <c r="KUJ1527" s="272"/>
      <c r="KUK1527" s="272"/>
      <c r="KUL1527" s="272"/>
      <c r="KUM1527" s="272"/>
      <c r="KUN1527" s="272"/>
      <c r="KUO1527" s="272"/>
      <c r="KUP1527" s="272"/>
      <c r="KUQ1527" s="272"/>
      <c r="KUR1527" s="272"/>
      <c r="KUS1527" s="272"/>
      <c r="KUT1527" s="272"/>
      <c r="KUU1527" s="272"/>
      <c r="KUV1527" s="272"/>
      <c r="KUW1527" s="272"/>
      <c r="KUX1527" s="272"/>
      <c r="KUY1527" s="272"/>
      <c r="KUZ1527" s="272"/>
      <c r="KVA1527" s="272"/>
      <c r="KVB1527" s="272"/>
      <c r="KVC1527" s="272"/>
      <c r="KVD1527" s="272"/>
      <c r="KVE1527" s="272"/>
      <c r="KVF1527" s="272"/>
      <c r="KVG1527" s="272"/>
      <c r="KVH1527" s="272"/>
      <c r="KVI1527" s="272"/>
      <c r="KVJ1527" s="272"/>
      <c r="KVK1527" s="272"/>
      <c r="KVL1527" s="272"/>
      <c r="KVM1527" s="272"/>
      <c r="KVN1527" s="272"/>
      <c r="KVO1527" s="272"/>
      <c r="KVP1527" s="272"/>
      <c r="KVQ1527" s="272"/>
      <c r="KVR1527" s="272"/>
      <c r="KVS1527" s="272"/>
      <c r="KVT1527" s="272"/>
      <c r="KVU1527" s="272"/>
      <c r="KVV1527" s="272"/>
      <c r="KVW1527" s="272"/>
      <c r="KVX1527" s="272"/>
      <c r="KVY1527" s="272"/>
      <c r="KVZ1527" s="272"/>
      <c r="KWA1527" s="272"/>
      <c r="KWB1527" s="272"/>
      <c r="KWC1527" s="272"/>
      <c r="KWD1527" s="272"/>
      <c r="KWE1527" s="272"/>
      <c r="KWF1527" s="272"/>
      <c r="KWG1527" s="272"/>
      <c r="KWH1527" s="272"/>
      <c r="KWI1527" s="272"/>
      <c r="KWJ1527" s="272"/>
      <c r="KWK1527" s="272"/>
      <c r="KWL1527" s="272"/>
      <c r="KWM1527" s="272"/>
      <c r="KWN1527" s="272"/>
      <c r="KWO1527" s="272"/>
      <c r="KWP1527" s="272"/>
      <c r="KWQ1527" s="272"/>
      <c r="KWR1527" s="272"/>
      <c r="KWS1527" s="272"/>
      <c r="KWT1527" s="272"/>
      <c r="KWU1527" s="272"/>
      <c r="KWV1527" s="272"/>
      <c r="KWW1527" s="272"/>
      <c r="KWX1527" s="272"/>
      <c r="KWY1527" s="272"/>
      <c r="KWZ1527" s="272"/>
      <c r="KXA1527" s="272"/>
      <c r="KXB1527" s="272"/>
      <c r="KXC1527" s="272"/>
      <c r="KXD1527" s="272"/>
      <c r="KXE1527" s="272"/>
      <c r="KXF1527" s="272"/>
      <c r="KXG1527" s="272"/>
      <c r="KXH1527" s="272"/>
      <c r="KXI1527" s="272"/>
      <c r="KXJ1527" s="272"/>
      <c r="KXK1527" s="272"/>
      <c r="KXL1527" s="272"/>
      <c r="KXM1527" s="272"/>
      <c r="KXN1527" s="272"/>
      <c r="KXO1527" s="272"/>
      <c r="KXP1527" s="272"/>
      <c r="KXQ1527" s="272"/>
      <c r="KXR1527" s="272"/>
      <c r="KXS1527" s="272"/>
      <c r="KXT1527" s="272"/>
      <c r="KXU1527" s="272"/>
      <c r="KXV1527" s="272"/>
      <c r="KXW1527" s="272"/>
      <c r="KXX1527" s="272"/>
      <c r="KXY1527" s="272"/>
      <c r="KXZ1527" s="272"/>
      <c r="KYA1527" s="272"/>
      <c r="KYB1527" s="272"/>
      <c r="KYC1527" s="272"/>
      <c r="KYD1527" s="272"/>
      <c r="KYE1527" s="272"/>
      <c r="KYF1527" s="272"/>
      <c r="KYG1527" s="272"/>
      <c r="KYH1527" s="272"/>
      <c r="KYI1527" s="272"/>
      <c r="KYJ1527" s="272"/>
      <c r="KYK1527" s="272"/>
      <c r="KYL1527" s="272"/>
      <c r="KYM1527" s="272"/>
      <c r="KYN1527" s="272"/>
      <c r="KYO1527" s="272"/>
      <c r="KYP1527" s="272"/>
      <c r="KYQ1527" s="272"/>
      <c r="KYR1527" s="272"/>
      <c r="KYS1527" s="272"/>
      <c r="KYT1527" s="272"/>
      <c r="KYU1527" s="272"/>
      <c r="KYV1527" s="272"/>
      <c r="KYW1527" s="272"/>
      <c r="KYX1527" s="272"/>
      <c r="KYY1527" s="272"/>
      <c r="KYZ1527" s="272"/>
      <c r="KZA1527" s="272"/>
      <c r="KZB1527" s="272"/>
      <c r="KZC1527" s="272"/>
      <c r="KZD1527" s="272"/>
      <c r="KZE1527" s="272"/>
      <c r="KZF1527" s="272"/>
      <c r="KZG1527" s="272"/>
      <c r="KZH1527" s="272"/>
      <c r="KZI1527" s="272"/>
      <c r="KZJ1527" s="272"/>
      <c r="KZK1527" s="272"/>
      <c r="KZL1527" s="272"/>
      <c r="KZM1527" s="272"/>
      <c r="KZN1527" s="272"/>
      <c r="KZO1527" s="272"/>
      <c r="KZP1527" s="272"/>
      <c r="KZQ1527" s="272"/>
      <c r="KZR1527" s="272"/>
      <c r="KZS1527" s="272"/>
      <c r="KZT1527" s="272"/>
      <c r="KZU1527" s="272"/>
      <c r="KZV1527" s="272"/>
      <c r="KZW1527" s="272"/>
      <c r="KZX1527" s="272"/>
      <c r="KZY1527" s="272"/>
      <c r="KZZ1527" s="272"/>
      <c r="LAA1527" s="272"/>
      <c r="LAB1527" s="272"/>
      <c r="LAC1527" s="272"/>
      <c r="LAD1527" s="272"/>
      <c r="LAE1527" s="272"/>
      <c r="LAF1527" s="272"/>
      <c r="LAG1527" s="272"/>
      <c r="LAH1527" s="272"/>
      <c r="LAI1527" s="272"/>
      <c r="LAJ1527" s="272"/>
      <c r="LAK1527" s="272"/>
      <c r="LAL1527" s="272"/>
      <c r="LAM1527" s="272"/>
      <c r="LAN1527" s="272"/>
      <c r="LAO1527" s="272"/>
      <c r="LAP1527" s="272"/>
      <c r="LAQ1527" s="272"/>
      <c r="LAR1527" s="272"/>
      <c r="LAS1527" s="272"/>
      <c r="LAT1527" s="272"/>
      <c r="LAU1527" s="272"/>
      <c r="LAV1527" s="272"/>
      <c r="LAW1527" s="272"/>
      <c r="LAX1527" s="272"/>
      <c r="LAY1527" s="272"/>
      <c r="LAZ1527" s="272"/>
      <c r="LBA1527" s="272"/>
      <c r="LBB1527" s="272"/>
      <c r="LBC1527" s="272"/>
      <c r="LBD1527" s="272"/>
      <c r="LBE1527" s="272"/>
      <c r="LBF1527" s="272"/>
      <c r="LBG1527" s="272"/>
      <c r="LBH1527" s="272"/>
      <c r="LBI1527" s="272"/>
      <c r="LBJ1527" s="272"/>
      <c r="LBK1527" s="272"/>
      <c r="LBL1527" s="272"/>
      <c r="LBM1527" s="272"/>
      <c r="LBN1527" s="272"/>
      <c r="LBO1527" s="272"/>
      <c r="LBP1527" s="272"/>
      <c r="LBQ1527" s="272"/>
      <c r="LBR1527" s="272"/>
      <c r="LBS1527" s="272"/>
      <c r="LBT1527" s="272"/>
      <c r="LBU1527" s="272"/>
      <c r="LBV1527" s="272"/>
      <c r="LBW1527" s="272"/>
      <c r="LBX1527" s="272"/>
      <c r="LBY1527" s="272"/>
      <c r="LBZ1527" s="272"/>
      <c r="LCA1527" s="272"/>
      <c r="LCB1527" s="272"/>
      <c r="LCC1527" s="272"/>
      <c r="LCD1527" s="272"/>
      <c r="LCE1527" s="272"/>
      <c r="LCF1527" s="272"/>
      <c r="LCG1527" s="272"/>
      <c r="LCH1527" s="272"/>
      <c r="LCI1527" s="272"/>
      <c r="LCJ1527" s="272"/>
      <c r="LCK1527" s="272"/>
      <c r="LCL1527" s="272"/>
      <c r="LCM1527" s="272"/>
      <c r="LCN1527" s="272"/>
      <c r="LCO1527" s="272"/>
      <c r="LCP1527" s="272"/>
      <c r="LCQ1527" s="272"/>
      <c r="LCR1527" s="272"/>
      <c r="LCS1527" s="272"/>
      <c r="LCT1527" s="272"/>
      <c r="LCU1527" s="272"/>
      <c r="LCV1527" s="272"/>
      <c r="LCW1527" s="272"/>
      <c r="LCX1527" s="272"/>
      <c r="LCY1527" s="272"/>
      <c r="LCZ1527" s="272"/>
      <c r="LDA1527" s="272"/>
      <c r="LDB1527" s="272"/>
      <c r="LDC1527" s="272"/>
      <c r="LDD1527" s="272"/>
      <c r="LDE1527" s="272"/>
      <c r="LDF1527" s="272"/>
      <c r="LDG1527" s="272"/>
      <c r="LDH1527" s="272"/>
      <c r="LDI1527" s="272"/>
      <c r="LDJ1527" s="272"/>
      <c r="LDK1527" s="272"/>
      <c r="LDL1527" s="272"/>
      <c r="LDM1527" s="272"/>
      <c r="LDN1527" s="272"/>
      <c r="LDO1527" s="272"/>
      <c r="LDP1527" s="272"/>
      <c r="LDQ1527" s="272"/>
      <c r="LDR1527" s="272"/>
      <c r="LDS1527" s="272"/>
      <c r="LDT1527" s="272"/>
      <c r="LDU1527" s="272"/>
      <c r="LDV1527" s="272"/>
      <c r="LDW1527" s="272"/>
      <c r="LDX1527" s="272"/>
      <c r="LDY1527" s="272"/>
      <c r="LDZ1527" s="272"/>
      <c r="LEA1527" s="272"/>
      <c r="LEB1527" s="272"/>
      <c r="LEC1527" s="272"/>
      <c r="LED1527" s="272"/>
      <c r="LEE1527" s="272"/>
      <c r="LEF1527" s="272"/>
      <c r="LEG1527" s="272"/>
      <c r="LEH1527" s="272"/>
      <c r="LEI1527" s="272"/>
      <c r="LEJ1527" s="272"/>
      <c r="LEK1527" s="272"/>
      <c r="LEL1527" s="272"/>
      <c r="LEM1527" s="272"/>
      <c r="LEN1527" s="272"/>
      <c r="LEO1527" s="272"/>
      <c r="LEP1527" s="272"/>
      <c r="LEQ1527" s="272"/>
      <c r="LER1527" s="272"/>
      <c r="LES1527" s="272"/>
      <c r="LET1527" s="272"/>
      <c r="LEU1527" s="272"/>
      <c r="LEV1527" s="272"/>
      <c r="LEW1527" s="272"/>
      <c r="LEX1527" s="272"/>
      <c r="LEY1527" s="272"/>
      <c r="LEZ1527" s="272"/>
      <c r="LFA1527" s="272"/>
      <c r="LFB1527" s="272"/>
      <c r="LFC1527" s="272"/>
      <c r="LFD1527" s="272"/>
      <c r="LFE1527" s="272"/>
      <c r="LFF1527" s="272"/>
      <c r="LFG1527" s="272"/>
      <c r="LFH1527" s="272"/>
      <c r="LFI1527" s="272"/>
      <c r="LFJ1527" s="272"/>
      <c r="LFK1527" s="272"/>
      <c r="LFL1527" s="272"/>
      <c r="LFM1527" s="272"/>
      <c r="LFN1527" s="272"/>
      <c r="LFO1527" s="272"/>
      <c r="LFP1527" s="272"/>
      <c r="LFQ1527" s="272"/>
      <c r="LFR1527" s="272"/>
      <c r="LFS1527" s="272"/>
      <c r="LFT1527" s="272"/>
      <c r="LFU1527" s="272"/>
      <c r="LFV1527" s="272"/>
      <c r="LFW1527" s="272"/>
      <c r="LFX1527" s="272"/>
      <c r="LFY1527" s="272"/>
      <c r="LFZ1527" s="272"/>
      <c r="LGA1527" s="272"/>
      <c r="LGB1527" s="272"/>
      <c r="LGC1527" s="272"/>
      <c r="LGD1527" s="272"/>
      <c r="LGE1527" s="272"/>
      <c r="LGF1527" s="272"/>
      <c r="LGG1527" s="272"/>
      <c r="LGH1527" s="272"/>
      <c r="LGI1527" s="272"/>
      <c r="LGJ1527" s="272"/>
      <c r="LGK1527" s="272"/>
      <c r="LGL1527" s="272"/>
      <c r="LGM1527" s="272"/>
      <c r="LGN1527" s="272"/>
      <c r="LGO1527" s="272"/>
      <c r="LGP1527" s="272"/>
      <c r="LGQ1527" s="272"/>
      <c r="LGR1527" s="272"/>
      <c r="LGS1527" s="272"/>
      <c r="LGT1527" s="272"/>
      <c r="LGU1527" s="272"/>
      <c r="LGV1527" s="272"/>
      <c r="LGW1527" s="272"/>
      <c r="LGX1527" s="272"/>
      <c r="LGY1527" s="272"/>
      <c r="LGZ1527" s="272"/>
      <c r="LHA1527" s="272"/>
      <c r="LHB1527" s="272"/>
      <c r="LHC1527" s="272"/>
      <c r="LHD1527" s="272"/>
      <c r="LHE1527" s="272"/>
      <c r="LHF1527" s="272"/>
      <c r="LHG1527" s="272"/>
      <c r="LHH1527" s="272"/>
      <c r="LHI1527" s="272"/>
      <c r="LHJ1527" s="272"/>
      <c r="LHK1527" s="272"/>
      <c r="LHL1527" s="272"/>
      <c r="LHM1527" s="272"/>
      <c r="LHN1527" s="272"/>
      <c r="LHO1527" s="272"/>
      <c r="LHP1527" s="272"/>
      <c r="LHQ1527" s="272"/>
      <c r="LHR1527" s="272"/>
      <c r="LHS1527" s="272"/>
      <c r="LHT1527" s="272"/>
      <c r="LHU1527" s="272"/>
      <c r="LHV1527" s="272"/>
      <c r="LHW1527" s="272"/>
      <c r="LHX1527" s="272"/>
      <c r="LHY1527" s="272"/>
      <c r="LHZ1527" s="272"/>
      <c r="LIA1527" s="272"/>
      <c r="LIB1527" s="272"/>
      <c r="LIC1527" s="272"/>
      <c r="LID1527" s="272"/>
      <c r="LIE1527" s="272"/>
      <c r="LIF1527" s="272"/>
      <c r="LIG1527" s="272"/>
      <c r="LIH1527" s="272"/>
      <c r="LII1527" s="272"/>
      <c r="LIJ1527" s="272"/>
      <c r="LIK1527" s="272"/>
      <c r="LIL1527" s="272"/>
      <c r="LIM1527" s="272"/>
      <c r="LIN1527" s="272"/>
      <c r="LIO1527" s="272"/>
      <c r="LIP1527" s="272"/>
      <c r="LIQ1527" s="272"/>
      <c r="LIR1527" s="272"/>
      <c r="LIS1527" s="272"/>
      <c r="LIT1527" s="272"/>
      <c r="LIU1527" s="272"/>
      <c r="LIV1527" s="272"/>
      <c r="LIW1527" s="272"/>
      <c r="LIX1527" s="272"/>
      <c r="LIY1527" s="272"/>
      <c r="LIZ1527" s="272"/>
      <c r="LJA1527" s="272"/>
      <c r="LJB1527" s="272"/>
      <c r="LJC1527" s="272"/>
      <c r="LJD1527" s="272"/>
      <c r="LJE1527" s="272"/>
      <c r="LJF1527" s="272"/>
      <c r="LJG1527" s="272"/>
      <c r="LJH1527" s="272"/>
      <c r="LJI1527" s="272"/>
      <c r="LJJ1527" s="272"/>
      <c r="LJK1527" s="272"/>
      <c r="LJL1527" s="272"/>
      <c r="LJM1527" s="272"/>
      <c r="LJN1527" s="272"/>
      <c r="LJO1527" s="272"/>
      <c r="LJP1527" s="272"/>
      <c r="LJQ1527" s="272"/>
      <c r="LJR1527" s="272"/>
      <c r="LJS1527" s="272"/>
      <c r="LJT1527" s="272"/>
      <c r="LJU1527" s="272"/>
      <c r="LJV1527" s="272"/>
      <c r="LJW1527" s="272"/>
      <c r="LJX1527" s="272"/>
      <c r="LJY1527" s="272"/>
      <c r="LJZ1527" s="272"/>
      <c r="LKA1527" s="272"/>
      <c r="LKB1527" s="272"/>
      <c r="LKC1527" s="272"/>
      <c r="LKD1527" s="272"/>
      <c r="LKE1527" s="272"/>
      <c r="LKF1527" s="272"/>
      <c r="LKG1527" s="272"/>
      <c r="LKH1527" s="272"/>
      <c r="LKI1527" s="272"/>
      <c r="LKJ1527" s="272"/>
      <c r="LKK1527" s="272"/>
      <c r="LKL1527" s="272"/>
      <c r="LKM1527" s="272"/>
      <c r="LKN1527" s="272"/>
      <c r="LKO1527" s="272"/>
      <c r="LKP1527" s="272"/>
      <c r="LKQ1527" s="272"/>
      <c r="LKR1527" s="272"/>
      <c r="LKS1527" s="272"/>
      <c r="LKT1527" s="272"/>
      <c r="LKU1527" s="272"/>
      <c r="LKV1527" s="272"/>
      <c r="LKW1527" s="272"/>
      <c r="LKX1527" s="272"/>
      <c r="LKY1527" s="272"/>
      <c r="LKZ1527" s="272"/>
      <c r="LLA1527" s="272"/>
      <c r="LLB1527" s="272"/>
      <c r="LLC1527" s="272"/>
      <c r="LLD1527" s="272"/>
      <c r="LLE1527" s="272"/>
      <c r="LLF1527" s="272"/>
      <c r="LLG1527" s="272"/>
      <c r="LLH1527" s="272"/>
      <c r="LLI1527" s="272"/>
      <c r="LLJ1527" s="272"/>
      <c r="LLK1527" s="272"/>
      <c r="LLL1527" s="272"/>
      <c r="LLM1527" s="272"/>
      <c r="LLN1527" s="272"/>
      <c r="LLO1527" s="272"/>
      <c r="LLP1527" s="272"/>
      <c r="LLQ1527" s="272"/>
      <c r="LLR1527" s="272"/>
      <c r="LLS1527" s="272"/>
      <c r="LLT1527" s="272"/>
      <c r="LLU1527" s="272"/>
      <c r="LLV1527" s="272"/>
      <c r="LLW1527" s="272"/>
      <c r="LLX1527" s="272"/>
      <c r="LLY1527" s="272"/>
      <c r="LLZ1527" s="272"/>
      <c r="LMA1527" s="272"/>
      <c r="LMB1527" s="272"/>
      <c r="LMC1527" s="272"/>
      <c r="LMD1527" s="272"/>
      <c r="LME1527" s="272"/>
      <c r="LMF1527" s="272"/>
      <c r="LMG1527" s="272"/>
      <c r="LMH1527" s="272"/>
      <c r="LMI1527" s="272"/>
      <c r="LMJ1527" s="272"/>
      <c r="LMK1527" s="272"/>
      <c r="LML1527" s="272"/>
      <c r="LMM1527" s="272"/>
      <c r="LMN1527" s="272"/>
      <c r="LMO1527" s="272"/>
      <c r="LMP1527" s="272"/>
      <c r="LMQ1527" s="272"/>
      <c r="LMR1527" s="272"/>
      <c r="LMS1527" s="272"/>
      <c r="LMT1527" s="272"/>
      <c r="LMU1527" s="272"/>
      <c r="LMV1527" s="272"/>
      <c r="LMW1527" s="272"/>
      <c r="LMX1527" s="272"/>
      <c r="LMY1527" s="272"/>
      <c r="LMZ1527" s="272"/>
      <c r="LNA1527" s="272"/>
      <c r="LNB1527" s="272"/>
      <c r="LNC1527" s="272"/>
      <c r="LND1527" s="272"/>
      <c r="LNE1527" s="272"/>
      <c r="LNF1527" s="272"/>
      <c r="LNG1527" s="272"/>
      <c r="LNH1527" s="272"/>
      <c r="LNI1527" s="272"/>
      <c r="LNJ1527" s="272"/>
      <c r="LNK1527" s="272"/>
      <c r="LNL1527" s="272"/>
      <c r="LNM1527" s="272"/>
      <c r="LNN1527" s="272"/>
      <c r="LNO1527" s="272"/>
      <c r="LNP1527" s="272"/>
      <c r="LNQ1527" s="272"/>
      <c r="LNR1527" s="272"/>
      <c r="LNS1527" s="272"/>
      <c r="LNT1527" s="272"/>
      <c r="LNU1527" s="272"/>
      <c r="LNV1527" s="272"/>
      <c r="LNW1527" s="272"/>
      <c r="LNX1527" s="272"/>
      <c r="LNY1527" s="272"/>
      <c r="LNZ1527" s="272"/>
      <c r="LOA1527" s="272"/>
      <c r="LOB1527" s="272"/>
      <c r="LOC1527" s="272"/>
      <c r="LOD1527" s="272"/>
      <c r="LOE1527" s="272"/>
      <c r="LOF1527" s="272"/>
      <c r="LOG1527" s="272"/>
      <c r="LOH1527" s="272"/>
      <c r="LOI1527" s="272"/>
      <c r="LOJ1527" s="272"/>
      <c r="LOK1527" s="272"/>
      <c r="LOL1527" s="272"/>
      <c r="LOM1527" s="272"/>
      <c r="LON1527" s="272"/>
      <c r="LOO1527" s="272"/>
      <c r="LOP1527" s="272"/>
      <c r="LOQ1527" s="272"/>
      <c r="LOR1527" s="272"/>
      <c r="LOS1527" s="272"/>
      <c r="LOT1527" s="272"/>
      <c r="LOU1527" s="272"/>
      <c r="LOV1527" s="272"/>
      <c r="LOW1527" s="272"/>
      <c r="LOX1527" s="272"/>
      <c r="LOY1527" s="272"/>
      <c r="LOZ1527" s="272"/>
      <c r="LPA1527" s="272"/>
      <c r="LPB1527" s="272"/>
      <c r="LPC1527" s="272"/>
      <c r="LPD1527" s="272"/>
      <c r="LPE1527" s="272"/>
      <c r="LPF1527" s="272"/>
      <c r="LPG1527" s="272"/>
      <c r="LPH1527" s="272"/>
      <c r="LPI1527" s="272"/>
      <c r="LPJ1527" s="272"/>
      <c r="LPK1527" s="272"/>
      <c r="LPL1527" s="272"/>
      <c r="LPM1527" s="272"/>
      <c r="LPN1527" s="272"/>
      <c r="LPO1527" s="272"/>
      <c r="LPP1527" s="272"/>
      <c r="LPQ1527" s="272"/>
      <c r="LPR1527" s="272"/>
      <c r="LPS1527" s="272"/>
      <c r="LPT1527" s="272"/>
      <c r="LPU1527" s="272"/>
      <c r="LPV1527" s="272"/>
      <c r="LPW1527" s="272"/>
      <c r="LPX1527" s="272"/>
      <c r="LPY1527" s="272"/>
      <c r="LPZ1527" s="272"/>
      <c r="LQA1527" s="272"/>
      <c r="LQB1527" s="272"/>
      <c r="LQC1527" s="272"/>
      <c r="LQD1527" s="272"/>
      <c r="LQE1527" s="272"/>
      <c r="LQF1527" s="272"/>
      <c r="LQG1527" s="272"/>
      <c r="LQH1527" s="272"/>
      <c r="LQI1527" s="272"/>
      <c r="LQJ1527" s="272"/>
      <c r="LQK1527" s="272"/>
      <c r="LQL1527" s="272"/>
      <c r="LQM1527" s="272"/>
      <c r="LQN1527" s="272"/>
      <c r="LQO1527" s="272"/>
      <c r="LQP1527" s="272"/>
      <c r="LQQ1527" s="272"/>
      <c r="LQR1527" s="272"/>
      <c r="LQS1527" s="272"/>
      <c r="LQT1527" s="272"/>
      <c r="LQU1527" s="272"/>
      <c r="LQV1527" s="272"/>
      <c r="LQW1527" s="272"/>
      <c r="LQX1527" s="272"/>
      <c r="LQY1527" s="272"/>
      <c r="LQZ1527" s="272"/>
      <c r="LRA1527" s="272"/>
      <c r="LRB1527" s="272"/>
      <c r="LRC1527" s="272"/>
      <c r="LRD1527" s="272"/>
      <c r="LRE1527" s="272"/>
      <c r="LRF1527" s="272"/>
      <c r="LRG1527" s="272"/>
      <c r="LRH1527" s="272"/>
      <c r="LRI1527" s="272"/>
      <c r="LRJ1527" s="272"/>
      <c r="LRK1527" s="272"/>
      <c r="LRL1527" s="272"/>
      <c r="LRM1527" s="272"/>
      <c r="LRN1527" s="272"/>
      <c r="LRO1527" s="272"/>
      <c r="LRP1527" s="272"/>
      <c r="LRQ1527" s="272"/>
      <c r="LRR1527" s="272"/>
      <c r="LRS1527" s="272"/>
      <c r="LRT1527" s="272"/>
      <c r="LRU1527" s="272"/>
      <c r="LRV1527" s="272"/>
      <c r="LRW1527" s="272"/>
      <c r="LRX1527" s="272"/>
      <c r="LRY1527" s="272"/>
      <c r="LRZ1527" s="272"/>
      <c r="LSA1527" s="272"/>
      <c r="LSB1527" s="272"/>
      <c r="LSC1527" s="272"/>
      <c r="LSD1527" s="272"/>
      <c r="LSE1527" s="272"/>
      <c r="LSF1527" s="272"/>
      <c r="LSG1527" s="272"/>
      <c r="LSH1527" s="272"/>
      <c r="LSI1527" s="272"/>
      <c r="LSJ1527" s="272"/>
      <c r="LSK1527" s="272"/>
      <c r="LSL1527" s="272"/>
      <c r="LSM1527" s="272"/>
      <c r="LSN1527" s="272"/>
      <c r="LSO1527" s="272"/>
      <c r="LSP1527" s="272"/>
      <c r="LSQ1527" s="272"/>
      <c r="LSR1527" s="272"/>
      <c r="LSS1527" s="272"/>
      <c r="LST1527" s="272"/>
      <c r="LSU1527" s="272"/>
      <c r="LSV1527" s="272"/>
      <c r="LSW1527" s="272"/>
      <c r="LSX1527" s="272"/>
      <c r="LSY1527" s="272"/>
      <c r="LSZ1527" s="272"/>
      <c r="LTA1527" s="272"/>
      <c r="LTB1527" s="272"/>
      <c r="LTC1527" s="272"/>
      <c r="LTD1527" s="272"/>
      <c r="LTE1527" s="272"/>
      <c r="LTF1527" s="272"/>
      <c r="LTG1527" s="272"/>
      <c r="LTH1527" s="272"/>
      <c r="LTI1527" s="272"/>
      <c r="LTJ1527" s="272"/>
      <c r="LTK1527" s="272"/>
      <c r="LTL1527" s="272"/>
      <c r="LTM1527" s="272"/>
      <c r="LTN1527" s="272"/>
      <c r="LTO1527" s="272"/>
      <c r="LTP1527" s="272"/>
      <c r="LTQ1527" s="272"/>
      <c r="LTR1527" s="272"/>
      <c r="LTS1527" s="272"/>
      <c r="LTT1527" s="272"/>
      <c r="LTU1527" s="272"/>
      <c r="LTV1527" s="272"/>
      <c r="LTW1527" s="272"/>
      <c r="LTX1527" s="272"/>
      <c r="LTY1527" s="272"/>
      <c r="LTZ1527" s="272"/>
      <c r="LUA1527" s="272"/>
      <c r="LUB1527" s="272"/>
      <c r="LUC1527" s="272"/>
      <c r="LUD1527" s="272"/>
      <c r="LUE1527" s="272"/>
      <c r="LUF1527" s="272"/>
      <c r="LUG1527" s="272"/>
      <c r="LUH1527" s="272"/>
      <c r="LUI1527" s="272"/>
      <c r="LUJ1527" s="272"/>
      <c r="LUK1527" s="272"/>
      <c r="LUL1527" s="272"/>
      <c r="LUM1527" s="272"/>
      <c r="LUN1527" s="272"/>
      <c r="LUO1527" s="272"/>
      <c r="LUP1527" s="272"/>
      <c r="LUQ1527" s="272"/>
      <c r="LUR1527" s="272"/>
      <c r="LUS1527" s="272"/>
      <c r="LUT1527" s="272"/>
      <c r="LUU1527" s="272"/>
      <c r="LUV1527" s="272"/>
      <c r="LUW1527" s="272"/>
      <c r="LUX1527" s="272"/>
      <c r="LUY1527" s="272"/>
      <c r="LUZ1527" s="272"/>
      <c r="LVA1527" s="272"/>
      <c r="LVB1527" s="272"/>
      <c r="LVC1527" s="272"/>
      <c r="LVD1527" s="272"/>
      <c r="LVE1527" s="272"/>
      <c r="LVF1527" s="272"/>
      <c r="LVG1527" s="272"/>
      <c r="LVH1527" s="272"/>
      <c r="LVI1527" s="272"/>
      <c r="LVJ1527" s="272"/>
      <c r="LVK1527" s="272"/>
      <c r="LVL1527" s="272"/>
      <c r="LVM1527" s="272"/>
      <c r="LVN1527" s="272"/>
      <c r="LVO1527" s="272"/>
      <c r="LVP1527" s="272"/>
      <c r="LVQ1527" s="272"/>
      <c r="LVR1527" s="272"/>
      <c r="LVS1527" s="272"/>
      <c r="LVT1527" s="272"/>
      <c r="LVU1527" s="272"/>
      <c r="LVV1527" s="272"/>
      <c r="LVW1527" s="272"/>
      <c r="LVX1527" s="272"/>
      <c r="LVY1527" s="272"/>
      <c r="LVZ1527" s="272"/>
      <c r="LWA1527" s="272"/>
      <c r="LWB1527" s="272"/>
      <c r="LWC1527" s="272"/>
      <c r="LWD1527" s="272"/>
      <c r="LWE1527" s="272"/>
      <c r="LWF1527" s="272"/>
      <c r="LWG1527" s="272"/>
      <c r="LWH1527" s="272"/>
      <c r="LWI1527" s="272"/>
      <c r="LWJ1527" s="272"/>
      <c r="LWK1527" s="272"/>
      <c r="LWL1527" s="272"/>
      <c r="LWM1527" s="272"/>
      <c r="LWN1527" s="272"/>
      <c r="LWO1527" s="272"/>
      <c r="LWP1527" s="272"/>
      <c r="LWQ1527" s="272"/>
      <c r="LWR1527" s="272"/>
      <c r="LWS1527" s="272"/>
      <c r="LWT1527" s="272"/>
      <c r="LWU1527" s="272"/>
      <c r="LWV1527" s="272"/>
      <c r="LWW1527" s="272"/>
      <c r="LWX1527" s="272"/>
      <c r="LWY1527" s="272"/>
      <c r="LWZ1527" s="272"/>
      <c r="LXA1527" s="272"/>
      <c r="LXB1527" s="272"/>
      <c r="LXC1527" s="272"/>
      <c r="LXD1527" s="272"/>
      <c r="LXE1527" s="272"/>
      <c r="LXF1527" s="272"/>
      <c r="LXG1527" s="272"/>
      <c r="LXH1527" s="272"/>
      <c r="LXI1527" s="272"/>
      <c r="LXJ1527" s="272"/>
      <c r="LXK1527" s="272"/>
      <c r="LXL1527" s="272"/>
      <c r="LXM1527" s="272"/>
      <c r="LXN1527" s="272"/>
      <c r="LXO1527" s="272"/>
      <c r="LXP1527" s="272"/>
      <c r="LXQ1527" s="272"/>
      <c r="LXR1527" s="272"/>
      <c r="LXS1527" s="272"/>
      <c r="LXT1527" s="272"/>
      <c r="LXU1527" s="272"/>
      <c r="LXV1527" s="272"/>
      <c r="LXW1527" s="272"/>
      <c r="LXX1527" s="272"/>
      <c r="LXY1527" s="272"/>
      <c r="LXZ1527" s="272"/>
      <c r="LYA1527" s="272"/>
      <c r="LYB1527" s="272"/>
      <c r="LYC1527" s="272"/>
      <c r="LYD1527" s="272"/>
      <c r="LYE1527" s="272"/>
      <c r="LYF1527" s="272"/>
      <c r="LYG1527" s="272"/>
      <c r="LYH1527" s="272"/>
      <c r="LYI1527" s="272"/>
      <c r="LYJ1527" s="272"/>
      <c r="LYK1527" s="272"/>
      <c r="LYL1527" s="272"/>
      <c r="LYM1527" s="272"/>
      <c r="LYN1527" s="272"/>
      <c r="LYO1527" s="272"/>
      <c r="LYP1527" s="272"/>
      <c r="LYQ1527" s="272"/>
      <c r="LYR1527" s="272"/>
      <c r="LYS1527" s="272"/>
      <c r="LYT1527" s="272"/>
      <c r="LYU1527" s="272"/>
      <c r="LYV1527" s="272"/>
      <c r="LYW1527" s="272"/>
      <c r="LYX1527" s="272"/>
      <c r="LYY1527" s="272"/>
      <c r="LYZ1527" s="272"/>
      <c r="LZA1527" s="272"/>
      <c r="LZB1527" s="272"/>
      <c r="LZC1527" s="272"/>
      <c r="LZD1527" s="272"/>
      <c r="LZE1527" s="272"/>
      <c r="LZF1527" s="272"/>
      <c r="LZG1527" s="272"/>
      <c r="LZH1527" s="272"/>
      <c r="LZI1527" s="272"/>
      <c r="LZJ1527" s="272"/>
      <c r="LZK1527" s="272"/>
      <c r="LZL1527" s="272"/>
      <c r="LZM1527" s="272"/>
      <c r="LZN1527" s="272"/>
      <c r="LZO1527" s="272"/>
      <c r="LZP1527" s="272"/>
      <c r="LZQ1527" s="272"/>
      <c r="LZR1527" s="272"/>
      <c r="LZS1527" s="272"/>
      <c r="LZT1527" s="272"/>
      <c r="LZU1527" s="272"/>
      <c r="LZV1527" s="272"/>
      <c r="LZW1527" s="272"/>
      <c r="LZX1527" s="272"/>
      <c r="LZY1527" s="272"/>
      <c r="LZZ1527" s="272"/>
      <c r="MAA1527" s="272"/>
      <c r="MAB1527" s="272"/>
      <c r="MAC1527" s="272"/>
      <c r="MAD1527" s="272"/>
      <c r="MAE1527" s="272"/>
      <c r="MAF1527" s="272"/>
      <c r="MAG1527" s="272"/>
      <c r="MAH1527" s="272"/>
      <c r="MAI1527" s="272"/>
      <c r="MAJ1527" s="272"/>
      <c r="MAK1527" s="272"/>
      <c r="MAL1527" s="272"/>
      <c r="MAM1527" s="272"/>
      <c r="MAN1527" s="272"/>
      <c r="MAO1527" s="272"/>
      <c r="MAP1527" s="272"/>
      <c r="MAQ1527" s="272"/>
      <c r="MAR1527" s="272"/>
      <c r="MAS1527" s="272"/>
      <c r="MAT1527" s="272"/>
      <c r="MAU1527" s="272"/>
      <c r="MAV1527" s="272"/>
      <c r="MAW1527" s="272"/>
      <c r="MAX1527" s="272"/>
      <c r="MAY1527" s="272"/>
      <c r="MAZ1527" s="272"/>
      <c r="MBA1527" s="272"/>
      <c r="MBB1527" s="272"/>
      <c r="MBC1527" s="272"/>
      <c r="MBD1527" s="272"/>
      <c r="MBE1527" s="272"/>
      <c r="MBF1527" s="272"/>
      <c r="MBG1527" s="272"/>
      <c r="MBH1527" s="272"/>
      <c r="MBI1527" s="272"/>
      <c r="MBJ1527" s="272"/>
      <c r="MBK1527" s="272"/>
      <c r="MBL1527" s="272"/>
      <c r="MBM1527" s="272"/>
      <c r="MBN1527" s="272"/>
      <c r="MBO1527" s="272"/>
      <c r="MBP1527" s="272"/>
      <c r="MBQ1527" s="272"/>
      <c r="MBR1527" s="272"/>
      <c r="MBS1527" s="272"/>
      <c r="MBT1527" s="272"/>
      <c r="MBU1527" s="272"/>
      <c r="MBV1527" s="272"/>
      <c r="MBW1527" s="272"/>
      <c r="MBX1527" s="272"/>
      <c r="MBY1527" s="272"/>
      <c r="MBZ1527" s="272"/>
      <c r="MCA1527" s="272"/>
      <c r="MCB1527" s="272"/>
      <c r="MCC1527" s="272"/>
      <c r="MCD1527" s="272"/>
      <c r="MCE1527" s="272"/>
      <c r="MCF1527" s="272"/>
      <c r="MCG1527" s="272"/>
      <c r="MCH1527" s="272"/>
      <c r="MCI1527" s="272"/>
      <c r="MCJ1527" s="272"/>
      <c r="MCK1527" s="272"/>
      <c r="MCL1527" s="272"/>
      <c r="MCM1527" s="272"/>
      <c r="MCN1527" s="272"/>
      <c r="MCO1527" s="272"/>
      <c r="MCP1527" s="272"/>
      <c r="MCQ1527" s="272"/>
      <c r="MCR1527" s="272"/>
      <c r="MCS1527" s="272"/>
      <c r="MCT1527" s="272"/>
      <c r="MCU1527" s="272"/>
      <c r="MCV1527" s="272"/>
      <c r="MCW1527" s="272"/>
      <c r="MCX1527" s="272"/>
      <c r="MCY1527" s="272"/>
      <c r="MCZ1527" s="272"/>
      <c r="MDA1527" s="272"/>
      <c r="MDB1527" s="272"/>
      <c r="MDC1527" s="272"/>
      <c r="MDD1527" s="272"/>
      <c r="MDE1527" s="272"/>
      <c r="MDF1527" s="272"/>
      <c r="MDG1527" s="272"/>
      <c r="MDH1527" s="272"/>
      <c r="MDI1527" s="272"/>
      <c r="MDJ1527" s="272"/>
      <c r="MDK1527" s="272"/>
      <c r="MDL1527" s="272"/>
      <c r="MDM1527" s="272"/>
      <c r="MDN1527" s="272"/>
      <c r="MDO1527" s="272"/>
      <c r="MDP1527" s="272"/>
      <c r="MDQ1527" s="272"/>
      <c r="MDR1527" s="272"/>
      <c r="MDS1527" s="272"/>
      <c r="MDT1527" s="272"/>
      <c r="MDU1527" s="272"/>
      <c r="MDV1527" s="272"/>
      <c r="MDW1527" s="272"/>
      <c r="MDX1527" s="272"/>
      <c r="MDY1527" s="272"/>
      <c r="MDZ1527" s="272"/>
      <c r="MEA1527" s="272"/>
      <c r="MEB1527" s="272"/>
      <c r="MEC1527" s="272"/>
      <c r="MED1527" s="272"/>
      <c r="MEE1527" s="272"/>
      <c r="MEF1527" s="272"/>
      <c r="MEG1527" s="272"/>
      <c r="MEH1527" s="272"/>
      <c r="MEI1527" s="272"/>
      <c r="MEJ1527" s="272"/>
      <c r="MEK1527" s="272"/>
      <c r="MEL1527" s="272"/>
      <c r="MEM1527" s="272"/>
      <c r="MEN1527" s="272"/>
      <c r="MEO1527" s="272"/>
      <c r="MEP1527" s="272"/>
      <c r="MEQ1527" s="272"/>
      <c r="MER1527" s="272"/>
      <c r="MES1527" s="272"/>
      <c r="MET1527" s="272"/>
      <c r="MEU1527" s="272"/>
      <c r="MEV1527" s="272"/>
      <c r="MEW1527" s="272"/>
      <c r="MEX1527" s="272"/>
      <c r="MEY1527" s="272"/>
      <c r="MEZ1527" s="272"/>
      <c r="MFA1527" s="272"/>
      <c r="MFB1527" s="272"/>
      <c r="MFC1527" s="272"/>
      <c r="MFD1527" s="272"/>
      <c r="MFE1527" s="272"/>
      <c r="MFF1527" s="272"/>
      <c r="MFG1527" s="272"/>
      <c r="MFH1527" s="272"/>
      <c r="MFI1527" s="272"/>
      <c r="MFJ1527" s="272"/>
      <c r="MFK1527" s="272"/>
      <c r="MFL1527" s="272"/>
      <c r="MFM1527" s="272"/>
      <c r="MFN1527" s="272"/>
      <c r="MFO1527" s="272"/>
      <c r="MFP1527" s="272"/>
      <c r="MFQ1527" s="272"/>
      <c r="MFR1527" s="272"/>
      <c r="MFS1527" s="272"/>
      <c r="MFT1527" s="272"/>
      <c r="MFU1527" s="272"/>
      <c r="MFV1527" s="272"/>
      <c r="MFW1527" s="272"/>
      <c r="MFX1527" s="272"/>
      <c r="MFY1527" s="272"/>
      <c r="MFZ1527" s="272"/>
      <c r="MGA1527" s="272"/>
      <c r="MGB1527" s="272"/>
      <c r="MGC1527" s="272"/>
      <c r="MGD1527" s="272"/>
      <c r="MGE1527" s="272"/>
      <c r="MGF1527" s="272"/>
      <c r="MGG1527" s="272"/>
      <c r="MGH1527" s="272"/>
      <c r="MGI1527" s="272"/>
      <c r="MGJ1527" s="272"/>
      <c r="MGK1527" s="272"/>
      <c r="MGL1527" s="272"/>
      <c r="MGM1527" s="272"/>
      <c r="MGN1527" s="272"/>
      <c r="MGO1527" s="272"/>
      <c r="MGP1527" s="272"/>
      <c r="MGQ1527" s="272"/>
      <c r="MGR1527" s="272"/>
      <c r="MGS1527" s="272"/>
      <c r="MGT1527" s="272"/>
      <c r="MGU1527" s="272"/>
      <c r="MGV1527" s="272"/>
      <c r="MGW1527" s="272"/>
      <c r="MGX1527" s="272"/>
      <c r="MGY1527" s="272"/>
      <c r="MGZ1527" s="272"/>
      <c r="MHA1527" s="272"/>
      <c r="MHB1527" s="272"/>
      <c r="MHC1527" s="272"/>
      <c r="MHD1527" s="272"/>
      <c r="MHE1527" s="272"/>
      <c r="MHF1527" s="272"/>
      <c r="MHG1527" s="272"/>
      <c r="MHH1527" s="272"/>
      <c r="MHI1527" s="272"/>
      <c r="MHJ1527" s="272"/>
      <c r="MHK1527" s="272"/>
      <c r="MHL1527" s="272"/>
      <c r="MHM1527" s="272"/>
      <c r="MHN1527" s="272"/>
      <c r="MHO1527" s="272"/>
      <c r="MHP1527" s="272"/>
      <c r="MHQ1527" s="272"/>
      <c r="MHR1527" s="272"/>
      <c r="MHS1527" s="272"/>
      <c r="MHT1527" s="272"/>
      <c r="MHU1527" s="272"/>
      <c r="MHV1527" s="272"/>
      <c r="MHW1527" s="272"/>
      <c r="MHX1527" s="272"/>
      <c r="MHY1527" s="272"/>
      <c r="MHZ1527" s="272"/>
      <c r="MIA1527" s="272"/>
      <c r="MIB1527" s="272"/>
      <c r="MIC1527" s="272"/>
      <c r="MID1527" s="272"/>
      <c r="MIE1527" s="272"/>
      <c r="MIF1527" s="272"/>
      <c r="MIG1527" s="272"/>
      <c r="MIH1527" s="272"/>
      <c r="MII1527" s="272"/>
      <c r="MIJ1527" s="272"/>
      <c r="MIK1527" s="272"/>
      <c r="MIL1527" s="272"/>
      <c r="MIM1527" s="272"/>
      <c r="MIN1527" s="272"/>
      <c r="MIO1527" s="272"/>
      <c r="MIP1527" s="272"/>
      <c r="MIQ1527" s="272"/>
      <c r="MIR1527" s="272"/>
      <c r="MIS1527" s="272"/>
      <c r="MIT1527" s="272"/>
      <c r="MIU1527" s="272"/>
      <c r="MIV1527" s="272"/>
      <c r="MIW1527" s="272"/>
      <c r="MIX1527" s="272"/>
      <c r="MIY1527" s="272"/>
      <c r="MIZ1527" s="272"/>
      <c r="MJA1527" s="272"/>
      <c r="MJB1527" s="272"/>
      <c r="MJC1527" s="272"/>
      <c r="MJD1527" s="272"/>
      <c r="MJE1527" s="272"/>
      <c r="MJF1527" s="272"/>
      <c r="MJG1527" s="272"/>
      <c r="MJH1527" s="272"/>
      <c r="MJI1527" s="272"/>
      <c r="MJJ1527" s="272"/>
      <c r="MJK1527" s="272"/>
      <c r="MJL1527" s="272"/>
      <c r="MJM1527" s="272"/>
      <c r="MJN1527" s="272"/>
      <c r="MJO1527" s="272"/>
      <c r="MJP1527" s="272"/>
      <c r="MJQ1527" s="272"/>
      <c r="MJR1527" s="272"/>
      <c r="MJS1527" s="272"/>
      <c r="MJT1527" s="272"/>
      <c r="MJU1527" s="272"/>
      <c r="MJV1527" s="272"/>
      <c r="MJW1527" s="272"/>
      <c r="MJX1527" s="272"/>
      <c r="MJY1527" s="272"/>
      <c r="MJZ1527" s="272"/>
      <c r="MKA1527" s="272"/>
      <c r="MKB1527" s="272"/>
      <c r="MKC1527" s="272"/>
      <c r="MKD1527" s="272"/>
      <c r="MKE1527" s="272"/>
      <c r="MKF1527" s="272"/>
      <c r="MKG1527" s="272"/>
      <c r="MKH1527" s="272"/>
      <c r="MKI1527" s="272"/>
      <c r="MKJ1527" s="272"/>
      <c r="MKK1527" s="272"/>
      <c r="MKL1527" s="272"/>
      <c r="MKM1527" s="272"/>
      <c r="MKN1527" s="272"/>
      <c r="MKO1527" s="272"/>
      <c r="MKP1527" s="272"/>
      <c r="MKQ1527" s="272"/>
      <c r="MKR1527" s="272"/>
      <c r="MKS1527" s="272"/>
      <c r="MKT1527" s="272"/>
      <c r="MKU1527" s="272"/>
      <c r="MKV1527" s="272"/>
      <c r="MKW1527" s="272"/>
      <c r="MKX1527" s="272"/>
      <c r="MKY1527" s="272"/>
      <c r="MKZ1527" s="272"/>
      <c r="MLA1527" s="272"/>
      <c r="MLB1527" s="272"/>
      <c r="MLC1527" s="272"/>
      <c r="MLD1527" s="272"/>
      <c r="MLE1527" s="272"/>
      <c r="MLF1527" s="272"/>
      <c r="MLG1527" s="272"/>
      <c r="MLH1527" s="272"/>
      <c r="MLI1527" s="272"/>
      <c r="MLJ1527" s="272"/>
      <c r="MLK1527" s="272"/>
      <c r="MLL1527" s="272"/>
      <c r="MLM1527" s="272"/>
      <c r="MLN1527" s="272"/>
      <c r="MLO1527" s="272"/>
      <c r="MLP1527" s="272"/>
      <c r="MLQ1527" s="272"/>
      <c r="MLR1527" s="272"/>
      <c r="MLS1527" s="272"/>
      <c r="MLT1527" s="272"/>
      <c r="MLU1527" s="272"/>
      <c r="MLV1527" s="272"/>
      <c r="MLW1527" s="272"/>
      <c r="MLX1527" s="272"/>
      <c r="MLY1527" s="272"/>
      <c r="MLZ1527" s="272"/>
      <c r="MMA1527" s="272"/>
      <c r="MMB1527" s="272"/>
      <c r="MMC1527" s="272"/>
      <c r="MMD1527" s="272"/>
      <c r="MME1527" s="272"/>
      <c r="MMF1527" s="272"/>
      <c r="MMG1527" s="272"/>
      <c r="MMH1527" s="272"/>
      <c r="MMI1527" s="272"/>
      <c r="MMJ1527" s="272"/>
      <c r="MMK1527" s="272"/>
      <c r="MML1527" s="272"/>
      <c r="MMM1527" s="272"/>
      <c r="MMN1527" s="272"/>
      <c r="MMO1527" s="272"/>
      <c r="MMP1527" s="272"/>
      <c r="MMQ1527" s="272"/>
      <c r="MMR1527" s="272"/>
      <c r="MMS1527" s="272"/>
      <c r="MMT1527" s="272"/>
      <c r="MMU1527" s="272"/>
      <c r="MMV1527" s="272"/>
      <c r="MMW1527" s="272"/>
      <c r="MMX1527" s="272"/>
      <c r="MMY1527" s="272"/>
      <c r="MMZ1527" s="272"/>
      <c r="MNA1527" s="272"/>
      <c r="MNB1527" s="272"/>
      <c r="MNC1527" s="272"/>
      <c r="MND1527" s="272"/>
      <c r="MNE1527" s="272"/>
      <c r="MNF1527" s="272"/>
      <c r="MNG1527" s="272"/>
      <c r="MNH1527" s="272"/>
      <c r="MNI1527" s="272"/>
      <c r="MNJ1527" s="272"/>
      <c r="MNK1527" s="272"/>
      <c r="MNL1527" s="272"/>
      <c r="MNM1527" s="272"/>
      <c r="MNN1527" s="272"/>
      <c r="MNO1527" s="272"/>
      <c r="MNP1527" s="272"/>
      <c r="MNQ1527" s="272"/>
      <c r="MNR1527" s="272"/>
      <c r="MNS1527" s="272"/>
      <c r="MNT1527" s="272"/>
      <c r="MNU1527" s="272"/>
      <c r="MNV1527" s="272"/>
      <c r="MNW1527" s="272"/>
      <c r="MNX1527" s="272"/>
      <c r="MNY1527" s="272"/>
      <c r="MNZ1527" s="272"/>
      <c r="MOA1527" s="272"/>
      <c r="MOB1527" s="272"/>
      <c r="MOC1527" s="272"/>
      <c r="MOD1527" s="272"/>
      <c r="MOE1527" s="272"/>
      <c r="MOF1527" s="272"/>
      <c r="MOG1527" s="272"/>
      <c r="MOH1527" s="272"/>
      <c r="MOI1527" s="272"/>
      <c r="MOJ1527" s="272"/>
      <c r="MOK1527" s="272"/>
      <c r="MOL1527" s="272"/>
      <c r="MOM1527" s="272"/>
      <c r="MON1527" s="272"/>
      <c r="MOO1527" s="272"/>
      <c r="MOP1527" s="272"/>
      <c r="MOQ1527" s="272"/>
      <c r="MOR1527" s="272"/>
      <c r="MOS1527" s="272"/>
      <c r="MOT1527" s="272"/>
      <c r="MOU1527" s="272"/>
      <c r="MOV1527" s="272"/>
      <c r="MOW1527" s="272"/>
      <c r="MOX1527" s="272"/>
      <c r="MOY1527" s="272"/>
      <c r="MOZ1527" s="272"/>
      <c r="MPA1527" s="272"/>
      <c r="MPB1527" s="272"/>
      <c r="MPC1527" s="272"/>
      <c r="MPD1527" s="272"/>
      <c r="MPE1527" s="272"/>
      <c r="MPF1527" s="272"/>
      <c r="MPG1527" s="272"/>
      <c r="MPH1527" s="272"/>
      <c r="MPI1527" s="272"/>
      <c r="MPJ1527" s="272"/>
      <c r="MPK1527" s="272"/>
      <c r="MPL1527" s="272"/>
      <c r="MPM1527" s="272"/>
      <c r="MPN1527" s="272"/>
      <c r="MPO1527" s="272"/>
      <c r="MPP1527" s="272"/>
      <c r="MPQ1527" s="272"/>
      <c r="MPR1527" s="272"/>
      <c r="MPS1527" s="272"/>
      <c r="MPT1527" s="272"/>
      <c r="MPU1527" s="272"/>
      <c r="MPV1527" s="272"/>
      <c r="MPW1527" s="272"/>
      <c r="MPX1527" s="272"/>
      <c r="MPY1527" s="272"/>
      <c r="MPZ1527" s="272"/>
      <c r="MQA1527" s="272"/>
      <c r="MQB1527" s="272"/>
      <c r="MQC1527" s="272"/>
      <c r="MQD1527" s="272"/>
      <c r="MQE1527" s="272"/>
      <c r="MQF1527" s="272"/>
      <c r="MQG1527" s="272"/>
      <c r="MQH1527" s="272"/>
      <c r="MQI1527" s="272"/>
      <c r="MQJ1527" s="272"/>
      <c r="MQK1527" s="272"/>
      <c r="MQL1527" s="272"/>
      <c r="MQM1527" s="272"/>
      <c r="MQN1527" s="272"/>
      <c r="MQO1527" s="272"/>
      <c r="MQP1527" s="272"/>
      <c r="MQQ1527" s="272"/>
      <c r="MQR1527" s="272"/>
      <c r="MQS1527" s="272"/>
      <c r="MQT1527" s="272"/>
      <c r="MQU1527" s="272"/>
      <c r="MQV1527" s="272"/>
      <c r="MQW1527" s="272"/>
      <c r="MQX1527" s="272"/>
      <c r="MQY1527" s="272"/>
      <c r="MQZ1527" s="272"/>
      <c r="MRA1527" s="272"/>
      <c r="MRB1527" s="272"/>
      <c r="MRC1527" s="272"/>
      <c r="MRD1527" s="272"/>
      <c r="MRE1527" s="272"/>
      <c r="MRF1527" s="272"/>
      <c r="MRG1527" s="272"/>
      <c r="MRH1527" s="272"/>
      <c r="MRI1527" s="272"/>
      <c r="MRJ1527" s="272"/>
      <c r="MRK1527" s="272"/>
      <c r="MRL1527" s="272"/>
      <c r="MRM1527" s="272"/>
      <c r="MRN1527" s="272"/>
      <c r="MRO1527" s="272"/>
      <c r="MRP1527" s="272"/>
      <c r="MRQ1527" s="272"/>
      <c r="MRR1527" s="272"/>
      <c r="MRS1527" s="272"/>
      <c r="MRT1527" s="272"/>
      <c r="MRU1527" s="272"/>
      <c r="MRV1527" s="272"/>
      <c r="MRW1527" s="272"/>
      <c r="MRX1527" s="272"/>
      <c r="MRY1527" s="272"/>
      <c r="MRZ1527" s="272"/>
      <c r="MSA1527" s="272"/>
      <c r="MSB1527" s="272"/>
      <c r="MSC1527" s="272"/>
      <c r="MSD1527" s="272"/>
      <c r="MSE1527" s="272"/>
      <c r="MSF1527" s="272"/>
      <c r="MSG1527" s="272"/>
      <c r="MSH1527" s="272"/>
      <c r="MSI1527" s="272"/>
      <c r="MSJ1527" s="272"/>
      <c r="MSK1527" s="272"/>
      <c r="MSL1527" s="272"/>
      <c r="MSM1527" s="272"/>
      <c r="MSN1527" s="272"/>
      <c r="MSO1527" s="272"/>
      <c r="MSP1527" s="272"/>
      <c r="MSQ1527" s="272"/>
      <c r="MSR1527" s="272"/>
      <c r="MSS1527" s="272"/>
      <c r="MST1527" s="272"/>
      <c r="MSU1527" s="272"/>
      <c r="MSV1527" s="272"/>
      <c r="MSW1527" s="272"/>
      <c r="MSX1527" s="272"/>
      <c r="MSY1527" s="272"/>
      <c r="MSZ1527" s="272"/>
      <c r="MTA1527" s="272"/>
      <c r="MTB1527" s="272"/>
      <c r="MTC1527" s="272"/>
      <c r="MTD1527" s="272"/>
      <c r="MTE1527" s="272"/>
      <c r="MTF1527" s="272"/>
      <c r="MTG1527" s="272"/>
      <c r="MTH1527" s="272"/>
      <c r="MTI1527" s="272"/>
      <c r="MTJ1527" s="272"/>
      <c r="MTK1527" s="272"/>
      <c r="MTL1527" s="272"/>
      <c r="MTM1527" s="272"/>
      <c r="MTN1527" s="272"/>
      <c r="MTO1527" s="272"/>
      <c r="MTP1527" s="272"/>
      <c r="MTQ1527" s="272"/>
      <c r="MTR1527" s="272"/>
      <c r="MTS1527" s="272"/>
      <c r="MTT1527" s="272"/>
      <c r="MTU1527" s="272"/>
      <c r="MTV1527" s="272"/>
      <c r="MTW1527" s="272"/>
      <c r="MTX1527" s="272"/>
      <c r="MTY1527" s="272"/>
      <c r="MTZ1527" s="272"/>
      <c r="MUA1527" s="272"/>
      <c r="MUB1527" s="272"/>
      <c r="MUC1527" s="272"/>
      <c r="MUD1527" s="272"/>
      <c r="MUE1527" s="272"/>
      <c r="MUF1527" s="272"/>
      <c r="MUG1527" s="272"/>
      <c r="MUH1527" s="272"/>
      <c r="MUI1527" s="272"/>
      <c r="MUJ1527" s="272"/>
      <c r="MUK1527" s="272"/>
      <c r="MUL1527" s="272"/>
      <c r="MUM1527" s="272"/>
      <c r="MUN1527" s="272"/>
      <c r="MUO1527" s="272"/>
      <c r="MUP1527" s="272"/>
      <c r="MUQ1527" s="272"/>
      <c r="MUR1527" s="272"/>
      <c r="MUS1527" s="272"/>
      <c r="MUT1527" s="272"/>
      <c r="MUU1527" s="272"/>
      <c r="MUV1527" s="272"/>
      <c r="MUW1527" s="272"/>
      <c r="MUX1527" s="272"/>
      <c r="MUY1527" s="272"/>
      <c r="MUZ1527" s="272"/>
      <c r="MVA1527" s="272"/>
      <c r="MVB1527" s="272"/>
      <c r="MVC1527" s="272"/>
      <c r="MVD1527" s="272"/>
      <c r="MVE1527" s="272"/>
      <c r="MVF1527" s="272"/>
      <c r="MVG1527" s="272"/>
      <c r="MVH1527" s="272"/>
      <c r="MVI1527" s="272"/>
      <c r="MVJ1527" s="272"/>
      <c r="MVK1527" s="272"/>
      <c r="MVL1527" s="272"/>
      <c r="MVM1527" s="272"/>
      <c r="MVN1527" s="272"/>
      <c r="MVO1527" s="272"/>
      <c r="MVP1527" s="272"/>
      <c r="MVQ1527" s="272"/>
      <c r="MVR1527" s="272"/>
      <c r="MVS1527" s="272"/>
      <c r="MVT1527" s="272"/>
      <c r="MVU1527" s="272"/>
      <c r="MVV1527" s="272"/>
      <c r="MVW1527" s="272"/>
      <c r="MVX1527" s="272"/>
      <c r="MVY1527" s="272"/>
      <c r="MVZ1527" s="272"/>
      <c r="MWA1527" s="272"/>
      <c r="MWB1527" s="272"/>
      <c r="MWC1527" s="272"/>
      <c r="MWD1527" s="272"/>
      <c r="MWE1527" s="272"/>
      <c r="MWF1527" s="272"/>
      <c r="MWG1527" s="272"/>
      <c r="MWH1527" s="272"/>
      <c r="MWI1527" s="272"/>
      <c r="MWJ1527" s="272"/>
      <c r="MWK1527" s="272"/>
      <c r="MWL1527" s="272"/>
      <c r="MWM1527" s="272"/>
      <c r="MWN1527" s="272"/>
      <c r="MWO1527" s="272"/>
      <c r="MWP1527" s="272"/>
      <c r="MWQ1527" s="272"/>
      <c r="MWR1527" s="272"/>
      <c r="MWS1527" s="272"/>
      <c r="MWT1527" s="272"/>
      <c r="MWU1527" s="272"/>
      <c r="MWV1527" s="272"/>
      <c r="MWW1527" s="272"/>
      <c r="MWX1527" s="272"/>
      <c r="MWY1527" s="272"/>
      <c r="MWZ1527" s="272"/>
      <c r="MXA1527" s="272"/>
      <c r="MXB1527" s="272"/>
      <c r="MXC1527" s="272"/>
      <c r="MXD1527" s="272"/>
      <c r="MXE1527" s="272"/>
      <c r="MXF1527" s="272"/>
      <c r="MXG1527" s="272"/>
      <c r="MXH1527" s="272"/>
      <c r="MXI1527" s="272"/>
      <c r="MXJ1527" s="272"/>
      <c r="MXK1527" s="272"/>
      <c r="MXL1527" s="272"/>
      <c r="MXM1527" s="272"/>
      <c r="MXN1527" s="272"/>
      <c r="MXO1527" s="272"/>
      <c r="MXP1527" s="272"/>
      <c r="MXQ1527" s="272"/>
      <c r="MXR1527" s="272"/>
      <c r="MXS1527" s="272"/>
      <c r="MXT1527" s="272"/>
      <c r="MXU1527" s="272"/>
      <c r="MXV1527" s="272"/>
      <c r="MXW1527" s="272"/>
      <c r="MXX1527" s="272"/>
      <c r="MXY1527" s="272"/>
      <c r="MXZ1527" s="272"/>
      <c r="MYA1527" s="272"/>
      <c r="MYB1527" s="272"/>
      <c r="MYC1527" s="272"/>
      <c r="MYD1527" s="272"/>
      <c r="MYE1527" s="272"/>
      <c r="MYF1527" s="272"/>
      <c r="MYG1527" s="272"/>
      <c r="MYH1527" s="272"/>
      <c r="MYI1527" s="272"/>
      <c r="MYJ1527" s="272"/>
      <c r="MYK1527" s="272"/>
      <c r="MYL1527" s="272"/>
      <c r="MYM1527" s="272"/>
      <c r="MYN1527" s="272"/>
      <c r="MYO1527" s="272"/>
      <c r="MYP1527" s="272"/>
      <c r="MYQ1527" s="272"/>
      <c r="MYR1527" s="272"/>
      <c r="MYS1527" s="272"/>
      <c r="MYT1527" s="272"/>
      <c r="MYU1527" s="272"/>
      <c r="MYV1527" s="272"/>
      <c r="MYW1527" s="272"/>
      <c r="MYX1527" s="272"/>
      <c r="MYY1527" s="272"/>
      <c r="MYZ1527" s="272"/>
      <c r="MZA1527" s="272"/>
      <c r="MZB1527" s="272"/>
      <c r="MZC1527" s="272"/>
      <c r="MZD1527" s="272"/>
      <c r="MZE1527" s="272"/>
      <c r="MZF1527" s="272"/>
      <c r="MZG1527" s="272"/>
      <c r="MZH1527" s="272"/>
      <c r="MZI1527" s="272"/>
      <c r="MZJ1527" s="272"/>
      <c r="MZK1527" s="272"/>
      <c r="MZL1527" s="272"/>
      <c r="MZM1527" s="272"/>
      <c r="MZN1527" s="272"/>
      <c r="MZO1527" s="272"/>
      <c r="MZP1527" s="272"/>
      <c r="MZQ1527" s="272"/>
      <c r="MZR1527" s="272"/>
      <c r="MZS1527" s="272"/>
      <c r="MZT1527" s="272"/>
      <c r="MZU1527" s="272"/>
      <c r="MZV1527" s="272"/>
      <c r="MZW1527" s="272"/>
      <c r="MZX1527" s="272"/>
      <c r="MZY1527" s="272"/>
      <c r="MZZ1527" s="272"/>
      <c r="NAA1527" s="272"/>
      <c r="NAB1527" s="272"/>
      <c r="NAC1527" s="272"/>
      <c r="NAD1527" s="272"/>
      <c r="NAE1527" s="272"/>
      <c r="NAF1527" s="272"/>
      <c r="NAG1527" s="272"/>
      <c r="NAH1527" s="272"/>
      <c r="NAI1527" s="272"/>
      <c r="NAJ1527" s="272"/>
      <c r="NAK1527" s="272"/>
      <c r="NAL1527" s="272"/>
      <c r="NAM1527" s="272"/>
      <c r="NAN1527" s="272"/>
      <c r="NAO1527" s="272"/>
      <c r="NAP1527" s="272"/>
      <c r="NAQ1527" s="272"/>
      <c r="NAR1527" s="272"/>
      <c r="NAS1527" s="272"/>
      <c r="NAT1527" s="272"/>
      <c r="NAU1527" s="272"/>
      <c r="NAV1527" s="272"/>
      <c r="NAW1527" s="272"/>
      <c r="NAX1527" s="272"/>
      <c r="NAY1527" s="272"/>
      <c r="NAZ1527" s="272"/>
      <c r="NBA1527" s="272"/>
      <c r="NBB1527" s="272"/>
      <c r="NBC1527" s="272"/>
      <c r="NBD1527" s="272"/>
      <c r="NBE1527" s="272"/>
      <c r="NBF1527" s="272"/>
      <c r="NBG1527" s="272"/>
      <c r="NBH1527" s="272"/>
      <c r="NBI1527" s="272"/>
      <c r="NBJ1527" s="272"/>
      <c r="NBK1527" s="272"/>
      <c r="NBL1527" s="272"/>
      <c r="NBM1527" s="272"/>
      <c r="NBN1527" s="272"/>
      <c r="NBO1527" s="272"/>
      <c r="NBP1527" s="272"/>
      <c r="NBQ1527" s="272"/>
      <c r="NBR1527" s="272"/>
      <c r="NBS1527" s="272"/>
      <c r="NBT1527" s="272"/>
      <c r="NBU1527" s="272"/>
      <c r="NBV1527" s="272"/>
      <c r="NBW1527" s="272"/>
      <c r="NBX1527" s="272"/>
      <c r="NBY1527" s="272"/>
      <c r="NBZ1527" s="272"/>
      <c r="NCA1527" s="272"/>
      <c r="NCB1527" s="272"/>
      <c r="NCC1527" s="272"/>
      <c r="NCD1527" s="272"/>
      <c r="NCE1527" s="272"/>
      <c r="NCF1527" s="272"/>
      <c r="NCG1527" s="272"/>
      <c r="NCH1527" s="272"/>
      <c r="NCI1527" s="272"/>
      <c r="NCJ1527" s="272"/>
      <c r="NCK1527" s="272"/>
      <c r="NCL1527" s="272"/>
      <c r="NCM1527" s="272"/>
      <c r="NCN1527" s="272"/>
      <c r="NCO1527" s="272"/>
      <c r="NCP1527" s="272"/>
      <c r="NCQ1527" s="272"/>
      <c r="NCR1527" s="272"/>
      <c r="NCS1527" s="272"/>
      <c r="NCT1527" s="272"/>
      <c r="NCU1527" s="272"/>
      <c r="NCV1527" s="272"/>
      <c r="NCW1527" s="272"/>
      <c r="NCX1527" s="272"/>
      <c r="NCY1527" s="272"/>
      <c r="NCZ1527" s="272"/>
      <c r="NDA1527" s="272"/>
      <c r="NDB1527" s="272"/>
      <c r="NDC1527" s="272"/>
      <c r="NDD1527" s="272"/>
      <c r="NDE1527" s="272"/>
      <c r="NDF1527" s="272"/>
      <c r="NDG1527" s="272"/>
      <c r="NDH1527" s="272"/>
      <c r="NDI1527" s="272"/>
      <c r="NDJ1527" s="272"/>
      <c r="NDK1527" s="272"/>
      <c r="NDL1527" s="272"/>
      <c r="NDM1527" s="272"/>
      <c r="NDN1527" s="272"/>
      <c r="NDO1527" s="272"/>
      <c r="NDP1527" s="272"/>
      <c r="NDQ1527" s="272"/>
      <c r="NDR1527" s="272"/>
      <c r="NDS1527" s="272"/>
      <c r="NDT1527" s="272"/>
      <c r="NDU1527" s="272"/>
      <c r="NDV1527" s="272"/>
      <c r="NDW1527" s="272"/>
      <c r="NDX1527" s="272"/>
      <c r="NDY1527" s="272"/>
      <c r="NDZ1527" s="272"/>
      <c r="NEA1527" s="272"/>
      <c r="NEB1527" s="272"/>
      <c r="NEC1527" s="272"/>
      <c r="NED1527" s="272"/>
      <c r="NEE1527" s="272"/>
      <c r="NEF1527" s="272"/>
      <c r="NEG1527" s="272"/>
      <c r="NEH1527" s="272"/>
      <c r="NEI1527" s="272"/>
      <c r="NEJ1527" s="272"/>
      <c r="NEK1527" s="272"/>
      <c r="NEL1527" s="272"/>
      <c r="NEM1527" s="272"/>
      <c r="NEN1527" s="272"/>
      <c r="NEO1527" s="272"/>
      <c r="NEP1527" s="272"/>
      <c r="NEQ1527" s="272"/>
      <c r="NER1527" s="272"/>
      <c r="NES1527" s="272"/>
      <c r="NET1527" s="272"/>
      <c r="NEU1527" s="272"/>
      <c r="NEV1527" s="272"/>
      <c r="NEW1527" s="272"/>
      <c r="NEX1527" s="272"/>
      <c r="NEY1527" s="272"/>
      <c r="NEZ1527" s="272"/>
      <c r="NFA1527" s="272"/>
      <c r="NFB1527" s="272"/>
      <c r="NFC1527" s="272"/>
      <c r="NFD1527" s="272"/>
      <c r="NFE1527" s="272"/>
      <c r="NFF1527" s="272"/>
      <c r="NFG1527" s="272"/>
      <c r="NFH1527" s="272"/>
      <c r="NFI1527" s="272"/>
      <c r="NFJ1527" s="272"/>
      <c r="NFK1527" s="272"/>
      <c r="NFL1527" s="272"/>
      <c r="NFM1527" s="272"/>
      <c r="NFN1527" s="272"/>
      <c r="NFO1527" s="272"/>
      <c r="NFP1527" s="272"/>
      <c r="NFQ1527" s="272"/>
      <c r="NFR1527" s="272"/>
      <c r="NFS1527" s="272"/>
      <c r="NFT1527" s="272"/>
      <c r="NFU1527" s="272"/>
      <c r="NFV1527" s="272"/>
      <c r="NFW1527" s="272"/>
      <c r="NFX1527" s="272"/>
      <c r="NFY1527" s="272"/>
      <c r="NFZ1527" s="272"/>
      <c r="NGA1527" s="272"/>
      <c r="NGB1527" s="272"/>
      <c r="NGC1527" s="272"/>
      <c r="NGD1527" s="272"/>
      <c r="NGE1527" s="272"/>
      <c r="NGF1527" s="272"/>
      <c r="NGG1527" s="272"/>
      <c r="NGH1527" s="272"/>
      <c r="NGI1527" s="272"/>
      <c r="NGJ1527" s="272"/>
      <c r="NGK1527" s="272"/>
      <c r="NGL1527" s="272"/>
      <c r="NGM1527" s="272"/>
      <c r="NGN1527" s="272"/>
      <c r="NGO1527" s="272"/>
      <c r="NGP1527" s="272"/>
      <c r="NGQ1527" s="272"/>
      <c r="NGR1527" s="272"/>
      <c r="NGS1527" s="272"/>
      <c r="NGT1527" s="272"/>
      <c r="NGU1527" s="272"/>
      <c r="NGV1527" s="272"/>
      <c r="NGW1527" s="272"/>
      <c r="NGX1527" s="272"/>
      <c r="NGY1527" s="272"/>
      <c r="NGZ1527" s="272"/>
      <c r="NHA1527" s="272"/>
      <c r="NHB1527" s="272"/>
      <c r="NHC1527" s="272"/>
      <c r="NHD1527" s="272"/>
      <c r="NHE1527" s="272"/>
      <c r="NHF1527" s="272"/>
      <c r="NHG1527" s="272"/>
      <c r="NHH1527" s="272"/>
      <c r="NHI1527" s="272"/>
      <c r="NHJ1527" s="272"/>
      <c r="NHK1527" s="272"/>
      <c r="NHL1527" s="272"/>
      <c r="NHM1527" s="272"/>
      <c r="NHN1527" s="272"/>
      <c r="NHO1527" s="272"/>
      <c r="NHP1527" s="272"/>
      <c r="NHQ1527" s="272"/>
      <c r="NHR1527" s="272"/>
      <c r="NHS1527" s="272"/>
      <c r="NHT1527" s="272"/>
      <c r="NHU1527" s="272"/>
      <c r="NHV1527" s="272"/>
      <c r="NHW1527" s="272"/>
      <c r="NHX1527" s="272"/>
      <c r="NHY1527" s="272"/>
      <c r="NHZ1527" s="272"/>
      <c r="NIA1527" s="272"/>
      <c r="NIB1527" s="272"/>
      <c r="NIC1527" s="272"/>
      <c r="NID1527" s="272"/>
      <c r="NIE1527" s="272"/>
      <c r="NIF1527" s="272"/>
      <c r="NIG1527" s="272"/>
      <c r="NIH1527" s="272"/>
      <c r="NII1527" s="272"/>
      <c r="NIJ1527" s="272"/>
      <c r="NIK1527" s="272"/>
      <c r="NIL1527" s="272"/>
      <c r="NIM1527" s="272"/>
      <c r="NIN1527" s="272"/>
      <c r="NIO1527" s="272"/>
      <c r="NIP1527" s="272"/>
      <c r="NIQ1527" s="272"/>
      <c r="NIR1527" s="272"/>
      <c r="NIS1527" s="272"/>
      <c r="NIT1527" s="272"/>
      <c r="NIU1527" s="272"/>
      <c r="NIV1527" s="272"/>
      <c r="NIW1527" s="272"/>
      <c r="NIX1527" s="272"/>
      <c r="NIY1527" s="272"/>
      <c r="NIZ1527" s="272"/>
      <c r="NJA1527" s="272"/>
      <c r="NJB1527" s="272"/>
      <c r="NJC1527" s="272"/>
      <c r="NJD1527" s="272"/>
      <c r="NJE1527" s="272"/>
      <c r="NJF1527" s="272"/>
      <c r="NJG1527" s="272"/>
      <c r="NJH1527" s="272"/>
      <c r="NJI1527" s="272"/>
      <c r="NJJ1527" s="272"/>
      <c r="NJK1527" s="272"/>
      <c r="NJL1527" s="272"/>
      <c r="NJM1527" s="272"/>
      <c r="NJN1527" s="272"/>
      <c r="NJO1527" s="272"/>
      <c r="NJP1527" s="272"/>
      <c r="NJQ1527" s="272"/>
      <c r="NJR1527" s="272"/>
      <c r="NJS1527" s="272"/>
      <c r="NJT1527" s="272"/>
      <c r="NJU1527" s="272"/>
      <c r="NJV1527" s="272"/>
      <c r="NJW1527" s="272"/>
      <c r="NJX1527" s="272"/>
      <c r="NJY1527" s="272"/>
      <c r="NJZ1527" s="272"/>
      <c r="NKA1527" s="272"/>
      <c r="NKB1527" s="272"/>
      <c r="NKC1527" s="272"/>
      <c r="NKD1527" s="272"/>
      <c r="NKE1527" s="272"/>
      <c r="NKF1527" s="272"/>
      <c r="NKG1527" s="272"/>
      <c r="NKH1527" s="272"/>
      <c r="NKI1527" s="272"/>
      <c r="NKJ1527" s="272"/>
      <c r="NKK1527" s="272"/>
      <c r="NKL1527" s="272"/>
      <c r="NKM1527" s="272"/>
      <c r="NKN1527" s="272"/>
      <c r="NKO1527" s="272"/>
      <c r="NKP1527" s="272"/>
      <c r="NKQ1527" s="272"/>
      <c r="NKR1527" s="272"/>
      <c r="NKS1527" s="272"/>
      <c r="NKT1527" s="272"/>
      <c r="NKU1527" s="272"/>
      <c r="NKV1527" s="272"/>
      <c r="NKW1527" s="272"/>
      <c r="NKX1527" s="272"/>
      <c r="NKY1527" s="272"/>
      <c r="NKZ1527" s="272"/>
      <c r="NLA1527" s="272"/>
      <c r="NLB1527" s="272"/>
      <c r="NLC1527" s="272"/>
      <c r="NLD1527" s="272"/>
      <c r="NLE1527" s="272"/>
      <c r="NLF1527" s="272"/>
      <c r="NLG1527" s="272"/>
      <c r="NLH1527" s="272"/>
      <c r="NLI1527" s="272"/>
      <c r="NLJ1527" s="272"/>
      <c r="NLK1527" s="272"/>
      <c r="NLL1527" s="272"/>
      <c r="NLM1527" s="272"/>
      <c r="NLN1527" s="272"/>
      <c r="NLO1527" s="272"/>
      <c r="NLP1527" s="272"/>
      <c r="NLQ1527" s="272"/>
      <c r="NLR1527" s="272"/>
      <c r="NLS1527" s="272"/>
      <c r="NLT1527" s="272"/>
      <c r="NLU1527" s="272"/>
      <c r="NLV1527" s="272"/>
      <c r="NLW1527" s="272"/>
      <c r="NLX1527" s="272"/>
      <c r="NLY1527" s="272"/>
      <c r="NLZ1527" s="272"/>
      <c r="NMA1527" s="272"/>
      <c r="NMB1527" s="272"/>
      <c r="NMC1527" s="272"/>
      <c r="NMD1527" s="272"/>
      <c r="NME1527" s="272"/>
      <c r="NMF1527" s="272"/>
      <c r="NMG1527" s="272"/>
      <c r="NMH1527" s="272"/>
      <c r="NMI1527" s="272"/>
      <c r="NMJ1527" s="272"/>
      <c r="NMK1527" s="272"/>
      <c r="NML1527" s="272"/>
      <c r="NMM1527" s="272"/>
      <c r="NMN1527" s="272"/>
      <c r="NMO1527" s="272"/>
      <c r="NMP1527" s="272"/>
      <c r="NMQ1527" s="272"/>
      <c r="NMR1527" s="272"/>
      <c r="NMS1527" s="272"/>
      <c r="NMT1527" s="272"/>
      <c r="NMU1527" s="272"/>
      <c r="NMV1527" s="272"/>
      <c r="NMW1527" s="272"/>
      <c r="NMX1527" s="272"/>
      <c r="NMY1527" s="272"/>
      <c r="NMZ1527" s="272"/>
      <c r="NNA1527" s="272"/>
      <c r="NNB1527" s="272"/>
      <c r="NNC1527" s="272"/>
      <c r="NND1527" s="272"/>
      <c r="NNE1527" s="272"/>
      <c r="NNF1527" s="272"/>
      <c r="NNG1527" s="272"/>
      <c r="NNH1527" s="272"/>
      <c r="NNI1527" s="272"/>
      <c r="NNJ1527" s="272"/>
      <c r="NNK1527" s="272"/>
      <c r="NNL1527" s="272"/>
      <c r="NNM1527" s="272"/>
      <c r="NNN1527" s="272"/>
      <c r="NNO1527" s="272"/>
      <c r="NNP1527" s="272"/>
      <c r="NNQ1527" s="272"/>
      <c r="NNR1527" s="272"/>
      <c r="NNS1527" s="272"/>
      <c r="NNT1527" s="272"/>
      <c r="NNU1527" s="272"/>
      <c r="NNV1527" s="272"/>
      <c r="NNW1527" s="272"/>
      <c r="NNX1527" s="272"/>
      <c r="NNY1527" s="272"/>
      <c r="NNZ1527" s="272"/>
      <c r="NOA1527" s="272"/>
      <c r="NOB1527" s="272"/>
      <c r="NOC1527" s="272"/>
      <c r="NOD1527" s="272"/>
      <c r="NOE1527" s="272"/>
      <c r="NOF1527" s="272"/>
      <c r="NOG1527" s="272"/>
      <c r="NOH1527" s="272"/>
      <c r="NOI1527" s="272"/>
      <c r="NOJ1527" s="272"/>
      <c r="NOK1527" s="272"/>
      <c r="NOL1527" s="272"/>
      <c r="NOM1527" s="272"/>
      <c r="NON1527" s="272"/>
      <c r="NOO1527" s="272"/>
      <c r="NOP1527" s="272"/>
      <c r="NOQ1527" s="272"/>
      <c r="NOR1527" s="272"/>
      <c r="NOS1527" s="272"/>
      <c r="NOT1527" s="272"/>
      <c r="NOU1527" s="272"/>
      <c r="NOV1527" s="272"/>
      <c r="NOW1527" s="272"/>
      <c r="NOX1527" s="272"/>
      <c r="NOY1527" s="272"/>
      <c r="NOZ1527" s="272"/>
      <c r="NPA1527" s="272"/>
      <c r="NPB1527" s="272"/>
      <c r="NPC1527" s="272"/>
      <c r="NPD1527" s="272"/>
      <c r="NPE1527" s="272"/>
      <c r="NPF1527" s="272"/>
      <c r="NPG1527" s="272"/>
      <c r="NPH1527" s="272"/>
      <c r="NPI1527" s="272"/>
      <c r="NPJ1527" s="272"/>
      <c r="NPK1527" s="272"/>
      <c r="NPL1527" s="272"/>
      <c r="NPM1527" s="272"/>
      <c r="NPN1527" s="272"/>
      <c r="NPO1527" s="272"/>
      <c r="NPP1527" s="272"/>
      <c r="NPQ1527" s="272"/>
      <c r="NPR1527" s="272"/>
      <c r="NPS1527" s="272"/>
      <c r="NPT1527" s="272"/>
      <c r="NPU1527" s="272"/>
      <c r="NPV1527" s="272"/>
      <c r="NPW1527" s="272"/>
      <c r="NPX1527" s="272"/>
      <c r="NPY1527" s="272"/>
      <c r="NPZ1527" s="272"/>
      <c r="NQA1527" s="272"/>
      <c r="NQB1527" s="272"/>
      <c r="NQC1527" s="272"/>
      <c r="NQD1527" s="272"/>
      <c r="NQE1527" s="272"/>
      <c r="NQF1527" s="272"/>
      <c r="NQG1527" s="272"/>
      <c r="NQH1527" s="272"/>
      <c r="NQI1527" s="272"/>
      <c r="NQJ1527" s="272"/>
      <c r="NQK1527" s="272"/>
      <c r="NQL1527" s="272"/>
      <c r="NQM1527" s="272"/>
      <c r="NQN1527" s="272"/>
      <c r="NQO1527" s="272"/>
      <c r="NQP1527" s="272"/>
      <c r="NQQ1527" s="272"/>
      <c r="NQR1527" s="272"/>
      <c r="NQS1527" s="272"/>
      <c r="NQT1527" s="272"/>
      <c r="NQU1527" s="272"/>
      <c r="NQV1527" s="272"/>
      <c r="NQW1527" s="272"/>
      <c r="NQX1527" s="272"/>
      <c r="NQY1527" s="272"/>
      <c r="NQZ1527" s="272"/>
      <c r="NRA1527" s="272"/>
      <c r="NRB1527" s="272"/>
      <c r="NRC1527" s="272"/>
      <c r="NRD1527" s="272"/>
      <c r="NRE1527" s="272"/>
      <c r="NRF1527" s="272"/>
      <c r="NRG1527" s="272"/>
      <c r="NRH1527" s="272"/>
      <c r="NRI1527" s="272"/>
      <c r="NRJ1527" s="272"/>
      <c r="NRK1527" s="272"/>
      <c r="NRL1527" s="272"/>
      <c r="NRM1527" s="272"/>
      <c r="NRN1527" s="272"/>
      <c r="NRO1527" s="272"/>
      <c r="NRP1527" s="272"/>
      <c r="NRQ1527" s="272"/>
      <c r="NRR1527" s="272"/>
      <c r="NRS1527" s="272"/>
      <c r="NRT1527" s="272"/>
      <c r="NRU1527" s="272"/>
      <c r="NRV1527" s="272"/>
      <c r="NRW1527" s="272"/>
      <c r="NRX1527" s="272"/>
      <c r="NRY1527" s="272"/>
      <c r="NRZ1527" s="272"/>
      <c r="NSA1527" s="272"/>
      <c r="NSB1527" s="272"/>
      <c r="NSC1527" s="272"/>
      <c r="NSD1527" s="272"/>
      <c r="NSE1527" s="272"/>
      <c r="NSF1527" s="272"/>
      <c r="NSG1527" s="272"/>
      <c r="NSH1527" s="272"/>
      <c r="NSI1527" s="272"/>
      <c r="NSJ1527" s="272"/>
      <c r="NSK1527" s="272"/>
      <c r="NSL1527" s="272"/>
      <c r="NSM1527" s="272"/>
      <c r="NSN1527" s="272"/>
      <c r="NSO1527" s="272"/>
      <c r="NSP1527" s="272"/>
      <c r="NSQ1527" s="272"/>
      <c r="NSR1527" s="272"/>
      <c r="NSS1527" s="272"/>
      <c r="NST1527" s="272"/>
      <c r="NSU1527" s="272"/>
      <c r="NSV1527" s="272"/>
      <c r="NSW1527" s="272"/>
      <c r="NSX1527" s="272"/>
      <c r="NSY1527" s="272"/>
      <c r="NSZ1527" s="272"/>
      <c r="NTA1527" s="272"/>
      <c r="NTB1527" s="272"/>
      <c r="NTC1527" s="272"/>
      <c r="NTD1527" s="272"/>
      <c r="NTE1527" s="272"/>
      <c r="NTF1527" s="272"/>
      <c r="NTG1527" s="272"/>
      <c r="NTH1527" s="272"/>
      <c r="NTI1527" s="272"/>
      <c r="NTJ1527" s="272"/>
      <c r="NTK1527" s="272"/>
      <c r="NTL1527" s="272"/>
      <c r="NTM1527" s="272"/>
      <c r="NTN1527" s="272"/>
      <c r="NTO1527" s="272"/>
      <c r="NTP1527" s="272"/>
      <c r="NTQ1527" s="272"/>
      <c r="NTR1527" s="272"/>
      <c r="NTS1527" s="272"/>
      <c r="NTT1527" s="272"/>
      <c r="NTU1527" s="272"/>
      <c r="NTV1527" s="272"/>
      <c r="NTW1527" s="272"/>
      <c r="NTX1527" s="272"/>
      <c r="NTY1527" s="272"/>
      <c r="NTZ1527" s="272"/>
      <c r="NUA1527" s="272"/>
      <c r="NUB1527" s="272"/>
      <c r="NUC1527" s="272"/>
      <c r="NUD1527" s="272"/>
      <c r="NUE1527" s="272"/>
      <c r="NUF1527" s="272"/>
      <c r="NUG1527" s="272"/>
      <c r="NUH1527" s="272"/>
      <c r="NUI1527" s="272"/>
      <c r="NUJ1527" s="272"/>
      <c r="NUK1527" s="272"/>
      <c r="NUL1527" s="272"/>
      <c r="NUM1527" s="272"/>
      <c r="NUN1527" s="272"/>
      <c r="NUO1527" s="272"/>
      <c r="NUP1527" s="272"/>
      <c r="NUQ1527" s="272"/>
      <c r="NUR1527" s="272"/>
      <c r="NUS1527" s="272"/>
      <c r="NUT1527" s="272"/>
      <c r="NUU1527" s="272"/>
      <c r="NUV1527" s="272"/>
      <c r="NUW1527" s="272"/>
      <c r="NUX1527" s="272"/>
      <c r="NUY1527" s="272"/>
      <c r="NUZ1527" s="272"/>
      <c r="NVA1527" s="272"/>
      <c r="NVB1527" s="272"/>
      <c r="NVC1527" s="272"/>
      <c r="NVD1527" s="272"/>
      <c r="NVE1527" s="272"/>
      <c r="NVF1527" s="272"/>
      <c r="NVG1527" s="272"/>
      <c r="NVH1527" s="272"/>
      <c r="NVI1527" s="272"/>
      <c r="NVJ1527" s="272"/>
      <c r="NVK1527" s="272"/>
      <c r="NVL1527" s="272"/>
      <c r="NVM1527" s="272"/>
      <c r="NVN1527" s="272"/>
      <c r="NVO1527" s="272"/>
      <c r="NVP1527" s="272"/>
      <c r="NVQ1527" s="272"/>
      <c r="NVR1527" s="272"/>
      <c r="NVS1527" s="272"/>
      <c r="NVT1527" s="272"/>
      <c r="NVU1527" s="272"/>
      <c r="NVV1527" s="272"/>
      <c r="NVW1527" s="272"/>
      <c r="NVX1527" s="272"/>
      <c r="NVY1527" s="272"/>
      <c r="NVZ1527" s="272"/>
      <c r="NWA1527" s="272"/>
      <c r="NWB1527" s="272"/>
      <c r="NWC1527" s="272"/>
      <c r="NWD1527" s="272"/>
      <c r="NWE1527" s="272"/>
      <c r="NWF1527" s="272"/>
      <c r="NWG1527" s="272"/>
      <c r="NWH1527" s="272"/>
      <c r="NWI1527" s="272"/>
      <c r="NWJ1527" s="272"/>
      <c r="NWK1527" s="272"/>
      <c r="NWL1527" s="272"/>
      <c r="NWM1527" s="272"/>
      <c r="NWN1527" s="272"/>
      <c r="NWO1527" s="272"/>
      <c r="NWP1527" s="272"/>
      <c r="NWQ1527" s="272"/>
      <c r="NWR1527" s="272"/>
      <c r="NWS1527" s="272"/>
      <c r="NWT1527" s="272"/>
      <c r="NWU1527" s="272"/>
      <c r="NWV1527" s="272"/>
      <c r="NWW1527" s="272"/>
      <c r="NWX1527" s="272"/>
      <c r="NWY1527" s="272"/>
      <c r="NWZ1527" s="272"/>
      <c r="NXA1527" s="272"/>
      <c r="NXB1527" s="272"/>
      <c r="NXC1527" s="272"/>
      <c r="NXD1527" s="272"/>
      <c r="NXE1527" s="272"/>
      <c r="NXF1527" s="272"/>
      <c r="NXG1527" s="272"/>
      <c r="NXH1527" s="272"/>
      <c r="NXI1527" s="272"/>
      <c r="NXJ1527" s="272"/>
      <c r="NXK1527" s="272"/>
      <c r="NXL1527" s="272"/>
      <c r="NXM1527" s="272"/>
      <c r="NXN1527" s="272"/>
      <c r="NXO1527" s="272"/>
      <c r="NXP1527" s="272"/>
      <c r="NXQ1527" s="272"/>
      <c r="NXR1527" s="272"/>
      <c r="NXS1527" s="272"/>
      <c r="NXT1527" s="272"/>
      <c r="NXU1527" s="272"/>
      <c r="NXV1527" s="272"/>
      <c r="NXW1527" s="272"/>
      <c r="NXX1527" s="272"/>
      <c r="NXY1527" s="272"/>
      <c r="NXZ1527" s="272"/>
      <c r="NYA1527" s="272"/>
      <c r="NYB1527" s="272"/>
      <c r="NYC1527" s="272"/>
      <c r="NYD1527" s="272"/>
      <c r="NYE1527" s="272"/>
      <c r="NYF1527" s="272"/>
      <c r="NYG1527" s="272"/>
      <c r="NYH1527" s="272"/>
      <c r="NYI1527" s="272"/>
      <c r="NYJ1527" s="272"/>
      <c r="NYK1527" s="272"/>
      <c r="NYL1527" s="272"/>
      <c r="NYM1527" s="272"/>
      <c r="NYN1527" s="272"/>
      <c r="NYO1527" s="272"/>
      <c r="NYP1527" s="272"/>
      <c r="NYQ1527" s="272"/>
      <c r="NYR1527" s="272"/>
      <c r="NYS1527" s="272"/>
      <c r="NYT1527" s="272"/>
      <c r="NYU1527" s="272"/>
      <c r="NYV1527" s="272"/>
      <c r="NYW1527" s="272"/>
      <c r="NYX1527" s="272"/>
      <c r="NYY1527" s="272"/>
      <c r="NYZ1527" s="272"/>
      <c r="NZA1527" s="272"/>
      <c r="NZB1527" s="272"/>
      <c r="NZC1527" s="272"/>
      <c r="NZD1527" s="272"/>
      <c r="NZE1527" s="272"/>
      <c r="NZF1527" s="272"/>
      <c r="NZG1527" s="272"/>
      <c r="NZH1527" s="272"/>
      <c r="NZI1527" s="272"/>
      <c r="NZJ1527" s="272"/>
      <c r="NZK1527" s="272"/>
      <c r="NZL1527" s="272"/>
      <c r="NZM1527" s="272"/>
      <c r="NZN1527" s="272"/>
      <c r="NZO1527" s="272"/>
      <c r="NZP1527" s="272"/>
      <c r="NZQ1527" s="272"/>
      <c r="NZR1527" s="272"/>
      <c r="NZS1527" s="272"/>
      <c r="NZT1527" s="272"/>
      <c r="NZU1527" s="272"/>
      <c r="NZV1527" s="272"/>
      <c r="NZW1527" s="272"/>
      <c r="NZX1527" s="272"/>
      <c r="NZY1527" s="272"/>
      <c r="NZZ1527" s="272"/>
      <c r="OAA1527" s="272"/>
      <c r="OAB1527" s="272"/>
      <c r="OAC1527" s="272"/>
      <c r="OAD1527" s="272"/>
      <c r="OAE1527" s="272"/>
      <c r="OAF1527" s="272"/>
      <c r="OAG1527" s="272"/>
      <c r="OAH1527" s="272"/>
      <c r="OAI1527" s="272"/>
      <c r="OAJ1527" s="272"/>
      <c r="OAK1527" s="272"/>
      <c r="OAL1527" s="272"/>
      <c r="OAM1527" s="272"/>
      <c r="OAN1527" s="272"/>
      <c r="OAO1527" s="272"/>
      <c r="OAP1527" s="272"/>
      <c r="OAQ1527" s="272"/>
      <c r="OAR1527" s="272"/>
      <c r="OAS1527" s="272"/>
      <c r="OAT1527" s="272"/>
      <c r="OAU1527" s="272"/>
      <c r="OAV1527" s="272"/>
      <c r="OAW1527" s="272"/>
      <c r="OAX1527" s="272"/>
      <c r="OAY1527" s="272"/>
      <c r="OAZ1527" s="272"/>
      <c r="OBA1527" s="272"/>
      <c r="OBB1527" s="272"/>
      <c r="OBC1527" s="272"/>
      <c r="OBD1527" s="272"/>
      <c r="OBE1527" s="272"/>
      <c r="OBF1527" s="272"/>
      <c r="OBG1527" s="272"/>
      <c r="OBH1527" s="272"/>
      <c r="OBI1527" s="272"/>
      <c r="OBJ1527" s="272"/>
      <c r="OBK1527" s="272"/>
      <c r="OBL1527" s="272"/>
      <c r="OBM1527" s="272"/>
      <c r="OBN1527" s="272"/>
      <c r="OBO1527" s="272"/>
      <c r="OBP1527" s="272"/>
      <c r="OBQ1527" s="272"/>
      <c r="OBR1527" s="272"/>
      <c r="OBS1527" s="272"/>
      <c r="OBT1527" s="272"/>
      <c r="OBU1527" s="272"/>
      <c r="OBV1527" s="272"/>
      <c r="OBW1527" s="272"/>
      <c r="OBX1527" s="272"/>
      <c r="OBY1527" s="272"/>
      <c r="OBZ1527" s="272"/>
      <c r="OCA1527" s="272"/>
      <c r="OCB1527" s="272"/>
      <c r="OCC1527" s="272"/>
      <c r="OCD1527" s="272"/>
      <c r="OCE1527" s="272"/>
      <c r="OCF1527" s="272"/>
      <c r="OCG1527" s="272"/>
      <c r="OCH1527" s="272"/>
      <c r="OCI1527" s="272"/>
      <c r="OCJ1527" s="272"/>
      <c r="OCK1527" s="272"/>
      <c r="OCL1527" s="272"/>
      <c r="OCM1527" s="272"/>
      <c r="OCN1527" s="272"/>
      <c r="OCO1527" s="272"/>
      <c r="OCP1527" s="272"/>
      <c r="OCQ1527" s="272"/>
      <c r="OCR1527" s="272"/>
      <c r="OCS1527" s="272"/>
      <c r="OCT1527" s="272"/>
      <c r="OCU1527" s="272"/>
      <c r="OCV1527" s="272"/>
      <c r="OCW1527" s="272"/>
      <c r="OCX1527" s="272"/>
      <c r="OCY1527" s="272"/>
      <c r="OCZ1527" s="272"/>
      <c r="ODA1527" s="272"/>
      <c r="ODB1527" s="272"/>
      <c r="ODC1527" s="272"/>
      <c r="ODD1527" s="272"/>
      <c r="ODE1527" s="272"/>
      <c r="ODF1527" s="272"/>
      <c r="ODG1527" s="272"/>
      <c r="ODH1527" s="272"/>
      <c r="ODI1527" s="272"/>
      <c r="ODJ1527" s="272"/>
      <c r="ODK1527" s="272"/>
      <c r="ODL1527" s="272"/>
      <c r="ODM1527" s="272"/>
      <c r="ODN1527" s="272"/>
      <c r="ODO1527" s="272"/>
      <c r="ODP1527" s="272"/>
      <c r="ODQ1527" s="272"/>
      <c r="ODR1527" s="272"/>
      <c r="ODS1527" s="272"/>
      <c r="ODT1527" s="272"/>
      <c r="ODU1527" s="272"/>
      <c r="ODV1527" s="272"/>
      <c r="ODW1527" s="272"/>
      <c r="ODX1527" s="272"/>
      <c r="ODY1527" s="272"/>
      <c r="ODZ1527" s="272"/>
      <c r="OEA1527" s="272"/>
      <c r="OEB1527" s="272"/>
      <c r="OEC1527" s="272"/>
      <c r="OED1527" s="272"/>
      <c r="OEE1527" s="272"/>
      <c r="OEF1527" s="272"/>
      <c r="OEG1527" s="272"/>
      <c r="OEH1527" s="272"/>
      <c r="OEI1527" s="272"/>
      <c r="OEJ1527" s="272"/>
      <c r="OEK1527" s="272"/>
      <c r="OEL1527" s="272"/>
      <c r="OEM1527" s="272"/>
      <c r="OEN1527" s="272"/>
      <c r="OEO1527" s="272"/>
      <c r="OEP1527" s="272"/>
      <c r="OEQ1527" s="272"/>
      <c r="OER1527" s="272"/>
      <c r="OES1527" s="272"/>
      <c r="OET1527" s="272"/>
      <c r="OEU1527" s="272"/>
      <c r="OEV1527" s="272"/>
      <c r="OEW1527" s="272"/>
      <c r="OEX1527" s="272"/>
      <c r="OEY1527" s="272"/>
      <c r="OEZ1527" s="272"/>
      <c r="OFA1527" s="272"/>
      <c r="OFB1527" s="272"/>
      <c r="OFC1527" s="272"/>
      <c r="OFD1527" s="272"/>
      <c r="OFE1527" s="272"/>
      <c r="OFF1527" s="272"/>
      <c r="OFG1527" s="272"/>
      <c r="OFH1527" s="272"/>
      <c r="OFI1527" s="272"/>
      <c r="OFJ1527" s="272"/>
      <c r="OFK1527" s="272"/>
      <c r="OFL1527" s="272"/>
      <c r="OFM1527" s="272"/>
      <c r="OFN1527" s="272"/>
      <c r="OFO1527" s="272"/>
      <c r="OFP1527" s="272"/>
      <c r="OFQ1527" s="272"/>
      <c r="OFR1527" s="272"/>
      <c r="OFS1527" s="272"/>
      <c r="OFT1527" s="272"/>
      <c r="OFU1527" s="272"/>
      <c r="OFV1527" s="272"/>
      <c r="OFW1527" s="272"/>
      <c r="OFX1527" s="272"/>
      <c r="OFY1527" s="272"/>
      <c r="OFZ1527" s="272"/>
      <c r="OGA1527" s="272"/>
      <c r="OGB1527" s="272"/>
      <c r="OGC1527" s="272"/>
      <c r="OGD1527" s="272"/>
      <c r="OGE1527" s="272"/>
      <c r="OGF1527" s="272"/>
      <c r="OGG1527" s="272"/>
      <c r="OGH1527" s="272"/>
      <c r="OGI1527" s="272"/>
      <c r="OGJ1527" s="272"/>
      <c r="OGK1527" s="272"/>
      <c r="OGL1527" s="272"/>
      <c r="OGM1527" s="272"/>
      <c r="OGN1527" s="272"/>
      <c r="OGO1527" s="272"/>
      <c r="OGP1527" s="272"/>
      <c r="OGQ1527" s="272"/>
      <c r="OGR1527" s="272"/>
      <c r="OGS1527" s="272"/>
      <c r="OGT1527" s="272"/>
      <c r="OGU1527" s="272"/>
      <c r="OGV1527" s="272"/>
      <c r="OGW1527" s="272"/>
      <c r="OGX1527" s="272"/>
      <c r="OGY1527" s="272"/>
      <c r="OGZ1527" s="272"/>
      <c r="OHA1527" s="272"/>
      <c r="OHB1527" s="272"/>
      <c r="OHC1527" s="272"/>
      <c r="OHD1527" s="272"/>
      <c r="OHE1527" s="272"/>
      <c r="OHF1527" s="272"/>
      <c r="OHG1527" s="272"/>
      <c r="OHH1527" s="272"/>
      <c r="OHI1527" s="272"/>
      <c r="OHJ1527" s="272"/>
      <c r="OHK1527" s="272"/>
      <c r="OHL1527" s="272"/>
      <c r="OHM1527" s="272"/>
      <c r="OHN1527" s="272"/>
      <c r="OHO1527" s="272"/>
      <c r="OHP1527" s="272"/>
      <c r="OHQ1527" s="272"/>
      <c r="OHR1527" s="272"/>
      <c r="OHS1527" s="272"/>
      <c r="OHT1527" s="272"/>
      <c r="OHU1527" s="272"/>
      <c r="OHV1527" s="272"/>
      <c r="OHW1527" s="272"/>
      <c r="OHX1527" s="272"/>
      <c r="OHY1527" s="272"/>
      <c r="OHZ1527" s="272"/>
      <c r="OIA1527" s="272"/>
      <c r="OIB1527" s="272"/>
      <c r="OIC1527" s="272"/>
      <c r="OID1527" s="272"/>
      <c r="OIE1527" s="272"/>
      <c r="OIF1527" s="272"/>
      <c r="OIG1527" s="272"/>
      <c r="OIH1527" s="272"/>
      <c r="OII1527" s="272"/>
      <c r="OIJ1527" s="272"/>
      <c r="OIK1527" s="272"/>
      <c r="OIL1527" s="272"/>
      <c r="OIM1527" s="272"/>
      <c r="OIN1527" s="272"/>
      <c r="OIO1527" s="272"/>
      <c r="OIP1527" s="272"/>
      <c r="OIQ1527" s="272"/>
      <c r="OIR1527" s="272"/>
      <c r="OIS1527" s="272"/>
      <c r="OIT1527" s="272"/>
      <c r="OIU1527" s="272"/>
      <c r="OIV1527" s="272"/>
      <c r="OIW1527" s="272"/>
      <c r="OIX1527" s="272"/>
      <c r="OIY1527" s="272"/>
      <c r="OIZ1527" s="272"/>
      <c r="OJA1527" s="272"/>
      <c r="OJB1527" s="272"/>
      <c r="OJC1527" s="272"/>
      <c r="OJD1527" s="272"/>
      <c r="OJE1527" s="272"/>
      <c r="OJF1527" s="272"/>
      <c r="OJG1527" s="272"/>
      <c r="OJH1527" s="272"/>
      <c r="OJI1527" s="272"/>
      <c r="OJJ1527" s="272"/>
      <c r="OJK1527" s="272"/>
      <c r="OJL1527" s="272"/>
      <c r="OJM1527" s="272"/>
      <c r="OJN1527" s="272"/>
      <c r="OJO1527" s="272"/>
      <c r="OJP1527" s="272"/>
      <c r="OJQ1527" s="272"/>
      <c r="OJR1527" s="272"/>
      <c r="OJS1527" s="272"/>
      <c r="OJT1527" s="272"/>
      <c r="OJU1527" s="272"/>
      <c r="OJV1527" s="272"/>
      <c r="OJW1527" s="272"/>
      <c r="OJX1527" s="272"/>
      <c r="OJY1527" s="272"/>
      <c r="OJZ1527" s="272"/>
      <c r="OKA1527" s="272"/>
      <c r="OKB1527" s="272"/>
      <c r="OKC1527" s="272"/>
      <c r="OKD1527" s="272"/>
      <c r="OKE1527" s="272"/>
      <c r="OKF1527" s="272"/>
      <c r="OKG1527" s="272"/>
      <c r="OKH1527" s="272"/>
      <c r="OKI1527" s="272"/>
      <c r="OKJ1527" s="272"/>
      <c r="OKK1527" s="272"/>
      <c r="OKL1527" s="272"/>
      <c r="OKM1527" s="272"/>
      <c r="OKN1527" s="272"/>
      <c r="OKO1527" s="272"/>
      <c r="OKP1527" s="272"/>
      <c r="OKQ1527" s="272"/>
      <c r="OKR1527" s="272"/>
      <c r="OKS1527" s="272"/>
      <c r="OKT1527" s="272"/>
      <c r="OKU1527" s="272"/>
      <c r="OKV1527" s="272"/>
      <c r="OKW1527" s="272"/>
      <c r="OKX1527" s="272"/>
      <c r="OKY1527" s="272"/>
      <c r="OKZ1527" s="272"/>
      <c r="OLA1527" s="272"/>
      <c r="OLB1527" s="272"/>
      <c r="OLC1527" s="272"/>
      <c r="OLD1527" s="272"/>
      <c r="OLE1527" s="272"/>
      <c r="OLF1527" s="272"/>
      <c r="OLG1527" s="272"/>
      <c r="OLH1527" s="272"/>
      <c r="OLI1527" s="272"/>
      <c r="OLJ1527" s="272"/>
      <c r="OLK1527" s="272"/>
      <c r="OLL1527" s="272"/>
      <c r="OLM1527" s="272"/>
      <c r="OLN1527" s="272"/>
      <c r="OLO1527" s="272"/>
      <c r="OLP1527" s="272"/>
      <c r="OLQ1527" s="272"/>
      <c r="OLR1527" s="272"/>
      <c r="OLS1527" s="272"/>
      <c r="OLT1527" s="272"/>
      <c r="OLU1527" s="272"/>
      <c r="OLV1527" s="272"/>
      <c r="OLW1527" s="272"/>
      <c r="OLX1527" s="272"/>
      <c r="OLY1527" s="272"/>
      <c r="OLZ1527" s="272"/>
      <c r="OMA1527" s="272"/>
      <c r="OMB1527" s="272"/>
      <c r="OMC1527" s="272"/>
      <c r="OMD1527" s="272"/>
      <c r="OME1527" s="272"/>
      <c r="OMF1527" s="272"/>
      <c r="OMG1527" s="272"/>
      <c r="OMH1527" s="272"/>
      <c r="OMI1527" s="272"/>
      <c r="OMJ1527" s="272"/>
      <c r="OMK1527" s="272"/>
      <c r="OML1527" s="272"/>
      <c r="OMM1527" s="272"/>
      <c r="OMN1527" s="272"/>
      <c r="OMO1527" s="272"/>
      <c r="OMP1527" s="272"/>
      <c r="OMQ1527" s="272"/>
      <c r="OMR1527" s="272"/>
      <c r="OMS1527" s="272"/>
      <c r="OMT1527" s="272"/>
      <c r="OMU1527" s="272"/>
      <c r="OMV1527" s="272"/>
      <c r="OMW1527" s="272"/>
      <c r="OMX1527" s="272"/>
      <c r="OMY1527" s="272"/>
      <c r="OMZ1527" s="272"/>
      <c r="ONA1527" s="272"/>
      <c r="ONB1527" s="272"/>
      <c r="ONC1527" s="272"/>
      <c r="OND1527" s="272"/>
      <c r="ONE1527" s="272"/>
      <c r="ONF1527" s="272"/>
      <c r="ONG1527" s="272"/>
      <c r="ONH1527" s="272"/>
      <c r="ONI1527" s="272"/>
      <c r="ONJ1527" s="272"/>
      <c r="ONK1527" s="272"/>
      <c r="ONL1527" s="272"/>
      <c r="ONM1527" s="272"/>
      <c r="ONN1527" s="272"/>
      <c r="ONO1527" s="272"/>
      <c r="ONP1527" s="272"/>
      <c r="ONQ1527" s="272"/>
      <c r="ONR1527" s="272"/>
      <c r="ONS1527" s="272"/>
      <c r="ONT1527" s="272"/>
      <c r="ONU1527" s="272"/>
      <c r="ONV1527" s="272"/>
      <c r="ONW1527" s="272"/>
      <c r="ONX1527" s="272"/>
      <c r="ONY1527" s="272"/>
      <c r="ONZ1527" s="272"/>
      <c r="OOA1527" s="272"/>
      <c r="OOB1527" s="272"/>
      <c r="OOC1527" s="272"/>
      <c r="OOD1527" s="272"/>
      <c r="OOE1527" s="272"/>
      <c r="OOF1527" s="272"/>
      <c r="OOG1527" s="272"/>
      <c r="OOH1527" s="272"/>
      <c r="OOI1527" s="272"/>
      <c r="OOJ1527" s="272"/>
      <c r="OOK1527" s="272"/>
      <c r="OOL1527" s="272"/>
      <c r="OOM1527" s="272"/>
      <c r="OON1527" s="272"/>
      <c r="OOO1527" s="272"/>
      <c r="OOP1527" s="272"/>
      <c r="OOQ1527" s="272"/>
      <c r="OOR1527" s="272"/>
      <c r="OOS1527" s="272"/>
      <c r="OOT1527" s="272"/>
      <c r="OOU1527" s="272"/>
      <c r="OOV1527" s="272"/>
      <c r="OOW1527" s="272"/>
      <c r="OOX1527" s="272"/>
      <c r="OOY1527" s="272"/>
      <c r="OOZ1527" s="272"/>
      <c r="OPA1527" s="272"/>
      <c r="OPB1527" s="272"/>
      <c r="OPC1527" s="272"/>
      <c r="OPD1527" s="272"/>
      <c r="OPE1527" s="272"/>
      <c r="OPF1527" s="272"/>
      <c r="OPG1527" s="272"/>
      <c r="OPH1527" s="272"/>
      <c r="OPI1527" s="272"/>
      <c r="OPJ1527" s="272"/>
      <c r="OPK1527" s="272"/>
      <c r="OPL1527" s="272"/>
      <c r="OPM1527" s="272"/>
      <c r="OPN1527" s="272"/>
      <c r="OPO1527" s="272"/>
      <c r="OPP1527" s="272"/>
      <c r="OPQ1527" s="272"/>
      <c r="OPR1527" s="272"/>
      <c r="OPS1527" s="272"/>
      <c r="OPT1527" s="272"/>
      <c r="OPU1527" s="272"/>
      <c r="OPV1527" s="272"/>
      <c r="OPW1527" s="272"/>
      <c r="OPX1527" s="272"/>
      <c r="OPY1527" s="272"/>
      <c r="OPZ1527" s="272"/>
      <c r="OQA1527" s="272"/>
      <c r="OQB1527" s="272"/>
      <c r="OQC1527" s="272"/>
      <c r="OQD1527" s="272"/>
      <c r="OQE1527" s="272"/>
      <c r="OQF1527" s="272"/>
      <c r="OQG1527" s="272"/>
      <c r="OQH1527" s="272"/>
      <c r="OQI1527" s="272"/>
      <c r="OQJ1527" s="272"/>
      <c r="OQK1527" s="272"/>
      <c r="OQL1527" s="272"/>
      <c r="OQM1527" s="272"/>
      <c r="OQN1527" s="272"/>
      <c r="OQO1527" s="272"/>
      <c r="OQP1527" s="272"/>
      <c r="OQQ1527" s="272"/>
      <c r="OQR1527" s="272"/>
      <c r="OQS1527" s="272"/>
      <c r="OQT1527" s="272"/>
      <c r="OQU1527" s="272"/>
      <c r="OQV1527" s="272"/>
      <c r="OQW1527" s="272"/>
      <c r="OQX1527" s="272"/>
      <c r="OQY1527" s="272"/>
      <c r="OQZ1527" s="272"/>
      <c r="ORA1527" s="272"/>
      <c r="ORB1527" s="272"/>
      <c r="ORC1527" s="272"/>
      <c r="ORD1527" s="272"/>
      <c r="ORE1527" s="272"/>
      <c r="ORF1527" s="272"/>
      <c r="ORG1527" s="272"/>
      <c r="ORH1527" s="272"/>
      <c r="ORI1527" s="272"/>
      <c r="ORJ1527" s="272"/>
      <c r="ORK1527" s="272"/>
      <c r="ORL1527" s="272"/>
      <c r="ORM1527" s="272"/>
      <c r="ORN1527" s="272"/>
      <c r="ORO1527" s="272"/>
      <c r="ORP1527" s="272"/>
      <c r="ORQ1527" s="272"/>
      <c r="ORR1527" s="272"/>
      <c r="ORS1527" s="272"/>
      <c r="ORT1527" s="272"/>
      <c r="ORU1527" s="272"/>
      <c r="ORV1527" s="272"/>
      <c r="ORW1527" s="272"/>
      <c r="ORX1527" s="272"/>
      <c r="ORY1527" s="272"/>
      <c r="ORZ1527" s="272"/>
      <c r="OSA1527" s="272"/>
      <c r="OSB1527" s="272"/>
      <c r="OSC1527" s="272"/>
      <c r="OSD1527" s="272"/>
      <c r="OSE1527" s="272"/>
      <c r="OSF1527" s="272"/>
      <c r="OSG1527" s="272"/>
      <c r="OSH1527" s="272"/>
      <c r="OSI1527" s="272"/>
      <c r="OSJ1527" s="272"/>
      <c r="OSK1527" s="272"/>
      <c r="OSL1527" s="272"/>
      <c r="OSM1527" s="272"/>
      <c r="OSN1527" s="272"/>
      <c r="OSO1527" s="272"/>
      <c r="OSP1527" s="272"/>
      <c r="OSQ1527" s="272"/>
      <c r="OSR1527" s="272"/>
      <c r="OSS1527" s="272"/>
      <c r="OST1527" s="272"/>
      <c r="OSU1527" s="272"/>
      <c r="OSV1527" s="272"/>
      <c r="OSW1527" s="272"/>
      <c r="OSX1527" s="272"/>
      <c r="OSY1527" s="272"/>
      <c r="OSZ1527" s="272"/>
      <c r="OTA1527" s="272"/>
      <c r="OTB1527" s="272"/>
      <c r="OTC1527" s="272"/>
      <c r="OTD1527" s="272"/>
      <c r="OTE1527" s="272"/>
      <c r="OTF1527" s="272"/>
      <c r="OTG1527" s="272"/>
      <c r="OTH1527" s="272"/>
      <c r="OTI1527" s="272"/>
      <c r="OTJ1527" s="272"/>
      <c r="OTK1527" s="272"/>
      <c r="OTL1527" s="272"/>
      <c r="OTM1527" s="272"/>
      <c r="OTN1527" s="272"/>
      <c r="OTO1527" s="272"/>
      <c r="OTP1527" s="272"/>
      <c r="OTQ1527" s="272"/>
      <c r="OTR1527" s="272"/>
      <c r="OTS1527" s="272"/>
      <c r="OTT1527" s="272"/>
      <c r="OTU1527" s="272"/>
      <c r="OTV1527" s="272"/>
      <c r="OTW1527" s="272"/>
      <c r="OTX1527" s="272"/>
      <c r="OTY1527" s="272"/>
      <c r="OTZ1527" s="272"/>
      <c r="OUA1527" s="272"/>
      <c r="OUB1527" s="272"/>
      <c r="OUC1527" s="272"/>
      <c r="OUD1527" s="272"/>
      <c r="OUE1527" s="272"/>
      <c r="OUF1527" s="272"/>
      <c r="OUG1527" s="272"/>
      <c r="OUH1527" s="272"/>
      <c r="OUI1527" s="272"/>
      <c r="OUJ1527" s="272"/>
      <c r="OUK1527" s="272"/>
      <c r="OUL1527" s="272"/>
      <c r="OUM1527" s="272"/>
      <c r="OUN1527" s="272"/>
      <c r="OUO1527" s="272"/>
      <c r="OUP1527" s="272"/>
      <c r="OUQ1527" s="272"/>
      <c r="OUR1527" s="272"/>
      <c r="OUS1527" s="272"/>
      <c r="OUT1527" s="272"/>
      <c r="OUU1527" s="272"/>
      <c r="OUV1527" s="272"/>
      <c r="OUW1527" s="272"/>
      <c r="OUX1527" s="272"/>
      <c r="OUY1527" s="272"/>
      <c r="OUZ1527" s="272"/>
      <c r="OVA1527" s="272"/>
      <c r="OVB1527" s="272"/>
      <c r="OVC1527" s="272"/>
      <c r="OVD1527" s="272"/>
      <c r="OVE1527" s="272"/>
      <c r="OVF1527" s="272"/>
      <c r="OVG1527" s="272"/>
      <c r="OVH1527" s="272"/>
      <c r="OVI1527" s="272"/>
      <c r="OVJ1527" s="272"/>
      <c r="OVK1527" s="272"/>
      <c r="OVL1527" s="272"/>
      <c r="OVM1527" s="272"/>
      <c r="OVN1527" s="272"/>
      <c r="OVO1527" s="272"/>
      <c r="OVP1527" s="272"/>
      <c r="OVQ1527" s="272"/>
      <c r="OVR1527" s="272"/>
      <c r="OVS1527" s="272"/>
      <c r="OVT1527" s="272"/>
      <c r="OVU1527" s="272"/>
      <c r="OVV1527" s="272"/>
      <c r="OVW1527" s="272"/>
      <c r="OVX1527" s="272"/>
      <c r="OVY1527" s="272"/>
      <c r="OVZ1527" s="272"/>
      <c r="OWA1527" s="272"/>
      <c r="OWB1527" s="272"/>
      <c r="OWC1527" s="272"/>
      <c r="OWD1527" s="272"/>
      <c r="OWE1527" s="272"/>
      <c r="OWF1527" s="272"/>
      <c r="OWG1527" s="272"/>
      <c r="OWH1527" s="272"/>
      <c r="OWI1527" s="272"/>
      <c r="OWJ1527" s="272"/>
      <c r="OWK1527" s="272"/>
      <c r="OWL1527" s="272"/>
      <c r="OWM1527" s="272"/>
      <c r="OWN1527" s="272"/>
      <c r="OWO1527" s="272"/>
      <c r="OWP1527" s="272"/>
      <c r="OWQ1527" s="272"/>
      <c r="OWR1527" s="272"/>
      <c r="OWS1527" s="272"/>
      <c r="OWT1527" s="272"/>
      <c r="OWU1527" s="272"/>
      <c r="OWV1527" s="272"/>
      <c r="OWW1527" s="272"/>
      <c r="OWX1527" s="272"/>
      <c r="OWY1527" s="272"/>
      <c r="OWZ1527" s="272"/>
      <c r="OXA1527" s="272"/>
      <c r="OXB1527" s="272"/>
      <c r="OXC1527" s="272"/>
      <c r="OXD1527" s="272"/>
      <c r="OXE1527" s="272"/>
      <c r="OXF1527" s="272"/>
      <c r="OXG1527" s="272"/>
      <c r="OXH1527" s="272"/>
      <c r="OXI1527" s="272"/>
      <c r="OXJ1527" s="272"/>
      <c r="OXK1527" s="272"/>
      <c r="OXL1527" s="272"/>
      <c r="OXM1527" s="272"/>
      <c r="OXN1527" s="272"/>
      <c r="OXO1527" s="272"/>
      <c r="OXP1527" s="272"/>
      <c r="OXQ1527" s="272"/>
      <c r="OXR1527" s="272"/>
      <c r="OXS1527" s="272"/>
      <c r="OXT1527" s="272"/>
      <c r="OXU1527" s="272"/>
      <c r="OXV1527" s="272"/>
      <c r="OXW1527" s="272"/>
      <c r="OXX1527" s="272"/>
      <c r="OXY1527" s="272"/>
      <c r="OXZ1527" s="272"/>
      <c r="OYA1527" s="272"/>
      <c r="OYB1527" s="272"/>
      <c r="OYC1527" s="272"/>
      <c r="OYD1527" s="272"/>
      <c r="OYE1527" s="272"/>
      <c r="OYF1527" s="272"/>
      <c r="OYG1527" s="272"/>
      <c r="OYH1527" s="272"/>
      <c r="OYI1527" s="272"/>
      <c r="OYJ1527" s="272"/>
      <c r="OYK1527" s="272"/>
      <c r="OYL1527" s="272"/>
      <c r="OYM1527" s="272"/>
      <c r="OYN1527" s="272"/>
      <c r="OYO1527" s="272"/>
      <c r="OYP1527" s="272"/>
      <c r="OYQ1527" s="272"/>
      <c r="OYR1527" s="272"/>
      <c r="OYS1527" s="272"/>
      <c r="OYT1527" s="272"/>
      <c r="OYU1527" s="272"/>
      <c r="OYV1527" s="272"/>
      <c r="OYW1527" s="272"/>
      <c r="OYX1527" s="272"/>
      <c r="OYY1527" s="272"/>
      <c r="OYZ1527" s="272"/>
      <c r="OZA1527" s="272"/>
      <c r="OZB1527" s="272"/>
      <c r="OZC1527" s="272"/>
      <c r="OZD1527" s="272"/>
      <c r="OZE1527" s="272"/>
      <c r="OZF1527" s="272"/>
      <c r="OZG1527" s="272"/>
      <c r="OZH1527" s="272"/>
      <c r="OZI1527" s="272"/>
      <c r="OZJ1527" s="272"/>
      <c r="OZK1527" s="272"/>
      <c r="OZL1527" s="272"/>
      <c r="OZM1527" s="272"/>
      <c r="OZN1527" s="272"/>
      <c r="OZO1527" s="272"/>
      <c r="OZP1527" s="272"/>
      <c r="OZQ1527" s="272"/>
      <c r="OZR1527" s="272"/>
      <c r="OZS1527" s="272"/>
      <c r="OZT1527" s="272"/>
      <c r="OZU1527" s="272"/>
      <c r="OZV1527" s="272"/>
      <c r="OZW1527" s="272"/>
      <c r="OZX1527" s="272"/>
      <c r="OZY1527" s="272"/>
      <c r="OZZ1527" s="272"/>
      <c r="PAA1527" s="272"/>
      <c r="PAB1527" s="272"/>
      <c r="PAC1527" s="272"/>
      <c r="PAD1527" s="272"/>
      <c r="PAE1527" s="272"/>
      <c r="PAF1527" s="272"/>
      <c r="PAG1527" s="272"/>
      <c r="PAH1527" s="272"/>
      <c r="PAI1527" s="272"/>
      <c r="PAJ1527" s="272"/>
      <c r="PAK1527" s="272"/>
      <c r="PAL1527" s="272"/>
      <c r="PAM1527" s="272"/>
      <c r="PAN1527" s="272"/>
      <c r="PAO1527" s="272"/>
      <c r="PAP1527" s="272"/>
      <c r="PAQ1527" s="272"/>
      <c r="PAR1527" s="272"/>
      <c r="PAS1527" s="272"/>
      <c r="PAT1527" s="272"/>
      <c r="PAU1527" s="272"/>
      <c r="PAV1527" s="272"/>
      <c r="PAW1527" s="272"/>
      <c r="PAX1527" s="272"/>
      <c r="PAY1527" s="272"/>
      <c r="PAZ1527" s="272"/>
      <c r="PBA1527" s="272"/>
      <c r="PBB1527" s="272"/>
      <c r="PBC1527" s="272"/>
      <c r="PBD1527" s="272"/>
      <c r="PBE1527" s="272"/>
      <c r="PBF1527" s="272"/>
      <c r="PBG1527" s="272"/>
      <c r="PBH1527" s="272"/>
      <c r="PBI1527" s="272"/>
      <c r="PBJ1527" s="272"/>
      <c r="PBK1527" s="272"/>
      <c r="PBL1527" s="272"/>
      <c r="PBM1527" s="272"/>
      <c r="PBN1527" s="272"/>
      <c r="PBO1527" s="272"/>
      <c r="PBP1527" s="272"/>
      <c r="PBQ1527" s="272"/>
      <c r="PBR1527" s="272"/>
      <c r="PBS1527" s="272"/>
      <c r="PBT1527" s="272"/>
      <c r="PBU1527" s="272"/>
      <c r="PBV1527" s="272"/>
      <c r="PBW1527" s="272"/>
      <c r="PBX1527" s="272"/>
      <c r="PBY1527" s="272"/>
      <c r="PBZ1527" s="272"/>
      <c r="PCA1527" s="272"/>
      <c r="PCB1527" s="272"/>
      <c r="PCC1527" s="272"/>
      <c r="PCD1527" s="272"/>
      <c r="PCE1527" s="272"/>
      <c r="PCF1527" s="272"/>
      <c r="PCG1527" s="272"/>
      <c r="PCH1527" s="272"/>
      <c r="PCI1527" s="272"/>
      <c r="PCJ1527" s="272"/>
      <c r="PCK1527" s="272"/>
      <c r="PCL1527" s="272"/>
      <c r="PCM1527" s="272"/>
      <c r="PCN1527" s="272"/>
      <c r="PCO1527" s="272"/>
      <c r="PCP1527" s="272"/>
      <c r="PCQ1527" s="272"/>
      <c r="PCR1527" s="272"/>
      <c r="PCS1527" s="272"/>
      <c r="PCT1527" s="272"/>
      <c r="PCU1527" s="272"/>
      <c r="PCV1527" s="272"/>
      <c r="PCW1527" s="272"/>
      <c r="PCX1527" s="272"/>
      <c r="PCY1527" s="272"/>
      <c r="PCZ1527" s="272"/>
      <c r="PDA1527" s="272"/>
      <c r="PDB1527" s="272"/>
      <c r="PDC1527" s="272"/>
      <c r="PDD1527" s="272"/>
      <c r="PDE1527" s="272"/>
      <c r="PDF1527" s="272"/>
      <c r="PDG1527" s="272"/>
      <c r="PDH1527" s="272"/>
      <c r="PDI1527" s="272"/>
      <c r="PDJ1527" s="272"/>
      <c r="PDK1527" s="272"/>
      <c r="PDL1527" s="272"/>
      <c r="PDM1527" s="272"/>
      <c r="PDN1527" s="272"/>
      <c r="PDO1527" s="272"/>
      <c r="PDP1527" s="272"/>
      <c r="PDQ1527" s="272"/>
      <c r="PDR1527" s="272"/>
      <c r="PDS1527" s="272"/>
      <c r="PDT1527" s="272"/>
      <c r="PDU1527" s="272"/>
      <c r="PDV1527" s="272"/>
      <c r="PDW1527" s="272"/>
      <c r="PDX1527" s="272"/>
      <c r="PDY1527" s="272"/>
      <c r="PDZ1527" s="272"/>
      <c r="PEA1527" s="272"/>
      <c r="PEB1527" s="272"/>
      <c r="PEC1527" s="272"/>
      <c r="PED1527" s="272"/>
      <c r="PEE1527" s="272"/>
      <c r="PEF1527" s="272"/>
      <c r="PEG1527" s="272"/>
      <c r="PEH1527" s="272"/>
      <c r="PEI1527" s="272"/>
      <c r="PEJ1527" s="272"/>
      <c r="PEK1527" s="272"/>
      <c r="PEL1527" s="272"/>
      <c r="PEM1527" s="272"/>
      <c r="PEN1527" s="272"/>
      <c r="PEO1527" s="272"/>
      <c r="PEP1527" s="272"/>
      <c r="PEQ1527" s="272"/>
      <c r="PER1527" s="272"/>
      <c r="PES1527" s="272"/>
      <c r="PET1527" s="272"/>
      <c r="PEU1527" s="272"/>
      <c r="PEV1527" s="272"/>
      <c r="PEW1527" s="272"/>
      <c r="PEX1527" s="272"/>
      <c r="PEY1527" s="272"/>
      <c r="PEZ1527" s="272"/>
      <c r="PFA1527" s="272"/>
      <c r="PFB1527" s="272"/>
      <c r="PFC1527" s="272"/>
      <c r="PFD1527" s="272"/>
      <c r="PFE1527" s="272"/>
      <c r="PFF1527" s="272"/>
      <c r="PFG1527" s="272"/>
      <c r="PFH1527" s="272"/>
      <c r="PFI1527" s="272"/>
      <c r="PFJ1527" s="272"/>
      <c r="PFK1527" s="272"/>
      <c r="PFL1527" s="272"/>
      <c r="PFM1527" s="272"/>
      <c r="PFN1527" s="272"/>
      <c r="PFO1527" s="272"/>
      <c r="PFP1527" s="272"/>
      <c r="PFQ1527" s="272"/>
      <c r="PFR1527" s="272"/>
      <c r="PFS1527" s="272"/>
      <c r="PFT1527" s="272"/>
      <c r="PFU1527" s="272"/>
      <c r="PFV1527" s="272"/>
      <c r="PFW1527" s="272"/>
      <c r="PFX1527" s="272"/>
      <c r="PFY1527" s="272"/>
      <c r="PFZ1527" s="272"/>
      <c r="PGA1527" s="272"/>
      <c r="PGB1527" s="272"/>
      <c r="PGC1527" s="272"/>
      <c r="PGD1527" s="272"/>
      <c r="PGE1527" s="272"/>
      <c r="PGF1527" s="272"/>
      <c r="PGG1527" s="272"/>
      <c r="PGH1527" s="272"/>
      <c r="PGI1527" s="272"/>
      <c r="PGJ1527" s="272"/>
      <c r="PGK1527" s="272"/>
      <c r="PGL1527" s="272"/>
      <c r="PGM1527" s="272"/>
      <c r="PGN1527" s="272"/>
      <c r="PGO1527" s="272"/>
      <c r="PGP1527" s="272"/>
      <c r="PGQ1527" s="272"/>
      <c r="PGR1527" s="272"/>
      <c r="PGS1527" s="272"/>
      <c r="PGT1527" s="272"/>
      <c r="PGU1527" s="272"/>
      <c r="PGV1527" s="272"/>
      <c r="PGW1527" s="272"/>
      <c r="PGX1527" s="272"/>
      <c r="PGY1527" s="272"/>
      <c r="PGZ1527" s="272"/>
      <c r="PHA1527" s="272"/>
      <c r="PHB1527" s="272"/>
      <c r="PHC1527" s="272"/>
      <c r="PHD1527" s="272"/>
      <c r="PHE1527" s="272"/>
      <c r="PHF1527" s="272"/>
      <c r="PHG1527" s="272"/>
      <c r="PHH1527" s="272"/>
      <c r="PHI1527" s="272"/>
      <c r="PHJ1527" s="272"/>
      <c r="PHK1527" s="272"/>
      <c r="PHL1527" s="272"/>
      <c r="PHM1527" s="272"/>
      <c r="PHN1527" s="272"/>
      <c r="PHO1527" s="272"/>
      <c r="PHP1527" s="272"/>
      <c r="PHQ1527" s="272"/>
      <c r="PHR1527" s="272"/>
      <c r="PHS1527" s="272"/>
      <c r="PHT1527" s="272"/>
      <c r="PHU1527" s="272"/>
      <c r="PHV1527" s="272"/>
      <c r="PHW1527" s="272"/>
      <c r="PHX1527" s="272"/>
      <c r="PHY1527" s="272"/>
      <c r="PHZ1527" s="272"/>
      <c r="PIA1527" s="272"/>
      <c r="PIB1527" s="272"/>
      <c r="PIC1527" s="272"/>
      <c r="PID1527" s="272"/>
      <c r="PIE1527" s="272"/>
      <c r="PIF1527" s="272"/>
      <c r="PIG1527" s="272"/>
      <c r="PIH1527" s="272"/>
      <c r="PII1527" s="272"/>
      <c r="PIJ1527" s="272"/>
      <c r="PIK1527" s="272"/>
      <c r="PIL1527" s="272"/>
      <c r="PIM1527" s="272"/>
      <c r="PIN1527" s="272"/>
      <c r="PIO1527" s="272"/>
      <c r="PIP1527" s="272"/>
      <c r="PIQ1527" s="272"/>
      <c r="PIR1527" s="272"/>
      <c r="PIS1527" s="272"/>
      <c r="PIT1527" s="272"/>
      <c r="PIU1527" s="272"/>
      <c r="PIV1527" s="272"/>
      <c r="PIW1527" s="272"/>
      <c r="PIX1527" s="272"/>
      <c r="PIY1527" s="272"/>
      <c r="PIZ1527" s="272"/>
      <c r="PJA1527" s="272"/>
      <c r="PJB1527" s="272"/>
      <c r="PJC1527" s="272"/>
      <c r="PJD1527" s="272"/>
      <c r="PJE1527" s="272"/>
      <c r="PJF1527" s="272"/>
      <c r="PJG1527" s="272"/>
      <c r="PJH1527" s="272"/>
      <c r="PJI1527" s="272"/>
      <c r="PJJ1527" s="272"/>
      <c r="PJK1527" s="272"/>
      <c r="PJL1527" s="272"/>
      <c r="PJM1527" s="272"/>
      <c r="PJN1527" s="272"/>
      <c r="PJO1527" s="272"/>
      <c r="PJP1527" s="272"/>
      <c r="PJQ1527" s="272"/>
      <c r="PJR1527" s="272"/>
      <c r="PJS1527" s="272"/>
      <c r="PJT1527" s="272"/>
      <c r="PJU1527" s="272"/>
      <c r="PJV1527" s="272"/>
      <c r="PJW1527" s="272"/>
      <c r="PJX1527" s="272"/>
      <c r="PJY1527" s="272"/>
      <c r="PJZ1527" s="272"/>
      <c r="PKA1527" s="272"/>
      <c r="PKB1527" s="272"/>
      <c r="PKC1527" s="272"/>
      <c r="PKD1527" s="272"/>
      <c r="PKE1527" s="272"/>
      <c r="PKF1527" s="272"/>
      <c r="PKG1527" s="272"/>
      <c r="PKH1527" s="272"/>
      <c r="PKI1527" s="272"/>
      <c r="PKJ1527" s="272"/>
      <c r="PKK1527" s="272"/>
      <c r="PKL1527" s="272"/>
      <c r="PKM1527" s="272"/>
      <c r="PKN1527" s="272"/>
      <c r="PKO1527" s="272"/>
      <c r="PKP1527" s="272"/>
      <c r="PKQ1527" s="272"/>
      <c r="PKR1527" s="272"/>
      <c r="PKS1527" s="272"/>
      <c r="PKT1527" s="272"/>
      <c r="PKU1527" s="272"/>
      <c r="PKV1527" s="272"/>
      <c r="PKW1527" s="272"/>
      <c r="PKX1527" s="272"/>
      <c r="PKY1527" s="272"/>
      <c r="PKZ1527" s="272"/>
      <c r="PLA1527" s="272"/>
      <c r="PLB1527" s="272"/>
      <c r="PLC1527" s="272"/>
      <c r="PLD1527" s="272"/>
      <c r="PLE1527" s="272"/>
      <c r="PLF1527" s="272"/>
      <c r="PLG1527" s="272"/>
      <c r="PLH1527" s="272"/>
      <c r="PLI1527" s="272"/>
      <c r="PLJ1527" s="272"/>
      <c r="PLK1527" s="272"/>
      <c r="PLL1527" s="272"/>
      <c r="PLM1527" s="272"/>
      <c r="PLN1527" s="272"/>
      <c r="PLO1527" s="272"/>
      <c r="PLP1527" s="272"/>
      <c r="PLQ1527" s="272"/>
      <c r="PLR1527" s="272"/>
      <c r="PLS1527" s="272"/>
      <c r="PLT1527" s="272"/>
      <c r="PLU1527" s="272"/>
      <c r="PLV1527" s="272"/>
      <c r="PLW1527" s="272"/>
      <c r="PLX1527" s="272"/>
      <c r="PLY1527" s="272"/>
      <c r="PLZ1527" s="272"/>
      <c r="PMA1527" s="272"/>
      <c r="PMB1527" s="272"/>
      <c r="PMC1527" s="272"/>
      <c r="PMD1527" s="272"/>
      <c r="PME1527" s="272"/>
      <c r="PMF1527" s="272"/>
      <c r="PMG1527" s="272"/>
      <c r="PMH1527" s="272"/>
      <c r="PMI1527" s="272"/>
      <c r="PMJ1527" s="272"/>
      <c r="PMK1527" s="272"/>
      <c r="PML1527" s="272"/>
      <c r="PMM1527" s="272"/>
      <c r="PMN1527" s="272"/>
      <c r="PMO1527" s="272"/>
      <c r="PMP1527" s="272"/>
      <c r="PMQ1527" s="272"/>
      <c r="PMR1527" s="272"/>
      <c r="PMS1527" s="272"/>
      <c r="PMT1527" s="272"/>
      <c r="PMU1527" s="272"/>
      <c r="PMV1527" s="272"/>
      <c r="PMW1527" s="272"/>
      <c r="PMX1527" s="272"/>
      <c r="PMY1527" s="272"/>
      <c r="PMZ1527" s="272"/>
      <c r="PNA1527" s="272"/>
      <c r="PNB1527" s="272"/>
      <c r="PNC1527" s="272"/>
      <c r="PND1527" s="272"/>
      <c r="PNE1527" s="272"/>
      <c r="PNF1527" s="272"/>
      <c r="PNG1527" s="272"/>
      <c r="PNH1527" s="272"/>
      <c r="PNI1527" s="272"/>
      <c r="PNJ1527" s="272"/>
      <c r="PNK1527" s="272"/>
      <c r="PNL1527" s="272"/>
      <c r="PNM1527" s="272"/>
      <c r="PNN1527" s="272"/>
      <c r="PNO1527" s="272"/>
      <c r="PNP1527" s="272"/>
      <c r="PNQ1527" s="272"/>
      <c r="PNR1527" s="272"/>
      <c r="PNS1527" s="272"/>
      <c r="PNT1527" s="272"/>
      <c r="PNU1527" s="272"/>
      <c r="PNV1527" s="272"/>
      <c r="PNW1527" s="272"/>
      <c r="PNX1527" s="272"/>
      <c r="PNY1527" s="272"/>
      <c r="PNZ1527" s="272"/>
      <c r="POA1527" s="272"/>
      <c r="POB1527" s="272"/>
      <c r="POC1527" s="272"/>
      <c r="POD1527" s="272"/>
      <c r="POE1527" s="272"/>
      <c r="POF1527" s="272"/>
      <c r="POG1527" s="272"/>
      <c r="POH1527" s="272"/>
      <c r="POI1527" s="272"/>
      <c r="POJ1527" s="272"/>
      <c r="POK1527" s="272"/>
      <c r="POL1527" s="272"/>
      <c r="POM1527" s="272"/>
      <c r="PON1527" s="272"/>
      <c r="POO1527" s="272"/>
      <c r="POP1527" s="272"/>
      <c r="POQ1527" s="272"/>
      <c r="POR1527" s="272"/>
      <c r="POS1527" s="272"/>
      <c r="POT1527" s="272"/>
      <c r="POU1527" s="272"/>
      <c r="POV1527" s="272"/>
      <c r="POW1527" s="272"/>
      <c r="POX1527" s="272"/>
      <c r="POY1527" s="272"/>
      <c r="POZ1527" s="272"/>
      <c r="PPA1527" s="272"/>
      <c r="PPB1527" s="272"/>
      <c r="PPC1527" s="272"/>
      <c r="PPD1527" s="272"/>
      <c r="PPE1527" s="272"/>
      <c r="PPF1527" s="272"/>
      <c r="PPG1527" s="272"/>
      <c r="PPH1527" s="272"/>
      <c r="PPI1527" s="272"/>
      <c r="PPJ1527" s="272"/>
      <c r="PPK1527" s="272"/>
      <c r="PPL1527" s="272"/>
      <c r="PPM1527" s="272"/>
      <c r="PPN1527" s="272"/>
      <c r="PPO1527" s="272"/>
      <c r="PPP1527" s="272"/>
      <c r="PPQ1527" s="272"/>
      <c r="PPR1527" s="272"/>
      <c r="PPS1527" s="272"/>
      <c r="PPT1527" s="272"/>
      <c r="PPU1527" s="272"/>
      <c r="PPV1527" s="272"/>
      <c r="PPW1527" s="272"/>
      <c r="PPX1527" s="272"/>
      <c r="PPY1527" s="272"/>
      <c r="PPZ1527" s="272"/>
      <c r="PQA1527" s="272"/>
      <c r="PQB1527" s="272"/>
      <c r="PQC1527" s="272"/>
      <c r="PQD1527" s="272"/>
      <c r="PQE1527" s="272"/>
      <c r="PQF1527" s="272"/>
      <c r="PQG1527" s="272"/>
      <c r="PQH1527" s="272"/>
      <c r="PQI1527" s="272"/>
      <c r="PQJ1527" s="272"/>
      <c r="PQK1527" s="272"/>
      <c r="PQL1527" s="272"/>
      <c r="PQM1527" s="272"/>
      <c r="PQN1527" s="272"/>
      <c r="PQO1527" s="272"/>
      <c r="PQP1527" s="272"/>
      <c r="PQQ1527" s="272"/>
      <c r="PQR1527" s="272"/>
      <c r="PQS1527" s="272"/>
      <c r="PQT1527" s="272"/>
      <c r="PQU1527" s="272"/>
      <c r="PQV1527" s="272"/>
      <c r="PQW1527" s="272"/>
      <c r="PQX1527" s="272"/>
      <c r="PQY1527" s="272"/>
      <c r="PQZ1527" s="272"/>
      <c r="PRA1527" s="272"/>
      <c r="PRB1527" s="272"/>
      <c r="PRC1527" s="272"/>
      <c r="PRD1527" s="272"/>
      <c r="PRE1527" s="272"/>
      <c r="PRF1527" s="272"/>
      <c r="PRG1527" s="272"/>
      <c r="PRH1527" s="272"/>
      <c r="PRI1527" s="272"/>
      <c r="PRJ1527" s="272"/>
      <c r="PRK1527" s="272"/>
      <c r="PRL1527" s="272"/>
      <c r="PRM1527" s="272"/>
      <c r="PRN1527" s="272"/>
      <c r="PRO1527" s="272"/>
      <c r="PRP1527" s="272"/>
      <c r="PRQ1527" s="272"/>
      <c r="PRR1527" s="272"/>
      <c r="PRS1527" s="272"/>
      <c r="PRT1527" s="272"/>
      <c r="PRU1527" s="272"/>
      <c r="PRV1527" s="272"/>
      <c r="PRW1527" s="272"/>
      <c r="PRX1527" s="272"/>
      <c r="PRY1527" s="272"/>
      <c r="PRZ1527" s="272"/>
      <c r="PSA1527" s="272"/>
      <c r="PSB1527" s="272"/>
      <c r="PSC1527" s="272"/>
      <c r="PSD1527" s="272"/>
      <c r="PSE1527" s="272"/>
      <c r="PSF1527" s="272"/>
      <c r="PSG1527" s="272"/>
      <c r="PSH1527" s="272"/>
      <c r="PSI1527" s="272"/>
      <c r="PSJ1527" s="272"/>
      <c r="PSK1527" s="272"/>
      <c r="PSL1527" s="272"/>
      <c r="PSM1527" s="272"/>
      <c r="PSN1527" s="272"/>
      <c r="PSO1527" s="272"/>
      <c r="PSP1527" s="272"/>
      <c r="PSQ1527" s="272"/>
      <c r="PSR1527" s="272"/>
      <c r="PSS1527" s="272"/>
      <c r="PST1527" s="272"/>
      <c r="PSU1527" s="272"/>
      <c r="PSV1527" s="272"/>
      <c r="PSW1527" s="272"/>
      <c r="PSX1527" s="272"/>
      <c r="PSY1527" s="272"/>
      <c r="PSZ1527" s="272"/>
      <c r="PTA1527" s="272"/>
      <c r="PTB1527" s="272"/>
      <c r="PTC1527" s="272"/>
      <c r="PTD1527" s="272"/>
      <c r="PTE1527" s="272"/>
      <c r="PTF1527" s="272"/>
      <c r="PTG1527" s="272"/>
      <c r="PTH1527" s="272"/>
      <c r="PTI1527" s="272"/>
      <c r="PTJ1527" s="272"/>
      <c r="PTK1527" s="272"/>
      <c r="PTL1527" s="272"/>
      <c r="PTM1527" s="272"/>
      <c r="PTN1527" s="272"/>
      <c r="PTO1527" s="272"/>
      <c r="PTP1527" s="272"/>
      <c r="PTQ1527" s="272"/>
      <c r="PTR1527" s="272"/>
      <c r="PTS1527" s="272"/>
      <c r="PTT1527" s="272"/>
      <c r="PTU1527" s="272"/>
      <c r="PTV1527" s="272"/>
      <c r="PTW1527" s="272"/>
      <c r="PTX1527" s="272"/>
      <c r="PTY1527" s="272"/>
      <c r="PTZ1527" s="272"/>
      <c r="PUA1527" s="272"/>
      <c r="PUB1527" s="272"/>
      <c r="PUC1527" s="272"/>
      <c r="PUD1527" s="272"/>
      <c r="PUE1527" s="272"/>
      <c r="PUF1527" s="272"/>
      <c r="PUG1527" s="272"/>
      <c r="PUH1527" s="272"/>
      <c r="PUI1527" s="272"/>
      <c r="PUJ1527" s="272"/>
      <c r="PUK1527" s="272"/>
      <c r="PUL1527" s="272"/>
      <c r="PUM1527" s="272"/>
      <c r="PUN1527" s="272"/>
      <c r="PUO1527" s="272"/>
      <c r="PUP1527" s="272"/>
      <c r="PUQ1527" s="272"/>
      <c r="PUR1527" s="272"/>
      <c r="PUS1527" s="272"/>
      <c r="PUT1527" s="272"/>
      <c r="PUU1527" s="272"/>
      <c r="PUV1527" s="272"/>
      <c r="PUW1527" s="272"/>
      <c r="PUX1527" s="272"/>
      <c r="PUY1527" s="272"/>
      <c r="PUZ1527" s="272"/>
      <c r="PVA1527" s="272"/>
      <c r="PVB1527" s="272"/>
      <c r="PVC1527" s="272"/>
      <c r="PVD1527" s="272"/>
      <c r="PVE1527" s="272"/>
      <c r="PVF1527" s="272"/>
      <c r="PVG1527" s="272"/>
      <c r="PVH1527" s="272"/>
      <c r="PVI1527" s="272"/>
      <c r="PVJ1527" s="272"/>
      <c r="PVK1527" s="272"/>
      <c r="PVL1527" s="272"/>
      <c r="PVM1527" s="272"/>
      <c r="PVN1527" s="272"/>
      <c r="PVO1527" s="272"/>
      <c r="PVP1527" s="272"/>
      <c r="PVQ1527" s="272"/>
      <c r="PVR1527" s="272"/>
      <c r="PVS1527" s="272"/>
      <c r="PVT1527" s="272"/>
      <c r="PVU1527" s="272"/>
      <c r="PVV1527" s="272"/>
      <c r="PVW1527" s="272"/>
      <c r="PVX1527" s="272"/>
      <c r="PVY1527" s="272"/>
      <c r="PVZ1527" s="272"/>
      <c r="PWA1527" s="272"/>
      <c r="PWB1527" s="272"/>
      <c r="PWC1527" s="272"/>
      <c r="PWD1527" s="272"/>
      <c r="PWE1527" s="272"/>
      <c r="PWF1527" s="272"/>
      <c r="PWG1527" s="272"/>
      <c r="PWH1527" s="272"/>
      <c r="PWI1527" s="272"/>
      <c r="PWJ1527" s="272"/>
      <c r="PWK1527" s="272"/>
      <c r="PWL1527" s="272"/>
      <c r="PWM1527" s="272"/>
      <c r="PWN1527" s="272"/>
      <c r="PWO1527" s="272"/>
      <c r="PWP1527" s="272"/>
      <c r="PWQ1527" s="272"/>
      <c r="PWR1527" s="272"/>
      <c r="PWS1527" s="272"/>
      <c r="PWT1527" s="272"/>
      <c r="PWU1527" s="272"/>
      <c r="PWV1527" s="272"/>
      <c r="PWW1527" s="272"/>
      <c r="PWX1527" s="272"/>
      <c r="PWY1527" s="272"/>
      <c r="PWZ1527" s="272"/>
      <c r="PXA1527" s="272"/>
      <c r="PXB1527" s="272"/>
      <c r="PXC1527" s="272"/>
      <c r="PXD1527" s="272"/>
      <c r="PXE1527" s="272"/>
      <c r="PXF1527" s="272"/>
      <c r="PXG1527" s="272"/>
      <c r="PXH1527" s="272"/>
      <c r="PXI1527" s="272"/>
      <c r="PXJ1527" s="272"/>
      <c r="PXK1527" s="272"/>
      <c r="PXL1527" s="272"/>
      <c r="PXM1527" s="272"/>
      <c r="PXN1527" s="272"/>
      <c r="PXO1527" s="272"/>
      <c r="PXP1527" s="272"/>
      <c r="PXQ1527" s="272"/>
      <c r="PXR1527" s="272"/>
      <c r="PXS1527" s="272"/>
      <c r="PXT1527" s="272"/>
      <c r="PXU1527" s="272"/>
      <c r="PXV1527" s="272"/>
      <c r="PXW1527" s="272"/>
      <c r="PXX1527" s="272"/>
      <c r="PXY1527" s="272"/>
      <c r="PXZ1527" s="272"/>
      <c r="PYA1527" s="272"/>
      <c r="PYB1527" s="272"/>
      <c r="PYC1527" s="272"/>
      <c r="PYD1527" s="272"/>
      <c r="PYE1527" s="272"/>
      <c r="PYF1527" s="272"/>
      <c r="PYG1527" s="272"/>
      <c r="PYH1527" s="272"/>
      <c r="PYI1527" s="272"/>
      <c r="PYJ1527" s="272"/>
      <c r="PYK1527" s="272"/>
      <c r="PYL1527" s="272"/>
      <c r="PYM1527" s="272"/>
      <c r="PYN1527" s="272"/>
      <c r="PYO1527" s="272"/>
      <c r="PYP1527" s="272"/>
      <c r="PYQ1527" s="272"/>
      <c r="PYR1527" s="272"/>
      <c r="PYS1527" s="272"/>
      <c r="PYT1527" s="272"/>
      <c r="PYU1527" s="272"/>
      <c r="PYV1527" s="272"/>
      <c r="PYW1527" s="272"/>
      <c r="PYX1527" s="272"/>
      <c r="PYY1527" s="272"/>
      <c r="PYZ1527" s="272"/>
      <c r="PZA1527" s="272"/>
      <c r="PZB1527" s="272"/>
      <c r="PZC1527" s="272"/>
      <c r="PZD1527" s="272"/>
      <c r="PZE1527" s="272"/>
      <c r="PZF1527" s="272"/>
      <c r="PZG1527" s="272"/>
      <c r="PZH1527" s="272"/>
      <c r="PZI1527" s="272"/>
      <c r="PZJ1527" s="272"/>
      <c r="PZK1527" s="272"/>
      <c r="PZL1527" s="272"/>
      <c r="PZM1527" s="272"/>
      <c r="PZN1527" s="272"/>
      <c r="PZO1527" s="272"/>
      <c r="PZP1527" s="272"/>
      <c r="PZQ1527" s="272"/>
      <c r="PZR1527" s="272"/>
      <c r="PZS1527" s="272"/>
      <c r="PZT1527" s="272"/>
      <c r="PZU1527" s="272"/>
      <c r="PZV1527" s="272"/>
      <c r="PZW1527" s="272"/>
      <c r="PZX1527" s="272"/>
      <c r="PZY1527" s="272"/>
      <c r="PZZ1527" s="272"/>
      <c r="QAA1527" s="272"/>
      <c r="QAB1527" s="272"/>
      <c r="QAC1527" s="272"/>
      <c r="QAD1527" s="272"/>
      <c r="QAE1527" s="272"/>
      <c r="QAF1527" s="272"/>
      <c r="QAG1527" s="272"/>
      <c r="QAH1527" s="272"/>
      <c r="QAI1527" s="272"/>
      <c r="QAJ1527" s="272"/>
      <c r="QAK1527" s="272"/>
      <c r="QAL1527" s="272"/>
      <c r="QAM1527" s="272"/>
      <c r="QAN1527" s="272"/>
      <c r="QAO1527" s="272"/>
      <c r="QAP1527" s="272"/>
      <c r="QAQ1527" s="272"/>
      <c r="QAR1527" s="272"/>
      <c r="QAS1527" s="272"/>
      <c r="QAT1527" s="272"/>
      <c r="QAU1527" s="272"/>
      <c r="QAV1527" s="272"/>
      <c r="QAW1527" s="272"/>
      <c r="QAX1527" s="272"/>
      <c r="QAY1527" s="272"/>
      <c r="QAZ1527" s="272"/>
      <c r="QBA1527" s="272"/>
      <c r="QBB1527" s="272"/>
      <c r="QBC1527" s="272"/>
      <c r="QBD1527" s="272"/>
      <c r="QBE1527" s="272"/>
      <c r="QBF1527" s="272"/>
      <c r="QBG1527" s="272"/>
      <c r="QBH1527" s="272"/>
      <c r="QBI1527" s="272"/>
      <c r="QBJ1527" s="272"/>
      <c r="QBK1527" s="272"/>
      <c r="QBL1527" s="272"/>
      <c r="QBM1527" s="272"/>
      <c r="QBN1527" s="272"/>
      <c r="QBO1527" s="272"/>
      <c r="QBP1527" s="272"/>
      <c r="QBQ1527" s="272"/>
      <c r="QBR1527" s="272"/>
      <c r="QBS1527" s="272"/>
      <c r="QBT1527" s="272"/>
      <c r="QBU1527" s="272"/>
      <c r="QBV1527" s="272"/>
      <c r="QBW1527" s="272"/>
      <c r="QBX1527" s="272"/>
      <c r="QBY1527" s="272"/>
      <c r="QBZ1527" s="272"/>
      <c r="QCA1527" s="272"/>
      <c r="QCB1527" s="272"/>
      <c r="QCC1527" s="272"/>
      <c r="QCD1527" s="272"/>
      <c r="QCE1527" s="272"/>
      <c r="QCF1527" s="272"/>
      <c r="QCG1527" s="272"/>
      <c r="QCH1527" s="272"/>
      <c r="QCI1527" s="272"/>
      <c r="QCJ1527" s="272"/>
      <c r="QCK1527" s="272"/>
      <c r="QCL1527" s="272"/>
      <c r="QCM1527" s="272"/>
      <c r="QCN1527" s="272"/>
      <c r="QCO1527" s="272"/>
      <c r="QCP1527" s="272"/>
      <c r="QCQ1527" s="272"/>
      <c r="QCR1527" s="272"/>
      <c r="QCS1527" s="272"/>
      <c r="QCT1527" s="272"/>
      <c r="QCU1527" s="272"/>
      <c r="QCV1527" s="272"/>
      <c r="QCW1527" s="272"/>
      <c r="QCX1527" s="272"/>
      <c r="QCY1527" s="272"/>
      <c r="QCZ1527" s="272"/>
      <c r="QDA1527" s="272"/>
      <c r="QDB1527" s="272"/>
      <c r="QDC1527" s="272"/>
      <c r="QDD1527" s="272"/>
      <c r="QDE1527" s="272"/>
      <c r="QDF1527" s="272"/>
      <c r="QDG1527" s="272"/>
      <c r="QDH1527" s="272"/>
      <c r="QDI1527" s="272"/>
      <c r="QDJ1527" s="272"/>
      <c r="QDK1527" s="272"/>
      <c r="QDL1527" s="272"/>
      <c r="QDM1527" s="272"/>
      <c r="QDN1527" s="272"/>
      <c r="QDO1527" s="272"/>
      <c r="QDP1527" s="272"/>
      <c r="QDQ1527" s="272"/>
      <c r="QDR1527" s="272"/>
      <c r="QDS1527" s="272"/>
      <c r="QDT1527" s="272"/>
      <c r="QDU1527" s="272"/>
      <c r="QDV1527" s="272"/>
      <c r="QDW1527" s="272"/>
      <c r="QDX1527" s="272"/>
      <c r="QDY1527" s="272"/>
      <c r="QDZ1527" s="272"/>
      <c r="QEA1527" s="272"/>
      <c r="QEB1527" s="272"/>
      <c r="QEC1527" s="272"/>
      <c r="QED1527" s="272"/>
      <c r="QEE1527" s="272"/>
      <c r="QEF1527" s="272"/>
      <c r="QEG1527" s="272"/>
      <c r="QEH1527" s="272"/>
      <c r="QEI1527" s="272"/>
      <c r="QEJ1527" s="272"/>
      <c r="QEK1527" s="272"/>
      <c r="QEL1527" s="272"/>
      <c r="QEM1527" s="272"/>
      <c r="QEN1527" s="272"/>
      <c r="QEO1527" s="272"/>
      <c r="QEP1527" s="272"/>
      <c r="QEQ1527" s="272"/>
      <c r="QER1527" s="272"/>
      <c r="QES1527" s="272"/>
      <c r="QET1527" s="272"/>
      <c r="QEU1527" s="272"/>
      <c r="QEV1527" s="272"/>
      <c r="QEW1527" s="272"/>
      <c r="QEX1527" s="272"/>
      <c r="QEY1527" s="272"/>
      <c r="QEZ1527" s="272"/>
      <c r="QFA1527" s="272"/>
      <c r="QFB1527" s="272"/>
      <c r="QFC1527" s="272"/>
      <c r="QFD1527" s="272"/>
      <c r="QFE1527" s="272"/>
      <c r="QFF1527" s="272"/>
      <c r="QFG1527" s="272"/>
      <c r="QFH1527" s="272"/>
      <c r="QFI1527" s="272"/>
      <c r="QFJ1527" s="272"/>
      <c r="QFK1527" s="272"/>
      <c r="QFL1527" s="272"/>
      <c r="QFM1527" s="272"/>
      <c r="QFN1527" s="272"/>
      <c r="QFO1527" s="272"/>
      <c r="QFP1527" s="272"/>
      <c r="QFQ1527" s="272"/>
      <c r="QFR1527" s="272"/>
      <c r="QFS1527" s="272"/>
      <c r="QFT1527" s="272"/>
      <c r="QFU1527" s="272"/>
      <c r="QFV1527" s="272"/>
      <c r="QFW1527" s="272"/>
      <c r="QFX1527" s="272"/>
      <c r="QFY1527" s="272"/>
      <c r="QFZ1527" s="272"/>
      <c r="QGA1527" s="272"/>
      <c r="QGB1527" s="272"/>
      <c r="QGC1527" s="272"/>
      <c r="QGD1527" s="272"/>
      <c r="QGE1527" s="272"/>
      <c r="QGF1527" s="272"/>
      <c r="QGG1527" s="272"/>
      <c r="QGH1527" s="272"/>
      <c r="QGI1527" s="272"/>
      <c r="QGJ1527" s="272"/>
      <c r="QGK1527" s="272"/>
      <c r="QGL1527" s="272"/>
      <c r="QGM1527" s="272"/>
      <c r="QGN1527" s="272"/>
      <c r="QGO1527" s="272"/>
      <c r="QGP1527" s="272"/>
      <c r="QGQ1527" s="272"/>
      <c r="QGR1527" s="272"/>
      <c r="QGS1527" s="272"/>
      <c r="QGT1527" s="272"/>
      <c r="QGU1527" s="272"/>
      <c r="QGV1527" s="272"/>
      <c r="QGW1527" s="272"/>
      <c r="QGX1527" s="272"/>
      <c r="QGY1527" s="272"/>
      <c r="QGZ1527" s="272"/>
      <c r="QHA1527" s="272"/>
      <c r="QHB1527" s="272"/>
      <c r="QHC1527" s="272"/>
      <c r="QHD1527" s="272"/>
      <c r="QHE1527" s="272"/>
      <c r="QHF1527" s="272"/>
      <c r="QHG1527" s="272"/>
      <c r="QHH1527" s="272"/>
      <c r="QHI1527" s="272"/>
      <c r="QHJ1527" s="272"/>
      <c r="QHK1527" s="272"/>
      <c r="QHL1527" s="272"/>
      <c r="QHM1527" s="272"/>
      <c r="QHN1527" s="272"/>
      <c r="QHO1527" s="272"/>
      <c r="QHP1527" s="272"/>
      <c r="QHQ1527" s="272"/>
      <c r="QHR1527" s="272"/>
      <c r="QHS1527" s="272"/>
      <c r="QHT1527" s="272"/>
      <c r="QHU1527" s="272"/>
      <c r="QHV1527" s="272"/>
      <c r="QHW1527" s="272"/>
      <c r="QHX1527" s="272"/>
      <c r="QHY1527" s="272"/>
      <c r="QHZ1527" s="272"/>
      <c r="QIA1527" s="272"/>
      <c r="QIB1527" s="272"/>
      <c r="QIC1527" s="272"/>
      <c r="QID1527" s="272"/>
      <c r="QIE1527" s="272"/>
      <c r="QIF1527" s="272"/>
      <c r="QIG1527" s="272"/>
      <c r="QIH1527" s="272"/>
      <c r="QII1527" s="272"/>
      <c r="QIJ1527" s="272"/>
      <c r="QIK1527" s="272"/>
      <c r="QIL1527" s="272"/>
      <c r="QIM1527" s="272"/>
      <c r="QIN1527" s="272"/>
      <c r="QIO1527" s="272"/>
      <c r="QIP1527" s="272"/>
      <c r="QIQ1527" s="272"/>
      <c r="QIR1527" s="272"/>
      <c r="QIS1527" s="272"/>
      <c r="QIT1527" s="272"/>
      <c r="QIU1527" s="272"/>
      <c r="QIV1527" s="272"/>
      <c r="QIW1527" s="272"/>
      <c r="QIX1527" s="272"/>
      <c r="QIY1527" s="272"/>
      <c r="QIZ1527" s="272"/>
      <c r="QJA1527" s="272"/>
      <c r="QJB1527" s="272"/>
      <c r="QJC1527" s="272"/>
      <c r="QJD1527" s="272"/>
      <c r="QJE1527" s="272"/>
      <c r="QJF1527" s="272"/>
      <c r="QJG1527" s="272"/>
      <c r="QJH1527" s="272"/>
      <c r="QJI1527" s="272"/>
      <c r="QJJ1527" s="272"/>
      <c r="QJK1527" s="272"/>
      <c r="QJL1527" s="272"/>
      <c r="QJM1527" s="272"/>
      <c r="QJN1527" s="272"/>
      <c r="QJO1527" s="272"/>
      <c r="QJP1527" s="272"/>
      <c r="QJQ1527" s="272"/>
      <c r="QJR1527" s="272"/>
      <c r="QJS1527" s="272"/>
      <c r="QJT1527" s="272"/>
      <c r="QJU1527" s="272"/>
      <c r="QJV1527" s="272"/>
      <c r="QJW1527" s="272"/>
      <c r="QJX1527" s="272"/>
      <c r="QJY1527" s="272"/>
      <c r="QJZ1527" s="272"/>
      <c r="QKA1527" s="272"/>
      <c r="QKB1527" s="272"/>
      <c r="QKC1527" s="272"/>
      <c r="QKD1527" s="272"/>
      <c r="QKE1527" s="272"/>
      <c r="QKF1527" s="272"/>
      <c r="QKG1527" s="272"/>
      <c r="QKH1527" s="272"/>
      <c r="QKI1527" s="272"/>
      <c r="QKJ1527" s="272"/>
      <c r="QKK1527" s="272"/>
      <c r="QKL1527" s="272"/>
      <c r="QKM1527" s="272"/>
      <c r="QKN1527" s="272"/>
      <c r="QKO1527" s="272"/>
      <c r="QKP1527" s="272"/>
      <c r="QKQ1527" s="272"/>
      <c r="QKR1527" s="272"/>
      <c r="QKS1527" s="272"/>
      <c r="QKT1527" s="272"/>
      <c r="QKU1527" s="272"/>
      <c r="QKV1527" s="272"/>
      <c r="QKW1527" s="272"/>
      <c r="QKX1527" s="272"/>
      <c r="QKY1527" s="272"/>
      <c r="QKZ1527" s="272"/>
      <c r="QLA1527" s="272"/>
      <c r="QLB1527" s="272"/>
      <c r="QLC1527" s="272"/>
      <c r="QLD1527" s="272"/>
      <c r="QLE1527" s="272"/>
      <c r="QLF1527" s="272"/>
      <c r="QLG1527" s="272"/>
      <c r="QLH1527" s="272"/>
      <c r="QLI1527" s="272"/>
      <c r="QLJ1527" s="272"/>
      <c r="QLK1527" s="272"/>
      <c r="QLL1527" s="272"/>
      <c r="QLM1527" s="272"/>
      <c r="QLN1527" s="272"/>
      <c r="QLO1527" s="272"/>
      <c r="QLP1527" s="272"/>
      <c r="QLQ1527" s="272"/>
      <c r="QLR1527" s="272"/>
      <c r="QLS1527" s="272"/>
      <c r="QLT1527" s="272"/>
      <c r="QLU1527" s="272"/>
      <c r="QLV1527" s="272"/>
      <c r="QLW1527" s="272"/>
      <c r="QLX1527" s="272"/>
      <c r="QLY1527" s="272"/>
      <c r="QLZ1527" s="272"/>
      <c r="QMA1527" s="272"/>
      <c r="QMB1527" s="272"/>
      <c r="QMC1527" s="272"/>
      <c r="QMD1527" s="272"/>
      <c r="QME1527" s="272"/>
      <c r="QMF1527" s="272"/>
      <c r="QMG1527" s="272"/>
      <c r="QMH1527" s="272"/>
      <c r="QMI1527" s="272"/>
      <c r="QMJ1527" s="272"/>
      <c r="QMK1527" s="272"/>
      <c r="QML1527" s="272"/>
      <c r="QMM1527" s="272"/>
      <c r="QMN1527" s="272"/>
      <c r="QMO1527" s="272"/>
      <c r="QMP1527" s="272"/>
      <c r="QMQ1527" s="272"/>
      <c r="QMR1527" s="272"/>
      <c r="QMS1527" s="272"/>
      <c r="QMT1527" s="272"/>
      <c r="QMU1527" s="272"/>
      <c r="QMV1527" s="272"/>
      <c r="QMW1527" s="272"/>
      <c r="QMX1527" s="272"/>
      <c r="QMY1527" s="272"/>
      <c r="QMZ1527" s="272"/>
      <c r="QNA1527" s="272"/>
      <c r="QNB1527" s="272"/>
      <c r="QNC1527" s="272"/>
      <c r="QND1527" s="272"/>
      <c r="QNE1527" s="272"/>
      <c r="QNF1527" s="272"/>
      <c r="QNG1527" s="272"/>
      <c r="QNH1527" s="272"/>
      <c r="QNI1527" s="272"/>
      <c r="QNJ1527" s="272"/>
      <c r="QNK1527" s="272"/>
      <c r="QNL1527" s="272"/>
      <c r="QNM1527" s="272"/>
      <c r="QNN1527" s="272"/>
      <c r="QNO1527" s="272"/>
      <c r="QNP1527" s="272"/>
      <c r="QNQ1527" s="272"/>
      <c r="QNR1527" s="272"/>
      <c r="QNS1527" s="272"/>
      <c r="QNT1527" s="272"/>
      <c r="QNU1527" s="272"/>
      <c r="QNV1527" s="272"/>
      <c r="QNW1527" s="272"/>
      <c r="QNX1527" s="272"/>
      <c r="QNY1527" s="272"/>
      <c r="QNZ1527" s="272"/>
      <c r="QOA1527" s="272"/>
      <c r="QOB1527" s="272"/>
      <c r="QOC1527" s="272"/>
      <c r="QOD1527" s="272"/>
      <c r="QOE1527" s="272"/>
      <c r="QOF1527" s="272"/>
      <c r="QOG1527" s="272"/>
      <c r="QOH1527" s="272"/>
      <c r="QOI1527" s="272"/>
      <c r="QOJ1527" s="272"/>
      <c r="QOK1527" s="272"/>
      <c r="QOL1527" s="272"/>
      <c r="QOM1527" s="272"/>
      <c r="QON1527" s="272"/>
      <c r="QOO1527" s="272"/>
      <c r="QOP1527" s="272"/>
      <c r="QOQ1527" s="272"/>
      <c r="QOR1527" s="272"/>
      <c r="QOS1527" s="272"/>
      <c r="QOT1527" s="272"/>
      <c r="QOU1527" s="272"/>
      <c r="QOV1527" s="272"/>
      <c r="QOW1527" s="272"/>
      <c r="QOX1527" s="272"/>
      <c r="QOY1527" s="272"/>
      <c r="QOZ1527" s="272"/>
      <c r="QPA1527" s="272"/>
      <c r="QPB1527" s="272"/>
      <c r="QPC1527" s="272"/>
      <c r="QPD1527" s="272"/>
      <c r="QPE1527" s="272"/>
      <c r="QPF1527" s="272"/>
      <c r="QPG1527" s="272"/>
      <c r="QPH1527" s="272"/>
      <c r="QPI1527" s="272"/>
      <c r="QPJ1527" s="272"/>
      <c r="QPK1527" s="272"/>
      <c r="QPL1527" s="272"/>
      <c r="QPM1527" s="272"/>
      <c r="QPN1527" s="272"/>
      <c r="QPO1527" s="272"/>
      <c r="QPP1527" s="272"/>
      <c r="QPQ1527" s="272"/>
      <c r="QPR1527" s="272"/>
      <c r="QPS1527" s="272"/>
      <c r="QPT1527" s="272"/>
      <c r="QPU1527" s="272"/>
      <c r="QPV1527" s="272"/>
      <c r="QPW1527" s="272"/>
      <c r="QPX1527" s="272"/>
      <c r="QPY1527" s="272"/>
      <c r="QPZ1527" s="272"/>
      <c r="QQA1527" s="272"/>
      <c r="QQB1527" s="272"/>
      <c r="QQC1527" s="272"/>
      <c r="QQD1527" s="272"/>
      <c r="QQE1527" s="272"/>
      <c r="QQF1527" s="272"/>
      <c r="QQG1527" s="272"/>
      <c r="QQH1527" s="272"/>
      <c r="QQI1527" s="272"/>
      <c r="QQJ1527" s="272"/>
      <c r="QQK1527" s="272"/>
      <c r="QQL1527" s="272"/>
      <c r="QQM1527" s="272"/>
      <c r="QQN1527" s="272"/>
      <c r="QQO1527" s="272"/>
      <c r="QQP1527" s="272"/>
      <c r="QQQ1527" s="272"/>
      <c r="QQR1527" s="272"/>
      <c r="QQS1527" s="272"/>
      <c r="QQT1527" s="272"/>
      <c r="QQU1527" s="272"/>
      <c r="QQV1527" s="272"/>
      <c r="QQW1527" s="272"/>
      <c r="QQX1527" s="272"/>
      <c r="QQY1527" s="272"/>
      <c r="QQZ1527" s="272"/>
      <c r="QRA1527" s="272"/>
      <c r="QRB1527" s="272"/>
      <c r="QRC1527" s="272"/>
      <c r="QRD1527" s="272"/>
      <c r="QRE1527" s="272"/>
      <c r="QRF1527" s="272"/>
      <c r="QRG1527" s="272"/>
      <c r="QRH1527" s="272"/>
      <c r="QRI1527" s="272"/>
      <c r="QRJ1527" s="272"/>
      <c r="QRK1527" s="272"/>
      <c r="QRL1527" s="272"/>
      <c r="QRM1527" s="272"/>
      <c r="QRN1527" s="272"/>
      <c r="QRO1527" s="272"/>
      <c r="QRP1527" s="272"/>
      <c r="QRQ1527" s="272"/>
      <c r="QRR1527" s="272"/>
      <c r="QRS1527" s="272"/>
      <c r="QRT1527" s="272"/>
      <c r="QRU1527" s="272"/>
      <c r="QRV1527" s="272"/>
      <c r="QRW1527" s="272"/>
      <c r="QRX1527" s="272"/>
      <c r="QRY1527" s="272"/>
      <c r="QRZ1527" s="272"/>
      <c r="QSA1527" s="272"/>
      <c r="QSB1527" s="272"/>
      <c r="QSC1527" s="272"/>
      <c r="QSD1527" s="272"/>
      <c r="QSE1527" s="272"/>
      <c r="QSF1527" s="272"/>
      <c r="QSG1527" s="272"/>
      <c r="QSH1527" s="272"/>
      <c r="QSI1527" s="272"/>
      <c r="QSJ1527" s="272"/>
      <c r="QSK1527" s="272"/>
      <c r="QSL1527" s="272"/>
      <c r="QSM1527" s="272"/>
      <c r="QSN1527" s="272"/>
      <c r="QSO1527" s="272"/>
      <c r="QSP1527" s="272"/>
      <c r="QSQ1527" s="272"/>
      <c r="QSR1527" s="272"/>
      <c r="QSS1527" s="272"/>
      <c r="QST1527" s="272"/>
      <c r="QSU1527" s="272"/>
      <c r="QSV1527" s="272"/>
      <c r="QSW1527" s="272"/>
      <c r="QSX1527" s="272"/>
      <c r="QSY1527" s="272"/>
      <c r="QSZ1527" s="272"/>
      <c r="QTA1527" s="272"/>
      <c r="QTB1527" s="272"/>
      <c r="QTC1527" s="272"/>
      <c r="QTD1527" s="272"/>
      <c r="QTE1527" s="272"/>
      <c r="QTF1527" s="272"/>
      <c r="QTG1527" s="272"/>
      <c r="QTH1527" s="272"/>
      <c r="QTI1527" s="272"/>
      <c r="QTJ1527" s="272"/>
      <c r="QTK1527" s="272"/>
      <c r="QTL1527" s="272"/>
      <c r="QTM1527" s="272"/>
      <c r="QTN1527" s="272"/>
      <c r="QTO1527" s="272"/>
      <c r="QTP1527" s="272"/>
      <c r="QTQ1527" s="272"/>
      <c r="QTR1527" s="272"/>
      <c r="QTS1527" s="272"/>
      <c r="QTT1527" s="272"/>
      <c r="QTU1527" s="272"/>
      <c r="QTV1527" s="272"/>
      <c r="QTW1527" s="272"/>
      <c r="QTX1527" s="272"/>
      <c r="QTY1527" s="272"/>
      <c r="QTZ1527" s="272"/>
      <c r="QUA1527" s="272"/>
      <c r="QUB1527" s="272"/>
      <c r="QUC1527" s="272"/>
      <c r="QUD1527" s="272"/>
      <c r="QUE1527" s="272"/>
      <c r="QUF1527" s="272"/>
      <c r="QUG1527" s="272"/>
      <c r="QUH1527" s="272"/>
      <c r="QUI1527" s="272"/>
      <c r="QUJ1527" s="272"/>
      <c r="QUK1527" s="272"/>
      <c r="QUL1527" s="272"/>
      <c r="QUM1527" s="272"/>
      <c r="QUN1527" s="272"/>
      <c r="QUO1527" s="272"/>
      <c r="QUP1527" s="272"/>
      <c r="QUQ1527" s="272"/>
      <c r="QUR1527" s="272"/>
      <c r="QUS1527" s="272"/>
      <c r="QUT1527" s="272"/>
      <c r="QUU1527" s="272"/>
      <c r="QUV1527" s="272"/>
      <c r="QUW1527" s="272"/>
      <c r="QUX1527" s="272"/>
      <c r="QUY1527" s="272"/>
      <c r="QUZ1527" s="272"/>
      <c r="QVA1527" s="272"/>
      <c r="QVB1527" s="272"/>
      <c r="QVC1527" s="272"/>
      <c r="QVD1527" s="272"/>
      <c r="QVE1527" s="272"/>
      <c r="QVF1527" s="272"/>
      <c r="QVG1527" s="272"/>
      <c r="QVH1527" s="272"/>
      <c r="QVI1527" s="272"/>
      <c r="QVJ1527" s="272"/>
      <c r="QVK1527" s="272"/>
      <c r="QVL1527" s="272"/>
      <c r="QVM1527" s="272"/>
      <c r="QVN1527" s="272"/>
      <c r="QVO1527" s="272"/>
      <c r="QVP1527" s="272"/>
      <c r="QVQ1527" s="272"/>
      <c r="QVR1527" s="272"/>
      <c r="QVS1527" s="272"/>
      <c r="QVT1527" s="272"/>
      <c r="QVU1527" s="272"/>
      <c r="QVV1527" s="272"/>
      <c r="QVW1527" s="272"/>
      <c r="QVX1527" s="272"/>
      <c r="QVY1527" s="272"/>
      <c r="QVZ1527" s="272"/>
      <c r="QWA1527" s="272"/>
      <c r="QWB1527" s="272"/>
      <c r="QWC1527" s="272"/>
      <c r="QWD1527" s="272"/>
      <c r="QWE1527" s="272"/>
      <c r="QWF1527" s="272"/>
      <c r="QWG1527" s="272"/>
      <c r="QWH1527" s="272"/>
      <c r="QWI1527" s="272"/>
      <c r="QWJ1527" s="272"/>
      <c r="QWK1527" s="272"/>
      <c r="QWL1527" s="272"/>
      <c r="QWM1527" s="272"/>
      <c r="QWN1527" s="272"/>
      <c r="QWO1527" s="272"/>
      <c r="QWP1527" s="272"/>
      <c r="QWQ1527" s="272"/>
      <c r="QWR1527" s="272"/>
      <c r="QWS1527" s="272"/>
      <c r="QWT1527" s="272"/>
      <c r="QWU1527" s="272"/>
      <c r="QWV1527" s="272"/>
      <c r="QWW1527" s="272"/>
      <c r="QWX1527" s="272"/>
      <c r="QWY1527" s="272"/>
      <c r="QWZ1527" s="272"/>
      <c r="QXA1527" s="272"/>
      <c r="QXB1527" s="272"/>
      <c r="QXC1527" s="272"/>
      <c r="QXD1527" s="272"/>
      <c r="QXE1527" s="272"/>
      <c r="QXF1527" s="272"/>
      <c r="QXG1527" s="272"/>
      <c r="QXH1527" s="272"/>
      <c r="QXI1527" s="272"/>
      <c r="QXJ1527" s="272"/>
      <c r="QXK1527" s="272"/>
      <c r="QXL1527" s="272"/>
      <c r="QXM1527" s="272"/>
      <c r="QXN1527" s="272"/>
      <c r="QXO1527" s="272"/>
      <c r="QXP1527" s="272"/>
      <c r="QXQ1527" s="272"/>
      <c r="QXR1527" s="272"/>
      <c r="QXS1527" s="272"/>
      <c r="QXT1527" s="272"/>
      <c r="QXU1527" s="272"/>
      <c r="QXV1527" s="272"/>
      <c r="QXW1527" s="272"/>
      <c r="QXX1527" s="272"/>
      <c r="QXY1527" s="272"/>
      <c r="QXZ1527" s="272"/>
      <c r="QYA1527" s="272"/>
      <c r="QYB1527" s="272"/>
      <c r="QYC1527" s="272"/>
      <c r="QYD1527" s="272"/>
      <c r="QYE1527" s="272"/>
      <c r="QYF1527" s="272"/>
      <c r="QYG1527" s="272"/>
      <c r="QYH1527" s="272"/>
      <c r="QYI1527" s="272"/>
      <c r="QYJ1527" s="272"/>
      <c r="QYK1527" s="272"/>
      <c r="QYL1527" s="272"/>
      <c r="QYM1527" s="272"/>
      <c r="QYN1527" s="272"/>
      <c r="QYO1527" s="272"/>
      <c r="QYP1527" s="272"/>
      <c r="QYQ1527" s="272"/>
      <c r="QYR1527" s="272"/>
      <c r="QYS1527" s="272"/>
      <c r="QYT1527" s="272"/>
      <c r="QYU1527" s="272"/>
      <c r="QYV1527" s="272"/>
      <c r="QYW1527" s="272"/>
      <c r="QYX1527" s="272"/>
      <c r="QYY1527" s="272"/>
      <c r="QYZ1527" s="272"/>
      <c r="QZA1527" s="272"/>
      <c r="QZB1527" s="272"/>
      <c r="QZC1527" s="272"/>
      <c r="QZD1527" s="272"/>
      <c r="QZE1527" s="272"/>
      <c r="QZF1527" s="272"/>
      <c r="QZG1527" s="272"/>
      <c r="QZH1527" s="272"/>
      <c r="QZI1527" s="272"/>
      <c r="QZJ1527" s="272"/>
      <c r="QZK1527" s="272"/>
      <c r="QZL1527" s="272"/>
      <c r="QZM1527" s="272"/>
      <c r="QZN1527" s="272"/>
      <c r="QZO1527" s="272"/>
      <c r="QZP1527" s="272"/>
      <c r="QZQ1527" s="272"/>
      <c r="QZR1527" s="272"/>
      <c r="QZS1527" s="272"/>
      <c r="QZT1527" s="272"/>
      <c r="QZU1527" s="272"/>
      <c r="QZV1527" s="272"/>
      <c r="QZW1527" s="272"/>
      <c r="QZX1527" s="272"/>
      <c r="QZY1527" s="272"/>
      <c r="QZZ1527" s="272"/>
      <c r="RAA1527" s="272"/>
      <c r="RAB1527" s="272"/>
      <c r="RAC1527" s="272"/>
      <c r="RAD1527" s="272"/>
      <c r="RAE1527" s="272"/>
      <c r="RAF1527" s="272"/>
      <c r="RAG1527" s="272"/>
      <c r="RAH1527" s="272"/>
      <c r="RAI1527" s="272"/>
      <c r="RAJ1527" s="272"/>
      <c r="RAK1527" s="272"/>
      <c r="RAL1527" s="272"/>
      <c r="RAM1527" s="272"/>
      <c r="RAN1527" s="272"/>
      <c r="RAO1527" s="272"/>
      <c r="RAP1527" s="272"/>
      <c r="RAQ1527" s="272"/>
      <c r="RAR1527" s="272"/>
      <c r="RAS1527" s="272"/>
      <c r="RAT1527" s="272"/>
      <c r="RAU1527" s="272"/>
      <c r="RAV1527" s="272"/>
      <c r="RAW1527" s="272"/>
      <c r="RAX1527" s="272"/>
      <c r="RAY1527" s="272"/>
      <c r="RAZ1527" s="272"/>
      <c r="RBA1527" s="272"/>
      <c r="RBB1527" s="272"/>
      <c r="RBC1527" s="272"/>
      <c r="RBD1527" s="272"/>
      <c r="RBE1527" s="272"/>
      <c r="RBF1527" s="272"/>
      <c r="RBG1527" s="272"/>
      <c r="RBH1527" s="272"/>
      <c r="RBI1527" s="272"/>
      <c r="RBJ1527" s="272"/>
      <c r="RBK1527" s="272"/>
      <c r="RBL1527" s="272"/>
      <c r="RBM1527" s="272"/>
      <c r="RBN1527" s="272"/>
      <c r="RBO1527" s="272"/>
      <c r="RBP1527" s="272"/>
      <c r="RBQ1527" s="272"/>
      <c r="RBR1527" s="272"/>
      <c r="RBS1527" s="272"/>
      <c r="RBT1527" s="272"/>
      <c r="RBU1527" s="272"/>
      <c r="RBV1527" s="272"/>
      <c r="RBW1527" s="272"/>
      <c r="RBX1527" s="272"/>
      <c r="RBY1527" s="272"/>
      <c r="RBZ1527" s="272"/>
      <c r="RCA1527" s="272"/>
      <c r="RCB1527" s="272"/>
      <c r="RCC1527" s="272"/>
      <c r="RCD1527" s="272"/>
      <c r="RCE1527" s="272"/>
      <c r="RCF1527" s="272"/>
      <c r="RCG1527" s="272"/>
      <c r="RCH1527" s="272"/>
      <c r="RCI1527" s="272"/>
      <c r="RCJ1527" s="272"/>
      <c r="RCK1527" s="272"/>
      <c r="RCL1527" s="272"/>
      <c r="RCM1527" s="272"/>
      <c r="RCN1527" s="272"/>
      <c r="RCO1527" s="272"/>
      <c r="RCP1527" s="272"/>
      <c r="RCQ1527" s="272"/>
      <c r="RCR1527" s="272"/>
      <c r="RCS1527" s="272"/>
      <c r="RCT1527" s="272"/>
      <c r="RCU1527" s="272"/>
      <c r="RCV1527" s="272"/>
      <c r="RCW1527" s="272"/>
      <c r="RCX1527" s="272"/>
      <c r="RCY1527" s="272"/>
      <c r="RCZ1527" s="272"/>
      <c r="RDA1527" s="272"/>
      <c r="RDB1527" s="272"/>
      <c r="RDC1527" s="272"/>
      <c r="RDD1527" s="272"/>
      <c r="RDE1527" s="272"/>
      <c r="RDF1527" s="272"/>
      <c r="RDG1527" s="272"/>
      <c r="RDH1527" s="272"/>
      <c r="RDI1527" s="272"/>
      <c r="RDJ1527" s="272"/>
      <c r="RDK1527" s="272"/>
      <c r="RDL1527" s="272"/>
      <c r="RDM1527" s="272"/>
      <c r="RDN1527" s="272"/>
      <c r="RDO1527" s="272"/>
      <c r="RDP1527" s="272"/>
      <c r="RDQ1527" s="272"/>
      <c r="RDR1527" s="272"/>
      <c r="RDS1527" s="272"/>
      <c r="RDT1527" s="272"/>
      <c r="RDU1527" s="272"/>
      <c r="RDV1527" s="272"/>
      <c r="RDW1527" s="272"/>
      <c r="RDX1527" s="272"/>
      <c r="RDY1527" s="272"/>
      <c r="RDZ1527" s="272"/>
      <c r="REA1527" s="272"/>
      <c r="REB1527" s="272"/>
      <c r="REC1527" s="272"/>
      <c r="RED1527" s="272"/>
      <c r="REE1527" s="272"/>
      <c r="REF1527" s="272"/>
      <c r="REG1527" s="272"/>
      <c r="REH1527" s="272"/>
      <c r="REI1527" s="272"/>
      <c r="REJ1527" s="272"/>
      <c r="REK1527" s="272"/>
      <c r="REL1527" s="272"/>
      <c r="REM1527" s="272"/>
      <c r="REN1527" s="272"/>
      <c r="REO1527" s="272"/>
      <c r="REP1527" s="272"/>
      <c r="REQ1527" s="272"/>
      <c r="RER1527" s="272"/>
      <c r="RES1527" s="272"/>
      <c r="RET1527" s="272"/>
      <c r="REU1527" s="272"/>
      <c r="REV1527" s="272"/>
      <c r="REW1527" s="272"/>
      <c r="REX1527" s="272"/>
      <c r="REY1527" s="272"/>
      <c r="REZ1527" s="272"/>
      <c r="RFA1527" s="272"/>
      <c r="RFB1527" s="272"/>
      <c r="RFC1527" s="272"/>
      <c r="RFD1527" s="272"/>
      <c r="RFE1527" s="272"/>
      <c r="RFF1527" s="272"/>
      <c r="RFG1527" s="272"/>
      <c r="RFH1527" s="272"/>
      <c r="RFI1527" s="272"/>
      <c r="RFJ1527" s="272"/>
      <c r="RFK1527" s="272"/>
      <c r="RFL1527" s="272"/>
      <c r="RFM1527" s="272"/>
      <c r="RFN1527" s="272"/>
      <c r="RFO1527" s="272"/>
      <c r="RFP1527" s="272"/>
      <c r="RFQ1527" s="272"/>
      <c r="RFR1527" s="272"/>
      <c r="RFS1527" s="272"/>
      <c r="RFT1527" s="272"/>
      <c r="RFU1527" s="272"/>
      <c r="RFV1527" s="272"/>
      <c r="RFW1527" s="272"/>
      <c r="RFX1527" s="272"/>
      <c r="RFY1527" s="272"/>
      <c r="RFZ1527" s="272"/>
      <c r="RGA1527" s="272"/>
      <c r="RGB1527" s="272"/>
      <c r="RGC1527" s="272"/>
      <c r="RGD1527" s="272"/>
      <c r="RGE1527" s="272"/>
      <c r="RGF1527" s="272"/>
      <c r="RGG1527" s="272"/>
      <c r="RGH1527" s="272"/>
      <c r="RGI1527" s="272"/>
      <c r="RGJ1527" s="272"/>
      <c r="RGK1527" s="272"/>
      <c r="RGL1527" s="272"/>
      <c r="RGM1527" s="272"/>
      <c r="RGN1527" s="272"/>
      <c r="RGO1527" s="272"/>
      <c r="RGP1527" s="272"/>
      <c r="RGQ1527" s="272"/>
      <c r="RGR1527" s="272"/>
      <c r="RGS1527" s="272"/>
      <c r="RGT1527" s="272"/>
      <c r="RGU1527" s="272"/>
      <c r="RGV1527" s="272"/>
      <c r="RGW1527" s="272"/>
      <c r="RGX1527" s="272"/>
      <c r="RGY1527" s="272"/>
      <c r="RGZ1527" s="272"/>
      <c r="RHA1527" s="272"/>
      <c r="RHB1527" s="272"/>
      <c r="RHC1527" s="272"/>
      <c r="RHD1527" s="272"/>
      <c r="RHE1527" s="272"/>
      <c r="RHF1527" s="272"/>
      <c r="RHG1527" s="272"/>
      <c r="RHH1527" s="272"/>
      <c r="RHI1527" s="272"/>
      <c r="RHJ1527" s="272"/>
      <c r="RHK1527" s="272"/>
      <c r="RHL1527" s="272"/>
      <c r="RHM1527" s="272"/>
      <c r="RHN1527" s="272"/>
      <c r="RHO1527" s="272"/>
      <c r="RHP1527" s="272"/>
      <c r="RHQ1527" s="272"/>
      <c r="RHR1527" s="272"/>
      <c r="RHS1527" s="272"/>
      <c r="RHT1527" s="272"/>
      <c r="RHU1527" s="272"/>
      <c r="RHV1527" s="272"/>
      <c r="RHW1527" s="272"/>
      <c r="RHX1527" s="272"/>
      <c r="RHY1527" s="272"/>
      <c r="RHZ1527" s="272"/>
      <c r="RIA1527" s="272"/>
      <c r="RIB1527" s="272"/>
      <c r="RIC1527" s="272"/>
      <c r="RID1527" s="272"/>
      <c r="RIE1527" s="272"/>
      <c r="RIF1527" s="272"/>
      <c r="RIG1527" s="272"/>
      <c r="RIH1527" s="272"/>
      <c r="RII1527" s="272"/>
      <c r="RIJ1527" s="272"/>
      <c r="RIK1527" s="272"/>
      <c r="RIL1527" s="272"/>
      <c r="RIM1527" s="272"/>
      <c r="RIN1527" s="272"/>
      <c r="RIO1527" s="272"/>
      <c r="RIP1527" s="272"/>
      <c r="RIQ1527" s="272"/>
      <c r="RIR1527" s="272"/>
      <c r="RIS1527" s="272"/>
      <c r="RIT1527" s="272"/>
      <c r="RIU1527" s="272"/>
      <c r="RIV1527" s="272"/>
      <c r="RIW1527" s="272"/>
      <c r="RIX1527" s="272"/>
      <c r="RIY1527" s="272"/>
      <c r="RIZ1527" s="272"/>
      <c r="RJA1527" s="272"/>
      <c r="RJB1527" s="272"/>
      <c r="RJC1527" s="272"/>
      <c r="RJD1527" s="272"/>
      <c r="RJE1527" s="272"/>
      <c r="RJF1527" s="272"/>
      <c r="RJG1527" s="272"/>
      <c r="RJH1527" s="272"/>
      <c r="RJI1527" s="272"/>
      <c r="RJJ1527" s="272"/>
      <c r="RJK1527" s="272"/>
      <c r="RJL1527" s="272"/>
      <c r="RJM1527" s="272"/>
      <c r="RJN1527" s="272"/>
      <c r="RJO1527" s="272"/>
      <c r="RJP1527" s="272"/>
      <c r="RJQ1527" s="272"/>
      <c r="RJR1527" s="272"/>
      <c r="RJS1527" s="272"/>
      <c r="RJT1527" s="272"/>
      <c r="RJU1527" s="272"/>
      <c r="RJV1527" s="272"/>
      <c r="RJW1527" s="272"/>
      <c r="RJX1527" s="272"/>
      <c r="RJY1527" s="272"/>
      <c r="RJZ1527" s="272"/>
      <c r="RKA1527" s="272"/>
      <c r="RKB1527" s="272"/>
      <c r="RKC1527" s="272"/>
      <c r="RKD1527" s="272"/>
      <c r="RKE1527" s="272"/>
      <c r="RKF1527" s="272"/>
      <c r="RKG1527" s="272"/>
      <c r="RKH1527" s="272"/>
      <c r="RKI1527" s="272"/>
      <c r="RKJ1527" s="272"/>
      <c r="RKK1527" s="272"/>
      <c r="RKL1527" s="272"/>
      <c r="RKM1527" s="272"/>
      <c r="RKN1527" s="272"/>
      <c r="RKO1527" s="272"/>
      <c r="RKP1527" s="272"/>
      <c r="RKQ1527" s="272"/>
      <c r="RKR1527" s="272"/>
      <c r="RKS1527" s="272"/>
      <c r="RKT1527" s="272"/>
      <c r="RKU1527" s="272"/>
      <c r="RKV1527" s="272"/>
      <c r="RKW1527" s="272"/>
      <c r="RKX1527" s="272"/>
      <c r="RKY1527" s="272"/>
      <c r="RKZ1527" s="272"/>
      <c r="RLA1527" s="272"/>
      <c r="RLB1527" s="272"/>
      <c r="RLC1527" s="272"/>
      <c r="RLD1527" s="272"/>
      <c r="RLE1527" s="272"/>
      <c r="RLF1527" s="272"/>
      <c r="RLG1527" s="272"/>
      <c r="RLH1527" s="272"/>
      <c r="RLI1527" s="272"/>
      <c r="RLJ1527" s="272"/>
      <c r="RLK1527" s="272"/>
      <c r="RLL1527" s="272"/>
      <c r="RLM1527" s="272"/>
      <c r="RLN1527" s="272"/>
      <c r="RLO1527" s="272"/>
      <c r="RLP1527" s="272"/>
      <c r="RLQ1527" s="272"/>
      <c r="RLR1527" s="272"/>
      <c r="RLS1527" s="272"/>
      <c r="RLT1527" s="272"/>
      <c r="RLU1527" s="272"/>
      <c r="RLV1527" s="272"/>
      <c r="RLW1527" s="272"/>
      <c r="RLX1527" s="272"/>
      <c r="RLY1527" s="272"/>
      <c r="RLZ1527" s="272"/>
      <c r="RMA1527" s="272"/>
      <c r="RMB1527" s="272"/>
      <c r="RMC1527" s="272"/>
      <c r="RMD1527" s="272"/>
      <c r="RME1527" s="272"/>
      <c r="RMF1527" s="272"/>
      <c r="RMG1527" s="272"/>
      <c r="RMH1527" s="272"/>
      <c r="RMI1527" s="272"/>
      <c r="RMJ1527" s="272"/>
      <c r="RMK1527" s="272"/>
      <c r="RML1527" s="272"/>
      <c r="RMM1527" s="272"/>
      <c r="RMN1527" s="272"/>
      <c r="RMO1527" s="272"/>
      <c r="RMP1527" s="272"/>
      <c r="RMQ1527" s="272"/>
      <c r="RMR1527" s="272"/>
      <c r="RMS1527" s="272"/>
      <c r="RMT1527" s="272"/>
      <c r="RMU1527" s="272"/>
      <c r="RMV1527" s="272"/>
      <c r="RMW1527" s="272"/>
      <c r="RMX1527" s="272"/>
      <c r="RMY1527" s="272"/>
      <c r="RMZ1527" s="272"/>
      <c r="RNA1527" s="272"/>
      <c r="RNB1527" s="272"/>
      <c r="RNC1527" s="272"/>
      <c r="RND1527" s="272"/>
      <c r="RNE1527" s="272"/>
      <c r="RNF1527" s="272"/>
      <c r="RNG1527" s="272"/>
      <c r="RNH1527" s="272"/>
      <c r="RNI1527" s="272"/>
      <c r="RNJ1527" s="272"/>
      <c r="RNK1527" s="272"/>
      <c r="RNL1527" s="272"/>
      <c r="RNM1527" s="272"/>
      <c r="RNN1527" s="272"/>
      <c r="RNO1527" s="272"/>
      <c r="RNP1527" s="272"/>
      <c r="RNQ1527" s="272"/>
      <c r="RNR1527" s="272"/>
      <c r="RNS1527" s="272"/>
      <c r="RNT1527" s="272"/>
      <c r="RNU1527" s="272"/>
      <c r="RNV1527" s="272"/>
      <c r="RNW1527" s="272"/>
      <c r="RNX1527" s="272"/>
      <c r="RNY1527" s="272"/>
      <c r="RNZ1527" s="272"/>
      <c r="ROA1527" s="272"/>
      <c r="ROB1527" s="272"/>
      <c r="ROC1527" s="272"/>
      <c r="ROD1527" s="272"/>
      <c r="ROE1527" s="272"/>
      <c r="ROF1527" s="272"/>
      <c r="ROG1527" s="272"/>
      <c r="ROH1527" s="272"/>
      <c r="ROI1527" s="272"/>
      <c r="ROJ1527" s="272"/>
      <c r="ROK1527" s="272"/>
      <c r="ROL1527" s="272"/>
      <c r="ROM1527" s="272"/>
      <c r="RON1527" s="272"/>
      <c r="ROO1527" s="272"/>
      <c r="ROP1527" s="272"/>
      <c r="ROQ1527" s="272"/>
      <c r="ROR1527" s="272"/>
      <c r="ROS1527" s="272"/>
      <c r="ROT1527" s="272"/>
      <c r="ROU1527" s="272"/>
      <c r="ROV1527" s="272"/>
      <c r="ROW1527" s="272"/>
      <c r="ROX1527" s="272"/>
      <c r="ROY1527" s="272"/>
      <c r="ROZ1527" s="272"/>
      <c r="RPA1527" s="272"/>
      <c r="RPB1527" s="272"/>
      <c r="RPC1527" s="272"/>
      <c r="RPD1527" s="272"/>
      <c r="RPE1527" s="272"/>
      <c r="RPF1527" s="272"/>
      <c r="RPG1527" s="272"/>
      <c r="RPH1527" s="272"/>
      <c r="RPI1527" s="272"/>
      <c r="RPJ1527" s="272"/>
      <c r="RPK1527" s="272"/>
      <c r="RPL1527" s="272"/>
      <c r="RPM1527" s="272"/>
      <c r="RPN1527" s="272"/>
      <c r="RPO1527" s="272"/>
      <c r="RPP1527" s="272"/>
      <c r="RPQ1527" s="272"/>
      <c r="RPR1527" s="272"/>
      <c r="RPS1527" s="272"/>
      <c r="RPT1527" s="272"/>
      <c r="RPU1527" s="272"/>
      <c r="RPV1527" s="272"/>
      <c r="RPW1527" s="272"/>
      <c r="RPX1527" s="272"/>
      <c r="RPY1527" s="272"/>
      <c r="RPZ1527" s="272"/>
      <c r="RQA1527" s="272"/>
      <c r="RQB1527" s="272"/>
      <c r="RQC1527" s="272"/>
      <c r="RQD1527" s="272"/>
      <c r="RQE1527" s="272"/>
      <c r="RQF1527" s="272"/>
      <c r="RQG1527" s="272"/>
      <c r="RQH1527" s="272"/>
      <c r="RQI1527" s="272"/>
      <c r="RQJ1527" s="272"/>
      <c r="RQK1527" s="272"/>
      <c r="RQL1527" s="272"/>
      <c r="RQM1527" s="272"/>
      <c r="RQN1527" s="272"/>
      <c r="RQO1527" s="272"/>
      <c r="RQP1527" s="272"/>
      <c r="RQQ1527" s="272"/>
      <c r="RQR1527" s="272"/>
      <c r="RQS1527" s="272"/>
      <c r="RQT1527" s="272"/>
      <c r="RQU1527" s="272"/>
      <c r="RQV1527" s="272"/>
      <c r="RQW1527" s="272"/>
      <c r="RQX1527" s="272"/>
      <c r="RQY1527" s="272"/>
      <c r="RQZ1527" s="272"/>
      <c r="RRA1527" s="272"/>
      <c r="RRB1527" s="272"/>
      <c r="RRC1527" s="272"/>
      <c r="RRD1527" s="272"/>
      <c r="RRE1527" s="272"/>
      <c r="RRF1527" s="272"/>
      <c r="RRG1527" s="272"/>
      <c r="RRH1527" s="272"/>
      <c r="RRI1527" s="272"/>
      <c r="RRJ1527" s="272"/>
      <c r="RRK1527" s="272"/>
      <c r="RRL1527" s="272"/>
      <c r="RRM1527" s="272"/>
      <c r="RRN1527" s="272"/>
      <c r="RRO1527" s="272"/>
      <c r="RRP1527" s="272"/>
      <c r="RRQ1527" s="272"/>
      <c r="RRR1527" s="272"/>
      <c r="RRS1527" s="272"/>
      <c r="RRT1527" s="272"/>
      <c r="RRU1527" s="272"/>
      <c r="RRV1527" s="272"/>
      <c r="RRW1527" s="272"/>
      <c r="RRX1527" s="272"/>
      <c r="RRY1527" s="272"/>
      <c r="RRZ1527" s="272"/>
      <c r="RSA1527" s="272"/>
      <c r="RSB1527" s="272"/>
      <c r="RSC1527" s="272"/>
      <c r="RSD1527" s="272"/>
      <c r="RSE1527" s="272"/>
      <c r="RSF1527" s="272"/>
      <c r="RSG1527" s="272"/>
      <c r="RSH1527" s="272"/>
      <c r="RSI1527" s="272"/>
      <c r="RSJ1527" s="272"/>
      <c r="RSK1527" s="272"/>
      <c r="RSL1527" s="272"/>
      <c r="RSM1527" s="272"/>
      <c r="RSN1527" s="272"/>
      <c r="RSO1527" s="272"/>
      <c r="RSP1527" s="272"/>
      <c r="RSQ1527" s="272"/>
      <c r="RSR1527" s="272"/>
      <c r="RSS1527" s="272"/>
      <c r="RST1527" s="272"/>
      <c r="RSU1527" s="272"/>
      <c r="RSV1527" s="272"/>
      <c r="RSW1527" s="272"/>
      <c r="RSX1527" s="272"/>
      <c r="RSY1527" s="272"/>
      <c r="RSZ1527" s="272"/>
      <c r="RTA1527" s="272"/>
      <c r="RTB1527" s="272"/>
      <c r="RTC1527" s="272"/>
      <c r="RTD1527" s="272"/>
      <c r="RTE1527" s="272"/>
      <c r="RTF1527" s="272"/>
      <c r="RTG1527" s="272"/>
      <c r="RTH1527" s="272"/>
      <c r="RTI1527" s="272"/>
      <c r="RTJ1527" s="272"/>
      <c r="RTK1527" s="272"/>
      <c r="RTL1527" s="272"/>
      <c r="RTM1527" s="272"/>
      <c r="RTN1527" s="272"/>
      <c r="RTO1527" s="272"/>
      <c r="RTP1527" s="272"/>
      <c r="RTQ1527" s="272"/>
      <c r="RTR1527" s="272"/>
      <c r="RTS1527" s="272"/>
      <c r="RTT1527" s="272"/>
      <c r="RTU1527" s="272"/>
      <c r="RTV1527" s="272"/>
      <c r="RTW1527" s="272"/>
      <c r="RTX1527" s="272"/>
      <c r="RTY1527" s="272"/>
      <c r="RTZ1527" s="272"/>
      <c r="RUA1527" s="272"/>
      <c r="RUB1527" s="272"/>
      <c r="RUC1527" s="272"/>
      <c r="RUD1527" s="272"/>
      <c r="RUE1527" s="272"/>
      <c r="RUF1527" s="272"/>
      <c r="RUG1527" s="272"/>
      <c r="RUH1527" s="272"/>
      <c r="RUI1527" s="272"/>
      <c r="RUJ1527" s="272"/>
      <c r="RUK1527" s="272"/>
      <c r="RUL1527" s="272"/>
      <c r="RUM1527" s="272"/>
      <c r="RUN1527" s="272"/>
      <c r="RUO1527" s="272"/>
      <c r="RUP1527" s="272"/>
      <c r="RUQ1527" s="272"/>
      <c r="RUR1527" s="272"/>
      <c r="RUS1527" s="272"/>
      <c r="RUT1527" s="272"/>
      <c r="RUU1527" s="272"/>
      <c r="RUV1527" s="272"/>
      <c r="RUW1527" s="272"/>
      <c r="RUX1527" s="272"/>
      <c r="RUY1527" s="272"/>
      <c r="RUZ1527" s="272"/>
      <c r="RVA1527" s="272"/>
      <c r="RVB1527" s="272"/>
      <c r="RVC1527" s="272"/>
      <c r="RVD1527" s="272"/>
      <c r="RVE1527" s="272"/>
      <c r="RVF1527" s="272"/>
      <c r="RVG1527" s="272"/>
      <c r="RVH1527" s="272"/>
      <c r="RVI1527" s="272"/>
      <c r="RVJ1527" s="272"/>
      <c r="RVK1527" s="272"/>
      <c r="RVL1527" s="272"/>
      <c r="RVM1527" s="272"/>
      <c r="RVN1527" s="272"/>
      <c r="RVO1527" s="272"/>
      <c r="RVP1527" s="272"/>
      <c r="RVQ1527" s="272"/>
      <c r="RVR1527" s="272"/>
      <c r="RVS1527" s="272"/>
      <c r="RVT1527" s="272"/>
      <c r="RVU1527" s="272"/>
      <c r="RVV1527" s="272"/>
      <c r="RVW1527" s="272"/>
      <c r="RVX1527" s="272"/>
      <c r="RVY1527" s="272"/>
      <c r="RVZ1527" s="272"/>
      <c r="RWA1527" s="272"/>
      <c r="RWB1527" s="272"/>
      <c r="RWC1527" s="272"/>
      <c r="RWD1527" s="272"/>
      <c r="RWE1527" s="272"/>
      <c r="RWF1527" s="272"/>
      <c r="RWG1527" s="272"/>
      <c r="RWH1527" s="272"/>
      <c r="RWI1527" s="272"/>
      <c r="RWJ1527" s="272"/>
      <c r="RWK1527" s="272"/>
      <c r="RWL1527" s="272"/>
      <c r="RWM1527" s="272"/>
      <c r="RWN1527" s="272"/>
      <c r="RWO1527" s="272"/>
      <c r="RWP1527" s="272"/>
      <c r="RWQ1527" s="272"/>
      <c r="RWR1527" s="272"/>
      <c r="RWS1527" s="272"/>
      <c r="RWT1527" s="272"/>
      <c r="RWU1527" s="272"/>
      <c r="RWV1527" s="272"/>
      <c r="RWW1527" s="272"/>
      <c r="RWX1527" s="272"/>
      <c r="RWY1527" s="272"/>
      <c r="RWZ1527" s="272"/>
      <c r="RXA1527" s="272"/>
      <c r="RXB1527" s="272"/>
      <c r="RXC1527" s="272"/>
      <c r="RXD1527" s="272"/>
      <c r="RXE1527" s="272"/>
      <c r="RXF1527" s="272"/>
      <c r="RXG1527" s="272"/>
      <c r="RXH1527" s="272"/>
      <c r="RXI1527" s="272"/>
      <c r="RXJ1527" s="272"/>
      <c r="RXK1527" s="272"/>
      <c r="RXL1527" s="272"/>
      <c r="RXM1527" s="272"/>
      <c r="RXN1527" s="272"/>
      <c r="RXO1527" s="272"/>
      <c r="RXP1527" s="272"/>
      <c r="RXQ1527" s="272"/>
      <c r="RXR1527" s="272"/>
      <c r="RXS1527" s="272"/>
      <c r="RXT1527" s="272"/>
      <c r="RXU1527" s="272"/>
      <c r="RXV1527" s="272"/>
      <c r="RXW1527" s="272"/>
      <c r="RXX1527" s="272"/>
      <c r="RXY1527" s="272"/>
      <c r="RXZ1527" s="272"/>
      <c r="RYA1527" s="272"/>
      <c r="RYB1527" s="272"/>
      <c r="RYC1527" s="272"/>
      <c r="RYD1527" s="272"/>
      <c r="RYE1527" s="272"/>
      <c r="RYF1527" s="272"/>
      <c r="RYG1527" s="272"/>
      <c r="RYH1527" s="272"/>
      <c r="RYI1527" s="272"/>
      <c r="RYJ1527" s="272"/>
      <c r="RYK1527" s="272"/>
      <c r="RYL1527" s="272"/>
      <c r="RYM1527" s="272"/>
      <c r="RYN1527" s="272"/>
      <c r="RYO1527" s="272"/>
      <c r="RYP1527" s="272"/>
      <c r="RYQ1527" s="272"/>
      <c r="RYR1527" s="272"/>
      <c r="RYS1527" s="272"/>
      <c r="RYT1527" s="272"/>
      <c r="RYU1527" s="272"/>
      <c r="RYV1527" s="272"/>
      <c r="RYW1527" s="272"/>
      <c r="RYX1527" s="272"/>
      <c r="RYY1527" s="272"/>
      <c r="RYZ1527" s="272"/>
      <c r="RZA1527" s="272"/>
      <c r="RZB1527" s="272"/>
      <c r="RZC1527" s="272"/>
      <c r="RZD1527" s="272"/>
      <c r="RZE1527" s="272"/>
      <c r="RZF1527" s="272"/>
      <c r="RZG1527" s="272"/>
      <c r="RZH1527" s="272"/>
      <c r="RZI1527" s="272"/>
      <c r="RZJ1527" s="272"/>
      <c r="RZK1527" s="272"/>
      <c r="RZL1527" s="272"/>
      <c r="RZM1527" s="272"/>
      <c r="RZN1527" s="272"/>
      <c r="RZO1527" s="272"/>
      <c r="RZP1527" s="272"/>
      <c r="RZQ1527" s="272"/>
      <c r="RZR1527" s="272"/>
      <c r="RZS1527" s="272"/>
      <c r="RZT1527" s="272"/>
      <c r="RZU1527" s="272"/>
      <c r="RZV1527" s="272"/>
      <c r="RZW1527" s="272"/>
      <c r="RZX1527" s="272"/>
      <c r="RZY1527" s="272"/>
      <c r="RZZ1527" s="272"/>
      <c r="SAA1527" s="272"/>
      <c r="SAB1527" s="272"/>
      <c r="SAC1527" s="272"/>
      <c r="SAD1527" s="272"/>
      <c r="SAE1527" s="272"/>
      <c r="SAF1527" s="272"/>
      <c r="SAG1527" s="272"/>
      <c r="SAH1527" s="272"/>
      <c r="SAI1527" s="272"/>
      <c r="SAJ1527" s="272"/>
      <c r="SAK1527" s="272"/>
      <c r="SAL1527" s="272"/>
      <c r="SAM1527" s="272"/>
      <c r="SAN1527" s="272"/>
      <c r="SAO1527" s="272"/>
      <c r="SAP1527" s="272"/>
      <c r="SAQ1527" s="272"/>
      <c r="SAR1527" s="272"/>
      <c r="SAS1527" s="272"/>
      <c r="SAT1527" s="272"/>
      <c r="SAU1527" s="272"/>
      <c r="SAV1527" s="272"/>
      <c r="SAW1527" s="272"/>
      <c r="SAX1527" s="272"/>
      <c r="SAY1527" s="272"/>
      <c r="SAZ1527" s="272"/>
      <c r="SBA1527" s="272"/>
      <c r="SBB1527" s="272"/>
      <c r="SBC1527" s="272"/>
      <c r="SBD1527" s="272"/>
      <c r="SBE1527" s="272"/>
      <c r="SBF1527" s="272"/>
      <c r="SBG1527" s="272"/>
      <c r="SBH1527" s="272"/>
      <c r="SBI1527" s="272"/>
      <c r="SBJ1527" s="272"/>
      <c r="SBK1527" s="272"/>
      <c r="SBL1527" s="272"/>
      <c r="SBM1527" s="272"/>
      <c r="SBN1527" s="272"/>
      <c r="SBO1527" s="272"/>
      <c r="SBP1527" s="272"/>
      <c r="SBQ1527" s="272"/>
      <c r="SBR1527" s="272"/>
      <c r="SBS1527" s="272"/>
      <c r="SBT1527" s="272"/>
      <c r="SBU1527" s="272"/>
      <c r="SBV1527" s="272"/>
      <c r="SBW1527" s="272"/>
      <c r="SBX1527" s="272"/>
      <c r="SBY1527" s="272"/>
      <c r="SBZ1527" s="272"/>
      <c r="SCA1527" s="272"/>
      <c r="SCB1527" s="272"/>
      <c r="SCC1527" s="272"/>
      <c r="SCD1527" s="272"/>
      <c r="SCE1527" s="272"/>
      <c r="SCF1527" s="272"/>
      <c r="SCG1527" s="272"/>
      <c r="SCH1527" s="272"/>
      <c r="SCI1527" s="272"/>
      <c r="SCJ1527" s="272"/>
      <c r="SCK1527" s="272"/>
      <c r="SCL1527" s="272"/>
      <c r="SCM1527" s="272"/>
      <c r="SCN1527" s="272"/>
      <c r="SCO1527" s="272"/>
      <c r="SCP1527" s="272"/>
      <c r="SCQ1527" s="272"/>
      <c r="SCR1527" s="272"/>
      <c r="SCS1527" s="272"/>
      <c r="SCT1527" s="272"/>
      <c r="SCU1527" s="272"/>
      <c r="SCV1527" s="272"/>
      <c r="SCW1527" s="272"/>
      <c r="SCX1527" s="272"/>
      <c r="SCY1527" s="272"/>
      <c r="SCZ1527" s="272"/>
      <c r="SDA1527" s="272"/>
      <c r="SDB1527" s="272"/>
      <c r="SDC1527" s="272"/>
      <c r="SDD1527" s="272"/>
      <c r="SDE1527" s="272"/>
      <c r="SDF1527" s="272"/>
      <c r="SDG1527" s="272"/>
      <c r="SDH1527" s="272"/>
      <c r="SDI1527" s="272"/>
      <c r="SDJ1527" s="272"/>
      <c r="SDK1527" s="272"/>
      <c r="SDL1527" s="272"/>
      <c r="SDM1527" s="272"/>
      <c r="SDN1527" s="272"/>
      <c r="SDO1527" s="272"/>
      <c r="SDP1527" s="272"/>
      <c r="SDQ1527" s="272"/>
      <c r="SDR1527" s="272"/>
      <c r="SDS1527" s="272"/>
      <c r="SDT1527" s="272"/>
      <c r="SDU1527" s="272"/>
      <c r="SDV1527" s="272"/>
      <c r="SDW1527" s="272"/>
      <c r="SDX1527" s="272"/>
      <c r="SDY1527" s="272"/>
      <c r="SDZ1527" s="272"/>
      <c r="SEA1527" s="272"/>
      <c r="SEB1527" s="272"/>
      <c r="SEC1527" s="272"/>
      <c r="SED1527" s="272"/>
      <c r="SEE1527" s="272"/>
      <c r="SEF1527" s="272"/>
      <c r="SEG1527" s="272"/>
      <c r="SEH1527" s="272"/>
      <c r="SEI1527" s="272"/>
      <c r="SEJ1527" s="272"/>
      <c r="SEK1527" s="272"/>
      <c r="SEL1527" s="272"/>
      <c r="SEM1527" s="272"/>
      <c r="SEN1527" s="272"/>
      <c r="SEO1527" s="272"/>
      <c r="SEP1527" s="272"/>
      <c r="SEQ1527" s="272"/>
      <c r="SER1527" s="272"/>
      <c r="SES1527" s="272"/>
      <c r="SET1527" s="272"/>
      <c r="SEU1527" s="272"/>
      <c r="SEV1527" s="272"/>
      <c r="SEW1527" s="272"/>
      <c r="SEX1527" s="272"/>
      <c r="SEY1527" s="272"/>
      <c r="SEZ1527" s="272"/>
      <c r="SFA1527" s="272"/>
      <c r="SFB1527" s="272"/>
      <c r="SFC1527" s="272"/>
      <c r="SFD1527" s="272"/>
      <c r="SFE1527" s="272"/>
      <c r="SFF1527" s="272"/>
      <c r="SFG1527" s="272"/>
      <c r="SFH1527" s="272"/>
      <c r="SFI1527" s="272"/>
      <c r="SFJ1527" s="272"/>
      <c r="SFK1527" s="272"/>
      <c r="SFL1527" s="272"/>
      <c r="SFM1527" s="272"/>
      <c r="SFN1527" s="272"/>
      <c r="SFO1527" s="272"/>
      <c r="SFP1527" s="272"/>
      <c r="SFQ1527" s="272"/>
      <c r="SFR1527" s="272"/>
      <c r="SFS1527" s="272"/>
      <c r="SFT1527" s="272"/>
      <c r="SFU1527" s="272"/>
      <c r="SFV1527" s="272"/>
      <c r="SFW1527" s="272"/>
      <c r="SFX1527" s="272"/>
      <c r="SFY1527" s="272"/>
      <c r="SFZ1527" s="272"/>
      <c r="SGA1527" s="272"/>
      <c r="SGB1527" s="272"/>
      <c r="SGC1527" s="272"/>
      <c r="SGD1527" s="272"/>
      <c r="SGE1527" s="272"/>
      <c r="SGF1527" s="272"/>
      <c r="SGG1527" s="272"/>
      <c r="SGH1527" s="272"/>
      <c r="SGI1527" s="272"/>
      <c r="SGJ1527" s="272"/>
      <c r="SGK1527" s="272"/>
      <c r="SGL1527" s="272"/>
      <c r="SGM1527" s="272"/>
      <c r="SGN1527" s="272"/>
      <c r="SGO1527" s="272"/>
      <c r="SGP1527" s="272"/>
      <c r="SGQ1527" s="272"/>
      <c r="SGR1527" s="272"/>
      <c r="SGS1527" s="272"/>
      <c r="SGT1527" s="272"/>
      <c r="SGU1527" s="272"/>
      <c r="SGV1527" s="272"/>
      <c r="SGW1527" s="272"/>
      <c r="SGX1527" s="272"/>
      <c r="SGY1527" s="272"/>
      <c r="SGZ1527" s="272"/>
      <c r="SHA1527" s="272"/>
      <c r="SHB1527" s="272"/>
      <c r="SHC1527" s="272"/>
      <c r="SHD1527" s="272"/>
      <c r="SHE1527" s="272"/>
      <c r="SHF1527" s="272"/>
      <c r="SHG1527" s="272"/>
      <c r="SHH1527" s="272"/>
      <c r="SHI1527" s="272"/>
      <c r="SHJ1527" s="272"/>
      <c r="SHK1527" s="272"/>
      <c r="SHL1527" s="272"/>
      <c r="SHM1527" s="272"/>
      <c r="SHN1527" s="272"/>
      <c r="SHO1527" s="272"/>
      <c r="SHP1527" s="272"/>
      <c r="SHQ1527" s="272"/>
      <c r="SHR1527" s="272"/>
      <c r="SHS1527" s="272"/>
      <c r="SHT1527" s="272"/>
      <c r="SHU1527" s="272"/>
      <c r="SHV1527" s="272"/>
      <c r="SHW1527" s="272"/>
      <c r="SHX1527" s="272"/>
      <c r="SHY1527" s="272"/>
      <c r="SHZ1527" s="272"/>
      <c r="SIA1527" s="272"/>
      <c r="SIB1527" s="272"/>
      <c r="SIC1527" s="272"/>
      <c r="SID1527" s="272"/>
      <c r="SIE1527" s="272"/>
      <c r="SIF1527" s="272"/>
      <c r="SIG1527" s="272"/>
      <c r="SIH1527" s="272"/>
      <c r="SII1527" s="272"/>
      <c r="SIJ1527" s="272"/>
      <c r="SIK1527" s="272"/>
      <c r="SIL1527" s="272"/>
      <c r="SIM1527" s="272"/>
      <c r="SIN1527" s="272"/>
      <c r="SIO1527" s="272"/>
      <c r="SIP1527" s="272"/>
      <c r="SIQ1527" s="272"/>
      <c r="SIR1527" s="272"/>
      <c r="SIS1527" s="272"/>
      <c r="SIT1527" s="272"/>
      <c r="SIU1527" s="272"/>
      <c r="SIV1527" s="272"/>
      <c r="SIW1527" s="272"/>
      <c r="SIX1527" s="272"/>
      <c r="SIY1527" s="272"/>
      <c r="SIZ1527" s="272"/>
      <c r="SJA1527" s="272"/>
      <c r="SJB1527" s="272"/>
      <c r="SJC1527" s="272"/>
      <c r="SJD1527" s="272"/>
      <c r="SJE1527" s="272"/>
      <c r="SJF1527" s="272"/>
      <c r="SJG1527" s="272"/>
      <c r="SJH1527" s="272"/>
      <c r="SJI1527" s="272"/>
      <c r="SJJ1527" s="272"/>
      <c r="SJK1527" s="272"/>
      <c r="SJL1527" s="272"/>
      <c r="SJM1527" s="272"/>
      <c r="SJN1527" s="272"/>
      <c r="SJO1527" s="272"/>
      <c r="SJP1527" s="272"/>
      <c r="SJQ1527" s="272"/>
      <c r="SJR1527" s="272"/>
      <c r="SJS1527" s="272"/>
      <c r="SJT1527" s="272"/>
      <c r="SJU1527" s="272"/>
      <c r="SJV1527" s="272"/>
      <c r="SJW1527" s="272"/>
      <c r="SJX1527" s="272"/>
      <c r="SJY1527" s="272"/>
      <c r="SJZ1527" s="272"/>
      <c r="SKA1527" s="272"/>
      <c r="SKB1527" s="272"/>
      <c r="SKC1527" s="272"/>
      <c r="SKD1527" s="272"/>
      <c r="SKE1527" s="272"/>
      <c r="SKF1527" s="272"/>
      <c r="SKG1527" s="272"/>
      <c r="SKH1527" s="272"/>
      <c r="SKI1527" s="272"/>
      <c r="SKJ1527" s="272"/>
      <c r="SKK1527" s="272"/>
      <c r="SKL1527" s="272"/>
      <c r="SKM1527" s="272"/>
      <c r="SKN1527" s="272"/>
      <c r="SKO1527" s="272"/>
      <c r="SKP1527" s="272"/>
      <c r="SKQ1527" s="272"/>
      <c r="SKR1527" s="272"/>
      <c r="SKS1527" s="272"/>
      <c r="SKT1527" s="272"/>
      <c r="SKU1527" s="272"/>
      <c r="SKV1527" s="272"/>
      <c r="SKW1527" s="272"/>
      <c r="SKX1527" s="272"/>
      <c r="SKY1527" s="272"/>
      <c r="SKZ1527" s="272"/>
      <c r="SLA1527" s="272"/>
      <c r="SLB1527" s="272"/>
      <c r="SLC1527" s="272"/>
      <c r="SLD1527" s="272"/>
      <c r="SLE1527" s="272"/>
      <c r="SLF1527" s="272"/>
      <c r="SLG1527" s="272"/>
      <c r="SLH1527" s="272"/>
      <c r="SLI1527" s="272"/>
      <c r="SLJ1527" s="272"/>
      <c r="SLK1527" s="272"/>
      <c r="SLL1527" s="272"/>
      <c r="SLM1527" s="272"/>
      <c r="SLN1527" s="272"/>
      <c r="SLO1527" s="272"/>
      <c r="SLP1527" s="272"/>
      <c r="SLQ1527" s="272"/>
      <c r="SLR1527" s="272"/>
      <c r="SLS1527" s="272"/>
      <c r="SLT1527" s="272"/>
      <c r="SLU1527" s="272"/>
      <c r="SLV1527" s="272"/>
      <c r="SLW1527" s="272"/>
      <c r="SLX1527" s="272"/>
      <c r="SLY1527" s="272"/>
      <c r="SLZ1527" s="272"/>
      <c r="SMA1527" s="272"/>
      <c r="SMB1527" s="272"/>
      <c r="SMC1527" s="272"/>
      <c r="SMD1527" s="272"/>
      <c r="SME1527" s="272"/>
      <c r="SMF1527" s="272"/>
      <c r="SMG1527" s="272"/>
      <c r="SMH1527" s="272"/>
      <c r="SMI1527" s="272"/>
      <c r="SMJ1527" s="272"/>
      <c r="SMK1527" s="272"/>
      <c r="SML1527" s="272"/>
      <c r="SMM1527" s="272"/>
      <c r="SMN1527" s="272"/>
      <c r="SMO1527" s="272"/>
      <c r="SMP1527" s="272"/>
      <c r="SMQ1527" s="272"/>
      <c r="SMR1527" s="272"/>
      <c r="SMS1527" s="272"/>
      <c r="SMT1527" s="272"/>
      <c r="SMU1527" s="272"/>
      <c r="SMV1527" s="272"/>
      <c r="SMW1527" s="272"/>
      <c r="SMX1527" s="272"/>
      <c r="SMY1527" s="272"/>
      <c r="SMZ1527" s="272"/>
      <c r="SNA1527" s="272"/>
      <c r="SNB1527" s="272"/>
      <c r="SNC1527" s="272"/>
      <c r="SND1527" s="272"/>
      <c r="SNE1527" s="272"/>
      <c r="SNF1527" s="272"/>
      <c r="SNG1527" s="272"/>
      <c r="SNH1527" s="272"/>
      <c r="SNI1527" s="272"/>
      <c r="SNJ1527" s="272"/>
      <c r="SNK1527" s="272"/>
      <c r="SNL1527" s="272"/>
      <c r="SNM1527" s="272"/>
      <c r="SNN1527" s="272"/>
      <c r="SNO1527" s="272"/>
      <c r="SNP1527" s="272"/>
      <c r="SNQ1527" s="272"/>
      <c r="SNR1527" s="272"/>
      <c r="SNS1527" s="272"/>
      <c r="SNT1527" s="272"/>
      <c r="SNU1527" s="272"/>
      <c r="SNV1527" s="272"/>
      <c r="SNW1527" s="272"/>
      <c r="SNX1527" s="272"/>
      <c r="SNY1527" s="272"/>
      <c r="SNZ1527" s="272"/>
      <c r="SOA1527" s="272"/>
      <c r="SOB1527" s="272"/>
      <c r="SOC1527" s="272"/>
      <c r="SOD1527" s="272"/>
      <c r="SOE1527" s="272"/>
      <c r="SOF1527" s="272"/>
      <c r="SOG1527" s="272"/>
      <c r="SOH1527" s="272"/>
      <c r="SOI1527" s="272"/>
      <c r="SOJ1527" s="272"/>
      <c r="SOK1527" s="272"/>
      <c r="SOL1527" s="272"/>
      <c r="SOM1527" s="272"/>
      <c r="SON1527" s="272"/>
      <c r="SOO1527" s="272"/>
      <c r="SOP1527" s="272"/>
      <c r="SOQ1527" s="272"/>
      <c r="SOR1527" s="272"/>
      <c r="SOS1527" s="272"/>
      <c r="SOT1527" s="272"/>
      <c r="SOU1527" s="272"/>
      <c r="SOV1527" s="272"/>
      <c r="SOW1527" s="272"/>
      <c r="SOX1527" s="272"/>
      <c r="SOY1527" s="272"/>
      <c r="SOZ1527" s="272"/>
      <c r="SPA1527" s="272"/>
      <c r="SPB1527" s="272"/>
      <c r="SPC1527" s="272"/>
      <c r="SPD1527" s="272"/>
      <c r="SPE1527" s="272"/>
      <c r="SPF1527" s="272"/>
      <c r="SPG1527" s="272"/>
      <c r="SPH1527" s="272"/>
      <c r="SPI1527" s="272"/>
      <c r="SPJ1527" s="272"/>
      <c r="SPK1527" s="272"/>
      <c r="SPL1527" s="272"/>
      <c r="SPM1527" s="272"/>
      <c r="SPN1527" s="272"/>
      <c r="SPO1527" s="272"/>
      <c r="SPP1527" s="272"/>
      <c r="SPQ1527" s="272"/>
      <c r="SPR1527" s="272"/>
      <c r="SPS1527" s="272"/>
      <c r="SPT1527" s="272"/>
      <c r="SPU1527" s="272"/>
      <c r="SPV1527" s="272"/>
      <c r="SPW1527" s="272"/>
      <c r="SPX1527" s="272"/>
      <c r="SPY1527" s="272"/>
      <c r="SPZ1527" s="272"/>
      <c r="SQA1527" s="272"/>
      <c r="SQB1527" s="272"/>
      <c r="SQC1527" s="272"/>
      <c r="SQD1527" s="272"/>
      <c r="SQE1527" s="272"/>
      <c r="SQF1527" s="272"/>
      <c r="SQG1527" s="272"/>
      <c r="SQH1527" s="272"/>
      <c r="SQI1527" s="272"/>
      <c r="SQJ1527" s="272"/>
      <c r="SQK1527" s="272"/>
      <c r="SQL1527" s="272"/>
      <c r="SQM1527" s="272"/>
      <c r="SQN1527" s="272"/>
      <c r="SQO1527" s="272"/>
      <c r="SQP1527" s="272"/>
      <c r="SQQ1527" s="272"/>
      <c r="SQR1527" s="272"/>
      <c r="SQS1527" s="272"/>
      <c r="SQT1527" s="272"/>
      <c r="SQU1527" s="272"/>
      <c r="SQV1527" s="272"/>
      <c r="SQW1527" s="272"/>
      <c r="SQX1527" s="272"/>
      <c r="SQY1527" s="272"/>
      <c r="SQZ1527" s="272"/>
      <c r="SRA1527" s="272"/>
      <c r="SRB1527" s="272"/>
      <c r="SRC1527" s="272"/>
      <c r="SRD1527" s="272"/>
      <c r="SRE1527" s="272"/>
      <c r="SRF1527" s="272"/>
      <c r="SRG1527" s="272"/>
      <c r="SRH1527" s="272"/>
      <c r="SRI1527" s="272"/>
      <c r="SRJ1527" s="272"/>
      <c r="SRK1527" s="272"/>
      <c r="SRL1527" s="272"/>
      <c r="SRM1527" s="272"/>
      <c r="SRN1527" s="272"/>
      <c r="SRO1527" s="272"/>
      <c r="SRP1527" s="272"/>
      <c r="SRQ1527" s="272"/>
      <c r="SRR1527" s="272"/>
      <c r="SRS1527" s="272"/>
      <c r="SRT1527" s="272"/>
      <c r="SRU1527" s="272"/>
      <c r="SRV1527" s="272"/>
      <c r="SRW1527" s="272"/>
      <c r="SRX1527" s="272"/>
      <c r="SRY1527" s="272"/>
      <c r="SRZ1527" s="272"/>
      <c r="SSA1527" s="272"/>
      <c r="SSB1527" s="272"/>
      <c r="SSC1527" s="272"/>
      <c r="SSD1527" s="272"/>
      <c r="SSE1527" s="272"/>
      <c r="SSF1527" s="272"/>
      <c r="SSG1527" s="272"/>
      <c r="SSH1527" s="272"/>
      <c r="SSI1527" s="272"/>
      <c r="SSJ1527" s="272"/>
      <c r="SSK1527" s="272"/>
      <c r="SSL1527" s="272"/>
      <c r="SSM1527" s="272"/>
      <c r="SSN1527" s="272"/>
      <c r="SSO1527" s="272"/>
      <c r="SSP1527" s="272"/>
      <c r="SSQ1527" s="272"/>
      <c r="SSR1527" s="272"/>
      <c r="SSS1527" s="272"/>
      <c r="SST1527" s="272"/>
      <c r="SSU1527" s="272"/>
      <c r="SSV1527" s="272"/>
      <c r="SSW1527" s="272"/>
      <c r="SSX1527" s="272"/>
      <c r="SSY1527" s="272"/>
      <c r="SSZ1527" s="272"/>
      <c r="STA1527" s="272"/>
      <c r="STB1527" s="272"/>
      <c r="STC1527" s="272"/>
      <c r="STD1527" s="272"/>
      <c r="STE1527" s="272"/>
      <c r="STF1527" s="272"/>
      <c r="STG1527" s="272"/>
      <c r="STH1527" s="272"/>
      <c r="STI1527" s="272"/>
      <c r="STJ1527" s="272"/>
      <c r="STK1527" s="272"/>
      <c r="STL1527" s="272"/>
      <c r="STM1527" s="272"/>
      <c r="STN1527" s="272"/>
      <c r="STO1527" s="272"/>
      <c r="STP1527" s="272"/>
      <c r="STQ1527" s="272"/>
      <c r="STR1527" s="272"/>
      <c r="STS1527" s="272"/>
      <c r="STT1527" s="272"/>
      <c r="STU1527" s="272"/>
      <c r="STV1527" s="272"/>
      <c r="STW1527" s="272"/>
      <c r="STX1527" s="272"/>
      <c r="STY1527" s="272"/>
      <c r="STZ1527" s="272"/>
      <c r="SUA1527" s="272"/>
      <c r="SUB1527" s="272"/>
      <c r="SUC1527" s="272"/>
      <c r="SUD1527" s="272"/>
      <c r="SUE1527" s="272"/>
      <c r="SUF1527" s="272"/>
      <c r="SUG1527" s="272"/>
      <c r="SUH1527" s="272"/>
      <c r="SUI1527" s="272"/>
      <c r="SUJ1527" s="272"/>
      <c r="SUK1527" s="272"/>
      <c r="SUL1527" s="272"/>
      <c r="SUM1527" s="272"/>
      <c r="SUN1527" s="272"/>
      <c r="SUO1527" s="272"/>
      <c r="SUP1527" s="272"/>
      <c r="SUQ1527" s="272"/>
      <c r="SUR1527" s="272"/>
      <c r="SUS1527" s="272"/>
      <c r="SUT1527" s="272"/>
      <c r="SUU1527" s="272"/>
      <c r="SUV1527" s="272"/>
      <c r="SUW1527" s="272"/>
      <c r="SUX1527" s="272"/>
      <c r="SUY1527" s="272"/>
      <c r="SUZ1527" s="272"/>
      <c r="SVA1527" s="272"/>
      <c r="SVB1527" s="272"/>
      <c r="SVC1527" s="272"/>
      <c r="SVD1527" s="272"/>
      <c r="SVE1527" s="272"/>
      <c r="SVF1527" s="272"/>
      <c r="SVG1527" s="272"/>
      <c r="SVH1527" s="272"/>
      <c r="SVI1527" s="272"/>
      <c r="SVJ1527" s="272"/>
      <c r="SVK1527" s="272"/>
      <c r="SVL1527" s="272"/>
      <c r="SVM1527" s="272"/>
      <c r="SVN1527" s="272"/>
      <c r="SVO1527" s="272"/>
      <c r="SVP1527" s="272"/>
      <c r="SVQ1527" s="272"/>
      <c r="SVR1527" s="272"/>
      <c r="SVS1527" s="272"/>
      <c r="SVT1527" s="272"/>
      <c r="SVU1527" s="272"/>
      <c r="SVV1527" s="272"/>
      <c r="SVW1527" s="272"/>
      <c r="SVX1527" s="272"/>
      <c r="SVY1527" s="272"/>
      <c r="SVZ1527" s="272"/>
      <c r="SWA1527" s="272"/>
      <c r="SWB1527" s="272"/>
      <c r="SWC1527" s="272"/>
      <c r="SWD1527" s="272"/>
      <c r="SWE1527" s="272"/>
      <c r="SWF1527" s="272"/>
      <c r="SWG1527" s="272"/>
      <c r="SWH1527" s="272"/>
      <c r="SWI1527" s="272"/>
      <c r="SWJ1527" s="272"/>
      <c r="SWK1527" s="272"/>
      <c r="SWL1527" s="272"/>
      <c r="SWM1527" s="272"/>
      <c r="SWN1527" s="272"/>
      <c r="SWO1527" s="272"/>
      <c r="SWP1527" s="272"/>
      <c r="SWQ1527" s="272"/>
      <c r="SWR1527" s="272"/>
      <c r="SWS1527" s="272"/>
      <c r="SWT1527" s="272"/>
      <c r="SWU1527" s="272"/>
      <c r="SWV1527" s="272"/>
      <c r="SWW1527" s="272"/>
      <c r="SWX1527" s="272"/>
      <c r="SWY1527" s="272"/>
      <c r="SWZ1527" s="272"/>
      <c r="SXA1527" s="272"/>
      <c r="SXB1527" s="272"/>
      <c r="SXC1527" s="272"/>
      <c r="SXD1527" s="272"/>
      <c r="SXE1527" s="272"/>
      <c r="SXF1527" s="272"/>
      <c r="SXG1527" s="272"/>
      <c r="SXH1527" s="272"/>
      <c r="SXI1527" s="272"/>
      <c r="SXJ1527" s="272"/>
      <c r="SXK1527" s="272"/>
      <c r="SXL1527" s="272"/>
      <c r="SXM1527" s="272"/>
      <c r="SXN1527" s="272"/>
      <c r="SXO1527" s="272"/>
      <c r="SXP1527" s="272"/>
      <c r="SXQ1527" s="272"/>
      <c r="SXR1527" s="272"/>
      <c r="SXS1527" s="272"/>
      <c r="SXT1527" s="272"/>
      <c r="SXU1527" s="272"/>
      <c r="SXV1527" s="272"/>
      <c r="SXW1527" s="272"/>
      <c r="SXX1527" s="272"/>
      <c r="SXY1527" s="272"/>
      <c r="SXZ1527" s="272"/>
      <c r="SYA1527" s="272"/>
      <c r="SYB1527" s="272"/>
      <c r="SYC1527" s="272"/>
      <c r="SYD1527" s="272"/>
      <c r="SYE1527" s="272"/>
      <c r="SYF1527" s="272"/>
      <c r="SYG1527" s="272"/>
      <c r="SYH1527" s="272"/>
      <c r="SYI1527" s="272"/>
      <c r="SYJ1527" s="272"/>
      <c r="SYK1527" s="272"/>
      <c r="SYL1527" s="272"/>
      <c r="SYM1527" s="272"/>
      <c r="SYN1527" s="272"/>
      <c r="SYO1527" s="272"/>
      <c r="SYP1527" s="272"/>
      <c r="SYQ1527" s="272"/>
      <c r="SYR1527" s="272"/>
      <c r="SYS1527" s="272"/>
      <c r="SYT1527" s="272"/>
      <c r="SYU1527" s="272"/>
      <c r="SYV1527" s="272"/>
      <c r="SYW1527" s="272"/>
      <c r="SYX1527" s="272"/>
      <c r="SYY1527" s="272"/>
      <c r="SYZ1527" s="272"/>
      <c r="SZA1527" s="272"/>
      <c r="SZB1527" s="272"/>
      <c r="SZC1527" s="272"/>
      <c r="SZD1527" s="272"/>
      <c r="SZE1527" s="272"/>
      <c r="SZF1527" s="272"/>
      <c r="SZG1527" s="272"/>
      <c r="SZH1527" s="272"/>
      <c r="SZI1527" s="272"/>
      <c r="SZJ1527" s="272"/>
      <c r="SZK1527" s="272"/>
      <c r="SZL1527" s="272"/>
      <c r="SZM1527" s="272"/>
      <c r="SZN1527" s="272"/>
      <c r="SZO1527" s="272"/>
      <c r="SZP1527" s="272"/>
      <c r="SZQ1527" s="272"/>
      <c r="SZR1527" s="272"/>
      <c r="SZS1527" s="272"/>
      <c r="SZT1527" s="272"/>
      <c r="SZU1527" s="272"/>
      <c r="SZV1527" s="272"/>
      <c r="SZW1527" s="272"/>
      <c r="SZX1527" s="272"/>
      <c r="SZY1527" s="272"/>
      <c r="SZZ1527" s="272"/>
      <c r="TAA1527" s="272"/>
      <c r="TAB1527" s="272"/>
      <c r="TAC1527" s="272"/>
      <c r="TAD1527" s="272"/>
      <c r="TAE1527" s="272"/>
      <c r="TAF1527" s="272"/>
      <c r="TAG1527" s="272"/>
      <c r="TAH1527" s="272"/>
      <c r="TAI1527" s="272"/>
      <c r="TAJ1527" s="272"/>
      <c r="TAK1527" s="272"/>
      <c r="TAL1527" s="272"/>
      <c r="TAM1527" s="272"/>
      <c r="TAN1527" s="272"/>
      <c r="TAO1527" s="272"/>
      <c r="TAP1527" s="272"/>
      <c r="TAQ1527" s="272"/>
      <c r="TAR1527" s="272"/>
      <c r="TAS1527" s="272"/>
      <c r="TAT1527" s="272"/>
      <c r="TAU1527" s="272"/>
      <c r="TAV1527" s="272"/>
      <c r="TAW1527" s="272"/>
      <c r="TAX1527" s="272"/>
      <c r="TAY1527" s="272"/>
      <c r="TAZ1527" s="272"/>
      <c r="TBA1527" s="272"/>
      <c r="TBB1527" s="272"/>
      <c r="TBC1527" s="272"/>
      <c r="TBD1527" s="272"/>
      <c r="TBE1527" s="272"/>
      <c r="TBF1527" s="272"/>
      <c r="TBG1527" s="272"/>
      <c r="TBH1527" s="272"/>
      <c r="TBI1527" s="272"/>
      <c r="TBJ1527" s="272"/>
      <c r="TBK1527" s="272"/>
      <c r="TBL1527" s="272"/>
      <c r="TBM1527" s="272"/>
      <c r="TBN1527" s="272"/>
      <c r="TBO1527" s="272"/>
      <c r="TBP1527" s="272"/>
      <c r="TBQ1527" s="272"/>
      <c r="TBR1527" s="272"/>
      <c r="TBS1527" s="272"/>
      <c r="TBT1527" s="272"/>
      <c r="TBU1527" s="272"/>
      <c r="TBV1527" s="272"/>
      <c r="TBW1527" s="272"/>
      <c r="TBX1527" s="272"/>
      <c r="TBY1527" s="272"/>
      <c r="TBZ1527" s="272"/>
      <c r="TCA1527" s="272"/>
      <c r="TCB1527" s="272"/>
      <c r="TCC1527" s="272"/>
      <c r="TCD1527" s="272"/>
      <c r="TCE1527" s="272"/>
      <c r="TCF1527" s="272"/>
      <c r="TCG1527" s="272"/>
      <c r="TCH1527" s="272"/>
      <c r="TCI1527" s="272"/>
      <c r="TCJ1527" s="272"/>
      <c r="TCK1527" s="272"/>
      <c r="TCL1527" s="272"/>
      <c r="TCM1527" s="272"/>
      <c r="TCN1527" s="272"/>
      <c r="TCO1527" s="272"/>
      <c r="TCP1527" s="272"/>
      <c r="TCQ1527" s="272"/>
      <c r="TCR1527" s="272"/>
      <c r="TCS1527" s="272"/>
      <c r="TCT1527" s="272"/>
      <c r="TCU1527" s="272"/>
      <c r="TCV1527" s="272"/>
      <c r="TCW1527" s="272"/>
      <c r="TCX1527" s="272"/>
      <c r="TCY1527" s="272"/>
      <c r="TCZ1527" s="272"/>
      <c r="TDA1527" s="272"/>
      <c r="TDB1527" s="272"/>
      <c r="TDC1527" s="272"/>
      <c r="TDD1527" s="272"/>
      <c r="TDE1527" s="272"/>
      <c r="TDF1527" s="272"/>
      <c r="TDG1527" s="272"/>
      <c r="TDH1527" s="272"/>
      <c r="TDI1527" s="272"/>
      <c r="TDJ1527" s="272"/>
      <c r="TDK1527" s="272"/>
      <c r="TDL1527" s="272"/>
      <c r="TDM1527" s="272"/>
      <c r="TDN1527" s="272"/>
      <c r="TDO1527" s="272"/>
      <c r="TDP1527" s="272"/>
      <c r="TDQ1527" s="272"/>
      <c r="TDR1527" s="272"/>
      <c r="TDS1527" s="272"/>
      <c r="TDT1527" s="272"/>
      <c r="TDU1527" s="272"/>
      <c r="TDV1527" s="272"/>
      <c r="TDW1527" s="272"/>
      <c r="TDX1527" s="272"/>
      <c r="TDY1527" s="272"/>
      <c r="TDZ1527" s="272"/>
      <c r="TEA1527" s="272"/>
      <c r="TEB1527" s="272"/>
      <c r="TEC1527" s="272"/>
      <c r="TED1527" s="272"/>
      <c r="TEE1527" s="272"/>
      <c r="TEF1527" s="272"/>
      <c r="TEG1527" s="272"/>
      <c r="TEH1527" s="272"/>
      <c r="TEI1527" s="272"/>
      <c r="TEJ1527" s="272"/>
      <c r="TEK1527" s="272"/>
      <c r="TEL1527" s="272"/>
      <c r="TEM1527" s="272"/>
      <c r="TEN1527" s="272"/>
      <c r="TEO1527" s="272"/>
      <c r="TEP1527" s="272"/>
      <c r="TEQ1527" s="272"/>
      <c r="TER1527" s="272"/>
      <c r="TES1527" s="272"/>
      <c r="TET1527" s="272"/>
      <c r="TEU1527" s="272"/>
      <c r="TEV1527" s="272"/>
      <c r="TEW1527" s="272"/>
      <c r="TEX1527" s="272"/>
      <c r="TEY1527" s="272"/>
      <c r="TEZ1527" s="272"/>
      <c r="TFA1527" s="272"/>
      <c r="TFB1527" s="272"/>
      <c r="TFC1527" s="272"/>
      <c r="TFD1527" s="272"/>
      <c r="TFE1527" s="272"/>
      <c r="TFF1527" s="272"/>
      <c r="TFG1527" s="272"/>
      <c r="TFH1527" s="272"/>
      <c r="TFI1527" s="272"/>
      <c r="TFJ1527" s="272"/>
      <c r="TFK1527" s="272"/>
      <c r="TFL1527" s="272"/>
      <c r="TFM1527" s="272"/>
      <c r="TFN1527" s="272"/>
      <c r="TFO1527" s="272"/>
      <c r="TFP1527" s="272"/>
      <c r="TFQ1527" s="272"/>
      <c r="TFR1527" s="272"/>
      <c r="TFS1527" s="272"/>
      <c r="TFT1527" s="272"/>
      <c r="TFU1527" s="272"/>
      <c r="TFV1527" s="272"/>
      <c r="TFW1527" s="272"/>
      <c r="TFX1527" s="272"/>
      <c r="TFY1527" s="272"/>
      <c r="TFZ1527" s="272"/>
      <c r="TGA1527" s="272"/>
      <c r="TGB1527" s="272"/>
      <c r="TGC1527" s="272"/>
      <c r="TGD1527" s="272"/>
      <c r="TGE1527" s="272"/>
      <c r="TGF1527" s="272"/>
      <c r="TGG1527" s="272"/>
      <c r="TGH1527" s="272"/>
      <c r="TGI1527" s="272"/>
      <c r="TGJ1527" s="272"/>
      <c r="TGK1527" s="272"/>
      <c r="TGL1527" s="272"/>
      <c r="TGM1527" s="272"/>
      <c r="TGN1527" s="272"/>
      <c r="TGO1527" s="272"/>
      <c r="TGP1527" s="272"/>
      <c r="TGQ1527" s="272"/>
      <c r="TGR1527" s="272"/>
      <c r="TGS1527" s="272"/>
      <c r="TGT1527" s="272"/>
      <c r="TGU1527" s="272"/>
      <c r="TGV1527" s="272"/>
      <c r="TGW1527" s="272"/>
      <c r="TGX1527" s="272"/>
      <c r="TGY1527" s="272"/>
      <c r="TGZ1527" s="272"/>
      <c r="THA1527" s="272"/>
      <c r="THB1527" s="272"/>
      <c r="THC1527" s="272"/>
      <c r="THD1527" s="272"/>
      <c r="THE1527" s="272"/>
      <c r="THF1527" s="272"/>
      <c r="THG1527" s="272"/>
      <c r="THH1527" s="272"/>
      <c r="THI1527" s="272"/>
      <c r="THJ1527" s="272"/>
      <c r="THK1527" s="272"/>
      <c r="THL1527" s="272"/>
      <c r="THM1527" s="272"/>
      <c r="THN1527" s="272"/>
      <c r="THO1527" s="272"/>
      <c r="THP1527" s="272"/>
      <c r="THQ1527" s="272"/>
      <c r="THR1527" s="272"/>
      <c r="THS1527" s="272"/>
      <c r="THT1527" s="272"/>
      <c r="THU1527" s="272"/>
      <c r="THV1527" s="272"/>
      <c r="THW1527" s="272"/>
      <c r="THX1527" s="272"/>
      <c r="THY1527" s="272"/>
      <c r="THZ1527" s="272"/>
      <c r="TIA1527" s="272"/>
      <c r="TIB1527" s="272"/>
      <c r="TIC1527" s="272"/>
      <c r="TID1527" s="272"/>
      <c r="TIE1527" s="272"/>
      <c r="TIF1527" s="272"/>
      <c r="TIG1527" s="272"/>
      <c r="TIH1527" s="272"/>
      <c r="TII1527" s="272"/>
      <c r="TIJ1527" s="272"/>
      <c r="TIK1527" s="272"/>
      <c r="TIL1527" s="272"/>
      <c r="TIM1527" s="272"/>
      <c r="TIN1527" s="272"/>
      <c r="TIO1527" s="272"/>
      <c r="TIP1527" s="272"/>
      <c r="TIQ1527" s="272"/>
      <c r="TIR1527" s="272"/>
      <c r="TIS1527" s="272"/>
      <c r="TIT1527" s="272"/>
      <c r="TIU1527" s="272"/>
      <c r="TIV1527" s="272"/>
      <c r="TIW1527" s="272"/>
      <c r="TIX1527" s="272"/>
      <c r="TIY1527" s="272"/>
      <c r="TIZ1527" s="272"/>
      <c r="TJA1527" s="272"/>
      <c r="TJB1527" s="272"/>
      <c r="TJC1527" s="272"/>
      <c r="TJD1527" s="272"/>
      <c r="TJE1527" s="272"/>
      <c r="TJF1527" s="272"/>
      <c r="TJG1527" s="272"/>
      <c r="TJH1527" s="272"/>
      <c r="TJI1527" s="272"/>
      <c r="TJJ1527" s="272"/>
      <c r="TJK1527" s="272"/>
      <c r="TJL1527" s="272"/>
      <c r="TJM1527" s="272"/>
      <c r="TJN1527" s="272"/>
      <c r="TJO1527" s="272"/>
      <c r="TJP1527" s="272"/>
      <c r="TJQ1527" s="272"/>
      <c r="TJR1527" s="272"/>
      <c r="TJS1527" s="272"/>
      <c r="TJT1527" s="272"/>
      <c r="TJU1527" s="272"/>
      <c r="TJV1527" s="272"/>
      <c r="TJW1527" s="272"/>
      <c r="TJX1527" s="272"/>
      <c r="TJY1527" s="272"/>
      <c r="TJZ1527" s="272"/>
      <c r="TKA1527" s="272"/>
      <c r="TKB1527" s="272"/>
      <c r="TKC1527" s="272"/>
      <c r="TKD1527" s="272"/>
      <c r="TKE1527" s="272"/>
      <c r="TKF1527" s="272"/>
      <c r="TKG1527" s="272"/>
      <c r="TKH1527" s="272"/>
      <c r="TKI1527" s="272"/>
      <c r="TKJ1527" s="272"/>
      <c r="TKK1527" s="272"/>
      <c r="TKL1527" s="272"/>
      <c r="TKM1527" s="272"/>
      <c r="TKN1527" s="272"/>
      <c r="TKO1527" s="272"/>
      <c r="TKP1527" s="272"/>
      <c r="TKQ1527" s="272"/>
      <c r="TKR1527" s="272"/>
      <c r="TKS1527" s="272"/>
      <c r="TKT1527" s="272"/>
      <c r="TKU1527" s="272"/>
      <c r="TKV1527" s="272"/>
      <c r="TKW1527" s="272"/>
      <c r="TKX1527" s="272"/>
      <c r="TKY1527" s="272"/>
      <c r="TKZ1527" s="272"/>
      <c r="TLA1527" s="272"/>
      <c r="TLB1527" s="272"/>
      <c r="TLC1527" s="272"/>
      <c r="TLD1527" s="272"/>
      <c r="TLE1527" s="272"/>
      <c r="TLF1527" s="272"/>
      <c r="TLG1527" s="272"/>
      <c r="TLH1527" s="272"/>
      <c r="TLI1527" s="272"/>
      <c r="TLJ1527" s="272"/>
      <c r="TLK1527" s="272"/>
      <c r="TLL1527" s="272"/>
      <c r="TLM1527" s="272"/>
      <c r="TLN1527" s="272"/>
      <c r="TLO1527" s="272"/>
      <c r="TLP1527" s="272"/>
      <c r="TLQ1527" s="272"/>
      <c r="TLR1527" s="272"/>
      <c r="TLS1527" s="272"/>
      <c r="TLT1527" s="272"/>
      <c r="TLU1527" s="272"/>
      <c r="TLV1527" s="272"/>
      <c r="TLW1527" s="272"/>
      <c r="TLX1527" s="272"/>
      <c r="TLY1527" s="272"/>
      <c r="TLZ1527" s="272"/>
      <c r="TMA1527" s="272"/>
      <c r="TMB1527" s="272"/>
      <c r="TMC1527" s="272"/>
      <c r="TMD1527" s="272"/>
      <c r="TME1527" s="272"/>
      <c r="TMF1527" s="272"/>
      <c r="TMG1527" s="272"/>
      <c r="TMH1527" s="272"/>
      <c r="TMI1527" s="272"/>
      <c r="TMJ1527" s="272"/>
      <c r="TMK1527" s="272"/>
      <c r="TML1527" s="272"/>
      <c r="TMM1527" s="272"/>
      <c r="TMN1527" s="272"/>
      <c r="TMO1527" s="272"/>
      <c r="TMP1527" s="272"/>
      <c r="TMQ1527" s="272"/>
      <c r="TMR1527" s="272"/>
      <c r="TMS1527" s="272"/>
      <c r="TMT1527" s="272"/>
      <c r="TMU1527" s="272"/>
      <c r="TMV1527" s="272"/>
      <c r="TMW1527" s="272"/>
      <c r="TMX1527" s="272"/>
      <c r="TMY1527" s="272"/>
      <c r="TMZ1527" s="272"/>
      <c r="TNA1527" s="272"/>
      <c r="TNB1527" s="272"/>
      <c r="TNC1527" s="272"/>
      <c r="TND1527" s="272"/>
      <c r="TNE1527" s="272"/>
      <c r="TNF1527" s="272"/>
      <c r="TNG1527" s="272"/>
      <c r="TNH1527" s="272"/>
      <c r="TNI1527" s="272"/>
      <c r="TNJ1527" s="272"/>
      <c r="TNK1527" s="272"/>
      <c r="TNL1527" s="272"/>
      <c r="TNM1527" s="272"/>
      <c r="TNN1527" s="272"/>
      <c r="TNO1527" s="272"/>
      <c r="TNP1527" s="272"/>
      <c r="TNQ1527" s="272"/>
      <c r="TNR1527" s="272"/>
      <c r="TNS1527" s="272"/>
      <c r="TNT1527" s="272"/>
      <c r="TNU1527" s="272"/>
      <c r="TNV1527" s="272"/>
      <c r="TNW1527" s="272"/>
      <c r="TNX1527" s="272"/>
      <c r="TNY1527" s="272"/>
      <c r="TNZ1527" s="272"/>
      <c r="TOA1527" s="272"/>
      <c r="TOB1527" s="272"/>
      <c r="TOC1527" s="272"/>
      <c r="TOD1527" s="272"/>
      <c r="TOE1527" s="272"/>
      <c r="TOF1527" s="272"/>
      <c r="TOG1527" s="272"/>
      <c r="TOH1527" s="272"/>
      <c r="TOI1527" s="272"/>
      <c r="TOJ1527" s="272"/>
      <c r="TOK1527" s="272"/>
      <c r="TOL1527" s="272"/>
      <c r="TOM1527" s="272"/>
      <c r="TON1527" s="272"/>
      <c r="TOO1527" s="272"/>
      <c r="TOP1527" s="272"/>
      <c r="TOQ1527" s="272"/>
      <c r="TOR1527" s="272"/>
      <c r="TOS1527" s="272"/>
      <c r="TOT1527" s="272"/>
      <c r="TOU1527" s="272"/>
      <c r="TOV1527" s="272"/>
      <c r="TOW1527" s="272"/>
      <c r="TOX1527" s="272"/>
      <c r="TOY1527" s="272"/>
      <c r="TOZ1527" s="272"/>
      <c r="TPA1527" s="272"/>
      <c r="TPB1527" s="272"/>
      <c r="TPC1527" s="272"/>
      <c r="TPD1527" s="272"/>
      <c r="TPE1527" s="272"/>
      <c r="TPF1527" s="272"/>
      <c r="TPG1527" s="272"/>
      <c r="TPH1527" s="272"/>
      <c r="TPI1527" s="272"/>
      <c r="TPJ1527" s="272"/>
      <c r="TPK1527" s="272"/>
      <c r="TPL1527" s="272"/>
      <c r="TPM1527" s="272"/>
      <c r="TPN1527" s="272"/>
      <c r="TPO1527" s="272"/>
      <c r="TPP1527" s="272"/>
      <c r="TPQ1527" s="272"/>
      <c r="TPR1527" s="272"/>
      <c r="TPS1527" s="272"/>
      <c r="TPT1527" s="272"/>
      <c r="TPU1527" s="272"/>
      <c r="TPV1527" s="272"/>
      <c r="TPW1527" s="272"/>
      <c r="TPX1527" s="272"/>
      <c r="TPY1527" s="272"/>
      <c r="TPZ1527" s="272"/>
      <c r="TQA1527" s="272"/>
      <c r="TQB1527" s="272"/>
      <c r="TQC1527" s="272"/>
      <c r="TQD1527" s="272"/>
      <c r="TQE1527" s="272"/>
      <c r="TQF1527" s="272"/>
      <c r="TQG1527" s="272"/>
      <c r="TQH1527" s="272"/>
      <c r="TQI1527" s="272"/>
      <c r="TQJ1527" s="272"/>
      <c r="TQK1527" s="272"/>
      <c r="TQL1527" s="272"/>
      <c r="TQM1527" s="272"/>
      <c r="TQN1527" s="272"/>
      <c r="TQO1527" s="272"/>
      <c r="TQP1527" s="272"/>
      <c r="TQQ1527" s="272"/>
      <c r="TQR1527" s="272"/>
      <c r="TQS1527" s="272"/>
      <c r="TQT1527" s="272"/>
      <c r="TQU1527" s="272"/>
      <c r="TQV1527" s="272"/>
      <c r="TQW1527" s="272"/>
      <c r="TQX1527" s="272"/>
      <c r="TQY1527" s="272"/>
      <c r="TQZ1527" s="272"/>
      <c r="TRA1527" s="272"/>
      <c r="TRB1527" s="272"/>
      <c r="TRC1527" s="272"/>
      <c r="TRD1527" s="272"/>
      <c r="TRE1527" s="272"/>
      <c r="TRF1527" s="272"/>
      <c r="TRG1527" s="272"/>
      <c r="TRH1527" s="272"/>
      <c r="TRI1527" s="272"/>
      <c r="TRJ1527" s="272"/>
      <c r="TRK1527" s="272"/>
      <c r="TRL1527" s="272"/>
      <c r="TRM1527" s="272"/>
      <c r="TRN1527" s="272"/>
      <c r="TRO1527" s="272"/>
      <c r="TRP1527" s="272"/>
      <c r="TRQ1527" s="272"/>
      <c r="TRR1527" s="272"/>
      <c r="TRS1527" s="272"/>
      <c r="TRT1527" s="272"/>
      <c r="TRU1527" s="272"/>
      <c r="TRV1527" s="272"/>
      <c r="TRW1527" s="272"/>
      <c r="TRX1527" s="272"/>
      <c r="TRY1527" s="272"/>
      <c r="TRZ1527" s="272"/>
      <c r="TSA1527" s="272"/>
      <c r="TSB1527" s="272"/>
      <c r="TSC1527" s="272"/>
      <c r="TSD1527" s="272"/>
      <c r="TSE1527" s="272"/>
      <c r="TSF1527" s="272"/>
      <c r="TSG1527" s="272"/>
      <c r="TSH1527" s="272"/>
      <c r="TSI1527" s="272"/>
      <c r="TSJ1527" s="272"/>
      <c r="TSK1527" s="272"/>
      <c r="TSL1527" s="272"/>
      <c r="TSM1527" s="272"/>
      <c r="TSN1527" s="272"/>
      <c r="TSO1527" s="272"/>
      <c r="TSP1527" s="272"/>
      <c r="TSQ1527" s="272"/>
      <c r="TSR1527" s="272"/>
      <c r="TSS1527" s="272"/>
      <c r="TST1527" s="272"/>
      <c r="TSU1527" s="272"/>
      <c r="TSV1527" s="272"/>
      <c r="TSW1527" s="272"/>
      <c r="TSX1527" s="272"/>
      <c r="TSY1527" s="272"/>
      <c r="TSZ1527" s="272"/>
      <c r="TTA1527" s="272"/>
      <c r="TTB1527" s="272"/>
      <c r="TTC1527" s="272"/>
      <c r="TTD1527" s="272"/>
      <c r="TTE1527" s="272"/>
      <c r="TTF1527" s="272"/>
      <c r="TTG1527" s="272"/>
      <c r="TTH1527" s="272"/>
      <c r="TTI1527" s="272"/>
      <c r="TTJ1527" s="272"/>
      <c r="TTK1527" s="272"/>
      <c r="TTL1527" s="272"/>
      <c r="TTM1527" s="272"/>
      <c r="TTN1527" s="272"/>
      <c r="TTO1527" s="272"/>
      <c r="TTP1527" s="272"/>
      <c r="TTQ1527" s="272"/>
      <c r="TTR1527" s="272"/>
      <c r="TTS1527" s="272"/>
      <c r="TTT1527" s="272"/>
      <c r="TTU1527" s="272"/>
      <c r="TTV1527" s="272"/>
      <c r="TTW1527" s="272"/>
      <c r="TTX1527" s="272"/>
      <c r="TTY1527" s="272"/>
      <c r="TTZ1527" s="272"/>
      <c r="TUA1527" s="272"/>
      <c r="TUB1527" s="272"/>
      <c r="TUC1527" s="272"/>
      <c r="TUD1527" s="272"/>
      <c r="TUE1527" s="272"/>
      <c r="TUF1527" s="272"/>
      <c r="TUG1527" s="272"/>
      <c r="TUH1527" s="272"/>
      <c r="TUI1527" s="272"/>
      <c r="TUJ1527" s="272"/>
      <c r="TUK1527" s="272"/>
      <c r="TUL1527" s="272"/>
      <c r="TUM1527" s="272"/>
      <c r="TUN1527" s="272"/>
      <c r="TUO1527" s="272"/>
      <c r="TUP1527" s="272"/>
      <c r="TUQ1527" s="272"/>
      <c r="TUR1527" s="272"/>
      <c r="TUS1527" s="272"/>
      <c r="TUT1527" s="272"/>
      <c r="TUU1527" s="272"/>
      <c r="TUV1527" s="272"/>
      <c r="TUW1527" s="272"/>
      <c r="TUX1527" s="272"/>
      <c r="TUY1527" s="272"/>
      <c r="TUZ1527" s="272"/>
      <c r="TVA1527" s="272"/>
      <c r="TVB1527" s="272"/>
      <c r="TVC1527" s="272"/>
      <c r="TVD1527" s="272"/>
      <c r="TVE1527" s="272"/>
      <c r="TVF1527" s="272"/>
      <c r="TVG1527" s="272"/>
      <c r="TVH1527" s="272"/>
      <c r="TVI1527" s="272"/>
      <c r="TVJ1527" s="272"/>
      <c r="TVK1527" s="272"/>
      <c r="TVL1527" s="272"/>
      <c r="TVM1527" s="272"/>
      <c r="TVN1527" s="272"/>
      <c r="TVO1527" s="272"/>
      <c r="TVP1527" s="272"/>
      <c r="TVQ1527" s="272"/>
      <c r="TVR1527" s="272"/>
      <c r="TVS1527" s="272"/>
      <c r="TVT1527" s="272"/>
      <c r="TVU1527" s="272"/>
      <c r="TVV1527" s="272"/>
      <c r="TVW1527" s="272"/>
      <c r="TVX1527" s="272"/>
      <c r="TVY1527" s="272"/>
      <c r="TVZ1527" s="272"/>
      <c r="TWA1527" s="272"/>
      <c r="TWB1527" s="272"/>
      <c r="TWC1527" s="272"/>
      <c r="TWD1527" s="272"/>
      <c r="TWE1527" s="272"/>
      <c r="TWF1527" s="272"/>
      <c r="TWG1527" s="272"/>
      <c r="TWH1527" s="272"/>
      <c r="TWI1527" s="272"/>
      <c r="TWJ1527" s="272"/>
      <c r="TWK1527" s="272"/>
      <c r="TWL1527" s="272"/>
      <c r="TWM1527" s="272"/>
      <c r="TWN1527" s="272"/>
      <c r="TWO1527" s="272"/>
      <c r="TWP1527" s="272"/>
      <c r="TWQ1527" s="272"/>
      <c r="TWR1527" s="272"/>
      <c r="TWS1527" s="272"/>
      <c r="TWT1527" s="272"/>
      <c r="TWU1527" s="272"/>
      <c r="TWV1527" s="272"/>
      <c r="TWW1527" s="272"/>
      <c r="TWX1527" s="272"/>
      <c r="TWY1527" s="272"/>
      <c r="TWZ1527" s="272"/>
      <c r="TXA1527" s="272"/>
      <c r="TXB1527" s="272"/>
      <c r="TXC1527" s="272"/>
      <c r="TXD1527" s="272"/>
      <c r="TXE1527" s="272"/>
      <c r="TXF1527" s="272"/>
      <c r="TXG1527" s="272"/>
      <c r="TXH1527" s="272"/>
      <c r="TXI1527" s="272"/>
      <c r="TXJ1527" s="272"/>
      <c r="TXK1527" s="272"/>
      <c r="TXL1527" s="272"/>
      <c r="TXM1527" s="272"/>
      <c r="TXN1527" s="272"/>
      <c r="TXO1527" s="272"/>
      <c r="TXP1527" s="272"/>
      <c r="TXQ1527" s="272"/>
      <c r="TXR1527" s="272"/>
      <c r="TXS1527" s="272"/>
      <c r="TXT1527" s="272"/>
      <c r="TXU1527" s="272"/>
      <c r="TXV1527" s="272"/>
      <c r="TXW1527" s="272"/>
      <c r="TXX1527" s="272"/>
      <c r="TXY1527" s="272"/>
      <c r="TXZ1527" s="272"/>
      <c r="TYA1527" s="272"/>
      <c r="TYB1527" s="272"/>
      <c r="TYC1527" s="272"/>
      <c r="TYD1527" s="272"/>
      <c r="TYE1527" s="272"/>
      <c r="TYF1527" s="272"/>
      <c r="TYG1527" s="272"/>
      <c r="TYH1527" s="272"/>
      <c r="TYI1527" s="272"/>
      <c r="TYJ1527" s="272"/>
      <c r="TYK1527" s="272"/>
      <c r="TYL1527" s="272"/>
      <c r="TYM1527" s="272"/>
      <c r="TYN1527" s="272"/>
      <c r="TYO1527" s="272"/>
      <c r="TYP1527" s="272"/>
      <c r="TYQ1527" s="272"/>
      <c r="TYR1527" s="272"/>
      <c r="TYS1527" s="272"/>
      <c r="TYT1527" s="272"/>
      <c r="TYU1527" s="272"/>
      <c r="TYV1527" s="272"/>
      <c r="TYW1527" s="272"/>
      <c r="TYX1527" s="272"/>
      <c r="TYY1527" s="272"/>
      <c r="TYZ1527" s="272"/>
      <c r="TZA1527" s="272"/>
      <c r="TZB1527" s="272"/>
      <c r="TZC1527" s="272"/>
      <c r="TZD1527" s="272"/>
      <c r="TZE1527" s="272"/>
      <c r="TZF1527" s="272"/>
      <c r="TZG1527" s="272"/>
      <c r="TZH1527" s="272"/>
      <c r="TZI1527" s="272"/>
      <c r="TZJ1527" s="272"/>
      <c r="TZK1527" s="272"/>
      <c r="TZL1527" s="272"/>
      <c r="TZM1527" s="272"/>
      <c r="TZN1527" s="272"/>
      <c r="TZO1527" s="272"/>
      <c r="TZP1527" s="272"/>
      <c r="TZQ1527" s="272"/>
      <c r="TZR1527" s="272"/>
      <c r="TZS1527" s="272"/>
      <c r="TZT1527" s="272"/>
      <c r="TZU1527" s="272"/>
      <c r="TZV1527" s="272"/>
      <c r="TZW1527" s="272"/>
      <c r="TZX1527" s="272"/>
      <c r="TZY1527" s="272"/>
      <c r="TZZ1527" s="272"/>
      <c r="UAA1527" s="272"/>
      <c r="UAB1527" s="272"/>
      <c r="UAC1527" s="272"/>
      <c r="UAD1527" s="272"/>
      <c r="UAE1527" s="272"/>
      <c r="UAF1527" s="272"/>
      <c r="UAG1527" s="272"/>
      <c r="UAH1527" s="272"/>
      <c r="UAI1527" s="272"/>
      <c r="UAJ1527" s="272"/>
      <c r="UAK1527" s="272"/>
      <c r="UAL1527" s="272"/>
      <c r="UAM1527" s="272"/>
      <c r="UAN1527" s="272"/>
      <c r="UAO1527" s="272"/>
      <c r="UAP1527" s="272"/>
      <c r="UAQ1527" s="272"/>
      <c r="UAR1527" s="272"/>
      <c r="UAS1527" s="272"/>
      <c r="UAT1527" s="272"/>
      <c r="UAU1527" s="272"/>
      <c r="UAV1527" s="272"/>
      <c r="UAW1527" s="272"/>
      <c r="UAX1527" s="272"/>
      <c r="UAY1527" s="272"/>
      <c r="UAZ1527" s="272"/>
      <c r="UBA1527" s="272"/>
      <c r="UBB1527" s="272"/>
      <c r="UBC1527" s="272"/>
      <c r="UBD1527" s="272"/>
      <c r="UBE1527" s="272"/>
      <c r="UBF1527" s="272"/>
      <c r="UBG1527" s="272"/>
      <c r="UBH1527" s="272"/>
      <c r="UBI1527" s="272"/>
      <c r="UBJ1527" s="272"/>
      <c r="UBK1527" s="272"/>
      <c r="UBL1527" s="272"/>
      <c r="UBM1527" s="272"/>
      <c r="UBN1527" s="272"/>
      <c r="UBO1527" s="272"/>
      <c r="UBP1527" s="272"/>
      <c r="UBQ1527" s="272"/>
      <c r="UBR1527" s="272"/>
      <c r="UBS1527" s="272"/>
      <c r="UBT1527" s="272"/>
      <c r="UBU1527" s="272"/>
      <c r="UBV1527" s="272"/>
      <c r="UBW1527" s="272"/>
      <c r="UBX1527" s="272"/>
      <c r="UBY1527" s="272"/>
      <c r="UBZ1527" s="272"/>
      <c r="UCA1527" s="272"/>
      <c r="UCB1527" s="272"/>
      <c r="UCC1527" s="272"/>
      <c r="UCD1527" s="272"/>
      <c r="UCE1527" s="272"/>
      <c r="UCF1527" s="272"/>
      <c r="UCG1527" s="272"/>
      <c r="UCH1527" s="272"/>
      <c r="UCI1527" s="272"/>
      <c r="UCJ1527" s="272"/>
      <c r="UCK1527" s="272"/>
      <c r="UCL1527" s="272"/>
      <c r="UCM1527" s="272"/>
      <c r="UCN1527" s="272"/>
      <c r="UCO1527" s="272"/>
      <c r="UCP1527" s="272"/>
      <c r="UCQ1527" s="272"/>
      <c r="UCR1527" s="272"/>
      <c r="UCS1527" s="272"/>
      <c r="UCT1527" s="272"/>
      <c r="UCU1527" s="272"/>
      <c r="UCV1527" s="272"/>
      <c r="UCW1527" s="272"/>
      <c r="UCX1527" s="272"/>
      <c r="UCY1527" s="272"/>
      <c r="UCZ1527" s="272"/>
      <c r="UDA1527" s="272"/>
      <c r="UDB1527" s="272"/>
      <c r="UDC1527" s="272"/>
      <c r="UDD1527" s="272"/>
      <c r="UDE1527" s="272"/>
      <c r="UDF1527" s="272"/>
      <c r="UDG1527" s="272"/>
      <c r="UDH1527" s="272"/>
      <c r="UDI1527" s="272"/>
      <c r="UDJ1527" s="272"/>
      <c r="UDK1527" s="272"/>
      <c r="UDL1527" s="272"/>
      <c r="UDM1527" s="272"/>
      <c r="UDN1527" s="272"/>
      <c r="UDO1527" s="272"/>
      <c r="UDP1527" s="272"/>
      <c r="UDQ1527" s="272"/>
      <c r="UDR1527" s="272"/>
      <c r="UDS1527" s="272"/>
      <c r="UDT1527" s="272"/>
      <c r="UDU1527" s="272"/>
      <c r="UDV1527" s="272"/>
      <c r="UDW1527" s="272"/>
      <c r="UDX1527" s="272"/>
      <c r="UDY1527" s="272"/>
      <c r="UDZ1527" s="272"/>
      <c r="UEA1527" s="272"/>
      <c r="UEB1527" s="272"/>
      <c r="UEC1527" s="272"/>
      <c r="UED1527" s="272"/>
      <c r="UEE1527" s="272"/>
      <c r="UEF1527" s="272"/>
      <c r="UEG1527" s="272"/>
      <c r="UEH1527" s="272"/>
      <c r="UEI1527" s="272"/>
      <c r="UEJ1527" s="272"/>
      <c r="UEK1527" s="272"/>
      <c r="UEL1527" s="272"/>
      <c r="UEM1527" s="272"/>
      <c r="UEN1527" s="272"/>
      <c r="UEO1527" s="272"/>
      <c r="UEP1527" s="272"/>
      <c r="UEQ1527" s="272"/>
      <c r="UER1527" s="272"/>
      <c r="UES1527" s="272"/>
      <c r="UET1527" s="272"/>
      <c r="UEU1527" s="272"/>
      <c r="UEV1527" s="272"/>
      <c r="UEW1527" s="272"/>
      <c r="UEX1527" s="272"/>
      <c r="UEY1527" s="272"/>
      <c r="UEZ1527" s="272"/>
      <c r="UFA1527" s="272"/>
      <c r="UFB1527" s="272"/>
      <c r="UFC1527" s="272"/>
      <c r="UFD1527" s="272"/>
      <c r="UFE1527" s="272"/>
      <c r="UFF1527" s="272"/>
      <c r="UFG1527" s="272"/>
      <c r="UFH1527" s="272"/>
      <c r="UFI1527" s="272"/>
      <c r="UFJ1527" s="272"/>
      <c r="UFK1527" s="272"/>
      <c r="UFL1527" s="272"/>
      <c r="UFM1527" s="272"/>
      <c r="UFN1527" s="272"/>
      <c r="UFO1527" s="272"/>
      <c r="UFP1527" s="272"/>
      <c r="UFQ1527" s="272"/>
      <c r="UFR1527" s="272"/>
      <c r="UFS1527" s="272"/>
      <c r="UFT1527" s="272"/>
      <c r="UFU1527" s="272"/>
      <c r="UFV1527" s="272"/>
      <c r="UFW1527" s="272"/>
      <c r="UFX1527" s="272"/>
      <c r="UFY1527" s="272"/>
      <c r="UFZ1527" s="272"/>
      <c r="UGA1527" s="272"/>
      <c r="UGB1527" s="272"/>
      <c r="UGC1527" s="272"/>
      <c r="UGD1527" s="272"/>
      <c r="UGE1527" s="272"/>
      <c r="UGF1527" s="272"/>
      <c r="UGG1527" s="272"/>
      <c r="UGH1527" s="272"/>
      <c r="UGI1527" s="272"/>
      <c r="UGJ1527" s="272"/>
      <c r="UGK1527" s="272"/>
      <c r="UGL1527" s="272"/>
      <c r="UGM1527" s="272"/>
      <c r="UGN1527" s="272"/>
      <c r="UGO1527" s="272"/>
      <c r="UGP1527" s="272"/>
      <c r="UGQ1527" s="272"/>
      <c r="UGR1527" s="272"/>
      <c r="UGS1527" s="272"/>
      <c r="UGT1527" s="272"/>
      <c r="UGU1527" s="272"/>
      <c r="UGV1527" s="272"/>
      <c r="UGW1527" s="272"/>
      <c r="UGX1527" s="272"/>
      <c r="UGY1527" s="272"/>
      <c r="UGZ1527" s="272"/>
      <c r="UHA1527" s="272"/>
      <c r="UHB1527" s="272"/>
      <c r="UHC1527" s="272"/>
      <c r="UHD1527" s="272"/>
      <c r="UHE1527" s="272"/>
      <c r="UHF1527" s="272"/>
      <c r="UHG1527" s="272"/>
      <c r="UHH1527" s="272"/>
      <c r="UHI1527" s="272"/>
      <c r="UHJ1527" s="272"/>
      <c r="UHK1527" s="272"/>
      <c r="UHL1527" s="272"/>
      <c r="UHM1527" s="272"/>
      <c r="UHN1527" s="272"/>
      <c r="UHO1527" s="272"/>
      <c r="UHP1527" s="272"/>
      <c r="UHQ1527" s="272"/>
      <c r="UHR1527" s="272"/>
      <c r="UHS1527" s="272"/>
      <c r="UHT1527" s="272"/>
      <c r="UHU1527" s="272"/>
      <c r="UHV1527" s="272"/>
      <c r="UHW1527" s="272"/>
      <c r="UHX1527" s="272"/>
      <c r="UHY1527" s="272"/>
      <c r="UHZ1527" s="272"/>
      <c r="UIA1527" s="272"/>
      <c r="UIB1527" s="272"/>
      <c r="UIC1527" s="272"/>
      <c r="UID1527" s="272"/>
      <c r="UIE1527" s="272"/>
      <c r="UIF1527" s="272"/>
      <c r="UIG1527" s="272"/>
      <c r="UIH1527" s="272"/>
      <c r="UII1527" s="272"/>
      <c r="UIJ1527" s="272"/>
      <c r="UIK1527" s="272"/>
      <c r="UIL1527" s="272"/>
      <c r="UIM1527" s="272"/>
      <c r="UIN1527" s="272"/>
      <c r="UIO1527" s="272"/>
      <c r="UIP1527" s="272"/>
      <c r="UIQ1527" s="272"/>
      <c r="UIR1527" s="272"/>
      <c r="UIS1527" s="272"/>
      <c r="UIT1527" s="272"/>
      <c r="UIU1527" s="272"/>
      <c r="UIV1527" s="272"/>
      <c r="UIW1527" s="272"/>
      <c r="UIX1527" s="272"/>
      <c r="UIY1527" s="272"/>
      <c r="UIZ1527" s="272"/>
      <c r="UJA1527" s="272"/>
      <c r="UJB1527" s="272"/>
      <c r="UJC1527" s="272"/>
      <c r="UJD1527" s="272"/>
      <c r="UJE1527" s="272"/>
      <c r="UJF1527" s="272"/>
      <c r="UJG1527" s="272"/>
      <c r="UJH1527" s="272"/>
      <c r="UJI1527" s="272"/>
      <c r="UJJ1527" s="272"/>
      <c r="UJK1527" s="272"/>
      <c r="UJL1527" s="272"/>
      <c r="UJM1527" s="272"/>
      <c r="UJN1527" s="272"/>
      <c r="UJO1527" s="272"/>
      <c r="UJP1527" s="272"/>
      <c r="UJQ1527" s="272"/>
      <c r="UJR1527" s="272"/>
      <c r="UJS1527" s="272"/>
      <c r="UJT1527" s="272"/>
      <c r="UJU1527" s="272"/>
      <c r="UJV1527" s="272"/>
      <c r="UJW1527" s="272"/>
      <c r="UJX1527" s="272"/>
      <c r="UJY1527" s="272"/>
      <c r="UJZ1527" s="272"/>
      <c r="UKA1527" s="272"/>
      <c r="UKB1527" s="272"/>
      <c r="UKC1527" s="272"/>
      <c r="UKD1527" s="272"/>
      <c r="UKE1527" s="272"/>
      <c r="UKF1527" s="272"/>
      <c r="UKG1527" s="272"/>
      <c r="UKH1527" s="272"/>
      <c r="UKI1527" s="272"/>
      <c r="UKJ1527" s="272"/>
      <c r="UKK1527" s="272"/>
      <c r="UKL1527" s="272"/>
      <c r="UKM1527" s="272"/>
      <c r="UKN1527" s="272"/>
      <c r="UKO1527" s="272"/>
      <c r="UKP1527" s="272"/>
      <c r="UKQ1527" s="272"/>
      <c r="UKR1527" s="272"/>
      <c r="UKS1527" s="272"/>
      <c r="UKT1527" s="272"/>
      <c r="UKU1527" s="272"/>
      <c r="UKV1527" s="272"/>
      <c r="UKW1527" s="272"/>
      <c r="UKX1527" s="272"/>
      <c r="UKY1527" s="272"/>
      <c r="UKZ1527" s="272"/>
      <c r="ULA1527" s="272"/>
      <c r="ULB1527" s="272"/>
      <c r="ULC1527" s="272"/>
      <c r="ULD1527" s="272"/>
      <c r="ULE1527" s="272"/>
      <c r="ULF1527" s="272"/>
      <c r="ULG1527" s="272"/>
      <c r="ULH1527" s="272"/>
      <c r="ULI1527" s="272"/>
      <c r="ULJ1527" s="272"/>
      <c r="ULK1527" s="272"/>
      <c r="ULL1527" s="272"/>
      <c r="ULM1527" s="272"/>
      <c r="ULN1527" s="272"/>
      <c r="ULO1527" s="272"/>
      <c r="ULP1527" s="272"/>
      <c r="ULQ1527" s="272"/>
      <c r="ULR1527" s="272"/>
      <c r="ULS1527" s="272"/>
      <c r="ULT1527" s="272"/>
      <c r="ULU1527" s="272"/>
      <c r="ULV1527" s="272"/>
      <c r="ULW1527" s="272"/>
      <c r="ULX1527" s="272"/>
      <c r="ULY1527" s="272"/>
      <c r="ULZ1527" s="272"/>
      <c r="UMA1527" s="272"/>
      <c r="UMB1527" s="272"/>
      <c r="UMC1527" s="272"/>
      <c r="UMD1527" s="272"/>
      <c r="UME1527" s="272"/>
      <c r="UMF1527" s="272"/>
      <c r="UMG1527" s="272"/>
      <c r="UMH1527" s="272"/>
      <c r="UMI1527" s="272"/>
      <c r="UMJ1527" s="272"/>
      <c r="UMK1527" s="272"/>
      <c r="UML1527" s="272"/>
      <c r="UMM1527" s="272"/>
      <c r="UMN1527" s="272"/>
      <c r="UMO1527" s="272"/>
      <c r="UMP1527" s="272"/>
      <c r="UMQ1527" s="272"/>
      <c r="UMR1527" s="272"/>
      <c r="UMS1527" s="272"/>
      <c r="UMT1527" s="272"/>
      <c r="UMU1527" s="272"/>
      <c r="UMV1527" s="272"/>
      <c r="UMW1527" s="272"/>
      <c r="UMX1527" s="272"/>
      <c r="UMY1527" s="272"/>
      <c r="UMZ1527" s="272"/>
      <c r="UNA1527" s="272"/>
      <c r="UNB1527" s="272"/>
      <c r="UNC1527" s="272"/>
      <c r="UND1527" s="272"/>
      <c r="UNE1527" s="272"/>
      <c r="UNF1527" s="272"/>
      <c r="UNG1527" s="272"/>
      <c r="UNH1527" s="272"/>
      <c r="UNI1527" s="272"/>
      <c r="UNJ1527" s="272"/>
      <c r="UNK1527" s="272"/>
      <c r="UNL1527" s="272"/>
      <c r="UNM1527" s="272"/>
      <c r="UNN1527" s="272"/>
      <c r="UNO1527" s="272"/>
      <c r="UNP1527" s="272"/>
      <c r="UNQ1527" s="272"/>
      <c r="UNR1527" s="272"/>
      <c r="UNS1527" s="272"/>
      <c r="UNT1527" s="272"/>
      <c r="UNU1527" s="272"/>
      <c r="UNV1527" s="272"/>
      <c r="UNW1527" s="272"/>
      <c r="UNX1527" s="272"/>
      <c r="UNY1527" s="272"/>
      <c r="UNZ1527" s="272"/>
      <c r="UOA1527" s="272"/>
      <c r="UOB1527" s="272"/>
      <c r="UOC1527" s="272"/>
      <c r="UOD1527" s="272"/>
      <c r="UOE1527" s="272"/>
      <c r="UOF1527" s="272"/>
      <c r="UOG1527" s="272"/>
      <c r="UOH1527" s="272"/>
      <c r="UOI1527" s="272"/>
      <c r="UOJ1527" s="272"/>
      <c r="UOK1527" s="272"/>
      <c r="UOL1527" s="272"/>
      <c r="UOM1527" s="272"/>
      <c r="UON1527" s="272"/>
      <c r="UOO1527" s="272"/>
      <c r="UOP1527" s="272"/>
      <c r="UOQ1527" s="272"/>
      <c r="UOR1527" s="272"/>
      <c r="UOS1527" s="272"/>
      <c r="UOT1527" s="272"/>
      <c r="UOU1527" s="272"/>
      <c r="UOV1527" s="272"/>
      <c r="UOW1527" s="272"/>
      <c r="UOX1527" s="272"/>
      <c r="UOY1527" s="272"/>
      <c r="UOZ1527" s="272"/>
      <c r="UPA1527" s="272"/>
      <c r="UPB1527" s="272"/>
      <c r="UPC1527" s="272"/>
      <c r="UPD1527" s="272"/>
      <c r="UPE1527" s="272"/>
      <c r="UPF1527" s="272"/>
      <c r="UPG1527" s="272"/>
      <c r="UPH1527" s="272"/>
      <c r="UPI1527" s="272"/>
      <c r="UPJ1527" s="272"/>
      <c r="UPK1527" s="272"/>
      <c r="UPL1527" s="272"/>
      <c r="UPM1527" s="272"/>
      <c r="UPN1527" s="272"/>
      <c r="UPO1527" s="272"/>
      <c r="UPP1527" s="272"/>
      <c r="UPQ1527" s="272"/>
      <c r="UPR1527" s="272"/>
      <c r="UPS1527" s="272"/>
      <c r="UPT1527" s="272"/>
      <c r="UPU1527" s="272"/>
      <c r="UPV1527" s="272"/>
      <c r="UPW1527" s="272"/>
      <c r="UPX1527" s="272"/>
      <c r="UPY1527" s="272"/>
      <c r="UPZ1527" s="272"/>
      <c r="UQA1527" s="272"/>
      <c r="UQB1527" s="272"/>
      <c r="UQC1527" s="272"/>
      <c r="UQD1527" s="272"/>
      <c r="UQE1527" s="272"/>
      <c r="UQF1527" s="272"/>
      <c r="UQG1527" s="272"/>
      <c r="UQH1527" s="272"/>
      <c r="UQI1527" s="272"/>
      <c r="UQJ1527" s="272"/>
      <c r="UQK1527" s="272"/>
      <c r="UQL1527" s="272"/>
      <c r="UQM1527" s="272"/>
      <c r="UQN1527" s="272"/>
      <c r="UQO1527" s="272"/>
      <c r="UQP1527" s="272"/>
      <c r="UQQ1527" s="272"/>
      <c r="UQR1527" s="272"/>
      <c r="UQS1527" s="272"/>
      <c r="UQT1527" s="272"/>
      <c r="UQU1527" s="272"/>
      <c r="UQV1527" s="272"/>
      <c r="UQW1527" s="272"/>
      <c r="UQX1527" s="272"/>
      <c r="UQY1527" s="272"/>
      <c r="UQZ1527" s="272"/>
      <c r="URA1527" s="272"/>
      <c r="URB1527" s="272"/>
      <c r="URC1527" s="272"/>
      <c r="URD1527" s="272"/>
      <c r="URE1527" s="272"/>
      <c r="URF1527" s="272"/>
      <c r="URG1527" s="272"/>
      <c r="URH1527" s="272"/>
      <c r="URI1527" s="272"/>
      <c r="URJ1527" s="272"/>
      <c r="URK1527" s="272"/>
      <c r="URL1527" s="272"/>
      <c r="URM1527" s="272"/>
      <c r="URN1527" s="272"/>
      <c r="URO1527" s="272"/>
      <c r="URP1527" s="272"/>
      <c r="URQ1527" s="272"/>
      <c r="URR1527" s="272"/>
      <c r="URS1527" s="272"/>
      <c r="URT1527" s="272"/>
      <c r="URU1527" s="272"/>
      <c r="URV1527" s="272"/>
      <c r="URW1527" s="272"/>
      <c r="URX1527" s="272"/>
      <c r="URY1527" s="272"/>
      <c r="URZ1527" s="272"/>
      <c r="USA1527" s="272"/>
      <c r="USB1527" s="272"/>
      <c r="USC1527" s="272"/>
      <c r="USD1527" s="272"/>
      <c r="USE1527" s="272"/>
      <c r="USF1527" s="272"/>
      <c r="USG1527" s="272"/>
      <c r="USH1527" s="272"/>
      <c r="USI1527" s="272"/>
      <c r="USJ1527" s="272"/>
      <c r="USK1527" s="272"/>
      <c r="USL1527" s="272"/>
      <c r="USM1527" s="272"/>
      <c r="USN1527" s="272"/>
      <c r="USO1527" s="272"/>
      <c r="USP1527" s="272"/>
      <c r="USQ1527" s="272"/>
      <c r="USR1527" s="272"/>
      <c r="USS1527" s="272"/>
      <c r="UST1527" s="272"/>
      <c r="USU1527" s="272"/>
      <c r="USV1527" s="272"/>
      <c r="USW1527" s="272"/>
      <c r="USX1527" s="272"/>
      <c r="USY1527" s="272"/>
      <c r="USZ1527" s="272"/>
      <c r="UTA1527" s="272"/>
      <c r="UTB1527" s="272"/>
      <c r="UTC1527" s="272"/>
      <c r="UTD1527" s="272"/>
      <c r="UTE1527" s="272"/>
      <c r="UTF1527" s="272"/>
      <c r="UTG1527" s="272"/>
      <c r="UTH1527" s="272"/>
      <c r="UTI1527" s="272"/>
      <c r="UTJ1527" s="272"/>
      <c r="UTK1527" s="272"/>
      <c r="UTL1527" s="272"/>
      <c r="UTM1527" s="272"/>
      <c r="UTN1527" s="272"/>
      <c r="UTO1527" s="272"/>
      <c r="UTP1527" s="272"/>
      <c r="UTQ1527" s="272"/>
      <c r="UTR1527" s="272"/>
      <c r="UTS1527" s="272"/>
      <c r="UTT1527" s="272"/>
      <c r="UTU1527" s="272"/>
      <c r="UTV1527" s="272"/>
      <c r="UTW1527" s="272"/>
      <c r="UTX1527" s="272"/>
      <c r="UTY1527" s="272"/>
      <c r="UTZ1527" s="272"/>
      <c r="UUA1527" s="272"/>
      <c r="UUB1527" s="272"/>
      <c r="UUC1527" s="272"/>
      <c r="UUD1527" s="272"/>
      <c r="UUE1527" s="272"/>
      <c r="UUF1527" s="272"/>
      <c r="UUG1527" s="272"/>
      <c r="UUH1527" s="272"/>
      <c r="UUI1527" s="272"/>
      <c r="UUJ1527" s="272"/>
      <c r="UUK1527" s="272"/>
      <c r="UUL1527" s="272"/>
      <c r="UUM1527" s="272"/>
      <c r="UUN1527" s="272"/>
      <c r="UUO1527" s="272"/>
      <c r="UUP1527" s="272"/>
      <c r="UUQ1527" s="272"/>
      <c r="UUR1527" s="272"/>
      <c r="UUS1527" s="272"/>
      <c r="UUT1527" s="272"/>
      <c r="UUU1527" s="272"/>
      <c r="UUV1527" s="272"/>
      <c r="UUW1527" s="272"/>
      <c r="UUX1527" s="272"/>
      <c r="UUY1527" s="272"/>
      <c r="UUZ1527" s="272"/>
      <c r="UVA1527" s="272"/>
      <c r="UVB1527" s="272"/>
      <c r="UVC1527" s="272"/>
      <c r="UVD1527" s="272"/>
      <c r="UVE1527" s="272"/>
      <c r="UVF1527" s="272"/>
      <c r="UVG1527" s="272"/>
      <c r="UVH1527" s="272"/>
      <c r="UVI1527" s="272"/>
      <c r="UVJ1527" s="272"/>
      <c r="UVK1527" s="272"/>
      <c r="UVL1527" s="272"/>
      <c r="UVM1527" s="272"/>
      <c r="UVN1527" s="272"/>
      <c r="UVO1527" s="272"/>
      <c r="UVP1527" s="272"/>
      <c r="UVQ1527" s="272"/>
      <c r="UVR1527" s="272"/>
      <c r="UVS1527" s="272"/>
      <c r="UVT1527" s="272"/>
      <c r="UVU1527" s="272"/>
      <c r="UVV1527" s="272"/>
      <c r="UVW1527" s="272"/>
      <c r="UVX1527" s="272"/>
      <c r="UVY1527" s="272"/>
      <c r="UVZ1527" s="272"/>
      <c r="UWA1527" s="272"/>
      <c r="UWB1527" s="272"/>
      <c r="UWC1527" s="272"/>
      <c r="UWD1527" s="272"/>
      <c r="UWE1527" s="272"/>
      <c r="UWF1527" s="272"/>
      <c r="UWG1527" s="272"/>
      <c r="UWH1527" s="272"/>
      <c r="UWI1527" s="272"/>
      <c r="UWJ1527" s="272"/>
      <c r="UWK1527" s="272"/>
      <c r="UWL1527" s="272"/>
      <c r="UWM1527" s="272"/>
      <c r="UWN1527" s="272"/>
      <c r="UWO1527" s="272"/>
      <c r="UWP1527" s="272"/>
      <c r="UWQ1527" s="272"/>
      <c r="UWR1527" s="272"/>
      <c r="UWS1527" s="272"/>
      <c r="UWT1527" s="272"/>
      <c r="UWU1527" s="272"/>
      <c r="UWV1527" s="272"/>
      <c r="UWW1527" s="272"/>
      <c r="UWX1527" s="272"/>
      <c r="UWY1527" s="272"/>
      <c r="UWZ1527" s="272"/>
      <c r="UXA1527" s="272"/>
      <c r="UXB1527" s="272"/>
      <c r="UXC1527" s="272"/>
      <c r="UXD1527" s="272"/>
      <c r="UXE1527" s="272"/>
      <c r="UXF1527" s="272"/>
      <c r="UXG1527" s="272"/>
      <c r="UXH1527" s="272"/>
      <c r="UXI1527" s="272"/>
      <c r="UXJ1527" s="272"/>
      <c r="UXK1527" s="272"/>
      <c r="UXL1527" s="272"/>
      <c r="UXM1527" s="272"/>
      <c r="UXN1527" s="272"/>
      <c r="UXO1527" s="272"/>
      <c r="UXP1527" s="272"/>
      <c r="UXQ1527" s="272"/>
      <c r="UXR1527" s="272"/>
      <c r="UXS1527" s="272"/>
      <c r="UXT1527" s="272"/>
      <c r="UXU1527" s="272"/>
      <c r="UXV1527" s="272"/>
      <c r="UXW1527" s="272"/>
      <c r="UXX1527" s="272"/>
      <c r="UXY1527" s="272"/>
      <c r="UXZ1527" s="272"/>
      <c r="UYA1527" s="272"/>
      <c r="UYB1527" s="272"/>
      <c r="UYC1527" s="272"/>
      <c r="UYD1527" s="272"/>
      <c r="UYE1527" s="272"/>
      <c r="UYF1527" s="272"/>
      <c r="UYG1527" s="272"/>
      <c r="UYH1527" s="272"/>
      <c r="UYI1527" s="272"/>
      <c r="UYJ1527" s="272"/>
      <c r="UYK1527" s="272"/>
      <c r="UYL1527" s="272"/>
      <c r="UYM1527" s="272"/>
      <c r="UYN1527" s="272"/>
      <c r="UYO1527" s="272"/>
      <c r="UYP1527" s="272"/>
      <c r="UYQ1527" s="272"/>
      <c r="UYR1527" s="272"/>
      <c r="UYS1527" s="272"/>
      <c r="UYT1527" s="272"/>
      <c r="UYU1527" s="272"/>
      <c r="UYV1527" s="272"/>
      <c r="UYW1527" s="272"/>
      <c r="UYX1527" s="272"/>
      <c r="UYY1527" s="272"/>
      <c r="UYZ1527" s="272"/>
      <c r="UZA1527" s="272"/>
      <c r="UZB1527" s="272"/>
      <c r="UZC1527" s="272"/>
      <c r="UZD1527" s="272"/>
      <c r="UZE1527" s="272"/>
      <c r="UZF1527" s="272"/>
      <c r="UZG1527" s="272"/>
      <c r="UZH1527" s="272"/>
      <c r="UZI1527" s="272"/>
      <c r="UZJ1527" s="272"/>
      <c r="UZK1527" s="272"/>
      <c r="UZL1527" s="272"/>
      <c r="UZM1527" s="272"/>
      <c r="UZN1527" s="272"/>
      <c r="UZO1527" s="272"/>
      <c r="UZP1527" s="272"/>
      <c r="UZQ1527" s="272"/>
      <c r="UZR1527" s="272"/>
      <c r="UZS1527" s="272"/>
      <c r="UZT1527" s="272"/>
      <c r="UZU1527" s="272"/>
      <c r="UZV1527" s="272"/>
      <c r="UZW1527" s="272"/>
      <c r="UZX1527" s="272"/>
      <c r="UZY1527" s="272"/>
      <c r="UZZ1527" s="272"/>
      <c r="VAA1527" s="272"/>
      <c r="VAB1527" s="272"/>
      <c r="VAC1527" s="272"/>
      <c r="VAD1527" s="272"/>
      <c r="VAE1527" s="272"/>
      <c r="VAF1527" s="272"/>
      <c r="VAG1527" s="272"/>
      <c r="VAH1527" s="272"/>
      <c r="VAI1527" s="272"/>
      <c r="VAJ1527" s="272"/>
      <c r="VAK1527" s="272"/>
      <c r="VAL1527" s="272"/>
      <c r="VAM1527" s="272"/>
      <c r="VAN1527" s="272"/>
      <c r="VAO1527" s="272"/>
      <c r="VAP1527" s="272"/>
      <c r="VAQ1527" s="272"/>
      <c r="VAR1527" s="272"/>
      <c r="VAS1527" s="272"/>
      <c r="VAT1527" s="272"/>
      <c r="VAU1527" s="272"/>
      <c r="VAV1527" s="272"/>
      <c r="VAW1527" s="272"/>
      <c r="VAX1527" s="272"/>
      <c r="VAY1527" s="272"/>
      <c r="VAZ1527" s="272"/>
      <c r="VBA1527" s="272"/>
      <c r="VBB1527" s="272"/>
      <c r="VBC1527" s="272"/>
      <c r="VBD1527" s="272"/>
      <c r="VBE1527" s="272"/>
      <c r="VBF1527" s="272"/>
      <c r="VBG1527" s="272"/>
      <c r="VBH1527" s="272"/>
      <c r="VBI1527" s="272"/>
      <c r="VBJ1527" s="272"/>
      <c r="VBK1527" s="272"/>
      <c r="VBL1527" s="272"/>
      <c r="VBM1527" s="272"/>
      <c r="VBN1527" s="272"/>
      <c r="VBO1527" s="272"/>
      <c r="VBP1527" s="272"/>
      <c r="VBQ1527" s="272"/>
      <c r="VBR1527" s="272"/>
      <c r="VBS1527" s="272"/>
      <c r="VBT1527" s="272"/>
      <c r="VBU1527" s="272"/>
      <c r="VBV1527" s="272"/>
      <c r="VBW1527" s="272"/>
      <c r="VBX1527" s="272"/>
      <c r="VBY1527" s="272"/>
      <c r="VBZ1527" s="272"/>
      <c r="VCA1527" s="272"/>
      <c r="VCB1527" s="272"/>
      <c r="VCC1527" s="272"/>
      <c r="VCD1527" s="272"/>
      <c r="VCE1527" s="272"/>
      <c r="VCF1527" s="272"/>
      <c r="VCG1527" s="272"/>
      <c r="VCH1527" s="272"/>
      <c r="VCI1527" s="272"/>
      <c r="VCJ1527" s="272"/>
      <c r="VCK1527" s="272"/>
      <c r="VCL1527" s="272"/>
      <c r="VCM1527" s="272"/>
      <c r="VCN1527" s="272"/>
      <c r="VCO1527" s="272"/>
      <c r="VCP1527" s="272"/>
      <c r="VCQ1527" s="272"/>
      <c r="VCR1527" s="272"/>
      <c r="VCS1527" s="272"/>
      <c r="VCT1527" s="272"/>
      <c r="VCU1527" s="272"/>
      <c r="VCV1527" s="272"/>
      <c r="VCW1527" s="272"/>
      <c r="VCX1527" s="272"/>
      <c r="VCY1527" s="272"/>
      <c r="VCZ1527" s="272"/>
      <c r="VDA1527" s="272"/>
      <c r="VDB1527" s="272"/>
      <c r="VDC1527" s="272"/>
      <c r="VDD1527" s="272"/>
      <c r="VDE1527" s="272"/>
      <c r="VDF1527" s="272"/>
      <c r="VDG1527" s="272"/>
      <c r="VDH1527" s="272"/>
      <c r="VDI1527" s="272"/>
      <c r="VDJ1527" s="272"/>
      <c r="VDK1527" s="272"/>
      <c r="VDL1527" s="272"/>
      <c r="VDM1527" s="272"/>
      <c r="VDN1527" s="272"/>
      <c r="VDO1527" s="272"/>
      <c r="VDP1527" s="272"/>
      <c r="VDQ1527" s="272"/>
      <c r="VDR1527" s="272"/>
      <c r="VDS1527" s="272"/>
      <c r="VDT1527" s="272"/>
      <c r="VDU1527" s="272"/>
      <c r="VDV1527" s="272"/>
      <c r="VDW1527" s="272"/>
      <c r="VDX1527" s="272"/>
      <c r="VDY1527" s="272"/>
      <c r="VDZ1527" s="272"/>
      <c r="VEA1527" s="272"/>
      <c r="VEB1527" s="272"/>
      <c r="VEC1527" s="272"/>
      <c r="VED1527" s="272"/>
      <c r="VEE1527" s="272"/>
      <c r="VEF1527" s="272"/>
      <c r="VEG1527" s="272"/>
      <c r="VEH1527" s="272"/>
      <c r="VEI1527" s="272"/>
      <c r="VEJ1527" s="272"/>
      <c r="VEK1527" s="272"/>
      <c r="VEL1527" s="272"/>
      <c r="VEM1527" s="272"/>
      <c r="VEN1527" s="272"/>
      <c r="VEO1527" s="272"/>
      <c r="VEP1527" s="272"/>
      <c r="VEQ1527" s="272"/>
      <c r="VER1527" s="272"/>
      <c r="VES1527" s="272"/>
      <c r="VET1527" s="272"/>
      <c r="VEU1527" s="272"/>
      <c r="VEV1527" s="272"/>
      <c r="VEW1527" s="272"/>
      <c r="VEX1527" s="272"/>
      <c r="VEY1527" s="272"/>
      <c r="VEZ1527" s="272"/>
      <c r="VFA1527" s="272"/>
      <c r="VFB1527" s="272"/>
      <c r="VFC1527" s="272"/>
      <c r="VFD1527" s="272"/>
      <c r="VFE1527" s="272"/>
      <c r="VFF1527" s="272"/>
      <c r="VFG1527" s="272"/>
      <c r="VFH1527" s="272"/>
      <c r="VFI1527" s="272"/>
      <c r="VFJ1527" s="272"/>
      <c r="VFK1527" s="272"/>
      <c r="VFL1527" s="272"/>
      <c r="VFM1527" s="272"/>
      <c r="VFN1527" s="272"/>
      <c r="VFO1527" s="272"/>
      <c r="VFP1527" s="272"/>
      <c r="VFQ1527" s="272"/>
      <c r="VFR1527" s="272"/>
      <c r="VFS1527" s="272"/>
      <c r="VFT1527" s="272"/>
      <c r="VFU1527" s="272"/>
      <c r="VFV1527" s="272"/>
      <c r="VFW1527" s="272"/>
      <c r="VFX1527" s="272"/>
      <c r="VFY1527" s="272"/>
      <c r="VFZ1527" s="272"/>
      <c r="VGA1527" s="272"/>
      <c r="VGB1527" s="272"/>
      <c r="VGC1527" s="272"/>
      <c r="VGD1527" s="272"/>
      <c r="VGE1527" s="272"/>
      <c r="VGF1527" s="272"/>
      <c r="VGG1527" s="272"/>
      <c r="VGH1527" s="272"/>
      <c r="VGI1527" s="272"/>
      <c r="VGJ1527" s="272"/>
      <c r="VGK1527" s="272"/>
      <c r="VGL1527" s="272"/>
      <c r="VGM1527" s="272"/>
      <c r="VGN1527" s="272"/>
      <c r="VGO1527" s="272"/>
      <c r="VGP1527" s="272"/>
      <c r="VGQ1527" s="272"/>
      <c r="VGR1527" s="272"/>
      <c r="VGS1527" s="272"/>
      <c r="VGT1527" s="272"/>
      <c r="VGU1527" s="272"/>
      <c r="VGV1527" s="272"/>
      <c r="VGW1527" s="272"/>
      <c r="VGX1527" s="272"/>
      <c r="VGY1527" s="272"/>
      <c r="VGZ1527" s="272"/>
      <c r="VHA1527" s="272"/>
      <c r="VHB1527" s="272"/>
      <c r="VHC1527" s="272"/>
      <c r="VHD1527" s="272"/>
      <c r="VHE1527" s="272"/>
      <c r="VHF1527" s="272"/>
      <c r="VHG1527" s="272"/>
      <c r="VHH1527" s="272"/>
      <c r="VHI1527" s="272"/>
      <c r="VHJ1527" s="272"/>
      <c r="VHK1527" s="272"/>
      <c r="VHL1527" s="272"/>
      <c r="VHM1527" s="272"/>
      <c r="VHN1527" s="272"/>
      <c r="VHO1527" s="272"/>
      <c r="VHP1527" s="272"/>
      <c r="VHQ1527" s="272"/>
      <c r="VHR1527" s="272"/>
      <c r="VHS1527" s="272"/>
      <c r="VHT1527" s="272"/>
      <c r="VHU1527" s="272"/>
      <c r="VHV1527" s="272"/>
      <c r="VHW1527" s="272"/>
      <c r="VHX1527" s="272"/>
      <c r="VHY1527" s="272"/>
      <c r="VHZ1527" s="272"/>
      <c r="VIA1527" s="272"/>
      <c r="VIB1527" s="272"/>
      <c r="VIC1527" s="272"/>
      <c r="VID1527" s="272"/>
      <c r="VIE1527" s="272"/>
      <c r="VIF1527" s="272"/>
      <c r="VIG1527" s="272"/>
      <c r="VIH1527" s="272"/>
      <c r="VII1527" s="272"/>
      <c r="VIJ1527" s="272"/>
      <c r="VIK1527" s="272"/>
      <c r="VIL1527" s="272"/>
      <c r="VIM1527" s="272"/>
      <c r="VIN1527" s="272"/>
      <c r="VIO1527" s="272"/>
      <c r="VIP1527" s="272"/>
      <c r="VIQ1527" s="272"/>
      <c r="VIR1527" s="272"/>
      <c r="VIS1527" s="272"/>
      <c r="VIT1527" s="272"/>
      <c r="VIU1527" s="272"/>
      <c r="VIV1527" s="272"/>
      <c r="VIW1527" s="272"/>
      <c r="VIX1527" s="272"/>
      <c r="VIY1527" s="272"/>
      <c r="VIZ1527" s="272"/>
      <c r="VJA1527" s="272"/>
      <c r="VJB1527" s="272"/>
      <c r="VJC1527" s="272"/>
      <c r="VJD1527" s="272"/>
      <c r="VJE1527" s="272"/>
      <c r="VJF1527" s="272"/>
      <c r="VJG1527" s="272"/>
      <c r="VJH1527" s="272"/>
      <c r="VJI1527" s="272"/>
      <c r="VJJ1527" s="272"/>
      <c r="VJK1527" s="272"/>
      <c r="VJL1527" s="272"/>
      <c r="VJM1527" s="272"/>
      <c r="VJN1527" s="272"/>
      <c r="VJO1527" s="272"/>
      <c r="VJP1527" s="272"/>
      <c r="VJQ1527" s="272"/>
      <c r="VJR1527" s="272"/>
      <c r="VJS1527" s="272"/>
      <c r="VJT1527" s="272"/>
      <c r="VJU1527" s="272"/>
      <c r="VJV1527" s="272"/>
      <c r="VJW1527" s="272"/>
      <c r="VJX1527" s="272"/>
      <c r="VJY1527" s="272"/>
      <c r="VJZ1527" s="272"/>
      <c r="VKA1527" s="272"/>
      <c r="VKB1527" s="272"/>
      <c r="VKC1527" s="272"/>
      <c r="VKD1527" s="272"/>
      <c r="VKE1527" s="272"/>
      <c r="VKF1527" s="272"/>
      <c r="VKG1527" s="272"/>
      <c r="VKH1527" s="272"/>
      <c r="VKI1527" s="272"/>
      <c r="VKJ1527" s="272"/>
      <c r="VKK1527" s="272"/>
      <c r="VKL1527" s="272"/>
      <c r="VKM1527" s="272"/>
      <c r="VKN1527" s="272"/>
      <c r="VKO1527" s="272"/>
      <c r="VKP1527" s="272"/>
      <c r="VKQ1527" s="272"/>
      <c r="VKR1527" s="272"/>
      <c r="VKS1527" s="272"/>
      <c r="VKT1527" s="272"/>
      <c r="VKU1527" s="272"/>
      <c r="VKV1527" s="272"/>
      <c r="VKW1527" s="272"/>
      <c r="VKX1527" s="272"/>
      <c r="VKY1527" s="272"/>
      <c r="VKZ1527" s="272"/>
      <c r="VLA1527" s="272"/>
      <c r="VLB1527" s="272"/>
      <c r="VLC1527" s="272"/>
      <c r="VLD1527" s="272"/>
      <c r="VLE1527" s="272"/>
      <c r="VLF1527" s="272"/>
      <c r="VLG1527" s="272"/>
      <c r="VLH1527" s="272"/>
      <c r="VLI1527" s="272"/>
      <c r="VLJ1527" s="272"/>
      <c r="VLK1527" s="272"/>
      <c r="VLL1527" s="272"/>
      <c r="VLM1527" s="272"/>
      <c r="VLN1527" s="272"/>
      <c r="VLO1527" s="272"/>
      <c r="VLP1527" s="272"/>
      <c r="VLQ1527" s="272"/>
      <c r="VLR1527" s="272"/>
      <c r="VLS1527" s="272"/>
      <c r="VLT1527" s="272"/>
      <c r="VLU1527" s="272"/>
      <c r="VLV1527" s="272"/>
      <c r="VLW1527" s="272"/>
      <c r="VLX1527" s="272"/>
      <c r="VLY1527" s="272"/>
      <c r="VLZ1527" s="272"/>
      <c r="VMA1527" s="272"/>
      <c r="VMB1527" s="272"/>
      <c r="VMC1527" s="272"/>
      <c r="VMD1527" s="272"/>
      <c r="VME1527" s="272"/>
      <c r="VMF1527" s="272"/>
      <c r="VMG1527" s="272"/>
      <c r="VMH1527" s="272"/>
      <c r="VMI1527" s="272"/>
      <c r="VMJ1527" s="272"/>
      <c r="VMK1527" s="272"/>
      <c r="VML1527" s="272"/>
      <c r="VMM1527" s="272"/>
      <c r="VMN1527" s="272"/>
      <c r="VMO1527" s="272"/>
      <c r="VMP1527" s="272"/>
      <c r="VMQ1527" s="272"/>
      <c r="VMR1527" s="272"/>
      <c r="VMS1527" s="272"/>
      <c r="VMT1527" s="272"/>
      <c r="VMU1527" s="272"/>
      <c r="VMV1527" s="272"/>
      <c r="VMW1527" s="272"/>
      <c r="VMX1527" s="272"/>
      <c r="VMY1527" s="272"/>
      <c r="VMZ1527" s="272"/>
      <c r="VNA1527" s="272"/>
      <c r="VNB1527" s="272"/>
      <c r="VNC1527" s="272"/>
      <c r="VND1527" s="272"/>
      <c r="VNE1527" s="272"/>
      <c r="VNF1527" s="272"/>
      <c r="VNG1527" s="272"/>
      <c r="VNH1527" s="272"/>
      <c r="VNI1527" s="272"/>
      <c r="VNJ1527" s="272"/>
      <c r="VNK1527" s="272"/>
      <c r="VNL1527" s="272"/>
      <c r="VNM1527" s="272"/>
      <c r="VNN1527" s="272"/>
      <c r="VNO1527" s="272"/>
      <c r="VNP1527" s="272"/>
      <c r="VNQ1527" s="272"/>
      <c r="VNR1527" s="272"/>
      <c r="VNS1527" s="272"/>
      <c r="VNT1527" s="272"/>
      <c r="VNU1527" s="272"/>
      <c r="VNV1527" s="272"/>
      <c r="VNW1527" s="272"/>
      <c r="VNX1527" s="272"/>
      <c r="VNY1527" s="272"/>
      <c r="VNZ1527" s="272"/>
      <c r="VOA1527" s="272"/>
      <c r="VOB1527" s="272"/>
      <c r="VOC1527" s="272"/>
      <c r="VOD1527" s="272"/>
      <c r="VOE1527" s="272"/>
      <c r="VOF1527" s="272"/>
      <c r="VOG1527" s="272"/>
      <c r="VOH1527" s="272"/>
      <c r="VOI1527" s="272"/>
      <c r="VOJ1527" s="272"/>
      <c r="VOK1527" s="272"/>
      <c r="VOL1527" s="272"/>
      <c r="VOM1527" s="272"/>
      <c r="VON1527" s="272"/>
      <c r="VOO1527" s="272"/>
      <c r="VOP1527" s="272"/>
      <c r="VOQ1527" s="272"/>
      <c r="VOR1527" s="272"/>
      <c r="VOS1527" s="272"/>
      <c r="VOT1527" s="272"/>
      <c r="VOU1527" s="272"/>
      <c r="VOV1527" s="272"/>
      <c r="VOW1527" s="272"/>
      <c r="VOX1527" s="272"/>
      <c r="VOY1527" s="272"/>
      <c r="VOZ1527" s="272"/>
      <c r="VPA1527" s="272"/>
      <c r="VPB1527" s="272"/>
      <c r="VPC1527" s="272"/>
      <c r="VPD1527" s="272"/>
      <c r="VPE1527" s="272"/>
      <c r="VPF1527" s="272"/>
      <c r="VPG1527" s="272"/>
      <c r="VPH1527" s="272"/>
      <c r="VPI1527" s="272"/>
      <c r="VPJ1527" s="272"/>
      <c r="VPK1527" s="272"/>
      <c r="VPL1527" s="272"/>
      <c r="VPM1527" s="272"/>
      <c r="VPN1527" s="272"/>
      <c r="VPO1527" s="272"/>
      <c r="VPP1527" s="272"/>
      <c r="VPQ1527" s="272"/>
      <c r="VPR1527" s="272"/>
      <c r="VPS1527" s="272"/>
      <c r="VPT1527" s="272"/>
      <c r="VPU1527" s="272"/>
      <c r="VPV1527" s="272"/>
      <c r="VPW1527" s="272"/>
      <c r="VPX1527" s="272"/>
      <c r="VPY1527" s="272"/>
      <c r="VPZ1527" s="272"/>
      <c r="VQA1527" s="272"/>
      <c r="VQB1527" s="272"/>
      <c r="VQC1527" s="272"/>
      <c r="VQD1527" s="272"/>
      <c r="VQE1527" s="272"/>
      <c r="VQF1527" s="272"/>
      <c r="VQG1527" s="272"/>
      <c r="VQH1527" s="272"/>
      <c r="VQI1527" s="272"/>
      <c r="VQJ1527" s="272"/>
      <c r="VQK1527" s="272"/>
      <c r="VQL1527" s="272"/>
      <c r="VQM1527" s="272"/>
      <c r="VQN1527" s="272"/>
      <c r="VQO1527" s="272"/>
      <c r="VQP1527" s="272"/>
      <c r="VQQ1527" s="272"/>
      <c r="VQR1527" s="272"/>
      <c r="VQS1527" s="272"/>
      <c r="VQT1527" s="272"/>
      <c r="VQU1527" s="272"/>
      <c r="VQV1527" s="272"/>
      <c r="VQW1527" s="272"/>
      <c r="VQX1527" s="272"/>
      <c r="VQY1527" s="272"/>
      <c r="VQZ1527" s="272"/>
      <c r="VRA1527" s="272"/>
      <c r="VRB1527" s="272"/>
      <c r="VRC1527" s="272"/>
      <c r="VRD1527" s="272"/>
      <c r="VRE1527" s="272"/>
      <c r="VRF1527" s="272"/>
      <c r="VRG1527" s="272"/>
      <c r="VRH1527" s="272"/>
      <c r="VRI1527" s="272"/>
      <c r="VRJ1527" s="272"/>
      <c r="VRK1527" s="272"/>
      <c r="VRL1527" s="272"/>
      <c r="VRM1527" s="272"/>
      <c r="VRN1527" s="272"/>
      <c r="VRO1527" s="272"/>
      <c r="VRP1527" s="272"/>
      <c r="VRQ1527" s="272"/>
      <c r="VRR1527" s="272"/>
      <c r="VRS1527" s="272"/>
      <c r="VRT1527" s="272"/>
      <c r="VRU1527" s="272"/>
      <c r="VRV1527" s="272"/>
      <c r="VRW1527" s="272"/>
      <c r="VRX1527" s="272"/>
      <c r="VRY1527" s="272"/>
      <c r="VRZ1527" s="272"/>
      <c r="VSA1527" s="272"/>
      <c r="VSB1527" s="272"/>
      <c r="VSC1527" s="272"/>
      <c r="VSD1527" s="272"/>
      <c r="VSE1527" s="272"/>
      <c r="VSF1527" s="272"/>
      <c r="VSG1527" s="272"/>
      <c r="VSH1527" s="272"/>
      <c r="VSI1527" s="272"/>
      <c r="VSJ1527" s="272"/>
      <c r="VSK1527" s="272"/>
      <c r="VSL1527" s="272"/>
      <c r="VSM1527" s="272"/>
      <c r="VSN1527" s="272"/>
      <c r="VSO1527" s="272"/>
      <c r="VSP1527" s="272"/>
      <c r="VSQ1527" s="272"/>
      <c r="VSR1527" s="272"/>
      <c r="VSS1527" s="272"/>
      <c r="VST1527" s="272"/>
      <c r="VSU1527" s="272"/>
      <c r="VSV1527" s="272"/>
      <c r="VSW1527" s="272"/>
      <c r="VSX1527" s="272"/>
      <c r="VSY1527" s="272"/>
      <c r="VSZ1527" s="272"/>
      <c r="VTA1527" s="272"/>
      <c r="VTB1527" s="272"/>
      <c r="VTC1527" s="272"/>
      <c r="VTD1527" s="272"/>
      <c r="VTE1527" s="272"/>
      <c r="VTF1527" s="272"/>
      <c r="VTG1527" s="272"/>
      <c r="VTH1527" s="272"/>
      <c r="VTI1527" s="272"/>
      <c r="VTJ1527" s="272"/>
      <c r="VTK1527" s="272"/>
      <c r="VTL1527" s="272"/>
      <c r="VTM1527" s="272"/>
      <c r="VTN1527" s="272"/>
      <c r="VTO1527" s="272"/>
      <c r="VTP1527" s="272"/>
      <c r="VTQ1527" s="272"/>
      <c r="VTR1527" s="272"/>
      <c r="VTS1527" s="272"/>
      <c r="VTT1527" s="272"/>
      <c r="VTU1527" s="272"/>
      <c r="VTV1527" s="272"/>
      <c r="VTW1527" s="272"/>
      <c r="VTX1527" s="272"/>
      <c r="VTY1527" s="272"/>
      <c r="VTZ1527" s="272"/>
      <c r="VUA1527" s="272"/>
      <c r="VUB1527" s="272"/>
      <c r="VUC1527" s="272"/>
      <c r="VUD1527" s="272"/>
      <c r="VUE1527" s="272"/>
      <c r="VUF1527" s="272"/>
      <c r="VUG1527" s="272"/>
      <c r="VUH1527" s="272"/>
      <c r="VUI1527" s="272"/>
      <c r="VUJ1527" s="272"/>
      <c r="VUK1527" s="272"/>
      <c r="VUL1527" s="272"/>
      <c r="VUM1527" s="272"/>
      <c r="VUN1527" s="272"/>
      <c r="VUO1527" s="272"/>
      <c r="VUP1527" s="272"/>
      <c r="VUQ1527" s="272"/>
      <c r="VUR1527" s="272"/>
      <c r="VUS1527" s="272"/>
      <c r="VUT1527" s="272"/>
      <c r="VUU1527" s="272"/>
      <c r="VUV1527" s="272"/>
      <c r="VUW1527" s="272"/>
      <c r="VUX1527" s="272"/>
      <c r="VUY1527" s="272"/>
      <c r="VUZ1527" s="272"/>
      <c r="VVA1527" s="272"/>
      <c r="VVB1527" s="272"/>
      <c r="VVC1527" s="272"/>
      <c r="VVD1527" s="272"/>
      <c r="VVE1527" s="272"/>
      <c r="VVF1527" s="272"/>
      <c r="VVG1527" s="272"/>
      <c r="VVH1527" s="272"/>
      <c r="VVI1527" s="272"/>
      <c r="VVJ1527" s="272"/>
      <c r="VVK1527" s="272"/>
      <c r="VVL1527" s="272"/>
      <c r="VVM1527" s="272"/>
      <c r="VVN1527" s="272"/>
      <c r="VVO1527" s="272"/>
      <c r="VVP1527" s="272"/>
      <c r="VVQ1527" s="272"/>
      <c r="VVR1527" s="272"/>
      <c r="VVS1527" s="272"/>
      <c r="VVT1527" s="272"/>
      <c r="VVU1527" s="272"/>
      <c r="VVV1527" s="272"/>
      <c r="VVW1527" s="272"/>
      <c r="VVX1527" s="272"/>
      <c r="VVY1527" s="272"/>
      <c r="VVZ1527" s="272"/>
      <c r="VWA1527" s="272"/>
      <c r="VWB1527" s="272"/>
      <c r="VWC1527" s="272"/>
      <c r="VWD1527" s="272"/>
      <c r="VWE1527" s="272"/>
      <c r="VWF1527" s="272"/>
      <c r="VWG1527" s="272"/>
      <c r="VWH1527" s="272"/>
      <c r="VWI1527" s="272"/>
      <c r="VWJ1527" s="272"/>
      <c r="VWK1527" s="272"/>
      <c r="VWL1527" s="272"/>
      <c r="VWM1527" s="272"/>
      <c r="VWN1527" s="272"/>
      <c r="VWO1527" s="272"/>
      <c r="VWP1527" s="272"/>
      <c r="VWQ1527" s="272"/>
      <c r="VWR1527" s="272"/>
      <c r="VWS1527" s="272"/>
      <c r="VWT1527" s="272"/>
      <c r="VWU1527" s="272"/>
      <c r="VWV1527" s="272"/>
      <c r="VWW1527" s="272"/>
      <c r="VWX1527" s="272"/>
      <c r="VWY1527" s="272"/>
      <c r="VWZ1527" s="272"/>
      <c r="VXA1527" s="272"/>
      <c r="VXB1527" s="272"/>
      <c r="VXC1527" s="272"/>
      <c r="VXD1527" s="272"/>
      <c r="VXE1527" s="272"/>
      <c r="VXF1527" s="272"/>
      <c r="VXG1527" s="272"/>
      <c r="VXH1527" s="272"/>
      <c r="VXI1527" s="272"/>
      <c r="VXJ1527" s="272"/>
      <c r="VXK1527" s="272"/>
      <c r="VXL1527" s="272"/>
      <c r="VXM1527" s="272"/>
      <c r="VXN1527" s="272"/>
      <c r="VXO1527" s="272"/>
      <c r="VXP1527" s="272"/>
      <c r="VXQ1527" s="272"/>
      <c r="VXR1527" s="272"/>
      <c r="VXS1527" s="272"/>
      <c r="VXT1527" s="272"/>
      <c r="VXU1527" s="272"/>
      <c r="VXV1527" s="272"/>
      <c r="VXW1527" s="272"/>
      <c r="VXX1527" s="272"/>
      <c r="VXY1527" s="272"/>
      <c r="VXZ1527" s="272"/>
      <c r="VYA1527" s="272"/>
      <c r="VYB1527" s="272"/>
      <c r="VYC1527" s="272"/>
      <c r="VYD1527" s="272"/>
      <c r="VYE1527" s="272"/>
      <c r="VYF1527" s="272"/>
      <c r="VYG1527" s="272"/>
      <c r="VYH1527" s="272"/>
      <c r="VYI1527" s="272"/>
      <c r="VYJ1527" s="272"/>
      <c r="VYK1527" s="272"/>
      <c r="VYL1527" s="272"/>
      <c r="VYM1527" s="272"/>
      <c r="VYN1527" s="272"/>
      <c r="VYO1527" s="272"/>
      <c r="VYP1527" s="272"/>
      <c r="VYQ1527" s="272"/>
      <c r="VYR1527" s="272"/>
      <c r="VYS1527" s="272"/>
      <c r="VYT1527" s="272"/>
      <c r="VYU1527" s="272"/>
      <c r="VYV1527" s="272"/>
      <c r="VYW1527" s="272"/>
      <c r="VYX1527" s="272"/>
      <c r="VYY1527" s="272"/>
      <c r="VYZ1527" s="272"/>
      <c r="VZA1527" s="272"/>
      <c r="VZB1527" s="272"/>
      <c r="VZC1527" s="272"/>
      <c r="VZD1527" s="272"/>
      <c r="VZE1527" s="272"/>
      <c r="VZF1527" s="272"/>
      <c r="VZG1527" s="272"/>
      <c r="VZH1527" s="272"/>
      <c r="VZI1527" s="272"/>
      <c r="VZJ1527" s="272"/>
      <c r="VZK1527" s="272"/>
      <c r="VZL1527" s="272"/>
      <c r="VZM1527" s="272"/>
      <c r="VZN1527" s="272"/>
      <c r="VZO1527" s="272"/>
      <c r="VZP1527" s="272"/>
      <c r="VZQ1527" s="272"/>
      <c r="VZR1527" s="272"/>
      <c r="VZS1527" s="272"/>
      <c r="VZT1527" s="272"/>
      <c r="VZU1527" s="272"/>
      <c r="VZV1527" s="272"/>
      <c r="VZW1527" s="272"/>
      <c r="VZX1527" s="272"/>
      <c r="VZY1527" s="272"/>
      <c r="VZZ1527" s="272"/>
      <c r="WAA1527" s="272"/>
      <c r="WAB1527" s="272"/>
      <c r="WAC1527" s="272"/>
      <c r="WAD1527" s="272"/>
      <c r="WAE1527" s="272"/>
      <c r="WAF1527" s="272"/>
      <c r="WAG1527" s="272"/>
      <c r="WAH1527" s="272"/>
      <c r="WAI1527" s="272"/>
      <c r="WAJ1527" s="272"/>
      <c r="WAK1527" s="272"/>
      <c r="WAL1527" s="272"/>
      <c r="WAM1527" s="272"/>
      <c r="WAN1527" s="272"/>
      <c r="WAO1527" s="272"/>
      <c r="WAP1527" s="272"/>
      <c r="WAQ1527" s="272"/>
      <c r="WAR1527" s="272"/>
      <c r="WAS1527" s="272"/>
      <c r="WAT1527" s="272"/>
      <c r="WAU1527" s="272"/>
      <c r="WAV1527" s="272"/>
      <c r="WAW1527" s="272"/>
      <c r="WAX1527" s="272"/>
      <c r="WAY1527" s="272"/>
      <c r="WAZ1527" s="272"/>
      <c r="WBA1527" s="272"/>
      <c r="WBB1527" s="272"/>
      <c r="WBC1527" s="272"/>
      <c r="WBD1527" s="272"/>
      <c r="WBE1527" s="272"/>
      <c r="WBF1527" s="272"/>
      <c r="WBG1527" s="272"/>
      <c r="WBH1527" s="272"/>
      <c r="WBI1527" s="272"/>
      <c r="WBJ1527" s="272"/>
      <c r="WBK1527" s="272"/>
      <c r="WBL1527" s="272"/>
      <c r="WBM1527" s="272"/>
      <c r="WBN1527" s="272"/>
      <c r="WBO1527" s="272"/>
      <c r="WBP1527" s="272"/>
      <c r="WBQ1527" s="272"/>
      <c r="WBR1527" s="272"/>
      <c r="WBS1527" s="272"/>
      <c r="WBT1527" s="272"/>
      <c r="WBU1527" s="272"/>
      <c r="WBV1527" s="272"/>
      <c r="WBW1527" s="272"/>
      <c r="WBX1527" s="272"/>
      <c r="WBY1527" s="272"/>
      <c r="WBZ1527" s="272"/>
      <c r="WCA1527" s="272"/>
      <c r="WCB1527" s="272"/>
      <c r="WCC1527" s="272"/>
      <c r="WCD1527" s="272"/>
      <c r="WCE1527" s="272"/>
      <c r="WCF1527" s="272"/>
      <c r="WCG1527" s="272"/>
      <c r="WCH1527" s="272"/>
      <c r="WCI1527" s="272"/>
      <c r="WCJ1527" s="272"/>
      <c r="WCK1527" s="272"/>
      <c r="WCL1527" s="272"/>
      <c r="WCM1527" s="272"/>
      <c r="WCN1527" s="272"/>
      <c r="WCO1527" s="272"/>
      <c r="WCP1527" s="272"/>
      <c r="WCQ1527" s="272"/>
      <c r="WCR1527" s="272"/>
      <c r="WCS1527" s="272"/>
      <c r="WCT1527" s="272"/>
      <c r="WCU1527" s="272"/>
      <c r="WCV1527" s="272"/>
      <c r="WCW1527" s="272"/>
      <c r="WCX1527" s="272"/>
      <c r="WCY1527" s="272"/>
      <c r="WCZ1527" s="272"/>
      <c r="WDA1527" s="272"/>
      <c r="WDB1527" s="272"/>
      <c r="WDC1527" s="272"/>
      <c r="WDD1527" s="272"/>
      <c r="WDE1527" s="272"/>
      <c r="WDF1527" s="272"/>
      <c r="WDG1527" s="272"/>
      <c r="WDH1527" s="272"/>
      <c r="WDI1527" s="272"/>
      <c r="WDJ1527" s="272"/>
      <c r="WDK1527" s="272"/>
      <c r="WDL1527" s="272"/>
      <c r="WDM1527" s="272"/>
      <c r="WDN1527" s="272"/>
      <c r="WDO1527" s="272"/>
      <c r="WDP1527" s="272"/>
      <c r="WDQ1527" s="272"/>
      <c r="WDR1527" s="272"/>
      <c r="WDS1527" s="272"/>
      <c r="WDT1527" s="272"/>
      <c r="WDU1527" s="272"/>
      <c r="WDV1527" s="272"/>
      <c r="WDW1527" s="272"/>
      <c r="WDX1527" s="272"/>
      <c r="WDY1527" s="272"/>
      <c r="WDZ1527" s="272"/>
      <c r="WEA1527" s="272"/>
      <c r="WEB1527" s="272"/>
      <c r="WEC1527" s="272"/>
      <c r="WED1527" s="272"/>
      <c r="WEE1527" s="272"/>
      <c r="WEF1527" s="272"/>
      <c r="WEG1527" s="272"/>
      <c r="WEH1527" s="272"/>
      <c r="WEI1527" s="272"/>
      <c r="WEJ1527" s="272"/>
      <c r="WEK1527" s="272"/>
      <c r="WEL1527" s="272"/>
      <c r="WEM1527" s="272"/>
      <c r="WEN1527" s="272"/>
      <c r="WEO1527" s="272"/>
      <c r="WEP1527" s="272"/>
      <c r="WEQ1527" s="272"/>
      <c r="WER1527" s="272"/>
      <c r="WES1527" s="272"/>
      <c r="WET1527" s="272"/>
      <c r="WEU1527" s="272"/>
      <c r="WEV1527" s="272"/>
      <c r="WEW1527" s="272"/>
      <c r="WEX1527" s="272"/>
      <c r="WEY1527" s="272"/>
      <c r="WEZ1527" s="272"/>
      <c r="WFA1527" s="272"/>
      <c r="WFB1527" s="272"/>
      <c r="WFC1527" s="272"/>
      <c r="WFD1527" s="272"/>
      <c r="WFE1527" s="272"/>
      <c r="WFF1527" s="272"/>
      <c r="WFG1527" s="272"/>
      <c r="WFH1527" s="272"/>
      <c r="WFI1527" s="272"/>
      <c r="WFJ1527" s="272"/>
      <c r="WFK1527" s="272"/>
      <c r="WFL1527" s="272"/>
      <c r="WFM1527" s="272"/>
      <c r="WFN1527" s="272"/>
      <c r="WFO1527" s="272"/>
      <c r="WFP1527" s="272"/>
      <c r="WFQ1527" s="272"/>
      <c r="WFR1527" s="272"/>
      <c r="WFS1527" s="272"/>
      <c r="WFT1527" s="272"/>
      <c r="WFU1527" s="272"/>
      <c r="WFV1527" s="272"/>
      <c r="WFW1527" s="272"/>
      <c r="WFX1527" s="272"/>
      <c r="WFY1527" s="272"/>
      <c r="WFZ1527" s="272"/>
      <c r="WGA1527" s="272"/>
      <c r="WGB1527" s="272"/>
      <c r="WGC1527" s="272"/>
      <c r="WGD1527" s="272"/>
      <c r="WGE1527" s="272"/>
      <c r="WGF1527" s="272"/>
      <c r="WGG1527" s="272"/>
      <c r="WGH1527" s="272"/>
      <c r="WGI1527" s="272"/>
      <c r="WGJ1527" s="272"/>
      <c r="WGK1527" s="272"/>
      <c r="WGL1527" s="272"/>
      <c r="WGM1527" s="272"/>
      <c r="WGN1527" s="272"/>
      <c r="WGO1527" s="272"/>
      <c r="WGP1527" s="272"/>
      <c r="WGQ1527" s="272"/>
      <c r="WGR1527" s="272"/>
      <c r="WGS1527" s="272"/>
      <c r="WGT1527" s="272"/>
      <c r="WGU1527" s="272"/>
      <c r="WGV1527" s="272"/>
      <c r="WGW1527" s="272"/>
      <c r="WGX1527" s="272"/>
      <c r="WGY1527" s="272"/>
      <c r="WGZ1527" s="272"/>
      <c r="WHA1527" s="272"/>
      <c r="WHB1527" s="272"/>
      <c r="WHC1527" s="272"/>
      <c r="WHD1527" s="272"/>
      <c r="WHE1527" s="272"/>
      <c r="WHF1527" s="272"/>
      <c r="WHG1527" s="272"/>
      <c r="WHH1527" s="272"/>
      <c r="WHI1527" s="272"/>
      <c r="WHJ1527" s="272"/>
      <c r="WHK1527" s="272"/>
      <c r="WHL1527" s="272"/>
      <c r="WHM1527" s="272"/>
      <c r="WHN1527" s="272"/>
      <c r="WHO1527" s="272"/>
      <c r="WHP1527" s="272"/>
      <c r="WHQ1527" s="272"/>
      <c r="WHR1527" s="272"/>
      <c r="WHS1527" s="272"/>
      <c r="WHT1527" s="272"/>
      <c r="WHU1527" s="272"/>
      <c r="WHV1527" s="272"/>
      <c r="WHW1527" s="272"/>
      <c r="WHX1527" s="272"/>
      <c r="WHY1527" s="272"/>
      <c r="WHZ1527" s="272"/>
      <c r="WIA1527" s="272"/>
      <c r="WIB1527" s="272"/>
      <c r="WIC1527" s="272"/>
      <c r="WID1527" s="272"/>
      <c r="WIE1527" s="272"/>
      <c r="WIF1527" s="272"/>
      <c r="WIG1527" s="272"/>
      <c r="WIH1527" s="272"/>
      <c r="WII1527" s="272"/>
      <c r="WIJ1527" s="272"/>
      <c r="WIK1527" s="272"/>
      <c r="WIL1527" s="272"/>
      <c r="WIM1527" s="272"/>
      <c r="WIN1527" s="272"/>
      <c r="WIO1527" s="272"/>
      <c r="WIP1527" s="272"/>
      <c r="WIQ1527" s="272"/>
      <c r="WIR1527" s="272"/>
      <c r="WIS1527" s="272"/>
      <c r="WIT1527" s="272"/>
      <c r="WIU1527" s="272"/>
      <c r="WIV1527" s="272"/>
      <c r="WIW1527" s="272"/>
      <c r="WIX1527" s="272"/>
      <c r="WIY1527" s="272"/>
      <c r="WIZ1527" s="272"/>
      <c r="WJA1527" s="272"/>
      <c r="WJB1527" s="272"/>
      <c r="WJC1527" s="272"/>
      <c r="WJD1527" s="272"/>
      <c r="WJE1527" s="272"/>
      <c r="WJF1527" s="272"/>
      <c r="WJG1527" s="272"/>
      <c r="WJH1527" s="272"/>
      <c r="WJI1527" s="272"/>
      <c r="WJJ1527" s="272"/>
      <c r="WJK1527" s="272"/>
      <c r="WJL1527" s="272"/>
      <c r="WJM1527" s="272"/>
      <c r="WJN1527" s="272"/>
      <c r="WJO1527" s="272"/>
      <c r="WJP1527" s="272"/>
      <c r="WJQ1527" s="272"/>
      <c r="WJR1527" s="272"/>
      <c r="WJS1527" s="272"/>
      <c r="WJT1527" s="272"/>
      <c r="WJU1527" s="272"/>
      <c r="WJV1527" s="272"/>
      <c r="WJW1527" s="272"/>
      <c r="WJX1527" s="272"/>
      <c r="WJY1527" s="272"/>
      <c r="WJZ1527" s="272"/>
      <c r="WKA1527" s="272"/>
      <c r="WKB1527" s="272"/>
      <c r="WKC1527" s="272"/>
      <c r="WKD1527" s="272"/>
      <c r="WKE1527" s="272"/>
      <c r="WKF1527" s="272"/>
      <c r="WKG1527" s="272"/>
      <c r="WKH1527" s="272"/>
      <c r="WKI1527" s="272"/>
      <c r="WKJ1527" s="272"/>
      <c r="WKK1527" s="272"/>
      <c r="WKL1527" s="272"/>
      <c r="WKM1527" s="272"/>
      <c r="WKN1527" s="272"/>
      <c r="WKO1527" s="272"/>
      <c r="WKP1527" s="272"/>
      <c r="WKQ1527" s="272"/>
      <c r="WKR1527" s="272"/>
      <c r="WKS1527" s="272"/>
      <c r="WKT1527" s="272"/>
      <c r="WKU1527" s="272"/>
      <c r="WKV1527" s="272"/>
      <c r="WKW1527" s="272"/>
      <c r="WKX1527" s="272"/>
      <c r="WKY1527" s="272"/>
      <c r="WKZ1527" s="272"/>
      <c r="WLA1527" s="272"/>
      <c r="WLB1527" s="272"/>
      <c r="WLC1527" s="272"/>
      <c r="WLD1527" s="272"/>
      <c r="WLE1527" s="272"/>
      <c r="WLF1527" s="272"/>
      <c r="WLG1527" s="272"/>
      <c r="WLH1527" s="272"/>
      <c r="WLI1527" s="272"/>
      <c r="WLJ1527" s="272"/>
      <c r="WLK1527" s="272"/>
      <c r="WLL1527" s="272"/>
      <c r="WLM1527" s="272"/>
      <c r="WLN1527" s="272"/>
      <c r="WLO1527" s="272"/>
      <c r="WLP1527" s="272"/>
      <c r="WLQ1527" s="272"/>
      <c r="WLR1527" s="272"/>
      <c r="WLS1527" s="272"/>
      <c r="WLT1527" s="272"/>
      <c r="WLU1527" s="272"/>
      <c r="WLV1527" s="272"/>
      <c r="WLW1527" s="272"/>
      <c r="WLX1527" s="272"/>
      <c r="WLY1527" s="272"/>
      <c r="WLZ1527" s="272"/>
      <c r="WMA1527" s="272"/>
      <c r="WMB1527" s="272"/>
      <c r="WMC1527" s="272"/>
      <c r="WMD1527" s="272"/>
      <c r="WME1527" s="272"/>
      <c r="WMF1527" s="272"/>
      <c r="WMG1527" s="272"/>
      <c r="WMH1527" s="272"/>
      <c r="WMI1527" s="272"/>
      <c r="WMJ1527" s="272"/>
      <c r="WMK1527" s="272"/>
      <c r="WML1527" s="272"/>
      <c r="WMM1527" s="272"/>
      <c r="WMN1527" s="272"/>
      <c r="WMO1527" s="272"/>
      <c r="WMP1527" s="272"/>
      <c r="WMQ1527" s="272"/>
      <c r="WMR1527" s="272"/>
      <c r="WMS1527" s="272"/>
      <c r="WMT1527" s="272"/>
      <c r="WMU1527" s="272"/>
      <c r="WMV1527" s="272"/>
      <c r="WMW1527" s="272"/>
      <c r="WMX1527" s="272"/>
      <c r="WMY1527" s="272"/>
      <c r="WMZ1527" s="272"/>
      <c r="WNA1527" s="272"/>
      <c r="WNB1527" s="272"/>
      <c r="WNC1527" s="272"/>
      <c r="WND1527" s="272"/>
      <c r="WNE1527" s="272"/>
      <c r="WNF1527" s="272"/>
      <c r="WNG1527" s="272"/>
      <c r="WNH1527" s="272"/>
      <c r="WNI1527" s="272"/>
      <c r="WNJ1527" s="272"/>
      <c r="WNK1527" s="272"/>
      <c r="WNL1527" s="272"/>
      <c r="WNM1527" s="272"/>
      <c r="WNN1527" s="272"/>
      <c r="WNO1527" s="272"/>
      <c r="WNP1527" s="272"/>
      <c r="WNQ1527" s="272"/>
      <c r="WNR1527" s="272"/>
      <c r="WNS1527" s="272"/>
      <c r="WNT1527" s="272"/>
      <c r="WNU1527" s="272"/>
      <c r="WNV1527" s="272"/>
      <c r="WNW1527" s="272"/>
      <c r="WNX1527" s="272"/>
      <c r="WNY1527" s="272"/>
      <c r="WNZ1527" s="272"/>
      <c r="WOA1527" s="272"/>
      <c r="WOB1527" s="272"/>
      <c r="WOC1527" s="272"/>
      <c r="WOD1527" s="272"/>
      <c r="WOE1527" s="272"/>
      <c r="WOF1527" s="272"/>
      <c r="WOG1527" s="272"/>
      <c r="WOH1527" s="272"/>
      <c r="WOI1527" s="272"/>
      <c r="WOJ1527" s="272"/>
      <c r="WOK1527" s="272"/>
      <c r="WOL1527" s="272"/>
      <c r="WOM1527" s="272"/>
      <c r="WON1527" s="272"/>
      <c r="WOO1527" s="272"/>
      <c r="WOP1527" s="272"/>
      <c r="WOQ1527" s="272"/>
      <c r="WOR1527" s="272"/>
      <c r="WOS1527" s="272"/>
      <c r="WOT1527" s="272"/>
      <c r="WOU1527" s="272"/>
      <c r="WOV1527" s="272"/>
      <c r="WOW1527" s="272"/>
      <c r="WOX1527" s="272"/>
      <c r="WOY1527" s="272"/>
      <c r="WOZ1527" s="272"/>
      <c r="WPA1527" s="272"/>
      <c r="WPB1527" s="272"/>
      <c r="WPC1527" s="272"/>
      <c r="WPD1527" s="272"/>
      <c r="WPE1527" s="272"/>
      <c r="WPF1527" s="272"/>
      <c r="WPG1527" s="272"/>
      <c r="WPH1527" s="272"/>
      <c r="WPI1527" s="272"/>
      <c r="WPJ1527" s="272"/>
      <c r="WPK1527" s="272"/>
      <c r="WPL1527" s="272"/>
      <c r="WPM1527" s="272"/>
      <c r="WPN1527" s="272"/>
      <c r="WPO1527" s="272"/>
      <c r="WPP1527" s="272"/>
      <c r="WPQ1527" s="272"/>
      <c r="WPR1527" s="272"/>
      <c r="WPS1527" s="272"/>
      <c r="WPT1527" s="272"/>
      <c r="WPU1527" s="272"/>
      <c r="WPV1527" s="272"/>
      <c r="WPW1527" s="272"/>
      <c r="WPX1527" s="272"/>
      <c r="WPY1527" s="272"/>
      <c r="WPZ1527" s="272"/>
      <c r="WQA1527" s="272"/>
      <c r="WQB1527" s="272"/>
      <c r="WQC1527" s="272"/>
      <c r="WQD1527" s="272"/>
      <c r="WQE1527" s="272"/>
      <c r="WQF1527" s="272"/>
      <c r="WQG1527" s="272"/>
      <c r="WQH1527" s="272"/>
      <c r="WQI1527" s="272"/>
      <c r="WQJ1527" s="272"/>
      <c r="WQK1527" s="272"/>
      <c r="WQL1527" s="272"/>
      <c r="WQM1527" s="272"/>
      <c r="WQN1527" s="272"/>
      <c r="WQO1527" s="272"/>
      <c r="WQP1527" s="272"/>
      <c r="WQQ1527" s="272"/>
      <c r="WQR1527" s="272"/>
      <c r="WQS1527" s="272"/>
      <c r="WQT1527" s="272"/>
      <c r="WQU1527" s="272"/>
      <c r="WQV1527" s="272"/>
      <c r="WQW1527" s="272"/>
      <c r="WQX1527" s="272"/>
      <c r="WQY1527" s="272"/>
      <c r="WQZ1527" s="272"/>
      <c r="WRA1527" s="272"/>
      <c r="WRB1527" s="272"/>
      <c r="WRC1527" s="272"/>
      <c r="WRD1527" s="272"/>
      <c r="WRE1527" s="272"/>
      <c r="WRF1527" s="272"/>
      <c r="WRG1527" s="272"/>
      <c r="WRH1527" s="272"/>
      <c r="WRI1527" s="272"/>
      <c r="WRJ1527" s="272"/>
      <c r="WRK1527" s="272"/>
      <c r="WRL1527" s="272"/>
      <c r="WRM1527" s="272"/>
      <c r="WRN1527" s="272"/>
      <c r="WRO1527" s="272"/>
      <c r="WRP1527" s="272"/>
      <c r="WRQ1527" s="272"/>
      <c r="WRR1527" s="272"/>
      <c r="WRS1527" s="272"/>
      <c r="WRT1527" s="272"/>
      <c r="WRU1527" s="272"/>
      <c r="WRV1527" s="272"/>
      <c r="WRW1527" s="272"/>
      <c r="WRX1527" s="272"/>
      <c r="WRY1527" s="272"/>
      <c r="WRZ1527" s="272"/>
      <c r="WSA1527" s="272"/>
      <c r="WSB1527" s="272"/>
      <c r="WSC1527" s="272"/>
      <c r="WSD1527" s="272"/>
      <c r="WSE1527" s="272"/>
      <c r="WSF1527" s="272"/>
      <c r="WSG1527" s="272"/>
      <c r="WSH1527" s="272"/>
      <c r="WSI1527" s="272"/>
      <c r="WSJ1527" s="272"/>
      <c r="WSK1527" s="272"/>
      <c r="WSL1527" s="272"/>
      <c r="WSM1527" s="272"/>
      <c r="WSN1527" s="272"/>
      <c r="WSO1527" s="272"/>
      <c r="WSP1527" s="272"/>
      <c r="WSQ1527" s="272"/>
      <c r="WSR1527" s="272"/>
      <c r="WSS1527" s="272"/>
      <c r="WST1527" s="272"/>
      <c r="WSU1527" s="272"/>
      <c r="WSV1527" s="272"/>
      <c r="WSW1527" s="272"/>
      <c r="WSX1527" s="272"/>
      <c r="WSY1527" s="272"/>
      <c r="WSZ1527" s="272"/>
      <c r="WTA1527" s="272"/>
      <c r="WTB1527" s="272"/>
      <c r="WTC1527" s="272"/>
      <c r="WTD1527" s="272"/>
      <c r="WTE1527" s="272"/>
      <c r="WTF1527" s="272"/>
      <c r="WTG1527" s="272"/>
      <c r="WTH1527" s="272"/>
      <c r="WTI1527" s="272"/>
      <c r="WTJ1527" s="272"/>
      <c r="WTK1527" s="272"/>
      <c r="WTL1527" s="272"/>
      <c r="WTM1527" s="272"/>
      <c r="WTN1527" s="272"/>
      <c r="WTO1527" s="272"/>
      <c r="WTP1527" s="272"/>
      <c r="WTQ1527" s="272"/>
      <c r="WTR1527" s="272"/>
      <c r="WTS1527" s="272"/>
      <c r="WTT1527" s="272"/>
      <c r="WTU1527" s="272"/>
      <c r="WTV1527" s="272"/>
      <c r="WTW1527" s="272"/>
      <c r="WTX1527" s="272"/>
      <c r="WTY1527" s="272"/>
      <c r="WTZ1527" s="272"/>
      <c r="WUA1527" s="272"/>
      <c r="WUB1527" s="272"/>
      <c r="WUC1527" s="272"/>
      <c r="WUD1527" s="272"/>
      <c r="WUE1527" s="272"/>
      <c r="WUF1527" s="272"/>
      <c r="WUG1527" s="272"/>
      <c r="WUH1527" s="272"/>
      <c r="WUI1527" s="272"/>
      <c r="WUJ1527" s="272"/>
      <c r="WUK1527" s="272"/>
      <c r="WUL1527" s="272"/>
      <c r="WUM1527" s="272"/>
      <c r="WUN1527" s="272"/>
      <c r="WUO1527" s="272"/>
      <c r="WUP1527" s="272"/>
      <c r="WUQ1527" s="272"/>
      <c r="WUR1527" s="272"/>
      <c r="WUS1527" s="272"/>
      <c r="WUT1527" s="272"/>
      <c r="WUU1527" s="272"/>
      <c r="WUV1527" s="272"/>
      <c r="WUW1527" s="272"/>
      <c r="WUX1527" s="272"/>
      <c r="WUY1527" s="272"/>
      <c r="WUZ1527" s="272"/>
      <c r="WVA1527" s="272"/>
      <c r="WVB1527" s="272"/>
      <c r="WVC1527" s="272"/>
      <c r="WVD1527" s="272"/>
      <c r="WVE1527" s="272"/>
      <c r="WVF1527" s="272"/>
      <c r="WVG1527" s="272"/>
      <c r="WVH1527" s="272"/>
      <c r="WVI1527" s="272"/>
      <c r="WVJ1527" s="272"/>
      <c r="WVK1527" s="272"/>
      <c r="WVL1527" s="272"/>
      <c r="WVM1527" s="272"/>
      <c r="WVN1527" s="272"/>
      <c r="WVO1527" s="272"/>
      <c r="WVP1527" s="272"/>
      <c r="WVQ1527" s="272"/>
      <c r="WVR1527" s="272"/>
      <c r="WVS1527" s="272"/>
      <c r="WVT1527" s="272"/>
      <c r="WVU1527" s="272"/>
      <c r="WVV1527" s="272"/>
      <c r="WVW1527" s="272"/>
      <c r="WVX1527" s="272"/>
      <c r="WVY1527" s="272"/>
      <c r="WVZ1527" s="272"/>
      <c r="WWA1527" s="272"/>
      <c r="WWB1527" s="272"/>
      <c r="WWC1527" s="272"/>
      <c r="WWD1527" s="272"/>
      <c r="WWE1527" s="272"/>
      <c r="WWF1527" s="272"/>
      <c r="WWG1527" s="272"/>
      <c r="WWH1527" s="272"/>
      <c r="WWI1527" s="272"/>
      <c r="WWJ1527" s="272"/>
      <c r="WWK1527" s="272"/>
      <c r="WWL1527" s="272"/>
      <c r="WWM1527" s="272"/>
      <c r="WWN1527" s="272"/>
      <c r="WWO1527" s="272"/>
      <c r="WWP1527" s="272"/>
      <c r="WWQ1527" s="272"/>
      <c r="WWR1527" s="272"/>
      <c r="WWS1527" s="272"/>
      <c r="WWT1527" s="272"/>
      <c r="WWU1527" s="272"/>
      <c r="WWV1527" s="272"/>
      <c r="WWW1527" s="272"/>
      <c r="WWX1527" s="272"/>
      <c r="WWY1527" s="272"/>
      <c r="WWZ1527" s="272"/>
      <c r="WXA1527" s="272"/>
      <c r="WXB1527" s="272"/>
      <c r="WXC1527" s="272"/>
      <c r="WXD1527" s="272"/>
      <c r="WXE1527" s="272"/>
      <c r="WXF1527" s="272"/>
      <c r="WXG1527" s="272"/>
      <c r="WXH1527" s="272"/>
      <c r="WXI1527" s="272"/>
      <c r="WXJ1527" s="272"/>
      <c r="WXK1527" s="272"/>
      <c r="WXL1527" s="272"/>
      <c r="WXM1527" s="272"/>
      <c r="WXN1527" s="272"/>
      <c r="WXO1527" s="272"/>
      <c r="WXP1527" s="272"/>
      <c r="WXQ1527" s="272"/>
      <c r="WXR1527" s="272"/>
      <c r="WXS1527" s="272"/>
      <c r="WXT1527" s="272"/>
      <c r="WXU1527" s="272"/>
      <c r="WXV1527" s="272"/>
      <c r="WXW1527" s="272"/>
      <c r="WXX1527" s="272"/>
      <c r="WXY1527" s="272"/>
      <c r="WXZ1527" s="272"/>
      <c r="WYA1527" s="272"/>
      <c r="WYB1527" s="272"/>
      <c r="WYC1527" s="272"/>
      <c r="WYD1527" s="272"/>
      <c r="WYE1527" s="272"/>
      <c r="WYF1527" s="272"/>
      <c r="WYG1527" s="272"/>
      <c r="WYH1527" s="272"/>
      <c r="WYI1527" s="272"/>
      <c r="WYJ1527" s="272"/>
      <c r="WYK1527" s="272"/>
      <c r="WYL1527" s="272"/>
      <c r="WYM1527" s="272"/>
      <c r="WYN1527" s="272"/>
      <c r="WYO1527" s="272"/>
      <c r="WYP1527" s="272"/>
      <c r="WYQ1527" s="272"/>
      <c r="WYR1527" s="272"/>
      <c r="WYS1527" s="272"/>
      <c r="WYT1527" s="272"/>
      <c r="WYU1527" s="272"/>
      <c r="WYV1527" s="272"/>
      <c r="WYW1527" s="272"/>
      <c r="WYX1527" s="272"/>
      <c r="WYY1527" s="272"/>
      <c r="WYZ1527" s="272"/>
      <c r="WZA1527" s="272"/>
      <c r="WZB1527" s="272"/>
      <c r="WZC1527" s="272"/>
      <c r="WZD1527" s="272"/>
      <c r="WZE1527" s="272"/>
      <c r="WZF1527" s="272"/>
      <c r="WZG1527" s="272"/>
      <c r="WZH1527" s="272"/>
      <c r="WZI1527" s="272"/>
      <c r="WZJ1527" s="272"/>
      <c r="WZK1527" s="272"/>
      <c r="WZL1527" s="272"/>
      <c r="WZM1527" s="272"/>
      <c r="WZN1527" s="272"/>
      <c r="WZO1527" s="272"/>
      <c r="WZP1527" s="272"/>
      <c r="WZQ1527" s="272"/>
      <c r="WZR1527" s="272"/>
      <c r="WZS1527" s="272"/>
      <c r="WZT1527" s="272"/>
      <c r="WZU1527" s="272"/>
      <c r="WZV1527" s="272"/>
      <c r="WZW1527" s="272"/>
      <c r="WZX1527" s="272"/>
      <c r="WZY1527" s="272"/>
      <c r="WZZ1527" s="272"/>
      <c r="XAA1527" s="272"/>
      <c r="XAB1527" s="272"/>
      <c r="XAC1527" s="272"/>
      <c r="XAD1527" s="272"/>
      <c r="XAE1527" s="272"/>
      <c r="XAF1527" s="272"/>
      <c r="XAG1527" s="272"/>
      <c r="XAH1527" s="272"/>
      <c r="XAI1527" s="272"/>
      <c r="XAJ1527" s="272"/>
      <c r="XAK1527" s="272"/>
      <c r="XAL1527" s="272"/>
      <c r="XAM1527" s="272"/>
      <c r="XAN1527" s="272"/>
      <c r="XAO1527" s="272"/>
      <c r="XAP1527" s="272"/>
      <c r="XAQ1527" s="272"/>
      <c r="XAR1527" s="272"/>
      <c r="XAS1527" s="272"/>
      <c r="XAT1527" s="272"/>
      <c r="XAU1527" s="272"/>
      <c r="XAV1527" s="272"/>
      <c r="XAW1527" s="272"/>
      <c r="XAX1527" s="272"/>
      <c r="XAY1527" s="272"/>
      <c r="XAZ1527" s="272"/>
      <c r="XBA1527" s="272"/>
      <c r="XBB1527" s="272"/>
      <c r="XBC1527" s="272"/>
      <c r="XBD1527" s="272"/>
      <c r="XBE1527" s="272"/>
      <c r="XBF1527" s="272"/>
      <c r="XBG1527" s="272"/>
      <c r="XBH1527" s="272"/>
      <c r="XBI1527" s="272"/>
      <c r="XBJ1527" s="272"/>
      <c r="XBK1527" s="272"/>
      <c r="XBL1527" s="272"/>
      <c r="XBM1527" s="272"/>
      <c r="XBN1527" s="272"/>
      <c r="XBO1527" s="272"/>
      <c r="XBP1527" s="272"/>
      <c r="XBQ1527" s="272"/>
      <c r="XBR1527" s="272"/>
      <c r="XBS1527" s="272"/>
      <c r="XBT1527" s="272"/>
      <c r="XBU1527" s="272"/>
      <c r="XBV1527" s="272"/>
      <c r="XBW1527" s="272"/>
      <c r="XBX1527" s="272"/>
      <c r="XBY1527" s="272"/>
      <c r="XBZ1527" s="272"/>
      <c r="XCA1527" s="272"/>
      <c r="XCB1527" s="272"/>
      <c r="XCC1527" s="272"/>
      <c r="XCD1527" s="272"/>
      <c r="XCE1527" s="272"/>
      <c r="XCF1527" s="272"/>
      <c r="XCG1527" s="272"/>
      <c r="XCH1527" s="272"/>
      <c r="XCI1527" s="272"/>
      <c r="XCJ1527" s="272"/>
      <c r="XCK1527" s="272"/>
      <c r="XCL1527" s="272"/>
      <c r="XCM1527" s="272"/>
      <c r="XCN1527" s="272"/>
      <c r="XCO1527" s="272"/>
      <c r="XCP1527" s="272"/>
      <c r="XCQ1527" s="272"/>
      <c r="XCR1527" s="272"/>
      <c r="XCS1527" s="272"/>
      <c r="XCT1527" s="272"/>
      <c r="XCU1527" s="272"/>
      <c r="XCV1527" s="272"/>
      <c r="XCW1527" s="272"/>
      <c r="XCX1527" s="272"/>
      <c r="XCY1527" s="272"/>
      <c r="XCZ1527" s="272"/>
      <c r="XDA1527" s="272"/>
      <c r="XDB1527" s="272"/>
      <c r="XDC1527" s="272"/>
      <c r="XDD1527" s="272"/>
      <c r="XDE1527" s="272"/>
      <c r="XDF1527" s="272"/>
      <c r="XDG1527" s="272"/>
      <c r="XDH1527" s="272"/>
      <c r="XDI1527" s="272"/>
      <c r="XDJ1527" s="272"/>
      <c r="XDK1527" s="272"/>
      <c r="XDL1527" s="272"/>
      <c r="XDM1527" s="272"/>
      <c r="XDN1527" s="272"/>
      <c r="XDO1527" s="272"/>
      <c r="XDP1527" s="272"/>
      <c r="XDQ1527" s="272"/>
      <c r="XDR1527" s="272"/>
      <c r="XDS1527" s="272"/>
      <c r="XDT1527" s="272"/>
      <c r="XDU1527" s="272"/>
      <c r="XDV1527" s="272"/>
      <c r="XDW1527" s="272"/>
      <c r="XDX1527" s="272"/>
      <c r="XDY1527" s="272"/>
      <c r="XDZ1527" s="272"/>
      <c r="XEA1527" s="272"/>
      <c r="XEB1527" s="272"/>
      <c r="XEC1527" s="272"/>
      <c r="XED1527" s="272"/>
      <c r="XEE1527" s="272"/>
      <c r="XEF1527" s="272"/>
      <c r="XEG1527" s="272"/>
      <c r="XEH1527" s="272"/>
      <c r="XEI1527" s="272"/>
      <c r="XEJ1527" s="272"/>
      <c r="XEK1527" s="272"/>
      <c r="XEL1527" s="272"/>
      <c r="XEM1527" s="272"/>
      <c r="XEN1527" s="272"/>
      <c r="XEO1527" s="272"/>
      <c r="XEP1527" s="272"/>
      <c r="XEQ1527" s="272"/>
      <c r="XER1527" s="272"/>
      <c r="XES1527" s="272"/>
      <c r="XET1527" s="272"/>
      <c r="XEU1527" s="272"/>
      <c r="XEV1527" s="272"/>
      <c r="XEW1527" s="272"/>
      <c r="XEX1527" s="272"/>
      <c r="XEY1527" s="272"/>
      <c r="XEZ1527" s="272"/>
      <c r="XFA1527" s="272"/>
      <c r="XFB1527" s="272"/>
      <c r="XFC1527" s="272"/>
      <c r="XFD1527" s="272"/>
    </row>
    <row r="1528" spans="1:16384" ht="15" x14ac:dyDescent="0.3">
      <c r="A1528" s="261"/>
      <c r="B1528" s="261"/>
      <c r="C1528" s="262"/>
      <c r="D1528" s="261"/>
      <c r="F1528" s="263"/>
      <c r="H1528" s="263"/>
      <c r="J1528" s="263"/>
      <c r="K1528" s="265"/>
      <c r="L1528" s="264"/>
      <c r="M1528" s="266"/>
      <c r="N1528" s="264"/>
      <c r="O1528" s="264"/>
      <c r="P1528" s="264"/>
      <c r="Q1528" s="265"/>
      <c r="R1528" s="264"/>
      <c r="S1528" s="267"/>
      <c r="T1528" s="268"/>
      <c r="U1528" s="268"/>
      <c r="V1528" s="269"/>
      <c r="W1528" s="264"/>
      <c r="X1528" s="264"/>
      <c r="Y1528" s="270"/>
      <c r="Z1528" s="264"/>
      <c r="AA1528" s="441"/>
      <c r="AB1528" s="441"/>
      <c r="AC1528" s="441"/>
      <c r="AD1528" s="441"/>
      <c r="AE1528" s="441"/>
      <c r="AF1528" s="441"/>
      <c r="AG1528" s="453"/>
      <c r="AH1528" s="271"/>
      <c r="AI1528" s="272"/>
      <c r="AJ1528" s="272"/>
      <c r="AK1528" s="272"/>
      <c r="AL1528" s="272"/>
      <c r="AM1528" s="272"/>
      <c r="AN1528" s="272"/>
      <c r="AO1528" s="272"/>
      <c r="AP1528" s="272"/>
      <c r="AQ1528" s="272"/>
      <c r="AR1528" s="272"/>
      <c r="AS1528" s="272"/>
      <c r="AT1528" s="272"/>
      <c r="AU1528" s="272"/>
      <c r="AV1528" s="272"/>
      <c r="AW1528" s="272"/>
      <c r="AX1528" s="272"/>
      <c r="AY1528" s="272"/>
      <c r="AZ1528" s="272"/>
      <c r="BA1528" s="272"/>
      <c r="BB1528" s="272"/>
      <c r="BC1528" s="272"/>
      <c r="BD1528" s="272"/>
      <c r="BE1528" s="272"/>
      <c r="BF1528" s="272"/>
      <c r="BG1528" s="272"/>
      <c r="BH1528" s="272"/>
      <c r="BI1528" s="272"/>
      <c r="BJ1528" s="272"/>
      <c r="BK1528" s="272"/>
      <c r="BL1528" s="272"/>
      <c r="BM1528" s="272"/>
      <c r="BN1528" s="272"/>
      <c r="BO1528" s="272"/>
      <c r="BP1528" s="272"/>
      <c r="BQ1528" s="272"/>
      <c r="BR1528" s="272"/>
      <c r="BS1528" s="272"/>
      <c r="BT1528" s="272"/>
      <c r="BU1528" s="272"/>
      <c r="BV1528" s="272"/>
      <c r="BW1528" s="272"/>
      <c r="BX1528" s="272"/>
      <c r="BY1528" s="272"/>
      <c r="BZ1528" s="272"/>
      <c r="CA1528" s="272"/>
      <c r="CB1528" s="272"/>
      <c r="CC1528" s="272"/>
      <c r="CD1528" s="272"/>
      <c r="CE1528" s="272"/>
      <c r="CF1528" s="272"/>
      <c r="CG1528" s="272"/>
      <c r="CH1528" s="272"/>
      <c r="CI1528" s="272"/>
      <c r="CJ1528" s="272"/>
      <c r="CK1528" s="272"/>
      <c r="CL1528" s="272"/>
      <c r="CM1528" s="272"/>
      <c r="CN1528" s="272"/>
      <c r="CO1528" s="272"/>
      <c r="CP1528" s="272"/>
      <c r="CQ1528" s="272"/>
      <c r="CR1528" s="272"/>
      <c r="CS1528" s="272"/>
      <c r="CT1528" s="272"/>
      <c r="CU1528" s="272"/>
      <c r="CV1528" s="272"/>
      <c r="CW1528" s="272"/>
      <c r="CX1528" s="272"/>
      <c r="CY1528" s="272"/>
      <c r="CZ1528" s="272"/>
      <c r="DA1528" s="272"/>
      <c r="DB1528" s="272"/>
      <c r="DC1528" s="272"/>
      <c r="DD1528" s="272"/>
      <c r="DE1528" s="272"/>
      <c r="DF1528" s="272"/>
      <c r="DG1528" s="272"/>
      <c r="DH1528" s="272"/>
      <c r="DI1528" s="272"/>
      <c r="DJ1528" s="272"/>
      <c r="DK1528" s="272"/>
      <c r="DL1528" s="272"/>
      <c r="DM1528" s="272"/>
      <c r="DN1528" s="272"/>
      <c r="DO1528" s="272"/>
      <c r="DP1528" s="272"/>
      <c r="DQ1528" s="272"/>
      <c r="DR1528" s="272"/>
      <c r="DS1528" s="272"/>
      <c r="DT1528" s="272"/>
      <c r="DU1528" s="272"/>
      <c r="DV1528" s="272"/>
      <c r="DW1528" s="272"/>
      <c r="DX1528" s="272"/>
      <c r="DY1528" s="272"/>
      <c r="DZ1528" s="272"/>
      <c r="EA1528" s="272"/>
      <c r="EB1528" s="272"/>
      <c r="EC1528" s="272"/>
      <c r="ED1528" s="272"/>
      <c r="EE1528" s="272"/>
      <c r="EF1528" s="272"/>
      <c r="EG1528" s="272"/>
      <c r="EH1528" s="272"/>
      <c r="EI1528" s="272"/>
      <c r="EJ1528" s="272"/>
      <c r="EK1528" s="272"/>
      <c r="EL1528" s="272"/>
      <c r="EM1528" s="272"/>
      <c r="EN1528" s="272"/>
      <c r="EO1528" s="272"/>
      <c r="EP1528" s="272"/>
      <c r="EQ1528" s="272"/>
      <c r="ER1528" s="272"/>
      <c r="ES1528" s="272"/>
      <c r="ET1528" s="272"/>
      <c r="EU1528" s="272"/>
      <c r="EV1528" s="272"/>
      <c r="EW1528" s="272"/>
      <c r="EX1528" s="272"/>
      <c r="EY1528" s="272"/>
      <c r="EZ1528" s="272"/>
      <c r="FA1528" s="272"/>
      <c r="FB1528" s="272"/>
      <c r="FC1528" s="272"/>
      <c r="FD1528" s="272"/>
      <c r="FE1528" s="272"/>
      <c r="FF1528" s="272"/>
      <c r="FG1528" s="272"/>
      <c r="FH1528" s="272"/>
      <c r="FI1528" s="272"/>
      <c r="FJ1528" s="272"/>
      <c r="FK1528" s="272"/>
      <c r="FL1528" s="272"/>
      <c r="FM1528" s="272"/>
      <c r="FN1528" s="272"/>
      <c r="FO1528" s="272"/>
      <c r="FP1528" s="272"/>
      <c r="FQ1528" s="272"/>
      <c r="FR1528" s="272"/>
      <c r="FS1528" s="272"/>
      <c r="FT1528" s="272"/>
      <c r="FU1528" s="272"/>
      <c r="FV1528" s="272"/>
      <c r="FW1528" s="272"/>
      <c r="FX1528" s="272"/>
      <c r="FY1528" s="272"/>
      <c r="FZ1528" s="272"/>
      <c r="GA1528" s="272"/>
      <c r="GB1528" s="272"/>
      <c r="GC1528" s="272"/>
      <c r="GD1528" s="272"/>
      <c r="GE1528" s="272"/>
      <c r="GF1528" s="272"/>
      <c r="GG1528" s="272"/>
      <c r="GH1528" s="272"/>
      <c r="GI1528" s="272"/>
      <c r="GJ1528" s="272"/>
      <c r="GK1528" s="272"/>
      <c r="GL1528" s="272"/>
      <c r="GM1528" s="272"/>
      <c r="GN1528" s="272"/>
      <c r="GO1528" s="272"/>
      <c r="GP1528" s="272"/>
      <c r="GQ1528" s="272"/>
      <c r="GR1528" s="272"/>
      <c r="GS1528" s="272"/>
      <c r="GT1528" s="272"/>
      <c r="GU1528" s="272"/>
      <c r="GV1528" s="272"/>
      <c r="GW1528" s="272"/>
      <c r="GX1528" s="272"/>
      <c r="GY1528" s="272"/>
      <c r="GZ1528" s="272"/>
      <c r="HA1528" s="272"/>
      <c r="HB1528" s="272"/>
      <c r="HC1528" s="272"/>
      <c r="HD1528" s="272"/>
      <c r="HE1528" s="272"/>
      <c r="HF1528" s="272"/>
      <c r="HG1528" s="272"/>
      <c r="HH1528" s="272"/>
      <c r="HI1528" s="272"/>
      <c r="HJ1528" s="272"/>
      <c r="HK1528" s="272"/>
      <c r="HL1528" s="272"/>
      <c r="HM1528" s="272"/>
      <c r="HN1528" s="272"/>
      <c r="HO1528" s="272"/>
      <c r="HP1528" s="272"/>
      <c r="HQ1528" s="272"/>
      <c r="HR1528" s="272"/>
      <c r="HS1528" s="272"/>
      <c r="HT1528" s="272"/>
      <c r="HU1528" s="272"/>
      <c r="HV1528" s="272"/>
      <c r="HW1528" s="272"/>
      <c r="HX1528" s="272"/>
      <c r="HY1528" s="272"/>
      <c r="HZ1528" s="272"/>
      <c r="IA1528" s="272"/>
      <c r="IB1528" s="272"/>
      <c r="IC1528" s="272"/>
      <c r="ID1528" s="272"/>
      <c r="IE1528" s="272"/>
      <c r="IF1528" s="272"/>
      <c r="IG1528" s="272"/>
      <c r="IH1528" s="272"/>
      <c r="II1528" s="272"/>
      <c r="IJ1528" s="272"/>
      <c r="IK1528" s="272"/>
      <c r="IL1528" s="272"/>
      <c r="IM1528" s="272"/>
      <c r="IN1528" s="272"/>
      <c r="IO1528" s="272"/>
      <c r="IP1528" s="272"/>
      <c r="IQ1528" s="272"/>
      <c r="IR1528" s="272"/>
      <c r="IS1528" s="272"/>
      <c r="IT1528" s="272"/>
      <c r="IU1528" s="272"/>
      <c r="IV1528" s="272"/>
      <c r="IW1528" s="272"/>
      <c r="IX1528" s="272"/>
      <c r="IY1528" s="272"/>
      <c r="IZ1528" s="272"/>
      <c r="JA1528" s="272"/>
      <c r="JB1528" s="272"/>
      <c r="JC1528" s="272"/>
      <c r="JD1528" s="272"/>
      <c r="JE1528" s="272"/>
      <c r="JF1528" s="272"/>
      <c r="JG1528" s="272"/>
      <c r="JH1528" s="272"/>
      <c r="JI1528" s="272"/>
      <c r="JJ1528" s="272"/>
      <c r="JK1528" s="272"/>
      <c r="JL1528" s="272"/>
      <c r="JM1528" s="272"/>
      <c r="JN1528" s="272"/>
      <c r="JO1528" s="272"/>
      <c r="JP1528" s="272"/>
      <c r="JQ1528" s="272"/>
      <c r="JR1528" s="272"/>
      <c r="JS1528" s="272"/>
      <c r="JT1528" s="272"/>
      <c r="JU1528" s="272"/>
      <c r="JV1528" s="272"/>
      <c r="JW1528" s="272"/>
      <c r="JX1528" s="272"/>
      <c r="JY1528" s="272"/>
      <c r="JZ1528" s="272"/>
      <c r="KA1528" s="272"/>
      <c r="KB1528" s="272"/>
      <c r="KC1528" s="272"/>
      <c r="KD1528" s="272"/>
      <c r="KE1528" s="272"/>
      <c r="KF1528" s="272"/>
      <c r="KG1528" s="272"/>
      <c r="KH1528" s="272"/>
      <c r="KI1528" s="272"/>
      <c r="KJ1528" s="272"/>
      <c r="KK1528" s="272"/>
      <c r="KL1528" s="272"/>
      <c r="KM1528" s="272"/>
      <c r="KN1528" s="272"/>
      <c r="KO1528" s="272"/>
      <c r="KP1528" s="272"/>
      <c r="KQ1528" s="272"/>
      <c r="KR1528" s="272"/>
      <c r="KS1528" s="272"/>
      <c r="KT1528" s="272"/>
      <c r="KU1528" s="272"/>
      <c r="KV1528" s="272"/>
      <c r="KW1528" s="272"/>
      <c r="KX1528" s="272"/>
      <c r="KY1528" s="272"/>
      <c r="KZ1528" s="272"/>
      <c r="LA1528" s="272"/>
      <c r="LB1528" s="272"/>
      <c r="LC1528" s="272"/>
      <c r="LD1528" s="272"/>
      <c r="LE1528" s="272"/>
      <c r="LF1528" s="272"/>
      <c r="LG1528" s="272"/>
      <c r="LH1528" s="272"/>
      <c r="LI1528" s="272"/>
      <c r="LJ1528" s="272"/>
      <c r="LK1528" s="272"/>
      <c r="LL1528" s="272"/>
      <c r="LM1528" s="272"/>
      <c r="LN1528" s="272"/>
      <c r="LO1528" s="272"/>
      <c r="LP1528" s="272"/>
      <c r="LQ1528" s="272"/>
      <c r="LR1528" s="272"/>
      <c r="LS1528" s="272"/>
      <c r="LT1528" s="272"/>
      <c r="LU1528" s="272"/>
      <c r="LV1528" s="272"/>
      <c r="LW1528" s="272"/>
      <c r="LX1528" s="272"/>
      <c r="LY1528" s="272"/>
      <c r="LZ1528" s="272"/>
      <c r="MA1528" s="272"/>
      <c r="MB1528" s="272"/>
      <c r="MC1528" s="272"/>
      <c r="MD1528" s="272"/>
      <c r="ME1528" s="272"/>
      <c r="MF1528" s="272"/>
      <c r="MG1528" s="272"/>
      <c r="MH1528" s="272"/>
      <c r="MI1528" s="272"/>
      <c r="MJ1528" s="272"/>
      <c r="MK1528" s="272"/>
      <c r="ML1528" s="272"/>
      <c r="MM1528" s="272"/>
      <c r="MN1528" s="272"/>
      <c r="MO1528" s="272"/>
      <c r="MP1528" s="272"/>
      <c r="MQ1528" s="272"/>
      <c r="MR1528" s="272"/>
      <c r="MS1528" s="272"/>
      <c r="MT1528" s="272"/>
      <c r="MU1528" s="272"/>
      <c r="MV1528" s="272"/>
      <c r="MW1528" s="272"/>
      <c r="MX1528" s="272"/>
      <c r="MY1528" s="272"/>
      <c r="MZ1528" s="272"/>
      <c r="NA1528" s="272"/>
      <c r="NB1528" s="272"/>
      <c r="NC1528" s="272"/>
      <c r="ND1528" s="272"/>
      <c r="NE1528" s="272"/>
      <c r="NF1528" s="272"/>
      <c r="NG1528" s="272"/>
      <c r="NH1528" s="272"/>
      <c r="NI1528" s="272"/>
      <c r="NJ1528" s="272"/>
      <c r="NK1528" s="272"/>
      <c r="NL1528" s="272"/>
      <c r="NM1528" s="272"/>
      <c r="NN1528" s="272"/>
      <c r="NO1528" s="272"/>
      <c r="NP1528" s="272"/>
      <c r="NQ1528" s="272"/>
      <c r="NR1528" s="272"/>
      <c r="NS1528" s="272"/>
      <c r="NT1528" s="272"/>
      <c r="NU1528" s="272"/>
      <c r="NV1528" s="272"/>
      <c r="NW1528" s="272"/>
      <c r="NX1528" s="272"/>
      <c r="NY1528" s="272"/>
      <c r="NZ1528" s="272"/>
      <c r="OA1528" s="272"/>
      <c r="OB1528" s="272"/>
      <c r="OC1528" s="272"/>
      <c r="OD1528" s="272"/>
      <c r="OE1528" s="272"/>
      <c r="OF1528" s="272"/>
      <c r="OG1528" s="272"/>
      <c r="OH1528" s="272"/>
      <c r="OI1528" s="272"/>
      <c r="OJ1528" s="272"/>
      <c r="OK1528" s="272"/>
      <c r="OL1528" s="272"/>
      <c r="OM1528" s="272"/>
      <c r="ON1528" s="272"/>
      <c r="OO1528" s="272"/>
      <c r="OP1528" s="272"/>
      <c r="OQ1528" s="272"/>
      <c r="OR1528" s="272"/>
      <c r="OS1528" s="272"/>
      <c r="OT1528" s="272"/>
      <c r="OU1528" s="272"/>
      <c r="OV1528" s="272"/>
      <c r="OW1528" s="272"/>
      <c r="OX1528" s="272"/>
      <c r="OY1528" s="272"/>
      <c r="OZ1528" s="272"/>
      <c r="PA1528" s="272"/>
      <c r="PB1528" s="272"/>
      <c r="PC1528" s="272"/>
      <c r="PD1528" s="272"/>
      <c r="PE1528" s="272"/>
      <c r="PF1528" s="272"/>
      <c r="PG1528" s="272"/>
      <c r="PH1528" s="272"/>
      <c r="PI1528" s="272"/>
      <c r="PJ1528" s="272"/>
      <c r="PK1528" s="272"/>
      <c r="PL1528" s="272"/>
      <c r="PM1528" s="272"/>
      <c r="PN1528" s="272"/>
      <c r="PO1528" s="272"/>
      <c r="PP1528" s="272"/>
      <c r="PQ1528" s="272"/>
      <c r="PR1528" s="272"/>
      <c r="PS1528" s="272"/>
      <c r="PT1528" s="272"/>
      <c r="PU1528" s="272"/>
      <c r="PV1528" s="272"/>
      <c r="PW1528" s="272"/>
      <c r="PX1528" s="272"/>
      <c r="PY1528" s="272"/>
      <c r="PZ1528" s="272"/>
      <c r="QA1528" s="272"/>
      <c r="QB1528" s="272"/>
      <c r="QC1528" s="272"/>
      <c r="QD1528" s="272"/>
      <c r="QE1528" s="272"/>
      <c r="QF1528" s="272"/>
      <c r="QG1528" s="272"/>
      <c r="QH1528" s="272"/>
      <c r="QI1528" s="272"/>
      <c r="QJ1528" s="272"/>
      <c r="QK1528" s="272"/>
      <c r="QL1528" s="272"/>
      <c r="QM1528" s="272"/>
      <c r="QN1528" s="272"/>
      <c r="QO1528" s="272"/>
      <c r="QP1528" s="272"/>
      <c r="QQ1528" s="272"/>
      <c r="QR1528" s="272"/>
      <c r="QS1528" s="272"/>
      <c r="QT1528" s="272"/>
      <c r="QU1528" s="272"/>
      <c r="QV1528" s="272"/>
      <c r="QW1528" s="272"/>
      <c r="QX1528" s="272"/>
      <c r="QY1528" s="272"/>
      <c r="QZ1528" s="272"/>
      <c r="RA1528" s="272"/>
      <c r="RB1528" s="272"/>
      <c r="RC1528" s="272"/>
      <c r="RD1528" s="272"/>
      <c r="RE1528" s="272"/>
      <c r="RF1528" s="272"/>
      <c r="RG1528" s="272"/>
      <c r="RH1528" s="272"/>
      <c r="RI1528" s="272"/>
      <c r="RJ1528" s="272"/>
      <c r="RK1528" s="272"/>
      <c r="RL1528" s="272"/>
      <c r="RM1528" s="272"/>
      <c r="RN1528" s="272"/>
      <c r="RO1528" s="272"/>
      <c r="RP1528" s="272"/>
      <c r="RQ1528" s="272"/>
      <c r="RR1528" s="272"/>
      <c r="RS1528" s="272"/>
      <c r="RT1528" s="272"/>
      <c r="RU1528" s="272"/>
      <c r="RV1528" s="272"/>
      <c r="RW1528" s="272"/>
      <c r="RX1528" s="272"/>
      <c r="RY1528" s="272"/>
      <c r="RZ1528" s="272"/>
      <c r="SA1528" s="272"/>
      <c r="SB1528" s="272"/>
      <c r="SC1528" s="272"/>
      <c r="SD1528" s="272"/>
      <c r="SE1528" s="272"/>
      <c r="SF1528" s="272"/>
      <c r="SG1528" s="272"/>
      <c r="SH1528" s="272"/>
      <c r="SI1528" s="272"/>
      <c r="SJ1528" s="272"/>
      <c r="SK1528" s="272"/>
      <c r="SL1528" s="272"/>
      <c r="SM1528" s="272"/>
      <c r="SN1528" s="272"/>
      <c r="SO1528" s="272"/>
      <c r="SP1528" s="272"/>
      <c r="SQ1528" s="272"/>
      <c r="SR1528" s="272"/>
      <c r="SS1528" s="272"/>
      <c r="ST1528" s="272"/>
      <c r="SU1528" s="272"/>
      <c r="SV1528" s="272"/>
      <c r="SW1528" s="272"/>
      <c r="SX1528" s="272"/>
      <c r="SY1528" s="272"/>
      <c r="SZ1528" s="272"/>
      <c r="TA1528" s="272"/>
      <c r="TB1528" s="272"/>
      <c r="TC1528" s="272"/>
      <c r="TD1528" s="272"/>
      <c r="TE1528" s="272"/>
      <c r="TF1528" s="272"/>
      <c r="TG1528" s="272"/>
      <c r="TH1528" s="272"/>
      <c r="TI1528" s="272"/>
      <c r="TJ1528" s="272"/>
      <c r="TK1528" s="272"/>
      <c r="TL1528" s="272"/>
      <c r="TM1528" s="272"/>
      <c r="TN1528" s="272"/>
      <c r="TO1528" s="272"/>
      <c r="TP1528" s="272"/>
      <c r="TQ1528" s="272"/>
      <c r="TR1528" s="272"/>
      <c r="TS1528" s="272"/>
      <c r="TT1528" s="272"/>
      <c r="TU1528" s="272"/>
      <c r="TV1528" s="272"/>
      <c r="TW1528" s="272"/>
      <c r="TX1528" s="272"/>
      <c r="TY1528" s="272"/>
      <c r="TZ1528" s="272"/>
      <c r="UA1528" s="272"/>
      <c r="UB1528" s="272"/>
      <c r="UC1528" s="272"/>
      <c r="UD1528" s="272"/>
      <c r="UE1528" s="272"/>
      <c r="UF1528" s="272"/>
      <c r="UG1528" s="272"/>
      <c r="UH1528" s="272"/>
      <c r="UI1528" s="272"/>
      <c r="UJ1528" s="272"/>
      <c r="UK1528" s="272"/>
      <c r="UL1528" s="272"/>
      <c r="UM1528" s="272"/>
      <c r="UN1528" s="272"/>
      <c r="UO1528" s="272"/>
      <c r="UP1528" s="272"/>
      <c r="UQ1528" s="272"/>
      <c r="UR1528" s="272"/>
      <c r="US1528" s="272"/>
      <c r="UT1528" s="272"/>
      <c r="UU1528" s="272"/>
      <c r="UV1528" s="272"/>
      <c r="UW1528" s="272"/>
      <c r="UX1528" s="272"/>
      <c r="UY1528" s="272"/>
      <c r="UZ1528" s="272"/>
      <c r="VA1528" s="272"/>
      <c r="VB1528" s="272"/>
      <c r="VC1528" s="272"/>
      <c r="VD1528" s="272"/>
      <c r="VE1528" s="272"/>
      <c r="VF1528" s="272"/>
      <c r="VG1528" s="272"/>
      <c r="VH1528" s="272"/>
      <c r="VI1528" s="272"/>
      <c r="VJ1528" s="272"/>
      <c r="VK1528" s="272"/>
      <c r="VL1528" s="272"/>
      <c r="VM1528" s="272"/>
      <c r="VN1528" s="272"/>
      <c r="VO1528" s="272"/>
      <c r="VP1528" s="272"/>
      <c r="VQ1528" s="272"/>
      <c r="VR1528" s="272"/>
      <c r="VS1528" s="272"/>
      <c r="VT1528" s="272"/>
      <c r="VU1528" s="272"/>
      <c r="VV1528" s="272"/>
      <c r="VW1528" s="272"/>
      <c r="VX1528" s="272"/>
      <c r="VY1528" s="272"/>
      <c r="VZ1528" s="272"/>
      <c r="WA1528" s="272"/>
      <c r="WB1528" s="272"/>
      <c r="WC1528" s="272"/>
      <c r="WD1528" s="272"/>
      <c r="WE1528" s="272"/>
      <c r="WF1528" s="272"/>
      <c r="WG1528" s="272"/>
      <c r="WH1528" s="272"/>
      <c r="WI1528" s="272"/>
      <c r="WJ1528" s="272"/>
      <c r="WK1528" s="272"/>
      <c r="WL1528" s="272"/>
      <c r="WM1528" s="272"/>
      <c r="WN1528" s="272"/>
      <c r="WO1528" s="272"/>
      <c r="WP1528" s="272"/>
      <c r="WQ1528" s="272"/>
      <c r="WR1528" s="272"/>
      <c r="WS1528" s="272"/>
      <c r="WT1528" s="272"/>
      <c r="WU1528" s="272"/>
      <c r="WV1528" s="272"/>
      <c r="WW1528" s="272"/>
      <c r="WX1528" s="272"/>
      <c r="WY1528" s="272"/>
      <c r="WZ1528" s="272"/>
      <c r="XA1528" s="272"/>
      <c r="XB1528" s="272"/>
      <c r="XC1528" s="272"/>
      <c r="XD1528" s="272"/>
      <c r="XE1528" s="272"/>
      <c r="XF1528" s="272"/>
      <c r="XG1528" s="272"/>
      <c r="XH1528" s="272"/>
      <c r="XI1528" s="272"/>
      <c r="XJ1528" s="272"/>
      <c r="XK1528" s="272"/>
      <c r="XL1528" s="272"/>
      <c r="XM1528" s="272"/>
      <c r="XN1528" s="272"/>
      <c r="XO1528" s="272"/>
      <c r="XP1528" s="272"/>
      <c r="XQ1528" s="272"/>
      <c r="XR1528" s="272"/>
      <c r="XS1528" s="272"/>
      <c r="XT1528" s="272"/>
      <c r="XU1528" s="272"/>
      <c r="XV1528" s="272"/>
      <c r="XW1528" s="272"/>
      <c r="XX1528" s="272"/>
      <c r="XY1528" s="272"/>
      <c r="XZ1528" s="272"/>
      <c r="YA1528" s="272"/>
      <c r="YB1528" s="272"/>
      <c r="YC1528" s="272"/>
      <c r="YD1528" s="272"/>
      <c r="YE1528" s="272"/>
      <c r="YF1528" s="272"/>
      <c r="YG1528" s="272"/>
      <c r="YH1528" s="272"/>
      <c r="YI1528" s="272"/>
      <c r="YJ1528" s="272"/>
      <c r="YK1528" s="272"/>
      <c r="YL1528" s="272"/>
      <c r="YM1528" s="272"/>
      <c r="YN1528" s="272"/>
      <c r="YO1528" s="272"/>
      <c r="YP1528" s="272"/>
      <c r="YQ1528" s="272"/>
      <c r="YR1528" s="272"/>
      <c r="YS1528" s="272"/>
      <c r="YT1528" s="272"/>
      <c r="YU1528" s="272"/>
      <c r="YV1528" s="272"/>
      <c r="YW1528" s="272"/>
      <c r="YX1528" s="272"/>
      <c r="YY1528" s="272"/>
      <c r="YZ1528" s="272"/>
      <c r="ZA1528" s="272"/>
      <c r="ZB1528" s="272"/>
      <c r="ZC1528" s="272"/>
      <c r="ZD1528" s="272"/>
      <c r="ZE1528" s="272"/>
      <c r="ZF1528" s="272"/>
      <c r="ZG1528" s="272"/>
      <c r="ZH1528" s="272"/>
      <c r="ZI1528" s="272"/>
      <c r="ZJ1528" s="272"/>
      <c r="ZK1528" s="272"/>
      <c r="ZL1528" s="272"/>
      <c r="ZM1528" s="272"/>
      <c r="ZN1528" s="272"/>
      <c r="ZO1528" s="272"/>
      <c r="ZP1528" s="272"/>
      <c r="ZQ1528" s="272"/>
      <c r="ZR1528" s="272"/>
      <c r="ZS1528" s="272"/>
      <c r="ZT1528" s="272"/>
      <c r="ZU1528" s="272"/>
      <c r="ZV1528" s="272"/>
      <c r="ZW1528" s="272"/>
      <c r="ZX1528" s="272"/>
      <c r="ZY1528" s="272"/>
      <c r="ZZ1528" s="272"/>
      <c r="AAA1528" s="272"/>
      <c r="AAB1528" s="272"/>
      <c r="AAC1528" s="272"/>
      <c r="AAD1528" s="272"/>
      <c r="AAE1528" s="272"/>
      <c r="AAF1528" s="272"/>
      <c r="AAG1528" s="272"/>
      <c r="AAH1528" s="272"/>
      <c r="AAI1528" s="272"/>
      <c r="AAJ1528" s="272"/>
      <c r="AAK1528" s="272"/>
      <c r="AAL1528" s="272"/>
      <c r="AAM1528" s="272"/>
      <c r="AAN1528" s="272"/>
      <c r="AAO1528" s="272"/>
      <c r="AAP1528" s="272"/>
      <c r="AAQ1528" s="272"/>
      <c r="AAR1528" s="272"/>
      <c r="AAS1528" s="272"/>
      <c r="AAT1528" s="272"/>
      <c r="AAU1528" s="272"/>
      <c r="AAV1528" s="272"/>
      <c r="AAW1528" s="272"/>
      <c r="AAX1528" s="272"/>
      <c r="AAY1528" s="272"/>
      <c r="AAZ1528" s="272"/>
      <c r="ABA1528" s="272"/>
      <c r="ABB1528" s="272"/>
      <c r="ABC1528" s="272"/>
      <c r="ABD1528" s="272"/>
      <c r="ABE1528" s="272"/>
      <c r="ABF1528" s="272"/>
      <c r="ABG1528" s="272"/>
      <c r="ABH1528" s="272"/>
      <c r="ABI1528" s="272"/>
      <c r="ABJ1528" s="272"/>
      <c r="ABK1528" s="272"/>
      <c r="ABL1528" s="272"/>
      <c r="ABM1528" s="272"/>
      <c r="ABN1528" s="272"/>
      <c r="ABO1528" s="272"/>
      <c r="ABP1528" s="272"/>
      <c r="ABQ1528" s="272"/>
      <c r="ABR1528" s="272"/>
      <c r="ABS1528" s="272"/>
      <c r="ABT1528" s="272"/>
      <c r="ABU1528" s="272"/>
      <c r="ABV1528" s="272"/>
      <c r="ABW1528" s="272"/>
      <c r="ABX1528" s="272"/>
      <c r="ABY1528" s="272"/>
      <c r="ABZ1528" s="272"/>
      <c r="ACA1528" s="272"/>
      <c r="ACB1528" s="272"/>
      <c r="ACC1528" s="272"/>
      <c r="ACD1528" s="272"/>
      <c r="ACE1528" s="272"/>
      <c r="ACF1528" s="272"/>
      <c r="ACG1528" s="272"/>
      <c r="ACH1528" s="272"/>
      <c r="ACI1528" s="272"/>
      <c r="ACJ1528" s="272"/>
      <c r="ACK1528" s="272"/>
      <c r="ACL1528" s="272"/>
      <c r="ACM1528" s="272"/>
      <c r="ACN1528" s="272"/>
      <c r="ACO1528" s="272"/>
      <c r="ACP1528" s="272"/>
      <c r="ACQ1528" s="272"/>
      <c r="ACR1528" s="272"/>
      <c r="ACS1528" s="272"/>
      <c r="ACT1528" s="272"/>
      <c r="ACU1528" s="272"/>
      <c r="ACV1528" s="272"/>
      <c r="ACW1528" s="272"/>
      <c r="ACX1528" s="272"/>
      <c r="ACY1528" s="272"/>
      <c r="ACZ1528" s="272"/>
      <c r="ADA1528" s="272"/>
      <c r="ADB1528" s="272"/>
      <c r="ADC1528" s="272"/>
      <c r="ADD1528" s="272"/>
      <c r="ADE1528" s="272"/>
      <c r="ADF1528" s="272"/>
      <c r="ADG1528" s="272"/>
      <c r="ADH1528" s="272"/>
      <c r="ADI1528" s="272"/>
      <c r="ADJ1528" s="272"/>
      <c r="ADK1528" s="272"/>
      <c r="ADL1528" s="272"/>
      <c r="ADM1528" s="272"/>
      <c r="ADN1528" s="272"/>
      <c r="ADO1528" s="272"/>
      <c r="ADP1528" s="272"/>
      <c r="ADQ1528" s="272"/>
      <c r="ADR1528" s="272"/>
      <c r="ADS1528" s="272"/>
      <c r="ADT1528" s="272"/>
      <c r="ADU1528" s="272"/>
      <c r="ADV1528" s="272"/>
      <c r="ADW1528" s="272"/>
      <c r="ADX1528" s="272"/>
      <c r="ADY1528" s="272"/>
      <c r="ADZ1528" s="272"/>
      <c r="AEA1528" s="272"/>
      <c r="AEB1528" s="272"/>
      <c r="AEC1528" s="272"/>
      <c r="AED1528" s="272"/>
      <c r="AEE1528" s="272"/>
      <c r="AEF1528" s="272"/>
      <c r="AEG1528" s="272"/>
      <c r="AEH1528" s="272"/>
      <c r="AEI1528" s="272"/>
      <c r="AEJ1528" s="272"/>
      <c r="AEK1528" s="272"/>
      <c r="AEL1528" s="272"/>
      <c r="AEM1528" s="272"/>
      <c r="AEN1528" s="272"/>
      <c r="AEO1528" s="272"/>
      <c r="AEP1528" s="272"/>
      <c r="AEQ1528" s="272"/>
      <c r="AER1528" s="272"/>
      <c r="AES1528" s="272"/>
      <c r="AET1528" s="272"/>
      <c r="AEU1528" s="272"/>
      <c r="AEV1528" s="272"/>
      <c r="AEW1528" s="272"/>
      <c r="AEX1528" s="272"/>
      <c r="AEY1528" s="272"/>
      <c r="AEZ1528" s="272"/>
      <c r="AFA1528" s="272"/>
      <c r="AFB1528" s="272"/>
      <c r="AFC1528" s="272"/>
      <c r="AFD1528" s="272"/>
      <c r="AFE1528" s="272"/>
      <c r="AFF1528" s="272"/>
      <c r="AFG1528" s="272"/>
      <c r="AFH1528" s="272"/>
      <c r="AFI1528" s="272"/>
      <c r="AFJ1528" s="272"/>
      <c r="AFK1528" s="272"/>
      <c r="AFL1528" s="272"/>
      <c r="AFM1528" s="272"/>
      <c r="AFN1528" s="272"/>
      <c r="AFO1528" s="272"/>
      <c r="AFP1528" s="272"/>
      <c r="AFQ1528" s="272"/>
      <c r="AFR1528" s="272"/>
      <c r="AFS1528" s="272"/>
      <c r="AFT1528" s="272"/>
      <c r="AFU1528" s="272"/>
      <c r="AFV1528" s="272"/>
      <c r="AFW1528" s="272"/>
      <c r="AFX1528" s="272"/>
      <c r="AFY1528" s="272"/>
      <c r="AFZ1528" s="272"/>
      <c r="AGA1528" s="272"/>
      <c r="AGB1528" s="272"/>
      <c r="AGC1528" s="272"/>
      <c r="AGD1528" s="272"/>
      <c r="AGE1528" s="272"/>
      <c r="AGF1528" s="272"/>
      <c r="AGG1528" s="272"/>
      <c r="AGH1528" s="272"/>
      <c r="AGI1528" s="272"/>
      <c r="AGJ1528" s="272"/>
      <c r="AGK1528" s="272"/>
      <c r="AGL1528" s="272"/>
      <c r="AGM1528" s="272"/>
      <c r="AGN1528" s="272"/>
      <c r="AGO1528" s="272"/>
      <c r="AGP1528" s="272"/>
      <c r="AGQ1528" s="272"/>
      <c r="AGR1528" s="272"/>
      <c r="AGS1528" s="272"/>
      <c r="AGT1528" s="272"/>
      <c r="AGU1528" s="272"/>
      <c r="AGV1528" s="272"/>
      <c r="AGW1528" s="272"/>
      <c r="AGX1528" s="272"/>
      <c r="AGY1528" s="272"/>
      <c r="AGZ1528" s="272"/>
      <c r="AHA1528" s="272"/>
      <c r="AHB1528" s="272"/>
      <c r="AHC1528" s="272"/>
      <c r="AHD1528" s="272"/>
      <c r="AHE1528" s="272"/>
      <c r="AHF1528" s="272"/>
      <c r="AHG1528" s="272"/>
      <c r="AHH1528" s="272"/>
      <c r="AHI1528" s="272"/>
      <c r="AHJ1528" s="272"/>
      <c r="AHK1528" s="272"/>
      <c r="AHL1528" s="272"/>
      <c r="AHM1528" s="272"/>
      <c r="AHN1528" s="272"/>
      <c r="AHO1528" s="272"/>
      <c r="AHP1528" s="272"/>
      <c r="AHQ1528" s="272"/>
      <c r="AHR1528" s="272"/>
      <c r="AHS1528" s="272"/>
      <c r="AHT1528" s="272"/>
      <c r="AHU1528" s="272"/>
      <c r="AHV1528" s="272"/>
      <c r="AHW1528" s="272"/>
      <c r="AHX1528" s="272"/>
      <c r="AHY1528" s="272"/>
      <c r="AHZ1528" s="272"/>
      <c r="AIA1528" s="272"/>
      <c r="AIB1528" s="272"/>
      <c r="AIC1528" s="272"/>
      <c r="AID1528" s="272"/>
      <c r="AIE1528" s="272"/>
      <c r="AIF1528" s="272"/>
      <c r="AIG1528" s="272"/>
      <c r="AIH1528" s="272"/>
      <c r="AII1528" s="272"/>
      <c r="AIJ1528" s="272"/>
      <c r="AIK1528" s="272"/>
      <c r="AIL1528" s="272"/>
      <c r="AIM1528" s="272"/>
      <c r="AIN1528" s="272"/>
      <c r="AIO1528" s="272"/>
      <c r="AIP1528" s="272"/>
      <c r="AIQ1528" s="272"/>
      <c r="AIR1528" s="272"/>
      <c r="AIS1528" s="272"/>
      <c r="AIT1528" s="272"/>
      <c r="AIU1528" s="272"/>
      <c r="AIV1528" s="272"/>
      <c r="AIW1528" s="272"/>
      <c r="AIX1528" s="272"/>
      <c r="AIY1528" s="272"/>
      <c r="AIZ1528" s="272"/>
      <c r="AJA1528" s="272"/>
      <c r="AJB1528" s="272"/>
      <c r="AJC1528" s="272"/>
      <c r="AJD1528" s="272"/>
      <c r="AJE1528" s="272"/>
      <c r="AJF1528" s="272"/>
      <c r="AJG1528" s="272"/>
      <c r="AJH1528" s="272"/>
      <c r="AJI1528" s="272"/>
      <c r="AJJ1528" s="272"/>
      <c r="AJK1528" s="272"/>
      <c r="AJL1528" s="272"/>
      <c r="AJM1528" s="272"/>
      <c r="AJN1528" s="272"/>
      <c r="AJO1528" s="272"/>
      <c r="AJP1528" s="272"/>
      <c r="AJQ1528" s="272"/>
      <c r="AJR1528" s="272"/>
      <c r="AJS1528" s="272"/>
      <c r="AJT1528" s="272"/>
      <c r="AJU1528" s="272"/>
      <c r="AJV1528" s="272"/>
      <c r="AJW1528" s="272"/>
      <c r="AJX1528" s="272"/>
      <c r="AJY1528" s="272"/>
      <c r="AJZ1528" s="272"/>
      <c r="AKA1528" s="272"/>
      <c r="AKB1528" s="272"/>
      <c r="AKC1528" s="272"/>
      <c r="AKD1528" s="272"/>
      <c r="AKE1528" s="272"/>
      <c r="AKF1528" s="272"/>
      <c r="AKG1528" s="272"/>
      <c r="AKH1528" s="272"/>
      <c r="AKI1528" s="272"/>
      <c r="AKJ1528" s="272"/>
      <c r="AKK1528" s="272"/>
      <c r="AKL1528" s="272"/>
      <c r="AKM1528" s="272"/>
      <c r="AKN1528" s="272"/>
      <c r="AKO1528" s="272"/>
      <c r="AKP1528" s="272"/>
      <c r="AKQ1528" s="272"/>
      <c r="AKR1528" s="272"/>
      <c r="AKS1528" s="272"/>
      <c r="AKT1528" s="272"/>
      <c r="AKU1528" s="272"/>
      <c r="AKV1528" s="272"/>
      <c r="AKW1528" s="272"/>
      <c r="AKX1528" s="272"/>
      <c r="AKY1528" s="272"/>
      <c r="AKZ1528" s="272"/>
      <c r="ALA1528" s="272"/>
      <c r="ALB1528" s="272"/>
      <c r="ALC1528" s="272"/>
      <c r="ALD1528" s="272"/>
      <c r="ALE1528" s="272"/>
      <c r="ALF1528" s="272"/>
      <c r="ALG1528" s="272"/>
      <c r="ALH1528" s="272"/>
      <c r="ALI1528" s="272"/>
      <c r="ALJ1528" s="272"/>
      <c r="ALK1528" s="272"/>
      <c r="ALL1528" s="272"/>
      <c r="ALM1528" s="272"/>
      <c r="ALN1528" s="272"/>
      <c r="ALO1528" s="272"/>
      <c r="ALP1528" s="272"/>
      <c r="ALQ1528" s="272"/>
      <c r="ALR1528" s="272"/>
      <c r="ALS1528" s="272"/>
      <c r="ALT1528" s="272"/>
      <c r="ALU1528" s="272"/>
      <c r="ALV1528" s="272"/>
      <c r="ALW1528" s="272"/>
      <c r="ALX1528" s="272"/>
      <c r="ALY1528" s="272"/>
      <c r="ALZ1528" s="272"/>
      <c r="AMA1528" s="272"/>
      <c r="AMB1528" s="272"/>
      <c r="AMC1528" s="272"/>
      <c r="AMD1528" s="272"/>
      <c r="AME1528" s="272"/>
      <c r="AMF1528" s="272"/>
      <c r="AMG1528" s="272"/>
      <c r="AMH1528" s="272"/>
      <c r="AMI1528" s="272"/>
      <c r="AMJ1528" s="272"/>
      <c r="AMK1528" s="272"/>
      <c r="AML1528" s="272"/>
      <c r="AMM1528" s="272"/>
      <c r="AMN1528" s="272"/>
      <c r="AMO1528" s="272"/>
      <c r="AMP1528" s="272"/>
      <c r="AMQ1528" s="272"/>
      <c r="AMR1528" s="272"/>
      <c r="AMS1528" s="272"/>
      <c r="AMT1528" s="272"/>
      <c r="AMU1528" s="272"/>
      <c r="AMV1528" s="272"/>
      <c r="AMW1528" s="272"/>
      <c r="AMX1528" s="272"/>
      <c r="AMY1528" s="272"/>
      <c r="AMZ1528" s="272"/>
      <c r="ANA1528" s="272"/>
      <c r="ANB1528" s="272"/>
      <c r="ANC1528" s="272"/>
      <c r="AND1528" s="272"/>
      <c r="ANE1528" s="272"/>
      <c r="ANF1528" s="272"/>
      <c r="ANG1528" s="272"/>
      <c r="ANH1528" s="272"/>
      <c r="ANI1528" s="272"/>
      <c r="ANJ1528" s="272"/>
      <c r="ANK1528" s="272"/>
      <c r="ANL1528" s="272"/>
      <c r="ANM1528" s="272"/>
      <c r="ANN1528" s="272"/>
      <c r="ANO1528" s="272"/>
      <c r="ANP1528" s="272"/>
      <c r="ANQ1528" s="272"/>
      <c r="ANR1528" s="272"/>
      <c r="ANS1528" s="272"/>
      <c r="ANT1528" s="272"/>
      <c r="ANU1528" s="272"/>
      <c r="ANV1528" s="272"/>
      <c r="ANW1528" s="272"/>
      <c r="ANX1528" s="272"/>
      <c r="ANY1528" s="272"/>
      <c r="ANZ1528" s="272"/>
      <c r="AOA1528" s="272"/>
      <c r="AOB1528" s="272"/>
      <c r="AOC1528" s="272"/>
      <c r="AOD1528" s="272"/>
      <c r="AOE1528" s="272"/>
      <c r="AOF1528" s="272"/>
      <c r="AOG1528" s="272"/>
      <c r="AOH1528" s="272"/>
      <c r="AOI1528" s="272"/>
      <c r="AOJ1528" s="272"/>
      <c r="AOK1528" s="272"/>
      <c r="AOL1528" s="272"/>
      <c r="AOM1528" s="272"/>
      <c r="AON1528" s="272"/>
      <c r="AOO1528" s="272"/>
      <c r="AOP1528" s="272"/>
      <c r="AOQ1528" s="272"/>
      <c r="AOR1528" s="272"/>
      <c r="AOS1528" s="272"/>
      <c r="AOT1528" s="272"/>
      <c r="AOU1528" s="272"/>
      <c r="AOV1528" s="272"/>
      <c r="AOW1528" s="272"/>
      <c r="AOX1528" s="272"/>
      <c r="AOY1528" s="272"/>
      <c r="AOZ1528" s="272"/>
      <c r="APA1528" s="272"/>
      <c r="APB1528" s="272"/>
      <c r="APC1528" s="272"/>
      <c r="APD1528" s="272"/>
      <c r="APE1528" s="272"/>
      <c r="APF1528" s="272"/>
      <c r="APG1528" s="272"/>
      <c r="APH1528" s="272"/>
      <c r="API1528" s="272"/>
      <c r="APJ1528" s="272"/>
      <c r="APK1528" s="272"/>
      <c r="APL1528" s="272"/>
      <c r="APM1528" s="272"/>
      <c r="APN1528" s="272"/>
      <c r="APO1528" s="272"/>
      <c r="APP1528" s="272"/>
      <c r="APQ1528" s="272"/>
      <c r="APR1528" s="272"/>
      <c r="APS1528" s="272"/>
      <c r="APT1528" s="272"/>
      <c r="APU1528" s="272"/>
      <c r="APV1528" s="272"/>
      <c r="APW1528" s="272"/>
      <c r="APX1528" s="272"/>
      <c r="APY1528" s="272"/>
      <c r="APZ1528" s="272"/>
      <c r="AQA1528" s="272"/>
      <c r="AQB1528" s="272"/>
      <c r="AQC1528" s="272"/>
      <c r="AQD1528" s="272"/>
      <c r="AQE1528" s="272"/>
      <c r="AQF1528" s="272"/>
      <c r="AQG1528" s="272"/>
      <c r="AQH1528" s="272"/>
      <c r="AQI1528" s="272"/>
      <c r="AQJ1528" s="272"/>
      <c r="AQK1528" s="272"/>
      <c r="AQL1528" s="272"/>
      <c r="AQM1528" s="272"/>
      <c r="AQN1528" s="272"/>
      <c r="AQO1528" s="272"/>
      <c r="AQP1528" s="272"/>
      <c r="AQQ1528" s="272"/>
      <c r="AQR1528" s="272"/>
      <c r="AQS1528" s="272"/>
      <c r="AQT1528" s="272"/>
      <c r="AQU1528" s="272"/>
      <c r="AQV1528" s="272"/>
      <c r="AQW1528" s="272"/>
      <c r="AQX1528" s="272"/>
      <c r="AQY1528" s="272"/>
      <c r="AQZ1528" s="272"/>
      <c r="ARA1528" s="272"/>
      <c r="ARB1528" s="272"/>
      <c r="ARC1528" s="272"/>
      <c r="ARD1528" s="272"/>
      <c r="ARE1528" s="272"/>
      <c r="ARF1528" s="272"/>
      <c r="ARG1528" s="272"/>
      <c r="ARH1528" s="272"/>
      <c r="ARI1528" s="272"/>
      <c r="ARJ1528" s="272"/>
      <c r="ARK1528" s="272"/>
      <c r="ARL1528" s="272"/>
      <c r="ARM1528" s="272"/>
      <c r="ARN1528" s="272"/>
      <c r="ARO1528" s="272"/>
      <c r="ARP1528" s="272"/>
      <c r="ARQ1528" s="272"/>
      <c r="ARR1528" s="272"/>
      <c r="ARS1528" s="272"/>
      <c r="ART1528" s="272"/>
      <c r="ARU1528" s="272"/>
      <c r="ARV1528" s="272"/>
      <c r="ARW1528" s="272"/>
      <c r="ARX1528" s="272"/>
      <c r="ARY1528" s="272"/>
      <c r="ARZ1528" s="272"/>
      <c r="ASA1528" s="272"/>
      <c r="ASB1528" s="272"/>
      <c r="ASC1528" s="272"/>
      <c r="ASD1528" s="272"/>
      <c r="ASE1528" s="272"/>
      <c r="ASF1528" s="272"/>
      <c r="ASG1528" s="272"/>
      <c r="ASH1528" s="272"/>
      <c r="ASI1528" s="272"/>
      <c r="ASJ1528" s="272"/>
      <c r="ASK1528" s="272"/>
      <c r="ASL1528" s="272"/>
      <c r="ASM1528" s="272"/>
      <c r="ASN1528" s="272"/>
      <c r="ASO1528" s="272"/>
      <c r="ASP1528" s="272"/>
      <c r="ASQ1528" s="272"/>
      <c r="ASR1528" s="272"/>
      <c r="ASS1528" s="272"/>
      <c r="AST1528" s="272"/>
      <c r="ASU1528" s="272"/>
      <c r="ASV1528" s="272"/>
      <c r="ASW1528" s="272"/>
      <c r="ASX1528" s="272"/>
      <c r="ASY1528" s="272"/>
      <c r="ASZ1528" s="272"/>
      <c r="ATA1528" s="272"/>
      <c r="ATB1528" s="272"/>
      <c r="ATC1528" s="272"/>
      <c r="ATD1528" s="272"/>
      <c r="ATE1528" s="272"/>
      <c r="ATF1528" s="272"/>
      <c r="ATG1528" s="272"/>
      <c r="ATH1528" s="272"/>
      <c r="ATI1528" s="272"/>
      <c r="ATJ1528" s="272"/>
      <c r="ATK1528" s="272"/>
      <c r="ATL1528" s="272"/>
      <c r="ATM1528" s="272"/>
      <c r="ATN1528" s="272"/>
      <c r="ATO1528" s="272"/>
      <c r="ATP1528" s="272"/>
      <c r="ATQ1528" s="272"/>
      <c r="ATR1528" s="272"/>
      <c r="ATS1528" s="272"/>
      <c r="ATT1528" s="272"/>
      <c r="ATU1528" s="272"/>
      <c r="ATV1528" s="272"/>
      <c r="ATW1528" s="272"/>
      <c r="ATX1528" s="272"/>
      <c r="ATY1528" s="272"/>
      <c r="ATZ1528" s="272"/>
      <c r="AUA1528" s="272"/>
      <c r="AUB1528" s="272"/>
      <c r="AUC1528" s="272"/>
      <c r="AUD1528" s="272"/>
      <c r="AUE1528" s="272"/>
      <c r="AUF1528" s="272"/>
      <c r="AUG1528" s="272"/>
      <c r="AUH1528" s="272"/>
      <c r="AUI1528" s="272"/>
      <c r="AUJ1528" s="272"/>
      <c r="AUK1528" s="272"/>
      <c r="AUL1528" s="272"/>
      <c r="AUM1528" s="272"/>
      <c r="AUN1528" s="272"/>
      <c r="AUO1528" s="272"/>
      <c r="AUP1528" s="272"/>
      <c r="AUQ1528" s="272"/>
      <c r="AUR1528" s="272"/>
      <c r="AUS1528" s="272"/>
      <c r="AUT1528" s="272"/>
      <c r="AUU1528" s="272"/>
      <c r="AUV1528" s="272"/>
      <c r="AUW1528" s="272"/>
      <c r="AUX1528" s="272"/>
      <c r="AUY1528" s="272"/>
      <c r="AUZ1528" s="272"/>
      <c r="AVA1528" s="272"/>
      <c r="AVB1528" s="272"/>
      <c r="AVC1528" s="272"/>
      <c r="AVD1528" s="272"/>
      <c r="AVE1528" s="272"/>
      <c r="AVF1528" s="272"/>
      <c r="AVG1528" s="272"/>
      <c r="AVH1528" s="272"/>
      <c r="AVI1528" s="272"/>
      <c r="AVJ1528" s="272"/>
      <c r="AVK1528" s="272"/>
      <c r="AVL1528" s="272"/>
      <c r="AVM1528" s="272"/>
      <c r="AVN1528" s="272"/>
      <c r="AVO1528" s="272"/>
      <c r="AVP1528" s="272"/>
      <c r="AVQ1528" s="272"/>
      <c r="AVR1528" s="272"/>
      <c r="AVS1528" s="272"/>
      <c r="AVT1528" s="272"/>
      <c r="AVU1528" s="272"/>
      <c r="AVV1528" s="272"/>
      <c r="AVW1528" s="272"/>
      <c r="AVX1528" s="272"/>
      <c r="AVY1528" s="272"/>
      <c r="AVZ1528" s="272"/>
      <c r="AWA1528" s="272"/>
      <c r="AWB1528" s="272"/>
      <c r="AWC1528" s="272"/>
      <c r="AWD1528" s="272"/>
      <c r="AWE1528" s="272"/>
      <c r="AWF1528" s="272"/>
      <c r="AWG1528" s="272"/>
      <c r="AWH1528" s="272"/>
      <c r="AWI1528" s="272"/>
      <c r="AWJ1528" s="272"/>
      <c r="AWK1528" s="272"/>
      <c r="AWL1528" s="272"/>
      <c r="AWM1528" s="272"/>
      <c r="AWN1528" s="272"/>
      <c r="AWO1528" s="272"/>
      <c r="AWP1528" s="272"/>
      <c r="AWQ1528" s="272"/>
      <c r="AWR1528" s="272"/>
      <c r="AWS1528" s="272"/>
      <c r="AWT1528" s="272"/>
      <c r="AWU1528" s="272"/>
      <c r="AWV1528" s="272"/>
      <c r="AWW1528" s="272"/>
      <c r="AWX1528" s="272"/>
      <c r="AWY1528" s="272"/>
      <c r="AWZ1528" s="272"/>
      <c r="AXA1528" s="272"/>
      <c r="AXB1528" s="272"/>
      <c r="AXC1528" s="272"/>
      <c r="AXD1528" s="272"/>
      <c r="AXE1528" s="272"/>
      <c r="AXF1528" s="272"/>
      <c r="AXG1528" s="272"/>
      <c r="AXH1528" s="272"/>
      <c r="AXI1528" s="272"/>
      <c r="AXJ1528" s="272"/>
      <c r="AXK1528" s="272"/>
      <c r="AXL1528" s="272"/>
      <c r="AXM1528" s="272"/>
      <c r="AXN1528" s="272"/>
      <c r="AXO1528" s="272"/>
      <c r="AXP1528" s="272"/>
      <c r="AXQ1528" s="272"/>
      <c r="AXR1528" s="272"/>
      <c r="AXS1528" s="272"/>
      <c r="AXT1528" s="272"/>
      <c r="AXU1528" s="272"/>
      <c r="AXV1528" s="272"/>
      <c r="AXW1528" s="272"/>
      <c r="AXX1528" s="272"/>
      <c r="AXY1528" s="272"/>
      <c r="AXZ1528" s="272"/>
      <c r="AYA1528" s="272"/>
      <c r="AYB1528" s="272"/>
      <c r="AYC1528" s="272"/>
      <c r="AYD1528" s="272"/>
      <c r="AYE1528" s="272"/>
      <c r="AYF1528" s="272"/>
      <c r="AYG1528" s="272"/>
      <c r="AYH1528" s="272"/>
      <c r="AYI1528" s="272"/>
      <c r="AYJ1528" s="272"/>
      <c r="AYK1528" s="272"/>
      <c r="AYL1528" s="272"/>
      <c r="AYM1528" s="272"/>
      <c r="AYN1528" s="272"/>
      <c r="AYO1528" s="272"/>
      <c r="AYP1528" s="272"/>
      <c r="AYQ1528" s="272"/>
      <c r="AYR1528" s="272"/>
      <c r="AYS1528" s="272"/>
      <c r="AYT1528" s="272"/>
      <c r="AYU1528" s="272"/>
      <c r="AYV1528" s="272"/>
      <c r="AYW1528" s="272"/>
      <c r="AYX1528" s="272"/>
      <c r="AYY1528" s="272"/>
      <c r="AYZ1528" s="272"/>
      <c r="AZA1528" s="272"/>
      <c r="AZB1528" s="272"/>
      <c r="AZC1528" s="272"/>
      <c r="AZD1528" s="272"/>
      <c r="AZE1528" s="272"/>
      <c r="AZF1528" s="272"/>
      <c r="AZG1528" s="272"/>
      <c r="AZH1528" s="272"/>
      <c r="AZI1528" s="272"/>
      <c r="AZJ1528" s="272"/>
      <c r="AZK1528" s="272"/>
      <c r="AZL1528" s="272"/>
      <c r="AZM1528" s="272"/>
      <c r="AZN1528" s="272"/>
      <c r="AZO1528" s="272"/>
      <c r="AZP1528" s="272"/>
      <c r="AZQ1528" s="272"/>
      <c r="AZR1528" s="272"/>
      <c r="AZS1528" s="272"/>
      <c r="AZT1528" s="272"/>
      <c r="AZU1528" s="272"/>
      <c r="AZV1528" s="272"/>
      <c r="AZW1528" s="272"/>
      <c r="AZX1528" s="272"/>
      <c r="AZY1528" s="272"/>
      <c r="AZZ1528" s="272"/>
      <c r="BAA1528" s="272"/>
      <c r="BAB1528" s="272"/>
      <c r="BAC1528" s="272"/>
      <c r="BAD1528" s="272"/>
      <c r="BAE1528" s="272"/>
      <c r="BAF1528" s="272"/>
      <c r="BAG1528" s="272"/>
      <c r="BAH1528" s="272"/>
      <c r="BAI1528" s="272"/>
      <c r="BAJ1528" s="272"/>
      <c r="BAK1528" s="272"/>
      <c r="BAL1528" s="272"/>
      <c r="BAM1528" s="272"/>
      <c r="BAN1528" s="272"/>
      <c r="BAO1528" s="272"/>
      <c r="BAP1528" s="272"/>
      <c r="BAQ1528" s="272"/>
      <c r="BAR1528" s="272"/>
      <c r="BAS1528" s="272"/>
      <c r="BAT1528" s="272"/>
      <c r="BAU1528" s="272"/>
      <c r="BAV1528" s="272"/>
      <c r="BAW1528" s="272"/>
      <c r="BAX1528" s="272"/>
      <c r="BAY1528" s="272"/>
      <c r="BAZ1528" s="272"/>
      <c r="BBA1528" s="272"/>
      <c r="BBB1528" s="272"/>
      <c r="BBC1528" s="272"/>
      <c r="BBD1528" s="272"/>
      <c r="BBE1528" s="272"/>
      <c r="BBF1528" s="272"/>
      <c r="BBG1528" s="272"/>
      <c r="BBH1528" s="272"/>
      <c r="BBI1528" s="272"/>
      <c r="BBJ1528" s="272"/>
      <c r="BBK1528" s="272"/>
      <c r="BBL1528" s="272"/>
      <c r="BBM1528" s="272"/>
      <c r="BBN1528" s="272"/>
      <c r="BBO1528" s="272"/>
      <c r="BBP1528" s="272"/>
      <c r="BBQ1528" s="272"/>
      <c r="BBR1528" s="272"/>
      <c r="BBS1528" s="272"/>
      <c r="BBT1528" s="272"/>
      <c r="BBU1528" s="272"/>
      <c r="BBV1528" s="272"/>
      <c r="BBW1528" s="272"/>
      <c r="BBX1528" s="272"/>
      <c r="BBY1528" s="272"/>
      <c r="BBZ1528" s="272"/>
      <c r="BCA1528" s="272"/>
      <c r="BCB1528" s="272"/>
      <c r="BCC1528" s="272"/>
      <c r="BCD1528" s="272"/>
      <c r="BCE1528" s="272"/>
      <c r="BCF1528" s="272"/>
      <c r="BCG1528" s="272"/>
      <c r="BCH1528" s="272"/>
      <c r="BCI1528" s="272"/>
      <c r="BCJ1528" s="272"/>
      <c r="BCK1528" s="272"/>
      <c r="BCL1528" s="272"/>
      <c r="BCM1528" s="272"/>
      <c r="BCN1528" s="272"/>
      <c r="BCO1528" s="272"/>
      <c r="BCP1528" s="272"/>
      <c r="BCQ1528" s="272"/>
      <c r="BCR1528" s="272"/>
      <c r="BCS1528" s="272"/>
      <c r="BCT1528" s="272"/>
      <c r="BCU1528" s="272"/>
      <c r="BCV1528" s="272"/>
      <c r="BCW1528" s="272"/>
      <c r="BCX1528" s="272"/>
      <c r="BCY1528" s="272"/>
      <c r="BCZ1528" s="272"/>
      <c r="BDA1528" s="272"/>
      <c r="BDB1528" s="272"/>
      <c r="BDC1528" s="272"/>
      <c r="BDD1528" s="272"/>
      <c r="BDE1528" s="272"/>
      <c r="BDF1528" s="272"/>
      <c r="BDG1528" s="272"/>
      <c r="BDH1528" s="272"/>
      <c r="BDI1528" s="272"/>
      <c r="BDJ1528" s="272"/>
      <c r="BDK1528" s="272"/>
      <c r="BDL1528" s="272"/>
      <c r="BDM1528" s="272"/>
      <c r="BDN1528" s="272"/>
      <c r="BDO1528" s="272"/>
      <c r="BDP1528" s="272"/>
      <c r="BDQ1528" s="272"/>
      <c r="BDR1528" s="272"/>
      <c r="BDS1528" s="272"/>
      <c r="BDT1528" s="272"/>
      <c r="BDU1528" s="272"/>
      <c r="BDV1528" s="272"/>
      <c r="BDW1528" s="272"/>
      <c r="BDX1528" s="272"/>
      <c r="BDY1528" s="272"/>
      <c r="BDZ1528" s="272"/>
      <c r="BEA1528" s="272"/>
      <c r="BEB1528" s="272"/>
      <c r="BEC1528" s="272"/>
      <c r="BED1528" s="272"/>
      <c r="BEE1528" s="272"/>
      <c r="BEF1528" s="272"/>
      <c r="BEG1528" s="272"/>
      <c r="BEH1528" s="272"/>
      <c r="BEI1528" s="272"/>
      <c r="BEJ1528" s="272"/>
      <c r="BEK1528" s="272"/>
      <c r="BEL1528" s="272"/>
      <c r="BEM1528" s="272"/>
      <c r="BEN1528" s="272"/>
      <c r="BEO1528" s="272"/>
      <c r="BEP1528" s="272"/>
      <c r="BEQ1528" s="272"/>
      <c r="BER1528" s="272"/>
      <c r="BES1528" s="272"/>
      <c r="BET1528" s="272"/>
      <c r="BEU1528" s="272"/>
      <c r="BEV1528" s="272"/>
      <c r="BEW1528" s="272"/>
      <c r="BEX1528" s="272"/>
      <c r="BEY1528" s="272"/>
      <c r="BEZ1528" s="272"/>
      <c r="BFA1528" s="272"/>
      <c r="BFB1528" s="272"/>
      <c r="BFC1528" s="272"/>
      <c r="BFD1528" s="272"/>
      <c r="BFE1528" s="272"/>
      <c r="BFF1528" s="272"/>
      <c r="BFG1528" s="272"/>
      <c r="BFH1528" s="272"/>
      <c r="BFI1528" s="272"/>
      <c r="BFJ1528" s="272"/>
      <c r="BFK1528" s="272"/>
      <c r="BFL1528" s="272"/>
      <c r="BFM1528" s="272"/>
      <c r="BFN1528" s="272"/>
      <c r="BFO1528" s="272"/>
      <c r="BFP1528" s="272"/>
      <c r="BFQ1528" s="272"/>
      <c r="BFR1528" s="272"/>
      <c r="BFS1528" s="272"/>
      <c r="BFT1528" s="272"/>
      <c r="BFU1528" s="272"/>
      <c r="BFV1528" s="272"/>
      <c r="BFW1528" s="272"/>
      <c r="BFX1528" s="272"/>
      <c r="BFY1528" s="272"/>
      <c r="BFZ1528" s="272"/>
      <c r="BGA1528" s="272"/>
      <c r="BGB1528" s="272"/>
      <c r="BGC1528" s="272"/>
      <c r="BGD1528" s="272"/>
      <c r="BGE1528" s="272"/>
      <c r="BGF1528" s="272"/>
      <c r="BGG1528" s="272"/>
      <c r="BGH1528" s="272"/>
      <c r="BGI1528" s="272"/>
      <c r="BGJ1528" s="272"/>
      <c r="BGK1528" s="272"/>
      <c r="BGL1528" s="272"/>
      <c r="BGM1528" s="272"/>
      <c r="BGN1528" s="272"/>
      <c r="BGO1528" s="272"/>
      <c r="BGP1528" s="272"/>
      <c r="BGQ1528" s="272"/>
      <c r="BGR1528" s="272"/>
      <c r="BGS1528" s="272"/>
      <c r="BGT1528" s="272"/>
      <c r="BGU1528" s="272"/>
      <c r="BGV1528" s="272"/>
      <c r="BGW1528" s="272"/>
      <c r="BGX1528" s="272"/>
      <c r="BGY1528" s="272"/>
      <c r="BGZ1528" s="272"/>
      <c r="BHA1528" s="272"/>
      <c r="BHB1528" s="272"/>
      <c r="BHC1528" s="272"/>
      <c r="BHD1528" s="272"/>
      <c r="BHE1528" s="272"/>
      <c r="BHF1528" s="272"/>
      <c r="BHG1528" s="272"/>
      <c r="BHH1528" s="272"/>
      <c r="BHI1528" s="272"/>
      <c r="BHJ1528" s="272"/>
      <c r="BHK1528" s="272"/>
      <c r="BHL1528" s="272"/>
      <c r="BHM1528" s="272"/>
      <c r="BHN1528" s="272"/>
      <c r="BHO1528" s="272"/>
      <c r="BHP1528" s="272"/>
      <c r="BHQ1528" s="272"/>
      <c r="BHR1528" s="272"/>
      <c r="BHS1528" s="272"/>
      <c r="BHT1528" s="272"/>
      <c r="BHU1528" s="272"/>
      <c r="BHV1528" s="272"/>
      <c r="BHW1528" s="272"/>
      <c r="BHX1528" s="272"/>
      <c r="BHY1528" s="272"/>
      <c r="BHZ1528" s="272"/>
      <c r="BIA1528" s="272"/>
      <c r="BIB1528" s="272"/>
      <c r="BIC1528" s="272"/>
      <c r="BID1528" s="272"/>
      <c r="BIE1528" s="272"/>
      <c r="BIF1528" s="272"/>
      <c r="BIG1528" s="272"/>
      <c r="BIH1528" s="272"/>
      <c r="BII1528" s="272"/>
      <c r="BIJ1528" s="272"/>
      <c r="BIK1528" s="272"/>
      <c r="BIL1528" s="272"/>
      <c r="BIM1528" s="272"/>
      <c r="BIN1528" s="272"/>
      <c r="BIO1528" s="272"/>
      <c r="BIP1528" s="272"/>
      <c r="BIQ1528" s="272"/>
      <c r="BIR1528" s="272"/>
      <c r="BIS1528" s="272"/>
      <c r="BIT1528" s="272"/>
      <c r="BIU1528" s="272"/>
      <c r="BIV1528" s="272"/>
      <c r="BIW1528" s="272"/>
      <c r="BIX1528" s="272"/>
      <c r="BIY1528" s="272"/>
      <c r="BIZ1528" s="272"/>
      <c r="BJA1528" s="272"/>
      <c r="BJB1528" s="272"/>
      <c r="BJC1528" s="272"/>
      <c r="BJD1528" s="272"/>
      <c r="BJE1528" s="272"/>
      <c r="BJF1528" s="272"/>
      <c r="BJG1528" s="272"/>
      <c r="BJH1528" s="272"/>
      <c r="BJI1528" s="272"/>
      <c r="BJJ1528" s="272"/>
      <c r="BJK1528" s="272"/>
      <c r="BJL1528" s="272"/>
      <c r="BJM1528" s="272"/>
      <c r="BJN1528" s="272"/>
      <c r="BJO1528" s="272"/>
      <c r="BJP1528" s="272"/>
      <c r="BJQ1528" s="272"/>
      <c r="BJR1528" s="272"/>
      <c r="BJS1528" s="272"/>
      <c r="BJT1528" s="272"/>
      <c r="BJU1528" s="272"/>
      <c r="BJV1528" s="272"/>
      <c r="BJW1528" s="272"/>
      <c r="BJX1528" s="272"/>
      <c r="BJY1528" s="272"/>
      <c r="BJZ1528" s="272"/>
      <c r="BKA1528" s="272"/>
      <c r="BKB1528" s="272"/>
      <c r="BKC1528" s="272"/>
      <c r="BKD1528" s="272"/>
      <c r="BKE1528" s="272"/>
      <c r="BKF1528" s="272"/>
      <c r="BKG1528" s="272"/>
      <c r="BKH1528" s="272"/>
      <c r="BKI1528" s="272"/>
      <c r="BKJ1528" s="272"/>
      <c r="BKK1528" s="272"/>
      <c r="BKL1528" s="272"/>
      <c r="BKM1528" s="272"/>
      <c r="BKN1528" s="272"/>
      <c r="BKO1528" s="272"/>
      <c r="BKP1528" s="272"/>
      <c r="BKQ1528" s="272"/>
      <c r="BKR1528" s="272"/>
      <c r="BKS1528" s="272"/>
      <c r="BKT1528" s="272"/>
      <c r="BKU1528" s="272"/>
      <c r="BKV1528" s="272"/>
      <c r="BKW1528" s="272"/>
      <c r="BKX1528" s="272"/>
      <c r="BKY1528" s="272"/>
      <c r="BKZ1528" s="272"/>
      <c r="BLA1528" s="272"/>
      <c r="BLB1528" s="272"/>
      <c r="BLC1528" s="272"/>
      <c r="BLD1528" s="272"/>
      <c r="BLE1528" s="272"/>
      <c r="BLF1528" s="272"/>
      <c r="BLG1528" s="272"/>
      <c r="BLH1528" s="272"/>
      <c r="BLI1528" s="272"/>
      <c r="BLJ1528" s="272"/>
      <c r="BLK1528" s="272"/>
      <c r="BLL1528" s="272"/>
      <c r="BLM1528" s="272"/>
      <c r="BLN1528" s="272"/>
      <c r="BLO1528" s="272"/>
      <c r="BLP1528" s="272"/>
      <c r="BLQ1528" s="272"/>
      <c r="BLR1528" s="272"/>
      <c r="BLS1528" s="272"/>
      <c r="BLT1528" s="272"/>
      <c r="BLU1528" s="272"/>
      <c r="BLV1528" s="272"/>
      <c r="BLW1528" s="272"/>
      <c r="BLX1528" s="272"/>
      <c r="BLY1528" s="272"/>
      <c r="BLZ1528" s="272"/>
      <c r="BMA1528" s="272"/>
      <c r="BMB1528" s="272"/>
      <c r="BMC1528" s="272"/>
      <c r="BMD1528" s="272"/>
      <c r="BME1528" s="272"/>
      <c r="BMF1528" s="272"/>
      <c r="BMG1528" s="272"/>
      <c r="BMH1528" s="272"/>
      <c r="BMI1528" s="272"/>
      <c r="BMJ1528" s="272"/>
      <c r="BMK1528" s="272"/>
      <c r="BML1528" s="272"/>
      <c r="BMM1528" s="272"/>
      <c r="BMN1528" s="272"/>
      <c r="BMO1528" s="272"/>
      <c r="BMP1528" s="272"/>
      <c r="BMQ1528" s="272"/>
      <c r="BMR1528" s="272"/>
      <c r="BMS1528" s="272"/>
      <c r="BMT1528" s="272"/>
      <c r="BMU1528" s="272"/>
      <c r="BMV1528" s="272"/>
      <c r="BMW1528" s="272"/>
      <c r="BMX1528" s="272"/>
      <c r="BMY1528" s="272"/>
      <c r="BMZ1528" s="272"/>
      <c r="BNA1528" s="272"/>
      <c r="BNB1528" s="272"/>
      <c r="BNC1528" s="272"/>
      <c r="BND1528" s="272"/>
      <c r="BNE1528" s="272"/>
      <c r="BNF1528" s="272"/>
      <c r="BNG1528" s="272"/>
      <c r="BNH1528" s="272"/>
      <c r="BNI1528" s="272"/>
      <c r="BNJ1528" s="272"/>
      <c r="BNK1528" s="272"/>
      <c r="BNL1528" s="272"/>
      <c r="BNM1528" s="272"/>
      <c r="BNN1528" s="272"/>
      <c r="BNO1528" s="272"/>
      <c r="BNP1528" s="272"/>
      <c r="BNQ1528" s="272"/>
      <c r="BNR1528" s="272"/>
      <c r="BNS1528" s="272"/>
      <c r="BNT1528" s="272"/>
      <c r="BNU1528" s="272"/>
      <c r="BNV1528" s="272"/>
      <c r="BNW1528" s="272"/>
      <c r="BNX1528" s="272"/>
      <c r="BNY1528" s="272"/>
      <c r="BNZ1528" s="272"/>
      <c r="BOA1528" s="272"/>
      <c r="BOB1528" s="272"/>
      <c r="BOC1528" s="272"/>
      <c r="BOD1528" s="272"/>
      <c r="BOE1528" s="272"/>
      <c r="BOF1528" s="272"/>
      <c r="BOG1528" s="272"/>
      <c r="BOH1528" s="272"/>
      <c r="BOI1528" s="272"/>
      <c r="BOJ1528" s="272"/>
      <c r="BOK1528" s="272"/>
      <c r="BOL1528" s="272"/>
      <c r="BOM1528" s="272"/>
      <c r="BON1528" s="272"/>
      <c r="BOO1528" s="272"/>
      <c r="BOP1528" s="272"/>
      <c r="BOQ1528" s="272"/>
      <c r="BOR1528" s="272"/>
      <c r="BOS1528" s="272"/>
      <c r="BOT1528" s="272"/>
      <c r="BOU1528" s="272"/>
      <c r="BOV1528" s="272"/>
      <c r="BOW1528" s="272"/>
      <c r="BOX1528" s="272"/>
      <c r="BOY1528" s="272"/>
      <c r="BOZ1528" s="272"/>
      <c r="BPA1528" s="272"/>
      <c r="BPB1528" s="272"/>
      <c r="BPC1528" s="272"/>
      <c r="BPD1528" s="272"/>
      <c r="BPE1528" s="272"/>
      <c r="BPF1528" s="272"/>
      <c r="BPG1528" s="272"/>
      <c r="BPH1528" s="272"/>
      <c r="BPI1528" s="272"/>
      <c r="BPJ1528" s="272"/>
      <c r="BPK1528" s="272"/>
      <c r="BPL1528" s="272"/>
      <c r="BPM1528" s="272"/>
      <c r="BPN1528" s="272"/>
      <c r="BPO1528" s="272"/>
      <c r="BPP1528" s="272"/>
      <c r="BPQ1528" s="272"/>
      <c r="BPR1528" s="272"/>
      <c r="BPS1528" s="272"/>
      <c r="BPT1528" s="272"/>
      <c r="BPU1528" s="272"/>
      <c r="BPV1528" s="272"/>
      <c r="BPW1528" s="272"/>
      <c r="BPX1528" s="272"/>
      <c r="BPY1528" s="272"/>
      <c r="BPZ1528" s="272"/>
      <c r="BQA1528" s="272"/>
      <c r="BQB1528" s="272"/>
      <c r="BQC1528" s="272"/>
      <c r="BQD1528" s="272"/>
      <c r="BQE1528" s="272"/>
      <c r="BQF1528" s="272"/>
      <c r="BQG1528" s="272"/>
      <c r="BQH1528" s="272"/>
      <c r="BQI1528" s="272"/>
      <c r="BQJ1528" s="272"/>
      <c r="BQK1528" s="272"/>
      <c r="BQL1528" s="272"/>
      <c r="BQM1528" s="272"/>
      <c r="BQN1528" s="272"/>
      <c r="BQO1528" s="272"/>
      <c r="BQP1528" s="272"/>
      <c r="BQQ1528" s="272"/>
      <c r="BQR1528" s="272"/>
      <c r="BQS1528" s="272"/>
      <c r="BQT1528" s="272"/>
      <c r="BQU1528" s="272"/>
      <c r="BQV1528" s="272"/>
      <c r="BQW1528" s="272"/>
      <c r="BQX1528" s="272"/>
      <c r="BQY1528" s="272"/>
      <c r="BQZ1528" s="272"/>
      <c r="BRA1528" s="272"/>
      <c r="BRB1528" s="272"/>
      <c r="BRC1528" s="272"/>
      <c r="BRD1528" s="272"/>
      <c r="BRE1528" s="272"/>
      <c r="BRF1528" s="272"/>
      <c r="BRG1528" s="272"/>
      <c r="BRH1528" s="272"/>
      <c r="BRI1528" s="272"/>
      <c r="BRJ1528" s="272"/>
      <c r="BRK1528" s="272"/>
      <c r="BRL1528" s="272"/>
      <c r="BRM1528" s="272"/>
      <c r="BRN1528" s="272"/>
      <c r="BRO1528" s="272"/>
      <c r="BRP1528" s="272"/>
      <c r="BRQ1528" s="272"/>
      <c r="BRR1528" s="272"/>
      <c r="BRS1528" s="272"/>
      <c r="BRT1528" s="272"/>
      <c r="BRU1528" s="272"/>
      <c r="BRV1528" s="272"/>
      <c r="BRW1528" s="272"/>
      <c r="BRX1528" s="272"/>
      <c r="BRY1528" s="272"/>
      <c r="BRZ1528" s="272"/>
      <c r="BSA1528" s="272"/>
      <c r="BSB1528" s="272"/>
      <c r="BSC1528" s="272"/>
      <c r="BSD1528" s="272"/>
      <c r="BSE1528" s="272"/>
      <c r="BSF1528" s="272"/>
      <c r="BSG1528" s="272"/>
      <c r="BSH1528" s="272"/>
      <c r="BSI1528" s="272"/>
      <c r="BSJ1528" s="272"/>
      <c r="BSK1528" s="272"/>
      <c r="BSL1528" s="272"/>
      <c r="BSM1528" s="272"/>
      <c r="BSN1528" s="272"/>
      <c r="BSO1528" s="272"/>
      <c r="BSP1528" s="272"/>
      <c r="BSQ1528" s="272"/>
      <c r="BSR1528" s="272"/>
      <c r="BSS1528" s="272"/>
      <c r="BST1528" s="272"/>
      <c r="BSU1528" s="272"/>
      <c r="BSV1528" s="272"/>
      <c r="BSW1528" s="272"/>
      <c r="BSX1528" s="272"/>
      <c r="BSY1528" s="272"/>
      <c r="BSZ1528" s="272"/>
      <c r="BTA1528" s="272"/>
      <c r="BTB1528" s="272"/>
      <c r="BTC1528" s="272"/>
      <c r="BTD1528" s="272"/>
      <c r="BTE1528" s="272"/>
      <c r="BTF1528" s="272"/>
      <c r="BTG1528" s="272"/>
      <c r="BTH1528" s="272"/>
      <c r="BTI1528" s="272"/>
      <c r="BTJ1528" s="272"/>
      <c r="BTK1528" s="272"/>
      <c r="BTL1528" s="272"/>
      <c r="BTM1528" s="272"/>
      <c r="BTN1528" s="272"/>
      <c r="BTO1528" s="272"/>
      <c r="BTP1528" s="272"/>
      <c r="BTQ1528" s="272"/>
      <c r="BTR1528" s="272"/>
      <c r="BTS1528" s="272"/>
      <c r="BTT1528" s="272"/>
      <c r="BTU1528" s="272"/>
      <c r="BTV1528" s="272"/>
      <c r="BTW1528" s="272"/>
      <c r="BTX1528" s="272"/>
      <c r="BTY1528" s="272"/>
      <c r="BTZ1528" s="272"/>
      <c r="BUA1528" s="272"/>
      <c r="BUB1528" s="272"/>
      <c r="BUC1528" s="272"/>
      <c r="BUD1528" s="272"/>
      <c r="BUE1528" s="272"/>
      <c r="BUF1528" s="272"/>
      <c r="BUG1528" s="272"/>
      <c r="BUH1528" s="272"/>
      <c r="BUI1528" s="272"/>
      <c r="BUJ1528" s="272"/>
      <c r="BUK1528" s="272"/>
      <c r="BUL1528" s="272"/>
      <c r="BUM1528" s="272"/>
      <c r="BUN1528" s="272"/>
      <c r="BUO1528" s="272"/>
      <c r="BUP1528" s="272"/>
      <c r="BUQ1528" s="272"/>
      <c r="BUR1528" s="272"/>
      <c r="BUS1528" s="272"/>
      <c r="BUT1528" s="272"/>
      <c r="BUU1528" s="272"/>
      <c r="BUV1528" s="272"/>
      <c r="BUW1528" s="272"/>
      <c r="BUX1528" s="272"/>
      <c r="BUY1528" s="272"/>
      <c r="BUZ1528" s="272"/>
      <c r="BVA1528" s="272"/>
      <c r="BVB1528" s="272"/>
      <c r="BVC1528" s="272"/>
      <c r="BVD1528" s="272"/>
      <c r="BVE1528" s="272"/>
      <c r="BVF1528" s="272"/>
      <c r="BVG1528" s="272"/>
      <c r="BVH1528" s="272"/>
      <c r="BVI1528" s="272"/>
      <c r="BVJ1528" s="272"/>
      <c r="BVK1528" s="272"/>
      <c r="BVL1528" s="272"/>
      <c r="BVM1528" s="272"/>
      <c r="BVN1528" s="272"/>
      <c r="BVO1528" s="272"/>
      <c r="BVP1528" s="272"/>
      <c r="BVQ1528" s="272"/>
      <c r="BVR1528" s="272"/>
      <c r="BVS1528" s="272"/>
      <c r="BVT1528" s="272"/>
      <c r="BVU1528" s="272"/>
      <c r="BVV1528" s="272"/>
      <c r="BVW1528" s="272"/>
      <c r="BVX1528" s="272"/>
      <c r="BVY1528" s="272"/>
      <c r="BVZ1528" s="272"/>
      <c r="BWA1528" s="272"/>
      <c r="BWB1528" s="272"/>
      <c r="BWC1528" s="272"/>
      <c r="BWD1528" s="272"/>
      <c r="BWE1528" s="272"/>
      <c r="BWF1528" s="272"/>
      <c r="BWG1528" s="272"/>
      <c r="BWH1528" s="272"/>
      <c r="BWI1528" s="272"/>
      <c r="BWJ1528" s="272"/>
      <c r="BWK1528" s="272"/>
      <c r="BWL1528" s="272"/>
      <c r="BWM1528" s="272"/>
      <c r="BWN1528" s="272"/>
      <c r="BWO1528" s="272"/>
      <c r="BWP1528" s="272"/>
      <c r="BWQ1528" s="272"/>
      <c r="BWR1528" s="272"/>
      <c r="BWS1528" s="272"/>
      <c r="BWT1528" s="272"/>
      <c r="BWU1528" s="272"/>
      <c r="BWV1528" s="272"/>
      <c r="BWW1528" s="272"/>
      <c r="BWX1528" s="272"/>
      <c r="BWY1528" s="272"/>
      <c r="BWZ1528" s="272"/>
      <c r="BXA1528" s="272"/>
      <c r="BXB1528" s="272"/>
      <c r="BXC1528" s="272"/>
      <c r="BXD1528" s="272"/>
      <c r="BXE1528" s="272"/>
      <c r="BXF1528" s="272"/>
      <c r="BXG1528" s="272"/>
      <c r="BXH1528" s="272"/>
      <c r="BXI1528" s="272"/>
      <c r="BXJ1528" s="272"/>
      <c r="BXK1528" s="272"/>
      <c r="BXL1528" s="272"/>
      <c r="BXM1528" s="272"/>
      <c r="BXN1528" s="272"/>
      <c r="BXO1528" s="272"/>
      <c r="BXP1528" s="272"/>
      <c r="BXQ1528" s="272"/>
      <c r="BXR1528" s="272"/>
      <c r="BXS1528" s="272"/>
      <c r="BXT1528" s="272"/>
      <c r="BXU1528" s="272"/>
      <c r="BXV1528" s="272"/>
      <c r="BXW1528" s="272"/>
      <c r="BXX1528" s="272"/>
      <c r="BXY1528" s="272"/>
      <c r="BXZ1528" s="272"/>
      <c r="BYA1528" s="272"/>
      <c r="BYB1528" s="272"/>
      <c r="BYC1528" s="272"/>
      <c r="BYD1528" s="272"/>
      <c r="BYE1528" s="272"/>
      <c r="BYF1528" s="272"/>
      <c r="BYG1528" s="272"/>
      <c r="BYH1528" s="272"/>
      <c r="BYI1528" s="272"/>
      <c r="BYJ1528" s="272"/>
      <c r="BYK1528" s="272"/>
      <c r="BYL1528" s="272"/>
      <c r="BYM1528" s="272"/>
      <c r="BYN1528" s="272"/>
      <c r="BYO1528" s="272"/>
      <c r="BYP1528" s="272"/>
      <c r="BYQ1528" s="272"/>
      <c r="BYR1528" s="272"/>
      <c r="BYS1528" s="272"/>
      <c r="BYT1528" s="272"/>
      <c r="BYU1528" s="272"/>
      <c r="BYV1528" s="272"/>
      <c r="BYW1528" s="272"/>
      <c r="BYX1528" s="272"/>
      <c r="BYY1528" s="272"/>
      <c r="BYZ1528" s="272"/>
      <c r="BZA1528" s="272"/>
      <c r="BZB1528" s="272"/>
      <c r="BZC1528" s="272"/>
      <c r="BZD1528" s="272"/>
      <c r="BZE1528" s="272"/>
      <c r="BZF1528" s="272"/>
      <c r="BZG1528" s="272"/>
      <c r="BZH1528" s="272"/>
      <c r="BZI1528" s="272"/>
      <c r="BZJ1528" s="272"/>
      <c r="BZK1528" s="272"/>
      <c r="BZL1528" s="272"/>
      <c r="BZM1528" s="272"/>
      <c r="BZN1528" s="272"/>
      <c r="BZO1528" s="272"/>
      <c r="BZP1528" s="272"/>
      <c r="BZQ1528" s="272"/>
      <c r="BZR1528" s="272"/>
      <c r="BZS1528" s="272"/>
      <c r="BZT1528" s="272"/>
      <c r="BZU1528" s="272"/>
      <c r="BZV1528" s="272"/>
      <c r="BZW1528" s="272"/>
      <c r="BZX1528" s="272"/>
      <c r="BZY1528" s="272"/>
      <c r="BZZ1528" s="272"/>
      <c r="CAA1528" s="272"/>
      <c r="CAB1528" s="272"/>
      <c r="CAC1528" s="272"/>
      <c r="CAD1528" s="272"/>
      <c r="CAE1528" s="272"/>
      <c r="CAF1528" s="272"/>
      <c r="CAG1528" s="272"/>
      <c r="CAH1528" s="272"/>
      <c r="CAI1528" s="272"/>
      <c r="CAJ1528" s="272"/>
      <c r="CAK1528" s="272"/>
      <c r="CAL1528" s="272"/>
      <c r="CAM1528" s="272"/>
      <c r="CAN1528" s="272"/>
      <c r="CAO1528" s="272"/>
      <c r="CAP1528" s="272"/>
      <c r="CAQ1528" s="272"/>
      <c r="CAR1528" s="272"/>
      <c r="CAS1528" s="272"/>
      <c r="CAT1528" s="272"/>
      <c r="CAU1528" s="272"/>
      <c r="CAV1528" s="272"/>
      <c r="CAW1528" s="272"/>
      <c r="CAX1528" s="272"/>
      <c r="CAY1528" s="272"/>
      <c r="CAZ1528" s="272"/>
      <c r="CBA1528" s="272"/>
      <c r="CBB1528" s="272"/>
      <c r="CBC1528" s="272"/>
      <c r="CBD1528" s="272"/>
      <c r="CBE1528" s="272"/>
      <c r="CBF1528" s="272"/>
      <c r="CBG1528" s="272"/>
      <c r="CBH1528" s="272"/>
      <c r="CBI1528" s="272"/>
      <c r="CBJ1528" s="272"/>
      <c r="CBK1528" s="272"/>
      <c r="CBL1528" s="272"/>
      <c r="CBM1528" s="272"/>
      <c r="CBN1528" s="272"/>
      <c r="CBO1528" s="272"/>
      <c r="CBP1528" s="272"/>
      <c r="CBQ1528" s="272"/>
      <c r="CBR1528" s="272"/>
      <c r="CBS1528" s="272"/>
      <c r="CBT1528" s="272"/>
      <c r="CBU1528" s="272"/>
      <c r="CBV1528" s="272"/>
      <c r="CBW1528" s="272"/>
      <c r="CBX1528" s="272"/>
      <c r="CBY1528" s="272"/>
      <c r="CBZ1528" s="272"/>
      <c r="CCA1528" s="272"/>
      <c r="CCB1528" s="272"/>
      <c r="CCC1528" s="272"/>
      <c r="CCD1528" s="272"/>
      <c r="CCE1528" s="272"/>
      <c r="CCF1528" s="272"/>
      <c r="CCG1528" s="272"/>
      <c r="CCH1528" s="272"/>
      <c r="CCI1528" s="272"/>
      <c r="CCJ1528" s="272"/>
      <c r="CCK1528" s="272"/>
      <c r="CCL1528" s="272"/>
      <c r="CCM1528" s="272"/>
      <c r="CCN1528" s="272"/>
      <c r="CCO1528" s="272"/>
      <c r="CCP1528" s="272"/>
      <c r="CCQ1528" s="272"/>
      <c r="CCR1528" s="272"/>
      <c r="CCS1528" s="272"/>
      <c r="CCT1528" s="272"/>
      <c r="CCU1528" s="272"/>
      <c r="CCV1528" s="272"/>
      <c r="CCW1528" s="272"/>
      <c r="CCX1528" s="272"/>
      <c r="CCY1528" s="272"/>
      <c r="CCZ1528" s="272"/>
      <c r="CDA1528" s="272"/>
      <c r="CDB1528" s="272"/>
      <c r="CDC1528" s="272"/>
      <c r="CDD1528" s="272"/>
      <c r="CDE1528" s="272"/>
      <c r="CDF1528" s="272"/>
      <c r="CDG1528" s="272"/>
      <c r="CDH1528" s="272"/>
      <c r="CDI1528" s="272"/>
      <c r="CDJ1528" s="272"/>
      <c r="CDK1528" s="272"/>
      <c r="CDL1528" s="272"/>
      <c r="CDM1528" s="272"/>
      <c r="CDN1528" s="272"/>
      <c r="CDO1528" s="272"/>
      <c r="CDP1528" s="272"/>
      <c r="CDQ1528" s="272"/>
      <c r="CDR1528" s="272"/>
      <c r="CDS1528" s="272"/>
      <c r="CDT1528" s="272"/>
      <c r="CDU1528" s="272"/>
      <c r="CDV1528" s="272"/>
      <c r="CDW1528" s="272"/>
      <c r="CDX1528" s="272"/>
      <c r="CDY1528" s="272"/>
      <c r="CDZ1528" s="272"/>
      <c r="CEA1528" s="272"/>
      <c r="CEB1528" s="272"/>
      <c r="CEC1528" s="272"/>
      <c r="CED1528" s="272"/>
      <c r="CEE1528" s="272"/>
      <c r="CEF1528" s="272"/>
      <c r="CEG1528" s="272"/>
      <c r="CEH1528" s="272"/>
      <c r="CEI1528" s="272"/>
      <c r="CEJ1528" s="272"/>
      <c r="CEK1528" s="272"/>
      <c r="CEL1528" s="272"/>
      <c r="CEM1528" s="272"/>
      <c r="CEN1528" s="272"/>
      <c r="CEO1528" s="272"/>
      <c r="CEP1528" s="272"/>
      <c r="CEQ1528" s="272"/>
      <c r="CER1528" s="272"/>
      <c r="CES1528" s="272"/>
      <c r="CET1528" s="272"/>
      <c r="CEU1528" s="272"/>
      <c r="CEV1528" s="272"/>
      <c r="CEW1528" s="272"/>
      <c r="CEX1528" s="272"/>
      <c r="CEY1528" s="272"/>
      <c r="CEZ1528" s="272"/>
      <c r="CFA1528" s="272"/>
      <c r="CFB1528" s="272"/>
      <c r="CFC1528" s="272"/>
      <c r="CFD1528" s="272"/>
      <c r="CFE1528" s="272"/>
      <c r="CFF1528" s="272"/>
      <c r="CFG1528" s="272"/>
      <c r="CFH1528" s="272"/>
      <c r="CFI1528" s="272"/>
      <c r="CFJ1528" s="272"/>
      <c r="CFK1528" s="272"/>
      <c r="CFL1528" s="272"/>
      <c r="CFM1528" s="272"/>
      <c r="CFN1528" s="272"/>
      <c r="CFO1528" s="272"/>
      <c r="CFP1528" s="272"/>
      <c r="CFQ1528" s="272"/>
      <c r="CFR1528" s="272"/>
      <c r="CFS1528" s="272"/>
      <c r="CFT1528" s="272"/>
      <c r="CFU1528" s="272"/>
      <c r="CFV1528" s="272"/>
      <c r="CFW1528" s="272"/>
      <c r="CFX1528" s="272"/>
      <c r="CFY1528" s="272"/>
      <c r="CFZ1528" s="272"/>
      <c r="CGA1528" s="272"/>
      <c r="CGB1528" s="272"/>
      <c r="CGC1528" s="272"/>
      <c r="CGD1528" s="272"/>
      <c r="CGE1528" s="272"/>
      <c r="CGF1528" s="272"/>
      <c r="CGG1528" s="272"/>
      <c r="CGH1528" s="272"/>
      <c r="CGI1528" s="272"/>
      <c r="CGJ1528" s="272"/>
      <c r="CGK1528" s="272"/>
      <c r="CGL1528" s="272"/>
      <c r="CGM1528" s="272"/>
      <c r="CGN1528" s="272"/>
      <c r="CGO1528" s="272"/>
      <c r="CGP1528" s="272"/>
      <c r="CGQ1528" s="272"/>
      <c r="CGR1528" s="272"/>
      <c r="CGS1528" s="272"/>
      <c r="CGT1528" s="272"/>
      <c r="CGU1528" s="272"/>
      <c r="CGV1528" s="272"/>
      <c r="CGW1528" s="272"/>
      <c r="CGX1528" s="272"/>
      <c r="CGY1528" s="272"/>
      <c r="CGZ1528" s="272"/>
      <c r="CHA1528" s="272"/>
      <c r="CHB1528" s="272"/>
      <c r="CHC1528" s="272"/>
      <c r="CHD1528" s="272"/>
      <c r="CHE1528" s="272"/>
      <c r="CHF1528" s="272"/>
      <c r="CHG1528" s="272"/>
      <c r="CHH1528" s="272"/>
      <c r="CHI1528" s="272"/>
      <c r="CHJ1528" s="272"/>
      <c r="CHK1528" s="272"/>
      <c r="CHL1528" s="272"/>
      <c r="CHM1528" s="272"/>
      <c r="CHN1528" s="272"/>
      <c r="CHO1528" s="272"/>
      <c r="CHP1528" s="272"/>
      <c r="CHQ1528" s="272"/>
      <c r="CHR1528" s="272"/>
      <c r="CHS1528" s="272"/>
      <c r="CHT1528" s="272"/>
      <c r="CHU1528" s="272"/>
      <c r="CHV1528" s="272"/>
      <c r="CHW1528" s="272"/>
      <c r="CHX1528" s="272"/>
      <c r="CHY1528" s="272"/>
      <c r="CHZ1528" s="272"/>
      <c r="CIA1528" s="272"/>
      <c r="CIB1528" s="272"/>
      <c r="CIC1528" s="272"/>
      <c r="CID1528" s="272"/>
      <c r="CIE1528" s="272"/>
      <c r="CIF1528" s="272"/>
      <c r="CIG1528" s="272"/>
      <c r="CIH1528" s="272"/>
      <c r="CII1528" s="272"/>
      <c r="CIJ1528" s="272"/>
      <c r="CIK1528" s="272"/>
      <c r="CIL1528" s="272"/>
      <c r="CIM1528" s="272"/>
      <c r="CIN1528" s="272"/>
      <c r="CIO1528" s="272"/>
      <c r="CIP1528" s="272"/>
      <c r="CIQ1528" s="272"/>
      <c r="CIR1528" s="272"/>
      <c r="CIS1528" s="272"/>
      <c r="CIT1528" s="272"/>
      <c r="CIU1528" s="272"/>
      <c r="CIV1528" s="272"/>
      <c r="CIW1528" s="272"/>
      <c r="CIX1528" s="272"/>
      <c r="CIY1528" s="272"/>
      <c r="CIZ1528" s="272"/>
      <c r="CJA1528" s="272"/>
      <c r="CJB1528" s="272"/>
      <c r="CJC1528" s="272"/>
      <c r="CJD1528" s="272"/>
      <c r="CJE1528" s="272"/>
      <c r="CJF1528" s="272"/>
      <c r="CJG1528" s="272"/>
      <c r="CJH1528" s="272"/>
      <c r="CJI1528" s="272"/>
      <c r="CJJ1528" s="272"/>
      <c r="CJK1528" s="272"/>
      <c r="CJL1528" s="272"/>
      <c r="CJM1528" s="272"/>
      <c r="CJN1528" s="272"/>
      <c r="CJO1528" s="272"/>
      <c r="CJP1528" s="272"/>
      <c r="CJQ1528" s="272"/>
      <c r="CJR1528" s="272"/>
      <c r="CJS1528" s="272"/>
      <c r="CJT1528" s="272"/>
      <c r="CJU1528" s="272"/>
      <c r="CJV1528" s="272"/>
      <c r="CJW1528" s="272"/>
      <c r="CJX1528" s="272"/>
      <c r="CJY1528" s="272"/>
      <c r="CJZ1528" s="272"/>
      <c r="CKA1528" s="272"/>
      <c r="CKB1528" s="272"/>
      <c r="CKC1528" s="272"/>
      <c r="CKD1528" s="272"/>
      <c r="CKE1528" s="272"/>
      <c r="CKF1528" s="272"/>
      <c r="CKG1528" s="272"/>
      <c r="CKH1528" s="272"/>
      <c r="CKI1528" s="272"/>
      <c r="CKJ1528" s="272"/>
      <c r="CKK1528" s="272"/>
      <c r="CKL1528" s="272"/>
      <c r="CKM1528" s="272"/>
      <c r="CKN1528" s="272"/>
      <c r="CKO1528" s="272"/>
      <c r="CKP1528" s="272"/>
      <c r="CKQ1528" s="272"/>
      <c r="CKR1528" s="272"/>
      <c r="CKS1528" s="272"/>
      <c r="CKT1528" s="272"/>
      <c r="CKU1528" s="272"/>
      <c r="CKV1528" s="272"/>
      <c r="CKW1528" s="272"/>
      <c r="CKX1528" s="272"/>
      <c r="CKY1528" s="272"/>
      <c r="CKZ1528" s="272"/>
      <c r="CLA1528" s="272"/>
      <c r="CLB1528" s="272"/>
      <c r="CLC1528" s="272"/>
      <c r="CLD1528" s="272"/>
      <c r="CLE1528" s="272"/>
      <c r="CLF1528" s="272"/>
      <c r="CLG1528" s="272"/>
      <c r="CLH1528" s="272"/>
      <c r="CLI1528" s="272"/>
      <c r="CLJ1528" s="272"/>
      <c r="CLK1528" s="272"/>
      <c r="CLL1528" s="272"/>
      <c r="CLM1528" s="272"/>
      <c r="CLN1528" s="272"/>
      <c r="CLO1528" s="272"/>
      <c r="CLP1528" s="272"/>
      <c r="CLQ1528" s="272"/>
      <c r="CLR1528" s="272"/>
      <c r="CLS1528" s="272"/>
      <c r="CLT1528" s="272"/>
      <c r="CLU1528" s="272"/>
      <c r="CLV1528" s="272"/>
      <c r="CLW1528" s="272"/>
      <c r="CLX1528" s="272"/>
      <c r="CLY1528" s="272"/>
      <c r="CLZ1528" s="272"/>
      <c r="CMA1528" s="272"/>
      <c r="CMB1528" s="272"/>
      <c r="CMC1528" s="272"/>
      <c r="CMD1528" s="272"/>
      <c r="CME1528" s="272"/>
      <c r="CMF1528" s="272"/>
      <c r="CMG1528" s="272"/>
      <c r="CMH1528" s="272"/>
      <c r="CMI1528" s="272"/>
      <c r="CMJ1528" s="272"/>
      <c r="CMK1528" s="272"/>
      <c r="CML1528" s="272"/>
      <c r="CMM1528" s="272"/>
      <c r="CMN1528" s="272"/>
      <c r="CMO1528" s="272"/>
      <c r="CMP1528" s="272"/>
      <c r="CMQ1528" s="272"/>
      <c r="CMR1528" s="272"/>
      <c r="CMS1528" s="272"/>
      <c r="CMT1528" s="272"/>
      <c r="CMU1528" s="272"/>
      <c r="CMV1528" s="272"/>
      <c r="CMW1528" s="272"/>
      <c r="CMX1528" s="272"/>
      <c r="CMY1528" s="272"/>
      <c r="CMZ1528" s="272"/>
      <c r="CNA1528" s="272"/>
      <c r="CNB1528" s="272"/>
      <c r="CNC1528" s="272"/>
      <c r="CND1528" s="272"/>
      <c r="CNE1528" s="272"/>
      <c r="CNF1528" s="272"/>
      <c r="CNG1528" s="272"/>
      <c r="CNH1528" s="272"/>
      <c r="CNI1528" s="272"/>
      <c r="CNJ1528" s="272"/>
      <c r="CNK1528" s="272"/>
      <c r="CNL1528" s="272"/>
      <c r="CNM1528" s="272"/>
      <c r="CNN1528" s="272"/>
      <c r="CNO1528" s="272"/>
      <c r="CNP1528" s="272"/>
      <c r="CNQ1528" s="272"/>
      <c r="CNR1528" s="272"/>
      <c r="CNS1528" s="272"/>
      <c r="CNT1528" s="272"/>
      <c r="CNU1528" s="272"/>
      <c r="CNV1528" s="272"/>
      <c r="CNW1528" s="272"/>
      <c r="CNX1528" s="272"/>
      <c r="CNY1528" s="272"/>
      <c r="CNZ1528" s="272"/>
      <c r="COA1528" s="272"/>
      <c r="COB1528" s="272"/>
      <c r="COC1528" s="272"/>
      <c r="COD1528" s="272"/>
      <c r="COE1528" s="272"/>
      <c r="COF1528" s="272"/>
      <c r="COG1528" s="272"/>
      <c r="COH1528" s="272"/>
      <c r="COI1528" s="272"/>
      <c r="COJ1528" s="272"/>
      <c r="COK1528" s="272"/>
      <c r="COL1528" s="272"/>
      <c r="COM1528" s="272"/>
      <c r="CON1528" s="272"/>
      <c r="COO1528" s="272"/>
      <c r="COP1528" s="272"/>
      <c r="COQ1528" s="272"/>
      <c r="COR1528" s="272"/>
      <c r="COS1528" s="272"/>
      <c r="COT1528" s="272"/>
      <c r="COU1528" s="272"/>
      <c r="COV1528" s="272"/>
      <c r="COW1528" s="272"/>
      <c r="COX1528" s="272"/>
      <c r="COY1528" s="272"/>
      <c r="COZ1528" s="272"/>
      <c r="CPA1528" s="272"/>
      <c r="CPB1528" s="272"/>
      <c r="CPC1528" s="272"/>
      <c r="CPD1528" s="272"/>
      <c r="CPE1528" s="272"/>
      <c r="CPF1528" s="272"/>
      <c r="CPG1528" s="272"/>
      <c r="CPH1528" s="272"/>
      <c r="CPI1528" s="272"/>
      <c r="CPJ1528" s="272"/>
      <c r="CPK1528" s="272"/>
      <c r="CPL1528" s="272"/>
      <c r="CPM1528" s="272"/>
      <c r="CPN1528" s="272"/>
      <c r="CPO1528" s="272"/>
      <c r="CPP1528" s="272"/>
      <c r="CPQ1528" s="272"/>
      <c r="CPR1528" s="272"/>
      <c r="CPS1528" s="272"/>
      <c r="CPT1528" s="272"/>
      <c r="CPU1528" s="272"/>
      <c r="CPV1528" s="272"/>
      <c r="CPW1528" s="272"/>
      <c r="CPX1528" s="272"/>
      <c r="CPY1528" s="272"/>
      <c r="CPZ1528" s="272"/>
      <c r="CQA1528" s="272"/>
      <c r="CQB1528" s="272"/>
      <c r="CQC1528" s="272"/>
      <c r="CQD1528" s="272"/>
      <c r="CQE1528" s="272"/>
      <c r="CQF1528" s="272"/>
      <c r="CQG1528" s="272"/>
      <c r="CQH1528" s="272"/>
      <c r="CQI1528" s="272"/>
      <c r="CQJ1528" s="272"/>
      <c r="CQK1528" s="272"/>
      <c r="CQL1528" s="272"/>
      <c r="CQM1528" s="272"/>
      <c r="CQN1528" s="272"/>
      <c r="CQO1528" s="272"/>
      <c r="CQP1528" s="272"/>
      <c r="CQQ1528" s="272"/>
      <c r="CQR1528" s="272"/>
      <c r="CQS1528" s="272"/>
      <c r="CQT1528" s="272"/>
      <c r="CQU1528" s="272"/>
      <c r="CQV1528" s="272"/>
      <c r="CQW1528" s="272"/>
      <c r="CQX1528" s="272"/>
      <c r="CQY1528" s="272"/>
      <c r="CQZ1528" s="272"/>
      <c r="CRA1528" s="272"/>
      <c r="CRB1528" s="272"/>
      <c r="CRC1528" s="272"/>
      <c r="CRD1528" s="272"/>
      <c r="CRE1528" s="272"/>
      <c r="CRF1528" s="272"/>
      <c r="CRG1528" s="272"/>
      <c r="CRH1528" s="272"/>
      <c r="CRI1528" s="272"/>
      <c r="CRJ1528" s="272"/>
      <c r="CRK1528" s="272"/>
      <c r="CRL1528" s="272"/>
      <c r="CRM1528" s="272"/>
      <c r="CRN1528" s="272"/>
      <c r="CRO1528" s="272"/>
      <c r="CRP1528" s="272"/>
      <c r="CRQ1528" s="272"/>
      <c r="CRR1528" s="272"/>
      <c r="CRS1528" s="272"/>
      <c r="CRT1528" s="272"/>
      <c r="CRU1528" s="272"/>
      <c r="CRV1528" s="272"/>
      <c r="CRW1528" s="272"/>
      <c r="CRX1528" s="272"/>
      <c r="CRY1528" s="272"/>
      <c r="CRZ1528" s="272"/>
      <c r="CSA1528" s="272"/>
      <c r="CSB1528" s="272"/>
      <c r="CSC1528" s="272"/>
      <c r="CSD1528" s="272"/>
      <c r="CSE1528" s="272"/>
      <c r="CSF1528" s="272"/>
      <c r="CSG1528" s="272"/>
      <c r="CSH1528" s="272"/>
      <c r="CSI1528" s="272"/>
      <c r="CSJ1528" s="272"/>
      <c r="CSK1528" s="272"/>
      <c r="CSL1528" s="272"/>
      <c r="CSM1528" s="272"/>
      <c r="CSN1528" s="272"/>
      <c r="CSO1528" s="272"/>
      <c r="CSP1528" s="272"/>
      <c r="CSQ1528" s="272"/>
      <c r="CSR1528" s="272"/>
      <c r="CSS1528" s="272"/>
      <c r="CST1528" s="272"/>
      <c r="CSU1528" s="272"/>
      <c r="CSV1528" s="272"/>
      <c r="CSW1528" s="272"/>
      <c r="CSX1528" s="272"/>
      <c r="CSY1528" s="272"/>
      <c r="CSZ1528" s="272"/>
      <c r="CTA1528" s="272"/>
      <c r="CTB1528" s="272"/>
      <c r="CTC1528" s="272"/>
      <c r="CTD1528" s="272"/>
      <c r="CTE1528" s="272"/>
      <c r="CTF1528" s="272"/>
      <c r="CTG1528" s="272"/>
      <c r="CTH1528" s="272"/>
      <c r="CTI1528" s="272"/>
      <c r="CTJ1528" s="272"/>
      <c r="CTK1528" s="272"/>
      <c r="CTL1528" s="272"/>
      <c r="CTM1528" s="272"/>
      <c r="CTN1528" s="272"/>
      <c r="CTO1528" s="272"/>
      <c r="CTP1528" s="272"/>
      <c r="CTQ1528" s="272"/>
      <c r="CTR1528" s="272"/>
      <c r="CTS1528" s="272"/>
      <c r="CTT1528" s="272"/>
      <c r="CTU1528" s="272"/>
      <c r="CTV1528" s="272"/>
      <c r="CTW1528" s="272"/>
      <c r="CTX1528" s="272"/>
      <c r="CTY1528" s="272"/>
      <c r="CTZ1528" s="272"/>
      <c r="CUA1528" s="272"/>
      <c r="CUB1528" s="272"/>
      <c r="CUC1528" s="272"/>
      <c r="CUD1528" s="272"/>
      <c r="CUE1528" s="272"/>
      <c r="CUF1528" s="272"/>
      <c r="CUG1528" s="272"/>
      <c r="CUH1528" s="272"/>
      <c r="CUI1528" s="272"/>
      <c r="CUJ1528" s="272"/>
      <c r="CUK1528" s="272"/>
      <c r="CUL1528" s="272"/>
      <c r="CUM1528" s="272"/>
      <c r="CUN1528" s="272"/>
      <c r="CUO1528" s="272"/>
      <c r="CUP1528" s="272"/>
      <c r="CUQ1528" s="272"/>
      <c r="CUR1528" s="272"/>
      <c r="CUS1528" s="272"/>
      <c r="CUT1528" s="272"/>
      <c r="CUU1528" s="272"/>
      <c r="CUV1528" s="272"/>
      <c r="CUW1528" s="272"/>
      <c r="CUX1528" s="272"/>
      <c r="CUY1528" s="272"/>
      <c r="CUZ1528" s="272"/>
      <c r="CVA1528" s="272"/>
      <c r="CVB1528" s="272"/>
      <c r="CVC1528" s="272"/>
      <c r="CVD1528" s="272"/>
      <c r="CVE1528" s="272"/>
      <c r="CVF1528" s="272"/>
      <c r="CVG1528" s="272"/>
      <c r="CVH1528" s="272"/>
      <c r="CVI1528" s="272"/>
      <c r="CVJ1528" s="272"/>
      <c r="CVK1528" s="272"/>
      <c r="CVL1528" s="272"/>
      <c r="CVM1528" s="272"/>
      <c r="CVN1528" s="272"/>
      <c r="CVO1528" s="272"/>
      <c r="CVP1528" s="272"/>
      <c r="CVQ1528" s="272"/>
      <c r="CVR1528" s="272"/>
      <c r="CVS1528" s="272"/>
      <c r="CVT1528" s="272"/>
      <c r="CVU1528" s="272"/>
      <c r="CVV1528" s="272"/>
      <c r="CVW1528" s="272"/>
      <c r="CVX1528" s="272"/>
      <c r="CVY1528" s="272"/>
      <c r="CVZ1528" s="272"/>
      <c r="CWA1528" s="272"/>
      <c r="CWB1528" s="272"/>
      <c r="CWC1528" s="272"/>
      <c r="CWD1528" s="272"/>
      <c r="CWE1528" s="272"/>
      <c r="CWF1528" s="272"/>
      <c r="CWG1528" s="272"/>
      <c r="CWH1528" s="272"/>
      <c r="CWI1528" s="272"/>
      <c r="CWJ1528" s="272"/>
      <c r="CWK1528" s="272"/>
      <c r="CWL1528" s="272"/>
      <c r="CWM1528" s="272"/>
      <c r="CWN1528" s="272"/>
      <c r="CWO1528" s="272"/>
      <c r="CWP1528" s="272"/>
      <c r="CWQ1528" s="272"/>
      <c r="CWR1528" s="272"/>
      <c r="CWS1528" s="272"/>
      <c r="CWT1528" s="272"/>
      <c r="CWU1528" s="272"/>
      <c r="CWV1528" s="272"/>
      <c r="CWW1528" s="272"/>
      <c r="CWX1528" s="272"/>
      <c r="CWY1528" s="272"/>
      <c r="CWZ1528" s="272"/>
      <c r="CXA1528" s="272"/>
      <c r="CXB1528" s="272"/>
      <c r="CXC1528" s="272"/>
      <c r="CXD1528" s="272"/>
      <c r="CXE1528" s="272"/>
      <c r="CXF1528" s="272"/>
      <c r="CXG1528" s="272"/>
      <c r="CXH1528" s="272"/>
      <c r="CXI1528" s="272"/>
      <c r="CXJ1528" s="272"/>
      <c r="CXK1528" s="272"/>
      <c r="CXL1528" s="272"/>
      <c r="CXM1528" s="272"/>
      <c r="CXN1528" s="272"/>
      <c r="CXO1528" s="272"/>
      <c r="CXP1528" s="272"/>
      <c r="CXQ1528" s="272"/>
      <c r="CXR1528" s="272"/>
      <c r="CXS1528" s="272"/>
      <c r="CXT1528" s="272"/>
      <c r="CXU1528" s="272"/>
      <c r="CXV1528" s="272"/>
      <c r="CXW1528" s="272"/>
      <c r="CXX1528" s="272"/>
      <c r="CXY1528" s="272"/>
      <c r="CXZ1528" s="272"/>
      <c r="CYA1528" s="272"/>
      <c r="CYB1528" s="272"/>
      <c r="CYC1528" s="272"/>
      <c r="CYD1528" s="272"/>
      <c r="CYE1528" s="272"/>
      <c r="CYF1528" s="272"/>
      <c r="CYG1528" s="272"/>
      <c r="CYH1528" s="272"/>
      <c r="CYI1528" s="272"/>
      <c r="CYJ1528" s="272"/>
      <c r="CYK1528" s="272"/>
      <c r="CYL1528" s="272"/>
      <c r="CYM1528" s="272"/>
      <c r="CYN1528" s="272"/>
      <c r="CYO1528" s="272"/>
      <c r="CYP1528" s="272"/>
      <c r="CYQ1528" s="272"/>
      <c r="CYR1528" s="272"/>
      <c r="CYS1528" s="272"/>
      <c r="CYT1528" s="272"/>
      <c r="CYU1528" s="272"/>
      <c r="CYV1528" s="272"/>
      <c r="CYW1528" s="272"/>
      <c r="CYX1528" s="272"/>
      <c r="CYY1528" s="272"/>
      <c r="CYZ1528" s="272"/>
      <c r="CZA1528" s="272"/>
      <c r="CZB1528" s="272"/>
      <c r="CZC1528" s="272"/>
      <c r="CZD1528" s="272"/>
      <c r="CZE1528" s="272"/>
      <c r="CZF1528" s="272"/>
      <c r="CZG1528" s="272"/>
      <c r="CZH1528" s="272"/>
      <c r="CZI1528" s="272"/>
      <c r="CZJ1528" s="272"/>
      <c r="CZK1528" s="272"/>
      <c r="CZL1528" s="272"/>
      <c r="CZM1528" s="272"/>
      <c r="CZN1528" s="272"/>
      <c r="CZO1528" s="272"/>
      <c r="CZP1528" s="272"/>
      <c r="CZQ1528" s="272"/>
      <c r="CZR1528" s="272"/>
      <c r="CZS1528" s="272"/>
      <c r="CZT1528" s="272"/>
      <c r="CZU1528" s="272"/>
      <c r="CZV1528" s="272"/>
      <c r="CZW1528" s="272"/>
      <c r="CZX1528" s="272"/>
      <c r="CZY1528" s="272"/>
      <c r="CZZ1528" s="272"/>
      <c r="DAA1528" s="272"/>
      <c r="DAB1528" s="272"/>
      <c r="DAC1528" s="272"/>
      <c r="DAD1528" s="272"/>
      <c r="DAE1528" s="272"/>
      <c r="DAF1528" s="272"/>
      <c r="DAG1528" s="272"/>
      <c r="DAH1528" s="272"/>
      <c r="DAI1528" s="272"/>
      <c r="DAJ1528" s="272"/>
      <c r="DAK1528" s="272"/>
      <c r="DAL1528" s="272"/>
      <c r="DAM1528" s="272"/>
      <c r="DAN1528" s="272"/>
      <c r="DAO1528" s="272"/>
      <c r="DAP1528" s="272"/>
      <c r="DAQ1528" s="272"/>
      <c r="DAR1528" s="272"/>
      <c r="DAS1528" s="272"/>
      <c r="DAT1528" s="272"/>
      <c r="DAU1528" s="272"/>
      <c r="DAV1528" s="272"/>
      <c r="DAW1528" s="272"/>
      <c r="DAX1528" s="272"/>
      <c r="DAY1528" s="272"/>
      <c r="DAZ1528" s="272"/>
      <c r="DBA1528" s="272"/>
      <c r="DBB1528" s="272"/>
      <c r="DBC1528" s="272"/>
      <c r="DBD1528" s="272"/>
      <c r="DBE1528" s="272"/>
      <c r="DBF1528" s="272"/>
      <c r="DBG1528" s="272"/>
      <c r="DBH1528" s="272"/>
      <c r="DBI1528" s="272"/>
      <c r="DBJ1528" s="272"/>
      <c r="DBK1528" s="272"/>
      <c r="DBL1528" s="272"/>
      <c r="DBM1528" s="272"/>
      <c r="DBN1528" s="272"/>
      <c r="DBO1528" s="272"/>
      <c r="DBP1528" s="272"/>
      <c r="DBQ1528" s="272"/>
      <c r="DBR1528" s="272"/>
      <c r="DBS1528" s="272"/>
      <c r="DBT1528" s="272"/>
      <c r="DBU1528" s="272"/>
      <c r="DBV1528" s="272"/>
      <c r="DBW1528" s="272"/>
      <c r="DBX1528" s="272"/>
      <c r="DBY1528" s="272"/>
      <c r="DBZ1528" s="272"/>
      <c r="DCA1528" s="272"/>
      <c r="DCB1528" s="272"/>
      <c r="DCC1528" s="272"/>
      <c r="DCD1528" s="272"/>
      <c r="DCE1528" s="272"/>
      <c r="DCF1528" s="272"/>
      <c r="DCG1528" s="272"/>
      <c r="DCH1528" s="272"/>
      <c r="DCI1528" s="272"/>
      <c r="DCJ1528" s="272"/>
      <c r="DCK1528" s="272"/>
      <c r="DCL1528" s="272"/>
      <c r="DCM1528" s="272"/>
      <c r="DCN1528" s="272"/>
      <c r="DCO1528" s="272"/>
      <c r="DCP1528" s="272"/>
      <c r="DCQ1528" s="272"/>
      <c r="DCR1528" s="272"/>
      <c r="DCS1528" s="272"/>
      <c r="DCT1528" s="272"/>
      <c r="DCU1528" s="272"/>
      <c r="DCV1528" s="272"/>
      <c r="DCW1528" s="272"/>
      <c r="DCX1528" s="272"/>
      <c r="DCY1528" s="272"/>
      <c r="DCZ1528" s="272"/>
      <c r="DDA1528" s="272"/>
      <c r="DDB1528" s="272"/>
      <c r="DDC1528" s="272"/>
      <c r="DDD1528" s="272"/>
      <c r="DDE1528" s="272"/>
      <c r="DDF1528" s="272"/>
      <c r="DDG1528" s="272"/>
      <c r="DDH1528" s="272"/>
      <c r="DDI1528" s="272"/>
      <c r="DDJ1528" s="272"/>
      <c r="DDK1528" s="272"/>
      <c r="DDL1528" s="272"/>
      <c r="DDM1528" s="272"/>
      <c r="DDN1528" s="272"/>
      <c r="DDO1528" s="272"/>
      <c r="DDP1528" s="272"/>
      <c r="DDQ1528" s="272"/>
      <c r="DDR1528" s="272"/>
      <c r="DDS1528" s="272"/>
      <c r="DDT1528" s="272"/>
      <c r="DDU1528" s="272"/>
      <c r="DDV1528" s="272"/>
      <c r="DDW1528" s="272"/>
      <c r="DDX1528" s="272"/>
      <c r="DDY1528" s="272"/>
      <c r="DDZ1528" s="272"/>
      <c r="DEA1528" s="272"/>
      <c r="DEB1528" s="272"/>
      <c r="DEC1528" s="272"/>
      <c r="DED1528" s="272"/>
      <c r="DEE1528" s="272"/>
      <c r="DEF1528" s="272"/>
      <c r="DEG1528" s="272"/>
      <c r="DEH1528" s="272"/>
      <c r="DEI1528" s="272"/>
      <c r="DEJ1528" s="272"/>
      <c r="DEK1528" s="272"/>
      <c r="DEL1528" s="272"/>
      <c r="DEM1528" s="272"/>
      <c r="DEN1528" s="272"/>
      <c r="DEO1528" s="272"/>
      <c r="DEP1528" s="272"/>
      <c r="DEQ1528" s="272"/>
      <c r="DER1528" s="272"/>
      <c r="DES1528" s="272"/>
      <c r="DET1528" s="272"/>
      <c r="DEU1528" s="272"/>
      <c r="DEV1528" s="272"/>
      <c r="DEW1528" s="272"/>
      <c r="DEX1528" s="272"/>
      <c r="DEY1528" s="272"/>
      <c r="DEZ1528" s="272"/>
      <c r="DFA1528" s="272"/>
      <c r="DFB1528" s="272"/>
      <c r="DFC1528" s="272"/>
      <c r="DFD1528" s="272"/>
      <c r="DFE1528" s="272"/>
      <c r="DFF1528" s="272"/>
      <c r="DFG1528" s="272"/>
      <c r="DFH1528" s="272"/>
      <c r="DFI1528" s="272"/>
      <c r="DFJ1528" s="272"/>
      <c r="DFK1528" s="272"/>
      <c r="DFL1528" s="272"/>
      <c r="DFM1528" s="272"/>
      <c r="DFN1528" s="272"/>
      <c r="DFO1528" s="272"/>
      <c r="DFP1528" s="272"/>
      <c r="DFQ1528" s="272"/>
      <c r="DFR1528" s="272"/>
      <c r="DFS1528" s="272"/>
      <c r="DFT1528" s="272"/>
      <c r="DFU1528" s="272"/>
      <c r="DFV1528" s="272"/>
      <c r="DFW1528" s="272"/>
      <c r="DFX1528" s="272"/>
      <c r="DFY1528" s="272"/>
      <c r="DFZ1528" s="272"/>
      <c r="DGA1528" s="272"/>
      <c r="DGB1528" s="272"/>
      <c r="DGC1528" s="272"/>
      <c r="DGD1528" s="272"/>
      <c r="DGE1528" s="272"/>
      <c r="DGF1528" s="272"/>
      <c r="DGG1528" s="272"/>
      <c r="DGH1528" s="272"/>
      <c r="DGI1528" s="272"/>
      <c r="DGJ1528" s="272"/>
      <c r="DGK1528" s="272"/>
      <c r="DGL1528" s="272"/>
      <c r="DGM1528" s="272"/>
      <c r="DGN1528" s="272"/>
      <c r="DGO1528" s="272"/>
      <c r="DGP1528" s="272"/>
      <c r="DGQ1528" s="272"/>
      <c r="DGR1528" s="272"/>
      <c r="DGS1528" s="272"/>
      <c r="DGT1528" s="272"/>
      <c r="DGU1528" s="272"/>
      <c r="DGV1528" s="272"/>
      <c r="DGW1528" s="272"/>
      <c r="DGX1528" s="272"/>
      <c r="DGY1528" s="272"/>
      <c r="DGZ1528" s="272"/>
      <c r="DHA1528" s="272"/>
      <c r="DHB1528" s="272"/>
      <c r="DHC1528" s="272"/>
      <c r="DHD1528" s="272"/>
      <c r="DHE1528" s="272"/>
      <c r="DHF1528" s="272"/>
      <c r="DHG1528" s="272"/>
      <c r="DHH1528" s="272"/>
      <c r="DHI1528" s="272"/>
      <c r="DHJ1528" s="272"/>
      <c r="DHK1528" s="272"/>
      <c r="DHL1528" s="272"/>
      <c r="DHM1528" s="272"/>
      <c r="DHN1528" s="272"/>
      <c r="DHO1528" s="272"/>
      <c r="DHP1528" s="272"/>
      <c r="DHQ1528" s="272"/>
      <c r="DHR1528" s="272"/>
      <c r="DHS1528" s="272"/>
      <c r="DHT1528" s="272"/>
      <c r="DHU1528" s="272"/>
      <c r="DHV1528" s="272"/>
      <c r="DHW1528" s="272"/>
      <c r="DHX1528" s="272"/>
      <c r="DHY1528" s="272"/>
      <c r="DHZ1528" s="272"/>
      <c r="DIA1528" s="272"/>
      <c r="DIB1528" s="272"/>
      <c r="DIC1528" s="272"/>
      <c r="DID1528" s="272"/>
      <c r="DIE1528" s="272"/>
      <c r="DIF1528" s="272"/>
      <c r="DIG1528" s="272"/>
      <c r="DIH1528" s="272"/>
      <c r="DII1528" s="272"/>
      <c r="DIJ1528" s="272"/>
      <c r="DIK1528" s="272"/>
      <c r="DIL1528" s="272"/>
      <c r="DIM1528" s="272"/>
      <c r="DIN1528" s="272"/>
      <c r="DIO1528" s="272"/>
      <c r="DIP1528" s="272"/>
      <c r="DIQ1528" s="272"/>
      <c r="DIR1528" s="272"/>
      <c r="DIS1528" s="272"/>
      <c r="DIT1528" s="272"/>
      <c r="DIU1528" s="272"/>
      <c r="DIV1528" s="272"/>
      <c r="DIW1528" s="272"/>
      <c r="DIX1528" s="272"/>
      <c r="DIY1528" s="272"/>
      <c r="DIZ1528" s="272"/>
      <c r="DJA1528" s="272"/>
      <c r="DJB1528" s="272"/>
      <c r="DJC1528" s="272"/>
      <c r="DJD1528" s="272"/>
      <c r="DJE1528" s="272"/>
      <c r="DJF1528" s="272"/>
      <c r="DJG1528" s="272"/>
      <c r="DJH1528" s="272"/>
      <c r="DJI1528" s="272"/>
      <c r="DJJ1528" s="272"/>
      <c r="DJK1528" s="272"/>
      <c r="DJL1528" s="272"/>
      <c r="DJM1528" s="272"/>
      <c r="DJN1528" s="272"/>
      <c r="DJO1528" s="272"/>
      <c r="DJP1528" s="272"/>
      <c r="DJQ1528" s="272"/>
      <c r="DJR1528" s="272"/>
      <c r="DJS1528" s="272"/>
      <c r="DJT1528" s="272"/>
      <c r="DJU1528" s="272"/>
      <c r="DJV1528" s="272"/>
      <c r="DJW1528" s="272"/>
      <c r="DJX1528" s="272"/>
      <c r="DJY1528" s="272"/>
      <c r="DJZ1528" s="272"/>
      <c r="DKA1528" s="272"/>
      <c r="DKB1528" s="272"/>
      <c r="DKC1528" s="272"/>
      <c r="DKD1528" s="272"/>
      <c r="DKE1528" s="272"/>
      <c r="DKF1528" s="272"/>
      <c r="DKG1528" s="272"/>
      <c r="DKH1528" s="272"/>
      <c r="DKI1528" s="272"/>
      <c r="DKJ1528" s="272"/>
      <c r="DKK1528" s="272"/>
      <c r="DKL1528" s="272"/>
      <c r="DKM1528" s="272"/>
      <c r="DKN1528" s="272"/>
      <c r="DKO1528" s="272"/>
      <c r="DKP1528" s="272"/>
      <c r="DKQ1528" s="272"/>
      <c r="DKR1528" s="272"/>
      <c r="DKS1528" s="272"/>
      <c r="DKT1528" s="272"/>
      <c r="DKU1528" s="272"/>
      <c r="DKV1528" s="272"/>
      <c r="DKW1528" s="272"/>
      <c r="DKX1528" s="272"/>
      <c r="DKY1528" s="272"/>
      <c r="DKZ1528" s="272"/>
      <c r="DLA1528" s="272"/>
      <c r="DLB1528" s="272"/>
      <c r="DLC1528" s="272"/>
      <c r="DLD1528" s="272"/>
      <c r="DLE1528" s="272"/>
      <c r="DLF1528" s="272"/>
      <c r="DLG1528" s="272"/>
      <c r="DLH1528" s="272"/>
      <c r="DLI1528" s="272"/>
      <c r="DLJ1528" s="272"/>
      <c r="DLK1528" s="272"/>
      <c r="DLL1528" s="272"/>
      <c r="DLM1528" s="272"/>
      <c r="DLN1528" s="272"/>
      <c r="DLO1528" s="272"/>
      <c r="DLP1528" s="272"/>
      <c r="DLQ1528" s="272"/>
      <c r="DLR1528" s="272"/>
      <c r="DLS1528" s="272"/>
      <c r="DLT1528" s="272"/>
      <c r="DLU1528" s="272"/>
      <c r="DLV1528" s="272"/>
      <c r="DLW1528" s="272"/>
      <c r="DLX1528" s="272"/>
      <c r="DLY1528" s="272"/>
      <c r="DLZ1528" s="272"/>
      <c r="DMA1528" s="272"/>
      <c r="DMB1528" s="272"/>
      <c r="DMC1528" s="272"/>
      <c r="DMD1528" s="272"/>
      <c r="DME1528" s="272"/>
      <c r="DMF1528" s="272"/>
      <c r="DMG1528" s="272"/>
      <c r="DMH1528" s="272"/>
      <c r="DMI1528" s="272"/>
      <c r="DMJ1528" s="272"/>
      <c r="DMK1528" s="272"/>
      <c r="DML1528" s="272"/>
      <c r="DMM1528" s="272"/>
      <c r="DMN1528" s="272"/>
      <c r="DMO1528" s="272"/>
      <c r="DMP1528" s="272"/>
      <c r="DMQ1528" s="272"/>
      <c r="DMR1528" s="272"/>
      <c r="DMS1528" s="272"/>
      <c r="DMT1528" s="272"/>
      <c r="DMU1528" s="272"/>
      <c r="DMV1528" s="272"/>
      <c r="DMW1528" s="272"/>
      <c r="DMX1528" s="272"/>
      <c r="DMY1528" s="272"/>
      <c r="DMZ1528" s="272"/>
      <c r="DNA1528" s="272"/>
      <c r="DNB1528" s="272"/>
      <c r="DNC1528" s="272"/>
      <c r="DND1528" s="272"/>
      <c r="DNE1528" s="272"/>
      <c r="DNF1528" s="272"/>
      <c r="DNG1528" s="272"/>
      <c r="DNH1528" s="272"/>
      <c r="DNI1528" s="272"/>
      <c r="DNJ1528" s="272"/>
      <c r="DNK1528" s="272"/>
      <c r="DNL1528" s="272"/>
      <c r="DNM1528" s="272"/>
      <c r="DNN1528" s="272"/>
      <c r="DNO1528" s="272"/>
      <c r="DNP1528" s="272"/>
      <c r="DNQ1528" s="272"/>
      <c r="DNR1528" s="272"/>
      <c r="DNS1528" s="272"/>
      <c r="DNT1528" s="272"/>
      <c r="DNU1528" s="272"/>
      <c r="DNV1528" s="272"/>
      <c r="DNW1528" s="272"/>
      <c r="DNX1528" s="272"/>
      <c r="DNY1528" s="272"/>
      <c r="DNZ1528" s="272"/>
      <c r="DOA1528" s="272"/>
      <c r="DOB1528" s="272"/>
      <c r="DOC1528" s="272"/>
      <c r="DOD1528" s="272"/>
      <c r="DOE1528" s="272"/>
      <c r="DOF1528" s="272"/>
      <c r="DOG1528" s="272"/>
      <c r="DOH1528" s="272"/>
      <c r="DOI1528" s="272"/>
      <c r="DOJ1528" s="272"/>
      <c r="DOK1528" s="272"/>
      <c r="DOL1528" s="272"/>
      <c r="DOM1528" s="272"/>
      <c r="DON1528" s="272"/>
      <c r="DOO1528" s="272"/>
      <c r="DOP1528" s="272"/>
      <c r="DOQ1528" s="272"/>
      <c r="DOR1528" s="272"/>
      <c r="DOS1528" s="272"/>
      <c r="DOT1528" s="272"/>
      <c r="DOU1528" s="272"/>
      <c r="DOV1528" s="272"/>
      <c r="DOW1528" s="272"/>
      <c r="DOX1528" s="272"/>
      <c r="DOY1528" s="272"/>
      <c r="DOZ1528" s="272"/>
      <c r="DPA1528" s="272"/>
      <c r="DPB1528" s="272"/>
      <c r="DPC1528" s="272"/>
      <c r="DPD1528" s="272"/>
      <c r="DPE1528" s="272"/>
      <c r="DPF1528" s="272"/>
      <c r="DPG1528" s="272"/>
      <c r="DPH1528" s="272"/>
      <c r="DPI1528" s="272"/>
      <c r="DPJ1528" s="272"/>
      <c r="DPK1528" s="272"/>
      <c r="DPL1528" s="272"/>
      <c r="DPM1528" s="272"/>
      <c r="DPN1528" s="272"/>
      <c r="DPO1528" s="272"/>
      <c r="DPP1528" s="272"/>
      <c r="DPQ1528" s="272"/>
      <c r="DPR1528" s="272"/>
      <c r="DPS1528" s="272"/>
      <c r="DPT1528" s="272"/>
      <c r="DPU1528" s="272"/>
      <c r="DPV1528" s="272"/>
      <c r="DPW1528" s="272"/>
      <c r="DPX1528" s="272"/>
      <c r="DPY1528" s="272"/>
      <c r="DPZ1528" s="272"/>
      <c r="DQA1528" s="272"/>
      <c r="DQB1528" s="272"/>
      <c r="DQC1528" s="272"/>
      <c r="DQD1528" s="272"/>
      <c r="DQE1528" s="272"/>
      <c r="DQF1528" s="272"/>
      <c r="DQG1528" s="272"/>
      <c r="DQH1528" s="272"/>
      <c r="DQI1528" s="272"/>
      <c r="DQJ1528" s="272"/>
      <c r="DQK1528" s="272"/>
      <c r="DQL1528" s="272"/>
      <c r="DQM1528" s="272"/>
      <c r="DQN1528" s="272"/>
      <c r="DQO1528" s="272"/>
      <c r="DQP1528" s="272"/>
      <c r="DQQ1528" s="272"/>
      <c r="DQR1528" s="272"/>
      <c r="DQS1528" s="272"/>
      <c r="DQT1528" s="272"/>
      <c r="DQU1528" s="272"/>
      <c r="DQV1528" s="272"/>
      <c r="DQW1528" s="272"/>
      <c r="DQX1528" s="272"/>
      <c r="DQY1528" s="272"/>
      <c r="DQZ1528" s="272"/>
      <c r="DRA1528" s="272"/>
      <c r="DRB1528" s="272"/>
      <c r="DRC1528" s="272"/>
      <c r="DRD1528" s="272"/>
      <c r="DRE1528" s="272"/>
      <c r="DRF1528" s="272"/>
      <c r="DRG1528" s="272"/>
      <c r="DRH1528" s="272"/>
      <c r="DRI1528" s="272"/>
      <c r="DRJ1528" s="272"/>
      <c r="DRK1528" s="272"/>
      <c r="DRL1528" s="272"/>
      <c r="DRM1528" s="272"/>
      <c r="DRN1528" s="272"/>
      <c r="DRO1528" s="272"/>
      <c r="DRP1528" s="272"/>
      <c r="DRQ1528" s="272"/>
      <c r="DRR1528" s="272"/>
      <c r="DRS1528" s="272"/>
      <c r="DRT1528" s="272"/>
      <c r="DRU1528" s="272"/>
      <c r="DRV1528" s="272"/>
      <c r="DRW1528" s="272"/>
      <c r="DRX1528" s="272"/>
      <c r="DRY1528" s="272"/>
      <c r="DRZ1528" s="272"/>
      <c r="DSA1528" s="272"/>
      <c r="DSB1528" s="272"/>
      <c r="DSC1528" s="272"/>
      <c r="DSD1528" s="272"/>
      <c r="DSE1528" s="272"/>
      <c r="DSF1528" s="272"/>
      <c r="DSG1528" s="272"/>
      <c r="DSH1528" s="272"/>
      <c r="DSI1528" s="272"/>
      <c r="DSJ1528" s="272"/>
      <c r="DSK1528" s="272"/>
      <c r="DSL1528" s="272"/>
      <c r="DSM1528" s="272"/>
      <c r="DSN1528" s="272"/>
      <c r="DSO1528" s="272"/>
      <c r="DSP1528" s="272"/>
      <c r="DSQ1528" s="272"/>
      <c r="DSR1528" s="272"/>
      <c r="DSS1528" s="272"/>
      <c r="DST1528" s="272"/>
      <c r="DSU1528" s="272"/>
      <c r="DSV1528" s="272"/>
      <c r="DSW1528" s="272"/>
      <c r="DSX1528" s="272"/>
      <c r="DSY1528" s="272"/>
      <c r="DSZ1528" s="272"/>
      <c r="DTA1528" s="272"/>
      <c r="DTB1528" s="272"/>
      <c r="DTC1528" s="272"/>
      <c r="DTD1528" s="272"/>
      <c r="DTE1528" s="272"/>
      <c r="DTF1528" s="272"/>
      <c r="DTG1528" s="272"/>
      <c r="DTH1528" s="272"/>
      <c r="DTI1528" s="272"/>
      <c r="DTJ1528" s="272"/>
      <c r="DTK1528" s="272"/>
      <c r="DTL1528" s="272"/>
      <c r="DTM1528" s="272"/>
      <c r="DTN1528" s="272"/>
      <c r="DTO1528" s="272"/>
      <c r="DTP1528" s="272"/>
      <c r="DTQ1528" s="272"/>
      <c r="DTR1528" s="272"/>
      <c r="DTS1528" s="272"/>
      <c r="DTT1528" s="272"/>
      <c r="DTU1528" s="272"/>
      <c r="DTV1528" s="272"/>
      <c r="DTW1528" s="272"/>
      <c r="DTX1528" s="272"/>
      <c r="DTY1528" s="272"/>
      <c r="DTZ1528" s="272"/>
      <c r="DUA1528" s="272"/>
      <c r="DUB1528" s="272"/>
      <c r="DUC1528" s="272"/>
      <c r="DUD1528" s="272"/>
      <c r="DUE1528" s="272"/>
      <c r="DUF1528" s="272"/>
      <c r="DUG1528" s="272"/>
      <c r="DUH1528" s="272"/>
      <c r="DUI1528" s="272"/>
      <c r="DUJ1528" s="272"/>
      <c r="DUK1528" s="272"/>
      <c r="DUL1528" s="272"/>
      <c r="DUM1528" s="272"/>
      <c r="DUN1528" s="272"/>
      <c r="DUO1528" s="272"/>
      <c r="DUP1528" s="272"/>
      <c r="DUQ1528" s="272"/>
      <c r="DUR1528" s="272"/>
      <c r="DUS1528" s="272"/>
      <c r="DUT1528" s="272"/>
      <c r="DUU1528" s="272"/>
      <c r="DUV1528" s="272"/>
      <c r="DUW1528" s="272"/>
      <c r="DUX1528" s="272"/>
      <c r="DUY1528" s="272"/>
      <c r="DUZ1528" s="272"/>
      <c r="DVA1528" s="272"/>
      <c r="DVB1528" s="272"/>
      <c r="DVC1528" s="272"/>
      <c r="DVD1528" s="272"/>
      <c r="DVE1528" s="272"/>
      <c r="DVF1528" s="272"/>
      <c r="DVG1528" s="272"/>
      <c r="DVH1528" s="272"/>
      <c r="DVI1528" s="272"/>
      <c r="DVJ1528" s="272"/>
      <c r="DVK1528" s="272"/>
      <c r="DVL1528" s="272"/>
      <c r="DVM1528" s="272"/>
      <c r="DVN1528" s="272"/>
      <c r="DVO1528" s="272"/>
      <c r="DVP1528" s="272"/>
      <c r="DVQ1528" s="272"/>
      <c r="DVR1528" s="272"/>
      <c r="DVS1528" s="272"/>
      <c r="DVT1528" s="272"/>
      <c r="DVU1528" s="272"/>
      <c r="DVV1528" s="272"/>
      <c r="DVW1528" s="272"/>
      <c r="DVX1528" s="272"/>
      <c r="DVY1528" s="272"/>
      <c r="DVZ1528" s="272"/>
      <c r="DWA1528" s="272"/>
      <c r="DWB1528" s="272"/>
      <c r="DWC1528" s="272"/>
      <c r="DWD1528" s="272"/>
      <c r="DWE1528" s="272"/>
      <c r="DWF1528" s="272"/>
      <c r="DWG1528" s="272"/>
      <c r="DWH1528" s="272"/>
      <c r="DWI1528" s="272"/>
      <c r="DWJ1528" s="272"/>
      <c r="DWK1528" s="272"/>
      <c r="DWL1528" s="272"/>
      <c r="DWM1528" s="272"/>
      <c r="DWN1528" s="272"/>
      <c r="DWO1528" s="272"/>
      <c r="DWP1528" s="272"/>
      <c r="DWQ1528" s="272"/>
      <c r="DWR1528" s="272"/>
      <c r="DWS1528" s="272"/>
      <c r="DWT1528" s="272"/>
      <c r="DWU1528" s="272"/>
      <c r="DWV1528" s="272"/>
      <c r="DWW1528" s="272"/>
      <c r="DWX1528" s="272"/>
      <c r="DWY1528" s="272"/>
      <c r="DWZ1528" s="272"/>
      <c r="DXA1528" s="272"/>
      <c r="DXB1528" s="272"/>
      <c r="DXC1528" s="272"/>
      <c r="DXD1528" s="272"/>
      <c r="DXE1528" s="272"/>
      <c r="DXF1528" s="272"/>
      <c r="DXG1528" s="272"/>
      <c r="DXH1528" s="272"/>
      <c r="DXI1528" s="272"/>
      <c r="DXJ1528" s="272"/>
      <c r="DXK1528" s="272"/>
      <c r="DXL1528" s="272"/>
      <c r="DXM1528" s="272"/>
      <c r="DXN1528" s="272"/>
      <c r="DXO1528" s="272"/>
      <c r="DXP1528" s="272"/>
      <c r="DXQ1528" s="272"/>
      <c r="DXR1528" s="272"/>
      <c r="DXS1528" s="272"/>
      <c r="DXT1528" s="272"/>
      <c r="DXU1528" s="272"/>
      <c r="DXV1528" s="272"/>
      <c r="DXW1528" s="272"/>
      <c r="DXX1528" s="272"/>
      <c r="DXY1528" s="272"/>
      <c r="DXZ1528" s="272"/>
      <c r="DYA1528" s="272"/>
      <c r="DYB1528" s="272"/>
      <c r="DYC1528" s="272"/>
      <c r="DYD1528" s="272"/>
      <c r="DYE1528" s="272"/>
      <c r="DYF1528" s="272"/>
      <c r="DYG1528" s="272"/>
      <c r="DYH1528" s="272"/>
      <c r="DYI1528" s="272"/>
      <c r="DYJ1528" s="272"/>
      <c r="DYK1528" s="272"/>
      <c r="DYL1528" s="272"/>
      <c r="DYM1528" s="272"/>
      <c r="DYN1528" s="272"/>
      <c r="DYO1528" s="272"/>
      <c r="DYP1528" s="272"/>
      <c r="DYQ1528" s="272"/>
      <c r="DYR1528" s="272"/>
      <c r="DYS1528" s="272"/>
      <c r="DYT1528" s="272"/>
      <c r="DYU1528" s="272"/>
      <c r="DYV1528" s="272"/>
      <c r="DYW1528" s="272"/>
      <c r="DYX1528" s="272"/>
      <c r="DYY1528" s="272"/>
      <c r="DYZ1528" s="272"/>
      <c r="DZA1528" s="272"/>
      <c r="DZB1528" s="272"/>
      <c r="DZC1528" s="272"/>
      <c r="DZD1528" s="272"/>
      <c r="DZE1528" s="272"/>
      <c r="DZF1528" s="272"/>
      <c r="DZG1528" s="272"/>
      <c r="DZH1528" s="272"/>
      <c r="DZI1528" s="272"/>
      <c r="DZJ1528" s="272"/>
      <c r="DZK1528" s="272"/>
      <c r="DZL1528" s="272"/>
      <c r="DZM1528" s="272"/>
      <c r="DZN1528" s="272"/>
      <c r="DZO1528" s="272"/>
      <c r="DZP1528" s="272"/>
      <c r="DZQ1528" s="272"/>
      <c r="DZR1528" s="272"/>
      <c r="DZS1528" s="272"/>
      <c r="DZT1528" s="272"/>
      <c r="DZU1528" s="272"/>
      <c r="DZV1528" s="272"/>
      <c r="DZW1528" s="272"/>
      <c r="DZX1528" s="272"/>
      <c r="DZY1528" s="272"/>
      <c r="DZZ1528" s="272"/>
      <c r="EAA1528" s="272"/>
      <c r="EAB1528" s="272"/>
      <c r="EAC1528" s="272"/>
      <c r="EAD1528" s="272"/>
      <c r="EAE1528" s="272"/>
      <c r="EAF1528" s="272"/>
      <c r="EAG1528" s="272"/>
      <c r="EAH1528" s="272"/>
      <c r="EAI1528" s="272"/>
      <c r="EAJ1528" s="272"/>
      <c r="EAK1528" s="272"/>
      <c r="EAL1528" s="272"/>
      <c r="EAM1528" s="272"/>
      <c r="EAN1528" s="272"/>
      <c r="EAO1528" s="272"/>
      <c r="EAP1528" s="272"/>
      <c r="EAQ1528" s="272"/>
      <c r="EAR1528" s="272"/>
      <c r="EAS1528" s="272"/>
      <c r="EAT1528" s="272"/>
      <c r="EAU1528" s="272"/>
      <c r="EAV1528" s="272"/>
      <c r="EAW1528" s="272"/>
      <c r="EAX1528" s="272"/>
      <c r="EAY1528" s="272"/>
      <c r="EAZ1528" s="272"/>
      <c r="EBA1528" s="272"/>
      <c r="EBB1528" s="272"/>
      <c r="EBC1528" s="272"/>
      <c r="EBD1528" s="272"/>
      <c r="EBE1528" s="272"/>
      <c r="EBF1528" s="272"/>
      <c r="EBG1528" s="272"/>
      <c r="EBH1528" s="272"/>
      <c r="EBI1528" s="272"/>
      <c r="EBJ1528" s="272"/>
      <c r="EBK1528" s="272"/>
      <c r="EBL1528" s="272"/>
      <c r="EBM1528" s="272"/>
      <c r="EBN1528" s="272"/>
      <c r="EBO1528" s="272"/>
      <c r="EBP1528" s="272"/>
      <c r="EBQ1528" s="272"/>
      <c r="EBR1528" s="272"/>
      <c r="EBS1528" s="272"/>
      <c r="EBT1528" s="272"/>
      <c r="EBU1528" s="272"/>
      <c r="EBV1528" s="272"/>
      <c r="EBW1528" s="272"/>
      <c r="EBX1528" s="272"/>
      <c r="EBY1528" s="272"/>
      <c r="EBZ1528" s="272"/>
      <c r="ECA1528" s="272"/>
      <c r="ECB1528" s="272"/>
      <c r="ECC1528" s="272"/>
      <c r="ECD1528" s="272"/>
      <c r="ECE1528" s="272"/>
      <c r="ECF1528" s="272"/>
      <c r="ECG1528" s="272"/>
      <c r="ECH1528" s="272"/>
      <c r="ECI1528" s="272"/>
      <c r="ECJ1528" s="272"/>
      <c r="ECK1528" s="272"/>
      <c r="ECL1528" s="272"/>
      <c r="ECM1528" s="272"/>
      <c r="ECN1528" s="272"/>
      <c r="ECO1528" s="272"/>
      <c r="ECP1528" s="272"/>
      <c r="ECQ1528" s="272"/>
      <c r="ECR1528" s="272"/>
      <c r="ECS1528" s="272"/>
      <c r="ECT1528" s="272"/>
      <c r="ECU1528" s="272"/>
      <c r="ECV1528" s="272"/>
      <c r="ECW1528" s="272"/>
      <c r="ECX1528" s="272"/>
      <c r="ECY1528" s="272"/>
      <c r="ECZ1528" s="272"/>
      <c r="EDA1528" s="272"/>
      <c r="EDB1528" s="272"/>
      <c r="EDC1528" s="272"/>
      <c r="EDD1528" s="272"/>
      <c r="EDE1528" s="272"/>
      <c r="EDF1528" s="272"/>
      <c r="EDG1528" s="272"/>
      <c r="EDH1528" s="272"/>
      <c r="EDI1528" s="272"/>
      <c r="EDJ1528" s="272"/>
      <c r="EDK1528" s="272"/>
      <c r="EDL1528" s="272"/>
      <c r="EDM1528" s="272"/>
      <c r="EDN1528" s="272"/>
      <c r="EDO1528" s="272"/>
      <c r="EDP1528" s="272"/>
      <c r="EDQ1528" s="272"/>
      <c r="EDR1528" s="272"/>
      <c r="EDS1528" s="272"/>
      <c r="EDT1528" s="272"/>
      <c r="EDU1528" s="272"/>
      <c r="EDV1528" s="272"/>
      <c r="EDW1528" s="272"/>
      <c r="EDX1528" s="272"/>
      <c r="EDY1528" s="272"/>
      <c r="EDZ1528" s="272"/>
      <c r="EEA1528" s="272"/>
      <c r="EEB1528" s="272"/>
      <c r="EEC1528" s="272"/>
      <c r="EED1528" s="272"/>
      <c r="EEE1528" s="272"/>
      <c r="EEF1528" s="272"/>
      <c r="EEG1528" s="272"/>
      <c r="EEH1528" s="272"/>
      <c r="EEI1528" s="272"/>
      <c r="EEJ1528" s="272"/>
      <c r="EEK1528" s="272"/>
      <c r="EEL1528" s="272"/>
      <c r="EEM1528" s="272"/>
      <c r="EEN1528" s="272"/>
      <c r="EEO1528" s="272"/>
      <c r="EEP1528" s="272"/>
      <c r="EEQ1528" s="272"/>
      <c r="EER1528" s="272"/>
      <c r="EES1528" s="272"/>
      <c r="EET1528" s="272"/>
      <c r="EEU1528" s="272"/>
      <c r="EEV1528" s="272"/>
      <c r="EEW1528" s="272"/>
      <c r="EEX1528" s="272"/>
      <c r="EEY1528" s="272"/>
      <c r="EEZ1528" s="272"/>
      <c r="EFA1528" s="272"/>
      <c r="EFB1528" s="272"/>
      <c r="EFC1528" s="272"/>
      <c r="EFD1528" s="272"/>
      <c r="EFE1528" s="272"/>
      <c r="EFF1528" s="272"/>
      <c r="EFG1528" s="272"/>
      <c r="EFH1528" s="272"/>
      <c r="EFI1528" s="272"/>
      <c r="EFJ1528" s="272"/>
      <c r="EFK1528" s="272"/>
      <c r="EFL1528" s="272"/>
      <c r="EFM1528" s="272"/>
      <c r="EFN1528" s="272"/>
      <c r="EFO1528" s="272"/>
      <c r="EFP1528" s="272"/>
      <c r="EFQ1528" s="272"/>
      <c r="EFR1528" s="272"/>
      <c r="EFS1528" s="272"/>
      <c r="EFT1528" s="272"/>
      <c r="EFU1528" s="272"/>
      <c r="EFV1528" s="272"/>
      <c r="EFW1528" s="272"/>
      <c r="EFX1528" s="272"/>
      <c r="EFY1528" s="272"/>
      <c r="EFZ1528" s="272"/>
      <c r="EGA1528" s="272"/>
      <c r="EGB1528" s="272"/>
      <c r="EGC1528" s="272"/>
      <c r="EGD1528" s="272"/>
      <c r="EGE1528" s="272"/>
      <c r="EGF1528" s="272"/>
      <c r="EGG1528" s="272"/>
      <c r="EGH1528" s="272"/>
      <c r="EGI1528" s="272"/>
      <c r="EGJ1528" s="272"/>
      <c r="EGK1528" s="272"/>
      <c r="EGL1528" s="272"/>
      <c r="EGM1528" s="272"/>
      <c r="EGN1528" s="272"/>
      <c r="EGO1528" s="272"/>
      <c r="EGP1528" s="272"/>
      <c r="EGQ1528" s="272"/>
      <c r="EGR1528" s="272"/>
      <c r="EGS1528" s="272"/>
      <c r="EGT1528" s="272"/>
      <c r="EGU1528" s="272"/>
      <c r="EGV1528" s="272"/>
      <c r="EGW1528" s="272"/>
      <c r="EGX1528" s="272"/>
      <c r="EGY1528" s="272"/>
      <c r="EGZ1528" s="272"/>
      <c r="EHA1528" s="272"/>
      <c r="EHB1528" s="272"/>
      <c r="EHC1528" s="272"/>
      <c r="EHD1528" s="272"/>
      <c r="EHE1528" s="272"/>
      <c r="EHF1528" s="272"/>
      <c r="EHG1528" s="272"/>
      <c r="EHH1528" s="272"/>
      <c r="EHI1528" s="272"/>
      <c r="EHJ1528" s="272"/>
      <c r="EHK1528" s="272"/>
      <c r="EHL1528" s="272"/>
      <c r="EHM1528" s="272"/>
      <c r="EHN1528" s="272"/>
      <c r="EHO1528" s="272"/>
      <c r="EHP1528" s="272"/>
      <c r="EHQ1528" s="272"/>
      <c r="EHR1528" s="272"/>
      <c r="EHS1528" s="272"/>
      <c r="EHT1528" s="272"/>
      <c r="EHU1528" s="272"/>
      <c r="EHV1528" s="272"/>
      <c r="EHW1528" s="272"/>
      <c r="EHX1528" s="272"/>
      <c r="EHY1528" s="272"/>
      <c r="EHZ1528" s="272"/>
      <c r="EIA1528" s="272"/>
      <c r="EIB1528" s="272"/>
      <c r="EIC1528" s="272"/>
      <c r="EID1528" s="272"/>
      <c r="EIE1528" s="272"/>
      <c r="EIF1528" s="272"/>
      <c r="EIG1528" s="272"/>
      <c r="EIH1528" s="272"/>
      <c r="EII1528" s="272"/>
      <c r="EIJ1528" s="272"/>
      <c r="EIK1528" s="272"/>
      <c r="EIL1528" s="272"/>
      <c r="EIM1528" s="272"/>
      <c r="EIN1528" s="272"/>
      <c r="EIO1528" s="272"/>
      <c r="EIP1528" s="272"/>
      <c r="EIQ1528" s="272"/>
      <c r="EIR1528" s="272"/>
      <c r="EIS1528" s="272"/>
      <c r="EIT1528" s="272"/>
      <c r="EIU1528" s="272"/>
      <c r="EIV1528" s="272"/>
      <c r="EIW1528" s="272"/>
      <c r="EIX1528" s="272"/>
      <c r="EIY1528" s="272"/>
      <c r="EIZ1528" s="272"/>
      <c r="EJA1528" s="272"/>
      <c r="EJB1528" s="272"/>
      <c r="EJC1528" s="272"/>
      <c r="EJD1528" s="272"/>
      <c r="EJE1528" s="272"/>
      <c r="EJF1528" s="272"/>
      <c r="EJG1528" s="272"/>
      <c r="EJH1528" s="272"/>
      <c r="EJI1528" s="272"/>
      <c r="EJJ1528" s="272"/>
      <c r="EJK1528" s="272"/>
      <c r="EJL1528" s="272"/>
      <c r="EJM1528" s="272"/>
      <c r="EJN1528" s="272"/>
      <c r="EJO1528" s="272"/>
      <c r="EJP1528" s="272"/>
      <c r="EJQ1528" s="272"/>
      <c r="EJR1528" s="272"/>
      <c r="EJS1528" s="272"/>
      <c r="EJT1528" s="272"/>
      <c r="EJU1528" s="272"/>
      <c r="EJV1528" s="272"/>
      <c r="EJW1528" s="272"/>
      <c r="EJX1528" s="272"/>
      <c r="EJY1528" s="272"/>
      <c r="EJZ1528" s="272"/>
      <c r="EKA1528" s="272"/>
      <c r="EKB1528" s="272"/>
      <c r="EKC1528" s="272"/>
      <c r="EKD1528" s="272"/>
      <c r="EKE1528" s="272"/>
      <c r="EKF1528" s="272"/>
      <c r="EKG1528" s="272"/>
      <c r="EKH1528" s="272"/>
      <c r="EKI1528" s="272"/>
      <c r="EKJ1528" s="272"/>
      <c r="EKK1528" s="272"/>
      <c r="EKL1528" s="272"/>
      <c r="EKM1528" s="272"/>
      <c r="EKN1528" s="272"/>
      <c r="EKO1528" s="272"/>
      <c r="EKP1528" s="272"/>
      <c r="EKQ1528" s="272"/>
      <c r="EKR1528" s="272"/>
      <c r="EKS1528" s="272"/>
      <c r="EKT1528" s="272"/>
      <c r="EKU1528" s="272"/>
      <c r="EKV1528" s="272"/>
      <c r="EKW1528" s="272"/>
      <c r="EKX1528" s="272"/>
      <c r="EKY1528" s="272"/>
      <c r="EKZ1528" s="272"/>
      <c r="ELA1528" s="272"/>
      <c r="ELB1528" s="272"/>
      <c r="ELC1528" s="272"/>
      <c r="ELD1528" s="272"/>
      <c r="ELE1528" s="272"/>
      <c r="ELF1528" s="272"/>
      <c r="ELG1528" s="272"/>
      <c r="ELH1528" s="272"/>
      <c r="ELI1528" s="272"/>
      <c r="ELJ1528" s="272"/>
      <c r="ELK1528" s="272"/>
      <c r="ELL1528" s="272"/>
      <c r="ELM1528" s="272"/>
      <c r="ELN1528" s="272"/>
      <c r="ELO1528" s="272"/>
      <c r="ELP1528" s="272"/>
      <c r="ELQ1528" s="272"/>
      <c r="ELR1528" s="272"/>
      <c r="ELS1528" s="272"/>
      <c r="ELT1528" s="272"/>
      <c r="ELU1528" s="272"/>
      <c r="ELV1528" s="272"/>
      <c r="ELW1528" s="272"/>
      <c r="ELX1528" s="272"/>
      <c r="ELY1528" s="272"/>
      <c r="ELZ1528" s="272"/>
      <c r="EMA1528" s="272"/>
      <c r="EMB1528" s="272"/>
      <c r="EMC1528" s="272"/>
      <c r="EMD1528" s="272"/>
      <c r="EME1528" s="272"/>
      <c r="EMF1528" s="272"/>
      <c r="EMG1528" s="272"/>
      <c r="EMH1528" s="272"/>
      <c r="EMI1528" s="272"/>
      <c r="EMJ1528" s="272"/>
      <c r="EMK1528" s="272"/>
      <c r="EML1528" s="272"/>
      <c r="EMM1528" s="272"/>
      <c r="EMN1528" s="272"/>
      <c r="EMO1528" s="272"/>
      <c r="EMP1528" s="272"/>
      <c r="EMQ1528" s="272"/>
      <c r="EMR1528" s="272"/>
      <c r="EMS1528" s="272"/>
      <c r="EMT1528" s="272"/>
      <c r="EMU1528" s="272"/>
      <c r="EMV1528" s="272"/>
      <c r="EMW1528" s="272"/>
      <c r="EMX1528" s="272"/>
      <c r="EMY1528" s="272"/>
      <c r="EMZ1528" s="272"/>
      <c r="ENA1528" s="272"/>
      <c r="ENB1528" s="272"/>
      <c r="ENC1528" s="272"/>
      <c r="END1528" s="272"/>
      <c r="ENE1528" s="272"/>
      <c r="ENF1528" s="272"/>
      <c r="ENG1528" s="272"/>
      <c r="ENH1528" s="272"/>
      <c r="ENI1528" s="272"/>
      <c r="ENJ1528" s="272"/>
      <c r="ENK1528" s="272"/>
      <c r="ENL1528" s="272"/>
      <c r="ENM1528" s="272"/>
      <c r="ENN1528" s="272"/>
      <c r="ENO1528" s="272"/>
      <c r="ENP1528" s="272"/>
      <c r="ENQ1528" s="272"/>
      <c r="ENR1528" s="272"/>
      <c r="ENS1528" s="272"/>
      <c r="ENT1528" s="272"/>
      <c r="ENU1528" s="272"/>
      <c r="ENV1528" s="272"/>
      <c r="ENW1528" s="272"/>
      <c r="ENX1528" s="272"/>
      <c r="ENY1528" s="272"/>
      <c r="ENZ1528" s="272"/>
      <c r="EOA1528" s="272"/>
      <c r="EOB1528" s="272"/>
      <c r="EOC1528" s="272"/>
      <c r="EOD1528" s="272"/>
      <c r="EOE1528" s="272"/>
      <c r="EOF1528" s="272"/>
      <c r="EOG1528" s="272"/>
      <c r="EOH1528" s="272"/>
      <c r="EOI1528" s="272"/>
      <c r="EOJ1528" s="272"/>
      <c r="EOK1528" s="272"/>
      <c r="EOL1528" s="272"/>
      <c r="EOM1528" s="272"/>
      <c r="EON1528" s="272"/>
      <c r="EOO1528" s="272"/>
      <c r="EOP1528" s="272"/>
      <c r="EOQ1528" s="272"/>
      <c r="EOR1528" s="272"/>
      <c r="EOS1528" s="272"/>
      <c r="EOT1528" s="272"/>
      <c r="EOU1528" s="272"/>
      <c r="EOV1528" s="272"/>
      <c r="EOW1528" s="272"/>
      <c r="EOX1528" s="272"/>
      <c r="EOY1528" s="272"/>
      <c r="EOZ1528" s="272"/>
      <c r="EPA1528" s="272"/>
      <c r="EPB1528" s="272"/>
      <c r="EPC1528" s="272"/>
      <c r="EPD1528" s="272"/>
      <c r="EPE1528" s="272"/>
      <c r="EPF1528" s="272"/>
      <c r="EPG1528" s="272"/>
      <c r="EPH1528" s="272"/>
      <c r="EPI1528" s="272"/>
      <c r="EPJ1528" s="272"/>
      <c r="EPK1528" s="272"/>
      <c r="EPL1528" s="272"/>
      <c r="EPM1528" s="272"/>
      <c r="EPN1528" s="272"/>
      <c r="EPO1528" s="272"/>
      <c r="EPP1528" s="272"/>
      <c r="EPQ1528" s="272"/>
      <c r="EPR1528" s="272"/>
      <c r="EPS1528" s="272"/>
      <c r="EPT1528" s="272"/>
      <c r="EPU1528" s="272"/>
      <c r="EPV1528" s="272"/>
      <c r="EPW1528" s="272"/>
      <c r="EPX1528" s="272"/>
      <c r="EPY1528" s="272"/>
      <c r="EPZ1528" s="272"/>
      <c r="EQA1528" s="272"/>
      <c r="EQB1528" s="272"/>
      <c r="EQC1528" s="272"/>
      <c r="EQD1528" s="272"/>
      <c r="EQE1528" s="272"/>
      <c r="EQF1528" s="272"/>
      <c r="EQG1528" s="272"/>
      <c r="EQH1528" s="272"/>
      <c r="EQI1528" s="272"/>
      <c r="EQJ1528" s="272"/>
      <c r="EQK1528" s="272"/>
      <c r="EQL1528" s="272"/>
      <c r="EQM1528" s="272"/>
      <c r="EQN1528" s="272"/>
      <c r="EQO1528" s="272"/>
      <c r="EQP1528" s="272"/>
      <c r="EQQ1528" s="272"/>
      <c r="EQR1528" s="272"/>
      <c r="EQS1528" s="272"/>
      <c r="EQT1528" s="272"/>
      <c r="EQU1528" s="272"/>
      <c r="EQV1528" s="272"/>
      <c r="EQW1528" s="272"/>
      <c r="EQX1528" s="272"/>
      <c r="EQY1528" s="272"/>
      <c r="EQZ1528" s="272"/>
      <c r="ERA1528" s="272"/>
      <c r="ERB1528" s="272"/>
      <c r="ERC1528" s="272"/>
      <c r="ERD1528" s="272"/>
      <c r="ERE1528" s="272"/>
      <c r="ERF1528" s="272"/>
      <c r="ERG1528" s="272"/>
      <c r="ERH1528" s="272"/>
      <c r="ERI1528" s="272"/>
      <c r="ERJ1528" s="272"/>
      <c r="ERK1528" s="272"/>
      <c r="ERL1528" s="272"/>
      <c r="ERM1528" s="272"/>
      <c r="ERN1528" s="272"/>
      <c r="ERO1528" s="272"/>
      <c r="ERP1528" s="272"/>
      <c r="ERQ1528" s="272"/>
      <c r="ERR1528" s="272"/>
      <c r="ERS1528" s="272"/>
      <c r="ERT1528" s="272"/>
      <c r="ERU1528" s="272"/>
      <c r="ERV1528" s="272"/>
      <c r="ERW1528" s="272"/>
      <c r="ERX1528" s="272"/>
      <c r="ERY1528" s="272"/>
      <c r="ERZ1528" s="272"/>
      <c r="ESA1528" s="272"/>
      <c r="ESB1528" s="272"/>
      <c r="ESC1528" s="272"/>
      <c r="ESD1528" s="272"/>
      <c r="ESE1528" s="272"/>
      <c r="ESF1528" s="272"/>
      <c r="ESG1528" s="272"/>
      <c r="ESH1528" s="272"/>
      <c r="ESI1528" s="272"/>
      <c r="ESJ1528" s="272"/>
      <c r="ESK1528" s="272"/>
      <c r="ESL1528" s="272"/>
      <c r="ESM1528" s="272"/>
      <c r="ESN1528" s="272"/>
      <c r="ESO1528" s="272"/>
      <c r="ESP1528" s="272"/>
      <c r="ESQ1528" s="272"/>
      <c r="ESR1528" s="272"/>
      <c r="ESS1528" s="272"/>
      <c r="EST1528" s="272"/>
      <c r="ESU1528" s="272"/>
      <c r="ESV1528" s="272"/>
      <c r="ESW1528" s="272"/>
      <c r="ESX1528" s="272"/>
      <c r="ESY1528" s="272"/>
      <c r="ESZ1528" s="272"/>
      <c r="ETA1528" s="272"/>
      <c r="ETB1528" s="272"/>
      <c r="ETC1528" s="272"/>
      <c r="ETD1528" s="272"/>
      <c r="ETE1528" s="272"/>
      <c r="ETF1528" s="272"/>
      <c r="ETG1528" s="272"/>
      <c r="ETH1528" s="272"/>
      <c r="ETI1528" s="272"/>
      <c r="ETJ1528" s="272"/>
      <c r="ETK1528" s="272"/>
      <c r="ETL1528" s="272"/>
      <c r="ETM1528" s="272"/>
      <c r="ETN1528" s="272"/>
      <c r="ETO1528" s="272"/>
      <c r="ETP1528" s="272"/>
      <c r="ETQ1528" s="272"/>
      <c r="ETR1528" s="272"/>
      <c r="ETS1528" s="272"/>
      <c r="ETT1528" s="272"/>
      <c r="ETU1528" s="272"/>
      <c r="ETV1528" s="272"/>
      <c r="ETW1528" s="272"/>
      <c r="ETX1528" s="272"/>
      <c r="ETY1528" s="272"/>
      <c r="ETZ1528" s="272"/>
      <c r="EUA1528" s="272"/>
      <c r="EUB1528" s="272"/>
      <c r="EUC1528" s="272"/>
      <c r="EUD1528" s="272"/>
      <c r="EUE1528" s="272"/>
      <c r="EUF1528" s="272"/>
      <c r="EUG1528" s="272"/>
      <c r="EUH1528" s="272"/>
      <c r="EUI1528" s="272"/>
      <c r="EUJ1528" s="272"/>
      <c r="EUK1528" s="272"/>
      <c r="EUL1528" s="272"/>
      <c r="EUM1528" s="272"/>
      <c r="EUN1528" s="272"/>
      <c r="EUO1528" s="272"/>
      <c r="EUP1528" s="272"/>
      <c r="EUQ1528" s="272"/>
      <c r="EUR1528" s="272"/>
      <c r="EUS1528" s="272"/>
      <c r="EUT1528" s="272"/>
      <c r="EUU1528" s="272"/>
      <c r="EUV1528" s="272"/>
      <c r="EUW1528" s="272"/>
      <c r="EUX1528" s="272"/>
      <c r="EUY1528" s="272"/>
      <c r="EUZ1528" s="272"/>
      <c r="EVA1528" s="272"/>
      <c r="EVB1528" s="272"/>
      <c r="EVC1528" s="272"/>
      <c r="EVD1528" s="272"/>
      <c r="EVE1528" s="272"/>
      <c r="EVF1528" s="272"/>
      <c r="EVG1528" s="272"/>
      <c r="EVH1528" s="272"/>
      <c r="EVI1528" s="272"/>
      <c r="EVJ1528" s="272"/>
      <c r="EVK1528" s="272"/>
      <c r="EVL1528" s="272"/>
      <c r="EVM1528" s="272"/>
      <c r="EVN1528" s="272"/>
      <c r="EVO1528" s="272"/>
      <c r="EVP1528" s="272"/>
      <c r="EVQ1528" s="272"/>
      <c r="EVR1528" s="272"/>
      <c r="EVS1528" s="272"/>
      <c r="EVT1528" s="272"/>
      <c r="EVU1528" s="272"/>
      <c r="EVV1528" s="272"/>
      <c r="EVW1528" s="272"/>
      <c r="EVX1528" s="272"/>
      <c r="EVY1528" s="272"/>
      <c r="EVZ1528" s="272"/>
      <c r="EWA1528" s="272"/>
      <c r="EWB1528" s="272"/>
      <c r="EWC1528" s="272"/>
      <c r="EWD1528" s="272"/>
      <c r="EWE1528" s="272"/>
      <c r="EWF1528" s="272"/>
      <c r="EWG1528" s="272"/>
      <c r="EWH1528" s="272"/>
      <c r="EWI1528" s="272"/>
      <c r="EWJ1528" s="272"/>
      <c r="EWK1528" s="272"/>
      <c r="EWL1528" s="272"/>
      <c r="EWM1528" s="272"/>
      <c r="EWN1528" s="272"/>
      <c r="EWO1528" s="272"/>
      <c r="EWP1528" s="272"/>
      <c r="EWQ1528" s="272"/>
      <c r="EWR1528" s="272"/>
      <c r="EWS1528" s="272"/>
      <c r="EWT1528" s="272"/>
      <c r="EWU1528" s="272"/>
      <c r="EWV1528" s="272"/>
      <c r="EWW1528" s="272"/>
      <c r="EWX1528" s="272"/>
      <c r="EWY1528" s="272"/>
      <c r="EWZ1528" s="272"/>
      <c r="EXA1528" s="272"/>
      <c r="EXB1528" s="272"/>
      <c r="EXC1528" s="272"/>
      <c r="EXD1528" s="272"/>
      <c r="EXE1528" s="272"/>
      <c r="EXF1528" s="272"/>
      <c r="EXG1528" s="272"/>
      <c r="EXH1528" s="272"/>
      <c r="EXI1528" s="272"/>
      <c r="EXJ1528" s="272"/>
      <c r="EXK1528" s="272"/>
      <c r="EXL1528" s="272"/>
      <c r="EXM1528" s="272"/>
      <c r="EXN1528" s="272"/>
      <c r="EXO1528" s="272"/>
      <c r="EXP1528" s="272"/>
      <c r="EXQ1528" s="272"/>
      <c r="EXR1528" s="272"/>
      <c r="EXS1528" s="272"/>
      <c r="EXT1528" s="272"/>
      <c r="EXU1528" s="272"/>
      <c r="EXV1528" s="272"/>
      <c r="EXW1528" s="272"/>
      <c r="EXX1528" s="272"/>
      <c r="EXY1528" s="272"/>
      <c r="EXZ1528" s="272"/>
      <c r="EYA1528" s="272"/>
      <c r="EYB1528" s="272"/>
      <c r="EYC1528" s="272"/>
      <c r="EYD1528" s="272"/>
      <c r="EYE1528" s="272"/>
      <c r="EYF1528" s="272"/>
      <c r="EYG1528" s="272"/>
      <c r="EYH1528" s="272"/>
      <c r="EYI1528" s="272"/>
      <c r="EYJ1528" s="272"/>
      <c r="EYK1528" s="272"/>
      <c r="EYL1528" s="272"/>
      <c r="EYM1528" s="272"/>
      <c r="EYN1528" s="272"/>
      <c r="EYO1528" s="272"/>
      <c r="EYP1528" s="272"/>
      <c r="EYQ1528" s="272"/>
      <c r="EYR1528" s="272"/>
      <c r="EYS1528" s="272"/>
      <c r="EYT1528" s="272"/>
      <c r="EYU1528" s="272"/>
      <c r="EYV1528" s="272"/>
      <c r="EYW1528" s="272"/>
      <c r="EYX1528" s="272"/>
      <c r="EYY1528" s="272"/>
      <c r="EYZ1528" s="272"/>
      <c r="EZA1528" s="272"/>
      <c r="EZB1528" s="272"/>
      <c r="EZC1528" s="272"/>
      <c r="EZD1528" s="272"/>
      <c r="EZE1528" s="272"/>
      <c r="EZF1528" s="272"/>
      <c r="EZG1528" s="272"/>
      <c r="EZH1528" s="272"/>
      <c r="EZI1528" s="272"/>
      <c r="EZJ1528" s="272"/>
      <c r="EZK1528" s="272"/>
      <c r="EZL1528" s="272"/>
      <c r="EZM1528" s="272"/>
      <c r="EZN1528" s="272"/>
      <c r="EZO1528" s="272"/>
      <c r="EZP1528" s="272"/>
      <c r="EZQ1528" s="272"/>
      <c r="EZR1528" s="272"/>
      <c r="EZS1528" s="272"/>
      <c r="EZT1528" s="272"/>
      <c r="EZU1528" s="272"/>
      <c r="EZV1528" s="272"/>
      <c r="EZW1528" s="272"/>
      <c r="EZX1528" s="272"/>
      <c r="EZY1528" s="272"/>
      <c r="EZZ1528" s="272"/>
      <c r="FAA1528" s="272"/>
      <c r="FAB1528" s="272"/>
      <c r="FAC1528" s="272"/>
      <c r="FAD1528" s="272"/>
      <c r="FAE1528" s="272"/>
      <c r="FAF1528" s="272"/>
      <c r="FAG1528" s="272"/>
      <c r="FAH1528" s="272"/>
      <c r="FAI1528" s="272"/>
      <c r="FAJ1528" s="272"/>
      <c r="FAK1528" s="272"/>
      <c r="FAL1528" s="272"/>
      <c r="FAM1528" s="272"/>
      <c r="FAN1528" s="272"/>
      <c r="FAO1528" s="272"/>
      <c r="FAP1528" s="272"/>
      <c r="FAQ1528" s="272"/>
      <c r="FAR1528" s="272"/>
      <c r="FAS1528" s="272"/>
      <c r="FAT1528" s="272"/>
      <c r="FAU1528" s="272"/>
      <c r="FAV1528" s="272"/>
      <c r="FAW1528" s="272"/>
      <c r="FAX1528" s="272"/>
      <c r="FAY1528" s="272"/>
      <c r="FAZ1528" s="272"/>
      <c r="FBA1528" s="272"/>
      <c r="FBB1528" s="272"/>
      <c r="FBC1528" s="272"/>
      <c r="FBD1528" s="272"/>
      <c r="FBE1528" s="272"/>
      <c r="FBF1528" s="272"/>
      <c r="FBG1528" s="272"/>
      <c r="FBH1528" s="272"/>
      <c r="FBI1528" s="272"/>
      <c r="FBJ1528" s="272"/>
      <c r="FBK1528" s="272"/>
      <c r="FBL1528" s="272"/>
      <c r="FBM1528" s="272"/>
      <c r="FBN1528" s="272"/>
      <c r="FBO1528" s="272"/>
      <c r="FBP1528" s="272"/>
      <c r="FBQ1528" s="272"/>
      <c r="FBR1528" s="272"/>
      <c r="FBS1528" s="272"/>
      <c r="FBT1528" s="272"/>
      <c r="FBU1528" s="272"/>
      <c r="FBV1528" s="272"/>
      <c r="FBW1528" s="272"/>
      <c r="FBX1528" s="272"/>
      <c r="FBY1528" s="272"/>
      <c r="FBZ1528" s="272"/>
      <c r="FCA1528" s="272"/>
      <c r="FCB1528" s="272"/>
      <c r="FCC1528" s="272"/>
      <c r="FCD1528" s="272"/>
      <c r="FCE1528" s="272"/>
      <c r="FCF1528" s="272"/>
      <c r="FCG1528" s="272"/>
      <c r="FCH1528" s="272"/>
      <c r="FCI1528" s="272"/>
      <c r="FCJ1528" s="272"/>
      <c r="FCK1528" s="272"/>
      <c r="FCL1528" s="272"/>
      <c r="FCM1528" s="272"/>
      <c r="FCN1528" s="272"/>
      <c r="FCO1528" s="272"/>
      <c r="FCP1528" s="272"/>
      <c r="FCQ1528" s="272"/>
      <c r="FCR1528" s="272"/>
      <c r="FCS1528" s="272"/>
      <c r="FCT1528" s="272"/>
      <c r="FCU1528" s="272"/>
      <c r="FCV1528" s="272"/>
      <c r="FCW1528" s="272"/>
      <c r="FCX1528" s="272"/>
      <c r="FCY1528" s="272"/>
      <c r="FCZ1528" s="272"/>
      <c r="FDA1528" s="272"/>
      <c r="FDB1528" s="272"/>
      <c r="FDC1528" s="272"/>
      <c r="FDD1528" s="272"/>
      <c r="FDE1528" s="272"/>
      <c r="FDF1528" s="272"/>
      <c r="FDG1528" s="272"/>
      <c r="FDH1528" s="272"/>
      <c r="FDI1528" s="272"/>
      <c r="FDJ1528" s="272"/>
      <c r="FDK1528" s="272"/>
      <c r="FDL1528" s="272"/>
      <c r="FDM1528" s="272"/>
      <c r="FDN1528" s="272"/>
      <c r="FDO1528" s="272"/>
      <c r="FDP1528" s="272"/>
      <c r="FDQ1528" s="272"/>
      <c r="FDR1528" s="272"/>
      <c r="FDS1528" s="272"/>
      <c r="FDT1528" s="272"/>
      <c r="FDU1528" s="272"/>
      <c r="FDV1528" s="272"/>
      <c r="FDW1528" s="272"/>
      <c r="FDX1528" s="272"/>
      <c r="FDY1528" s="272"/>
      <c r="FDZ1528" s="272"/>
      <c r="FEA1528" s="272"/>
      <c r="FEB1528" s="272"/>
      <c r="FEC1528" s="272"/>
      <c r="FED1528" s="272"/>
      <c r="FEE1528" s="272"/>
      <c r="FEF1528" s="272"/>
      <c r="FEG1528" s="272"/>
      <c r="FEH1528" s="272"/>
      <c r="FEI1528" s="272"/>
      <c r="FEJ1528" s="272"/>
      <c r="FEK1528" s="272"/>
      <c r="FEL1528" s="272"/>
      <c r="FEM1528" s="272"/>
      <c r="FEN1528" s="272"/>
      <c r="FEO1528" s="272"/>
      <c r="FEP1528" s="272"/>
      <c r="FEQ1528" s="272"/>
      <c r="FER1528" s="272"/>
      <c r="FES1528" s="272"/>
      <c r="FET1528" s="272"/>
      <c r="FEU1528" s="272"/>
      <c r="FEV1528" s="272"/>
      <c r="FEW1528" s="272"/>
      <c r="FEX1528" s="272"/>
      <c r="FEY1528" s="272"/>
      <c r="FEZ1528" s="272"/>
      <c r="FFA1528" s="272"/>
      <c r="FFB1528" s="272"/>
      <c r="FFC1528" s="272"/>
      <c r="FFD1528" s="272"/>
      <c r="FFE1528" s="272"/>
      <c r="FFF1528" s="272"/>
      <c r="FFG1528" s="272"/>
      <c r="FFH1528" s="272"/>
      <c r="FFI1528" s="272"/>
      <c r="FFJ1528" s="272"/>
      <c r="FFK1528" s="272"/>
      <c r="FFL1528" s="272"/>
      <c r="FFM1528" s="272"/>
      <c r="FFN1528" s="272"/>
      <c r="FFO1528" s="272"/>
      <c r="FFP1528" s="272"/>
      <c r="FFQ1528" s="272"/>
      <c r="FFR1528" s="272"/>
      <c r="FFS1528" s="272"/>
      <c r="FFT1528" s="272"/>
      <c r="FFU1528" s="272"/>
      <c r="FFV1528" s="272"/>
      <c r="FFW1528" s="272"/>
      <c r="FFX1528" s="272"/>
      <c r="FFY1528" s="272"/>
      <c r="FFZ1528" s="272"/>
      <c r="FGA1528" s="272"/>
      <c r="FGB1528" s="272"/>
      <c r="FGC1528" s="272"/>
      <c r="FGD1528" s="272"/>
      <c r="FGE1528" s="272"/>
      <c r="FGF1528" s="272"/>
      <c r="FGG1528" s="272"/>
      <c r="FGH1528" s="272"/>
      <c r="FGI1528" s="272"/>
      <c r="FGJ1528" s="272"/>
      <c r="FGK1528" s="272"/>
      <c r="FGL1528" s="272"/>
      <c r="FGM1528" s="272"/>
      <c r="FGN1528" s="272"/>
      <c r="FGO1528" s="272"/>
      <c r="FGP1528" s="272"/>
      <c r="FGQ1528" s="272"/>
      <c r="FGR1528" s="272"/>
      <c r="FGS1528" s="272"/>
      <c r="FGT1528" s="272"/>
      <c r="FGU1528" s="272"/>
      <c r="FGV1528" s="272"/>
      <c r="FGW1528" s="272"/>
      <c r="FGX1528" s="272"/>
      <c r="FGY1528" s="272"/>
      <c r="FGZ1528" s="272"/>
      <c r="FHA1528" s="272"/>
      <c r="FHB1528" s="272"/>
      <c r="FHC1528" s="272"/>
      <c r="FHD1528" s="272"/>
      <c r="FHE1528" s="272"/>
      <c r="FHF1528" s="272"/>
      <c r="FHG1528" s="272"/>
      <c r="FHH1528" s="272"/>
      <c r="FHI1528" s="272"/>
      <c r="FHJ1528" s="272"/>
      <c r="FHK1528" s="272"/>
      <c r="FHL1528" s="272"/>
      <c r="FHM1528" s="272"/>
      <c r="FHN1528" s="272"/>
      <c r="FHO1528" s="272"/>
      <c r="FHP1528" s="272"/>
      <c r="FHQ1528" s="272"/>
      <c r="FHR1528" s="272"/>
      <c r="FHS1528" s="272"/>
      <c r="FHT1528" s="272"/>
      <c r="FHU1528" s="272"/>
      <c r="FHV1528" s="272"/>
      <c r="FHW1528" s="272"/>
      <c r="FHX1528" s="272"/>
      <c r="FHY1528" s="272"/>
      <c r="FHZ1528" s="272"/>
      <c r="FIA1528" s="272"/>
      <c r="FIB1528" s="272"/>
      <c r="FIC1528" s="272"/>
      <c r="FID1528" s="272"/>
      <c r="FIE1528" s="272"/>
      <c r="FIF1528" s="272"/>
      <c r="FIG1528" s="272"/>
      <c r="FIH1528" s="272"/>
      <c r="FII1528" s="272"/>
      <c r="FIJ1528" s="272"/>
      <c r="FIK1528" s="272"/>
      <c r="FIL1528" s="272"/>
      <c r="FIM1528" s="272"/>
      <c r="FIN1528" s="272"/>
      <c r="FIO1528" s="272"/>
      <c r="FIP1528" s="272"/>
      <c r="FIQ1528" s="272"/>
      <c r="FIR1528" s="272"/>
      <c r="FIS1528" s="272"/>
      <c r="FIT1528" s="272"/>
      <c r="FIU1528" s="272"/>
      <c r="FIV1528" s="272"/>
      <c r="FIW1528" s="272"/>
      <c r="FIX1528" s="272"/>
      <c r="FIY1528" s="272"/>
      <c r="FIZ1528" s="272"/>
      <c r="FJA1528" s="272"/>
      <c r="FJB1528" s="272"/>
      <c r="FJC1528" s="272"/>
      <c r="FJD1528" s="272"/>
      <c r="FJE1528" s="272"/>
      <c r="FJF1528" s="272"/>
      <c r="FJG1528" s="272"/>
      <c r="FJH1528" s="272"/>
      <c r="FJI1528" s="272"/>
      <c r="FJJ1528" s="272"/>
      <c r="FJK1528" s="272"/>
      <c r="FJL1528" s="272"/>
      <c r="FJM1528" s="272"/>
      <c r="FJN1528" s="272"/>
      <c r="FJO1528" s="272"/>
      <c r="FJP1528" s="272"/>
      <c r="FJQ1528" s="272"/>
      <c r="FJR1528" s="272"/>
      <c r="FJS1528" s="272"/>
      <c r="FJT1528" s="272"/>
      <c r="FJU1528" s="272"/>
      <c r="FJV1528" s="272"/>
      <c r="FJW1528" s="272"/>
      <c r="FJX1528" s="272"/>
      <c r="FJY1528" s="272"/>
      <c r="FJZ1528" s="272"/>
      <c r="FKA1528" s="272"/>
      <c r="FKB1528" s="272"/>
      <c r="FKC1528" s="272"/>
      <c r="FKD1528" s="272"/>
      <c r="FKE1528" s="272"/>
      <c r="FKF1528" s="272"/>
      <c r="FKG1528" s="272"/>
      <c r="FKH1528" s="272"/>
      <c r="FKI1528" s="272"/>
      <c r="FKJ1528" s="272"/>
      <c r="FKK1528" s="272"/>
      <c r="FKL1528" s="272"/>
      <c r="FKM1528" s="272"/>
      <c r="FKN1528" s="272"/>
      <c r="FKO1528" s="272"/>
      <c r="FKP1528" s="272"/>
      <c r="FKQ1528" s="272"/>
      <c r="FKR1528" s="272"/>
      <c r="FKS1528" s="272"/>
      <c r="FKT1528" s="272"/>
      <c r="FKU1528" s="272"/>
      <c r="FKV1528" s="272"/>
      <c r="FKW1528" s="272"/>
      <c r="FKX1528" s="272"/>
      <c r="FKY1528" s="272"/>
      <c r="FKZ1528" s="272"/>
      <c r="FLA1528" s="272"/>
      <c r="FLB1528" s="272"/>
      <c r="FLC1528" s="272"/>
      <c r="FLD1528" s="272"/>
      <c r="FLE1528" s="272"/>
      <c r="FLF1528" s="272"/>
      <c r="FLG1528" s="272"/>
      <c r="FLH1528" s="272"/>
      <c r="FLI1528" s="272"/>
      <c r="FLJ1528" s="272"/>
      <c r="FLK1528" s="272"/>
      <c r="FLL1528" s="272"/>
      <c r="FLM1528" s="272"/>
      <c r="FLN1528" s="272"/>
      <c r="FLO1528" s="272"/>
      <c r="FLP1528" s="272"/>
      <c r="FLQ1528" s="272"/>
      <c r="FLR1528" s="272"/>
      <c r="FLS1528" s="272"/>
      <c r="FLT1528" s="272"/>
      <c r="FLU1528" s="272"/>
      <c r="FLV1528" s="272"/>
      <c r="FLW1528" s="272"/>
      <c r="FLX1528" s="272"/>
      <c r="FLY1528" s="272"/>
      <c r="FLZ1528" s="272"/>
      <c r="FMA1528" s="272"/>
      <c r="FMB1528" s="272"/>
      <c r="FMC1528" s="272"/>
      <c r="FMD1528" s="272"/>
      <c r="FME1528" s="272"/>
      <c r="FMF1528" s="272"/>
      <c r="FMG1528" s="272"/>
      <c r="FMH1528" s="272"/>
      <c r="FMI1528" s="272"/>
      <c r="FMJ1528" s="272"/>
      <c r="FMK1528" s="272"/>
      <c r="FML1528" s="272"/>
      <c r="FMM1528" s="272"/>
      <c r="FMN1528" s="272"/>
      <c r="FMO1528" s="272"/>
      <c r="FMP1528" s="272"/>
      <c r="FMQ1528" s="272"/>
      <c r="FMR1528" s="272"/>
      <c r="FMS1528" s="272"/>
      <c r="FMT1528" s="272"/>
      <c r="FMU1528" s="272"/>
      <c r="FMV1528" s="272"/>
      <c r="FMW1528" s="272"/>
      <c r="FMX1528" s="272"/>
      <c r="FMY1528" s="272"/>
      <c r="FMZ1528" s="272"/>
      <c r="FNA1528" s="272"/>
      <c r="FNB1528" s="272"/>
      <c r="FNC1528" s="272"/>
      <c r="FND1528" s="272"/>
      <c r="FNE1528" s="272"/>
      <c r="FNF1528" s="272"/>
      <c r="FNG1528" s="272"/>
      <c r="FNH1528" s="272"/>
      <c r="FNI1528" s="272"/>
      <c r="FNJ1528" s="272"/>
      <c r="FNK1528" s="272"/>
      <c r="FNL1528" s="272"/>
      <c r="FNM1528" s="272"/>
      <c r="FNN1528" s="272"/>
      <c r="FNO1528" s="272"/>
      <c r="FNP1528" s="272"/>
      <c r="FNQ1528" s="272"/>
      <c r="FNR1528" s="272"/>
      <c r="FNS1528" s="272"/>
      <c r="FNT1528" s="272"/>
      <c r="FNU1528" s="272"/>
      <c r="FNV1528" s="272"/>
      <c r="FNW1528" s="272"/>
      <c r="FNX1528" s="272"/>
      <c r="FNY1528" s="272"/>
      <c r="FNZ1528" s="272"/>
      <c r="FOA1528" s="272"/>
      <c r="FOB1528" s="272"/>
      <c r="FOC1528" s="272"/>
      <c r="FOD1528" s="272"/>
      <c r="FOE1528" s="272"/>
      <c r="FOF1528" s="272"/>
      <c r="FOG1528" s="272"/>
      <c r="FOH1528" s="272"/>
      <c r="FOI1528" s="272"/>
      <c r="FOJ1528" s="272"/>
      <c r="FOK1528" s="272"/>
      <c r="FOL1528" s="272"/>
      <c r="FOM1528" s="272"/>
      <c r="FON1528" s="272"/>
      <c r="FOO1528" s="272"/>
      <c r="FOP1528" s="272"/>
      <c r="FOQ1528" s="272"/>
      <c r="FOR1528" s="272"/>
      <c r="FOS1528" s="272"/>
      <c r="FOT1528" s="272"/>
      <c r="FOU1528" s="272"/>
      <c r="FOV1528" s="272"/>
      <c r="FOW1528" s="272"/>
      <c r="FOX1528" s="272"/>
      <c r="FOY1528" s="272"/>
      <c r="FOZ1528" s="272"/>
      <c r="FPA1528" s="272"/>
      <c r="FPB1528" s="272"/>
      <c r="FPC1528" s="272"/>
      <c r="FPD1528" s="272"/>
      <c r="FPE1528" s="272"/>
      <c r="FPF1528" s="272"/>
      <c r="FPG1528" s="272"/>
      <c r="FPH1528" s="272"/>
      <c r="FPI1528" s="272"/>
      <c r="FPJ1528" s="272"/>
      <c r="FPK1528" s="272"/>
      <c r="FPL1528" s="272"/>
      <c r="FPM1528" s="272"/>
      <c r="FPN1528" s="272"/>
      <c r="FPO1528" s="272"/>
      <c r="FPP1528" s="272"/>
      <c r="FPQ1528" s="272"/>
      <c r="FPR1528" s="272"/>
      <c r="FPS1528" s="272"/>
      <c r="FPT1528" s="272"/>
      <c r="FPU1528" s="272"/>
      <c r="FPV1528" s="272"/>
      <c r="FPW1528" s="272"/>
      <c r="FPX1528" s="272"/>
      <c r="FPY1528" s="272"/>
      <c r="FPZ1528" s="272"/>
      <c r="FQA1528" s="272"/>
      <c r="FQB1528" s="272"/>
      <c r="FQC1528" s="272"/>
      <c r="FQD1528" s="272"/>
      <c r="FQE1528" s="272"/>
      <c r="FQF1528" s="272"/>
      <c r="FQG1528" s="272"/>
      <c r="FQH1528" s="272"/>
      <c r="FQI1528" s="272"/>
      <c r="FQJ1528" s="272"/>
      <c r="FQK1528" s="272"/>
      <c r="FQL1528" s="272"/>
      <c r="FQM1528" s="272"/>
      <c r="FQN1528" s="272"/>
      <c r="FQO1528" s="272"/>
      <c r="FQP1528" s="272"/>
      <c r="FQQ1528" s="272"/>
      <c r="FQR1528" s="272"/>
      <c r="FQS1528" s="272"/>
      <c r="FQT1528" s="272"/>
      <c r="FQU1528" s="272"/>
      <c r="FQV1528" s="272"/>
      <c r="FQW1528" s="272"/>
      <c r="FQX1528" s="272"/>
      <c r="FQY1528" s="272"/>
      <c r="FQZ1528" s="272"/>
      <c r="FRA1528" s="272"/>
      <c r="FRB1528" s="272"/>
      <c r="FRC1528" s="272"/>
      <c r="FRD1528" s="272"/>
      <c r="FRE1528" s="272"/>
      <c r="FRF1528" s="272"/>
      <c r="FRG1528" s="272"/>
      <c r="FRH1528" s="272"/>
      <c r="FRI1528" s="272"/>
      <c r="FRJ1528" s="272"/>
      <c r="FRK1528" s="272"/>
      <c r="FRL1528" s="272"/>
      <c r="FRM1528" s="272"/>
      <c r="FRN1528" s="272"/>
      <c r="FRO1528" s="272"/>
      <c r="FRP1528" s="272"/>
      <c r="FRQ1528" s="272"/>
      <c r="FRR1528" s="272"/>
      <c r="FRS1528" s="272"/>
      <c r="FRT1528" s="272"/>
      <c r="FRU1528" s="272"/>
      <c r="FRV1528" s="272"/>
      <c r="FRW1528" s="272"/>
      <c r="FRX1528" s="272"/>
      <c r="FRY1528" s="272"/>
      <c r="FRZ1528" s="272"/>
      <c r="FSA1528" s="272"/>
      <c r="FSB1528" s="272"/>
      <c r="FSC1528" s="272"/>
      <c r="FSD1528" s="272"/>
      <c r="FSE1528" s="272"/>
      <c r="FSF1528" s="272"/>
      <c r="FSG1528" s="272"/>
      <c r="FSH1528" s="272"/>
      <c r="FSI1528" s="272"/>
      <c r="FSJ1528" s="272"/>
      <c r="FSK1528" s="272"/>
      <c r="FSL1528" s="272"/>
      <c r="FSM1528" s="272"/>
      <c r="FSN1528" s="272"/>
      <c r="FSO1528" s="272"/>
      <c r="FSP1528" s="272"/>
      <c r="FSQ1528" s="272"/>
      <c r="FSR1528" s="272"/>
      <c r="FSS1528" s="272"/>
      <c r="FST1528" s="272"/>
      <c r="FSU1528" s="272"/>
      <c r="FSV1528" s="272"/>
      <c r="FSW1528" s="272"/>
      <c r="FSX1528" s="272"/>
      <c r="FSY1528" s="272"/>
      <c r="FSZ1528" s="272"/>
      <c r="FTA1528" s="272"/>
      <c r="FTB1528" s="272"/>
      <c r="FTC1528" s="272"/>
      <c r="FTD1528" s="272"/>
      <c r="FTE1528" s="272"/>
      <c r="FTF1528" s="272"/>
      <c r="FTG1528" s="272"/>
      <c r="FTH1528" s="272"/>
      <c r="FTI1528" s="272"/>
      <c r="FTJ1528" s="272"/>
      <c r="FTK1528" s="272"/>
      <c r="FTL1528" s="272"/>
      <c r="FTM1528" s="272"/>
      <c r="FTN1528" s="272"/>
      <c r="FTO1528" s="272"/>
      <c r="FTP1528" s="272"/>
      <c r="FTQ1528" s="272"/>
      <c r="FTR1528" s="272"/>
      <c r="FTS1528" s="272"/>
      <c r="FTT1528" s="272"/>
      <c r="FTU1528" s="272"/>
      <c r="FTV1528" s="272"/>
      <c r="FTW1528" s="272"/>
      <c r="FTX1528" s="272"/>
      <c r="FTY1528" s="272"/>
      <c r="FTZ1528" s="272"/>
      <c r="FUA1528" s="272"/>
      <c r="FUB1528" s="272"/>
      <c r="FUC1528" s="272"/>
      <c r="FUD1528" s="272"/>
      <c r="FUE1528" s="272"/>
      <c r="FUF1528" s="272"/>
      <c r="FUG1528" s="272"/>
      <c r="FUH1528" s="272"/>
      <c r="FUI1528" s="272"/>
      <c r="FUJ1528" s="272"/>
      <c r="FUK1528" s="272"/>
      <c r="FUL1528" s="272"/>
      <c r="FUM1528" s="272"/>
      <c r="FUN1528" s="272"/>
      <c r="FUO1528" s="272"/>
      <c r="FUP1528" s="272"/>
      <c r="FUQ1528" s="272"/>
      <c r="FUR1528" s="272"/>
      <c r="FUS1528" s="272"/>
      <c r="FUT1528" s="272"/>
      <c r="FUU1528" s="272"/>
      <c r="FUV1528" s="272"/>
      <c r="FUW1528" s="272"/>
      <c r="FUX1528" s="272"/>
      <c r="FUY1528" s="272"/>
      <c r="FUZ1528" s="272"/>
      <c r="FVA1528" s="272"/>
      <c r="FVB1528" s="272"/>
      <c r="FVC1528" s="272"/>
      <c r="FVD1528" s="272"/>
      <c r="FVE1528" s="272"/>
      <c r="FVF1528" s="272"/>
      <c r="FVG1528" s="272"/>
      <c r="FVH1528" s="272"/>
      <c r="FVI1528" s="272"/>
      <c r="FVJ1528" s="272"/>
      <c r="FVK1528" s="272"/>
      <c r="FVL1528" s="272"/>
      <c r="FVM1528" s="272"/>
      <c r="FVN1528" s="272"/>
      <c r="FVO1528" s="272"/>
      <c r="FVP1528" s="272"/>
      <c r="FVQ1528" s="272"/>
      <c r="FVR1528" s="272"/>
      <c r="FVS1528" s="272"/>
      <c r="FVT1528" s="272"/>
      <c r="FVU1528" s="272"/>
      <c r="FVV1528" s="272"/>
      <c r="FVW1528" s="272"/>
      <c r="FVX1528" s="272"/>
      <c r="FVY1528" s="272"/>
      <c r="FVZ1528" s="272"/>
      <c r="FWA1528" s="272"/>
      <c r="FWB1528" s="272"/>
      <c r="FWC1528" s="272"/>
      <c r="FWD1528" s="272"/>
      <c r="FWE1528" s="272"/>
      <c r="FWF1528" s="272"/>
      <c r="FWG1528" s="272"/>
      <c r="FWH1528" s="272"/>
      <c r="FWI1528" s="272"/>
      <c r="FWJ1528" s="272"/>
      <c r="FWK1528" s="272"/>
      <c r="FWL1528" s="272"/>
      <c r="FWM1528" s="272"/>
      <c r="FWN1528" s="272"/>
      <c r="FWO1528" s="272"/>
      <c r="FWP1528" s="272"/>
      <c r="FWQ1528" s="272"/>
      <c r="FWR1528" s="272"/>
      <c r="FWS1528" s="272"/>
      <c r="FWT1528" s="272"/>
      <c r="FWU1528" s="272"/>
      <c r="FWV1528" s="272"/>
      <c r="FWW1528" s="272"/>
      <c r="FWX1528" s="272"/>
      <c r="FWY1528" s="272"/>
      <c r="FWZ1528" s="272"/>
      <c r="FXA1528" s="272"/>
      <c r="FXB1528" s="272"/>
      <c r="FXC1528" s="272"/>
      <c r="FXD1528" s="272"/>
      <c r="FXE1528" s="272"/>
      <c r="FXF1528" s="272"/>
      <c r="FXG1528" s="272"/>
      <c r="FXH1528" s="272"/>
      <c r="FXI1528" s="272"/>
      <c r="FXJ1528" s="272"/>
      <c r="FXK1528" s="272"/>
      <c r="FXL1528" s="272"/>
      <c r="FXM1528" s="272"/>
      <c r="FXN1528" s="272"/>
      <c r="FXO1528" s="272"/>
      <c r="FXP1528" s="272"/>
      <c r="FXQ1528" s="272"/>
      <c r="FXR1528" s="272"/>
      <c r="FXS1528" s="272"/>
      <c r="FXT1528" s="272"/>
      <c r="FXU1528" s="272"/>
      <c r="FXV1528" s="272"/>
      <c r="FXW1528" s="272"/>
      <c r="FXX1528" s="272"/>
      <c r="FXY1528" s="272"/>
      <c r="FXZ1528" s="272"/>
      <c r="FYA1528" s="272"/>
      <c r="FYB1528" s="272"/>
      <c r="FYC1528" s="272"/>
      <c r="FYD1528" s="272"/>
      <c r="FYE1528" s="272"/>
      <c r="FYF1528" s="272"/>
      <c r="FYG1528" s="272"/>
      <c r="FYH1528" s="272"/>
      <c r="FYI1528" s="272"/>
      <c r="FYJ1528" s="272"/>
      <c r="FYK1528" s="272"/>
      <c r="FYL1528" s="272"/>
      <c r="FYM1528" s="272"/>
      <c r="FYN1528" s="272"/>
      <c r="FYO1528" s="272"/>
      <c r="FYP1528" s="272"/>
      <c r="FYQ1528" s="272"/>
      <c r="FYR1528" s="272"/>
      <c r="FYS1528" s="272"/>
      <c r="FYT1528" s="272"/>
      <c r="FYU1528" s="272"/>
      <c r="FYV1528" s="272"/>
      <c r="FYW1528" s="272"/>
      <c r="FYX1528" s="272"/>
      <c r="FYY1528" s="272"/>
      <c r="FYZ1528" s="272"/>
      <c r="FZA1528" s="272"/>
      <c r="FZB1528" s="272"/>
      <c r="FZC1528" s="272"/>
      <c r="FZD1528" s="272"/>
      <c r="FZE1528" s="272"/>
      <c r="FZF1528" s="272"/>
      <c r="FZG1528" s="272"/>
      <c r="FZH1528" s="272"/>
      <c r="FZI1528" s="272"/>
      <c r="FZJ1528" s="272"/>
      <c r="FZK1528" s="272"/>
      <c r="FZL1528" s="272"/>
      <c r="FZM1528" s="272"/>
      <c r="FZN1528" s="272"/>
      <c r="FZO1528" s="272"/>
      <c r="FZP1528" s="272"/>
      <c r="FZQ1528" s="272"/>
      <c r="FZR1528" s="272"/>
      <c r="FZS1528" s="272"/>
      <c r="FZT1528" s="272"/>
      <c r="FZU1528" s="272"/>
      <c r="FZV1528" s="272"/>
      <c r="FZW1528" s="272"/>
      <c r="FZX1528" s="272"/>
      <c r="FZY1528" s="272"/>
      <c r="FZZ1528" s="272"/>
      <c r="GAA1528" s="272"/>
      <c r="GAB1528" s="272"/>
      <c r="GAC1528" s="272"/>
      <c r="GAD1528" s="272"/>
      <c r="GAE1528" s="272"/>
      <c r="GAF1528" s="272"/>
      <c r="GAG1528" s="272"/>
      <c r="GAH1528" s="272"/>
      <c r="GAI1528" s="272"/>
      <c r="GAJ1528" s="272"/>
      <c r="GAK1528" s="272"/>
      <c r="GAL1528" s="272"/>
      <c r="GAM1528" s="272"/>
      <c r="GAN1528" s="272"/>
      <c r="GAO1528" s="272"/>
      <c r="GAP1528" s="272"/>
      <c r="GAQ1528" s="272"/>
      <c r="GAR1528" s="272"/>
      <c r="GAS1528" s="272"/>
      <c r="GAT1528" s="272"/>
      <c r="GAU1528" s="272"/>
      <c r="GAV1528" s="272"/>
      <c r="GAW1528" s="272"/>
      <c r="GAX1528" s="272"/>
      <c r="GAY1528" s="272"/>
      <c r="GAZ1528" s="272"/>
      <c r="GBA1528" s="272"/>
      <c r="GBB1528" s="272"/>
      <c r="GBC1528" s="272"/>
      <c r="GBD1528" s="272"/>
      <c r="GBE1528" s="272"/>
      <c r="GBF1528" s="272"/>
      <c r="GBG1528" s="272"/>
      <c r="GBH1528" s="272"/>
      <c r="GBI1528" s="272"/>
      <c r="GBJ1528" s="272"/>
      <c r="GBK1528" s="272"/>
      <c r="GBL1528" s="272"/>
      <c r="GBM1528" s="272"/>
      <c r="GBN1528" s="272"/>
      <c r="GBO1528" s="272"/>
      <c r="GBP1528" s="272"/>
      <c r="GBQ1528" s="272"/>
      <c r="GBR1528" s="272"/>
      <c r="GBS1528" s="272"/>
      <c r="GBT1528" s="272"/>
      <c r="GBU1528" s="272"/>
      <c r="GBV1528" s="272"/>
      <c r="GBW1528" s="272"/>
      <c r="GBX1528" s="272"/>
      <c r="GBY1528" s="272"/>
      <c r="GBZ1528" s="272"/>
      <c r="GCA1528" s="272"/>
      <c r="GCB1528" s="272"/>
      <c r="GCC1528" s="272"/>
      <c r="GCD1528" s="272"/>
      <c r="GCE1528" s="272"/>
      <c r="GCF1528" s="272"/>
      <c r="GCG1528" s="272"/>
      <c r="GCH1528" s="272"/>
      <c r="GCI1528" s="272"/>
      <c r="GCJ1528" s="272"/>
      <c r="GCK1528" s="272"/>
      <c r="GCL1528" s="272"/>
      <c r="GCM1528" s="272"/>
      <c r="GCN1528" s="272"/>
      <c r="GCO1528" s="272"/>
      <c r="GCP1528" s="272"/>
      <c r="GCQ1528" s="272"/>
      <c r="GCR1528" s="272"/>
      <c r="GCS1528" s="272"/>
      <c r="GCT1528" s="272"/>
      <c r="GCU1528" s="272"/>
      <c r="GCV1528" s="272"/>
      <c r="GCW1528" s="272"/>
      <c r="GCX1528" s="272"/>
      <c r="GCY1528" s="272"/>
      <c r="GCZ1528" s="272"/>
      <c r="GDA1528" s="272"/>
      <c r="GDB1528" s="272"/>
      <c r="GDC1528" s="272"/>
      <c r="GDD1528" s="272"/>
      <c r="GDE1528" s="272"/>
      <c r="GDF1528" s="272"/>
      <c r="GDG1528" s="272"/>
      <c r="GDH1528" s="272"/>
      <c r="GDI1528" s="272"/>
      <c r="GDJ1528" s="272"/>
      <c r="GDK1528" s="272"/>
      <c r="GDL1528" s="272"/>
      <c r="GDM1528" s="272"/>
      <c r="GDN1528" s="272"/>
      <c r="GDO1528" s="272"/>
      <c r="GDP1528" s="272"/>
      <c r="GDQ1528" s="272"/>
      <c r="GDR1528" s="272"/>
      <c r="GDS1528" s="272"/>
      <c r="GDT1528" s="272"/>
      <c r="GDU1528" s="272"/>
      <c r="GDV1528" s="272"/>
      <c r="GDW1528" s="272"/>
      <c r="GDX1528" s="272"/>
      <c r="GDY1528" s="272"/>
      <c r="GDZ1528" s="272"/>
      <c r="GEA1528" s="272"/>
      <c r="GEB1528" s="272"/>
      <c r="GEC1528" s="272"/>
      <c r="GED1528" s="272"/>
      <c r="GEE1528" s="272"/>
      <c r="GEF1528" s="272"/>
      <c r="GEG1528" s="272"/>
      <c r="GEH1528" s="272"/>
      <c r="GEI1528" s="272"/>
      <c r="GEJ1528" s="272"/>
      <c r="GEK1528" s="272"/>
      <c r="GEL1528" s="272"/>
      <c r="GEM1528" s="272"/>
      <c r="GEN1528" s="272"/>
      <c r="GEO1528" s="272"/>
      <c r="GEP1528" s="272"/>
      <c r="GEQ1528" s="272"/>
      <c r="GER1528" s="272"/>
      <c r="GES1528" s="272"/>
      <c r="GET1528" s="272"/>
      <c r="GEU1528" s="272"/>
      <c r="GEV1528" s="272"/>
      <c r="GEW1528" s="272"/>
      <c r="GEX1528" s="272"/>
      <c r="GEY1528" s="272"/>
      <c r="GEZ1528" s="272"/>
      <c r="GFA1528" s="272"/>
      <c r="GFB1528" s="272"/>
      <c r="GFC1528" s="272"/>
      <c r="GFD1528" s="272"/>
      <c r="GFE1528" s="272"/>
      <c r="GFF1528" s="272"/>
      <c r="GFG1528" s="272"/>
      <c r="GFH1528" s="272"/>
      <c r="GFI1528" s="272"/>
      <c r="GFJ1528" s="272"/>
      <c r="GFK1528" s="272"/>
      <c r="GFL1528" s="272"/>
      <c r="GFM1528" s="272"/>
      <c r="GFN1528" s="272"/>
      <c r="GFO1528" s="272"/>
      <c r="GFP1528" s="272"/>
      <c r="GFQ1528" s="272"/>
      <c r="GFR1528" s="272"/>
      <c r="GFS1528" s="272"/>
      <c r="GFT1528" s="272"/>
      <c r="GFU1528" s="272"/>
      <c r="GFV1528" s="272"/>
      <c r="GFW1528" s="272"/>
      <c r="GFX1528" s="272"/>
      <c r="GFY1528" s="272"/>
      <c r="GFZ1528" s="272"/>
      <c r="GGA1528" s="272"/>
      <c r="GGB1528" s="272"/>
      <c r="GGC1528" s="272"/>
      <c r="GGD1528" s="272"/>
      <c r="GGE1528" s="272"/>
      <c r="GGF1528" s="272"/>
      <c r="GGG1528" s="272"/>
      <c r="GGH1528" s="272"/>
      <c r="GGI1528" s="272"/>
      <c r="GGJ1528" s="272"/>
      <c r="GGK1528" s="272"/>
      <c r="GGL1528" s="272"/>
      <c r="GGM1528" s="272"/>
      <c r="GGN1528" s="272"/>
      <c r="GGO1528" s="272"/>
      <c r="GGP1528" s="272"/>
      <c r="GGQ1528" s="272"/>
      <c r="GGR1528" s="272"/>
      <c r="GGS1528" s="272"/>
      <c r="GGT1528" s="272"/>
      <c r="GGU1528" s="272"/>
      <c r="GGV1528" s="272"/>
      <c r="GGW1528" s="272"/>
      <c r="GGX1528" s="272"/>
      <c r="GGY1528" s="272"/>
      <c r="GGZ1528" s="272"/>
      <c r="GHA1528" s="272"/>
      <c r="GHB1528" s="272"/>
      <c r="GHC1528" s="272"/>
      <c r="GHD1528" s="272"/>
      <c r="GHE1528" s="272"/>
      <c r="GHF1528" s="272"/>
      <c r="GHG1528" s="272"/>
      <c r="GHH1528" s="272"/>
      <c r="GHI1528" s="272"/>
      <c r="GHJ1528" s="272"/>
      <c r="GHK1528" s="272"/>
      <c r="GHL1528" s="272"/>
      <c r="GHM1528" s="272"/>
      <c r="GHN1528" s="272"/>
      <c r="GHO1528" s="272"/>
      <c r="GHP1528" s="272"/>
      <c r="GHQ1528" s="272"/>
      <c r="GHR1528" s="272"/>
      <c r="GHS1528" s="272"/>
      <c r="GHT1528" s="272"/>
      <c r="GHU1528" s="272"/>
      <c r="GHV1528" s="272"/>
      <c r="GHW1528" s="272"/>
      <c r="GHX1528" s="272"/>
      <c r="GHY1528" s="272"/>
      <c r="GHZ1528" s="272"/>
      <c r="GIA1528" s="272"/>
      <c r="GIB1528" s="272"/>
      <c r="GIC1528" s="272"/>
      <c r="GID1528" s="272"/>
      <c r="GIE1528" s="272"/>
      <c r="GIF1528" s="272"/>
      <c r="GIG1528" s="272"/>
      <c r="GIH1528" s="272"/>
      <c r="GII1528" s="272"/>
      <c r="GIJ1528" s="272"/>
      <c r="GIK1528" s="272"/>
      <c r="GIL1528" s="272"/>
      <c r="GIM1528" s="272"/>
      <c r="GIN1528" s="272"/>
      <c r="GIO1528" s="272"/>
      <c r="GIP1528" s="272"/>
      <c r="GIQ1528" s="272"/>
      <c r="GIR1528" s="272"/>
      <c r="GIS1528" s="272"/>
      <c r="GIT1528" s="272"/>
      <c r="GIU1528" s="272"/>
      <c r="GIV1528" s="272"/>
      <c r="GIW1528" s="272"/>
      <c r="GIX1528" s="272"/>
      <c r="GIY1528" s="272"/>
      <c r="GIZ1528" s="272"/>
      <c r="GJA1528" s="272"/>
      <c r="GJB1528" s="272"/>
      <c r="GJC1528" s="272"/>
      <c r="GJD1528" s="272"/>
      <c r="GJE1528" s="272"/>
      <c r="GJF1528" s="272"/>
      <c r="GJG1528" s="272"/>
      <c r="GJH1528" s="272"/>
      <c r="GJI1528" s="272"/>
      <c r="GJJ1528" s="272"/>
      <c r="GJK1528" s="272"/>
      <c r="GJL1528" s="272"/>
      <c r="GJM1528" s="272"/>
      <c r="GJN1528" s="272"/>
      <c r="GJO1528" s="272"/>
      <c r="GJP1528" s="272"/>
      <c r="GJQ1528" s="272"/>
      <c r="GJR1528" s="272"/>
      <c r="GJS1528" s="272"/>
      <c r="GJT1528" s="272"/>
      <c r="GJU1528" s="272"/>
      <c r="GJV1528" s="272"/>
      <c r="GJW1528" s="272"/>
      <c r="GJX1528" s="272"/>
      <c r="GJY1528" s="272"/>
      <c r="GJZ1528" s="272"/>
      <c r="GKA1528" s="272"/>
      <c r="GKB1528" s="272"/>
      <c r="GKC1528" s="272"/>
      <c r="GKD1528" s="272"/>
      <c r="GKE1528" s="272"/>
      <c r="GKF1528" s="272"/>
      <c r="GKG1528" s="272"/>
      <c r="GKH1528" s="272"/>
      <c r="GKI1528" s="272"/>
      <c r="GKJ1528" s="272"/>
      <c r="GKK1528" s="272"/>
      <c r="GKL1528" s="272"/>
      <c r="GKM1528" s="272"/>
      <c r="GKN1528" s="272"/>
      <c r="GKO1528" s="272"/>
      <c r="GKP1528" s="272"/>
      <c r="GKQ1528" s="272"/>
      <c r="GKR1528" s="272"/>
      <c r="GKS1528" s="272"/>
      <c r="GKT1528" s="272"/>
      <c r="GKU1528" s="272"/>
      <c r="GKV1528" s="272"/>
      <c r="GKW1528" s="272"/>
      <c r="GKX1528" s="272"/>
      <c r="GKY1528" s="272"/>
      <c r="GKZ1528" s="272"/>
      <c r="GLA1528" s="272"/>
      <c r="GLB1528" s="272"/>
      <c r="GLC1528" s="272"/>
      <c r="GLD1528" s="272"/>
      <c r="GLE1528" s="272"/>
      <c r="GLF1528" s="272"/>
      <c r="GLG1528" s="272"/>
      <c r="GLH1528" s="272"/>
      <c r="GLI1528" s="272"/>
      <c r="GLJ1528" s="272"/>
      <c r="GLK1528" s="272"/>
      <c r="GLL1528" s="272"/>
      <c r="GLM1528" s="272"/>
      <c r="GLN1528" s="272"/>
      <c r="GLO1528" s="272"/>
      <c r="GLP1528" s="272"/>
      <c r="GLQ1528" s="272"/>
      <c r="GLR1528" s="272"/>
      <c r="GLS1528" s="272"/>
      <c r="GLT1528" s="272"/>
      <c r="GLU1528" s="272"/>
      <c r="GLV1528" s="272"/>
      <c r="GLW1528" s="272"/>
      <c r="GLX1528" s="272"/>
      <c r="GLY1528" s="272"/>
      <c r="GLZ1528" s="272"/>
      <c r="GMA1528" s="272"/>
      <c r="GMB1528" s="272"/>
      <c r="GMC1528" s="272"/>
      <c r="GMD1528" s="272"/>
      <c r="GME1528" s="272"/>
      <c r="GMF1528" s="272"/>
      <c r="GMG1528" s="272"/>
      <c r="GMH1528" s="272"/>
      <c r="GMI1528" s="272"/>
      <c r="GMJ1528" s="272"/>
      <c r="GMK1528" s="272"/>
      <c r="GML1528" s="272"/>
      <c r="GMM1528" s="272"/>
      <c r="GMN1528" s="272"/>
      <c r="GMO1528" s="272"/>
      <c r="GMP1528" s="272"/>
      <c r="GMQ1528" s="272"/>
      <c r="GMR1528" s="272"/>
      <c r="GMS1528" s="272"/>
      <c r="GMT1528" s="272"/>
      <c r="GMU1528" s="272"/>
      <c r="GMV1528" s="272"/>
      <c r="GMW1528" s="272"/>
      <c r="GMX1528" s="272"/>
      <c r="GMY1528" s="272"/>
      <c r="GMZ1528" s="272"/>
      <c r="GNA1528" s="272"/>
      <c r="GNB1528" s="272"/>
      <c r="GNC1528" s="272"/>
      <c r="GND1528" s="272"/>
      <c r="GNE1528" s="272"/>
      <c r="GNF1528" s="272"/>
      <c r="GNG1528" s="272"/>
      <c r="GNH1528" s="272"/>
      <c r="GNI1528" s="272"/>
      <c r="GNJ1528" s="272"/>
      <c r="GNK1528" s="272"/>
      <c r="GNL1528" s="272"/>
      <c r="GNM1528" s="272"/>
      <c r="GNN1528" s="272"/>
      <c r="GNO1528" s="272"/>
      <c r="GNP1528" s="272"/>
      <c r="GNQ1528" s="272"/>
      <c r="GNR1528" s="272"/>
      <c r="GNS1528" s="272"/>
      <c r="GNT1528" s="272"/>
      <c r="GNU1528" s="272"/>
      <c r="GNV1528" s="272"/>
      <c r="GNW1528" s="272"/>
      <c r="GNX1528" s="272"/>
      <c r="GNY1528" s="272"/>
      <c r="GNZ1528" s="272"/>
      <c r="GOA1528" s="272"/>
      <c r="GOB1528" s="272"/>
      <c r="GOC1528" s="272"/>
      <c r="GOD1528" s="272"/>
      <c r="GOE1528" s="272"/>
      <c r="GOF1528" s="272"/>
      <c r="GOG1528" s="272"/>
      <c r="GOH1528" s="272"/>
      <c r="GOI1528" s="272"/>
      <c r="GOJ1528" s="272"/>
      <c r="GOK1528" s="272"/>
      <c r="GOL1528" s="272"/>
      <c r="GOM1528" s="272"/>
      <c r="GON1528" s="272"/>
      <c r="GOO1528" s="272"/>
      <c r="GOP1528" s="272"/>
      <c r="GOQ1528" s="272"/>
      <c r="GOR1528" s="272"/>
      <c r="GOS1528" s="272"/>
      <c r="GOT1528" s="272"/>
      <c r="GOU1528" s="272"/>
      <c r="GOV1528" s="272"/>
      <c r="GOW1528" s="272"/>
      <c r="GOX1528" s="272"/>
      <c r="GOY1528" s="272"/>
      <c r="GOZ1528" s="272"/>
      <c r="GPA1528" s="272"/>
      <c r="GPB1528" s="272"/>
      <c r="GPC1528" s="272"/>
      <c r="GPD1528" s="272"/>
      <c r="GPE1528" s="272"/>
      <c r="GPF1528" s="272"/>
      <c r="GPG1528" s="272"/>
      <c r="GPH1528" s="272"/>
      <c r="GPI1528" s="272"/>
      <c r="GPJ1528" s="272"/>
      <c r="GPK1528" s="272"/>
      <c r="GPL1528" s="272"/>
      <c r="GPM1528" s="272"/>
      <c r="GPN1528" s="272"/>
      <c r="GPO1528" s="272"/>
      <c r="GPP1528" s="272"/>
      <c r="GPQ1528" s="272"/>
      <c r="GPR1528" s="272"/>
      <c r="GPS1528" s="272"/>
      <c r="GPT1528" s="272"/>
      <c r="GPU1528" s="272"/>
      <c r="GPV1528" s="272"/>
      <c r="GPW1528" s="272"/>
      <c r="GPX1528" s="272"/>
      <c r="GPY1528" s="272"/>
      <c r="GPZ1528" s="272"/>
      <c r="GQA1528" s="272"/>
      <c r="GQB1528" s="272"/>
      <c r="GQC1528" s="272"/>
      <c r="GQD1528" s="272"/>
      <c r="GQE1528" s="272"/>
      <c r="GQF1528" s="272"/>
      <c r="GQG1528" s="272"/>
      <c r="GQH1528" s="272"/>
      <c r="GQI1528" s="272"/>
      <c r="GQJ1528" s="272"/>
      <c r="GQK1528" s="272"/>
      <c r="GQL1528" s="272"/>
      <c r="GQM1528" s="272"/>
      <c r="GQN1528" s="272"/>
      <c r="GQO1528" s="272"/>
      <c r="GQP1528" s="272"/>
      <c r="GQQ1528" s="272"/>
      <c r="GQR1528" s="272"/>
      <c r="GQS1528" s="272"/>
      <c r="GQT1528" s="272"/>
      <c r="GQU1528" s="272"/>
      <c r="GQV1528" s="272"/>
      <c r="GQW1528" s="272"/>
      <c r="GQX1528" s="272"/>
      <c r="GQY1528" s="272"/>
      <c r="GQZ1528" s="272"/>
      <c r="GRA1528" s="272"/>
      <c r="GRB1528" s="272"/>
      <c r="GRC1528" s="272"/>
      <c r="GRD1528" s="272"/>
      <c r="GRE1528" s="272"/>
      <c r="GRF1528" s="272"/>
      <c r="GRG1528" s="272"/>
      <c r="GRH1528" s="272"/>
      <c r="GRI1528" s="272"/>
      <c r="GRJ1528" s="272"/>
      <c r="GRK1528" s="272"/>
      <c r="GRL1528" s="272"/>
      <c r="GRM1528" s="272"/>
      <c r="GRN1528" s="272"/>
      <c r="GRO1528" s="272"/>
      <c r="GRP1528" s="272"/>
      <c r="GRQ1528" s="272"/>
      <c r="GRR1528" s="272"/>
      <c r="GRS1528" s="272"/>
      <c r="GRT1528" s="272"/>
      <c r="GRU1528" s="272"/>
      <c r="GRV1528" s="272"/>
      <c r="GRW1528" s="272"/>
      <c r="GRX1528" s="272"/>
      <c r="GRY1528" s="272"/>
      <c r="GRZ1528" s="272"/>
      <c r="GSA1528" s="272"/>
      <c r="GSB1528" s="272"/>
      <c r="GSC1528" s="272"/>
      <c r="GSD1528" s="272"/>
      <c r="GSE1528" s="272"/>
      <c r="GSF1528" s="272"/>
      <c r="GSG1528" s="272"/>
      <c r="GSH1528" s="272"/>
      <c r="GSI1528" s="272"/>
      <c r="GSJ1528" s="272"/>
      <c r="GSK1528" s="272"/>
      <c r="GSL1528" s="272"/>
      <c r="GSM1528" s="272"/>
      <c r="GSN1528" s="272"/>
      <c r="GSO1528" s="272"/>
      <c r="GSP1528" s="272"/>
      <c r="GSQ1528" s="272"/>
      <c r="GSR1528" s="272"/>
      <c r="GSS1528" s="272"/>
      <c r="GST1528" s="272"/>
      <c r="GSU1528" s="272"/>
      <c r="GSV1528" s="272"/>
      <c r="GSW1528" s="272"/>
      <c r="GSX1528" s="272"/>
      <c r="GSY1528" s="272"/>
      <c r="GSZ1528" s="272"/>
      <c r="GTA1528" s="272"/>
      <c r="GTB1528" s="272"/>
      <c r="GTC1528" s="272"/>
      <c r="GTD1528" s="272"/>
      <c r="GTE1528" s="272"/>
      <c r="GTF1528" s="272"/>
      <c r="GTG1528" s="272"/>
      <c r="GTH1528" s="272"/>
      <c r="GTI1528" s="272"/>
      <c r="GTJ1528" s="272"/>
      <c r="GTK1528" s="272"/>
      <c r="GTL1528" s="272"/>
      <c r="GTM1528" s="272"/>
      <c r="GTN1528" s="272"/>
      <c r="GTO1528" s="272"/>
      <c r="GTP1528" s="272"/>
      <c r="GTQ1528" s="272"/>
      <c r="GTR1528" s="272"/>
      <c r="GTS1528" s="272"/>
      <c r="GTT1528" s="272"/>
      <c r="GTU1528" s="272"/>
      <c r="GTV1528" s="272"/>
      <c r="GTW1528" s="272"/>
      <c r="GTX1528" s="272"/>
      <c r="GTY1528" s="272"/>
      <c r="GTZ1528" s="272"/>
      <c r="GUA1528" s="272"/>
      <c r="GUB1528" s="272"/>
      <c r="GUC1528" s="272"/>
      <c r="GUD1528" s="272"/>
      <c r="GUE1528" s="272"/>
      <c r="GUF1528" s="272"/>
      <c r="GUG1528" s="272"/>
      <c r="GUH1528" s="272"/>
      <c r="GUI1528" s="272"/>
      <c r="GUJ1528" s="272"/>
      <c r="GUK1528" s="272"/>
      <c r="GUL1528" s="272"/>
      <c r="GUM1528" s="272"/>
      <c r="GUN1528" s="272"/>
      <c r="GUO1528" s="272"/>
      <c r="GUP1528" s="272"/>
      <c r="GUQ1528" s="272"/>
      <c r="GUR1528" s="272"/>
      <c r="GUS1528" s="272"/>
      <c r="GUT1528" s="272"/>
      <c r="GUU1528" s="272"/>
      <c r="GUV1528" s="272"/>
      <c r="GUW1528" s="272"/>
      <c r="GUX1528" s="272"/>
      <c r="GUY1528" s="272"/>
      <c r="GUZ1528" s="272"/>
      <c r="GVA1528" s="272"/>
      <c r="GVB1528" s="272"/>
      <c r="GVC1528" s="272"/>
      <c r="GVD1528" s="272"/>
      <c r="GVE1528" s="272"/>
      <c r="GVF1528" s="272"/>
      <c r="GVG1528" s="272"/>
      <c r="GVH1528" s="272"/>
      <c r="GVI1528" s="272"/>
      <c r="GVJ1528" s="272"/>
      <c r="GVK1528" s="272"/>
      <c r="GVL1528" s="272"/>
      <c r="GVM1528" s="272"/>
      <c r="GVN1528" s="272"/>
      <c r="GVO1528" s="272"/>
      <c r="GVP1528" s="272"/>
      <c r="GVQ1528" s="272"/>
      <c r="GVR1528" s="272"/>
      <c r="GVS1528" s="272"/>
      <c r="GVT1528" s="272"/>
      <c r="GVU1528" s="272"/>
      <c r="GVV1528" s="272"/>
      <c r="GVW1528" s="272"/>
      <c r="GVX1528" s="272"/>
      <c r="GVY1528" s="272"/>
      <c r="GVZ1528" s="272"/>
      <c r="GWA1528" s="272"/>
      <c r="GWB1528" s="272"/>
      <c r="GWC1528" s="272"/>
      <c r="GWD1528" s="272"/>
      <c r="GWE1528" s="272"/>
      <c r="GWF1528" s="272"/>
      <c r="GWG1528" s="272"/>
      <c r="GWH1528" s="272"/>
      <c r="GWI1528" s="272"/>
      <c r="GWJ1528" s="272"/>
      <c r="GWK1528" s="272"/>
      <c r="GWL1528" s="272"/>
      <c r="GWM1528" s="272"/>
      <c r="GWN1528" s="272"/>
      <c r="GWO1528" s="272"/>
      <c r="GWP1528" s="272"/>
      <c r="GWQ1528" s="272"/>
      <c r="GWR1528" s="272"/>
      <c r="GWS1528" s="272"/>
      <c r="GWT1528" s="272"/>
      <c r="GWU1528" s="272"/>
      <c r="GWV1528" s="272"/>
      <c r="GWW1528" s="272"/>
      <c r="GWX1528" s="272"/>
      <c r="GWY1528" s="272"/>
      <c r="GWZ1528" s="272"/>
      <c r="GXA1528" s="272"/>
      <c r="GXB1528" s="272"/>
      <c r="GXC1528" s="272"/>
      <c r="GXD1528" s="272"/>
      <c r="GXE1528" s="272"/>
      <c r="GXF1528" s="272"/>
      <c r="GXG1528" s="272"/>
      <c r="GXH1528" s="272"/>
      <c r="GXI1528" s="272"/>
      <c r="GXJ1528" s="272"/>
      <c r="GXK1528" s="272"/>
      <c r="GXL1528" s="272"/>
      <c r="GXM1528" s="272"/>
      <c r="GXN1528" s="272"/>
      <c r="GXO1528" s="272"/>
      <c r="GXP1528" s="272"/>
      <c r="GXQ1528" s="272"/>
      <c r="GXR1528" s="272"/>
      <c r="GXS1528" s="272"/>
      <c r="GXT1528" s="272"/>
      <c r="GXU1528" s="272"/>
      <c r="GXV1528" s="272"/>
      <c r="GXW1528" s="272"/>
      <c r="GXX1528" s="272"/>
      <c r="GXY1528" s="272"/>
      <c r="GXZ1528" s="272"/>
      <c r="GYA1528" s="272"/>
      <c r="GYB1528" s="272"/>
      <c r="GYC1528" s="272"/>
      <c r="GYD1528" s="272"/>
      <c r="GYE1528" s="272"/>
      <c r="GYF1528" s="272"/>
      <c r="GYG1528" s="272"/>
      <c r="GYH1528" s="272"/>
      <c r="GYI1528" s="272"/>
      <c r="GYJ1528" s="272"/>
      <c r="GYK1528" s="272"/>
      <c r="GYL1528" s="272"/>
      <c r="GYM1528" s="272"/>
      <c r="GYN1528" s="272"/>
      <c r="GYO1528" s="272"/>
      <c r="GYP1528" s="272"/>
      <c r="GYQ1528" s="272"/>
      <c r="GYR1528" s="272"/>
      <c r="GYS1528" s="272"/>
      <c r="GYT1528" s="272"/>
      <c r="GYU1528" s="272"/>
      <c r="GYV1528" s="272"/>
      <c r="GYW1528" s="272"/>
      <c r="GYX1528" s="272"/>
      <c r="GYY1528" s="272"/>
      <c r="GYZ1528" s="272"/>
      <c r="GZA1528" s="272"/>
      <c r="GZB1528" s="272"/>
      <c r="GZC1528" s="272"/>
      <c r="GZD1528" s="272"/>
      <c r="GZE1528" s="272"/>
      <c r="GZF1528" s="272"/>
      <c r="GZG1528" s="272"/>
      <c r="GZH1528" s="272"/>
      <c r="GZI1528" s="272"/>
      <c r="GZJ1528" s="272"/>
      <c r="GZK1528" s="272"/>
      <c r="GZL1528" s="272"/>
      <c r="GZM1528" s="272"/>
      <c r="GZN1528" s="272"/>
      <c r="GZO1528" s="272"/>
      <c r="GZP1528" s="272"/>
      <c r="GZQ1528" s="272"/>
      <c r="GZR1528" s="272"/>
      <c r="GZS1528" s="272"/>
      <c r="GZT1528" s="272"/>
      <c r="GZU1528" s="272"/>
      <c r="GZV1528" s="272"/>
      <c r="GZW1528" s="272"/>
      <c r="GZX1528" s="272"/>
      <c r="GZY1528" s="272"/>
      <c r="GZZ1528" s="272"/>
      <c r="HAA1528" s="272"/>
      <c r="HAB1528" s="272"/>
      <c r="HAC1528" s="272"/>
      <c r="HAD1528" s="272"/>
      <c r="HAE1528" s="272"/>
      <c r="HAF1528" s="272"/>
      <c r="HAG1528" s="272"/>
      <c r="HAH1528" s="272"/>
      <c r="HAI1528" s="272"/>
      <c r="HAJ1528" s="272"/>
      <c r="HAK1528" s="272"/>
      <c r="HAL1528" s="272"/>
      <c r="HAM1528" s="272"/>
      <c r="HAN1528" s="272"/>
      <c r="HAO1528" s="272"/>
      <c r="HAP1528" s="272"/>
      <c r="HAQ1528" s="272"/>
      <c r="HAR1528" s="272"/>
      <c r="HAS1528" s="272"/>
      <c r="HAT1528" s="272"/>
      <c r="HAU1528" s="272"/>
      <c r="HAV1528" s="272"/>
      <c r="HAW1528" s="272"/>
      <c r="HAX1528" s="272"/>
      <c r="HAY1528" s="272"/>
      <c r="HAZ1528" s="272"/>
      <c r="HBA1528" s="272"/>
      <c r="HBB1528" s="272"/>
      <c r="HBC1528" s="272"/>
      <c r="HBD1528" s="272"/>
      <c r="HBE1528" s="272"/>
      <c r="HBF1528" s="272"/>
      <c r="HBG1528" s="272"/>
      <c r="HBH1528" s="272"/>
      <c r="HBI1528" s="272"/>
      <c r="HBJ1528" s="272"/>
      <c r="HBK1528" s="272"/>
      <c r="HBL1528" s="272"/>
      <c r="HBM1528" s="272"/>
      <c r="HBN1528" s="272"/>
      <c r="HBO1528" s="272"/>
      <c r="HBP1528" s="272"/>
      <c r="HBQ1528" s="272"/>
      <c r="HBR1528" s="272"/>
      <c r="HBS1528" s="272"/>
      <c r="HBT1528" s="272"/>
      <c r="HBU1528" s="272"/>
      <c r="HBV1528" s="272"/>
      <c r="HBW1528" s="272"/>
      <c r="HBX1528" s="272"/>
      <c r="HBY1528" s="272"/>
      <c r="HBZ1528" s="272"/>
      <c r="HCA1528" s="272"/>
      <c r="HCB1528" s="272"/>
      <c r="HCC1528" s="272"/>
      <c r="HCD1528" s="272"/>
      <c r="HCE1528" s="272"/>
      <c r="HCF1528" s="272"/>
      <c r="HCG1528" s="272"/>
      <c r="HCH1528" s="272"/>
      <c r="HCI1528" s="272"/>
      <c r="HCJ1528" s="272"/>
      <c r="HCK1528" s="272"/>
      <c r="HCL1528" s="272"/>
      <c r="HCM1528" s="272"/>
      <c r="HCN1528" s="272"/>
      <c r="HCO1528" s="272"/>
      <c r="HCP1528" s="272"/>
      <c r="HCQ1528" s="272"/>
      <c r="HCR1528" s="272"/>
      <c r="HCS1528" s="272"/>
      <c r="HCT1528" s="272"/>
      <c r="HCU1528" s="272"/>
      <c r="HCV1528" s="272"/>
      <c r="HCW1528" s="272"/>
      <c r="HCX1528" s="272"/>
      <c r="HCY1528" s="272"/>
      <c r="HCZ1528" s="272"/>
      <c r="HDA1528" s="272"/>
      <c r="HDB1528" s="272"/>
      <c r="HDC1528" s="272"/>
      <c r="HDD1528" s="272"/>
      <c r="HDE1528" s="272"/>
      <c r="HDF1528" s="272"/>
      <c r="HDG1528" s="272"/>
      <c r="HDH1528" s="272"/>
      <c r="HDI1528" s="272"/>
      <c r="HDJ1528" s="272"/>
      <c r="HDK1528" s="272"/>
      <c r="HDL1528" s="272"/>
      <c r="HDM1528" s="272"/>
      <c r="HDN1528" s="272"/>
      <c r="HDO1528" s="272"/>
      <c r="HDP1528" s="272"/>
      <c r="HDQ1528" s="272"/>
      <c r="HDR1528" s="272"/>
      <c r="HDS1528" s="272"/>
      <c r="HDT1528" s="272"/>
      <c r="HDU1528" s="272"/>
      <c r="HDV1528" s="272"/>
      <c r="HDW1528" s="272"/>
      <c r="HDX1528" s="272"/>
      <c r="HDY1528" s="272"/>
      <c r="HDZ1528" s="272"/>
      <c r="HEA1528" s="272"/>
      <c r="HEB1528" s="272"/>
      <c r="HEC1528" s="272"/>
      <c r="HED1528" s="272"/>
      <c r="HEE1528" s="272"/>
      <c r="HEF1528" s="272"/>
      <c r="HEG1528" s="272"/>
      <c r="HEH1528" s="272"/>
      <c r="HEI1528" s="272"/>
      <c r="HEJ1528" s="272"/>
      <c r="HEK1528" s="272"/>
      <c r="HEL1528" s="272"/>
      <c r="HEM1528" s="272"/>
      <c r="HEN1528" s="272"/>
      <c r="HEO1528" s="272"/>
      <c r="HEP1528" s="272"/>
      <c r="HEQ1528" s="272"/>
      <c r="HER1528" s="272"/>
      <c r="HES1528" s="272"/>
      <c r="HET1528" s="272"/>
      <c r="HEU1528" s="272"/>
      <c r="HEV1528" s="272"/>
      <c r="HEW1528" s="272"/>
      <c r="HEX1528" s="272"/>
      <c r="HEY1528" s="272"/>
      <c r="HEZ1528" s="272"/>
      <c r="HFA1528" s="272"/>
      <c r="HFB1528" s="272"/>
      <c r="HFC1528" s="272"/>
      <c r="HFD1528" s="272"/>
      <c r="HFE1528" s="272"/>
      <c r="HFF1528" s="272"/>
      <c r="HFG1528" s="272"/>
      <c r="HFH1528" s="272"/>
      <c r="HFI1528" s="272"/>
      <c r="HFJ1528" s="272"/>
      <c r="HFK1528" s="272"/>
      <c r="HFL1528" s="272"/>
      <c r="HFM1528" s="272"/>
      <c r="HFN1528" s="272"/>
      <c r="HFO1528" s="272"/>
      <c r="HFP1528" s="272"/>
      <c r="HFQ1528" s="272"/>
      <c r="HFR1528" s="272"/>
      <c r="HFS1528" s="272"/>
      <c r="HFT1528" s="272"/>
      <c r="HFU1528" s="272"/>
      <c r="HFV1528" s="272"/>
      <c r="HFW1528" s="272"/>
      <c r="HFX1528" s="272"/>
      <c r="HFY1528" s="272"/>
      <c r="HFZ1528" s="272"/>
      <c r="HGA1528" s="272"/>
      <c r="HGB1528" s="272"/>
      <c r="HGC1528" s="272"/>
      <c r="HGD1528" s="272"/>
      <c r="HGE1528" s="272"/>
      <c r="HGF1528" s="272"/>
      <c r="HGG1528" s="272"/>
      <c r="HGH1528" s="272"/>
      <c r="HGI1528" s="272"/>
      <c r="HGJ1528" s="272"/>
      <c r="HGK1528" s="272"/>
      <c r="HGL1528" s="272"/>
      <c r="HGM1528" s="272"/>
      <c r="HGN1528" s="272"/>
      <c r="HGO1528" s="272"/>
      <c r="HGP1528" s="272"/>
      <c r="HGQ1528" s="272"/>
      <c r="HGR1528" s="272"/>
      <c r="HGS1528" s="272"/>
      <c r="HGT1528" s="272"/>
      <c r="HGU1528" s="272"/>
      <c r="HGV1528" s="272"/>
      <c r="HGW1528" s="272"/>
      <c r="HGX1528" s="272"/>
      <c r="HGY1528" s="272"/>
      <c r="HGZ1528" s="272"/>
      <c r="HHA1528" s="272"/>
      <c r="HHB1528" s="272"/>
      <c r="HHC1528" s="272"/>
      <c r="HHD1528" s="272"/>
      <c r="HHE1528" s="272"/>
      <c r="HHF1528" s="272"/>
      <c r="HHG1528" s="272"/>
      <c r="HHH1528" s="272"/>
      <c r="HHI1528" s="272"/>
      <c r="HHJ1528" s="272"/>
      <c r="HHK1528" s="272"/>
      <c r="HHL1528" s="272"/>
      <c r="HHM1528" s="272"/>
      <c r="HHN1528" s="272"/>
      <c r="HHO1528" s="272"/>
      <c r="HHP1528" s="272"/>
      <c r="HHQ1528" s="272"/>
      <c r="HHR1528" s="272"/>
      <c r="HHS1528" s="272"/>
      <c r="HHT1528" s="272"/>
      <c r="HHU1528" s="272"/>
      <c r="HHV1528" s="272"/>
      <c r="HHW1528" s="272"/>
      <c r="HHX1528" s="272"/>
      <c r="HHY1528" s="272"/>
      <c r="HHZ1528" s="272"/>
      <c r="HIA1528" s="272"/>
      <c r="HIB1528" s="272"/>
      <c r="HIC1528" s="272"/>
      <c r="HID1528" s="272"/>
      <c r="HIE1528" s="272"/>
      <c r="HIF1528" s="272"/>
      <c r="HIG1528" s="272"/>
      <c r="HIH1528" s="272"/>
      <c r="HII1528" s="272"/>
      <c r="HIJ1528" s="272"/>
      <c r="HIK1528" s="272"/>
      <c r="HIL1528" s="272"/>
      <c r="HIM1528" s="272"/>
      <c r="HIN1528" s="272"/>
      <c r="HIO1528" s="272"/>
      <c r="HIP1528" s="272"/>
      <c r="HIQ1528" s="272"/>
      <c r="HIR1528" s="272"/>
      <c r="HIS1528" s="272"/>
      <c r="HIT1528" s="272"/>
      <c r="HIU1528" s="272"/>
      <c r="HIV1528" s="272"/>
      <c r="HIW1528" s="272"/>
      <c r="HIX1528" s="272"/>
      <c r="HIY1528" s="272"/>
      <c r="HIZ1528" s="272"/>
      <c r="HJA1528" s="272"/>
      <c r="HJB1528" s="272"/>
      <c r="HJC1528" s="272"/>
      <c r="HJD1528" s="272"/>
      <c r="HJE1528" s="272"/>
      <c r="HJF1528" s="272"/>
      <c r="HJG1528" s="272"/>
      <c r="HJH1528" s="272"/>
      <c r="HJI1528" s="272"/>
      <c r="HJJ1528" s="272"/>
      <c r="HJK1528" s="272"/>
      <c r="HJL1528" s="272"/>
      <c r="HJM1528" s="272"/>
      <c r="HJN1528" s="272"/>
      <c r="HJO1528" s="272"/>
      <c r="HJP1528" s="272"/>
      <c r="HJQ1528" s="272"/>
      <c r="HJR1528" s="272"/>
      <c r="HJS1528" s="272"/>
      <c r="HJT1528" s="272"/>
      <c r="HJU1528" s="272"/>
      <c r="HJV1528" s="272"/>
      <c r="HJW1528" s="272"/>
      <c r="HJX1528" s="272"/>
      <c r="HJY1528" s="272"/>
      <c r="HJZ1528" s="272"/>
      <c r="HKA1528" s="272"/>
      <c r="HKB1528" s="272"/>
      <c r="HKC1528" s="272"/>
      <c r="HKD1528" s="272"/>
      <c r="HKE1528" s="272"/>
      <c r="HKF1528" s="272"/>
      <c r="HKG1528" s="272"/>
      <c r="HKH1528" s="272"/>
      <c r="HKI1528" s="272"/>
      <c r="HKJ1528" s="272"/>
      <c r="HKK1528" s="272"/>
      <c r="HKL1528" s="272"/>
      <c r="HKM1528" s="272"/>
      <c r="HKN1528" s="272"/>
      <c r="HKO1528" s="272"/>
      <c r="HKP1528" s="272"/>
      <c r="HKQ1528" s="272"/>
      <c r="HKR1528" s="272"/>
      <c r="HKS1528" s="272"/>
      <c r="HKT1528" s="272"/>
      <c r="HKU1528" s="272"/>
      <c r="HKV1528" s="272"/>
      <c r="HKW1528" s="272"/>
      <c r="HKX1528" s="272"/>
      <c r="HKY1528" s="272"/>
      <c r="HKZ1528" s="272"/>
      <c r="HLA1528" s="272"/>
      <c r="HLB1528" s="272"/>
      <c r="HLC1528" s="272"/>
      <c r="HLD1528" s="272"/>
      <c r="HLE1528" s="272"/>
      <c r="HLF1528" s="272"/>
      <c r="HLG1528" s="272"/>
      <c r="HLH1528" s="272"/>
      <c r="HLI1528" s="272"/>
      <c r="HLJ1528" s="272"/>
      <c r="HLK1528" s="272"/>
      <c r="HLL1528" s="272"/>
      <c r="HLM1528" s="272"/>
      <c r="HLN1528" s="272"/>
      <c r="HLO1528" s="272"/>
      <c r="HLP1528" s="272"/>
      <c r="HLQ1528" s="272"/>
      <c r="HLR1528" s="272"/>
      <c r="HLS1528" s="272"/>
      <c r="HLT1528" s="272"/>
      <c r="HLU1528" s="272"/>
      <c r="HLV1528" s="272"/>
      <c r="HLW1528" s="272"/>
      <c r="HLX1528" s="272"/>
      <c r="HLY1528" s="272"/>
      <c r="HLZ1528" s="272"/>
      <c r="HMA1528" s="272"/>
      <c r="HMB1528" s="272"/>
      <c r="HMC1528" s="272"/>
      <c r="HMD1528" s="272"/>
      <c r="HME1528" s="272"/>
      <c r="HMF1528" s="272"/>
      <c r="HMG1528" s="272"/>
      <c r="HMH1528" s="272"/>
      <c r="HMI1528" s="272"/>
      <c r="HMJ1528" s="272"/>
      <c r="HMK1528" s="272"/>
      <c r="HML1528" s="272"/>
      <c r="HMM1528" s="272"/>
      <c r="HMN1528" s="272"/>
      <c r="HMO1528" s="272"/>
      <c r="HMP1528" s="272"/>
      <c r="HMQ1528" s="272"/>
      <c r="HMR1528" s="272"/>
      <c r="HMS1528" s="272"/>
      <c r="HMT1528" s="272"/>
      <c r="HMU1528" s="272"/>
      <c r="HMV1528" s="272"/>
      <c r="HMW1528" s="272"/>
      <c r="HMX1528" s="272"/>
      <c r="HMY1528" s="272"/>
      <c r="HMZ1528" s="272"/>
      <c r="HNA1528" s="272"/>
      <c r="HNB1528" s="272"/>
      <c r="HNC1528" s="272"/>
      <c r="HND1528" s="272"/>
      <c r="HNE1528" s="272"/>
      <c r="HNF1528" s="272"/>
      <c r="HNG1528" s="272"/>
      <c r="HNH1528" s="272"/>
      <c r="HNI1528" s="272"/>
      <c r="HNJ1528" s="272"/>
      <c r="HNK1528" s="272"/>
      <c r="HNL1528" s="272"/>
      <c r="HNM1528" s="272"/>
      <c r="HNN1528" s="272"/>
      <c r="HNO1528" s="272"/>
      <c r="HNP1528" s="272"/>
      <c r="HNQ1528" s="272"/>
      <c r="HNR1528" s="272"/>
      <c r="HNS1528" s="272"/>
      <c r="HNT1528" s="272"/>
      <c r="HNU1528" s="272"/>
      <c r="HNV1528" s="272"/>
      <c r="HNW1528" s="272"/>
      <c r="HNX1528" s="272"/>
      <c r="HNY1528" s="272"/>
      <c r="HNZ1528" s="272"/>
      <c r="HOA1528" s="272"/>
      <c r="HOB1528" s="272"/>
      <c r="HOC1528" s="272"/>
      <c r="HOD1528" s="272"/>
      <c r="HOE1528" s="272"/>
      <c r="HOF1528" s="272"/>
      <c r="HOG1528" s="272"/>
      <c r="HOH1528" s="272"/>
      <c r="HOI1528" s="272"/>
      <c r="HOJ1528" s="272"/>
      <c r="HOK1528" s="272"/>
      <c r="HOL1528" s="272"/>
      <c r="HOM1528" s="272"/>
      <c r="HON1528" s="272"/>
      <c r="HOO1528" s="272"/>
      <c r="HOP1528" s="272"/>
      <c r="HOQ1528" s="272"/>
      <c r="HOR1528" s="272"/>
      <c r="HOS1528" s="272"/>
      <c r="HOT1528" s="272"/>
      <c r="HOU1528" s="272"/>
      <c r="HOV1528" s="272"/>
      <c r="HOW1528" s="272"/>
      <c r="HOX1528" s="272"/>
      <c r="HOY1528" s="272"/>
      <c r="HOZ1528" s="272"/>
      <c r="HPA1528" s="272"/>
      <c r="HPB1528" s="272"/>
      <c r="HPC1528" s="272"/>
      <c r="HPD1528" s="272"/>
      <c r="HPE1528" s="272"/>
      <c r="HPF1528" s="272"/>
      <c r="HPG1528" s="272"/>
      <c r="HPH1528" s="272"/>
      <c r="HPI1528" s="272"/>
      <c r="HPJ1528" s="272"/>
      <c r="HPK1528" s="272"/>
      <c r="HPL1528" s="272"/>
      <c r="HPM1528" s="272"/>
      <c r="HPN1528" s="272"/>
      <c r="HPO1528" s="272"/>
      <c r="HPP1528" s="272"/>
      <c r="HPQ1528" s="272"/>
      <c r="HPR1528" s="272"/>
      <c r="HPS1528" s="272"/>
      <c r="HPT1528" s="272"/>
      <c r="HPU1528" s="272"/>
      <c r="HPV1528" s="272"/>
      <c r="HPW1528" s="272"/>
      <c r="HPX1528" s="272"/>
      <c r="HPY1528" s="272"/>
      <c r="HPZ1528" s="272"/>
      <c r="HQA1528" s="272"/>
      <c r="HQB1528" s="272"/>
      <c r="HQC1528" s="272"/>
      <c r="HQD1528" s="272"/>
      <c r="HQE1528" s="272"/>
      <c r="HQF1528" s="272"/>
      <c r="HQG1528" s="272"/>
      <c r="HQH1528" s="272"/>
      <c r="HQI1528" s="272"/>
      <c r="HQJ1528" s="272"/>
      <c r="HQK1528" s="272"/>
      <c r="HQL1528" s="272"/>
      <c r="HQM1528" s="272"/>
      <c r="HQN1528" s="272"/>
      <c r="HQO1528" s="272"/>
      <c r="HQP1528" s="272"/>
      <c r="HQQ1528" s="272"/>
      <c r="HQR1528" s="272"/>
      <c r="HQS1528" s="272"/>
      <c r="HQT1528" s="272"/>
      <c r="HQU1528" s="272"/>
      <c r="HQV1528" s="272"/>
      <c r="HQW1528" s="272"/>
      <c r="HQX1528" s="272"/>
      <c r="HQY1528" s="272"/>
      <c r="HQZ1528" s="272"/>
      <c r="HRA1528" s="272"/>
      <c r="HRB1528" s="272"/>
      <c r="HRC1528" s="272"/>
      <c r="HRD1528" s="272"/>
      <c r="HRE1528" s="272"/>
      <c r="HRF1528" s="272"/>
      <c r="HRG1528" s="272"/>
      <c r="HRH1528" s="272"/>
      <c r="HRI1528" s="272"/>
      <c r="HRJ1528" s="272"/>
      <c r="HRK1528" s="272"/>
      <c r="HRL1528" s="272"/>
      <c r="HRM1528" s="272"/>
      <c r="HRN1528" s="272"/>
      <c r="HRO1528" s="272"/>
      <c r="HRP1528" s="272"/>
      <c r="HRQ1528" s="272"/>
      <c r="HRR1528" s="272"/>
      <c r="HRS1528" s="272"/>
      <c r="HRT1528" s="272"/>
      <c r="HRU1528" s="272"/>
      <c r="HRV1528" s="272"/>
      <c r="HRW1528" s="272"/>
      <c r="HRX1528" s="272"/>
      <c r="HRY1528" s="272"/>
      <c r="HRZ1528" s="272"/>
      <c r="HSA1528" s="272"/>
      <c r="HSB1528" s="272"/>
      <c r="HSC1528" s="272"/>
      <c r="HSD1528" s="272"/>
      <c r="HSE1528" s="272"/>
      <c r="HSF1528" s="272"/>
      <c r="HSG1528" s="272"/>
      <c r="HSH1528" s="272"/>
      <c r="HSI1528" s="272"/>
      <c r="HSJ1528" s="272"/>
      <c r="HSK1528" s="272"/>
      <c r="HSL1528" s="272"/>
      <c r="HSM1528" s="272"/>
      <c r="HSN1528" s="272"/>
      <c r="HSO1528" s="272"/>
      <c r="HSP1528" s="272"/>
      <c r="HSQ1528" s="272"/>
      <c r="HSR1528" s="272"/>
      <c r="HSS1528" s="272"/>
      <c r="HST1528" s="272"/>
      <c r="HSU1528" s="272"/>
      <c r="HSV1528" s="272"/>
      <c r="HSW1528" s="272"/>
      <c r="HSX1528" s="272"/>
      <c r="HSY1528" s="272"/>
      <c r="HSZ1528" s="272"/>
      <c r="HTA1528" s="272"/>
      <c r="HTB1528" s="272"/>
      <c r="HTC1528" s="272"/>
      <c r="HTD1528" s="272"/>
      <c r="HTE1528" s="272"/>
      <c r="HTF1528" s="272"/>
      <c r="HTG1528" s="272"/>
      <c r="HTH1528" s="272"/>
      <c r="HTI1528" s="272"/>
      <c r="HTJ1528" s="272"/>
      <c r="HTK1528" s="272"/>
      <c r="HTL1528" s="272"/>
      <c r="HTM1528" s="272"/>
      <c r="HTN1528" s="272"/>
      <c r="HTO1528" s="272"/>
      <c r="HTP1528" s="272"/>
      <c r="HTQ1528" s="272"/>
      <c r="HTR1528" s="272"/>
      <c r="HTS1528" s="272"/>
      <c r="HTT1528" s="272"/>
      <c r="HTU1528" s="272"/>
      <c r="HTV1528" s="272"/>
      <c r="HTW1528" s="272"/>
      <c r="HTX1528" s="272"/>
      <c r="HTY1528" s="272"/>
      <c r="HTZ1528" s="272"/>
      <c r="HUA1528" s="272"/>
      <c r="HUB1528" s="272"/>
      <c r="HUC1528" s="272"/>
      <c r="HUD1528" s="272"/>
      <c r="HUE1528" s="272"/>
      <c r="HUF1528" s="272"/>
      <c r="HUG1528" s="272"/>
      <c r="HUH1528" s="272"/>
      <c r="HUI1528" s="272"/>
      <c r="HUJ1528" s="272"/>
      <c r="HUK1528" s="272"/>
      <c r="HUL1528" s="272"/>
      <c r="HUM1528" s="272"/>
      <c r="HUN1528" s="272"/>
      <c r="HUO1528" s="272"/>
      <c r="HUP1528" s="272"/>
      <c r="HUQ1528" s="272"/>
      <c r="HUR1528" s="272"/>
      <c r="HUS1528" s="272"/>
      <c r="HUT1528" s="272"/>
      <c r="HUU1528" s="272"/>
      <c r="HUV1528" s="272"/>
      <c r="HUW1528" s="272"/>
      <c r="HUX1528" s="272"/>
      <c r="HUY1528" s="272"/>
      <c r="HUZ1528" s="272"/>
      <c r="HVA1528" s="272"/>
      <c r="HVB1528" s="272"/>
      <c r="HVC1528" s="272"/>
      <c r="HVD1528" s="272"/>
      <c r="HVE1528" s="272"/>
      <c r="HVF1528" s="272"/>
      <c r="HVG1528" s="272"/>
      <c r="HVH1528" s="272"/>
      <c r="HVI1528" s="272"/>
      <c r="HVJ1528" s="272"/>
      <c r="HVK1528" s="272"/>
      <c r="HVL1528" s="272"/>
      <c r="HVM1528" s="272"/>
      <c r="HVN1528" s="272"/>
      <c r="HVO1528" s="272"/>
      <c r="HVP1528" s="272"/>
      <c r="HVQ1528" s="272"/>
      <c r="HVR1528" s="272"/>
      <c r="HVS1528" s="272"/>
      <c r="HVT1528" s="272"/>
      <c r="HVU1528" s="272"/>
      <c r="HVV1528" s="272"/>
      <c r="HVW1528" s="272"/>
      <c r="HVX1528" s="272"/>
      <c r="HVY1528" s="272"/>
      <c r="HVZ1528" s="272"/>
      <c r="HWA1528" s="272"/>
      <c r="HWB1528" s="272"/>
      <c r="HWC1528" s="272"/>
      <c r="HWD1528" s="272"/>
      <c r="HWE1528" s="272"/>
      <c r="HWF1528" s="272"/>
      <c r="HWG1528" s="272"/>
      <c r="HWH1528" s="272"/>
      <c r="HWI1528" s="272"/>
      <c r="HWJ1528" s="272"/>
      <c r="HWK1528" s="272"/>
      <c r="HWL1528" s="272"/>
      <c r="HWM1528" s="272"/>
      <c r="HWN1528" s="272"/>
      <c r="HWO1528" s="272"/>
      <c r="HWP1528" s="272"/>
      <c r="HWQ1528" s="272"/>
      <c r="HWR1528" s="272"/>
      <c r="HWS1528" s="272"/>
      <c r="HWT1528" s="272"/>
      <c r="HWU1528" s="272"/>
      <c r="HWV1528" s="272"/>
      <c r="HWW1528" s="272"/>
      <c r="HWX1528" s="272"/>
      <c r="HWY1528" s="272"/>
      <c r="HWZ1528" s="272"/>
      <c r="HXA1528" s="272"/>
      <c r="HXB1528" s="272"/>
      <c r="HXC1528" s="272"/>
      <c r="HXD1528" s="272"/>
      <c r="HXE1528" s="272"/>
      <c r="HXF1528" s="272"/>
      <c r="HXG1528" s="272"/>
      <c r="HXH1528" s="272"/>
      <c r="HXI1528" s="272"/>
      <c r="HXJ1528" s="272"/>
      <c r="HXK1528" s="272"/>
      <c r="HXL1528" s="272"/>
      <c r="HXM1528" s="272"/>
      <c r="HXN1528" s="272"/>
      <c r="HXO1528" s="272"/>
      <c r="HXP1528" s="272"/>
      <c r="HXQ1528" s="272"/>
      <c r="HXR1528" s="272"/>
      <c r="HXS1528" s="272"/>
      <c r="HXT1528" s="272"/>
      <c r="HXU1528" s="272"/>
      <c r="HXV1528" s="272"/>
      <c r="HXW1528" s="272"/>
      <c r="HXX1528" s="272"/>
      <c r="HXY1528" s="272"/>
      <c r="HXZ1528" s="272"/>
      <c r="HYA1528" s="272"/>
      <c r="HYB1528" s="272"/>
      <c r="HYC1528" s="272"/>
      <c r="HYD1528" s="272"/>
      <c r="HYE1528" s="272"/>
      <c r="HYF1528" s="272"/>
      <c r="HYG1528" s="272"/>
      <c r="HYH1528" s="272"/>
      <c r="HYI1528" s="272"/>
      <c r="HYJ1528" s="272"/>
      <c r="HYK1528" s="272"/>
      <c r="HYL1528" s="272"/>
      <c r="HYM1528" s="272"/>
      <c r="HYN1528" s="272"/>
      <c r="HYO1528" s="272"/>
      <c r="HYP1528" s="272"/>
      <c r="HYQ1528" s="272"/>
      <c r="HYR1528" s="272"/>
      <c r="HYS1528" s="272"/>
      <c r="HYT1528" s="272"/>
      <c r="HYU1528" s="272"/>
      <c r="HYV1528" s="272"/>
      <c r="HYW1528" s="272"/>
      <c r="HYX1528" s="272"/>
      <c r="HYY1528" s="272"/>
      <c r="HYZ1528" s="272"/>
      <c r="HZA1528" s="272"/>
      <c r="HZB1528" s="272"/>
      <c r="HZC1528" s="272"/>
      <c r="HZD1528" s="272"/>
      <c r="HZE1528" s="272"/>
      <c r="HZF1528" s="272"/>
      <c r="HZG1528" s="272"/>
      <c r="HZH1528" s="272"/>
      <c r="HZI1528" s="272"/>
      <c r="HZJ1528" s="272"/>
      <c r="HZK1528" s="272"/>
      <c r="HZL1528" s="272"/>
      <c r="HZM1528" s="272"/>
      <c r="HZN1528" s="272"/>
      <c r="HZO1528" s="272"/>
      <c r="HZP1528" s="272"/>
      <c r="HZQ1528" s="272"/>
      <c r="HZR1528" s="272"/>
      <c r="HZS1528" s="272"/>
      <c r="HZT1528" s="272"/>
      <c r="HZU1528" s="272"/>
      <c r="HZV1528" s="272"/>
      <c r="HZW1528" s="272"/>
      <c r="HZX1528" s="272"/>
      <c r="HZY1528" s="272"/>
      <c r="HZZ1528" s="272"/>
      <c r="IAA1528" s="272"/>
      <c r="IAB1528" s="272"/>
      <c r="IAC1528" s="272"/>
      <c r="IAD1528" s="272"/>
      <c r="IAE1528" s="272"/>
      <c r="IAF1528" s="272"/>
      <c r="IAG1528" s="272"/>
      <c r="IAH1528" s="272"/>
      <c r="IAI1528" s="272"/>
      <c r="IAJ1528" s="272"/>
      <c r="IAK1528" s="272"/>
      <c r="IAL1528" s="272"/>
      <c r="IAM1528" s="272"/>
      <c r="IAN1528" s="272"/>
      <c r="IAO1528" s="272"/>
      <c r="IAP1528" s="272"/>
      <c r="IAQ1528" s="272"/>
      <c r="IAR1528" s="272"/>
      <c r="IAS1528" s="272"/>
      <c r="IAT1528" s="272"/>
      <c r="IAU1528" s="272"/>
      <c r="IAV1528" s="272"/>
      <c r="IAW1528" s="272"/>
      <c r="IAX1528" s="272"/>
      <c r="IAY1528" s="272"/>
      <c r="IAZ1528" s="272"/>
      <c r="IBA1528" s="272"/>
      <c r="IBB1528" s="272"/>
      <c r="IBC1528" s="272"/>
      <c r="IBD1528" s="272"/>
      <c r="IBE1528" s="272"/>
      <c r="IBF1528" s="272"/>
      <c r="IBG1528" s="272"/>
      <c r="IBH1528" s="272"/>
      <c r="IBI1528" s="272"/>
      <c r="IBJ1528" s="272"/>
      <c r="IBK1528" s="272"/>
      <c r="IBL1528" s="272"/>
      <c r="IBM1528" s="272"/>
      <c r="IBN1528" s="272"/>
      <c r="IBO1528" s="272"/>
      <c r="IBP1528" s="272"/>
      <c r="IBQ1528" s="272"/>
      <c r="IBR1528" s="272"/>
      <c r="IBS1528" s="272"/>
      <c r="IBT1528" s="272"/>
      <c r="IBU1528" s="272"/>
      <c r="IBV1528" s="272"/>
      <c r="IBW1528" s="272"/>
      <c r="IBX1528" s="272"/>
      <c r="IBY1528" s="272"/>
      <c r="IBZ1528" s="272"/>
      <c r="ICA1528" s="272"/>
      <c r="ICB1528" s="272"/>
      <c r="ICC1528" s="272"/>
      <c r="ICD1528" s="272"/>
      <c r="ICE1528" s="272"/>
      <c r="ICF1528" s="272"/>
      <c r="ICG1528" s="272"/>
      <c r="ICH1528" s="272"/>
      <c r="ICI1528" s="272"/>
      <c r="ICJ1528" s="272"/>
      <c r="ICK1528" s="272"/>
      <c r="ICL1528" s="272"/>
      <c r="ICM1528" s="272"/>
      <c r="ICN1528" s="272"/>
      <c r="ICO1528" s="272"/>
      <c r="ICP1528" s="272"/>
      <c r="ICQ1528" s="272"/>
      <c r="ICR1528" s="272"/>
      <c r="ICS1528" s="272"/>
      <c r="ICT1528" s="272"/>
      <c r="ICU1528" s="272"/>
      <c r="ICV1528" s="272"/>
      <c r="ICW1528" s="272"/>
      <c r="ICX1528" s="272"/>
      <c r="ICY1528" s="272"/>
      <c r="ICZ1528" s="272"/>
      <c r="IDA1528" s="272"/>
      <c r="IDB1528" s="272"/>
      <c r="IDC1528" s="272"/>
      <c r="IDD1528" s="272"/>
      <c r="IDE1528" s="272"/>
      <c r="IDF1528" s="272"/>
      <c r="IDG1528" s="272"/>
      <c r="IDH1528" s="272"/>
      <c r="IDI1528" s="272"/>
      <c r="IDJ1528" s="272"/>
      <c r="IDK1528" s="272"/>
      <c r="IDL1528" s="272"/>
      <c r="IDM1528" s="272"/>
      <c r="IDN1528" s="272"/>
      <c r="IDO1528" s="272"/>
      <c r="IDP1528" s="272"/>
      <c r="IDQ1528" s="272"/>
      <c r="IDR1528" s="272"/>
      <c r="IDS1528" s="272"/>
      <c r="IDT1528" s="272"/>
      <c r="IDU1528" s="272"/>
      <c r="IDV1528" s="272"/>
      <c r="IDW1528" s="272"/>
      <c r="IDX1528" s="272"/>
      <c r="IDY1528" s="272"/>
      <c r="IDZ1528" s="272"/>
      <c r="IEA1528" s="272"/>
      <c r="IEB1528" s="272"/>
      <c r="IEC1528" s="272"/>
      <c r="IED1528" s="272"/>
      <c r="IEE1528" s="272"/>
      <c r="IEF1528" s="272"/>
      <c r="IEG1528" s="272"/>
      <c r="IEH1528" s="272"/>
      <c r="IEI1528" s="272"/>
      <c r="IEJ1528" s="272"/>
      <c r="IEK1528" s="272"/>
      <c r="IEL1528" s="272"/>
      <c r="IEM1528" s="272"/>
      <c r="IEN1528" s="272"/>
      <c r="IEO1528" s="272"/>
      <c r="IEP1528" s="272"/>
      <c r="IEQ1528" s="272"/>
      <c r="IER1528" s="272"/>
      <c r="IES1528" s="272"/>
      <c r="IET1528" s="272"/>
      <c r="IEU1528" s="272"/>
      <c r="IEV1528" s="272"/>
      <c r="IEW1528" s="272"/>
      <c r="IEX1528" s="272"/>
      <c r="IEY1528" s="272"/>
      <c r="IEZ1528" s="272"/>
      <c r="IFA1528" s="272"/>
      <c r="IFB1528" s="272"/>
      <c r="IFC1528" s="272"/>
      <c r="IFD1528" s="272"/>
      <c r="IFE1528" s="272"/>
      <c r="IFF1528" s="272"/>
      <c r="IFG1528" s="272"/>
      <c r="IFH1528" s="272"/>
      <c r="IFI1528" s="272"/>
      <c r="IFJ1528" s="272"/>
      <c r="IFK1528" s="272"/>
      <c r="IFL1528" s="272"/>
      <c r="IFM1528" s="272"/>
      <c r="IFN1528" s="272"/>
      <c r="IFO1528" s="272"/>
      <c r="IFP1528" s="272"/>
      <c r="IFQ1528" s="272"/>
      <c r="IFR1528" s="272"/>
      <c r="IFS1528" s="272"/>
      <c r="IFT1528" s="272"/>
      <c r="IFU1528" s="272"/>
      <c r="IFV1528" s="272"/>
      <c r="IFW1528" s="272"/>
      <c r="IFX1528" s="272"/>
      <c r="IFY1528" s="272"/>
      <c r="IFZ1528" s="272"/>
      <c r="IGA1528" s="272"/>
      <c r="IGB1528" s="272"/>
      <c r="IGC1528" s="272"/>
      <c r="IGD1528" s="272"/>
      <c r="IGE1528" s="272"/>
      <c r="IGF1528" s="272"/>
      <c r="IGG1528" s="272"/>
      <c r="IGH1528" s="272"/>
      <c r="IGI1528" s="272"/>
      <c r="IGJ1528" s="272"/>
      <c r="IGK1528" s="272"/>
      <c r="IGL1528" s="272"/>
      <c r="IGM1528" s="272"/>
      <c r="IGN1528" s="272"/>
      <c r="IGO1528" s="272"/>
      <c r="IGP1528" s="272"/>
      <c r="IGQ1528" s="272"/>
      <c r="IGR1528" s="272"/>
      <c r="IGS1528" s="272"/>
      <c r="IGT1528" s="272"/>
      <c r="IGU1528" s="272"/>
      <c r="IGV1528" s="272"/>
      <c r="IGW1528" s="272"/>
      <c r="IGX1528" s="272"/>
      <c r="IGY1528" s="272"/>
      <c r="IGZ1528" s="272"/>
      <c r="IHA1528" s="272"/>
      <c r="IHB1528" s="272"/>
      <c r="IHC1528" s="272"/>
      <c r="IHD1528" s="272"/>
      <c r="IHE1528" s="272"/>
      <c r="IHF1528" s="272"/>
      <c r="IHG1528" s="272"/>
      <c r="IHH1528" s="272"/>
      <c r="IHI1528" s="272"/>
      <c r="IHJ1528" s="272"/>
      <c r="IHK1528" s="272"/>
      <c r="IHL1528" s="272"/>
      <c r="IHM1528" s="272"/>
      <c r="IHN1528" s="272"/>
      <c r="IHO1528" s="272"/>
      <c r="IHP1528" s="272"/>
      <c r="IHQ1528" s="272"/>
      <c r="IHR1528" s="272"/>
      <c r="IHS1528" s="272"/>
      <c r="IHT1528" s="272"/>
      <c r="IHU1528" s="272"/>
      <c r="IHV1528" s="272"/>
      <c r="IHW1528" s="272"/>
      <c r="IHX1528" s="272"/>
      <c r="IHY1528" s="272"/>
      <c r="IHZ1528" s="272"/>
      <c r="IIA1528" s="272"/>
      <c r="IIB1528" s="272"/>
      <c r="IIC1528" s="272"/>
      <c r="IID1528" s="272"/>
      <c r="IIE1528" s="272"/>
      <c r="IIF1528" s="272"/>
      <c r="IIG1528" s="272"/>
      <c r="IIH1528" s="272"/>
      <c r="III1528" s="272"/>
      <c r="IIJ1528" s="272"/>
      <c r="IIK1528" s="272"/>
      <c r="IIL1528" s="272"/>
      <c r="IIM1528" s="272"/>
      <c r="IIN1528" s="272"/>
      <c r="IIO1528" s="272"/>
      <c r="IIP1528" s="272"/>
      <c r="IIQ1528" s="272"/>
      <c r="IIR1528" s="272"/>
      <c r="IIS1528" s="272"/>
      <c r="IIT1528" s="272"/>
      <c r="IIU1528" s="272"/>
      <c r="IIV1528" s="272"/>
      <c r="IIW1528" s="272"/>
      <c r="IIX1528" s="272"/>
      <c r="IIY1528" s="272"/>
      <c r="IIZ1528" s="272"/>
      <c r="IJA1528" s="272"/>
      <c r="IJB1528" s="272"/>
      <c r="IJC1528" s="272"/>
      <c r="IJD1528" s="272"/>
      <c r="IJE1528" s="272"/>
      <c r="IJF1528" s="272"/>
      <c r="IJG1528" s="272"/>
      <c r="IJH1528" s="272"/>
      <c r="IJI1528" s="272"/>
      <c r="IJJ1528" s="272"/>
      <c r="IJK1528" s="272"/>
      <c r="IJL1528" s="272"/>
      <c r="IJM1528" s="272"/>
      <c r="IJN1528" s="272"/>
      <c r="IJO1528" s="272"/>
      <c r="IJP1528" s="272"/>
      <c r="IJQ1528" s="272"/>
      <c r="IJR1528" s="272"/>
      <c r="IJS1528" s="272"/>
      <c r="IJT1528" s="272"/>
      <c r="IJU1528" s="272"/>
      <c r="IJV1528" s="272"/>
      <c r="IJW1528" s="272"/>
      <c r="IJX1528" s="272"/>
      <c r="IJY1528" s="272"/>
      <c r="IJZ1528" s="272"/>
      <c r="IKA1528" s="272"/>
      <c r="IKB1528" s="272"/>
      <c r="IKC1528" s="272"/>
      <c r="IKD1528" s="272"/>
      <c r="IKE1528" s="272"/>
      <c r="IKF1528" s="272"/>
      <c r="IKG1528" s="272"/>
      <c r="IKH1528" s="272"/>
      <c r="IKI1528" s="272"/>
      <c r="IKJ1528" s="272"/>
      <c r="IKK1528" s="272"/>
      <c r="IKL1528" s="272"/>
      <c r="IKM1528" s="272"/>
      <c r="IKN1528" s="272"/>
      <c r="IKO1528" s="272"/>
      <c r="IKP1528" s="272"/>
      <c r="IKQ1528" s="272"/>
      <c r="IKR1528" s="272"/>
      <c r="IKS1528" s="272"/>
      <c r="IKT1528" s="272"/>
      <c r="IKU1528" s="272"/>
      <c r="IKV1528" s="272"/>
      <c r="IKW1528" s="272"/>
      <c r="IKX1528" s="272"/>
      <c r="IKY1528" s="272"/>
      <c r="IKZ1528" s="272"/>
      <c r="ILA1528" s="272"/>
      <c r="ILB1528" s="272"/>
      <c r="ILC1528" s="272"/>
      <c r="ILD1528" s="272"/>
      <c r="ILE1528" s="272"/>
      <c r="ILF1528" s="272"/>
      <c r="ILG1528" s="272"/>
      <c r="ILH1528" s="272"/>
      <c r="ILI1528" s="272"/>
      <c r="ILJ1528" s="272"/>
      <c r="ILK1528" s="272"/>
      <c r="ILL1528" s="272"/>
      <c r="ILM1528" s="272"/>
      <c r="ILN1528" s="272"/>
      <c r="ILO1528" s="272"/>
      <c r="ILP1528" s="272"/>
      <c r="ILQ1528" s="272"/>
      <c r="ILR1528" s="272"/>
      <c r="ILS1528" s="272"/>
      <c r="ILT1528" s="272"/>
      <c r="ILU1528" s="272"/>
      <c r="ILV1528" s="272"/>
      <c r="ILW1528" s="272"/>
      <c r="ILX1528" s="272"/>
      <c r="ILY1528" s="272"/>
      <c r="ILZ1528" s="272"/>
      <c r="IMA1528" s="272"/>
      <c r="IMB1528" s="272"/>
      <c r="IMC1528" s="272"/>
      <c r="IMD1528" s="272"/>
      <c r="IME1528" s="272"/>
      <c r="IMF1528" s="272"/>
      <c r="IMG1528" s="272"/>
      <c r="IMH1528" s="272"/>
      <c r="IMI1528" s="272"/>
      <c r="IMJ1528" s="272"/>
      <c r="IMK1528" s="272"/>
      <c r="IML1528" s="272"/>
      <c r="IMM1528" s="272"/>
      <c r="IMN1528" s="272"/>
      <c r="IMO1528" s="272"/>
      <c r="IMP1528" s="272"/>
      <c r="IMQ1528" s="272"/>
      <c r="IMR1528" s="272"/>
      <c r="IMS1528" s="272"/>
      <c r="IMT1528" s="272"/>
      <c r="IMU1528" s="272"/>
      <c r="IMV1528" s="272"/>
      <c r="IMW1528" s="272"/>
      <c r="IMX1528" s="272"/>
      <c r="IMY1528" s="272"/>
      <c r="IMZ1528" s="272"/>
      <c r="INA1528" s="272"/>
      <c r="INB1528" s="272"/>
      <c r="INC1528" s="272"/>
      <c r="IND1528" s="272"/>
      <c r="INE1528" s="272"/>
      <c r="INF1528" s="272"/>
      <c r="ING1528" s="272"/>
      <c r="INH1528" s="272"/>
      <c r="INI1528" s="272"/>
      <c r="INJ1528" s="272"/>
      <c r="INK1528" s="272"/>
      <c r="INL1528" s="272"/>
      <c r="INM1528" s="272"/>
      <c r="INN1528" s="272"/>
      <c r="INO1528" s="272"/>
      <c r="INP1528" s="272"/>
      <c r="INQ1528" s="272"/>
      <c r="INR1528" s="272"/>
      <c r="INS1528" s="272"/>
      <c r="INT1528" s="272"/>
      <c r="INU1528" s="272"/>
      <c r="INV1528" s="272"/>
      <c r="INW1528" s="272"/>
      <c r="INX1528" s="272"/>
      <c r="INY1528" s="272"/>
      <c r="INZ1528" s="272"/>
      <c r="IOA1528" s="272"/>
      <c r="IOB1528" s="272"/>
      <c r="IOC1528" s="272"/>
      <c r="IOD1528" s="272"/>
      <c r="IOE1528" s="272"/>
      <c r="IOF1528" s="272"/>
      <c r="IOG1528" s="272"/>
      <c r="IOH1528" s="272"/>
      <c r="IOI1528" s="272"/>
      <c r="IOJ1528" s="272"/>
      <c r="IOK1528" s="272"/>
      <c r="IOL1528" s="272"/>
      <c r="IOM1528" s="272"/>
      <c r="ION1528" s="272"/>
      <c r="IOO1528" s="272"/>
      <c r="IOP1528" s="272"/>
      <c r="IOQ1528" s="272"/>
      <c r="IOR1528" s="272"/>
      <c r="IOS1528" s="272"/>
      <c r="IOT1528" s="272"/>
      <c r="IOU1528" s="272"/>
      <c r="IOV1528" s="272"/>
      <c r="IOW1528" s="272"/>
      <c r="IOX1528" s="272"/>
      <c r="IOY1528" s="272"/>
      <c r="IOZ1528" s="272"/>
      <c r="IPA1528" s="272"/>
      <c r="IPB1528" s="272"/>
      <c r="IPC1528" s="272"/>
      <c r="IPD1528" s="272"/>
      <c r="IPE1528" s="272"/>
      <c r="IPF1528" s="272"/>
      <c r="IPG1528" s="272"/>
      <c r="IPH1528" s="272"/>
      <c r="IPI1528" s="272"/>
      <c r="IPJ1528" s="272"/>
      <c r="IPK1528" s="272"/>
      <c r="IPL1528" s="272"/>
      <c r="IPM1528" s="272"/>
      <c r="IPN1528" s="272"/>
      <c r="IPO1528" s="272"/>
      <c r="IPP1528" s="272"/>
      <c r="IPQ1528" s="272"/>
      <c r="IPR1528" s="272"/>
      <c r="IPS1528" s="272"/>
      <c r="IPT1528" s="272"/>
      <c r="IPU1528" s="272"/>
      <c r="IPV1528" s="272"/>
      <c r="IPW1528" s="272"/>
      <c r="IPX1528" s="272"/>
      <c r="IPY1528" s="272"/>
      <c r="IPZ1528" s="272"/>
      <c r="IQA1528" s="272"/>
      <c r="IQB1528" s="272"/>
      <c r="IQC1528" s="272"/>
      <c r="IQD1528" s="272"/>
      <c r="IQE1528" s="272"/>
      <c r="IQF1528" s="272"/>
      <c r="IQG1528" s="272"/>
      <c r="IQH1528" s="272"/>
      <c r="IQI1528" s="272"/>
      <c r="IQJ1528" s="272"/>
      <c r="IQK1528" s="272"/>
      <c r="IQL1528" s="272"/>
      <c r="IQM1528" s="272"/>
      <c r="IQN1528" s="272"/>
      <c r="IQO1528" s="272"/>
      <c r="IQP1528" s="272"/>
      <c r="IQQ1528" s="272"/>
      <c r="IQR1528" s="272"/>
      <c r="IQS1528" s="272"/>
      <c r="IQT1528" s="272"/>
      <c r="IQU1528" s="272"/>
      <c r="IQV1528" s="272"/>
      <c r="IQW1528" s="272"/>
      <c r="IQX1528" s="272"/>
      <c r="IQY1528" s="272"/>
      <c r="IQZ1528" s="272"/>
      <c r="IRA1528" s="272"/>
      <c r="IRB1528" s="272"/>
      <c r="IRC1528" s="272"/>
      <c r="IRD1528" s="272"/>
      <c r="IRE1528" s="272"/>
      <c r="IRF1528" s="272"/>
      <c r="IRG1528" s="272"/>
      <c r="IRH1528" s="272"/>
      <c r="IRI1528" s="272"/>
      <c r="IRJ1528" s="272"/>
      <c r="IRK1528" s="272"/>
      <c r="IRL1528" s="272"/>
      <c r="IRM1528" s="272"/>
      <c r="IRN1528" s="272"/>
      <c r="IRO1528" s="272"/>
      <c r="IRP1528" s="272"/>
      <c r="IRQ1528" s="272"/>
      <c r="IRR1528" s="272"/>
      <c r="IRS1528" s="272"/>
      <c r="IRT1528" s="272"/>
      <c r="IRU1528" s="272"/>
      <c r="IRV1528" s="272"/>
      <c r="IRW1528" s="272"/>
      <c r="IRX1528" s="272"/>
      <c r="IRY1528" s="272"/>
      <c r="IRZ1528" s="272"/>
      <c r="ISA1528" s="272"/>
      <c r="ISB1528" s="272"/>
      <c r="ISC1528" s="272"/>
      <c r="ISD1528" s="272"/>
      <c r="ISE1528" s="272"/>
      <c r="ISF1528" s="272"/>
      <c r="ISG1528" s="272"/>
      <c r="ISH1528" s="272"/>
      <c r="ISI1528" s="272"/>
      <c r="ISJ1528" s="272"/>
      <c r="ISK1528" s="272"/>
      <c r="ISL1528" s="272"/>
      <c r="ISM1528" s="272"/>
      <c r="ISN1528" s="272"/>
      <c r="ISO1528" s="272"/>
      <c r="ISP1528" s="272"/>
      <c r="ISQ1528" s="272"/>
      <c r="ISR1528" s="272"/>
      <c r="ISS1528" s="272"/>
      <c r="IST1528" s="272"/>
      <c r="ISU1528" s="272"/>
      <c r="ISV1528" s="272"/>
      <c r="ISW1528" s="272"/>
      <c r="ISX1528" s="272"/>
      <c r="ISY1528" s="272"/>
      <c r="ISZ1528" s="272"/>
      <c r="ITA1528" s="272"/>
      <c r="ITB1528" s="272"/>
      <c r="ITC1528" s="272"/>
      <c r="ITD1528" s="272"/>
      <c r="ITE1528" s="272"/>
      <c r="ITF1528" s="272"/>
      <c r="ITG1528" s="272"/>
      <c r="ITH1528" s="272"/>
      <c r="ITI1528" s="272"/>
      <c r="ITJ1528" s="272"/>
      <c r="ITK1528" s="272"/>
      <c r="ITL1528" s="272"/>
      <c r="ITM1528" s="272"/>
      <c r="ITN1528" s="272"/>
      <c r="ITO1528" s="272"/>
      <c r="ITP1528" s="272"/>
      <c r="ITQ1528" s="272"/>
      <c r="ITR1528" s="272"/>
      <c r="ITS1528" s="272"/>
      <c r="ITT1528" s="272"/>
      <c r="ITU1528" s="272"/>
      <c r="ITV1528" s="272"/>
      <c r="ITW1528" s="272"/>
      <c r="ITX1528" s="272"/>
      <c r="ITY1528" s="272"/>
      <c r="ITZ1528" s="272"/>
      <c r="IUA1528" s="272"/>
      <c r="IUB1528" s="272"/>
      <c r="IUC1528" s="272"/>
      <c r="IUD1528" s="272"/>
      <c r="IUE1528" s="272"/>
      <c r="IUF1528" s="272"/>
      <c r="IUG1528" s="272"/>
      <c r="IUH1528" s="272"/>
      <c r="IUI1528" s="272"/>
      <c r="IUJ1528" s="272"/>
      <c r="IUK1528" s="272"/>
      <c r="IUL1528" s="272"/>
      <c r="IUM1528" s="272"/>
      <c r="IUN1528" s="272"/>
      <c r="IUO1528" s="272"/>
      <c r="IUP1528" s="272"/>
      <c r="IUQ1528" s="272"/>
      <c r="IUR1528" s="272"/>
      <c r="IUS1528" s="272"/>
      <c r="IUT1528" s="272"/>
      <c r="IUU1528" s="272"/>
      <c r="IUV1528" s="272"/>
      <c r="IUW1528" s="272"/>
      <c r="IUX1528" s="272"/>
      <c r="IUY1528" s="272"/>
      <c r="IUZ1528" s="272"/>
      <c r="IVA1528" s="272"/>
      <c r="IVB1528" s="272"/>
      <c r="IVC1528" s="272"/>
      <c r="IVD1528" s="272"/>
      <c r="IVE1528" s="272"/>
      <c r="IVF1528" s="272"/>
      <c r="IVG1528" s="272"/>
      <c r="IVH1528" s="272"/>
      <c r="IVI1528" s="272"/>
      <c r="IVJ1528" s="272"/>
      <c r="IVK1528" s="272"/>
      <c r="IVL1528" s="272"/>
      <c r="IVM1528" s="272"/>
      <c r="IVN1528" s="272"/>
      <c r="IVO1528" s="272"/>
      <c r="IVP1528" s="272"/>
      <c r="IVQ1528" s="272"/>
      <c r="IVR1528" s="272"/>
      <c r="IVS1528" s="272"/>
      <c r="IVT1528" s="272"/>
      <c r="IVU1528" s="272"/>
      <c r="IVV1528" s="272"/>
      <c r="IVW1528" s="272"/>
      <c r="IVX1528" s="272"/>
      <c r="IVY1528" s="272"/>
      <c r="IVZ1528" s="272"/>
      <c r="IWA1528" s="272"/>
      <c r="IWB1528" s="272"/>
      <c r="IWC1528" s="272"/>
      <c r="IWD1528" s="272"/>
      <c r="IWE1528" s="272"/>
      <c r="IWF1528" s="272"/>
      <c r="IWG1528" s="272"/>
      <c r="IWH1528" s="272"/>
      <c r="IWI1528" s="272"/>
      <c r="IWJ1528" s="272"/>
      <c r="IWK1528" s="272"/>
      <c r="IWL1528" s="272"/>
      <c r="IWM1528" s="272"/>
      <c r="IWN1528" s="272"/>
      <c r="IWO1528" s="272"/>
      <c r="IWP1528" s="272"/>
      <c r="IWQ1528" s="272"/>
      <c r="IWR1528" s="272"/>
      <c r="IWS1528" s="272"/>
      <c r="IWT1528" s="272"/>
      <c r="IWU1528" s="272"/>
      <c r="IWV1528" s="272"/>
      <c r="IWW1528" s="272"/>
      <c r="IWX1528" s="272"/>
      <c r="IWY1528" s="272"/>
      <c r="IWZ1528" s="272"/>
      <c r="IXA1528" s="272"/>
      <c r="IXB1528" s="272"/>
      <c r="IXC1528" s="272"/>
      <c r="IXD1528" s="272"/>
      <c r="IXE1528" s="272"/>
      <c r="IXF1528" s="272"/>
      <c r="IXG1528" s="272"/>
      <c r="IXH1528" s="272"/>
      <c r="IXI1528" s="272"/>
      <c r="IXJ1528" s="272"/>
      <c r="IXK1528" s="272"/>
      <c r="IXL1528" s="272"/>
      <c r="IXM1528" s="272"/>
      <c r="IXN1528" s="272"/>
      <c r="IXO1528" s="272"/>
      <c r="IXP1528" s="272"/>
      <c r="IXQ1528" s="272"/>
      <c r="IXR1528" s="272"/>
      <c r="IXS1528" s="272"/>
      <c r="IXT1528" s="272"/>
      <c r="IXU1528" s="272"/>
      <c r="IXV1528" s="272"/>
      <c r="IXW1528" s="272"/>
      <c r="IXX1528" s="272"/>
      <c r="IXY1528" s="272"/>
      <c r="IXZ1528" s="272"/>
      <c r="IYA1528" s="272"/>
      <c r="IYB1528" s="272"/>
      <c r="IYC1528" s="272"/>
      <c r="IYD1528" s="272"/>
      <c r="IYE1528" s="272"/>
      <c r="IYF1528" s="272"/>
      <c r="IYG1528" s="272"/>
      <c r="IYH1528" s="272"/>
      <c r="IYI1528" s="272"/>
      <c r="IYJ1528" s="272"/>
      <c r="IYK1528" s="272"/>
      <c r="IYL1528" s="272"/>
      <c r="IYM1528" s="272"/>
      <c r="IYN1528" s="272"/>
      <c r="IYO1528" s="272"/>
      <c r="IYP1528" s="272"/>
      <c r="IYQ1528" s="272"/>
      <c r="IYR1528" s="272"/>
      <c r="IYS1528" s="272"/>
      <c r="IYT1528" s="272"/>
      <c r="IYU1528" s="272"/>
      <c r="IYV1528" s="272"/>
      <c r="IYW1528" s="272"/>
      <c r="IYX1528" s="272"/>
      <c r="IYY1528" s="272"/>
      <c r="IYZ1528" s="272"/>
      <c r="IZA1528" s="272"/>
      <c r="IZB1528" s="272"/>
      <c r="IZC1528" s="272"/>
      <c r="IZD1528" s="272"/>
      <c r="IZE1528" s="272"/>
      <c r="IZF1528" s="272"/>
      <c r="IZG1528" s="272"/>
      <c r="IZH1528" s="272"/>
      <c r="IZI1528" s="272"/>
      <c r="IZJ1528" s="272"/>
      <c r="IZK1528" s="272"/>
      <c r="IZL1528" s="272"/>
      <c r="IZM1528" s="272"/>
      <c r="IZN1528" s="272"/>
      <c r="IZO1528" s="272"/>
      <c r="IZP1528" s="272"/>
      <c r="IZQ1528" s="272"/>
      <c r="IZR1528" s="272"/>
      <c r="IZS1528" s="272"/>
      <c r="IZT1528" s="272"/>
      <c r="IZU1528" s="272"/>
      <c r="IZV1528" s="272"/>
      <c r="IZW1528" s="272"/>
      <c r="IZX1528" s="272"/>
      <c r="IZY1528" s="272"/>
      <c r="IZZ1528" s="272"/>
      <c r="JAA1528" s="272"/>
      <c r="JAB1528" s="272"/>
      <c r="JAC1528" s="272"/>
      <c r="JAD1528" s="272"/>
      <c r="JAE1528" s="272"/>
      <c r="JAF1528" s="272"/>
      <c r="JAG1528" s="272"/>
      <c r="JAH1528" s="272"/>
      <c r="JAI1528" s="272"/>
      <c r="JAJ1528" s="272"/>
      <c r="JAK1528" s="272"/>
      <c r="JAL1528" s="272"/>
      <c r="JAM1528" s="272"/>
      <c r="JAN1528" s="272"/>
      <c r="JAO1528" s="272"/>
      <c r="JAP1528" s="272"/>
      <c r="JAQ1528" s="272"/>
      <c r="JAR1528" s="272"/>
      <c r="JAS1528" s="272"/>
      <c r="JAT1528" s="272"/>
      <c r="JAU1528" s="272"/>
      <c r="JAV1528" s="272"/>
      <c r="JAW1528" s="272"/>
      <c r="JAX1528" s="272"/>
      <c r="JAY1528" s="272"/>
      <c r="JAZ1528" s="272"/>
      <c r="JBA1528" s="272"/>
      <c r="JBB1528" s="272"/>
      <c r="JBC1528" s="272"/>
      <c r="JBD1528" s="272"/>
      <c r="JBE1528" s="272"/>
      <c r="JBF1528" s="272"/>
      <c r="JBG1528" s="272"/>
      <c r="JBH1528" s="272"/>
      <c r="JBI1528" s="272"/>
      <c r="JBJ1528" s="272"/>
      <c r="JBK1528" s="272"/>
      <c r="JBL1528" s="272"/>
      <c r="JBM1528" s="272"/>
      <c r="JBN1528" s="272"/>
      <c r="JBO1528" s="272"/>
      <c r="JBP1528" s="272"/>
      <c r="JBQ1528" s="272"/>
      <c r="JBR1528" s="272"/>
      <c r="JBS1528" s="272"/>
      <c r="JBT1528" s="272"/>
      <c r="JBU1528" s="272"/>
      <c r="JBV1528" s="272"/>
      <c r="JBW1528" s="272"/>
      <c r="JBX1528" s="272"/>
      <c r="JBY1528" s="272"/>
      <c r="JBZ1528" s="272"/>
      <c r="JCA1528" s="272"/>
      <c r="JCB1528" s="272"/>
      <c r="JCC1528" s="272"/>
      <c r="JCD1528" s="272"/>
      <c r="JCE1528" s="272"/>
      <c r="JCF1528" s="272"/>
      <c r="JCG1528" s="272"/>
      <c r="JCH1528" s="272"/>
      <c r="JCI1528" s="272"/>
      <c r="JCJ1528" s="272"/>
      <c r="JCK1528" s="272"/>
      <c r="JCL1528" s="272"/>
      <c r="JCM1528" s="272"/>
      <c r="JCN1528" s="272"/>
      <c r="JCO1528" s="272"/>
      <c r="JCP1528" s="272"/>
      <c r="JCQ1528" s="272"/>
      <c r="JCR1528" s="272"/>
      <c r="JCS1528" s="272"/>
      <c r="JCT1528" s="272"/>
      <c r="JCU1528" s="272"/>
      <c r="JCV1528" s="272"/>
      <c r="JCW1528" s="272"/>
      <c r="JCX1528" s="272"/>
      <c r="JCY1528" s="272"/>
      <c r="JCZ1528" s="272"/>
      <c r="JDA1528" s="272"/>
      <c r="JDB1528" s="272"/>
      <c r="JDC1528" s="272"/>
      <c r="JDD1528" s="272"/>
      <c r="JDE1528" s="272"/>
      <c r="JDF1528" s="272"/>
      <c r="JDG1528" s="272"/>
      <c r="JDH1528" s="272"/>
      <c r="JDI1528" s="272"/>
      <c r="JDJ1528" s="272"/>
      <c r="JDK1528" s="272"/>
      <c r="JDL1528" s="272"/>
      <c r="JDM1528" s="272"/>
      <c r="JDN1528" s="272"/>
      <c r="JDO1528" s="272"/>
      <c r="JDP1528" s="272"/>
      <c r="JDQ1528" s="272"/>
      <c r="JDR1528" s="272"/>
      <c r="JDS1528" s="272"/>
      <c r="JDT1528" s="272"/>
      <c r="JDU1528" s="272"/>
      <c r="JDV1528" s="272"/>
      <c r="JDW1528" s="272"/>
      <c r="JDX1528" s="272"/>
      <c r="JDY1528" s="272"/>
      <c r="JDZ1528" s="272"/>
      <c r="JEA1528" s="272"/>
      <c r="JEB1528" s="272"/>
      <c r="JEC1528" s="272"/>
      <c r="JED1528" s="272"/>
      <c r="JEE1528" s="272"/>
      <c r="JEF1528" s="272"/>
      <c r="JEG1528" s="272"/>
      <c r="JEH1528" s="272"/>
      <c r="JEI1528" s="272"/>
      <c r="JEJ1528" s="272"/>
      <c r="JEK1528" s="272"/>
      <c r="JEL1528" s="272"/>
      <c r="JEM1528" s="272"/>
      <c r="JEN1528" s="272"/>
      <c r="JEO1528" s="272"/>
      <c r="JEP1528" s="272"/>
      <c r="JEQ1528" s="272"/>
      <c r="JER1528" s="272"/>
      <c r="JES1528" s="272"/>
      <c r="JET1528" s="272"/>
      <c r="JEU1528" s="272"/>
      <c r="JEV1528" s="272"/>
      <c r="JEW1528" s="272"/>
      <c r="JEX1528" s="272"/>
      <c r="JEY1528" s="272"/>
      <c r="JEZ1528" s="272"/>
      <c r="JFA1528" s="272"/>
      <c r="JFB1528" s="272"/>
      <c r="JFC1528" s="272"/>
      <c r="JFD1528" s="272"/>
      <c r="JFE1528" s="272"/>
      <c r="JFF1528" s="272"/>
      <c r="JFG1528" s="272"/>
      <c r="JFH1528" s="272"/>
      <c r="JFI1528" s="272"/>
      <c r="JFJ1528" s="272"/>
      <c r="JFK1528" s="272"/>
      <c r="JFL1528" s="272"/>
      <c r="JFM1528" s="272"/>
      <c r="JFN1528" s="272"/>
      <c r="JFO1528" s="272"/>
      <c r="JFP1528" s="272"/>
      <c r="JFQ1528" s="272"/>
      <c r="JFR1528" s="272"/>
      <c r="JFS1528" s="272"/>
      <c r="JFT1528" s="272"/>
      <c r="JFU1528" s="272"/>
      <c r="JFV1528" s="272"/>
      <c r="JFW1528" s="272"/>
      <c r="JFX1528" s="272"/>
      <c r="JFY1528" s="272"/>
      <c r="JFZ1528" s="272"/>
      <c r="JGA1528" s="272"/>
      <c r="JGB1528" s="272"/>
      <c r="JGC1528" s="272"/>
      <c r="JGD1528" s="272"/>
      <c r="JGE1528" s="272"/>
      <c r="JGF1528" s="272"/>
      <c r="JGG1528" s="272"/>
      <c r="JGH1528" s="272"/>
      <c r="JGI1528" s="272"/>
      <c r="JGJ1528" s="272"/>
      <c r="JGK1528" s="272"/>
      <c r="JGL1528" s="272"/>
      <c r="JGM1528" s="272"/>
      <c r="JGN1528" s="272"/>
      <c r="JGO1528" s="272"/>
      <c r="JGP1528" s="272"/>
      <c r="JGQ1528" s="272"/>
      <c r="JGR1528" s="272"/>
      <c r="JGS1528" s="272"/>
      <c r="JGT1528" s="272"/>
      <c r="JGU1528" s="272"/>
      <c r="JGV1528" s="272"/>
      <c r="JGW1528" s="272"/>
      <c r="JGX1528" s="272"/>
      <c r="JGY1528" s="272"/>
      <c r="JGZ1528" s="272"/>
      <c r="JHA1528" s="272"/>
      <c r="JHB1528" s="272"/>
      <c r="JHC1528" s="272"/>
      <c r="JHD1528" s="272"/>
      <c r="JHE1528" s="272"/>
      <c r="JHF1528" s="272"/>
      <c r="JHG1528" s="272"/>
      <c r="JHH1528" s="272"/>
      <c r="JHI1528" s="272"/>
      <c r="JHJ1528" s="272"/>
      <c r="JHK1528" s="272"/>
      <c r="JHL1528" s="272"/>
      <c r="JHM1528" s="272"/>
      <c r="JHN1528" s="272"/>
      <c r="JHO1528" s="272"/>
      <c r="JHP1528" s="272"/>
      <c r="JHQ1528" s="272"/>
      <c r="JHR1528" s="272"/>
      <c r="JHS1528" s="272"/>
      <c r="JHT1528" s="272"/>
      <c r="JHU1528" s="272"/>
      <c r="JHV1528" s="272"/>
      <c r="JHW1528" s="272"/>
      <c r="JHX1528" s="272"/>
      <c r="JHY1528" s="272"/>
      <c r="JHZ1528" s="272"/>
      <c r="JIA1528" s="272"/>
      <c r="JIB1528" s="272"/>
      <c r="JIC1528" s="272"/>
      <c r="JID1528" s="272"/>
      <c r="JIE1528" s="272"/>
      <c r="JIF1528" s="272"/>
      <c r="JIG1528" s="272"/>
      <c r="JIH1528" s="272"/>
      <c r="JII1528" s="272"/>
      <c r="JIJ1528" s="272"/>
      <c r="JIK1528" s="272"/>
      <c r="JIL1528" s="272"/>
      <c r="JIM1528" s="272"/>
      <c r="JIN1528" s="272"/>
      <c r="JIO1528" s="272"/>
      <c r="JIP1528" s="272"/>
      <c r="JIQ1528" s="272"/>
      <c r="JIR1528" s="272"/>
      <c r="JIS1528" s="272"/>
      <c r="JIT1528" s="272"/>
      <c r="JIU1528" s="272"/>
      <c r="JIV1528" s="272"/>
      <c r="JIW1528" s="272"/>
      <c r="JIX1528" s="272"/>
      <c r="JIY1528" s="272"/>
      <c r="JIZ1528" s="272"/>
      <c r="JJA1528" s="272"/>
      <c r="JJB1528" s="272"/>
      <c r="JJC1528" s="272"/>
      <c r="JJD1528" s="272"/>
      <c r="JJE1528" s="272"/>
      <c r="JJF1528" s="272"/>
      <c r="JJG1528" s="272"/>
      <c r="JJH1528" s="272"/>
      <c r="JJI1528" s="272"/>
      <c r="JJJ1528" s="272"/>
      <c r="JJK1528" s="272"/>
      <c r="JJL1528" s="272"/>
      <c r="JJM1528" s="272"/>
      <c r="JJN1528" s="272"/>
      <c r="JJO1528" s="272"/>
      <c r="JJP1528" s="272"/>
      <c r="JJQ1528" s="272"/>
      <c r="JJR1528" s="272"/>
      <c r="JJS1528" s="272"/>
      <c r="JJT1528" s="272"/>
      <c r="JJU1528" s="272"/>
      <c r="JJV1528" s="272"/>
      <c r="JJW1528" s="272"/>
      <c r="JJX1528" s="272"/>
      <c r="JJY1528" s="272"/>
      <c r="JJZ1528" s="272"/>
      <c r="JKA1528" s="272"/>
      <c r="JKB1528" s="272"/>
      <c r="JKC1528" s="272"/>
      <c r="JKD1528" s="272"/>
      <c r="JKE1528" s="272"/>
      <c r="JKF1528" s="272"/>
      <c r="JKG1528" s="272"/>
      <c r="JKH1528" s="272"/>
      <c r="JKI1528" s="272"/>
      <c r="JKJ1528" s="272"/>
      <c r="JKK1528" s="272"/>
      <c r="JKL1528" s="272"/>
      <c r="JKM1528" s="272"/>
      <c r="JKN1528" s="272"/>
      <c r="JKO1528" s="272"/>
      <c r="JKP1528" s="272"/>
      <c r="JKQ1528" s="272"/>
      <c r="JKR1528" s="272"/>
      <c r="JKS1528" s="272"/>
      <c r="JKT1528" s="272"/>
      <c r="JKU1528" s="272"/>
      <c r="JKV1528" s="272"/>
      <c r="JKW1528" s="272"/>
      <c r="JKX1528" s="272"/>
      <c r="JKY1528" s="272"/>
      <c r="JKZ1528" s="272"/>
      <c r="JLA1528" s="272"/>
      <c r="JLB1528" s="272"/>
      <c r="JLC1528" s="272"/>
      <c r="JLD1528" s="272"/>
      <c r="JLE1528" s="272"/>
      <c r="JLF1528" s="272"/>
      <c r="JLG1528" s="272"/>
      <c r="JLH1528" s="272"/>
      <c r="JLI1528" s="272"/>
      <c r="JLJ1528" s="272"/>
      <c r="JLK1528" s="272"/>
      <c r="JLL1528" s="272"/>
      <c r="JLM1528" s="272"/>
      <c r="JLN1528" s="272"/>
      <c r="JLO1528" s="272"/>
      <c r="JLP1528" s="272"/>
      <c r="JLQ1528" s="272"/>
      <c r="JLR1528" s="272"/>
      <c r="JLS1528" s="272"/>
      <c r="JLT1528" s="272"/>
      <c r="JLU1528" s="272"/>
      <c r="JLV1528" s="272"/>
      <c r="JLW1528" s="272"/>
      <c r="JLX1528" s="272"/>
      <c r="JLY1528" s="272"/>
      <c r="JLZ1528" s="272"/>
      <c r="JMA1528" s="272"/>
      <c r="JMB1528" s="272"/>
      <c r="JMC1528" s="272"/>
      <c r="JMD1528" s="272"/>
      <c r="JME1528" s="272"/>
      <c r="JMF1528" s="272"/>
      <c r="JMG1528" s="272"/>
      <c r="JMH1528" s="272"/>
      <c r="JMI1528" s="272"/>
      <c r="JMJ1528" s="272"/>
      <c r="JMK1528" s="272"/>
      <c r="JML1528" s="272"/>
      <c r="JMM1528" s="272"/>
      <c r="JMN1528" s="272"/>
      <c r="JMO1528" s="272"/>
      <c r="JMP1528" s="272"/>
      <c r="JMQ1528" s="272"/>
      <c r="JMR1528" s="272"/>
      <c r="JMS1528" s="272"/>
      <c r="JMT1528" s="272"/>
      <c r="JMU1528" s="272"/>
      <c r="JMV1528" s="272"/>
      <c r="JMW1528" s="272"/>
      <c r="JMX1528" s="272"/>
      <c r="JMY1528" s="272"/>
      <c r="JMZ1528" s="272"/>
      <c r="JNA1528" s="272"/>
      <c r="JNB1528" s="272"/>
      <c r="JNC1528" s="272"/>
      <c r="JND1528" s="272"/>
      <c r="JNE1528" s="272"/>
      <c r="JNF1528" s="272"/>
      <c r="JNG1528" s="272"/>
      <c r="JNH1528" s="272"/>
      <c r="JNI1528" s="272"/>
      <c r="JNJ1528" s="272"/>
      <c r="JNK1528" s="272"/>
      <c r="JNL1528" s="272"/>
      <c r="JNM1528" s="272"/>
      <c r="JNN1528" s="272"/>
      <c r="JNO1528" s="272"/>
      <c r="JNP1528" s="272"/>
      <c r="JNQ1528" s="272"/>
      <c r="JNR1528" s="272"/>
      <c r="JNS1528" s="272"/>
      <c r="JNT1528" s="272"/>
      <c r="JNU1528" s="272"/>
      <c r="JNV1528" s="272"/>
      <c r="JNW1528" s="272"/>
      <c r="JNX1528" s="272"/>
      <c r="JNY1528" s="272"/>
      <c r="JNZ1528" s="272"/>
      <c r="JOA1528" s="272"/>
      <c r="JOB1528" s="272"/>
      <c r="JOC1528" s="272"/>
      <c r="JOD1528" s="272"/>
      <c r="JOE1528" s="272"/>
      <c r="JOF1528" s="272"/>
      <c r="JOG1528" s="272"/>
      <c r="JOH1528" s="272"/>
      <c r="JOI1528" s="272"/>
      <c r="JOJ1528" s="272"/>
      <c r="JOK1528" s="272"/>
      <c r="JOL1528" s="272"/>
      <c r="JOM1528" s="272"/>
      <c r="JON1528" s="272"/>
      <c r="JOO1528" s="272"/>
      <c r="JOP1528" s="272"/>
      <c r="JOQ1528" s="272"/>
      <c r="JOR1528" s="272"/>
      <c r="JOS1528" s="272"/>
      <c r="JOT1528" s="272"/>
      <c r="JOU1528" s="272"/>
      <c r="JOV1528" s="272"/>
      <c r="JOW1528" s="272"/>
      <c r="JOX1528" s="272"/>
      <c r="JOY1528" s="272"/>
      <c r="JOZ1528" s="272"/>
      <c r="JPA1528" s="272"/>
      <c r="JPB1528" s="272"/>
      <c r="JPC1528" s="272"/>
      <c r="JPD1528" s="272"/>
      <c r="JPE1528" s="272"/>
      <c r="JPF1528" s="272"/>
      <c r="JPG1528" s="272"/>
      <c r="JPH1528" s="272"/>
      <c r="JPI1528" s="272"/>
      <c r="JPJ1528" s="272"/>
      <c r="JPK1528" s="272"/>
      <c r="JPL1528" s="272"/>
      <c r="JPM1528" s="272"/>
      <c r="JPN1528" s="272"/>
      <c r="JPO1528" s="272"/>
      <c r="JPP1528" s="272"/>
      <c r="JPQ1528" s="272"/>
      <c r="JPR1528" s="272"/>
      <c r="JPS1528" s="272"/>
      <c r="JPT1528" s="272"/>
      <c r="JPU1528" s="272"/>
      <c r="JPV1528" s="272"/>
      <c r="JPW1528" s="272"/>
      <c r="JPX1528" s="272"/>
      <c r="JPY1528" s="272"/>
      <c r="JPZ1528" s="272"/>
      <c r="JQA1528" s="272"/>
      <c r="JQB1528" s="272"/>
      <c r="JQC1528" s="272"/>
      <c r="JQD1528" s="272"/>
      <c r="JQE1528" s="272"/>
      <c r="JQF1528" s="272"/>
      <c r="JQG1528" s="272"/>
      <c r="JQH1528" s="272"/>
      <c r="JQI1528" s="272"/>
      <c r="JQJ1528" s="272"/>
      <c r="JQK1528" s="272"/>
      <c r="JQL1528" s="272"/>
      <c r="JQM1528" s="272"/>
      <c r="JQN1528" s="272"/>
      <c r="JQO1528" s="272"/>
      <c r="JQP1528" s="272"/>
      <c r="JQQ1528" s="272"/>
      <c r="JQR1528" s="272"/>
      <c r="JQS1528" s="272"/>
      <c r="JQT1528" s="272"/>
      <c r="JQU1528" s="272"/>
      <c r="JQV1528" s="272"/>
      <c r="JQW1528" s="272"/>
      <c r="JQX1528" s="272"/>
      <c r="JQY1528" s="272"/>
      <c r="JQZ1528" s="272"/>
      <c r="JRA1528" s="272"/>
      <c r="JRB1528" s="272"/>
      <c r="JRC1528" s="272"/>
      <c r="JRD1528" s="272"/>
      <c r="JRE1528" s="272"/>
      <c r="JRF1528" s="272"/>
      <c r="JRG1528" s="272"/>
      <c r="JRH1528" s="272"/>
      <c r="JRI1528" s="272"/>
      <c r="JRJ1528" s="272"/>
      <c r="JRK1528" s="272"/>
      <c r="JRL1528" s="272"/>
      <c r="JRM1528" s="272"/>
      <c r="JRN1528" s="272"/>
      <c r="JRO1528" s="272"/>
      <c r="JRP1528" s="272"/>
      <c r="JRQ1528" s="272"/>
      <c r="JRR1528" s="272"/>
      <c r="JRS1528" s="272"/>
      <c r="JRT1528" s="272"/>
      <c r="JRU1528" s="272"/>
      <c r="JRV1528" s="272"/>
      <c r="JRW1528" s="272"/>
      <c r="JRX1528" s="272"/>
      <c r="JRY1528" s="272"/>
      <c r="JRZ1528" s="272"/>
      <c r="JSA1528" s="272"/>
      <c r="JSB1528" s="272"/>
      <c r="JSC1528" s="272"/>
      <c r="JSD1528" s="272"/>
      <c r="JSE1528" s="272"/>
      <c r="JSF1528" s="272"/>
      <c r="JSG1528" s="272"/>
      <c r="JSH1528" s="272"/>
      <c r="JSI1528" s="272"/>
      <c r="JSJ1528" s="272"/>
      <c r="JSK1528" s="272"/>
      <c r="JSL1528" s="272"/>
      <c r="JSM1528" s="272"/>
      <c r="JSN1528" s="272"/>
      <c r="JSO1528" s="272"/>
      <c r="JSP1528" s="272"/>
      <c r="JSQ1528" s="272"/>
      <c r="JSR1528" s="272"/>
      <c r="JSS1528" s="272"/>
      <c r="JST1528" s="272"/>
      <c r="JSU1528" s="272"/>
      <c r="JSV1528" s="272"/>
      <c r="JSW1528" s="272"/>
      <c r="JSX1528" s="272"/>
      <c r="JSY1528" s="272"/>
      <c r="JSZ1528" s="272"/>
      <c r="JTA1528" s="272"/>
      <c r="JTB1528" s="272"/>
      <c r="JTC1528" s="272"/>
      <c r="JTD1528" s="272"/>
      <c r="JTE1528" s="272"/>
      <c r="JTF1528" s="272"/>
      <c r="JTG1528" s="272"/>
      <c r="JTH1528" s="272"/>
      <c r="JTI1528" s="272"/>
      <c r="JTJ1528" s="272"/>
      <c r="JTK1528" s="272"/>
      <c r="JTL1528" s="272"/>
      <c r="JTM1528" s="272"/>
      <c r="JTN1528" s="272"/>
      <c r="JTO1528" s="272"/>
      <c r="JTP1528" s="272"/>
      <c r="JTQ1528" s="272"/>
      <c r="JTR1528" s="272"/>
      <c r="JTS1528" s="272"/>
      <c r="JTT1528" s="272"/>
      <c r="JTU1528" s="272"/>
      <c r="JTV1528" s="272"/>
      <c r="JTW1528" s="272"/>
      <c r="JTX1528" s="272"/>
      <c r="JTY1528" s="272"/>
      <c r="JTZ1528" s="272"/>
      <c r="JUA1528" s="272"/>
      <c r="JUB1528" s="272"/>
      <c r="JUC1528" s="272"/>
      <c r="JUD1528" s="272"/>
      <c r="JUE1528" s="272"/>
      <c r="JUF1528" s="272"/>
      <c r="JUG1528" s="272"/>
      <c r="JUH1528" s="272"/>
      <c r="JUI1528" s="272"/>
      <c r="JUJ1528" s="272"/>
      <c r="JUK1528" s="272"/>
      <c r="JUL1528" s="272"/>
      <c r="JUM1528" s="272"/>
      <c r="JUN1528" s="272"/>
      <c r="JUO1528" s="272"/>
      <c r="JUP1528" s="272"/>
      <c r="JUQ1528" s="272"/>
      <c r="JUR1528" s="272"/>
      <c r="JUS1528" s="272"/>
      <c r="JUT1528" s="272"/>
      <c r="JUU1528" s="272"/>
      <c r="JUV1528" s="272"/>
      <c r="JUW1528" s="272"/>
      <c r="JUX1528" s="272"/>
      <c r="JUY1528" s="272"/>
      <c r="JUZ1528" s="272"/>
      <c r="JVA1528" s="272"/>
      <c r="JVB1528" s="272"/>
      <c r="JVC1528" s="272"/>
      <c r="JVD1528" s="272"/>
      <c r="JVE1528" s="272"/>
      <c r="JVF1528" s="272"/>
      <c r="JVG1528" s="272"/>
      <c r="JVH1528" s="272"/>
      <c r="JVI1528" s="272"/>
      <c r="JVJ1528" s="272"/>
      <c r="JVK1528" s="272"/>
      <c r="JVL1528" s="272"/>
      <c r="JVM1528" s="272"/>
      <c r="JVN1528" s="272"/>
      <c r="JVO1528" s="272"/>
      <c r="JVP1528" s="272"/>
      <c r="JVQ1528" s="272"/>
      <c r="JVR1528" s="272"/>
      <c r="JVS1528" s="272"/>
      <c r="JVT1528" s="272"/>
      <c r="JVU1528" s="272"/>
      <c r="JVV1528" s="272"/>
      <c r="JVW1528" s="272"/>
      <c r="JVX1528" s="272"/>
      <c r="JVY1528" s="272"/>
      <c r="JVZ1528" s="272"/>
      <c r="JWA1528" s="272"/>
      <c r="JWB1528" s="272"/>
      <c r="JWC1528" s="272"/>
      <c r="JWD1528" s="272"/>
      <c r="JWE1528" s="272"/>
      <c r="JWF1528" s="272"/>
      <c r="JWG1528" s="272"/>
      <c r="JWH1528" s="272"/>
      <c r="JWI1528" s="272"/>
      <c r="JWJ1528" s="272"/>
      <c r="JWK1528" s="272"/>
      <c r="JWL1528" s="272"/>
      <c r="JWM1528" s="272"/>
      <c r="JWN1528" s="272"/>
      <c r="JWO1528" s="272"/>
      <c r="JWP1528" s="272"/>
      <c r="JWQ1528" s="272"/>
      <c r="JWR1528" s="272"/>
      <c r="JWS1528" s="272"/>
      <c r="JWT1528" s="272"/>
      <c r="JWU1528" s="272"/>
      <c r="JWV1528" s="272"/>
      <c r="JWW1528" s="272"/>
      <c r="JWX1528" s="272"/>
      <c r="JWY1528" s="272"/>
      <c r="JWZ1528" s="272"/>
      <c r="JXA1528" s="272"/>
      <c r="JXB1528" s="272"/>
      <c r="JXC1528" s="272"/>
      <c r="JXD1528" s="272"/>
      <c r="JXE1528" s="272"/>
      <c r="JXF1528" s="272"/>
      <c r="JXG1528" s="272"/>
      <c r="JXH1528" s="272"/>
      <c r="JXI1528" s="272"/>
      <c r="JXJ1528" s="272"/>
      <c r="JXK1528" s="272"/>
      <c r="JXL1528" s="272"/>
      <c r="JXM1528" s="272"/>
      <c r="JXN1528" s="272"/>
      <c r="JXO1528" s="272"/>
      <c r="JXP1528" s="272"/>
      <c r="JXQ1528" s="272"/>
      <c r="JXR1528" s="272"/>
      <c r="JXS1528" s="272"/>
      <c r="JXT1528" s="272"/>
      <c r="JXU1528" s="272"/>
      <c r="JXV1528" s="272"/>
      <c r="JXW1528" s="272"/>
      <c r="JXX1528" s="272"/>
      <c r="JXY1528" s="272"/>
      <c r="JXZ1528" s="272"/>
      <c r="JYA1528" s="272"/>
      <c r="JYB1528" s="272"/>
      <c r="JYC1528" s="272"/>
      <c r="JYD1528" s="272"/>
      <c r="JYE1528" s="272"/>
      <c r="JYF1528" s="272"/>
      <c r="JYG1528" s="272"/>
      <c r="JYH1528" s="272"/>
      <c r="JYI1528" s="272"/>
      <c r="JYJ1528" s="272"/>
      <c r="JYK1528" s="272"/>
      <c r="JYL1528" s="272"/>
      <c r="JYM1528" s="272"/>
      <c r="JYN1528" s="272"/>
      <c r="JYO1528" s="272"/>
      <c r="JYP1528" s="272"/>
      <c r="JYQ1528" s="272"/>
      <c r="JYR1528" s="272"/>
      <c r="JYS1528" s="272"/>
      <c r="JYT1528" s="272"/>
      <c r="JYU1528" s="272"/>
      <c r="JYV1528" s="272"/>
      <c r="JYW1528" s="272"/>
      <c r="JYX1528" s="272"/>
      <c r="JYY1528" s="272"/>
      <c r="JYZ1528" s="272"/>
      <c r="JZA1528" s="272"/>
      <c r="JZB1528" s="272"/>
      <c r="JZC1528" s="272"/>
      <c r="JZD1528" s="272"/>
      <c r="JZE1528" s="272"/>
      <c r="JZF1528" s="272"/>
      <c r="JZG1528" s="272"/>
      <c r="JZH1528" s="272"/>
      <c r="JZI1528" s="272"/>
      <c r="JZJ1528" s="272"/>
      <c r="JZK1528" s="272"/>
      <c r="JZL1528" s="272"/>
      <c r="JZM1528" s="272"/>
      <c r="JZN1528" s="272"/>
      <c r="JZO1528" s="272"/>
      <c r="JZP1528" s="272"/>
      <c r="JZQ1528" s="272"/>
      <c r="JZR1528" s="272"/>
      <c r="JZS1528" s="272"/>
      <c r="JZT1528" s="272"/>
      <c r="JZU1528" s="272"/>
      <c r="JZV1528" s="272"/>
      <c r="JZW1528" s="272"/>
      <c r="JZX1528" s="272"/>
      <c r="JZY1528" s="272"/>
      <c r="JZZ1528" s="272"/>
      <c r="KAA1528" s="272"/>
      <c r="KAB1528" s="272"/>
      <c r="KAC1528" s="272"/>
      <c r="KAD1528" s="272"/>
      <c r="KAE1528" s="272"/>
      <c r="KAF1528" s="272"/>
      <c r="KAG1528" s="272"/>
      <c r="KAH1528" s="272"/>
      <c r="KAI1528" s="272"/>
      <c r="KAJ1528" s="272"/>
      <c r="KAK1528" s="272"/>
      <c r="KAL1528" s="272"/>
      <c r="KAM1528" s="272"/>
      <c r="KAN1528" s="272"/>
      <c r="KAO1528" s="272"/>
      <c r="KAP1528" s="272"/>
      <c r="KAQ1528" s="272"/>
      <c r="KAR1528" s="272"/>
      <c r="KAS1528" s="272"/>
      <c r="KAT1528" s="272"/>
      <c r="KAU1528" s="272"/>
      <c r="KAV1528" s="272"/>
      <c r="KAW1528" s="272"/>
      <c r="KAX1528" s="272"/>
      <c r="KAY1528" s="272"/>
      <c r="KAZ1528" s="272"/>
      <c r="KBA1528" s="272"/>
      <c r="KBB1528" s="272"/>
      <c r="KBC1528" s="272"/>
      <c r="KBD1528" s="272"/>
      <c r="KBE1528" s="272"/>
      <c r="KBF1528" s="272"/>
      <c r="KBG1528" s="272"/>
      <c r="KBH1528" s="272"/>
      <c r="KBI1528" s="272"/>
      <c r="KBJ1528" s="272"/>
      <c r="KBK1528" s="272"/>
      <c r="KBL1528" s="272"/>
      <c r="KBM1528" s="272"/>
      <c r="KBN1528" s="272"/>
      <c r="KBO1528" s="272"/>
      <c r="KBP1528" s="272"/>
      <c r="KBQ1528" s="272"/>
      <c r="KBR1528" s="272"/>
      <c r="KBS1528" s="272"/>
      <c r="KBT1528" s="272"/>
      <c r="KBU1528" s="272"/>
      <c r="KBV1528" s="272"/>
      <c r="KBW1528" s="272"/>
      <c r="KBX1528" s="272"/>
      <c r="KBY1528" s="272"/>
      <c r="KBZ1528" s="272"/>
      <c r="KCA1528" s="272"/>
      <c r="KCB1528" s="272"/>
      <c r="KCC1528" s="272"/>
      <c r="KCD1528" s="272"/>
      <c r="KCE1528" s="272"/>
      <c r="KCF1528" s="272"/>
      <c r="KCG1528" s="272"/>
      <c r="KCH1528" s="272"/>
      <c r="KCI1528" s="272"/>
      <c r="KCJ1528" s="272"/>
      <c r="KCK1528" s="272"/>
      <c r="KCL1528" s="272"/>
      <c r="KCM1528" s="272"/>
      <c r="KCN1528" s="272"/>
      <c r="KCO1528" s="272"/>
      <c r="KCP1528" s="272"/>
      <c r="KCQ1528" s="272"/>
      <c r="KCR1528" s="272"/>
      <c r="KCS1528" s="272"/>
      <c r="KCT1528" s="272"/>
      <c r="KCU1528" s="272"/>
      <c r="KCV1528" s="272"/>
      <c r="KCW1528" s="272"/>
      <c r="KCX1528" s="272"/>
      <c r="KCY1528" s="272"/>
      <c r="KCZ1528" s="272"/>
      <c r="KDA1528" s="272"/>
      <c r="KDB1528" s="272"/>
      <c r="KDC1528" s="272"/>
      <c r="KDD1528" s="272"/>
      <c r="KDE1528" s="272"/>
      <c r="KDF1528" s="272"/>
      <c r="KDG1528" s="272"/>
      <c r="KDH1528" s="272"/>
      <c r="KDI1528" s="272"/>
      <c r="KDJ1528" s="272"/>
      <c r="KDK1528" s="272"/>
      <c r="KDL1528" s="272"/>
      <c r="KDM1528" s="272"/>
      <c r="KDN1528" s="272"/>
      <c r="KDO1528" s="272"/>
      <c r="KDP1528" s="272"/>
      <c r="KDQ1528" s="272"/>
      <c r="KDR1528" s="272"/>
      <c r="KDS1528" s="272"/>
      <c r="KDT1528" s="272"/>
      <c r="KDU1528" s="272"/>
      <c r="KDV1528" s="272"/>
      <c r="KDW1528" s="272"/>
      <c r="KDX1528" s="272"/>
      <c r="KDY1528" s="272"/>
      <c r="KDZ1528" s="272"/>
      <c r="KEA1528" s="272"/>
      <c r="KEB1528" s="272"/>
      <c r="KEC1528" s="272"/>
      <c r="KED1528" s="272"/>
      <c r="KEE1528" s="272"/>
      <c r="KEF1528" s="272"/>
      <c r="KEG1528" s="272"/>
      <c r="KEH1528" s="272"/>
      <c r="KEI1528" s="272"/>
      <c r="KEJ1528" s="272"/>
      <c r="KEK1528" s="272"/>
      <c r="KEL1528" s="272"/>
      <c r="KEM1528" s="272"/>
      <c r="KEN1528" s="272"/>
      <c r="KEO1528" s="272"/>
      <c r="KEP1528" s="272"/>
      <c r="KEQ1528" s="272"/>
      <c r="KER1528" s="272"/>
      <c r="KES1528" s="272"/>
      <c r="KET1528" s="272"/>
      <c r="KEU1528" s="272"/>
      <c r="KEV1528" s="272"/>
      <c r="KEW1528" s="272"/>
      <c r="KEX1528" s="272"/>
      <c r="KEY1528" s="272"/>
      <c r="KEZ1528" s="272"/>
      <c r="KFA1528" s="272"/>
      <c r="KFB1528" s="272"/>
      <c r="KFC1528" s="272"/>
      <c r="KFD1528" s="272"/>
      <c r="KFE1528" s="272"/>
      <c r="KFF1528" s="272"/>
      <c r="KFG1528" s="272"/>
      <c r="KFH1528" s="272"/>
      <c r="KFI1528" s="272"/>
      <c r="KFJ1528" s="272"/>
      <c r="KFK1528" s="272"/>
      <c r="KFL1528" s="272"/>
      <c r="KFM1528" s="272"/>
      <c r="KFN1528" s="272"/>
      <c r="KFO1528" s="272"/>
      <c r="KFP1528" s="272"/>
      <c r="KFQ1528" s="272"/>
      <c r="KFR1528" s="272"/>
      <c r="KFS1528" s="272"/>
      <c r="KFT1528" s="272"/>
      <c r="KFU1528" s="272"/>
      <c r="KFV1528" s="272"/>
      <c r="KFW1528" s="272"/>
      <c r="KFX1528" s="272"/>
      <c r="KFY1528" s="272"/>
      <c r="KFZ1528" s="272"/>
      <c r="KGA1528" s="272"/>
      <c r="KGB1528" s="272"/>
      <c r="KGC1528" s="272"/>
      <c r="KGD1528" s="272"/>
      <c r="KGE1528" s="272"/>
      <c r="KGF1528" s="272"/>
      <c r="KGG1528" s="272"/>
      <c r="KGH1528" s="272"/>
      <c r="KGI1528" s="272"/>
      <c r="KGJ1528" s="272"/>
      <c r="KGK1528" s="272"/>
      <c r="KGL1528" s="272"/>
      <c r="KGM1528" s="272"/>
      <c r="KGN1528" s="272"/>
      <c r="KGO1528" s="272"/>
      <c r="KGP1528" s="272"/>
      <c r="KGQ1528" s="272"/>
      <c r="KGR1528" s="272"/>
      <c r="KGS1528" s="272"/>
      <c r="KGT1528" s="272"/>
      <c r="KGU1528" s="272"/>
      <c r="KGV1528" s="272"/>
      <c r="KGW1528" s="272"/>
      <c r="KGX1528" s="272"/>
      <c r="KGY1528" s="272"/>
      <c r="KGZ1528" s="272"/>
      <c r="KHA1528" s="272"/>
      <c r="KHB1528" s="272"/>
      <c r="KHC1528" s="272"/>
      <c r="KHD1528" s="272"/>
      <c r="KHE1528" s="272"/>
      <c r="KHF1528" s="272"/>
      <c r="KHG1528" s="272"/>
      <c r="KHH1528" s="272"/>
      <c r="KHI1528" s="272"/>
      <c r="KHJ1528" s="272"/>
      <c r="KHK1528" s="272"/>
      <c r="KHL1528" s="272"/>
      <c r="KHM1528" s="272"/>
      <c r="KHN1528" s="272"/>
      <c r="KHO1528" s="272"/>
      <c r="KHP1528" s="272"/>
      <c r="KHQ1528" s="272"/>
      <c r="KHR1528" s="272"/>
      <c r="KHS1528" s="272"/>
      <c r="KHT1528" s="272"/>
      <c r="KHU1528" s="272"/>
      <c r="KHV1528" s="272"/>
      <c r="KHW1528" s="272"/>
      <c r="KHX1528" s="272"/>
      <c r="KHY1528" s="272"/>
      <c r="KHZ1528" s="272"/>
      <c r="KIA1528" s="272"/>
      <c r="KIB1528" s="272"/>
      <c r="KIC1528" s="272"/>
      <c r="KID1528" s="272"/>
      <c r="KIE1528" s="272"/>
      <c r="KIF1528" s="272"/>
      <c r="KIG1528" s="272"/>
      <c r="KIH1528" s="272"/>
      <c r="KII1528" s="272"/>
      <c r="KIJ1528" s="272"/>
      <c r="KIK1528" s="272"/>
      <c r="KIL1528" s="272"/>
      <c r="KIM1528" s="272"/>
      <c r="KIN1528" s="272"/>
      <c r="KIO1528" s="272"/>
      <c r="KIP1528" s="272"/>
      <c r="KIQ1528" s="272"/>
      <c r="KIR1528" s="272"/>
      <c r="KIS1528" s="272"/>
      <c r="KIT1528" s="272"/>
      <c r="KIU1528" s="272"/>
      <c r="KIV1528" s="272"/>
      <c r="KIW1528" s="272"/>
      <c r="KIX1528" s="272"/>
      <c r="KIY1528" s="272"/>
      <c r="KIZ1528" s="272"/>
      <c r="KJA1528" s="272"/>
      <c r="KJB1528" s="272"/>
      <c r="KJC1528" s="272"/>
      <c r="KJD1528" s="272"/>
      <c r="KJE1528" s="272"/>
      <c r="KJF1528" s="272"/>
      <c r="KJG1528" s="272"/>
      <c r="KJH1528" s="272"/>
      <c r="KJI1528" s="272"/>
      <c r="KJJ1528" s="272"/>
      <c r="KJK1528" s="272"/>
      <c r="KJL1528" s="272"/>
      <c r="KJM1528" s="272"/>
      <c r="KJN1528" s="272"/>
      <c r="KJO1528" s="272"/>
      <c r="KJP1528" s="272"/>
      <c r="KJQ1528" s="272"/>
      <c r="KJR1528" s="272"/>
      <c r="KJS1528" s="272"/>
      <c r="KJT1528" s="272"/>
      <c r="KJU1528" s="272"/>
      <c r="KJV1528" s="272"/>
      <c r="KJW1528" s="272"/>
      <c r="KJX1528" s="272"/>
      <c r="KJY1528" s="272"/>
      <c r="KJZ1528" s="272"/>
      <c r="KKA1528" s="272"/>
      <c r="KKB1528" s="272"/>
      <c r="KKC1528" s="272"/>
      <c r="KKD1528" s="272"/>
      <c r="KKE1528" s="272"/>
      <c r="KKF1528" s="272"/>
      <c r="KKG1528" s="272"/>
      <c r="KKH1528" s="272"/>
      <c r="KKI1528" s="272"/>
      <c r="KKJ1528" s="272"/>
      <c r="KKK1528" s="272"/>
      <c r="KKL1528" s="272"/>
      <c r="KKM1528" s="272"/>
      <c r="KKN1528" s="272"/>
      <c r="KKO1528" s="272"/>
      <c r="KKP1528" s="272"/>
      <c r="KKQ1528" s="272"/>
      <c r="KKR1528" s="272"/>
      <c r="KKS1528" s="272"/>
      <c r="KKT1528" s="272"/>
      <c r="KKU1528" s="272"/>
      <c r="KKV1528" s="272"/>
      <c r="KKW1528" s="272"/>
      <c r="KKX1528" s="272"/>
      <c r="KKY1528" s="272"/>
      <c r="KKZ1528" s="272"/>
      <c r="KLA1528" s="272"/>
      <c r="KLB1528" s="272"/>
      <c r="KLC1528" s="272"/>
      <c r="KLD1528" s="272"/>
      <c r="KLE1528" s="272"/>
      <c r="KLF1528" s="272"/>
      <c r="KLG1528" s="272"/>
      <c r="KLH1528" s="272"/>
      <c r="KLI1528" s="272"/>
      <c r="KLJ1528" s="272"/>
      <c r="KLK1528" s="272"/>
      <c r="KLL1528" s="272"/>
      <c r="KLM1528" s="272"/>
      <c r="KLN1528" s="272"/>
      <c r="KLO1528" s="272"/>
      <c r="KLP1528" s="272"/>
      <c r="KLQ1528" s="272"/>
      <c r="KLR1528" s="272"/>
      <c r="KLS1528" s="272"/>
      <c r="KLT1528" s="272"/>
      <c r="KLU1528" s="272"/>
      <c r="KLV1528" s="272"/>
      <c r="KLW1528" s="272"/>
      <c r="KLX1528" s="272"/>
      <c r="KLY1528" s="272"/>
      <c r="KLZ1528" s="272"/>
      <c r="KMA1528" s="272"/>
      <c r="KMB1528" s="272"/>
      <c r="KMC1528" s="272"/>
      <c r="KMD1528" s="272"/>
      <c r="KME1528" s="272"/>
      <c r="KMF1528" s="272"/>
      <c r="KMG1528" s="272"/>
      <c r="KMH1528" s="272"/>
      <c r="KMI1528" s="272"/>
      <c r="KMJ1528" s="272"/>
      <c r="KMK1528" s="272"/>
      <c r="KML1528" s="272"/>
      <c r="KMM1528" s="272"/>
      <c r="KMN1528" s="272"/>
      <c r="KMO1528" s="272"/>
      <c r="KMP1528" s="272"/>
      <c r="KMQ1528" s="272"/>
      <c r="KMR1528" s="272"/>
      <c r="KMS1528" s="272"/>
      <c r="KMT1528" s="272"/>
      <c r="KMU1528" s="272"/>
      <c r="KMV1528" s="272"/>
      <c r="KMW1528" s="272"/>
      <c r="KMX1528" s="272"/>
      <c r="KMY1528" s="272"/>
      <c r="KMZ1528" s="272"/>
      <c r="KNA1528" s="272"/>
      <c r="KNB1528" s="272"/>
      <c r="KNC1528" s="272"/>
      <c r="KND1528" s="272"/>
      <c r="KNE1528" s="272"/>
      <c r="KNF1528" s="272"/>
      <c r="KNG1528" s="272"/>
      <c r="KNH1528" s="272"/>
      <c r="KNI1528" s="272"/>
      <c r="KNJ1528" s="272"/>
      <c r="KNK1528" s="272"/>
      <c r="KNL1528" s="272"/>
      <c r="KNM1528" s="272"/>
      <c r="KNN1528" s="272"/>
      <c r="KNO1528" s="272"/>
      <c r="KNP1528" s="272"/>
      <c r="KNQ1528" s="272"/>
      <c r="KNR1528" s="272"/>
      <c r="KNS1528" s="272"/>
      <c r="KNT1528" s="272"/>
      <c r="KNU1528" s="272"/>
      <c r="KNV1528" s="272"/>
      <c r="KNW1528" s="272"/>
      <c r="KNX1528" s="272"/>
      <c r="KNY1528" s="272"/>
      <c r="KNZ1528" s="272"/>
      <c r="KOA1528" s="272"/>
      <c r="KOB1528" s="272"/>
      <c r="KOC1528" s="272"/>
      <c r="KOD1528" s="272"/>
      <c r="KOE1528" s="272"/>
      <c r="KOF1528" s="272"/>
      <c r="KOG1528" s="272"/>
      <c r="KOH1528" s="272"/>
      <c r="KOI1528" s="272"/>
      <c r="KOJ1528" s="272"/>
      <c r="KOK1528" s="272"/>
      <c r="KOL1528" s="272"/>
      <c r="KOM1528" s="272"/>
      <c r="KON1528" s="272"/>
      <c r="KOO1528" s="272"/>
      <c r="KOP1528" s="272"/>
      <c r="KOQ1528" s="272"/>
      <c r="KOR1528" s="272"/>
      <c r="KOS1528" s="272"/>
      <c r="KOT1528" s="272"/>
      <c r="KOU1528" s="272"/>
      <c r="KOV1528" s="272"/>
      <c r="KOW1528" s="272"/>
      <c r="KOX1528" s="272"/>
      <c r="KOY1528" s="272"/>
      <c r="KOZ1528" s="272"/>
      <c r="KPA1528" s="272"/>
      <c r="KPB1528" s="272"/>
      <c r="KPC1528" s="272"/>
      <c r="KPD1528" s="272"/>
      <c r="KPE1528" s="272"/>
      <c r="KPF1528" s="272"/>
      <c r="KPG1528" s="272"/>
      <c r="KPH1528" s="272"/>
      <c r="KPI1528" s="272"/>
      <c r="KPJ1528" s="272"/>
      <c r="KPK1528" s="272"/>
      <c r="KPL1528" s="272"/>
      <c r="KPM1528" s="272"/>
      <c r="KPN1528" s="272"/>
      <c r="KPO1528" s="272"/>
      <c r="KPP1528" s="272"/>
      <c r="KPQ1528" s="272"/>
      <c r="KPR1528" s="272"/>
      <c r="KPS1528" s="272"/>
      <c r="KPT1528" s="272"/>
      <c r="KPU1528" s="272"/>
      <c r="KPV1528" s="272"/>
      <c r="KPW1528" s="272"/>
      <c r="KPX1528" s="272"/>
      <c r="KPY1528" s="272"/>
      <c r="KPZ1528" s="272"/>
      <c r="KQA1528" s="272"/>
      <c r="KQB1528" s="272"/>
      <c r="KQC1528" s="272"/>
      <c r="KQD1528" s="272"/>
      <c r="KQE1528" s="272"/>
      <c r="KQF1528" s="272"/>
      <c r="KQG1528" s="272"/>
      <c r="KQH1528" s="272"/>
      <c r="KQI1528" s="272"/>
      <c r="KQJ1528" s="272"/>
      <c r="KQK1528" s="272"/>
      <c r="KQL1528" s="272"/>
      <c r="KQM1528" s="272"/>
      <c r="KQN1528" s="272"/>
      <c r="KQO1528" s="272"/>
      <c r="KQP1528" s="272"/>
      <c r="KQQ1528" s="272"/>
      <c r="KQR1528" s="272"/>
      <c r="KQS1528" s="272"/>
      <c r="KQT1528" s="272"/>
      <c r="KQU1528" s="272"/>
      <c r="KQV1528" s="272"/>
      <c r="KQW1528" s="272"/>
      <c r="KQX1528" s="272"/>
      <c r="KQY1528" s="272"/>
      <c r="KQZ1528" s="272"/>
      <c r="KRA1528" s="272"/>
      <c r="KRB1528" s="272"/>
      <c r="KRC1528" s="272"/>
      <c r="KRD1528" s="272"/>
      <c r="KRE1528" s="272"/>
      <c r="KRF1528" s="272"/>
      <c r="KRG1528" s="272"/>
      <c r="KRH1528" s="272"/>
      <c r="KRI1528" s="272"/>
      <c r="KRJ1528" s="272"/>
      <c r="KRK1528" s="272"/>
      <c r="KRL1528" s="272"/>
      <c r="KRM1528" s="272"/>
      <c r="KRN1528" s="272"/>
      <c r="KRO1528" s="272"/>
      <c r="KRP1528" s="272"/>
      <c r="KRQ1528" s="272"/>
      <c r="KRR1528" s="272"/>
      <c r="KRS1528" s="272"/>
      <c r="KRT1528" s="272"/>
      <c r="KRU1528" s="272"/>
      <c r="KRV1528" s="272"/>
      <c r="KRW1528" s="272"/>
      <c r="KRX1528" s="272"/>
      <c r="KRY1528" s="272"/>
      <c r="KRZ1528" s="272"/>
      <c r="KSA1528" s="272"/>
      <c r="KSB1528" s="272"/>
      <c r="KSC1528" s="272"/>
      <c r="KSD1528" s="272"/>
      <c r="KSE1528" s="272"/>
      <c r="KSF1528" s="272"/>
      <c r="KSG1528" s="272"/>
      <c r="KSH1528" s="272"/>
      <c r="KSI1528" s="272"/>
      <c r="KSJ1528" s="272"/>
      <c r="KSK1528" s="272"/>
      <c r="KSL1528" s="272"/>
      <c r="KSM1528" s="272"/>
      <c r="KSN1528" s="272"/>
      <c r="KSO1528" s="272"/>
      <c r="KSP1528" s="272"/>
      <c r="KSQ1528" s="272"/>
      <c r="KSR1528" s="272"/>
      <c r="KSS1528" s="272"/>
      <c r="KST1528" s="272"/>
      <c r="KSU1528" s="272"/>
      <c r="KSV1528" s="272"/>
      <c r="KSW1528" s="272"/>
      <c r="KSX1528" s="272"/>
      <c r="KSY1528" s="272"/>
      <c r="KSZ1528" s="272"/>
      <c r="KTA1528" s="272"/>
      <c r="KTB1528" s="272"/>
      <c r="KTC1528" s="272"/>
      <c r="KTD1528" s="272"/>
      <c r="KTE1528" s="272"/>
      <c r="KTF1528" s="272"/>
      <c r="KTG1528" s="272"/>
      <c r="KTH1528" s="272"/>
      <c r="KTI1528" s="272"/>
      <c r="KTJ1528" s="272"/>
      <c r="KTK1528" s="272"/>
      <c r="KTL1528" s="272"/>
      <c r="KTM1528" s="272"/>
      <c r="KTN1528" s="272"/>
      <c r="KTO1528" s="272"/>
      <c r="KTP1528" s="272"/>
      <c r="KTQ1528" s="272"/>
      <c r="KTR1528" s="272"/>
      <c r="KTS1528" s="272"/>
      <c r="KTT1528" s="272"/>
      <c r="KTU1528" s="272"/>
      <c r="KTV1528" s="272"/>
      <c r="KTW1528" s="272"/>
      <c r="KTX1528" s="272"/>
      <c r="KTY1528" s="272"/>
      <c r="KTZ1528" s="272"/>
      <c r="KUA1528" s="272"/>
      <c r="KUB1528" s="272"/>
      <c r="KUC1528" s="272"/>
      <c r="KUD1528" s="272"/>
      <c r="KUE1528" s="272"/>
      <c r="KUF1528" s="272"/>
      <c r="KUG1528" s="272"/>
      <c r="KUH1528" s="272"/>
      <c r="KUI1528" s="272"/>
      <c r="KUJ1528" s="272"/>
      <c r="KUK1528" s="272"/>
      <c r="KUL1528" s="272"/>
      <c r="KUM1528" s="272"/>
      <c r="KUN1528" s="272"/>
      <c r="KUO1528" s="272"/>
      <c r="KUP1528" s="272"/>
      <c r="KUQ1528" s="272"/>
      <c r="KUR1528" s="272"/>
      <c r="KUS1528" s="272"/>
      <c r="KUT1528" s="272"/>
      <c r="KUU1528" s="272"/>
      <c r="KUV1528" s="272"/>
      <c r="KUW1528" s="272"/>
      <c r="KUX1528" s="272"/>
      <c r="KUY1528" s="272"/>
      <c r="KUZ1528" s="272"/>
      <c r="KVA1528" s="272"/>
      <c r="KVB1528" s="272"/>
      <c r="KVC1528" s="272"/>
      <c r="KVD1528" s="272"/>
      <c r="KVE1528" s="272"/>
      <c r="KVF1528" s="272"/>
      <c r="KVG1528" s="272"/>
      <c r="KVH1528" s="272"/>
      <c r="KVI1528" s="272"/>
      <c r="KVJ1528" s="272"/>
      <c r="KVK1528" s="272"/>
      <c r="KVL1528" s="272"/>
      <c r="KVM1528" s="272"/>
      <c r="KVN1528" s="272"/>
      <c r="KVO1528" s="272"/>
      <c r="KVP1528" s="272"/>
      <c r="KVQ1528" s="272"/>
      <c r="KVR1528" s="272"/>
      <c r="KVS1528" s="272"/>
      <c r="KVT1528" s="272"/>
      <c r="KVU1528" s="272"/>
      <c r="KVV1528" s="272"/>
      <c r="KVW1528" s="272"/>
      <c r="KVX1528" s="272"/>
      <c r="KVY1528" s="272"/>
      <c r="KVZ1528" s="272"/>
      <c r="KWA1528" s="272"/>
      <c r="KWB1528" s="272"/>
      <c r="KWC1528" s="272"/>
      <c r="KWD1528" s="272"/>
      <c r="KWE1528" s="272"/>
      <c r="KWF1528" s="272"/>
      <c r="KWG1528" s="272"/>
      <c r="KWH1528" s="272"/>
      <c r="KWI1528" s="272"/>
      <c r="KWJ1528" s="272"/>
      <c r="KWK1528" s="272"/>
      <c r="KWL1528" s="272"/>
      <c r="KWM1528" s="272"/>
      <c r="KWN1528" s="272"/>
      <c r="KWO1528" s="272"/>
      <c r="KWP1528" s="272"/>
      <c r="KWQ1528" s="272"/>
      <c r="KWR1528" s="272"/>
      <c r="KWS1528" s="272"/>
      <c r="KWT1528" s="272"/>
      <c r="KWU1528" s="272"/>
      <c r="KWV1528" s="272"/>
      <c r="KWW1528" s="272"/>
      <c r="KWX1528" s="272"/>
      <c r="KWY1528" s="272"/>
      <c r="KWZ1528" s="272"/>
      <c r="KXA1528" s="272"/>
      <c r="KXB1528" s="272"/>
      <c r="KXC1528" s="272"/>
      <c r="KXD1528" s="272"/>
      <c r="KXE1528" s="272"/>
      <c r="KXF1528" s="272"/>
      <c r="KXG1528" s="272"/>
      <c r="KXH1528" s="272"/>
      <c r="KXI1528" s="272"/>
      <c r="KXJ1528" s="272"/>
      <c r="KXK1528" s="272"/>
      <c r="KXL1528" s="272"/>
      <c r="KXM1528" s="272"/>
      <c r="KXN1528" s="272"/>
      <c r="KXO1528" s="272"/>
      <c r="KXP1528" s="272"/>
      <c r="KXQ1528" s="272"/>
      <c r="KXR1528" s="272"/>
      <c r="KXS1528" s="272"/>
      <c r="KXT1528" s="272"/>
      <c r="KXU1528" s="272"/>
      <c r="KXV1528" s="272"/>
      <c r="KXW1528" s="272"/>
      <c r="KXX1528" s="272"/>
      <c r="KXY1528" s="272"/>
      <c r="KXZ1528" s="272"/>
      <c r="KYA1528" s="272"/>
      <c r="KYB1528" s="272"/>
      <c r="KYC1528" s="272"/>
      <c r="KYD1528" s="272"/>
      <c r="KYE1528" s="272"/>
      <c r="KYF1528" s="272"/>
      <c r="KYG1528" s="272"/>
      <c r="KYH1528" s="272"/>
      <c r="KYI1528" s="272"/>
      <c r="KYJ1528" s="272"/>
      <c r="KYK1528" s="272"/>
      <c r="KYL1528" s="272"/>
      <c r="KYM1528" s="272"/>
      <c r="KYN1528" s="272"/>
      <c r="KYO1528" s="272"/>
      <c r="KYP1528" s="272"/>
      <c r="KYQ1528" s="272"/>
      <c r="KYR1528" s="272"/>
      <c r="KYS1528" s="272"/>
      <c r="KYT1528" s="272"/>
      <c r="KYU1528" s="272"/>
      <c r="KYV1528" s="272"/>
      <c r="KYW1528" s="272"/>
      <c r="KYX1528" s="272"/>
      <c r="KYY1528" s="272"/>
      <c r="KYZ1528" s="272"/>
      <c r="KZA1528" s="272"/>
      <c r="KZB1528" s="272"/>
      <c r="KZC1528" s="272"/>
      <c r="KZD1528" s="272"/>
      <c r="KZE1528" s="272"/>
      <c r="KZF1528" s="272"/>
      <c r="KZG1528" s="272"/>
      <c r="KZH1528" s="272"/>
      <c r="KZI1528" s="272"/>
      <c r="KZJ1528" s="272"/>
      <c r="KZK1528" s="272"/>
      <c r="KZL1528" s="272"/>
      <c r="KZM1528" s="272"/>
      <c r="KZN1528" s="272"/>
      <c r="KZO1528" s="272"/>
      <c r="KZP1528" s="272"/>
      <c r="KZQ1528" s="272"/>
      <c r="KZR1528" s="272"/>
      <c r="KZS1528" s="272"/>
      <c r="KZT1528" s="272"/>
      <c r="KZU1528" s="272"/>
      <c r="KZV1528" s="272"/>
      <c r="KZW1528" s="272"/>
      <c r="KZX1528" s="272"/>
      <c r="KZY1528" s="272"/>
      <c r="KZZ1528" s="272"/>
      <c r="LAA1528" s="272"/>
      <c r="LAB1528" s="272"/>
      <c r="LAC1528" s="272"/>
      <c r="LAD1528" s="272"/>
      <c r="LAE1528" s="272"/>
      <c r="LAF1528" s="272"/>
      <c r="LAG1528" s="272"/>
      <c r="LAH1528" s="272"/>
      <c r="LAI1528" s="272"/>
      <c r="LAJ1528" s="272"/>
      <c r="LAK1528" s="272"/>
      <c r="LAL1528" s="272"/>
      <c r="LAM1528" s="272"/>
      <c r="LAN1528" s="272"/>
      <c r="LAO1528" s="272"/>
      <c r="LAP1528" s="272"/>
      <c r="LAQ1528" s="272"/>
      <c r="LAR1528" s="272"/>
      <c r="LAS1528" s="272"/>
      <c r="LAT1528" s="272"/>
      <c r="LAU1528" s="272"/>
      <c r="LAV1528" s="272"/>
      <c r="LAW1528" s="272"/>
      <c r="LAX1528" s="272"/>
      <c r="LAY1528" s="272"/>
      <c r="LAZ1528" s="272"/>
      <c r="LBA1528" s="272"/>
      <c r="LBB1528" s="272"/>
      <c r="LBC1528" s="272"/>
      <c r="LBD1528" s="272"/>
      <c r="LBE1528" s="272"/>
      <c r="LBF1528" s="272"/>
      <c r="LBG1528" s="272"/>
      <c r="LBH1528" s="272"/>
      <c r="LBI1528" s="272"/>
      <c r="LBJ1528" s="272"/>
      <c r="LBK1528" s="272"/>
      <c r="LBL1528" s="272"/>
      <c r="LBM1528" s="272"/>
      <c r="LBN1528" s="272"/>
      <c r="LBO1528" s="272"/>
      <c r="LBP1528" s="272"/>
      <c r="LBQ1528" s="272"/>
      <c r="LBR1528" s="272"/>
      <c r="LBS1528" s="272"/>
      <c r="LBT1528" s="272"/>
      <c r="LBU1528" s="272"/>
      <c r="LBV1528" s="272"/>
      <c r="LBW1528" s="272"/>
      <c r="LBX1528" s="272"/>
      <c r="LBY1528" s="272"/>
      <c r="LBZ1528" s="272"/>
      <c r="LCA1528" s="272"/>
      <c r="LCB1528" s="272"/>
      <c r="LCC1528" s="272"/>
      <c r="LCD1528" s="272"/>
      <c r="LCE1528" s="272"/>
      <c r="LCF1528" s="272"/>
      <c r="LCG1528" s="272"/>
      <c r="LCH1528" s="272"/>
      <c r="LCI1528" s="272"/>
      <c r="LCJ1528" s="272"/>
      <c r="LCK1528" s="272"/>
      <c r="LCL1528" s="272"/>
      <c r="LCM1528" s="272"/>
      <c r="LCN1528" s="272"/>
      <c r="LCO1528" s="272"/>
      <c r="LCP1528" s="272"/>
      <c r="LCQ1528" s="272"/>
      <c r="LCR1528" s="272"/>
      <c r="LCS1528" s="272"/>
      <c r="LCT1528" s="272"/>
      <c r="LCU1528" s="272"/>
      <c r="LCV1528" s="272"/>
      <c r="LCW1528" s="272"/>
      <c r="LCX1528" s="272"/>
      <c r="LCY1528" s="272"/>
      <c r="LCZ1528" s="272"/>
      <c r="LDA1528" s="272"/>
      <c r="LDB1528" s="272"/>
      <c r="LDC1528" s="272"/>
      <c r="LDD1528" s="272"/>
      <c r="LDE1528" s="272"/>
      <c r="LDF1528" s="272"/>
      <c r="LDG1528" s="272"/>
      <c r="LDH1528" s="272"/>
      <c r="LDI1528" s="272"/>
      <c r="LDJ1528" s="272"/>
      <c r="LDK1528" s="272"/>
      <c r="LDL1528" s="272"/>
      <c r="LDM1528" s="272"/>
      <c r="LDN1528" s="272"/>
      <c r="LDO1528" s="272"/>
      <c r="LDP1528" s="272"/>
      <c r="LDQ1528" s="272"/>
      <c r="LDR1528" s="272"/>
      <c r="LDS1528" s="272"/>
      <c r="LDT1528" s="272"/>
      <c r="LDU1528" s="272"/>
      <c r="LDV1528" s="272"/>
      <c r="LDW1528" s="272"/>
      <c r="LDX1528" s="272"/>
      <c r="LDY1528" s="272"/>
      <c r="LDZ1528" s="272"/>
      <c r="LEA1528" s="272"/>
      <c r="LEB1528" s="272"/>
      <c r="LEC1528" s="272"/>
      <c r="LED1528" s="272"/>
      <c r="LEE1528" s="272"/>
      <c r="LEF1528" s="272"/>
      <c r="LEG1528" s="272"/>
      <c r="LEH1528" s="272"/>
      <c r="LEI1528" s="272"/>
      <c r="LEJ1528" s="272"/>
      <c r="LEK1528" s="272"/>
      <c r="LEL1528" s="272"/>
      <c r="LEM1528" s="272"/>
      <c r="LEN1528" s="272"/>
      <c r="LEO1528" s="272"/>
      <c r="LEP1528" s="272"/>
      <c r="LEQ1528" s="272"/>
      <c r="LER1528" s="272"/>
      <c r="LES1528" s="272"/>
      <c r="LET1528" s="272"/>
      <c r="LEU1528" s="272"/>
      <c r="LEV1528" s="272"/>
      <c r="LEW1528" s="272"/>
      <c r="LEX1528" s="272"/>
      <c r="LEY1528" s="272"/>
      <c r="LEZ1528" s="272"/>
      <c r="LFA1528" s="272"/>
      <c r="LFB1528" s="272"/>
      <c r="LFC1528" s="272"/>
      <c r="LFD1528" s="272"/>
      <c r="LFE1528" s="272"/>
      <c r="LFF1528" s="272"/>
      <c r="LFG1528" s="272"/>
      <c r="LFH1528" s="272"/>
      <c r="LFI1528" s="272"/>
      <c r="LFJ1528" s="272"/>
      <c r="LFK1528" s="272"/>
      <c r="LFL1528" s="272"/>
      <c r="LFM1528" s="272"/>
      <c r="LFN1528" s="272"/>
      <c r="LFO1528" s="272"/>
      <c r="LFP1528" s="272"/>
      <c r="LFQ1528" s="272"/>
      <c r="LFR1528" s="272"/>
      <c r="LFS1528" s="272"/>
      <c r="LFT1528" s="272"/>
      <c r="LFU1528" s="272"/>
      <c r="LFV1528" s="272"/>
      <c r="LFW1528" s="272"/>
      <c r="LFX1528" s="272"/>
      <c r="LFY1528" s="272"/>
      <c r="LFZ1528" s="272"/>
      <c r="LGA1528" s="272"/>
      <c r="LGB1528" s="272"/>
      <c r="LGC1528" s="272"/>
      <c r="LGD1528" s="272"/>
      <c r="LGE1528" s="272"/>
      <c r="LGF1528" s="272"/>
      <c r="LGG1528" s="272"/>
      <c r="LGH1528" s="272"/>
      <c r="LGI1528" s="272"/>
      <c r="LGJ1528" s="272"/>
      <c r="LGK1528" s="272"/>
      <c r="LGL1528" s="272"/>
      <c r="LGM1528" s="272"/>
      <c r="LGN1528" s="272"/>
      <c r="LGO1528" s="272"/>
      <c r="LGP1528" s="272"/>
      <c r="LGQ1528" s="272"/>
      <c r="LGR1528" s="272"/>
      <c r="LGS1528" s="272"/>
      <c r="LGT1528" s="272"/>
      <c r="LGU1528" s="272"/>
      <c r="LGV1528" s="272"/>
      <c r="LGW1528" s="272"/>
      <c r="LGX1528" s="272"/>
      <c r="LGY1528" s="272"/>
      <c r="LGZ1528" s="272"/>
      <c r="LHA1528" s="272"/>
      <c r="LHB1528" s="272"/>
      <c r="LHC1528" s="272"/>
      <c r="LHD1528" s="272"/>
      <c r="LHE1528" s="272"/>
      <c r="LHF1528" s="272"/>
      <c r="LHG1528" s="272"/>
      <c r="LHH1528" s="272"/>
      <c r="LHI1528" s="272"/>
      <c r="LHJ1528" s="272"/>
      <c r="LHK1528" s="272"/>
      <c r="LHL1528" s="272"/>
      <c r="LHM1528" s="272"/>
      <c r="LHN1528" s="272"/>
      <c r="LHO1528" s="272"/>
      <c r="LHP1528" s="272"/>
      <c r="LHQ1528" s="272"/>
      <c r="LHR1528" s="272"/>
      <c r="LHS1528" s="272"/>
      <c r="LHT1528" s="272"/>
      <c r="LHU1528" s="272"/>
      <c r="LHV1528" s="272"/>
      <c r="LHW1528" s="272"/>
      <c r="LHX1528" s="272"/>
      <c r="LHY1528" s="272"/>
      <c r="LHZ1528" s="272"/>
      <c r="LIA1528" s="272"/>
      <c r="LIB1528" s="272"/>
      <c r="LIC1528" s="272"/>
      <c r="LID1528" s="272"/>
      <c r="LIE1528" s="272"/>
      <c r="LIF1528" s="272"/>
      <c r="LIG1528" s="272"/>
      <c r="LIH1528" s="272"/>
      <c r="LII1528" s="272"/>
      <c r="LIJ1528" s="272"/>
      <c r="LIK1528" s="272"/>
      <c r="LIL1528" s="272"/>
      <c r="LIM1528" s="272"/>
      <c r="LIN1528" s="272"/>
      <c r="LIO1528" s="272"/>
      <c r="LIP1528" s="272"/>
      <c r="LIQ1528" s="272"/>
      <c r="LIR1528" s="272"/>
      <c r="LIS1528" s="272"/>
      <c r="LIT1528" s="272"/>
      <c r="LIU1528" s="272"/>
      <c r="LIV1528" s="272"/>
      <c r="LIW1528" s="272"/>
      <c r="LIX1528" s="272"/>
      <c r="LIY1528" s="272"/>
      <c r="LIZ1528" s="272"/>
      <c r="LJA1528" s="272"/>
      <c r="LJB1528" s="272"/>
      <c r="LJC1528" s="272"/>
      <c r="LJD1528" s="272"/>
      <c r="LJE1528" s="272"/>
      <c r="LJF1528" s="272"/>
      <c r="LJG1528" s="272"/>
      <c r="LJH1528" s="272"/>
      <c r="LJI1528" s="272"/>
      <c r="LJJ1528" s="272"/>
      <c r="LJK1528" s="272"/>
      <c r="LJL1528" s="272"/>
      <c r="LJM1528" s="272"/>
      <c r="LJN1528" s="272"/>
      <c r="LJO1528" s="272"/>
      <c r="LJP1528" s="272"/>
      <c r="LJQ1528" s="272"/>
      <c r="LJR1528" s="272"/>
      <c r="LJS1528" s="272"/>
      <c r="LJT1528" s="272"/>
      <c r="LJU1528" s="272"/>
      <c r="LJV1528" s="272"/>
      <c r="LJW1528" s="272"/>
      <c r="LJX1528" s="272"/>
      <c r="LJY1528" s="272"/>
      <c r="LJZ1528" s="272"/>
      <c r="LKA1528" s="272"/>
      <c r="LKB1528" s="272"/>
      <c r="LKC1528" s="272"/>
      <c r="LKD1528" s="272"/>
      <c r="LKE1528" s="272"/>
      <c r="LKF1528" s="272"/>
      <c r="LKG1528" s="272"/>
      <c r="LKH1528" s="272"/>
      <c r="LKI1528" s="272"/>
      <c r="LKJ1528" s="272"/>
      <c r="LKK1528" s="272"/>
      <c r="LKL1528" s="272"/>
      <c r="LKM1528" s="272"/>
      <c r="LKN1528" s="272"/>
      <c r="LKO1528" s="272"/>
      <c r="LKP1528" s="272"/>
      <c r="LKQ1528" s="272"/>
      <c r="LKR1528" s="272"/>
      <c r="LKS1528" s="272"/>
      <c r="LKT1528" s="272"/>
      <c r="LKU1528" s="272"/>
      <c r="LKV1528" s="272"/>
      <c r="LKW1528" s="272"/>
      <c r="LKX1528" s="272"/>
      <c r="LKY1528" s="272"/>
      <c r="LKZ1528" s="272"/>
      <c r="LLA1528" s="272"/>
      <c r="LLB1528" s="272"/>
      <c r="LLC1528" s="272"/>
      <c r="LLD1528" s="272"/>
      <c r="LLE1528" s="272"/>
      <c r="LLF1528" s="272"/>
      <c r="LLG1528" s="272"/>
      <c r="LLH1528" s="272"/>
      <c r="LLI1528" s="272"/>
      <c r="LLJ1528" s="272"/>
      <c r="LLK1528" s="272"/>
      <c r="LLL1528" s="272"/>
      <c r="LLM1528" s="272"/>
      <c r="LLN1528" s="272"/>
      <c r="LLO1528" s="272"/>
      <c r="LLP1528" s="272"/>
      <c r="LLQ1528" s="272"/>
      <c r="LLR1528" s="272"/>
      <c r="LLS1528" s="272"/>
      <c r="LLT1528" s="272"/>
      <c r="LLU1528" s="272"/>
      <c r="LLV1528" s="272"/>
      <c r="LLW1528" s="272"/>
      <c r="LLX1528" s="272"/>
      <c r="LLY1528" s="272"/>
      <c r="LLZ1528" s="272"/>
      <c r="LMA1528" s="272"/>
      <c r="LMB1528" s="272"/>
      <c r="LMC1528" s="272"/>
      <c r="LMD1528" s="272"/>
      <c r="LME1528" s="272"/>
      <c r="LMF1528" s="272"/>
      <c r="LMG1528" s="272"/>
      <c r="LMH1528" s="272"/>
      <c r="LMI1528" s="272"/>
      <c r="LMJ1528" s="272"/>
      <c r="LMK1528" s="272"/>
      <c r="LML1528" s="272"/>
      <c r="LMM1528" s="272"/>
      <c r="LMN1528" s="272"/>
      <c r="LMO1528" s="272"/>
      <c r="LMP1528" s="272"/>
      <c r="LMQ1528" s="272"/>
      <c r="LMR1528" s="272"/>
      <c r="LMS1528" s="272"/>
      <c r="LMT1528" s="272"/>
      <c r="LMU1528" s="272"/>
      <c r="LMV1528" s="272"/>
      <c r="LMW1528" s="272"/>
      <c r="LMX1528" s="272"/>
      <c r="LMY1528" s="272"/>
      <c r="LMZ1528" s="272"/>
      <c r="LNA1528" s="272"/>
      <c r="LNB1528" s="272"/>
      <c r="LNC1528" s="272"/>
      <c r="LND1528" s="272"/>
      <c r="LNE1528" s="272"/>
      <c r="LNF1528" s="272"/>
      <c r="LNG1528" s="272"/>
      <c r="LNH1528" s="272"/>
      <c r="LNI1528" s="272"/>
      <c r="LNJ1528" s="272"/>
      <c r="LNK1528" s="272"/>
      <c r="LNL1528" s="272"/>
      <c r="LNM1528" s="272"/>
      <c r="LNN1528" s="272"/>
      <c r="LNO1528" s="272"/>
      <c r="LNP1528" s="272"/>
      <c r="LNQ1528" s="272"/>
      <c r="LNR1528" s="272"/>
      <c r="LNS1528" s="272"/>
      <c r="LNT1528" s="272"/>
      <c r="LNU1528" s="272"/>
      <c r="LNV1528" s="272"/>
      <c r="LNW1528" s="272"/>
      <c r="LNX1528" s="272"/>
      <c r="LNY1528" s="272"/>
      <c r="LNZ1528" s="272"/>
      <c r="LOA1528" s="272"/>
      <c r="LOB1528" s="272"/>
      <c r="LOC1528" s="272"/>
      <c r="LOD1528" s="272"/>
      <c r="LOE1528" s="272"/>
      <c r="LOF1528" s="272"/>
      <c r="LOG1528" s="272"/>
      <c r="LOH1528" s="272"/>
      <c r="LOI1528" s="272"/>
      <c r="LOJ1528" s="272"/>
      <c r="LOK1528" s="272"/>
      <c r="LOL1528" s="272"/>
      <c r="LOM1528" s="272"/>
      <c r="LON1528" s="272"/>
      <c r="LOO1528" s="272"/>
      <c r="LOP1528" s="272"/>
      <c r="LOQ1528" s="272"/>
      <c r="LOR1528" s="272"/>
      <c r="LOS1528" s="272"/>
      <c r="LOT1528" s="272"/>
      <c r="LOU1528" s="272"/>
      <c r="LOV1528" s="272"/>
      <c r="LOW1528" s="272"/>
      <c r="LOX1528" s="272"/>
      <c r="LOY1528" s="272"/>
      <c r="LOZ1528" s="272"/>
      <c r="LPA1528" s="272"/>
      <c r="LPB1528" s="272"/>
      <c r="LPC1528" s="272"/>
      <c r="LPD1528" s="272"/>
      <c r="LPE1528" s="272"/>
      <c r="LPF1528" s="272"/>
      <c r="LPG1528" s="272"/>
      <c r="LPH1528" s="272"/>
      <c r="LPI1528" s="272"/>
      <c r="LPJ1528" s="272"/>
      <c r="LPK1528" s="272"/>
      <c r="LPL1528" s="272"/>
      <c r="LPM1528" s="272"/>
      <c r="LPN1528" s="272"/>
      <c r="LPO1528" s="272"/>
      <c r="LPP1528" s="272"/>
      <c r="LPQ1528" s="272"/>
      <c r="LPR1528" s="272"/>
      <c r="LPS1528" s="272"/>
      <c r="LPT1528" s="272"/>
      <c r="LPU1528" s="272"/>
      <c r="LPV1528" s="272"/>
      <c r="LPW1528" s="272"/>
      <c r="LPX1528" s="272"/>
      <c r="LPY1528" s="272"/>
      <c r="LPZ1528" s="272"/>
      <c r="LQA1528" s="272"/>
      <c r="LQB1528" s="272"/>
      <c r="LQC1528" s="272"/>
      <c r="LQD1528" s="272"/>
      <c r="LQE1528" s="272"/>
      <c r="LQF1528" s="272"/>
      <c r="LQG1528" s="272"/>
      <c r="LQH1528" s="272"/>
      <c r="LQI1528" s="272"/>
      <c r="LQJ1528" s="272"/>
      <c r="LQK1528" s="272"/>
      <c r="LQL1528" s="272"/>
      <c r="LQM1528" s="272"/>
      <c r="LQN1528" s="272"/>
      <c r="LQO1528" s="272"/>
      <c r="LQP1528" s="272"/>
      <c r="LQQ1528" s="272"/>
      <c r="LQR1528" s="272"/>
      <c r="LQS1528" s="272"/>
      <c r="LQT1528" s="272"/>
      <c r="LQU1528" s="272"/>
      <c r="LQV1528" s="272"/>
      <c r="LQW1528" s="272"/>
      <c r="LQX1528" s="272"/>
      <c r="LQY1528" s="272"/>
      <c r="LQZ1528" s="272"/>
      <c r="LRA1528" s="272"/>
      <c r="LRB1528" s="272"/>
      <c r="LRC1528" s="272"/>
      <c r="LRD1528" s="272"/>
      <c r="LRE1528" s="272"/>
      <c r="LRF1528" s="272"/>
      <c r="LRG1528" s="272"/>
      <c r="LRH1528" s="272"/>
      <c r="LRI1528" s="272"/>
      <c r="LRJ1528" s="272"/>
      <c r="LRK1528" s="272"/>
      <c r="LRL1528" s="272"/>
      <c r="LRM1528" s="272"/>
      <c r="LRN1528" s="272"/>
      <c r="LRO1528" s="272"/>
      <c r="LRP1528" s="272"/>
      <c r="LRQ1528" s="272"/>
      <c r="LRR1528" s="272"/>
      <c r="LRS1528" s="272"/>
      <c r="LRT1528" s="272"/>
      <c r="LRU1528" s="272"/>
      <c r="LRV1528" s="272"/>
      <c r="LRW1528" s="272"/>
      <c r="LRX1528" s="272"/>
      <c r="LRY1528" s="272"/>
      <c r="LRZ1528" s="272"/>
      <c r="LSA1528" s="272"/>
      <c r="LSB1528" s="272"/>
      <c r="LSC1528" s="272"/>
      <c r="LSD1528" s="272"/>
      <c r="LSE1528" s="272"/>
      <c r="LSF1528" s="272"/>
      <c r="LSG1528" s="272"/>
      <c r="LSH1528" s="272"/>
      <c r="LSI1528" s="272"/>
      <c r="LSJ1528" s="272"/>
      <c r="LSK1528" s="272"/>
      <c r="LSL1528" s="272"/>
      <c r="LSM1528" s="272"/>
      <c r="LSN1528" s="272"/>
      <c r="LSO1528" s="272"/>
      <c r="LSP1528" s="272"/>
      <c r="LSQ1528" s="272"/>
      <c r="LSR1528" s="272"/>
      <c r="LSS1528" s="272"/>
      <c r="LST1528" s="272"/>
      <c r="LSU1528" s="272"/>
      <c r="LSV1528" s="272"/>
      <c r="LSW1528" s="272"/>
      <c r="LSX1528" s="272"/>
      <c r="LSY1528" s="272"/>
      <c r="LSZ1528" s="272"/>
      <c r="LTA1528" s="272"/>
      <c r="LTB1528" s="272"/>
      <c r="LTC1528" s="272"/>
      <c r="LTD1528" s="272"/>
      <c r="LTE1528" s="272"/>
      <c r="LTF1528" s="272"/>
      <c r="LTG1528" s="272"/>
      <c r="LTH1528" s="272"/>
      <c r="LTI1528" s="272"/>
      <c r="LTJ1528" s="272"/>
      <c r="LTK1528" s="272"/>
      <c r="LTL1528" s="272"/>
      <c r="LTM1528" s="272"/>
      <c r="LTN1528" s="272"/>
      <c r="LTO1528" s="272"/>
      <c r="LTP1528" s="272"/>
      <c r="LTQ1528" s="272"/>
      <c r="LTR1528" s="272"/>
      <c r="LTS1528" s="272"/>
      <c r="LTT1528" s="272"/>
      <c r="LTU1528" s="272"/>
      <c r="LTV1528" s="272"/>
      <c r="LTW1528" s="272"/>
      <c r="LTX1528" s="272"/>
      <c r="LTY1528" s="272"/>
      <c r="LTZ1528" s="272"/>
      <c r="LUA1528" s="272"/>
      <c r="LUB1528" s="272"/>
      <c r="LUC1528" s="272"/>
      <c r="LUD1528" s="272"/>
      <c r="LUE1528" s="272"/>
      <c r="LUF1528" s="272"/>
      <c r="LUG1528" s="272"/>
      <c r="LUH1528" s="272"/>
      <c r="LUI1528" s="272"/>
      <c r="LUJ1528" s="272"/>
      <c r="LUK1528" s="272"/>
      <c r="LUL1528" s="272"/>
      <c r="LUM1528" s="272"/>
      <c r="LUN1528" s="272"/>
      <c r="LUO1528" s="272"/>
      <c r="LUP1528" s="272"/>
      <c r="LUQ1528" s="272"/>
      <c r="LUR1528" s="272"/>
      <c r="LUS1528" s="272"/>
      <c r="LUT1528" s="272"/>
      <c r="LUU1528" s="272"/>
      <c r="LUV1528" s="272"/>
      <c r="LUW1528" s="272"/>
      <c r="LUX1528" s="272"/>
      <c r="LUY1528" s="272"/>
      <c r="LUZ1528" s="272"/>
      <c r="LVA1528" s="272"/>
      <c r="LVB1528" s="272"/>
      <c r="LVC1528" s="272"/>
      <c r="LVD1528" s="272"/>
      <c r="LVE1528" s="272"/>
      <c r="LVF1528" s="272"/>
      <c r="LVG1528" s="272"/>
      <c r="LVH1528" s="272"/>
      <c r="LVI1528" s="272"/>
      <c r="LVJ1528" s="272"/>
      <c r="LVK1528" s="272"/>
      <c r="LVL1528" s="272"/>
      <c r="LVM1528" s="272"/>
      <c r="LVN1528" s="272"/>
      <c r="LVO1528" s="272"/>
      <c r="LVP1528" s="272"/>
      <c r="LVQ1528" s="272"/>
      <c r="LVR1528" s="272"/>
      <c r="LVS1528" s="272"/>
      <c r="LVT1528" s="272"/>
      <c r="LVU1528" s="272"/>
      <c r="LVV1528" s="272"/>
      <c r="LVW1528" s="272"/>
      <c r="LVX1528" s="272"/>
      <c r="LVY1528" s="272"/>
      <c r="LVZ1528" s="272"/>
      <c r="LWA1528" s="272"/>
      <c r="LWB1528" s="272"/>
      <c r="LWC1528" s="272"/>
      <c r="LWD1528" s="272"/>
      <c r="LWE1528" s="272"/>
      <c r="LWF1528" s="272"/>
      <c r="LWG1528" s="272"/>
      <c r="LWH1528" s="272"/>
      <c r="LWI1528" s="272"/>
      <c r="LWJ1528" s="272"/>
      <c r="LWK1528" s="272"/>
      <c r="LWL1528" s="272"/>
      <c r="LWM1528" s="272"/>
      <c r="LWN1528" s="272"/>
      <c r="LWO1528" s="272"/>
      <c r="LWP1528" s="272"/>
      <c r="LWQ1528" s="272"/>
      <c r="LWR1528" s="272"/>
      <c r="LWS1528" s="272"/>
      <c r="LWT1528" s="272"/>
      <c r="LWU1528" s="272"/>
      <c r="LWV1528" s="272"/>
      <c r="LWW1528" s="272"/>
      <c r="LWX1528" s="272"/>
      <c r="LWY1528" s="272"/>
      <c r="LWZ1528" s="272"/>
      <c r="LXA1528" s="272"/>
      <c r="LXB1528" s="272"/>
      <c r="LXC1528" s="272"/>
      <c r="LXD1528" s="272"/>
      <c r="LXE1528" s="272"/>
      <c r="LXF1528" s="272"/>
      <c r="LXG1528" s="272"/>
      <c r="LXH1528" s="272"/>
      <c r="LXI1528" s="272"/>
      <c r="LXJ1528" s="272"/>
      <c r="LXK1528" s="272"/>
      <c r="LXL1528" s="272"/>
      <c r="LXM1528" s="272"/>
      <c r="LXN1528" s="272"/>
      <c r="LXO1528" s="272"/>
      <c r="LXP1528" s="272"/>
      <c r="LXQ1528" s="272"/>
      <c r="LXR1528" s="272"/>
      <c r="LXS1528" s="272"/>
      <c r="LXT1528" s="272"/>
      <c r="LXU1528" s="272"/>
      <c r="LXV1528" s="272"/>
      <c r="LXW1528" s="272"/>
      <c r="LXX1528" s="272"/>
      <c r="LXY1528" s="272"/>
      <c r="LXZ1528" s="272"/>
      <c r="LYA1528" s="272"/>
      <c r="LYB1528" s="272"/>
      <c r="LYC1528" s="272"/>
      <c r="LYD1528" s="272"/>
      <c r="LYE1528" s="272"/>
      <c r="LYF1528" s="272"/>
      <c r="LYG1528" s="272"/>
      <c r="LYH1528" s="272"/>
      <c r="LYI1528" s="272"/>
      <c r="LYJ1528" s="272"/>
      <c r="LYK1528" s="272"/>
      <c r="LYL1528" s="272"/>
      <c r="LYM1528" s="272"/>
      <c r="LYN1528" s="272"/>
      <c r="LYO1528" s="272"/>
      <c r="LYP1528" s="272"/>
      <c r="LYQ1528" s="272"/>
      <c r="LYR1528" s="272"/>
      <c r="LYS1528" s="272"/>
      <c r="LYT1528" s="272"/>
      <c r="LYU1528" s="272"/>
      <c r="LYV1528" s="272"/>
      <c r="LYW1528" s="272"/>
      <c r="LYX1528" s="272"/>
      <c r="LYY1528" s="272"/>
      <c r="LYZ1528" s="272"/>
      <c r="LZA1528" s="272"/>
      <c r="LZB1528" s="272"/>
      <c r="LZC1528" s="272"/>
      <c r="LZD1528" s="272"/>
      <c r="LZE1528" s="272"/>
      <c r="LZF1528" s="272"/>
      <c r="LZG1528" s="272"/>
      <c r="LZH1528" s="272"/>
      <c r="LZI1528" s="272"/>
      <c r="LZJ1528" s="272"/>
      <c r="LZK1528" s="272"/>
      <c r="LZL1528" s="272"/>
      <c r="LZM1528" s="272"/>
      <c r="LZN1528" s="272"/>
      <c r="LZO1528" s="272"/>
      <c r="LZP1528" s="272"/>
      <c r="LZQ1528" s="272"/>
      <c r="LZR1528" s="272"/>
      <c r="LZS1528" s="272"/>
      <c r="LZT1528" s="272"/>
      <c r="LZU1528" s="272"/>
      <c r="LZV1528" s="272"/>
      <c r="LZW1528" s="272"/>
      <c r="LZX1528" s="272"/>
      <c r="LZY1528" s="272"/>
      <c r="LZZ1528" s="272"/>
      <c r="MAA1528" s="272"/>
      <c r="MAB1528" s="272"/>
      <c r="MAC1528" s="272"/>
      <c r="MAD1528" s="272"/>
      <c r="MAE1528" s="272"/>
      <c r="MAF1528" s="272"/>
      <c r="MAG1528" s="272"/>
      <c r="MAH1528" s="272"/>
      <c r="MAI1528" s="272"/>
      <c r="MAJ1528" s="272"/>
      <c r="MAK1528" s="272"/>
      <c r="MAL1528" s="272"/>
      <c r="MAM1528" s="272"/>
      <c r="MAN1528" s="272"/>
      <c r="MAO1528" s="272"/>
      <c r="MAP1528" s="272"/>
      <c r="MAQ1528" s="272"/>
      <c r="MAR1528" s="272"/>
      <c r="MAS1528" s="272"/>
      <c r="MAT1528" s="272"/>
      <c r="MAU1528" s="272"/>
      <c r="MAV1528" s="272"/>
      <c r="MAW1528" s="272"/>
      <c r="MAX1528" s="272"/>
      <c r="MAY1528" s="272"/>
      <c r="MAZ1528" s="272"/>
      <c r="MBA1528" s="272"/>
      <c r="MBB1528" s="272"/>
      <c r="MBC1528" s="272"/>
      <c r="MBD1528" s="272"/>
      <c r="MBE1528" s="272"/>
      <c r="MBF1528" s="272"/>
      <c r="MBG1528" s="272"/>
      <c r="MBH1528" s="272"/>
      <c r="MBI1528" s="272"/>
      <c r="MBJ1528" s="272"/>
      <c r="MBK1528" s="272"/>
      <c r="MBL1528" s="272"/>
      <c r="MBM1528" s="272"/>
      <c r="MBN1528" s="272"/>
      <c r="MBO1528" s="272"/>
      <c r="MBP1528" s="272"/>
      <c r="MBQ1528" s="272"/>
      <c r="MBR1528" s="272"/>
      <c r="MBS1528" s="272"/>
      <c r="MBT1528" s="272"/>
      <c r="MBU1528" s="272"/>
      <c r="MBV1528" s="272"/>
      <c r="MBW1528" s="272"/>
      <c r="MBX1528" s="272"/>
      <c r="MBY1528" s="272"/>
      <c r="MBZ1528" s="272"/>
      <c r="MCA1528" s="272"/>
      <c r="MCB1528" s="272"/>
      <c r="MCC1528" s="272"/>
      <c r="MCD1528" s="272"/>
      <c r="MCE1528" s="272"/>
      <c r="MCF1528" s="272"/>
      <c r="MCG1528" s="272"/>
      <c r="MCH1528" s="272"/>
      <c r="MCI1528" s="272"/>
      <c r="MCJ1528" s="272"/>
      <c r="MCK1528" s="272"/>
      <c r="MCL1528" s="272"/>
      <c r="MCM1528" s="272"/>
      <c r="MCN1528" s="272"/>
      <c r="MCO1528" s="272"/>
      <c r="MCP1528" s="272"/>
      <c r="MCQ1528" s="272"/>
      <c r="MCR1528" s="272"/>
      <c r="MCS1528" s="272"/>
      <c r="MCT1528" s="272"/>
      <c r="MCU1528" s="272"/>
      <c r="MCV1528" s="272"/>
      <c r="MCW1528" s="272"/>
      <c r="MCX1528" s="272"/>
      <c r="MCY1528" s="272"/>
      <c r="MCZ1528" s="272"/>
      <c r="MDA1528" s="272"/>
      <c r="MDB1528" s="272"/>
      <c r="MDC1528" s="272"/>
      <c r="MDD1528" s="272"/>
      <c r="MDE1528" s="272"/>
      <c r="MDF1528" s="272"/>
      <c r="MDG1528" s="272"/>
      <c r="MDH1528" s="272"/>
      <c r="MDI1528" s="272"/>
      <c r="MDJ1528" s="272"/>
      <c r="MDK1528" s="272"/>
      <c r="MDL1528" s="272"/>
      <c r="MDM1528" s="272"/>
      <c r="MDN1528" s="272"/>
      <c r="MDO1528" s="272"/>
      <c r="MDP1528" s="272"/>
      <c r="MDQ1528" s="272"/>
      <c r="MDR1528" s="272"/>
      <c r="MDS1528" s="272"/>
      <c r="MDT1528" s="272"/>
      <c r="MDU1528" s="272"/>
      <c r="MDV1528" s="272"/>
      <c r="MDW1528" s="272"/>
      <c r="MDX1528" s="272"/>
      <c r="MDY1528" s="272"/>
      <c r="MDZ1528" s="272"/>
      <c r="MEA1528" s="272"/>
      <c r="MEB1528" s="272"/>
      <c r="MEC1528" s="272"/>
      <c r="MED1528" s="272"/>
      <c r="MEE1528" s="272"/>
      <c r="MEF1528" s="272"/>
      <c r="MEG1528" s="272"/>
      <c r="MEH1528" s="272"/>
      <c r="MEI1528" s="272"/>
      <c r="MEJ1528" s="272"/>
      <c r="MEK1528" s="272"/>
      <c r="MEL1528" s="272"/>
      <c r="MEM1528" s="272"/>
      <c r="MEN1528" s="272"/>
      <c r="MEO1528" s="272"/>
      <c r="MEP1528" s="272"/>
      <c r="MEQ1528" s="272"/>
      <c r="MER1528" s="272"/>
      <c r="MES1528" s="272"/>
      <c r="MET1528" s="272"/>
      <c r="MEU1528" s="272"/>
      <c r="MEV1528" s="272"/>
      <c r="MEW1528" s="272"/>
      <c r="MEX1528" s="272"/>
      <c r="MEY1528" s="272"/>
      <c r="MEZ1528" s="272"/>
      <c r="MFA1528" s="272"/>
      <c r="MFB1528" s="272"/>
      <c r="MFC1528" s="272"/>
      <c r="MFD1528" s="272"/>
      <c r="MFE1528" s="272"/>
      <c r="MFF1528" s="272"/>
      <c r="MFG1528" s="272"/>
      <c r="MFH1528" s="272"/>
      <c r="MFI1528" s="272"/>
      <c r="MFJ1528" s="272"/>
      <c r="MFK1528" s="272"/>
      <c r="MFL1528" s="272"/>
      <c r="MFM1528" s="272"/>
      <c r="MFN1528" s="272"/>
      <c r="MFO1528" s="272"/>
      <c r="MFP1528" s="272"/>
      <c r="MFQ1528" s="272"/>
      <c r="MFR1528" s="272"/>
      <c r="MFS1528" s="272"/>
      <c r="MFT1528" s="272"/>
      <c r="MFU1528" s="272"/>
      <c r="MFV1528" s="272"/>
      <c r="MFW1528" s="272"/>
      <c r="MFX1528" s="272"/>
      <c r="MFY1528" s="272"/>
      <c r="MFZ1528" s="272"/>
      <c r="MGA1528" s="272"/>
      <c r="MGB1528" s="272"/>
      <c r="MGC1528" s="272"/>
      <c r="MGD1528" s="272"/>
      <c r="MGE1528" s="272"/>
      <c r="MGF1528" s="272"/>
      <c r="MGG1528" s="272"/>
      <c r="MGH1528" s="272"/>
      <c r="MGI1528" s="272"/>
      <c r="MGJ1528" s="272"/>
      <c r="MGK1528" s="272"/>
      <c r="MGL1528" s="272"/>
      <c r="MGM1528" s="272"/>
      <c r="MGN1528" s="272"/>
      <c r="MGO1528" s="272"/>
      <c r="MGP1528" s="272"/>
      <c r="MGQ1528" s="272"/>
      <c r="MGR1528" s="272"/>
      <c r="MGS1528" s="272"/>
      <c r="MGT1528" s="272"/>
      <c r="MGU1528" s="272"/>
      <c r="MGV1528" s="272"/>
      <c r="MGW1528" s="272"/>
      <c r="MGX1528" s="272"/>
      <c r="MGY1528" s="272"/>
      <c r="MGZ1528" s="272"/>
      <c r="MHA1528" s="272"/>
      <c r="MHB1528" s="272"/>
      <c r="MHC1528" s="272"/>
      <c r="MHD1528" s="272"/>
      <c r="MHE1528" s="272"/>
      <c r="MHF1528" s="272"/>
      <c r="MHG1528" s="272"/>
      <c r="MHH1528" s="272"/>
      <c r="MHI1528" s="272"/>
      <c r="MHJ1528" s="272"/>
      <c r="MHK1528" s="272"/>
      <c r="MHL1528" s="272"/>
      <c r="MHM1528" s="272"/>
      <c r="MHN1528" s="272"/>
      <c r="MHO1528" s="272"/>
      <c r="MHP1528" s="272"/>
      <c r="MHQ1528" s="272"/>
      <c r="MHR1528" s="272"/>
      <c r="MHS1528" s="272"/>
      <c r="MHT1528" s="272"/>
      <c r="MHU1528" s="272"/>
      <c r="MHV1528" s="272"/>
      <c r="MHW1528" s="272"/>
      <c r="MHX1528" s="272"/>
      <c r="MHY1528" s="272"/>
      <c r="MHZ1528" s="272"/>
      <c r="MIA1528" s="272"/>
      <c r="MIB1528" s="272"/>
      <c r="MIC1528" s="272"/>
      <c r="MID1528" s="272"/>
      <c r="MIE1528" s="272"/>
      <c r="MIF1528" s="272"/>
      <c r="MIG1528" s="272"/>
      <c r="MIH1528" s="272"/>
      <c r="MII1528" s="272"/>
      <c r="MIJ1528" s="272"/>
      <c r="MIK1528" s="272"/>
      <c r="MIL1528" s="272"/>
      <c r="MIM1528" s="272"/>
      <c r="MIN1528" s="272"/>
      <c r="MIO1528" s="272"/>
      <c r="MIP1528" s="272"/>
      <c r="MIQ1528" s="272"/>
      <c r="MIR1528" s="272"/>
      <c r="MIS1528" s="272"/>
      <c r="MIT1528" s="272"/>
      <c r="MIU1528" s="272"/>
      <c r="MIV1528" s="272"/>
      <c r="MIW1528" s="272"/>
      <c r="MIX1528" s="272"/>
      <c r="MIY1528" s="272"/>
      <c r="MIZ1528" s="272"/>
      <c r="MJA1528" s="272"/>
      <c r="MJB1528" s="272"/>
      <c r="MJC1528" s="272"/>
      <c r="MJD1528" s="272"/>
      <c r="MJE1528" s="272"/>
      <c r="MJF1528" s="272"/>
      <c r="MJG1528" s="272"/>
      <c r="MJH1528" s="272"/>
      <c r="MJI1528" s="272"/>
      <c r="MJJ1528" s="272"/>
      <c r="MJK1528" s="272"/>
      <c r="MJL1528" s="272"/>
      <c r="MJM1528" s="272"/>
      <c r="MJN1528" s="272"/>
      <c r="MJO1528" s="272"/>
      <c r="MJP1528" s="272"/>
      <c r="MJQ1528" s="272"/>
      <c r="MJR1528" s="272"/>
      <c r="MJS1528" s="272"/>
      <c r="MJT1528" s="272"/>
      <c r="MJU1528" s="272"/>
      <c r="MJV1528" s="272"/>
      <c r="MJW1528" s="272"/>
      <c r="MJX1528" s="272"/>
      <c r="MJY1528" s="272"/>
      <c r="MJZ1528" s="272"/>
      <c r="MKA1528" s="272"/>
      <c r="MKB1528" s="272"/>
      <c r="MKC1528" s="272"/>
      <c r="MKD1528" s="272"/>
      <c r="MKE1528" s="272"/>
      <c r="MKF1528" s="272"/>
      <c r="MKG1528" s="272"/>
      <c r="MKH1528" s="272"/>
      <c r="MKI1528" s="272"/>
      <c r="MKJ1528" s="272"/>
      <c r="MKK1528" s="272"/>
      <c r="MKL1528" s="272"/>
      <c r="MKM1528" s="272"/>
      <c r="MKN1528" s="272"/>
      <c r="MKO1528" s="272"/>
      <c r="MKP1528" s="272"/>
      <c r="MKQ1528" s="272"/>
      <c r="MKR1528" s="272"/>
      <c r="MKS1528" s="272"/>
      <c r="MKT1528" s="272"/>
      <c r="MKU1528" s="272"/>
      <c r="MKV1528" s="272"/>
      <c r="MKW1528" s="272"/>
      <c r="MKX1528" s="272"/>
      <c r="MKY1528" s="272"/>
      <c r="MKZ1528" s="272"/>
      <c r="MLA1528" s="272"/>
      <c r="MLB1528" s="272"/>
      <c r="MLC1528" s="272"/>
      <c r="MLD1528" s="272"/>
      <c r="MLE1528" s="272"/>
      <c r="MLF1528" s="272"/>
      <c r="MLG1528" s="272"/>
      <c r="MLH1528" s="272"/>
      <c r="MLI1528" s="272"/>
      <c r="MLJ1528" s="272"/>
      <c r="MLK1528" s="272"/>
      <c r="MLL1528" s="272"/>
      <c r="MLM1528" s="272"/>
      <c r="MLN1528" s="272"/>
      <c r="MLO1528" s="272"/>
      <c r="MLP1528" s="272"/>
      <c r="MLQ1528" s="272"/>
      <c r="MLR1528" s="272"/>
      <c r="MLS1528" s="272"/>
      <c r="MLT1528" s="272"/>
      <c r="MLU1528" s="272"/>
      <c r="MLV1528" s="272"/>
      <c r="MLW1528" s="272"/>
      <c r="MLX1528" s="272"/>
      <c r="MLY1528" s="272"/>
      <c r="MLZ1528" s="272"/>
      <c r="MMA1528" s="272"/>
      <c r="MMB1528" s="272"/>
      <c r="MMC1528" s="272"/>
      <c r="MMD1528" s="272"/>
      <c r="MME1528" s="272"/>
      <c r="MMF1528" s="272"/>
      <c r="MMG1528" s="272"/>
      <c r="MMH1528" s="272"/>
      <c r="MMI1528" s="272"/>
      <c r="MMJ1528" s="272"/>
      <c r="MMK1528" s="272"/>
      <c r="MML1528" s="272"/>
      <c r="MMM1528" s="272"/>
      <c r="MMN1528" s="272"/>
      <c r="MMO1528" s="272"/>
      <c r="MMP1528" s="272"/>
      <c r="MMQ1528" s="272"/>
      <c r="MMR1528" s="272"/>
      <c r="MMS1528" s="272"/>
      <c r="MMT1528" s="272"/>
      <c r="MMU1528" s="272"/>
      <c r="MMV1528" s="272"/>
      <c r="MMW1528" s="272"/>
      <c r="MMX1528" s="272"/>
      <c r="MMY1528" s="272"/>
      <c r="MMZ1528" s="272"/>
      <c r="MNA1528" s="272"/>
      <c r="MNB1528" s="272"/>
      <c r="MNC1528" s="272"/>
      <c r="MND1528" s="272"/>
      <c r="MNE1528" s="272"/>
      <c r="MNF1528" s="272"/>
      <c r="MNG1528" s="272"/>
      <c r="MNH1528" s="272"/>
      <c r="MNI1528" s="272"/>
      <c r="MNJ1528" s="272"/>
      <c r="MNK1528" s="272"/>
      <c r="MNL1528" s="272"/>
      <c r="MNM1528" s="272"/>
      <c r="MNN1528" s="272"/>
      <c r="MNO1528" s="272"/>
      <c r="MNP1528" s="272"/>
      <c r="MNQ1528" s="272"/>
      <c r="MNR1528" s="272"/>
      <c r="MNS1528" s="272"/>
      <c r="MNT1528" s="272"/>
      <c r="MNU1528" s="272"/>
      <c r="MNV1528" s="272"/>
      <c r="MNW1528" s="272"/>
      <c r="MNX1528" s="272"/>
      <c r="MNY1528" s="272"/>
      <c r="MNZ1528" s="272"/>
      <c r="MOA1528" s="272"/>
      <c r="MOB1528" s="272"/>
      <c r="MOC1528" s="272"/>
      <c r="MOD1528" s="272"/>
      <c r="MOE1528" s="272"/>
      <c r="MOF1528" s="272"/>
      <c r="MOG1528" s="272"/>
      <c r="MOH1528" s="272"/>
      <c r="MOI1528" s="272"/>
      <c r="MOJ1528" s="272"/>
      <c r="MOK1528" s="272"/>
      <c r="MOL1528" s="272"/>
      <c r="MOM1528" s="272"/>
      <c r="MON1528" s="272"/>
      <c r="MOO1528" s="272"/>
      <c r="MOP1528" s="272"/>
      <c r="MOQ1528" s="272"/>
      <c r="MOR1528" s="272"/>
      <c r="MOS1528" s="272"/>
      <c r="MOT1528" s="272"/>
      <c r="MOU1528" s="272"/>
      <c r="MOV1528" s="272"/>
      <c r="MOW1528" s="272"/>
      <c r="MOX1528" s="272"/>
      <c r="MOY1528" s="272"/>
      <c r="MOZ1528" s="272"/>
      <c r="MPA1528" s="272"/>
      <c r="MPB1528" s="272"/>
      <c r="MPC1528" s="272"/>
      <c r="MPD1528" s="272"/>
      <c r="MPE1528" s="272"/>
      <c r="MPF1528" s="272"/>
      <c r="MPG1528" s="272"/>
      <c r="MPH1528" s="272"/>
      <c r="MPI1528" s="272"/>
      <c r="MPJ1528" s="272"/>
      <c r="MPK1528" s="272"/>
      <c r="MPL1528" s="272"/>
      <c r="MPM1528" s="272"/>
      <c r="MPN1528" s="272"/>
      <c r="MPO1528" s="272"/>
      <c r="MPP1528" s="272"/>
      <c r="MPQ1528" s="272"/>
      <c r="MPR1528" s="272"/>
      <c r="MPS1528" s="272"/>
      <c r="MPT1528" s="272"/>
      <c r="MPU1528" s="272"/>
      <c r="MPV1528" s="272"/>
      <c r="MPW1528" s="272"/>
      <c r="MPX1528" s="272"/>
      <c r="MPY1528" s="272"/>
      <c r="MPZ1528" s="272"/>
      <c r="MQA1528" s="272"/>
      <c r="MQB1528" s="272"/>
      <c r="MQC1528" s="272"/>
      <c r="MQD1528" s="272"/>
      <c r="MQE1528" s="272"/>
      <c r="MQF1528" s="272"/>
      <c r="MQG1528" s="272"/>
      <c r="MQH1528" s="272"/>
      <c r="MQI1528" s="272"/>
      <c r="MQJ1528" s="272"/>
      <c r="MQK1528" s="272"/>
      <c r="MQL1528" s="272"/>
      <c r="MQM1528" s="272"/>
      <c r="MQN1528" s="272"/>
      <c r="MQO1528" s="272"/>
      <c r="MQP1528" s="272"/>
      <c r="MQQ1528" s="272"/>
      <c r="MQR1528" s="272"/>
      <c r="MQS1528" s="272"/>
      <c r="MQT1528" s="272"/>
      <c r="MQU1528" s="272"/>
      <c r="MQV1528" s="272"/>
      <c r="MQW1528" s="272"/>
      <c r="MQX1528" s="272"/>
      <c r="MQY1528" s="272"/>
      <c r="MQZ1528" s="272"/>
      <c r="MRA1528" s="272"/>
      <c r="MRB1528" s="272"/>
      <c r="MRC1528" s="272"/>
      <c r="MRD1528" s="272"/>
      <c r="MRE1528" s="272"/>
      <c r="MRF1528" s="272"/>
      <c r="MRG1528" s="272"/>
      <c r="MRH1528" s="272"/>
      <c r="MRI1528" s="272"/>
      <c r="MRJ1528" s="272"/>
      <c r="MRK1528" s="272"/>
      <c r="MRL1528" s="272"/>
      <c r="MRM1528" s="272"/>
      <c r="MRN1528" s="272"/>
      <c r="MRO1528" s="272"/>
      <c r="MRP1528" s="272"/>
      <c r="MRQ1528" s="272"/>
      <c r="MRR1528" s="272"/>
      <c r="MRS1528" s="272"/>
      <c r="MRT1528" s="272"/>
      <c r="MRU1528" s="272"/>
      <c r="MRV1528" s="272"/>
      <c r="MRW1528" s="272"/>
      <c r="MRX1528" s="272"/>
      <c r="MRY1528" s="272"/>
      <c r="MRZ1528" s="272"/>
      <c r="MSA1528" s="272"/>
      <c r="MSB1528" s="272"/>
      <c r="MSC1528" s="272"/>
      <c r="MSD1528" s="272"/>
      <c r="MSE1528" s="272"/>
      <c r="MSF1528" s="272"/>
      <c r="MSG1528" s="272"/>
      <c r="MSH1528" s="272"/>
      <c r="MSI1528" s="272"/>
      <c r="MSJ1528" s="272"/>
      <c r="MSK1528" s="272"/>
      <c r="MSL1528" s="272"/>
      <c r="MSM1528" s="272"/>
      <c r="MSN1528" s="272"/>
      <c r="MSO1528" s="272"/>
      <c r="MSP1528" s="272"/>
      <c r="MSQ1528" s="272"/>
      <c r="MSR1528" s="272"/>
      <c r="MSS1528" s="272"/>
      <c r="MST1528" s="272"/>
      <c r="MSU1528" s="272"/>
      <c r="MSV1528" s="272"/>
      <c r="MSW1528" s="272"/>
      <c r="MSX1528" s="272"/>
      <c r="MSY1528" s="272"/>
      <c r="MSZ1528" s="272"/>
      <c r="MTA1528" s="272"/>
      <c r="MTB1528" s="272"/>
      <c r="MTC1528" s="272"/>
      <c r="MTD1528" s="272"/>
      <c r="MTE1528" s="272"/>
      <c r="MTF1528" s="272"/>
      <c r="MTG1528" s="272"/>
      <c r="MTH1528" s="272"/>
      <c r="MTI1528" s="272"/>
      <c r="MTJ1528" s="272"/>
      <c r="MTK1528" s="272"/>
      <c r="MTL1528" s="272"/>
      <c r="MTM1528" s="272"/>
      <c r="MTN1528" s="272"/>
      <c r="MTO1528" s="272"/>
      <c r="MTP1528" s="272"/>
      <c r="MTQ1528" s="272"/>
      <c r="MTR1528" s="272"/>
      <c r="MTS1528" s="272"/>
      <c r="MTT1528" s="272"/>
      <c r="MTU1528" s="272"/>
      <c r="MTV1528" s="272"/>
      <c r="MTW1528" s="272"/>
      <c r="MTX1528" s="272"/>
      <c r="MTY1528" s="272"/>
      <c r="MTZ1528" s="272"/>
      <c r="MUA1528" s="272"/>
      <c r="MUB1528" s="272"/>
      <c r="MUC1528" s="272"/>
      <c r="MUD1528" s="272"/>
      <c r="MUE1528" s="272"/>
      <c r="MUF1528" s="272"/>
      <c r="MUG1528" s="272"/>
      <c r="MUH1528" s="272"/>
      <c r="MUI1528" s="272"/>
      <c r="MUJ1528" s="272"/>
      <c r="MUK1528" s="272"/>
      <c r="MUL1528" s="272"/>
      <c r="MUM1528" s="272"/>
      <c r="MUN1528" s="272"/>
      <c r="MUO1528" s="272"/>
      <c r="MUP1528" s="272"/>
      <c r="MUQ1528" s="272"/>
      <c r="MUR1528" s="272"/>
      <c r="MUS1528" s="272"/>
      <c r="MUT1528" s="272"/>
      <c r="MUU1528" s="272"/>
      <c r="MUV1528" s="272"/>
      <c r="MUW1528" s="272"/>
      <c r="MUX1528" s="272"/>
      <c r="MUY1528" s="272"/>
      <c r="MUZ1528" s="272"/>
      <c r="MVA1528" s="272"/>
      <c r="MVB1528" s="272"/>
      <c r="MVC1528" s="272"/>
      <c r="MVD1528" s="272"/>
      <c r="MVE1528" s="272"/>
      <c r="MVF1528" s="272"/>
      <c r="MVG1528" s="272"/>
      <c r="MVH1528" s="272"/>
      <c r="MVI1528" s="272"/>
      <c r="MVJ1528" s="272"/>
      <c r="MVK1528" s="272"/>
      <c r="MVL1528" s="272"/>
      <c r="MVM1528" s="272"/>
      <c r="MVN1528" s="272"/>
      <c r="MVO1528" s="272"/>
      <c r="MVP1528" s="272"/>
      <c r="MVQ1528" s="272"/>
      <c r="MVR1528" s="272"/>
      <c r="MVS1528" s="272"/>
      <c r="MVT1528" s="272"/>
      <c r="MVU1528" s="272"/>
      <c r="MVV1528" s="272"/>
      <c r="MVW1528" s="272"/>
      <c r="MVX1528" s="272"/>
      <c r="MVY1528" s="272"/>
      <c r="MVZ1528" s="272"/>
      <c r="MWA1528" s="272"/>
      <c r="MWB1528" s="272"/>
      <c r="MWC1528" s="272"/>
      <c r="MWD1528" s="272"/>
      <c r="MWE1528" s="272"/>
      <c r="MWF1528" s="272"/>
      <c r="MWG1528" s="272"/>
      <c r="MWH1528" s="272"/>
      <c r="MWI1528" s="272"/>
      <c r="MWJ1528" s="272"/>
      <c r="MWK1528" s="272"/>
      <c r="MWL1528" s="272"/>
      <c r="MWM1528" s="272"/>
      <c r="MWN1528" s="272"/>
      <c r="MWO1528" s="272"/>
      <c r="MWP1528" s="272"/>
      <c r="MWQ1528" s="272"/>
      <c r="MWR1528" s="272"/>
      <c r="MWS1528" s="272"/>
      <c r="MWT1528" s="272"/>
      <c r="MWU1528" s="272"/>
      <c r="MWV1528" s="272"/>
      <c r="MWW1528" s="272"/>
      <c r="MWX1528" s="272"/>
      <c r="MWY1528" s="272"/>
      <c r="MWZ1528" s="272"/>
      <c r="MXA1528" s="272"/>
      <c r="MXB1528" s="272"/>
      <c r="MXC1528" s="272"/>
      <c r="MXD1528" s="272"/>
      <c r="MXE1528" s="272"/>
      <c r="MXF1528" s="272"/>
      <c r="MXG1528" s="272"/>
      <c r="MXH1528" s="272"/>
      <c r="MXI1528" s="272"/>
      <c r="MXJ1528" s="272"/>
      <c r="MXK1528" s="272"/>
      <c r="MXL1528" s="272"/>
      <c r="MXM1528" s="272"/>
      <c r="MXN1528" s="272"/>
      <c r="MXO1528" s="272"/>
      <c r="MXP1528" s="272"/>
      <c r="MXQ1528" s="272"/>
      <c r="MXR1528" s="272"/>
      <c r="MXS1528" s="272"/>
      <c r="MXT1528" s="272"/>
      <c r="MXU1528" s="272"/>
      <c r="MXV1528" s="272"/>
      <c r="MXW1528" s="272"/>
      <c r="MXX1528" s="272"/>
      <c r="MXY1528" s="272"/>
      <c r="MXZ1528" s="272"/>
      <c r="MYA1528" s="272"/>
      <c r="MYB1528" s="272"/>
      <c r="MYC1528" s="272"/>
      <c r="MYD1528" s="272"/>
      <c r="MYE1528" s="272"/>
      <c r="MYF1528" s="272"/>
      <c r="MYG1528" s="272"/>
      <c r="MYH1528" s="272"/>
      <c r="MYI1528" s="272"/>
      <c r="MYJ1528" s="272"/>
      <c r="MYK1528" s="272"/>
      <c r="MYL1528" s="272"/>
      <c r="MYM1528" s="272"/>
      <c r="MYN1528" s="272"/>
      <c r="MYO1528" s="272"/>
      <c r="MYP1528" s="272"/>
      <c r="MYQ1528" s="272"/>
      <c r="MYR1528" s="272"/>
      <c r="MYS1528" s="272"/>
      <c r="MYT1528" s="272"/>
      <c r="MYU1528" s="272"/>
      <c r="MYV1528" s="272"/>
      <c r="MYW1528" s="272"/>
      <c r="MYX1528" s="272"/>
      <c r="MYY1528" s="272"/>
      <c r="MYZ1528" s="272"/>
      <c r="MZA1528" s="272"/>
      <c r="MZB1528" s="272"/>
      <c r="MZC1528" s="272"/>
      <c r="MZD1528" s="272"/>
      <c r="MZE1528" s="272"/>
      <c r="MZF1528" s="272"/>
      <c r="MZG1528" s="272"/>
      <c r="MZH1528" s="272"/>
      <c r="MZI1528" s="272"/>
      <c r="MZJ1528" s="272"/>
      <c r="MZK1528" s="272"/>
      <c r="MZL1528" s="272"/>
      <c r="MZM1528" s="272"/>
      <c r="MZN1528" s="272"/>
      <c r="MZO1528" s="272"/>
      <c r="MZP1528" s="272"/>
      <c r="MZQ1528" s="272"/>
      <c r="MZR1528" s="272"/>
      <c r="MZS1528" s="272"/>
      <c r="MZT1528" s="272"/>
      <c r="MZU1528" s="272"/>
      <c r="MZV1528" s="272"/>
      <c r="MZW1528" s="272"/>
      <c r="MZX1528" s="272"/>
      <c r="MZY1528" s="272"/>
      <c r="MZZ1528" s="272"/>
      <c r="NAA1528" s="272"/>
      <c r="NAB1528" s="272"/>
      <c r="NAC1528" s="272"/>
      <c r="NAD1528" s="272"/>
      <c r="NAE1528" s="272"/>
      <c r="NAF1528" s="272"/>
      <c r="NAG1528" s="272"/>
      <c r="NAH1528" s="272"/>
      <c r="NAI1528" s="272"/>
      <c r="NAJ1528" s="272"/>
      <c r="NAK1528" s="272"/>
      <c r="NAL1528" s="272"/>
      <c r="NAM1528" s="272"/>
      <c r="NAN1528" s="272"/>
      <c r="NAO1528" s="272"/>
      <c r="NAP1528" s="272"/>
      <c r="NAQ1528" s="272"/>
      <c r="NAR1528" s="272"/>
      <c r="NAS1528" s="272"/>
      <c r="NAT1528" s="272"/>
      <c r="NAU1528" s="272"/>
      <c r="NAV1528" s="272"/>
      <c r="NAW1528" s="272"/>
      <c r="NAX1528" s="272"/>
      <c r="NAY1528" s="272"/>
      <c r="NAZ1528" s="272"/>
      <c r="NBA1528" s="272"/>
      <c r="NBB1528" s="272"/>
      <c r="NBC1528" s="272"/>
      <c r="NBD1528" s="272"/>
      <c r="NBE1528" s="272"/>
      <c r="NBF1528" s="272"/>
      <c r="NBG1528" s="272"/>
      <c r="NBH1528" s="272"/>
      <c r="NBI1528" s="272"/>
      <c r="NBJ1528" s="272"/>
      <c r="NBK1528" s="272"/>
      <c r="NBL1528" s="272"/>
      <c r="NBM1528" s="272"/>
      <c r="NBN1528" s="272"/>
      <c r="NBO1528" s="272"/>
      <c r="NBP1528" s="272"/>
      <c r="NBQ1528" s="272"/>
      <c r="NBR1528" s="272"/>
      <c r="NBS1528" s="272"/>
      <c r="NBT1528" s="272"/>
      <c r="NBU1528" s="272"/>
      <c r="NBV1528" s="272"/>
      <c r="NBW1528" s="272"/>
      <c r="NBX1528" s="272"/>
      <c r="NBY1528" s="272"/>
      <c r="NBZ1528" s="272"/>
      <c r="NCA1528" s="272"/>
      <c r="NCB1528" s="272"/>
      <c r="NCC1528" s="272"/>
      <c r="NCD1528" s="272"/>
      <c r="NCE1528" s="272"/>
      <c r="NCF1528" s="272"/>
      <c r="NCG1528" s="272"/>
      <c r="NCH1528" s="272"/>
      <c r="NCI1528" s="272"/>
      <c r="NCJ1528" s="272"/>
      <c r="NCK1528" s="272"/>
      <c r="NCL1528" s="272"/>
      <c r="NCM1528" s="272"/>
      <c r="NCN1528" s="272"/>
      <c r="NCO1528" s="272"/>
      <c r="NCP1528" s="272"/>
      <c r="NCQ1528" s="272"/>
      <c r="NCR1528" s="272"/>
      <c r="NCS1528" s="272"/>
      <c r="NCT1528" s="272"/>
      <c r="NCU1528" s="272"/>
      <c r="NCV1528" s="272"/>
      <c r="NCW1528" s="272"/>
      <c r="NCX1528" s="272"/>
      <c r="NCY1528" s="272"/>
      <c r="NCZ1528" s="272"/>
      <c r="NDA1528" s="272"/>
      <c r="NDB1528" s="272"/>
      <c r="NDC1528" s="272"/>
      <c r="NDD1528" s="272"/>
      <c r="NDE1528" s="272"/>
      <c r="NDF1528" s="272"/>
      <c r="NDG1528" s="272"/>
      <c r="NDH1528" s="272"/>
      <c r="NDI1528" s="272"/>
      <c r="NDJ1528" s="272"/>
      <c r="NDK1528" s="272"/>
      <c r="NDL1528" s="272"/>
      <c r="NDM1528" s="272"/>
      <c r="NDN1528" s="272"/>
      <c r="NDO1528" s="272"/>
      <c r="NDP1528" s="272"/>
      <c r="NDQ1528" s="272"/>
      <c r="NDR1528" s="272"/>
      <c r="NDS1528" s="272"/>
      <c r="NDT1528" s="272"/>
      <c r="NDU1528" s="272"/>
      <c r="NDV1528" s="272"/>
      <c r="NDW1528" s="272"/>
      <c r="NDX1528" s="272"/>
      <c r="NDY1528" s="272"/>
      <c r="NDZ1528" s="272"/>
      <c r="NEA1528" s="272"/>
      <c r="NEB1528" s="272"/>
      <c r="NEC1528" s="272"/>
      <c r="NED1528" s="272"/>
      <c r="NEE1528" s="272"/>
      <c r="NEF1528" s="272"/>
      <c r="NEG1528" s="272"/>
      <c r="NEH1528" s="272"/>
      <c r="NEI1528" s="272"/>
      <c r="NEJ1528" s="272"/>
      <c r="NEK1528" s="272"/>
      <c r="NEL1528" s="272"/>
      <c r="NEM1528" s="272"/>
      <c r="NEN1528" s="272"/>
      <c r="NEO1528" s="272"/>
      <c r="NEP1528" s="272"/>
      <c r="NEQ1528" s="272"/>
      <c r="NER1528" s="272"/>
      <c r="NES1528" s="272"/>
      <c r="NET1528" s="272"/>
      <c r="NEU1528" s="272"/>
      <c r="NEV1528" s="272"/>
      <c r="NEW1528" s="272"/>
      <c r="NEX1528" s="272"/>
      <c r="NEY1528" s="272"/>
      <c r="NEZ1528" s="272"/>
      <c r="NFA1528" s="272"/>
      <c r="NFB1528" s="272"/>
      <c r="NFC1528" s="272"/>
      <c r="NFD1528" s="272"/>
      <c r="NFE1528" s="272"/>
      <c r="NFF1528" s="272"/>
      <c r="NFG1528" s="272"/>
      <c r="NFH1528" s="272"/>
      <c r="NFI1528" s="272"/>
      <c r="NFJ1528" s="272"/>
      <c r="NFK1528" s="272"/>
      <c r="NFL1528" s="272"/>
      <c r="NFM1528" s="272"/>
      <c r="NFN1528" s="272"/>
      <c r="NFO1528" s="272"/>
      <c r="NFP1528" s="272"/>
      <c r="NFQ1528" s="272"/>
      <c r="NFR1528" s="272"/>
      <c r="NFS1528" s="272"/>
      <c r="NFT1528" s="272"/>
      <c r="NFU1528" s="272"/>
      <c r="NFV1528" s="272"/>
      <c r="NFW1528" s="272"/>
      <c r="NFX1528" s="272"/>
      <c r="NFY1528" s="272"/>
      <c r="NFZ1528" s="272"/>
      <c r="NGA1528" s="272"/>
      <c r="NGB1528" s="272"/>
      <c r="NGC1528" s="272"/>
      <c r="NGD1528" s="272"/>
      <c r="NGE1528" s="272"/>
      <c r="NGF1528" s="272"/>
      <c r="NGG1528" s="272"/>
      <c r="NGH1528" s="272"/>
      <c r="NGI1528" s="272"/>
      <c r="NGJ1528" s="272"/>
      <c r="NGK1528" s="272"/>
      <c r="NGL1528" s="272"/>
      <c r="NGM1528" s="272"/>
      <c r="NGN1528" s="272"/>
      <c r="NGO1528" s="272"/>
      <c r="NGP1528" s="272"/>
      <c r="NGQ1528" s="272"/>
      <c r="NGR1528" s="272"/>
      <c r="NGS1528" s="272"/>
      <c r="NGT1528" s="272"/>
      <c r="NGU1528" s="272"/>
      <c r="NGV1528" s="272"/>
      <c r="NGW1528" s="272"/>
      <c r="NGX1528" s="272"/>
      <c r="NGY1528" s="272"/>
      <c r="NGZ1528" s="272"/>
      <c r="NHA1528" s="272"/>
      <c r="NHB1528" s="272"/>
      <c r="NHC1528" s="272"/>
      <c r="NHD1528" s="272"/>
      <c r="NHE1528" s="272"/>
      <c r="NHF1528" s="272"/>
      <c r="NHG1528" s="272"/>
      <c r="NHH1528" s="272"/>
      <c r="NHI1528" s="272"/>
      <c r="NHJ1528" s="272"/>
      <c r="NHK1528" s="272"/>
      <c r="NHL1528" s="272"/>
      <c r="NHM1528" s="272"/>
      <c r="NHN1528" s="272"/>
      <c r="NHO1528" s="272"/>
      <c r="NHP1528" s="272"/>
      <c r="NHQ1528" s="272"/>
      <c r="NHR1528" s="272"/>
      <c r="NHS1528" s="272"/>
      <c r="NHT1528" s="272"/>
      <c r="NHU1528" s="272"/>
      <c r="NHV1528" s="272"/>
      <c r="NHW1528" s="272"/>
      <c r="NHX1528" s="272"/>
      <c r="NHY1528" s="272"/>
      <c r="NHZ1528" s="272"/>
      <c r="NIA1528" s="272"/>
      <c r="NIB1528" s="272"/>
      <c r="NIC1528" s="272"/>
      <c r="NID1528" s="272"/>
      <c r="NIE1528" s="272"/>
      <c r="NIF1528" s="272"/>
      <c r="NIG1528" s="272"/>
      <c r="NIH1528" s="272"/>
      <c r="NII1528" s="272"/>
      <c r="NIJ1528" s="272"/>
      <c r="NIK1528" s="272"/>
      <c r="NIL1528" s="272"/>
      <c r="NIM1528" s="272"/>
      <c r="NIN1528" s="272"/>
      <c r="NIO1528" s="272"/>
      <c r="NIP1528" s="272"/>
      <c r="NIQ1528" s="272"/>
      <c r="NIR1528" s="272"/>
      <c r="NIS1528" s="272"/>
      <c r="NIT1528" s="272"/>
      <c r="NIU1528" s="272"/>
      <c r="NIV1528" s="272"/>
      <c r="NIW1528" s="272"/>
      <c r="NIX1528" s="272"/>
      <c r="NIY1528" s="272"/>
      <c r="NIZ1528" s="272"/>
      <c r="NJA1528" s="272"/>
      <c r="NJB1528" s="272"/>
      <c r="NJC1528" s="272"/>
      <c r="NJD1528" s="272"/>
      <c r="NJE1528" s="272"/>
      <c r="NJF1528" s="272"/>
      <c r="NJG1528" s="272"/>
      <c r="NJH1528" s="272"/>
      <c r="NJI1528" s="272"/>
      <c r="NJJ1528" s="272"/>
      <c r="NJK1528" s="272"/>
      <c r="NJL1528" s="272"/>
      <c r="NJM1528" s="272"/>
      <c r="NJN1528" s="272"/>
      <c r="NJO1528" s="272"/>
      <c r="NJP1528" s="272"/>
      <c r="NJQ1528" s="272"/>
      <c r="NJR1528" s="272"/>
      <c r="NJS1528" s="272"/>
      <c r="NJT1528" s="272"/>
      <c r="NJU1528" s="272"/>
      <c r="NJV1528" s="272"/>
      <c r="NJW1528" s="272"/>
      <c r="NJX1528" s="272"/>
      <c r="NJY1528" s="272"/>
      <c r="NJZ1528" s="272"/>
      <c r="NKA1528" s="272"/>
      <c r="NKB1528" s="272"/>
      <c r="NKC1528" s="272"/>
      <c r="NKD1528" s="272"/>
      <c r="NKE1528" s="272"/>
      <c r="NKF1528" s="272"/>
      <c r="NKG1528" s="272"/>
      <c r="NKH1528" s="272"/>
      <c r="NKI1528" s="272"/>
      <c r="NKJ1528" s="272"/>
      <c r="NKK1528" s="272"/>
      <c r="NKL1528" s="272"/>
      <c r="NKM1528" s="272"/>
      <c r="NKN1528" s="272"/>
      <c r="NKO1528" s="272"/>
      <c r="NKP1528" s="272"/>
      <c r="NKQ1528" s="272"/>
      <c r="NKR1528" s="272"/>
      <c r="NKS1528" s="272"/>
      <c r="NKT1528" s="272"/>
      <c r="NKU1528" s="272"/>
      <c r="NKV1528" s="272"/>
      <c r="NKW1528" s="272"/>
      <c r="NKX1528" s="272"/>
      <c r="NKY1528" s="272"/>
      <c r="NKZ1528" s="272"/>
      <c r="NLA1528" s="272"/>
      <c r="NLB1528" s="272"/>
      <c r="NLC1528" s="272"/>
      <c r="NLD1528" s="272"/>
      <c r="NLE1528" s="272"/>
      <c r="NLF1528" s="272"/>
      <c r="NLG1528" s="272"/>
      <c r="NLH1528" s="272"/>
      <c r="NLI1528" s="272"/>
      <c r="NLJ1528" s="272"/>
      <c r="NLK1528" s="272"/>
      <c r="NLL1528" s="272"/>
      <c r="NLM1528" s="272"/>
      <c r="NLN1528" s="272"/>
      <c r="NLO1528" s="272"/>
      <c r="NLP1528" s="272"/>
      <c r="NLQ1528" s="272"/>
      <c r="NLR1528" s="272"/>
      <c r="NLS1528" s="272"/>
      <c r="NLT1528" s="272"/>
      <c r="NLU1528" s="272"/>
      <c r="NLV1528" s="272"/>
      <c r="NLW1528" s="272"/>
      <c r="NLX1528" s="272"/>
      <c r="NLY1528" s="272"/>
      <c r="NLZ1528" s="272"/>
      <c r="NMA1528" s="272"/>
      <c r="NMB1528" s="272"/>
      <c r="NMC1528" s="272"/>
      <c r="NMD1528" s="272"/>
      <c r="NME1528" s="272"/>
      <c r="NMF1528" s="272"/>
      <c r="NMG1528" s="272"/>
      <c r="NMH1528" s="272"/>
      <c r="NMI1528" s="272"/>
      <c r="NMJ1528" s="272"/>
      <c r="NMK1528" s="272"/>
      <c r="NML1528" s="272"/>
      <c r="NMM1528" s="272"/>
      <c r="NMN1528" s="272"/>
      <c r="NMO1528" s="272"/>
      <c r="NMP1528" s="272"/>
      <c r="NMQ1528" s="272"/>
      <c r="NMR1528" s="272"/>
      <c r="NMS1528" s="272"/>
      <c r="NMT1528" s="272"/>
      <c r="NMU1528" s="272"/>
      <c r="NMV1528" s="272"/>
      <c r="NMW1528" s="272"/>
      <c r="NMX1528" s="272"/>
      <c r="NMY1528" s="272"/>
      <c r="NMZ1528" s="272"/>
      <c r="NNA1528" s="272"/>
      <c r="NNB1528" s="272"/>
      <c r="NNC1528" s="272"/>
      <c r="NND1528" s="272"/>
      <c r="NNE1528" s="272"/>
      <c r="NNF1528" s="272"/>
      <c r="NNG1528" s="272"/>
      <c r="NNH1528" s="272"/>
      <c r="NNI1528" s="272"/>
      <c r="NNJ1528" s="272"/>
      <c r="NNK1528" s="272"/>
      <c r="NNL1528" s="272"/>
      <c r="NNM1528" s="272"/>
      <c r="NNN1528" s="272"/>
      <c r="NNO1528" s="272"/>
      <c r="NNP1528" s="272"/>
      <c r="NNQ1528" s="272"/>
      <c r="NNR1528" s="272"/>
      <c r="NNS1528" s="272"/>
      <c r="NNT1528" s="272"/>
      <c r="NNU1528" s="272"/>
      <c r="NNV1528" s="272"/>
      <c r="NNW1528" s="272"/>
      <c r="NNX1528" s="272"/>
      <c r="NNY1528" s="272"/>
      <c r="NNZ1528" s="272"/>
      <c r="NOA1528" s="272"/>
      <c r="NOB1528" s="272"/>
      <c r="NOC1528" s="272"/>
      <c r="NOD1528" s="272"/>
      <c r="NOE1528" s="272"/>
      <c r="NOF1528" s="272"/>
      <c r="NOG1528" s="272"/>
      <c r="NOH1528" s="272"/>
      <c r="NOI1528" s="272"/>
      <c r="NOJ1528" s="272"/>
      <c r="NOK1528" s="272"/>
      <c r="NOL1528" s="272"/>
      <c r="NOM1528" s="272"/>
      <c r="NON1528" s="272"/>
      <c r="NOO1528" s="272"/>
      <c r="NOP1528" s="272"/>
      <c r="NOQ1528" s="272"/>
      <c r="NOR1528" s="272"/>
      <c r="NOS1528" s="272"/>
      <c r="NOT1528" s="272"/>
      <c r="NOU1528" s="272"/>
      <c r="NOV1528" s="272"/>
      <c r="NOW1528" s="272"/>
      <c r="NOX1528" s="272"/>
      <c r="NOY1528" s="272"/>
      <c r="NOZ1528" s="272"/>
      <c r="NPA1528" s="272"/>
      <c r="NPB1528" s="272"/>
      <c r="NPC1528" s="272"/>
      <c r="NPD1528" s="272"/>
      <c r="NPE1528" s="272"/>
      <c r="NPF1528" s="272"/>
      <c r="NPG1528" s="272"/>
      <c r="NPH1528" s="272"/>
      <c r="NPI1528" s="272"/>
      <c r="NPJ1528" s="272"/>
      <c r="NPK1528" s="272"/>
      <c r="NPL1528" s="272"/>
      <c r="NPM1528" s="272"/>
      <c r="NPN1528" s="272"/>
      <c r="NPO1528" s="272"/>
      <c r="NPP1528" s="272"/>
      <c r="NPQ1528" s="272"/>
      <c r="NPR1528" s="272"/>
      <c r="NPS1528" s="272"/>
      <c r="NPT1528" s="272"/>
      <c r="NPU1528" s="272"/>
      <c r="NPV1528" s="272"/>
      <c r="NPW1528" s="272"/>
      <c r="NPX1528" s="272"/>
      <c r="NPY1528" s="272"/>
      <c r="NPZ1528" s="272"/>
      <c r="NQA1528" s="272"/>
      <c r="NQB1528" s="272"/>
      <c r="NQC1528" s="272"/>
      <c r="NQD1528" s="272"/>
      <c r="NQE1528" s="272"/>
      <c r="NQF1528" s="272"/>
      <c r="NQG1528" s="272"/>
      <c r="NQH1528" s="272"/>
      <c r="NQI1528" s="272"/>
      <c r="NQJ1528" s="272"/>
      <c r="NQK1528" s="272"/>
      <c r="NQL1528" s="272"/>
      <c r="NQM1528" s="272"/>
      <c r="NQN1528" s="272"/>
      <c r="NQO1528" s="272"/>
      <c r="NQP1528" s="272"/>
      <c r="NQQ1528" s="272"/>
      <c r="NQR1528" s="272"/>
      <c r="NQS1528" s="272"/>
      <c r="NQT1528" s="272"/>
      <c r="NQU1528" s="272"/>
      <c r="NQV1528" s="272"/>
      <c r="NQW1528" s="272"/>
      <c r="NQX1528" s="272"/>
      <c r="NQY1528" s="272"/>
      <c r="NQZ1528" s="272"/>
      <c r="NRA1528" s="272"/>
      <c r="NRB1528" s="272"/>
      <c r="NRC1528" s="272"/>
      <c r="NRD1528" s="272"/>
      <c r="NRE1528" s="272"/>
      <c r="NRF1528" s="272"/>
      <c r="NRG1528" s="272"/>
      <c r="NRH1528" s="272"/>
      <c r="NRI1528" s="272"/>
      <c r="NRJ1528" s="272"/>
      <c r="NRK1528" s="272"/>
      <c r="NRL1528" s="272"/>
      <c r="NRM1528" s="272"/>
      <c r="NRN1528" s="272"/>
      <c r="NRO1528" s="272"/>
      <c r="NRP1528" s="272"/>
      <c r="NRQ1528" s="272"/>
      <c r="NRR1528" s="272"/>
      <c r="NRS1528" s="272"/>
      <c r="NRT1528" s="272"/>
      <c r="NRU1528" s="272"/>
      <c r="NRV1528" s="272"/>
      <c r="NRW1528" s="272"/>
      <c r="NRX1528" s="272"/>
      <c r="NRY1528" s="272"/>
      <c r="NRZ1528" s="272"/>
      <c r="NSA1528" s="272"/>
      <c r="NSB1528" s="272"/>
      <c r="NSC1528" s="272"/>
      <c r="NSD1528" s="272"/>
      <c r="NSE1528" s="272"/>
      <c r="NSF1528" s="272"/>
      <c r="NSG1528" s="272"/>
      <c r="NSH1528" s="272"/>
      <c r="NSI1528" s="272"/>
      <c r="NSJ1528" s="272"/>
      <c r="NSK1528" s="272"/>
      <c r="NSL1528" s="272"/>
      <c r="NSM1528" s="272"/>
      <c r="NSN1528" s="272"/>
      <c r="NSO1528" s="272"/>
      <c r="NSP1528" s="272"/>
      <c r="NSQ1528" s="272"/>
      <c r="NSR1528" s="272"/>
      <c r="NSS1528" s="272"/>
      <c r="NST1528" s="272"/>
      <c r="NSU1528" s="272"/>
      <c r="NSV1528" s="272"/>
      <c r="NSW1528" s="272"/>
      <c r="NSX1528" s="272"/>
      <c r="NSY1528" s="272"/>
      <c r="NSZ1528" s="272"/>
      <c r="NTA1528" s="272"/>
      <c r="NTB1528" s="272"/>
      <c r="NTC1528" s="272"/>
      <c r="NTD1528" s="272"/>
      <c r="NTE1528" s="272"/>
      <c r="NTF1528" s="272"/>
      <c r="NTG1528" s="272"/>
      <c r="NTH1528" s="272"/>
      <c r="NTI1528" s="272"/>
      <c r="NTJ1528" s="272"/>
      <c r="NTK1528" s="272"/>
      <c r="NTL1528" s="272"/>
      <c r="NTM1528" s="272"/>
      <c r="NTN1528" s="272"/>
      <c r="NTO1528" s="272"/>
      <c r="NTP1528" s="272"/>
      <c r="NTQ1528" s="272"/>
      <c r="NTR1528" s="272"/>
      <c r="NTS1528" s="272"/>
      <c r="NTT1528" s="272"/>
      <c r="NTU1528" s="272"/>
      <c r="NTV1528" s="272"/>
      <c r="NTW1528" s="272"/>
      <c r="NTX1528" s="272"/>
      <c r="NTY1528" s="272"/>
      <c r="NTZ1528" s="272"/>
      <c r="NUA1528" s="272"/>
      <c r="NUB1528" s="272"/>
      <c r="NUC1528" s="272"/>
      <c r="NUD1528" s="272"/>
      <c r="NUE1528" s="272"/>
      <c r="NUF1528" s="272"/>
      <c r="NUG1528" s="272"/>
      <c r="NUH1528" s="272"/>
      <c r="NUI1528" s="272"/>
      <c r="NUJ1528" s="272"/>
      <c r="NUK1528" s="272"/>
      <c r="NUL1528" s="272"/>
      <c r="NUM1528" s="272"/>
      <c r="NUN1528" s="272"/>
      <c r="NUO1528" s="272"/>
      <c r="NUP1528" s="272"/>
      <c r="NUQ1528" s="272"/>
      <c r="NUR1528" s="272"/>
      <c r="NUS1528" s="272"/>
      <c r="NUT1528" s="272"/>
      <c r="NUU1528" s="272"/>
      <c r="NUV1528" s="272"/>
      <c r="NUW1528" s="272"/>
      <c r="NUX1528" s="272"/>
      <c r="NUY1528" s="272"/>
      <c r="NUZ1528" s="272"/>
      <c r="NVA1528" s="272"/>
      <c r="NVB1528" s="272"/>
      <c r="NVC1528" s="272"/>
      <c r="NVD1528" s="272"/>
      <c r="NVE1528" s="272"/>
      <c r="NVF1528" s="272"/>
      <c r="NVG1528" s="272"/>
      <c r="NVH1528" s="272"/>
      <c r="NVI1528" s="272"/>
      <c r="NVJ1528" s="272"/>
      <c r="NVK1528" s="272"/>
      <c r="NVL1528" s="272"/>
      <c r="NVM1528" s="272"/>
      <c r="NVN1528" s="272"/>
      <c r="NVO1528" s="272"/>
      <c r="NVP1528" s="272"/>
      <c r="NVQ1528" s="272"/>
      <c r="NVR1528" s="272"/>
      <c r="NVS1528" s="272"/>
      <c r="NVT1528" s="272"/>
      <c r="NVU1528" s="272"/>
      <c r="NVV1528" s="272"/>
      <c r="NVW1528" s="272"/>
      <c r="NVX1528" s="272"/>
      <c r="NVY1528" s="272"/>
      <c r="NVZ1528" s="272"/>
      <c r="NWA1528" s="272"/>
      <c r="NWB1528" s="272"/>
      <c r="NWC1528" s="272"/>
      <c r="NWD1528" s="272"/>
      <c r="NWE1528" s="272"/>
      <c r="NWF1528" s="272"/>
      <c r="NWG1528" s="272"/>
      <c r="NWH1528" s="272"/>
      <c r="NWI1528" s="272"/>
      <c r="NWJ1528" s="272"/>
      <c r="NWK1528" s="272"/>
      <c r="NWL1528" s="272"/>
      <c r="NWM1528" s="272"/>
      <c r="NWN1528" s="272"/>
      <c r="NWO1528" s="272"/>
      <c r="NWP1528" s="272"/>
      <c r="NWQ1528" s="272"/>
      <c r="NWR1528" s="272"/>
      <c r="NWS1528" s="272"/>
      <c r="NWT1528" s="272"/>
      <c r="NWU1528" s="272"/>
      <c r="NWV1528" s="272"/>
      <c r="NWW1528" s="272"/>
      <c r="NWX1528" s="272"/>
      <c r="NWY1528" s="272"/>
      <c r="NWZ1528" s="272"/>
      <c r="NXA1528" s="272"/>
      <c r="NXB1528" s="272"/>
      <c r="NXC1528" s="272"/>
      <c r="NXD1528" s="272"/>
      <c r="NXE1528" s="272"/>
      <c r="NXF1528" s="272"/>
      <c r="NXG1528" s="272"/>
      <c r="NXH1528" s="272"/>
      <c r="NXI1528" s="272"/>
      <c r="NXJ1528" s="272"/>
      <c r="NXK1528" s="272"/>
      <c r="NXL1528" s="272"/>
      <c r="NXM1528" s="272"/>
      <c r="NXN1528" s="272"/>
      <c r="NXO1528" s="272"/>
      <c r="NXP1528" s="272"/>
      <c r="NXQ1528" s="272"/>
      <c r="NXR1528" s="272"/>
      <c r="NXS1528" s="272"/>
      <c r="NXT1528" s="272"/>
      <c r="NXU1528" s="272"/>
      <c r="NXV1528" s="272"/>
      <c r="NXW1528" s="272"/>
      <c r="NXX1528" s="272"/>
      <c r="NXY1528" s="272"/>
      <c r="NXZ1528" s="272"/>
      <c r="NYA1528" s="272"/>
      <c r="NYB1528" s="272"/>
      <c r="NYC1528" s="272"/>
      <c r="NYD1528" s="272"/>
      <c r="NYE1528" s="272"/>
      <c r="NYF1528" s="272"/>
      <c r="NYG1528" s="272"/>
      <c r="NYH1528" s="272"/>
      <c r="NYI1528" s="272"/>
      <c r="NYJ1528" s="272"/>
      <c r="NYK1528" s="272"/>
      <c r="NYL1528" s="272"/>
      <c r="NYM1528" s="272"/>
      <c r="NYN1528" s="272"/>
      <c r="NYO1528" s="272"/>
      <c r="NYP1528" s="272"/>
      <c r="NYQ1528" s="272"/>
      <c r="NYR1528" s="272"/>
      <c r="NYS1528" s="272"/>
      <c r="NYT1528" s="272"/>
      <c r="NYU1528" s="272"/>
      <c r="NYV1528" s="272"/>
      <c r="NYW1528" s="272"/>
      <c r="NYX1528" s="272"/>
      <c r="NYY1528" s="272"/>
      <c r="NYZ1528" s="272"/>
      <c r="NZA1528" s="272"/>
      <c r="NZB1528" s="272"/>
      <c r="NZC1528" s="272"/>
      <c r="NZD1528" s="272"/>
      <c r="NZE1528" s="272"/>
      <c r="NZF1528" s="272"/>
      <c r="NZG1528" s="272"/>
      <c r="NZH1528" s="272"/>
      <c r="NZI1528" s="272"/>
      <c r="NZJ1528" s="272"/>
      <c r="NZK1528" s="272"/>
      <c r="NZL1528" s="272"/>
      <c r="NZM1528" s="272"/>
      <c r="NZN1528" s="272"/>
      <c r="NZO1528" s="272"/>
      <c r="NZP1528" s="272"/>
      <c r="NZQ1528" s="272"/>
      <c r="NZR1528" s="272"/>
      <c r="NZS1528" s="272"/>
      <c r="NZT1528" s="272"/>
      <c r="NZU1528" s="272"/>
      <c r="NZV1528" s="272"/>
      <c r="NZW1528" s="272"/>
      <c r="NZX1528" s="272"/>
      <c r="NZY1528" s="272"/>
      <c r="NZZ1528" s="272"/>
      <c r="OAA1528" s="272"/>
      <c r="OAB1528" s="272"/>
      <c r="OAC1528" s="272"/>
      <c r="OAD1528" s="272"/>
      <c r="OAE1528" s="272"/>
      <c r="OAF1528" s="272"/>
      <c r="OAG1528" s="272"/>
      <c r="OAH1528" s="272"/>
      <c r="OAI1528" s="272"/>
      <c r="OAJ1528" s="272"/>
      <c r="OAK1528" s="272"/>
      <c r="OAL1528" s="272"/>
      <c r="OAM1528" s="272"/>
      <c r="OAN1528" s="272"/>
      <c r="OAO1528" s="272"/>
      <c r="OAP1528" s="272"/>
      <c r="OAQ1528" s="272"/>
      <c r="OAR1528" s="272"/>
      <c r="OAS1528" s="272"/>
      <c r="OAT1528" s="272"/>
      <c r="OAU1528" s="272"/>
      <c r="OAV1528" s="272"/>
      <c r="OAW1528" s="272"/>
      <c r="OAX1528" s="272"/>
      <c r="OAY1528" s="272"/>
      <c r="OAZ1528" s="272"/>
      <c r="OBA1528" s="272"/>
      <c r="OBB1528" s="272"/>
      <c r="OBC1528" s="272"/>
      <c r="OBD1528" s="272"/>
      <c r="OBE1528" s="272"/>
      <c r="OBF1528" s="272"/>
      <c r="OBG1528" s="272"/>
      <c r="OBH1528" s="272"/>
      <c r="OBI1528" s="272"/>
      <c r="OBJ1528" s="272"/>
      <c r="OBK1528" s="272"/>
      <c r="OBL1528" s="272"/>
      <c r="OBM1528" s="272"/>
      <c r="OBN1528" s="272"/>
      <c r="OBO1528" s="272"/>
      <c r="OBP1528" s="272"/>
      <c r="OBQ1528" s="272"/>
      <c r="OBR1528" s="272"/>
      <c r="OBS1528" s="272"/>
      <c r="OBT1528" s="272"/>
      <c r="OBU1528" s="272"/>
      <c r="OBV1528" s="272"/>
      <c r="OBW1528" s="272"/>
      <c r="OBX1528" s="272"/>
      <c r="OBY1528" s="272"/>
      <c r="OBZ1528" s="272"/>
      <c r="OCA1528" s="272"/>
      <c r="OCB1528" s="272"/>
      <c r="OCC1528" s="272"/>
      <c r="OCD1528" s="272"/>
      <c r="OCE1528" s="272"/>
      <c r="OCF1528" s="272"/>
      <c r="OCG1528" s="272"/>
      <c r="OCH1528" s="272"/>
      <c r="OCI1528" s="272"/>
      <c r="OCJ1528" s="272"/>
      <c r="OCK1528" s="272"/>
      <c r="OCL1528" s="272"/>
      <c r="OCM1528" s="272"/>
      <c r="OCN1528" s="272"/>
      <c r="OCO1528" s="272"/>
      <c r="OCP1528" s="272"/>
      <c r="OCQ1528" s="272"/>
      <c r="OCR1528" s="272"/>
      <c r="OCS1528" s="272"/>
      <c r="OCT1528" s="272"/>
      <c r="OCU1528" s="272"/>
      <c r="OCV1528" s="272"/>
      <c r="OCW1528" s="272"/>
      <c r="OCX1528" s="272"/>
      <c r="OCY1528" s="272"/>
      <c r="OCZ1528" s="272"/>
      <c r="ODA1528" s="272"/>
      <c r="ODB1528" s="272"/>
      <c r="ODC1528" s="272"/>
      <c r="ODD1528" s="272"/>
      <c r="ODE1528" s="272"/>
      <c r="ODF1528" s="272"/>
      <c r="ODG1528" s="272"/>
      <c r="ODH1528" s="272"/>
      <c r="ODI1528" s="272"/>
      <c r="ODJ1528" s="272"/>
      <c r="ODK1528" s="272"/>
      <c r="ODL1528" s="272"/>
      <c r="ODM1528" s="272"/>
      <c r="ODN1528" s="272"/>
      <c r="ODO1528" s="272"/>
      <c r="ODP1528" s="272"/>
      <c r="ODQ1528" s="272"/>
      <c r="ODR1528" s="272"/>
      <c r="ODS1528" s="272"/>
      <c r="ODT1528" s="272"/>
      <c r="ODU1528" s="272"/>
      <c r="ODV1528" s="272"/>
      <c r="ODW1528" s="272"/>
      <c r="ODX1528" s="272"/>
      <c r="ODY1528" s="272"/>
      <c r="ODZ1528" s="272"/>
      <c r="OEA1528" s="272"/>
      <c r="OEB1528" s="272"/>
      <c r="OEC1528" s="272"/>
      <c r="OED1528" s="272"/>
      <c r="OEE1528" s="272"/>
      <c r="OEF1528" s="272"/>
      <c r="OEG1528" s="272"/>
      <c r="OEH1528" s="272"/>
      <c r="OEI1528" s="272"/>
      <c r="OEJ1528" s="272"/>
      <c r="OEK1528" s="272"/>
      <c r="OEL1528" s="272"/>
      <c r="OEM1528" s="272"/>
      <c r="OEN1528" s="272"/>
      <c r="OEO1528" s="272"/>
      <c r="OEP1528" s="272"/>
      <c r="OEQ1528" s="272"/>
      <c r="OER1528" s="272"/>
      <c r="OES1528" s="272"/>
      <c r="OET1528" s="272"/>
      <c r="OEU1528" s="272"/>
      <c r="OEV1528" s="272"/>
      <c r="OEW1528" s="272"/>
      <c r="OEX1528" s="272"/>
      <c r="OEY1528" s="272"/>
      <c r="OEZ1528" s="272"/>
      <c r="OFA1528" s="272"/>
      <c r="OFB1528" s="272"/>
      <c r="OFC1528" s="272"/>
      <c r="OFD1528" s="272"/>
      <c r="OFE1528" s="272"/>
      <c r="OFF1528" s="272"/>
      <c r="OFG1528" s="272"/>
      <c r="OFH1528" s="272"/>
      <c r="OFI1528" s="272"/>
      <c r="OFJ1528" s="272"/>
      <c r="OFK1528" s="272"/>
      <c r="OFL1528" s="272"/>
      <c r="OFM1528" s="272"/>
      <c r="OFN1528" s="272"/>
      <c r="OFO1528" s="272"/>
      <c r="OFP1528" s="272"/>
      <c r="OFQ1528" s="272"/>
      <c r="OFR1528" s="272"/>
      <c r="OFS1528" s="272"/>
      <c r="OFT1528" s="272"/>
      <c r="OFU1528" s="272"/>
      <c r="OFV1528" s="272"/>
      <c r="OFW1528" s="272"/>
      <c r="OFX1528" s="272"/>
      <c r="OFY1528" s="272"/>
      <c r="OFZ1528" s="272"/>
      <c r="OGA1528" s="272"/>
      <c r="OGB1528" s="272"/>
      <c r="OGC1528" s="272"/>
      <c r="OGD1528" s="272"/>
      <c r="OGE1528" s="272"/>
      <c r="OGF1528" s="272"/>
      <c r="OGG1528" s="272"/>
      <c r="OGH1528" s="272"/>
      <c r="OGI1528" s="272"/>
      <c r="OGJ1528" s="272"/>
      <c r="OGK1528" s="272"/>
      <c r="OGL1528" s="272"/>
      <c r="OGM1528" s="272"/>
      <c r="OGN1528" s="272"/>
      <c r="OGO1528" s="272"/>
      <c r="OGP1528" s="272"/>
      <c r="OGQ1528" s="272"/>
      <c r="OGR1528" s="272"/>
      <c r="OGS1528" s="272"/>
      <c r="OGT1528" s="272"/>
      <c r="OGU1528" s="272"/>
      <c r="OGV1528" s="272"/>
      <c r="OGW1528" s="272"/>
      <c r="OGX1528" s="272"/>
      <c r="OGY1528" s="272"/>
      <c r="OGZ1528" s="272"/>
      <c r="OHA1528" s="272"/>
      <c r="OHB1528" s="272"/>
      <c r="OHC1528" s="272"/>
      <c r="OHD1528" s="272"/>
      <c r="OHE1528" s="272"/>
      <c r="OHF1528" s="272"/>
      <c r="OHG1528" s="272"/>
      <c r="OHH1528" s="272"/>
      <c r="OHI1528" s="272"/>
      <c r="OHJ1528" s="272"/>
      <c r="OHK1528" s="272"/>
      <c r="OHL1528" s="272"/>
      <c r="OHM1528" s="272"/>
      <c r="OHN1528" s="272"/>
      <c r="OHO1528" s="272"/>
      <c r="OHP1528" s="272"/>
      <c r="OHQ1528" s="272"/>
      <c r="OHR1528" s="272"/>
      <c r="OHS1528" s="272"/>
      <c r="OHT1528" s="272"/>
      <c r="OHU1528" s="272"/>
      <c r="OHV1528" s="272"/>
      <c r="OHW1528" s="272"/>
      <c r="OHX1528" s="272"/>
      <c r="OHY1528" s="272"/>
      <c r="OHZ1528" s="272"/>
      <c r="OIA1528" s="272"/>
      <c r="OIB1528" s="272"/>
      <c r="OIC1528" s="272"/>
      <c r="OID1528" s="272"/>
      <c r="OIE1528" s="272"/>
      <c r="OIF1528" s="272"/>
      <c r="OIG1528" s="272"/>
      <c r="OIH1528" s="272"/>
      <c r="OII1528" s="272"/>
      <c r="OIJ1528" s="272"/>
      <c r="OIK1528" s="272"/>
      <c r="OIL1528" s="272"/>
      <c r="OIM1528" s="272"/>
      <c r="OIN1528" s="272"/>
      <c r="OIO1528" s="272"/>
      <c r="OIP1528" s="272"/>
      <c r="OIQ1528" s="272"/>
      <c r="OIR1528" s="272"/>
      <c r="OIS1528" s="272"/>
      <c r="OIT1528" s="272"/>
      <c r="OIU1528" s="272"/>
      <c r="OIV1528" s="272"/>
      <c r="OIW1528" s="272"/>
      <c r="OIX1528" s="272"/>
      <c r="OIY1528" s="272"/>
      <c r="OIZ1528" s="272"/>
      <c r="OJA1528" s="272"/>
      <c r="OJB1528" s="272"/>
      <c r="OJC1528" s="272"/>
      <c r="OJD1528" s="272"/>
      <c r="OJE1528" s="272"/>
      <c r="OJF1528" s="272"/>
      <c r="OJG1528" s="272"/>
      <c r="OJH1528" s="272"/>
      <c r="OJI1528" s="272"/>
      <c r="OJJ1528" s="272"/>
      <c r="OJK1528" s="272"/>
      <c r="OJL1528" s="272"/>
      <c r="OJM1528" s="272"/>
      <c r="OJN1528" s="272"/>
      <c r="OJO1528" s="272"/>
      <c r="OJP1528" s="272"/>
      <c r="OJQ1528" s="272"/>
      <c r="OJR1528" s="272"/>
      <c r="OJS1528" s="272"/>
      <c r="OJT1528" s="272"/>
      <c r="OJU1528" s="272"/>
      <c r="OJV1528" s="272"/>
      <c r="OJW1528" s="272"/>
      <c r="OJX1528" s="272"/>
      <c r="OJY1528" s="272"/>
      <c r="OJZ1528" s="272"/>
      <c r="OKA1528" s="272"/>
      <c r="OKB1528" s="272"/>
      <c r="OKC1528" s="272"/>
      <c r="OKD1528" s="272"/>
      <c r="OKE1528" s="272"/>
      <c r="OKF1528" s="272"/>
      <c r="OKG1528" s="272"/>
      <c r="OKH1528" s="272"/>
      <c r="OKI1528" s="272"/>
      <c r="OKJ1528" s="272"/>
      <c r="OKK1528" s="272"/>
      <c r="OKL1528" s="272"/>
      <c r="OKM1528" s="272"/>
      <c r="OKN1528" s="272"/>
      <c r="OKO1528" s="272"/>
      <c r="OKP1528" s="272"/>
      <c r="OKQ1528" s="272"/>
      <c r="OKR1528" s="272"/>
      <c r="OKS1528" s="272"/>
      <c r="OKT1528" s="272"/>
      <c r="OKU1528" s="272"/>
      <c r="OKV1528" s="272"/>
      <c r="OKW1528" s="272"/>
      <c r="OKX1528" s="272"/>
      <c r="OKY1528" s="272"/>
      <c r="OKZ1528" s="272"/>
      <c r="OLA1528" s="272"/>
      <c r="OLB1528" s="272"/>
      <c r="OLC1528" s="272"/>
      <c r="OLD1528" s="272"/>
      <c r="OLE1528" s="272"/>
      <c r="OLF1528" s="272"/>
      <c r="OLG1528" s="272"/>
      <c r="OLH1528" s="272"/>
      <c r="OLI1528" s="272"/>
      <c r="OLJ1528" s="272"/>
      <c r="OLK1528" s="272"/>
      <c r="OLL1528" s="272"/>
      <c r="OLM1528" s="272"/>
      <c r="OLN1528" s="272"/>
      <c r="OLO1528" s="272"/>
      <c r="OLP1528" s="272"/>
      <c r="OLQ1528" s="272"/>
      <c r="OLR1528" s="272"/>
      <c r="OLS1528" s="272"/>
      <c r="OLT1528" s="272"/>
      <c r="OLU1528" s="272"/>
      <c r="OLV1528" s="272"/>
      <c r="OLW1528" s="272"/>
      <c r="OLX1528" s="272"/>
      <c r="OLY1528" s="272"/>
      <c r="OLZ1528" s="272"/>
      <c r="OMA1528" s="272"/>
      <c r="OMB1528" s="272"/>
      <c r="OMC1528" s="272"/>
      <c r="OMD1528" s="272"/>
      <c r="OME1528" s="272"/>
      <c r="OMF1528" s="272"/>
      <c r="OMG1528" s="272"/>
      <c r="OMH1528" s="272"/>
      <c r="OMI1528" s="272"/>
      <c r="OMJ1528" s="272"/>
      <c r="OMK1528" s="272"/>
      <c r="OML1528" s="272"/>
      <c r="OMM1528" s="272"/>
      <c r="OMN1528" s="272"/>
      <c r="OMO1528" s="272"/>
      <c r="OMP1528" s="272"/>
      <c r="OMQ1528" s="272"/>
      <c r="OMR1528" s="272"/>
      <c r="OMS1528" s="272"/>
      <c r="OMT1528" s="272"/>
      <c r="OMU1528" s="272"/>
      <c r="OMV1528" s="272"/>
      <c r="OMW1528" s="272"/>
      <c r="OMX1528" s="272"/>
      <c r="OMY1528" s="272"/>
      <c r="OMZ1528" s="272"/>
      <c r="ONA1528" s="272"/>
      <c r="ONB1528" s="272"/>
      <c r="ONC1528" s="272"/>
      <c r="OND1528" s="272"/>
      <c r="ONE1528" s="272"/>
      <c r="ONF1528" s="272"/>
      <c r="ONG1528" s="272"/>
      <c r="ONH1528" s="272"/>
      <c r="ONI1528" s="272"/>
      <c r="ONJ1528" s="272"/>
      <c r="ONK1528" s="272"/>
      <c r="ONL1528" s="272"/>
      <c r="ONM1528" s="272"/>
      <c r="ONN1528" s="272"/>
      <c r="ONO1528" s="272"/>
      <c r="ONP1528" s="272"/>
      <c r="ONQ1528" s="272"/>
      <c r="ONR1528" s="272"/>
      <c r="ONS1528" s="272"/>
      <c r="ONT1528" s="272"/>
      <c r="ONU1528" s="272"/>
      <c r="ONV1528" s="272"/>
      <c r="ONW1528" s="272"/>
      <c r="ONX1528" s="272"/>
      <c r="ONY1528" s="272"/>
      <c r="ONZ1528" s="272"/>
      <c r="OOA1528" s="272"/>
      <c r="OOB1528" s="272"/>
      <c r="OOC1528" s="272"/>
      <c r="OOD1528" s="272"/>
      <c r="OOE1528" s="272"/>
      <c r="OOF1528" s="272"/>
      <c r="OOG1528" s="272"/>
      <c r="OOH1528" s="272"/>
      <c r="OOI1528" s="272"/>
      <c r="OOJ1528" s="272"/>
      <c r="OOK1528" s="272"/>
      <c r="OOL1528" s="272"/>
      <c r="OOM1528" s="272"/>
      <c r="OON1528" s="272"/>
      <c r="OOO1528" s="272"/>
      <c r="OOP1528" s="272"/>
      <c r="OOQ1528" s="272"/>
      <c r="OOR1528" s="272"/>
      <c r="OOS1528" s="272"/>
      <c r="OOT1528" s="272"/>
      <c r="OOU1528" s="272"/>
      <c r="OOV1528" s="272"/>
      <c r="OOW1528" s="272"/>
      <c r="OOX1528" s="272"/>
      <c r="OOY1528" s="272"/>
      <c r="OOZ1528" s="272"/>
      <c r="OPA1528" s="272"/>
      <c r="OPB1528" s="272"/>
      <c r="OPC1528" s="272"/>
      <c r="OPD1528" s="272"/>
      <c r="OPE1528" s="272"/>
      <c r="OPF1528" s="272"/>
      <c r="OPG1528" s="272"/>
      <c r="OPH1528" s="272"/>
      <c r="OPI1528" s="272"/>
      <c r="OPJ1528" s="272"/>
      <c r="OPK1528" s="272"/>
      <c r="OPL1528" s="272"/>
      <c r="OPM1528" s="272"/>
      <c r="OPN1528" s="272"/>
      <c r="OPO1528" s="272"/>
      <c r="OPP1528" s="272"/>
      <c r="OPQ1528" s="272"/>
      <c r="OPR1528" s="272"/>
      <c r="OPS1528" s="272"/>
      <c r="OPT1528" s="272"/>
      <c r="OPU1528" s="272"/>
      <c r="OPV1528" s="272"/>
      <c r="OPW1528" s="272"/>
      <c r="OPX1528" s="272"/>
      <c r="OPY1528" s="272"/>
      <c r="OPZ1528" s="272"/>
      <c r="OQA1528" s="272"/>
      <c r="OQB1528" s="272"/>
      <c r="OQC1528" s="272"/>
      <c r="OQD1528" s="272"/>
      <c r="OQE1528" s="272"/>
      <c r="OQF1528" s="272"/>
      <c r="OQG1528" s="272"/>
      <c r="OQH1528" s="272"/>
      <c r="OQI1528" s="272"/>
      <c r="OQJ1528" s="272"/>
      <c r="OQK1528" s="272"/>
      <c r="OQL1528" s="272"/>
      <c r="OQM1528" s="272"/>
      <c r="OQN1528" s="272"/>
      <c r="OQO1528" s="272"/>
      <c r="OQP1528" s="272"/>
      <c r="OQQ1528" s="272"/>
      <c r="OQR1528" s="272"/>
      <c r="OQS1528" s="272"/>
      <c r="OQT1528" s="272"/>
      <c r="OQU1528" s="272"/>
      <c r="OQV1528" s="272"/>
      <c r="OQW1528" s="272"/>
      <c r="OQX1528" s="272"/>
      <c r="OQY1528" s="272"/>
      <c r="OQZ1528" s="272"/>
      <c r="ORA1528" s="272"/>
      <c r="ORB1528" s="272"/>
      <c r="ORC1528" s="272"/>
      <c r="ORD1528" s="272"/>
      <c r="ORE1528" s="272"/>
      <c r="ORF1528" s="272"/>
      <c r="ORG1528" s="272"/>
      <c r="ORH1528" s="272"/>
      <c r="ORI1528" s="272"/>
      <c r="ORJ1528" s="272"/>
      <c r="ORK1528" s="272"/>
      <c r="ORL1528" s="272"/>
      <c r="ORM1528" s="272"/>
      <c r="ORN1528" s="272"/>
      <c r="ORO1528" s="272"/>
      <c r="ORP1528" s="272"/>
      <c r="ORQ1528" s="272"/>
      <c r="ORR1528" s="272"/>
      <c r="ORS1528" s="272"/>
      <c r="ORT1528" s="272"/>
      <c r="ORU1528" s="272"/>
      <c r="ORV1528" s="272"/>
      <c r="ORW1528" s="272"/>
      <c r="ORX1528" s="272"/>
      <c r="ORY1528" s="272"/>
      <c r="ORZ1528" s="272"/>
      <c r="OSA1528" s="272"/>
      <c r="OSB1528" s="272"/>
      <c r="OSC1528" s="272"/>
      <c r="OSD1528" s="272"/>
      <c r="OSE1528" s="272"/>
      <c r="OSF1528" s="272"/>
      <c r="OSG1528" s="272"/>
      <c r="OSH1528" s="272"/>
      <c r="OSI1528" s="272"/>
      <c r="OSJ1528" s="272"/>
      <c r="OSK1528" s="272"/>
      <c r="OSL1528" s="272"/>
      <c r="OSM1528" s="272"/>
      <c r="OSN1528" s="272"/>
      <c r="OSO1528" s="272"/>
      <c r="OSP1528" s="272"/>
      <c r="OSQ1528" s="272"/>
      <c r="OSR1528" s="272"/>
      <c r="OSS1528" s="272"/>
      <c r="OST1528" s="272"/>
      <c r="OSU1528" s="272"/>
      <c r="OSV1528" s="272"/>
      <c r="OSW1528" s="272"/>
      <c r="OSX1528" s="272"/>
      <c r="OSY1528" s="272"/>
      <c r="OSZ1528" s="272"/>
      <c r="OTA1528" s="272"/>
      <c r="OTB1528" s="272"/>
      <c r="OTC1528" s="272"/>
      <c r="OTD1528" s="272"/>
      <c r="OTE1528" s="272"/>
      <c r="OTF1528" s="272"/>
      <c r="OTG1528" s="272"/>
      <c r="OTH1528" s="272"/>
      <c r="OTI1528" s="272"/>
      <c r="OTJ1528" s="272"/>
      <c r="OTK1528" s="272"/>
      <c r="OTL1528" s="272"/>
      <c r="OTM1528" s="272"/>
      <c r="OTN1528" s="272"/>
      <c r="OTO1528" s="272"/>
      <c r="OTP1528" s="272"/>
      <c r="OTQ1528" s="272"/>
      <c r="OTR1528" s="272"/>
      <c r="OTS1528" s="272"/>
      <c r="OTT1528" s="272"/>
      <c r="OTU1528" s="272"/>
      <c r="OTV1528" s="272"/>
      <c r="OTW1528" s="272"/>
      <c r="OTX1528" s="272"/>
      <c r="OTY1528" s="272"/>
      <c r="OTZ1528" s="272"/>
      <c r="OUA1528" s="272"/>
      <c r="OUB1528" s="272"/>
      <c r="OUC1528" s="272"/>
      <c r="OUD1528" s="272"/>
      <c r="OUE1528" s="272"/>
      <c r="OUF1528" s="272"/>
      <c r="OUG1528" s="272"/>
      <c r="OUH1528" s="272"/>
      <c r="OUI1528" s="272"/>
      <c r="OUJ1528" s="272"/>
      <c r="OUK1528" s="272"/>
      <c r="OUL1528" s="272"/>
      <c r="OUM1528" s="272"/>
      <c r="OUN1528" s="272"/>
      <c r="OUO1528" s="272"/>
      <c r="OUP1528" s="272"/>
      <c r="OUQ1528" s="272"/>
      <c r="OUR1528" s="272"/>
      <c r="OUS1528" s="272"/>
      <c r="OUT1528" s="272"/>
      <c r="OUU1528" s="272"/>
      <c r="OUV1528" s="272"/>
      <c r="OUW1528" s="272"/>
      <c r="OUX1528" s="272"/>
      <c r="OUY1528" s="272"/>
      <c r="OUZ1528" s="272"/>
      <c r="OVA1528" s="272"/>
      <c r="OVB1528" s="272"/>
      <c r="OVC1528" s="272"/>
      <c r="OVD1528" s="272"/>
      <c r="OVE1528" s="272"/>
      <c r="OVF1528" s="272"/>
      <c r="OVG1528" s="272"/>
      <c r="OVH1528" s="272"/>
      <c r="OVI1528" s="272"/>
      <c r="OVJ1528" s="272"/>
      <c r="OVK1528" s="272"/>
      <c r="OVL1528" s="272"/>
      <c r="OVM1528" s="272"/>
      <c r="OVN1528" s="272"/>
      <c r="OVO1528" s="272"/>
      <c r="OVP1528" s="272"/>
      <c r="OVQ1528" s="272"/>
      <c r="OVR1528" s="272"/>
      <c r="OVS1528" s="272"/>
      <c r="OVT1528" s="272"/>
      <c r="OVU1528" s="272"/>
      <c r="OVV1528" s="272"/>
      <c r="OVW1528" s="272"/>
      <c r="OVX1528" s="272"/>
      <c r="OVY1528" s="272"/>
      <c r="OVZ1528" s="272"/>
      <c r="OWA1528" s="272"/>
      <c r="OWB1528" s="272"/>
      <c r="OWC1528" s="272"/>
      <c r="OWD1528" s="272"/>
      <c r="OWE1528" s="272"/>
      <c r="OWF1528" s="272"/>
      <c r="OWG1528" s="272"/>
      <c r="OWH1528" s="272"/>
      <c r="OWI1528" s="272"/>
      <c r="OWJ1528" s="272"/>
      <c r="OWK1528" s="272"/>
      <c r="OWL1528" s="272"/>
      <c r="OWM1528" s="272"/>
      <c r="OWN1528" s="272"/>
      <c r="OWO1528" s="272"/>
      <c r="OWP1528" s="272"/>
      <c r="OWQ1528" s="272"/>
      <c r="OWR1528" s="272"/>
      <c r="OWS1528" s="272"/>
      <c r="OWT1528" s="272"/>
      <c r="OWU1528" s="272"/>
      <c r="OWV1528" s="272"/>
      <c r="OWW1528" s="272"/>
      <c r="OWX1528" s="272"/>
      <c r="OWY1528" s="272"/>
      <c r="OWZ1528" s="272"/>
      <c r="OXA1528" s="272"/>
      <c r="OXB1528" s="272"/>
      <c r="OXC1528" s="272"/>
      <c r="OXD1528" s="272"/>
      <c r="OXE1528" s="272"/>
      <c r="OXF1528" s="272"/>
      <c r="OXG1528" s="272"/>
      <c r="OXH1528" s="272"/>
      <c r="OXI1528" s="272"/>
      <c r="OXJ1528" s="272"/>
      <c r="OXK1528" s="272"/>
      <c r="OXL1528" s="272"/>
      <c r="OXM1528" s="272"/>
      <c r="OXN1528" s="272"/>
      <c r="OXO1528" s="272"/>
      <c r="OXP1528" s="272"/>
      <c r="OXQ1528" s="272"/>
      <c r="OXR1528" s="272"/>
      <c r="OXS1528" s="272"/>
      <c r="OXT1528" s="272"/>
      <c r="OXU1528" s="272"/>
      <c r="OXV1528" s="272"/>
      <c r="OXW1528" s="272"/>
      <c r="OXX1528" s="272"/>
      <c r="OXY1528" s="272"/>
      <c r="OXZ1528" s="272"/>
      <c r="OYA1528" s="272"/>
      <c r="OYB1528" s="272"/>
      <c r="OYC1528" s="272"/>
      <c r="OYD1528" s="272"/>
      <c r="OYE1528" s="272"/>
      <c r="OYF1528" s="272"/>
      <c r="OYG1528" s="272"/>
      <c r="OYH1528" s="272"/>
      <c r="OYI1528" s="272"/>
      <c r="OYJ1528" s="272"/>
      <c r="OYK1528" s="272"/>
      <c r="OYL1528" s="272"/>
      <c r="OYM1528" s="272"/>
      <c r="OYN1528" s="272"/>
      <c r="OYO1528" s="272"/>
      <c r="OYP1528" s="272"/>
      <c r="OYQ1528" s="272"/>
      <c r="OYR1528" s="272"/>
      <c r="OYS1528" s="272"/>
      <c r="OYT1528" s="272"/>
      <c r="OYU1528" s="272"/>
      <c r="OYV1528" s="272"/>
      <c r="OYW1528" s="272"/>
      <c r="OYX1528" s="272"/>
      <c r="OYY1528" s="272"/>
      <c r="OYZ1528" s="272"/>
      <c r="OZA1528" s="272"/>
      <c r="OZB1528" s="272"/>
      <c r="OZC1528" s="272"/>
      <c r="OZD1528" s="272"/>
      <c r="OZE1528" s="272"/>
      <c r="OZF1528" s="272"/>
      <c r="OZG1528" s="272"/>
      <c r="OZH1528" s="272"/>
      <c r="OZI1528" s="272"/>
      <c r="OZJ1528" s="272"/>
      <c r="OZK1528" s="272"/>
      <c r="OZL1528" s="272"/>
      <c r="OZM1528" s="272"/>
      <c r="OZN1528" s="272"/>
      <c r="OZO1528" s="272"/>
      <c r="OZP1528" s="272"/>
      <c r="OZQ1528" s="272"/>
      <c r="OZR1528" s="272"/>
      <c r="OZS1528" s="272"/>
      <c r="OZT1528" s="272"/>
      <c r="OZU1528" s="272"/>
      <c r="OZV1528" s="272"/>
      <c r="OZW1528" s="272"/>
      <c r="OZX1528" s="272"/>
      <c r="OZY1528" s="272"/>
      <c r="OZZ1528" s="272"/>
      <c r="PAA1528" s="272"/>
      <c r="PAB1528" s="272"/>
      <c r="PAC1528" s="272"/>
      <c r="PAD1528" s="272"/>
      <c r="PAE1528" s="272"/>
      <c r="PAF1528" s="272"/>
      <c r="PAG1528" s="272"/>
      <c r="PAH1528" s="272"/>
      <c r="PAI1528" s="272"/>
      <c r="PAJ1528" s="272"/>
      <c r="PAK1528" s="272"/>
      <c r="PAL1528" s="272"/>
      <c r="PAM1528" s="272"/>
      <c r="PAN1528" s="272"/>
      <c r="PAO1528" s="272"/>
      <c r="PAP1528" s="272"/>
      <c r="PAQ1528" s="272"/>
      <c r="PAR1528" s="272"/>
      <c r="PAS1528" s="272"/>
      <c r="PAT1528" s="272"/>
      <c r="PAU1528" s="272"/>
      <c r="PAV1528" s="272"/>
      <c r="PAW1528" s="272"/>
      <c r="PAX1528" s="272"/>
      <c r="PAY1528" s="272"/>
      <c r="PAZ1528" s="272"/>
      <c r="PBA1528" s="272"/>
      <c r="PBB1528" s="272"/>
      <c r="PBC1528" s="272"/>
      <c r="PBD1528" s="272"/>
      <c r="PBE1528" s="272"/>
      <c r="PBF1528" s="272"/>
      <c r="PBG1528" s="272"/>
      <c r="PBH1528" s="272"/>
      <c r="PBI1528" s="272"/>
      <c r="PBJ1528" s="272"/>
      <c r="PBK1528" s="272"/>
      <c r="PBL1528" s="272"/>
      <c r="PBM1528" s="272"/>
      <c r="PBN1528" s="272"/>
      <c r="PBO1528" s="272"/>
      <c r="PBP1528" s="272"/>
      <c r="PBQ1528" s="272"/>
      <c r="PBR1528" s="272"/>
      <c r="PBS1528" s="272"/>
      <c r="PBT1528" s="272"/>
      <c r="PBU1528" s="272"/>
      <c r="PBV1528" s="272"/>
      <c r="PBW1528" s="272"/>
      <c r="PBX1528" s="272"/>
      <c r="PBY1528" s="272"/>
      <c r="PBZ1528" s="272"/>
      <c r="PCA1528" s="272"/>
      <c r="PCB1528" s="272"/>
      <c r="PCC1528" s="272"/>
      <c r="PCD1528" s="272"/>
      <c r="PCE1528" s="272"/>
      <c r="PCF1528" s="272"/>
      <c r="PCG1528" s="272"/>
      <c r="PCH1528" s="272"/>
      <c r="PCI1528" s="272"/>
      <c r="PCJ1528" s="272"/>
      <c r="PCK1528" s="272"/>
      <c r="PCL1528" s="272"/>
      <c r="PCM1528" s="272"/>
      <c r="PCN1528" s="272"/>
      <c r="PCO1528" s="272"/>
      <c r="PCP1528" s="272"/>
      <c r="PCQ1528" s="272"/>
      <c r="PCR1528" s="272"/>
      <c r="PCS1528" s="272"/>
      <c r="PCT1528" s="272"/>
      <c r="PCU1528" s="272"/>
      <c r="PCV1528" s="272"/>
      <c r="PCW1528" s="272"/>
      <c r="PCX1528" s="272"/>
      <c r="PCY1528" s="272"/>
      <c r="PCZ1528" s="272"/>
      <c r="PDA1528" s="272"/>
      <c r="PDB1528" s="272"/>
      <c r="PDC1528" s="272"/>
      <c r="PDD1528" s="272"/>
      <c r="PDE1528" s="272"/>
      <c r="PDF1528" s="272"/>
      <c r="PDG1528" s="272"/>
      <c r="PDH1528" s="272"/>
      <c r="PDI1528" s="272"/>
      <c r="PDJ1528" s="272"/>
      <c r="PDK1528" s="272"/>
      <c r="PDL1528" s="272"/>
      <c r="PDM1528" s="272"/>
      <c r="PDN1528" s="272"/>
      <c r="PDO1528" s="272"/>
      <c r="PDP1528" s="272"/>
      <c r="PDQ1528" s="272"/>
      <c r="PDR1528" s="272"/>
      <c r="PDS1528" s="272"/>
      <c r="PDT1528" s="272"/>
      <c r="PDU1528" s="272"/>
      <c r="PDV1528" s="272"/>
      <c r="PDW1528" s="272"/>
      <c r="PDX1528" s="272"/>
      <c r="PDY1528" s="272"/>
      <c r="PDZ1528" s="272"/>
      <c r="PEA1528" s="272"/>
      <c r="PEB1528" s="272"/>
      <c r="PEC1528" s="272"/>
      <c r="PED1528" s="272"/>
      <c r="PEE1528" s="272"/>
      <c r="PEF1528" s="272"/>
      <c r="PEG1528" s="272"/>
      <c r="PEH1528" s="272"/>
      <c r="PEI1528" s="272"/>
      <c r="PEJ1528" s="272"/>
      <c r="PEK1528" s="272"/>
      <c r="PEL1528" s="272"/>
      <c r="PEM1528" s="272"/>
      <c r="PEN1528" s="272"/>
      <c r="PEO1528" s="272"/>
      <c r="PEP1528" s="272"/>
      <c r="PEQ1528" s="272"/>
      <c r="PER1528" s="272"/>
      <c r="PES1528" s="272"/>
      <c r="PET1528" s="272"/>
      <c r="PEU1528" s="272"/>
      <c r="PEV1528" s="272"/>
      <c r="PEW1528" s="272"/>
      <c r="PEX1528" s="272"/>
      <c r="PEY1528" s="272"/>
      <c r="PEZ1528" s="272"/>
      <c r="PFA1528" s="272"/>
      <c r="PFB1528" s="272"/>
      <c r="PFC1528" s="272"/>
      <c r="PFD1528" s="272"/>
      <c r="PFE1528" s="272"/>
      <c r="PFF1528" s="272"/>
      <c r="PFG1528" s="272"/>
      <c r="PFH1528" s="272"/>
      <c r="PFI1528" s="272"/>
      <c r="PFJ1528" s="272"/>
      <c r="PFK1528" s="272"/>
      <c r="PFL1528" s="272"/>
      <c r="PFM1528" s="272"/>
      <c r="PFN1528" s="272"/>
      <c r="PFO1528" s="272"/>
      <c r="PFP1528" s="272"/>
      <c r="PFQ1528" s="272"/>
      <c r="PFR1528" s="272"/>
      <c r="PFS1528" s="272"/>
      <c r="PFT1528" s="272"/>
      <c r="PFU1528" s="272"/>
      <c r="PFV1528" s="272"/>
      <c r="PFW1528" s="272"/>
      <c r="PFX1528" s="272"/>
      <c r="PFY1528" s="272"/>
      <c r="PFZ1528" s="272"/>
      <c r="PGA1528" s="272"/>
      <c r="PGB1528" s="272"/>
      <c r="PGC1528" s="272"/>
      <c r="PGD1528" s="272"/>
      <c r="PGE1528" s="272"/>
      <c r="PGF1528" s="272"/>
      <c r="PGG1528" s="272"/>
      <c r="PGH1528" s="272"/>
      <c r="PGI1528" s="272"/>
      <c r="PGJ1528" s="272"/>
      <c r="PGK1528" s="272"/>
      <c r="PGL1528" s="272"/>
      <c r="PGM1528" s="272"/>
      <c r="PGN1528" s="272"/>
      <c r="PGO1528" s="272"/>
      <c r="PGP1528" s="272"/>
      <c r="PGQ1528" s="272"/>
      <c r="PGR1528" s="272"/>
      <c r="PGS1528" s="272"/>
      <c r="PGT1528" s="272"/>
      <c r="PGU1528" s="272"/>
      <c r="PGV1528" s="272"/>
      <c r="PGW1528" s="272"/>
      <c r="PGX1528" s="272"/>
      <c r="PGY1528" s="272"/>
      <c r="PGZ1528" s="272"/>
      <c r="PHA1528" s="272"/>
      <c r="PHB1528" s="272"/>
      <c r="PHC1528" s="272"/>
      <c r="PHD1528" s="272"/>
      <c r="PHE1528" s="272"/>
      <c r="PHF1528" s="272"/>
      <c r="PHG1528" s="272"/>
      <c r="PHH1528" s="272"/>
      <c r="PHI1528" s="272"/>
      <c r="PHJ1528" s="272"/>
      <c r="PHK1528" s="272"/>
      <c r="PHL1528" s="272"/>
      <c r="PHM1528" s="272"/>
      <c r="PHN1528" s="272"/>
      <c r="PHO1528" s="272"/>
      <c r="PHP1528" s="272"/>
      <c r="PHQ1528" s="272"/>
      <c r="PHR1528" s="272"/>
      <c r="PHS1528" s="272"/>
      <c r="PHT1528" s="272"/>
      <c r="PHU1528" s="272"/>
      <c r="PHV1528" s="272"/>
      <c r="PHW1528" s="272"/>
      <c r="PHX1528" s="272"/>
      <c r="PHY1528" s="272"/>
      <c r="PHZ1528" s="272"/>
      <c r="PIA1528" s="272"/>
      <c r="PIB1528" s="272"/>
      <c r="PIC1528" s="272"/>
      <c r="PID1528" s="272"/>
      <c r="PIE1528" s="272"/>
      <c r="PIF1528" s="272"/>
      <c r="PIG1528" s="272"/>
      <c r="PIH1528" s="272"/>
      <c r="PII1528" s="272"/>
      <c r="PIJ1528" s="272"/>
      <c r="PIK1528" s="272"/>
      <c r="PIL1528" s="272"/>
      <c r="PIM1528" s="272"/>
      <c r="PIN1528" s="272"/>
      <c r="PIO1528" s="272"/>
      <c r="PIP1528" s="272"/>
      <c r="PIQ1528" s="272"/>
      <c r="PIR1528" s="272"/>
      <c r="PIS1528" s="272"/>
      <c r="PIT1528" s="272"/>
      <c r="PIU1528" s="272"/>
      <c r="PIV1528" s="272"/>
      <c r="PIW1528" s="272"/>
      <c r="PIX1528" s="272"/>
      <c r="PIY1528" s="272"/>
      <c r="PIZ1528" s="272"/>
      <c r="PJA1528" s="272"/>
      <c r="PJB1528" s="272"/>
      <c r="PJC1528" s="272"/>
      <c r="PJD1528" s="272"/>
      <c r="PJE1528" s="272"/>
      <c r="PJF1528" s="272"/>
      <c r="PJG1528" s="272"/>
      <c r="PJH1528" s="272"/>
      <c r="PJI1528" s="272"/>
      <c r="PJJ1528" s="272"/>
      <c r="PJK1528" s="272"/>
      <c r="PJL1528" s="272"/>
      <c r="PJM1528" s="272"/>
      <c r="PJN1528" s="272"/>
      <c r="PJO1528" s="272"/>
      <c r="PJP1528" s="272"/>
      <c r="PJQ1528" s="272"/>
      <c r="PJR1528" s="272"/>
      <c r="PJS1528" s="272"/>
      <c r="PJT1528" s="272"/>
      <c r="PJU1528" s="272"/>
      <c r="PJV1528" s="272"/>
      <c r="PJW1528" s="272"/>
      <c r="PJX1528" s="272"/>
      <c r="PJY1528" s="272"/>
      <c r="PJZ1528" s="272"/>
      <c r="PKA1528" s="272"/>
      <c r="PKB1528" s="272"/>
      <c r="PKC1528" s="272"/>
      <c r="PKD1528" s="272"/>
      <c r="PKE1528" s="272"/>
      <c r="PKF1528" s="272"/>
      <c r="PKG1528" s="272"/>
      <c r="PKH1528" s="272"/>
      <c r="PKI1528" s="272"/>
      <c r="PKJ1528" s="272"/>
      <c r="PKK1528" s="272"/>
      <c r="PKL1528" s="272"/>
      <c r="PKM1528" s="272"/>
      <c r="PKN1528" s="272"/>
      <c r="PKO1528" s="272"/>
      <c r="PKP1528" s="272"/>
      <c r="PKQ1528" s="272"/>
      <c r="PKR1528" s="272"/>
      <c r="PKS1528" s="272"/>
      <c r="PKT1528" s="272"/>
      <c r="PKU1528" s="272"/>
      <c r="PKV1528" s="272"/>
      <c r="PKW1528" s="272"/>
      <c r="PKX1528" s="272"/>
      <c r="PKY1528" s="272"/>
      <c r="PKZ1528" s="272"/>
      <c r="PLA1528" s="272"/>
      <c r="PLB1528" s="272"/>
      <c r="PLC1528" s="272"/>
      <c r="PLD1528" s="272"/>
      <c r="PLE1528" s="272"/>
      <c r="PLF1528" s="272"/>
      <c r="PLG1528" s="272"/>
      <c r="PLH1528" s="272"/>
      <c r="PLI1528" s="272"/>
      <c r="PLJ1528" s="272"/>
      <c r="PLK1528" s="272"/>
      <c r="PLL1528" s="272"/>
      <c r="PLM1528" s="272"/>
      <c r="PLN1528" s="272"/>
      <c r="PLO1528" s="272"/>
      <c r="PLP1528" s="272"/>
      <c r="PLQ1528" s="272"/>
      <c r="PLR1528" s="272"/>
      <c r="PLS1528" s="272"/>
      <c r="PLT1528" s="272"/>
      <c r="PLU1528" s="272"/>
      <c r="PLV1528" s="272"/>
      <c r="PLW1528" s="272"/>
      <c r="PLX1528" s="272"/>
      <c r="PLY1528" s="272"/>
      <c r="PLZ1528" s="272"/>
      <c r="PMA1528" s="272"/>
      <c r="PMB1528" s="272"/>
      <c r="PMC1528" s="272"/>
      <c r="PMD1528" s="272"/>
      <c r="PME1528" s="272"/>
      <c r="PMF1528" s="272"/>
      <c r="PMG1528" s="272"/>
      <c r="PMH1528" s="272"/>
      <c r="PMI1528" s="272"/>
      <c r="PMJ1528" s="272"/>
      <c r="PMK1528" s="272"/>
      <c r="PML1528" s="272"/>
      <c r="PMM1528" s="272"/>
      <c r="PMN1528" s="272"/>
      <c r="PMO1528" s="272"/>
      <c r="PMP1528" s="272"/>
      <c r="PMQ1528" s="272"/>
      <c r="PMR1528" s="272"/>
      <c r="PMS1528" s="272"/>
      <c r="PMT1528" s="272"/>
      <c r="PMU1528" s="272"/>
      <c r="PMV1528" s="272"/>
      <c r="PMW1528" s="272"/>
      <c r="PMX1528" s="272"/>
      <c r="PMY1528" s="272"/>
      <c r="PMZ1528" s="272"/>
      <c r="PNA1528" s="272"/>
      <c r="PNB1528" s="272"/>
      <c r="PNC1528" s="272"/>
      <c r="PND1528" s="272"/>
      <c r="PNE1528" s="272"/>
      <c r="PNF1528" s="272"/>
      <c r="PNG1528" s="272"/>
      <c r="PNH1528" s="272"/>
      <c r="PNI1528" s="272"/>
      <c r="PNJ1528" s="272"/>
      <c r="PNK1528" s="272"/>
      <c r="PNL1528" s="272"/>
      <c r="PNM1528" s="272"/>
      <c r="PNN1528" s="272"/>
      <c r="PNO1528" s="272"/>
      <c r="PNP1528" s="272"/>
      <c r="PNQ1528" s="272"/>
      <c r="PNR1528" s="272"/>
      <c r="PNS1528" s="272"/>
      <c r="PNT1528" s="272"/>
      <c r="PNU1528" s="272"/>
      <c r="PNV1528" s="272"/>
      <c r="PNW1528" s="272"/>
      <c r="PNX1528" s="272"/>
      <c r="PNY1528" s="272"/>
      <c r="PNZ1528" s="272"/>
      <c r="POA1528" s="272"/>
      <c r="POB1528" s="272"/>
      <c r="POC1528" s="272"/>
      <c r="POD1528" s="272"/>
      <c r="POE1528" s="272"/>
      <c r="POF1528" s="272"/>
      <c r="POG1528" s="272"/>
      <c r="POH1528" s="272"/>
      <c r="POI1528" s="272"/>
      <c r="POJ1528" s="272"/>
      <c r="POK1528" s="272"/>
      <c r="POL1528" s="272"/>
      <c r="POM1528" s="272"/>
      <c r="PON1528" s="272"/>
      <c r="POO1528" s="272"/>
      <c r="POP1528" s="272"/>
      <c r="POQ1528" s="272"/>
      <c r="POR1528" s="272"/>
      <c r="POS1528" s="272"/>
      <c r="POT1528" s="272"/>
      <c r="POU1528" s="272"/>
      <c r="POV1528" s="272"/>
      <c r="POW1528" s="272"/>
      <c r="POX1528" s="272"/>
      <c r="POY1528" s="272"/>
      <c r="POZ1528" s="272"/>
      <c r="PPA1528" s="272"/>
      <c r="PPB1528" s="272"/>
      <c r="PPC1528" s="272"/>
      <c r="PPD1528" s="272"/>
      <c r="PPE1528" s="272"/>
      <c r="PPF1528" s="272"/>
      <c r="PPG1528" s="272"/>
      <c r="PPH1528" s="272"/>
      <c r="PPI1528" s="272"/>
      <c r="PPJ1528" s="272"/>
      <c r="PPK1528" s="272"/>
      <c r="PPL1528" s="272"/>
      <c r="PPM1528" s="272"/>
      <c r="PPN1528" s="272"/>
      <c r="PPO1528" s="272"/>
      <c r="PPP1528" s="272"/>
      <c r="PPQ1528" s="272"/>
      <c r="PPR1528" s="272"/>
      <c r="PPS1528" s="272"/>
      <c r="PPT1528" s="272"/>
      <c r="PPU1528" s="272"/>
      <c r="PPV1528" s="272"/>
      <c r="PPW1528" s="272"/>
      <c r="PPX1528" s="272"/>
      <c r="PPY1528" s="272"/>
      <c r="PPZ1528" s="272"/>
      <c r="PQA1528" s="272"/>
      <c r="PQB1528" s="272"/>
      <c r="PQC1528" s="272"/>
      <c r="PQD1528" s="272"/>
      <c r="PQE1528" s="272"/>
      <c r="PQF1528" s="272"/>
      <c r="PQG1528" s="272"/>
      <c r="PQH1528" s="272"/>
      <c r="PQI1528" s="272"/>
      <c r="PQJ1528" s="272"/>
      <c r="PQK1528" s="272"/>
      <c r="PQL1528" s="272"/>
      <c r="PQM1528" s="272"/>
      <c r="PQN1528" s="272"/>
      <c r="PQO1528" s="272"/>
      <c r="PQP1528" s="272"/>
      <c r="PQQ1528" s="272"/>
      <c r="PQR1528" s="272"/>
      <c r="PQS1528" s="272"/>
      <c r="PQT1528" s="272"/>
      <c r="PQU1528" s="272"/>
      <c r="PQV1528" s="272"/>
      <c r="PQW1528" s="272"/>
      <c r="PQX1528" s="272"/>
      <c r="PQY1528" s="272"/>
      <c r="PQZ1528" s="272"/>
      <c r="PRA1528" s="272"/>
      <c r="PRB1528" s="272"/>
      <c r="PRC1528" s="272"/>
      <c r="PRD1528" s="272"/>
      <c r="PRE1528" s="272"/>
      <c r="PRF1528" s="272"/>
      <c r="PRG1528" s="272"/>
      <c r="PRH1528" s="272"/>
      <c r="PRI1528" s="272"/>
      <c r="PRJ1528" s="272"/>
      <c r="PRK1528" s="272"/>
      <c r="PRL1528" s="272"/>
      <c r="PRM1528" s="272"/>
      <c r="PRN1528" s="272"/>
      <c r="PRO1528" s="272"/>
      <c r="PRP1528" s="272"/>
      <c r="PRQ1528" s="272"/>
      <c r="PRR1528" s="272"/>
      <c r="PRS1528" s="272"/>
      <c r="PRT1528" s="272"/>
      <c r="PRU1528" s="272"/>
      <c r="PRV1528" s="272"/>
      <c r="PRW1528" s="272"/>
      <c r="PRX1528" s="272"/>
      <c r="PRY1528" s="272"/>
      <c r="PRZ1528" s="272"/>
      <c r="PSA1528" s="272"/>
      <c r="PSB1528" s="272"/>
      <c r="PSC1528" s="272"/>
      <c r="PSD1528" s="272"/>
      <c r="PSE1528" s="272"/>
      <c r="PSF1528" s="272"/>
      <c r="PSG1528" s="272"/>
      <c r="PSH1528" s="272"/>
      <c r="PSI1528" s="272"/>
      <c r="PSJ1528" s="272"/>
      <c r="PSK1528" s="272"/>
      <c r="PSL1528" s="272"/>
      <c r="PSM1528" s="272"/>
      <c r="PSN1528" s="272"/>
      <c r="PSO1528" s="272"/>
      <c r="PSP1528" s="272"/>
      <c r="PSQ1528" s="272"/>
      <c r="PSR1528" s="272"/>
      <c r="PSS1528" s="272"/>
      <c r="PST1528" s="272"/>
      <c r="PSU1528" s="272"/>
      <c r="PSV1528" s="272"/>
      <c r="PSW1528" s="272"/>
      <c r="PSX1528" s="272"/>
      <c r="PSY1528" s="272"/>
      <c r="PSZ1528" s="272"/>
      <c r="PTA1528" s="272"/>
      <c r="PTB1528" s="272"/>
      <c r="PTC1528" s="272"/>
      <c r="PTD1528" s="272"/>
      <c r="PTE1528" s="272"/>
      <c r="PTF1528" s="272"/>
      <c r="PTG1528" s="272"/>
      <c r="PTH1528" s="272"/>
      <c r="PTI1528" s="272"/>
      <c r="PTJ1528" s="272"/>
      <c r="PTK1528" s="272"/>
      <c r="PTL1528" s="272"/>
      <c r="PTM1528" s="272"/>
      <c r="PTN1528" s="272"/>
      <c r="PTO1528" s="272"/>
      <c r="PTP1528" s="272"/>
      <c r="PTQ1528" s="272"/>
      <c r="PTR1528" s="272"/>
      <c r="PTS1528" s="272"/>
      <c r="PTT1528" s="272"/>
      <c r="PTU1528" s="272"/>
      <c r="PTV1528" s="272"/>
      <c r="PTW1528" s="272"/>
      <c r="PTX1528" s="272"/>
      <c r="PTY1528" s="272"/>
      <c r="PTZ1528" s="272"/>
      <c r="PUA1528" s="272"/>
      <c r="PUB1528" s="272"/>
      <c r="PUC1528" s="272"/>
      <c r="PUD1528" s="272"/>
      <c r="PUE1528" s="272"/>
      <c r="PUF1528" s="272"/>
      <c r="PUG1528" s="272"/>
      <c r="PUH1528" s="272"/>
      <c r="PUI1528" s="272"/>
      <c r="PUJ1528" s="272"/>
      <c r="PUK1528" s="272"/>
      <c r="PUL1528" s="272"/>
      <c r="PUM1528" s="272"/>
      <c r="PUN1528" s="272"/>
      <c r="PUO1528" s="272"/>
      <c r="PUP1528" s="272"/>
      <c r="PUQ1528" s="272"/>
      <c r="PUR1528" s="272"/>
      <c r="PUS1528" s="272"/>
      <c r="PUT1528" s="272"/>
      <c r="PUU1528" s="272"/>
      <c r="PUV1528" s="272"/>
      <c r="PUW1528" s="272"/>
      <c r="PUX1528" s="272"/>
      <c r="PUY1528" s="272"/>
      <c r="PUZ1528" s="272"/>
      <c r="PVA1528" s="272"/>
      <c r="PVB1528" s="272"/>
      <c r="PVC1528" s="272"/>
      <c r="PVD1528" s="272"/>
      <c r="PVE1528" s="272"/>
      <c r="PVF1528" s="272"/>
      <c r="PVG1528" s="272"/>
      <c r="PVH1528" s="272"/>
      <c r="PVI1528" s="272"/>
      <c r="PVJ1528" s="272"/>
      <c r="PVK1528" s="272"/>
      <c r="PVL1528" s="272"/>
      <c r="PVM1528" s="272"/>
      <c r="PVN1528" s="272"/>
      <c r="PVO1528" s="272"/>
      <c r="PVP1528" s="272"/>
      <c r="PVQ1528" s="272"/>
      <c r="PVR1528" s="272"/>
      <c r="PVS1528" s="272"/>
      <c r="PVT1528" s="272"/>
      <c r="PVU1528" s="272"/>
      <c r="PVV1528" s="272"/>
      <c r="PVW1528" s="272"/>
      <c r="PVX1528" s="272"/>
      <c r="PVY1528" s="272"/>
      <c r="PVZ1528" s="272"/>
      <c r="PWA1528" s="272"/>
      <c r="PWB1528" s="272"/>
      <c r="PWC1528" s="272"/>
      <c r="PWD1528" s="272"/>
      <c r="PWE1528" s="272"/>
      <c r="PWF1528" s="272"/>
      <c r="PWG1528" s="272"/>
      <c r="PWH1528" s="272"/>
      <c r="PWI1528" s="272"/>
      <c r="PWJ1528" s="272"/>
      <c r="PWK1528" s="272"/>
      <c r="PWL1528" s="272"/>
      <c r="PWM1528" s="272"/>
      <c r="PWN1528" s="272"/>
      <c r="PWO1528" s="272"/>
      <c r="PWP1528" s="272"/>
      <c r="PWQ1528" s="272"/>
      <c r="PWR1528" s="272"/>
      <c r="PWS1528" s="272"/>
      <c r="PWT1528" s="272"/>
      <c r="PWU1528" s="272"/>
      <c r="PWV1528" s="272"/>
      <c r="PWW1528" s="272"/>
      <c r="PWX1528" s="272"/>
      <c r="PWY1528" s="272"/>
      <c r="PWZ1528" s="272"/>
      <c r="PXA1528" s="272"/>
      <c r="PXB1528" s="272"/>
      <c r="PXC1528" s="272"/>
      <c r="PXD1528" s="272"/>
      <c r="PXE1528" s="272"/>
      <c r="PXF1528" s="272"/>
      <c r="PXG1528" s="272"/>
      <c r="PXH1528" s="272"/>
      <c r="PXI1528" s="272"/>
      <c r="PXJ1528" s="272"/>
      <c r="PXK1528" s="272"/>
      <c r="PXL1528" s="272"/>
      <c r="PXM1528" s="272"/>
      <c r="PXN1528" s="272"/>
      <c r="PXO1528" s="272"/>
      <c r="PXP1528" s="272"/>
      <c r="PXQ1528" s="272"/>
      <c r="PXR1528" s="272"/>
      <c r="PXS1528" s="272"/>
      <c r="PXT1528" s="272"/>
      <c r="PXU1528" s="272"/>
      <c r="PXV1528" s="272"/>
      <c r="PXW1528" s="272"/>
      <c r="PXX1528" s="272"/>
      <c r="PXY1528" s="272"/>
      <c r="PXZ1528" s="272"/>
      <c r="PYA1528" s="272"/>
      <c r="PYB1528" s="272"/>
      <c r="PYC1528" s="272"/>
      <c r="PYD1528" s="272"/>
      <c r="PYE1528" s="272"/>
      <c r="PYF1528" s="272"/>
      <c r="PYG1528" s="272"/>
      <c r="PYH1528" s="272"/>
      <c r="PYI1528" s="272"/>
      <c r="PYJ1528" s="272"/>
      <c r="PYK1528" s="272"/>
      <c r="PYL1528" s="272"/>
      <c r="PYM1528" s="272"/>
      <c r="PYN1528" s="272"/>
      <c r="PYO1528" s="272"/>
      <c r="PYP1528" s="272"/>
      <c r="PYQ1528" s="272"/>
      <c r="PYR1528" s="272"/>
      <c r="PYS1528" s="272"/>
      <c r="PYT1528" s="272"/>
      <c r="PYU1528" s="272"/>
      <c r="PYV1528" s="272"/>
      <c r="PYW1528" s="272"/>
      <c r="PYX1528" s="272"/>
      <c r="PYY1528" s="272"/>
      <c r="PYZ1528" s="272"/>
      <c r="PZA1528" s="272"/>
      <c r="PZB1528" s="272"/>
      <c r="PZC1528" s="272"/>
      <c r="PZD1528" s="272"/>
      <c r="PZE1528" s="272"/>
      <c r="PZF1528" s="272"/>
      <c r="PZG1528" s="272"/>
      <c r="PZH1528" s="272"/>
      <c r="PZI1528" s="272"/>
      <c r="PZJ1528" s="272"/>
      <c r="PZK1528" s="272"/>
      <c r="PZL1528" s="272"/>
      <c r="PZM1528" s="272"/>
      <c r="PZN1528" s="272"/>
      <c r="PZO1528" s="272"/>
      <c r="PZP1528" s="272"/>
      <c r="PZQ1528" s="272"/>
      <c r="PZR1528" s="272"/>
      <c r="PZS1528" s="272"/>
      <c r="PZT1528" s="272"/>
      <c r="PZU1528" s="272"/>
      <c r="PZV1528" s="272"/>
      <c r="PZW1528" s="272"/>
      <c r="PZX1528" s="272"/>
      <c r="PZY1528" s="272"/>
      <c r="PZZ1528" s="272"/>
      <c r="QAA1528" s="272"/>
      <c r="QAB1528" s="272"/>
      <c r="QAC1528" s="272"/>
      <c r="QAD1528" s="272"/>
      <c r="QAE1528" s="272"/>
      <c r="QAF1528" s="272"/>
      <c r="QAG1528" s="272"/>
      <c r="QAH1528" s="272"/>
      <c r="QAI1528" s="272"/>
      <c r="QAJ1528" s="272"/>
      <c r="QAK1528" s="272"/>
      <c r="QAL1528" s="272"/>
      <c r="QAM1528" s="272"/>
      <c r="QAN1528" s="272"/>
      <c r="QAO1528" s="272"/>
      <c r="QAP1528" s="272"/>
      <c r="QAQ1528" s="272"/>
      <c r="QAR1528" s="272"/>
      <c r="QAS1528" s="272"/>
      <c r="QAT1528" s="272"/>
      <c r="QAU1528" s="272"/>
      <c r="QAV1528" s="272"/>
      <c r="QAW1528" s="272"/>
      <c r="QAX1528" s="272"/>
      <c r="QAY1528" s="272"/>
      <c r="QAZ1528" s="272"/>
      <c r="QBA1528" s="272"/>
      <c r="QBB1528" s="272"/>
      <c r="QBC1528" s="272"/>
      <c r="QBD1528" s="272"/>
      <c r="QBE1528" s="272"/>
      <c r="QBF1528" s="272"/>
      <c r="QBG1528" s="272"/>
      <c r="QBH1528" s="272"/>
      <c r="QBI1528" s="272"/>
      <c r="QBJ1528" s="272"/>
      <c r="QBK1528" s="272"/>
      <c r="QBL1528" s="272"/>
      <c r="QBM1528" s="272"/>
      <c r="QBN1528" s="272"/>
      <c r="QBO1528" s="272"/>
      <c r="QBP1528" s="272"/>
      <c r="QBQ1528" s="272"/>
      <c r="QBR1528" s="272"/>
      <c r="QBS1528" s="272"/>
      <c r="QBT1528" s="272"/>
      <c r="QBU1528" s="272"/>
      <c r="QBV1528" s="272"/>
      <c r="QBW1528" s="272"/>
      <c r="QBX1528" s="272"/>
      <c r="QBY1528" s="272"/>
      <c r="QBZ1528" s="272"/>
      <c r="QCA1528" s="272"/>
      <c r="QCB1528" s="272"/>
      <c r="QCC1528" s="272"/>
      <c r="QCD1528" s="272"/>
      <c r="QCE1528" s="272"/>
      <c r="QCF1528" s="272"/>
      <c r="QCG1528" s="272"/>
      <c r="QCH1528" s="272"/>
      <c r="QCI1528" s="272"/>
      <c r="QCJ1528" s="272"/>
      <c r="QCK1528" s="272"/>
      <c r="QCL1528" s="272"/>
      <c r="QCM1528" s="272"/>
      <c r="QCN1528" s="272"/>
      <c r="QCO1528" s="272"/>
      <c r="QCP1528" s="272"/>
      <c r="QCQ1528" s="272"/>
      <c r="QCR1528" s="272"/>
      <c r="QCS1528" s="272"/>
      <c r="QCT1528" s="272"/>
      <c r="QCU1528" s="272"/>
      <c r="QCV1528" s="272"/>
      <c r="QCW1528" s="272"/>
      <c r="QCX1528" s="272"/>
      <c r="QCY1528" s="272"/>
      <c r="QCZ1528" s="272"/>
      <c r="QDA1528" s="272"/>
      <c r="QDB1528" s="272"/>
      <c r="QDC1528" s="272"/>
      <c r="QDD1528" s="272"/>
      <c r="QDE1528" s="272"/>
      <c r="QDF1528" s="272"/>
      <c r="QDG1528" s="272"/>
      <c r="QDH1528" s="272"/>
      <c r="QDI1528" s="272"/>
      <c r="QDJ1528" s="272"/>
      <c r="QDK1528" s="272"/>
      <c r="QDL1528" s="272"/>
      <c r="QDM1528" s="272"/>
      <c r="QDN1528" s="272"/>
      <c r="QDO1528" s="272"/>
      <c r="QDP1528" s="272"/>
      <c r="QDQ1528" s="272"/>
      <c r="QDR1528" s="272"/>
      <c r="QDS1528" s="272"/>
      <c r="QDT1528" s="272"/>
      <c r="QDU1528" s="272"/>
      <c r="QDV1528" s="272"/>
      <c r="QDW1528" s="272"/>
      <c r="QDX1528" s="272"/>
      <c r="QDY1528" s="272"/>
      <c r="QDZ1528" s="272"/>
      <c r="QEA1528" s="272"/>
      <c r="QEB1528" s="272"/>
      <c r="QEC1528" s="272"/>
      <c r="QED1528" s="272"/>
      <c r="QEE1528" s="272"/>
      <c r="QEF1528" s="272"/>
      <c r="QEG1528" s="272"/>
      <c r="QEH1528" s="272"/>
      <c r="QEI1528" s="272"/>
      <c r="QEJ1528" s="272"/>
      <c r="QEK1528" s="272"/>
      <c r="QEL1528" s="272"/>
      <c r="QEM1528" s="272"/>
      <c r="QEN1528" s="272"/>
      <c r="QEO1528" s="272"/>
      <c r="QEP1528" s="272"/>
      <c r="QEQ1528" s="272"/>
      <c r="QER1528" s="272"/>
      <c r="QES1528" s="272"/>
      <c r="QET1528" s="272"/>
      <c r="QEU1528" s="272"/>
      <c r="QEV1528" s="272"/>
      <c r="QEW1528" s="272"/>
      <c r="QEX1528" s="272"/>
      <c r="QEY1528" s="272"/>
      <c r="QEZ1528" s="272"/>
      <c r="QFA1528" s="272"/>
      <c r="QFB1528" s="272"/>
      <c r="QFC1528" s="272"/>
      <c r="QFD1528" s="272"/>
      <c r="QFE1528" s="272"/>
      <c r="QFF1528" s="272"/>
      <c r="QFG1528" s="272"/>
      <c r="QFH1528" s="272"/>
      <c r="QFI1528" s="272"/>
      <c r="QFJ1528" s="272"/>
      <c r="QFK1528" s="272"/>
      <c r="QFL1528" s="272"/>
      <c r="QFM1528" s="272"/>
      <c r="QFN1528" s="272"/>
      <c r="QFO1528" s="272"/>
      <c r="QFP1528" s="272"/>
      <c r="QFQ1528" s="272"/>
      <c r="QFR1528" s="272"/>
      <c r="QFS1528" s="272"/>
      <c r="QFT1528" s="272"/>
      <c r="QFU1528" s="272"/>
      <c r="QFV1528" s="272"/>
      <c r="QFW1528" s="272"/>
      <c r="QFX1528" s="272"/>
      <c r="QFY1528" s="272"/>
      <c r="QFZ1528" s="272"/>
      <c r="QGA1528" s="272"/>
      <c r="QGB1528" s="272"/>
      <c r="QGC1528" s="272"/>
      <c r="QGD1528" s="272"/>
      <c r="QGE1528" s="272"/>
      <c r="QGF1528" s="272"/>
      <c r="QGG1528" s="272"/>
      <c r="QGH1528" s="272"/>
      <c r="QGI1528" s="272"/>
      <c r="QGJ1528" s="272"/>
      <c r="QGK1528" s="272"/>
      <c r="QGL1528" s="272"/>
      <c r="QGM1528" s="272"/>
      <c r="QGN1528" s="272"/>
      <c r="QGO1528" s="272"/>
      <c r="QGP1528" s="272"/>
      <c r="QGQ1528" s="272"/>
      <c r="QGR1528" s="272"/>
      <c r="QGS1528" s="272"/>
      <c r="QGT1528" s="272"/>
      <c r="QGU1528" s="272"/>
      <c r="QGV1528" s="272"/>
      <c r="QGW1528" s="272"/>
      <c r="QGX1528" s="272"/>
      <c r="QGY1528" s="272"/>
      <c r="QGZ1528" s="272"/>
      <c r="QHA1528" s="272"/>
      <c r="QHB1528" s="272"/>
      <c r="QHC1528" s="272"/>
      <c r="QHD1528" s="272"/>
      <c r="QHE1528" s="272"/>
      <c r="QHF1528" s="272"/>
      <c r="QHG1528" s="272"/>
      <c r="QHH1528" s="272"/>
      <c r="QHI1528" s="272"/>
      <c r="QHJ1528" s="272"/>
      <c r="QHK1528" s="272"/>
      <c r="QHL1528" s="272"/>
      <c r="QHM1528" s="272"/>
      <c r="QHN1528" s="272"/>
      <c r="QHO1528" s="272"/>
      <c r="QHP1528" s="272"/>
      <c r="QHQ1528" s="272"/>
      <c r="QHR1528" s="272"/>
      <c r="QHS1528" s="272"/>
      <c r="QHT1528" s="272"/>
      <c r="QHU1528" s="272"/>
      <c r="QHV1528" s="272"/>
      <c r="QHW1528" s="272"/>
      <c r="QHX1528" s="272"/>
      <c r="QHY1528" s="272"/>
      <c r="QHZ1528" s="272"/>
      <c r="QIA1528" s="272"/>
      <c r="QIB1528" s="272"/>
      <c r="QIC1528" s="272"/>
      <c r="QID1528" s="272"/>
      <c r="QIE1528" s="272"/>
      <c r="QIF1528" s="272"/>
      <c r="QIG1528" s="272"/>
      <c r="QIH1528" s="272"/>
      <c r="QII1528" s="272"/>
      <c r="QIJ1528" s="272"/>
      <c r="QIK1528" s="272"/>
      <c r="QIL1528" s="272"/>
      <c r="QIM1528" s="272"/>
      <c r="QIN1528" s="272"/>
      <c r="QIO1528" s="272"/>
      <c r="QIP1528" s="272"/>
      <c r="QIQ1528" s="272"/>
      <c r="QIR1528" s="272"/>
      <c r="QIS1528" s="272"/>
      <c r="QIT1528" s="272"/>
      <c r="QIU1528" s="272"/>
      <c r="QIV1528" s="272"/>
      <c r="QIW1528" s="272"/>
      <c r="QIX1528" s="272"/>
      <c r="QIY1528" s="272"/>
      <c r="QIZ1528" s="272"/>
      <c r="QJA1528" s="272"/>
      <c r="QJB1528" s="272"/>
      <c r="QJC1528" s="272"/>
      <c r="QJD1528" s="272"/>
      <c r="QJE1528" s="272"/>
      <c r="QJF1528" s="272"/>
      <c r="QJG1528" s="272"/>
      <c r="QJH1528" s="272"/>
      <c r="QJI1528" s="272"/>
      <c r="QJJ1528" s="272"/>
      <c r="QJK1528" s="272"/>
      <c r="QJL1528" s="272"/>
      <c r="QJM1528" s="272"/>
      <c r="QJN1528" s="272"/>
      <c r="QJO1528" s="272"/>
      <c r="QJP1528" s="272"/>
      <c r="QJQ1528" s="272"/>
      <c r="QJR1528" s="272"/>
      <c r="QJS1528" s="272"/>
      <c r="QJT1528" s="272"/>
      <c r="QJU1528" s="272"/>
      <c r="QJV1528" s="272"/>
      <c r="QJW1528" s="272"/>
      <c r="QJX1528" s="272"/>
      <c r="QJY1528" s="272"/>
      <c r="QJZ1528" s="272"/>
      <c r="QKA1528" s="272"/>
      <c r="QKB1528" s="272"/>
      <c r="QKC1528" s="272"/>
      <c r="QKD1528" s="272"/>
      <c r="QKE1528" s="272"/>
      <c r="QKF1528" s="272"/>
      <c r="QKG1528" s="272"/>
      <c r="QKH1528" s="272"/>
      <c r="QKI1528" s="272"/>
      <c r="QKJ1528" s="272"/>
      <c r="QKK1528" s="272"/>
      <c r="QKL1528" s="272"/>
      <c r="QKM1528" s="272"/>
      <c r="QKN1528" s="272"/>
      <c r="QKO1528" s="272"/>
      <c r="QKP1528" s="272"/>
      <c r="QKQ1528" s="272"/>
      <c r="QKR1528" s="272"/>
      <c r="QKS1528" s="272"/>
      <c r="QKT1528" s="272"/>
      <c r="QKU1528" s="272"/>
      <c r="QKV1528" s="272"/>
      <c r="QKW1528" s="272"/>
      <c r="QKX1528" s="272"/>
      <c r="QKY1528" s="272"/>
      <c r="QKZ1528" s="272"/>
      <c r="QLA1528" s="272"/>
      <c r="QLB1528" s="272"/>
      <c r="QLC1528" s="272"/>
      <c r="QLD1528" s="272"/>
      <c r="QLE1528" s="272"/>
      <c r="QLF1528" s="272"/>
      <c r="QLG1528" s="272"/>
      <c r="QLH1528" s="272"/>
      <c r="QLI1528" s="272"/>
      <c r="QLJ1528" s="272"/>
      <c r="QLK1528" s="272"/>
      <c r="QLL1528" s="272"/>
      <c r="QLM1528" s="272"/>
      <c r="QLN1528" s="272"/>
      <c r="QLO1528" s="272"/>
      <c r="QLP1528" s="272"/>
      <c r="QLQ1528" s="272"/>
      <c r="QLR1528" s="272"/>
      <c r="QLS1528" s="272"/>
      <c r="QLT1528" s="272"/>
      <c r="QLU1528" s="272"/>
      <c r="QLV1528" s="272"/>
      <c r="QLW1528" s="272"/>
      <c r="QLX1528" s="272"/>
      <c r="QLY1528" s="272"/>
      <c r="QLZ1528" s="272"/>
      <c r="QMA1528" s="272"/>
      <c r="QMB1528" s="272"/>
      <c r="QMC1528" s="272"/>
      <c r="QMD1528" s="272"/>
      <c r="QME1528" s="272"/>
      <c r="QMF1528" s="272"/>
      <c r="QMG1528" s="272"/>
      <c r="QMH1528" s="272"/>
      <c r="QMI1528" s="272"/>
      <c r="QMJ1528" s="272"/>
      <c r="QMK1528" s="272"/>
      <c r="QML1528" s="272"/>
      <c r="QMM1528" s="272"/>
      <c r="QMN1528" s="272"/>
      <c r="QMO1528" s="272"/>
      <c r="QMP1528" s="272"/>
      <c r="QMQ1528" s="272"/>
      <c r="QMR1528" s="272"/>
      <c r="QMS1528" s="272"/>
      <c r="QMT1528" s="272"/>
      <c r="QMU1528" s="272"/>
      <c r="QMV1528" s="272"/>
      <c r="QMW1528" s="272"/>
      <c r="QMX1528" s="272"/>
      <c r="QMY1528" s="272"/>
      <c r="QMZ1528" s="272"/>
      <c r="QNA1528" s="272"/>
      <c r="QNB1528" s="272"/>
      <c r="QNC1528" s="272"/>
      <c r="QND1528" s="272"/>
      <c r="QNE1528" s="272"/>
      <c r="QNF1528" s="272"/>
      <c r="QNG1528" s="272"/>
      <c r="QNH1528" s="272"/>
      <c r="QNI1528" s="272"/>
      <c r="QNJ1528" s="272"/>
      <c r="QNK1528" s="272"/>
      <c r="QNL1528" s="272"/>
      <c r="QNM1528" s="272"/>
      <c r="QNN1528" s="272"/>
      <c r="QNO1528" s="272"/>
      <c r="QNP1528" s="272"/>
      <c r="QNQ1528" s="272"/>
      <c r="QNR1528" s="272"/>
      <c r="QNS1528" s="272"/>
      <c r="QNT1528" s="272"/>
      <c r="QNU1528" s="272"/>
      <c r="QNV1528" s="272"/>
      <c r="QNW1528" s="272"/>
      <c r="QNX1528" s="272"/>
      <c r="QNY1528" s="272"/>
      <c r="QNZ1528" s="272"/>
      <c r="QOA1528" s="272"/>
      <c r="QOB1528" s="272"/>
      <c r="QOC1528" s="272"/>
      <c r="QOD1528" s="272"/>
      <c r="QOE1528" s="272"/>
      <c r="QOF1528" s="272"/>
      <c r="QOG1528" s="272"/>
      <c r="QOH1528" s="272"/>
      <c r="QOI1528" s="272"/>
      <c r="QOJ1528" s="272"/>
      <c r="QOK1528" s="272"/>
      <c r="QOL1528" s="272"/>
      <c r="QOM1528" s="272"/>
      <c r="QON1528" s="272"/>
      <c r="QOO1528" s="272"/>
      <c r="QOP1528" s="272"/>
      <c r="QOQ1528" s="272"/>
      <c r="QOR1528" s="272"/>
      <c r="QOS1528" s="272"/>
      <c r="QOT1528" s="272"/>
      <c r="QOU1528" s="272"/>
      <c r="QOV1528" s="272"/>
      <c r="QOW1528" s="272"/>
      <c r="QOX1528" s="272"/>
      <c r="QOY1528" s="272"/>
      <c r="QOZ1528" s="272"/>
      <c r="QPA1528" s="272"/>
      <c r="QPB1528" s="272"/>
      <c r="QPC1528" s="272"/>
      <c r="QPD1528" s="272"/>
      <c r="QPE1528" s="272"/>
      <c r="QPF1528" s="272"/>
      <c r="QPG1528" s="272"/>
      <c r="QPH1528" s="272"/>
      <c r="QPI1528" s="272"/>
      <c r="QPJ1528" s="272"/>
      <c r="QPK1528" s="272"/>
      <c r="QPL1528" s="272"/>
      <c r="QPM1528" s="272"/>
      <c r="QPN1528" s="272"/>
      <c r="QPO1528" s="272"/>
      <c r="QPP1528" s="272"/>
      <c r="QPQ1528" s="272"/>
      <c r="QPR1528" s="272"/>
      <c r="QPS1528" s="272"/>
      <c r="QPT1528" s="272"/>
      <c r="QPU1528" s="272"/>
      <c r="QPV1528" s="272"/>
      <c r="QPW1528" s="272"/>
      <c r="QPX1528" s="272"/>
      <c r="QPY1528" s="272"/>
      <c r="QPZ1528" s="272"/>
      <c r="QQA1528" s="272"/>
      <c r="QQB1528" s="272"/>
      <c r="QQC1528" s="272"/>
      <c r="QQD1528" s="272"/>
      <c r="QQE1528" s="272"/>
      <c r="QQF1528" s="272"/>
      <c r="QQG1528" s="272"/>
      <c r="QQH1528" s="272"/>
      <c r="QQI1528" s="272"/>
      <c r="QQJ1528" s="272"/>
      <c r="QQK1528" s="272"/>
      <c r="QQL1528" s="272"/>
      <c r="QQM1528" s="272"/>
      <c r="QQN1528" s="272"/>
      <c r="QQO1528" s="272"/>
      <c r="QQP1528" s="272"/>
      <c r="QQQ1528" s="272"/>
      <c r="QQR1528" s="272"/>
      <c r="QQS1528" s="272"/>
      <c r="QQT1528" s="272"/>
      <c r="QQU1528" s="272"/>
      <c r="QQV1528" s="272"/>
      <c r="QQW1528" s="272"/>
      <c r="QQX1528" s="272"/>
      <c r="QQY1528" s="272"/>
      <c r="QQZ1528" s="272"/>
      <c r="QRA1528" s="272"/>
      <c r="QRB1528" s="272"/>
      <c r="QRC1528" s="272"/>
      <c r="QRD1528" s="272"/>
      <c r="QRE1528" s="272"/>
      <c r="QRF1528" s="272"/>
      <c r="QRG1528" s="272"/>
      <c r="QRH1528" s="272"/>
      <c r="QRI1528" s="272"/>
      <c r="QRJ1528" s="272"/>
      <c r="QRK1528" s="272"/>
      <c r="QRL1528" s="272"/>
      <c r="QRM1528" s="272"/>
      <c r="QRN1528" s="272"/>
      <c r="QRO1528" s="272"/>
      <c r="QRP1528" s="272"/>
      <c r="QRQ1528" s="272"/>
      <c r="QRR1528" s="272"/>
      <c r="QRS1528" s="272"/>
      <c r="QRT1528" s="272"/>
      <c r="QRU1528" s="272"/>
      <c r="QRV1528" s="272"/>
      <c r="QRW1528" s="272"/>
      <c r="QRX1528" s="272"/>
      <c r="QRY1528" s="272"/>
      <c r="QRZ1528" s="272"/>
      <c r="QSA1528" s="272"/>
      <c r="QSB1528" s="272"/>
      <c r="QSC1528" s="272"/>
      <c r="QSD1528" s="272"/>
      <c r="QSE1528" s="272"/>
      <c r="QSF1528" s="272"/>
      <c r="QSG1528" s="272"/>
      <c r="QSH1528" s="272"/>
      <c r="QSI1528" s="272"/>
      <c r="QSJ1528" s="272"/>
      <c r="QSK1528" s="272"/>
      <c r="QSL1528" s="272"/>
      <c r="QSM1528" s="272"/>
      <c r="QSN1528" s="272"/>
      <c r="QSO1528" s="272"/>
      <c r="QSP1528" s="272"/>
      <c r="QSQ1528" s="272"/>
      <c r="QSR1528" s="272"/>
      <c r="QSS1528" s="272"/>
      <c r="QST1528" s="272"/>
      <c r="QSU1528" s="272"/>
      <c r="QSV1528" s="272"/>
      <c r="QSW1528" s="272"/>
      <c r="QSX1528" s="272"/>
      <c r="QSY1528" s="272"/>
      <c r="QSZ1528" s="272"/>
      <c r="QTA1528" s="272"/>
      <c r="QTB1528" s="272"/>
      <c r="QTC1528" s="272"/>
      <c r="QTD1528" s="272"/>
      <c r="QTE1528" s="272"/>
      <c r="QTF1528" s="272"/>
      <c r="QTG1528" s="272"/>
      <c r="QTH1528" s="272"/>
      <c r="QTI1528" s="272"/>
      <c r="QTJ1528" s="272"/>
      <c r="QTK1528" s="272"/>
      <c r="QTL1528" s="272"/>
      <c r="QTM1528" s="272"/>
      <c r="QTN1528" s="272"/>
      <c r="QTO1528" s="272"/>
      <c r="QTP1528" s="272"/>
      <c r="QTQ1528" s="272"/>
      <c r="QTR1528" s="272"/>
      <c r="QTS1528" s="272"/>
      <c r="QTT1528" s="272"/>
      <c r="QTU1528" s="272"/>
      <c r="QTV1528" s="272"/>
      <c r="QTW1528" s="272"/>
      <c r="QTX1528" s="272"/>
      <c r="QTY1528" s="272"/>
      <c r="QTZ1528" s="272"/>
      <c r="QUA1528" s="272"/>
      <c r="QUB1528" s="272"/>
      <c r="QUC1528" s="272"/>
      <c r="QUD1528" s="272"/>
      <c r="QUE1528" s="272"/>
      <c r="QUF1528" s="272"/>
      <c r="QUG1528" s="272"/>
      <c r="QUH1528" s="272"/>
      <c r="QUI1528" s="272"/>
      <c r="QUJ1528" s="272"/>
      <c r="QUK1528" s="272"/>
      <c r="QUL1528" s="272"/>
      <c r="QUM1528" s="272"/>
      <c r="QUN1528" s="272"/>
      <c r="QUO1528" s="272"/>
      <c r="QUP1528" s="272"/>
      <c r="QUQ1528" s="272"/>
      <c r="QUR1528" s="272"/>
      <c r="QUS1528" s="272"/>
      <c r="QUT1528" s="272"/>
      <c r="QUU1528" s="272"/>
      <c r="QUV1528" s="272"/>
      <c r="QUW1528" s="272"/>
      <c r="QUX1528" s="272"/>
      <c r="QUY1528" s="272"/>
      <c r="QUZ1528" s="272"/>
      <c r="QVA1528" s="272"/>
      <c r="QVB1528" s="272"/>
      <c r="QVC1528" s="272"/>
      <c r="QVD1528" s="272"/>
      <c r="QVE1528" s="272"/>
      <c r="QVF1528" s="272"/>
      <c r="QVG1528" s="272"/>
      <c r="QVH1528" s="272"/>
      <c r="QVI1528" s="272"/>
      <c r="QVJ1528" s="272"/>
      <c r="QVK1528" s="272"/>
      <c r="QVL1528" s="272"/>
      <c r="QVM1528" s="272"/>
      <c r="QVN1528" s="272"/>
      <c r="QVO1528" s="272"/>
      <c r="QVP1528" s="272"/>
      <c r="QVQ1528" s="272"/>
      <c r="QVR1528" s="272"/>
      <c r="QVS1528" s="272"/>
      <c r="QVT1528" s="272"/>
      <c r="QVU1528" s="272"/>
      <c r="QVV1528" s="272"/>
      <c r="QVW1528" s="272"/>
      <c r="QVX1528" s="272"/>
      <c r="QVY1528" s="272"/>
      <c r="QVZ1528" s="272"/>
      <c r="QWA1528" s="272"/>
      <c r="QWB1528" s="272"/>
      <c r="QWC1528" s="272"/>
      <c r="QWD1528" s="272"/>
      <c r="QWE1528" s="272"/>
      <c r="QWF1528" s="272"/>
      <c r="QWG1528" s="272"/>
      <c r="QWH1528" s="272"/>
      <c r="QWI1528" s="272"/>
      <c r="QWJ1528" s="272"/>
      <c r="QWK1528" s="272"/>
      <c r="QWL1528" s="272"/>
      <c r="QWM1528" s="272"/>
      <c r="QWN1528" s="272"/>
      <c r="QWO1528" s="272"/>
      <c r="QWP1528" s="272"/>
      <c r="QWQ1528" s="272"/>
      <c r="QWR1528" s="272"/>
      <c r="QWS1528" s="272"/>
      <c r="QWT1528" s="272"/>
      <c r="QWU1528" s="272"/>
      <c r="QWV1528" s="272"/>
      <c r="QWW1528" s="272"/>
      <c r="QWX1528" s="272"/>
      <c r="QWY1528" s="272"/>
      <c r="QWZ1528" s="272"/>
      <c r="QXA1528" s="272"/>
      <c r="QXB1528" s="272"/>
      <c r="QXC1528" s="272"/>
      <c r="QXD1528" s="272"/>
      <c r="QXE1528" s="272"/>
      <c r="QXF1528" s="272"/>
      <c r="QXG1528" s="272"/>
      <c r="QXH1528" s="272"/>
      <c r="QXI1528" s="272"/>
      <c r="QXJ1528" s="272"/>
      <c r="QXK1528" s="272"/>
      <c r="QXL1528" s="272"/>
      <c r="QXM1528" s="272"/>
      <c r="QXN1528" s="272"/>
      <c r="QXO1528" s="272"/>
      <c r="QXP1528" s="272"/>
      <c r="QXQ1528" s="272"/>
      <c r="QXR1528" s="272"/>
      <c r="QXS1528" s="272"/>
      <c r="QXT1528" s="272"/>
      <c r="QXU1528" s="272"/>
      <c r="QXV1528" s="272"/>
      <c r="QXW1528" s="272"/>
      <c r="QXX1528" s="272"/>
      <c r="QXY1528" s="272"/>
      <c r="QXZ1528" s="272"/>
      <c r="QYA1528" s="272"/>
      <c r="QYB1528" s="272"/>
      <c r="QYC1528" s="272"/>
      <c r="QYD1528" s="272"/>
      <c r="QYE1528" s="272"/>
      <c r="QYF1528" s="272"/>
      <c r="QYG1528" s="272"/>
      <c r="QYH1528" s="272"/>
      <c r="QYI1528" s="272"/>
      <c r="QYJ1528" s="272"/>
      <c r="QYK1528" s="272"/>
      <c r="QYL1528" s="272"/>
      <c r="QYM1528" s="272"/>
      <c r="QYN1528" s="272"/>
      <c r="QYO1528" s="272"/>
      <c r="QYP1528" s="272"/>
      <c r="QYQ1528" s="272"/>
      <c r="QYR1528" s="272"/>
      <c r="QYS1528" s="272"/>
      <c r="QYT1528" s="272"/>
      <c r="QYU1528" s="272"/>
      <c r="QYV1528" s="272"/>
      <c r="QYW1528" s="272"/>
      <c r="QYX1528" s="272"/>
      <c r="QYY1528" s="272"/>
      <c r="QYZ1528" s="272"/>
      <c r="QZA1528" s="272"/>
      <c r="QZB1528" s="272"/>
      <c r="QZC1528" s="272"/>
      <c r="QZD1528" s="272"/>
      <c r="QZE1528" s="272"/>
      <c r="QZF1528" s="272"/>
      <c r="QZG1528" s="272"/>
      <c r="QZH1528" s="272"/>
      <c r="QZI1528" s="272"/>
      <c r="QZJ1528" s="272"/>
      <c r="QZK1528" s="272"/>
      <c r="QZL1528" s="272"/>
      <c r="QZM1528" s="272"/>
      <c r="QZN1528" s="272"/>
      <c r="QZO1528" s="272"/>
      <c r="QZP1528" s="272"/>
      <c r="QZQ1528" s="272"/>
      <c r="QZR1528" s="272"/>
      <c r="QZS1528" s="272"/>
      <c r="QZT1528" s="272"/>
      <c r="QZU1528" s="272"/>
      <c r="QZV1528" s="272"/>
      <c r="QZW1528" s="272"/>
      <c r="QZX1528" s="272"/>
      <c r="QZY1528" s="272"/>
      <c r="QZZ1528" s="272"/>
      <c r="RAA1528" s="272"/>
      <c r="RAB1528" s="272"/>
      <c r="RAC1528" s="272"/>
      <c r="RAD1528" s="272"/>
      <c r="RAE1528" s="272"/>
      <c r="RAF1528" s="272"/>
      <c r="RAG1528" s="272"/>
      <c r="RAH1528" s="272"/>
      <c r="RAI1528" s="272"/>
      <c r="RAJ1528" s="272"/>
      <c r="RAK1528" s="272"/>
      <c r="RAL1528" s="272"/>
      <c r="RAM1528" s="272"/>
      <c r="RAN1528" s="272"/>
      <c r="RAO1528" s="272"/>
      <c r="RAP1528" s="272"/>
      <c r="RAQ1528" s="272"/>
      <c r="RAR1528" s="272"/>
      <c r="RAS1528" s="272"/>
      <c r="RAT1528" s="272"/>
      <c r="RAU1528" s="272"/>
      <c r="RAV1528" s="272"/>
      <c r="RAW1528" s="272"/>
      <c r="RAX1528" s="272"/>
      <c r="RAY1528" s="272"/>
      <c r="RAZ1528" s="272"/>
      <c r="RBA1528" s="272"/>
      <c r="RBB1528" s="272"/>
      <c r="RBC1528" s="272"/>
      <c r="RBD1528" s="272"/>
      <c r="RBE1528" s="272"/>
      <c r="RBF1528" s="272"/>
      <c r="RBG1528" s="272"/>
      <c r="RBH1528" s="272"/>
      <c r="RBI1528" s="272"/>
      <c r="RBJ1528" s="272"/>
      <c r="RBK1528" s="272"/>
      <c r="RBL1528" s="272"/>
      <c r="RBM1528" s="272"/>
      <c r="RBN1528" s="272"/>
      <c r="RBO1528" s="272"/>
      <c r="RBP1528" s="272"/>
      <c r="RBQ1528" s="272"/>
      <c r="RBR1528" s="272"/>
      <c r="RBS1528" s="272"/>
      <c r="RBT1528" s="272"/>
      <c r="RBU1528" s="272"/>
      <c r="RBV1528" s="272"/>
      <c r="RBW1528" s="272"/>
      <c r="RBX1528" s="272"/>
      <c r="RBY1528" s="272"/>
      <c r="RBZ1528" s="272"/>
      <c r="RCA1528" s="272"/>
      <c r="RCB1528" s="272"/>
      <c r="RCC1528" s="272"/>
      <c r="RCD1528" s="272"/>
      <c r="RCE1528" s="272"/>
      <c r="RCF1528" s="272"/>
      <c r="RCG1528" s="272"/>
      <c r="RCH1528" s="272"/>
      <c r="RCI1528" s="272"/>
      <c r="RCJ1528" s="272"/>
      <c r="RCK1528" s="272"/>
      <c r="RCL1528" s="272"/>
      <c r="RCM1528" s="272"/>
      <c r="RCN1528" s="272"/>
      <c r="RCO1528" s="272"/>
      <c r="RCP1528" s="272"/>
      <c r="RCQ1528" s="272"/>
      <c r="RCR1528" s="272"/>
      <c r="RCS1528" s="272"/>
      <c r="RCT1528" s="272"/>
      <c r="RCU1528" s="272"/>
      <c r="RCV1528" s="272"/>
      <c r="RCW1528" s="272"/>
      <c r="RCX1528" s="272"/>
      <c r="RCY1528" s="272"/>
      <c r="RCZ1528" s="272"/>
      <c r="RDA1528" s="272"/>
      <c r="RDB1528" s="272"/>
      <c r="RDC1528" s="272"/>
      <c r="RDD1528" s="272"/>
      <c r="RDE1528" s="272"/>
      <c r="RDF1528" s="272"/>
      <c r="RDG1528" s="272"/>
      <c r="RDH1528" s="272"/>
      <c r="RDI1528" s="272"/>
      <c r="RDJ1528" s="272"/>
      <c r="RDK1528" s="272"/>
      <c r="RDL1528" s="272"/>
      <c r="RDM1528" s="272"/>
      <c r="RDN1528" s="272"/>
      <c r="RDO1528" s="272"/>
      <c r="RDP1528" s="272"/>
      <c r="RDQ1528" s="272"/>
      <c r="RDR1528" s="272"/>
      <c r="RDS1528" s="272"/>
      <c r="RDT1528" s="272"/>
      <c r="RDU1528" s="272"/>
      <c r="RDV1528" s="272"/>
      <c r="RDW1528" s="272"/>
      <c r="RDX1528" s="272"/>
      <c r="RDY1528" s="272"/>
      <c r="RDZ1528" s="272"/>
      <c r="REA1528" s="272"/>
      <c r="REB1528" s="272"/>
      <c r="REC1528" s="272"/>
      <c r="RED1528" s="272"/>
      <c r="REE1528" s="272"/>
      <c r="REF1528" s="272"/>
      <c r="REG1528" s="272"/>
      <c r="REH1528" s="272"/>
      <c r="REI1528" s="272"/>
      <c r="REJ1528" s="272"/>
      <c r="REK1528" s="272"/>
      <c r="REL1528" s="272"/>
      <c r="REM1528" s="272"/>
      <c r="REN1528" s="272"/>
      <c r="REO1528" s="272"/>
      <c r="REP1528" s="272"/>
      <c r="REQ1528" s="272"/>
      <c r="RER1528" s="272"/>
      <c r="RES1528" s="272"/>
      <c r="RET1528" s="272"/>
      <c r="REU1528" s="272"/>
      <c r="REV1528" s="272"/>
      <c r="REW1528" s="272"/>
      <c r="REX1528" s="272"/>
      <c r="REY1528" s="272"/>
      <c r="REZ1528" s="272"/>
      <c r="RFA1528" s="272"/>
      <c r="RFB1528" s="272"/>
      <c r="RFC1528" s="272"/>
      <c r="RFD1528" s="272"/>
      <c r="RFE1528" s="272"/>
      <c r="RFF1528" s="272"/>
      <c r="RFG1528" s="272"/>
      <c r="RFH1528" s="272"/>
      <c r="RFI1528" s="272"/>
      <c r="RFJ1528" s="272"/>
      <c r="RFK1528" s="272"/>
      <c r="RFL1528" s="272"/>
      <c r="RFM1528" s="272"/>
      <c r="RFN1528" s="272"/>
      <c r="RFO1528" s="272"/>
      <c r="RFP1528" s="272"/>
      <c r="RFQ1528" s="272"/>
      <c r="RFR1528" s="272"/>
      <c r="RFS1528" s="272"/>
      <c r="RFT1528" s="272"/>
      <c r="RFU1528" s="272"/>
      <c r="RFV1528" s="272"/>
      <c r="RFW1528" s="272"/>
      <c r="RFX1528" s="272"/>
      <c r="RFY1528" s="272"/>
      <c r="RFZ1528" s="272"/>
      <c r="RGA1528" s="272"/>
      <c r="RGB1528" s="272"/>
      <c r="RGC1528" s="272"/>
      <c r="RGD1528" s="272"/>
      <c r="RGE1528" s="272"/>
      <c r="RGF1528" s="272"/>
      <c r="RGG1528" s="272"/>
      <c r="RGH1528" s="272"/>
      <c r="RGI1528" s="272"/>
      <c r="RGJ1528" s="272"/>
      <c r="RGK1528" s="272"/>
      <c r="RGL1528" s="272"/>
      <c r="RGM1528" s="272"/>
      <c r="RGN1528" s="272"/>
      <c r="RGO1528" s="272"/>
      <c r="RGP1528" s="272"/>
      <c r="RGQ1528" s="272"/>
      <c r="RGR1528" s="272"/>
      <c r="RGS1528" s="272"/>
      <c r="RGT1528" s="272"/>
      <c r="RGU1528" s="272"/>
      <c r="RGV1528" s="272"/>
      <c r="RGW1528" s="272"/>
      <c r="RGX1528" s="272"/>
      <c r="RGY1528" s="272"/>
      <c r="RGZ1528" s="272"/>
      <c r="RHA1528" s="272"/>
      <c r="RHB1528" s="272"/>
      <c r="RHC1528" s="272"/>
      <c r="RHD1528" s="272"/>
      <c r="RHE1528" s="272"/>
      <c r="RHF1528" s="272"/>
      <c r="RHG1528" s="272"/>
      <c r="RHH1528" s="272"/>
      <c r="RHI1528" s="272"/>
      <c r="RHJ1528" s="272"/>
      <c r="RHK1528" s="272"/>
      <c r="RHL1528" s="272"/>
      <c r="RHM1528" s="272"/>
      <c r="RHN1528" s="272"/>
      <c r="RHO1528" s="272"/>
      <c r="RHP1528" s="272"/>
      <c r="RHQ1528" s="272"/>
      <c r="RHR1528" s="272"/>
      <c r="RHS1528" s="272"/>
      <c r="RHT1528" s="272"/>
      <c r="RHU1528" s="272"/>
      <c r="RHV1528" s="272"/>
      <c r="RHW1528" s="272"/>
      <c r="RHX1528" s="272"/>
      <c r="RHY1528" s="272"/>
      <c r="RHZ1528" s="272"/>
      <c r="RIA1528" s="272"/>
      <c r="RIB1528" s="272"/>
      <c r="RIC1528" s="272"/>
      <c r="RID1528" s="272"/>
      <c r="RIE1528" s="272"/>
      <c r="RIF1528" s="272"/>
      <c r="RIG1528" s="272"/>
      <c r="RIH1528" s="272"/>
      <c r="RII1528" s="272"/>
      <c r="RIJ1528" s="272"/>
      <c r="RIK1528" s="272"/>
      <c r="RIL1528" s="272"/>
      <c r="RIM1528" s="272"/>
      <c r="RIN1528" s="272"/>
      <c r="RIO1528" s="272"/>
      <c r="RIP1528" s="272"/>
      <c r="RIQ1528" s="272"/>
      <c r="RIR1528" s="272"/>
      <c r="RIS1528" s="272"/>
      <c r="RIT1528" s="272"/>
      <c r="RIU1528" s="272"/>
      <c r="RIV1528" s="272"/>
      <c r="RIW1528" s="272"/>
      <c r="RIX1528" s="272"/>
      <c r="RIY1528" s="272"/>
      <c r="RIZ1528" s="272"/>
      <c r="RJA1528" s="272"/>
      <c r="RJB1528" s="272"/>
      <c r="RJC1528" s="272"/>
      <c r="RJD1528" s="272"/>
      <c r="RJE1528" s="272"/>
      <c r="RJF1528" s="272"/>
      <c r="RJG1528" s="272"/>
      <c r="RJH1528" s="272"/>
      <c r="RJI1528" s="272"/>
      <c r="RJJ1528" s="272"/>
      <c r="RJK1528" s="272"/>
      <c r="RJL1528" s="272"/>
      <c r="RJM1528" s="272"/>
      <c r="RJN1528" s="272"/>
      <c r="RJO1528" s="272"/>
      <c r="RJP1528" s="272"/>
      <c r="RJQ1528" s="272"/>
      <c r="RJR1528" s="272"/>
      <c r="RJS1528" s="272"/>
      <c r="RJT1528" s="272"/>
      <c r="RJU1528" s="272"/>
      <c r="RJV1528" s="272"/>
      <c r="RJW1528" s="272"/>
      <c r="RJX1528" s="272"/>
      <c r="RJY1528" s="272"/>
      <c r="RJZ1528" s="272"/>
      <c r="RKA1528" s="272"/>
      <c r="RKB1528" s="272"/>
      <c r="RKC1528" s="272"/>
      <c r="RKD1528" s="272"/>
      <c r="RKE1528" s="272"/>
      <c r="RKF1528" s="272"/>
      <c r="RKG1528" s="272"/>
      <c r="RKH1528" s="272"/>
      <c r="RKI1528" s="272"/>
      <c r="RKJ1528" s="272"/>
      <c r="RKK1528" s="272"/>
      <c r="RKL1528" s="272"/>
      <c r="RKM1528" s="272"/>
      <c r="RKN1528" s="272"/>
      <c r="RKO1528" s="272"/>
      <c r="RKP1528" s="272"/>
      <c r="RKQ1528" s="272"/>
      <c r="RKR1528" s="272"/>
      <c r="RKS1528" s="272"/>
      <c r="RKT1528" s="272"/>
      <c r="RKU1528" s="272"/>
      <c r="RKV1528" s="272"/>
      <c r="RKW1528" s="272"/>
      <c r="RKX1528" s="272"/>
      <c r="RKY1528" s="272"/>
      <c r="RKZ1528" s="272"/>
      <c r="RLA1528" s="272"/>
      <c r="RLB1528" s="272"/>
      <c r="RLC1528" s="272"/>
      <c r="RLD1528" s="272"/>
      <c r="RLE1528" s="272"/>
      <c r="RLF1528" s="272"/>
      <c r="RLG1528" s="272"/>
      <c r="RLH1528" s="272"/>
      <c r="RLI1528" s="272"/>
      <c r="RLJ1528" s="272"/>
      <c r="RLK1528" s="272"/>
      <c r="RLL1528" s="272"/>
      <c r="RLM1528" s="272"/>
      <c r="RLN1528" s="272"/>
      <c r="RLO1528" s="272"/>
      <c r="RLP1528" s="272"/>
      <c r="RLQ1528" s="272"/>
      <c r="RLR1528" s="272"/>
      <c r="RLS1528" s="272"/>
      <c r="RLT1528" s="272"/>
      <c r="RLU1528" s="272"/>
      <c r="RLV1528" s="272"/>
      <c r="RLW1528" s="272"/>
      <c r="RLX1528" s="272"/>
      <c r="RLY1528" s="272"/>
      <c r="RLZ1528" s="272"/>
      <c r="RMA1528" s="272"/>
      <c r="RMB1528" s="272"/>
      <c r="RMC1528" s="272"/>
      <c r="RMD1528" s="272"/>
      <c r="RME1528" s="272"/>
      <c r="RMF1528" s="272"/>
      <c r="RMG1528" s="272"/>
      <c r="RMH1528" s="272"/>
      <c r="RMI1528" s="272"/>
      <c r="RMJ1528" s="272"/>
      <c r="RMK1528" s="272"/>
      <c r="RML1528" s="272"/>
      <c r="RMM1528" s="272"/>
      <c r="RMN1528" s="272"/>
      <c r="RMO1528" s="272"/>
      <c r="RMP1528" s="272"/>
      <c r="RMQ1528" s="272"/>
      <c r="RMR1528" s="272"/>
      <c r="RMS1528" s="272"/>
      <c r="RMT1528" s="272"/>
      <c r="RMU1528" s="272"/>
      <c r="RMV1528" s="272"/>
      <c r="RMW1528" s="272"/>
      <c r="RMX1528" s="272"/>
      <c r="RMY1528" s="272"/>
      <c r="RMZ1528" s="272"/>
      <c r="RNA1528" s="272"/>
      <c r="RNB1528" s="272"/>
      <c r="RNC1528" s="272"/>
      <c r="RND1528" s="272"/>
      <c r="RNE1528" s="272"/>
      <c r="RNF1528" s="272"/>
      <c r="RNG1528" s="272"/>
      <c r="RNH1528" s="272"/>
      <c r="RNI1528" s="272"/>
      <c r="RNJ1528" s="272"/>
      <c r="RNK1528" s="272"/>
      <c r="RNL1528" s="272"/>
      <c r="RNM1528" s="272"/>
      <c r="RNN1528" s="272"/>
      <c r="RNO1528" s="272"/>
      <c r="RNP1528" s="272"/>
      <c r="RNQ1528" s="272"/>
      <c r="RNR1528" s="272"/>
      <c r="RNS1528" s="272"/>
      <c r="RNT1528" s="272"/>
      <c r="RNU1528" s="272"/>
      <c r="RNV1528" s="272"/>
      <c r="RNW1528" s="272"/>
      <c r="RNX1528" s="272"/>
      <c r="RNY1528" s="272"/>
      <c r="RNZ1528" s="272"/>
      <c r="ROA1528" s="272"/>
      <c r="ROB1528" s="272"/>
      <c r="ROC1528" s="272"/>
      <c r="ROD1528" s="272"/>
      <c r="ROE1528" s="272"/>
      <c r="ROF1528" s="272"/>
      <c r="ROG1528" s="272"/>
      <c r="ROH1528" s="272"/>
      <c r="ROI1528" s="272"/>
      <c r="ROJ1528" s="272"/>
      <c r="ROK1528" s="272"/>
      <c r="ROL1528" s="272"/>
      <c r="ROM1528" s="272"/>
      <c r="RON1528" s="272"/>
      <c r="ROO1528" s="272"/>
      <c r="ROP1528" s="272"/>
      <c r="ROQ1528" s="272"/>
      <c r="ROR1528" s="272"/>
      <c r="ROS1528" s="272"/>
      <c r="ROT1528" s="272"/>
      <c r="ROU1528" s="272"/>
      <c r="ROV1528" s="272"/>
      <c r="ROW1528" s="272"/>
      <c r="ROX1528" s="272"/>
      <c r="ROY1528" s="272"/>
      <c r="ROZ1528" s="272"/>
      <c r="RPA1528" s="272"/>
      <c r="RPB1528" s="272"/>
      <c r="RPC1528" s="272"/>
      <c r="RPD1528" s="272"/>
      <c r="RPE1528" s="272"/>
      <c r="RPF1528" s="272"/>
      <c r="RPG1528" s="272"/>
      <c r="RPH1528" s="272"/>
      <c r="RPI1528" s="272"/>
      <c r="RPJ1528" s="272"/>
      <c r="RPK1528" s="272"/>
      <c r="RPL1528" s="272"/>
      <c r="RPM1528" s="272"/>
      <c r="RPN1528" s="272"/>
      <c r="RPO1528" s="272"/>
      <c r="RPP1528" s="272"/>
      <c r="RPQ1528" s="272"/>
      <c r="RPR1528" s="272"/>
      <c r="RPS1528" s="272"/>
      <c r="RPT1528" s="272"/>
      <c r="RPU1528" s="272"/>
      <c r="RPV1528" s="272"/>
      <c r="RPW1528" s="272"/>
      <c r="RPX1528" s="272"/>
      <c r="RPY1528" s="272"/>
      <c r="RPZ1528" s="272"/>
      <c r="RQA1528" s="272"/>
      <c r="RQB1528" s="272"/>
      <c r="RQC1528" s="272"/>
      <c r="RQD1528" s="272"/>
      <c r="RQE1528" s="272"/>
      <c r="RQF1528" s="272"/>
      <c r="RQG1528" s="272"/>
      <c r="RQH1528" s="272"/>
      <c r="RQI1528" s="272"/>
      <c r="RQJ1528" s="272"/>
      <c r="RQK1528" s="272"/>
      <c r="RQL1528" s="272"/>
      <c r="RQM1528" s="272"/>
      <c r="RQN1528" s="272"/>
      <c r="RQO1528" s="272"/>
      <c r="RQP1528" s="272"/>
      <c r="RQQ1528" s="272"/>
      <c r="RQR1528" s="272"/>
      <c r="RQS1528" s="272"/>
      <c r="RQT1528" s="272"/>
      <c r="RQU1528" s="272"/>
      <c r="RQV1528" s="272"/>
      <c r="RQW1528" s="272"/>
      <c r="RQX1528" s="272"/>
      <c r="RQY1528" s="272"/>
      <c r="RQZ1528" s="272"/>
      <c r="RRA1528" s="272"/>
      <c r="RRB1528" s="272"/>
      <c r="RRC1528" s="272"/>
      <c r="RRD1528" s="272"/>
      <c r="RRE1528" s="272"/>
      <c r="RRF1528" s="272"/>
      <c r="RRG1528" s="272"/>
      <c r="RRH1528" s="272"/>
      <c r="RRI1528" s="272"/>
      <c r="RRJ1528" s="272"/>
      <c r="RRK1528" s="272"/>
      <c r="RRL1528" s="272"/>
      <c r="RRM1528" s="272"/>
      <c r="RRN1528" s="272"/>
      <c r="RRO1528" s="272"/>
      <c r="RRP1528" s="272"/>
      <c r="RRQ1528" s="272"/>
      <c r="RRR1528" s="272"/>
      <c r="RRS1528" s="272"/>
      <c r="RRT1528" s="272"/>
      <c r="RRU1528" s="272"/>
      <c r="RRV1528" s="272"/>
      <c r="RRW1528" s="272"/>
      <c r="RRX1528" s="272"/>
      <c r="RRY1528" s="272"/>
      <c r="RRZ1528" s="272"/>
      <c r="RSA1528" s="272"/>
      <c r="RSB1528" s="272"/>
      <c r="RSC1528" s="272"/>
      <c r="RSD1528" s="272"/>
      <c r="RSE1528" s="272"/>
      <c r="RSF1528" s="272"/>
      <c r="RSG1528" s="272"/>
      <c r="RSH1528" s="272"/>
      <c r="RSI1528" s="272"/>
      <c r="RSJ1528" s="272"/>
      <c r="RSK1528" s="272"/>
      <c r="RSL1528" s="272"/>
      <c r="RSM1528" s="272"/>
      <c r="RSN1528" s="272"/>
      <c r="RSO1528" s="272"/>
      <c r="RSP1528" s="272"/>
      <c r="RSQ1528" s="272"/>
      <c r="RSR1528" s="272"/>
      <c r="RSS1528" s="272"/>
      <c r="RST1528" s="272"/>
      <c r="RSU1528" s="272"/>
      <c r="RSV1528" s="272"/>
      <c r="RSW1528" s="272"/>
      <c r="RSX1528" s="272"/>
      <c r="RSY1528" s="272"/>
      <c r="RSZ1528" s="272"/>
      <c r="RTA1528" s="272"/>
      <c r="RTB1528" s="272"/>
      <c r="RTC1528" s="272"/>
      <c r="RTD1528" s="272"/>
      <c r="RTE1528" s="272"/>
      <c r="RTF1528" s="272"/>
      <c r="RTG1528" s="272"/>
      <c r="RTH1528" s="272"/>
      <c r="RTI1528" s="272"/>
      <c r="RTJ1528" s="272"/>
      <c r="RTK1528" s="272"/>
      <c r="RTL1528" s="272"/>
      <c r="RTM1528" s="272"/>
      <c r="RTN1528" s="272"/>
      <c r="RTO1528" s="272"/>
      <c r="RTP1528" s="272"/>
      <c r="RTQ1528" s="272"/>
      <c r="RTR1528" s="272"/>
      <c r="RTS1528" s="272"/>
      <c r="RTT1528" s="272"/>
      <c r="RTU1528" s="272"/>
      <c r="RTV1528" s="272"/>
      <c r="RTW1528" s="272"/>
      <c r="RTX1528" s="272"/>
      <c r="RTY1528" s="272"/>
      <c r="RTZ1528" s="272"/>
      <c r="RUA1528" s="272"/>
      <c r="RUB1528" s="272"/>
      <c r="RUC1528" s="272"/>
      <c r="RUD1528" s="272"/>
      <c r="RUE1528" s="272"/>
      <c r="RUF1528" s="272"/>
      <c r="RUG1528" s="272"/>
      <c r="RUH1528" s="272"/>
      <c r="RUI1528" s="272"/>
      <c r="RUJ1528" s="272"/>
      <c r="RUK1528" s="272"/>
      <c r="RUL1528" s="272"/>
      <c r="RUM1528" s="272"/>
      <c r="RUN1528" s="272"/>
      <c r="RUO1528" s="272"/>
      <c r="RUP1528" s="272"/>
      <c r="RUQ1528" s="272"/>
      <c r="RUR1528" s="272"/>
      <c r="RUS1528" s="272"/>
      <c r="RUT1528" s="272"/>
      <c r="RUU1528" s="272"/>
      <c r="RUV1528" s="272"/>
      <c r="RUW1528" s="272"/>
      <c r="RUX1528" s="272"/>
      <c r="RUY1528" s="272"/>
      <c r="RUZ1528" s="272"/>
      <c r="RVA1528" s="272"/>
      <c r="RVB1528" s="272"/>
      <c r="RVC1528" s="272"/>
      <c r="RVD1528" s="272"/>
      <c r="RVE1528" s="272"/>
      <c r="RVF1528" s="272"/>
      <c r="RVG1528" s="272"/>
      <c r="RVH1528" s="272"/>
      <c r="RVI1528" s="272"/>
      <c r="RVJ1528" s="272"/>
      <c r="RVK1528" s="272"/>
      <c r="RVL1528" s="272"/>
      <c r="RVM1528" s="272"/>
      <c r="RVN1528" s="272"/>
      <c r="RVO1528" s="272"/>
      <c r="RVP1528" s="272"/>
      <c r="RVQ1528" s="272"/>
      <c r="RVR1528" s="272"/>
      <c r="RVS1528" s="272"/>
      <c r="RVT1528" s="272"/>
      <c r="RVU1528" s="272"/>
      <c r="RVV1528" s="272"/>
      <c r="RVW1528" s="272"/>
      <c r="RVX1528" s="272"/>
      <c r="RVY1528" s="272"/>
      <c r="RVZ1528" s="272"/>
      <c r="RWA1528" s="272"/>
      <c r="RWB1528" s="272"/>
      <c r="RWC1528" s="272"/>
      <c r="RWD1528" s="272"/>
      <c r="RWE1528" s="272"/>
      <c r="RWF1528" s="272"/>
      <c r="RWG1528" s="272"/>
      <c r="RWH1528" s="272"/>
      <c r="RWI1528" s="272"/>
      <c r="RWJ1528" s="272"/>
      <c r="RWK1528" s="272"/>
      <c r="RWL1528" s="272"/>
      <c r="RWM1528" s="272"/>
      <c r="RWN1528" s="272"/>
      <c r="RWO1528" s="272"/>
      <c r="RWP1528" s="272"/>
      <c r="RWQ1528" s="272"/>
      <c r="RWR1528" s="272"/>
      <c r="RWS1528" s="272"/>
      <c r="RWT1528" s="272"/>
      <c r="RWU1528" s="272"/>
      <c r="RWV1528" s="272"/>
      <c r="RWW1528" s="272"/>
      <c r="RWX1528" s="272"/>
      <c r="RWY1528" s="272"/>
      <c r="RWZ1528" s="272"/>
      <c r="RXA1528" s="272"/>
      <c r="RXB1528" s="272"/>
      <c r="RXC1528" s="272"/>
      <c r="RXD1528" s="272"/>
      <c r="RXE1528" s="272"/>
      <c r="RXF1528" s="272"/>
      <c r="RXG1528" s="272"/>
      <c r="RXH1528" s="272"/>
      <c r="RXI1528" s="272"/>
      <c r="RXJ1528" s="272"/>
      <c r="RXK1528" s="272"/>
      <c r="RXL1528" s="272"/>
      <c r="RXM1528" s="272"/>
      <c r="RXN1528" s="272"/>
      <c r="RXO1528" s="272"/>
      <c r="RXP1528" s="272"/>
      <c r="RXQ1528" s="272"/>
      <c r="RXR1528" s="272"/>
      <c r="RXS1528" s="272"/>
      <c r="RXT1528" s="272"/>
      <c r="RXU1528" s="272"/>
      <c r="RXV1528" s="272"/>
      <c r="RXW1528" s="272"/>
      <c r="RXX1528" s="272"/>
      <c r="RXY1528" s="272"/>
      <c r="RXZ1528" s="272"/>
      <c r="RYA1528" s="272"/>
      <c r="RYB1528" s="272"/>
      <c r="RYC1528" s="272"/>
      <c r="RYD1528" s="272"/>
      <c r="RYE1528" s="272"/>
      <c r="RYF1528" s="272"/>
      <c r="RYG1528" s="272"/>
      <c r="RYH1528" s="272"/>
      <c r="RYI1528" s="272"/>
      <c r="RYJ1528" s="272"/>
      <c r="RYK1528" s="272"/>
      <c r="RYL1528" s="272"/>
      <c r="RYM1528" s="272"/>
      <c r="RYN1528" s="272"/>
      <c r="RYO1528" s="272"/>
      <c r="RYP1528" s="272"/>
      <c r="RYQ1528" s="272"/>
      <c r="RYR1528" s="272"/>
      <c r="RYS1528" s="272"/>
      <c r="RYT1528" s="272"/>
      <c r="RYU1528" s="272"/>
      <c r="RYV1528" s="272"/>
      <c r="RYW1528" s="272"/>
      <c r="RYX1528" s="272"/>
      <c r="RYY1528" s="272"/>
      <c r="RYZ1528" s="272"/>
      <c r="RZA1528" s="272"/>
      <c r="RZB1528" s="272"/>
      <c r="RZC1528" s="272"/>
      <c r="RZD1528" s="272"/>
      <c r="RZE1528" s="272"/>
      <c r="RZF1528" s="272"/>
      <c r="RZG1528" s="272"/>
      <c r="RZH1528" s="272"/>
      <c r="RZI1528" s="272"/>
      <c r="RZJ1528" s="272"/>
      <c r="RZK1528" s="272"/>
      <c r="RZL1528" s="272"/>
      <c r="RZM1528" s="272"/>
      <c r="RZN1528" s="272"/>
      <c r="RZO1528" s="272"/>
      <c r="RZP1528" s="272"/>
      <c r="RZQ1528" s="272"/>
      <c r="RZR1528" s="272"/>
      <c r="RZS1528" s="272"/>
      <c r="RZT1528" s="272"/>
      <c r="RZU1528" s="272"/>
      <c r="RZV1528" s="272"/>
      <c r="RZW1528" s="272"/>
      <c r="RZX1528" s="272"/>
      <c r="RZY1528" s="272"/>
      <c r="RZZ1528" s="272"/>
      <c r="SAA1528" s="272"/>
      <c r="SAB1528" s="272"/>
      <c r="SAC1528" s="272"/>
      <c r="SAD1528" s="272"/>
      <c r="SAE1528" s="272"/>
      <c r="SAF1528" s="272"/>
      <c r="SAG1528" s="272"/>
      <c r="SAH1528" s="272"/>
      <c r="SAI1528" s="272"/>
      <c r="SAJ1528" s="272"/>
      <c r="SAK1528" s="272"/>
      <c r="SAL1528" s="272"/>
      <c r="SAM1528" s="272"/>
      <c r="SAN1528" s="272"/>
      <c r="SAO1528" s="272"/>
      <c r="SAP1528" s="272"/>
      <c r="SAQ1528" s="272"/>
      <c r="SAR1528" s="272"/>
      <c r="SAS1528" s="272"/>
      <c r="SAT1528" s="272"/>
      <c r="SAU1528" s="272"/>
      <c r="SAV1528" s="272"/>
      <c r="SAW1528" s="272"/>
      <c r="SAX1528" s="272"/>
      <c r="SAY1528" s="272"/>
      <c r="SAZ1528" s="272"/>
      <c r="SBA1528" s="272"/>
      <c r="SBB1528" s="272"/>
      <c r="SBC1528" s="272"/>
      <c r="SBD1528" s="272"/>
      <c r="SBE1528" s="272"/>
      <c r="SBF1528" s="272"/>
      <c r="SBG1528" s="272"/>
      <c r="SBH1528" s="272"/>
      <c r="SBI1528" s="272"/>
      <c r="SBJ1528" s="272"/>
      <c r="SBK1528" s="272"/>
      <c r="SBL1528" s="272"/>
      <c r="SBM1528" s="272"/>
      <c r="SBN1528" s="272"/>
      <c r="SBO1528" s="272"/>
      <c r="SBP1528" s="272"/>
      <c r="SBQ1528" s="272"/>
      <c r="SBR1528" s="272"/>
      <c r="SBS1528" s="272"/>
      <c r="SBT1528" s="272"/>
      <c r="SBU1528" s="272"/>
      <c r="SBV1528" s="272"/>
      <c r="SBW1528" s="272"/>
      <c r="SBX1528" s="272"/>
      <c r="SBY1528" s="272"/>
      <c r="SBZ1528" s="272"/>
      <c r="SCA1528" s="272"/>
      <c r="SCB1528" s="272"/>
      <c r="SCC1528" s="272"/>
      <c r="SCD1528" s="272"/>
      <c r="SCE1528" s="272"/>
      <c r="SCF1528" s="272"/>
      <c r="SCG1528" s="272"/>
      <c r="SCH1528" s="272"/>
      <c r="SCI1528" s="272"/>
      <c r="SCJ1528" s="272"/>
      <c r="SCK1528" s="272"/>
      <c r="SCL1528" s="272"/>
      <c r="SCM1528" s="272"/>
      <c r="SCN1528" s="272"/>
      <c r="SCO1528" s="272"/>
      <c r="SCP1528" s="272"/>
      <c r="SCQ1528" s="272"/>
      <c r="SCR1528" s="272"/>
      <c r="SCS1528" s="272"/>
      <c r="SCT1528" s="272"/>
      <c r="SCU1528" s="272"/>
      <c r="SCV1528" s="272"/>
      <c r="SCW1528" s="272"/>
      <c r="SCX1528" s="272"/>
      <c r="SCY1528" s="272"/>
      <c r="SCZ1528" s="272"/>
      <c r="SDA1528" s="272"/>
      <c r="SDB1528" s="272"/>
      <c r="SDC1528" s="272"/>
      <c r="SDD1528" s="272"/>
      <c r="SDE1528" s="272"/>
      <c r="SDF1528" s="272"/>
      <c r="SDG1528" s="272"/>
      <c r="SDH1528" s="272"/>
      <c r="SDI1528" s="272"/>
      <c r="SDJ1528" s="272"/>
      <c r="SDK1528" s="272"/>
      <c r="SDL1528" s="272"/>
      <c r="SDM1528" s="272"/>
      <c r="SDN1528" s="272"/>
      <c r="SDO1528" s="272"/>
      <c r="SDP1528" s="272"/>
      <c r="SDQ1528" s="272"/>
      <c r="SDR1528" s="272"/>
      <c r="SDS1528" s="272"/>
      <c r="SDT1528" s="272"/>
      <c r="SDU1528" s="272"/>
      <c r="SDV1528" s="272"/>
      <c r="SDW1528" s="272"/>
      <c r="SDX1528" s="272"/>
      <c r="SDY1528" s="272"/>
      <c r="SDZ1528" s="272"/>
      <c r="SEA1528" s="272"/>
      <c r="SEB1528" s="272"/>
      <c r="SEC1528" s="272"/>
      <c r="SED1528" s="272"/>
      <c r="SEE1528" s="272"/>
      <c r="SEF1528" s="272"/>
      <c r="SEG1528" s="272"/>
      <c r="SEH1528" s="272"/>
      <c r="SEI1528" s="272"/>
      <c r="SEJ1528" s="272"/>
      <c r="SEK1528" s="272"/>
      <c r="SEL1528" s="272"/>
      <c r="SEM1528" s="272"/>
      <c r="SEN1528" s="272"/>
      <c r="SEO1528" s="272"/>
      <c r="SEP1528" s="272"/>
      <c r="SEQ1528" s="272"/>
      <c r="SER1528" s="272"/>
      <c r="SES1528" s="272"/>
      <c r="SET1528" s="272"/>
      <c r="SEU1528" s="272"/>
      <c r="SEV1528" s="272"/>
      <c r="SEW1528" s="272"/>
      <c r="SEX1528" s="272"/>
      <c r="SEY1528" s="272"/>
      <c r="SEZ1528" s="272"/>
      <c r="SFA1528" s="272"/>
      <c r="SFB1528" s="272"/>
      <c r="SFC1528" s="272"/>
      <c r="SFD1528" s="272"/>
      <c r="SFE1528" s="272"/>
      <c r="SFF1528" s="272"/>
      <c r="SFG1528" s="272"/>
      <c r="SFH1528" s="272"/>
      <c r="SFI1528" s="272"/>
      <c r="SFJ1528" s="272"/>
      <c r="SFK1528" s="272"/>
      <c r="SFL1528" s="272"/>
      <c r="SFM1528" s="272"/>
      <c r="SFN1528" s="272"/>
      <c r="SFO1528" s="272"/>
      <c r="SFP1528" s="272"/>
      <c r="SFQ1528" s="272"/>
      <c r="SFR1528" s="272"/>
      <c r="SFS1528" s="272"/>
      <c r="SFT1528" s="272"/>
      <c r="SFU1528" s="272"/>
      <c r="SFV1528" s="272"/>
      <c r="SFW1528" s="272"/>
      <c r="SFX1528" s="272"/>
      <c r="SFY1528" s="272"/>
      <c r="SFZ1528" s="272"/>
      <c r="SGA1528" s="272"/>
      <c r="SGB1528" s="272"/>
      <c r="SGC1528" s="272"/>
      <c r="SGD1528" s="272"/>
      <c r="SGE1528" s="272"/>
      <c r="SGF1528" s="272"/>
      <c r="SGG1528" s="272"/>
      <c r="SGH1528" s="272"/>
      <c r="SGI1528" s="272"/>
      <c r="SGJ1528" s="272"/>
      <c r="SGK1528" s="272"/>
      <c r="SGL1528" s="272"/>
      <c r="SGM1528" s="272"/>
      <c r="SGN1528" s="272"/>
      <c r="SGO1528" s="272"/>
      <c r="SGP1528" s="272"/>
      <c r="SGQ1528" s="272"/>
      <c r="SGR1528" s="272"/>
      <c r="SGS1528" s="272"/>
      <c r="SGT1528" s="272"/>
      <c r="SGU1528" s="272"/>
      <c r="SGV1528" s="272"/>
      <c r="SGW1528" s="272"/>
      <c r="SGX1528" s="272"/>
      <c r="SGY1528" s="272"/>
      <c r="SGZ1528" s="272"/>
      <c r="SHA1528" s="272"/>
      <c r="SHB1528" s="272"/>
      <c r="SHC1528" s="272"/>
      <c r="SHD1528" s="272"/>
      <c r="SHE1528" s="272"/>
      <c r="SHF1528" s="272"/>
      <c r="SHG1528" s="272"/>
      <c r="SHH1528" s="272"/>
      <c r="SHI1528" s="272"/>
      <c r="SHJ1528" s="272"/>
      <c r="SHK1528" s="272"/>
      <c r="SHL1528" s="272"/>
      <c r="SHM1528" s="272"/>
      <c r="SHN1528" s="272"/>
      <c r="SHO1528" s="272"/>
      <c r="SHP1528" s="272"/>
      <c r="SHQ1528" s="272"/>
      <c r="SHR1528" s="272"/>
      <c r="SHS1528" s="272"/>
      <c r="SHT1528" s="272"/>
      <c r="SHU1528" s="272"/>
      <c r="SHV1528" s="272"/>
      <c r="SHW1528" s="272"/>
      <c r="SHX1528" s="272"/>
      <c r="SHY1528" s="272"/>
      <c r="SHZ1528" s="272"/>
      <c r="SIA1528" s="272"/>
      <c r="SIB1528" s="272"/>
      <c r="SIC1528" s="272"/>
      <c r="SID1528" s="272"/>
      <c r="SIE1528" s="272"/>
      <c r="SIF1528" s="272"/>
      <c r="SIG1528" s="272"/>
      <c r="SIH1528" s="272"/>
      <c r="SII1528" s="272"/>
      <c r="SIJ1528" s="272"/>
      <c r="SIK1528" s="272"/>
      <c r="SIL1528" s="272"/>
      <c r="SIM1528" s="272"/>
      <c r="SIN1528" s="272"/>
      <c r="SIO1528" s="272"/>
      <c r="SIP1528" s="272"/>
      <c r="SIQ1528" s="272"/>
      <c r="SIR1528" s="272"/>
      <c r="SIS1528" s="272"/>
      <c r="SIT1528" s="272"/>
      <c r="SIU1528" s="272"/>
      <c r="SIV1528" s="272"/>
      <c r="SIW1528" s="272"/>
      <c r="SIX1528" s="272"/>
      <c r="SIY1528" s="272"/>
      <c r="SIZ1528" s="272"/>
      <c r="SJA1528" s="272"/>
      <c r="SJB1528" s="272"/>
      <c r="SJC1528" s="272"/>
      <c r="SJD1528" s="272"/>
      <c r="SJE1528" s="272"/>
      <c r="SJF1528" s="272"/>
      <c r="SJG1528" s="272"/>
      <c r="SJH1528" s="272"/>
      <c r="SJI1528" s="272"/>
      <c r="SJJ1528" s="272"/>
      <c r="SJK1528" s="272"/>
      <c r="SJL1528" s="272"/>
      <c r="SJM1528" s="272"/>
      <c r="SJN1528" s="272"/>
      <c r="SJO1528" s="272"/>
      <c r="SJP1528" s="272"/>
      <c r="SJQ1528" s="272"/>
      <c r="SJR1528" s="272"/>
      <c r="SJS1528" s="272"/>
      <c r="SJT1528" s="272"/>
      <c r="SJU1528" s="272"/>
      <c r="SJV1528" s="272"/>
      <c r="SJW1528" s="272"/>
      <c r="SJX1528" s="272"/>
      <c r="SJY1528" s="272"/>
      <c r="SJZ1528" s="272"/>
      <c r="SKA1528" s="272"/>
      <c r="SKB1528" s="272"/>
      <c r="SKC1528" s="272"/>
      <c r="SKD1528" s="272"/>
      <c r="SKE1528" s="272"/>
      <c r="SKF1528" s="272"/>
      <c r="SKG1528" s="272"/>
      <c r="SKH1528" s="272"/>
      <c r="SKI1528" s="272"/>
      <c r="SKJ1528" s="272"/>
      <c r="SKK1528" s="272"/>
      <c r="SKL1528" s="272"/>
      <c r="SKM1528" s="272"/>
      <c r="SKN1528" s="272"/>
      <c r="SKO1528" s="272"/>
      <c r="SKP1528" s="272"/>
      <c r="SKQ1528" s="272"/>
      <c r="SKR1528" s="272"/>
      <c r="SKS1528" s="272"/>
      <c r="SKT1528" s="272"/>
      <c r="SKU1528" s="272"/>
      <c r="SKV1528" s="272"/>
      <c r="SKW1528" s="272"/>
      <c r="SKX1528" s="272"/>
      <c r="SKY1528" s="272"/>
      <c r="SKZ1528" s="272"/>
      <c r="SLA1528" s="272"/>
      <c r="SLB1528" s="272"/>
      <c r="SLC1528" s="272"/>
      <c r="SLD1528" s="272"/>
      <c r="SLE1528" s="272"/>
      <c r="SLF1528" s="272"/>
      <c r="SLG1528" s="272"/>
      <c r="SLH1528" s="272"/>
      <c r="SLI1528" s="272"/>
      <c r="SLJ1528" s="272"/>
      <c r="SLK1528" s="272"/>
      <c r="SLL1528" s="272"/>
      <c r="SLM1528" s="272"/>
      <c r="SLN1528" s="272"/>
      <c r="SLO1528" s="272"/>
      <c r="SLP1528" s="272"/>
      <c r="SLQ1528" s="272"/>
      <c r="SLR1528" s="272"/>
      <c r="SLS1528" s="272"/>
      <c r="SLT1528" s="272"/>
      <c r="SLU1528" s="272"/>
      <c r="SLV1528" s="272"/>
      <c r="SLW1528" s="272"/>
      <c r="SLX1528" s="272"/>
      <c r="SLY1528" s="272"/>
      <c r="SLZ1528" s="272"/>
      <c r="SMA1528" s="272"/>
      <c r="SMB1528" s="272"/>
      <c r="SMC1528" s="272"/>
      <c r="SMD1528" s="272"/>
      <c r="SME1528" s="272"/>
      <c r="SMF1528" s="272"/>
      <c r="SMG1528" s="272"/>
      <c r="SMH1528" s="272"/>
      <c r="SMI1528" s="272"/>
      <c r="SMJ1528" s="272"/>
      <c r="SMK1528" s="272"/>
      <c r="SML1528" s="272"/>
      <c r="SMM1528" s="272"/>
      <c r="SMN1528" s="272"/>
      <c r="SMO1528" s="272"/>
      <c r="SMP1528" s="272"/>
      <c r="SMQ1528" s="272"/>
      <c r="SMR1528" s="272"/>
      <c r="SMS1528" s="272"/>
      <c r="SMT1528" s="272"/>
      <c r="SMU1528" s="272"/>
      <c r="SMV1528" s="272"/>
      <c r="SMW1528" s="272"/>
      <c r="SMX1528" s="272"/>
      <c r="SMY1528" s="272"/>
      <c r="SMZ1528" s="272"/>
      <c r="SNA1528" s="272"/>
      <c r="SNB1528" s="272"/>
      <c r="SNC1528" s="272"/>
      <c r="SND1528" s="272"/>
      <c r="SNE1528" s="272"/>
      <c r="SNF1528" s="272"/>
      <c r="SNG1528" s="272"/>
      <c r="SNH1528" s="272"/>
      <c r="SNI1528" s="272"/>
      <c r="SNJ1528" s="272"/>
      <c r="SNK1528" s="272"/>
      <c r="SNL1528" s="272"/>
      <c r="SNM1528" s="272"/>
      <c r="SNN1528" s="272"/>
      <c r="SNO1528" s="272"/>
      <c r="SNP1528" s="272"/>
      <c r="SNQ1528" s="272"/>
      <c r="SNR1528" s="272"/>
      <c r="SNS1528" s="272"/>
      <c r="SNT1528" s="272"/>
      <c r="SNU1528" s="272"/>
      <c r="SNV1528" s="272"/>
      <c r="SNW1528" s="272"/>
      <c r="SNX1528" s="272"/>
      <c r="SNY1528" s="272"/>
      <c r="SNZ1528" s="272"/>
      <c r="SOA1528" s="272"/>
      <c r="SOB1528" s="272"/>
      <c r="SOC1528" s="272"/>
      <c r="SOD1528" s="272"/>
      <c r="SOE1528" s="272"/>
      <c r="SOF1528" s="272"/>
      <c r="SOG1528" s="272"/>
      <c r="SOH1528" s="272"/>
      <c r="SOI1528" s="272"/>
      <c r="SOJ1528" s="272"/>
      <c r="SOK1528" s="272"/>
      <c r="SOL1528" s="272"/>
      <c r="SOM1528" s="272"/>
      <c r="SON1528" s="272"/>
      <c r="SOO1528" s="272"/>
      <c r="SOP1528" s="272"/>
      <c r="SOQ1528" s="272"/>
      <c r="SOR1528" s="272"/>
      <c r="SOS1528" s="272"/>
      <c r="SOT1528" s="272"/>
      <c r="SOU1528" s="272"/>
      <c r="SOV1528" s="272"/>
      <c r="SOW1528" s="272"/>
      <c r="SOX1528" s="272"/>
      <c r="SOY1528" s="272"/>
      <c r="SOZ1528" s="272"/>
      <c r="SPA1528" s="272"/>
      <c r="SPB1528" s="272"/>
      <c r="SPC1528" s="272"/>
      <c r="SPD1528" s="272"/>
      <c r="SPE1528" s="272"/>
      <c r="SPF1528" s="272"/>
      <c r="SPG1528" s="272"/>
      <c r="SPH1528" s="272"/>
      <c r="SPI1528" s="272"/>
      <c r="SPJ1528" s="272"/>
      <c r="SPK1528" s="272"/>
      <c r="SPL1528" s="272"/>
      <c r="SPM1528" s="272"/>
      <c r="SPN1528" s="272"/>
      <c r="SPO1528" s="272"/>
      <c r="SPP1528" s="272"/>
      <c r="SPQ1528" s="272"/>
      <c r="SPR1528" s="272"/>
      <c r="SPS1528" s="272"/>
      <c r="SPT1528" s="272"/>
      <c r="SPU1528" s="272"/>
      <c r="SPV1528" s="272"/>
      <c r="SPW1528" s="272"/>
      <c r="SPX1528" s="272"/>
      <c r="SPY1528" s="272"/>
      <c r="SPZ1528" s="272"/>
      <c r="SQA1528" s="272"/>
      <c r="SQB1528" s="272"/>
      <c r="SQC1528" s="272"/>
      <c r="SQD1528" s="272"/>
      <c r="SQE1528" s="272"/>
      <c r="SQF1528" s="272"/>
      <c r="SQG1528" s="272"/>
      <c r="SQH1528" s="272"/>
      <c r="SQI1528" s="272"/>
      <c r="SQJ1528" s="272"/>
      <c r="SQK1528" s="272"/>
      <c r="SQL1528" s="272"/>
      <c r="SQM1528" s="272"/>
      <c r="SQN1528" s="272"/>
      <c r="SQO1528" s="272"/>
      <c r="SQP1528" s="272"/>
      <c r="SQQ1528" s="272"/>
      <c r="SQR1528" s="272"/>
      <c r="SQS1528" s="272"/>
      <c r="SQT1528" s="272"/>
      <c r="SQU1528" s="272"/>
      <c r="SQV1528" s="272"/>
      <c r="SQW1528" s="272"/>
      <c r="SQX1528" s="272"/>
      <c r="SQY1528" s="272"/>
      <c r="SQZ1528" s="272"/>
      <c r="SRA1528" s="272"/>
      <c r="SRB1528" s="272"/>
      <c r="SRC1528" s="272"/>
      <c r="SRD1528" s="272"/>
      <c r="SRE1528" s="272"/>
      <c r="SRF1528" s="272"/>
      <c r="SRG1528" s="272"/>
      <c r="SRH1528" s="272"/>
      <c r="SRI1528" s="272"/>
      <c r="SRJ1528" s="272"/>
      <c r="SRK1528" s="272"/>
      <c r="SRL1528" s="272"/>
      <c r="SRM1528" s="272"/>
      <c r="SRN1528" s="272"/>
      <c r="SRO1528" s="272"/>
      <c r="SRP1528" s="272"/>
      <c r="SRQ1528" s="272"/>
      <c r="SRR1528" s="272"/>
      <c r="SRS1528" s="272"/>
      <c r="SRT1528" s="272"/>
      <c r="SRU1528" s="272"/>
      <c r="SRV1528" s="272"/>
      <c r="SRW1528" s="272"/>
      <c r="SRX1528" s="272"/>
      <c r="SRY1528" s="272"/>
      <c r="SRZ1528" s="272"/>
      <c r="SSA1528" s="272"/>
      <c r="SSB1528" s="272"/>
      <c r="SSC1528" s="272"/>
      <c r="SSD1528" s="272"/>
      <c r="SSE1528" s="272"/>
      <c r="SSF1528" s="272"/>
      <c r="SSG1528" s="272"/>
      <c r="SSH1528" s="272"/>
      <c r="SSI1528" s="272"/>
      <c r="SSJ1528" s="272"/>
      <c r="SSK1528" s="272"/>
      <c r="SSL1528" s="272"/>
      <c r="SSM1528" s="272"/>
      <c r="SSN1528" s="272"/>
      <c r="SSO1528" s="272"/>
      <c r="SSP1528" s="272"/>
      <c r="SSQ1528" s="272"/>
      <c r="SSR1528" s="272"/>
      <c r="SSS1528" s="272"/>
      <c r="SST1528" s="272"/>
      <c r="SSU1528" s="272"/>
      <c r="SSV1528" s="272"/>
      <c r="SSW1528" s="272"/>
      <c r="SSX1528" s="272"/>
      <c r="SSY1528" s="272"/>
      <c r="SSZ1528" s="272"/>
      <c r="STA1528" s="272"/>
      <c r="STB1528" s="272"/>
      <c r="STC1528" s="272"/>
      <c r="STD1528" s="272"/>
      <c r="STE1528" s="272"/>
      <c r="STF1528" s="272"/>
      <c r="STG1528" s="272"/>
      <c r="STH1528" s="272"/>
      <c r="STI1528" s="272"/>
      <c r="STJ1528" s="272"/>
      <c r="STK1528" s="272"/>
      <c r="STL1528" s="272"/>
      <c r="STM1528" s="272"/>
      <c r="STN1528" s="272"/>
      <c r="STO1528" s="272"/>
      <c r="STP1528" s="272"/>
      <c r="STQ1528" s="272"/>
      <c r="STR1528" s="272"/>
      <c r="STS1528" s="272"/>
      <c r="STT1528" s="272"/>
      <c r="STU1528" s="272"/>
      <c r="STV1528" s="272"/>
      <c r="STW1528" s="272"/>
      <c r="STX1528" s="272"/>
      <c r="STY1528" s="272"/>
      <c r="STZ1528" s="272"/>
      <c r="SUA1528" s="272"/>
      <c r="SUB1528" s="272"/>
      <c r="SUC1528" s="272"/>
      <c r="SUD1528" s="272"/>
      <c r="SUE1528" s="272"/>
      <c r="SUF1528" s="272"/>
      <c r="SUG1528" s="272"/>
      <c r="SUH1528" s="272"/>
      <c r="SUI1528" s="272"/>
      <c r="SUJ1528" s="272"/>
      <c r="SUK1528" s="272"/>
      <c r="SUL1528" s="272"/>
      <c r="SUM1528" s="272"/>
      <c r="SUN1528" s="272"/>
      <c r="SUO1528" s="272"/>
      <c r="SUP1528" s="272"/>
      <c r="SUQ1528" s="272"/>
      <c r="SUR1528" s="272"/>
      <c r="SUS1528" s="272"/>
      <c r="SUT1528" s="272"/>
      <c r="SUU1528" s="272"/>
      <c r="SUV1528" s="272"/>
      <c r="SUW1528" s="272"/>
      <c r="SUX1528" s="272"/>
      <c r="SUY1528" s="272"/>
      <c r="SUZ1528" s="272"/>
      <c r="SVA1528" s="272"/>
      <c r="SVB1528" s="272"/>
      <c r="SVC1528" s="272"/>
      <c r="SVD1528" s="272"/>
      <c r="SVE1528" s="272"/>
      <c r="SVF1528" s="272"/>
      <c r="SVG1528" s="272"/>
      <c r="SVH1528" s="272"/>
      <c r="SVI1528" s="272"/>
      <c r="SVJ1528" s="272"/>
      <c r="SVK1528" s="272"/>
      <c r="SVL1528" s="272"/>
      <c r="SVM1528" s="272"/>
      <c r="SVN1528" s="272"/>
      <c r="SVO1528" s="272"/>
      <c r="SVP1528" s="272"/>
      <c r="SVQ1528" s="272"/>
      <c r="SVR1528" s="272"/>
      <c r="SVS1528" s="272"/>
      <c r="SVT1528" s="272"/>
      <c r="SVU1528" s="272"/>
      <c r="SVV1528" s="272"/>
      <c r="SVW1528" s="272"/>
      <c r="SVX1528" s="272"/>
      <c r="SVY1528" s="272"/>
      <c r="SVZ1528" s="272"/>
      <c r="SWA1528" s="272"/>
      <c r="SWB1528" s="272"/>
      <c r="SWC1528" s="272"/>
      <c r="SWD1528" s="272"/>
      <c r="SWE1528" s="272"/>
      <c r="SWF1528" s="272"/>
      <c r="SWG1528" s="272"/>
      <c r="SWH1528" s="272"/>
      <c r="SWI1528" s="272"/>
      <c r="SWJ1528" s="272"/>
      <c r="SWK1528" s="272"/>
      <c r="SWL1528" s="272"/>
      <c r="SWM1528" s="272"/>
      <c r="SWN1528" s="272"/>
      <c r="SWO1528" s="272"/>
      <c r="SWP1528" s="272"/>
      <c r="SWQ1528" s="272"/>
      <c r="SWR1528" s="272"/>
      <c r="SWS1528" s="272"/>
      <c r="SWT1528" s="272"/>
      <c r="SWU1528" s="272"/>
      <c r="SWV1528" s="272"/>
      <c r="SWW1528" s="272"/>
      <c r="SWX1528" s="272"/>
      <c r="SWY1528" s="272"/>
      <c r="SWZ1528" s="272"/>
      <c r="SXA1528" s="272"/>
      <c r="SXB1528" s="272"/>
      <c r="SXC1528" s="272"/>
      <c r="SXD1528" s="272"/>
      <c r="SXE1528" s="272"/>
      <c r="SXF1528" s="272"/>
      <c r="SXG1528" s="272"/>
      <c r="SXH1528" s="272"/>
      <c r="SXI1528" s="272"/>
      <c r="SXJ1528" s="272"/>
      <c r="SXK1528" s="272"/>
      <c r="SXL1528" s="272"/>
      <c r="SXM1528" s="272"/>
      <c r="SXN1528" s="272"/>
      <c r="SXO1528" s="272"/>
      <c r="SXP1528" s="272"/>
      <c r="SXQ1528" s="272"/>
      <c r="SXR1528" s="272"/>
      <c r="SXS1528" s="272"/>
      <c r="SXT1528" s="272"/>
      <c r="SXU1528" s="272"/>
      <c r="SXV1528" s="272"/>
      <c r="SXW1528" s="272"/>
      <c r="SXX1528" s="272"/>
      <c r="SXY1528" s="272"/>
      <c r="SXZ1528" s="272"/>
      <c r="SYA1528" s="272"/>
      <c r="SYB1528" s="272"/>
      <c r="SYC1528" s="272"/>
      <c r="SYD1528" s="272"/>
      <c r="SYE1528" s="272"/>
      <c r="SYF1528" s="272"/>
      <c r="SYG1528" s="272"/>
      <c r="SYH1528" s="272"/>
      <c r="SYI1528" s="272"/>
      <c r="SYJ1528" s="272"/>
      <c r="SYK1528" s="272"/>
      <c r="SYL1528" s="272"/>
      <c r="SYM1528" s="272"/>
      <c r="SYN1528" s="272"/>
      <c r="SYO1528" s="272"/>
      <c r="SYP1528" s="272"/>
      <c r="SYQ1528" s="272"/>
      <c r="SYR1528" s="272"/>
      <c r="SYS1528" s="272"/>
      <c r="SYT1528" s="272"/>
      <c r="SYU1528" s="272"/>
      <c r="SYV1528" s="272"/>
      <c r="SYW1528" s="272"/>
      <c r="SYX1528" s="272"/>
      <c r="SYY1528" s="272"/>
      <c r="SYZ1528" s="272"/>
      <c r="SZA1528" s="272"/>
      <c r="SZB1528" s="272"/>
      <c r="SZC1528" s="272"/>
      <c r="SZD1528" s="272"/>
      <c r="SZE1528" s="272"/>
      <c r="SZF1528" s="272"/>
      <c r="SZG1528" s="272"/>
      <c r="SZH1528" s="272"/>
      <c r="SZI1528" s="272"/>
      <c r="SZJ1528" s="272"/>
      <c r="SZK1528" s="272"/>
      <c r="SZL1528" s="272"/>
      <c r="SZM1528" s="272"/>
      <c r="SZN1528" s="272"/>
      <c r="SZO1528" s="272"/>
      <c r="SZP1528" s="272"/>
      <c r="SZQ1528" s="272"/>
      <c r="SZR1528" s="272"/>
      <c r="SZS1528" s="272"/>
      <c r="SZT1528" s="272"/>
      <c r="SZU1528" s="272"/>
      <c r="SZV1528" s="272"/>
      <c r="SZW1528" s="272"/>
      <c r="SZX1528" s="272"/>
      <c r="SZY1528" s="272"/>
      <c r="SZZ1528" s="272"/>
      <c r="TAA1528" s="272"/>
      <c r="TAB1528" s="272"/>
      <c r="TAC1528" s="272"/>
      <c r="TAD1528" s="272"/>
      <c r="TAE1528" s="272"/>
      <c r="TAF1528" s="272"/>
      <c r="TAG1528" s="272"/>
      <c r="TAH1528" s="272"/>
      <c r="TAI1528" s="272"/>
      <c r="TAJ1528" s="272"/>
      <c r="TAK1528" s="272"/>
      <c r="TAL1528" s="272"/>
      <c r="TAM1528" s="272"/>
      <c r="TAN1528" s="272"/>
      <c r="TAO1528" s="272"/>
      <c r="TAP1528" s="272"/>
      <c r="TAQ1528" s="272"/>
      <c r="TAR1528" s="272"/>
      <c r="TAS1528" s="272"/>
      <c r="TAT1528" s="272"/>
      <c r="TAU1528" s="272"/>
      <c r="TAV1528" s="272"/>
      <c r="TAW1528" s="272"/>
      <c r="TAX1528" s="272"/>
      <c r="TAY1528" s="272"/>
      <c r="TAZ1528" s="272"/>
      <c r="TBA1528" s="272"/>
      <c r="TBB1528" s="272"/>
      <c r="TBC1528" s="272"/>
      <c r="TBD1528" s="272"/>
      <c r="TBE1528" s="272"/>
      <c r="TBF1528" s="272"/>
      <c r="TBG1528" s="272"/>
      <c r="TBH1528" s="272"/>
      <c r="TBI1528" s="272"/>
      <c r="TBJ1528" s="272"/>
      <c r="TBK1528" s="272"/>
      <c r="TBL1528" s="272"/>
      <c r="TBM1528" s="272"/>
      <c r="TBN1528" s="272"/>
      <c r="TBO1528" s="272"/>
      <c r="TBP1528" s="272"/>
      <c r="TBQ1528" s="272"/>
      <c r="TBR1528" s="272"/>
      <c r="TBS1528" s="272"/>
      <c r="TBT1528" s="272"/>
      <c r="TBU1528" s="272"/>
      <c r="TBV1528" s="272"/>
      <c r="TBW1528" s="272"/>
      <c r="TBX1528" s="272"/>
      <c r="TBY1528" s="272"/>
      <c r="TBZ1528" s="272"/>
      <c r="TCA1528" s="272"/>
      <c r="TCB1528" s="272"/>
      <c r="TCC1528" s="272"/>
      <c r="TCD1528" s="272"/>
      <c r="TCE1528" s="272"/>
      <c r="TCF1528" s="272"/>
      <c r="TCG1528" s="272"/>
      <c r="TCH1528" s="272"/>
      <c r="TCI1528" s="272"/>
      <c r="TCJ1528" s="272"/>
      <c r="TCK1528" s="272"/>
      <c r="TCL1528" s="272"/>
      <c r="TCM1528" s="272"/>
      <c r="TCN1528" s="272"/>
      <c r="TCO1528" s="272"/>
      <c r="TCP1528" s="272"/>
      <c r="TCQ1528" s="272"/>
      <c r="TCR1528" s="272"/>
      <c r="TCS1528" s="272"/>
      <c r="TCT1528" s="272"/>
      <c r="TCU1528" s="272"/>
      <c r="TCV1528" s="272"/>
      <c r="TCW1528" s="272"/>
      <c r="TCX1528" s="272"/>
      <c r="TCY1528" s="272"/>
      <c r="TCZ1528" s="272"/>
      <c r="TDA1528" s="272"/>
      <c r="TDB1528" s="272"/>
      <c r="TDC1528" s="272"/>
      <c r="TDD1528" s="272"/>
      <c r="TDE1528" s="272"/>
      <c r="TDF1528" s="272"/>
      <c r="TDG1528" s="272"/>
      <c r="TDH1528" s="272"/>
      <c r="TDI1528" s="272"/>
      <c r="TDJ1528" s="272"/>
      <c r="TDK1528" s="272"/>
      <c r="TDL1528" s="272"/>
      <c r="TDM1528" s="272"/>
      <c r="TDN1528" s="272"/>
      <c r="TDO1528" s="272"/>
      <c r="TDP1528" s="272"/>
      <c r="TDQ1528" s="272"/>
      <c r="TDR1528" s="272"/>
      <c r="TDS1528" s="272"/>
      <c r="TDT1528" s="272"/>
      <c r="TDU1528" s="272"/>
      <c r="TDV1528" s="272"/>
      <c r="TDW1528" s="272"/>
      <c r="TDX1528" s="272"/>
      <c r="TDY1528" s="272"/>
      <c r="TDZ1528" s="272"/>
      <c r="TEA1528" s="272"/>
      <c r="TEB1528" s="272"/>
      <c r="TEC1528" s="272"/>
      <c r="TED1528" s="272"/>
      <c r="TEE1528" s="272"/>
      <c r="TEF1528" s="272"/>
      <c r="TEG1528" s="272"/>
      <c r="TEH1528" s="272"/>
      <c r="TEI1528" s="272"/>
      <c r="TEJ1528" s="272"/>
      <c r="TEK1528" s="272"/>
      <c r="TEL1528" s="272"/>
      <c r="TEM1528" s="272"/>
      <c r="TEN1528" s="272"/>
      <c r="TEO1528" s="272"/>
      <c r="TEP1528" s="272"/>
      <c r="TEQ1528" s="272"/>
      <c r="TER1528" s="272"/>
      <c r="TES1528" s="272"/>
      <c r="TET1528" s="272"/>
      <c r="TEU1528" s="272"/>
      <c r="TEV1528" s="272"/>
      <c r="TEW1528" s="272"/>
      <c r="TEX1528" s="272"/>
      <c r="TEY1528" s="272"/>
      <c r="TEZ1528" s="272"/>
      <c r="TFA1528" s="272"/>
      <c r="TFB1528" s="272"/>
      <c r="TFC1528" s="272"/>
      <c r="TFD1528" s="272"/>
      <c r="TFE1528" s="272"/>
      <c r="TFF1528" s="272"/>
      <c r="TFG1528" s="272"/>
      <c r="TFH1528" s="272"/>
      <c r="TFI1528" s="272"/>
      <c r="TFJ1528" s="272"/>
      <c r="TFK1528" s="272"/>
      <c r="TFL1528" s="272"/>
      <c r="TFM1528" s="272"/>
      <c r="TFN1528" s="272"/>
      <c r="TFO1528" s="272"/>
      <c r="TFP1528" s="272"/>
      <c r="TFQ1528" s="272"/>
      <c r="TFR1528" s="272"/>
      <c r="TFS1528" s="272"/>
      <c r="TFT1528" s="272"/>
      <c r="TFU1528" s="272"/>
      <c r="TFV1528" s="272"/>
      <c r="TFW1528" s="272"/>
      <c r="TFX1528" s="272"/>
      <c r="TFY1528" s="272"/>
      <c r="TFZ1528" s="272"/>
      <c r="TGA1528" s="272"/>
      <c r="TGB1528" s="272"/>
      <c r="TGC1528" s="272"/>
      <c r="TGD1528" s="272"/>
      <c r="TGE1528" s="272"/>
      <c r="TGF1528" s="272"/>
      <c r="TGG1528" s="272"/>
      <c r="TGH1528" s="272"/>
      <c r="TGI1528" s="272"/>
      <c r="TGJ1528" s="272"/>
      <c r="TGK1528" s="272"/>
      <c r="TGL1528" s="272"/>
      <c r="TGM1528" s="272"/>
      <c r="TGN1528" s="272"/>
      <c r="TGO1528" s="272"/>
      <c r="TGP1528" s="272"/>
      <c r="TGQ1528" s="272"/>
      <c r="TGR1528" s="272"/>
      <c r="TGS1528" s="272"/>
      <c r="TGT1528" s="272"/>
      <c r="TGU1528" s="272"/>
      <c r="TGV1528" s="272"/>
      <c r="TGW1528" s="272"/>
      <c r="TGX1528" s="272"/>
      <c r="TGY1528" s="272"/>
      <c r="TGZ1528" s="272"/>
      <c r="THA1528" s="272"/>
      <c r="THB1528" s="272"/>
      <c r="THC1528" s="272"/>
      <c r="THD1528" s="272"/>
      <c r="THE1528" s="272"/>
      <c r="THF1528" s="272"/>
      <c r="THG1528" s="272"/>
      <c r="THH1528" s="272"/>
      <c r="THI1528" s="272"/>
      <c r="THJ1528" s="272"/>
      <c r="THK1528" s="272"/>
      <c r="THL1528" s="272"/>
      <c r="THM1528" s="272"/>
      <c r="THN1528" s="272"/>
      <c r="THO1528" s="272"/>
      <c r="THP1528" s="272"/>
      <c r="THQ1528" s="272"/>
      <c r="THR1528" s="272"/>
      <c r="THS1528" s="272"/>
      <c r="THT1528" s="272"/>
      <c r="THU1528" s="272"/>
      <c r="THV1528" s="272"/>
      <c r="THW1528" s="272"/>
      <c r="THX1528" s="272"/>
      <c r="THY1528" s="272"/>
      <c r="THZ1528" s="272"/>
      <c r="TIA1528" s="272"/>
      <c r="TIB1528" s="272"/>
      <c r="TIC1528" s="272"/>
      <c r="TID1528" s="272"/>
      <c r="TIE1528" s="272"/>
      <c r="TIF1528" s="272"/>
      <c r="TIG1528" s="272"/>
      <c r="TIH1528" s="272"/>
      <c r="TII1528" s="272"/>
      <c r="TIJ1528" s="272"/>
      <c r="TIK1528" s="272"/>
      <c r="TIL1528" s="272"/>
      <c r="TIM1528" s="272"/>
      <c r="TIN1528" s="272"/>
      <c r="TIO1528" s="272"/>
      <c r="TIP1528" s="272"/>
      <c r="TIQ1528" s="272"/>
      <c r="TIR1528" s="272"/>
      <c r="TIS1528" s="272"/>
      <c r="TIT1528" s="272"/>
      <c r="TIU1528" s="272"/>
      <c r="TIV1528" s="272"/>
      <c r="TIW1528" s="272"/>
      <c r="TIX1528" s="272"/>
      <c r="TIY1528" s="272"/>
      <c r="TIZ1528" s="272"/>
      <c r="TJA1528" s="272"/>
      <c r="TJB1528" s="272"/>
      <c r="TJC1528" s="272"/>
      <c r="TJD1528" s="272"/>
      <c r="TJE1528" s="272"/>
      <c r="TJF1528" s="272"/>
      <c r="TJG1528" s="272"/>
      <c r="TJH1528" s="272"/>
      <c r="TJI1528" s="272"/>
      <c r="TJJ1528" s="272"/>
      <c r="TJK1528" s="272"/>
      <c r="TJL1528" s="272"/>
      <c r="TJM1528" s="272"/>
      <c r="TJN1528" s="272"/>
      <c r="TJO1528" s="272"/>
      <c r="TJP1528" s="272"/>
      <c r="TJQ1528" s="272"/>
      <c r="TJR1528" s="272"/>
      <c r="TJS1528" s="272"/>
      <c r="TJT1528" s="272"/>
      <c r="TJU1528" s="272"/>
      <c r="TJV1528" s="272"/>
      <c r="TJW1528" s="272"/>
      <c r="TJX1528" s="272"/>
      <c r="TJY1528" s="272"/>
      <c r="TJZ1528" s="272"/>
      <c r="TKA1528" s="272"/>
      <c r="TKB1528" s="272"/>
      <c r="TKC1528" s="272"/>
      <c r="TKD1528" s="272"/>
      <c r="TKE1528" s="272"/>
      <c r="TKF1528" s="272"/>
      <c r="TKG1528" s="272"/>
      <c r="TKH1528" s="272"/>
      <c r="TKI1528" s="272"/>
      <c r="TKJ1528" s="272"/>
      <c r="TKK1528" s="272"/>
      <c r="TKL1528" s="272"/>
      <c r="TKM1528" s="272"/>
      <c r="TKN1528" s="272"/>
      <c r="TKO1528" s="272"/>
      <c r="TKP1528" s="272"/>
      <c r="TKQ1528" s="272"/>
      <c r="TKR1528" s="272"/>
      <c r="TKS1528" s="272"/>
      <c r="TKT1528" s="272"/>
      <c r="TKU1528" s="272"/>
      <c r="TKV1528" s="272"/>
      <c r="TKW1528" s="272"/>
      <c r="TKX1528" s="272"/>
      <c r="TKY1528" s="272"/>
      <c r="TKZ1528" s="272"/>
      <c r="TLA1528" s="272"/>
      <c r="TLB1528" s="272"/>
      <c r="TLC1528" s="272"/>
      <c r="TLD1528" s="272"/>
      <c r="TLE1528" s="272"/>
      <c r="TLF1528" s="272"/>
      <c r="TLG1528" s="272"/>
      <c r="TLH1528" s="272"/>
      <c r="TLI1528" s="272"/>
      <c r="TLJ1528" s="272"/>
      <c r="TLK1528" s="272"/>
      <c r="TLL1528" s="272"/>
      <c r="TLM1528" s="272"/>
      <c r="TLN1528" s="272"/>
      <c r="TLO1528" s="272"/>
      <c r="TLP1528" s="272"/>
      <c r="TLQ1528" s="272"/>
      <c r="TLR1528" s="272"/>
      <c r="TLS1528" s="272"/>
      <c r="TLT1528" s="272"/>
      <c r="TLU1528" s="272"/>
      <c r="TLV1528" s="272"/>
      <c r="TLW1528" s="272"/>
      <c r="TLX1528" s="272"/>
      <c r="TLY1528" s="272"/>
      <c r="TLZ1528" s="272"/>
      <c r="TMA1528" s="272"/>
      <c r="TMB1528" s="272"/>
      <c r="TMC1528" s="272"/>
      <c r="TMD1528" s="272"/>
      <c r="TME1528" s="272"/>
      <c r="TMF1528" s="272"/>
      <c r="TMG1528" s="272"/>
      <c r="TMH1528" s="272"/>
      <c r="TMI1528" s="272"/>
      <c r="TMJ1528" s="272"/>
      <c r="TMK1528" s="272"/>
      <c r="TML1528" s="272"/>
      <c r="TMM1528" s="272"/>
      <c r="TMN1528" s="272"/>
      <c r="TMO1528" s="272"/>
      <c r="TMP1528" s="272"/>
      <c r="TMQ1528" s="272"/>
      <c r="TMR1528" s="272"/>
      <c r="TMS1528" s="272"/>
      <c r="TMT1528" s="272"/>
      <c r="TMU1528" s="272"/>
      <c r="TMV1528" s="272"/>
      <c r="TMW1528" s="272"/>
      <c r="TMX1528" s="272"/>
      <c r="TMY1528" s="272"/>
      <c r="TMZ1528" s="272"/>
      <c r="TNA1528" s="272"/>
      <c r="TNB1528" s="272"/>
      <c r="TNC1528" s="272"/>
      <c r="TND1528" s="272"/>
      <c r="TNE1528" s="272"/>
      <c r="TNF1528" s="272"/>
      <c r="TNG1528" s="272"/>
      <c r="TNH1528" s="272"/>
      <c r="TNI1528" s="272"/>
      <c r="TNJ1528" s="272"/>
      <c r="TNK1528" s="272"/>
      <c r="TNL1528" s="272"/>
      <c r="TNM1528" s="272"/>
      <c r="TNN1528" s="272"/>
      <c r="TNO1528" s="272"/>
      <c r="TNP1528" s="272"/>
      <c r="TNQ1528" s="272"/>
      <c r="TNR1528" s="272"/>
      <c r="TNS1528" s="272"/>
      <c r="TNT1528" s="272"/>
      <c r="TNU1528" s="272"/>
      <c r="TNV1528" s="272"/>
      <c r="TNW1528" s="272"/>
      <c r="TNX1528" s="272"/>
      <c r="TNY1528" s="272"/>
      <c r="TNZ1528" s="272"/>
      <c r="TOA1528" s="272"/>
      <c r="TOB1528" s="272"/>
      <c r="TOC1528" s="272"/>
      <c r="TOD1528" s="272"/>
      <c r="TOE1528" s="272"/>
      <c r="TOF1528" s="272"/>
      <c r="TOG1528" s="272"/>
      <c r="TOH1528" s="272"/>
      <c r="TOI1528" s="272"/>
      <c r="TOJ1528" s="272"/>
      <c r="TOK1528" s="272"/>
      <c r="TOL1528" s="272"/>
      <c r="TOM1528" s="272"/>
      <c r="TON1528" s="272"/>
      <c r="TOO1528" s="272"/>
      <c r="TOP1528" s="272"/>
      <c r="TOQ1528" s="272"/>
      <c r="TOR1528" s="272"/>
      <c r="TOS1528" s="272"/>
      <c r="TOT1528" s="272"/>
      <c r="TOU1528" s="272"/>
      <c r="TOV1528" s="272"/>
      <c r="TOW1528" s="272"/>
      <c r="TOX1528" s="272"/>
      <c r="TOY1528" s="272"/>
      <c r="TOZ1528" s="272"/>
      <c r="TPA1528" s="272"/>
      <c r="TPB1528" s="272"/>
      <c r="TPC1528" s="272"/>
      <c r="TPD1528" s="272"/>
      <c r="TPE1528" s="272"/>
      <c r="TPF1528" s="272"/>
      <c r="TPG1528" s="272"/>
      <c r="TPH1528" s="272"/>
      <c r="TPI1528" s="272"/>
      <c r="TPJ1528" s="272"/>
      <c r="TPK1528" s="272"/>
      <c r="TPL1528" s="272"/>
      <c r="TPM1528" s="272"/>
      <c r="TPN1528" s="272"/>
      <c r="TPO1528" s="272"/>
      <c r="TPP1528" s="272"/>
      <c r="TPQ1528" s="272"/>
      <c r="TPR1528" s="272"/>
      <c r="TPS1528" s="272"/>
      <c r="TPT1528" s="272"/>
      <c r="TPU1528" s="272"/>
      <c r="TPV1528" s="272"/>
      <c r="TPW1528" s="272"/>
      <c r="TPX1528" s="272"/>
      <c r="TPY1528" s="272"/>
      <c r="TPZ1528" s="272"/>
      <c r="TQA1528" s="272"/>
      <c r="TQB1528" s="272"/>
      <c r="TQC1528" s="272"/>
      <c r="TQD1528" s="272"/>
      <c r="TQE1528" s="272"/>
      <c r="TQF1528" s="272"/>
      <c r="TQG1528" s="272"/>
      <c r="TQH1528" s="272"/>
      <c r="TQI1528" s="272"/>
      <c r="TQJ1528" s="272"/>
      <c r="TQK1528" s="272"/>
      <c r="TQL1528" s="272"/>
      <c r="TQM1528" s="272"/>
      <c r="TQN1528" s="272"/>
      <c r="TQO1528" s="272"/>
      <c r="TQP1528" s="272"/>
      <c r="TQQ1528" s="272"/>
      <c r="TQR1528" s="272"/>
      <c r="TQS1528" s="272"/>
      <c r="TQT1528" s="272"/>
      <c r="TQU1528" s="272"/>
      <c r="TQV1528" s="272"/>
      <c r="TQW1528" s="272"/>
      <c r="TQX1528" s="272"/>
      <c r="TQY1528" s="272"/>
      <c r="TQZ1528" s="272"/>
      <c r="TRA1528" s="272"/>
      <c r="TRB1528" s="272"/>
      <c r="TRC1528" s="272"/>
      <c r="TRD1528" s="272"/>
      <c r="TRE1528" s="272"/>
      <c r="TRF1528" s="272"/>
      <c r="TRG1528" s="272"/>
      <c r="TRH1528" s="272"/>
      <c r="TRI1528" s="272"/>
      <c r="TRJ1528" s="272"/>
      <c r="TRK1528" s="272"/>
      <c r="TRL1528" s="272"/>
      <c r="TRM1528" s="272"/>
      <c r="TRN1528" s="272"/>
      <c r="TRO1528" s="272"/>
      <c r="TRP1528" s="272"/>
      <c r="TRQ1528" s="272"/>
      <c r="TRR1528" s="272"/>
      <c r="TRS1528" s="272"/>
      <c r="TRT1528" s="272"/>
      <c r="TRU1528" s="272"/>
      <c r="TRV1528" s="272"/>
      <c r="TRW1528" s="272"/>
      <c r="TRX1528" s="272"/>
      <c r="TRY1528" s="272"/>
      <c r="TRZ1528" s="272"/>
      <c r="TSA1528" s="272"/>
      <c r="TSB1528" s="272"/>
      <c r="TSC1528" s="272"/>
      <c r="TSD1528" s="272"/>
      <c r="TSE1528" s="272"/>
      <c r="TSF1528" s="272"/>
      <c r="TSG1528" s="272"/>
      <c r="TSH1528" s="272"/>
      <c r="TSI1528" s="272"/>
      <c r="TSJ1528" s="272"/>
      <c r="TSK1528" s="272"/>
      <c r="TSL1528" s="272"/>
      <c r="TSM1528" s="272"/>
      <c r="TSN1528" s="272"/>
      <c r="TSO1528" s="272"/>
      <c r="TSP1528" s="272"/>
      <c r="TSQ1528" s="272"/>
      <c r="TSR1528" s="272"/>
      <c r="TSS1528" s="272"/>
      <c r="TST1528" s="272"/>
      <c r="TSU1528" s="272"/>
      <c r="TSV1528" s="272"/>
      <c r="TSW1528" s="272"/>
      <c r="TSX1528" s="272"/>
      <c r="TSY1528" s="272"/>
      <c r="TSZ1528" s="272"/>
      <c r="TTA1528" s="272"/>
      <c r="TTB1528" s="272"/>
      <c r="TTC1528" s="272"/>
      <c r="TTD1528" s="272"/>
      <c r="TTE1528" s="272"/>
      <c r="TTF1528" s="272"/>
      <c r="TTG1528" s="272"/>
      <c r="TTH1528" s="272"/>
      <c r="TTI1528" s="272"/>
      <c r="TTJ1528" s="272"/>
      <c r="TTK1528" s="272"/>
      <c r="TTL1528" s="272"/>
      <c r="TTM1528" s="272"/>
      <c r="TTN1528" s="272"/>
      <c r="TTO1528" s="272"/>
      <c r="TTP1528" s="272"/>
      <c r="TTQ1528" s="272"/>
      <c r="TTR1528" s="272"/>
      <c r="TTS1528" s="272"/>
      <c r="TTT1528" s="272"/>
      <c r="TTU1528" s="272"/>
      <c r="TTV1528" s="272"/>
      <c r="TTW1528" s="272"/>
      <c r="TTX1528" s="272"/>
      <c r="TTY1528" s="272"/>
      <c r="TTZ1528" s="272"/>
      <c r="TUA1528" s="272"/>
      <c r="TUB1528" s="272"/>
      <c r="TUC1528" s="272"/>
      <c r="TUD1528" s="272"/>
      <c r="TUE1528" s="272"/>
      <c r="TUF1528" s="272"/>
      <c r="TUG1528" s="272"/>
      <c r="TUH1528" s="272"/>
      <c r="TUI1528" s="272"/>
      <c r="TUJ1528" s="272"/>
      <c r="TUK1528" s="272"/>
      <c r="TUL1528" s="272"/>
      <c r="TUM1528" s="272"/>
      <c r="TUN1528" s="272"/>
      <c r="TUO1528" s="272"/>
      <c r="TUP1528" s="272"/>
      <c r="TUQ1528" s="272"/>
      <c r="TUR1528" s="272"/>
      <c r="TUS1528" s="272"/>
      <c r="TUT1528" s="272"/>
      <c r="TUU1528" s="272"/>
      <c r="TUV1528" s="272"/>
      <c r="TUW1528" s="272"/>
      <c r="TUX1528" s="272"/>
      <c r="TUY1528" s="272"/>
      <c r="TUZ1528" s="272"/>
      <c r="TVA1528" s="272"/>
      <c r="TVB1528" s="272"/>
      <c r="TVC1528" s="272"/>
      <c r="TVD1528" s="272"/>
      <c r="TVE1528" s="272"/>
      <c r="TVF1528" s="272"/>
      <c r="TVG1528" s="272"/>
      <c r="TVH1528" s="272"/>
      <c r="TVI1528" s="272"/>
      <c r="TVJ1528" s="272"/>
      <c r="TVK1528" s="272"/>
      <c r="TVL1528" s="272"/>
      <c r="TVM1528" s="272"/>
      <c r="TVN1528" s="272"/>
      <c r="TVO1528" s="272"/>
      <c r="TVP1528" s="272"/>
      <c r="TVQ1528" s="272"/>
      <c r="TVR1528" s="272"/>
      <c r="TVS1528" s="272"/>
      <c r="TVT1528" s="272"/>
      <c r="TVU1528" s="272"/>
      <c r="TVV1528" s="272"/>
      <c r="TVW1528" s="272"/>
      <c r="TVX1528" s="272"/>
      <c r="TVY1528" s="272"/>
      <c r="TVZ1528" s="272"/>
      <c r="TWA1528" s="272"/>
      <c r="TWB1528" s="272"/>
      <c r="TWC1528" s="272"/>
      <c r="TWD1528" s="272"/>
      <c r="TWE1528" s="272"/>
      <c r="TWF1528" s="272"/>
      <c r="TWG1528" s="272"/>
      <c r="TWH1528" s="272"/>
      <c r="TWI1528" s="272"/>
      <c r="TWJ1528" s="272"/>
      <c r="TWK1528" s="272"/>
      <c r="TWL1528" s="272"/>
      <c r="TWM1528" s="272"/>
      <c r="TWN1528" s="272"/>
      <c r="TWO1528" s="272"/>
      <c r="TWP1528" s="272"/>
      <c r="TWQ1528" s="272"/>
      <c r="TWR1528" s="272"/>
      <c r="TWS1528" s="272"/>
      <c r="TWT1528" s="272"/>
      <c r="TWU1528" s="272"/>
      <c r="TWV1528" s="272"/>
      <c r="TWW1528" s="272"/>
      <c r="TWX1528" s="272"/>
      <c r="TWY1528" s="272"/>
      <c r="TWZ1528" s="272"/>
      <c r="TXA1528" s="272"/>
      <c r="TXB1528" s="272"/>
      <c r="TXC1528" s="272"/>
      <c r="TXD1528" s="272"/>
      <c r="TXE1528" s="272"/>
      <c r="TXF1528" s="272"/>
      <c r="TXG1528" s="272"/>
      <c r="TXH1528" s="272"/>
      <c r="TXI1528" s="272"/>
      <c r="TXJ1528" s="272"/>
      <c r="TXK1528" s="272"/>
      <c r="TXL1528" s="272"/>
      <c r="TXM1528" s="272"/>
      <c r="TXN1528" s="272"/>
      <c r="TXO1528" s="272"/>
      <c r="TXP1528" s="272"/>
      <c r="TXQ1528" s="272"/>
      <c r="TXR1528" s="272"/>
      <c r="TXS1528" s="272"/>
      <c r="TXT1528" s="272"/>
      <c r="TXU1528" s="272"/>
      <c r="TXV1528" s="272"/>
      <c r="TXW1528" s="272"/>
      <c r="TXX1528" s="272"/>
      <c r="TXY1528" s="272"/>
      <c r="TXZ1528" s="272"/>
      <c r="TYA1528" s="272"/>
      <c r="TYB1528" s="272"/>
      <c r="TYC1528" s="272"/>
      <c r="TYD1528" s="272"/>
      <c r="TYE1528" s="272"/>
      <c r="TYF1528" s="272"/>
      <c r="TYG1528" s="272"/>
      <c r="TYH1528" s="272"/>
      <c r="TYI1528" s="272"/>
      <c r="TYJ1528" s="272"/>
      <c r="TYK1528" s="272"/>
      <c r="TYL1528" s="272"/>
      <c r="TYM1528" s="272"/>
      <c r="TYN1528" s="272"/>
      <c r="TYO1528" s="272"/>
      <c r="TYP1528" s="272"/>
      <c r="TYQ1528" s="272"/>
      <c r="TYR1528" s="272"/>
      <c r="TYS1528" s="272"/>
      <c r="TYT1528" s="272"/>
      <c r="TYU1528" s="272"/>
      <c r="TYV1528" s="272"/>
      <c r="TYW1528" s="272"/>
      <c r="TYX1528" s="272"/>
      <c r="TYY1528" s="272"/>
      <c r="TYZ1528" s="272"/>
      <c r="TZA1528" s="272"/>
      <c r="TZB1528" s="272"/>
      <c r="TZC1528" s="272"/>
      <c r="TZD1528" s="272"/>
      <c r="TZE1528" s="272"/>
      <c r="TZF1528" s="272"/>
      <c r="TZG1528" s="272"/>
      <c r="TZH1528" s="272"/>
      <c r="TZI1528" s="272"/>
      <c r="TZJ1528" s="272"/>
      <c r="TZK1528" s="272"/>
      <c r="TZL1528" s="272"/>
      <c r="TZM1528" s="272"/>
      <c r="TZN1528" s="272"/>
      <c r="TZO1528" s="272"/>
      <c r="TZP1528" s="272"/>
      <c r="TZQ1528" s="272"/>
      <c r="TZR1528" s="272"/>
      <c r="TZS1528" s="272"/>
      <c r="TZT1528" s="272"/>
      <c r="TZU1528" s="272"/>
      <c r="TZV1528" s="272"/>
      <c r="TZW1528" s="272"/>
      <c r="TZX1528" s="272"/>
      <c r="TZY1528" s="272"/>
      <c r="TZZ1528" s="272"/>
      <c r="UAA1528" s="272"/>
      <c r="UAB1528" s="272"/>
      <c r="UAC1528" s="272"/>
      <c r="UAD1528" s="272"/>
      <c r="UAE1528" s="272"/>
      <c r="UAF1528" s="272"/>
      <c r="UAG1528" s="272"/>
      <c r="UAH1528" s="272"/>
      <c r="UAI1528" s="272"/>
      <c r="UAJ1528" s="272"/>
      <c r="UAK1528" s="272"/>
      <c r="UAL1528" s="272"/>
      <c r="UAM1528" s="272"/>
      <c r="UAN1528" s="272"/>
      <c r="UAO1528" s="272"/>
      <c r="UAP1528" s="272"/>
      <c r="UAQ1528" s="272"/>
      <c r="UAR1528" s="272"/>
      <c r="UAS1528" s="272"/>
      <c r="UAT1528" s="272"/>
      <c r="UAU1528" s="272"/>
      <c r="UAV1528" s="272"/>
      <c r="UAW1528" s="272"/>
      <c r="UAX1528" s="272"/>
      <c r="UAY1528" s="272"/>
      <c r="UAZ1528" s="272"/>
      <c r="UBA1528" s="272"/>
      <c r="UBB1528" s="272"/>
      <c r="UBC1528" s="272"/>
      <c r="UBD1528" s="272"/>
      <c r="UBE1528" s="272"/>
      <c r="UBF1528" s="272"/>
      <c r="UBG1528" s="272"/>
      <c r="UBH1528" s="272"/>
      <c r="UBI1528" s="272"/>
      <c r="UBJ1528" s="272"/>
      <c r="UBK1528" s="272"/>
      <c r="UBL1528" s="272"/>
      <c r="UBM1528" s="272"/>
      <c r="UBN1528" s="272"/>
      <c r="UBO1528" s="272"/>
      <c r="UBP1528" s="272"/>
      <c r="UBQ1528" s="272"/>
      <c r="UBR1528" s="272"/>
      <c r="UBS1528" s="272"/>
      <c r="UBT1528" s="272"/>
      <c r="UBU1528" s="272"/>
      <c r="UBV1528" s="272"/>
      <c r="UBW1528" s="272"/>
      <c r="UBX1528" s="272"/>
      <c r="UBY1528" s="272"/>
      <c r="UBZ1528" s="272"/>
      <c r="UCA1528" s="272"/>
      <c r="UCB1528" s="272"/>
      <c r="UCC1528" s="272"/>
      <c r="UCD1528" s="272"/>
      <c r="UCE1528" s="272"/>
      <c r="UCF1528" s="272"/>
      <c r="UCG1528" s="272"/>
      <c r="UCH1528" s="272"/>
      <c r="UCI1528" s="272"/>
      <c r="UCJ1528" s="272"/>
      <c r="UCK1528" s="272"/>
      <c r="UCL1528" s="272"/>
      <c r="UCM1528" s="272"/>
      <c r="UCN1528" s="272"/>
      <c r="UCO1528" s="272"/>
      <c r="UCP1528" s="272"/>
      <c r="UCQ1528" s="272"/>
      <c r="UCR1528" s="272"/>
      <c r="UCS1528" s="272"/>
      <c r="UCT1528" s="272"/>
      <c r="UCU1528" s="272"/>
      <c r="UCV1528" s="272"/>
      <c r="UCW1528" s="272"/>
      <c r="UCX1528" s="272"/>
      <c r="UCY1528" s="272"/>
      <c r="UCZ1528" s="272"/>
      <c r="UDA1528" s="272"/>
      <c r="UDB1528" s="272"/>
      <c r="UDC1528" s="272"/>
      <c r="UDD1528" s="272"/>
      <c r="UDE1528" s="272"/>
      <c r="UDF1528" s="272"/>
      <c r="UDG1528" s="272"/>
      <c r="UDH1528" s="272"/>
      <c r="UDI1528" s="272"/>
      <c r="UDJ1528" s="272"/>
      <c r="UDK1528" s="272"/>
      <c r="UDL1528" s="272"/>
      <c r="UDM1528" s="272"/>
      <c r="UDN1528" s="272"/>
      <c r="UDO1528" s="272"/>
      <c r="UDP1528" s="272"/>
      <c r="UDQ1528" s="272"/>
      <c r="UDR1528" s="272"/>
      <c r="UDS1528" s="272"/>
      <c r="UDT1528" s="272"/>
      <c r="UDU1528" s="272"/>
      <c r="UDV1528" s="272"/>
      <c r="UDW1528" s="272"/>
      <c r="UDX1528" s="272"/>
      <c r="UDY1528" s="272"/>
      <c r="UDZ1528" s="272"/>
      <c r="UEA1528" s="272"/>
      <c r="UEB1528" s="272"/>
      <c r="UEC1528" s="272"/>
      <c r="UED1528" s="272"/>
      <c r="UEE1528" s="272"/>
      <c r="UEF1528" s="272"/>
      <c r="UEG1528" s="272"/>
      <c r="UEH1528" s="272"/>
      <c r="UEI1528" s="272"/>
      <c r="UEJ1528" s="272"/>
      <c r="UEK1528" s="272"/>
      <c r="UEL1528" s="272"/>
      <c r="UEM1528" s="272"/>
      <c r="UEN1528" s="272"/>
      <c r="UEO1528" s="272"/>
      <c r="UEP1528" s="272"/>
      <c r="UEQ1528" s="272"/>
      <c r="UER1528" s="272"/>
      <c r="UES1528" s="272"/>
      <c r="UET1528" s="272"/>
      <c r="UEU1528" s="272"/>
      <c r="UEV1528" s="272"/>
      <c r="UEW1528" s="272"/>
      <c r="UEX1528" s="272"/>
      <c r="UEY1528" s="272"/>
      <c r="UEZ1528" s="272"/>
      <c r="UFA1528" s="272"/>
      <c r="UFB1528" s="272"/>
      <c r="UFC1528" s="272"/>
      <c r="UFD1528" s="272"/>
      <c r="UFE1528" s="272"/>
      <c r="UFF1528" s="272"/>
      <c r="UFG1528" s="272"/>
      <c r="UFH1528" s="272"/>
      <c r="UFI1528" s="272"/>
      <c r="UFJ1528" s="272"/>
      <c r="UFK1528" s="272"/>
      <c r="UFL1528" s="272"/>
      <c r="UFM1528" s="272"/>
      <c r="UFN1528" s="272"/>
      <c r="UFO1528" s="272"/>
      <c r="UFP1528" s="272"/>
      <c r="UFQ1528" s="272"/>
      <c r="UFR1528" s="272"/>
      <c r="UFS1528" s="272"/>
      <c r="UFT1528" s="272"/>
      <c r="UFU1528" s="272"/>
      <c r="UFV1528" s="272"/>
      <c r="UFW1528" s="272"/>
      <c r="UFX1528" s="272"/>
      <c r="UFY1528" s="272"/>
      <c r="UFZ1528" s="272"/>
      <c r="UGA1528" s="272"/>
      <c r="UGB1528" s="272"/>
      <c r="UGC1528" s="272"/>
      <c r="UGD1528" s="272"/>
      <c r="UGE1528" s="272"/>
      <c r="UGF1528" s="272"/>
      <c r="UGG1528" s="272"/>
      <c r="UGH1528" s="272"/>
      <c r="UGI1528" s="272"/>
      <c r="UGJ1528" s="272"/>
      <c r="UGK1528" s="272"/>
      <c r="UGL1528" s="272"/>
      <c r="UGM1528" s="272"/>
      <c r="UGN1528" s="272"/>
      <c r="UGO1528" s="272"/>
      <c r="UGP1528" s="272"/>
      <c r="UGQ1528" s="272"/>
      <c r="UGR1528" s="272"/>
      <c r="UGS1528" s="272"/>
      <c r="UGT1528" s="272"/>
      <c r="UGU1528" s="272"/>
      <c r="UGV1528" s="272"/>
      <c r="UGW1528" s="272"/>
      <c r="UGX1528" s="272"/>
      <c r="UGY1528" s="272"/>
      <c r="UGZ1528" s="272"/>
      <c r="UHA1528" s="272"/>
      <c r="UHB1528" s="272"/>
      <c r="UHC1528" s="272"/>
      <c r="UHD1528" s="272"/>
      <c r="UHE1528" s="272"/>
      <c r="UHF1528" s="272"/>
      <c r="UHG1528" s="272"/>
      <c r="UHH1528" s="272"/>
      <c r="UHI1528" s="272"/>
      <c r="UHJ1528" s="272"/>
      <c r="UHK1528" s="272"/>
      <c r="UHL1528" s="272"/>
      <c r="UHM1528" s="272"/>
      <c r="UHN1528" s="272"/>
      <c r="UHO1528" s="272"/>
      <c r="UHP1528" s="272"/>
      <c r="UHQ1528" s="272"/>
      <c r="UHR1528" s="272"/>
      <c r="UHS1528" s="272"/>
      <c r="UHT1528" s="272"/>
      <c r="UHU1528" s="272"/>
      <c r="UHV1528" s="272"/>
      <c r="UHW1528" s="272"/>
      <c r="UHX1528" s="272"/>
      <c r="UHY1528" s="272"/>
      <c r="UHZ1528" s="272"/>
      <c r="UIA1528" s="272"/>
      <c r="UIB1528" s="272"/>
      <c r="UIC1528" s="272"/>
      <c r="UID1528" s="272"/>
      <c r="UIE1528" s="272"/>
      <c r="UIF1528" s="272"/>
      <c r="UIG1528" s="272"/>
      <c r="UIH1528" s="272"/>
      <c r="UII1528" s="272"/>
      <c r="UIJ1528" s="272"/>
      <c r="UIK1528" s="272"/>
      <c r="UIL1528" s="272"/>
      <c r="UIM1528" s="272"/>
      <c r="UIN1528" s="272"/>
      <c r="UIO1528" s="272"/>
      <c r="UIP1528" s="272"/>
      <c r="UIQ1528" s="272"/>
      <c r="UIR1528" s="272"/>
      <c r="UIS1528" s="272"/>
      <c r="UIT1528" s="272"/>
      <c r="UIU1528" s="272"/>
      <c r="UIV1528" s="272"/>
      <c r="UIW1528" s="272"/>
      <c r="UIX1528" s="272"/>
      <c r="UIY1528" s="272"/>
      <c r="UIZ1528" s="272"/>
      <c r="UJA1528" s="272"/>
      <c r="UJB1528" s="272"/>
      <c r="UJC1528" s="272"/>
      <c r="UJD1528" s="272"/>
      <c r="UJE1528" s="272"/>
      <c r="UJF1528" s="272"/>
      <c r="UJG1528" s="272"/>
      <c r="UJH1528" s="272"/>
      <c r="UJI1528" s="272"/>
      <c r="UJJ1528" s="272"/>
      <c r="UJK1528" s="272"/>
      <c r="UJL1528" s="272"/>
      <c r="UJM1528" s="272"/>
      <c r="UJN1528" s="272"/>
      <c r="UJO1528" s="272"/>
      <c r="UJP1528" s="272"/>
      <c r="UJQ1528" s="272"/>
      <c r="UJR1528" s="272"/>
      <c r="UJS1528" s="272"/>
      <c r="UJT1528" s="272"/>
      <c r="UJU1528" s="272"/>
      <c r="UJV1528" s="272"/>
      <c r="UJW1528" s="272"/>
      <c r="UJX1528" s="272"/>
      <c r="UJY1528" s="272"/>
      <c r="UJZ1528" s="272"/>
      <c r="UKA1528" s="272"/>
      <c r="UKB1528" s="272"/>
      <c r="UKC1528" s="272"/>
      <c r="UKD1528" s="272"/>
      <c r="UKE1528" s="272"/>
      <c r="UKF1528" s="272"/>
      <c r="UKG1528" s="272"/>
      <c r="UKH1528" s="272"/>
      <c r="UKI1528" s="272"/>
      <c r="UKJ1528" s="272"/>
      <c r="UKK1528" s="272"/>
      <c r="UKL1528" s="272"/>
      <c r="UKM1528" s="272"/>
      <c r="UKN1528" s="272"/>
      <c r="UKO1528" s="272"/>
      <c r="UKP1528" s="272"/>
      <c r="UKQ1528" s="272"/>
      <c r="UKR1528" s="272"/>
      <c r="UKS1528" s="272"/>
      <c r="UKT1528" s="272"/>
      <c r="UKU1528" s="272"/>
      <c r="UKV1528" s="272"/>
      <c r="UKW1528" s="272"/>
      <c r="UKX1528" s="272"/>
      <c r="UKY1528" s="272"/>
      <c r="UKZ1528" s="272"/>
      <c r="ULA1528" s="272"/>
      <c r="ULB1528" s="272"/>
      <c r="ULC1528" s="272"/>
      <c r="ULD1528" s="272"/>
      <c r="ULE1528" s="272"/>
      <c r="ULF1528" s="272"/>
      <c r="ULG1528" s="272"/>
      <c r="ULH1528" s="272"/>
      <c r="ULI1528" s="272"/>
      <c r="ULJ1528" s="272"/>
      <c r="ULK1528" s="272"/>
      <c r="ULL1528" s="272"/>
      <c r="ULM1528" s="272"/>
      <c r="ULN1528" s="272"/>
      <c r="ULO1528" s="272"/>
      <c r="ULP1528" s="272"/>
      <c r="ULQ1528" s="272"/>
      <c r="ULR1528" s="272"/>
      <c r="ULS1528" s="272"/>
      <c r="ULT1528" s="272"/>
      <c r="ULU1528" s="272"/>
      <c r="ULV1528" s="272"/>
      <c r="ULW1528" s="272"/>
      <c r="ULX1528" s="272"/>
      <c r="ULY1528" s="272"/>
      <c r="ULZ1528" s="272"/>
      <c r="UMA1528" s="272"/>
      <c r="UMB1528" s="272"/>
      <c r="UMC1528" s="272"/>
      <c r="UMD1528" s="272"/>
      <c r="UME1528" s="272"/>
      <c r="UMF1528" s="272"/>
      <c r="UMG1528" s="272"/>
      <c r="UMH1528" s="272"/>
      <c r="UMI1528" s="272"/>
      <c r="UMJ1528" s="272"/>
      <c r="UMK1528" s="272"/>
      <c r="UML1528" s="272"/>
      <c r="UMM1528" s="272"/>
      <c r="UMN1528" s="272"/>
      <c r="UMO1528" s="272"/>
      <c r="UMP1528" s="272"/>
      <c r="UMQ1528" s="272"/>
      <c r="UMR1528" s="272"/>
      <c r="UMS1528" s="272"/>
      <c r="UMT1528" s="272"/>
      <c r="UMU1528" s="272"/>
      <c r="UMV1528" s="272"/>
      <c r="UMW1528" s="272"/>
      <c r="UMX1528" s="272"/>
      <c r="UMY1528" s="272"/>
      <c r="UMZ1528" s="272"/>
      <c r="UNA1528" s="272"/>
      <c r="UNB1528" s="272"/>
      <c r="UNC1528" s="272"/>
      <c r="UND1528" s="272"/>
      <c r="UNE1528" s="272"/>
      <c r="UNF1528" s="272"/>
      <c r="UNG1528" s="272"/>
      <c r="UNH1528" s="272"/>
      <c r="UNI1528" s="272"/>
      <c r="UNJ1528" s="272"/>
      <c r="UNK1528" s="272"/>
      <c r="UNL1528" s="272"/>
      <c r="UNM1528" s="272"/>
      <c r="UNN1528" s="272"/>
      <c r="UNO1528" s="272"/>
      <c r="UNP1528" s="272"/>
      <c r="UNQ1528" s="272"/>
      <c r="UNR1528" s="272"/>
      <c r="UNS1528" s="272"/>
      <c r="UNT1528" s="272"/>
      <c r="UNU1528" s="272"/>
      <c r="UNV1528" s="272"/>
      <c r="UNW1528" s="272"/>
      <c r="UNX1528" s="272"/>
      <c r="UNY1528" s="272"/>
      <c r="UNZ1528" s="272"/>
      <c r="UOA1528" s="272"/>
      <c r="UOB1528" s="272"/>
      <c r="UOC1528" s="272"/>
      <c r="UOD1528" s="272"/>
      <c r="UOE1528" s="272"/>
      <c r="UOF1528" s="272"/>
      <c r="UOG1528" s="272"/>
      <c r="UOH1528" s="272"/>
      <c r="UOI1528" s="272"/>
      <c r="UOJ1528" s="272"/>
      <c r="UOK1528" s="272"/>
      <c r="UOL1528" s="272"/>
      <c r="UOM1528" s="272"/>
      <c r="UON1528" s="272"/>
      <c r="UOO1528" s="272"/>
      <c r="UOP1528" s="272"/>
      <c r="UOQ1528" s="272"/>
      <c r="UOR1528" s="272"/>
      <c r="UOS1528" s="272"/>
      <c r="UOT1528" s="272"/>
      <c r="UOU1528" s="272"/>
      <c r="UOV1528" s="272"/>
      <c r="UOW1528" s="272"/>
      <c r="UOX1528" s="272"/>
      <c r="UOY1528" s="272"/>
      <c r="UOZ1528" s="272"/>
      <c r="UPA1528" s="272"/>
      <c r="UPB1528" s="272"/>
      <c r="UPC1528" s="272"/>
      <c r="UPD1528" s="272"/>
      <c r="UPE1528" s="272"/>
      <c r="UPF1528" s="272"/>
      <c r="UPG1528" s="272"/>
      <c r="UPH1528" s="272"/>
      <c r="UPI1528" s="272"/>
      <c r="UPJ1528" s="272"/>
      <c r="UPK1528" s="272"/>
      <c r="UPL1528" s="272"/>
      <c r="UPM1528" s="272"/>
      <c r="UPN1528" s="272"/>
      <c r="UPO1528" s="272"/>
      <c r="UPP1528" s="272"/>
      <c r="UPQ1528" s="272"/>
      <c r="UPR1528" s="272"/>
      <c r="UPS1528" s="272"/>
      <c r="UPT1528" s="272"/>
      <c r="UPU1528" s="272"/>
      <c r="UPV1528" s="272"/>
      <c r="UPW1528" s="272"/>
      <c r="UPX1528" s="272"/>
      <c r="UPY1528" s="272"/>
      <c r="UPZ1528" s="272"/>
      <c r="UQA1528" s="272"/>
      <c r="UQB1528" s="272"/>
      <c r="UQC1528" s="272"/>
      <c r="UQD1528" s="272"/>
      <c r="UQE1528" s="272"/>
      <c r="UQF1528" s="272"/>
      <c r="UQG1528" s="272"/>
      <c r="UQH1528" s="272"/>
      <c r="UQI1528" s="272"/>
      <c r="UQJ1528" s="272"/>
      <c r="UQK1528" s="272"/>
      <c r="UQL1528" s="272"/>
      <c r="UQM1528" s="272"/>
      <c r="UQN1528" s="272"/>
      <c r="UQO1528" s="272"/>
      <c r="UQP1528" s="272"/>
      <c r="UQQ1528" s="272"/>
      <c r="UQR1528" s="272"/>
      <c r="UQS1528" s="272"/>
      <c r="UQT1528" s="272"/>
      <c r="UQU1528" s="272"/>
      <c r="UQV1528" s="272"/>
      <c r="UQW1528" s="272"/>
      <c r="UQX1528" s="272"/>
      <c r="UQY1528" s="272"/>
      <c r="UQZ1528" s="272"/>
      <c r="URA1528" s="272"/>
      <c r="URB1528" s="272"/>
      <c r="URC1528" s="272"/>
      <c r="URD1528" s="272"/>
      <c r="URE1528" s="272"/>
      <c r="URF1528" s="272"/>
      <c r="URG1528" s="272"/>
      <c r="URH1528" s="272"/>
      <c r="URI1528" s="272"/>
      <c r="URJ1528" s="272"/>
      <c r="URK1528" s="272"/>
      <c r="URL1528" s="272"/>
      <c r="URM1528" s="272"/>
      <c r="URN1528" s="272"/>
      <c r="URO1528" s="272"/>
      <c r="URP1528" s="272"/>
      <c r="URQ1528" s="272"/>
      <c r="URR1528" s="272"/>
      <c r="URS1528" s="272"/>
      <c r="URT1528" s="272"/>
      <c r="URU1528" s="272"/>
      <c r="URV1528" s="272"/>
      <c r="URW1528" s="272"/>
      <c r="URX1528" s="272"/>
      <c r="URY1528" s="272"/>
      <c r="URZ1528" s="272"/>
      <c r="USA1528" s="272"/>
      <c r="USB1528" s="272"/>
      <c r="USC1528" s="272"/>
      <c r="USD1528" s="272"/>
      <c r="USE1528" s="272"/>
      <c r="USF1528" s="272"/>
      <c r="USG1528" s="272"/>
      <c r="USH1528" s="272"/>
      <c r="USI1528" s="272"/>
      <c r="USJ1528" s="272"/>
      <c r="USK1528" s="272"/>
      <c r="USL1528" s="272"/>
      <c r="USM1528" s="272"/>
      <c r="USN1528" s="272"/>
      <c r="USO1528" s="272"/>
      <c r="USP1528" s="272"/>
      <c r="USQ1528" s="272"/>
      <c r="USR1528" s="272"/>
      <c r="USS1528" s="272"/>
      <c r="UST1528" s="272"/>
      <c r="USU1528" s="272"/>
      <c r="USV1528" s="272"/>
      <c r="USW1528" s="272"/>
      <c r="USX1528" s="272"/>
      <c r="USY1528" s="272"/>
      <c r="USZ1528" s="272"/>
      <c r="UTA1528" s="272"/>
      <c r="UTB1528" s="272"/>
      <c r="UTC1528" s="272"/>
      <c r="UTD1528" s="272"/>
      <c r="UTE1528" s="272"/>
      <c r="UTF1528" s="272"/>
      <c r="UTG1528" s="272"/>
      <c r="UTH1528" s="272"/>
      <c r="UTI1528" s="272"/>
      <c r="UTJ1528" s="272"/>
      <c r="UTK1528" s="272"/>
      <c r="UTL1528" s="272"/>
      <c r="UTM1528" s="272"/>
      <c r="UTN1528" s="272"/>
      <c r="UTO1528" s="272"/>
      <c r="UTP1528" s="272"/>
      <c r="UTQ1528" s="272"/>
      <c r="UTR1528" s="272"/>
      <c r="UTS1528" s="272"/>
      <c r="UTT1528" s="272"/>
      <c r="UTU1528" s="272"/>
      <c r="UTV1528" s="272"/>
      <c r="UTW1528" s="272"/>
      <c r="UTX1528" s="272"/>
      <c r="UTY1528" s="272"/>
      <c r="UTZ1528" s="272"/>
      <c r="UUA1528" s="272"/>
      <c r="UUB1528" s="272"/>
      <c r="UUC1528" s="272"/>
      <c r="UUD1528" s="272"/>
      <c r="UUE1528" s="272"/>
      <c r="UUF1528" s="272"/>
      <c r="UUG1528" s="272"/>
      <c r="UUH1528" s="272"/>
      <c r="UUI1528" s="272"/>
      <c r="UUJ1528" s="272"/>
      <c r="UUK1528" s="272"/>
      <c r="UUL1528" s="272"/>
      <c r="UUM1528" s="272"/>
      <c r="UUN1528" s="272"/>
      <c r="UUO1528" s="272"/>
      <c r="UUP1528" s="272"/>
      <c r="UUQ1528" s="272"/>
      <c r="UUR1528" s="272"/>
      <c r="UUS1528" s="272"/>
      <c r="UUT1528" s="272"/>
      <c r="UUU1528" s="272"/>
      <c r="UUV1528" s="272"/>
      <c r="UUW1528" s="272"/>
      <c r="UUX1528" s="272"/>
      <c r="UUY1528" s="272"/>
      <c r="UUZ1528" s="272"/>
      <c r="UVA1528" s="272"/>
      <c r="UVB1528" s="272"/>
      <c r="UVC1528" s="272"/>
      <c r="UVD1528" s="272"/>
      <c r="UVE1528" s="272"/>
      <c r="UVF1528" s="272"/>
      <c r="UVG1528" s="272"/>
      <c r="UVH1528" s="272"/>
      <c r="UVI1528" s="272"/>
      <c r="UVJ1528" s="272"/>
      <c r="UVK1528" s="272"/>
      <c r="UVL1528" s="272"/>
      <c r="UVM1528" s="272"/>
      <c r="UVN1528" s="272"/>
      <c r="UVO1528" s="272"/>
      <c r="UVP1528" s="272"/>
      <c r="UVQ1528" s="272"/>
      <c r="UVR1528" s="272"/>
      <c r="UVS1528" s="272"/>
      <c r="UVT1528" s="272"/>
      <c r="UVU1528" s="272"/>
      <c r="UVV1528" s="272"/>
      <c r="UVW1528" s="272"/>
      <c r="UVX1528" s="272"/>
      <c r="UVY1528" s="272"/>
      <c r="UVZ1528" s="272"/>
      <c r="UWA1528" s="272"/>
      <c r="UWB1528" s="272"/>
      <c r="UWC1528" s="272"/>
      <c r="UWD1528" s="272"/>
      <c r="UWE1528" s="272"/>
      <c r="UWF1528" s="272"/>
      <c r="UWG1528" s="272"/>
      <c r="UWH1528" s="272"/>
      <c r="UWI1528" s="272"/>
      <c r="UWJ1528" s="272"/>
      <c r="UWK1528" s="272"/>
      <c r="UWL1528" s="272"/>
      <c r="UWM1528" s="272"/>
      <c r="UWN1528" s="272"/>
      <c r="UWO1528" s="272"/>
      <c r="UWP1528" s="272"/>
      <c r="UWQ1528" s="272"/>
      <c r="UWR1528" s="272"/>
      <c r="UWS1528" s="272"/>
      <c r="UWT1528" s="272"/>
      <c r="UWU1528" s="272"/>
      <c r="UWV1528" s="272"/>
      <c r="UWW1528" s="272"/>
      <c r="UWX1528" s="272"/>
      <c r="UWY1528" s="272"/>
      <c r="UWZ1528" s="272"/>
      <c r="UXA1528" s="272"/>
      <c r="UXB1528" s="272"/>
      <c r="UXC1528" s="272"/>
      <c r="UXD1528" s="272"/>
      <c r="UXE1528" s="272"/>
      <c r="UXF1528" s="272"/>
      <c r="UXG1528" s="272"/>
      <c r="UXH1528" s="272"/>
      <c r="UXI1528" s="272"/>
      <c r="UXJ1528" s="272"/>
      <c r="UXK1528" s="272"/>
      <c r="UXL1528" s="272"/>
      <c r="UXM1528" s="272"/>
      <c r="UXN1528" s="272"/>
      <c r="UXO1528" s="272"/>
      <c r="UXP1528" s="272"/>
      <c r="UXQ1528" s="272"/>
      <c r="UXR1528" s="272"/>
      <c r="UXS1528" s="272"/>
      <c r="UXT1528" s="272"/>
      <c r="UXU1528" s="272"/>
      <c r="UXV1528" s="272"/>
      <c r="UXW1528" s="272"/>
      <c r="UXX1528" s="272"/>
      <c r="UXY1528" s="272"/>
      <c r="UXZ1528" s="272"/>
      <c r="UYA1528" s="272"/>
      <c r="UYB1528" s="272"/>
      <c r="UYC1528" s="272"/>
      <c r="UYD1528" s="272"/>
      <c r="UYE1528" s="272"/>
      <c r="UYF1528" s="272"/>
      <c r="UYG1528" s="272"/>
      <c r="UYH1528" s="272"/>
      <c r="UYI1528" s="272"/>
      <c r="UYJ1528" s="272"/>
      <c r="UYK1528" s="272"/>
      <c r="UYL1528" s="272"/>
      <c r="UYM1528" s="272"/>
      <c r="UYN1528" s="272"/>
      <c r="UYO1528" s="272"/>
      <c r="UYP1528" s="272"/>
      <c r="UYQ1528" s="272"/>
      <c r="UYR1528" s="272"/>
      <c r="UYS1528" s="272"/>
      <c r="UYT1528" s="272"/>
      <c r="UYU1528" s="272"/>
      <c r="UYV1528" s="272"/>
      <c r="UYW1528" s="272"/>
      <c r="UYX1528" s="272"/>
      <c r="UYY1528" s="272"/>
      <c r="UYZ1528" s="272"/>
      <c r="UZA1528" s="272"/>
      <c r="UZB1528" s="272"/>
      <c r="UZC1528" s="272"/>
      <c r="UZD1528" s="272"/>
      <c r="UZE1528" s="272"/>
      <c r="UZF1528" s="272"/>
      <c r="UZG1528" s="272"/>
      <c r="UZH1528" s="272"/>
      <c r="UZI1528" s="272"/>
      <c r="UZJ1528" s="272"/>
      <c r="UZK1528" s="272"/>
      <c r="UZL1528" s="272"/>
      <c r="UZM1528" s="272"/>
      <c r="UZN1528" s="272"/>
      <c r="UZO1528" s="272"/>
      <c r="UZP1528" s="272"/>
      <c r="UZQ1528" s="272"/>
      <c r="UZR1528" s="272"/>
      <c r="UZS1528" s="272"/>
      <c r="UZT1528" s="272"/>
      <c r="UZU1528" s="272"/>
      <c r="UZV1528" s="272"/>
      <c r="UZW1528" s="272"/>
      <c r="UZX1528" s="272"/>
      <c r="UZY1528" s="272"/>
      <c r="UZZ1528" s="272"/>
      <c r="VAA1528" s="272"/>
      <c r="VAB1528" s="272"/>
      <c r="VAC1528" s="272"/>
      <c r="VAD1528" s="272"/>
      <c r="VAE1528" s="272"/>
      <c r="VAF1528" s="272"/>
      <c r="VAG1528" s="272"/>
      <c r="VAH1528" s="272"/>
      <c r="VAI1528" s="272"/>
      <c r="VAJ1528" s="272"/>
      <c r="VAK1528" s="272"/>
      <c r="VAL1528" s="272"/>
      <c r="VAM1528" s="272"/>
      <c r="VAN1528" s="272"/>
      <c r="VAO1528" s="272"/>
      <c r="VAP1528" s="272"/>
      <c r="VAQ1528" s="272"/>
      <c r="VAR1528" s="272"/>
      <c r="VAS1528" s="272"/>
      <c r="VAT1528" s="272"/>
      <c r="VAU1528" s="272"/>
      <c r="VAV1528" s="272"/>
      <c r="VAW1528" s="272"/>
      <c r="VAX1528" s="272"/>
      <c r="VAY1528" s="272"/>
      <c r="VAZ1528" s="272"/>
      <c r="VBA1528" s="272"/>
      <c r="VBB1528" s="272"/>
      <c r="VBC1528" s="272"/>
      <c r="VBD1528" s="272"/>
      <c r="VBE1528" s="272"/>
      <c r="VBF1528" s="272"/>
      <c r="VBG1528" s="272"/>
      <c r="VBH1528" s="272"/>
      <c r="VBI1528" s="272"/>
      <c r="VBJ1528" s="272"/>
      <c r="VBK1528" s="272"/>
      <c r="VBL1528" s="272"/>
      <c r="VBM1528" s="272"/>
      <c r="VBN1528" s="272"/>
      <c r="VBO1528" s="272"/>
      <c r="VBP1528" s="272"/>
      <c r="VBQ1528" s="272"/>
      <c r="VBR1528" s="272"/>
      <c r="VBS1528" s="272"/>
      <c r="VBT1528" s="272"/>
      <c r="VBU1528" s="272"/>
      <c r="VBV1528" s="272"/>
      <c r="VBW1528" s="272"/>
      <c r="VBX1528" s="272"/>
      <c r="VBY1528" s="272"/>
      <c r="VBZ1528" s="272"/>
      <c r="VCA1528" s="272"/>
      <c r="VCB1528" s="272"/>
      <c r="VCC1528" s="272"/>
      <c r="VCD1528" s="272"/>
      <c r="VCE1528" s="272"/>
      <c r="VCF1528" s="272"/>
      <c r="VCG1528" s="272"/>
      <c r="VCH1528" s="272"/>
      <c r="VCI1528" s="272"/>
      <c r="VCJ1528" s="272"/>
      <c r="VCK1528" s="272"/>
      <c r="VCL1528" s="272"/>
      <c r="VCM1528" s="272"/>
      <c r="VCN1528" s="272"/>
      <c r="VCO1528" s="272"/>
      <c r="VCP1528" s="272"/>
      <c r="VCQ1528" s="272"/>
      <c r="VCR1528" s="272"/>
      <c r="VCS1528" s="272"/>
      <c r="VCT1528" s="272"/>
      <c r="VCU1528" s="272"/>
      <c r="VCV1528" s="272"/>
      <c r="VCW1528" s="272"/>
      <c r="VCX1528" s="272"/>
      <c r="VCY1528" s="272"/>
      <c r="VCZ1528" s="272"/>
      <c r="VDA1528" s="272"/>
      <c r="VDB1528" s="272"/>
      <c r="VDC1528" s="272"/>
      <c r="VDD1528" s="272"/>
      <c r="VDE1528" s="272"/>
      <c r="VDF1528" s="272"/>
      <c r="VDG1528" s="272"/>
      <c r="VDH1528" s="272"/>
      <c r="VDI1528" s="272"/>
      <c r="VDJ1528" s="272"/>
      <c r="VDK1528" s="272"/>
      <c r="VDL1528" s="272"/>
      <c r="VDM1528" s="272"/>
      <c r="VDN1528" s="272"/>
      <c r="VDO1528" s="272"/>
      <c r="VDP1528" s="272"/>
      <c r="VDQ1528" s="272"/>
      <c r="VDR1528" s="272"/>
      <c r="VDS1528" s="272"/>
      <c r="VDT1528" s="272"/>
      <c r="VDU1528" s="272"/>
      <c r="VDV1528" s="272"/>
      <c r="VDW1528" s="272"/>
      <c r="VDX1528" s="272"/>
      <c r="VDY1528" s="272"/>
      <c r="VDZ1528" s="272"/>
      <c r="VEA1528" s="272"/>
      <c r="VEB1528" s="272"/>
      <c r="VEC1528" s="272"/>
      <c r="VED1528" s="272"/>
      <c r="VEE1528" s="272"/>
      <c r="VEF1528" s="272"/>
      <c r="VEG1528" s="272"/>
      <c r="VEH1528" s="272"/>
      <c r="VEI1528" s="272"/>
      <c r="VEJ1528" s="272"/>
      <c r="VEK1528" s="272"/>
      <c r="VEL1528" s="272"/>
      <c r="VEM1528" s="272"/>
      <c r="VEN1528" s="272"/>
      <c r="VEO1528" s="272"/>
      <c r="VEP1528" s="272"/>
      <c r="VEQ1528" s="272"/>
      <c r="VER1528" s="272"/>
      <c r="VES1528" s="272"/>
      <c r="VET1528" s="272"/>
      <c r="VEU1528" s="272"/>
      <c r="VEV1528" s="272"/>
      <c r="VEW1528" s="272"/>
      <c r="VEX1528" s="272"/>
      <c r="VEY1528" s="272"/>
      <c r="VEZ1528" s="272"/>
      <c r="VFA1528" s="272"/>
      <c r="VFB1528" s="272"/>
      <c r="VFC1528" s="272"/>
      <c r="VFD1528" s="272"/>
      <c r="VFE1528" s="272"/>
      <c r="VFF1528" s="272"/>
      <c r="VFG1528" s="272"/>
      <c r="VFH1528" s="272"/>
      <c r="VFI1528" s="272"/>
      <c r="VFJ1528" s="272"/>
      <c r="VFK1528" s="272"/>
      <c r="VFL1528" s="272"/>
      <c r="VFM1528" s="272"/>
      <c r="VFN1528" s="272"/>
      <c r="VFO1528" s="272"/>
      <c r="VFP1528" s="272"/>
      <c r="VFQ1528" s="272"/>
      <c r="VFR1528" s="272"/>
      <c r="VFS1528" s="272"/>
      <c r="VFT1528" s="272"/>
      <c r="VFU1528" s="272"/>
      <c r="VFV1528" s="272"/>
      <c r="VFW1528" s="272"/>
      <c r="VFX1528" s="272"/>
      <c r="VFY1528" s="272"/>
      <c r="VFZ1528" s="272"/>
      <c r="VGA1528" s="272"/>
      <c r="VGB1528" s="272"/>
      <c r="VGC1528" s="272"/>
      <c r="VGD1528" s="272"/>
      <c r="VGE1528" s="272"/>
      <c r="VGF1528" s="272"/>
      <c r="VGG1528" s="272"/>
      <c r="VGH1528" s="272"/>
      <c r="VGI1528" s="272"/>
      <c r="VGJ1528" s="272"/>
      <c r="VGK1528" s="272"/>
      <c r="VGL1528" s="272"/>
      <c r="VGM1528" s="272"/>
      <c r="VGN1528" s="272"/>
      <c r="VGO1528" s="272"/>
      <c r="VGP1528" s="272"/>
      <c r="VGQ1528" s="272"/>
      <c r="VGR1528" s="272"/>
      <c r="VGS1528" s="272"/>
      <c r="VGT1528" s="272"/>
      <c r="VGU1528" s="272"/>
      <c r="VGV1528" s="272"/>
      <c r="VGW1528" s="272"/>
      <c r="VGX1528" s="272"/>
      <c r="VGY1528" s="272"/>
      <c r="VGZ1528" s="272"/>
      <c r="VHA1528" s="272"/>
      <c r="VHB1528" s="272"/>
      <c r="VHC1528" s="272"/>
      <c r="VHD1528" s="272"/>
      <c r="VHE1528" s="272"/>
      <c r="VHF1528" s="272"/>
      <c r="VHG1528" s="272"/>
      <c r="VHH1528" s="272"/>
      <c r="VHI1528" s="272"/>
      <c r="VHJ1528" s="272"/>
      <c r="VHK1528" s="272"/>
      <c r="VHL1528" s="272"/>
      <c r="VHM1528" s="272"/>
      <c r="VHN1528" s="272"/>
      <c r="VHO1528" s="272"/>
      <c r="VHP1528" s="272"/>
      <c r="VHQ1528" s="272"/>
      <c r="VHR1528" s="272"/>
      <c r="VHS1528" s="272"/>
      <c r="VHT1528" s="272"/>
      <c r="VHU1528" s="272"/>
      <c r="VHV1528" s="272"/>
      <c r="VHW1528" s="272"/>
      <c r="VHX1528" s="272"/>
      <c r="VHY1528" s="272"/>
      <c r="VHZ1528" s="272"/>
      <c r="VIA1528" s="272"/>
      <c r="VIB1528" s="272"/>
      <c r="VIC1528" s="272"/>
      <c r="VID1528" s="272"/>
      <c r="VIE1528" s="272"/>
      <c r="VIF1528" s="272"/>
      <c r="VIG1528" s="272"/>
      <c r="VIH1528" s="272"/>
      <c r="VII1528" s="272"/>
      <c r="VIJ1528" s="272"/>
      <c r="VIK1528" s="272"/>
      <c r="VIL1528" s="272"/>
      <c r="VIM1528" s="272"/>
      <c r="VIN1528" s="272"/>
      <c r="VIO1528" s="272"/>
      <c r="VIP1528" s="272"/>
      <c r="VIQ1528" s="272"/>
      <c r="VIR1528" s="272"/>
      <c r="VIS1528" s="272"/>
      <c r="VIT1528" s="272"/>
      <c r="VIU1528" s="272"/>
      <c r="VIV1528" s="272"/>
      <c r="VIW1528" s="272"/>
      <c r="VIX1528" s="272"/>
      <c r="VIY1528" s="272"/>
      <c r="VIZ1528" s="272"/>
      <c r="VJA1528" s="272"/>
      <c r="VJB1528" s="272"/>
      <c r="VJC1528" s="272"/>
      <c r="VJD1528" s="272"/>
      <c r="VJE1528" s="272"/>
      <c r="VJF1528" s="272"/>
      <c r="VJG1528" s="272"/>
      <c r="VJH1528" s="272"/>
      <c r="VJI1528" s="272"/>
      <c r="VJJ1528" s="272"/>
      <c r="VJK1528" s="272"/>
      <c r="VJL1528" s="272"/>
      <c r="VJM1528" s="272"/>
      <c r="VJN1528" s="272"/>
      <c r="VJO1528" s="272"/>
      <c r="VJP1528" s="272"/>
      <c r="VJQ1528" s="272"/>
      <c r="VJR1528" s="272"/>
      <c r="VJS1528" s="272"/>
      <c r="VJT1528" s="272"/>
      <c r="VJU1528" s="272"/>
      <c r="VJV1528" s="272"/>
      <c r="VJW1528" s="272"/>
      <c r="VJX1528" s="272"/>
      <c r="VJY1528" s="272"/>
      <c r="VJZ1528" s="272"/>
      <c r="VKA1528" s="272"/>
      <c r="VKB1528" s="272"/>
      <c r="VKC1528" s="272"/>
      <c r="VKD1528" s="272"/>
      <c r="VKE1528" s="272"/>
      <c r="VKF1528" s="272"/>
      <c r="VKG1528" s="272"/>
      <c r="VKH1528" s="272"/>
      <c r="VKI1528" s="272"/>
      <c r="VKJ1528" s="272"/>
      <c r="VKK1528" s="272"/>
      <c r="VKL1528" s="272"/>
      <c r="VKM1528" s="272"/>
      <c r="VKN1528" s="272"/>
      <c r="VKO1528" s="272"/>
      <c r="VKP1528" s="272"/>
      <c r="VKQ1528" s="272"/>
      <c r="VKR1528" s="272"/>
      <c r="VKS1528" s="272"/>
      <c r="VKT1528" s="272"/>
      <c r="VKU1528" s="272"/>
      <c r="VKV1528" s="272"/>
      <c r="VKW1528" s="272"/>
      <c r="VKX1528" s="272"/>
      <c r="VKY1528" s="272"/>
      <c r="VKZ1528" s="272"/>
      <c r="VLA1528" s="272"/>
      <c r="VLB1528" s="272"/>
      <c r="VLC1528" s="272"/>
      <c r="VLD1528" s="272"/>
      <c r="VLE1528" s="272"/>
      <c r="VLF1528" s="272"/>
      <c r="VLG1528" s="272"/>
      <c r="VLH1528" s="272"/>
      <c r="VLI1528" s="272"/>
      <c r="VLJ1528" s="272"/>
      <c r="VLK1528" s="272"/>
      <c r="VLL1528" s="272"/>
      <c r="VLM1528" s="272"/>
      <c r="VLN1528" s="272"/>
      <c r="VLO1528" s="272"/>
      <c r="VLP1528" s="272"/>
      <c r="VLQ1528" s="272"/>
      <c r="VLR1528" s="272"/>
      <c r="VLS1528" s="272"/>
      <c r="VLT1528" s="272"/>
      <c r="VLU1528" s="272"/>
      <c r="VLV1528" s="272"/>
      <c r="VLW1528" s="272"/>
      <c r="VLX1528" s="272"/>
      <c r="VLY1528" s="272"/>
      <c r="VLZ1528" s="272"/>
      <c r="VMA1528" s="272"/>
      <c r="VMB1528" s="272"/>
      <c r="VMC1528" s="272"/>
      <c r="VMD1528" s="272"/>
      <c r="VME1528" s="272"/>
      <c r="VMF1528" s="272"/>
      <c r="VMG1528" s="272"/>
      <c r="VMH1528" s="272"/>
      <c r="VMI1528" s="272"/>
      <c r="VMJ1528" s="272"/>
      <c r="VMK1528" s="272"/>
      <c r="VML1528" s="272"/>
      <c r="VMM1528" s="272"/>
      <c r="VMN1528" s="272"/>
      <c r="VMO1528" s="272"/>
      <c r="VMP1528" s="272"/>
      <c r="VMQ1528" s="272"/>
      <c r="VMR1528" s="272"/>
      <c r="VMS1528" s="272"/>
      <c r="VMT1528" s="272"/>
      <c r="VMU1528" s="272"/>
      <c r="VMV1528" s="272"/>
      <c r="VMW1528" s="272"/>
      <c r="VMX1528" s="272"/>
      <c r="VMY1528" s="272"/>
      <c r="VMZ1528" s="272"/>
      <c r="VNA1528" s="272"/>
      <c r="VNB1528" s="272"/>
      <c r="VNC1528" s="272"/>
      <c r="VND1528" s="272"/>
      <c r="VNE1528" s="272"/>
      <c r="VNF1528" s="272"/>
      <c r="VNG1528" s="272"/>
      <c r="VNH1528" s="272"/>
      <c r="VNI1528" s="272"/>
      <c r="VNJ1528" s="272"/>
      <c r="VNK1528" s="272"/>
      <c r="VNL1528" s="272"/>
      <c r="VNM1528" s="272"/>
      <c r="VNN1528" s="272"/>
      <c r="VNO1528" s="272"/>
      <c r="VNP1528" s="272"/>
      <c r="VNQ1528" s="272"/>
      <c r="VNR1528" s="272"/>
      <c r="VNS1528" s="272"/>
      <c r="VNT1528" s="272"/>
      <c r="VNU1528" s="272"/>
      <c r="VNV1528" s="272"/>
      <c r="VNW1528" s="272"/>
      <c r="VNX1528" s="272"/>
      <c r="VNY1528" s="272"/>
      <c r="VNZ1528" s="272"/>
      <c r="VOA1528" s="272"/>
      <c r="VOB1528" s="272"/>
      <c r="VOC1528" s="272"/>
      <c r="VOD1528" s="272"/>
      <c r="VOE1528" s="272"/>
      <c r="VOF1528" s="272"/>
      <c r="VOG1528" s="272"/>
      <c r="VOH1528" s="272"/>
      <c r="VOI1528" s="272"/>
      <c r="VOJ1528" s="272"/>
      <c r="VOK1528" s="272"/>
      <c r="VOL1528" s="272"/>
      <c r="VOM1528" s="272"/>
      <c r="VON1528" s="272"/>
      <c r="VOO1528" s="272"/>
      <c r="VOP1528" s="272"/>
      <c r="VOQ1528" s="272"/>
      <c r="VOR1528" s="272"/>
      <c r="VOS1528" s="272"/>
      <c r="VOT1528" s="272"/>
      <c r="VOU1528" s="272"/>
      <c r="VOV1528" s="272"/>
      <c r="VOW1528" s="272"/>
      <c r="VOX1528" s="272"/>
      <c r="VOY1528" s="272"/>
      <c r="VOZ1528" s="272"/>
      <c r="VPA1528" s="272"/>
      <c r="VPB1528" s="272"/>
      <c r="VPC1528" s="272"/>
      <c r="VPD1528" s="272"/>
      <c r="VPE1528" s="272"/>
      <c r="VPF1528" s="272"/>
      <c r="VPG1528" s="272"/>
      <c r="VPH1528" s="272"/>
      <c r="VPI1528" s="272"/>
      <c r="VPJ1528" s="272"/>
      <c r="VPK1528" s="272"/>
      <c r="VPL1528" s="272"/>
      <c r="VPM1528" s="272"/>
      <c r="VPN1528" s="272"/>
      <c r="VPO1528" s="272"/>
      <c r="VPP1528" s="272"/>
      <c r="VPQ1528" s="272"/>
      <c r="VPR1528" s="272"/>
      <c r="VPS1528" s="272"/>
      <c r="VPT1528" s="272"/>
      <c r="VPU1528" s="272"/>
      <c r="VPV1528" s="272"/>
      <c r="VPW1528" s="272"/>
      <c r="VPX1528" s="272"/>
      <c r="VPY1528" s="272"/>
      <c r="VPZ1528" s="272"/>
      <c r="VQA1528" s="272"/>
      <c r="VQB1528" s="272"/>
      <c r="VQC1528" s="272"/>
      <c r="VQD1528" s="272"/>
      <c r="VQE1528" s="272"/>
      <c r="VQF1528" s="272"/>
      <c r="VQG1528" s="272"/>
      <c r="VQH1528" s="272"/>
      <c r="VQI1528" s="272"/>
      <c r="VQJ1528" s="272"/>
      <c r="VQK1528" s="272"/>
      <c r="VQL1528" s="272"/>
      <c r="VQM1528" s="272"/>
      <c r="VQN1528" s="272"/>
      <c r="VQO1528" s="272"/>
      <c r="VQP1528" s="272"/>
      <c r="VQQ1528" s="272"/>
      <c r="VQR1528" s="272"/>
      <c r="VQS1528" s="272"/>
      <c r="VQT1528" s="272"/>
      <c r="VQU1528" s="272"/>
      <c r="VQV1528" s="272"/>
      <c r="VQW1528" s="272"/>
      <c r="VQX1528" s="272"/>
      <c r="VQY1528" s="272"/>
      <c r="VQZ1528" s="272"/>
      <c r="VRA1528" s="272"/>
      <c r="VRB1528" s="272"/>
      <c r="VRC1528" s="272"/>
      <c r="VRD1528" s="272"/>
      <c r="VRE1528" s="272"/>
      <c r="VRF1528" s="272"/>
      <c r="VRG1528" s="272"/>
      <c r="VRH1528" s="272"/>
      <c r="VRI1528" s="272"/>
      <c r="VRJ1528" s="272"/>
      <c r="VRK1528" s="272"/>
      <c r="VRL1528" s="272"/>
      <c r="VRM1528" s="272"/>
      <c r="VRN1528" s="272"/>
      <c r="VRO1528" s="272"/>
      <c r="VRP1528" s="272"/>
      <c r="VRQ1528" s="272"/>
      <c r="VRR1528" s="272"/>
      <c r="VRS1528" s="272"/>
      <c r="VRT1528" s="272"/>
      <c r="VRU1528" s="272"/>
      <c r="VRV1528" s="272"/>
      <c r="VRW1528" s="272"/>
      <c r="VRX1528" s="272"/>
      <c r="VRY1528" s="272"/>
      <c r="VRZ1528" s="272"/>
      <c r="VSA1528" s="272"/>
      <c r="VSB1528" s="272"/>
      <c r="VSC1528" s="272"/>
      <c r="VSD1528" s="272"/>
      <c r="VSE1528" s="272"/>
      <c r="VSF1528" s="272"/>
      <c r="VSG1528" s="272"/>
      <c r="VSH1528" s="272"/>
      <c r="VSI1528" s="272"/>
      <c r="VSJ1528" s="272"/>
      <c r="VSK1528" s="272"/>
      <c r="VSL1528" s="272"/>
      <c r="VSM1528" s="272"/>
      <c r="VSN1528" s="272"/>
      <c r="VSO1528" s="272"/>
      <c r="VSP1528" s="272"/>
      <c r="VSQ1528" s="272"/>
      <c r="VSR1528" s="272"/>
      <c r="VSS1528" s="272"/>
      <c r="VST1528" s="272"/>
      <c r="VSU1528" s="272"/>
      <c r="VSV1528" s="272"/>
      <c r="VSW1528" s="272"/>
      <c r="VSX1528" s="272"/>
      <c r="VSY1528" s="272"/>
      <c r="VSZ1528" s="272"/>
      <c r="VTA1528" s="272"/>
      <c r="VTB1528" s="272"/>
      <c r="VTC1528" s="272"/>
      <c r="VTD1528" s="272"/>
      <c r="VTE1528" s="272"/>
      <c r="VTF1528" s="272"/>
      <c r="VTG1528" s="272"/>
      <c r="VTH1528" s="272"/>
      <c r="VTI1528" s="272"/>
      <c r="VTJ1528" s="272"/>
      <c r="VTK1528" s="272"/>
      <c r="VTL1528" s="272"/>
      <c r="VTM1528" s="272"/>
      <c r="VTN1528" s="272"/>
      <c r="VTO1528" s="272"/>
      <c r="VTP1528" s="272"/>
      <c r="VTQ1528" s="272"/>
      <c r="VTR1528" s="272"/>
      <c r="VTS1528" s="272"/>
      <c r="VTT1528" s="272"/>
      <c r="VTU1528" s="272"/>
      <c r="VTV1528" s="272"/>
      <c r="VTW1528" s="272"/>
      <c r="VTX1528" s="272"/>
      <c r="VTY1528" s="272"/>
      <c r="VTZ1528" s="272"/>
      <c r="VUA1528" s="272"/>
      <c r="VUB1528" s="272"/>
      <c r="VUC1528" s="272"/>
      <c r="VUD1528" s="272"/>
      <c r="VUE1528" s="272"/>
      <c r="VUF1528" s="272"/>
      <c r="VUG1528" s="272"/>
      <c r="VUH1528" s="272"/>
      <c r="VUI1528" s="272"/>
      <c r="VUJ1528" s="272"/>
      <c r="VUK1528" s="272"/>
      <c r="VUL1528" s="272"/>
      <c r="VUM1528" s="272"/>
      <c r="VUN1528" s="272"/>
      <c r="VUO1528" s="272"/>
      <c r="VUP1528" s="272"/>
      <c r="VUQ1528" s="272"/>
      <c r="VUR1528" s="272"/>
      <c r="VUS1528" s="272"/>
      <c r="VUT1528" s="272"/>
      <c r="VUU1528" s="272"/>
      <c r="VUV1528" s="272"/>
      <c r="VUW1528" s="272"/>
      <c r="VUX1528" s="272"/>
      <c r="VUY1528" s="272"/>
      <c r="VUZ1528" s="272"/>
      <c r="VVA1528" s="272"/>
      <c r="VVB1528" s="272"/>
      <c r="VVC1528" s="272"/>
      <c r="VVD1528" s="272"/>
      <c r="VVE1528" s="272"/>
      <c r="VVF1528" s="272"/>
      <c r="VVG1528" s="272"/>
      <c r="VVH1528" s="272"/>
      <c r="VVI1528" s="272"/>
      <c r="VVJ1528" s="272"/>
      <c r="VVK1528" s="272"/>
      <c r="VVL1528" s="272"/>
      <c r="VVM1528" s="272"/>
      <c r="VVN1528" s="272"/>
      <c r="VVO1528" s="272"/>
      <c r="VVP1528" s="272"/>
      <c r="VVQ1528" s="272"/>
      <c r="VVR1528" s="272"/>
      <c r="VVS1528" s="272"/>
      <c r="VVT1528" s="272"/>
      <c r="VVU1528" s="272"/>
      <c r="VVV1528" s="272"/>
      <c r="VVW1528" s="272"/>
      <c r="VVX1528" s="272"/>
      <c r="VVY1528" s="272"/>
      <c r="VVZ1528" s="272"/>
      <c r="VWA1528" s="272"/>
      <c r="VWB1528" s="272"/>
      <c r="VWC1528" s="272"/>
      <c r="VWD1528" s="272"/>
      <c r="VWE1528" s="272"/>
      <c r="VWF1528" s="272"/>
      <c r="VWG1528" s="272"/>
      <c r="VWH1528" s="272"/>
      <c r="VWI1528" s="272"/>
      <c r="VWJ1528" s="272"/>
      <c r="VWK1528" s="272"/>
      <c r="VWL1528" s="272"/>
      <c r="VWM1528" s="272"/>
      <c r="VWN1528" s="272"/>
      <c r="VWO1528" s="272"/>
      <c r="VWP1528" s="272"/>
      <c r="VWQ1528" s="272"/>
      <c r="VWR1528" s="272"/>
      <c r="VWS1528" s="272"/>
      <c r="VWT1528" s="272"/>
      <c r="VWU1528" s="272"/>
      <c r="VWV1528" s="272"/>
      <c r="VWW1528" s="272"/>
      <c r="VWX1528" s="272"/>
      <c r="VWY1528" s="272"/>
      <c r="VWZ1528" s="272"/>
      <c r="VXA1528" s="272"/>
      <c r="VXB1528" s="272"/>
      <c r="VXC1528" s="272"/>
      <c r="VXD1528" s="272"/>
      <c r="VXE1528" s="272"/>
      <c r="VXF1528" s="272"/>
      <c r="VXG1528" s="272"/>
      <c r="VXH1528" s="272"/>
      <c r="VXI1528" s="272"/>
      <c r="VXJ1528" s="272"/>
      <c r="VXK1528" s="272"/>
      <c r="VXL1528" s="272"/>
      <c r="VXM1528" s="272"/>
      <c r="VXN1528" s="272"/>
      <c r="VXO1528" s="272"/>
      <c r="VXP1528" s="272"/>
      <c r="VXQ1528" s="272"/>
      <c r="VXR1528" s="272"/>
      <c r="VXS1528" s="272"/>
      <c r="VXT1528" s="272"/>
      <c r="VXU1528" s="272"/>
      <c r="VXV1528" s="272"/>
      <c r="VXW1528" s="272"/>
      <c r="VXX1528" s="272"/>
      <c r="VXY1528" s="272"/>
      <c r="VXZ1528" s="272"/>
      <c r="VYA1528" s="272"/>
      <c r="VYB1528" s="272"/>
      <c r="VYC1528" s="272"/>
      <c r="VYD1528" s="272"/>
      <c r="VYE1528" s="272"/>
      <c r="VYF1528" s="272"/>
      <c r="VYG1528" s="272"/>
      <c r="VYH1528" s="272"/>
      <c r="VYI1528" s="272"/>
      <c r="VYJ1528" s="272"/>
      <c r="VYK1528" s="272"/>
      <c r="VYL1528" s="272"/>
      <c r="VYM1528" s="272"/>
      <c r="VYN1528" s="272"/>
      <c r="VYO1528" s="272"/>
      <c r="VYP1528" s="272"/>
      <c r="VYQ1528" s="272"/>
      <c r="VYR1528" s="272"/>
      <c r="VYS1528" s="272"/>
      <c r="VYT1528" s="272"/>
      <c r="VYU1528" s="272"/>
      <c r="VYV1528" s="272"/>
      <c r="VYW1528" s="272"/>
      <c r="VYX1528" s="272"/>
      <c r="VYY1528" s="272"/>
      <c r="VYZ1528" s="272"/>
      <c r="VZA1528" s="272"/>
      <c r="VZB1528" s="272"/>
      <c r="VZC1528" s="272"/>
      <c r="VZD1528" s="272"/>
      <c r="VZE1528" s="272"/>
      <c r="VZF1528" s="272"/>
      <c r="VZG1528" s="272"/>
      <c r="VZH1528" s="272"/>
      <c r="VZI1528" s="272"/>
      <c r="VZJ1528" s="272"/>
      <c r="VZK1528" s="272"/>
      <c r="VZL1528" s="272"/>
      <c r="VZM1528" s="272"/>
      <c r="VZN1528" s="272"/>
      <c r="VZO1528" s="272"/>
      <c r="VZP1528" s="272"/>
      <c r="VZQ1528" s="272"/>
      <c r="VZR1528" s="272"/>
      <c r="VZS1528" s="272"/>
      <c r="VZT1528" s="272"/>
      <c r="VZU1528" s="272"/>
      <c r="VZV1528" s="272"/>
      <c r="VZW1528" s="272"/>
      <c r="VZX1528" s="272"/>
      <c r="VZY1528" s="272"/>
      <c r="VZZ1528" s="272"/>
      <c r="WAA1528" s="272"/>
      <c r="WAB1528" s="272"/>
      <c r="WAC1528" s="272"/>
      <c r="WAD1528" s="272"/>
      <c r="WAE1528" s="272"/>
      <c r="WAF1528" s="272"/>
      <c r="WAG1528" s="272"/>
      <c r="WAH1528" s="272"/>
      <c r="WAI1528" s="272"/>
      <c r="WAJ1528" s="272"/>
      <c r="WAK1528" s="272"/>
      <c r="WAL1528" s="272"/>
      <c r="WAM1528" s="272"/>
      <c r="WAN1528" s="272"/>
      <c r="WAO1528" s="272"/>
      <c r="WAP1528" s="272"/>
      <c r="WAQ1528" s="272"/>
      <c r="WAR1528" s="272"/>
      <c r="WAS1528" s="272"/>
      <c r="WAT1528" s="272"/>
      <c r="WAU1528" s="272"/>
      <c r="WAV1528" s="272"/>
      <c r="WAW1528" s="272"/>
      <c r="WAX1528" s="272"/>
      <c r="WAY1528" s="272"/>
      <c r="WAZ1528" s="272"/>
      <c r="WBA1528" s="272"/>
      <c r="WBB1528" s="272"/>
      <c r="WBC1528" s="272"/>
      <c r="WBD1528" s="272"/>
      <c r="WBE1528" s="272"/>
      <c r="WBF1528" s="272"/>
      <c r="WBG1528" s="272"/>
      <c r="WBH1528" s="272"/>
      <c r="WBI1528" s="272"/>
      <c r="WBJ1528" s="272"/>
      <c r="WBK1528" s="272"/>
      <c r="WBL1528" s="272"/>
      <c r="WBM1528" s="272"/>
      <c r="WBN1528" s="272"/>
      <c r="WBO1528" s="272"/>
      <c r="WBP1528" s="272"/>
      <c r="WBQ1528" s="272"/>
      <c r="WBR1528" s="272"/>
      <c r="WBS1528" s="272"/>
      <c r="WBT1528" s="272"/>
      <c r="WBU1528" s="272"/>
      <c r="WBV1528" s="272"/>
      <c r="WBW1528" s="272"/>
      <c r="WBX1528" s="272"/>
      <c r="WBY1528" s="272"/>
      <c r="WBZ1528" s="272"/>
      <c r="WCA1528" s="272"/>
      <c r="WCB1528" s="272"/>
      <c r="WCC1528" s="272"/>
      <c r="WCD1528" s="272"/>
      <c r="WCE1528" s="272"/>
      <c r="WCF1528" s="272"/>
      <c r="WCG1528" s="272"/>
      <c r="WCH1528" s="272"/>
      <c r="WCI1528" s="272"/>
      <c r="WCJ1528" s="272"/>
      <c r="WCK1528" s="272"/>
      <c r="WCL1528" s="272"/>
      <c r="WCM1528" s="272"/>
      <c r="WCN1528" s="272"/>
      <c r="WCO1528" s="272"/>
      <c r="WCP1528" s="272"/>
      <c r="WCQ1528" s="272"/>
      <c r="WCR1528" s="272"/>
      <c r="WCS1528" s="272"/>
      <c r="WCT1528" s="272"/>
      <c r="WCU1528" s="272"/>
      <c r="WCV1528" s="272"/>
      <c r="WCW1528" s="272"/>
      <c r="WCX1528" s="272"/>
      <c r="WCY1528" s="272"/>
      <c r="WCZ1528" s="272"/>
      <c r="WDA1528" s="272"/>
      <c r="WDB1528" s="272"/>
      <c r="WDC1528" s="272"/>
      <c r="WDD1528" s="272"/>
      <c r="WDE1528" s="272"/>
      <c r="WDF1528" s="272"/>
      <c r="WDG1528" s="272"/>
      <c r="WDH1528" s="272"/>
      <c r="WDI1528" s="272"/>
      <c r="WDJ1528" s="272"/>
      <c r="WDK1528" s="272"/>
      <c r="WDL1528" s="272"/>
      <c r="WDM1528" s="272"/>
      <c r="WDN1528" s="272"/>
      <c r="WDO1528" s="272"/>
      <c r="WDP1528" s="272"/>
      <c r="WDQ1528" s="272"/>
      <c r="WDR1528" s="272"/>
      <c r="WDS1528" s="272"/>
      <c r="WDT1528" s="272"/>
      <c r="WDU1528" s="272"/>
      <c r="WDV1528" s="272"/>
      <c r="WDW1528" s="272"/>
      <c r="WDX1528" s="272"/>
      <c r="WDY1528" s="272"/>
      <c r="WDZ1528" s="272"/>
      <c r="WEA1528" s="272"/>
      <c r="WEB1528" s="272"/>
      <c r="WEC1528" s="272"/>
      <c r="WED1528" s="272"/>
      <c r="WEE1528" s="272"/>
      <c r="WEF1528" s="272"/>
      <c r="WEG1528" s="272"/>
      <c r="WEH1528" s="272"/>
      <c r="WEI1528" s="272"/>
      <c r="WEJ1528" s="272"/>
      <c r="WEK1528" s="272"/>
      <c r="WEL1528" s="272"/>
      <c r="WEM1528" s="272"/>
      <c r="WEN1528" s="272"/>
      <c r="WEO1528" s="272"/>
      <c r="WEP1528" s="272"/>
      <c r="WEQ1528" s="272"/>
      <c r="WER1528" s="272"/>
      <c r="WES1528" s="272"/>
      <c r="WET1528" s="272"/>
      <c r="WEU1528" s="272"/>
      <c r="WEV1528" s="272"/>
      <c r="WEW1528" s="272"/>
      <c r="WEX1528" s="272"/>
      <c r="WEY1528" s="272"/>
      <c r="WEZ1528" s="272"/>
      <c r="WFA1528" s="272"/>
      <c r="WFB1528" s="272"/>
      <c r="WFC1528" s="272"/>
      <c r="WFD1528" s="272"/>
      <c r="WFE1528" s="272"/>
      <c r="WFF1528" s="272"/>
      <c r="WFG1528" s="272"/>
      <c r="WFH1528" s="272"/>
      <c r="WFI1528" s="272"/>
      <c r="WFJ1528" s="272"/>
      <c r="WFK1528" s="272"/>
      <c r="WFL1528" s="272"/>
      <c r="WFM1528" s="272"/>
      <c r="WFN1528" s="272"/>
      <c r="WFO1528" s="272"/>
      <c r="WFP1528" s="272"/>
      <c r="WFQ1528" s="272"/>
      <c r="WFR1528" s="272"/>
      <c r="WFS1528" s="272"/>
      <c r="WFT1528" s="272"/>
      <c r="WFU1528" s="272"/>
      <c r="WFV1528" s="272"/>
      <c r="WFW1528" s="272"/>
      <c r="WFX1528" s="272"/>
      <c r="WFY1528" s="272"/>
      <c r="WFZ1528" s="272"/>
      <c r="WGA1528" s="272"/>
      <c r="WGB1528" s="272"/>
      <c r="WGC1528" s="272"/>
      <c r="WGD1528" s="272"/>
      <c r="WGE1528" s="272"/>
      <c r="WGF1528" s="272"/>
      <c r="WGG1528" s="272"/>
      <c r="WGH1528" s="272"/>
      <c r="WGI1528" s="272"/>
      <c r="WGJ1528" s="272"/>
      <c r="WGK1528" s="272"/>
      <c r="WGL1528" s="272"/>
      <c r="WGM1528" s="272"/>
      <c r="WGN1528" s="272"/>
      <c r="WGO1528" s="272"/>
      <c r="WGP1528" s="272"/>
      <c r="WGQ1528" s="272"/>
      <c r="WGR1528" s="272"/>
      <c r="WGS1528" s="272"/>
      <c r="WGT1528" s="272"/>
      <c r="WGU1528" s="272"/>
      <c r="WGV1528" s="272"/>
      <c r="WGW1528" s="272"/>
      <c r="WGX1528" s="272"/>
      <c r="WGY1528" s="272"/>
      <c r="WGZ1528" s="272"/>
      <c r="WHA1528" s="272"/>
      <c r="WHB1528" s="272"/>
      <c r="WHC1528" s="272"/>
      <c r="WHD1528" s="272"/>
      <c r="WHE1528" s="272"/>
      <c r="WHF1528" s="272"/>
      <c r="WHG1528" s="272"/>
      <c r="WHH1528" s="272"/>
      <c r="WHI1528" s="272"/>
      <c r="WHJ1528" s="272"/>
      <c r="WHK1528" s="272"/>
      <c r="WHL1528" s="272"/>
      <c r="WHM1528" s="272"/>
      <c r="WHN1528" s="272"/>
      <c r="WHO1528" s="272"/>
      <c r="WHP1528" s="272"/>
      <c r="WHQ1528" s="272"/>
      <c r="WHR1528" s="272"/>
      <c r="WHS1528" s="272"/>
      <c r="WHT1528" s="272"/>
      <c r="WHU1528" s="272"/>
      <c r="WHV1528" s="272"/>
      <c r="WHW1528" s="272"/>
      <c r="WHX1528" s="272"/>
      <c r="WHY1528" s="272"/>
      <c r="WHZ1528" s="272"/>
      <c r="WIA1528" s="272"/>
      <c r="WIB1528" s="272"/>
      <c r="WIC1528" s="272"/>
      <c r="WID1528" s="272"/>
      <c r="WIE1528" s="272"/>
      <c r="WIF1528" s="272"/>
      <c r="WIG1528" s="272"/>
      <c r="WIH1528" s="272"/>
      <c r="WII1528" s="272"/>
      <c r="WIJ1528" s="272"/>
      <c r="WIK1528" s="272"/>
      <c r="WIL1528" s="272"/>
      <c r="WIM1528" s="272"/>
      <c r="WIN1528" s="272"/>
      <c r="WIO1528" s="272"/>
      <c r="WIP1528" s="272"/>
      <c r="WIQ1528" s="272"/>
      <c r="WIR1528" s="272"/>
      <c r="WIS1528" s="272"/>
      <c r="WIT1528" s="272"/>
      <c r="WIU1528" s="272"/>
      <c r="WIV1528" s="272"/>
      <c r="WIW1528" s="272"/>
      <c r="WIX1528" s="272"/>
      <c r="WIY1528" s="272"/>
      <c r="WIZ1528" s="272"/>
      <c r="WJA1528" s="272"/>
      <c r="WJB1528" s="272"/>
      <c r="WJC1528" s="272"/>
      <c r="WJD1528" s="272"/>
      <c r="WJE1528" s="272"/>
      <c r="WJF1528" s="272"/>
      <c r="WJG1528" s="272"/>
      <c r="WJH1528" s="272"/>
      <c r="WJI1528" s="272"/>
      <c r="WJJ1528" s="272"/>
      <c r="WJK1528" s="272"/>
      <c r="WJL1528" s="272"/>
      <c r="WJM1528" s="272"/>
      <c r="WJN1528" s="272"/>
      <c r="WJO1528" s="272"/>
      <c r="WJP1528" s="272"/>
      <c r="WJQ1528" s="272"/>
      <c r="WJR1528" s="272"/>
      <c r="WJS1528" s="272"/>
      <c r="WJT1528" s="272"/>
      <c r="WJU1528" s="272"/>
      <c r="WJV1528" s="272"/>
      <c r="WJW1528" s="272"/>
      <c r="WJX1528" s="272"/>
      <c r="WJY1528" s="272"/>
      <c r="WJZ1528" s="272"/>
      <c r="WKA1528" s="272"/>
      <c r="WKB1528" s="272"/>
      <c r="WKC1528" s="272"/>
      <c r="WKD1528" s="272"/>
      <c r="WKE1528" s="272"/>
      <c r="WKF1528" s="272"/>
      <c r="WKG1528" s="272"/>
      <c r="WKH1528" s="272"/>
      <c r="WKI1528" s="272"/>
      <c r="WKJ1528" s="272"/>
      <c r="WKK1528" s="272"/>
      <c r="WKL1528" s="272"/>
      <c r="WKM1528" s="272"/>
      <c r="WKN1528" s="272"/>
      <c r="WKO1528" s="272"/>
      <c r="WKP1528" s="272"/>
      <c r="WKQ1528" s="272"/>
      <c r="WKR1528" s="272"/>
      <c r="WKS1528" s="272"/>
      <c r="WKT1528" s="272"/>
      <c r="WKU1528" s="272"/>
      <c r="WKV1528" s="272"/>
      <c r="WKW1528" s="272"/>
      <c r="WKX1528" s="272"/>
      <c r="WKY1528" s="272"/>
      <c r="WKZ1528" s="272"/>
      <c r="WLA1528" s="272"/>
      <c r="WLB1528" s="272"/>
      <c r="WLC1528" s="272"/>
      <c r="WLD1528" s="272"/>
      <c r="WLE1528" s="272"/>
      <c r="WLF1528" s="272"/>
      <c r="WLG1528" s="272"/>
      <c r="WLH1528" s="272"/>
      <c r="WLI1528" s="272"/>
      <c r="WLJ1528" s="272"/>
      <c r="WLK1528" s="272"/>
      <c r="WLL1528" s="272"/>
      <c r="WLM1528" s="272"/>
      <c r="WLN1528" s="272"/>
      <c r="WLO1528" s="272"/>
      <c r="WLP1528" s="272"/>
      <c r="WLQ1528" s="272"/>
      <c r="WLR1528" s="272"/>
      <c r="WLS1528" s="272"/>
      <c r="WLT1528" s="272"/>
      <c r="WLU1528" s="272"/>
      <c r="WLV1528" s="272"/>
      <c r="WLW1528" s="272"/>
      <c r="WLX1528" s="272"/>
      <c r="WLY1528" s="272"/>
      <c r="WLZ1528" s="272"/>
      <c r="WMA1528" s="272"/>
      <c r="WMB1528" s="272"/>
      <c r="WMC1528" s="272"/>
      <c r="WMD1528" s="272"/>
      <c r="WME1528" s="272"/>
      <c r="WMF1528" s="272"/>
      <c r="WMG1528" s="272"/>
      <c r="WMH1528" s="272"/>
      <c r="WMI1528" s="272"/>
      <c r="WMJ1528" s="272"/>
      <c r="WMK1528" s="272"/>
      <c r="WML1528" s="272"/>
      <c r="WMM1528" s="272"/>
      <c r="WMN1528" s="272"/>
      <c r="WMO1528" s="272"/>
      <c r="WMP1528" s="272"/>
      <c r="WMQ1528" s="272"/>
      <c r="WMR1528" s="272"/>
      <c r="WMS1528" s="272"/>
      <c r="WMT1528" s="272"/>
      <c r="WMU1528" s="272"/>
      <c r="WMV1528" s="272"/>
      <c r="WMW1528" s="272"/>
      <c r="WMX1528" s="272"/>
      <c r="WMY1528" s="272"/>
      <c r="WMZ1528" s="272"/>
      <c r="WNA1528" s="272"/>
      <c r="WNB1528" s="272"/>
      <c r="WNC1528" s="272"/>
      <c r="WND1528" s="272"/>
      <c r="WNE1528" s="272"/>
      <c r="WNF1528" s="272"/>
      <c r="WNG1528" s="272"/>
      <c r="WNH1528" s="272"/>
      <c r="WNI1528" s="272"/>
      <c r="WNJ1528" s="272"/>
      <c r="WNK1528" s="272"/>
      <c r="WNL1528" s="272"/>
      <c r="WNM1528" s="272"/>
      <c r="WNN1528" s="272"/>
      <c r="WNO1528" s="272"/>
      <c r="WNP1528" s="272"/>
      <c r="WNQ1528" s="272"/>
      <c r="WNR1528" s="272"/>
      <c r="WNS1528" s="272"/>
      <c r="WNT1528" s="272"/>
      <c r="WNU1528" s="272"/>
      <c r="WNV1528" s="272"/>
      <c r="WNW1528" s="272"/>
      <c r="WNX1528" s="272"/>
      <c r="WNY1528" s="272"/>
      <c r="WNZ1528" s="272"/>
      <c r="WOA1528" s="272"/>
      <c r="WOB1528" s="272"/>
      <c r="WOC1528" s="272"/>
      <c r="WOD1528" s="272"/>
      <c r="WOE1528" s="272"/>
      <c r="WOF1528" s="272"/>
      <c r="WOG1528" s="272"/>
      <c r="WOH1528" s="272"/>
      <c r="WOI1528" s="272"/>
      <c r="WOJ1528" s="272"/>
      <c r="WOK1528" s="272"/>
      <c r="WOL1528" s="272"/>
      <c r="WOM1528" s="272"/>
      <c r="WON1528" s="272"/>
      <c r="WOO1528" s="272"/>
      <c r="WOP1528" s="272"/>
      <c r="WOQ1528" s="272"/>
      <c r="WOR1528" s="272"/>
      <c r="WOS1528" s="272"/>
      <c r="WOT1528" s="272"/>
      <c r="WOU1528" s="272"/>
      <c r="WOV1528" s="272"/>
      <c r="WOW1528" s="272"/>
      <c r="WOX1528" s="272"/>
      <c r="WOY1528" s="272"/>
      <c r="WOZ1528" s="272"/>
      <c r="WPA1528" s="272"/>
      <c r="WPB1528" s="272"/>
      <c r="WPC1528" s="272"/>
      <c r="WPD1528" s="272"/>
      <c r="WPE1528" s="272"/>
      <c r="WPF1528" s="272"/>
      <c r="WPG1528" s="272"/>
      <c r="WPH1528" s="272"/>
      <c r="WPI1528" s="272"/>
      <c r="WPJ1528" s="272"/>
      <c r="WPK1528" s="272"/>
      <c r="WPL1528" s="272"/>
      <c r="WPM1528" s="272"/>
      <c r="WPN1528" s="272"/>
      <c r="WPO1528" s="272"/>
      <c r="WPP1528" s="272"/>
      <c r="WPQ1528" s="272"/>
      <c r="WPR1528" s="272"/>
      <c r="WPS1528" s="272"/>
      <c r="WPT1528" s="272"/>
      <c r="WPU1528" s="272"/>
      <c r="WPV1528" s="272"/>
      <c r="WPW1528" s="272"/>
      <c r="WPX1528" s="272"/>
      <c r="WPY1528" s="272"/>
      <c r="WPZ1528" s="272"/>
      <c r="WQA1528" s="272"/>
      <c r="WQB1528" s="272"/>
      <c r="WQC1528" s="272"/>
      <c r="WQD1528" s="272"/>
      <c r="WQE1528" s="272"/>
      <c r="WQF1528" s="272"/>
      <c r="WQG1528" s="272"/>
      <c r="WQH1528" s="272"/>
      <c r="WQI1528" s="272"/>
      <c r="WQJ1528" s="272"/>
      <c r="WQK1528" s="272"/>
      <c r="WQL1528" s="272"/>
      <c r="WQM1528" s="272"/>
      <c r="WQN1528" s="272"/>
      <c r="WQO1528" s="272"/>
      <c r="WQP1528" s="272"/>
      <c r="WQQ1528" s="272"/>
      <c r="WQR1528" s="272"/>
      <c r="WQS1528" s="272"/>
      <c r="WQT1528" s="272"/>
      <c r="WQU1528" s="272"/>
      <c r="WQV1528" s="272"/>
      <c r="WQW1528" s="272"/>
      <c r="WQX1528" s="272"/>
      <c r="WQY1528" s="272"/>
      <c r="WQZ1528" s="272"/>
      <c r="WRA1528" s="272"/>
      <c r="WRB1528" s="272"/>
      <c r="WRC1528" s="272"/>
      <c r="WRD1528" s="272"/>
      <c r="WRE1528" s="272"/>
      <c r="WRF1528" s="272"/>
      <c r="WRG1528" s="272"/>
      <c r="WRH1528" s="272"/>
      <c r="WRI1528" s="272"/>
      <c r="WRJ1528" s="272"/>
      <c r="WRK1528" s="272"/>
      <c r="WRL1528" s="272"/>
      <c r="WRM1528" s="272"/>
      <c r="WRN1528" s="272"/>
      <c r="WRO1528" s="272"/>
      <c r="WRP1528" s="272"/>
      <c r="WRQ1528" s="272"/>
      <c r="WRR1528" s="272"/>
      <c r="WRS1528" s="272"/>
      <c r="WRT1528" s="272"/>
      <c r="WRU1528" s="272"/>
      <c r="WRV1528" s="272"/>
      <c r="WRW1528" s="272"/>
      <c r="WRX1528" s="272"/>
      <c r="WRY1528" s="272"/>
      <c r="WRZ1528" s="272"/>
      <c r="WSA1528" s="272"/>
      <c r="WSB1528" s="272"/>
      <c r="WSC1528" s="272"/>
      <c r="WSD1528" s="272"/>
      <c r="WSE1528" s="272"/>
      <c r="WSF1528" s="272"/>
      <c r="WSG1528" s="272"/>
      <c r="WSH1528" s="272"/>
      <c r="WSI1528" s="272"/>
      <c r="WSJ1528" s="272"/>
      <c r="WSK1528" s="272"/>
      <c r="WSL1528" s="272"/>
      <c r="WSM1528" s="272"/>
      <c r="WSN1528" s="272"/>
      <c r="WSO1528" s="272"/>
      <c r="WSP1528" s="272"/>
      <c r="WSQ1528" s="272"/>
      <c r="WSR1528" s="272"/>
      <c r="WSS1528" s="272"/>
      <c r="WST1528" s="272"/>
      <c r="WSU1528" s="272"/>
      <c r="WSV1528" s="272"/>
      <c r="WSW1528" s="272"/>
      <c r="WSX1528" s="272"/>
      <c r="WSY1528" s="272"/>
      <c r="WSZ1528" s="272"/>
      <c r="WTA1528" s="272"/>
      <c r="WTB1528" s="272"/>
      <c r="WTC1528" s="272"/>
      <c r="WTD1528" s="272"/>
      <c r="WTE1528" s="272"/>
      <c r="WTF1528" s="272"/>
      <c r="WTG1528" s="272"/>
      <c r="WTH1528" s="272"/>
      <c r="WTI1528" s="272"/>
      <c r="WTJ1528" s="272"/>
      <c r="WTK1528" s="272"/>
      <c r="WTL1528" s="272"/>
      <c r="WTM1528" s="272"/>
      <c r="WTN1528" s="272"/>
      <c r="WTO1528" s="272"/>
      <c r="WTP1528" s="272"/>
      <c r="WTQ1528" s="272"/>
      <c r="WTR1528" s="272"/>
      <c r="WTS1528" s="272"/>
      <c r="WTT1528" s="272"/>
      <c r="WTU1528" s="272"/>
      <c r="WTV1528" s="272"/>
      <c r="WTW1528" s="272"/>
      <c r="WTX1528" s="272"/>
      <c r="WTY1528" s="272"/>
      <c r="WTZ1528" s="272"/>
      <c r="WUA1528" s="272"/>
      <c r="WUB1528" s="272"/>
      <c r="WUC1528" s="272"/>
      <c r="WUD1528" s="272"/>
      <c r="WUE1528" s="272"/>
      <c r="WUF1528" s="272"/>
      <c r="WUG1528" s="272"/>
      <c r="WUH1528" s="272"/>
      <c r="WUI1528" s="272"/>
      <c r="WUJ1528" s="272"/>
      <c r="WUK1528" s="272"/>
      <c r="WUL1528" s="272"/>
      <c r="WUM1528" s="272"/>
      <c r="WUN1528" s="272"/>
      <c r="WUO1528" s="272"/>
      <c r="WUP1528" s="272"/>
      <c r="WUQ1528" s="272"/>
      <c r="WUR1528" s="272"/>
      <c r="WUS1528" s="272"/>
      <c r="WUT1528" s="272"/>
      <c r="WUU1528" s="272"/>
      <c r="WUV1528" s="272"/>
      <c r="WUW1528" s="272"/>
      <c r="WUX1528" s="272"/>
      <c r="WUY1528" s="272"/>
      <c r="WUZ1528" s="272"/>
      <c r="WVA1528" s="272"/>
      <c r="WVB1528" s="272"/>
      <c r="WVC1528" s="272"/>
      <c r="WVD1528" s="272"/>
      <c r="WVE1528" s="272"/>
      <c r="WVF1528" s="272"/>
      <c r="WVG1528" s="272"/>
      <c r="WVH1528" s="272"/>
      <c r="WVI1528" s="272"/>
      <c r="WVJ1528" s="272"/>
      <c r="WVK1528" s="272"/>
      <c r="WVL1528" s="272"/>
      <c r="WVM1528" s="272"/>
      <c r="WVN1528" s="272"/>
      <c r="WVO1528" s="272"/>
      <c r="WVP1528" s="272"/>
      <c r="WVQ1528" s="272"/>
      <c r="WVR1528" s="272"/>
      <c r="WVS1528" s="272"/>
      <c r="WVT1528" s="272"/>
      <c r="WVU1528" s="272"/>
      <c r="WVV1528" s="272"/>
      <c r="WVW1528" s="272"/>
      <c r="WVX1528" s="272"/>
      <c r="WVY1528" s="272"/>
      <c r="WVZ1528" s="272"/>
      <c r="WWA1528" s="272"/>
      <c r="WWB1528" s="272"/>
      <c r="WWC1528" s="272"/>
      <c r="WWD1528" s="272"/>
      <c r="WWE1528" s="272"/>
      <c r="WWF1528" s="272"/>
      <c r="WWG1528" s="272"/>
      <c r="WWH1528" s="272"/>
      <c r="WWI1528" s="272"/>
      <c r="WWJ1528" s="272"/>
      <c r="WWK1528" s="272"/>
      <c r="WWL1528" s="272"/>
      <c r="WWM1528" s="272"/>
      <c r="WWN1528" s="272"/>
      <c r="WWO1528" s="272"/>
      <c r="WWP1528" s="272"/>
      <c r="WWQ1528" s="272"/>
      <c r="WWR1528" s="272"/>
      <c r="WWS1528" s="272"/>
      <c r="WWT1528" s="272"/>
      <c r="WWU1528" s="272"/>
      <c r="WWV1528" s="272"/>
      <c r="WWW1528" s="272"/>
      <c r="WWX1528" s="272"/>
      <c r="WWY1528" s="272"/>
      <c r="WWZ1528" s="272"/>
      <c r="WXA1528" s="272"/>
      <c r="WXB1528" s="272"/>
      <c r="WXC1528" s="272"/>
      <c r="WXD1528" s="272"/>
      <c r="WXE1528" s="272"/>
      <c r="WXF1528" s="272"/>
      <c r="WXG1528" s="272"/>
      <c r="WXH1528" s="272"/>
      <c r="WXI1528" s="272"/>
      <c r="WXJ1528" s="272"/>
      <c r="WXK1528" s="272"/>
      <c r="WXL1528" s="272"/>
      <c r="WXM1528" s="272"/>
      <c r="WXN1528" s="272"/>
      <c r="WXO1528" s="272"/>
      <c r="WXP1528" s="272"/>
      <c r="WXQ1528" s="272"/>
      <c r="WXR1528" s="272"/>
      <c r="WXS1528" s="272"/>
      <c r="WXT1528" s="272"/>
      <c r="WXU1528" s="272"/>
      <c r="WXV1528" s="272"/>
      <c r="WXW1528" s="272"/>
      <c r="WXX1528" s="272"/>
      <c r="WXY1528" s="272"/>
      <c r="WXZ1528" s="272"/>
      <c r="WYA1528" s="272"/>
      <c r="WYB1528" s="272"/>
      <c r="WYC1528" s="272"/>
      <c r="WYD1528" s="272"/>
      <c r="WYE1528" s="272"/>
      <c r="WYF1528" s="272"/>
      <c r="WYG1528" s="272"/>
      <c r="WYH1528" s="272"/>
      <c r="WYI1528" s="272"/>
      <c r="WYJ1528" s="272"/>
      <c r="WYK1528" s="272"/>
      <c r="WYL1528" s="272"/>
      <c r="WYM1528" s="272"/>
      <c r="WYN1528" s="272"/>
      <c r="WYO1528" s="272"/>
      <c r="WYP1528" s="272"/>
      <c r="WYQ1528" s="272"/>
      <c r="WYR1528" s="272"/>
      <c r="WYS1528" s="272"/>
      <c r="WYT1528" s="272"/>
      <c r="WYU1528" s="272"/>
      <c r="WYV1528" s="272"/>
      <c r="WYW1528" s="272"/>
      <c r="WYX1528" s="272"/>
      <c r="WYY1528" s="272"/>
      <c r="WYZ1528" s="272"/>
      <c r="WZA1528" s="272"/>
      <c r="WZB1528" s="272"/>
      <c r="WZC1528" s="272"/>
      <c r="WZD1528" s="272"/>
      <c r="WZE1528" s="272"/>
      <c r="WZF1528" s="272"/>
      <c r="WZG1528" s="272"/>
      <c r="WZH1528" s="272"/>
      <c r="WZI1528" s="272"/>
      <c r="WZJ1528" s="272"/>
      <c r="WZK1528" s="272"/>
      <c r="WZL1528" s="272"/>
      <c r="WZM1528" s="272"/>
      <c r="WZN1528" s="272"/>
      <c r="WZO1528" s="272"/>
      <c r="WZP1528" s="272"/>
      <c r="WZQ1528" s="272"/>
      <c r="WZR1528" s="272"/>
      <c r="WZS1528" s="272"/>
      <c r="WZT1528" s="272"/>
      <c r="WZU1528" s="272"/>
      <c r="WZV1528" s="272"/>
      <c r="WZW1528" s="272"/>
      <c r="WZX1528" s="272"/>
      <c r="WZY1528" s="272"/>
      <c r="WZZ1528" s="272"/>
      <c r="XAA1528" s="272"/>
      <c r="XAB1528" s="272"/>
      <c r="XAC1528" s="272"/>
      <c r="XAD1528" s="272"/>
      <c r="XAE1528" s="272"/>
      <c r="XAF1528" s="272"/>
      <c r="XAG1528" s="272"/>
      <c r="XAH1528" s="272"/>
      <c r="XAI1528" s="272"/>
      <c r="XAJ1528" s="272"/>
      <c r="XAK1528" s="272"/>
      <c r="XAL1528" s="272"/>
      <c r="XAM1528" s="272"/>
      <c r="XAN1528" s="272"/>
      <c r="XAO1528" s="272"/>
      <c r="XAP1528" s="272"/>
      <c r="XAQ1528" s="272"/>
      <c r="XAR1528" s="272"/>
      <c r="XAS1528" s="272"/>
      <c r="XAT1528" s="272"/>
      <c r="XAU1528" s="272"/>
      <c r="XAV1528" s="272"/>
      <c r="XAW1528" s="272"/>
      <c r="XAX1528" s="272"/>
      <c r="XAY1528" s="272"/>
      <c r="XAZ1528" s="272"/>
      <c r="XBA1528" s="272"/>
      <c r="XBB1528" s="272"/>
      <c r="XBC1528" s="272"/>
      <c r="XBD1528" s="272"/>
      <c r="XBE1528" s="272"/>
      <c r="XBF1528" s="272"/>
      <c r="XBG1528" s="272"/>
      <c r="XBH1528" s="272"/>
      <c r="XBI1528" s="272"/>
      <c r="XBJ1528" s="272"/>
      <c r="XBK1528" s="272"/>
      <c r="XBL1528" s="272"/>
      <c r="XBM1528" s="272"/>
      <c r="XBN1528" s="272"/>
      <c r="XBO1528" s="272"/>
      <c r="XBP1528" s="272"/>
      <c r="XBQ1528" s="272"/>
      <c r="XBR1528" s="272"/>
      <c r="XBS1528" s="272"/>
      <c r="XBT1528" s="272"/>
      <c r="XBU1528" s="272"/>
      <c r="XBV1528" s="272"/>
      <c r="XBW1528" s="272"/>
      <c r="XBX1528" s="272"/>
      <c r="XBY1528" s="272"/>
      <c r="XBZ1528" s="272"/>
      <c r="XCA1528" s="272"/>
      <c r="XCB1528" s="272"/>
      <c r="XCC1528" s="272"/>
      <c r="XCD1528" s="272"/>
      <c r="XCE1528" s="272"/>
      <c r="XCF1528" s="272"/>
      <c r="XCG1528" s="272"/>
      <c r="XCH1528" s="272"/>
      <c r="XCI1528" s="272"/>
      <c r="XCJ1528" s="272"/>
      <c r="XCK1528" s="272"/>
      <c r="XCL1528" s="272"/>
      <c r="XCM1528" s="272"/>
      <c r="XCN1528" s="272"/>
      <c r="XCO1528" s="272"/>
      <c r="XCP1528" s="272"/>
      <c r="XCQ1528" s="272"/>
      <c r="XCR1528" s="272"/>
      <c r="XCS1528" s="272"/>
      <c r="XCT1528" s="272"/>
      <c r="XCU1528" s="272"/>
      <c r="XCV1528" s="272"/>
      <c r="XCW1528" s="272"/>
      <c r="XCX1528" s="272"/>
      <c r="XCY1528" s="272"/>
      <c r="XCZ1528" s="272"/>
      <c r="XDA1528" s="272"/>
      <c r="XDB1528" s="272"/>
      <c r="XDC1528" s="272"/>
      <c r="XDD1528" s="272"/>
      <c r="XDE1528" s="272"/>
      <c r="XDF1528" s="272"/>
      <c r="XDG1528" s="272"/>
      <c r="XDH1528" s="272"/>
      <c r="XDI1528" s="272"/>
      <c r="XDJ1528" s="272"/>
      <c r="XDK1528" s="272"/>
      <c r="XDL1528" s="272"/>
      <c r="XDM1528" s="272"/>
      <c r="XDN1528" s="272"/>
      <c r="XDO1528" s="272"/>
      <c r="XDP1528" s="272"/>
      <c r="XDQ1528" s="272"/>
      <c r="XDR1528" s="272"/>
      <c r="XDS1528" s="272"/>
      <c r="XDT1528" s="272"/>
      <c r="XDU1528" s="272"/>
      <c r="XDV1528" s="272"/>
      <c r="XDW1528" s="272"/>
      <c r="XDX1528" s="272"/>
      <c r="XDY1528" s="272"/>
      <c r="XDZ1528" s="272"/>
      <c r="XEA1528" s="272"/>
      <c r="XEB1528" s="272"/>
      <c r="XEC1528" s="272"/>
      <c r="XED1528" s="272"/>
      <c r="XEE1528" s="272"/>
      <c r="XEF1528" s="272"/>
      <c r="XEG1528" s="272"/>
      <c r="XEH1528" s="272"/>
      <c r="XEI1528" s="272"/>
      <c r="XEJ1528" s="272"/>
      <c r="XEK1528" s="272"/>
      <c r="XEL1528" s="272"/>
      <c r="XEM1528" s="272"/>
      <c r="XEN1528" s="272"/>
      <c r="XEO1528" s="272"/>
      <c r="XEP1528" s="272"/>
      <c r="XEQ1528" s="272"/>
      <c r="XER1528" s="272"/>
      <c r="XES1528" s="272"/>
      <c r="XET1528" s="272"/>
      <c r="XEU1528" s="272"/>
      <c r="XEV1528" s="272"/>
      <c r="XEW1528" s="272"/>
      <c r="XEX1528" s="272"/>
      <c r="XEY1528" s="272"/>
      <c r="XEZ1528" s="272"/>
      <c r="XFA1528" s="272"/>
      <c r="XFB1528" s="272"/>
      <c r="XFC1528" s="272"/>
      <c r="XFD1528" s="272"/>
    </row>
    <row r="1529" spans="1:16384" ht="15" x14ac:dyDescent="0.3">
      <c r="A1529" s="261"/>
      <c r="B1529" s="261"/>
      <c r="C1529" s="262"/>
      <c r="D1529" s="261"/>
      <c r="F1529" s="263"/>
      <c r="H1529" s="263"/>
      <c r="J1529" s="263"/>
      <c r="K1529" s="265"/>
      <c r="L1529" s="264"/>
      <c r="M1529" s="266"/>
      <c r="N1529" s="264"/>
      <c r="O1529" s="264"/>
      <c r="P1529" s="264"/>
      <c r="Q1529" s="265"/>
      <c r="R1529" s="264"/>
      <c r="S1529" s="267"/>
      <c r="T1529" s="268"/>
      <c r="U1529" s="268"/>
      <c r="V1529" s="269"/>
      <c r="W1529" s="264"/>
      <c r="X1529" s="264"/>
      <c r="Y1529" s="270"/>
      <c r="Z1529" s="264"/>
      <c r="AA1529" s="441"/>
      <c r="AB1529" s="441"/>
      <c r="AC1529" s="441"/>
      <c r="AD1529" s="441"/>
      <c r="AE1529" s="441"/>
      <c r="AF1529" s="441"/>
      <c r="AG1529" s="453"/>
      <c r="AH1529" s="271"/>
      <c r="AI1529" s="272"/>
      <c r="AJ1529" s="272"/>
      <c r="AK1529" s="272"/>
      <c r="AL1529" s="272"/>
      <c r="AM1529" s="272"/>
      <c r="AN1529" s="272"/>
      <c r="AO1529" s="272"/>
      <c r="AP1529" s="272"/>
      <c r="AQ1529" s="272"/>
      <c r="AR1529" s="272"/>
      <c r="AS1529" s="272"/>
      <c r="AT1529" s="272"/>
      <c r="AU1529" s="272"/>
      <c r="AV1529" s="272"/>
      <c r="AW1529" s="272"/>
      <c r="AX1529" s="272"/>
      <c r="AY1529" s="272"/>
      <c r="AZ1529" s="272"/>
      <c r="BA1529" s="272"/>
      <c r="BB1529" s="272"/>
      <c r="BC1529" s="272"/>
      <c r="BD1529" s="272"/>
      <c r="BE1529" s="272"/>
      <c r="BF1529" s="272"/>
      <c r="BG1529" s="272"/>
      <c r="BH1529" s="272"/>
      <c r="BI1529" s="272"/>
      <c r="BJ1529" s="272"/>
      <c r="BK1529" s="272"/>
      <c r="BL1529" s="272"/>
      <c r="BM1529" s="272"/>
      <c r="BN1529" s="272"/>
      <c r="BO1529" s="272"/>
      <c r="BP1529" s="272"/>
      <c r="BQ1529" s="272"/>
      <c r="BR1529" s="272"/>
      <c r="BS1529" s="272"/>
      <c r="BT1529" s="272"/>
      <c r="BU1529" s="272"/>
      <c r="BV1529" s="272"/>
      <c r="BW1529" s="272"/>
      <c r="BX1529" s="272"/>
      <c r="BY1529" s="272"/>
      <c r="BZ1529" s="272"/>
      <c r="CA1529" s="272"/>
      <c r="CB1529" s="272"/>
      <c r="CC1529" s="272"/>
      <c r="CD1529" s="272"/>
      <c r="CE1529" s="272"/>
      <c r="CF1529" s="272"/>
      <c r="CG1529" s="272"/>
      <c r="CH1529" s="272"/>
      <c r="CI1529" s="272"/>
      <c r="CJ1529" s="272"/>
      <c r="CK1529" s="272"/>
      <c r="CL1529" s="272"/>
      <c r="CM1529" s="272"/>
      <c r="CN1529" s="272"/>
      <c r="CO1529" s="272"/>
      <c r="CP1529" s="272"/>
      <c r="CQ1529" s="272"/>
      <c r="CR1529" s="272"/>
      <c r="CS1529" s="272"/>
      <c r="CT1529" s="272"/>
      <c r="CU1529" s="272"/>
      <c r="CV1529" s="272"/>
      <c r="CW1529" s="272"/>
      <c r="CX1529" s="272"/>
      <c r="CY1529" s="272"/>
      <c r="CZ1529" s="272"/>
      <c r="DA1529" s="272"/>
      <c r="DB1529" s="272"/>
      <c r="DC1529" s="272"/>
      <c r="DD1529" s="272"/>
      <c r="DE1529" s="272"/>
      <c r="DF1529" s="272"/>
      <c r="DG1529" s="272"/>
      <c r="DH1529" s="272"/>
      <c r="DI1529" s="272"/>
      <c r="DJ1529" s="272"/>
      <c r="DK1529" s="272"/>
      <c r="DL1529" s="272"/>
      <c r="DM1529" s="272"/>
      <c r="DN1529" s="272"/>
      <c r="DO1529" s="272"/>
      <c r="DP1529" s="272"/>
      <c r="DQ1529" s="272"/>
      <c r="DR1529" s="272"/>
      <c r="DS1529" s="272"/>
      <c r="DT1529" s="272"/>
      <c r="DU1529" s="272"/>
      <c r="DV1529" s="272"/>
      <c r="DW1529" s="272"/>
      <c r="DX1529" s="272"/>
      <c r="DY1529" s="272"/>
      <c r="DZ1529" s="272"/>
      <c r="EA1529" s="272"/>
      <c r="EB1529" s="272"/>
      <c r="EC1529" s="272"/>
      <c r="ED1529" s="272"/>
      <c r="EE1529" s="272"/>
      <c r="EF1529" s="272"/>
      <c r="EG1529" s="272"/>
      <c r="EH1529" s="272"/>
      <c r="EI1529" s="272"/>
      <c r="EJ1529" s="272"/>
      <c r="EK1529" s="272"/>
      <c r="EL1529" s="272"/>
      <c r="EM1529" s="272"/>
      <c r="EN1529" s="272"/>
      <c r="EO1529" s="272"/>
      <c r="EP1529" s="272"/>
      <c r="EQ1529" s="272"/>
      <c r="ER1529" s="272"/>
      <c r="ES1529" s="272"/>
      <c r="ET1529" s="272"/>
      <c r="EU1529" s="272"/>
      <c r="EV1529" s="272"/>
      <c r="EW1529" s="272"/>
      <c r="EX1529" s="272"/>
      <c r="EY1529" s="272"/>
      <c r="EZ1529" s="272"/>
      <c r="FA1529" s="272"/>
      <c r="FB1529" s="272"/>
      <c r="FC1529" s="272"/>
      <c r="FD1529" s="272"/>
      <c r="FE1529" s="272"/>
      <c r="FF1529" s="272"/>
      <c r="FG1529" s="272"/>
      <c r="FH1529" s="272"/>
      <c r="FI1529" s="272"/>
      <c r="FJ1529" s="272"/>
      <c r="FK1529" s="272"/>
      <c r="FL1529" s="272"/>
      <c r="FM1529" s="272"/>
      <c r="FN1529" s="272"/>
      <c r="FO1529" s="272"/>
      <c r="FP1529" s="272"/>
      <c r="FQ1529" s="272"/>
      <c r="FR1529" s="272"/>
      <c r="FS1529" s="272"/>
      <c r="FT1529" s="272"/>
      <c r="FU1529" s="272"/>
      <c r="FV1529" s="272"/>
      <c r="FW1529" s="272"/>
      <c r="FX1529" s="272"/>
      <c r="FY1529" s="272"/>
      <c r="FZ1529" s="272"/>
      <c r="GA1529" s="272"/>
      <c r="GB1529" s="272"/>
      <c r="GC1529" s="272"/>
      <c r="GD1529" s="272"/>
      <c r="GE1529" s="272"/>
      <c r="GF1529" s="272"/>
      <c r="GG1529" s="272"/>
      <c r="GH1529" s="272"/>
      <c r="GI1529" s="272"/>
      <c r="GJ1529" s="272"/>
      <c r="GK1529" s="272"/>
      <c r="GL1529" s="272"/>
      <c r="GM1529" s="272"/>
      <c r="GN1529" s="272"/>
      <c r="GO1529" s="272"/>
      <c r="GP1529" s="272"/>
      <c r="GQ1529" s="272"/>
      <c r="GR1529" s="272"/>
      <c r="GS1529" s="272"/>
      <c r="GT1529" s="272"/>
      <c r="GU1529" s="272"/>
      <c r="GV1529" s="272"/>
      <c r="GW1529" s="272"/>
      <c r="GX1529" s="272"/>
      <c r="GY1529" s="272"/>
      <c r="GZ1529" s="272"/>
      <c r="HA1529" s="272"/>
      <c r="HB1529" s="272"/>
      <c r="HC1529" s="272"/>
      <c r="HD1529" s="272"/>
      <c r="HE1529" s="272"/>
      <c r="HF1529" s="272"/>
      <c r="HG1529" s="272"/>
      <c r="HH1529" s="272"/>
      <c r="HI1529" s="272"/>
      <c r="HJ1529" s="272"/>
      <c r="HK1529" s="272"/>
      <c r="HL1529" s="272"/>
      <c r="HM1529" s="272"/>
      <c r="HN1529" s="272"/>
      <c r="HO1529" s="272"/>
      <c r="HP1529" s="272"/>
      <c r="HQ1529" s="272"/>
      <c r="HR1529" s="272"/>
      <c r="HS1529" s="272"/>
      <c r="HT1529" s="272"/>
      <c r="HU1529" s="272"/>
      <c r="HV1529" s="272"/>
      <c r="HW1529" s="272"/>
      <c r="HX1529" s="272"/>
      <c r="HY1529" s="272"/>
      <c r="HZ1529" s="272"/>
      <c r="IA1529" s="272"/>
      <c r="IB1529" s="272"/>
      <c r="IC1529" s="272"/>
      <c r="ID1529" s="272"/>
      <c r="IE1529" s="272"/>
      <c r="IF1529" s="272"/>
      <c r="IG1529" s="272"/>
      <c r="IH1529" s="272"/>
      <c r="II1529" s="272"/>
      <c r="IJ1529" s="272"/>
      <c r="IK1529" s="272"/>
      <c r="IL1529" s="272"/>
      <c r="IM1529" s="272"/>
      <c r="IN1529" s="272"/>
      <c r="IO1529" s="272"/>
      <c r="IP1529" s="272"/>
      <c r="IQ1529" s="272"/>
      <c r="IR1529" s="272"/>
      <c r="IS1529" s="272"/>
      <c r="IT1529" s="272"/>
      <c r="IU1529" s="272"/>
      <c r="IV1529" s="272"/>
      <c r="IW1529" s="272"/>
      <c r="IX1529" s="272"/>
      <c r="IY1529" s="272"/>
      <c r="IZ1529" s="272"/>
      <c r="JA1529" s="272"/>
      <c r="JB1529" s="272"/>
      <c r="JC1529" s="272"/>
      <c r="JD1529" s="272"/>
      <c r="JE1529" s="272"/>
      <c r="JF1529" s="272"/>
      <c r="JG1529" s="272"/>
      <c r="JH1529" s="272"/>
      <c r="JI1529" s="272"/>
      <c r="JJ1529" s="272"/>
      <c r="JK1529" s="272"/>
      <c r="JL1529" s="272"/>
      <c r="JM1529" s="272"/>
      <c r="JN1529" s="272"/>
      <c r="JO1529" s="272"/>
      <c r="JP1529" s="272"/>
      <c r="JQ1529" s="272"/>
      <c r="JR1529" s="272"/>
      <c r="JS1529" s="272"/>
      <c r="JT1529" s="272"/>
      <c r="JU1529" s="272"/>
      <c r="JV1529" s="272"/>
      <c r="JW1529" s="272"/>
      <c r="JX1529" s="272"/>
      <c r="JY1529" s="272"/>
      <c r="JZ1529" s="272"/>
      <c r="KA1529" s="272"/>
      <c r="KB1529" s="272"/>
      <c r="KC1529" s="272"/>
      <c r="KD1529" s="272"/>
      <c r="KE1529" s="272"/>
      <c r="KF1529" s="272"/>
      <c r="KG1529" s="272"/>
      <c r="KH1529" s="272"/>
      <c r="KI1529" s="272"/>
      <c r="KJ1529" s="272"/>
      <c r="KK1529" s="272"/>
      <c r="KL1529" s="272"/>
      <c r="KM1529" s="272"/>
      <c r="KN1529" s="272"/>
      <c r="KO1529" s="272"/>
      <c r="KP1529" s="272"/>
      <c r="KQ1529" s="272"/>
      <c r="KR1529" s="272"/>
      <c r="KS1529" s="272"/>
      <c r="KT1529" s="272"/>
      <c r="KU1529" s="272"/>
      <c r="KV1529" s="272"/>
      <c r="KW1529" s="272"/>
      <c r="KX1529" s="272"/>
      <c r="KY1529" s="272"/>
      <c r="KZ1529" s="272"/>
      <c r="LA1529" s="272"/>
      <c r="LB1529" s="272"/>
      <c r="LC1529" s="272"/>
      <c r="LD1529" s="272"/>
      <c r="LE1529" s="272"/>
      <c r="LF1529" s="272"/>
      <c r="LG1529" s="272"/>
      <c r="LH1529" s="272"/>
      <c r="LI1529" s="272"/>
      <c r="LJ1529" s="272"/>
      <c r="LK1529" s="272"/>
      <c r="LL1529" s="272"/>
      <c r="LM1529" s="272"/>
      <c r="LN1529" s="272"/>
      <c r="LO1529" s="272"/>
      <c r="LP1529" s="272"/>
      <c r="LQ1529" s="272"/>
      <c r="LR1529" s="272"/>
      <c r="LS1529" s="272"/>
      <c r="LT1529" s="272"/>
      <c r="LU1529" s="272"/>
      <c r="LV1529" s="272"/>
      <c r="LW1529" s="272"/>
      <c r="LX1529" s="272"/>
      <c r="LY1529" s="272"/>
      <c r="LZ1529" s="272"/>
      <c r="MA1529" s="272"/>
      <c r="MB1529" s="272"/>
      <c r="MC1529" s="272"/>
      <c r="MD1529" s="272"/>
      <c r="ME1529" s="272"/>
      <c r="MF1529" s="272"/>
      <c r="MG1529" s="272"/>
      <c r="MH1529" s="272"/>
      <c r="MI1529" s="272"/>
      <c r="MJ1529" s="272"/>
      <c r="MK1529" s="272"/>
      <c r="ML1529" s="272"/>
      <c r="MM1529" s="272"/>
      <c r="MN1529" s="272"/>
      <c r="MO1529" s="272"/>
      <c r="MP1529" s="272"/>
      <c r="MQ1529" s="272"/>
      <c r="MR1529" s="272"/>
      <c r="MS1529" s="272"/>
      <c r="MT1529" s="272"/>
      <c r="MU1529" s="272"/>
      <c r="MV1529" s="272"/>
      <c r="MW1529" s="272"/>
      <c r="MX1529" s="272"/>
      <c r="MY1529" s="272"/>
      <c r="MZ1529" s="272"/>
      <c r="NA1529" s="272"/>
      <c r="NB1529" s="272"/>
      <c r="NC1529" s="272"/>
      <c r="ND1529" s="272"/>
      <c r="NE1529" s="272"/>
      <c r="NF1529" s="272"/>
      <c r="NG1529" s="272"/>
      <c r="NH1529" s="272"/>
      <c r="NI1529" s="272"/>
      <c r="NJ1529" s="272"/>
      <c r="NK1529" s="272"/>
      <c r="NL1529" s="272"/>
      <c r="NM1529" s="272"/>
      <c r="NN1529" s="272"/>
      <c r="NO1529" s="272"/>
      <c r="NP1529" s="272"/>
      <c r="NQ1529" s="272"/>
      <c r="NR1529" s="272"/>
      <c r="NS1529" s="272"/>
      <c r="NT1529" s="272"/>
      <c r="NU1529" s="272"/>
      <c r="NV1529" s="272"/>
      <c r="NW1529" s="272"/>
      <c r="NX1529" s="272"/>
      <c r="NY1529" s="272"/>
      <c r="NZ1529" s="272"/>
      <c r="OA1529" s="272"/>
      <c r="OB1529" s="272"/>
      <c r="OC1529" s="272"/>
      <c r="OD1529" s="272"/>
      <c r="OE1529" s="272"/>
      <c r="OF1529" s="272"/>
      <c r="OG1529" s="272"/>
      <c r="OH1529" s="272"/>
      <c r="OI1529" s="272"/>
      <c r="OJ1529" s="272"/>
      <c r="OK1529" s="272"/>
      <c r="OL1529" s="272"/>
      <c r="OM1529" s="272"/>
      <c r="ON1529" s="272"/>
      <c r="OO1529" s="272"/>
      <c r="OP1529" s="272"/>
      <c r="OQ1529" s="272"/>
      <c r="OR1529" s="272"/>
      <c r="OS1529" s="272"/>
      <c r="OT1529" s="272"/>
      <c r="OU1529" s="272"/>
      <c r="OV1529" s="272"/>
      <c r="OW1529" s="272"/>
      <c r="OX1529" s="272"/>
      <c r="OY1529" s="272"/>
      <c r="OZ1529" s="272"/>
      <c r="PA1529" s="272"/>
      <c r="PB1529" s="272"/>
      <c r="PC1529" s="272"/>
      <c r="PD1529" s="272"/>
      <c r="PE1529" s="272"/>
      <c r="PF1529" s="272"/>
      <c r="PG1529" s="272"/>
      <c r="PH1529" s="272"/>
      <c r="PI1529" s="272"/>
      <c r="PJ1529" s="272"/>
      <c r="PK1529" s="272"/>
      <c r="PL1529" s="272"/>
      <c r="PM1529" s="272"/>
      <c r="PN1529" s="272"/>
      <c r="PO1529" s="272"/>
      <c r="PP1529" s="272"/>
      <c r="PQ1529" s="272"/>
      <c r="PR1529" s="272"/>
      <c r="PS1529" s="272"/>
      <c r="PT1529" s="272"/>
      <c r="PU1529" s="272"/>
      <c r="PV1529" s="272"/>
      <c r="PW1529" s="272"/>
      <c r="PX1529" s="272"/>
      <c r="PY1529" s="272"/>
      <c r="PZ1529" s="272"/>
      <c r="QA1529" s="272"/>
      <c r="QB1529" s="272"/>
      <c r="QC1529" s="272"/>
      <c r="QD1529" s="272"/>
      <c r="QE1529" s="272"/>
      <c r="QF1529" s="272"/>
      <c r="QG1529" s="272"/>
      <c r="QH1529" s="272"/>
      <c r="QI1529" s="272"/>
      <c r="QJ1529" s="272"/>
      <c r="QK1529" s="272"/>
      <c r="QL1529" s="272"/>
      <c r="QM1529" s="272"/>
      <c r="QN1529" s="272"/>
      <c r="QO1529" s="272"/>
      <c r="QP1529" s="272"/>
      <c r="QQ1529" s="272"/>
      <c r="QR1529" s="272"/>
      <c r="QS1529" s="272"/>
      <c r="QT1529" s="272"/>
      <c r="QU1529" s="272"/>
      <c r="QV1529" s="272"/>
      <c r="QW1529" s="272"/>
      <c r="QX1529" s="272"/>
      <c r="QY1529" s="272"/>
      <c r="QZ1529" s="272"/>
      <c r="RA1529" s="272"/>
      <c r="RB1529" s="272"/>
      <c r="RC1529" s="272"/>
      <c r="RD1529" s="272"/>
      <c r="RE1529" s="272"/>
      <c r="RF1529" s="272"/>
      <c r="RG1529" s="272"/>
      <c r="RH1529" s="272"/>
      <c r="RI1529" s="272"/>
      <c r="RJ1529" s="272"/>
      <c r="RK1529" s="272"/>
      <c r="RL1529" s="272"/>
      <c r="RM1529" s="272"/>
      <c r="RN1529" s="272"/>
      <c r="RO1529" s="272"/>
      <c r="RP1529" s="272"/>
      <c r="RQ1529" s="272"/>
      <c r="RR1529" s="272"/>
      <c r="RS1529" s="272"/>
      <c r="RT1529" s="272"/>
      <c r="RU1529" s="272"/>
      <c r="RV1529" s="272"/>
      <c r="RW1529" s="272"/>
      <c r="RX1529" s="272"/>
      <c r="RY1529" s="272"/>
      <c r="RZ1529" s="272"/>
      <c r="SA1529" s="272"/>
      <c r="SB1529" s="272"/>
      <c r="SC1529" s="272"/>
      <c r="SD1529" s="272"/>
      <c r="SE1529" s="272"/>
      <c r="SF1529" s="272"/>
      <c r="SG1529" s="272"/>
      <c r="SH1529" s="272"/>
      <c r="SI1529" s="272"/>
      <c r="SJ1529" s="272"/>
      <c r="SK1529" s="272"/>
      <c r="SL1529" s="272"/>
      <c r="SM1529" s="272"/>
      <c r="SN1529" s="272"/>
      <c r="SO1529" s="272"/>
      <c r="SP1529" s="272"/>
      <c r="SQ1529" s="272"/>
      <c r="SR1529" s="272"/>
      <c r="SS1529" s="272"/>
      <c r="ST1529" s="272"/>
      <c r="SU1529" s="272"/>
      <c r="SV1529" s="272"/>
      <c r="SW1529" s="272"/>
      <c r="SX1529" s="272"/>
      <c r="SY1529" s="272"/>
      <c r="SZ1529" s="272"/>
      <c r="TA1529" s="272"/>
      <c r="TB1529" s="272"/>
      <c r="TC1529" s="272"/>
      <c r="TD1529" s="272"/>
      <c r="TE1529" s="272"/>
      <c r="TF1529" s="272"/>
      <c r="TG1529" s="272"/>
      <c r="TH1529" s="272"/>
      <c r="TI1529" s="272"/>
      <c r="TJ1529" s="272"/>
      <c r="TK1529" s="272"/>
      <c r="TL1529" s="272"/>
      <c r="TM1529" s="272"/>
      <c r="TN1529" s="272"/>
      <c r="TO1529" s="272"/>
      <c r="TP1529" s="272"/>
      <c r="TQ1529" s="272"/>
      <c r="TR1529" s="272"/>
      <c r="TS1529" s="272"/>
      <c r="TT1529" s="272"/>
      <c r="TU1529" s="272"/>
      <c r="TV1529" s="272"/>
      <c r="TW1529" s="272"/>
      <c r="TX1529" s="272"/>
      <c r="TY1529" s="272"/>
      <c r="TZ1529" s="272"/>
      <c r="UA1529" s="272"/>
      <c r="UB1529" s="272"/>
      <c r="UC1529" s="272"/>
      <c r="UD1529" s="272"/>
      <c r="UE1529" s="272"/>
      <c r="UF1529" s="272"/>
      <c r="UG1529" s="272"/>
      <c r="UH1529" s="272"/>
      <c r="UI1529" s="272"/>
      <c r="UJ1529" s="272"/>
      <c r="UK1529" s="272"/>
      <c r="UL1529" s="272"/>
      <c r="UM1529" s="272"/>
      <c r="UN1529" s="272"/>
      <c r="UO1529" s="272"/>
      <c r="UP1529" s="272"/>
      <c r="UQ1529" s="272"/>
      <c r="UR1529" s="272"/>
      <c r="US1529" s="272"/>
      <c r="UT1529" s="272"/>
      <c r="UU1529" s="272"/>
      <c r="UV1529" s="272"/>
      <c r="UW1529" s="272"/>
      <c r="UX1529" s="272"/>
      <c r="UY1529" s="272"/>
      <c r="UZ1529" s="272"/>
      <c r="VA1529" s="272"/>
      <c r="VB1529" s="272"/>
      <c r="VC1529" s="272"/>
      <c r="VD1529" s="272"/>
      <c r="VE1529" s="272"/>
      <c r="VF1529" s="272"/>
      <c r="VG1529" s="272"/>
      <c r="VH1529" s="272"/>
      <c r="VI1529" s="272"/>
      <c r="VJ1529" s="272"/>
      <c r="VK1529" s="272"/>
      <c r="VL1529" s="272"/>
      <c r="VM1529" s="272"/>
      <c r="VN1529" s="272"/>
      <c r="VO1529" s="272"/>
      <c r="VP1529" s="272"/>
      <c r="VQ1529" s="272"/>
      <c r="VR1529" s="272"/>
      <c r="VS1529" s="272"/>
      <c r="VT1529" s="272"/>
      <c r="VU1529" s="272"/>
      <c r="VV1529" s="272"/>
      <c r="VW1529" s="272"/>
      <c r="VX1529" s="272"/>
      <c r="VY1529" s="272"/>
      <c r="VZ1529" s="272"/>
      <c r="WA1529" s="272"/>
      <c r="WB1529" s="272"/>
      <c r="WC1529" s="272"/>
      <c r="WD1529" s="272"/>
      <c r="WE1529" s="272"/>
      <c r="WF1529" s="272"/>
      <c r="WG1529" s="272"/>
      <c r="WH1529" s="272"/>
      <c r="WI1529" s="272"/>
      <c r="WJ1529" s="272"/>
      <c r="WK1529" s="272"/>
      <c r="WL1529" s="272"/>
      <c r="WM1529" s="272"/>
      <c r="WN1529" s="272"/>
      <c r="WO1529" s="272"/>
      <c r="WP1529" s="272"/>
      <c r="WQ1529" s="272"/>
      <c r="WR1529" s="272"/>
      <c r="WS1529" s="272"/>
      <c r="WT1529" s="272"/>
      <c r="WU1529" s="272"/>
      <c r="WV1529" s="272"/>
      <c r="WW1529" s="272"/>
      <c r="WX1529" s="272"/>
      <c r="WY1529" s="272"/>
      <c r="WZ1529" s="272"/>
      <c r="XA1529" s="272"/>
      <c r="XB1529" s="272"/>
      <c r="XC1529" s="272"/>
      <c r="XD1529" s="272"/>
      <c r="XE1529" s="272"/>
      <c r="XF1529" s="272"/>
      <c r="XG1529" s="272"/>
      <c r="XH1529" s="272"/>
      <c r="XI1529" s="272"/>
      <c r="XJ1529" s="272"/>
      <c r="XK1529" s="272"/>
      <c r="XL1529" s="272"/>
      <c r="XM1529" s="272"/>
      <c r="XN1529" s="272"/>
      <c r="XO1529" s="272"/>
      <c r="XP1529" s="272"/>
      <c r="XQ1529" s="272"/>
      <c r="XR1529" s="272"/>
      <c r="XS1529" s="272"/>
      <c r="XT1529" s="272"/>
      <c r="XU1529" s="272"/>
      <c r="XV1529" s="272"/>
      <c r="XW1529" s="272"/>
      <c r="XX1529" s="272"/>
      <c r="XY1529" s="272"/>
      <c r="XZ1529" s="272"/>
      <c r="YA1529" s="272"/>
      <c r="YB1529" s="272"/>
      <c r="YC1529" s="272"/>
      <c r="YD1529" s="272"/>
      <c r="YE1529" s="272"/>
      <c r="YF1529" s="272"/>
      <c r="YG1529" s="272"/>
      <c r="YH1529" s="272"/>
      <c r="YI1529" s="272"/>
      <c r="YJ1529" s="272"/>
      <c r="YK1529" s="272"/>
      <c r="YL1529" s="272"/>
      <c r="YM1529" s="272"/>
      <c r="YN1529" s="272"/>
      <c r="YO1529" s="272"/>
      <c r="YP1529" s="272"/>
      <c r="YQ1529" s="272"/>
      <c r="YR1529" s="272"/>
      <c r="YS1529" s="272"/>
      <c r="YT1529" s="272"/>
      <c r="YU1529" s="272"/>
      <c r="YV1529" s="272"/>
      <c r="YW1529" s="272"/>
      <c r="YX1529" s="272"/>
      <c r="YY1529" s="272"/>
      <c r="YZ1529" s="272"/>
      <c r="ZA1529" s="272"/>
      <c r="ZB1529" s="272"/>
      <c r="ZC1529" s="272"/>
      <c r="ZD1529" s="272"/>
      <c r="ZE1529" s="272"/>
      <c r="ZF1529" s="272"/>
      <c r="ZG1529" s="272"/>
      <c r="ZH1529" s="272"/>
      <c r="ZI1529" s="272"/>
      <c r="ZJ1529" s="272"/>
      <c r="ZK1529" s="272"/>
      <c r="ZL1529" s="272"/>
      <c r="ZM1529" s="272"/>
      <c r="ZN1529" s="272"/>
      <c r="ZO1529" s="272"/>
      <c r="ZP1529" s="272"/>
      <c r="ZQ1529" s="272"/>
      <c r="ZR1529" s="272"/>
      <c r="ZS1529" s="272"/>
      <c r="ZT1529" s="272"/>
      <c r="ZU1529" s="272"/>
      <c r="ZV1529" s="272"/>
      <c r="ZW1529" s="272"/>
      <c r="ZX1529" s="272"/>
      <c r="ZY1529" s="272"/>
      <c r="ZZ1529" s="272"/>
      <c r="AAA1529" s="272"/>
      <c r="AAB1529" s="272"/>
      <c r="AAC1529" s="272"/>
      <c r="AAD1529" s="272"/>
      <c r="AAE1529" s="272"/>
      <c r="AAF1529" s="272"/>
      <c r="AAG1529" s="272"/>
      <c r="AAH1529" s="272"/>
      <c r="AAI1529" s="272"/>
      <c r="AAJ1529" s="272"/>
      <c r="AAK1529" s="272"/>
      <c r="AAL1529" s="272"/>
      <c r="AAM1529" s="272"/>
      <c r="AAN1529" s="272"/>
      <c r="AAO1529" s="272"/>
      <c r="AAP1529" s="272"/>
      <c r="AAQ1529" s="272"/>
      <c r="AAR1529" s="272"/>
      <c r="AAS1529" s="272"/>
      <c r="AAT1529" s="272"/>
      <c r="AAU1529" s="272"/>
      <c r="AAV1529" s="272"/>
      <c r="AAW1529" s="272"/>
      <c r="AAX1529" s="272"/>
      <c r="AAY1529" s="272"/>
      <c r="AAZ1529" s="272"/>
      <c r="ABA1529" s="272"/>
      <c r="ABB1529" s="272"/>
      <c r="ABC1529" s="272"/>
      <c r="ABD1529" s="272"/>
      <c r="ABE1529" s="272"/>
      <c r="ABF1529" s="272"/>
      <c r="ABG1529" s="272"/>
      <c r="ABH1529" s="272"/>
      <c r="ABI1529" s="272"/>
      <c r="ABJ1529" s="272"/>
      <c r="ABK1529" s="272"/>
      <c r="ABL1529" s="272"/>
      <c r="ABM1529" s="272"/>
      <c r="ABN1529" s="272"/>
      <c r="ABO1529" s="272"/>
      <c r="ABP1529" s="272"/>
      <c r="ABQ1529" s="272"/>
      <c r="ABR1529" s="272"/>
      <c r="ABS1529" s="272"/>
      <c r="ABT1529" s="272"/>
      <c r="ABU1529" s="272"/>
      <c r="ABV1529" s="272"/>
      <c r="ABW1529" s="272"/>
      <c r="ABX1529" s="272"/>
      <c r="ABY1529" s="272"/>
      <c r="ABZ1529" s="272"/>
      <c r="ACA1529" s="272"/>
      <c r="ACB1529" s="272"/>
      <c r="ACC1529" s="272"/>
      <c r="ACD1529" s="272"/>
      <c r="ACE1529" s="272"/>
      <c r="ACF1529" s="272"/>
      <c r="ACG1529" s="272"/>
      <c r="ACH1529" s="272"/>
      <c r="ACI1529" s="272"/>
      <c r="ACJ1529" s="272"/>
      <c r="ACK1529" s="272"/>
      <c r="ACL1529" s="272"/>
      <c r="ACM1529" s="272"/>
      <c r="ACN1529" s="272"/>
      <c r="ACO1529" s="272"/>
      <c r="ACP1529" s="272"/>
      <c r="ACQ1529" s="272"/>
      <c r="ACR1529" s="272"/>
      <c r="ACS1529" s="272"/>
      <c r="ACT1529" s="272"/>
      <c r="ACU1529" s="272"/>
      <c r="ACV1529" s="272"/>
      <c r="ACW1529" s="272"/>
      <c r="ACX1529" s="272"/>
      <c r="ACY1529" s="272"/>
      <c r="ACZ1529" s="272"/>
      <c r="ADA1529" s="272"/>
      <c r="ADB1529" s="272"/>
      <c r="ADC1529" s="272"/>
      <c r="ADD1529" s="272"/>
      <c r="ADE1529" s="272"/>
      <c r="ADF1529" s="272"/>
      <c r="ADG1529" s="272"/>
      <c r="ADH1529" s="272"/>
      <c r="ADI1529" s="272"/>
      <c r="ADJ1529" s="272"/>
      <c r="ADK1529" s="272"/>
      <c r="ADL1529" s="272"/>
      <c r="ADM1529" s="272"/>
      <c r="ADN1529" s="272"/>
      <c r="ADO1529" s="272"/>
      <c r="ADP1529" s="272"/>
      <c r="ADQ1529" s="272"/>
      <c r="ADR1529" s="272"/>
      <c r="ADS1529" s="272"/>
      <c r="ADT1529" s="272"/>
      <c r="ADU1529" s="272"/>
      <c r="ADV1529" s="272"/>
      <c r="ADW1529" s="272"/>
      <c r="ADX1529" s="272"/>
      <c r="ADY1529" s="272"/>
      <c r="ADZ1529" s="272"/>
      <c r="AEA1529" s="272"/>
      <c r="AEB1529" s="272"/>
      <c r="AEC1529" s="272"/>
      <c r="AED1529" s="272"/>
      <c r="AEE1529" s="272"/>
      <c r="AEF1529" s="272"/>
      <c r="AEG1529" s="272"/>
      <c r="AEH1529" s="272"/>
      <c r="AEI1529" s="272"/>
      <c r="AEJ1529" s="272"/>
      <c r="AEK1529" s="272"/>
      <c r="AEL1529" s="272"/>
      <c r="AEM1529" s="272"/>
      <c r="AEN1529" s="272"/>
      <c r="AEO1529" s="272"/>
      <c r="AEP1529" s="272"/>
      <c r="AEQ1529" s="272"/>
      <c r="AER1529" s="272"/>
      <c r="AES1529" s="272"/>
      <c r="AET1529" s="272"/>
      <c r="AEU1529" s="272"/>
      <c r="AEV1529" s="272"/>
      <c r="AEW1529" s="272"/>
      <c r="AEX1529" s="272"/>
      <c r="AEY1529" s="272"/>
      <c r="AEZ1529" s="272"/>
      <c r="AFA1529" s="272"/>
      <c r="AFB1529" s="272"/>
      <c r="AFC1529" s="272"/>
      <c r="AFD1529" s="272"/>
      <c r="AFE1529" s="272"/>
      <c r="AFF1529" s="272"/>
      <c r="AFG1529" s="272"/>
      <c r="AFH1529" s="272"/>
      <c r="AFI1529" s="272"/>
      <c r="AFJ1529" s="272"/>
      <c r="AFK1529" s="272"/>
      <c r="AFL1529" s="272"/>
      <c r="AFM1529" s="272"/>
      <c r="AFN1529" s="272"/>
      <c r="AFO1529" s="272"/>
      <c r="AFP1529" s="272"/>
      <c r="AFQ1529" s="272"/>
      <c r="AFR1529" s="272"/>
      <c r="AFS1529" s="272"/>
      <c r="AFT1529" s="272"/>
      <c r="AFU1529" s="272"/>
      <c r="AFV1529" s="272"/>
      <c r="AFW1529" s="272"/>
      <c r="AFX1529" s="272"/>
      <c r="AFY1529" s="272"/>
      <c r="AFZ1529" s="272"/>
      <c r="AGA1529" s="272"/>
      <c r="AGB1529" s="272"/>
      <c r="AGC1529" s="272"/>
      <c r="AGD1529" s="272"/>
      <c r="AGE1529" s="272"/>
      <c r="AGF1529" s="272"/>
      <c r="AGG1529" s="272"/>
      <c r="AGH1529" s="272"/>
      <c r="AGI1529" s="272"/>
      <c r="AGJ1529" s="272"/>
      <c r="AGK1529" s="272"/>
      <c r="AGL1529" s="272"/>
      <c r="AGM1529" s="272"/>
      <c r="AGN1529" s="272"/>
      <c r="AGO1529" s="272"/>
      <c r="AGP1529" s="272"/>
      <c r="AGQ1529" s="272"/>
      <c r="AGR1529" s="272"/>
      <c r="AGS1529" s="272"/>
      <c r="AGT1529" s="272"/>
      <c r="AGU1529" s="272"/>
      <c r="AGV1529" s="272"/>
      <c r="AGW1529" s="272"/>
      <c r="AGX1529" s="272"/>
      <c r="AGY1529" s="272"/>
      <c r="AGZ1529" s="272"/>
      <c r="AHA1529" s="272"/>
      <c r="AHB1529" s="272"/>
      <c r="AHC1529" s="272"/>
      <c r="AHD1529" s="272"/>
      <c r="AHE1529" s="272"/>
      <c r="AHF1529" s="272"/>
      <c r="AHG1529" s="272"/>
      <c r="AHH1529" s="272"/>
      <c r="AHI1529" s="272"/>
      <c r="AHJ1529" s="272"/>
      <c r="AHK1529" s="272"/>
      <c r="AHL1529" s="272"/>
      <c r="AHM1529" s="272"/>
      <c r="AHN1529" s="272"/>
      <c r="AHO1529" s="272"/>
      <c r="AHP1529" s="272"/>
      <c r="AHQ1529" s="272"/>
      <c r="AHR1529" s="272"/>
      <c r="AHS1529" s="272"/>
      <c r="AHT1529" s="272"/>
      <c r="AHU1529" s="272"/>
      <c r="AHV1529" s="272"/>
      <c r="AHW1529" s="272"/>
      <c r="AHX1529" s="272"/>
      <c r="AHY1529" s="272"/>
      <c r="AHZ1529" s="272"/>
      <c r="AIA1529" s="272"/>
      <c r="AIB1529" s="272"/>
      <c r="AIC1529" s="272"/>
      <c r="AID1529" s="272"/>
      <c r="AIE1529" s="272"/>
      <c r="AIF1529" s="272"/>
      <c r="AIG1529" s="272"/>
      <c r="AIH1529" s="272"/>
      <c r="AII1529" s="272"/>
      <c r="AIJ1529" s="272"/>
      <c r="AIK1529" s="272"/>
      <c r="AIL1529" s="272"/>
      <c r="AIM1529" s="272"/>
      <c r="AIN1529" s="272"/>
      <c r="AIO1529" s="272"/>
      <c r="AIP1529" s="272"/>
      <c r="AIQ1529" s="272"/>
      <c r="AIR1529" s="272"/>
      <c r="AIS1529" s="272"/>
      <c r="AIT1529" s="272"/>
      <c r="AIU1529" s="272"/>
      <c r="AIV1529" s="272"/>
      <c r="AIW1529" s="272"/>
      <c r="AIX1529" s="272"/>
      <c r="AIY1529" s="272"/>
      <c r="AIZ1529" s="272"/>
      <c r="AJA1529" s="272"/>
      <c r="AJB1529" s="272"/>
      <c r="AJC1529" s="272"/>
      <c r="AJD1529" s="272"/>
      <c r="AJE1529" s="272"/>
      <c r="AJF1529" s="272"/>
      <c r="AJG1529" s="272"/>
      <c r="AJH1529" s="272"/>
      <c r="AJI1529" s="272"/>
      <c r="AJJ1529" s="272"/>
      <c r="AJK1529" s="272"/>
      <c r="AJL1529" s="272"/>
      <c r="AJM1529" s="272"/>
      <c r="AJN1529" s="272"/>
      <c r="AJO1529" s="272"/>
      <c r="AJP1529" s="272"/>
      <c r="AJQ1529" s="272"/>
      <c r="AJR1529" s="272"/>
      <c r="AJS1529" s="272"/>
      <c r="AJT1529" s="272"/>
      <c r="AJU1529" s="272"/>
      <c r="AJV1529" s="272"/>
      <c r="AJW1529" s="272"/>
      <c r="AJX1529" s="272"/>
      <c r="AJY1529" s="272"/>
      <c r="AJZ1529" s="272"/>
      <c r="AKA1529" s="272"/>
      <c r="AKB1529" s="272"/>
      <c r="AKC1529" s="272"/>
      <c r="AKD1529" s="272"/>
      <c r="AKE1529" s="272"/>
      <c r="AKF1529" s="272"/>
      <c r="AKG1529" s="272"/>
      <c r="AKH1529" s="272"/>
      <c r="AKI1529" s="272"/>
      <c r="AKJ1529" s="272"/>
      <c r="AKK1529" s="272"/>
      <c r="AKL1529" s="272"/>
      <c r="AKM1529" s="272"/>
      <c r="AKN1529" s="272"/>
      <c r="AKO1529" s="272"/>
      <c r="AKP1529" s="272"/>
      <c r="AKQ1529" s="272"/>
      <c r="AKR1529" s="272"/>
      <c r="AKS1529" s="272"/>
      <c r="AKT1529" s="272"/>
      <c r="AKU1529" s="272"/>
      <c r="AKV1529" s="272"/>
      <c r="AKW1529" s="272"/>
      <c r="AKX1529" s="272"/>
      <c r="AKY1529" s="272"/>
      <c r="AKZ1529" s="272"/>
      <c r="ALA1529" s="272"/>
      <c r="ALB1529" s="272"/>
      <c r="ALC1529" s="272"/>
      <c r="ALD1529" s="272"/>
      <c r="ALE1529" s="272"/>
      <c r="ALF1529" s="272"/>
      <c r="ALG1529" s="272"/>
      <c r="ALH1529" s="272"/>
      <c r="ALI1529" s="272"/>
      <c r="ALJ1529" s="272"/>
      <c r="ALK1529" s="272"/>
      <c r="ALL1529" s="272"/>
      <c r="ALM1529" s="272"/>
      <c r="ALN1529" s="272"/>
      <c r="ALO1529" s="272"/>
      <c r="ALP1529" s="272"/>
      <c r="ALQ1529" s="272"/>
      <c r="ALR1529" s="272"/>
      <c r="ALS1529" s="272"/>
      <c r="ALT1529" s="272"/>
      <c r="ALU1529" s="272"/>
      <c r="ALV1529" s="272"/>
      <c r="ALW1529" s="272"/>
      <c r="ALX1529" s="272"/>
      <c r="ALY1529" s="272"/>
      <c r="ALZ1529" s="272"/>
      <c r="AMA1529" s="272"/>
      <c r="AMB1529" s="272"/>
      <c r="AMC1529" s="272"/>
      <c r="AMD1529" s="272"/>
      <c r="AME1529" s="272"/>
      <c r="AMF1529" s="272"/>
      <c r="AMG1529" s="272"/>
      <c r="AMH1529" s="272"/>
      <c r="AMI1529" s="272"/>
      <c r="AMJ1529" s="272"/>
      <c r="AMK1529" s="272"/>
      <c r="AML1529" s="272"/>
      <c r="AMM1529" s="272"/>
      <c r="AMN1529" s="272"/>
      <c r="AMO1529" s="272"/>
      <c r="AMP1529" s="272"/>
      <c r="AMQ1529" s="272"/>
      <c r="AMR1529" s="272"/>
      <c r="AMS1529" s="272"/>
      <c r="AMT1529" s="272"/>
      <c r="AMU1529" s="272"/>
      <c r="AMV1529" s="272"/>
      <c r="AMW1529" s="272"/>
      <c r="AMX1529" s="272"/>
      <c r="AMY1529" s="272"/>
      <c r="AMZ1529" s="272"/>
      <c r="ANA1529" s="272"/>
      <c r="ANB1529" s="272"/>
      <c r="ANC1529" s="272"/>
      <c r="AND1529" s="272"/>
      <c r="ANE1529" s="272"/>
      <c r="ANF1529" s="272"/>
      <c r="ANG1529" s="272"/>
      <c r="ANH1529" s="272"/>
      <c r="ANI1529" s="272"/>
      <c r="ANJ1529" s="272"/>
      <c r="ANK1529" s="272"/>
      <c r="ANL1529" s="272"/>
      <c r="ANM1529" s="272"/>
      <c r="ANN1529" s="272"/>
      <c r="ANO1529" s="272"/>
      <c r="ANP1529" s="272"/>
      <c r="ANQ1529" s="272"/>
      <c r="ANR1529" s="272"/>
      <c r="ANS1529" s="272"/>
      <c r="ANT1529" s="272"/>
      <c r="ANU1529" s="272"/>
      <c r="ANV1529" s="272"/>
      <c r="ANW1529" s="272"/>
      <c r="ANX1529" s="272"/>
      <c r="ANY1529" s="272"/>
      <c r="ANZ1529" s="272"/>
      <c r="AOA1529" s="272"/>
      <c r="AOB1529" s="272"/>
      <c r="AOC1529" s="272"/>
      <c r="AOD1529" s="272"/>
      <c r="AOE1529" s="272"/>
      <c r="AOF1529" s="272"/>
      <c r="AOG1529" s="272"/>
      <c r="AOH1529" s="272"/>
      <c r="AOI1529" s="272"/>
      <c r="AOJ1529" s="272"/>
      <c r="AOK1529" s="272"/>
      <c r="AOL1529" s="272"/>
      <c r="AOM1529" s="272"/>
      <c r="AON1529" s="272"/>
      <c r="AOO1529" s="272"/>
      <c r="AOP1529" s="272"/>
      <c r="AOQ1529" s="272"/>
      <c r="AOR1529" s="272"/>
      <c r="AOS1529" s="272"/>
      <c r="AOT1529" s="272"/>
      <c r="AOU1529" s="272"/>
      <c r="AOV1529" s="272"/>
      <c r="AOW1529" s="272"/>
      <c r="AOX1529" s="272"/>
      <c r="AOY1529" s="272"/>
      <c r="AOZ1529" s="272"/>
      <c r="APA1529" s="272"/>
      <c r="APB1529" s="272"/>
      <c r="APC1529" s="272"/>
      <c r="APD1529" s="272"/>
      <c r="APE1529" s="272"/>
      <c r="APF1529" s="272"/>
      <c r="APG1529" s="272"/>
      <c r="APH1529" s="272"/>
      <c r="API1529" s="272"/>
      <c r="APJ1529" s="272"/>
      <c r="APK1529" s="272"/>
      <c r="APL1529" s="272"/>
      <c r="APM1529" s="272"/>
      <c r="APN1529" s="272"/>
      <c r="APO1529" s="272"/>
      <c r="APP1529" s="272"/>
      <c r="APQ1529" s="272"/>
      <c r="APR1529" s="272"/>
      <c r="APS1529" s="272"/>
      <c r="APT1529" s="272"/>
      <c r="APU1529" s="272"/>
      <c r="APV1529" s="272"/>
      <c r="APW1529" s="272"/>
      <c r="APX1529" s="272"/>
      <c r="APY1529" s="272"/>
      <c r="APZ1529" s="272"/>
      <c r="AQA1529" s="272"/>
      <c r="AQB1529" s="272"/>
      <c r="AQC1529" s="272"/>
      <c r="AQD1529" s="272"/>
      <c r="AQE1529" s="272"/>
      <c r="AQF1529" s="272"/>
      <c r="AQG1529" s="272"/>
      <c r="AQH1529" s="272"/>
      <c r="AQI1529" s="272"/>
      <c r="AQJ1529" s="272"/>
      <c r="AQK1529" s="272"/>
      <c r="AQL1529" s="272"/>
      <c r="AQM1529" s="272"/>
      <c r="AQN1529" s="272"/>
      <c r="AQO1529" s="272"/>
      <c r="AQP1529" s="272"/>
      <c r="AQQ1529" s="272"/>
      <c r="AQR1529" s="272"/>
      <c r="AQS1529" s="272"/>
      <c r="AQT1529" s="272"/>
      <c r="AQU1529" s="272"/>
      <c r="AQV1529" s="272"/>
      <c r="AQW1529" s="272"/>
      <c r="AQX1529" s="272"/>
      <c r="AQY1529" s="272"/>
      <c r="AQZ1529" s="272"/>
      <c r="ARA1529" s="272"/>
      <c r="ARB1529" s="272"/>
      <c r="ARC1529" s="272"/>
      <c r="ARD1529" s="272"/>
      <c r="ARE1529" s="272"/>
      <c r="ARF1529" s="272"/>
      <c r="ARG1529" s="272"/>
      <c r="ARH1529" s="272"/>
      <c r="ARI1529" s="272"/>
      <c r="ARJ1529" s="272"/>
      <c r="ARK1529" s="272"/>
      <c r="ARL1529" s="272"/>
      <c r="ARM1529" s="272"/>
      <c r="ARN1529" s="272"/>
      <c r="ARO1529" s="272"/>
      <c r="ARP1529" s="272"/>
      <c r="ARQ1529" s="272"/>
      <c r="ARR1529" s="272"/>
      <c r="ARS1529" s="272"/>
      <c r="ART1529" s="272"/>
      <c r="ARU1529" s="272"/>
      <c r="ARV1529" s="272"/>
      <c r="ARW1529" s="272"/>
      <c r="ARX1529" s="272"/>
      <c r="ARY1529" s="272"/>
      <c r="ARZ1529" s="272"/>
      <c r="ASA1529" s="272"/>
      <c r="ASB1529" s="272"/>
      <c r="ASC1529" s="272"/>
      <c r="ASD1529" s="272"/>
      <c r="ASE1529" s="272"/>
      <c r="ASF1529" s="272"/>
      <c r="ASG1529" s="272"/>
      <c r="ASH1529" s="272"/>
      <c r="ASI1529" s="272"/>
      <c r="ASJ1529" s="272"/>
      <c r="ASK1529" s="272"/>
      <c r="ASL1529" s="272"/>
      <c r="ASM1529" s="272"/>
      <c r="ASN1529" s="272"/>
      <c r="ASO1529" s="272"/>
      <c r="ASP1529" s="272"/>
      <c r="ASQ1529" s="272"/>
      <c r="ASR1529" s="272"/>
      <c r="ASS1529" s="272"/>
      <c r="AST1529" s="272"/>
      <c r="ASU1529" s="272"/>
      <c r="ASV1529" s="272"/>
      <c r="ASW1529" s="272"/>
      <c r="ASX1529" s="272"/>
      <c r="ASY1529" s="272"/>
      <c r="ASZ1529" s="272"/>
      <c r="ATA1529" s="272"/>
      <c r="ATB1529" s="272"/>
      <c r="ATC1529" s="272"/>
      <c r="ATD1529" s="272"/>
      <c r="ATE1529" s="272"/>
      <c r="ATF1529" s="272"/>
      <c r="ATG1529" s="272"/>
      <c r="ATH1529" s="272"/>
      <c r="ATI1529" s="272"/>
      <c r="ATJ1529" s="272"/>
      <c r="ATK1529" s="272"/>
      <c r="ATL1529" s="272"/>
      <c r="ATM1529" s="272"/>
      <c r="ATN1529" s="272"/>
      <c r="ATO1529" s="272"/>
      <c r="ATP1529" s="272"/>
      <c r="ATQ1529" s="272"/>
      <c r="ATR1529" s="272"/>
      <c r="ATS1529" s="272"/>
      <c r="ATT1529" s="272"/>
      <c r="ATU1529" s="272"/>
      <c r="ATV1529" s="272"/>
      <c r="ATW1529" s="272"/>
      <c r="ATX1529" s="272"/>
      <c r="ATY1529" s="272"/>
      <c r="ATZ1529" s="272"/>
      <c r="AUA1529" s="272"/>
      <c r="AUB1529" s="272"/>
      <c r="AUC1529" s="272"/>
      <c r="AUD1529" s="272"/>
      <c r="AUE1529" s="272"/>
      <c r="AUF1529" s="272"/>
      <c r="AUG1529" s="272"/>
      <c r="AUH1529" s="272"/>
      <c r="AUI1529" s="272"/>
      <c r="AUJ1529" s="272"/>
      <c r="AUK1529" s="272"/>
      <c r="AUL1529" s="272"/>
      <c r="AUM1529" s="272"/>
      <c r="AUN1529" s="272"/>
      <c r="AUO1529" s="272"/>
      <c r="AUP1529" s="272"/>
      <c r="AUQ1529" s="272"/>
      <c r="AUR1529" s="272"/>
      <c r="AUS1529" s="272"/>
      <c r="AUT1529" s="272"/>
      <c r="AUU1529" s="272"/>
      <c r="AUV1529" s="272"/>
      <c r="AUW1529" s="272"/>
      <c r="AUX1529" s="272"/>
      <c r="AUY1529" s="272"/>
      <c r="AUZ1529" s="272"/>
      <c r="AVA1529" s="272"/>
      <c r="AVB1529" s="272"/>
      <c r="AVC1529" s="272"/>
      <c r="AVD1529" s="272"/>
      <c r="AVE1529" s="272"/>
      <c r="AVF1529" s="272"/>
      <c r="AVG1529" s="272"/>
      <c r="AVH1529" s="272"/>
      <c r="AVI1529" s="272"/>
      <c r="AVJ1529" s="272"/>
      <c r="AVK1529" s="272"/>
      <c r="AVL1529" s="272"/>
      <c r="AVM1529" s="272"/>
      <c r="AVN1529" s="272"/>
      <c r="AVO1529" s="272"/>
      <c r="AVP1529" s="272"/>
      <c r="AVQ1529" s="272"/>
      <c r="AVR1529" s="272"/>
      <c r="AVS1529" s="272"/>
      <c r="AVT1529" s="272"/>
      <c r="AVU1529" s="272"/>
      <c r="AVV1529" s="272"/>
      <c r="AVW1529" s="272"/>
      <c r="AVX1529" s="272"/>
      <c r="AVY1529" s="272"/>
      <c r="AVZ1529" s="272"/>
      <c r="AWA1529" s="272"/>
      <c r="AWB1529" s="272"/>
      <c r="AWC1529" s="272"/>
      <c r="AWD1529" s="272"/>
      <c r="AWE1529" s="272"/>
      <c r="AWF1529" s="272"/>
      <c r="AWG1529" s="272"/>
      <c r="AWH1529" s="272"/>
      <c r="AWI1529" s="272"/>
      <c r="AWJ1529" s="272"/>
      <c r="AWK1529" s="272"/>
      <c r="AWL1529" s="272"/>
      <c r="AWM1529" s="272"/>
      <c r="AWN1529" s="272"/>
      <c r="AWO1529" s="272"/>
      <c r="AWP1529" s="272"/>
      <c r="AWQ1529" s="272"/>
      <c r="AWR1529" s="272"/>
      <c r="AWS1529" s="272"/>
      <c r="AWT1529" s="272"/>
      <c r="AWU1529" s="272"/>
      <c r="AWV1529" s="272"/>
      <c r="AWW1529" s="272"/>
      <c r="AWX1529" s="272"/>
      <c r="AWY1529" s="272"/>
      <c r="AWZ1529" s="272"/>
      <c r="AXA1529" s="272"/>
      <c r="AXB1529" s="272"/>
      <c r="AXC1529" s="272"/>
      <c r="AXD1529" s="272"/>
      <c r="AXE1529" s="272"/>
      <c r="AXF1529" s="272"/>
      <c r="AXG1529" s="272"/>
      <c r="AXH1529" s="272"/>
      <c r="AXI1529" s="272"/>
      <c r="AXJ1529" s="272"/>
      <c r="AXK1529" s="272"/>
      <c r="AXL1529" s="272"/>
      <c r="AXM1529" s="272"/>
      <c r="AXN1529" s="272"/>
      <c r="AXO1529" s="272"/>
      <c r="AXP1529" s="272"/>
      <c r="AXQ1529" s="272"/>
      <c r="AXR1529" s="272"/>
      <c r="AXS1529" s="272"/>
      <c r="AXT1529" s="272"/>
      <c r="AXU1529" s="272"/>
      <c r="AXV1529" s="272"/>
      <c r="AXW1529" s="272"/>
      <c r="AXX1529" s="272"/>
      <c r="AXY1529" s="272"/>
      <c r="AXZ1529" s="272"/>
      <c r="AYA1529" s="272"/>
      <c r="AYB1529" s="272"/>
      <c r="AYC1529" s="272"/>
      <c r="AYD1529" s="272"/>
      <c r="AYE1529" s="272"/>
      <c r="AYF1529" s="272"/>
      <c r="AYG1529" s="272"/>
      <c r="AYH1529" s="272"/>
      <c r="AYI1529" s="272"/>
      <c r="AYJ1529" s="272"/>
      <c r="AYK1529" s="272"/>
      <c r="AYL1529" s="272"/>
      <c r="AYM1529" s="272"/>
      <c r="AYN1529" s="272"/>
      <c r="AYO1529" s="272"/>
      <c r="AYP1529" s="272"/>
      <c r="AYQ1529" s="272"/>
      <c r="AYR1529" s="272"/>
      <c r="AYS1529" s="272"/>
      <c r="AYT1529" s="272"/>
      <c r="AYU1529" s="272"/>
      <c r="AYV1529" s="272"/>
      <c r="AYW1529" s="272"/>
      <c r="AYX1529" s="272"/>
      <c r="AYY1529" s="272"/>
      <c r="AYZ1529" s="272"/>
      <c r="AZA1529" s="272"/>
      <c r="AZB1529" s="272"/>
      <c r="AZC1529" s="272"/>
      <c r="AZD1529" s="272"/>
      <c r="AZE1529" s="272"/>
      <c r="AZF1529" s="272"/>
      <c r="AZG1529" s="272"/>
      <c r="AZH1529" s="272"/>
      <c r="AZI1529" s="272"/>
      <c r="AZJ1529" s="272"/>
      <c r="AZK1529" s="272"/>
      <c r="AZL1529" s="272"/>
      <c r="AZM1529" s="272"/>
      <c r="AZN1529" s="272"/>
      <c r="AZO1529" s="272"/>
      <c r="AZP1529" s="272"/>
      <c r="AZQ1529" s="272"/>
      <c r="AZR1529" s="272"/>
      <c r="AZS1529" s="272"/>
      <c r="AZT1529" s="272"/>
      <c r="AZU1529" s="272"/>
      <c r="AZV1529" s="272"/>
      <c r="AZW1529" s="272"/>
      <c r="AZX1529" s="272"/>
      <c r="AZY1529" s="272"/>
      <c r="AZZ1529" s="272"/>
      <c r="BAA1529" s="272"/>
      <c r="BAB1529" s="272"/>
      <c r="BAC1529" s="272"/>
      <c r="BAD1529" s="272"/>
      <c r="BAE1529" s="272"/>
      <c r="BAF1529" s="272"/>
      <c r="BAG1529" s="272"/>
      <c r="BAH1529" s="272"/>
      <c r="BAI1529" s="272"/>
      <c r="BAJ1529" s="272"/>
      <c r="BAK1529" s="272"/>
      <c r="BAL1529" s="272"/>
      <c r="BAM1529" s="272"/>
      <c r="BAN1529" s="272"/>
      <c r="BAO1529" s="272"/>
      <c r="BAP1529" s="272"/>
      <c r="BAQ1529" s="272"/>
      <c r="BAR1529" s="272"/>
      <c r="BAS1529" s="272"/>
      <c r="BAT1529" s="272"/>
      <c r="BAU1529" s="272"/>
      <c r="BAV1529" s="272"/>
      <c r="BAW1529" s="272"/>
      <c r="BAX1529" s="272"/>
      <c r="BAY1529" s="272"/>
      <c r="BAZ1529" s="272"/>
      <c r="BBA1529" s="272"/>
      <c r="BBB1529" s="272"/>
      <c r="BBC1529" s="272"/>
      <c r="BBD1529" s="272"/>
      <c r="BBE1529" s="272"/>
      <c r="BBF1529" s="272"/>
      <c r="BBG1529" s="272"/>
      <c r="BBH1529" s="272"/>
      <c r="BBI1529" s="272"/>
      <c r="BBJ1529" s="272"/>
      <c r="BBK1529" s="272"/>
      <c r="BBL1529" s="272"/>
      <c r="BBM1529" s="272"/>
      <c r="BBN1529" s="272"/>
      <c r="BBO1529" s="272"/>
      <c r="BBP1529" s="272"/>
      <c r="BBQ1529" s="272"/>
      <c r="BBR1529" s="272"/>
      <c r="BBS1529" s="272"/>
      <c r="BBT1529" s="272"/>
      <c r="BBU1529" s="272"/>
      <c r="BBV1529" s="272"/>
      <c r="BBW1529" s="272"/>
      <c r="BBX1529" s="272"/>
      <c r="BBY1529" s="272"/>
      <c r="BBZ1529" s="272"/>
      <c r="BCA1529" s="272"/>
      <c r="BCB1529" s="272"/>
      <c r="BCC1529" s="272"/>
      <c r="BCD1529" s="272"/>
      <c r="BCE1529" s="272"/>
      <c r="BCF1529" s="272"/>
      <c r="BCG1529" s="272"/>
      <c r="BCH1529" s="272"/>
      <c r="BCI1529" s="272"/>
      <c r="BCJ1529" s="272"/>
      <c r="BCK1529" s="272"/>
      <c r="BCL1529" s="272"/>
      <c r="BCM1529" s="272"/>
      <c r="BCN1529" s="272"/>
      <c r="BCO1529" s="272"/>
      <c r="BCP1529" s="272"/>
      <c r="BCQ1529" s="272"/>
      <c r="BCR1529" s="272"/>
      <c r="BCS1529" s="272"/>
      <c r="BCT1529" s="272"/>
      <c r="BCU1529" s="272"/>
      <c r="BCV1529" s="272"/>
      <c r="BCW1529" s="272"/>
      <c r="BCX1529" s="272"/>
      <c r="BCY1529" s="272"/>
      <c r="BCZ1529" s="272"/>
      <c r="BDA1529" s="272"/>
      <c r="BDB1529" s="272"/>
      <c r="BDC1529" s="272"/>
      <c r="BDD1529" s="272"/>
      <c r="BDE1529" s="272"/>
      <c r="BDF1529" s="272"/>
      <c r="BDG1529" s="272"/>
      <c r="BDH1529" s="272"/>
      <c r="BDI1529" s="272"/>
      <c r="BDJ1529" s="272"/>
      <c r="BDK1529" s="272"/>
      <c r="BDL1529" s="272"/>
      <c r="BDM1529" s="272"/>
      <c r="BDN1529" s="272"/>
      <c r="BDO1529" s="272"/>
      <c r="BDP1529" s="272"/>
      <c r="BDQ1529" s="272"/>
      <c r="BDR1529" s="272"/>
      <c r="BDS1529" s="272"/>
      <c r="BDT1529" s="272"/>
      <c r="BDU1529" s="272"/>
      <c r="BDV1529" s="272"/>
      <c r="BDW1529" s="272"/>
      <c r="BDX1529" s="272"/>
      <c r="BDY1529" s="272"/>
      <c r="BDZ1529" s="272"/>
      <c r="BEA1529" s="272"/>
      <c r="BEB1529" s="272"/>
      <c r="BEC1529" s="272"/>
      <c r="BED1529" s="272"/>
      <c r="BEE1529" s="272"/>
      <c r="BEF1529" s="272"/>
      <c r="BEG1529" s="272"/>
      <c r="BEH1529" s="272"/>
      <c r="BEI1529" s="272"/>
      <c r="BEJ1529" s="272"/>
      <c r="BEK1529" s="272"/>
      <c r="BEL1529" s="272"/>
      <c r="BEM1529" s="272"/>
      <c r="BEN1529" s="272"/>
      <c r="BEO1529" s="272"/>
      <c r="BEP1529" s="272"/>
      <c r="BEQ1529" s="272"/>
      <c r="BER1529" s="272"/>
      <c r="BES1529" s="272"/>
      <c r="BET1529" s="272"/>
      <c r="BEU1529" s="272"/>
      <c r="BEV1529" s="272"/>
      <c r="BEW1529" s="272"/>
      <c r="BEX1529" s="272"/>
      <c r="BEY1529" s="272"/>
      <c r="BEZ1529" s="272"/>
      <c r="BFA1529" s="272"/>
      <c r="BFB1529" s="272"/>
      <c r="BFC1529" s="272"/>
      <c r="BFD1529" s="272"/>
      <c r="BFE1529" s="272"/>
      <c r="BFF1529" s="272"/>
      <c r="BFG1529" s="272"/>
      <c r="BFH1529" s="272"/>
      <c r="BFI1529" s="272"/>
      <c r="BFJ1529" s="272"/>
      <c r="BFK1529" s="272"/>
      <c r="BFL1529" s="272"/>
      <c r="BFM1529" s="272"/>
      <c r="BFN1529" s="272"/>
      <c r="BFO1529" s="272"/>
      <c r="BFP1529" s="272"/>
      <c r="BFQ1529" s="272"/>
      <c r="BFR1529" s="272"/>
      <c r="BFS1529" s="272"/>
      <c r="BFT1529" s="272"/>
      <c r="BFU1529" s="272"/>
      <c r="BFV1529" s="272"/>
      <c r="BFW1529" s="272"/>
      <c r="BFX1529" s="272"/>
      <c r="BFY1529" s="272"/>
      <c r="BFZ1529" s="272"/>
      <c r="BGA1529" s="272"/>
      <c r="BGB1529" s="272"/>
      <c r="BGC1529" s="272"/>
      <c r="BGD1529" s="272"/>
      <c r="BGE1529" s="272"/>
      <c r="BGF1529" s="272"/>
      <c r="BGG1529" s="272"/>
      <c r="BGH1529" s="272"/>
      <c r="BGI1529" s="272"/>
      <c r="BGJ1529" s="272"/>
      <c r="BGK1529" s="272"/>
      <c r="BGL1529" s="272"/>
      <c r="BGM1529" s="272"/>
      <c r="BGN1529" s="272"/>
      <c r="BGO1529" s="272"/>
      <c r="BGP1529" s="272"/>
      <c r="BGQ1529" s="272"/>
      <c r="BGR1529" s="272"/>
      <c r="BGS1529" s="272"/>
      <c r="BGT1529" s="272"/>
      <c r="BGU1529" s="272"/>
      <c r="BGV1529" s="272"/>
      <c r="BGW1529" s="272"/>
      <c r="BGX1529" s="272"/>
      <c r="BGY1529" s="272"/>
      <c r="BGZ1529" s="272"/>
      <c r="BHA1529" s="272"/>
      <c r="BHB1529" s="272"/>
      <c r="BHC1529" s="272"/>
      <c r="BHD1529" s="272"/>
      <c r="BHE1529" s="272"/>
      <c r="BHF1529" s="272"/>
      <c r="BHG1529" s="272"/>
      <c r="BHH1529" s="272"/>
      <c r="BHI1529" s="272"/>
      <c r="BHJ1529" s="272"/>
      <c r="BHK1529" s="272"/>
      <c r="BHL1529" s="272"/>
      <c r="BHM1529" s="272"/>
      <c r="BHN1529" s="272"/>
      <c r="BHO1529" s="272"/>
      <c r="BHP1529" s="272"/>
      <c r="BHQ1529" s="272"/>
      <c r="BHR1529" s="272"/>
      <c r="BHS1529" s="272"/>
      <c r="BHT1529" s="272"/>
      <c r="BHU1529" s="272"/>
      <c r="BHV1529" s="272"/>
      <c r="BHW1529" s="272"/>
      <c r="BHX1529" s="272"/>
      <c r="BHY1529" s="272"/>
      <c r="BHZ1529" s="272"/>
      <c r="BIA1529" s="272"/>
      <c r="BIB1529" s="272"/>
      <c r="BIC1529" s="272"/>
      <c r="BID1529" s="272"/>
      <c r="BIE1529" s="272"/>
      <c r="BIF1529" s="272"/>
      <c r="BIG1529" s="272"/>
      <c r="BIH1529" s="272"/>
      <c r="BII1529" s="272"/>
      <c r="BIJ1529" s="272"/>
      <c r="BIK1529" s="272"/>
      <c r="BIL1529" s="272"/>
      <c r="BIM1529" s="272"/>
      <c r="BIN1529" s="272"/>
      <c r="BIO1529" s="272"/>
      <c r="BIP1529" s="272"/>
      <c r="BIQ1529" s="272"/>
      <c r="BIR1529" s="272"/>
      <c r="BIS1529" s="272"/>
      <c r="BIT1529" s="272"/>
      <c r="BIU1529" s="272"/>
      <c r="BIV1529" s="272"/>
      <c r="BIW1529" s="272"/>
      <c r="BIX1529" s="272"/>
      <c r="BIY1529" s="272"/>
      <c r="BIZ1529" s="272"/>
      <c r="BJA1529" s="272"/>
      <c r="BJB1529" s="272"/>
      <c r="BJC1529" s="272"/>
      <c r="BJD1529" s="272"/>
      <c r="BJE1529" s="272"/>
      <c r="BJF1529" s="272"/>
      <c r="BJG1529" s="272"/>
      <c r="BJH1529" s="272"/>
      <c r="BJI1529" s="272"/>
      <c r="BJJ1529" s="272"/>
      <c r="BJK1529" s="272"/>
      <c r="BJL1529" s="272"/>
      <c r="BJM1529" s="272"/>
      <c r="BJN1529" s="272"/>
      <c r="BJO1529" s="272"/>
      <c r="BJP1529" s="272"/>
      <c r="BJQ1529" s="272"/>
      <c r="BJR1529" s="272"/>
      <c r="BJS1529" s="272"/>
      <c r="BJT1529" s="272"/>
      <c r="BJU1529" s="272"/>
      <c r="BJV1529" s="272"/>
      <c r="BJW1529" s="272"/>
      <c r="BJX1529" s="272"/>
      <c r="BJY1529" s="272"/>
      <c r="BJZ1529" s="272"/>
      <c r="BKA1529" s="272"/>
      <c r="BKB1529" s="272"/>
      <c r="BKC1529" s="272"/>
      <c r="BKD1529" s="272"/>
      <c r="BKE1529" s="272"/>
      <c r="BKF1529" s="272"/>
      <c r="BKG1529" s="272"/>
      <c r="BKH1529" s="272"/>
      <c r="BKI1529" s="272"/>
      <c r="BKJ1529" s="272"/>
      <c r="BKK1529" s="272"/>
      <c r="BKL1529" s="272"/>
      <c r="BKM1529" s="272"/>
      <c r="BKN1529" s="272"/>
      <c r="BKO1529" s="272"/>
      <c r="BKP1529" s="272"/>
      <c r="BKQ1529" s="272"/>
      <c r="BKR1529" s="272"/>
      <c r="BKS1529" s="272"/>
      <c r="BKT1529" s="272"/>
      <c r="BKU1529" s="272"/>
      <c r="BKV1529" s="272"/>
      <c r="BKW1529" s="272"/>
      <c r="BKX1529" s="272"/>
      <c r="BKY1529" s="272"/>
      <c r="BKZ1529" s="272"/>
      <c r="BLA1529" s="272"/>
      <c r="BLB1529" s="272"/>
      <c r="BLC1529" s="272"/>
      <c r="BLD1529" s="272"/>
      <c r="BLE1529" s="272"/>
      <c r="BLF1529" s="272"/>
      <c r="BLG1529" s="272"/>
      <c r="BLH1529" s="272"/>
      <c r="BLI1529" s="272"/>
      <c r="BLJ1529" s="272"/>
      <c r="BLK1529" s="272"/>
      <c r="BLL1529" s="272"/>
      <c r="BLM1529" s="272"/>
      <c r="BLN1529" s="272"/>
      <c r="BLO1529" s="272"/>
      <c r="BLP1529" s="272"/>
      <c r="BLQ1529" s="272"/>
      <c r="BLR1529" s="272"/>
      <c r="BLS1529" s="272"/>
      <c r="BLT1529" s="272"/>
      <c r="BLU1529" s="272"/>
      <c r="BLV1529" s="272"/>
      <c r="BLW1529" s="272"/>
      <c r="BLX1529" s="272"/>
      <c r="BLY1529" s="272"/>
      <c r="BLZ1529" s="272"/>
      <c r="BMA1529" s="272"/>
      <c r="BMB1529" s="272"/>
      <c r="BMC1529" s="272"/>
      <c r="BMD1529" s="272"/>
      <c r="BME1529" s="272"/>
      <c r="BMF1529" s="272"/>
      <c r="BMG1529" s="272"/>
      <c r="BMH1529" s="272"/>
      <c r="BMI1529" s="272"/>
      <c r="BMJ1529" s="272"/>
      <c r="BMK1529" s="272"/>
      <c r="BML1529" s="272"/>
      <c r="BMM1529" s="272"/>
      <c r="BMN1529" s="272"/>
      <c r="BMO1529" s="272"/>
      <c r="BMP1529" s="272"/>
      <c r="BMQ1529" s="272"/>
      <c r="BMR1529" s="272"/>
      <c r="BMS1529" s="272"/>
      <c r="BMT1529" s="272"/>
      <c r="BMU1529" s="272"/>
      <c r="BMV1529" s="272"/>
      <c r="BMW1529" s="272"/>
      <c r="BMX1529" s="272"/>
      <c r="BMY1529" s="272"/>
      <c r="BMZ1529" s="272"/>
      <c r="BNA1529" s="272"/>
      <c r="BNB1529" s="272"/>
      <c r="BNC1529" s="272"/>
      <c r="BND1529" s="272"/>
      <c r="BNE1529" s="272"/>
      <c r="BNF1529" s="272"/>
      <c r="BNG1529" s="272"/>
      <c r="BNH1529" s="272"/>
      <c r="BNI1529" s="272"/>
      <c r="BNJ1529" s="272"/>
      <c r="BNK1529" s="272"/>
      <c r="BNL1529" s="272"/>
      <c r="BNM1529" s="272"/>
      <c r="BNN1529" s="272"/>
      <c r="BNO1529" s="272"/>
      <c r="BNP1529" s="272"/>
      <c r="BNQ1529" s="272"/>
      <c r="BNR1529" s="272"/>
      <c r="BNS1529" s="272"/>
      <c r="BNT1529" s="272"/>
      <c r="BNU1529" s="272"/>
      <c r="BNV1529" s="272"/>
      <c r="BNW1529" s="272"/>
      <c r="BNX1529" s="272"/>
      <c r="BNY1529" s="272"/>
      <c r="BNZ1529" s="272"/>
      <c r="BOA1529" s="272"/>
      <c r="BOB1529" s="272"/>
      <c r="BOC1529" s="272"/>
      <c r="BOD1529" s="272"/>
      <c r="BOE1529" s="272"/>
      <c r="BOF1529" s="272"/>
      <c r="BOG1529" s="272"/>
      <c r="BOH1529" s="272"/>
      <c r="BOI1529" s="272"/>
      <c r="BOJ1529" s="272"/>
      <c r="BOK1529" s="272"/>
      <c r="BOL1529" s="272"/>
      <c r="BOM1529" s="272"/>
      <c r="BON1529" s="272"/>
      <c r="BOO1529" s="272"/>
      <c r="BOP1529" s="272"/>
      <c r="BOQ1529" s="272"/>
      <c r="BOR1529" s="272"/>
      <c r="BOS1529" s="272"/>
      <c r="BOT1529" s="272"/>
      <c r="BOU1529" s="272"/>
      <c r="BOV1529" s="272"/>
      <c r="BOW1529" s="272"/>
      <c r="BOX1529" s="272"/>
      <c r="BOY1529" s="272"/>
      <c r="BOZ1529" s="272"/>
      <c r="BPA1529" s="272"/>
      <c r="BPB1529" s="272"/>
      <c r="BPC1529" s="272"/>
      <c r="BPD1529" s="272"/>
      <c r="BPE1529" s="272"/>
      <c r="BPF1529" s="272"/>
      <c r="BPG1529" s="272"/>
      <c r="BPH1529" s="272"/>
      <c r="BPI1529" s="272"/>
      <c r="BPJ1529" s="272"/>
      <c r="BPK1529" s="272"/>
      <c r="BPL1529" s="272"/>
      <c r="BPM1529" s="272"/>
      <c r="BPN1529" s="272"/>
      <c r="BPO1529" s="272"/>
      <c r="BPP1529" s="272"/>
      <c r="BPQ1529" s="272"/>
      <c r="BPR1529" s="272"/>
      <c r="BPS1529" s="272"/>
      <c r="BPT1529" s="272"/>
      <c r="BPU1529" s="272"/>
      <c r="BPV1529" s="272"/>
      <c r="BPW1529" s="272"/>
      <c r="BPX1529" s="272"/>
      <c r="BPY1529" s="272"/>
      <c r="BPZ1529" s="272"/>
      <c r="BQA1529" s="272"/>
      <c r="BQB1529" s="272"/>
      <c r="BQC1529" s="272"/>
      <c r="BQD1529" s="272"/>
      <c r="BQE1529" s="272"/>
      <c r="BQF1529" s="272"/>
      <c r="BQG1529" s="272"/>
      <c r="BQH1529" s="272"/>
      <c r="BQI1529" s="272"/>
      <c r="BQJ1529" s="272"/>
      <c r="BQK1529" s="272"/>
      <c r="BQL1529" s="272"/>
      <c r="BQM1529" s="272"/>
      <c r="BQN1529" s="272"/>
      <c r="BQO1529" s="272"/>
      <c r="BQP1529" s="272"/>
      <c r="BQQ1529" s="272"/>
      <c r="BQR1529" s="272"/>
      <c r="BQS1529" s="272"/>
      <c r="BQT1529" s="272"/>
      <c r="BQU1529" s="272"/>
      <c r="BQV1529" s="272"/>
      <c r="BQW1529" s="272"/>
      <c r="BQX1529" s="272"/>
      <c r="BQY1529" s="272"/>
      <c r="BQZ1529" s="272"/>
      <c r="BRA1529" s="272"/>
      <c r="BRB1529" s="272"/>
      <c r="BRC1529" s="272"/>
      <c r="BRD1529" s="272"/>
      <c r="BRE1529" s="272"/>
      <c r="BRF1529" s="272"/>
      <c r="BRG1529" s="272"/>
      <c r="BRH1529" s="272"/>
      <c r="BRI1529" s="272"/>
      <c r="BRJ1529" s="272"/>
      <c r="BRK1529" s="272"/>
      <c r="BRL1529" s="272"/>
      <c r="BRM1529" s="272"/>
      <c r="BRN1529" s="272"/>
      <c r="BRO1529" s="272"/>
      <c r="BRP1529" s="272"/>
      <c r="BRQ1529" s="272"/>
      <c r="BRR1529" s="272"/>
      <c r="BRS1529" s="272"/>
      <c r="BRT1529" s="272"/>
      <c r="BRU1529" s="272"/>
      <c r="BRV1529" s="272"/>
      <c r="BRW1529" s="272"/>
      <c r="BRX1529" s="272"/>
      <c r="BRY1529" s="272"/>
      <c r="BRZ1529" s="272"/>
      <c r="BSA1529" s="272"/>
      <c r="BSB1529" s="272"/>
      <c r="BSC1529" s="272"/>
      <c r="BSD1529" s="272"/>
      <c r="BSE1529" s="272"/>
      <c r="BSF1529" s="272"/>
      <c r="BSG1529" s="272"/>
      <c r="BSH1529" s="272"/>
      <c r="BSI1529" s="272"/>
      <c r="BSJ1529" s="272"/>
      <c r="BSK1529" s="272"/>
      <c r="BSL1529" s="272"/>
      <c r="BSM1529" s="272"/>
      <c r="BSN1529" s="272"/>
      <c r="BSO1529" s="272"/>
      <c r="BSP1529" s="272"/>
      <c r="BSQ1529" s="272"/>
      <c r="BSR1529" s="272"/>
      <c r="BSS1529" s="272"/>
      <c r="BST1529" s="272"/>
      <c r="BSU1529" s="272"/>
      <c r="BSV1529" s="272"/>
      <c r="BSW1529" s="272"/>
      <c r="BSX1529" s="272"/>
      <c r="BSY1529" s="272"/>
      <c r="BSZ1529" s="272"/>
      <c r="BTA1529" s="272"/>
      <c r="BTB1529" s="272"/>
      <c r="BTC1529" s="272"/>
      <c r="BTD1529" s="272"/>
      <c r="BTE1529" s="272"/>
      <c r="BTF1529" s="272"/>
      <c r="BTG1529" s="272"/>
      <c r="BTH1529" s="272"/>
      <c r="BTI1529" s="272"/>
      <c r="BTJ1529" s="272"/>
      <c r="BTK1529" s="272"/>
      <c r="BTL1529" s="272"/>
      <c r="BTM1529" s="272"/>
      <c r="BTN1529" s="272"/>
      <c r="BTO1529" s="272"/>
      <c r="BTP1529" s="272"/>
      <c r="BTQ1529" s="272"/>
      <c r="BTR1529" s="272"/>
      <c r="BTS1529" s="272"/>
      <c r="BTT1529" s="272"/>
      <c r="BTU1529" s="272"/>
      <c r="BTV1529" s="272"/>
      <c r="BTW1529" s="272"/>
      <c r="BTX1529" s="272"/>
      <c r="BTY1529" s="272"/>
      <c r="BTZ1529" s="272"/>
      <c r="BUA1529" s="272"/>
      <c r="BUB1529" s="272"/>
      <c r="BUC1529" s="272"/>
      <c r="BUD1529" s="272"/>
      <c r="BUE1529" s="272"/>
      <c r="BUF1529" s="272"/>
      <c r="BUG1529" s="272"/>
      <c r="BUH1529" s="272"/>
      <c r="BUI1529" s="272"/>
      <c r="BUJ1529" s="272"/>
      <c r="BUK1529" s="272"/>
      <c r="BUL1529" s="272"/>
      <c r="BUM1529" s="272"/>
      <c r="BUN1529" s="272"/>
      <c r="BUO1529" s="272"/>
      <c r="BUP1529" s="272"/>
      <c r="BUQ1529" s="272"/>
      <c r="BUR1529" s="272"/>
      <c r="BUS1529" s="272"/>
      <c r="BUT1529" s="272"/>
      <c r="BUU1529" s="272"/>
      <c r="BUV1529" s="272"/>
      <c r="BUW1529" s="272"/>
      <c r="BUX1529" s="272"/>
      <c r="BUY1529" s="272"/>
      <c r="BUZ1529" s="272"/>
      <c r="BVA1529" s="272"/>
      <c r="BVB1529" s="272"/>
      <c r="BVC1529" s="272"/>
      <c r="BVD1529" s="272"/>
      <c r="BVE1529" s="272"/>
      <c r="BVF1529" s="272"/>
      <c r="BVG1529" s="272"/>
      <c r="BVH1529" s="272"/>
      <c r="BVI1529" s="272"/>
      <c r="BVJ1529" s="272"/>
      <c r="BVK1529" s="272"/>
      <c r="BVL1529" s="272"/>
      <c r="BVM1529" s="272"/>
      <c r="BVN1529" s="272"/>
      <c r="BVO1529" s="272"/>
      <c r="BVP1529" s="272"/>
      <c r="BVQ1529" s="272"/>
      <c r="BVR1529" s="272"/>
      <c r="BVS1529" s="272"/>
      <c r="BVT1529" s="272"/>
      <c r="BVU1529" s="272"/>
      <c r="BVV1529" s="272"/>
      <c r="BVW1529" s="272"/>
      <c r="BVX1529" s="272"/>
      <c r="BVY1529" s="272"/>
      <c r="BVZ1529" s="272"/>
      <c r="BWA1529" s="272"/>
      <c r="BWB1529" s="272"/>
      <c r="BWC1529" s="272"/>
      <c r="BWD1529" s="272"/>
      <c r="BWE1529" s="272"/>
      <c r="BWF1529" s="272"/>
      <c r="BWG1529" s="272"/>
      <c r="BWH1529" s="272"/>
      <c r="BWI1529" s="272"/>
      <c r="BWJ1529" s="272"/>
      <c r="BWK1529" s="272"/>
      <c r="BWL1529" s="272"/>
      <c r="BWM1529" s="272"/>
      <c r="BWN1529" s="272"/>
      <c r="BWO1529" s="272"/>
      <c r="BWP1529" s="272"/>
      <c r="BWQ1529" s="272"/>
      <c r="BWR1529" s="272"/>
      <c r="BWS1529" s="272"/>
      <c r="BWT1529" s="272"/>
      <c r="BWU1529" s="272"/>
      <c r="BWV1529" s="272"/>
      <c r="BWW1529" s="272"/>
      <c r="BWX1529" s="272"/>
      <c r="BWY1529" s="272"/>
      <c r="BWZ1529" s="272"/>
      <c r="BXA1529" s="272"/>
      <c r="BXB1529" s="272"/>
      <c r="BXC1529" s="272"/>
      <c r="BXD1529" s="272"/>
      <c r="BXE1529" s="272"/>
      <c r="BXF1529" s="272"/>
      <c r="BXG1529" s="272"/>
      <c r="BXH1529" s="272"/>
      <c r="BXI1529" s="272"/>
      <c r="BXJ1529" s="272"/>
      <c r="BXK1529" s="272"/>
      <c r="BXL1529" s="272"/>
      <c r="BXM1529" s="272"/>
      <c r="BXN1529" s="272"/>
      <c r="BXO1529" s="272"/>
      <c r="BXP1529" s="272"/>
      <c r="BXQ1529" s="272"/>
      <c r="BXR1529" s="272"/>
      <c r="BXS1529" s="272"/>
      <c r="BXT1529" s="272"/>
      <c r="BXU1529" s="272"/>
      <c r="BXV1529" s="272"/>
      <c r="BXW1529" s="272"/>
      <c r="BXX1529" s="272"/>
      <c r="BXY1529" s="272"/>
      <c r="BXZ1529" s="272"/>
      <c r="BYA1529" s="272"/>
      <c r="BYB1529" s="272"/>
      <c r="BYC1529" s="272"/>
      <c r="BYD1529" s="272"/>
      <c r="BYE1529" s="272"/>
      <c r="BYF1529" s="272"/>
      <c r="BYG1529" s="272"/>
      <c r="BYH1529" s="272"/>
      <c r="BYI1529" s="272"/>
      <c r="BYJ1529" s="272"/>
      <c r="BYK1529" s="272"/>
      <c r="BYL1529" s="272"/>
      <c r="BYM1529" s="272"/>
      <c r="BYN1529" s="272"/>
      <c r="BYO1529" s="272"/>
      <c r="BYP1529" s="272"/>
      <c r="BYQ1529" s="272"/>
      <c r="BYR1529" s="272"/>
      <c r="BYS1529" s="272"/>
      <c r="BYT1529" s="272"/>
      <c r="BYU1529" s="272"/>
      <c r="BYV1529" s="272"/>
      <c r="BYW1529" s="272"/>
      <c r="BYX1529" s="272"/>
      <c r="BYY1529" s="272"/>
      <c r="BYZ1529" s="272"/>
      <c r="BZA1529" s="272"/>
      <c r="BZB1529" s="272"/>
      <c r="BZC1529" s="272"/>
      <c r="BZD1529" s="272"/>
      <c r="BZE1529" s="272"/>
      <c r="BZF1529" s="272"/>
      <c r="BZG1529" s="272"/>
      <c r="BZH1529" s="272"/>
      <c r="BZI1529" s="272"/>
      <c r="BZJ1529" s="272"/>
      <c r="BZK1529" s="272"/>
      <c r="BZL1529" s="272"/>
      <c r="BZM1529" s="272"/>
      <c r="BZN1529" s="272"/>
      <c r="BZO1529" s="272"/>
      <c r="BZP1529" s="272"/>
      <c r="BZQ1529" s="272"/>
      <c r="BZR1529" s="272"/>
      <c r="BZS1529" s="272"/>
      <c r="BZT1529" s="272"/>
      <c r="BZU1529" s="272"/>
      <c r="BZV1529" s="272"/>
      <c r="BZW1529" s="272"/>
      <c r="BZX1529" s="272"/>
      <c r="BZY1529" s="272"/>
      <c r="BZZ1529" s="272"/>
      <c r="CAA1529" s="272"/>
      <c r="CAB1529" s="272"/>
      <c r="CAC1529" s="272"/>
      <c r="CAD1529" s="272"/>
      <c r="CAE1529" s="272"/>
      <c r="CAF1529" s="272"/>
      <c r="CAG1529" s="272"/>
      <c r="CAH1529" s="272"/>
      <c r="CAI1529" s="272"/>
      <c r="CAJ1529" s="272"/>
      <c r="CAK1529" s="272"/>
      <c r="CAL1529" s="272"/>
      <c r="CAM1529" s="272"/>
      <c r="CAN1529" s="272"/>
      <c r="CAO1529" s="272"/>
      <c r="CAP1529" s="272"/>
      <c r="CAQ1529" s="272"/>
      <c r="CAR1529" s="272"/>
      <c r="CAS1529" s="272"/>
      <c r="CAT1529" s="272"/>
      <c r="CAU1529" s="272"/>
      <c r="CAV1529" s="272"/>
      <c r="CAW1529" s="272"/>
      <c r="CAX1529" s="272"/>
      <c r="CAY1529" s="272"/>
      <c r="CAZ1529" s="272"/>
      <c r="CBA1529" s="272"/>
      <c r="CBB1529" s="272"/>
      <c r="CBC1529" s="272"/>
      <c r="CBD1529" s="272"/>
      <c r="CBE1529" s="272"/>
      <c r="CBF1529" s="272"/>
      <c r="CBG1529" s="272"/>
      <c r="CBH1529" s="272"/>
      <c r="CBI1529" s="272"/>
      <c r="CBJ1529" s="272"/>
      <c r="CBK1529" s="272"/>
      <c r="CBL1529" s="272"/>
      <c r="CBM1529" s="272"/>
      <c r="CBN1529" s="272"/>
      <c r="CBO1529" s="272"/>
      <c r="CBP1529" s="272"/>
      <c r="CBQ1529" s="272"/>
      <c r="CBR1529" s="272"/>
      <c r="CBS1529" s="272"/>
      <c r="CBT1529" s="272"/>
      <c r="CBU1529" s="272"/>
      <c r="CBV1529" s="272"/>
      <c r="CBW1529" s="272"/>
      <c r="CBX1529" s="272"/>
      <c r="CBY1529" s="272"/>
      <c r="CBZ1529" s="272"/>
      <c r="CCA1529" s="272"/>
      <c r="CCB1529" s="272"/>
      <c r="CCC1529" s="272"/>
      <c r="CCD1529" s="272"/>
      <c r="CCE1529" s="272"/>
      <c r="CCF1529" s="272"/>
      <c r="CCG1529" s="272"/>
      <c r="CCH1529" s="272"/>
      <c r="CCI1529" s="272"/>
      <c r="CCJ1529" s="272"/>
      <c r="CCK1529" s="272"/>
      <c r="CCL1529" s="272"/>
      <c r="CCM1529" s="272"/>
      <c r="CCN1529" s="272"/>
      <c r="CCO1529" s="272"/>
      <c r="CCP1529" s="272"/>
      <c r="CCQ1529" s="272"/>
      <c r="CCR1529" s="272"/>
      <c r="CCS1529" s="272"/>
      <c r="CCT1529" s="272"/>
      <c r="CCU1529" s="272"/>
      <c r="CCV1529" s="272"/>
      <c r="CCW1529" s="272"/>
      <c r="CCX1529" s="272"/>
      <c r="CCY1529" s="272"/>
      <c r="CCZ1529" s="272"/>
      <c r="CDA1529" s="272"/>
      <c r="CDB1529" s="272"/>
      <c r="CDC1529" s="272"/>
      <c r="CDD1529" s="272"/>
      <c r="CDE1529" s="272"/>
      <c r="CDF1529" s="272"/>
      <c r="CDG1529" s="272"/>
      <c r="CDH1529" s="272"/>
      <c r="CDI1529" s="272"/>
      <c r="CDJ1529" s="272"/>
      <c r="CDK1529" s="272"/>
      <c r="CDL1529" s="272"/>
      <c r="CDM1529" s="272"/>
      <c r="CDN1529" s="272"/>
      <c r="CDO1529" s="272"/>
      <c r="CDP1529" s="272"/>
      <c r="CDQ1529" s="272"/>
      <c r="CDR1529" s="272"/>
      <c r="CDS1529" s="272"/>
      <c r="CDT1529" s="272"/>
      <c r="CDU1529" s="272"/>
      <c r="CDV1529" s="272"/>
      <c r="CDW1529" s="272"/>
      <c r="CDX1529" s="272"/>
      <c r="CDY1529" s="272"/>
      <c r="CDZ1529" s="272"/>
      <c r="CEA1529" s="272"/>
      <c r="CEB1529" s="272"/>
      <c r="CEC1529" s="272"/>
      <c r="CED1529" s="272"/>
      <c r="CEE1529" s="272"/>
      <c r="CEF1529" s="272"/>
      <c r="CEG1529" s="272"/>
      <c r="CEH1529" s="272"/>
      <c r="CEI1529" s="272"/>
      <c r="CEJ1529" s="272"/>
      <c r="CEK1529" s="272"/>
      <c r="CEL1529" s="272"/>
      <c r="CEM1529" s="272"/>
      <c r="CEN1529" s="272"/>
      <c r="CEO1529" s="272"/>
      <c r="CEP1529" s="272"/>
      <c r="CEQ1529" s="272"/>
      <c r="CER1529" s="272"/>
      <c r="CES1529" s="272"/>
      <c r="CET1529" s="272"/>
      <c r="CEU1529" s="272"/>
      <c r="CEV1529" s="272"/>
      <c r="CEW1529" s="272"/>
      <c r="CEX1529" s="272"/>
      <c r="CEY1529" s="272"/>
      <c r="CEZ1529" s="272"/>
      <c r="CFA1529" s="272"/>
      <c r="CFB1529" s="272"/>
      <c r="CFC1529" s="272"/>
      <c r="CFD1529" s="272"/>
      <c r="CFE1529" s="272"/>
      <c r="CFF1529" s="272"/>
      <c r="CFG1529" s="272"/>
      <c r="CFH1529" s="272"/>
      <c r="CFI1529" s="272"/>
      <c r="CFJ1529" s="272"/>
      <c r="CFK1529" s="272"/>
      <c r="CFL1529" s="272"/>
      <c r="CFM1529" s="272"/>
      <c r="CFN1529" s="272"/>
      <c r="CFO1529" s="272"/>
      <c r="CFP1529" s="272"/>
      <c r="CFQ1529" s="272"/>
      <c r="CFR1529" s="272"/>
      <c r="CFS1529" s="272"/>
      <c r="CFT1529" s="272"/>
      <c r="CFU1529" s="272"/>
      <c r="CFV1529" s="272"/>
      <c r="CFW1529" s="272"/>
      <c r="CFX1529" s="272"/>
      <c r="CFY1529" s="272"/>
      <c r="CFZ1529" s="272"/>
      <c r="CGA1529" s="272"/>
      <c r="CGB1529" s="272"/>
      <c r="CGC1529" s="272"/>
      <c r="CGD1529" s="272"/>
      <c r="CGE1529" s="272"/>
      <c r="CGF1529" s="272"/>
      <c r="CGG1529" s="272"/>
      <c r="CGH1529" s="272"/>
      <c r="CGI1529" s="272"/>
      <c r="CGJ1529" s="272"/>
      <c r="CGK1529" s="272"/>
      <c r="CGL1529" s="272"/>
      <c r="CGM1529" s="272"/>
      <c r="CGN1529" s="272"/>
      <c r="CGO1529" s="272"/>
      <c r="CGP1529" s="272"/>
      <c r="CGQ1529" s="272"/>
      <c r="CGR1529" s="272"/>
      <c r="CGS1529" s="272"/>
      <c r="CGT1529" s="272"/>
      <c r="CGU1529" s="272"/>
      <c r="CGV1529" s="272"/>
      <c r="CGW1529" s="272"/>
      <c r="CGX1529" s="272"/>
      <c r="CGY1529" s="272"/>
      <c r="CGZ1529" s="272"/>
      <c r="CHA1529" s="272"/>
      <c r="CHB1529" s="272"/>
      <c r="CHC1529" s="272"/>
      <c r="CHD1529" s="272"/>
      <c r="CHE1529" s="272"/>
      <c r="CHF1529" s="272"/>
      <c r="CHG1529" s="272"/>
      <c r="CHH1529" s="272"/>
      <c r="CHI1529" s="272"/>
      <c r="CHJ1529" s="272"/>
      <c r="CHK1529" s="272"/>
      <c r="CHL1529" s="272"/>
      <c r="CHM1529" s="272"/>
      <c r="CHN1529" s="272"/>
      <c r="CHO1529" s="272"/>
      <c r="CHP1529" s="272"/>
      <c r="CHQ1529" s="272"/>
      <c r="CHR1529" s="272"/>
      <c r="CHS1529" s="272"/>
      <c r="CHT1529" s="272"/>
      <c r="CHU1529" s="272"/>
      <c r="CHV1529" s="272"/>
      <c r="CHW1529" s="272"/>
      <c r="CHX1529" s="272"/>
      <c r="CHY1529" s="272"/>
      <c r="CHZ1529" s="272"/>
      <c r="CIA1529" s="272"/>
      <c r="CIB1529" s="272"/>
      <c r="CIC1529" s="272"/>
      <c r="CID1529" s="272"/>
      <c r="CIE1529" s="272"/>
      <c r="CIF1529" s="272"/>
      <c r="CIG1529" s="272"/>
      <c r="CIH1529" s="272"/>
      <c r="CII1529" s="272"/>
      <c r="CIJ1529" s="272"/>
      <c r="CIK1529" s="272"/>
      <c r="CIL1529" s="272"/>
      <c r="CIM1529" s="272"/>
      <c r="CIN1529" s="272"/>
      <c r="CIO1529" s="272"/>
      <c r="CIP1529" s="272"/>
      <c r="CIQ1529" s="272"/>
      <c r="CIR1529" s="272"/>
      <c r="CIS1529" s="272"/>
      <c r="CIT1529" s="272"/>
      <c r="CIU1529" s="272"/>
      <c r="CIV1529" s="272"/>
      <c r="CIW1529" s="272"/>
      <c r="CIX1529" s="272"/>
      <c r="CIY1529" s="272"/>
      <c r="CIZ1529" s="272"/>
      <c r="CJA1529" s="272"/>
      <c r="CJB1529" s="272"/>
      <c r="CJC1529" s="272"/>
      <c r="CJD1529" s="272"/>
      <c r="CJE1529" s="272"/>
      <c r="CJF1529" s="272"/>
      <c r="CJG1529" s="272"/>
      <c r="CJH1529" s="272"/>
      <c r="CJI1529" s="272"/>
      <c r="CJJ1529" s="272"/>
      <c r="CJK1529" s="272"/>
      <c r="CJL1529" s="272"/>
      <c r="CJM1529" s="272"/>
      <c r="CJN1529" s="272"/>
      <c r="CJO1529" s="272"/>
      <c r="CJP1529" s="272"/>
      <c r="CJQ1529" s="272"/>
      <c r="CJR1529" s="272"/>
      <c r="CJS1529" s="272"/>
      <c r="CJT1529" s="272"/>
      <c r="CJU1529" s="272"/>
      <c r="CJV1529" s="272"/>
      <c r="CJW1529" s="272"/>
      <c r="CJX1529" s="272"/>
      <c r="CJY1529" s="272"/>
      <c r="CJZ1529" s="272"/>
      <c r="CKA1529" s="272"/>
      <c r="CKB1529" s="272"/>
      <c r="CKC1529" s="272"/>
      <c r="CKD1529" s="272"/>
      <c r="CKE1529" s="272"/>
      <c r="CKF1529" s="272"/>
      <c r="CKG1529" s="272"/>
      <c r="CKH1529" s="272"/>
      <c r="CKI1529" s="272"/>
      <c r="CKJ1529" s="272"/>
      <c r="CKK1529" s="272"/>
      <c r="CKL1529" s="272"/>
      <c r="CKM1529" s="272"/>
      <c r="CKN1529" s="272"/>
      <c r="CKO1529" s="272"/>
      <c r="CKP1529" s="272"/>
      <c r="CKQ1529" s="272"/>
      <c r="CKR1529" s="272"/>
      <c r="CKS1529" s="272"/>
      <c r="CKT1529" s="272"/>
      <c r="CKU1529" s="272"/>
      <c r="CKV1529" s="272"/>
      <c r="CKW1529" s="272"/>
      <c r="CKX1529" s="272"/>
      <c r="CKY1529" s="272"/>
      <c r="CKZ1529" s="272"/>
      <c r="CLA1529" s="272"/>
      <c r="CLB1529" s="272"/>
      <c r="CLC1529" s="272"/>
      <c r="CLD1529" s="272"/>
      <c r="CLE1529" s="272"/>
      <c r="CLF1529" s="272"/>
      <c r="CLG1529" s="272"/>
      <c r="CLH1529" s="272"/>
      <c r="CLI1529" s="272"/>
      <c r="CLJ1529" s="272"/>
      <c r="CLK1529" s="272"/>
      <c r="CLL1529" s="272"/>
      <c r="CLM1529" s="272"/>
      <c r="CLN1529" s="272"/>
      <c r="CLO1529" s="272"/>
      <c r="CLP1529" s="272"/>
      <c r="CLQ1529" s="272"/>
      <c r="CLR1529" s="272"/>
      <c r="CLS1529" s="272"/>
      <c r="CLT1529" s="272"/>
      <c r="CLU1529" s="272"/>
      <c r="CLV1529" s="272"/>
      <c r="CLW1529" s="272"/>
      <c r="CLX1529" s="272"/>
      <c r="CLY1529" s="272"/>
      <c r="CLZ1529" s="272"/>
      <c r="CMA1529" s="272"/>
      <c r="CMB1529" s="272"/>
      <c r="CMC1529" s="272"/>
      <c r="CMD1529" s="272"/>
      <c r="CME1529" s="272"/>
      <c r="CMF1529" s="272"/>
      <c r="CMG1529" s="272"/>
      <c r="CMH1529" s="272"/>
      <c r="CMI1529" s="272"/>
      <c r="CMJ1529" s="272"/>
      <c r="CMK1529" s="272"/>
      <c r="CML1529" s="272"/>
      <c r="CMM1529" s="272"/>
      <c r="CMN1529" s="272"/>
      <c r="CMO1529" s="272"/>
      <c r="CMP1529" s="272"/>
      <c r="CMQ1529" s="272"/>
      <c r="CMR1529" s="272"/>
      <c r="CMS1529" s="272"/>
      <c r="CMT1529" s="272"/>
      <c r="CMU1529" s="272"/>
      <c r="CMV1529" s="272"/>
      <c r="CMW1529" s="272"/>
      <c r="CMX1529" s="272"/>
      <c r="CMY1529" s="272"/>
      <c r="CMZ1529" s="272"/>
      <c r="CNA1529" s="272"/>
      <c r="CNB1529" s="272"/>
      <c r="CNC1529" s="272"/>
      <c r="CND1529" s="272"/>
      <c r="CNE1529" s="272"/>
      <c r="CNF1529" s="272"/>
      <c r="CNG1529" s="272"/>
      <c r="CNH1529" s="272"/>
      <c r="CNI1529" s="272"/>
      <c r="CNJ1529" s="272"/>
      <c r="CNK1529" s="272"/>
      <c r="CNL1529" s="272"/>
      <c r="CNM1529" s="272"/>
      <c r="CNN1529" s="272"/>
      <c r="CNO1529" s="272"/>
      <c r="CNP1529" s="272"/>
      <c r="CNQ1529" s="272"/>
      <c r="CNR1529" s="272"/>
      <c r="CNS1529" s="272"/>
      <c r="CNT1529" s="272"/>
      <c r="CNU1529" s="272"/>
      <c r="CNV1529" s="272"/>
      <c r="CNW1529" s="272"/>
      <c r="CNX1529" s="272"/>
      <c r="CNY1529" s="272"/>
      <c r="CNZ1529" s="272"/>
      <c r="COA1529" s="272"/>
      <c r="COB1529" s="272"/>
      <c r="COC1529" s="272"/>
      <c r="COD1529" s="272"/>
      <c r="COE1529" s="272"/>
      <c r="COF1529" s="272"/>
      <c r="COG1529" s="272"/>
      <c r="COH1529" s="272"/>
      <c r="COI1529" s="272"/>
      <c r="COJ1529" s="272"/>
      <c r="COK1529" s="272"/>
      <c r="COL1529" s="272"/>
      <c r="COM1529" s="272"/>
      <c r="CON1529" s="272"/>
      <c r="COO1529" s="272"/>
      <c r="COP1529" s="272"/>
      <c r="COQ1529" s="272"/>
      <c r="COR1529" s="272"/>
      <c r="COS1529" s="272"/>
      <c r="COT1529" s="272"/>
      <c r="COU1529" s="272"/>
      <c r="COV1529" s="272"/>
      <c r="COW1529" s="272"/>
      <c r="COX1529" s="272"/>
      <c r="COY1529" s="272"/>
      <c r="COZ1529" s="272"/>
      <c r="CPA1529" s="272"/>
      <c r="CPB1529" s="272"/>
      <c r="CPC1529" s="272"/>
      <c r="CPD1529" s="272"/>
      <c r="CPE1529" s="272"/>
      <c r="CPF1529" s="272"/>
      <c r="CPG1529" s="272"/>
      <c r="CPH1529" s="272"/>
      <c r="CPI1529" s="272"/>
      <c r="CPJ1529" s="272"/>
      <c r="CPK1529" s="272"/>
      <c r="CPL1529" s="272"/>
      <c r="CPM1529" s="272"/>
      <c r="CPN1529" s="272"/>
      <c r="CPO1529" s="272"/>
      <c r="CPP1529" s="272"/>
      <c r="CPQ1529" s="272"/>
      <c r="CPR1529" s="272"/>
      <c r="CPS1529" s="272"/>
      <c r="CPT1529" s="272"/>
      <c r="CPU1529" s="272"/>
      <c r="CPV1529" s="272"/>
      <c r="CPW1529" s="272"/>
      <c r="CPX1529" s="272"/>
      <c r="CPY1529" s="272"/>
      <c r="CPZ1529" s="272"/>
      <c r="CQA1529" s="272"/>
      <c r="CQB1529" s="272"/>
      <c r="CQC1529" s="272"/>
      <c r="CQD1529" s="272"/>
      <c r="CQE1529" s="272"/>
      <c r="CQF1529" s="272"/>
      <c r="CQG1529" s="272"/>
      <c r="CQH1529" s="272"/>
      <c r="CQI1529" s="272"/>
      <c r="CQJ1529" s="272"/>
      <c r="CQK1529" s="272"/>
      <c r="CQL1529" s="272"/>
      <c r="CQM1529" s="272"/>
      <c r="CQN1529" s="272"/>
      <c r="CQO1529" s="272"/>
      <c r="CQP1529" s="272"/>
      <c r="CQQ1529" s="272"/>
      <c r="CQR1529" s="272"/>
      <c r="CQS1529" s="272"/>
      <c r="CQT1529" s="272"/>
      <c r="CQU1529" s="272"/>
      <c r="CQV1529" s="272"/>
      <c r="CQW1529" s="272"/>
      <c r="CQX1529" s="272"/>
      <c r="CQY1529" s="272"/>
      <c r="CQZ1529" s="272"/>
      <c r="CRA1529" s="272"/>
      <c r="CRB1529" s="272"/>
      <c r="CRC1529" s="272"/>
      <c r="CRD1529" s="272"/>
      <c r="CRE1529" s="272"/>
      <c r="CRF1529" s="272"/>
      <c r="CRG1529" s="272"/>
      <c r="CRH1529" s="272"/>
      <c r="CRI1529" s="272"/>
      <c r="CRJ1529" s="272"/>
      <c r="CRK1529" s="272"/>
      <c r="CRL1529" s="272"/>
      <c r="CRM1529" s="272"/>
      <c r="CRN1529" s="272"/>
      <c r="CRO1529" s="272"/>
      <c r="CRP1529" s="272"/>
      <c r="CRQ1529" s="272"/>
      <c r="CRR1529" s="272"/>
      <c r="CRS1529" s="272"/>
      <c r="CRT1529" s="272"/>
      <c r="CRU1529" s="272"/>
      <c r="CRV1529" s="272"/>
      <c r="CRW1529" s="272"/>
      <c r="CRX1529" s="272"/>
      <c r="CRY1529" s="272"/>
      <c r="CRZ1529" s="272"/>
      <c r="CSA1529" s="272"/>
      <c r="CSB1529" s="272"/>
      <c r="CSC1529" s="272"/>
      <c r="CSD1529" s="272"/>
      <c r="CSE1529" s="272"/>
      <c r="CSF1529" s="272"/>
      <c r="CSG1529" s="272"/>
      <c r="CSH1529" s="272"/>
      <c r="CSI1529" s="272"/>
      <c r="CSJ1529" s="272"/>
      <c r="CSK1529" s="272"/>
      <c r="CSL1529" s="272"/>
      <c r="CSM1529" s="272"/>
      <c r="CSN1529" s="272"/>
      <c r="CSO1529" s="272"/>
      <c r="CSP1529" s="272"/>
      <c r="CSQ1529" s="272"/>
      <c r="CSR1529" s="272"/>
      <c r="CSS1529" s="272"/>
      <c r="CST1529" s="272"/>
      <c r="CSU1529" s="272"/>
      <c r="CSV1529" s="272"/>
      <c r="CSW1529" s="272"/>
      <c r="CSX1529" s="272"/>
      <c r="CSY1529" s="272"/>
      <c r="CSZ1529" s="272"/>
      <c r="CTA1529" s="272"/>
      <c r="CTB1529" s="272"/>
      <c r="CTC1529" s="272"/>
      <c r="CTD1529" s="272"/>
      <c r="CTE1529" s="272"/>
      <c r="CTF1529" s="272"/>
      <c r="CTG1529" s="272"/>
      <c r="CTH1529" s="272"/>
      <c r="CTI1529" s="272"/>
      <c r="CTJ1529" s="272"/>
      <c r="CTK1529" s="272"/>
      <c r="CTL1529" s="272"/>
      <c r="CTM1529" s="272"/>
      <c r="CTN1529" s="272"/>
      <c r="CTO1529" s="272"/>
      <c r="CTP1529" s="272"/>
      <c r="CTQ1529" s="272"/>
      <c r="CTR1529" s="272"/>
      <c r="CTS1529" s="272"/>
      <c r="CTT1529" s="272"/>
      <c r="CTU1529" s="272"/>
      <c r="CTV1529" s="272"/>
      <c r="CTW1529" s="272"/>
      <c r="CTX1529" s="272"/>
      <c r="CTY1529" s="272"/>
      <c r="CTZ1529" s="272"/>
      <c r="CUA1529" s="272"/>
      <c r="CUB1529" s="272"/>
      <c r="CUC1529" s="272"/>
      <c r="CUD1529" s="272"/>
      <c r="CUE1529" s="272"/>
      <c r="CUF1529" s="272"/>
      <c r="CUG1529" s="272"/>
      <c r="CUH1529" s="272"/>
      <c r="CUI1529" s="272"/>
      <c r="CUJ1529" s="272"/>
      <c r="CUK1529" s="272"/>
      <c r="CUL1529" s="272"/>
      <c r="CUM1529" s="272"/>
      <c r="CUN1529" s="272"/>
      <c r="CUO1529" s="272"/>
      <c r="CUP1529" s="272"/>
      <c r="CUQ1529" s="272"/>
      <c r="CUR1529" s="272"/>
      <c r="CUS1529" s="272"/>
      <c r="CUT1529" s="272"/>
      <c r="CUU1529" s="272"/>
      <c r="CUV1529" s="272"/>
      <c r="CUW1529" s="272"/>
      <c r="CUX1529" s="272"/>
      <c r="CUY1529" s="272"/>
      <c r="CUZ1529" s="272"/>
      <c r="CVA1529" s="272"/>
      <c r="CVB1529" s="272"/>
      <c r="CVC1529" s="272"/>
      <c r="CVD1529" s="272"/>
      <c r="CVE1529" s="272"/>
      <c r="CVF1529" s="272"/>
      <c r="CVG1529" s="272"/>
      <c r="CVH1529" s="272"/>
      <c r="CVI1529" s="272"/>
      <c r="CVJ1529" s="272"/>
      <c r="CVK1529" s="272"/>
      <c r="CVL1529" s="272"/>
      <c r="CVM1529" s="272"/>
      <c r="CVN1529" s="272"/>
      <c r="CVO1529" s="272"/>
      <c r="CVP1529" s="272"/>
      <c r="CVQ1529" s="272"/>
      <c r="CVR1529" s="272"/>
      <c r="CVS1529" s="272"/>
      <c r="CVT1529" s="272"/>
      <c r="CVU1529" s="272"/>
      <c r="CVV1529" s="272"/>
      <c r="CVW1529" s="272"/>
      <c r="CVX1529" s="272"/>
      <c r="CVY1529" s="272"/>
      <c r="CVZ1529" s="272"/>
      <c r="CWA1529" s="272"/>
      <c r="CWB1529" s="272"/>
      <c r="CWC1529" s="272"/>
      <c r="CWD1529" s="272"/>
      <c r="CWE1529" s="272"/>
      <c r="CWF1529" s="272"/>
      <c r="CWG1529" s="272"/>
      <c r="CWH1529" s="272"/>
      <c r="CWI1529" s="272"/>
      <c r="CWJ1529" s="272"/>
      <c r="CWK1529" s="272"/>
      <c r="CWL1529" s="272"/>
      <c r="CWM1529" s="272"/>
      <c r="CWN1529" s="272"/>
      <c r="CWO1529" s="272"/>
      <c r="CWP1529" s="272"/>
      <c r="CWQ1529" s="272"/>
      <c r="CWR1529" s="272"/>
      <c r="CWS1529" s="272"/>
      <c r="CWT1529" s="272"/>
      <c r="CWU1529" s="272"/>
      <c r="CWV1529" s="272"/>
      <c r="CWW1529" s="272"/>
      <c r="CWX1529" s="272"/>
      <c r="CWY1529" s="272"/>
      <c r="CWZ1529" s="272"/>
      <c r="CXA1529" s="272"/>
      <c r="CXB1529" s="272"/>
      <c r="CXC1529" s="272"/>
      <c r="CXD1529" s="272"/>
      <c r="CXE1529" s="272"/>
      <c r="CXF1529" s="272"/>
      <c r="CXG1529" s="272"/>
      <c r="CXH1529" s="272"/>
      <c r="CXI1529" s="272"/>
      <c r="CXJ1529" s="272"/>
      <c r="CXK1529" s="272"/>
      <c r="CXL1529" s="272"/>
      <c r="CXM1529" s="272"/>
      <c r="CXN1529" s="272"/>
      <c r="CXO1529" s="272"/>
      <c r="CXP1529" s="272"/>
      <c r="CXQ1529" s="272"/>
      <c r="CXR1529" s="272"/>
      <c r="CXS1529" s="272"/>
      <c r="CXT1529" s="272"/>
      <c r="CXU1529" s="272"/>
      <c r="CXV1529" s="272"/>
      <c r="CXW1529" s="272"/>
      <c r="CXX1529" s="272"/>
      <c r="CXY1529" s="272"/>
      <c r="CXZ1529" s="272"/>
      <c r="CYA1529" s="272"/>
      <c r="CYB1529" s="272"/>
      <c r="CYC1529" s="272"/>
      <c r="CYD1529" s="272"/>
      <c r="CYE1529" s="272"/>
      <c r="CYF1529" s="272"/>
      <c r="CYG1529" s="272"/>
      <c r="CYH1529" s="272"/>
      <c r="CYI1529" s="272"/>
      <c r="CYJ1529" s="272"/>
      <c r="CYK1529" s="272"/>
      <c r="CYL1529" s="272"/>
      <c r="CYM1529" s="272"/>
      <c r="CYN1529" s="272"/>
      <c r="CYO1529" s="272"/>
      <c r="CYP1529" s="272"/>
      <c r="CYQ1529" s="272"/>
      <c r="CYR1529" s="272"/>
      <c r="CYS1529" s="272"/>
      <c r="CYT1529" s="272"/>
      <c r="CYU1529" s="272"/>
      <c r="CYV1529" s="272"/>
      <c r="CYW1529" s="272"/>
      <c r="CYX1529" s="272"/>
      <c r="CYY1529" s="272"/>
      <c r="CYZ1529" s="272"/>
      <c r="CZA1529" s="272"/>
      <c r="CZB1529" s="272"/>
      <c r="CZC1529" s="272"/>
      <c r="CZD1529" s="272"/>
      <c r="CZE1529" s="272"/>
      <c r="CZF1529" s="272"/>
      <c r="CZG1529" s="272"/>
      <c r="CZH1529" s="272"/>
      <c r="CZI1529" s="272"/>
      <c r="CZJ1529" s="272"/>
      <c r="CZK1529" s="272"/>
      <c r="CZL1529" s="272"/>
      <c r="CZM1529" s="272"/>
      <c r="CZN1529" s="272"/>
      <c r="CZO1529" s="272"/>
      <c r="CZP1529" s="272"/>
      <c r="CZQ1529" s="272"/>
      <c r="CZR1529" s="272"/>
      <c r="CZS1529" s="272"/>
      <c r="CZT1529" s="272"/>
      <c r="CZU1529" s="272"/>
      <c r="CZV1529" s="272"/>
      <c r="CZW1529" s="272"/>
      <c r="CZX1529" s="272"/>
      <c r="CZY1529" s="272"/>
      <c r="CZZ1529" s="272"/>
      <c r="DAA1529" s="272"/>
      <c r="DAB1529" s="272"/>
      <c r="DAC1529" s="272"/>
      <c r="DAD1529" s="272"/>
      <c r="DAE1529" s="272"/>
      <c r="DAF1529" s="272"/>
      <c r="DAG1529" s="272"/>
      <c r="DAH1529" s="272"/>
      <c r="DAI1529" s="272"/>
      <c r="DAJ1529" s="272"/>
      <c r="DAK1529" s="272"/>
      <c r="DAL1529" s="272"/>
      <c r="DAM1529" s="272"/>
      <c r="DAN1529" s="272"/>
      <c r="DAO1529" s="272"/>
      <c r="DAP1529" s="272"/>
      <c r="DAQ1529" s="272"/>
      <c r="DAR1529" s="272"/>
      <c r="DAS1529" s="272"/>
      <c r="DAT1529" s="272"/>
      <c r="DAU1529" s="272"/>
      <c r="DAV1529" s="272"/>
      <c r="DAW1529" s="272"/>
      <c r="DAX1529" s="272"/>
      <c r="DAY1529" s="272"/>
      <c r="DAZ1529" s="272"/>
      <c r="DBA1529" s="272"/>
      <c r="DBB1529" s="272"/>
      <c r="DBC1529" s="272"/>
      <c r="DBD1529" s="272"/>
      <c r="DBE1529" s="272"/>
      <c r="DBF1529" s="272"/>
      <c r="DBG1529" s="272"/>
      <c r="DBH1529" s="272"/>
      <c r="DBI1529" s="272"/>
      <c r="DBJ1529" s="272"/>
      <c r="DBK1529" s="272"/>
      <c r="DBL1529" s="272"/>
      <c r="DBM1529" s="272"/>
      <c r="DBN1529" s="272"/>
      <c r="DBO1529" s="272"/>
      <c r="DBP1529" s="272"/>
      <c r="DBQ1529" s="272"/>
      <c r="DBR1529" s="272"/>
      <c r="DBS1529" s="272"/>
      <c r="DBT1529" s="272"/>
      <c r="DBU1529" s="272"/>
      <c r="DBV1529" s="272"/>
      <c r="DBW1529" s="272"/>
      <c r="DBX1529" s="272"/>
      <c r="DBY1529" s="272"/>
      <c r="DBZ1529" s="272"/>
      <c r="DCA1529" s="272"/>
      <c r="DCB1529" s="272"/>
      <c r="DCC1529" s="272"/>
      <c r="DCD1529" s="272"/>
      <c r="DCE1529" s="272"/>
      <c r="DCF1529" s="272"/>
      <c r="DCG1529" s="272"/>
      <c r="DCH1529" s="272"/>
      <c r="DCI1529" s="272"/>
      <c r="DCJ1529" s="272"/>
      <c r="DCK1529" s="272"/>
      <c r="DCL1529" s="272"/>
      <c r="DCM1529" s="272"/>
      <c r="DCN1529" s="272"/>
      <c r="DCO1529" s="272"/>
      <c r="DCP1529" s="272"/>
      <c r="DCQ1529" s="272"/>
      <c r="DCR1529" s="272"/>
      <c r="DCS1529" s="272"/>
      <c r="DCT1529" s="272"/>
      <c r="DCU1529" s="272"/>
      <c r="DCV1529" s="272"/>
      <c r="DCW1529" s="272"/>
      <c r="DCX1529" s="272"/>
      <c r="DCY1529" s="272"/>
      <c r="DCZ1529" s="272"/>
      <c r="DDA1529" s="272"/>
      <c r="DDB1529" s="272"/>
      <c r="DDC1529" s="272"/>
      <c r="DDD1529" s="272"/>
      <c r="DDE1529" s="272"/>
      <c r="DDF1529" s="272"/>
      <c r="DDG1529" s="272"/>
      <c r="DDH1529" s="272"/>
      <c r="DDI1529" s="272"/>
      <c r="DDJ1529" s="272"/>
      <c r="DDK1529" s="272"/>
      <c r="DDL1529" s="272"/>
      <c r="DDM1529" s="272"/>
      <c r="DDN1529" s="272"/>
      <c r="DDO1529" s="272"/>
      <c r="DDP1529" s="272"/>
      <c r="DDQ1529" s="272"/>
      <c r="DDR1529" s="272"/>
      <c r="DDS1529" s="272"/>
      <c r="DDT1529" s="272"/>
      <c r="DDU1529" s="272"/>
      <c r="DDV1529" s="272"/>
      <c r="DDW1529" s="272"/>
      <c r="DDX1529" s="272"/>
      <c r="DDY1529" s="272"/>
      <c r="DDZ1529" s="272"/>
      <c r="DEA1529" s="272"/>
      <c r="DEB1529" s="272"/>
      <c r="DEC1529" s="272"/>
      <c r="DED1529" s="272"/>
      <c r="DEE1529" s="272"/>
      <c r="DEF1529" s="272"/>
      <c r="DEG1529" s="272"/>
      <c r="DEH1529" s="272"/>
      <c r="DEI1529" s="272"/>
      <c r="DEJ1529" s="272"/>
      <c r="DEK1529" s="272"/>
      <c r="DEL1529" s="272"/>
      <c r="DEM1529" s="272"/>
      <c r="DEN1529" s="272"/>
      <c r="DEO1529" s="272"/>
      <c r="DEP1529" s="272"/>
      <c r="DEQ1529" s="272"/>
      <c r="DER1529" s="272"/>
      <c r="DES1529" s="272"/>
      <c r="DET1529" s="272"/>
      <c r="DEU1529" s="272"/>
      <c r="DEV1529" s="272"/>
      <c r="DEW1529" s="272"/>
      <c r="DEX1529" s="272"/>
      <c r="DEY1529" s="272"/>
      <c r="DEZ1529" s="272"/>
      <c r="DFA1529" s="272"/>
      <c r="DFB1529" s="272"/>
      <c r="DFC1529" s="272"/>
      <c r="DFD1529" s="272"/>
      <c r="DFE1529" s="272"/>
      <c r="DFF1529" s="272"/>
      <c r="DFG1529" s="272"/>
      <c r="DFH1529" s="272"/>
      <c r="DFI1529" s="272"/>
      <c r="DFJ1529" s="272"/>
      <c r="DFK1529" s="272"/>
      <c r="DFL1529" s="272"/>
      <c r="DFM1529" s="272"/>
      <c r="DFN1529" s="272"/>
      <c r="DFO1529" s="272"/>
      <c r="DFP1529" s="272"/>
      <c r="DFQ1529" s="272"/>
      <c r="DFR1529" s="272"/>
      <c r="DFS1529" s="272"/>
      <c r="DFT1529" s="272"/>
      <c r="DFU1529" s="272"/>
      <c r="DFV1529" s="272"/>
      <c r="DFW1529" s="272"/>
      <c r="DFX1529" s="272"/>
      <c r="DFY1529" s="272"/>
      <c r="DFZ1529" s="272"/>
      <c r="DGA1529" s="272"/>
      <c r="DGB1529" s="272"/>
      <c r="DGC1529" s="272"/>
      <c r="DGD1529" s="272"/>
      <c r="DGE1529" s="272"/>
      <c r="DGF1529" s="272"/>
      <c r="DGG1529" s="272"/>
      <c r="DGH1529" s="272"/>
      <c r="DGI1529" s="272"/>
      <c r="DGJ1529" s="272"/>
      <c r="DGK1529" s="272"/>
      <c r="DGL1529" s="272"/>
      <c r="DGM1529" s="272"/>
      <c r="DGN1529" s="272"/>
      <c r="DGO1529" s="272"/>
      <c r="DGP1529" s="272"/>
      <c r="DGQ1529" s="272"/>
      <c r="DGR1529" s="272"/>
      <c r="DGS1529" s="272"/>
      <c r="DGT1529" s="272"/>
      <c r="DGU1529" s="272"/>
      <c r="DGV1529" s="272"/>
      <c r="DGW1529" s="272"/>
      <c r="DGX1529" s="272"/>
      <c r="DGY1529" s="272"/>
      <c r="DGZ1529" s="272"/>
      <c r="DHA1529" s="272"/>
      <c r="DHB1529" s="272"/>
      <c r="DHC1529" s="272"/>
      <c r="DHD1529" s="272"/>
      <c r="DHE1529" s="272"/>
      <c r="DHF1529" s="272"/>
      <c r="DHG1529" s="272"/>
      <c r="DHH1529" s="272"/>
      <c r="DHI1529" s="272"/>
      <c r="DHJ1529" s="272"/>
      <c r="DHK1529" s="272"/>
      <c r="DHL1529" s="272"/>
      <c r="DHM1529" s="272"/>
      <c r="DHN1529" s="272"/>
      <c r="DHO1529" s="272"/>
      <c r="DHP1529" s="272"/>
      <c r="DHQ1529" s="272"/>
      <c r="DHR1529" s="272"/>
      <c r="DHS1529" s="272"/>
      <c r="DHT1529" s="272"/>
      <c r="DHU1529" s="272"/>
      <c r="DHV1529" s="272"/>
      <c r="DHW1529" s="272"/>
      <c r="DHX1529" s="272"/>
      <c r="DHY1529" s="272"/>
      <c r="DHZ1529" s="272"/>
      <c r="DIA1529" s="272"/>
      <c r="DIB1529" s="272"/>
      <c r="DIC1529" s="272"/>
      <c r="DID1529" s="272"/>
      <c r="DIE1529" s="272"/>
      <c r="DIF1529" s="272"/>
      <c r="DIG1529" s="272"/>
      <c r="DIH1529" s="272"/>
      <c r="DII1529" s="272"/>
      <c r="DIJ1529" s="272"/>
      <c r="DIK1529" s="272"/>
      <c r="DIL1529" s="272"/>
      <c r="DIM1529" s="272"/>
      <c r="DIN1529" s="272"/>
      <c r="DIO1529" s="272"/>
      <c r="DIP1529" s="272"/>
      <c r="DIQ1529" s="272"/>
      <c r="DIR1529" s="272"/>
      <c r="DIS1529" s="272"/>
      <c r="DIT1529" s="272"/>
      <c r="DIU1529" s="272"/>
      <c r="DIV1529" s="272"/>
      <c r="DIW1529" s="272"/>
      <c r="DIX1529" s="272"/>
      <c r="DIY1529" s="272"/>
      <c r="DIZ1529" s="272"/>
      <c r="DJA1529" s="272"/>
      <c r="DJB1529" s="272"/>
      <c r="DJC1529" s="272"/>
      <c r="DJD1529" s="272"/>
      <c r="DJE1529" s="272"/>
      <c r="DJF1529" s="272"/>
      <c r="DJG1529" s="272"/>
      <c r="DJH1529" s="272"/>
      <c r="DJI1529" s="272"/>
      <c r="DJJ1529" s="272"/>
      <c r="DJK1529" s="272"/>
      <c r="DJL1529" s="272"/>
      <c r="DJM1529" s="272"/>
      <c r="DJN1529" s="272"/>
      <c r="DJO1529" s="272"/>
      <c r="DJP1529" s="272"/>
      <c r="DJQ1529" s="272"/>
      <c r="DJR1529" s="272"/>
      <c r="DJS1529" s="272"/>
      <c r="DJT1529" s="272"/>
      <c r="DJU1529" s="272"/>
      <c r="DJV1529" s="272"/>
      <c r="DJW1529" s="272"/>
      <c r="DJX1529" s="272"/>
      <c r="DJY1529" s="272"/>
      <c r="DJZ1529" s="272"/>
      <c r="DKA1529" s="272"/>
      <c r="DKB1529" s="272"/>
      <c r="DKC1529" s="272"/>
      <c r="DKD1529" s="272"/>
      <c r="DKE1529" s="272"/>
      <c r="DKF1529" s="272"/>
      <c r="DKG1529" s="272"/>
      <c r="DKH1529" s="272"/>
      <c r="DKI1529" s="272"/>
      <c r="DKJ1529" s="272"/>
      <c r="DKK1529" s="272"/>
      <c r="DKL1529" s="272"/>
      <c r="DKM1529" s="272"/>
      <c r="DKN1529" s="272"/>
      <c r="DKO1529" s="272"/>
      <c r="DKP1529" s="272"/>
      <c r="DKQ1529" s="272"/>
      <c r="DKR1529" s="272"/>
      <c r="DKS1529" s="272"/>
      <c r="DKT1529" s="272"/>
      <c r="DKU1529" s="272"/>
      <c r="DKV1529" s="272"/>
      <c r="DKW1529" s="272"/>
      <c r="DKX1529" s="272"/>
      <c r="DKY1529" s="272"/>
      <c r="DKZ1529" s="272"/>
      <c r="DLA1529" s="272"/>
      <c r="DLB1529" s="272"/>
      <c r="DLC1529" s="272"/>
      <c r="DLD1529" s="272"/>
      <c r="DLE1529" s="272"/>
      <c r="DLF1529" s="272"/>
      <c r="DLG1529" s="272"/>
      <c r="DLH1529" s="272"/>
      <c r="DLI1529" s="272"/>
      <c r="DLJ1529" s="272"/>
      <c r="DLK1529" s="272"/>
      <c r="DLL1529" s="272"/>
      <c r="DLM1529" s="272"/>
      <c r="DLN1529" s="272"/>
      <c r="DLO1529" s="272"/>
      <c r="DLP1529" s="272"/>
      <c r="DLQ1529" s="272"/>
      <c r="DLR1529" s="272"/>
      <c r="DLS1529" s="272"/>
      <c r="DLT1529" s="272"/>
      <c r="DLU1529" s="272"/>
      <c r="DLV1529" s="272"/>
      <c r="DLW1529" s="272"/>
      <c r="DLX1529" s="272"/>
      <c r="DLY1529" s="272"/>
      <c r="DLZ1529" s="272"/>
      <c r="DMA1529" s="272"/>
      <c r="DMB1529" s="272"/>
      <c r="DMC1529" s="272"/>
      <c r="DMD1529" s="272"/>
      <c r="DME1529" s="272"/>
      <c r="DMF1529" s="272"/>
      <c r="DMG1529" s="272"/>
      <c r="DMH1529" s="272"/>
      <c r="DMI1529" s="272"/>
      <c r="DMJ1529" s="272"/>
      <c r="DMK1529" s="272"/>
      <c r="DML1529" s="272"/>
      <c r="DMM1529" s="272"/>
      <c r="DMN1529" s="272"/>
      <c r="DMO1529" s="272"/>
      <c r="DMP1529" s="272"/>
      <c r="DMQ1529" s="272"/>
      <c r="DMR1529" s="272"/>
      <c r="DMS1529" s="272"/>
      <c r="DMT1529" s="272"/>
      <c r="DMU1529" s="272"/>
      <c r="DMV1529" s="272"/>
      <c r="DMW1529" s="272"/>
      <c r="DMX1529" s="272"/>
      <c r="DMY1529" s="272"/>
      <c r="DMZ1529" s="272"/>
      <c r="DNA1529" s="272"/>
      <c r="DNB1529" s="272"/>
      <c r="DNC1529" s="272"/>
      <c r="DND1529" s="272"/>
      <c r="DNE1529" s="272"/>
      <c r="DNF1529" s="272"/>
      <c r="DNG1529" s="272"/>
      <c r="DNH1529" s="272"/>
      <c r="DNI1529" s="272"/>
      <c r="DNJ1529" s="272"/>
      <c r="DNK1529" s="272"/>
      <c r="DNL1529" s="272"/>
      <c r="DNM1529" s="272"/>
      <c r="DNN1529" s="272"/>
      <c r="DNO1529" s="272"/>
      <c r="DNP1529" s="272"/>
      <c r="DNQ1529" s="272"/>
      <c r="DNR1529" s="272"/>
      <c r="DNS1529" s="272"/>
      <c r="DNT1529" s="272"/>
      <c r="DNU1529" s="272"/>
      <c r="DNV1529" s="272"/>
      <c r="DNW1529" s="272"/>
      <c r="DNX1529" s="272"/>
      <c r="DNY1529" s="272"/>
      <c r="DNZ1529" s="272"/>
      <c r="DOA1529" s="272"/>
      <c r="DOB1529" s="272"/>
      <c r="DOC1529" s="272"/>
      <c r="DOD1529" s="272"/>
      <c r="DOE1529" s="272"/>
      <c r="DOF1529" s="272"/>
      <c r="DOG1529" s="272"/>
      <c r="DOH1529" s="272"/>
      <c r="DOI1529" s="272"/>
      <c r="DOJ1529" s="272"/>
      <c r="DOK1529" s="272"/>
      <c r="DOL1529" s="272"/>
      <c r="DOM1529" s="272"/>
      <c r="DON1529" s="272"/>
      <c r="DOO1529" s="272"/>
      <c r="DOP1529" s="272"/>
      <c r="DOQ1529" s="272"/>
      <c r="DOR1529" s="272"/>
      <c r="DOS1529" s="272"/>
      <c r="DOT1529" s="272"/>
      <c r="DOU1529" s="272"/>
      <c r="DOV1529" s="272"/>
      <c r="DOW1529" s="272"/>
      <c r="DOX1529" s="272"/>
      <c r="DOY1529" s="272"/>
      <c r="DOZ1529" s="272"/>
      <c r="DPA1529" s="272"/>
      <c r="DPB1529" s="272"/>
      <c r="DPC1529" s="272"/>
      <c r="DPD1529" s="272"/>
      <c r="DPE1529" s="272"/>
      <c r="DPF1529" s="272"/>
      <c r="DPG1529" s="272"/>
      <c r="DPH1529" s="272"/>
      <c r="DPI1529" s="272"/>
      <c r="DPJ1529" s="272"/>
      <c r="DPK1529" s="272"/>
      <c r="DPL1529" s="272"/>
      <c r="DPM1529" s="272"/>
      <c r="DPN1529" s="272"/>
      <c r="DPO1529" s="272"/>
      <c r="DPP1529" s="272"/>
      <c r="DPQ1529" s="272"/>
      <c r="DPR1529" s="272"/>
      <c r="DPS1529" s="272"/>
      <c r="DPT1529" s="272"/>
      <c r="DPU1529" s="272"/>
      <c r="DPV1529" s="272"/>
      <c r="DPW1529" s="272"/>
      <c r="DPX1529" s="272"/>
      <c r="DPY1529" s="272"/>
      <c r="DPZ1529" s="272"/>
      <c r="DQA1529" s="272"/>
      <c r="DQB1529" s="272"/>
      <c r="DQC1529" s="272"/>
      <c r="DQD1529" s="272"/>
      <c r="DQE1529" s="272"/>
      <c r="DQF1529" s="272"/>
      <c r="DQG1529" s="272"/>
      <c r="DQH1529" s="272"/>
      <c r="DQI1529" s="272"/>
      <c r="DQJ1529" s="272"/>
      <c r="DQK1529" s="272"/>
      <c r="DQL1529" s="272"/>
      <c r="DQM1529" s="272"/>
      <c r="DQN1529" s="272"/>
      <c r="DQO1529" s="272"/>
      <c r="DQP1529" s="272"/>
      <c r="DQQ1529" s="272"/>
      <c r="DQR1529" s="272"/>
      <c r="DQS1529" s="272"/>
      <c r="DQT1529" s="272"/>
      <c r="DQU1529" s="272"/>
      <c r="DQV1529" s="272"/>
      <c r="DQW1529" s="272"/>
      <c r="DQX1529" s="272"/>
      <c r="DQY1529" s="272"/>
      <c r="DQZ1529" s="272"/>
      <c r="DRA1529" s="272"/>
      <c r="DRB1529" s="272"/>
      <c r="DRC1529" s="272"/>
      <c r="DRD1529" s="272"/>
      <c r="DRE1529" s="272"/>
      <c r="DRF1529" s="272"/>
      <c r="DRG1529" s="272"/>
      <c r="DRH1529" s="272"/>
      <c r="DRI1529" s="272"/>
      <c r="DRJ1529" s="272"/>
      <c r="DRK1529" s="272"/>
      <c r="DRL1529" s="272"/>
      <c r="DRM1529" s="272"/>
      <c r="DRN1529" s="272"/>
      <c r="DRO1529" s="272"/>
      <c r="DRP1529" s="272"/>
      <c r="DRQ1529" s="272"/>
      <c r="DRR1529" s="272"/>
      <c r="DRS1529" s="272"/>
      <c r="DRT1529" s="272"/>
      <c r="DRU1529" s="272"/>
      <c r="DRV1529" s="272"/>
      <c r="DRW1529" s="272"/>
      <c r="DRX1529" s="272"/>
      <c r="DRY1529" s="272"/>
      <c r="DRZ1529" s="272"/>
      <c r="DSA1529" s="272"/>
      <c r="DSB1529" s="272"/>
      <c r="DSC1529" s="272"/>
      <c r="DSD1529" s="272"/>
      <c r="DSE1529" s="272"/>
      <c r="DSF1529" s="272"/>
      <c r="DSG1529" s="272"/>
      <c r="DSH1529" s="272"/>
      <c r="DSI1529" s="272"/>
      <c r="DSJ1529" s="272"/>
      <c r="DSK1529" s="272"/>
      <c r="DSL1529" s="272"/>
      <c r="DSM1529" s="272"/>
      <c r="DSN1529" s="272"/>
      <c r="DSO1529" s="272"/>
      <c r="DSP1529" s="272"/>
      <c r="DSQ1529" s="272"/>
      <c r="DSR1529" s="272"/>
      <c r="DSS1529" s="272"/>
      <c r="DST1529" s="272"/>
      <c r="DSU1529" s="272"/>
      <c r="DSV1529" s="272"/>
      <c r="DSW1529" s="272"/>
      <c r="DSX1529" s="272"/>
      <c r="DSY1529" s="272"/>
      <c r="DSZ1529" s="272"/>
      <c r="DTA1529" s="272"/>
      <c r="DTB1529" s="272"/>
      <c r="DTC1529" s="272"/>
      <c r="DTD1529" s="272"/>
      <c r="DTE1529" s="272"/>
      <c r="DTF1529" s="272"/>
      <c r="DTG1529" s="272"/>
      <c r="DTH1529" s="272"/>
      <c r="DTI1529" s="272"/>
      <c r="DTJ1529" s="272"/>
      <c r="DTK1529" s="272"/>
      <c r="DTL1529" s="272"/>
      <c r="DTM1529" s="272"/>
      <c r="DTN1529" s="272"/>
      <c r="DTO1529" s="272"/>
      <c r="DTP1529" s="272"/>
      <c r="DTQ1529" s="272"/>
      <c r="DTR1529" s="272"/>
      <c r="DTS1529" s="272"/>
      <c r="DTT1529" s="272"/>
      <c r="DTU1529" s="272"/>
      <c r="DTV1529" s="272"/>
      <c r="DTW1529" s="272"/>
      <c r="DTX1529" s="272"/>
      <c r="DTY1529" s="272"/>
      <c r="DTZ1529" s="272"/>
      <c r="DUA1529" s="272"/>
      <c r="DUB1529" s="272"/>
      <c r="DUC1529" s="272"/>
      <c r="DUD1529" s="272"/>
      <c r="DUE1529" s="272"/>
      <c r="DUF1529" s="272"/>
      <c r="DUG1529" s="272"/>
      <c r="DUH1529" s="272"/>
      <c r="DUI1529" s="272"/>
      <c r="DUJ1529" s="272"/>
      <c r="DUK1529" s="272"/>
      <c r="DUL1529" s="272"/>
      <c r="DUM1529" s="272"/>
      <c r="DUN1529" s="272"/>
      <c r="DUO1529" s="272"/>
      <c r="DUP1529" s="272"/>
      <c r="DUQ1529" s="272"/>
      <c r="DUR1529" s="272"/>
      <c r="DUS1529" s="272"/>
      <c r="DUT1529" s="272"/>
      <c r="DUU1529" s="272"/>
      <c r="DUV1529" s="272"/>
      <c r="DUW1529" s="272"/>
      <c r="DUX1529" s="272"/>
      <c r="DUY1529" s="272"/>
      <c r="DUZ1529" s="272"/>
      <c r="DVA1529" s="272"/>
      <c r="DVB1529" s="272"/>
      <c r="DVC1529" s="272"/>
      <c r="DVD1529" s="272"/>
      <c r="DVE1529" s="272"/>
      <c r="DVF1529" s="272"/>
      <c r="DVG1529" s="272"/>
      <c r="DVH1529" s="272"/>
      <c r="DVI1529" s="272"/>
      <c r="DVJ1529" s="272"/>
      <c r="DVK1529" s="272"/>
      <c r="DVL1529" s="272"/>
      <c r="DVM1529" s="272"/>
      <c r="DVN1529" s="272"/>
      <c r="DVO1529" s="272"/>
      <c r="DVP1529" s="272"/>
      <c r="DVQ1529" s="272"/>
      <c r="DVR1529" s="272"/>
      <c r="DVS1529" s="272"/>
      <c r="DVT1529" s="272"/>
      <c r="DVU1529" s="272"/>
      <c r="DVV1529" s="272"/>
      <c r="DVW1529" s="272"/>
      <c r="DVX1529" s="272"/>
      <c r="DVY1529" s="272"/>
      <c r="DVZ1529" s="272"/>
      <c r="DWA1529" s="272"/>
      <c r="DWB1529" s="272"/>
      <c r="DWC1529" s="272"/>
      <c r="DWD1529" s="272"/>
      <c r="DWE1529" s="272"/>
      <c r="DWF1529" s="272"/>
      <c r="DWG1529" s="272"/>
      <c r="DWH1529" s="272"/>
      <c r="DWI1529" s="272"/>
      <c r="DWJ1529" s="272"/>
      <c r="DWK1529" s="272"/>
      <c r="DWL1529" s="272"/>
      <c r="DWM1529" s="272"/>
      <c r="DWN1529" s="272"/>
      <c r="DWO1529" s="272"/>
      <c r="DWP1529" s="272"/>
      <c r="DWQ1529" s="272"/>
      <c r="DWR1529" s="272"/>
      <c r="DWS1529" s="272"/>
      <c r="DWT1529" s="272"/>
      <c r="DWU1529" s="272"/>
      <c r="DWV1529" s="272"/>
      <c r="DWW1529" s="272"/>
      <c r="DWX1529" s="272"/>
      <c r="DWY1529" s="272"/>
      <c r="DWZ1529" s="272"/>
      <c r="DXA1529" s="272"/>
      <c r="DXB1529" s="272"/>
      <c r="DXC1529" s="272"/>
      <c r="DXD1529" s="272"/>
      <c r="DXE1529" s="272"/>
      <c r="DXF1529" s="272"/>
      <c r="DXG1529" s="272"/>
      <c r="DXH1529" s="272"/>
      <c r="DXI1529" s="272"/>
      <c r="DXJ1529" s="272"/>
      <c r="DXK1529" s="272"/>
      <c r="DXL1529" s="272"/>
      <c r="DXM1529" s="272"/>
      <c r="DXN1529" s="272"/>
      <c r="DXO1529" s="272"/>
      <c r="DXP1529" s="272"/>
      <c r="DXQ1529" s="272"/>
      <c r="DXR1529" s="272"/>
      <c r="DXS1529" s="272"/>
      <c r="DXT1529" s="272"/>
      <c r="DXU1529" s="272"/>
      <c r="DXV1529" s="272"/>
      <c r="DXW1529" s="272"/>
      <c r="DXX1529" s="272"/>
      <c r="DXY1529" s="272"/>
      <c r="DXZ1529" s="272"/>
      <c r="DYA1529" s="272"/>
      <c r="DYB1529" s="272"/>
      <c r="DYC1529" s="272"/>
      <c r="DYD1529" s="272"/>
      <c r="DYE1529" s="272"/>
      <c r="DYF1529" s="272"/>
      <c r="DYG1529" s="272"/>
      <c r="DYH1529" s="272"/>
      <c r="DYI1529" s="272"/>
      <c r="DYJ1529" s="272"/>
      <c r="DYK1529" s="272"/>
      <c r="DYL1529" s="272"/>
      <c r="DYM1529" s="272"/>
      <c r="DYN1529" s="272"/>
      <c r="DYO1529" s="272"/>
      <c r="DYP1529" s="272"/>
      <c r="DYQ1529" s="272"/>
      <c r="DYR1529" s="272"/>
      <c r="DYS1529" s="272"/>
      <c r="DYT1529" s="272"/>
      <c r="DYU1529" s="272"/>
      <c r="DYV1529" s="272"/>
      <c r="DYW1529" s="272"/>
      <c r="DYX1529" s="272"/>
      <c r="DYY1529" s="272"/>
      <c r="DYZ1529" s="272"/>
      <c r="DZA1529" s="272"/>
      <c r="DZB1529" s="272"/>
      <c r="DZC1529" s="272"/>
      <c r="DZD1529" s="272"/>
      <c r="DZE1529" s="272"/>
      <c r="DZF1529" s="272"/>
      <c r="DZG1529" s="272"/>
      <c r="DZH1529" s="272"/>
      <c r="DZI1529" s="272"/>
      <c r="DZJ1529" s="272"/>
      <c r="DZK1529" s="272"/>
      <c r="DZL1529" s="272"/>
      <c r="DZM1529" s="272"/>
      <c r="DZN1529" s="272"/>
      <c r="DZO1529" s="272"/>
      <c r="DZP1529" s="272"/>
      <c r="DZQ1529" s="272"/>
      <c r="DZR1529" s="272"/>
      <c r="DZS1529" s="272"/>
      <c r="DZT1529" s="272"/>
      <c r="DZU1529" s="272"/>
      <c r="DZV1529" s="272"/>
      <c r="DZW1529" s="272"/>
      <c r="DZX1529" s="272"/>
      <c r="DZY1529" s="272"/>
      <c r="DZZ1529" s="272"/>
      <c r="EAA1529" s="272"/>
      <c r="EAB1529" s="272"/>
      <c r="EAC1529" s="272"/>
      <c r="EAD1529" s="272"/>
      <c r="EAE1529" s="272"/>
      <c r="EAF1529" s="272"/>
      <c r="EAG1529" s="272"/>
      <c r="EAH1529" s="272"/>
      <c r="EAI1529" s="272"/>
      <c r="EAJ1529" s="272"/>
      <c r="EAK1529" s="272"/>
      <c r="EAL1529" s="272"/>
      <c r="EAM1529" s="272"/>
      <c r="EAN1529" s="272"/>
      <c r="EAO1529" s="272"/>
      <c r="EAP1529" s="272"/>
      <c r="EAQ1529" s="272"/>
      <c r="EAR1529" s="272"/>
      <c r="EAS1529" s="272"/>
      <c r="EAT1529" s="272"/>
      <c r="EAU1529" s="272"/>
      <c r="EAV1529" s="272"/>
      <c r="EAW1529" s="272"/>
      <c r="EAX1529" s="272"/>
      <c r="EAY1529" s="272"/>
      <c r="EAZ1529" s="272"/>
      <c r="EBA1529" s="272"/>
      <c r="EBB1529" s="272"/>
      <c r="EBC1529" s="272"/>
      <c r="EBD1529" s="272"/>
      <c r="EBE1529" s="272"/>
      <c r="EBF1529" s="272"/>
      <c r="EBG1529" s="272"/>
      <c r="EBH1529" s="272"/>
      <c r="EBI1529" s="272"/>
      <c r="EBJ1529" s="272"/>
      <c r="EBK1529" s="272"/>
      <c r="EBL1529" s="272"/>
      <c r="EBM1529" s="272"/>
      <c r="EBN1529" s="272"/>
      <c r="EBO1529" s="272"/>
      <c r="EBP1529" s="272"/>
      <c r="EBQ1529" s="272"/>
      <c r="EBR1529" s="272"/>
      <c r="EBS1529" s="272"/>
      <c r="EBT1529" s="272"/>
      <c r="EBU1529" s="272"/>
      <c r="EBV1529" s="272"/>
      <c r="EBW1529" s="272"/>
      <c r="EBX1529" s="272"/>
      <c r="EBY1529" s="272"/>
      <c r="EBZ1529" s="272"/>
      <c r="ECA1529" s="272"/>
      <c r="ECB1529" s="272"/>
      <c r="ECC1529" s="272"/>
      <c r="ECD1529" s="272"/>
      <c r="ECE1529" s="272"/>
      <c r="ECF1529" s="272"/>
      <c r="ECG1529" s="272"/>
      <c r="ECH1529" s="272"/>
      <c r="ECI1529" s="272"/>
      <c r="ECJ1529" s="272"/>
      <c r="ECK1529" s="272"/>
      <c r="ECL1529" s="272"/>
      <c r="ECM1529" s="272"/>
      <c r="ECN1529" s="272"/>
      <c r="ECO1529" s="272"/>
      <c r="ECP1529" s="272"/>
      <c r="ECQ1529" s="272"/>
      <c r="ECR1529" s="272"/>
      <c r="ECS1529" s="272"/>
      <c r="ECT1529" s="272"/>
      <c r="ECU1529" s="272"/>
      <c r="ECV1529" s="272"/>
      <c r="ECW1529" s="272"/>
      <c r="ECX1529" s="272"/>
      <c r="ECY1529" s="272"/>
      <c r="ECZ1529" s="272"/>
      <c r="EDA1529" s="272"/>
      <c r="EDB1529" s="272"/>
      <c r="EDC1529" s="272"/>
      <c r="EDD1529" s="272"/>
      <c r="EDE1529" s="272"/>
      <c r="EDF1529" s="272"/>
      <c r="EDG1529" s="272"/>
      <c r="EDH1529" s="272"/>
      <c r="EDI1529" s="272"/>
      <c r="EDJ1529" s="272"/>
      <c r="EDK1529" s="272"/>
      <c r="EDL1529" s="272"/>
      <c r="EDM1529" s="272"/>
      <c r="EDN1529" s="272"/>
      <c r="EDO1529" s="272"/>
      <c r="EDP1529" s="272"/>
      <c r="EDQ1529" s="272"/>
      <c r="EDR1529" s="272"/>
      <c r="EDS1529" s="272"/>
      <c r="EDT1529" s="272"/>
      <c r="EDU1529" s="272"/>
      <c r="EDV1529" s="272"/>
      <c r="EDW1529" s="272"/>
      <c r="EDX1529" s="272"/>
      <c r="EDY1529" s="272"/>
      <c r="EDZ1529" s="272"/>
      <c r="EEA1529" s="272"/>
      <c r="EEB1529" s="272"/>
      <c r="EEC1529" s="272"/>
      <c r="EED1529" s="272"/>
      <c r="EEE1529" s="272"/>
      <c r="EEF1529" s="272"/>
      <c r="EEG1529" s="272"/>
      <c r="EEH1529" s="272"/>
      <c r="EEI1529" s="272"/>
      <c r="EEJ1529" s="272"/>
      <c r="EEK1529" s="272"/>
      <c r="EEL1529" s="272"/>
      <c r="EEM1529" s="272"/>
      <c r="EEN1529" s="272"/>
      <c r="EEO1529" s="272"/>
      <c r="EEP1529" s="272"/>
      <c r="EEQ1529" s="272"/>
      <c r="EER1529" s="272"/>
      <c r="EES1529" s="272"/>
      <c r="EET1529" s="272"/>
      <c r="EEU1529" s="272"/>
      <c r="EEV1529" s="272"/>
      <c r="EEW1529" s="272"/>
      <c r="EEX1529" s="272"/>
      <c r="EEY1529" s="272"/>
      <c r="EEZ1529" s="272"/>
      <c r="EFA1529" s="272"/>
      <c r="EFB1529" s="272"/>
      <c r="EFC1529" s="272"/>
      <c r="EFD1529" s="272"/>
      <c r="EFE1529" s="272"/>
      <c r="EFF1529" s="272"/>
      <c r="EFG1529" s="272"/>
      <c r="EFH1529" s="272"/>
      <c r="EFI1529" s="272"/>
      <c r="EFJ1529" s="272"/>
      <c r="EFK1529" s="272"/>
      <c r="EFL1529" s="272"/>
      <c r="EFM1529" s="272"/>
      <c r="EFN1529" s="272"/>
      <c r="EFO1529" s="272"/>
      <c r="EFP1529" s="272"/>
      <c r="EFQ1529" s="272"/>
      <c r="EFR1529" s="272"/>
      <c r="EFS1529" s="272"/>
      <c r="EFT1529" s="272"/>
      <c r="EFU1529" s="272"/>
      <c r="EFV1529" s="272"/>
      <c r="EFW1529" s="272"/>
      <c r="EFX1529" s="272"/>
      <c r="EFY1529" s="272"/>
      <c r="EFZ1529" s="272"/>
      <c r="EGA1529" s="272"/>
      <c r="EGB1529" s="272"/>
      <c r="EGC1529" s="272"/>
      <c r="EGD1529" s="272"/>
      <c r="EGE1529" s="272"/>
      <c r="EGF1529" s="272"/>
      <c r="EGG1529" s="272"/>
      <c r="EGH1529" s="272"/>
      <c r="EGI1529" s="272"/>
      <c r="EGJ1529" s="272"/>
      <c r="EGK1529" s="272"/>
      <c r="EGL1529" s="272"/>
      <c r="EGM1529" s="272"/>
      <c r="EGN1529" s="272"/>
      <c r="EGO1529" s="272"/>
      <c r="EGP1529" s="272"/>
      <c r="EGQ1529" s="272"/>
      <c r="EGR1529" s="272"/>
      <c r="EGS1529" s="272"/>
      <c r="EGT1529" s="272"/>
      <c r="EGU1529" s="272"/>
      <c r="EGV1529" s="272"/>
      <c r="EGW1529" s="272"/>
      <c r="EGX1529" s="272"/>
      <c r="EGY1529" s="272"/>
      <c r="EGZ1529" s="272"/>
      <c r="EHA1529" s="272"/>
      <c r="EHB1529" s="272"/>
      <c r="EHC1529" s="272"/>
      <c r="EHD1529" s="272"/>
      <c r="EHE1529" s="272"/>
      <c r="EHF1529" s="272"/>
      <c r="EHG1529" s="272"/>
      <c r="EHH1529" s="272"/>
      <c r="EHI1529" s="272"/>
      <c r="EHJ1529" s="272"/>
      <c r="EHK1529" s="272"/>
      <c r="EHL1529" s="272"/>
      <c r="EHM1529" s="272"/>
      <c r="EHN1529" s="272"/>
      <c r="EHO1529" s="272"/>
      <c r="EHP1529" s="272"/>
      <c r="EHQ1529" s="272"/>
      <c r="EHR1529" s="272"/>
      <c r="EHS1529" s="272"/>
      <c r="EHT1529" s="272"/>
      <c r="EHU1529" s="272"/>
      <c r="EHV1529" s="272"/>
      <c r="EHW1529" s="272"/>
      <c r="EHX1529" s="272"/>
      <c r="EHY1529" s="272"/>
      <c r="EHZ1529" s="272"/>
      <c r="EIA1529" s="272"/>
      <c r="EIB1529" s="272"/>
      <c r="EIC1529" s="272"/>
      <c r="EID1529" s="272"/>
      <c r="EIE1529" s="272"/>
      <c r="EIF1529" s="272"/>
      <c r="EIG1529" s="272"/>
      <c r="EIH1529" s="272"/>
      <c r="EII1529" s="272"/>
      <c r="EIJ1529" s="272"/>
      <c r="EIK1529" s="272"/>
      <c r="EIL1529" s="272"/>
      <c r="EIM1529" s="272"/>
      <c r="EIN1529" s="272"/>
      <c r="EIO1529" s="272"/>
      <c r="EIP1529" s="272"/>
      <c r="EIQ1529" s="272"/>
      <c r="EIR1529" s="272"/>
      <c r="EIS1529" s="272"/>
      <c r="EIT1529" s="272"/>
      <c r="EIU1529" s="272"/>
      <c r="EIV1529" s="272"/>
      <c r="EIW1529" s="272"/>
      <c r="EIX1529" s="272"/>
      <c r="EIY1529" s="272"/>
      <c r="EIZ1529" s="272"/>
      <c r="EJA1529" s="272"/>
      <c r="EJB1529" s="272"/>
      <c r="EJC1529" s="272"/>
      <c r="EJD1529" s="272"/>
      <c r="EJE1529" s="272"/>
      <c r="EJF1529" s="272"/>
      <c r="EJG1529" s="272"/>
      <c r="EJH1529" s="272"/>
      <c r="EJI1529" s="272"/>
      <c r="EJJ1529" s="272"/>
      <c r="EJK1529" s="272"/>
      <c r="EJL1529" s="272"/>
      <c r="EJM1529" s="272"/>
      <c r="EJN1529" s="272"/>
      <c r="EJO1529" s="272"/>
      <c r="EJP1529" s="272"/>
      <c r="EJQ1529" s="272"/>
      <c r="EJR1529" s="272"/>
      <c r="EJS1529" s="272"/>
      <c r="EJT1529" s="272"/>
      <c r="EJU1529" s="272"/>
      <c r="EJV1529" s="272"/>
      <c r="EJW1529" s="272"/>
      <c r="EJX1529" s="272"/>
      <c r="EJY1529" s="272"/>
      <c r="EJZ1529" s="272"/>
      <c r="EKA1529" s="272"/>
      <c r="EKB1529" s="272"/>
      <c r="EKC1529" s="272"/>
      <c r="EKD1529" s="272"/>
      <c r="EKE1529" s="272"/>
      <c r="EKF1529" s="272"/>
      <c r="EKG1529" s="272"/>
      <c r="EKH1529" s="272"/>
      <c r="EKI1529" s="272"/>
      <c r="EKJ1529" s="272"/>
      <c r="EKK1529" s="272"/>
      <c r="EKL1529" s="272"/>
      <c r="EKM1529" s="272"/>
      <c r="EKN1529" s="272"/>
      <c r="EKO1529" s="272"/>
      <c r="EKP1529" s="272"/>
      <c r="EKQ1529" s="272"/>
      <c r="EKR1529" s="272"/>
      <c r="EKS1529" s="272"/>
      <c r="EKT1529" s="272"/>
      <c r="EKU1529" s="272"/>
      <c r="EKV1529" s="272"/>
      <c r="EKW1529" s="272"/>
      <c r="EKX1529" s="272"/>
      <c r="EKY1529" s="272"/>
      <c r="EKZ1529" s="272"/>
      <c r="ELA1529" s="272"/>
      <c r="ELB1529" s="272"/>
      <c r="ELC1529" s="272"/>
      <c r="ELD1529" s="272"/>
      <c r="ELE1529" s="272"/>
      <c r="ELF1529" s="272"/>
      <c r="ELG1529" s="272"/>
      <c r="ELH1529" s="272"/>
      <c r="ELI1529" s="272"/>
      <c r="ELJ1529" s="272"/>
      <c r="ELK1529" s="272"/>
      <c r="ELL1529" s="272"/>
      <c r="ELM1529" s="272"/>
      <c r="ELN1529" s="272"/>
      <c r="ELO1529" s="272"/>
      <c r="ELP1529" s="272"/>
      <c r="ELQ1529" s="272"/>
      <c r="ELR1529" s="272"/>
      <c r="ELS1529" s="272"/>
      <c r="ELT1529" s="272"/>
      <c r="ELU1529" s="272"/>
      <c r="ELV1529" s="272"/>
      <c r="ELW1529" s="272"/>
      <c r="ELX1529" s="272"/>
      <c r="ELY1529" s="272"/>
      <c r="ELZ1529" s="272"/>
      <c r="EMA1529" s="272"/>
      <c r="EMB1529" s="272"/>
      <c r="EMC1529" s="272"/>
      <c r="EMD1529" s="272"/>
      <c r="EME1529" s="272"/>
      <c r="EMF1529" s="272"/>
      <c r="EMG1529" s="272"/>
      <c r="EMH1529" s="272"/>
      <c r="EMI1529" s="272"/>
      <c r="EMJ1529" s="272"/>
      <c r="EMK1529" s="272"/>
      <c r="EML1529" s="272"/>
      <c r="EMM1529" s="272"/>
      <c r="EMN1529" s="272"/>
      <c r="EMO1529" s="272"/>
      <c r="EMP1529" s="272"/>
      <c r="EMQ1529" s="272"/>
      <c r="EMR1529" s="272"/>
      <c r="EMS1529" s="272"/>
      <c r="EMT1529" s="272"/>
      <c r="EMU1529" s="272"/>
      <c r="EMV1529" s="272"/>
      <c r="EMW1529" s="272"/>
      <c r="EMX1529" s="272"/>
      <c r="EMY1529" s="272"/>
      <c r="EMZ1529" s="272"/>
      <c r="ENA1529" s="272"/>
      <c r="ENB1529" s="272"/>
      <c r="ENC1529" s="272"/>
      <c r="END1529" s="272"/>
      <c r="ENE1529" s="272"/>
      <c r="ENF1529" s="272"/>
      <c r="ENG1529" s="272"/>
      <c r="ENH1529" s="272"/>
      <c r="ENI1529" s="272"/>
      <c r="ENJ1529" s="272"/>
      <c r="ENK1529" s="272"/>
      <c r="ENL1529" s="272"/>
      <c r="ENM1529" s="272"/>
      <c r="ENN1529" s="272"/>
      <c r="ENO1529" s="272"/>
      <c r="ENP1529" s="272"/>
      <c r="ENQ1529" s="272"/>
      <c r="ENR1529" s="272"/>
      <c r="ENS1529" s="272"/>
      <c r="ENT1529" s="272"/>
      <c r="ENU1529" s="272"/>
      <c r="ENV1529" s="272"/>
      <c r="ENW1529" s="272"/>
      <c r="ENX1529" s="272"/>
      <c r="ENY1529" s="272"/>
      <c r="ENZ1529" s="272"/>
      <c r="EOA1529" s="272"/>
      <c r="EOB1529" s="272"/>
      <c r="EOC1529" s="272"/>
      <c r="EOD1529" s="272"/>
      <c r="EOE1529" s="272"/>
      <c r="EOF1529" s="272"/>
      <c r="EOG1529" s="272"/>
      <c r="EOH1529" s="272"/>
      <c r="EOI1529" s="272"/>
      <c r="EOJ1529" s="272"/>
      <c r="EOK1529" s="272"/>
      <c r="EOL1529" s="272"/>
      <c r="EOM1529" s="272"/>
      <c r="EON1529" s="272"/>
      <c r="EOO1529" s="272"/>
      <c r="EOP1529" s="272"/>
      <c r="EOQ1529" s="272"/>
      <c r="EOR1529" s="272"/>
      <c r="EOS1529" s="272"/>
      <c r="EOT1529" s="272"/>
      <c r="EOU1529" s="272"/>
      <c r="EOV1529" s="272"/>
      <c r="EOW1529" s="272"/>
      <c r="EOX1529" s="272"/>
      <c r="EOY1529" s="272"/>
      <c r="EOZ1529" s="272"/>
      <c r="EPA1529" s="272"/>
      <c r="EPB1529" s="272"/>
      <c r="EPC1529" s="272"/>
      <c r="EPD1529" s="272"/>
      <c r="EPE1529" s="272"/>
      <c r="EPF1529" s="272"/>
      <c r="EPG1529" s="272"/>
      <c r="EPH1529" s="272"/>
      <c r="EPI1529" s="272"/>
      <c r="EPJ1529" s="272"/>
      <c r="EPK1529" s="272"/>
      <c r="EPL1529" s="272"/>
      <c r="EPM1529" s="272"/>
      <c r="EPN1529" s="272"/>
      <c r="EPO1529" s="272"/>
      <c r="EPP1529" s="272"/>
      <c r="EPQ1529" s="272"/>
      <c r="EPR1529" s="272"/>
      <c r="EPS1529" s="272"/>
      <c r="EPT1529" s="272"/>
      <c r="EPU1529" s="272"/>
      <c r="EPV1529" s="272"/>
      <c r="EPW1529" s="272"/>
      <c r="EPX1529" s="272"/>
      <c r="EPY1529" s="272"/>
      <c r="EPZ1529" s="272"/>
      <c r="EQA1529" s="272"/>
      <c r="EQB1529" s="272"/>
      <c r="EQC1529" s="272"/>
      <c r="EQD1529" s="272"/>
      <c r="EQE1529" s="272"/>
      <c r="EQF1529" s="272"/>
      <c r="EQG1529" s="272"/>
      <c r="EQH1529" s="272"/>
      <c r="EQI1529" s="272"/>
      <c r="EQJ1529" s="272"/>
      <c r="EQK1529" s="272"/>
      <c r="EQL1529" s="272"/>
      <c r="EQM1529" s="272"/>
      <c r="EQN1529" s="272"/>
      <c r="EQO1529" s="272"/>
      <c r="EQP1529" s="272"/>
      <c r="EQQ1529" s="272"/>
      <c r="EQR1529" s="272"/>
      <c r="EQS1529" s="272"/>
      <c r="EQT1529" s="272"/>
      <c r="EQU1529" s="272"/>
      <c r="EQV1529" s="272"/>
      <c r="EQW1529" s="272"/>
      <c r="EQX1529" s="272"/>
      <c r="EQY1529" s="272"/>
      <c r="EQZ1529" s="272"/>
      <c r="ERA1529" s="272"/>
      <c r="ERB1529" s="272"/>
      <c r="ERC1529" s="272"/>
      <c r="ERD1529" s="272"/>
      <c r="ERE1529" s="272"/>
      <c r="ERF1529" s="272"/>
      <c r="ERG1529" s="272"/>
      <c r="ERH1529" s="272"/>
      <c r="ERI1529" s="272"/>
      <c r="ERJ1529" s="272"/>
      <c r="ERK1529" s="272"/>
      <c r="ERL1529" s="272"/>
      <c r="ERM1529" s="272"/>
      <c r="ERN1529" s="272"/>
      <c r="ERO1529" s="272"/>
      <c r="ERP1529" s="272"/>
      <c r="ERQ1529" s="272"/>
      <c r="ERR1529" s="272"/>
      <c r="ERS1529" s="272"/>
      <c r="ERT1529" s="272"/>
      <c r="ERU1529" s="272"/>
      <c r="ERV1529" s="272"/>
      <c r="ERW1529" s="272"/>
      <c r="ERX1529" s="272"/>
      <c r="ERY1529" s="272"/>
      <c r="ERZ1529" s="272"/>
      <c r="ESA1529" s="272"/>
      <c r="ESB1529" s="272"/>
      <c r="ESC1529" s="272"/>
      <c r="ESD1529" s="272"/>
      <c r="ESE1529" s="272"/>
      <c r="ESF1529" s="272"/>
      <c r="ESG1529" s="272"/>
      <c r="ESH1529" s="272"/>
      <c r="ESI1529" s="272"/>
      <c r="ESJ1529" s="272"/>
      <c r="ESK1529" s="272"/>
      <c r="ESL1529" s="272"/>
      <c r="ESM1529" s="272"/>
      <c r="ESN1529" s="272"/>
      <c r="ESO1529" s="272"/>
      <c r="ESP1529" s="272"/>
      <c r="ESQ1529" s="272"/>
      <c r="ESR1529" s="272"/>
      <c r="ESS1529" s="272"/>
      <c r="EST1529" s="272"/>
      <c r="ESU1529" s="272"/>
      <c r="ESV1529" s="272"/>
      <c r="ESW1529" s="272"/>
      <c r="ESX1529" s="272"/>
      <c r="ESY1529" s="272"/>
      <c r="ESZ1529" s="272"/>
      <c r="ETA1529" s="272"/>
      <c r="ETB1529" s="272"/>
      <c r="ETC1529" s="272"/>
      <c r="ETD1529" s="272"/>
      <c r="ETE1529" s="272"/>
      <c r="ETF1529" s="272"/>
      <c r="ETG1529" s="272"/>
      <c r="ETH1529" s="272"/>
      <c r="ETI1529" s="272"/>
      <c r="ETJ1529" s="272"/>
      <c r="ETK1529" s="272"/>
      <c r="ETL1529" s="272"/>
      <c r="ETM1529" s="272"/>
      <c r="ETN1529" s="272"/>
      <c r="ETO1529" s="272"/>
      <c r="ETP1529" s="272"/>
      <c r="ETQ1529" s="272"/>
      <c r="ETR1529" s="272"/>
      <c r="ETS1529" s="272"/>
      <c r="ETT1529" s="272"/>
      <c r="ETU1529" s="272"/>
      <c r="ETV1529" s="272"/>
      <c r="ETW1529" s="272"/>
      <c r="ETX1529" s="272"/>
      <c r="ETY1529" s="272"/>
      <c r="ETZ1529" s="272"/>
      <c r="EUA1529" s="272"/>
      <c r="EUB1529" s="272"/>
      <c r="EUC1529" s="272"/>
      <c r="EUD1529" s="272"/>
      <c r="EUE1529" s="272"/>
      <c r="EUF1529" s="272"/>
      <c r="EUG1529" s="272"/>
      <c r="EUH1529" s="272"/>
      <c r="EUI1529" s="272"/>
      <c r="EUJ1529" s="272"/>
      <c r="EUK1529" s="272"/>
      <c r="EUL1529" s="272"/>
      <c r="EUM1529" s="272"/>
      <c r="EUN1529" s="272"/>
      <c r="EUO1529" s="272"/>
      <c r="EUP1529" s="272"/>
      <c r="EUQ1529" s="272"/>
      <c r="EUR1529" s="272"/>
      <c r="EUS1529" s="272"/>
      <c r="EUT1529" s="272"/>
      <c r="EUU1529" s="272"/>
      <c r="EUV1529" s="272"/>
      <c r="EUW1529" s="272"/>
      <c r="EUX1529" s="272"/>
      <c r="EUY1529" s="272"/>
      <c r="EUZ1529" s="272"/>
      <c r="EVA1529" s="272"/>
      <c r="EVB1529" s="272"/>
      <c r="EVC1529" s="272"/>
      <c r="EVD1529" s="272"/>
      <c r="EVE1529" s="272"/>
      <c r="EVF1529" s="272"/>
      <c r="EVG1529" s="272"/>
      <c r="EVH1529" s="272"/>
      <c r="EVI1529" s="272"/>
      <c r="EVJ1529" s="272"/>
      <c r="EVK1529" s="272"/>
      <c r="EVL1529" s="272"/>
      <c r="EVM1529" s="272"/>
      <c r="EVN1529" s="272"/>
      <c r="EVO1529" s="272"/>
      <c r="EVP1529" s="272"/>
      <c r="EVQ1529" s="272"/>
      <c r="EVR1529" s="272"/>
      <c r="EVS1529" s="272"/>
      <c r="EVT1529" s="272"/>
      <c r="EVU1529" s="272"/>
      <c r="EVV1529" s="272"/>
      <c r="EVW1529" s="272"/>
      <c r="EVX1529" s="272"/>
      <c r="EVY1529" s="272"/>
      <c r="EVZ1529" s="272"/>
      <c r="EWA1529" s="272"/>
      <c r="EWB1529" s="272"/>
      <c r="EWC1529" s="272"/>
      <c r="EWD1529" s="272"/>
      <c r="EWE1529" s="272"/>
      <c r="EWF1529" s="272"/>
      <c r="EWG1529" s="272"/>
      <c r="EWH1529" s="272"/>
      <c r="EWI1529" s="272"/>
      <c r="EWJ1529" s="272"/>
      <c r="EWK1529" s="272"/>
      <c r="EWL1529" s="272"/>
      <c r="EWM1529" s="272"/>
      <c r="EWN1529" s="272"/>
      <c r="EWO1529" s="272"/>
      <c r="EWP1529" s="272"/>
      <c r="EWQ1529" s="272"/>
      <c r="EWR1529" s="272"/>
      <c r="EWS1529" s="272"/>
      <c r="EWT1529" s="272"/>
      <c r="EWU1529" s="272"/>
      <c r="EWV1529" s="272"/>
      <c r="EWW1529" s="272"/>
      <c r="EWX1529" s="272"/>
      <c r="EWY1529" s="272"/>
      <c r="EWZ1529" s="272"/>
      <c r="EXA1529" s="272"/>
      <c r="EXB1529" s="272"/>
      <c r="EXC1529" s="272"/>
      <c r="EXD1529" s="272"/>
      <c r="EXE1529" s="272"/>
      <c r="EXF1529" s="272"/>
      <c r="EXG1529" s="272"/>
      <c r="EXH1529" s="272"/>
      <c r="EXI1529" s="272"/>
      <c r="EXJ1529" s="272"/>
      <c r="EXK1529" s="272"/>
      <c r="EXL1529" s="272"/>
      <c r="EXM1529" s="272"/>
      <c r="EXN1529" s="272"/>
      <c r="EXO1529" s="272"/>
      <c r="EXP1529" s="272"/>
      <c r="EXQ1529" s="272"/>
      <c r="EXR1529" s="272"/>
      <c r="EXS1529" s="272"/>
      <c r="EXT1529" s="272"/>
      <c r="EXU1529" s="272"/>
      <c r="EXV1529" s="272"/>
      <c r="EXW1529" s="272"/>
      <c r="EXX1529" s="272"/>
      <c r="EXY1529" s="272"/>
      <c r="EXZ1529" s="272"/>
      <c r="EYA1529" s="272"/>
      <c r="EYB1529" s="272"/>
      <c r="EYC1529" s="272"/>
      <c r="EYD1529" s="272"/>
      <c r="EYE1529" s="272"/>
      <c r="EYF1529" s="272"/>
      <c r="EYG1529" s="272"/>
      <c r="EYH1529" s="272"/>
      <c r="EYI1529" s="272"/>
      <c r="EYJ1529" s="272"/>
      <c r="EYK1529" s="272"/>
      <c r="EYL1529" s="272"/>
      <c r="EYM1529" s="272"/>
      <c r="EYN1529" s="272"/>
      <c r="EYO1529" s="272"/>
      <c r="EYP1529" s="272"/>
      <c r="EYQ1529" s="272"/>
      <c r="EYR1529" s="272"/>
      <c r="EYS1529" s="272"/>
      <c r="EYT1529" s="272"/>
      <c r="EYU1529" s="272"/>
      <c r="EYV1529" s="272"/>
      <c r="EYW1529" s="272"/>
      <c r="EYX1529" s="272"/>
      <c r="EYY1529" s="272"/>
      <c r="EYZ1529" s="272"/>
      <c r="EZA1529" s="272"/>
      <c r="EZB1529" s="272"/>
      <c r="EZC1529" s="272"/>
      <c r="EZD1529" s="272"/>
      <c r="EZE1529" s="272"/>
      <c r="EZF1529" s="272"/>
      <c r="EZG1529" s="272"/>
      <c r="EZH1529" s="272"/>
      <c r="EZI1529" s="272"/>
      <c r="EZJ1529" s="272"/>
      <c r="EZK1529" s="272"/>
      <c r="EZL1529" s="272"/>
      <c r="EZM1529" s="272"/>
      <c r="EZN1529" s="272"/>
      <c r="EZO1529" s="272"/>
      <c r="EZP1529" s="272"/>
      <c r="EZQ1529" s="272"/>
      <c r="EZR1529" s="272"/>
      <c r="EZS1529" s="272"/>
      <c r="EZT1529" s="272"/>
      <c r="EZU1529" s="272"/>
      <c r="EZV1529" s="272"/>
      <c r="EZW1529" s="272"/>
      <c r="EZX1529" s="272"/>
      <c r="EZY1529" s="272"/>
      <c r="EZZ1529" s="272"/>
      <c r="FAA1529" s="272"/>
      <c r="FAB1529" s="272"/>
      <c r="FAC1529" s="272"/>
      <c r="FAD1529" s="272"/>
      <c r="FAE1529" s="272"/>
      <c r="FAF1529" s="272"/>
      <c r="FAG1529" s="272"/>
      <c r="FAH1529" s="272"/>
      <c r="FAI1529" s="272"/>
      <c r="FAJ1529" s="272"/>
      <c r="FAK1529" s="272"/>
      <c r="FAL1529" s="272"/>
      <c r="FAM1529" s="272"/>
      <c r="FAN1529" s="272"/>
      <c r="FAO1529" s="272"/>
      <c r="FAP1529" s="272"/>
      <c r="FAQ1529" s="272"/>
      <c r="FAR1529" s="272"/>
      <c r="FAS1529" s="272"/>
      <c r="FAT1529" s="272"/>
      <c r="FAU1529" s="272"/>
      <c r="FAV1529" s="272"/>
      <c r="FAW1529" s="272"/>
      <c r="FAX1529" s="272"/>
      <c r="FAY1529" s="272"/>
      <c r="FAZ1529" s="272"/>
      <c r="FBA1529" s="272"/>
      <c r="FBB1529" s="272"/>
      <c r="FBC1529" s="272"/>
      <c r="FBD1529" s="272"/>
      <c r="FBE1529" s="272"/>
      <c r="FBF1529" s="272"/>
      <c r="FBG1529" s="272"/>
      <c r="FBH1529" s="272"/>
      <c r="FBI1529" s="272"/>
      <c r="FBJ1529" s="272"/>
      <c r="FBK1529" s="272"/>
      <c r="FBL1529" s="272"/>
      <c r="FBM1529" s="272"/>
      <c r="FBN1529" s="272"/>
      <c r="FBO1529" s="272"/>
      <c r="FBP1529" s="272"/>
      <c r="FBQ1529" s="272"/>
      <c r="FBR1529" s="272"/>
      <c r="FBS1529" s="272"/>
      <c r="FBT1529" s="272"/>
      <c r="FBU1529" s="272"/>
      <c r="FBV1529" s="272"/>
      <c r="FBW1529" s="272"/>
      <c r="FBX1529" s="272"/>
      <c r="FBY1529" s="272"/>
      <c r="FBZ1529" s="272"/>
      <c r="FCA1529" s="272"/>
      <c r="FCB1529" s="272"/>
      <c r="FCC1529" s="272"/>
      <c r="FCD1529" s="272"/>
      <c r="FCE1529" s="272"/>
      <c r="FCF1529" s="272"/>
      <c r="FCG1529" s="272"/>
      <c r="FCH1529" s="272"/>
      <c r="FCI1529" s="272"/>
      <c r="FCJ1529" s="272"/>
      <c r="FCK1529" s="272"/>
      <c r="FCL1529" s="272"/>
      <c r="FCM1529" s="272"/>
      <c r="FCN1529" s="272"/>
      <c r="FCO1529" s="272"/>
      <c r="FCP1529" s="272"/>
      <c r="FCQ1529" s="272"/>
      <c r="FCR1529" s="272"/>
      <c r="FCS1529" s="272"/>
      <c r="FCT1529" s="272"/>
      <c r="FCU1529" s="272"/>
      <c r="FCV1529" s="272"/>
      <c r="FCW1529" s="272"/>
      <c r="FCX1529" s="272"/>
      <c r="FCY1529" s="272"/>
      <c r="FCZ1529" s="272"/>
      <c r="FDA1529" s="272"/>
      <c r="FDB1529" s="272"/>
      <c r="FDC1529" s="272"/>
      <c r="FDD1529" s="272"/>
      <c r="FDE1529" s="272"/>
      <c r="FDF1529" s="272"/>
      <c r="FDG1529" s="272"/>
      <c r="FDH1529" s="272"/>
      <c r="FDI1529" s="272"/>
      <c r="FDJ1529" s="272"/>
      <c r="FDK1529" s="272"/>
      <c r="FDL1529" s="272"/>
      <c r="FDM1529" s="272"/>
      <c r="FDN1529" s="272"/>
      <c r="FDO1529" s="272"/>
      <c r="FDP1529" s="272"/>
      <c r="FDQ1529" s="272"/>
      <c r="FDR1529" s="272"/>
      <c r="FDS1529" s="272"/>
      <c r="FDT1529" s="272"/>
      <c r="FDU1529" s="272"/>
      <c r="FDV1529" s="272"/>
      <c r="FDW1529" s="272"/>
      <c r="FDX1529" s="272"/>
      <c r="FDY1529" s="272"/>
      <c r="FDZ1529" s="272"/>
      <c r="FEA1529" s="272"/>
      <c r="FEB1529" s="272"/>
      <c r="FEC1529" s="272"/>
      <c r="FED1529" s="272"/>
      <c r="FEE1529" s="272"/>
      <c r="FEF1529" s="272"/>
      <c r="FEG1529" s="272"/>
      <c r="FEH1529" s="272"/>
      <c r="FEI1529" s="272"/>
      <c r="FEJ1529" s="272"/>
      <c r="FEK1529" s="272"/>
      <c r="FEL1529" s="272"/>
      <c r="FEM1529" s="272"/>
      <c r="FEN1529" s="272"/>
      <c r="FEO1529" s="272"/>
      <c r="FEP1529" s="272"/>
      <c r="FEQ1529" s="272"/>
      <c r="FER1529" s="272"/>
      <c r="FES1529" s="272"/>
      <c r="FET1529" s="272"/>
      <c r="FEU1529" s="272"/>
      <c r="FEV1529" s="272"/>
      <c r="FEW1529" s="272"/>
      <c r="FEX1529" s="272"/>
      <c r="FEY1529" s="272"/>
      <c r="FEZ1529" s="272"/>
      <c r="FFA1529" s="272"/>
      <c r="FFB1529" s="272"/>
      <c r="FFC1529" s="272"/>
      <c r="FFD1529" s="272"/>
      <c r="FFE1529" s="272"/>
      <c r="FFF1529" s="272"/>
      <c r="FFG1529" s="272"/>
      <c r="FFH1529" s="272"/>
      <c r="FFI1529" s="272"/>
      <c r="FFJ1529" s="272"/>
      <c r="FFK1529" s="272"/>
      <c r="FFL1529" s="272"/>
      <c r="FFM1529" s="272"/>
      <c r="FFN1529" s="272"/>
      <c r="FFO1529" s="272"/>
      <c r="FFP1529" s="272"/>
      <c r="FFQ1529" s="272"/>
      <c r="FFR1529" s="272"/>
      <c r="FFS1529" s="272"/>
      <c r="FFT1529" s="272"/>
      <c r="FFU1529" s="272"/>
      <c r="FFV1529" s="272"/>
      <c r="FFW1529" s="272"/>
      <c r="FFX1529" s="272"/>
      <c r="FFY1529" s="272"/>
      <c r="FFZ1529" s="272"/>
      <c r="FGA1529" s="272"/>
      <c r="FGB1529" s="272"/>
      <c r="FGC1529" s="272"/>
      <c r="FGD1529" s="272"/>
      <c r="FGE1529" s="272"/>
      <c r="FGF1529" s="272"/>
      <c r="FGG1529" s="272"/>
      <c r="FGH1529" s="272"/>
      <c r="FGI1529" s="272"/>
      <c r="FGJ1529" s="272"/>
      <c r="FGK1529" s="272"/>
      <c r="FGL1529" s="272"/>
      <c r="FGM1529" s="272"/>
      <c r="FGN1529" s="272"/>
      <c r="FGO1529" s="272"/>
      <c r="FGP1529" s="272"/>
      <c r="FGQ1529" s="272"/>
      <c r="FGR1529" s="272"/>
      <c r="FGS1529" s="272"/>
      <c r="FGT1529" s="272"/>
      <c r="FGU1529" s="272"/>
      <c r="FGV1529" s="272"/>
      <c r="FGW1529" s="272"/>
      <c r="FGX1529" s="272"/>
      <c r="FGY1529" s="272"/>
      <c r="FGZ1529" s="272"/>
      <c r="FHA1529" s="272"/>
      <c r="FHB1529" s="272"/>
      <c r="FHC1529" s="272"/>
      <c r="FHD1529" s="272"/>
      <c r="FHE1529" s="272"/>
      <c r="FHF1529" s="272"/>
      <c r="FHG1529" s="272"/>
      <c r="FHH1529" s="272"/>
      <c r="FHI1529" s="272"/>
      <c r="FHJ1529" s="272"/>
      <c r="FHK1529" s="272"/>
      <c r="FHL1529" s="272"/>
      <c r="FHM1529" s="272"/>
      <c r="FHN1529" s="272"/>
      <c r="FHO1529" s="272"/>
      <c r="FHP1529" s="272"/>
      <c r="FHQ1529" s="272"/>
      <c r="FHR1529" s="272"/>
      <c r="FHS1529" s="272"/>
      <c r="FHT1529" s="272"/>
      <c r="FHU1529" s="272"/>
      <c r="FHV1529" s="272"/>
      <c r="FHW1529" s="272"/>
      <c r="FHX1529" s="272"/>
      <c r="FHY1529" s="272"/>
      <c r="FHZ1529" s="272"/>
      <c r="FIA1529" s="272"/>
      <c r="FIB1529" s="272"/>
      <c r="FIC1529" s="272"/>
      <c r="FID1529" s="272"/>
      <c r="FIE1529" s="272"/>
      <c r="FIF1529" s="272"/>
      <c r="FIG1529" s="272"/>
      <c r="FIH1529" s="272"/>
      <c r="FII1529" s="272"/>
      <c r="FIJ1529" s="272"/>
      <c r="FIK1529" s="272"/>
      <c r="FIL1529" s="272"/>
      <c r="FIM1529" s="272"/>
      <c r="FIN1529" s="272"/>
      <c r="FIO1529" s="272"/>
      <c r="FIP1529" s="272"/>
      <c r="FIQ1529" s="272"/>
      <c r="FIR1529" s="272"/>
      <c r="FIS1529" s="272"/>
      <c r="FIT1529" s="272"/>
      <c r="FIU1529" s="272"/>
      <c r="FIV1529" s="272"/>
      <c r="FIW1529" s="272"/>
      <c r="FIX1529" s="272"/>
      <c r="FIY1529" s="272"/>
      <c r="FIZ1529" s="272"/>
      <c r="FJA1529" s="272"/>
      <c r="FJB1529" s="272"/>
      <c r="FJC1529" s="272"/>
      <c r="FJD1529" s="272"/>
      <c r="FJE1529" s="272"/>
      <c r="FJF1529" s="272"/>
      <c r="FJG1529" s="272"/>
      <c r="FJH1529" s="272"/>
      <c r="FJI1529" s="272"/>
      <c r="FJJ1529" s="272"/>
      <c r="FJK1529" s="272"/>
      <c r="FJL1529" s="272"/>
      <c r="FJM1529" s="272"/>
      <c r="FJN1529" s="272"/>
      <c r="FJO1529" s="272"/>
      <c r="FJP1529" s="272"/>
      <c r="FJQ1529" s="272"/>
      <c r="FJR1529" s="272"/>
      <c r="FJS1529" s="272"/>
      <c r="FJT1529" s="272"/>
      <c r="FJU1529" s="272"/>
      <c r="FJV1529" s="272"/>
      <c r="FJW1529" s="272"/>
      <c r="FJX1529" s="272"/>
      <c r="FJY1529" s="272"/>
      <c r="FJZ1529" s="272"/>
      <c r="FKA1529" s="272"/>
      <c r="FKB1529" s="272"/>
      <c r="FKC1529" s="272"/>
      <c r="FKD1529" s="272"/>
      <c r="FKE1529" s="272"/>
      <c r="FKF1529" s="272"/>
      <c r="FKG1529" s="272"/>
      <c r="FKH1529" s="272"/>
      <c r="FKI1529" s="272"/>
      <c r="FKJ1529" s="272"/>
      <c r="FKK1529" s="272"/>
      <c r="FKL1529" s="272"/>
      <c r="FKM1529" s="272"/>
      <c r="FKN1529" s="272"/>
      <c r="FKO1529" s="272"/>
      <c r="FKP1529" s="272"/>
      <c r="FKQ1529" s="272"/>
      <c r="FKR1529" s="272"/>
      <c r="FKS1529" s="272"/>
      <c r="FKT1529" s="272"/>
      <c r="FKU1529" s="272"/>
      <c r="FKV1529" s="272"/>
      <c r="FKW1529" s="272"/>
      <c r="FKX1529" s="272"/>
      <c r="FKY1529" s="272"/>
      <c r="FKZ1529" s="272"/>
      <c r="FLA1529" s="272"/>
      <c r="FLB1529" s="272"/>
      <c r="FLC1529" s="272"/>
      <c r="FLD1529" s="272"/>
      <c r="FLE1529" s="272"/>
      <c r="FLF1529" s="272"/>
      <c r="FLG1529" s="272"/>
      <c r="FLH1529" s="272"/>
      <c r="FLI1529" s="272"/>
      <c r="FLJ1529" s="272"/>
      <c r="FLK1529" s="272"/>
      <c r="FLL1529" s="272"/>
      <c r="FLM1529" s="272"/>
      <c r="FLN1529" s="272"/>
      <c r="FLO1529" s="272"/>
      <c r="FLP1529" s="272"/>
      <c r="FLQ1529" s="272"/>
      <c r="FLR1529" s="272"/>
      <c r="FLS1529" s="272"/>
      <c r="FLT1529" s="272"/>
      <c r="FLU1529" s="272"/>
      <c r="FLV1529" s="272"/>
      <c r="FLW1529" s="272"/>
      <c r="FLX1529" s="272"/>
      <c r="FLY1529" s="272"/>
      <c r="FLZ1529" s="272"/>
      <c r="FMA1529" s="272"/>
      <c r="FMB1529" s="272"/>
      <c r="FMC1529" s="272"/>
      <c r="FMD1529" s="272"/>
      <c r="FME1529" s="272"/>
      <c r="FMF1529" s="272"/>
      <c r="FMG1529" s="272"/>
      <c r="FMH1529" s="272"/>
      <c r="FMI1529" s="272"/>
      <c r="FMJ1529" s="272"/>
      <c r="FMK1529" s="272"/>
      <c r="FML1529" s="272"/>
      <c r="FMM1529" s="272"/>
      <c r="FMN1529" s="272"/>
      <c r="FMO1529" s="272"/>
      <c r="FMP1529" s="272"/>
      <c r="FMQ1529" s="272"/>
      <c r="FMR1529" s="272"/>
      <c r="FMS1529" s="272"/>
      <c r="FMT1529" s="272"/>
      <c r="FMU1529" s="272"/>
      <c r="FMV1529" s="272"/>
      <c r="FMW1529" s="272"/>
      <c r="FMX1529" s="272"/>
      <c r="FMY1529" s="272"/>
      <c r="FMZ1529" s="272"/>
      <c r="FNA1529" s="272"/>
      <c r="FNB1529" s="272"/>
      <c r="FNC1529" s="272"/>
      <c r="FND1529" s="272"/>
      <c r="FNE1529" s="272"/>
      <c r="FNF1529" s="272"/>
      <c r="FNG1529" s="272"/>
      <c r="FNH1529" s="272"/>
      <c r="FNI1529" s="272"/>
      <c r="FNJ1529" s="272"/>
      <c r="FNK1529" s="272"/>
      <c r="FNL1529" s="272"/>
      <c r="FNM1529" s="272"/>
      <c r="FNN1529" s="272"/>
      <c r="FNO1529" s="272"/>
      <c r="FNP1529" s="272"/>
      <c r="FNQ1529" s="272"/>
      <c r="FNR1529" s="272"/>
      <c r="FNS1529" s="272"/>
      <c r="FNT1529" s="272"/>
      <c r="FNU1529" s="272"/>
      <c r="FNV1529" s="272"/>
      <c r="FNW1529" s="272"/>
      <c r="FNX1529" s="272"/>
      <c r="FNY1529" s="272"/>
      <c r="FNZ1529" s="272"/>
      <c r="FOA1529" s="272"/>
      <c r="FOB1529" s="272"/>
      <c r="FOC1529" s="272"/>
      <c r="FOD1529" s="272"/>
      <c r="FOE1529" s="272"/>
      <c r="FOF1529" s="272"/>
      <c r="FOG1529" s="272"/>
      <c r="FOH1529" s="272"/>
      <c r="FOI1529" s="272"/>
      <c r="FOJ1529" s="272"/>
      <c r="FOK1529" s="272"/>
      <c r="FOL1529" s="272"/>
      <c r="FOM1529" s="272"/>
      <c r="FON1529" s="272"/>
      <c r="FOO1529" s="272"/>
      <c r="FOP1529" s="272"/>
      <c r="FOQ1529" s="272"/>
      <c r="FOR1529" s="272"/>
      <c r="FOS1529" s="272"/>
      <c r="FOT1529" s="272"/>
      <c r="FOU1529" s="272"/>
      <c r="FOV1529" s="272"/>
      <c r="FOW1529" s="272"/>
      <c r="FOX1529" s="272"/>
      <c r="FOY1529" s="272"/>
      <c r="FOZ1529" s="272"/>
      <c r="FPA1529" s="272"/>
      <c r="FPB1529" s="272"/>
      <c r="FPC1529" s="272"/>
      <c r="FPD1529" s="272"/>
      <c r="FPE1529" s="272"/>
      <c r="FPF1529" s="272"/>
      <c r="FPG1529" s="272"/>
      <c r="FPH1529" s="272"/>
      <c r="FPI1529" s="272"/>
      <c r="FPJ1529" s="272"/>
      <c r="FPK1529" s="272"/>
      <c r="FPL1529" s="272"/>
      <c r="FPM1529" s="272"/>
      <c r="FPN1529" s="272"/>
      <c r="FPO1529" s="272"/>
      <c r="FPP1529" s="272"/>
      <c r="FPQ1529" s="272"/>
      <c r="FPR1529" s="272"/>
      <c r="FPS1529" s="272"/>
      <c r="FPT1529" s="272"/>
      <c r="FPU1529" s="272"/>
      <c r="FPV1529" s="272"/>
      <c r="FPW1529" s="272"/>
      <c r="FPX1529" s="272"/>
      <c r="FPY1529" s="272"/>
      <c r="FPZ1529" s="272"/>
      <c r="FQA1529" s="272"/>
      <c r="FQB1529" s="272"/>
      <c r="FQC1529" s="272"/>
      <c r="FQD1529" s="272"/>
      <c r="FQE1529" s="272"/>
      <c r="FQF1529" s="272"/>
      <c r="FQG1529" s="272"/>
      <c r="FQH1529" s="272"/>
      <c r="FQI1529" s="272"/>
      <c r="FQJ1529" s="272"/>
      <c r="FQK1529" s="272"/>
      <c r="FQL1529" s="272"/>
      <c r="FQM1529" s="272"/>
      <c r="FQN1529" s="272"/>
      <c r="FQO1529" s="272"/>
      <c r="FQP1529" s="272"/>
      <c r="FQQ1529" s="272"/>
      <c r="FQR1529" s="272"/>
      <c r="FQS1529" s="272"/>
      <c r="FQT1529" s="272"/>
      <c r="FQU1529" s="272"/>
      <c r="FQV1529" s="272"/>
      <c r="FQW1529" s="272"/>
      <c r="FQX1529" s="272"/>
      <c r="FQY1529" s="272"/>
      <c r="FQZ1529" s="272"/>
      <c r="FRA1529" s="272"/>
      <c r="FRB1529" s="272"/>
      <c r="FRC1529" s="272"/>
      <c r="FRD1529" s="272"/>
      <c r="FRE1529" s="272"/>
      <c r="FRF1529" s="272"/>
      <c r="FRG1529" s="272"/>
      <c r="FRH1529" s="272"/>
      <c r="FRI1529" s="272"/>
      <c r="FRJ1529" s="272"/>
      <c r="FRK1529" s="272"/>
      <c r="FRL1529" s="272"/>
      <c r="FRM1529" s="272"/>
      <c r="FRN1529" s="272"/>
      <c r="FRO1529" s="272"/>
      <c r="FRP1529" s="272"/>
      <c r="FRQ1529" s="272"/>
      <c r="FRR1529" s="272"/>
      <c r="FRS1529" s="272"/>
      <c r="FRT1529" s="272"/>
      <c r="FRU1529" s="272"/>
      <c r="FRV1529" s="272"/>
      <c r="FRW1529" s="272"/>
      <c r="FRX1529" s="272"/>
      <c r="FRY1529" s="272"/>
      <c r="FRZ1529" s="272"/>
      <c r="FSA1529" s="272"/>
      <c r="FSB1529" s="272"/>
      <c r="FSC1529" s="272"/>
      <c r="FSD1529" s="272"/>
      <c r="FSE1529" s="272"/>
      <c r="FSF1529" s="272"/>
      <c r="FSG1529" s="272"/>
      <c r="FSH1529" s="272"/>
      <c r="FSI1529" s="272"/>
      <c r="FSJ1529" s="272"/>
      <c r="FSK1529" s="272"/>
      <c r="FSL1529" s="272"/>
      <c r="FSM1529" s="272"/>
      <c r="FSN1529" s="272"/>
      <c r="FSO1529" s="272"/>
      <c r="FSP1529" s="272"/>
      <c r="FSQ1529" s="272"/>
      <c r="FSR1529" s="272"/>
      <c r="FSS1529" s="272"/>
      <c r="FST1529" s="272"/>
      <c r="FSU1529" s="272"/>
      <c r="FSV1529" s="272"/>
      <c r="FSW1529" s="272"/>
      <c r="FSX1529" s="272"/>
      <c r="FSY1529" s="272"/>
      <c r="FSZ1529" s="272"/>
      <c r="FTA1529" s="272"/>
      <c r="FTB1529" s="272"/>
      <c r="FTC1529" s="272"/>
      <c r="FTD1529" s="272"/>
      <c r="FTE1529" s="272"/>
      <c r="FTF1529" s="272"/>
      <c r="FTG1529" s="272"/>
      <c r="FTH1529" s="272"/>
      <c r="FTI1529" s="272"/>
      <c r="FTJ1529" s="272"/>
      <c r="FTK1529" s="272"/>
      <c r="FTL1529" s="272"/>
      <c r="FTM1529" s="272"/>
      <c r="FTN1529" s="272"/>
      <c r="FTO1529" s="272"/>
      <c r="FTP1529" s="272"/>
      <c r="FTQ1529" s="272"/>
      <c r="FTR1529" s="272"/>
      <c r="FTS1529" s="272"/>
      <c r="FTT1529" s="272"/>
      <c r="FTU1529" s="272"/>
      <c r="FTV1529" s="272"/>
      <c r="FTW1529" s="272"/>
      <c r="FTX1529" s="272"/>
      <c r="FTY1529" s="272"/>
      <c r="FTZ1529" s="272"/>
      <c r="FUA1529" s="272"/>
      <c r="FUB1529" s="272"/>
      <c r="FUC1529" s="272"/>
      <c r="FUD1529" s="272"/>
      <c r="FUE1529" s="272"/>
      <c r="FUF1529" s="272"/>
      <c r="FUG1529" s="272"/>
      <c r="FUH1529" s="272"/>
      <c r="FUI1529" s="272"/>
      <c r="FUJ1529" s="272"/>
      <c r="FUK1529" s="272"/>
      <c r="FUL1529" s="272"/>
      <c r="FUM1529" s="272"/>
      <c r="FUN1529" s="272"/>
      <c r="FUO1529" s="272"/>
      <c r="FUP1529" s="272"/>
      <c r="FUQ1529" s="272"/>
      <c r="FUR1529" s="272"/>
      <c r="FUS1529" s="272"/>
      <c r="FUT1529" s="272"/>
      <c r="FUU1529" s="272"/>
      <c r="FUV1529" s="272"/>
      <c r="FUW1529" s="272"/>
      <c r="FUX1529" s="272"/>
      <c r="FUY1529" s="272"/>
      <c r="FUZ1529" s="272"/>
      <c r="FVA1529" s="272"/>
      <c r="FVB1529" s="272"/>
      <c r="FVC1529" s="272"/>
      <c r="FVD1529" s="272"/>
      <c r="FVE1529" s="272"/>
      <c r="FVF1529" s="272"/>
      <c r="FVG1529" s="272"/>
      <c r="FVH1529" s="272"/>
      <c r="FVI1529" s="272"/>
      <c r="FVJ1529" s="272"/>
      <c r="FVK1529" s="272"/>
      <c r="FVL1529" s="272"/>
      <c r="FVM1529" s="272"/>
      <c r="FVN1529" s="272"/>
      <c r="FVO1529" s="272"/>
      <c r="FVP1529" s="272"/>
      <c r="FVQ1529" s="272"/>
      <c r="FVR1529" s="272"/>
      <c r="FVS1529" s="272"/>
      <c r="FVT1529" s="272"/>
      <c r="FVU1529" s="272"/>
      <c r="FVV1529" s="272"/>
      <c r="FVW1529" s="272"/>
      <c r="FVX1529" s="272"/>
      <c r="FVY1529" s="272"/>
      <c r="FVZ1529" s="272"/>
      <c r="FWA1529" s="272"/>
      <c r="FWB1529" s="272"/>
      <c r="FWC1529" s="272"/>
      <c r="FWD1529" s="272"/>
      <c r="FWE1529" s="272"/>
      <c r="FWF1529" s="272"/>
      <c r="FWG1529" s="272"/>
      <c r="FWH1529" s="272"/>
      <c r="FWI1529" s="272"/>
      <c r="FWJ1529" s="272"/>
      <c r="FWK1529" s="272"/>
      <c r="FWL1529" s="272"/>
      <c r="FWM1529" s="272"/>
      <c r="FWN1529" s="272"/>
      <c r="FWO1529" s="272"/>
      <c r="FWP1529" s="272"/>
      <c r="FWQ1529" s="272"/>
      <c r="FWR1529" s="272"/>
      <c r="FWS1529" s="272"/>
      <c r="FWT1529" s="272"/>
      <c r="FWU1529" s="272"/>
      <c r="FWV1529" s="272"/>
      <c r="FWW1529" s="272"/>
      <c r="FWX1529" s="272"/>
      <c r="FWY1529" s="272"/>
      <c r="FWZ1529" s="272"/>
      <c r="FXA1529" s="272"/>
      <c r="FXB1529" s="272"/>
      <c r="FXC1529" s="272"/>
      <c r="FXD1529" s="272"/>
      <c r="FXE1529" s="272"/>
      <c r="FXF1529" s="272"/>
      <c r="FXG1529" s="272"/>
      <c r="FXH1529" s="272"/>
      <c r="FXI1529" s="272"/>
      <c r="FXJ1529" s="272"/>
      <c r="FXK1529" s="272"/>
      <c r="FXL1529" s="272"/>
      <c r="FXM1529" s="272"/>
      <c r="FXN1529" s="272"/>
      <c r="FXO1529" s="272"/>
      <c r="FXP1529" s="272"/>
      <c r="FXQ1529" s="272"/>
      <c r="FXR1529" s="272"/>
      <c r="FXS1529" s="272"/>
      <c r="FXT1529" s="272"/>
      <c r="FXU1529" s="272"/>
      <c r="FXV1529" s="272"/>
      <c r="FXW1529" s="272"/>
      <c r="FXX1529" s="272"/>
      <c r="FXY1529" s="272"/>
      <c r="FXZ1529" s="272"/>
      <c r="FYA1529" s="272"/>
      <c r="FYB1529" s="272"/>
      <c r="FYC1529" s="272"/>
      <c r="FYD1529" s="272"/>
      <c r="FYE1529" s="272"/>
      <c r="FYF1529" s="272"/>
      <c r="FYG1529" s="272"/>
      <c r="FYH1529" s="272"/>
      <c r="FYI1529" s="272"/>
      <c r="FYJ1529" s="272"/>
      <c r="FYK1529" s="272"/>
      <c r="FYL1529" s="272"/>
      <c r="FYM1529" s="272"/>
      <c r="FYN1529" s="272"/>
      <c r="FYO1529" s="272"/>
      <c r="FYP1529" s="272"/>
      <c r="FYQ1529" s="272"/>
      <c r="FYR1529" s="272"/>
      <c r="FYS1529" s="272"/>
      <c r="FYT1529" s="272"/>
      <c r="FYU1529" s="272"/>
      <c r="FYV1529" s="272"/>
      <c r="FYW1529" s="272"/>
      <c r="FYX1529" s="272"/>
      <c r="FYY1529" s="272"/>
      <c r="FYZ1529" s="272"/>
      <c r="FZA1529" s="272"/>
      <c r="FZB1529" s="272"/>
      <c r="FZC1529" s="272"/>
      <c r="FZD1529" s="272"/>
      <c r="FZE1529" s="272"/>
      <c r="FZF1529" s="272"/>
      <c r="FZG1529" s="272"/>
      <c r="FZH1529" s="272"/>
      <c r="FZI1529" s="272"/>
      <c r="FZJ1529" s="272"/>
      <c r="FZK1529" s="272"/>
      <c r="FZL1529" s="272"/>
      <c r="FZM1529" s="272"/>
      <c r="FZN1529" s="272"/>
      <c r="FZO1529" s="272"/>
      <c r="FZP1529" s="272"/>
      <c r="FZQ1529" s="272"/>
      <c r="FZR1529" s="272"/>
      <c r="FZS1529" s="272"/>
      <c r="FZT1529" s="272"/>
      <c r="FZU1529" s="272"/>
      <c r="FZV1529" s="272"/>
      <c r="FZW1529" s="272"/>
      <c r="FZX1529" s="272"/>
      <c r="FZY1529" s="272"/>
      <c r="FZZ1529" s="272"/>
      <c r="GAA1529" s="272"/>
      <c r="GAB1529" s="272"/>
      <c r="GAC1529" s="272"/>
      <c r="GAD1529" s="272"/>
      <c r="GAE1529" s="272"/>
      <c r="GAF1529" s="272"/>
      <c r="GAG1529" s="272"/>
      <c r="GAH1529" s="272"/>
      <c r="GAI1529" s="272"/>
      <c r="GAJ1529" s="272"/>
      <c r="GAK1529" s="272"/>
      <c r="GAL1529" s="272"/>
      <c r="GAM1529" s="272"/>
      <c r="GAN1529" s="272"/>
      <c r="GAO1529" s="272"/>
      <c r="GAP1529" s="272"/>
      <c r="GAQ1529" s="272"/>
      <c r="GAR1529" s="272"/>
      <c r="GAS1529" s="272"/>
      <c r="GAT1529" s="272"/>
      <c r="GAU1529" s="272"/>
      <c r="GAV1529" s="272"/>
      <c r="GAW1529" s="272"/>
      <c r="GAX1529" s="272"/>
      <c r="GAY1529" s="272"/>
      <c r="GAZ1529" s="272"/>
      <c r="GBA1529" s="272"/>
      <c r="GBB1529" s="272"/>
      <c r="GBC1529" s="272"/>
      <c r="GBD1529" s="272"/>
      <c r="GBE1529" s="272"/>
      <c r="GBF1529" s="272"/>
      <c r="GBG1529" s="272"/>
      <c r="GBH1529" s="272"/>
      <c r="GBI1529" s="272"/>
      <c r="GBJ1529" s="272"/>
      <c r="GBK1529" s="272"/>
      <c r="GBL1529" s="272"/>
      <c r="GBM1529" s="272"/>
      <c r="GBN1529" s="272"/>
      <c r="GBO1529" s="272"/>
      <c r="GBP1529" s="272"/>
      <c r="GBQ1529" s="272"/>
      <c r="GBR1529" s="272"/>
      <c r="GBS1529" s="272"/>
      <c r="GBT1529" s="272"/>
      <c r="GBU1529" s="272"/>
      <c r="GBV1529" s="272"/>
      <c r="GBW1529" s="272"/>
      <c r="GBX1529" s="272"/>
      <c r="GBY1529" s="272"/>
      <c r="GBZ1529" s="272"/>
      <c r="GCA1529" s="272"/>
      <c r="GCB1529" s="272"/>
      <c r="GCC1529" s="272"/>
      <c r="GCD1529" s="272"/>
      <c r="GCE1529" s="272"/>
      <c r="GCF1529" s="272"/>
      <c r="GCG1529" s="272"/>
      <c r="GCH1529" s="272"/>
      <c r="GCI1529" s="272"/>
      <c r="GCJ1529" s="272"/>
      <c r="GCK1529" s="272"/>
      <c r="GCL1529" s="272"/>
      <c r="GCM1529" s="272"/>
      <c r="GCN1529" s="272"/>
      <c r="GCO1529" s="272"/>
      <c r="GCP1529" s="272"/>
      <c r="GCQ1529" s="272"/>
      <c r="GCR1529" s="272"/>
      <c r="GCS1529" s="272"/>
      <c r="GCT1529" s="272"/>
      <c r="GCU1529" s="272"/>
      <c r="GCV1529" s="272"/>
      <c r="GCW1529" s="272"/>
      <c r="GCX1529" s="272"/>
      <c r="GCY1529" s="272"/>
      <c r="GCZ1529" s="272"/>
      <c r="GDA1529" s="272"/>
      <c r="GDB1529" s="272"/>
      <c r="GDC1529" s="272"/>
      <c r="GDD1529" s="272"/>
      <c r="GDE1529" s="272"/>
      <c r="GDF1529" s="272"/>
      <c r="GDG1529" s="272"/>
      <c r="GDH1529" s="272"/>
      <c r="GDI1529" s="272"/>
      <c r="GDJ1529" s="272"/>
      <c r="GDK1529" s="272"/>
      <c r="GDL1529" s="272"/>
      <c r="GDM1529" s="272"/>
      <c r="GDN1529" s="272"/>
      <c r="GDO1529" s="272"/>
      <c r="GDP1529" s="272"/>
      <c r="GDQ1529" s="272"/>
      <c r="GDR1529" s="272"/>
      <c r="GDS1529" s="272"/>
      <c r="GDT1529" s="272"/>
      <c r="GDU1529" s="272"/>
      <c r="GDV1529" s="272"/>
      <c r="GDW1529" s="272"/>
      <c r="GDX1529" s="272"/>
      <c r="GDY1529" s="272"/>
      <c r="GDZ1529" s="272"/>
      <c r="GEA1529" s="272"/>
      <c r="GEB1529" s="272"/>
      <c r="GEC1529" s="272"/>
      <c r="GED1529" s="272"/>
      <c r="GEE1529" s="272"/>
      <c r="GEF1529" s="272"/>
      <c r="GEG1529" s="272"/>
      <c r="GEH1529" s="272"/>
      <c r="GEI1529" s="272"/>
      <c r="GEJ1529" s="272"/>
      <c r="GEK1529" s="272"/>
      <c r="GEL1529" s="272"/>
      <c r="GEM1529" s="272"/>
      <c r="GEN1529" s="272"/>
      <c r="GEO1529" s="272"/>
      <c r="GEP1529" s="272"/>
      <c r="GEQ1529" s="272"/>
      <c r="GER1529" s="272"/>
      <c r="GES1529" s="272"/>
      <c r="GET1529" s="272"/>
      <c r="GEU1529" s="272"/>
      <c r="GEV1529" s="272"/>
      <c r="GEW1529" s="272"/>
      <c r="GEX1529" s="272"/>
      <c r="GEY1529" s="272"/>
      <c r="GEZ1529" s="272"/>
      <c r="GFA1529" s="272"/>
      <c r="GFB1529" s="272"/>
      <c r="GFC1529" s="272"/>
      <c r="GFD1529" s="272"/>
      <c r="GFE1529" s="272"/>
      <c r="GFF1529" s="272"/>
      <c r="GFG1529" s="272"/>
      <c r="GFH1529" s="272"/>
      <c r="GFI1529" s="272"/>
      <c r="GFJ1529" s="272"/>
      <c r="GFK1529" s="272"/>
      <c r="GFL1529" s="272"/>
      <c r="GFM1529" s="272"/>
      <c r="GFN1529" s="272"/>
      <c r="GFO1529" s="272"/>
      <c r="GFP1529" s="272"/>
      <c r="GFQ1529" s="272"/>
      <c r="GFR1529" s="272"/>
      <c r="GFS1529" s="272"/>
      <c r="GFT1529" s="272"/>
      <c r="GFU1529" s="272"/>
      <c r="GFV1529" s="272"/>
      <c r="GFW1529" s="272"/>
      <c r="GFX1529" s="272"/>
      <c r="GFY1529" s="272"/>
      <c r="GFZ1529" s="272"/>
      <c r="GGA1529" s="272"/>
      <c r="GGB1529" s="272"/>
      <c r="GGC1529" s="272"/>
      <c r="GGD1529" s="272"/>
      <c r="GGE1529" s="272"/>
      <c r="GGF1529" s="272"/>
      <c r="GGG1529" s="272"/>
      <c r="GGH1529" s="272"/>
      <c r="GGI1529" s="272"/>
      <c r="GGJ1529" s="272"/>
      <c r="GGK1529" s="272"/>
      <c r="GGL1529" s="272"/>
      <c r="GGM1529" s="272"/>
      <c r="GGN1529" s="272"/>
      <c r="GGO1529" s="272"/>
      <c r="GGP1529" s="272"/>
      <c r="GGQ1529" s="272"/>
      <c r="GGR1529" s="272"/>
      <c r="GGS1529" s="272"/>
      <c r="GGT1529" s="272"/>
      <c r="GGU1529" s="272"/>
      <c r="GGV1529" s="272"/>
      <c r="GGW1529" s="272"/>
      <c r="GGX1529" s="272"/>
      <c r="GGY1529" s="272"/>
      <c r="GGZ1529" s="272"/>
      <c r="GHA1529" s="272"/>
      <c r="GHB1529" s="272"/>
      <c r="GHC1529" s="272"/>
      <c r="GHD1529" s="272"/>
      <c r="GHE1529" s="272"/>
      <c r="GHF1529" s="272"/>
      <c r="GHG1529" s="272"/>
      <c r="GHH1529" s="272"/>
      <c r="GHI1529" s="272"/>
      <c r="GHJ1529" s="272"/>
      <c r="GHK1529" s="272"/>
      <c r="GHL1529" s="272"/>
      <c r="GHM1529" s="272"/>
      <c r="GHN1529" s="272"/>
      <c r="GHO1529" s="272"/>
      <c r="GHP1529" s="272"/>
      <c r="GHQ1529" s="272"/>
      <c r="GHR1529" s="272"/>
      <c r="GHS1529" s="272"/>
      <c r="GHT1529" s="272"/>
      <c r="GHU1529" s="272"/>
      <c r="GHV1529" s="272"/>
      <c r="GHW1529" s="272"/>
      <c r="GHX1529" s="272"/>
      <c r="GHY1529" s="272"/>
      <c r="GHZ1529" s="272"/>
      <c r="GIA1529" s="272"/>
      <c r="GIB1529" s="272"/>
      <c r="GIC1529" s="272"/>
      <c r="GID1529" s="272"/>
      <c r="GIE1529" s="272"/>
      <c r="GIF1529" s="272"/>
      <c r="GIG1529" s="272"/>
      <c r="GIH1529" s="272"/>
      <c r="GII1529" s="272"/>
      <c r="GIJ1529" s="272"/>
      <c r="GIK1529" s="272"/>
      <c r="GIL1529" s="272"/>
      <c r="GIM1529" s="272"/>
      <c r="GIN1529" s="272"/>
      <c r="GIO1529" s="272"/>
      <c r="GIP1529" s="272"/>
      <c r="GIQ1529" s="272"/>
      <c r="GIR1529" s="272"/>
      <c r="GIS1529" s="272"/>
      <c r="GIT1529" s="272"/>
      <c r="GIU1529" s="272"/>
      <c r="GIV1529" s="272"/>
      <c r="GIW1529" s="272"/>
      <c r="GIX1529" s="272"/>
      <c r="GIY1529" s="272"/>
      <c r="GIZ1529" s="272"/>
      <c r="GJA1529" s="272"/>
      <c r="GJB1529" s="272"/>
      <c r="GJC1529" s="272"/>
      <c r="GJD1529" s="272"/>
      <c r="GJE1529" s="272"/>
      <c r="GJF1529" s="272"/>
      <c r="GJG1529" s="272"/>
      <c r="GJH1529" s="272"/>
      <c r="GJI1529" s="272"/>
      <c r="GJJ1529" s="272"/>
      <c r="GJK1529" s="272"/>
      <c r="GJL1529" s="272"/>
      <c r="GJM1529" s="272"/>
      <c r="GJN1529" s="272"/>
      <c r="GJO1529" s="272"/>
      <c r="GJP1529" s="272"/>
      <c r="GJQ1529" s="272"/>
      <c r="GJR1529" s="272"/>
      <c r="GJS1529" s="272"/>
      <c r="GJT1529" s="272"/>
      <c r="GJU1529" s="272"/>
      <c r="GJV1529" s="272"/>
      <c r="GJW1529" s="272"/>
      <c r="GJX1529" s="272"/>
      <c r="GJY1529" s="272"/>
      <c r="GJZ1529" s="272"/>
      <c r="GKA1529" s="272"/>
      <c r="GKB1529" s="272"/>
      <c r="GKC1529" s="272"/>
      <c r="GKD1529" s="272"/>
      <c r="GKE1529" s="272"/>
      <c r="GKF1529" s="272"/>
      <c r="GKG1529" s="272"/>
      <c r="GKH1529" s="272"/>
      <c r="GKI1529" s="272"/>
      <c r="GKJ1529" s="272"/>
      <c r="GKK1529" s="272"/>
      <c r="GKL1529" s="272"/>
      <c r="GKM1529" s="272"/>
      <c r="GKN1529" s="272"/>
      <c r="GKO1529" s="272"/>
      <c r="GKP1529" s="272"/>
      <c r="GKQ1529" s="272"/>
      <c r="GKR1529" s="272"/>
      <c r="GKS1529" s="272"/>
      <c r="GKT1529" s="272"/>
      <c r="GKU1529" s="272"/>
      <c r="GKV1529" s="272"/>
      <c r="GKW1529" s="272"/>
      <c r="GKX1529" s="272"/>
      <c r="GKY1529" s="272"/>
      <c r="GKZ1529" s="272"/>
      <c r="GLA1529" s="272"/>
      <c r="GLB1529" s="272"/>
      <c r="GLC1529" s="272"/>
      <c r="GLD1529" s="272"/>
      <c r="GLE1529" s="272"/>
      <c r="GLF1529" s="272"/>
      <c r="GLG1529" s="272"/>
      <c r="GLH1529" s="272"/>
      <c r="GLI1529" s="272"/>
      <c r="GLJ1529" s="272"/>
      <c r="GLK1529" s="272"/>
      <c r="GLL1529" s="272"/>
      <c r="GLM1529" s="272"/>
      <c r="GLN1529" s="272"/>
      <c r="GLO1529" s="272"/>
      <c r="GLP1529" s="272"/>
      <c r="GLQ1529" s="272"/>
      <c r="GLR1529" s="272"/>
      <c r="GLS1529" s="272"/>
      <c r="GLT1529" s="272"/>
      <c r="GLU1529" s="272"/>
      <c r="GLV1529" s="272"/>
      <c r="GLW1529" s="272"/>
      <c r="GLX1529" s="272"/>
      <c r="GLY1529" s="272"/>
      <c r="GLZ1529" s="272"/>
      <c r="GMA1529" s="272"/>
      <c r="GMB1529" s="272"/>
      <c r="GMC1529" s="272"/>
      <c r="GMD1529" s="272"/>
      <c r="GME1529" s="272"/>
      <c r="GMF1529" s="272"/>
      <c r="GMG1529" s="272"/>
      <c r="GMH1529" s="272"/>
      <c r="GMI1529" s="272"/>
      <c r="GMJ1529" s="272"/>
      <c r="GMK1529" s="272"/>
      <c r="GML1529" s="272"/>
      <c r="GMM1529" s="272"/>
      <c r="GMN1529" s="272"/>
      <c r="GMO1529" s="272"/>
      <c r="GMP1529" s="272"/>
      <c r="GMQ1529" s="272"/>
      <c r="GMR1529" s="272"/>
      <c r="GMS1529" s="272"/>
      <c r="GMT1529" s="272"/>
      <c r="GMU1529" s="272"/>
      <c r="GMV1529" s="272"/>
      <c r="GMW1529" s="272"/>
      <c r="GMX1529" s="272"/>
      <c r="GMY1529" s="272"/>
      <c r="GMZ1529" s="272"/>
      <c r="GNA1529" s="272"/>
      <c r="GNB1529" s="272"/>
      <c r="GNC1529" s="272"/>
      <c r="GND1529" s="272"/>
      <c r="GNE1529" s="272"/>
      <c r="GNF1529" s="272"/>
      <c r="GNG1529" s="272"/>
      <c r="GNH1529" s="272"/>
      <c r="GNI1529" s="272"/>
      <c r="GNJ1529" s="272"/>
      <c r="GNK1529" s="272"/>
      <c r="GNL1529" s="272"/>
      <c r="GNM1529" s="272"/>
      <c r="GNN1529" s="272"/>
      <c r="GNO1529" s="272"/>
      <c r="GNP1529" s="272"/>
      <c r="GNQ1529" s="272"/>
      <c r="GNR1529" s="272"/>
      <c r="GNS1529" s="272"/>
      <c r="GNT1529" s="272"/>
      <c r="GNU1529" s="272"/>
      <c r="GNV1529" s="272"/>
      <c r="GNW1529" s="272"/>
      <c r="GNX1529" s="272"/>
      <c r="GNY1529" s="272"/>
      <c r="GNZ1529" s="272"/>
      <c r="GOA1529" s="272"/>
      <c r="GOB1529" s="272"/>
      <c r="GOC1529" s="272"/>
      <c r="GOD1529" s="272"/>
      <c r="GOE1529" s="272"/>
      <c r="GOF1529" s="272"/>
      <c r="GOG1529" s="272"/>
      <c r="GOH1529" s="272"/>
      <c r="GOI1529" s="272"/>
      <c r="GOJ1529" s="272"/>
      <c r="GOK1529" s="272"/>
      <c r="GOL1529" s="272"/>
      <c r="GOM1529" s="272"/>
      <c r="GON1529" s="272"/>
      <c r="GOO1529" s="272"/>
      <c r="GOP1529" s="272"/>
      <c r="GOQ1529" s="272"/>
      <c r="GOR1529" s="272"/>
      <c r="GOS1529" s="272"/>
      <c r="GOT1529" s="272"/>
      <c r="GOU1529" s="272"/>
      <c r="GOV1529" s="272"/>
      <c r="GOW1529" s="272"/>
      <c r="GOX1529" s="272"/>
      <c r="GOY1529" s="272"/>
      <c r="GOZ1529" s="272"/>
      <c r="GPA1529" s="272"/>
      <c r="GPB1529" s="272"/>
      <c r="GPC1529" s="272"/>
      <c r="GPD1529" s="272"/>
      <c r="GPE1529" s="272"/>
      <c r="GPF1529" s="272"/>
      <c r="GPG1529" s="272"/>
      <c r="GPH1529" s="272"/>
      <c r="GPI1529" s="272"/>
      <c r="GPJ1529" s="272"/>
      <c r="GPK1529" s="272"/>
      <c r="GPL1529" s="272"/>
      <c r="GPM1529" s="272"/>
      <c r="GPN1529" s="272"/>
      <c r="GPO1529" s="272"/>
      <c r="GPP1529" s="272"/>
      <c r="GPQ1529" s="272"/>
      <c r="GPR1529" s="272"/>
      <c r="GPS1529" s="272"/>
      <c r="GPT1529" s="272"/>
      <c r="GPU1529" s="272"/>
      <c r="GPV1529" s="272"/>
      <c r="GPW1529" s="272"/>
      <c r="GPX1529" s="272"/>
      <c r="GPY1529" s="272"/>
      <c r="GPZ1529" s="272"/>
      <c r="GQA1529" s="272"/>
      <c r="GQB1529" s="272"/>
      <c r="GQC1529" s="272"/>
      <c r="GQD1529" s="272"/>
      <c r="GQE1529" s="272"/>
      <c r="GQF1529" s="272"/>
      <c r="GQG1529" s="272"/>
      <c r="GQH1529" s="272"/>
      <c r="GQI1529" s="272"/>
      <c r="GQJ1529" s="272"/>
      <c r="GQK1529" s="272"/>
      <c r="GQL1529" s="272"/>
      <c r="GQM1529" s="272"/>
      <c r="GQN1529" s="272"/>
      <c r="GQO1529" s="272"/>
      <c r="GQP1529" s="272"/>
      <c r="GQQ1529" s="272"/>
      <c r="GQR1529" s="272"/>
      <c r="GQS1529" s="272"/>
      <c r="GQT1529" s="272"/>
      <c r="GQU1529" s="272"/>
      <c r="GQV1529" s="272"/>
      <c r="GQW1529" s="272"/>
      <c r="GQX1529" s="272"/>
      <c r="GQY1529" s="272"/>
      <c r="GQZ1529" s="272"/>
      <c r="GRA1529" s="272"/>
      <c r="GRB1529" s="272"/>
      <c r="GRC1529" s="272"/>
      <c r="GRD1529" s="272"/>
      <c r="GRE1529" s="272"/>
      <c r="GRF1529" s="272"/>
      <c r="GRG1529" s="272"/>
      <c r="GRH1529" s="272"/>
      <c r="GRI1529" s="272"/>
      <c r="GRJ1529" s="272"/>
      <c r="GRK1529" s="272"/>
      <c r="GRL1529" s="272"/>
      <c r="GRM1529" s="272"/>
      <c r="GRN1529" s="272"/>
      <c r="GRO1529" s="272"/>
      <c r="GRP1529" s="272"/>
      <c r="GRQ1529" s="272"/>
      <c r="GRR1529" s="272"/>
      <c r="GRS1529" s="272"/>
      <c r="GRT1529" s="272"/>
      <c r="GRU1529" s="272"/>
      <c r="GRV1529" s="272"/>
      <c r="GRW1529" s="272"/>
      <c r="GRX1529" s="272"/>
      <c r="GRY1529" s="272"/>
      <c r="GRZ1529" s="272"/>
      <c r="GSA1529" s="272"/>
      <c r="GSB1529" s="272"/>
      <c r="GSC1529" s="272"/>
      <c r="GSD1529" s="272"/>
      <c r="GSE1529" s="272"/>
      <c r="GSF1529" s="272"/>
      <c r="GSG1529" s="272"/>
      <c r="GSH1529" s="272"/>
      <c r="GSI1529" s="272"/>
      <c r="GSJ1529" s="272"/>
      <c r="GSK1529" s="272"/>
      <c r="GSL1529" s="272"/>
      <c r="GSM1529" s="272"/>
      <c r="GSN1529" s="272"/>
      <c r="GSO1529" s="272"/>
      <c r="GSP1529" s="272"/>
      <c r="GSQ1529" s="272"/>
      <c r="GSR1529" s="272"/>
      <c r="GSS1529" s="272"/>
      <c r="GST1529" s="272"/>
      <c r="GSU1529" s="272"/>
      <c r="GSV1529" s="272"/>
      <c r="GSW1529" s="272"/>
      <c r="GSX1529" s="272"/>
      <c r="GSY1529" s="272"/>
      <c r="GSZ1529" s="272"/>
      <c r="GTA1529" s="272"/>
      <c r="GTB1529" s="272"/>
      <c r="GTC1529" s="272"/>
      <c r="GTD1529" s="272"/>
      <c r="GTE1529" s="272"/>
      <c r="GTF1529" s="272"/>
      <c r="GTG1529" s="272"/>
      <c r="GTH1529" s="272"/>
      <c r="GTI1529" s="272"/>
      <c r="GTJ1529" s="272"/>
      <c r="GTK1529" s="272"/>
      <c r="GTL1529" s="272"/>
      <c r="GTM1529" s="272"/>
      <c r="GTN1529" s="272"/>
      <c r="GTO1529" s="272"/>
      <c r="GTP1529" s="272"/>
      <c r="GTQ1529" s="272"/>
      <c r="GTR1529" s="272"/>
      <c r="GTS1529" s="272"/>
      <c r="GTT1529" s="272"/>
      <c r="GTU1529" s="272"/>
      <c r="GTV1529" s="272"/>
      <c r="GTW1529" s="272"/>
      <c r="GTX1529" s="272"/>
      <c r="GTY1529" s="272"/>
      <c r="GTZ1529" s="272"/>
      <c r="GUA1529" s="272"/>
      <c r="GUB1529" s="272"/>
      <c r="GUC1529" s="272"/>
      <c r="GUD1529" s="272"/>
      <c r="GUE1529" s="272"/>
      <c r="GUF1529" s="272"/>
      <c r="GUG1529" s="272"/>
      <c r="GUH1529" s="272"/>
      <c r="GUI1529" s="272"/>
      <c r="GUJ1529" s="272"/>
      <c r="GUK1529" s="272"/>
      <c r="GUL1529" s="272"/>
      <c r="GUM1529" s="272"/>
      <c r="GUN1529" s="272"/>
      <c r="GUO1529" s="272"/>
      <c r="GUP1529" s="272"/>
      <c r="GUQ1529" s="272"/>
      <c r="GUR1529" s="272"/>
      <c r="GUS1529" s="272"/>
      <c r="GUT1529" s="272"/>
      <c r="GUU1529" s="272"/>
      <c r="GUV1529" s="272"/>
      <c r="GUW1529" s="272"/>
      <c r="GUX1529" s="272"/>
      <c r="GUY1529" s="272"/>
      <c r="GUZ1529" s="272"/>
      <c r="GVA1529" s="272"/>
      <c r="GVB1529" s="272"/>
      <c r="GVC1529" s="272"/>
      <c r="GVD1529" s="272"/>
      <c r="GVE1529" s="272"/>
      <c r="GVF1529" s="272"/>
      <c r="GVG1529" s="272"/>
      <c r="GVH1529" s="272"/>
      <c r="GVI1529" s="272"/>
      <c r="GVJ1529" s="272"/>
      <c r="GVK1529" s="272"/>
      <c r="GVL1529" s="272"/>
      <c r="GVM1529" s="272"/>
      <c r="GVN1529" s="272"/>
      <c r="GVO1529" s="272"/>
      <c r="GVP1529" s="272"/>
      <c r="GVQ1529" s="272"/>
      <c r="GVR1529" s="272"/>
      <c r="GVS1529" s="272"/>
      <c r="GVT1529" s="272"/>
      <c r="GVU1529" s="272"/>
      <c r="GVV1529" s="272"/>
      <c r="GVW1529" s="272"/>
      <c r="GVX1529" s="272"/>
      <c r="GVY1529" s="272"/>
      <c r="GVZ1529" s="272"/>
      <c r="GWA1529" s="272"/>
      <c r="GWB1529" s="272"/>
      <c r="GWC1529" s="272"/>
      <c r="GWD1529" s="272"/>
      <c r="GWE1529" s="272"/>
      <c r="GWF1529" s="272"/>
      <c r="GWG1529" s="272"/>
      <c r="GWH1529" s="272"/>
      <c r="GWI1529" s="272"/>
      <c r="GWJ1529" s="272"/>
      <c r="GWK1529" s="272"/>
      <c r="GWL1529" s="272"/>
      <c r="GWM1529" s="272"/>
      <c r="GWN1529" s="272"/>
      <c r="GWO1529" s="272"/>
      <c r="GWP1529" s="272"/>
      <c r="GWQ1529" s="272"/>
      <c r="GWR1529" s="272"/>
      <c r="GWS1529" s="272"/>
      <c r="GWT1529" s="272"/>
      <c r="GWU1529" s="272"/>
      <c r="GWV1529" s="272"/>
      <c r="GWW1529" s="272"/>
      <c r="GWX1529" s="272"/>
      <c r="GWY1529" s="272"/>
      <c r="GWZ1529" s="272"/>
      <c r="GXA1529" s="272"/>
      <c r="GXB1529" s="272"/>
      <c r="GXC1529" s="272"/>
      <c r="GXD1529" s="272"/>
      <c r="GXE1529" s="272"/>
      <c r="GXF1529" s="272"/>
      <c r="GXG1529" s="272"/>
      <c r="GXH1529" s="272"/>
      <c r="GXI1529" s="272"/>
      <c r="GXJ1529" s="272"/>
      <c r="GXK1529" s="272"/>
      <c r="GXL1529" s="272"/>
      <c r="GXM1529" s="272"/>
      <c r="GXN1529" s="272"/>
      <c r="GXO1529" s="272"/>
      <c r="GXP1529" s="272"/>
      <c r="GXQ1529" s="272"/>
      <c r="GXR1529" s="272"/>
      <c r="GXS1529" s="272"/>
      <c r="GXT1529" s="272"/>
      <c r="GXU1529" s="272"/>
      <c r="GXV1529" s="272"/>
      <c r="GXW1529" s="272"/>
      <c r="GXX1529" s="272"/>
      <c r="GXY1529" s="272"/>
      <c r="GXZ1529" s="272"/>
      <c r="GYA1529" s="272"/>
      <c r="GYB1529" s="272"/>
      <c r="GYC1529" s="272"/>
      <c r="GYD1529" s="272"/>
      <c r="GYE1529" s="272"/>
      <c r="GYF1529" s="272"/>
      <c r="GYG1529" s="272"/>
      <c r="GYH1529" s="272"/>
      <c r="GYI1529" s="272"/>
      <c r="GYJ1529" s="272"/>
      <c r="GYK1529" s="272"/>
      <c r="GYL1529" s="272"/>
      <c r="GYM1529" s="272"/>
      <c r="GYN1529" s="272"/>
      <c r="GYO1529" s="272"/>
      <c r="GYP1529" s="272"/>
      <c r="GYQ1529" s="272"/>
      <c r="GYR1529" s="272"/>
      <c r="GYS1529" s="272"/>
      <c r="GYT1529" s="272"/>
      <c r="GYU1529" s="272"/>
      <c r="GYV1529" s="272"/>
      <c r="GYW1529" s="272"/>
      <c r="GYX1529" s="272"/>
      <c r="GYY1529" s="272"/>
      <c r="GYZ1529" s="272"/>
      <c r="GZA1529" s="272"/>
      <c r="GZB1529" s="272"/>
      <c r="GZC1529" s="272"/>
      <c r="GZD1529" s="272"/>
      <c r="GZE1529" s="272"/>
      <c r="GZF1529" s="272"/>
      <c r="GZG1529" s="272"/>
      <c r="GZH1529" s="272"/>
      <c r="GZI1529" s="272"/>
      <c r="GZJ1529" s="272"/>
      <c r="GZK1529" s="272"/>
      <c r="GZL1529" s="272"/>
      <c r="GZM1529" s="272"/>
      <c r="GZN1529" s="272"/>
      <c r="GZO1529" s="272"/>
      <c r="GZP1529" s="272"/>
      <c r="GZQ1529" s="272"/>
      <c r="GZR1529" s="272"/>
      <c r="GZS1529" s="272"/>
      <c r="GZT1529" s="272"/>
      <c r="GZU1529" s="272"/>
      <c r="GZV1529" s="272"/>
      <c r="GZW1529" s="272"/>
      <c r="GZX1529" s="272"/>
      <c r="GZY1529" s="272"/>
      <c r="GZZ1529" s="272"/>
      <c r="HAA1529" s="272"/>
      <c r="HAB1529" s="272"/>
      <c r="HAC1529" s="272"/>
      <c r="HAD1529" s="272"/>
      <c r="HAE1529" s="272"/>
      <c r="HAF1529" s="272"/>
      <c r="HAG1529" s="272"/>
      <c r="HAH1529" s="272"/>
      <c r="HAI1529" s="272"/>
      <c r="HAJ1529" s="272"/>
      <c r="HAK1529" s="272"/>
      <c r="HAL1529" s="272"/>
      <c r="HAM1529" s="272"/>
      <c r="HAN1529" s="272"/>
      <c r="HAO1529" s="272"/>
      <c r="HAP1529" s="272"/>
      <c r="HAQ1529" s="272"/>
      <c r="HAR1529" s="272"/>
      <c r="HAS1529" s="272"/>
      <c r="HAT1529" s="272"/>
      <c r="HAU1529" s="272"/>
      <c r="HAV1529" s="272"/>
      <c r="HAW1529" s="272"/>
      <c r="HAX1529" s="272"/>
      <c r="HAY1529" s="272"/>
      <c r="HAZ1529" s="272"/>
      <c r="HBA1529" s="272"/>
      <c r="HBB1529" s="272"/>
      <c r="HBC1529" s="272"/>
      <c r="HBD1529" s="272"/>
      <c r="HBE1529" s="272"/>
      <c r="HBF1529" s="272"/>
      <c r="HBG1529" s="272"/>
      <c r="HBH1529" s="272"/>
      <c r="HBI1529" s="272"/>
      <c r="HBJ1529" s="272"/>
      <c r="HBK1529" s="272"/>
      <c r="HBL1529" s="272"/>
      <c r="HBM1529" s="272"/>
      <c r="HBN1529" s="272"/>
      <c r="HBO1529" s="272"/>
      <c r="HBP1529" s="272"/>
      <c r="HBQ1529" s="272"/>
      <c r="HBR1529" s="272"/>
      <c r="HBS1529" s="272"/>
      <c r="HBT1529" s="272"/>
      <c r="HBU1529" s="272"/>
      <c r="HBV1529" s="272"/>
      <c r="HBW1529" s="272"/>
      <c r="HBX1529" s="272"/>
      <c r="HBY1529" s="272"/>
      <c r="HBZ1529" s="272"/>
      <c r="HCA1529" s="272"/>
      <c r="HCB1529" s="272"/>
      <c r="HCC1529" s="272"/>
      <c r="HCD1529" s="272"/>
      <c r="HCE1529" s="272"/>
      <c r="HCF1529" s="272"/>
      <c r="HCG1529" s="272"/>
      <c r="HCH1529" s="272"/>
      <c r="HCI1529" s="272"/>
      <c r="HCJ1529" s="272"/>
      <c r="HCK1529" s="272"/>
      <c r="HCL1529" s="272"/>
      <c r="HCM1529" s="272"/>
      <c r="HCN1529" s="272"/>
      <c r="HCO1529" s="272"/>
      <c r="HCP1529" s="272"/>
      <c r="HCQ1529" s="272"/>
      <c r="HCR1529" s="272"/>
      <c r="HCS1529" s="272"/>
      <c r="HCT1529" s="272"/>
      <c r="HCU1529" s="272"/>
      <c r="HCV1529" s="272"/>
      <c r="HCW1529" s="272"/>
      <c r="HCX1529" s="272"/>
      <c r="HCY1529" s="272"/>
      <c r="HCZ1529" s="272"/>
      <c r="HDA1529" s="272"/>
      <c r="HDB1529" s="272"/>
      <c r="HDC1529" s="272"/>
      <c r="HDD1529" s="272"/>
      <c r="HDE1529" s="272"/>
      <c r="HDF1529" s="272"/>
      <c r="HDG1529" s="272"/>
      <c r="HDH1529" s="272"/>
      <c r="HDI1529" s="272"/>
      <c r="HDJ1529" s="272"/>
      <c r="HDK1529" s="272"/>
      <c r="HDL1529" s="272"/>
      <c r="HDM1529" s="272"/>
      <c r="HDN1529" s="272"/>
      <c r="HDO1529" s="272"/>
      <c r="HDP1529" s="272"/>
      <c r="HDQ1529" s="272"/>
      <c r="HDR1529" s="272"/>
      <c r="HDS1529" s="272"/>
      <c r="HDT1529" s="272"/>
      <c r="HDU1529" s="272"/>
      <c r="HDV1529" s="272"/>
      <c r="HDW1529" s="272"/>
      <c r="HDX1529" s="272"/>
      <c r="HDY1529" s="272"/>
      <c r="HDZ1529" s="272"/>
      <c r="HEA1529" s="272"/>
      <c r="HEB1529" s="272"/>
      <c r="HEC1529" s="272"/>
      <c r="HED1529" s="272"/>
      <c r="HEE1529" s="272"/>
      <c r="HEF1529" s="272"/>
      <c r="HEG1529" s="272"/>
      <c r="HEH1529" s="272"/>
      <c r="HEI1529" s="272"/>
      <c r="HEJ1529" s="272"/>
      <c r="HEK1529" s="272"/>
      <c r="HEL1529" s="272"/>
      <c r="HEM1529" s="272"/>
      <c r="HEN1529" s="272"/>
      <c r="HEO1529" s="272"/>
      <c r="HEP1529" s="272"/>
      <c r="HEQ1529" s="272"/>
      <c r="HER1529" s="272"/>
      <c r="HES1529" s="272"/>
      <c r="HET1529" s="272"/>
      <c r="HEU1529" s="272"/>
      <c r="HEV1529" s="272"/>
      <c r="HEW1529" s="272"/>
      <c r="HEX1529" s="272"/>
      <c r="HEY1529" s="272"/>
      <c r="HEZ1529" s="272"/>
      <c r="HFA1529" s="272"/>
      <c r="HFB1529" s="272"/>
      <c r="HFC1529" s="272"/>
      <c r="HFD1529" s="272"/>
      <c r="HFE1529" s="272"/>
      <c r="HFF1529" s="272"/>
      <c r="HFG1529" s="272"/>
      <c r="HFH1529" s="272"/>
      <c r="HFI1529" s="272"/>
      <c r="HFJ1529" s="272"/>
      <c r="HFK1529" s="272"/>
      <c r="HFL1529" s="272"/>
      <c r="HFM1529" s="272"/>
      <c r="HFN1529" s="272"/>
      <c r="HFO1529" s="272"/>
      <c r="HFP1529" s="272"/>
      <c r="HFQ1529" s="272"/>
      <c r="HFR1529" s="272"/>
      <c r="HFS1529" s="272"/>
      <c r="HFT1529" s="272"/>
      <c r="HFU1529" s="272"/>
      <c r="HFV1529" s="272"/>
      <c r="HFW1529" s="272"/>
      <c r="HFX1529" s="272"/>
      <c r="HFY1529" s="272"/>
      <c r="HFZ1529" s="272"/>
      <c r="HGA1529" s="272"/>
      <c r="HGB1529" s="272"/>
      <c r="HGC1529" s="272"/>
      <c r="HGD1529" s="272"/>
      <c r="HGE1529" s="272"/>
      <c r="HGF1529" s="272"/>
      <c r="HGG1529" s="272"/>
      <c r="HGH1529" s="272"/>
      <c r="HGI1529" s="272"/>
      <c r="HGJ1529" s="272"/>
      <c r="HGK1529" s="272"/>
      <c r="HGL1529" s="272"/>
      <c r="HGM1529" s="272"/>
      <c r="HGN1529" s="272"/>
      <c r="HGO1529" s="272"/>
      <c r="HGP1529" s="272"/>
      <c r="HGQ1529" s="272"/>
      <c r="HGR1529" s="272"/>
      <c r="HGS1529" s="272"/>
      <c r="HGT1529" s="272"/>
      <c r="HGU1529" s="272"/>
      <c r="HGV1529" s="272"/>
      <c r="HGW1529" s="272"/>
      <c r="HGX1529" s="272"/>
      <c r="HGY1529" s="272"/>
      <c r="HGZ1529" s="272"/>
      <c r="HHA1529" s="272"/>
      <c r="HHB1529" s="272"/>
      <c r="HHC1529" s="272"/>
      <c r="HHD1529" s="272"/>
      <c r="HHE1529" s="272"/>
      <c r="HHF1529" s="272"/>
      <c r="HHG1529" s="272"/>
      <c r="HHH1529" s="272"/>
      <c r="HHI1529" s="272"/>
      <c r="HHJ1529" s="272"/>
      <c r="HHK1529" s="272"/>
      <c r="HHL1529" s="272"/>
      <c r="HHM1529" s="272"/>
      <c r="HHN1529" s="272"/>
      <c r="HHO1529" s="272"/>
      <c r="HHP1529" s="272"/>
      <c r="HHQ1529" s="272"/>
      <c r="HHR1529" s="272"/>
      <c r="HHS1529" s="272"/>
      <c r="HHT1529" s="272"/>
      <c r="HHU1529" s="272"/>
      <c r="HHV1529" s="272"/>
      <c r="HHW1529" s="272"/>
      <c r="HHX1529" s="272"/>
      <c r="HHY1529" s="272"/>
      <c r="HHZ1529" s="272"/>
      <c r="HIA1529" s="272"/>
      <c r="HIB1529" s="272"/>
      <c r="HIC1529" s="272"/>
      <c r="HID1529" s="272"/>
      <c r="HIE1529" s="272"/>
      <c r="HIF1529" s="272"/>
      <c r="HIG1529" s="272"/>
      <c r="HIH1529" s="272"/>
      <c r="HII1529" s="272"/>
      <c r="HIJ1529" s="272"/>
      <c r="HIK1529" s="272"/>
      <c r="HIL1529" s="272"/>
      <c r="HIM1529" s="272"/>
      <c r="HIN1529" s="272"/>
      <c r="HIO1529" s="272"/>
      <c r="HIP1529" s="272"/>
      <c r="HIQ1529" s="272"/>
      <c r="HIR1529" s="272"/>
      <c r="HIS1529" s="272"/>
      <c r="HIT1529" s="272"/>
      <c r="HIU1529" s="272"/>
      <c r="HIV1529" s="272"/>
      <c r="HIW1529" s="272"/>
      <c r="HIX1529" s="272"/>
      <c r="HIY1529" s="272"/>
      <c r="HIZ1529" s="272"/>
      <c r="HJA1529" s="272"/>
      <c r="HJB1529" s="272"/>
      <c r="HJC1529" s="272"/>
      <c r="HJD1529" s="272"/>
      <c r="HJE1529" s="272"/>
      <c r="HJF1529" s="272"/>
      <c r="HJG1529" s="272"/>
      <c r="HJH1529" s="272"/>
      <c r="HJI1529" s="272"/>
      <c r="HJJ1529" s="272"/>
      <c r="HJK1529" s="272"/>
      <c r="HJL1529" s="272"/>
      <c r="HJM1529" s="272"/>
      <c r="HJN1529" s="272"/>
      <c r="HJO1529" s="272"/>
      <c r="HJP1529" s="272"/>
      <c r="HJQ1529" s="272"/>
      <c r="HJR1529" s="272"/>
      <c r="HJS1529" s="272"/>
      <c r="HJT1529" s="272"/>
      <c r="HJU1529" s="272"/>
      <c r="HJV1529" s="272"/>
      <c r="HJW1529" s="272"/>
      <c r="HJX1529" s="272"/>
      <c r="HJY1529" s="272"/>
      <c r="HJZ1529" s="272"/>
      <c r="HKA1529" s="272"/>
      <c r="HKB1529" s="272"/>
      <c r="HKC1529" s="272"/>
      <c r="HKD1529" s="272"/>
      <c r="HKE1529" s="272"/>
      <c r="HKF1529" s="272"/>
      <c r="HKG1529" s="272"/>
      <c r="HKH1529" s="272"/>
      <c r="HKI1529" s="272"/>
      <c r="HKJ1529" s="272"/>
      <c r="HKK1529" s="272"/>
      <c r="HKL1529" s="272"/>
      <c r="HKM1529" s="272"/>
      <c r="HKN1529" s="272"/>
      <c r="HKO1529" s="272"/>
      <c r="HKP1529" s="272"/>
      <c r="HKQ1529" s="272"/>
      <c r="HKR1529" s="272"/>
      <c r="HKS1529" s="272"/>
      <c r="HKT1529" s="272"/>
      <c r="HKU1529" s="272"/>
      <c r="HKV1529" s="272"/>
      <c r="HKW1529" s="272"/>
      <c r="HKX1529" s="272"/>
      <c r="HKY1529" s="272"/>
      <c r="HKZ1529" s="272"/>
      <c r="HLA1529" s="272"/>
      <c r="HLB1529" s="272"/>
      <c r="HLC1529" s="272"/>
      <c r="HLD1529" s="272"/>
      <c r="HLE1529" s="272"/>
      <c r="HLF1529" s="272"/>
      <c r="HLG1529" s="272"/>
      <c r="HLH1529" s="272"/>
      <c r="HLI1529" s="272"/>
      <c r="HLJ1529" s="272"/>
      <c r="HLK1529" s="272"/>
      <c r="HLL1529" s="272"/>
      <c r="HLM1529" s="272"/>
      <c r="HLN1529" s="272"/>
      <c r="HLO1529" s="272"/>
      <c r="HLP1529" s="272"/>
      <c r="HLQ1529" s="272"/>
      <c r="HLR1529" s="272"/>
      <c r="HLS1529" s="272"/>
      <c r="HLT1529" s="272"/>
      <c r="HLU1529" s="272"/>
      <c r="HLV1529" s="272"/>
      <c r="HLW1529" s="272"/>
      <c r="HLX1529" s="272"/>
      <c r="HLY1529" s="272"/>
      <c r="HLZ1529" s="272"/>
      <c r="HMA1529" s="272"/>
      <c r="HMB1529" s="272"/>
      <c r="HMC1529" s="272"/>
      <c r="HMD1529" s="272"/>
      <c r="HME1529" s="272"/>
      <c r="HMF1529" s="272"/>
      <c r="HMG1529" s="272"/>
      <c r="HMH1529" s="272"/>
      <c r="HMI1529" s="272"/>
      <c r="HMJ1529" s="272"/>
      <c r="HMK1529" s="272"/>
      <c r="HML1529" s="272"/>
      <c r="HMM1529" s="272"/>
      <c r="HMN1529" s="272"/>
      <c r="HMO1529" s="272"/>
      <c r="HMP1529" s="272"/>
      <c r="HMQ1529" s="272"/>
      <c r="HMR1529" s="272"/>
      <c r="HMS1529" s="272"/>
      <c r="HMT1529" s="272"/>
      <c r="HMU1529" s="272"/>
      <c r="HMV1529" s="272"/>
      <c r="HMW1529" s="272"/>
      <c r="HMX1529" s="272"/>
      <c r="HMY1529" s="272"/>
      <c r="HMZ1529" s="272"/>
      <c r="HNA1529" s="272"/>
      <c r="HNB1529" s="272"/>
      <c r="HNC1529" s="272"/>
      <c r="HND1529" s="272"/>
      <c r="HNE1529" s="272"/>
      <c r="HNF1529" s="272"/>
      <c r="HNG1529" s="272"/>
      <c r="HNH1529" s="272"/>
      <c r="HNI1529" s="272"/>
      <c r="HNJ1529" s="272"/>
      <c r="HNK1529" s="272"/>
      <c r="HNL1529" s="272"/>
      <c r="HNM1529" s="272"/>
      <c r="HNN1529" s="272"/>
      <c r="HNO1529" s="272"/>
      <c r="HNP1529" s="272"/>
      <c r="HNQ1529" s="272"/>
      <c r="HNR1529" s="272"/>
      <c r="HNS1529" s="272"/>
      <c r="HNT1529" s="272"/>
      <c r="HNU1529" s="272"/>
      <c r="HNV1529" s="272"/>
      <c r="HNW1529" s="272"/>
      <c r="HNX1529" s="272"/>
      <c r="HNY1529" s="272"/>
      <c r="HNZ1529" s="272"/>
      <c r="HOA1529" s="272"/>
      <c r="HOB1529" s="272"/>
      <c r="HOC1529" s="272"/>
      <c r="HOD1529" s="272"/>
      <c r="HOE1529" s="272"/>
      <c r="HOF1529" s="272"/>
      <c r="HOG1529" s="272"/>
      <c r="HOH1529" s="272"/>
      <c r="HOI1529" s="272"/>
      <c r="HOJ1529" s="272"/>
      <c r="HOK1529" s="272"/>
      <c r="HOL1529" s="272"/>
      <c r="HOM1529" s="272"/>
      <c r="HON1529" s="272"/>
      <c r="HOO1529" s="272"/>
      <c r="HOP1529" s="272"/>
      <c r="HOQ1529" s="272"/>
      <c r="HOR1529" s="272"/>
      <c r="HOS1529" s="272"/>
      <c r="HOT1529" s="272"/>
      <c r="HOU1529" s="272"/>
      <c r="HOV1529" s="272"/>
      <c r="HOW1529" s="272"/>
      <c r="HOX1529" s="272"/>
      <c r="HOY1529" s="272"/>
      <c r="HOZ1529" s="272"/>
      <c r="HPA1529" s="272"/>
      <c r="HPB1529" s="272"/>
      <c r="HPC1529" s="272"/>
      <c r="HPD1529" s="272"/>
      <c r="HPE1529" s="272"/>
      <c r="HPF1529" s="272"/>
      <c r="HPG1529" s="272"/>
      <c r="HPH1529" s="272"/>
      <c r="HPI1529" s="272"/>
      <c r="HPJ1529" s="272"/>
      <c r="HPK1529" s="272"/>
      <c r="HPL1529" s="272"/>
      <c r="HPM1529" s="272"/>
      <c r="HPN1529" s="272"/>
      <c r="HPO1529" s="272"/>
      <c r="HPP1529" s="272"/>
      <c r="HPQ1529" s="272"/>
      <c r="HPR1529" s="272"/>
      <c r="HPS1529" s="272"/>
      <c r="HPT1529" s="272"/>
      <c r="HPU1529" s="272"/>
      <c r="HPV1529" s="272"/>
      <c r="HPW1529" s="272"/>
      <c r="HPX1529" s="272"/>
      <c r="HPY1529" s="272"/>
      <c r="HPZ1529" s="272"/>
      <c r="HQA1529" s="272"/>
      <c r="HQB1529" s="272"/>
      <c r="HQC1529" s="272"/>
      <c r="HQD1529" s="272"/>
      <c r="HQE1529" s="272"/>
      <c r="HQF1529" s="272"/>
      <c r="HQG1529" s="272"/>
      <c r="HQH1529" s="272"/>
      <c r="HQI1529" s="272"/>
      <c r="HQJ1529" s="272"/>
      <c r="HQK1529" s="272"/>
      <c r="HQL1529" s="272"/>
      <c r="HQM1529" s="272"/>
      <c r="HQN1529" s="272"/>
      <c r="HQO1529" s="272"/>
      <c r="HQP1529" s="272"/>
      <c r="HQQ1529" s="272"/>
      <c r="HQR1529" s="272"/>
      <c r="HQS1529" s="272"/>
      <c r="HQT1529" s="272"/>
      <c r="HQU1529" s="272"/>
      <c r="HQV1529" s="272"/>
      <c r="HQW1529" s="272"/>
      <c r="HQX1529" s="272"/>
      <c r="HQY1529" s="272"/>
      <c r="HQZ1529" s="272"/>
      <c r="HRA1529" s="272"/>
      <c r="HRB1529" s="272"/>
      <c r="HRC1529" s="272"/>
      <c r="HRD1529" s="272"/>
      <c r="HRE1529" s="272"/>
      <c r="HRF1529" s="272"/>
      <c r="HRG1529" s="272"/>
      <c r="HRH1529" s="272"/>
      <c r="HRI1529" s="272"/>
      <c r="HRJ1529" s="272"/>
      <c r="HRK1529" s="272"/>
      <c r="HRL1529" s="272"/>
      <c r="HRM1529" s="272"/>
      <c r="HRN1529" s="272"/>
      <c r="HRO1529" s="272"/>
      <c r="HRP1529" s="272"/>
      <c r="HRQ1529" s="272"/>
      <c r="HRR1529" s="272"/>
      <c r="HRS1529" s="272"/>
      <c r="HRT1529" s="272"/>
      <c r="HRU1529" s="272"/>
      <c r="HRV1529" s="272"/>
      <c r="HRW1529" s="272"/>
      <c r="HRX1529" s="272"/>
      <c r="HRY1529" s="272"/>
      <c r="HRZ1529" s="272"/>
      <c r="HSA1529" s="272"/>
      <c r="HSB1529" s="272"/>
      <c r="HSC1529" s="272"/>
      <c r="HSD1529" s="272"/>
      <c r="HSE1529" s="272"/>
      <c r="HSF1529" s="272"/>
      <c r="HSG1529" s="272"/>
      <c r="HSH1529" s="272"/>
      <c r="HSI1529" s="272"/>
      <c r="HSJ1529" s="272"/>
      <c r="HSK1529" s="272"/>
      <c r="HSL1529" s="272"/>
      <c r="HSM1529" s="272"/>
      <c r="HSN1529" s="272"/>
      <c r="HSO1529" s="272"/>
      <c r="HSP1529" s="272"/>
      <c r="HSQ1529" s="272"/>
      <c r="HSR1529" s="272"/>
      <c r="HSS1529" s="272"/>
      <c r="HST1529" s="272"/>
      <c r="HSU1529" s="272"/>
      <c r="HSV1529" s="272"/>
      <c r="HSW1529" s="272"/>
      <c r="HSX1529" s="272"/>
      <c r="HSY1529" s="272"/>
      <c r="HSZ1529" s="272"/>
      <c r="HTA1529" s="272"/>
      <c r="HTB1529" s="272"/>
      <c r="HTC1529" s="272"/>
      <c r="HTD1529" s="272"/>
      <c r="HTE1529" s="272"/>
      <c r="HTF1529" s="272"/>
      <c r="HTG1529" s="272"/>
      <c r="HTH1529" s="272"/>
      <c r="HTI1529" s="272"/>
      <c r="HTJ1529" s="272"/>
      <c r="HTK1529" s="272"/>
      <c r="HTL1529" s="272"/>
      <c r="HTM1529" s="272"/>
      <c r="HTN1529" s="272"/>
      <c r="HTO1529" s="272"/>
      <c r="HTP1529" s="272"/>
      <c r="HTQ1529" s="272"/>
      <c r="HTR1529" s="272"/>
      <c r="HTS1529" s="272"/>
      <c r="HTT1529" s="272"/>
      <c r="HTU1529" s="272"/>
      <c r="HTV1529" s="272"/>
      <c r="HTW1529" s="272"/>
      <c r="HTX1529" s="272"/>
      <c r="HTY1529" s="272"/>
      <c r="HTZ1529" s="272"/>
      <c r="HUA1529" s="272"/>
      <c r="HUB1529" s="272"/>
      <c r="HUC1529" s="272"/>
      <c r="HUD1529" s="272"/>
      <c r="HUE1529" s="272"/>
      <c r="HUF1529" s="272"/>
      <c r="HUG1529" s="272"/>
      <c r="HUH1529" s="272"/>
      <c r="HUI1529" s="272"/>
      <c r="HUJ1529" s="272"/>
      <c r="HUK1529" s="272"/>
      <c r="HUL1529" s="272"/>
      <c r="HUM1529" s="272"/>
      <c r="HUN1529" s="272"/>
      <c r="HUO1529" s="272"/>
      <c r="HUP1529" s="272"/>
      <c r="HUQ1529" s="272"/>
      <c r="HUR1529" s="272"/>
      <c r="HUS1529" s="272"/>
      <c r="HUT1529" s="272"/>
      <c r="HUU1529" s="272"/>
      <c r="HUV1529" s="272"/>
      <c r="HUW1529" s="272"/>
      <c r="HUX1529" s="272"/>
      <c r="HUY1529" s="272"/>
      <c r="HUZ1529" s="272"/>
      <c r="HVA1529" s="272"/>
      <c r="HVB1529" s="272"/>
      <c r="HVC1529" s="272"/>
      <c r="HVD1529" s="272"/>
      <c r="HVE1529" s="272"/>
      <c r="HVF1529" s="272"/>
      <c r="HVG1529" s="272"/>
      <c r="HVH1529" s="272"/>
      <c r="HVI1529" s="272"/>
      <c r="HVJ1529" s="272"/>
      <c r="HVK1529" s="272"/>
      <c r="HVL1529" s="272"/>
      <c r="HVM1529" s="272"/>
      <c r="HVN1529" s="272"/>
      <c r="HVO1529" s="272"/>
      <c r="HVP1529" s="272"/>
      <c r="HVQ1529" s="272"/>
      <c r="HVR1529" s="272"/>
      <c r="HVS1529" s="272"/>
      <c r="HVT1529" s="272"/>
      <c r="HVU1529" s="272"/>
      <c r="HVV1529" s="272"/>
      <c r="HVW1529" s="272"/>
      <c r="HVX1529" s="272"/>
      <c r="HVY1529" s="272"/>
      <c r="HVZ1529" s="272"/>
      <c r="HWA1529" s="272"/>
      <c r="HWB1529" s="272"/>
      <c r="HWC1529" s="272"/>
      <c r="HWD1529" s="272"/>
      <c r="HWE1529" s="272"/>
      <c r="HWF1529" s="272"/>
      <c r="HWG1529" s="272"/>
      <c r="HWH1529" s="272"/>
      <c r="HWI1529" s="272"/>
      <c r="HWJ1529" s="272"/>
      <c r="HWK1529" s="272"/>
      <c r="HWL1529" s="272"/>
      <c r="HWM1529" s="272"/>
      <c r="HWN1529" s="272"/>
      <c r="HWO1529" s="272"/>
      <c r="HWP1529" s="272"/>
      <c r="HWQ1529" s="272"/>
      <c r="HWR1529" s="272"/>
      <c r="HWS1529" s="272"/>
      <c r="HWT1529" s="272"/>
      <c r="HWU1529" s="272"/>
      <c r="HWV1529" s="272"/>
      <c r="HWW1529" s="272"/>
      <c r="HWX1529" s="272"/>
      <c r="HWY1529" s="272"/>
      <c r="HWZ1529" s="272"/>
      <c r="HXA1529" s="272"/>
      <c r="HXB1529" s="272"/>
      <c r="HXC1529" s="272"/>
      <c r="HXD1529" s="272"/>
      <c r="HXE1529" s="272"/>
      <c r="HXF1529" s="272"/>
      <c r="HXG1529" s="272"/>
      <c r="HXH1529" s="272"/>
      <c r="HXI1529" s="272"/>
      <c r="HXJ1529" s="272"/>
      <c r="HXK1529" s="272"/>
      <c r="HXL1529" s="272"/>
      <c r="HXM1529" s="272"/>
      <c r="HXN1529" s="272"/>
      <c r="HXO1529" s="272"/>
      <c r="HXP1529" s="272"/>
      <c r="HXQ1529" s="272"/>
      <c r="HXR1529" s="272"/>
      <c r="HXS1529" s="272"/>
      <c r="HXT1529" s="272"/>
      <c r="HXU1529" s="272"/>
      <c r="HXV1529" s="272"/>
      <c r="HXW1529" s="272"/>
      <c r="HXX1529" s="272"/>
      <c r="HXY1529" s="272"/>
      <c r="HXZ1529" s="272"/>
      <c r="HYA1529" s="272"/>
      <c r="HYB1529" s="272"/>
      <c r="HYC1529" s="272"/>
      <c r="HYD1529" s="272"/>
      <c r="HYE1529" s="272"/>
      <c r="HYF1529" s="272"/>
      <c r="HYG1529" s="272"/>
      <c r="HYH1529" s="272"/>
      <c r="HYI1529" s="272"/>
      <c r="HYJ1529" s="272"/>
      <c r="HYK1529" s="272"/>
      <c r="HYL1529" s="272"/>
      <c r="HYM1529" s="272"/>
      <c r="HYN1529" s="272"/>
      <c r="HYO1529" s="272"/>
      <c r="HYP1529" s="272"/>
      <c r="HYQ1529" s="272"/>
      <c r="HYR1529" s="272"/>
      <c r="HYS1529" s="272"/>
      <c r="HYT1529" s="272"/>
      <c r="HYU1529" s="272"/>
      <c r="HYV1529" s="272"/>
      <c r="HYW1529" s="272"/>
      <c r="HYX1529" s="272"/>
      <c r="HYY1529" s="272"/>
      <c r="HYZ1529" s="272"/>
      <c r="HZA1529" s="272"/>
      <c r="HZB1529" s="272"/>
      <c r="HZC1529" s="272"/>
      <c r="HZD1529" s="272"/>
      <c r="HZE1529" s="272"/>
      <c r="HZF1529" s="272"/>
      <c r="HZG1529" s="272"/>
      <c r="HZH1529" s="272"/>
      <c r="HZI1529" s="272"/>
      <c r="HZJ1529" s="272"/>
      <c r="HZK1529" s="272"/>
      <c r="HZL1529" s="272"/>
      <c r="HZM1529" s="272"/>
      <c r="HZN1529" s="272"/>
      <c r="HZO1529" s="272"/>
      <c r="HZP1529" s="272"/>
      <c r="HZQ1529" s="272"/>
      <c r="HZR1529" s="272"/>
      <c r="HZS1529" s="272"/>
      <c r="HZT1529" s="272"/>
      <c r="HZU1529" s="272"/>
      <c r="HZV1529" s="272"/>
      <c r="HZW1529" s="272"/>
      <c r="HZX1529" s="272"/>
      <c r="HZY1529" s="272"/>
      <c r="HZZ1529" s="272"/>
      <c r="IAA1529" s="272"/>
      <c r="IAB1529" s="272"/>
      <c r="IAC1529" s="272"/>
      <c r="IAD1529" s="272"/>
      <c r="IAE1529" s="272"/>
      <c r="IAF1529" s="272"/>
      <c r="IAG1529" s="272"/>
      <c r="IAH1529" s="272"/>
      <c r="IAI1529" s="272"/>
      <c r="IAJ1529" s="272"/>
      <c r="IAK1529" s="272"/>
      <c r="IAL1529" s="272"/>
      <c r="IAM1529" s="272"/>
      <c r="IAN1529" s="272"/>
      <c r="IAO1529" s="272"/>
      <c r="IAP1529" s="272"/>
      <c r="IAQ1529" s="272"/>
      <c r="IAR1529" s="272"/>
      <c r="IAS1529" s="272"/>
      <c r="IAT1529" s="272"/>
      <c r="IAU1529" s="272"/>
      <c r="IAV1529" s="272"/>
      <c r="IAW1529" s="272"/>
      <c r="IAX1529" s="272"/>
      <c r="IAY1529" s="272"/>
      <c r="IAZ1529" s="272"/>
      <c r="IBA1529" s="272"/>
      <c r="IBB1529" s="272"/>
      <c r="IBC1529" s="272"/>
      <c r="IBD1529" s="272"/>
      <c r="IBE1529" s="272"/>
      <c r="IBF1529" s="272"/>
      <c r="IBG1529" s="272"/>
      <c r="IBH1529" s="272"/>
      <c r="IBI1529" s="272"/>
      <c r="IBJ1529" s="272"/>
      <c r="IBK1529" s="272"/>
      <c r="IBL1529" s="272"/>
      <c r="IBM1529" s="272"/>
      <c r="IBN1529" s="272"/>
      <c r="IBO1529" s="272"/>
      <c r="IBP1529" s="272"/>
      <c r="IBQ1529" s="272"/>
      <c r="IBR1529" s="272"/>
      <c r="IBS1529" s="272"/>
      <c r="IBT1529" s="272"/>
      <c r="IBU1529" s="272"/>
      <c r="IBV1529" s="272"/>
      <c r="IBW1529" s="272"/>
      <c r="IBX1529" s="272"/>
      <c r="IBY1529" s="272"/>
      <c r="IBZ1529" s="272"/>
      <c r="ICA1529" s="272"/>
      <c r="ICB1529" s="272"/>
      <c r="ICC1529" s="272"/>
      <c r="ICD1529" s="272"/>
      <c r="ICE1529" s="272"/>
      <c r="ICF1529" s="272"/>
      <c r="ICG1529" s="272"/>
      <c r="ICH1529" s="272"/>
      <c r="ICI1529" s="272"/>
      <c r="ICJ1529" s="272"/>
      <c r="ICK1529" s="272"/>
      <c r="ICL1529" s="272"/>
      <c r="ICM1529" s="272"/>
      <c r="ICN1529" s="272"/>
      <c r="ICO1529" s="272"/>
      <c r="ICP1529" s="272"/>
      <c r="ICQ1529" s="272"/>
      <c r="ICR1529" s="272"/>
      <c r="ICS1529" s="272"/>
      <c r="ICT1529" s="272"/>
      <c r="ICU1529" s="272"/>
      <c r="ICV1529" s="272"/>
      <c r="ICW1529" s="272"/>
      <c r="ICX1529" s="272"/>
      <c r="ICY1529" s="272"/>
      <c r="ICZ1529" s="272"/>
      <c r="IDA1529" s="272"/>
      <c r="IDB1529" s="272"/>
      <c r="IDC1529" s="272"/>
      <c r="IDD1529" s="272"/>
      <c r="IDE1529" s="272"/>
      <c r="IDF1529" s="272"/>
      <c r="IDG1529" s="272"/>
      <c r="IDH1529" s="272"/>
      <c r="IDI1529" s="272"/>
      <c r="IDJ1529" s="272"/>
      <c r="IDK1529" s="272"/>
      <c r="IDL1529" s="272"/>
      <c r="IDM1529" s="272"/>
      <c r="IDN1529" s="272"/>
      <c r="IDO1529" s="272"/>
      <c r="IDP1529" s="272"/>
      <c r="IDQ1529" s="272"/>
      <c r="IDR1529" s="272"/>
      <c r="IDS1529" s="272"/>
      <c r="IDT1529" s="272"/>
      <c r="IDU1529" s="272"/>
      <c r="IDV1529" s="272"/>
      <c r="IDW1529" s="272"/>
      <c r="IDX1529" s="272"/>
      <c r="IDY1529" s="272"/>
      <c r="IDZ1529" s="272"/>
      <c r="IEA1529" s="272"/>
      <c r="IEB1529" s="272"/>
      <c r="IEC1529" s="272"/>
      <c r="IED1529" s="272"/>
      <c r="IEE1529" s="272"/>
      <c r="IEF1529" s="272"/>
      <c r="IEG1529" s="272"/>
      <c r="IEH1529" s="272"/>
      <c r="IEI1529" s="272"/>
      <c r="IEJ1529" s="272"/>
      <c r="IEK1529" s="272"/>
      <c r="IEL1529" s="272"/>
      <c r="IEM1529" s="272"/>
      <c r="IEN1529" s="272"/>
      <c r="IEO1529" s="272"/>
      <c r="IEP1529" s="272"/>
      <c r="IEQ1529" s="272"/>
      <c r="IER1529" s="272"/>
      <c r="IES1529" s="272"/>
      <c r="IET1529" s="272"/>
      <c r="IEU1529" s="272"/>
      <c r="IEV1529" s="272"/>
      <c r="IEW1529" s="272"/>
      <c r="IEX1529" s="272"/>
      <c r="IEY1529" s="272"/>
      <c r="IEZ1529" s="272"/>
      <c r="IFA1529" s="272"/>
      <c r="IFB1529" s="272"/>
      <c r="IFC1529" s="272"/>
      <c r="IFD1529" s="272"/>
      <c r="IFE1529" s="272"/>
      <c r="IFF1529" s="272"/>
      <c r="IFG1529" s="272"/>
      <c r="IFH1529" s="272"/>
      <c r="IFI1529" s="272"/>
      <c r="IFJ1529" s="272"/>
      <c r="IFK1529" s="272"/>
      <c r="IFL1529" s="272"/>
      <c r="IFM1529" s="272"/>
      <c r="IFN1529" s="272"/>
      <c r="IFO1529" s="272"/>
      <c r="IFP1529" s="272"/>
      <c r="IFQ1529" s="272"/>
      <c r="IFR1529" s="272"/>
      <c r="IFS1529" s="272"/>
      <c r="IFT1529" s="272"/>
      <c r="IFU1529" s="272"/>
      <c r="IFV1529" s="272"/>
      <c r="IFW1529" s="272"/>
      <c r="IFX1529" s="272"/>
      <c r="IFY1529" s="272"/>
      <c r="IFZ1529" s="272"/>
      <c r="IGA1529" s="272"/>
      <c r="IGB1529" s="272"/>
      <c r="IGC1529" s="272"/>
      <c r="IGD1529" s="272"/>
      <c r="IGE1529" s="272"/>
      <c r="IGF1529" s="272"/>
      <c r="IGG1529" s="272"/>
      <c r="IGH1529" s="272"/>
      <c r="IGI1529" s="272"/>
      <c r="IGJ1529" s="272"/>
      <c r="IGK1529" s="272"/>
      <c r="IGL1529" s="272"/>
      <c r="IGM1529" s="272"/>
      <c r="IGN1529" s="272"/>
      <c r="IGO1529" s="272"/>
      <c r="IGP1529" s="272"/>
      <c r="IGQ1529" s="272"/>
      <c r="IGR1529" s="272"/>
      <c r="IGS1529" s="272"/>
      <c r="IGT1529" s="272"/>
      <c r="IGU1529" s="272"/>
      <c r="IGV1529" s="272"/>
      <c r="IGW1529" s="272"/>
      <c r="IGX1529" s="272"/>
      <c r="IGY1529" s="272"/>
      <c r="IGZ1529" s="272"/>
      <c r="IHA1529" s="272"/>
      <c r="IHB1529" s="272"/>
      <c r="IHC1529" s="272"/>
      <c r="IHD1529" s="272"/>
      <c r="IHE1529" s="272"/>
      <c r="IHF1529" s="272"/>
      <c r="IHG1529" s="272"/>
      <c r="IHH1529" s="272"/>
      <c r="IHI1529" s="272"/>
      <c r="IHJ1529" s="272"/>
      <c r="IHK1529" s="272"/>
      <c r="IHL1529" s="272"/>
      <c r="IHM1529" s="272"/>
      <c r="IHN1529" s="272"/>
      <c r="IHO1529" s="272"/>
      <c r="IHP1529" s="272"/>
      <c r="IHQ1529" s="272"/>
      <c r="IHR1529" s="272"/>
      <c r="IHS1529" s="272"/>
      <c r="IHT1529" s="272"/>
      <c r="IHU1529" s="272"/>
      <c r="IHV1529" s="272"/>
      <c r="IHW1529" s="272"/>
      <c r="IHX1529" s="272"/>
      <c r="IHY1529" s="272"/>
      <c r="IHZ1529" s="272"/>
      <c r="IIA1529" s="272"/>
      <c r="IIB1529" s="272"/>
      <c r="IIC1529" s="272"/>
      <c r="IID1529" s="272"/>
      <c r="IIE1529" s="272"/>
      <c r="IIF1529" s="272"/>
      <c r="IIG1529" s="272"/>
      <c r="IIH1529" s="272"/>
      <c r="III1529" s="272"/>
      <c r="IIJ1529" s="272"/>
      <c r="IIK1529" s="272"/>
      <c r="IIL1529" s="272"/>
      <c r="IIM1529" s="272"/>
      <c r="IIN1529" s="272"/>
      <c r="IIO1529" s="272"/>
      <c r="IIP1529" s="272"/>
      <c r="IIQ1529" s="272"/>
      <c r="IIR1529" s="272"/>
      <c r="IIS1529" s="272"/>
      <c r="IIT1529" s="272"/>
      <c r="IIU1529" s="272"/>
      <c r="IIV1529" s="272"/>
      <c r="IIW1529" s="272"/>
      <c r="IIX1529" s="272"/>
      <c r="IIY1529" s="272"/>
      <c r="IIZ1529" s="272"/>
      <c r="IJA1529" s="272"/>
      <c r="IJB1529" s="272"/>
      <c r="IJC1529" s="272"/>
      <c r="IJD1529" s="272"/>
      <c r="IJE1529" s="272"/>
      <c r="IJF1529" s="272"/>
      <c r="IJG1529" s="272"/>
      <c r="IJH1529" s="272"/>
      <c r="IJI1529" s="272"/>
      <c r="IJJ1529" s="272"/>
      <c r="IJK1529" s="272"/>
      <c r="IJL1529" s="272"/>
      <c r="IJM1529" s="272"/>
      <c r="IJN1529" s="272"/>
      <c r="IJO1529" s="272"/>
      <c r="IJP1529" s="272"/>
      <c r="IJQ1529" s="272"/>
      <c r="IJR1529" s="272"/>
      <c r="IJS1529" s="272"/>
      <c r="IJT1529" s="272"/>
      <c r="IJU1529" s="272"/>
      <c r="IJV1529" s="272"/>
      <c r="IJW1529" s="272"/>
      <c r="IJX1529" s="272"/>
      <c r="IJY1529" s="272"/>
      <c r="IJZ1529" s="272"/>
      <c r="IKA1529" s="272"/>
      <c r="IKB1529" s="272"/>
      <c r="IKC1529" s="272"/>
      <c r="IKD1529" s="272"/>
      <c r="IKE1529" s="272"/>
      <c r="IKF1529" s="272"/>
      <c r="IKG1529" s="272"/>
      <c r="IKH1529" s="272"/>
      <c r="IKI1529" s="272"/>
      <c r="IKJ1529" s="272"/>
      <c r="IKK1529" s="272"/>
      <c r="IKL1529" s="272"/>
      <c r="IKM1529" s="272"/>
      <c r="IKN1529" s="272"/>
      <c r="IKO1529" s="272"/>
      <c r="IKP1529" s="272"/>
      <c r="IKQ1529" s="272"/>
      <c r="IKR1529" s="272"/>
      <c r="IKS1529" s="272"/>
      <c r="IKT1529" s="272"/>
      <c r="IKU1529" s="272"/>
      <c r="IKV1529" s="272"/>
      <c r="IKW1529" s="272"/>
      <c r="IKX1529" s="272"/>
      <c r="IKY1529" s="272"/>
      <c r="IKZ1529" s="272"/>
      <c r="ILA1529" s="272"/>
      <c r="ILB1529" s="272"/>
      <c r="ILC1529" s="272"/>
      <c r="ILD1529" s="272"/>
      <c r="ILE1529" s="272"/>
      <c r="ILF1529" s="272"/>
      <c r="ILG1529" s="272"/>
      <c r="ILH1529" s="272"/>
      <c r="ILI1529" s="272"/>
      <c r="ILJ1529" s="272"/>
      <c r="ILK1529" s="272"/>
      <c r="ILL1529" s="272"/>
      <c r="ILM1529" s="272"/>
      <c r="ILN1529" s="272"/>
      <c r="ILO1529" s="272"/>
      <c r="ILP1529" s="272"/>
      <c r="ILQ1529" s="272"/>
      <c r="ILR1529" s="272"/>
      <c r="ILS1529" s="272"/>
      <c r="ILT1529" s="272"/>
      <c r="ILU1529" s="272"/>
      <c r="ILV1529" s="272"/>
      <c r="ILW1529" s="272"/>
      <c r="ILX1529" s="272"/>
      <c r="ILY1529" s="272"/>
      <c r="ILZ1529" s="272"/>
      <c r="IMA1529" s="272"/>
      <c r="IMB1529" s="272"/>
      <c r="IMC1529" s="272"/>
      <c r="IMD1529" s="272"/>
      <c r="IME1529" s="272"/>
      <c r="IMF1529" s="272"/>
      <c r="IMG1529" s="272"/>
      <c r="IMH1529" s="272"/>
      <c r="IMI1529" s="272"/>
      <c r="IMJ1529" s="272"/>
      <c r="IMK1529" s="272"/>
      <c r="IML1529" s="272"/>
      <c r="IMM1529" s="272"/>
      <c r="IMN1529" s="272"/>
      <c r="IMO1529" s="272"/>
      <c r="IMP1529" s="272"/>
      <c r="IMQ1529" s="272"/>
      <c r="IMR1529" s="272"/>
      <c r="IMS1529" s="272"/>
      <c r="IMT1529" s="272"/>
      <c r="IMU1529" s="272"/>
      <c r="IMV1529" s="272"/>
      <c r="IMW1529" s="272"/>
      <c r="IMX1529" s="272"/>
      <c r="IMY1529" s="272"/>
      <c r="IMZ1529" s="272"/>
      <c r="INA1529" s="272"/>
      <c r="INB1529" s="272"/>
      <c r="INC1529" s="272"/>
      <c r="IND1529" s="272"/>
      <c r="INE1529" s="272"/>
      <c r="INF1529" s="272"/>
      <c r="ING1529" s="272"/>
      <c r="INH1529" s="272"/>
      <c r="INI1529" s="272"/>
      <c r="INJ1529" s="272"/>
      <c r="INK1529" s="272"/>
      <c r="INL1529" s="272"/>
      <c r="INM1529" s="272"/>
      <c r="INN1529" s="272"/>
      <c r="INO1529" s="272"/>
      <c r="INP1529" s="272"/>
      <c r="INQ1529" s="272"/>
      <c r="INR1529" s="272"/>
      <c r="INS1529" s="272"/>
      <c r="INT1529" s="272"/>
      <c r="INU1529" s="272"/>
      <c r="INV1529" s="272"/>
      <c r="INW1529" s="272"/>
      <c r="INX1529" s="272"/>
      <c r="INY1529" s="272"/>
      <c r="INZ1529" s="272"/>
      <c r="IOA1529" s="272"/>
      <c r="IOB1529" s="272"/>
      <c r="IOC1529" s="272"/>
      <c r="IOD1529" s="272"/>
      <c r="IOE1529" s="272"/>
      <c r="IOF1529" s="272"/>
      <c r="IOG1529" s="272"/>
      <c r="IOH1529" s="272"/>
      <c r="IOI1529" s="272"/>
      <c r="IOJ1529" s="272"/>
      <c r="IOK1529" s="272"/>
      <c r="IOL1529" s="272"/>
      <c r="IOM1529" s="272"/>
      <c r="ION1529" s="272"/>
      <c r="IOO1529" s="272"/>
      <c r="IOP1529" s="272"/>
      <c r="IOQ1529" s="272"/>
      <c r="IOR1529" s="272"/>
      <c r="IOS1529" s="272"/>
      <c r="IOT1529" s="272"/>
      <c r="IOU1529" s="272"/>
      <c r="IOV1529" s="272"/>
      <c r="IOW1529" s="272"/>
      <c r="IOX1529" s="272"/>
      <c r="IOY1529" s="272"/>
      <c r="IOZ1529" s="272"/>
      <c r="IPA1529" s="272"/>
      <c r="IPB1529" s="272"/>
      <c r="IPC1529" s="272"/>
      <c r="IPD1529" s="272"/>
      <c r="IPE1529" s="272"/>
      <c r="IPF1529" s="272"/>
      <c r="IPG1529" s="272"/>
      <c r="IPH1529" s="272"/>
      <c r="IPI1529" s="272"/>
      <c r="IPJ1529" s="272"/>
      <c r="IPK1529" s="272"/>
      <c r="IPL1529" s="272"/>
      <c r="IPM1529" s="272"/>
      <c r="IPN1529" s="272"/>
      <c r="IPO1529" s="272"/>
      <c r="IPP1529" s="272"/>
      <c r="IPQ1529" s="272"/>
      <c r="IPR1529" s="272"/>
      <c r="IPS1529" s="272"/>
      <c r="IPT1529" s="272"/>
      <c r="IPU1529" s="272"/>
      <c r="IPV1529" s="272"/>
      <c r="IPW1529" s="272"/>
      <c r="IPX1529" s="272"/>
      <c r="IPY1529" s="272"/>
      <c r="IPZ1529" s="272"/>
      <c r="IQA1529" s="272"/>
      <c r="IQB1529" s="272"/>
      <c r="IQC1529" s="272"/>
      <c r="IQD1529" s="272"/>
      <c r="IQE1529" s="272"/>
      <c r="IQF1529" s="272"/>
      <c r="IQG1529" s="272"/>
      <c r="IQH1529" s="272"/>
      <c r="IQI1529" s="272"/>
      <c r="IQJ1529" s="272"/>
      <c r="IQK1529" s="272"/>
      <c r="IQL1529" s="272"/>
      <c r="IQM1529" s="272"/>
      <c r="IQN1529" s="272"/>
      <c r="IQO1529" s="272"/>
      <c r="IQP1529" s="272"/>
      <c r="IQQ1529" s="272"/>
      <c r="IQR1529" s="272"/>
      <c r="IQS1529" s="272"/>
      <c r="IQT1529" s="272"/>
      <c r="IQU1529" s="272"/>
      <c r="IQV1529" s="272"/>
      <c r="IQW1529" s="272"/>
      <c r="IQX1529" s="272"/>
      <c r="IQY1529" s="272"/>
      <c r="IQZ1529" s="272"/>
      <c r="IRA1529" s="272"/>
      <c r="IRB1529" s="272"/>
      <c r="IRC1529" s="272"/>
      <c r="IRD1529" s="272"/>
      <c r="IRE1529" s="272"/>
      <c r="IRF1529" s="272"/>
      <c r="IRG1529" s="272"/>
      <c r="IRH1529" s="272"/>
      <c r="IRI1529" s="272"/>
      <c r="IRJ1529" s="272"/>
      <c r="IRK1529" s="272"/>
      <c r="IRL1529" s="272"/>
      <c r="IRM1529" s="272"/>
      <c r="IRN1529" s="272"/>
      <c r="IRO1529" s="272"/>
      <c r="IRP1529" s="272"/>
      <c r="IRQ1529" s="272"/>
      <c r="IRR1529" s="272"/>
      <c r="IRS1529" s="272"/>
      <c r="IRT1529" s="272"/>
      <c r="IRU1529" s="272"/>
      <c r="IRV1529" s="272"/>
      <c r="IRW1529" s="272"/>
      <c r="IRX1529" s="272"/>
      <c r="IRY1529" s="272"/>
      <c r="IRZ1529" s="272"/>
      <c r="ISA1529" s="272"/>
      <c r="ISB1529" s="272"/>
      <c r="ISC1529" s="272"/>
      <c r="ISD1529" s="272"/>
      <c r="ISE1529" s="272"/>
      <c r="ISF1529" s="272"/>
      <c r="ISG1529" s="272"/>
      <c r="ISH1529" s="272"/>
      <c r="ISI1529" s="272"/>
      <c r="ISJ1529" s="272"/>
      <c r="ISK1529" s="272"/>
      <c r="ISL1529" s="272"/>
      <c r="ISM1529" s="272"/>
      <c r="ISN1529" s="272"/>
      <c r="ISO1529" s="272"/>
      <c r="ISP1529" s="272"/>
      <c r="ISQ1529" s="272"/>
      <c r="ISR1529" s="272"/>
      <c r="ISS1529" s="272"/>
      <c r="IST1529" s="272"/>
      <c r="ISU1529" s="272"/>
      <c r="ISV1529" s="272"/>
      <c r="ISW1529" s="272"/>
      <c r="ISX1529" s="272"/>
      <c r="ISY1529" s="272"/>
      <c r="ISZ1529" s="272"/>
      <c r="ITA1529" s="272"/>
      <c r="ITB1529" s="272"/>
      <c r="ITC1529" s="272"/>
      <c r="ITD1529" s="272"/>
      <c r="ITE1529" s="272"/>
      <c r="ITF1529" s="272"/>
      <c r="ITG1529" s="272"/>
      <c r="ITH1529" s="272"/>
      <c r="ITI1529" s="272"/>
      <c r="ITJ1529" s="272"/>
      <c r="ITK1529" s="272"/>
      <c r="ITL1529" s="272"/>
      <c r="ITM1529" s="272"/>
      <c r="ITN1529" s="272"/>
      <c r="ITO1529" s="272"/>
      <c r="ITP1529" s="272"/>
      <c r="ITQ1529" s="272"/>
      <c r="ITR1529" s="272"/>
      <c r="ITS1529" s="272"/>
      <c r="ITT1529" s="272"/>
      <c r="ITU1529" s="272"/>
      <c r="ITV1529" s="272"/>
      <c r="ITW1529" s="272"/>
      <c r="ITX1529" s="272"/>
      <c r="ITY1529" s="272"/>
      <c r="ITZ1529" s="272"/>
      <c r="IUA1529" s="272"/>
      <c r="IUB1529" s="272"/>
      <c r="IUC1529" s="272"/>
      <c r="IUD1529" s="272"/>
      <c r="IUE1529" s="272"/>
      <c r="IUF1529" s="272"/>
      <c r="IUG1529" s="272"/>
      <c r="IUH1529" s="272"/>
      <c r="IUI1529" s="272"/>
      <c r="IUJ1529" s="272"/>
      <c r="IUK1529" s="272"/>
      <c r="IUL1529" s="272"/>
      <c r="IUM1529" s="272"/>
      <c r="IUN1529" s="272"/>
      <c r="IUO1529" s="272"/>
      <c r="IUP1529" s="272"/>
      <c r="IUQ1529" s="272"/>
      <c r="IUR1529" s="272"/>
      <c r="IUS1529" s="272"/>
      <c r="IUT1529" s="272"/>
      <c r="IUU1529" s="272"/>
      <c r="IUV1529" s="272"/>
      <c r="IUW1529" s="272"/>
      <c r="IUX1529" s="272"/>
      <c r="IUY1529" s="272"/>
      <c r="IUZ1529" s="272"/>
      <c r="IVA1529" s="272"/>
      <c r="IVB1529" s="272"/>
      <c r="IVC1529" s="272"/>
      <c r="IVD1529" s="272"/>
      <c r="IVE1529" s="272"/>
      <c r="IVF1529" s="272"/>
      <c r="IVG1529" s="272"/>
      <c r="IVH1529" s="272"/>
      <c r="IVI1529" s="272"/>
      <c r="IVJ1529" s="272"/>
      <c r="IVK1529" s="272"/>
      <c r="IVL1529" s="272"/>
      <c r="IVM1529" s="272"/>
      <c r="IVN1529" s="272"/>
      <c r="IVO1529" s="272"/>
      <c r="IVP1529" s="272"/>
      <c r="IVQ1529" s="272"/>
      <c r="IVR1529" s="272"/>
      <c r="IVS1529" s="272"/>
      <c r="IVT1529" s="272"/>
      <c r="IVU1529" s="272"/>
      <c r="IVV1529" s="272"/>
      <c r="IVW1529" s="272"/>
      <c r="IVX1529" s="272"/>
      <c r="IVY1529" s="272"/>
      <c r="IVZ1529" s="272"/>
      <c r="IWA1529" s="272"/>
      <c r="IWB1529" s="272"/>
      <c r="IWC1529" s="272"/>
      <c r="IWD1529" s="272"/>
      <c r="IWE1529" s="272"/>
      <c r="IWF1529" s="272"/>
      <c r="IWG1529" s="272"/>
      <c r="IWH1529" s="272"/>
      <c r="IWI1529" s="272"/>
      <c r="IWJ1529" s="272"/>
      <c r="IWK1529" s="272"/>
      <c r="IWL1529" s="272"/>
      <c r="IWM1529" s="272"/>
      <c r="IWN1529" s="272"/>
      <c r="IWO1529" s="272"/>
      <c r="IWP1529" s="272"/>
      <c r="IWQ1529" s="272"/>
      <c r="IWR1529" s="272"/>
      <c r="IWS1529" s="272"/>
      <c r="IWT1529" s="272"/>
      <c r="IWU1529" s="272"/>
      <c r="IWV1529" s="272"/>
      <c r="IWW1529" s="272"/>
      <c r="IWX1529" s="272"/>
      <c r="IWY1529" s="272"/>
      <c r="IWZ1529" s="272"/>
      <c r="IXA1529" s="272"/>
      <c r="IXB1529" s="272"/>
      <c r="IXC1529" s="272"/>
      <c r="IXD1529" s="272"/>
      <c r="IXE1529" s="272"/>
      <c r="IXF1529" s="272"/>
      <c r="IXG1529" s="272"/>
      <c r="IXH1529" s="272"/>
      <c r="IXI1529" s="272"/>
      <c r="IXJ1529" s="272"/>
      <c r="IXK1529" s="272"/>
      <c r="IXL1529" s="272"/>
      <c r="IXM1529" s="272"/>
      <c r="IXN1529" s="272"/>
      <c r="IXO1529" s="272"/>
      <c r="IXP1529" s="272"/>
      <c r="IXQ1529" s="272"/>
      <c r="IXR1529" s="272"/>
      <c r="IXS1529" s="272"/>
      <c r="IXT1529" s="272"/>
      <c r="IXU1529" s="272"/>
      <c r="IXV1529" s="272"/>
      <c r="IXW1529" s="272"/>
      <c r="IXX1529" s="272"/>
      <c r="IXY1529" s="272"/>
      <c r="IXZ1529" s="272"/>
      <c r="IYA1529" s="272"/>
      <c r="IYB1529" s="272"/>
      <c r="IYC1529" s="272"/>
      <c r="IYD1529" s="272"/>
      <c r="IYE1529" s="272"/>
      <c r="IYF1529" s="272"/>
      <c r="IYG1529" s="272"/>
      <c r="IYH1529" s="272"/>
      <c r="IYI1529" s="272"/>
      <c r="IYJ1529" s="272"/>
      <c r="IYK1529" s="272"/>
      <c r="IYL1529" s="272"/>
      <c r="IYM1529" s="272"/>
      <c r="IYN1529" s="272"/>
      <c r="IYO1529" s="272"/>
      <c r="IYP1529" s="272"/>
      <c r="IYQ1529" s="272"/>
      <c r="IYR1529" s="272"/>
      <c r="IYS1529" s="272"/>
      <c r="IYT1529" s="272"/>
      <c r="IYU1529" s="272"/>
      <c r="IYV1529" s="272"/>
      <c r="IYW1529" s="272"/>
      <c r="IYX1529" s="272"/>
      <c r="IYY1529" s="272"/>
      <c r="IYZ1529" s="272"/>
      <c r="IZA1529" s="272"/>
      <c r="IZB1529" s="272"/>
      <c r="IZC1529" s="272"/>
      <c r="IZD1529" s="272"/>
      <c r="IZE1529" s="272"/>
      <c r="IZF1529" s="272"/>
      <c r="IZG1529" s="272"/>
      <c r="IZH1529" s="272"/>
      <c r="IZI1529" s="272"/>
      <c r="IZJ1529" s="272"/>
      <c r="IZK1529" s="272"/>
      <c r="IZL1529" s="272"/>
      <c r="IZM1529" s="272"/>
      <c r="IZN1529" s="272"/>
      <c r="IZO1529" s="272"/>
      <c r="IZP1529" s="272"/>
      <c r="IZQ1529" s="272"/>
      <c r="IZR1529" s="272"/>
      <c r="IZS1529" s="272"/>
      <c r="IZT1529" s="272"/>
      <c r="IZU1529" s="272"/>
      <c r="IZV1529" s="272"/>
      <c r="IZW1529" s="272"/>
      <c r="IZX1529" s="272"/>
      <c r="IZY1529" s="272"/>
      <c r="IZZ1529" s="272"/>
      <c r="JAA1529" s="272"/>
      <c r="JAB1529" s="272"/>
      <c r="JAC1529" s="272"/>
      <c r="JAD1529" s="272"/>
      <c r="JAE1529" s="272"/>
      <c r="JAF1529" s="272"/>
      <c r="JAG1529" s="272"/>
      <c r="JAH1529" s="272"/>
      <c r="JAI1529" s="272"/>
      <c r="JAJ1529" s="272"/>
      <c r="JAK1529" s="272"/>
      <c r="JAL1529" s="272"/>
      <c r="JAM1529" s="272"/>
      <c r="JAN1529" s="272"/>
      <c r="JAO1529" s="272"/>
      <c r="JAP1529" s="272"/>
      <c r="JAQ1529" s="272"/>
      <c r="JAR1529" s="272"/>
      <c r="JAS1529" s="272"/>
      <c r="JAT1529" s="272"/>
      <c r="JAU1529" s="272"/>
      <c r="JAV1529" s="272"/>
      <c r="JAW1529" s="272"/>
      <c r="JAX1529" s="272"/>
      <c r="JAY1529" s="272"/>
      <c r="JAZ1529" s="272"/>
      <c r="JBA1529" s="272"/>
      <c r="JBB1529" s="272"/>
      <c r="JBC1529" s="272"/>
      <c r="JBD1529" s="272"/>
      <c r="JBE1529" s="272"/>
      <c r="JBF1529" s="272"/>
      <c r="JBG1529" s="272"/>
      <c r="JBH1529" s="272"/>
      <c r="JBI1529" s="272"/>
      <c r="JBJ1529" s="272"/>
      <c r="JBK1529" s="272"/>
      <c r="JBL1529" s="272"/>
      <c r="JBM1529" s="272"/>
      <c r="JBN1529" s="272"/>
      <c r="JBO1529" s="272"/>
      <c r="JBP1529" s="272"/>
      <c r="JBQ1529" s="272"/>
      <c r="JBR1529" s="272"/>
      <c r="JBS1529" s="272"/>
      <c r="JBT1529" s="272"/>
      <c r="JBU1529" s="272"/>
      <c r="JBV1529" s="272"/>
      <c r="JBW1529" s="272"/>
      <c r="JBX1529" s="272"/>
      <c r="JBY1529" s="272"/>
      <c r="JBZ1529" s="272"/>
      <c r="JCA1529" s="272"/>
      <c r="JCB1529" s="272"/>
      <c r="JCC1529" s="272"/>
      <c r="JCD1529" s="272"/>
      <c r="JCE1529" s="272"/>
      <c r="JCF1529" s="272"/>
      <c r="JCG1529" s="272"/>
      <c r="JCH1529" s="272"/>
      <c r="JCI1529" s="272"/>
      <c r="JCJ1529" s="272"/>
      <c r="JCK1529" s="272"/>
      <c r="JCL1529" s="272"/>
      <c r="JCM1529" s="272"/>
      <c r="JCN1529" s="272"/>
      <c r="JCO1529" s="272"/>
      <c r="JCP1529" s="272"/>
      <c r="JCQ1529" s="272"/>
      <c r="JCR1529" s="272"/>
      <c r="JCS1529" s="272"/>
      <c r="JCT1529" s="272"/>
      <c r="JCU1529" s="272"/>
      <c r="JCV1529" s="272"/>
      <c r="JCW1529" s="272"/>
      <c r="JCX1529" s="272"/>
      <c r="JCY1529" s="272"/>
      <c r="JCZ1529" s="272"/>
      <c r="JDA1529" s="272"/>
      <c r="JDB1529" s="272"/>
      <c r="JDC1529" s="272"/>
      <c r="JDD1529" s="272"/>
      <c r="JDE1529" s="272"/>
      <c r="JDF1529" s="272"/>
      <c r="JDG1529" s="272"/>
      <c r="JDH1529" s="272"/>
      <c r="JDI1529" s="272"/>
      <c r="JDJ1529" s="272"/>
      <c r="JDK1529" s="272"/>
      <c r="JDL1529" s="272"/>
      <c r="JDM1529" s="272"/>
      <c r="JDN1529" s="272"/>
      <c r="JDO1529" s="272"/>
      <c r="JDP1529" s="272"/>
      <c r="JDQ1529" s="272"/>
      <c r="JDR1529" s="272"/>
      <c r="JDS1529" s="272"/>
      <c r="JDT1529" s="272"/>
      <c r="JDU1529" s="272"/>
      <c r="JDV1529" s="272"/>
      <c r="JDW1529" s="272"/>
      <c r="JDX1529" s="272"/>
      <c r="JDY1529" s="272"/>
      <c r="JDZ1529" s="272"/>
      <c r="JEA1529" s="272"/>
      <c r="JEB1529" s="272"/>
      <c r="JEC1529" s="272"/>
      <c r="JED1529" s="272"/>
      <c r="JEE1529" s="272"/>
      <c r="JEF1529" s="272"/>
      <c r="JEG1529" s="272"/>
      <c r="JEH1529" s="272"/>
      <c r="JEI1529" s="272"/>
      <c r="JEJ1529" s="272"/>
      <c r="JEK1529" s="272"/>
      <c r="JEL1529" s="272"/>
      <c r="JEM1529" s="272"/>
      <c r="JEN1529" s="272"/>
      <c r="JEO1529" s="272"/>
      <c r="JEP1529" s="272"/>
      <c r="JEQ1529" s="272"/>
      <c r="JER1529" s="272"/>
      <c r="JES1529" s="272"/>
      <c r="JET1529" s="272"/>
      <c r="JEU1529" s="272"/>
      <c r="JEV1529" s="272"/>
      <c r="JEW1529" s="272"/>
      <c r="JEX1529" s="272"/>
      <c r="JEY1529" s="272"/>
      <c r="JEZ1529" s="272"/>
      <c r="JFA1529" s="272"/>
      <c r="JFB1529" s="272"/>
      <c r="JFC1529" s="272"/>
      <c r="JFD1529" s="272"/>
      <c r="JFE1529" s="272"/>
      <c r="JFF1529" s="272"/>
      <c r="JFG1529" s="272"/>
      <c r="JFH1529" s="272"/>
      <c r="JFI1529" s="272"/>
      <c r="JFJ1529" s="272"/>
      <c r="JFK1529" s="272"/>
      <c r="JFL1529" s="272"/>
      <c r="JFM1529" s="272"/>
      <c r="JFN1529" s="272"/>
      <c r="JFO1529" s="272"/>
      <c r="JFP1529" s="272"/>
      <c r="JFQ1529" s="272"/>
      <c r="JFR1529" s="272"/>
      <c r="JFS1529" s="272"/>
      <c r="JFT1529" s="272"/>
      <c r="JFU1529" s="272"/>
      <c r="JFV1529" s="272"/>
      <c r="JFW1529" s="272"/>
      <c r="JFX1529" s="272"/>
      <c r="JFY1529" s="272"/>
      <c r="JFZ1529" s="272"/>
      <c r="JGA1529" s="272"/>
      <c r="JGB1529" s="272"/>
      <c r="JGC1529" s="272"/>
      <c r="JGD1529" s="272"/>
      <c r="JGE1529" s="272"/>
      <c r="JGF1529" s="272"/>
      <c r="JGG1529" s="272"/>
      <c r="JGH1529" s="272"/>
      <c r="JGI1529" s="272"/>
      <c r="JGJ1529" s="272"/>
      <c r="JGK1529" s="272"/>
      <c r="JGL1529" s="272"/>
      <c r="JGM1529" s="272"/>
      <c r="JGN1529" s="272"/>
      <c r="JGO1529" s="272"/>
      <c r="JGP1529" s="272"/>
      <c r="JGQ1529" s="272"/>
      <c r="JGR1529" s="272"/>
      <c r="JGS1529" s="272"/>
      <c r="JGT1529" s="272"/>
      <c r="JGU1529" s="272"/>
      <c r="JGV1529" s="272"/>
      <c r="JGW1529" s="272"/>
      <c r="JGX1529" s="272"/>
      <c r="JGY1529" s="272"/>
      <c r="JGZ1529" s="272"/>
      <c r="JHA1529" s="272"/>
      <c r="JHB1529" s="272"/>
      <c r="JHC1529" s="272"/>
      <c r="JHD1529" s="272"/>
      <c r="JHE1529" s="272"/>
      <c r="JHF1529" s="272"/>
      <c r="JHG1529" s="272"/>
      <c r="JHH1529" s="272"/>
      <c r="JHI1529" s="272"/>
      <c r="JHJ1529" s="272"/>
      <c r="JHK1529" s="272"/>
      <c r="JHL1529" s="272"/>
      <c r="JHM1529" s="272"/>
      <c r="JHN1529" s="272"/>
      <c r="JHO1529" s="272"/>
      <c r="JHP1529" s="272"/>
      <c r="JHQ1529" s="272"/>
      <c r="JHR1529" s="272"/>
      <c r="JHS1529" s="272"/>
      <c r="JHT1529" s="272"/>
      <c r="JHU1529" s="272"/>
      <c r="JHV1529" s="272"/>
      <c r="JHW1529" s="272"/>
      <c r="JHX1529" s="272"/>
      <c r="JHY1529" s="272"/>
      <c r="JHZ1529" s="272"/>
      <c r="JIA1529" s="272"/>
      <c r="JIB1529" s="272"/>
      <c r="JIC1529" s="272"/>
      <c r="JID1529" s="272"/>
      <c r="JIE1529" s="272"/>
      <c r="JIF1529" s="272"/>
      <c r="JIG1529" s="272"/>
      <c r="JIH1529" s="272"/>
      <c r="JII1529" s="272"/>
      <c r="JIJ1529" s="272"/>
      <c r="JIK1529" s="272"/>
      <c r="JIL1529" s="272"/>
      <c r="JIM1529" s="272"/>
      <c r="JIN1529" s="272"/>
      <c r="JIO1529" s="272"/>
      <c r="JIP1529" s="272"/>
      <c r="JIQ1529" s="272"/>
      <c r="JIR1529" s="272"/>
      <c r="JIS1529" s="272"/>
      <c r="JIT1529" s="272"/>
      <c r="JIU1529" s="272"/>
      <c r="JIV1529" s="272"/>
      <c r="JIW1529" s="272"/>
      <c r="JIX1529" s="272"/>
      <c r="JIY1529" s="272"/>
      <c r="JIZ1529" s="272"/>
      <c r="JJA1529" s="272"/>
      <c r="JJB1529" s="272"/>
      <c r="JJC1529" s="272"/>
      <c r="JJD1529" s="272"/>
      <c r="JJE1529" s="272"/>
      <c r="JJF1529" s="272"/>
      <c r="JJG1529" s="272"/>
      <c r="JJH1529" s="272"/>
      <c r="JJI1529" s="272"/>
      <c r="JJJ1529" s="272"/>
      <c r="JJK1529" s="272"/>
      <c r="JJL1529" s="272"/>
      <c r="JJM1529" s="272"/>
      <c r="JJN1529" s="272"/>
      <c r="JJO1529" s="272"/>
      <c r="JJP1529" s="272"/>
      <c r="JJQ1529" s="272"/>
      <c r="JJR1529" s="272"/>
      <c r="JJS1529" s="272"/>
      <c r="JJT1529" s="272"/>
      <c r="JJU1529" s="272"/>
      <c r="JJV1529" s="272"/>
      <c r="JJW1529" s="272"/>
      <c r="JJX1529" s="272"/>
      <c r="JJY1529" s="272"/>
      <c r="JJZ1529" s="272"/>
      <c r="JKA1529" s="272"/>
      <c r="JKB1529" s="272"/>
      <c r="JKC1529" s="272"/>
      <c r="JKD1529" s="272"/>
      <c r="JKE1529" s="272"/>
      <c r="JKF1529" s="272"/>
      <c r="JKG1529" s="272"/>
      <c r="JKH1529" s="272"/>
      <c r="JKI1529" s="272"/>
      <c r="JKJ1529" s="272"/>
      <c r="JKK1529" s="272"/>
      <c r="JKL1529" s="272"/>
      <c r="JKM1529" s="272"/>
      <c r="JKN1529" s="272"/>
      <c r="JKO1529" s="272"/>
      <c r="JKP1529" s="272"/>
      <c r="JKQ1529" s="272"/>
      <c r="JKR1529" s="272"/>
      <c r="JKS1529" s="272"/>
      <c r="JKT1529" s="272"/>
      <c r="JKU1529" s="272"/>
      <c r="JKV1529" s="272"/>
      <c r="JKW1529" s="272"/>
      <c r="JKX1529" s="272"/>
      <c r="JKY1529" s="272"/>
      <c r="JKZ1529" s="272"/>
      <c r="JLA1529" s="272"/>
      <c r="JLB1529" s="272"/>
      <c r="JLC1529" s="272"/>
      <c r="JLD1529" s="272"/>
      <c r="JLE1529" s="272"/>
      <c r="JLF1529" s="272"/>
      <c r="JLG1529" s="272"/>
      <c r="JLH1529" s="272"/>
      <c r="JLI1529" s="272"/>
      <c r="JLJ1529" s="272"/>
      <c r="JLK1529" s="272"/>
      <c r="JLL1529" s="272"/>
      <c r="JLM1529" s="272"/>
      <c r="JLN1529" s="272"/>
      <c r="JLO1529" s="272"/>
      <c r="JLP1529" s="272"/>
      <c r="JLQ1529" s="272"/>
      <c r="JLR1529" s="272"/>
      <c r="JLS1529" s="272"/>
      <c r="JLT1529" s="272"/>
      <c r="JLU1529" s="272"/>
      <c r="JLV1529" s="272"/>
      <c r="JLW1529" s="272"/>
      <c r="JLX1529" s="272"/>
      <c r="JLY1529" s="272"/>
      <c r="JLZ1529" s="272"/>
      <c r="JMA1529" s="272"/>
      <c r="JMB1529" s="272"/>
      <c r="JMC1529" s="272"/>
      <c r="JMD1529" s="272"/>
      <c r="JME1529" s="272"/>
      <c r="JMF1529" s="272"/>
      <c r="JMG1529" s="272"/>
      <c r="JMH1529" s="272"/>
      <c r="JMI1529" s="272"/>
      <c r="JMJ1529" s="272"/>
      <c r="JMK1529" s="272"/>
      <c r="JML1529" s="272"/>
      <c r="JMM1529" s="272"/>
      <c r="JMN1529" s="272"/>
      <c r="JMO1529" s="272"/>
      <c r="JMP1529" s="272"/>
      <c r="JMQ1529" s="272"/>
      <c r="JMR1529" s="272"/>
      <c r="JMS1529" s="272"/>
      <c r="JMT1529" s="272"/>
      <c r="JMU1529" s="272"/>
      <c r="JMV1529" s="272"/>
      <c r="JMW1529" s="272"/>
      <c r="JMX1529" s="272"/>
      <c r="JMY1529" s="272"/>
      <c r="JMZ1529" s="272"/>
      <c r="JNA1529" s="272"/>
      <c r="JNB1529" s="272"/>
      <c r="JNC1529" s="272"/>
      <c r="JND1529" s="272"/>
      <c r="JNE1529" s="272"/>
      <c r="JNF1529" s="272"/>
      <c r="JNG1529" s="272"/>
      <c r="JNH1529" s="272"/>
      <c r="JNI1529" s="272"/>
      <c r="JNJ1529" s="272"/>
      <c r="JNK1529" s="272"/>
      <c r="JNL1529" s="272"/>
      <c r="JNM1529" s="272"/>
      <c r="JNN1529" s="272"/>
      <c r="JNO1529" s="272"/>
      <c r="JNP1529" s="272"/>
      <c r="JNQ1529" s="272"/>
      <c r="JNR1529" s="272"/>
      <c r="JNS1529" s="272"/>
      <c r="JNT1529" s="272"/>
      <c r="JNU1529" s="272"/>
      <c r="JNV1529" s="272"/>
      <c r="JNW1529" s="272"/>
      <c r="JNX1529" s="272"/>
      <c r="JNY1529" s="272"/>
      <c r="JNZ1529" s="272"/>
      <c r="JOA1529" s="272"/>
      <c r="JOB1529" s="272"/>
      <c r="JOC1529" s="272"/>
      <c r="JOD1529" s="272"/>
      <c r="JOE1529" s="272"/>
      <c r="JOF1529" s="272"/>
      <c r="JOG1529" s="272"/>
      <c r="JOH1529" s="272"/>
      <c r="JOI1529" s="272"/>
      <c r="JOJ1529" s="272"/>
      <c r="JOK1529" s="272"/>
      <c r="JOL1529" s="272"/>
      <c r="JOM1529" s="272"/>
      <c r="JON1529" s="272"/>
      <c r="JOO1529" s="272"/>
      <c r="JOP1529" s="272"/>
      <c r="JOQ1529" s="272"/>
      <c r="JOR1529" s="272"/>
      <c r="JOS1529" s="272"/>
      <c r="JOT1529" s="272"/>
      <c r="JOU1529" s="272"/>
      <c r="JOV1529" s="272"/>
      <c r="JOW1529" s="272"/>
      <c r="JOX1529" s="272"/>
      <c r="JOY1529" s="272"/>
      <c r="JOZ1529" s="272"/>
      <c r="JPA1529" s="272"/>
      <c r="JPB1529" s="272"/>
      <c r="JPC1529" s="272"/>
      <c r="JPD1529" s="272"/>
      <c r="JPE1529" s="272"/>
      <c r="JPF1529" s="272"/>
      <c r="JPG1529" s="272"/>
      <c r="JPH1529" s="272"/>
      <c r="JPI1529" s="272"/>
      <c r="JPJ1529" s="272"/>
      <c r="JPK1529" s="272"/>
      <c r="JPL1529" s="272"/>
      <c r="JPM1529" s="272"/>
      <c r="JPN1529" s="272"/>
      <c r="JPO1529" s="272"/>
      <c r="JPP1529" s="272"/>
      <c r="JPQ1529" s="272"/>
      <c r="JPR1529" s="272"/>
      <c r="JPS1529" s="272"/>
      <c r="JPT1529" s="272"/>
      <c r="JPU1529" s="272"/>
      <c r="JPV1529" s="272"/>
      <c r="JPW1529" s="272"/>
      <c r="JPX1529" s="272"/>
      <c r="JPY1529" s="272"/>
      <c r="JPZ1529" s="272"/>
      <c r="JQA1529" s="272"/>
      <c r="JQB1529" s="272"/>
      <c r="JQC1529" s="272"/>
      <c r="JQD1529" s="272"/>
      <c r="JQE1529" s="272"/>
      <c r="JQF1529" s="272"/>
      <c r="JQG1529" s="272"/>
      <c r="JQH1529" s="272"/>
      <c r="JQI1529" s="272"/>
      <c r="JQJ1529" s="272"/>
      <c r="JQK1529" s="272"/>
      <c r="JQL1529" s="272"/>
      <c r="JQM1529" s="272"/>
      <c r="JQN1529" s="272"/>
      <c r="JQO1529" s="272"/>
      <c r="JQP1529" s="272"/>
      <c r="JQQ1529" s="272"/>
      <c r="JQR1529" s="272"/>
      <c r="JQS1529" s="272"/>
      <c r="JQT1529" s="272"/>
      <c r="JQU1529" s="272"/>
      <c r="JQV1529" s="272"/>
      <c r="JQW1529" s="272"/>
      <c r="JQX1529" s="272"/>
      <c r="JQY1529" s="272"/>
      <c r="JQZ1529" s="272"/>
      <c r="JRA1529" s="272"/>
      <c r="JRB1529" s="272"/>
      <c r="JRC1529" s="272"/>
      <c r="JRD1529" s="272"/>
      <c r="JRE1529" s="272"/>
      <c r="JRF1529" s="272"/>
      <c r="JRG1529" s="272"/>
      <c r="JRH1529" s="272"/>
      <c r="JRI1529" s="272"/>
      <c r="JRJ1529" s="272"/>
      <c r="JRK1529" s="272"/>
      <c r="JRL1529" s="272"/>
      <c r="JRM1529" s="272"/>
      <c r="JRN1529" s="272"/>
      <c r="JRO1529" s="272"/>
      <c r="JRP1529" s="272"/>
      <c r="JRQ1529" s="272"/>
      <c r="JRR1529" s="272"/>
      <c r="JRS1529" s="272"/>
      <c r="JRT1529" s="272"/>
      <c r="JRU1529" s="272"/>
      <c r="JRV1529" s="272"/>
      <c r="JRW1529" s="272"/>
      <c r="JRX1529" s="272"/>
      <c r="JRY1529" s="272"/>
      <c r="JRZ1529" s="272"/>
      <c r="JSA1529" s="272"/>
      <c r="JSB1529" s="272"/>
      <c r="JSC1529" s="272"/>
      <c r="JSD1529" s="272"/>
      <c r="JSE1529" s="272"/>
      <c r="JSF1529" s="272"/>
      <c r="JSG1529" s="272"/>
      <c r="JSH1529" s="272"/>
      <c r="JSI1529" s="272"/>
      <c r="JSJ1529" s="272"/>
      <c r="JSK1529" s="272"/>
      <c r="JSL1529" s="272"/>
      <c r="JSM1529" s="272"/>
      <c r="JSN1529" s="272"/>
      <c r="JSO1529" s="272"/>
      <c r="JSP1529" s="272"/>
      <c r="JSQ1529" s="272"/>
      <c r="JSR1529" s="272"/>
      <c r="JSS1529" s="272"/>
      <c r="JST1529" s="272"/>
      <c r="JSU1529" s="272"/>
      <c r="JSV1529" s="272"/>
      <c r="JSW1529" s="272"/>
      <c r="JSX1529" s="272"/>
      <c r="JSY1529" s="272"/>
      <c r="JSZ1529" s="272"/>
      <c r="JTA1529" s="272"/>
      <c r="JTB1529" s="272"/>
      <c r="JTC1529" s="272"/>
      <c r="JTD1529" s="272"/>
      <c r="JTE1529" s="272"/>
      <c r="JTF1529" s="272"/>
      <c r="JTG1529" s="272"/>
      <c r="JTH1529" s="272"/>
      <c r="JTI1529" s="272"/>
      <c r="JTJ1529" s="272"/>
      <c r="JTK1529" s="272"/>
      <c r="JTL1529" s="272"/>
      <c r="JTM1529" s="272"/>
      <c r="JTN1529" s="272"/>
      <c r="JTO1529" s="272"/>
      <c r="JTP1529" s="272"/>
      <c r="JTQ1529" s="272"/>
      <c r="JTR1529" s="272"/>
      <c r="JTS1529" s="272"/>
      <c r="JTT1529" s="272"/>
      <c r="JTU1529" s="272"/>
      <c r="JTV1529" s="272"/>
      <c r="JTW1529" s="272"/>
      <c r="JTX1529" s="272"/>
      <c r="JTY1529" s="272"/>
      <c r="JTZ1529" s="272"/>
      <c r="JUA1529" s="272"/>
      <c r="JUB1529" s="272"/>
      <c r="JUC1529" s="272"/>
      <c r="JUD1529" s="272"/>
      <c r="JUE1529" s="272"/>
      <c r="JUF1529" s="272"/>
      <c r="JUG1529" s="272"/>
      <c r="JUH1529" s="272"/>
      <c r="JUI1529" s="272"/>
      <c r="JUJ1529" s="272"/>
      <c r="JUK1529" s="272"/>
      <c r="JUL1529" s="272"/>
      <c r="JUM1529" s="272"/>
      <c r="JUN1529" s="272"/>
      <c r="JUO1529" s="272"/>
      <c r="JUP1529" s="272"/>
      <c r="JUQ1529" s="272"/>
      <c r="JUR1529" s="272"/>
      <c r="JUS1529" s="272"/>
      <c r="JUT1529" s="272"/>
      <c r="JUU1529" s="272"/>
      <c r="JUV1529" s="272"/>
      <c r="JUW1529" s="272"/>
      <c r="JUX1529" s="272"/>
      <c r="JUY1529" s="272"/>
      <c r="JUZ1529" s="272"/>
      <c r="JVA1529" s="272"/>
      <c r="JVB1529" s="272"/>
      <c r="JVC1529" s="272"/>
      <c r="JVD1529" s="272"/>
      <c r="JVE1529" s="272"/>
      <c r="JVF1529" s="272"/>
      <c r="JVG1529" s="272"/>
      <c r="JVH1529" s="272"/>
      <c r="JVI1529" s="272"/>
      <c r="JVJ1529" s="272"/>
      <c r="JVK1529" s="272"/>
      <c r="JVL1529" s="272"/>
      <c r="JVM1529" s="272"/>
      <c r="JVN1529" s="272"/>
      <c r="JVO1529" s="272"/>
      <c r="JVP1529" s="272"/>
      <c r="JVQ1529" s="272"/>
      <c r="JVR1529" s="272"/>
      <c r="JVS1529" s="272"/>
      <c r="JVT1529" s="272"/>
      <c r="JVU1529" s="272"/>
      <c r="JVV1529" s="272"/>
      <c r="JVW1529" s="272"/>
      <c r="JVX1529" s="272"/>
      <c r="JVY1529" s="272"/>
      <c r="JVZ1529" s="272"/>
      <c r="JWA1529" s="272"/>
      <c r="JWB1529" s="272"/>
      <c r="JWC1529" s="272"/>
      <c r="JWD1529" s="272"/>
      <c r="JWE1529" s="272"/>
      <c r="JWF1529" s="272"/>
      <c r="JWG1529" s="272"/>
      <c r="JWH1529" s="272"/>
      <c r="JWI1529" s="272"/>
      <c r="JWJ1529" s="272"/>
      <c r="JWK1529" s="272"/>
      <c r="JWL1529" s="272"/>
      <c r="JWM1529" s="272"/>
      <c r="JWN1529" s="272"/>
      <c r="JWO1529" s="272"/>
      <c r="JWP1529" s="272"/>
      <c r="JWQ1529" s="272"/>
      <c r="JWR1529" s="272"/>
      <c r="JWS1529" s="272"/>
      <c r="JWT1529" s="272"/>
      <c r="JWU1529" s="272"/>
      <c r="JWV1529" s="272"/>
      <c r="JWW1529" s="272"/>
      <c r="JWX1529" s="272"/>
      <c r="JWY1529" s="272"/>
      <c r="JWZ1529" s="272"/>
      <c r="JXA1529" s="272"/>
      <c r="JXB1529" s="272"/>
      <c r="JXC1529" s="272"/>
      <c r="JXD1529" s="272"/>
      <c r="JXE1529" s="272"/>
      <c r="JXF1529" s="272"/>
      <c r="JXG1529" s="272"/>
      <c r="JXH1529" s="272"/>
      <c r="JXI1529" s="272"/>
      <c r="JXJ1529" s="272"/>
      <c r="JXK1529" s="272"/>
      <c r="JXL1529" s="272"/>
      <c r="JXM1529" s="272"/>
      <c r="JXN1529" s="272"/>
      <c r="JXO1529" s="272"/>
      <c r="JXP1529" s="272"/>
      <c r="JXQ1529" s="272"/>
      <c r="JXR1529" s="272"/>
      <c r="JXS1529" s="272"/>
      <c r="JXT1529" s="272"/>
      <c r="JXU1529" s="272"/>
      <c r="JXV1529" s="272"/>
      <c r="JXW1529" s="272"/>
      <c r="JXX1529" s="272"/>
      <c r="JXY1529" s="272"/>
      <c r="JXZ1529" s="272"/>
      <c r="JYA1529" s="272"/>
      <c r="JYB1529" s="272"/>
      <c r="JYC1529" s="272"/>
      <c r="JYD1529" s="272"/>
      <c r="JYE1529" s="272"/>
      <c r="JYF1529" s="272"/>
      <c r="JYG1529" s="272"/>
      <c r="JYH1529" s="272"/>
      <c r="JYI1529" s="272"/>
      <c r="JYJ1529" s="272"/>
      <c r="JYK1529" s="272"/>
      <c r="JYL1529" s="272"/>
      <c r="JYM1529" s="272"/>
      <c r="JYN1529" s="272"/>
      <c r="JYO1529" s="272"/>
      <c r="JYP1529" s="272"/>
      <c r="JYQ1529" s="272"/>
      <c r="JYR1529" s="272"/>
      <c r="JYS1529" s="272"/>
      <c r="JYT1529" s="272"/>
      <c r="JYU1529" s="272"/>
      <c r="JYV1529" s="272"/>
      <c r="JYW1529" s="272"/>
      <c r="JYX1529" s="272"/>
      <c r="JYY1529" s="272"/>
      <c r="JYZ1529" s="272"/>
      <c r="JZA1529" s="272"/>
      <c r="JZB1529" s="272"/>
      <c r="JZC1529" s="272"/>
      <c r="JZD1529" s="272"/>
      <c r="JZE1529" s="272"/>
      <c r="JZF1529" s="272"/>
      <c r="JZG1529" s="272"/>
      <c r="JZH1529" s="272"/>
      <c r="JZI1529" s="272"/>
      <c r="JZJ1529" s="272"/>
      <c r="JZK1529" s="272"/>
      <c r="JZL1529" s="272"/>
      <c r="JZM1529" s="272"/>
      <c r="JZN1529" s="272"/>
      <c r="JZO1529" s="272"/>
      <c r="JZP1529" s="272"/>
      <c r="JZQ1529" s="272"/>
      <c r="JZR1529" s="272"/>
      <c r="JZS1529" s="272"/>
      <c r="JZT1529" s="272"/>
      <c r="JZU1529" s="272"/>
      <c r="JZV1529" s="272"/>
      <c r="JZW1529" s="272"/>
      <c r="JZX1529" s="272"/>
      <c r="JZY1529" s="272"/>
      <c r="JZZ1529" s="272"/>
      <c r="KAA1529" s="272"/>
      <c r="KAB1529" s="272"/>
      <c r="KAC1529" s="272"/>
      <c r="KAD1529" s="272"/>
      <c r="KAE1529" s="272"/>
      <c r="KAF1529" s="272"/>
      <c r="KAG1529" s="272"/>
      <c r="KAH1529" s="272"/>
      <c r="KAI1529" s="272"/>
      <c r="KAJ1529" s="272"/>
      <c r="KAK1529" s="272"/>
      <c r="KAL1529" s="272"/>
      <c r="KAM1529" s="272"/>
      <c r="KAN1529" s="272"/>
      <c r="KAO1529" s="272"/>
      <c r="KAP1529" s="272"/>
      <c r="KAQ1529" s="272"/>
      <c r="KAR1529" s="272"/>
      <c r="KAS1529" s="272"/>
      <c r="KAT1529" s="272"/>
      <c r="KAU1529" s="272"/>
      <c r="KAV1529" s="272"/>
      <c r="KAW1529" s="272"/>
      <c r="KAX1529" s="272"/>
      <c r="KAY1529" s="272"/>
      <c r="KAZ1529" s="272"/>
      <c r="KBA1529" s="272"/>
      <c r="KBB1529" s="272"/>
      <c r="KBC1529" s="272"/>
      <c r="KBD1529" s="272"/>
      <c r="KBE1529" s="272"/>
      <c r="KBF1529" s="272"/>
      <c r="KBG1529" s="272"/>
      <c r="KBH1529" s="272"/>
      <c r="KBI1529" s="272"/>
      <c r="KBJ1529" s="272"/>
      <c r="KBK1529" s="272"/>
      <c r="KBL1529" s="272"/>
      <c r="KBM1529" s="272"/>
      <c r="KBN1529" s="272"/>
      <c r="KBO1529" s="272"/>
      <c r="KBP1529" s="272"/>
      <c r="KBQ1529" s="272"/>
      <c r="KBR1529" s="272"/>
      <c r="KBS1529" s="272"/>
      <c r="KBT1529" s="272"/>
      <c r="KBU1529" s="272"/>
      <c r="KBV1529" s="272"/>
      <c r="KBW1529" s="272"/>
      <c r="KBX1529" s="272"/>
      <c r="KBY1529" s="272"/>
      <c r="KBZ1529" s="272"/>
      <c r="KCA1529" s="272"/>
      <c r="KCB1529" s="272"/>
      <c r="KCC1529" s="272"/>
      <c r="KCD1529" s="272"/>
      <c r="KCE1529" s="272"/>
      <c r="KCF1529" s="272"/>
      <c r="KCG1529" s="272"/>
      <c r="KCH1529" s="272"/>
      <c r="KCI1529" s="272"/>
      <c r="KCJ1529" s="272"/>
      <c r="KCK1529" s="272"/>
      <c r="KCL1529" s="272"/>
      <c r="KCM1529" s="272"/>
      <c r="KCN1529" s="272"/>
      <c r="KCO1529" s="272"/>
      <c r="KCP1529" s="272"/>
      <c r="KCQ1529" s="272"/>
      <c r="KCR1529" s="272"/>
      <c r="KCS1529" s="272"/>
      <c r="KCT1529" s="272"/>
      <c r="KCU1529" s="272"/>
      <c r="KCV1529" s="272"/>
      <c r="KCW1529" s="272"/>
      <c r="KCX1529" s="272"/>
      <c r="KCY1529" s="272"/>
      <c r="KCZ1529" s="272"/>
      <c r="KDA1529" s="272"/>
      <c r="KDB1529" s="272"/>
      <c r="KDC1529" s="272"/>
      <c r="KDD1529" s="272"/>
      <c r="KDE1529" s="272"/>
      <c r="KDF1529" s="272"/>
      <c r="KDG1529" s="272"/>
      <c r="KDH1529" s="272"/>
      <c r="KDI1529" s="272"/>
      <c r="KDJ1529" s="272"/>
      <c r="KDK1529" s="272"/>
      <c r="KDL1529" s="272"/>
      <c r="KDM1529" s="272"/>
      <c r="KDN1529" s="272"/>
      <c r="KDO1529" s="272"/>
      <c r="KDP1529" s="272"/>
      <c r="KDQ1529" s="272"/>
      <c r="KDR1529" s="272"/>
      <c r="KDS1529" s="272"/>
      <c r="KDT1529" s="272"/>
      <c r="KDU1529" s="272"/>
      <c r="KDV1529" s="272"/>
      <c r="KDW1529" s="272"/>
      <c r="KDX1529" s="272"/>
      <c r="KDY1529" s="272"/>
      <c r="KDZ1529" s="272"/>
      <c r="KEA1529" s="272"/>
      <c r="KEB1529" s="272"/>
      <c r="KEC1529" s="272"/>
      <c r="KED1529" s="272"/>
      <c r="KEE1529" s="272"/>
      <c r="KEF1529" s="272"/>
      <c r="KEG1529" s="272"/>
      <c r="KEH1529" s="272"/>
      <c r="KEI1529" s="272"/>
      <c r="KEJ1529" s="272"/>
      <c r="KEK1529" s="272"/>
      <c r="KEL1529" s="272"/>
      <c r="KEM1529" s="272"/>
      <c r="KEN1529" s="272"/>
      <c r="KEO1529" s="272"/>
      <c r="KEP1529" s="272"/>
      <c r="KEQ1529" s="272"/>
      <c r="KER1529" s="272"/>
      <c r="KES1529" s="272"/>
      <c r="KET1529" s="272"/>
      <c r="KEU1529" s="272"/>
      <c r="KEV1529" s="272"/>
      <c r="KEW1529" s="272"/>
      <c r="KEX1529" s="272"/>
      <c r="KEY1529" s="272"/>
      <c r="KEZ1529" s="272"/>
      <c r="KFA1529" s="272"/>
      <c r="KFB1529" s="272"/>
      <c r="KFC1529" s="272"/>
      <c r="KFD1529" s="272"/>
      <c r="KFE1529" s="272"/>
      <c r="KFF1529" s="272"/>
      <c r="KFG1529" s="272"/>
      <c r="KFH1529" s="272"/>
      <c r="KFI1529" s="272"/>
      <c r="KFJ1529" s="272"/>
      <c r="KFK1529" s="272"/>
      <c r="KFL1529" s="272"/>
      <c r="KFM1529" s="272"/>
      <c r="KFN1529" s="272"/>
      <c r="KFO1529" s="272"/>
      <c r="KFP1529" s="272"/>
      <c r="KFQ1529" s="272"/>
      <c r="KFR1529" s="272"/>
      <c r="KFS1529" s="272"/>
      <c r="KFT1529" s="272"/>
      <c r="KFU1529" s="272"/>
      <c r="KFV1529" s="272"/>
      <c r="KFW1529" s="272"/>
      <c r="KFX1529" s="272"/>
      <c r="KFY1529" s="272"/>
      <c r="KFZ1529" s="272"/>
      <c r="KGA1529" s="272"/>
      <c r="KGB1529" s="272"/>
      <c r="KGC1529" s="272"/>
      <c r="KGD1529" s="272"/>
      <c r="KGE1529" s="272"/>
      <c r="KGF1529" s="272"/>
      <c r="KGG1529" s="272"/>
      <c r="KGH1529" s="272"/>
      <c r="KGI1529" s="272"/>
      <c r="KGJ1529" s="272"/>
      <c r="KGK1529" s="272"/>
      <c r="KGL1529" s="272"/>
      <c r="KGM1529" s="272"/>
      <c r="KGN1529" s="272"/>
      <c r="KGO1529" s="272"/>
      <c r="KGP1529" s="272"/>
      <c r="KGQ1529" s="272"/>
      <c r="KGR1529" s="272"/>
      <c r="KGS1529" s="272"/>
      <c r="KGT1529" s="272"/>
      <c r="KGU1529" s="272"/>
      <c r="KGV1529" s="272"/>
      <c r="KGW1529" s="272"/>
      <c r="KGX1529" s="272"/>
      <c r="KGY1529" s="272"/>
      <c r="KGZ1529" s="272"/>
      <c r="KHA1529" s="272"/>
      <c r="KHB1529" s="272"/>
      <c r="KHC1529" s="272"/>
      <c r="KHD1529" s="272"/>
      <c r="KHE1529" s="272"/>
      <c r="KHF1529" s="272"/>
      <c r="KHG1529" s="272"/>
      <c r="KHH1529" s="272"/>
      <c r="KHI1529" s="272"/>
      <c r="KHJ1529" s="272"/>
      <c r="KHK1529" s="272"/>
      <c r="KHL1529" s="272"/>
      <c r="KHM1529" s="272"/>
      <c r="KHN1529" s="272"/>
      <c r="KHO1529" s="272"/>
      <c r="KHP1529" s="272"/>
      <c r="KHQ1529" s="272"/>
      <c r="KHR1529" s="272"/>
      <c r="KHS1529" s="272"/>
      <c r="KHT1529" s="272"/>
      <c r="KHU1529" s="272"/>
      <c r="KHV1529" s="272"/>
      <c r="KHW1529" s="272"/>
      <c r="KHX1529" s="272"/>
      <c r="KHY1529" s="272"/>
      <c r="KHZ1529" s="272"/>
      <c r="KIA1529" s="272"/>
      <c r="KIB1529" s="272"/>
      <c r="KIC1529" s="272"/>
      <c r="KID1529" s="272"/>
      <c r="KIE1529" s="272"/>
      <c r="KIF1529" s="272"/>
      <c r="KIG1529" s="272"/>
      <c r="KIH1529" s="272"/>
      <c r="KII1529" s="272"/>
      <c r="KIJ1529" s="272"/>
      <c r="KIK1529" s="272"/>
      <c r="KIL1529" s="272"/>
      <c r="KIM1529" s="272"/>
      <c r="KIN1529" s="272"/>
      <c r="KIO1529" s="272"/>
      <c r="KIP1529" s="272"/>
      <c r="KIQ1529" s="272"/>
      <c r="KIR1529" s="272"/>
      <c r="KIS1529" s="272"/>
      <c r="KIT1529" s="272"/>
      <c r="KIU1529" s="272"/>
      <c r="KIV1529" s="272"/>
      <c r="KIW1529" s="272"/>
      <c r="KIX1529" s="272"/>
      <c r="KIY1529" s="272"/>
      <c r="KIZ1529" s="272"/>
      <c r="KJA1529" s="272"/>
      <c r="KJB1529" s="272"/>
      <c r="KJC1529" s="272"/>
      <c r="KJD1529" s="272"/>
      <c r="KJE1529" s="272"/>
      <c r="KJF1529" s="272"/>
      <c r="KJG1529" s="272"/>
      <c r="KJH1529" s="272"/>
      <c r="KJI1529" s="272"/>
      <c r="KJJ1529" s="272"/>
      <c r="KJK1529" s="272"/>
      <c r="KJL1529" s="272"/>
      <c r="KJM1529" s="272"/>
      <c r="KJN1529" s="272"/>
      <c r="KJO1529" s="272"/>
      <c r="KJP1529" s="272"/>
      <c r="KJQ1529" s="272"/>
      <c r="KJR1529" s="272"/>
      <c r="KJS1529" s="272"/>
      <c r="KJT1529" s="272"/>
      <c r="KJU1529" s="272"/>
      <c r="KJV1529" s="272"/>
      <c r="KJW1529" s="272"/>
      <c r="KJX1529" s="272"/>
      <c r="KJY1529" s="272"/>
      <c r="KJZ1529" s="272"/>
      <c r="KKA1529" s="272"/>
      <c r="KKB1529" s="272"/>
      <c r="KKC1529" s="272"/>
      <c r="KKD1529" s="272"/>
      <c r="KKE1529" s="272"/>
      <c r="KKF1529" s="272"/>
      <c r="KKG1529" s="272"/>
      <c r="KKH1529" s="272"/>
      <c r="KKI1529" s="272"/>
      <c r="KKJ1529" s="272"/>
      <c r="KKK1529" s="272"/>
      <c r="KKL1529" s="272"/>
      <c r="KKM1529" s="272"/>
      <c r="KKN1529" s="272"/>
      <c r="KKO1529" s="272"/>
      <c r="KKP1529" s="272"/>
      <c r="KKQ1529" s="272"/>
      <c r="KKR1529" s="272"/>
      <c r="KKS1529" s="272"/>
      <c r="KKT1529" s="272"/>
      <c r="KKU1529" s="272"/>
      <c r="KKV1529" s="272"/>
      <c r="KKW1529" s="272"/>
      <c r="KKX1529" s="272"/>
      <c r="KKY1529" s="272"/>
      <c r="KKZ1529" s="272"/>
      <c r="KLA1529" s="272"/>
      <c r="KLB1529" s="272"/>
      <c r="KLC1529" s="272"/>
      <c r="KLD1529" s="272"/>
      <c r="KLE1529" s="272"/>
      <c r="KLF1529" s="272"/>
      <c r="KLG1529" s="272"/>
      <c r="KLH1529" s="272"/>
      <c r="KLI1529" s="272"/>
      <c r="KLJ1529" s="272"/>
      <c r="KLK1529" s="272"/>
      <c r="KLL1529" s="272"/>
      <c r="KLM1529" s="272"/>
      <c r="KLN1529" s="272"/>
      <c r="KLO1529" s="272"/>
      <c r="KLP1529" s="272"/>
      <c r="KLQ1529" s="272"/>
      <c r="KLR1529" s="272"/>
      <c r="KLS1529" s="272"/>
      <c r="KLT1529" s="272"/>
      <c r="KLU1529" s="272"/>
      <c r="KLV1529" s="272"/>
      <c r="KLW1529" s="272"/>
      <c r="KLX1529" s="272"/>
      <c r="KLY1529" s="272"/>
      <c r="KLZ1529" s="272"/>
      <c r="KMA1529" s="272"/>
      <c r="KMB1529" s="272"/>
      <c r="KMC1529" s="272"/>
      <c r="KMD1529" s="272"/>
      <c r="KME1529" s="272"/>
      <c r="KMF1529" s="272"/>
      <c r="KMG1529" s="272"/>
      <c r="KMH1529" s="272"/>
      <c r="KMI1529" s="272"/>
      <c r="KMJ1529" s="272"/>
      <c r="KMK1529" s="272"/>
      <c r="KML1529" s="272"/>
      <c r="KMM1529" s="272"/>
      <c r="KMN1529" s="272"/>
      <c r="KMO1529" s="272"/>
      <c r="KMP1529" s="272"/>
      <c r="KMQ1529" s="272"/>
      <c r="KMR1529" s="272"/>
      <c r="KMS1529" s="272"/>
      <c r="KMT1529" s="272"/>
      <c r="KMU1529" s="272"/>
      <c r="KMV1529" s="272"/>
      <c r="KMW1529" s="272"/>
      <c r="KMX1529" s="272"/>
      <c r="KMY1529" s="272"/>
      <c r="KMZ1529" s="272"/>
      <c r="KNA1529" s="272"/>
      <c r="KNB1529" s="272"/>
      <c r="KNC1529" s="272"/>
      <c r="KND1529" s="272"/>
      <c r="KNE1529" s="272"/>
      <c r="KNF1529" s="272"/>
      <c r="KNG1529" s="272"/>
      <c r="KNH1529" s="272"/>
      <c r="KNI1529" s="272"/>
      <c r="KNJ1529" s="272"/>
      <c r="KNK1529" s="272"/>
      <c r="KNL1529" s="272"/>
      <c r="KNM1529" s="272"/>
      <c r="KNN1529" s="272"/>
      <c r="KNO1529" s="272"/>
      <c r="KNP1529" s="272"/>
      <c r="KNQ1529" s="272"/>
      <c r="KNR1529" s="272"/>
      <c r="KNS1529" s="272"/>
      <c r="KNT1529" s="272"/>
      <c r="KNU1529" s="272"/>
      <c r="KNV1529" s="272"/>
      <c r="KNW1529" s="272"/>
      <c r="KNX1529" s="272"/>
      <c r="KNY1529" s="272"/>
      <c r="KNZ1529" s="272"/>
      <c r="KOA1529" s="272"/>
      <c r="KOB1529" s="272"/>
      <c r="KOC1529" s="272"/>
      <c r="KOD1529" s="272"/>
      <c r="KOE1529" s="272"/>
      <c r="KOF1529" s="272"/>
      <c r="KOG1529" s="272"/>
      <c r="KOH1529" s="272"/>
      <c r="KOI1529" s="272"/>
      <c r="KOJ1529" s="272"/>
      <c r="KOK1529" s="272"/>
      <c r="KOL1529" s="272"/>
      <c r="KOM1529" s="272"/>
      <c r="KON1529" s="272"/>
      <c r="KOO1529" s="272"/>
      <c r="KOP1529" s="272"/>
      <c r="KOQ1529" s="272"/>
      <c r="KOR1529" s="272"/>
      <c r="KOS1529" s="272"/>
      <c r="KOT1529" s="272"/>
      <c r="KOU1529" s="272"/>
      <c r="KOV1529" s="272"/>
      <c r="KOW1529" s="272"/>
      <c r="KOX1529" s="272"/>
      <c r="KOY1529" s="272"/>
      <c r="KOZ1529" s="272"/>
      <c r="KPA1529" s="272"/>
      <c r="KPB1529" s="272"/>
      <c r="KPC1529" s="272"/>
      <c r="KPD1529" s="272"/>
      <c r="KPE1529" s="272"/>
      <c r="KPF1529" s="272"/>
      <c r="KPG1529" s="272"/>
      <c r="KPH1529" s="272"/>
      <c r="KPI1529" s="272"/>
      <c r="KPJ1529" s="272"/>
      <c r="KPK1529" s="272"/>
      <c r="KPL1529" s="272"/>
      <c r="KPM1529" s="272"/>
      <c r="KPN1529" s="272"/>
      <c r="KPO1529" s="272"/>
      <c r="KPP1529" s="272"/>
      <c r="KPQ1529" s="272"/>
      <c r="KPR1529" s="272"/>
      <c r="KPS1529" s="272"/>
      <c r="KPT1529" s="272"/>
      <c r="KPU1529" s="272"/>
      <c r="KPV1529" s="272"/>
      <c r="KPW1529" s="272"/>
      <c r="KPX1529" s="272"/>
      <c r="KPY1529" s="272"/>
      <c r="KPZ1529" s="272"/>
      <c r="KQA1529" s="272"/>
      <c r="KQB1529" s="272"/>
      <c r="KQC1529" s="272"/>
      <c r="KQD1529" s="272"/>
      <c r="KQE1529" s="272"/>
      <c r="KQF1529" s="272"/>
      <c r="KQG1529" s="272"/>
      <c r="KQH1529" s="272"/>
      <c r="KQI1529" s="272"/>
      <c r="KQJ1529" s="272"/>
      <c r="KQK1529" s="272"/>
      <c r="KQL1529" s="272"/>
      <c r="KQM1529" s="272"/>
      <c r="KQN1529" s="272"/>
      <c r="KQO1529" s="272"/>
      <c r="KQP1529" s="272"/>
      <c r="KQQ1529" s="272"/>
      <c r="KQR1529" s="272"/>
      <c r="KQS1529" s="272"/>
      <c r="KQT1529" s="272"/>
      <c r="KQU1529" s="272"/>
      <c r="KQV1529" s="272"/>
      <c r="KQW1529" s="272"/>
      <c r="KQX1529" s="272"/>
      <c r="KQY1529" s="272"/>
      <c r="KQZ1529" s="272"/>
      <c r="KRA1529" s="272"/>
      <c r="KRB1529" s="272"/>
      <c r="KRC1529" s="272"/>
      <c r="KRD1529" s="272"/>
      <c r="KRE1529" s="272"/>
      <c r="KRF1529" s="272"/>
      <c r="KRG1529" s="272"/>
      <c r="KRH1529" s="272"/>
      <c r="KRI1529" s="272"/>
      <c r="KRJ1529" s="272"/>
      <c r="KRK1529" s="272"/>
      <c r="KRL1529" s="272"/>
      <c r="KRM1529" s="272"/>
      <c r="KRN1529" s="272"/>
      <c r="KRO1529" s="272"/>
      <c r="KRP1529" s="272"/>
      <c r="KRQ1529" s="272"/>
      <c r="KRR1529" s="272"/>
      <c r="KRS1529" s="272"/>
      <c r="KRT1529" s="272"/>
      <c r="KRU1529" s="272"/>
      <c r="KRV1529" s="272"/>
      <c r="KRW1529" s="272"/>
      <c r="KRX1529" s="272"/>
      <c r="KRY1529" s="272"/>
      <c r="KRZ1529" s="272"/>
      <c r="KSA1529" s="272"/>
      <c r="KSB1529" s="272"/>
      <c r="KSC1529" s="272"/>
      <c r="KSD1529" s="272"/>
      <c r="KSE1529" s="272"/>
      <c r="KSF1529" s="272"/>
      <c r="KSG1529" s="272"/>
      <c r="KSH1529" s="272"/>
      <c r="KSI1529" s="272"/>
      <c r="KSJ1529" s="272"/>
      <c r="KSK1529" s="272"/>
      <c r="KSL1529" s="272"/>
      <c r="KSM1529" s="272"/>
      <c r="KSN1529" s="272"/>
      <c r="KSO1529" s="272"/>
      <c r="KSP1529" s="272"/>
      <c r="KSQ1529" s="272"/>
      <c r="KSR1529" s="272"/>
      <c r="KSS1529" s="272"/>
      <c r="KST1529" s="272"/>
      <c r="KSU1529" s="272"/>
      <c r="KSV1529" s="272"/>
      <c r="KSW1529" s="272"/>
      <c r="KSX1529" s="272"/>
      <c r="KSY1529" s="272"/>
      <c r="KSZ1529" s="272"/>
      <c r="KTA1529" s="272"/>
      <c r="KTB1529" s="272"/>
      <c r="KTC1529" s="272"/>
      <c r="KTD1529" s="272"/>
      <c r="KTE1529" s="272"/>
      <c r="KTF1529" s="272"/>
      <c r="KTG1529" s="272"/>
      <c r="KTH1529" s="272"/>
      <c r="KTI1529" s="272"/>
      <c r="KTJ1529" s="272"/>
      <c r="KTK1529" s="272"/>
      <c r="KTL1529" s="272"/>
      <c r="KTM1529" s="272"/>
      <c r="KTN1529" s="272"/>
      <c r="KTO1529" s="272"/>
      <c r="KTP1529" s="272"/>
      <c r="KTQ1529" s="272"/>
      <c r="KTR1529" s="272"/>
      <c r="KTS1529" s="272"/>
      <c r="KTT1529" s="272"/>
      <c r="KTU1529" s="272"/>
      <c r="KTV1529" s="272"/>
      <c r="KTW1529" s="272"/>
      <c r="KTX1529" s="272"/>
      <c r="KTY1529" s="272"/>
      <c r="KTZ1529" s="272"/>
      <c r="KUA1529" s="272"/>
      <c r="KUB1529" s="272"/>
      <c r="KUC1529" s="272"/>
      <c r="KUD1529" s="272"/>
      <c r="KUE1529" s="272"/>
      <c r="KUF1529" s="272"/>
      <c r="KUG1529" s="272"/>
      <c r="KUH1529" s="272"/>
      <c r="KUI1529" s="272"/>
      <c r="KUJ1529" s="272"/>
      <c r="KUK1529" s="272"/>
      <c r="KUL1529" s="272"/>
      <c r="KUM1529" s="272"/>
      <c r="KUN1529" s="272"/>
      <c r="KUO1529" s="272"/>
      <c r="KUP1529" s="272"/>
      <c r="KUQ1529" s="272"/>
      <c r="KUR1529" s="272"/>
      <c r="KUS1529" s="272"/>
      <c r="KUT1529" s="272"/>
      <c r="KUU1529" s="272"/>
      <c r="KUV1529" s="272"/>
      <c r="KUW1529" s="272"/>
      <c r="KUX1529" s="272"/>
      <c r="KUY1529" s="272"/>
      <c r="KUZ1529" s="272"/>
      <c r="KVA1529" s="272"/>
      <c r="KVB1529" s="272"/>
      <c r="KVC1529" s="272"/>
      <c r="KVD1529" s="272"/>
      <c r="KVE1529" s="272"/>
      <c r="KVF1529" s="272"/>
      <c r="KVG1529" s="272"/>
      <c r="KVH1529" s="272"/>
      <c r="KVI1529" s="272"/>
      <c r="KVJ1529" s="272"/>
      <c r="KVK1529" s="272"/>
      <c r="KVL1529" s="272"/>
      <c r="KVM1529" s="272"/>
      <c r="KVN1529" s="272"/>
      <c r="KVO1529" s="272"/>
      <c r="KVP1529" s="272"/>
      <c r="KVQ1529" s="272"/>
      <c r="KVR1529" s="272"/>
      <c r="KVS1529" s="272"/>
      <c r="KVT1529" s="272"/>
      <c r="KVU1529" s="272"/>
      <c r="KVV1529" s="272"/>
      <c r="KVW1529" s="272"/>
      <c r="KVX1529" s="272"/>
      <c r="KVY1529" s="272"/>
      <c r="KVZ1529" s="272"/>
      <c r="KWA1529" s="272"/>
      <c r="KWB1529" s="272"/>
      <c r="KWC1529" s="272"/>
      <c r="KWD1529" s="272"/>
      <c r="KWE1529" s="272"/>
      <c r="KWF1529" s="272"/>
      <c r="KWG1529" s="272"/>
      <c r="KWH1529" s="272"/>
      <c r="KWI1529" s="272"/>
      <c r="KWJ1529" s="272"/>
      <c r="KWK1529" s="272"/>
      <c r="KWL1529" s="272"/>
      <c r="KWM1529" s="272"/>
      <c r="KWN1529" s="272"/>
      <c r="KWO1529" s="272"/>
      <c r="KWP1529" s="272"/>
      <c r="KWQ1529" s="272"/>
      <c r="KWR1529" s="272"/>
      <c r="KWS1529" s="272"/>
      <c r="KWT1529" s="272"/>
      <c r="KWU1529" s="272"/>
      <c r="KWV1529" s="272"/>
      <c r="KWW1529" s="272"/>
      <c r="KWX1529" s="272"/>
      <c r="KWY1529" s="272"/>
      <c r="KWZ1529" s="272"/>
      <c r="KXA1529" s="272"/>
      <c r="KXB1529" s="272"/>
      <c r="KXC1529" s="272"/>
      <c r="KXD1529" s="272"/>
      <c r="KXE1529" s="272"/>
      <c r="KXF1529" s="272"/>
      <c r="KXG1529" s="272"/>
      <c r="KXH1529" s="272"/>
      <c r="KXI1529" s="272"/>
      <c r="KXJ1529" s="272"/>
      <c r="KXK1529" s="272"/>
      <c r="KXL1529" s="272"/>
      <c r="KXM1529" s="272"/>
      <c r="KXN1529" s="272"/>
      <c r="KXO1529" s="272"/>
      <c r="KXP1529" s="272"/>
      <c r="KXQ1529" s="272"/>
      <c r="KXR1529" s="272"/>
      <c r="KXS1529" s="272"/>
      <c r="KXT1529" s="272"/>
      <c r="KXU1529" s="272"/>
      <c r="KXV1529" s="272"/>
      <c r="KXW1529" s="272"/>
      <c r="KXX1529" s="272"/>
      <c r="KXY1529" s="272"/>
      <c r="KXZ1529" s="272"/>
      <c r="KYA1529" s="272"/>
      <c r="KYB1529" s="272"/>
      <c r="KYC1529" s="272"/>
      <c r="KYD1529" s="272"/>
      <c r="KYE1529" s="272"/>
      <c r="KYF1529" s="272"/>
      <c r="KYG1529" s="272"/>
      <c r="KYH1529" s="272"/>
      <c r="KYI1529" s="272"/>
      <c r="KYJ1529" s="272"/>
      <c r="KYK1529" s="272"/>
      <c r="KYL1529" s="272"/>
      <c r="KYM1529" s="272"/>
      <c r="KYN1529" s="272"/>
      <c r="KYO1529" s="272"/>
      <c r="KYP1529" s="272"/>
      <c r="KYQ1529" s="272"/>
      <c r="KYR1529" s="272"/>
      <c r="KYS1529" s="272"/>
      <c r="KYT1529" s="272"/>
      <c r="KYU1529" s="272"/>
      <c r="KYV1529" s="272"/>
      <c r="KYW1529" s="272"/>
      <c r="KYX1529" s="272"/>
      <c r="KYY1529" s="272"/>
      <c r="KYZ1529" s="272"/>
      <c r="KZA1529" s="272"/>
      <c r="KZB1529" s="272"/>
      <c r="KZC1529" s="272"/>
      <c r="KZD1529" s="272"/>
      <c r="KZE1529" s="272"/>
      <c r="KZF1529" s="272"/>
      <c r="KZG1529" s="272"/>
      <c r="KZH1529" s="272"/>
      <c r="KZI1529" s="272"/>
      <c r="KZJ1529" s="272"/>
      <c r="KZK1529" s="272"/>
      <c r="KZL1529" s="272"/>
      <c r="KZM1529" s="272"/>
      <c r="KZN1529" s="272"/>
      <c r="KZO1529" s="272"/>
      <c r="KZP1529" s="272"/>
      <c r="KZQ1529" s="272"/>
      <c r="KZR1529" s="272"/>
      <c r="KZS1529" s="272"/>
      <c r="KZT1529" s="272"/>
      <c r="KZU1529" s="272"/>
      <c r="KZV1529" s="272"/>
      <c r="KZW1529" s="272"/>
      <c r="KZX1529" s="272"/>
      <c r="KZY1529" s="272"/>
      <c r="KZZ1529" s="272"/>
      <c r="LAA1529" s="272"/>
      <c r="LAB1529" s="272"/>
      <c r="LAC1529" s="272"/>
      <c r="LAD1529" s="272"/>
      <c r="LAE1529" s="272"/>
      <c r="LAF1529" s="272"/>
      <c r="LAG1529" s="272"/>
      <c r="LAH1529" s="272"/>
      <c r="LAI1529" s="272"/>
      <c r="LAJ1529" s="272"/>
      <c r="LAK1529" s="272"/>
      <c r="LAL1529" s="272"/>
      <c r="LAM1529" s="272"/>
      <c r="LAN1529" s="272"/>
      <c r="LAO1529" s="272"/>
      <c r="LAP1529" s="272"/>
      <c r="LAQ1529" s="272"/>
      <c r="LAR1529" s="272"/>
      <c r="LAS1529" s="272"/>
      <c r="LAT1529" s="272"/>
      <c r="LAU1529" s="272"/>
      <c r="LAV1529" s="272"/>
      <c r="LAW1529" s="272"/>
      <c r="LAX1529" s="272"/>
      <c r="LAY1529" s="272"/>
      <c r="LAZ1529" s="272"/>
      <c r="LBA1529" s="272"/>
      <c r="LBB1529" s="272"/>
      <c r="LBC1529" s="272"/>
      <c r="LBD1529" s="272"/>
      <c r="LBE1529" s="272"/>
      <c r="LBF1529" s="272"/>
      <c r="LBG1529" s="272"/>
      <c r="LBH1529" s="272"/>
      <c r="LBI1529" s="272"/>
      <c r="LBJ1529" s="272"/>
      <c r="LBK1529" s="272"/>
      <c r="LBL1529" s="272"/>
      <c r="LBM1529" s="272"/>
      <c r="LBN1529" s="272"/>
      <c r="LBO1529" s="272"/>
      <c r="LBP1529" s="272"/>
      <c r="LBQ1529" s="272"/>
      <c r="LBR1529" s="272"/>
      <c r="LBS1529" s="272"/>
      <c r="LBT1529" s="272"/>
      <c r="LBU1529" s="272"/>
      <c r="LBV1529" s="272"/>
      <c r="LBW1529" s="272"/>
      <c r="LBX1529" s="272"/>
      <c r="LBY1529" s="272"/>
      <c r="LBZ1529" s="272"/>
      <c r="LCA1529" s="272"/>
      <c r="LCB1529" s="272"/>
      <c r="LCC1529" s="272"/>
      <c r="LCD1529" s="272"/>
      <c r="LCE1529" s="272"/>
      <c r="LCF1529" s="272"/>
      <c r="LCG1529" s="272"/>
      <c r="LCH1529" s="272"/>
      <c r="LCI1529" s="272"/>
      <c r="LCJ1529" s="272"/>
      <c r="LCK1529" s="272"/>
      <c r="LCL1529" s="272"/>
      <c r="LCM1529" s="272"/>
      <c r="LCN1529" s="272"/>
      <c r="LCO1529" s="272"/>
      <c r="LCP1529" s="272"/>
      <c r="LCQ1529" s="272"/>
      <c r="LCR1529" s="272"/>
      <c r="LCS1529" s="272"/>
      <c r="LCT1529" s="272"/>
      <c r="LCU1529" s="272"/>
      <c r="LCV1529" s="272"/>
      <c r="LCW1529" s="272"/>
      <c r="LCX1529" s="272"/>
      <c r="LCY1529" s="272"/>
      <c r="LCZ1529" s="272"/>
      <c r="LDA1529" s="272"/>
      <c r="LDB1529" s="272"/>
      <c r="LDC1529" s="272"/>
      <c r="LDD1529" s="272"/>
      <c r="LDE1529" s="272"/>
      <c r="LDF1529" s="272"/>
      <c r="LDG1529" s="272"/>
      <c r="LDH1529" s="272"/>
      <c r="LDI1529" s="272"/>
      <c r="LDJ1529" s="272"/>
      <c r="LDK1529" s="272"/>
      <c r="LDL1529" s="272"/>
      <c r="LDM1529" s="272"/>
      <c r="LDN1529" s="272"/>
      <c r="LDO1529" s="272"/>
      <c r="LDP1529" s="272"/>
      <c r="LDQ1529" s="272"/>
      <c r="LDR1529" s="272"/>
      <c r="LDS1529" s="272"/>
      <c r="LDT1529" s="272"/>
      <c r="LDU1529" s="272"/>
      <c r="LDV1529" s="272"/>
      <c r="LDW1529" s="272"/>
      <c r="LDX1529" s="272"/>
      <c r="LDY1529" s="272"/>
      <c r="LDZ1529" s="272"/>
      <c r="LEA1529" s="272"/>
      <c r="LEB1529" s="272"/>
      <c r="LEC1529" s="272"/>
      <c r="LED1529" s="272"/>
      <c r="LEE1529" s="272"/>
      <c r="LEF1529" s="272"/>
      <c r="LEG1529" s="272"/>
      <c r="LEH1529" s="272"/>
      <c r="LEI1529" s="272"/>
      <c r="LEJ1529" s="272"/>
      <c r="LEK1529" s="272"/>
      <c r="LEL1529" s="272"/>
      <c r="LEM1529" s="272"/>
      <c r="LEN1529" s="272"/>
      <c r="LEO1529" s="272"/>
      <c r="LEP1529" s="272"/>
      <c r="LEQ1529" s="272"/>
      <c r="LER1529" s="272"/>
      <c r="LES1529" s="272"/>
      <c r="LET1529" s="272"/>
      <c r="LEU1529" s="272"/>
      <c r="LEV1529" s="272"/>
      <c r="LEW1529" s="272"/>
      <c r="LEX1529" s="272"/>
      <c r="LEY1529" s="272"/>
      <c r="LEZ1529" s="272"/>
      <c r="LFA1529" s="272"/>
      <c r="LFB1529" s="272"/>
      <c r="LFC1529" s="272"/>
      <c r="LFD1529" s="272"/>
      <c r="LFE1529" s="272"/>
      <c r="LFF1529" s="272"/>
      <c r="LFG1529" s="272"/>
      <c r="LFH1529" s="272"/>
      <c r="LFI1529" s="272"/>
      <c r="LFJ1529" s="272"/>
      <c r="LFK1529" s="272"/>
      <c r="LFL1529" s="272"/>
      <c r="LFM1529" s="272"/>
      <c r="LFN1529" s="272"/>
      <c r="LFO1529" s="272"/>
      <c r="LFP1529" s="272"/>
      <c r="LFQ1529" s="272"/>
      <c r="LFR1529" s="272"/>
      <c r="LFS1529" s="272"/>
      <c r="LFT1529" s="272"/>
      <c r="LFU1529" s="272"/>
      <c r="LFV1529" s="272"/>
      <c r="LFW1529" s="272"/>
      <c r="LFX1529" s="272"/>
      <c r="LFY1529" s="272"/>
      <c r="LFZ1529" s="272"/>
      <c r="LGA1529" s="272"/>
      <c r="LGB1529" s="272"/>
      <c r="LGC1529" s="272"/>
      <c r="LGD1529" s="272"/>
      <c r="LGE1529" s="272"/>
      <c r="LGF1529" s="272"/>
      <c r="LGG1529" s="272"/>
      <c r="LGH1529" s="272"/>
      <c r="LGI1529" s="272"/>
      <c r="LGJ1529" s="272"/>
      <c r="LGK1529" s="272"/>
      <c r="LGL1529" s="272"/>
      <c r="LGM1529" s="272"/>
      <c r="LGN1529" s="272"/>
      <c r="LGO1529" s="272"/>
      <c r="LGP1529" s="272"/>
      <c r="LGQ1529" s="272"/>
      <c r="LGR1529" s="272"/>
      <c r="LGS1529" s="272"/>
      <c r="LGT1529" s="272"/>
      <c r="LGU1529" s="272"/>
      <c r="LGV1529" s="272"/>
      <c r="LGW1529" s="272"/>
      <c r="LGX1529" s="272"/>
      <c r="LGY1529" s="272"/>
      <c r="LGZ1529" s="272"/>
      <c r="LHA1529" s="272"/>
      <c r="LHB1529" s="272"/>
      <c r="LHC1529" s="272"/>
      <c r="LHD1529" s="272"/>
      <c r="LHE1529" s="272"/>
      <c r="LHF1529" s="272"/>
      <c r="LHG1529" s="272"/>
      <c r="LHH1529" s="272"/>
      <c r="LHI1529" s="272"/>
      <c r="LHJ1529" s="272"/>
      <c r="LHK1529" s="272"/>
      <c r="LHL1529" s="272"/>
      <c r="LHM1529" s="272"/>
      <c r="LHN1529" s="272"/>
      <c r="LHO1529" s="272"/>
      <c r="LHP1529" s="272"/>
      <c r="LHQ1529" s="272"/>
      <c r="LHR1529" s="272"/>
      <c r="LHS1529" s="272"/>
      <c r="LHT1529" s="272"/>
      <c r="LHU1529" s="272"/>
      <c r="LHV1529" s="272"/>
      <c r="LHW1529" s="272"/>
      <c r="LHX1529" s="272"/>
      <c r="LHY1529" s="272"/>
      <c r="LHZ1529" s="272"/>
      <c r="LIA1529" s="272"/>
      <c r="LIB1529" s="272"/>
      <c r="LIC1529" s="272"/>
      <c r="LID1529" s="272"/>
      <c r="LIE1529" s="272"/>
      <c r="LIF1529" s="272"/>
      <c r="LIG1529" s="272"/>
      <c r="LIH1529" s="272"/>
      <c r="LII1529" s="272"/>
      <c r="LIJ1529" s="272"/>
      <c r="LIK1529" s="272"/>
      <c r="LIL1529" s="272"/>
      <c r="LIM1529" s="272"/>
      <c r="LIN1529" s="272"/>
      <c r="LIO1529" s="272"/>
      <c r="LIP1529" s="272"/>
      <c r="LIQ1529" s="272"/>
      <c r="LIR1529" s="272"/>
      <c r="LIS1529" s="272"/>
      <c r="LIT1529" s="272"/>
      <c r="LIU1529" s="272"/>
      <c r="LIV1529" s="272"/>
      <c r="LIW1529" s="272"/>
      <c r="LIX1529" s="272"/>
      <c r="LIY1529" s="272"/>
      <c r="LIZ1529" s="272"/>
      <c r="LJA1529" s="272"/>
      <c r="LJB1529" s="272"/>
      <c r="LJC1529" s="272"/>
      <c r="LJD1529" s="272"/>
      <c r="LJE1529" s="272"/>
      <c r="LJF1529" s="272"/>
      <c r="LJG1529" s="272"/>
      <c r="LJH1529" s="272"/>
      <c r="LJI1529" s="272"/>
      <c r="LJJ1529" s="272"/>
      <c r="LJK1529" s="272"/>
      <c r="LJL1529" s="272"/>
      <c r="LJM1529" s="272"/>
      <c r="LJN1529" s="272"/>
      <c r="LJO1529" s="272"/>
      <c r="LJP1529" s="272"/>
      <c r="LJQ1529" s="272"/>
      <c r="LJR1529" s="272"/>
      <c r="LJS1529" s="272"/>
      <c r="LJT1529" s="272"/>
      <c r="LJU1529" s="272"/>
      <c r="LJV1529" s="272"/>
      <c r="LJW1529" s="272"/>
      <c r="LJX1529" s="272"/>
      <c r="LJY1529" s="272"/>
      <c r="LJZ1529" s="272"/>
      <c r="LKA1529" s="272"/>
      <c r="LKB1529" s="272"/>
      <c r="LKC1529" s="272"/>
      <c r="LKD1529" s="272"/>
      <c r="LKE1529" s="272"/>
      <c r="LKF1529" s="272"/>
      <c r="LKG1529" s="272"/>
      <c r="LKH1529" s="272"/>
      <c r="LKI1529" s="272"/>
      <c r="LKJ1529" s="272"/>
      <c r="LKK1529" s="272"/>
      <c r="LKL1529" s="272"/>
      <c r="LKM1529" s="272"/>
      <c r="LKN1529" s="272"/>
      <c r="LKO1529" s="272"/>
      <c r="LKP1529" s="272"/>
      <c r="LKQ1529" s="272"/>
      <c r="LKR1529" s="272"/>
      <c r="LKS1529" s="272"/>
      <c r="LKT1529" s="272"/>
      <c r="LKU1529" s="272"/>
      <c r="LKV1529" s="272"/>
      <c r="LKW1529" s="272"/>
      <c r="LKX1529" s="272"/>
      <c r="LKY1529" s="272"/>
      <c r="LKZ1529" s="272"/>
      <c r="LLA1529" s="272"/>
      <c r="LLB1529" s="272"/>
      <c r="LLC1529" s="272"/>
      <c r="LLD1529" s="272"/>
      <c r="LLE1529" s="272"/>
      <c r="LLF1529" s="272"/>
      <c r="LLG1529" s="272"/>
      <c r="LLH1529" s="272"/>
      <c r="LLI1529" s="272"/>
      <c r="LLJ1529" s="272"/>
      <c r="LLK1529" s="272"/>
      <c r="LLL1529" s="272"/>
      <c r="LLM1529" s="272"/>
      <c r="LLN1529" s="272"/>
      <c r="LLO1529" s="272"/>
      <c r="LLP1529" s="272"/>
      <c r="LLQ1529" s="272"/>
      <c r="LLR1529" s="272"/>
      <c r="LLS1529" s="272"/>
      <c r="LLT1529" s="272"/>
      <c r="LLU1529" s="272"/>
      <c r="LLV1529" s="272"/>
      <c r="LLW1529" s="272"/>
      <c r="LLX1529" s="272"/>
      <c r="LLY1529" s="272"/>
      <c r="LLZ1529" s="272"/>
      <c r="LMA1529" s="272"/>
      <c r="LMB1529" s="272"/>
      <c r="LMC1529" s="272"/>
      <c r="LMD1529" s="272"/>
      <c r="LME1529" s="272"/>
      <c r="LMF1529" s="272"/>
      <c r="LMG1529" s="272"/>
      <c r="LMH1529" s="272"/>
      <c r="LMI1529" s="272"/>
      <c r="LMJ1529" s="272"/>
      <c r="LMK1529" s="272"/>
      <c r="LML1529" s="272"/>
      <c r="LMM1529" s="272"/>
      <c r="LMN1529" s="272"/>
      <c r="LMO1529" s="272"/>
      <c r="LMP1529" s="272"/>
      <c r="LMQ1529" s="272"/>
      <c r="LMR1529" s="272"/>
      <c r="LMS1529" s="272"/>
      <c r="LMT1529" s="272"/>
      <c r="LMU1529" s="272"/>
      <c r="LMV1529" s="272"/>
      <c r="LMW1529" s="272"/>
      <c r="LMX1529" s="272"/>
      <c r="LMY1529" s="272"/>
      <c r="LMZ1529" s="272"/>
      <c r="LNA1529" s="272"/>
      <c r="LNB1529" s="272"/>
      <c r="LNC1529" s="272"/>
      <c r="LND1529" s="272"/>
      <c r="LNE1529" s="272"/>
      <c r="LNF1529" s="272"/>
      <c r="LNG1529" s="272"/>
      <c r="LNH1529" s="272"/>
      <c r="LNI1529" s="272"/>
      <c r="LNJ1529" s="272"/>
      <c r="LNK1529" s="272"/>
      <c r="LNL1529" s="272"/>
      <c r="LNM1529" s="272"/>
      <c r="LNN1529" s="272"/>
      <c r="LNO1529" s="272"/>
      <c r="LNP1529" s="272"/>
      <c r="LNQ1529" s="272"/>
      <c r="LNR1529" s="272"/>
      <c r="LNS1529" s="272"/>
      <c r="LNT1529" s="272"/>
      <c r="LNU1529" s="272"/>
      <c r="LNV1529" s="272"/>
      <c r="LNW1529" s="272"/>
      <c r="LNX1529" s="272"/>
      <c r="LNY1529" s="272"/>
      <c r="LNZ1529" s="272"/>
      <c r="LOA1529" s="272"/>
      <c r="LOB1529" s="272"/>
      <c r="LOC1529" s="272"/>
      <c r="LOD1529" s="272"/>
      <c r="LOE1529" s="272"/>
      <c r="LOF1529" s="272"/>
      <c r="LOG1529" s="272"/>
      <c r="LOH1529" s="272"/>
      <c r="LOI1529" s="272"/>
      <c r="LOJ1529" s="272"/>
      <c r="LOK1529" s="272"/>
      <c r="LOL1529" s="272"/>
      <c r="LOM1529" s="272"/>
      <c r="LON1529" s="272"/>
      <c r="LOO1529" s="272"/>
      <c r="LOP1529" s="272"/>
      <c r="LOQ1529" s="272"/>
      <c r="LOR1529" s="272"/>
      <c r="LOS1529" s="272"/>
      <c r="LOT1529" s="272"/>
      <c r="LOU1529" s="272"/>
      <c r="LOV1529" s="272"/>
      <c r="LOW1529" s="272"/>
      <c r="LOX1529" s="272"/>
      <c r="LOY1529" s="272"/>
      <c r="LOZ1529" s="272"/>
      <c r="LPA1529" s="272"/>
      <c r="LPB1529" s="272"/>
      <c r="LPC1529" s="272"/>
      <c r="LPD1529" s="272"/>
      <c r="LPE1529" s="272"/>
      <c r="LPF1529" s="272"/>
      <c r="LPG1529" s="272"/>
      <c r="LPH1529" s="272"/>
      <c r="LPI1529" s="272"/>
      <c r="LPJ1529" s="272"/>
      <c r="LPK1529" s="272"/>
      <c r="LPL1529" s="272"/>
      <c r="LPM1529" s="272"/>
      <c r="LPN1529" s="272"/>
      <c r="LPO1529" s="272"/>
      <c r="LPP1529" s="272"/>
      <c r="LPQ1529" s="272"/>
      <c r="LPR1529" s="272"/>
      <c r="LPS1529" s="272"/>
      <c r="LPT1529" s="272"/>
      <c r="LPU1529" s="272"/>
      <c r="LPV1529" s="272"/>
      <c r="LPW1529" s="272"/>
      <c r="LPX1529" s="272"/>
      <c r="LPY1529" s="272"/>
      <c r="LPZ1529" s="272"/>
      <c r="LQA1529" s="272"/>
      <c r="LQB1529" s="272"/>
      <c r="LQC1529" s="272"/>
      <c r="LQD1529" s="272"/>
      <c r="LQE1529" s="272"/>
      <c r="LQF1529" s="272"/>
      <c r="LQG1529" s="272"/>
      <c r="LQH1529" s="272"/>
      <c r="LQI1529" s="272"/>
      <c r="LQJ1529" s="272"/>
      <c r="LQK1529" s="272"/>
      <c r="LQL1529" s="272"/>
      <c r="LQM1529" s="272"/>
      <c r="LQN1529" s="272"/>
      <c r="LQO1529" s="272"/>
      <c r="LQP1529" s="272"/>
      <c r="LQQ1529" s="272"/>
      <c r="LQR1529" s="272"/>
      <c r="LQS1529" s="272"/>
      <c r="LQT1529" s="272"/>
      <c r="LQU1529" s="272"/>
      <c r="LQV1529" s="272"/>
      <c r="LQW1529" s="272"/>
      <c r="LQX1529" s="272"/>
      <c r="LQY1529" s="272"/>
      <c r="LQZ1529" s="272"/>
      <c r="LRA1529" s="272"/>
      <c r="LRB1529" s="272"/>
      <c r="LRC1529" s="272"/>
      <c r="LRD1529" s="272"/>
      <c r="LRE1529" s="272"/>
      <c r="LRF1529" s="272"/>
      <c r="LRG1529" s="272"/>
      <c r="LRH1529" s="272"/>
      <c r="LRI1529" s="272"/>
      <c r="LRJ1529" s="272"/>
      <c r="LRK1529" s="272"/>
      <c r="LRL1529" s="272"/>
      <c r="LRM1529" s="272"/>
      <c r="LRN1529" s="272"/>
      <c r="LRO1529" s="272"/>
      <c r="LRP1529" s="272"/>
      <c r="LRQ1529" s="272"/>
      <c r="LRR1529" s="272"/>
      <c r="LRS1529" s="272"/>
      <c r="LRT1529" s="272"/>
      <c r="LRU1529" s="272"/>
      <c r="LRV1529" s="272"/>
      <c r="LRW1529" s="272"/>
      <c r="LRX1529" s="272"/>
      <c r="LRY1529" s="272"/>
      <c r="LRZ1529" s="272"/>
      <c r="LSA1529" s="272"/>
      <c r="LSB1529" s="272"/>
      <c r="LSC1529" s="272"/>
      <c r="LSD1529" s="272"/>
      <c r="LSE1529" s="272"/>
      <c r="LSF1529" s="272"/>
      <c r="LSG1529" s="272"/>
      <c r="LSH1529" s="272"/>
      <c r="LSI1529" s="272"/>
      <c r="LSJ1529" s="272"/>
      <c r="LSK1529" s="272"/>
      <c r="LSL1529" s="272"/>
      <c r="LSM1529" s="272"/>
      <c r="LSN1529" s="272"/>
      <c r="LSO1529" s="272"/>
      <c r="LSP1529" s="272"/>
      <c r="LSQ1529" s="272"/>
      <c r="LSR1529" s="272"/>
      <c r="LSS1529" s="272"/>
      <c r="LST1529" s="272"/>
      <c r="LSU1529" s="272"/>
      <c r="LSV1529" s="272"/>
      <c r="LSW1529" s="272"/>
      <c r="LSX1529" s="272"/>
      <c r="LSY1529" s="272"/>
      <c r="LSZ1529" s="272"/>
      <c r="LTA1529" s="272"/>
      <c r="LTB1529" s="272"/>
      <c r="LTC1529" s="272"/>
      <c r="LTD1529" s="272"/>
      <c r="LTE1529" s="272"/>
      <c r="LTF1529" s="272"/>
      <c r="LTG1529" s="272"/>
      <c r="LTH1529" s="272"/>
      <c r="LTI1529" s="272"/>
      <c r="LTJ1529" s="272"/>
      <c r="LTK1529" s="272"/>
      <c r="LTL1529" s="272"/>
      <c r="LTM1529" s="272"/>
      <c r="LTN1529" s="272"/>
      <c r="LTO1529" s="272"/>
      <c r="LTP1529" s="272"/>
      <c r="LTQ1529" s="272"/>
      <c r="LTR1529" s="272"/>
      <c r="LTS1529" s="272"/>
      <c r="LTT1529" s="272"/>
      <c r="LTU1529" s="272"/>
      <c r="LTV1529" s="272"/>
      <c r="LTW1529" s="272"/>
      <c r="LTX1529" s="272"/>
      <c r="LTY1529" s="272"/>
      <c r="LTZ1529" s="272"/>
      <c r="LUA1529" s="272"/>
      <c r="LUB1529" s="272"/>
      <c r="LUC1529" s="272"/>
      <c r="LUD1529" s="272"/>
      <c r="LUE1529" s="272"/>
      <c r="LUF1529" s="272"/>
      <c r="LUG1529" s="272"/>
      <c r="LUH1529" s="272"/>
      <c r="LUI1529" s="272"/>
      <c r="LUJ1529" s="272"/>
      <c r="LUK1529" s="272"/>
      <c r="LUL1529" s="272"/>
      <c r="LUM1529" s="272"/>
      <c r="LUN1529" s="272"/>
      <c r="LUO1529" s="272"/>
      <c r="LUP1529" s="272"/>
      <c r="LUQ1529" s="272"/>
      <c r="LUR1529" s="272"/>
      <c r="LUS1529" s="272"/>
      <c r="LUT1529" s="272"/>
      <c r="LUU1529" s="272"/>
      <c r="LUV1529" s="272"/>
      <c r="LUW1529" s="272"/>
      <c r="LUX1529" s="272"/>
      <c r="LUY1529" s="272"/>
      <c r="LUZ1529" s="272"/>
      <c r="LVA1529" s="272"/>
      <c r="LVB1529" s="272"/>
      <c r="LVC1529" s="272"/>
      <c r="LVD1529" s="272"/>
      <c r="LVE1529" s="272"/>
      <c r="LVF1529" s="272"/>
      <c r="LVG1529" s="272"/>
      <c r="LVH1529" s="272"/>
      <c r="LVI1529" s="272"/>
      <c r="LVJ1529" s="272"/>
      <c r="LVK1529" s="272"/>
      <c r="LVL1529" s="272"/>
      <c r="LVM1529" s="272"/>
      <c r="LVN1529" s="272"/>
      <c r="LVO1529" s="272"/>
      <c r="LVP1529" s="272"/>
      <c r="LVQ1529" s="272"/>
      <c r="LVR1529" s="272"/>
      <c r="LVS1529" s="272"/>
      <c r="LVT1529" s="272"/>
      <c r="LVU1529" s="272"/>
      <c r="LVV1529" s="272"/>
      <c r="LVW1529" s="272"/>
      <c r="LVX1529" s="272"/>
      <c r="LVY1529" s="272"/>
      <c r="LVZ1529" s="272"/>
      <c r="LWA1529" s="272"/>
      <c r="LWB1529" s="272"/>
      <c r="LWC1529" s="272"/>
      <c r="LWD1529" s="272"/>
      <c r="LWE1529" s="272"/>
      <c r="LWF1529" s="272"/>
      <c r="LWG1529" s="272"/>
      <c r="LWH1529" s="272"/>
      <c r="LWI1529" s="272"/>
      <c r="LWJ1529" s="272"/>
      <c r="LWK1529" s="272"/>
      <c r="LWL1529" s="272"/>
      <c r="LWM1529" s="272"/>
      <c r="LWN1529" s="272"/>
      <c r="LWO1529" s="272"/>
      <c r="LWP1529" s="272"/>
      <c r="LWQ1529" s="272"/>
      <c r="LWR1529" s="272"/>
      <c r="LWS1529" s="272"/>
      <c r="LWT1529" s="272"/>
      <c r="LWU1529" s="272"/>
      <c r="LWV1529" s="272"/>
      <c r="LWW1529" s="272"/>
      <c r="LWX1529" s="272"/>
      <c r="LWY1529" s="272"/>
      <c r="LWZ1529" s="272"/>
      <c r="LXA1529" s="272"/>
      <c r="LXB1529" s="272"/>
      <c r="LXC1529" s="272"/>
      <c r="LXD1529" s="272"/>
      <c r="LXE1529" s="272"/>
      <c r="LXF1529" s="272"/>
      <c r="LXG1529" s="272"/>
      <c r="LXH1529" s="272"/>
      <c r="LXI1529" s="272"/>
      <c r="LXJ1529" s="272"/>
      <c r="LXK1529" s="272"/>
      <c r="LXL1529" s="272"/>
      <c r="LXM1529" s="272"/>
      <c r="LXN1529" s="272"/>
      <c r="LXO1529" s="272"/>
      <c r="LXP1529" s="272"/>
      <c r="LXQ1529" s="272"/>
      <c r="LXR1529" s="272"/>
      <c r="LXS1529" s="272"/>
      <c r="LXT1529" s="272"/>
      <c r="LXU1529" s="272"/>
      <c r="LXV1529" s="272"/>
      <c r="LXW1529" s="272"/>
      <c r="LXX1529" s="272"/>
      <c r="LXY1529" s="272"/>
      <c r="LXZ1529" s="272"/>
      <c r="LYA1529" s="272"/>
      <c r="LYB1529" s="272"/>
      <c r="LYC1529" s="272"/>
      <c r="LYD1529" s="272"/>
      <c r="LYE1529" s="272"/>
      <c r="LYF1529" s="272"/>
      <c r="LYG1529" s="272"/>
      <c r="LYH1529" s="272"/>
      <c r="LYI1529" s="272"/>
      <c r="LYJ1529" s="272"/>
      <c r="LYK1529" s="272"/>
      <c r="LYL1529" s="272"/>
      <c r="LYM1529" s="272"/>
      <c r="LYN1529" s="272"/>
      <c r="LYO1529" s="272"/>
      <c r="LYP1529" s="272"/>
      <c r="LYQ1529" s="272"/>
      <c r="LYR1529" s="272"/>
      <c r="LYS1529" s="272"/>
      <c r="LYT1529" s="272"/>
      <c r="LYU1529" s="272"/>
      <c r="LYV1529" s="272"/>
      <c r="LYW1529" s="272"/>
      <c r="LYX1529" s="272"/>
      <c r="LYY1529" s="272"/>
      <c r="LYZ1529" s="272"/>
      <c r="LZA1529" s="272"/>
      <c r="LZB1529" s="272"/>
      <c r="LZC1529" s="272"/>
      <c r="LZD1529" s="272"/>
      <c r="LZE1529" s="272"/>
      <c r="LZF1529" s="272"/>
      <c r="LZG1529" s="272"/>
      <c r="LZH1529" s="272"/>
      <c r="LZI1529" s="272"/>
      <c r="LZJ1529" s="272"/>
      <c r="LZK1529" s="272"/>
      <c r="LZL1529" s="272"/>
      <c r="LZM1529" s="272"/>
      <c r="LZN1529" s="272"/>
      <c r="LZO1529" s="272"/>
      <c r="LZP1529" s="272"/>
      <c r="LZQ1529" s="272"/>
      <c r="LZR1529" s="272"/>
      <c r="LZS1529" s="272"/>
      <c r="LZT1529" s="272"/>
      <c r="LZU1529" s="272"/>
      <c r="LZV1529" s="272"/>
      <c r="LZW1529" s="272"/>
      <c r="LZX1529" s="272"/>
      <c r="LZY1529" s="272"/>
      <c r="LZZ1529" s="272"/>
      <c r="MAA1529" s="272"/>
      <c r="MAB1529" s="272"/>
      <c r="MAC1529" s="272"/>
      <c r="MAD1529" s="272"/>
      <c r="MAE1529" s="272"/>
      <c r="MAF1529" s="272"/>
      <c r="MAG1529" s="272"/>
      <c r="MAH1529" s="272"/>
      <c r="MAI1529" s="272"/>
      <c r="MAJ1529" s="272"/>
      <c r="MAK1529" s="272"/>
      <c r="MAL1529" s="272"/>
      <c r="MAM1529" s="272"/>
      <c r="MAN1529" s="272"/>
      <c r="MAO1529" s="272"/>
      <c r="MAP1529" s="272"/>
      <c r="MAQ1529" s="272"/>
      <c r="MAR1529" s="272"/>
      <c r="MAS1529" s="272"/>
      <c r="MAT1529" s="272"/>
      <c r="MAU1529" s="272"/>
      <c r="MAV1529" s="272"/>
      <c r="MAW1529" s="272"/>
      <c r="MAX1529" s="272"/>
      <c r="MAY1529" s="272"/>
      <c r="MAZ1529" s="272"/>
      <c r="MBA1529" s="272"/>
      <c r="MBB1529" s="272"/>
      <c r="MBC1529" s="272"/>
      <c r="MBD1529" s="272"/>
      <c r="MBE1529" s="272"/>
      <c r="MBF1529" s="272"/>
      <c r="MBG1529" s="272"/>
      <c r="MBH1529" s="272"/>
      <c r="MBI1529" s="272"/>
      <c r="MBJ1529" s="272"/>
      <c r="MBK1529" s="272"/>
      <c r="MBL1529" s="272"/>
      <c r="MBM1529" s="272"/>
      <c r="MBN1529" s="272"/>
      <c r="MBO1529" s="272"/>
      <c r="MBP1529" s="272"/>
      <c r="MBQ1529" s="272"/>
      <c r="MBR1529" s="272"/>
      <c r="MBS1529" s="272"/>
      <c r="MBT1529" s="272"/>
      <c r="MBU1529" s="272"/>
      <c r="MBV1529" s="272"/>
      <c r="MBW1529" s="272"/>
      <c r="MBX1529" s="272"/>
      <c r="MBY1529" s="272"/>
      <c r="MBZ1529" s="272"/>
      <c r="MCA1529" s="272"/>
      <c r="MCB1529" s="272"/>
      <c r="MCC1529" s="272"/>
      <c r="MCD1529" s="272"/>
      <c r="MCE1529" s="272"/>
      <c r="MCF1529" s="272"/>
      <c r="MCG1529" s="272"/>
      <c r="MCH1529" s="272"/>
      <c r="MCI1529" s="272"/>
      <c r="MCJ1529" s="272"/>
      <c r="MCK1529" s="272"/>
      <c r="MCL1529" s="272"/>
      <c r="MCM1529" s="272"/>
      <c r="MCN1529" s="272"/>
      <c r="MCO1529" s="272"/>
      <c r="MCP1529" s="272"/>
      <c r="MCQ1529" s="272"/>
      <c r="MCR1529" s="272"/>
      <c r="MCS1529" s="272"/>
      <c r="MCT1529" s="272"/>
      <c r="MCU1529" s="272"/>
      <c r="MCV1529" s="272"/>
      <c r="MCW1529" s="272"/>
      <c r="MCX1529" s="272"/>
      <c r="MCY1529" s="272"/>
      <c r="MCZ1529" s="272"/>
      <c r="MDA1529" s="272"/>
      <c r="MDB1529" s="272"/>
      <c r="MDC1529" s="272"/>
      <c r="MDD1529" s="272"/>
      <c r="MDE1529" s="272"/>
      <c r="MDF1529" s="272"/>
      <c r="MDG1529" s="272"/>
      <c r="MDH1529" s="272"/>
      <c r="MDI1529" s="272"/>
      <c r="MDJ1529" s="272"/>
      <c r="MDK1529" s="272"/>
      <c r="MDL1529" s="272"/>
      <c r="MDM1529" s="272"/>
      <c r="MDN1529" s="272"/>
      <c r="MDO1529" s="272"/>
      <c r="MDP1529" s="272"/>
      <c r="MDQ1529" s="272"/>
      <c r="MDR1529" s="272"/>
      <c r="MDS1529" s="272"/>
      <c r="MDT1529" s="272"/>
      <c r="MDU1529" s="272"/>
      <c r="MDV1529" s="272"/>
      <c r="MDW1529" s="272"/>
      <c r="MDX1529" s="272"/>
      <c r="MDY1529" s="272"/>
      <c r="MDZ1529" s="272"/>
      <c r="MEA1529" s="272"/>
      <c r="MEB1529" s="272"/>
      <c r="MEC1529" s="272"/>
      <c r="MED1529" s="272"/>
      <c r="MEE1529" s="272"/>
      <c r="MEF1529" s="272"/>
      <c r="MEG1529" s="272"/>
      <c r="MEH1529" s="272"/>
      <c r="MEI1529" s="272"/>
      <c r="MEJ1529" s="272"/>
      <c r="MEK1529" s="272"/>
      <c r="MEL1529" s="272"/>
      <c r="MEM1529" s="272"/>
      <c r="MEN1529" s="272"/>
      <c r="MEO1529" s="272"/>
      <c r="MEP1529" s="272"/>
      <c r="MEQ1529" s="272"/>
      <c r="MER1529" s="272"/>
      <c r="MES1529" s="272"/>
      <c r="MET1529" s="272"/>
      <c r="MEU1529" s="272"/>
      <c r="MEV1529" s="272"/>
      <c r="MEW1529" s="272"/>
      <c r="MEX1529" s="272"/>
      <c r="MEY1529" s="272"/>
      <c r="MEZ1529" s="272"/>
      <c r="MFA1529" s="272"/>
      <c r="MFB1529" s="272"/>
      <c r="MFC1529" s="272"/>
      <c r="MFD1529" s="272"/>
      <c r="MFE1529" s="272"/>
      <c r="MFF1529" s="272"/>
      <c r="MFG1529" s="272"/>
      <c r="MFH1529" s="272"/>
      <c r="MFI1529" s="272"/>
      <c r="MFJ1529" s="272"/>
      <c r="MFK1529" s="272"/>
      <c r="MFL1529" s="272"/>
      <c r="MFM1529" s="272"/>
      <c r="MFN1529" s="272"/>
      <c r="MFO1529" s="272"/>
      <c r="MFP1529" s="272"/>
      <c r="MFQ1529" s="272"/>
      <c r="MFR1529" s="272"/>
      <c r="MFS1529" s="272"/>
      <c r="MFT1529" s="272"/>
      <c r="MFU1529" s="272"/>
      <c r="MFV1529" s="272"/>
      <c r="MFW1529" s="272"/>
      <c r="MFX1529" s="272"/>
      <c r="MFY1529" s="272"/>
      <c r="MFZ1529" s="272"/>
      <c r="MGA1529" s="272"/>
      <c r="MGB1529" s="272"/>
      <c r="MGC1529" s="272"/>
      <c r="MGD1529" s="272"/>
      <c r="MGE1529" s="272"/>
      <c r="MGF1529" s="272"/>
      <c r="MGG1529" s="272"/>
      <c r="MGH1529" s="272"/>
      <c r="MGI1529" s="272"/>
      <c r="MGJ1529" s="272"/>
      <c r="MGK1529" s="272"/>
      <c r="MGL1529" s="272"/>
      <c r="MGM1529" s="272"/>
      <c r="MGN1529" s="272"/>
      <c r="MGO1529" s="272"/>
      <c r="MGP1529" s="272"/>
      <c r="MGQ1529" s="272"/>
      <c r="MGR1529" s="272"/>
      <c r="MGS1529" s="272"/>
      <c r="MGT1529" s="272"/>
      <c r="MGU1529" s="272"/>
      <c r="MGV1529" s="272"/>
      <c r="MGW1529" s="272"/>
      <c r="MGX1529" s="272"/>
      <c r="MGY1529" s="272"/>
      <c r="MGZ1529" s="272"/>
      <c r="MHA1529" s="272"/>
      <c r="MHB1529" s="272"/>
      <c r="MHC1529" s="272"/>
      <c r="MHD1529" s="272"/>
      <c r="MHE1529" s="272"/>
      <c r="MHF1529" s="272"/>
      <c r="MHG1529" s="272"/>
      <c r="MHH1529" s="272"/>
      <c r="MHI1529" s="272"/>
      <c r="MHJ1529" s="272"/>
      <c r="MHK1529" s="272"/>
      <c r="MHL1529" s="272"/>
      <c r="MHM1529" s="272"/>
      <c r="MHN1529" s="272"/>
      <c r="MHO1529" s="272"/>
      <c r="MHP1529" s="272"/>
      <c r="MHQ1529" s="272"/>
      <c r="MHR1529" s="272"/>
      <c r="MHS1529" s="272"/>
      <c r="MHT1529" s="272"/>
      <c r="MHU1529" s="272"/>
      <c r="MHV1529" s="272"/>
      <c r="MHW1529" s="272"/>
      <c r="MHX1529" s="272"/>
      <c r="MHY1529" s="272"/>
      <c r="MHZ1529" s="272"/>
      <c r="MIA1529" s="272"/>
      <c r="MIB1529" s="272"/>
      <c r="MIC1529" s="272"/>
      <c r="MID1529" s="272"/>
      <c r="MIE1529" s="272"/>
      <c r="MIF1529" s="272"/>
      <c r="MIG1529" s="272"/>
      <c r="MIH1529" s="272"/>
      <c r="MII1529" s="272"/>
      <c r="MIJ1529" s="272"/>
      <c r="MIK1529" s="272"/>
      <c r="MIL1529" s="272"/>
      <c r="MIM1529" s="272"/>
      <c r="MIN1529" s="272"/>
      <c r="MIO1529" s="272"/>
      <c r="MIP1529" s="272"/>
      <c r="MIQ1529" s="272"/>
      <c r="MIR1529" s="272"/>
      <c r="MIS1529" s="272"/>
      <c r="MIT1529" s="272"/>
      <c r="MIU1529" s="272"/>
      <c r="MIV1529" s="272"/>
      <c r="MIW1529" s="272"/>
      <c r="MIX1529" s="272"/>
      <c r="MIY1529" s="272"/>
      <c r="MIZ1529" s="272"/>
      <c r="MJA1529" s="272"/>
      <c r="MJB1529" s="272"/>
      <c r="MJC1529" s="272"/>
      <c r="MJD1529" s="272"/>
      <c r="MJE1529" s="272"/>
      <c r="MJF1529" s="272"/>
      <c r="MJG1529" s="272"/>
      <c r="MJH1529" s="272"/>
      <c r="MJI1529" s="272"/>
      <c r="MJJ1529" s="272"/>
      <c r="MJK1529" s="272"/>
      <c r="MJL1529" s="272"/>
      <c r="MJM1529" s="272"/>
      <c r="MJN1529" s="272"/>
      <c r="MJO1529" s="272"/>
      <c r="MJP1529" s="272"/>
      <c r="MJQ1529" s="272"/>
      <c r="MJR1529" s="272"/>
      <c r="MJS1529" s="272"/>
      <c r="MJT1529" s="272"/>
      <c r="MJU1529" s="272"/>
      <c r="MJV1529" s="272"/>
      <c r="MJW1529" s="272"/>
      <c r="MJX1529" s="272"/>
      <c r="MJY1529" s="272"/>
      <c r="MJZ1529" s="272"/>
      <c r="MKA1529" s="272"/>
      <c r="MKB1529" s="272"/>
      <c r="MKC1529" s="272"/>
      <c r="MKD1529" s="272"/>
      <c r="MKE1529" s="272"/>
      <c r="MKF1529" s="272"/>
      <c r="MKG1529" s="272"/>
      <c r="MKH1529" s="272"/>
      <c r="MKI1529" s="272"/>
      <c r="MKJ1529" s="272"/>
      <c r="MKK1529" s="272"/>
      <c r="MKL1529" s="272"/>
      <c r="MKM1529" s="272"/>
      <c r="MKN1529" s="272"/>
      <c r="MKO1529" s="272"/>
      <c r="MKP1529" s="272"/>
      <c r="MKQ1529" s="272"/>
      <c r="MKR1529" s="272"/>
      <c r="MKS1529" s="272"/>
      <c r="MKT1529" s="272"/>
      <c r="MKU1529" s="272"/>
      <c r="MKV1529" s="272"/>
      <c r="MKW1529" s="272"/>
      <c r="MKX1529" s="272"/>
      <c r="MKY1529" s="272"/>
      <c r="MKZ1529" s="272"/>
      <c r="MLA1529" s="272"/>
      <c r="MLB1529" s="272"/>
      <c r="MLC1529" s="272"/>
      <c r="MLD1529" s="272"/>
      <c r="MLE1529" s="272"/>
      <c r="MLF1529" s="272"/>
      <c r="MLG1529" s="272"/>
      <c r="MLH1529" s="272"/>
      <c r="MLI1529" s="272"/>
      <c r="MLJ1529" s="272"/>
      <c r="MLK1529" s="272"/>
      <c r="MLL1529" s="272"/>
      <c r="MLM1529" s="272"/>
      <c r="MLN1529" s="272"/>
      <c r="MLO1529" s="272"/>
      <c r="MLP1529" s="272"/>
      <c r="MLQ1529" s="272"/>
      <c r="MLR1529" s="272"/>
      <c r="MLS1529" s="272"/>
      <c r="MLT1529" s="272"/>
      <c r="MLU1529" s="272"/>
      <c r="MLV1529" s="272"/>
      <c r="MLW1529" s="272"/>
      <c r="MLX1529" s="272"/>
      <c r="MLY1529" s="272"/>
      <c r="MLZ1529" s="272"/>
      <c r="MMA1529" s="272"/>
      <c r="MMB1529" s="272"/>
      <c r="MMC1529" s="272"/>
      <c r="MMD1529" s="272"/>
      <c r="MME1529" s="272"/>
      <c r="MMF1529" s="272"/>
      <c r="MMG1529" s="272"/>
      <c r="MMH1529" s="272"/>
      <c r="MMI1529" s="272"/>
      <c r="MMJ1529" s="272"/>
      <c r="MMK1529" s="272"/>
      <c r="MML1529" s="272"/>
      <c r="MMM1529" s="272"/>
      <c r="MMN1529" s="272"/>
      <c r="MMO1529" s="272"/>
      <c r="MMP1529" s="272"/>
      <c r="MMQ1529" s="272"/>
      <c r="MMR1529" s="272"/>
      <c r="MMS1529" s="272"/>
      <c r="MMT1529" s="272"/>
      <c r="MMU1529" s="272"/>
      <c r="MMV1529" s="272"/>
      <c r="MMW1529" s="272"/>
      <c r="MMX1529" s="272"/>
      <c r="MMY1529" s="272"/>
      <c r="MMZ1529" s="272"/>
      <c r="MNA1529" s="272"/>
      <c r="MNB1529" s="272"/>
      <c r="MNC1529" s="272"/>
      <c r="MND1529" s="272"/>
      <c r="MNE1529" s="272"/>
      <c r="MNF1529" s="272"/>
      <c r="MNG1529" s="272"/>
      <c r="MNH1529" s="272"/>
      <c r="MNI1529" s="272"/>
      <c r="MNJ1529" s="272"/>
      <c r="MNK1529" s="272"/>
      <c r="MNL1529" s="272"/>
      <c r="MNM1529" s="272"/>
      <c r="MNN1529" s="272"/>
      <c r="MNO1529" s="272"/>
      <c r="MNP1529" s="272"/>
      <c r="MNQ1529" s="272"/>
      <c r="MNR1529" s="272"/>
      <c r="MNS1529" s="272"/>
      <c r="MNT1529" s="272"/>
      <c r="MNU1529" s="272"/>
      <c r="MNV1529" s="272"/>
      <c r="MNW1529" s="272"/>
      <c r="MNX1529" s="272"/>
      <c r="MNY1529" s="272"/>
      <c r="MNZ1529" s="272"/>
      <c r="MOA1529" s="272"/>
      <c r="MOB1529" s="272"/>
      <c r="MOC1529" s="272"/>
      <c r="MOD1529" s="272"/>
      <c r="MOE1529" s="272"/>
      <c r="MOF1529" s="272"/>
      <c r="MOG1529" s="272"/>
      <c r="MOH1529" s="272"/>
      <c r="MOI1529" s="272"/>
      <c r="MOJ1529" s="272"/>
      <c r="MOK1529" s="272"/>
      <c r="MOL1529" s="272"/>
      <c r="MOM1529" s="272"/>
      <c r="MON1529" s="272"/>
      <c r="MOO1529" s="272"/>
      <c r="MOP1529" s="272"/>
      <c r="MOQ1529" s="272"/>
      <c r="MOR1529" s="272"/>
      <c r="MOS1529" s="272"/>
      <c r="MOT1529" s="272"/>
      <c r="MOU1529" s="272"/>
      <c r="MOV1529" s="272"/>
      <c r="MOW1529" s="272"/>
      <c r="MOX1529" s="272"/>
      <c r="MOY1529" s="272"/>
      <c r="MOZ1529" s="272"/>
      <c r="MPA1529" s="272"/>
      <c r="MPB1529" s="272"/>
      <c r="MPC1529" s="272"/>
      <c r="MPD1529" s="272"/>
      <c r="MPE1529" s="272"/>
      <c r="MPF1529" s="272"/>
      <c r="MPG1529" s="272"/>
      <c r="MPH1529" s="272"/>
      <c r="MPI1529" s="272"/>
      <c r="MPJ1529" s="272"/>
      <c r="MPK1529" s="272"/>
      <c r="MPL1529" s="272"/>
      <c r="MPM1529" s="272"/>
      <c r="MPN1529" s="272"/>
      <c r="MPO1529" s="272"/>
      <c r="MPP1529" s="272"/>
      <c r="MPQ1529" s="272"/>
      <c r="MPR1529" s="272"/>
      <c r="MPS1529" s="272"/>
      <c r="MPT1529" s="272"/>
      <c r="MPU1529" s="272"/>
      <c r="MPV1529" s="272"/>
      <c r="MPW1529" s="272"/>
      <c r="MPX1529" s="272"/>
      <c r="MPY1529" s="272"/>
      <c r="MPZ1529" s="272"/>
      <c r="MQA1529" s="272"/>
      <c r="MQB1529" s="272"/>
      <c r="MQC1529" s="272"/>
      <c r="MQD1529" s="272"/>
      <c r="MQE1529" s="272"/>
      <c r="MQF1529" s="272"/>
      <c r="MQG1529" s="272"/>
      <c r="MQH1529" s="272"/>
      <c r="MQI1529" s="272"/>
      <c r="MQJ1529" s="272"/>
      <c r="MQK1529" s="272"/>
      <c r="MQL1529" s="272"/>
      <c r="MQM1529" s="272"/>
      <c r="MQN1529" s="272"/>
      <c r="MQO1529" s="272"/>
      <c r="MQP1529" s="272"/>
      <c r="MQQ1529" s="272"/>
      <c r="MQR1529" s="272"/>
      <c r="MQS1529" s="272"/>
      <c r="MQT1529" s="272"/>
      <c r="MQU1529" s="272"/>
      <c r="MQV1529" s="272"/>
      <c r="MQW1529" s="272"/>
      <c r="MQX1529" s="272"/>
      <c r="MQY1529" s="272"/>
      <c r="MQZ1529" s="272"/>
      <c r="MRA1529" s="272"/>
      <c r="MRB1529" s="272"/>
      <c r="MRC1529" s="272"/>
      <c r="MRD1529" s="272"/>
      <c r="MRE1529" s="272"/>
      <c r="MRF1529" s="272"/>
      <c r="MRG1529" s="272"/>
      <c r="MRH1529" s="272"/>
      <c r="MRI1529" s="272"/>
      <c r="MRJ1529" s="272"/>
      <c r="MRK1529" s="272"/>
      <c r="MRL1529" s="272"/>
      <c r="MRM1529" s="272"/>
      <c r="MRN1529" s="272"/>
      <c r="MRO1529" s="272"/>
      <c r="MRP1529" s="272"/>
      <c r="MRQ1529" s="272"/>
      <c r="MRR1529" s="272"/>
      <c r="MRS1529" s="272"/>
      <c r="MRT1529" s="272"/>
      <c r="MRU1529" s="272"/>
      <c r="MRV1529" s="272"/>
      <c r="MRW1529" s="272"/>
      <c r="MRX1529" s="272"/>
      <c r="MRY1529" s="272"/>
      <c r="MRZ1529" s="272"/>
      <c r="MSA1529" s="272"/>
      <c r="MSB1529" s="272"/>
      <c r="MSC1529" s="272"/>
      <c r="MSD1529" s="272"/>
      <c r="MSE1529" s="272"/>
      <c r="MSF1529" s="272"/>
      <c r="MSG1529" s="272"/>
      <c r="MSH1529" s="272"/>
      <c r="MSI1529" s="272"/>
      <c r="MSJ1529" s="272"/>
      <c r="MSK1529" s="272"/>
      <c r="MSL1529" s="272"/>
      <c r="MSM1529" s="272"/>
      <c r="MSN1529" s="272"/>
      <c r="MSO1529" s="272"/>
      <c r="MSP1529" s="272"/>
      <c r="MSQ1529" s="272"/>
      <c r="MSR1529" s="272"/>
      <c r="MSS1529" s="272"/>
      <c r="MST1529" s="272"/>
      <c r="MSU1529" s="272"/>
      <c r="MSV1529" s="272"/>
      <c r="MSW1529" s="272"/>
      <c r="MSX1529" s="272"/>
      <c r="MSY1529" s="272"/>
      <c r="MSZ1529" s="272"/>
      <c r="MTA1529" s="272"/>
      <c r="MTB1529" s="272"/>
      <c r="MTC1529" s="272"/>
      <c r="MTD1529" s="272"/>
      <c r="MTE1529" s="272"/>
      <c r="MTF1529" s="272"/>
      <c r="MTG1529" s="272"/>
      <c r="MTH1529" s="272"/>
      <c r="MTI1529" s="272"/>
      <c r="MTJ1529" s="272"/>
      <c r="MTK1529" s="272"/>
      <c r="MTL1529" s="272"/>
      <c r="MTM1529" s="272"/>
      <c r="MTN1529" s="272"/>
      <c r="MTO1529" s="272"/>
      <c r="MTP1529" s="272"/>
      <c r="MTQ1529" s="272"/>
      <c r="MTR1529" s="272"/>
      <c r="MTS1529" s="272"/>
      <c r="MTT1529" s="272"/>
      <c r="MTU1529" s="272"/>
      <c r="MTV1529" s="272"/>
      <c r="MTW1529" s="272"/>
      <c r="MTX1529" s="272"/>
      <c r="MTY1529" s="272"/>
      <c r="MTZ1529" s="272"/>
      <c r="MUA1529" s="272"/>
      <c r="MUB1529" s="272"/>
      <c r="MUC1529" s="272"/>
      <c r="MUD1529" s="272"/>
      <c r="MUE1529" s="272"/>
      <c r="MUF1529" s="272"/>
      <c r="MUG1529" s="272"/>
      <c r="MUH1529" s="272"/>
      <c r="MUI1529" s="272"/>
      <c r="MUJ1529" s="272"/>
      <c r="MUK1529" s="272"/>
      <c r="MUL1529" s="272"/>
      <c r="MUM1529" s="272"/>
      <c r="MUN1529" s="272"/>
      <c r="MUO1529" s="272"/>
      <c r="MUP1529" s="272"/>
      <c r="MUQ1529" s="272"/>
      <c r="MUR1529" s="272"/>
      <c r="MUS1529" s="272"/>
      <c r="MUT1529" s="272"/>
      <c r="MUU1529" s="272"/>
      <c r="MUV1529" s="272"/>
      <c r="MUW1529" s="272"/>
      <c r="MUX1529" s="272"/>
      <c r="MUY1529" s="272"/>
      <c r="MUZ1529" s="272"/>
      <c r="MVA1529" s="272"/>
      <c r="MVB1529" s="272"/>
      <c r="MVC1529" s="272"/>
      <c r="MVD1529" s="272"/>
      <c r="MVE1529" s="272"/>
      <c r="MVF1529" s="272"/>
      <c r="MVG1529" s="272"/>
      <c r="MVH1529" s="272"/>
      <c r="MVI1529" s="272"/>
      <c r="MVJ1529" s="272"/>
      <c r="MVK1529" s="272"/>
      <c r="MVL1529" s="272"/>
      <c r="MVM1529" s="272"/>
      <c r="MVN1529" s="272"/>
      <c r="MVO1529" s="272"/>
      <c r="MVP1529" s="272"/>
      <c r="MVQ1529" s="272"/>
      <c r="MVR1529" s="272"/>
      <c r="MVS1529" s="272"/>
      <c r="MVT1529" s="272"/>
      <c r="MVU1529" s="272"/>
      <c r="MVV1529" s="272"/>
      <c r="MVW1529" s="272"/>
      <c r="MVX1529" s="272"/>
      <c r="MVY1529" s="272"/>
      <c r="MVZ1529" s="272"/>
      <c r="MWA1529" s="272"/>
      <c r="MWB1529" s="272"/>
      <c r="MWC1529" s="272"/>
      <c r="MWD1529" s="272"/>
      <c r="MWE1529" s="272"/>
      <c r="MWF1529" s="272"/>
      <c r="MWG1529" s="272"/>
      <c r="MWH1529" s="272"/>
      <c r="MWI1529" s="272"/>
      <c r="MWJ1529" s="272"/>
      <c r="MWK1529" s="272"/>
      <c r="MWL1529" s="272"/>
      <c r="MWM1529" s="272"/>
      <c r="MWN1529" s="272"/>
      <c r="MWO1529" s="272"/>
      <c r="MWP1529" s="272"/>
      <c r="MWQ1529" s="272"/>
      <c r="MWR1529" s="272"/>
      <c r="MWS1529" s="272"/>
      <c r="MWT1529" s="272"/>
      <c r="MWU1529" s="272"/>
      <c r="MWV1529" s="272"/>
      <c r="MWW1529" s="272"/>
      <c r="MWX1529" s="272"/>
      <c r="MWY1529" s="272"/>
      <c r="MWZ1529" s="272"/>
      <c r="MXA1529" s="272"/>
      <c r="MXB1529" s="272"/>
      <c r="MXC1529" s="272"/>
      <c r="MXD1529" s="272"/>
      <c r="MXE1529" s="272"/>
      <c r="MXF1529" s="272"/>
      <c r="MXG1529" s="272"/>
      <c r="MXH1529" s="272"/>
      <c r="MXI1529" s="272"/>
      <c r="MXJ1529" s="272"/>
      <c r="MXK1529" s="272"/>
      <c r="MXL1529" s="272"/>
      <c r="MXM1529" s="272"/>
      <c r="MXN1529" s="272"/>
      <c r="MXO1529" s="272"/>
      <c r="MXP1529" s="272"/>
      <c r="MXQ1529" s="272"/>
      <c r="MXR1529" s="272"/>
      <c r="MXS1529" s="272"/>
      <c r="MXT1529" s="272"/>
      <c r="MXU1529" s="272"/>
      <c r="MXV1529" s="272"/>
      <c r="MXW1529" s="272"/>
      <c r="MXX1529" s="272"/>
      <c r="MXY1529" s="272"/>
      <c r="MXZ1529" s="272"/>
      <c r="MYA1529" s="272"/>
      <c r="MYB1529" s="272"/>
      <c r="MYC1529" s="272"/>
      <c r="MYD1529" s="272"/>
      <c r="MYE1529" s="272"/>
      <c r="MYF1529" s="272"/>
      <c r="MYG1529" s="272"/>
      <c r="MYH1529" s="272"/>
      <c r="MYI1529" s="272"/>
      <c r="MYJ1529" s="272"/>
      <c r="MYK1529" s="272"/>
      <c r="MYL1529" s="272"/>
      <c r="MYM1529" s="272"/>
      <c r="MYN1529" s="272"/>
      <c r="MYO1529" s="272"/>
      <c r="MYP1529" s="272"/>
      <c r="MYQ1529" s="272"/>
      <c r="MYR1529" s="272"/>
      <c r="MYS1529" s="272"/>
      <c r="MYT1529" s="272"/>
      <c r="MYU1529" s="272"/>
      <c r="MYV1529" s="272"/>
      <c r="MYW1529" s="272"/>
      <c r="MYX1529" s="272"/>
      <c r="MYY1529" s="272"/>
      <c r="MYZ1529" s="272"/>
      <c r="MZA1529" s="272"/>
      <c r="MZB1529" s="272"/>
      <c r="MZC1529" s="272"/>
      <c r="MZD1529" s="272"/>
      <c r="MZE1529" s="272"/>
      <c r="MZF1529" s="272"/>
      <c r="MZG1529" s="272"/>
      <c r="MZH1529" s="272"/>
      <c r="MZI1529" s="272"/>
      <c r="MZJ1529" s="272"/>
      <c r="MZK1529" s="272"/>
      <c r="MZL1529" s="272"/>
      <c r="MZM1529" s="272"/>
      <c r="MZN1529" s="272"/>
      <c r="MZO1529" s="272"/>
      <c r="MZP1529" s="272"/>
      <c r="MZQ1529" s="272"/>
      <c r="MZR1529" s="272"/>
      <c r="MZS1529" s="272"/>
      <c r="MZT1529" s="272"/>
      <c r="MZU1529" s="272"/>
      <c r="MZV1529" s="272"/>
      <c r="MZW1529" s="272"/>
      <c r="MZX1529" s="272"/>
      <c r="MZY1529" s="272"/>
      <c r="MZZ1529" s="272"/>
      <c r="NAA1529" s="272"/>
      <c r="NAB1529" s="272"/>
      <c r="NAC1529" s="272"/>
      <c r="NAD1529" s="272"/>
      <c r="NAE1529" s="272"/>
      <c r="NAF1529" s="272"/>
      <c r="NAG1529" s="272"/>
      <c r="NAH1529" s="272"/>
      <c r="NAI1529" s="272"/>
      <c r="NAJ1529" s="272"/>
      <c r="NAK1529" s="272"/>
      <c r="NAL1529" s="272"/>
      <c r="NAM1529" s="272"/>
      <c r="NAN1529" s="272"/>
      <c r="NAO1529" s="272"/>
      <c r="NAP1529" s="272"/>
      <c r="NAQ1529" s="272"/>
      <c r="NAR1529" s="272"/>
      <c r="NAS1529" s="272"/>
      <c r="NAT1529" s="272"/>
      <c r="NAU1529" s="272"/>
      <c r="NAV1529" s="272"/>
      <c r="NAW1529" s="272"/>
      <c r="NAX1529" s="272"/>
      <c r="NAY1529" s="272"/>
      <c r="NAZ1529" s="272"/>
      <c r="NBA1529" s="272"/>
      <c r="NBB1529" s="272"/>
      <c r="NBC1529" s="272"/>
      <c r="NBD1529" s="272"/>
      <c r="NBE1529" s="272"/>
      <c r="NBF1529" s="272"/>
      <c r="NBG1529" s="272"/>
      <c r="NBH1529" s="272"/>
      <c r="NBI1529" s="272"/>
      <c r="NBJ1529" s="272"/>
      <c r="NBK1529" s="272"/>
      <c r="NBL1529" s="272"/>
      <c r="NBM1529" s="272"/>
      <c r="NBN1529" s="272"/>
      <c r="NBO1529" s="272"/>
      <c r="NBP1529" s="272"/>
      <c r="NBQ1529" s="272"/>
      <c r="NBR1529" s="272"/>
      <c r="NBS1529" s="272"/>
      <c r="NBT1529" s="272"/>
      <c r="NBU1529" s="272"/>
      <c r="NBV1529" s="272"/>
      <c r="NBW1529" s="272"/>
      <c r="NBX1529" s="272"/>
      <c r="NBY1529" s="272"/>
      <c r="NBZ1529" s="272"/>
      <c r="NCA1529" s="272"/>
      <c r="NCB1529" s="272"/>
      <c r="NCC1529" s="272"/>
      <c r="NCD1529" s="272"/>
      <c r="NCE1529" s="272"/>
      <c r="NCF1529" s="272"/>
      <c r="NCG1529" s="272"/>
      <c r="NCH1529" s="272"/>
      <c r="NCI1529" s="272"/>
      <c r="NCJ1529" s="272"/>
      <c r="NCK1529" s="272"/>
      <c r="NCL1529" s="272"/>
      <c r="NCM1529" s="272"/>
      <c r="NCN1529" s="272"/>
      <c r="NCO1529" s="272"/>
      <c r="NCP1529" s="272"/>
      <c r="NCQ1529" s="272"/>
      <c r="NCR1529" s="272"/>
      <c r="NCS1529" s="272"/>
      <c r="NCT1529" s="272"/>
      <c r="NCU1529" s="272"/>
      <c r="NCV1529" s="272"/>
      <c r="NCW1529" s="272"/>
      <c r="NCX1529" s="272"/>
      <c r="NCY1529" s="272"/>
      <c r="NCZ1529" s="272"/>
      <c r="NDA1529" s="272"/>
      <c r="NDB1529" s="272"/>
      <c r="NDC1529" s="272"/>
      <c r="NDD1529" s="272"/>
      <c r="NDE1529" s="272"/>
      <c r="NDF1529" s="272"/>
      <c r="NDG1529" s="272"/>
      <c r="NDH1529" s="272"/>
      <c r="NDI1529" s="272"/>
      <c r="NDJ1529" s="272"/>
      <c r="NDK1529" s="272"/>
      <c r="NDL1529" s="272"/>
      <c r="NDM1529" s="272"/>
      <c r="NDN1529" s="272"/>
      <c r="NDO1529" s="272"/>
      <c r="NDP1529" s="272"/>
      <c r="NDQ1529" s="272"/>
      <c r="NDR1529" s="272"/>
      <c r="NDS1529" s="272"/>
      <c r="NDT1529" s="272"/>
      <c r="NDU1529" s="272"/>
      <c r="NDV1529" s="272"/>
      <c r="NDW1529" s="272"/>
      <c r="NDX1529" s="272"/>
      <c r="NDY1529" s="272"/>
      <c r="NDZ1529" s="272"/>
      <c r="NEA1529" s="272"/>
      <c r="NEB1529" s="272"/>
      <c r="NEC1529" s="272"/>
      <c r="NED1529" s="272"/>
      <c r="NEE1529" s="272"/>
      <c r="NEF1529" s="272"/>
      <c r="NEG1529" s="272"/>
      <c r="NEH1529" s="272"/>
      <c r="NEI1529" s="272"/>
      <c r="NEJ1529" s="272"/>
      <c r="NEK1529" s="272"/>
      <c r="NEL1529" s="272"/>
      <c r="NEM1529" s="272"/>
      <c r="NEN1529" s="272"/>
      <c r="NEO1529" s="272"/>
      <c r="NEP1529" s="272"/>
      <c r="NEQ1529" s="272"/>
      <c r="NER1529" s="272"/>
      <c r="NES1529" s="272"/>
      <c r="NET1529" s="272"/>
      <c r="NEU1529" s="272"/>
      <c r="NEV1529" s="272"/>
      <c r="NEW1529" s="272"/>
      <c r="NEX1529" s="272"/>
      <c r="NEY1529" s="272"/>
      <c r="NEZ1529" s="272"/>
      <c r="NFA1529" s="272"/>
      <c r="NFB1529" s="272"/>
      <c r="NFC1529" s="272"/>
      <c r="NFD1529" s="272"/>
      <c r="NFE1529" s="272"/>
      <c r="NFF1529" s="272"/>
      <c r="NFG1529" s="272"/>
      <c r="NFH1529" s="272"/>
      <c r="NFI1529" s="272"/>
      <c r="NFJ1529" s="272"/>
      <c r="NFK1529" s="272"/>
      <c r="NFL1529" s="272"/>
      <c r="NFM1529" s="272"/>
      <c r="NFN1529" s="272"/>
      <c r="NFO1529" s="272"/>
      <c r="NFP1529" s="272"/>
      <c r="NFQ1529" s="272"/>
      <c r="NFR1529" s="272"/>
      <c r="NFS1529" s="272"/>
      <c r="NFT1529" s="272"/>
      <c r="NFU1529" s="272"/>
      <c r="NFV1529" s="272"/>
      <c r="NFW1529" s="272"/>
      <c r="NFX1529" s="272"/>
      <c r="NFY1529" s="272"/>
      <c r="NFZ1529" s="272"/>
      <c r="NGA1529" s="272"/>
      <c r="NGB1529" s="272"/>
      <c r="NGC1529" s="272"/>
      <c r="NGD1529" s="272"/>
      <c r="NGE1529" s="272"/>
      <c r="NGF1529" s="272"/>
      <c r="NGG1529" s="272"/>
      <c r="NGH1529" s="272"/>
      <c r="NGI1529" s="272"/>
      <c r="NGJ1529" s="272"/>
      <c r="NGK1529" s="272"/>
      <c r="NGL1529" s="272"/>
      <c r="NGM1529" s="272"/>
      <c r="NGN1529" s="272"/>
      <c r="NGO1529" s="272"/>
      <c r="NGP1529" s="272"/>
      <c r="NGQ1529" s="272"/>
      <c r="NGR1529" s="272"/>
      <c r="NGS1529" s="272"/>
      <c r="NGT1529" s="272"/>
      <c r="NGU1529" s="272"/>
      <c r="NGV1529" s="272"/>
      <c r="NGW1529" s="272"/>
      <c r="NGX1529" s="272"/>
      <c r="NGY1529" s="272"/>
      <c r="NGZ1529" s="272"/>
      <c r="NHA1529" s="272"/>
      <c r="NHB1529" s="272"/>
      <c r="NHC1529" s="272"/>
      <c r="NHD1529" s="272"/>
      <c r="NHE1529" s="272"/>
      <c r="NHF1529" s="272"/>
      <c r="NHG1529" s="272"/>
      <c r="NHH1529" s="272"/>
      <c r="NHI1529" s="272"/>
      <c r="NHJ1529" s="272"/>
      <c r="NHK1529" s="272"/>
      <c r="NHL1529" s="272"/>
      <c r="NHM1529" s="272"/>
      <c r="NHN1529" s="272"/>
      <c r="NHO1529" s="272"/>
      <c r="NHP1529" s="272"/>
      <c r="NHQ1529" s="272"/>
      <c r="NHR1529" s="272"/>
      <c r="NHS1529" s="272"/>
      <c r="NHT1529" s="272"/>
      <c r="NHU1529" s="272"/>
      <c r="NHV1529" s="272"/>
      <c r="NHW1529" s="272"/>
      <c r="NHX1529" s="272"/>
      <c r="NHY1529" s="272"/>
      <c r="NHZ1529" s="272"/>
      <c r="NIA1529" s="272"/>
      <c r="NIB1529" s="272"/>
      <c r="NIC1529" s="272"/>
      <c r="NID1529" s="272"/>
      <c r="NIE1529" s="272"/>
      <c r="NIF1529" s="272"/>
      <c r="NIG1529" s="272"/>
      <c r="NIH1529" s="272"/>
      <c r="NII1529" s="272"/>
      <c r="NIJ1529" s="272"/>
      <c r="NIK1529" s="272"/>
      <c r="NIL1529" s="272"/>
      <c r="NIM1529" s="272"/>
      <c r="NIN1529" s="272"/>
      <c r="NIO1529" s="272"/>
      <c r="NIP1529" s="272"/>
      <c r="NIQ1529" s="272"/>
      <c r="NIR1529" s="272"/>
      <c r="NIS1529" s="272"/>
      <c r="NIT1529" s="272"/>
      <c r="NIU1529" s="272"/>
      <c r="NIV1529" s="272"/>
      <c r="NIW1529" s="272"/>
      <c r="NIX1529" s="272"/>
      <c r="NIY1529" s="272"/>
      <c r="NIZ1529" s="272"/>
      <c r="NJA1529" s="272"/>
      <c r="NJB1529" s="272"/>
      <c r="NJC1529" s="272"/>
      <c r="NJD1529" s="272"/>
      <c r="NJE1529" s="272"/>
      <c r="NJF1529" s="272"/>
      <c r="NJG1529" s="272"/>
      <c r="NJH1529" s="272"/>
      <c r="NJI1529" s="272"/>
      <c r="NJJ1529" s="272"/>
      <c r="NJK1529" s="272"/>
      <c r="NJL1529" s="272"/>
      <c r="NJM1529" s="272"/>
      <c r="NJN1529" s="272"/>
      <c r="NJO1529" s="272"/>
      <c r="NJP1529" s="272"/>
      <c r="NJQ1529" s="272"/>
      <c r="NJR1529" s="272"/>
      <c r="NJS1529" s="272"/>
      <c r="NJT1529" s="272"/>
      <c r="NJU1529" s="272"/>
      <c r="NJV1529" s="272"/>
      <c r="NJW1529" s="272"/>
      <c r="NJX1529" s="272"/>
      <c r="NJY1529" s="272"/>
      <c r="NJZ1529" s="272"/>
      <c r="NKA1529" s="272"/>
      <c r="NKB1529" s="272"/>
      <c r="NKC1529" s="272"/>
      <c r="NKD1529" s="272"/>
      <c r="NKE1529" s="272"/>
      <c r="NKF1529" s="272"/>
      <c r="NKG1529" s="272"/>
      <c r="NKH1529" s="272"/>
      <c r="NKI1529" s="272"/>
      <c r="NKJ1529" s="272"/>
      <c r="NKK1529" s="272"/>
      <c r="NKL1529" s="272"/>
      <c r="NKM1529" s="272"/>
      <c r="NKN1529" s="272"/>
      <c r="NKO1529" s="272"/>
      <c r="NKP1529" s="272"/>
      <c r="NKQ1529" s="272"/>
      <c r="NKR1529" s="272"/>
      <c r="NKS1529" s="272"/>
      <c r="NKT1529" s="272"/>
      <c r="NKU1529" s="272"/>
      <c r="NKV1529" s="272"/>
      <c r="NKW1529" s="272"/>
      <c r="NKX1529" s="272"/>
      <c r="NKY1529" s="272"/>
      <c r="NKZ1529" s="272"/>
      <c r="NLA1529" s="272"/>
      <c r="NLB1529" s="272"/>
      <c r="NLC1529" s="272"/>
      <c r="NLD1529" s="272"/>
      <c r="NLE1529" s="272"/>
      <c r="NLF1529" s="272"/>
      <c r="NLG1529" s="272"/>
      <c r="NLH1529" s="272"/>
      <c r="NLI1529" s="272"/>
      <c r="NLJ1529" s="272"/>
      <c r="NLK1529" s="272"/>
      <c r="NLL1529" s="272"/>
      <c r="NLM1529" s="272"/>
      <c r="NLN1529" s="272"/>
      <c r="NLO1529" s="272"/>
      <c r="NLP1529" s="272"/>
      <c r="NLQ1529" s="272"/>
      <c r="NLR1529" s="272"/>
      <c r="NLS1529" s="272"/>
      <c r="NLT1529" s="272"/>
      <c r="NLU1529" s="272"/>
      <c r="NLV1529" s="272"/>
      <c r="NLW1529" s="272"/>
      <c r="NLX1529" s="272"/>
      <c r="NLY1529" s="272"/>
      <c r="NLZ1529" s="272"/>
      <c r="NMA1529" s="272"/>
      <c r="NMB1529" s="272"/>
      <c r="NMC1529" s="272"/>
      <c r="NMD1529" s="272"/>
      <c r="NME1529" s="272"/>
      <c r="NMF1529" s="272"/>
      <c r="NMG1529" s="272"/>
      <c r="NMH1529" s="272"/>
      <c r="NMI1529" s="272"/>
      <c r="NMJ1529" s="272"/>
      <c r="NMK1529" s="272"/>
      <c r="NML1529" s="272"/>
      <c r="NMM1529" s="272"/>
      <c r="NMN1529" s="272"/>
      <c r="NMO1529" s="272"/>
      <c r="NMP1529" s="272"/>
      <c r="NMQ1529" s="272"/>
      <c r="NMR1529" s="272"/>
      <c r="NMS1529" s="272"/>
      <c r="NMT1529" s="272"/>
      <c r="NMU1529" s="272"/>
      <c r="NMV1529" s="272"/>
      <c r="NMW1529" s="272"/>
      <c r="NMX1529" s="272"/>
      <c r="NMY1529" s="272"/>
      <c r="NMZ1529" s="272"/>
      <c r="NNA1529" s="272"/>
      <c r="NNB1529" s="272"/>
      <c r="NNC1529" s="272"/>
      <c r="NND1529" s="272"/>
      <c r="NNE1529" s="272"/>
      <c r="NNF1529" s="272"/>
      <c r="NNG1529" s="272"/>
      <c r="NNH1529" s="272"/>
      <c r="NNI1529" s="272"/>
      <c r="NNJ1529" s="272"/>
      <c r="NNK1529" s="272"/>
      <c r="NNL1529" s="272"/>
      <c r="NNM1529" s="272"/>
      <c r="NNN1529" s="272"/>
      <c r="NNO1529" s="272"/>
      <c r="NNP1529" s="272"/>
      <c r="NNQ1529" s="272"/>
      <c r="NNR1529" s="272"/>
      <c r="NNS1529" s="272"/>
      <c r="NNT1529" s="272"/>
      <c r="NNU1529" s="272"/>
      <c r="NNV1529" s="272"/>
      <c r="NNW1529" s="272"/>
      <c r="NNX1529" s="272"/>
      <c r="NNY1529" s="272"/>
      <c r="NNZ1529" s="272"/>
      <c r="NOA1529" s="272"/>
      <c r="NOB1529" s="272"/>
      <c r="NOC1529" s="272"/>
      <c r="NOD1529" s="272"/>
      <c r="NOE1529" s="272"/>
      <c r="NOF1529" s="272"/>
      <c r="NOG1529" s="272"/>
      <c r="NOH1529" s="272"/>
      <c r="NOI1529" s="272"/>
      <c r="NOJ1529" s="272"/>
      <c r="NOK1529" s="272"/>
      <c r="NOL1529" s="272"/>
      <c r="NOM1529" s="272"/>
      <c r="NON1529" s="272"/>
      <c r="NOO1529" s="272"/>
      <c r="NOP1529" s="272"/>
      <c r="NOQ1529" s="272"/>
      <c r="NOR1529" s="272"/>
      <c r="NOS1529" s="272"/>
      <c r="NOT1529" s="272"/>
      <c r="NOU1529" s="272"/>
      <c r="NOV1529" s="272"/>
      <c r="NOW1529" s="272"/>
      <c r="NOX1529" s="272"/>
      <c r="NOY1529" s="272"/>
      <c r="NOZ1529" s="272"/>
      <c r="NPA1529" s="272"/>
      <c r="NPB1529" s="272"/>
      <c r="NPC1529" s="272"/>
      <c r="NPD1529" s="272"/>
      <c r="NPE1529" s="272"/>
      <c r="NPF1529" s="272"/>
      <c r="NPG1529" s="272"/>
      <c r="NPH1529" s="272"/>
      <c r="NPI1529" s="272"/>
      <c r="NPJ1529" s="272"/>
      <c r="NPK1529" s="272"/>
      <c r="NPL1529" s="272"/>
      <c r="NPM1529" s="272"/>
      <c r="NPN1529" s="272"/>
      <c r="NPO1529" s="272"/>
      <c r="NPP1529" s="272"/>
      <c r="NPQ1529" s="272"/>
      <c r="NPR1529" s="272"/>
      <c r="NPS1529" s="272"/>
      <c r="NPT1529" s="272"/>
      <c r="NPU1529" s="272"/>
      <c r="NPV1529" s="272"/>
      <c r="NPW1529" s="272"/>
      <c r="NPX1529" s="272"/>
      <c r="NPY1529" s="272"/>
      <c r="NPZ1529" s="272"/>
      <c r="NQA1529" s="272"/>
      <c r="NQB1529" s="272"/>
      <c r="NQC1529" s="272"/>
      <c r="NQD1529" s="272"/>
      <c r="NQE1529" s="272"/>
      <c r="NQF1529" s="272"/>
      <c r="NQG1529" s="272"/>
      <c r="NQH1529" s="272"/>
      <c r="NQI1529" s="272"/>
      <c r="NQJ1529" s="272"/>
      <c r="NQK1529" s="272"/>
      <c r="NQL1529" s="272"/>
      <c r="NQM1529" s="272"/>
      <c r="NQN1529" s="272"/>
      <c r="NQO1529" s="272"/>
      <c r="NQP1529" s="272"/>
      <c r="NQQ1529" s="272"/>
      <c r="NQR1529" s="272"/>
      <c r="NQS1529" s="272"/>
      <c r="NQT1529" s="272"/>
      <c r="NQU1529" s="272"/>
      <c r="NQV1529" s="272"/>
      <c r="NQW1529" s="272"/>
      <c r="NQX1529" s="272"/>
      <c r="NQY1529" s="272"/>
      <c r="NQZ1529" s="272"/>
      <c r="NRA1529" s="272"/>
      <c r="NRB1529" s="272"/>
      <c r="NRC1529" s="272"/>
      <c r="NRD1529" s="272"/>
      <c r="NRE1529" s="272"/>
      <c r="NRF1529" s="272"/>
      <c r="NRG1529" s="272"/>
      <c r="NRH1529" s="272"/>
      <c r="NRI1529" s="272"/>
      <c r="NRJ1529" s="272"/>
      <c r="NRK1529" s="272"/>
      <c r="NRL1529" s="272"/>
      <c r="NRM1529" s="272"/>
      <c r="NRN1529" s="272"/>
      <c r="NRO1529" s="272"/>
      <c r="NRP1529" s="272"/>
      <c r="NRQ1529" s="272"/>
      <c r="NRR1529" s="272"/>
      <c r="NRS1529" s="272"/>
      <c r="NRT1529" s="272"/>
      <c r="NRU1529" s="272"/>
      <c r="NRV1529" s="272"/>
      <c r="NRW1529" s="272"/>
      <c r="NRX1529" s="272"/>
      <c r="NRY1529" s="272"/>
      <c r="NRZ1529" s="272"/>
      <c r="NSA1529" s="272"/>
      <c r="NSB1529" s="272"/>
      <c r="NSC1529" s="272"/>
      <c r="NSD1529" s="272"/>
      <c r="NSE1529" s="272"/>
      <c r="NSF1529" s="272"/>
      <c r="NSG1529" s="272"/>
      <c r="NSH1529" s="272"/>
      <c r="NSI1529" s="272"/>
      <c r="NSJ1529" s="272"/>
      <c r="NSK1529" s="272"/>
      <c r="NSL1529" s="272"/>
      <c r="NSM1529" s="272"/>
      <c r="NSN1529" s="272"/>
      <c r="NSO1529" s="272"/>
      <c r="NSP1529" s="272"/>
      <c r="NSQ1529" s="272"/>
      <c r="NSR1529" s="272"/>
      <c r="NSS1529" s="272"/>
      <c r="NST1529" s="272"/>
      <c r="NSU1529" s="272"/>
      <c r="NSV1529" s="272"/>
      <c r="NSW1529" s="272"/>
      <c r="NSX1529" s="272"/>
      <c r="NSY1529" s="272"/>
      <c r="NSZ1529" s="272"/>
      <c r="NTA1529" s="272"/>
      <c r="NTB1529" s="272"/>
      <c r="NTC1529" s="272"/>
      <c r="NTD1529" s="272"/>
      <c r="NTE1529" s="272"/>
      <c r="NTF1529" s="272"/>
      <c r="NTG1529" s="272"/>
      <c r="NTH1529" s="272"/>
      <c r="NTI1529" s="272"/>
      <c r="NTJ1529" s="272"/>
      <c r="NTK1529" s="272"/>
      <c r="NTL1529" s="272"/>
      <c r="NTM1529" s="272"/>
      <c r="NTN1529" s="272"/>
      <c r="NTO1529" s="272"/>
      <c r="NTP1529" s="272"/>
      <c r="NTQ1529" s="272"/>
      <c r="NTR1529" s="272"/>
      <c r="NTS1529" s="272"/>
      <c r="NTT1529" s="272"/>
      <c r="NTU1529" s="272"/>
      <c r="NTV1529" s="272"/>
      <c r="NTW1529" s="272"/>
      <c r="NTX1529" s="272"/>
      <c r="NTY1529" s="272"/>
      <c r="NTZ1529" s="272"/>
      <c r="NUA1529" s="272"/>
      <c r="NUB1529" s="272"/>
      <c r="NUC1529" s="272"/>
      <c r="NUD1529" s="272"/>
      <c r="NUE1529" s="272"/>
      <c r="NUF1529" s="272"/>
      <c r="NUG1529" s="272"/>
      <c r="NUH1529" s="272"/>
      <c r="NUI1529" s="272"/>
      <c r="NUJ1529" s="272"/>
      <c r="NUK1529" s="272"/>
      <c r="NUL1529" s="272"/>
      <c r="NUM1529" s="272"/>
      <c r="NUN1529" s="272"/>
      <c r="NUO1529" s="272"/>
      <c r="NUP1529" s="272"/>
      <c r="NUQ1529" s="272"/>
      <c r="NUR1529" s="272"/>
      <c r="NUS1529" s="272"/>
      <c r="NUT1529" s="272"/>
      <c r="NUU1529" s="272"/>
      <c r="NUV1529" s="272"/>
      <c r="NUW1529" s="272"/>
      <c r="NUX1529" s="272"/>
      <c r="NUY1529" s="272"/>
      <c r="NUZ1529" s="272"/>
      <c r="NVA1529" s="272"/>
      <c r="NVB1529" s="272"/>
      <c r="NVC1529" s="272"/>
      <c r="NVD1529" s="272"/>
      <c r="NVE1529" s="272"/>
      <c r="NVF1529" s="272"/>
      <c r="NVG1529" s="272"/>
      <c r="NVH1529" s="272"/>
      <c r="NVI1529" s="272"/>
      <c r="NVJ1529" s="272"/>
      <c r="NVK1529" s="272"/>
      <c r="NVL1529" s="272"/>
      <c r="NVM1529" s="272"/>
      <c r="NVN1529" s="272"/>
      <c r="NVO1529" s="272"/>
      <c r="NVP1529" s="272"/>
      <c r="NVQ1529" s="272"/>
      <c r="NVR1529" s="272"/>
      <c r="NVS1529" s="272"/>
      <c r="NVT1529" s="272"/>
      <c r="NVU1529" s="272"/>
      <c r="NVV1529" s="272"/>
      <c r="NVW1529" s="272"/>
      <c r="NVX1529" s="272"/>
      <c r="NVY1529" s="272"/>
      <c r="NVZ1529" s="272"/>
      <c r="NWA1529" s="272"/>
      <c r="NWB1529" s="272"/>
      <c r="NWC1529" s="272"/>
      <c r="NWD1529" s="272"/>
      <c r="NWE1529" s="272"/>
      <c r="NWF1529" s="272"/>
      <c r="NWG1529" s="272"/>
      <c r="NWH1529" s="272"/>
      <c r="NWI1529" s="272"/>
      <c r="NWJ1529" s="272"/>
      <c r="NWK1529" s="272"/>
      <c r="NWL1529" s="272"/>
      <c r="NWM1529" s="272"/>
      <c r="NWN1529" s="272"/>
      <c r="NWO1529" s="272"/>
      <c r="NWP1529" s="272"/>
      <c r="NWQ1529" s="272"/>
      <c r="NWR1529" s="272"/>
      <c r="NWS1529" s="272"/>
      <c r="NWT1529" s="272"/>
      <c r="NWU1529" s="272"/>
      <c r="NWV1529" s="272"/>
      <c r="NWW1529" s="272"/>
      <c r="NWX1529" s="272"/>
      <c r="NWY1529" s="272"/>
      <c r="NWZ1529" s="272"/>
      <c r="NXA1529" s="272"/>
      <c r="NXB1529" s="272"/>
      <c r="NXC1529" s="272"/>
      <c r="NXD1529" s="272"/>
      <c r="NXE1529" s="272"/>
      <c r="NXF1529" s="272"/>
      <c r="NXG1529" s="272"/>
      <c r="NXH1529" s="272"/>
      <c r="NXI1529" s="272"/>
      <c r="NXJ1529" s="272"/>
      <c r="NXK1529" s="272"/>
      <c r="NXL1529" s="272"/>
      <c r="NXM1529" s="272"/>
      <c r="NXN1529" s="272"/>
      <c r="NXO1529" s="272"/>
      <c r="NXP1529" s="272"/>
      <c r="NXQ1529" s="272"/>
      <c r="NXR1529" s="272"/>
      <c r="NXS1529" s="272"/>
      <c r="NXT1529" s="272"/>
      <c r="NXU1529" s="272"/>
      <c r="NXV1529" s="272"/>
      <c r="NXW1529" s="272"/>
      <c r="NXX1529" s="272"/>
      <c r="NXY1529" s="272"/>
      <c r="NXZ1529" s="272"/>
      <c r="NYA1529" s="272"/>
      <c r="NYB1529" s="272"/>
      <c r="NYC1529" s="272"/>
      <c r="NYD1529" s="272"/>
      <c r="NYE1529" s="272"/>
      <c r="NYF1529" s="272"/>
      <c r="NYG1529" s="272"/>
      <c r="NYH1529" s="272"/>
      <c r="NYI1529" s="272"/>
      <c r="NYJ1529" s="272"/>
      <c r="NYK1529" s="272"/>
      <c r="NYL1529" s="272"/>
      <c r="NYM1529" s="272"/>
      <c r="NYN1529" s="272"/>
      <c r="NYO1529" s="272"/>
      <c r="NYP1529" s="272"/>
      <c r="NYQ1529" s="272"/>
      <c r="NYR1529" s="272"/>
      <c r="NYS1529" s="272"/>
      <c r="NYT1529" s="272"/>
      <c r="NYU1529" s="272"/>
      <c r="NYV1529" s="272"/>
      <c r="NYW1529" s="272"/>
      <c r="NYX1529" s="272"/>
      <c r="NYY1529" s="272"/>
      <c r="NYZ1529" s="272"/>
      <c r="NZA1529" s="272"/>
      <c r="NZB1529" s="272"/>
      <c r="NZC1529" s="272"/>
      <c r="NZD1529" s="272"/>
      <c r="NZE1529" s="272"/>
      <c r="NZF1529" s="272"/>
      <c r="NZG1529" s="272"/>
      <c r="NZH1529" s="272"/>
      <c r="NZI1529" s="272"/>
      <c r="NZJ1529" s="272"/>
      <c r="NZK1529" s="272"/>
      <c r="NZL1529" s="272"/>
      <c r="NZM1529" s="272"/>
      <c r="NZN1529" s="272"/>
      <c r="NZO1529" s="272"/>
      <c r="NZP1529" s="272"/>
      <c r="NZQ1529" s="272"/>
      <c r="NZR1529" s="272"/>
      <c r="NZS1529" s="272"/>
      <c r="NZT1529" s="272"/>
      <c r="NZU1529" s="272"/>
      <c r="NZV1529" s="272"/>
      <c r="NZW1529" s="272"/>
      <c r="NZX1529" s="272"/>
      <c r="NZY1529" s="272"/>
      <c r="NZZ1529" s="272"/>
      <c r="OAA1529" s="272"/>
      <c r="OAB1529" s="272"/>
      <c r="OAC1529" s="272"/>
      <c r="OAD1529" s="272"/>
      <c r="OAE1529" s="272"/>
      <c r="OAF1529" s="272"/>
      <c r="OAG1529" s="272"/>
      <c r="OAH1529" s="272"/>
      <c r="OAI1529" s="272"/>
      <c r="OAJ1529" s="272"/>
      <c r="OAK1529" s="272"/>
      <c r="OAL1529" s="272"/>
      <c r="OAM1529" s="272"/>
      <c r="OAN1529" s="272"/>
      <c r="OAO1529" s="272"/>
      <c r="OAP1529" s="272"/>
      <c r="OAQ1529" s="272"/>
      <c r="OAR1529" s="272"/>
      <c r="OAS1529" s="272"/>
      <c r="OAT1529" s="272"/>
      <c r="OAU1529" s="272"/>
      <c r="OAV1529" s="272"/>
      <c r="OAW1529" s="272"/>
      <c r="OAX1529" s="272"/>
      <c r="OAY1529" s="272"/>
      <c r="OAZ1529" s="272"/>
      <c r="OBA1529" s="272"/>
      <c r="OBB1529" s="272"/>
      <c r="OBC1529" s="272"/>
      <c r="OBD1529" s="272"/>
      <c r="OBE1529" s="272"/>
      <c r="OBF1529" s="272"/>
      <c r="OBG1529" s="272"/>
      <c r="OBH1529" s="272"/>
      <c r="OBI1529" s="272"/>
      <c r="OBJ1529" s="272"/>
      <c r="OBK1529" s="272"/>
      <c r="OBL1529" s="272"/>
      <c r="OBM1529" s="272"/>
      <c r="OBN1529" s="272"/>
      <c r="OBO1529" s="272"/>
      <c r="OBP1529" s="272"/>
      <c r="OBQ1529" s="272"/>
      <c r="OBR1529" s="272"/>
      <c r="OBS1529" s="272"/>
      <c r="OBT1529" s="272"/>
      <c r="OBU1529" s="272"/>
      <c r="OBV1529" s="272"/>
      <c r="OBW1529" s="272"/>
      <c r="OBX1529" s="272"/>
      <c r="OBY1529" s="272"/>
      <c r="OBZ1529" s="272"/>
      <c r="OCA1529" s="272"/>
      <c r="OCB1529" s="272"/>
      <c r="OCC1529" s="272"/>
      <c r="OCD1529" s="272"/>
      <c r="OCE1529" s="272"/>
      <c r="OCF1529" s="272"/>
      <c r="OCG1529" s="272"/>
      <c r="OCH1529" s="272"/>
      <c r="OCI1529" s="272"/>
      <c r="OCJ1529" s="272"/>
      <c r="OCK1529" s="272"/>
      <c r="OCL1529" s="272"/>
      <c r="OCM1529" s="272"/>
      <c r="OCN1529" s="272"/>
      <c r="OCO1529" s="272"/>
      <c r="OCP1529" s="272"/>
      <c r="OCQ1529" s="272"/>
      <c r="OCR1529" s="272"/>
      <c r="OCS1529" s="272"/>
      <c r="OCT1529" s="272"/>
      <c r="OCU1529" s="272"/>
      <c r="OCV1529" s="272"/>
      <c r="OCW1529" s="272"/>
      <c r="OCX1529" s="272"/>
      <c r="OCY1529" s="272"/>
      <c r="OCZ1529" s="272"/>
      <c r="ODA1529" s="272"/>
      <c r="ODB1529" s="272"/>
      <c r="ODC1529" s="272"/>
      <c r="ODD1529" s="272"/>
      <c r="ODE1529" s="272"/>
      <c r="ODF1529" s="272"/>
      <c r="ODG1529" s="272"/>
      <c r="ODH1529" s="272"/>
      <c r="ODI1529" s="272"/>
      <c r="ODJ1529" s="272"/>
      <c r="ODK1529" s="272"/>
      <c r="ODL1529" s="272"/>
      <c r="ODM1529" s="272"/>
      <c r="ODN1529" s="272"/>
      <c r="ODO1529" s="272"/>
      <c r="ODP1529" s="272"/>
      <c r="ODQ1529" s="272"/>
      <c r="ODR1529" s="272"/>
      <c r="ODS1529" s="272"/>
      <c r="ODT1529" s="272"/>
      <c r="ODU1529" s="272"/>
      <c r="ODV1529" s="272"/>
      <c r="ODW1529" s="272"/>
      <c r="ODX1529" s="272"/>
      <c r="ODY1529" s="272"/>
      <c r="ODZ1529" s="272"/>
      <c r="OEA1529" s="272"/>
      <c r="OEB1529" s="272"/>
      <c r="OEC1529" s="272"/>
      <c r="OED1529" s="272"/>
      <c r="OEE1529" s="272"/>
      <c r="OEF1529" s="272"/>
      <c r="OEG1529" s="272"/>
      <c r="OEH1529" s="272"/>
      <c r="OEI1529" s="272"/>
      <c r="OEJ1529" s="272"/>
      <c r="OEK1529" s="272"/>
      <c r="OEL1529" s="272"/>
      <c r="OEM1529" s="272"/>
      <c r="OEN1529" s="272"/>
      <c r="OEO1529" s="272"/>
      <c r="OEP1529" s="272"/>
      <c r="OEQ1529" s="272"/>
      <c r="OER1529" s="272"/>
      <c r="OES1529" s="272"/>
      <c r="OET1529" s="272"/>
      <c r="OEU1529" s="272"/>
      <c r="OEV1529" s="272"/>
      <c r="OEW1529" s="272"/>
      <c r="OEX1529" s="272"/>
      <c r="OEY1529" s="272"/>
      <c r="OEZ1529" s="272"/>
      <c r="OFA1529" s="272"/>
      <c r="OFB1529" s="272"/>
      <c r="OFC1529" s="272"/>
      <c r="OFD1529" s="272"/>
      <c r="OFE1529" s="272"/>
      <c r="OFF1529" s="272"/>
      <c r="OFG1529" s="272"/>
      <c r="OFH1529" s="272"/>
      <c r="OFI1529" s="272"/>
      <c r="OFJ1529" s="272"/>
      <c r="OFK1529" s="272"/>
      <c r="OFL1529" s="272"/>
      <c r="OFM1529" s="272"/>
      <c r="OFN1529" s="272"/>
      <c r="OFO1529" s="272"/>
      <c r="OFP1529" s="272"/>
      <c r="OFQ1529" s="272"/>
      <c r="OFR1529" s="272"/>
      <c r="OFS1529" s="272"/>
      <c r="OFT1529" s="272"/>
      <c r="OFU1529" s="272"/>
      <c r="OFV1529" s="272"/>
      <c r="OFW1529" s="272"/>
      <c r="OFX1529" s="272"/>
      <c r="OFY1529" s="272"/>
      <c r="OFZ1529" s="272"/>
      <c r="OGA1529" s="272"/>
      <c r="OGB1529" s="272"/>
      <c r="OGC1529" s="272"/>
      <c r="OGD1529" s="272"/>
      <c r="OGE1529" s="272"/>
      <c r="OGF1529" s="272"/>
      <c r="OGG1529" s="272"/>
      <c r="OGH1529" s="272"/>
      <c r="OGI1529" s="272"/>
      <c r="OGJ1529" s="272"/>
      <c r="OGK1529" s="272"/>
      <c r="OGL1529" s="272"/>
      <c r="OGM1529" s="272"/>
      <c r="OGN1529" s="272"/>
      <c r="OGO1529" s="272"/>
      <c r="OGP1529" s="272"/>
      <c r="OGQ1529" s="272"/>
      <c r="OGR1529" s="272"/>
      <c r="OGS1529" s="272"/>
      <c r="OGT1529" s="272"/>
      <c r="OGU1529" s="272"/>
      <c r="OGV1529" s="272"/>
      <c r="OGW1529" s="272"/>
      <c r="OGX1529" s="272"/>
      <c r="OGY1529" s="272"/>
      <c r="OGZ1529" s="272"/>
      <c r="OHA1529" s="272"/>
      <c r="OHB1529" s="272"/>
      <c r="OHC1529" s="272"/>
      <c r="OHD1529" s="272"/>
      <c r="OHE1529" s="272"/>
      <c r="OHF1529" s="272"/>
      <c r="OHG1529" s="272"/>
      <c r="OHH1529" s="272"/>
      <c r="OHI1529" s="272"/>
      <c r="OHJ1529" s="272"/>
      <c r="OHK1529" s="272"/>
      <c r="OHL1529" s="272"/>
      <c r="OHM1529" s="272"/>
      <c r="OHN1529" s="272"/>
      <c r="OHO1529" s="272"/>
      <c r="OHP1529" s="272"/>
      <c r="OHQ1529" s="272"/>
      <c r="OHR1529" s="272"/>
      <c r="OHS1529" s="272"/>
      <c r="OHT1529" s="272"/>
      <c r="OHU1529" s="272"/>
      <c r="OHV1529" s="272"/>
      <c r="OHW1529" s="272"/>
      <c r="OHX1529" s="272"/>
      <c r="OHY1529" s="272"/>
      <c r="OHZ1529" s="272"/>
      <c r="OIA1529" s="272"/>
      <c r="OIB1529" s="272"/>
      <c r="OIC1529" s="272"/>
      <c r="OID1529" s="272"/>
      <c r="OIE1529" s="272"/>
      <c r="OIF1529" s="272"/>
      <c r="OIG1529" s="272"/>
      <c r="OIH1529" s="272"/>
      <c r="OII1529" s="272"/>
      <c r="OIJ1529" s="272"/>
      <c r="OIK1529" s="272"/>
      <c r="OIL1529" s="272"/>
      <c r="OIM1529" s="272"/>
      <c r="OIN1529" s="272"/>
      <c r="OIO1529" s="272"/>
      <c r="OIP1529" s="272"/>
      <c r="OIQ1529" s="272"/>
      <c r="OIR1529" s="272"/>
      <c r="OIS1529" s="272"/>
      <c r="OIT1529" s="272"/>
      <c r="OIU1529" s="272"/>
      <c r="OIV1529" s="272"/>
      <c r="OIW1529" s="272"/>
      <c r="OIX1529" s="272"/>
      <c r="OIY1529" s="272"/>
      <c r="OIZ1529" s="272"/>
      <c r="OJA1529" s="272"/>
      <c r="OJB1529" s="272"/>
      <c r="OJC1529" s="272"/>
      <c r="OJD1529" s="272"/>
      <c r="OJE1529" s="272"/>
      <c r="OJF1529" s="272"/>
      <c r="OJG1529" s="272"/>
      <c r="OJH1529" s="272"/>
      <c r="OJI1529" s="272"/>
      <c r="OJJ1529" s="272"/>
      <c r="OJK1529" s="272"/>
      <c r="OJL1529" s="272"/>
      <c r="OJM1529" s="272"/>
      <c r="OJN1529" s="272"/>
      <c r="OJO1529" s="272"/>
      <c r="OJP1529" s="272"/>
      <c r="OJQ1529" s="272"/>
      <c r="OJR1529" s="272"/>
      <c r="OJS1529" s="272"/>
      <c r="OJT1529" s="272"/>
      <c r="OJU1529" s="272"/>
      <c r="OJV1529" s="272"/>
      <c r="OJW1529" s="272"/>
      <c r="OJX1529" s="272"/>
      <c r="OJY1529" s="272"/>
      <c r="OJZ1529" s="272"/>
      <c r="OKA1529" s="272"/>
      <c r="OKB1529" s="272"/>
      <c r="OKC1529" s="272"/>
      <c r="OKD1529" s="272"/>
      <c r="OKE1529" s="272"/>
      <c r="OKF1529" s="272"/>
      <c r="OKG1529" s="272"/>
      <c r="OKH1529" s="272"/>
      <c r="OKI1529" s="272"/>
      <c r="OKJ1529" s="272"/>
      <c r="OKK1529" s="272"/>
      <c r="OKL1529" s="272"/>
      <c r="OKM1529" s="272"/>
      <c r="OKN1529" s="272"/>
      <c r="OKO1529" s="272"/>
      <c r="OKP1529" s="272"/>
      <c r="OKQ1529" s="272"/>
      <c r="OKR1529" s="272"/>
      <c r="OKS1529" s="272"/>
      <c r="OKT1529" s="272"/>
      <c r="OKU1529" s="272"/>
      <c r="OKV1529" s="272"/>
      <c r="OKW1529" s="272"/>
      <c r="OKX1529" s="272"/>
      <c r="OKY1529" s="272"/>
      <c r="OKZ1529" s="272"/>
      <c r="OLA1529" s="272"/>
      <c r="OLB1529" s="272"/>
      <c r="OLC1529" s="272"/>
      <c r="OLD1529" s="272"/>
      <c r="OLE1529" s="272"/>
      <c r="OLF1529" s="272"/>
      <c r="OLG1529" s="272"/>
      <c r="OLH1529" s="272"/>
      <c r="OLI1529" s="272"/>
      <c r="OLJ1529" s="272"/>
      <c r="OLK1529" s="272"/>
      <c r="OLL1529" s="272"/>
      <c r="OLM1529" s="272"/>
      <c r="OLN1529" s="272"/>
      <c r="OLO1529" s="272"/>
      <c r="OLP1529" s="272"/>
      <c r="OLQ1529" s="272"/>
      <c r="OLR1529" s="272"/>
      <c r="OLS1529" s="272"/>
      <c r="OLT1529" s="272"/>
      <c r="OLU1529" s="272"/>
      <c r="OLV1529" s="272"/>
      <c r="OLW1529" s="272"/>
      <c r="OLX1529" s="272"/>
      <c r="OLY1529" s="272"/>
      <c r="OLZ1529" s="272"/>
      <c r="OMA1529" s="272"/>
      <c r="OMB1529" s="272"/>
      <c r="OMC1529" s="272"/>
      <c r="OMD1529" s="272"/>
      <c r="OME1529" s="272"/>
      <c r="OMF1529" s="272"/>
      <c r="OMG1529" s="272"/>
      <c r="OMH1529" s="272"/>
      <c r="OMI1529" s="272"/>
      <c r="OMJ1529" s="272"/>
      <c r="OMK1529" s="272"/>
      <c r="OML1529" s="272"/>
      <c r="OMM1529" s="272"/>
      <c r="OMN1529" s="272"/>
      <c r="OMO1529" s="272"/>
      <c r="OMP1529" s="272"/>
      <c r="OMQ1529" s="272"/>
      <c r="OMR1529" s="272"/>
      <c r="OMS1529" s="272"/>
      <c r="OMT1529" s="272"/>
      <c r="OMU1529" s="272"/>
      <c r="OMV1529" s="272"/>
      <c r="OMW1529" s="272"/>
      <c r="OMX1529" s="272"/>
      <c r="OMY1529" s="272"/>
      <c r="OMZ1529" s="272"/>
      <c r="ONA1529" s="272"/>
      <c r="ONB1529" s="272"/>
      <c r="ONC1529" s="272"/>
      <c r="OND1529" s="272"/>
      <c r="ONE1529" s="272"/>
      <c r="ONF1529" s="272"/>
      <c r="ONG1529" s="272"/>
      <c r="ONH1529" s="272"/>
      <c r="ONI1529" s="272"/>
      <c r="ONJ1529" s="272"/>
      <c r="ONK1529" s="272"/>
      <c r="ONL1529" s="272"/>
      <c r="ONM1529" s="272"/>
      <c r="ONN1529" s="272"/>
      <c r="ONO1529" s="272"/>
      <c r="ONP1529" s="272"/>
      <c r="ONQ1529" s="272"/>
      <c r="ONR1529" s="272"/>
      <c r="ONS1529" s="272"/>
      <c r="ONT1529" s="272"/>
      <c r="ONU1529" s="272"/>
      <c r="ONV1529" s="272"/>
      <c r="ONW1529" s="272"/>
      <c r="ONX1529" s="272"/>
      <c r="ONY1529" s="272"/>
      <c r="ONZ1529" s="272"/>
      <c r="OOA1529" s="272"/>
      <c r="OOB1529" s="272"/>
      <c r="OOC1529" s="272"/>
      <c r="OOD1529" s="272"/>
      <c r="OOE1529" s="272"/>
      <c r="OOF1529" s="272"/>
      <c r="OOG1529" s="272"/>
      <c r="OOH1529" s="272"/>
      <c r="OOI1529" s="272"/>
      <c r="OOJ1529" s="272"/>
      <c r="OOK1529" s="272"/>
      <c r="OOL1529" s="272"/>
      <c r="OOM1529" s="272"/>
      <c r="OON1529" s="272"/>
      <c r="OOO1529" s="272"/>
      <c r="OOP1529" s="272"/>
      <c r="OOQ1529" s="272"/>
      <c r="OOR1529" s="272"/>
      <c r="OOS1529" s="272"/>
      <c r="OOT1529" s="272"/>
      <c r="OOU1529" s="272"/>
      <c r="OOV1529" s="272"/>
      <c r="OOW1529" s="272"/>
      <c r="OOX1529" s="272"/>
      <c r="OOY1529" s="272"/>
      <c r="OOZ1529" s="272"/>
      <c r="OPA1529" s="272"/>
      <c r="OPB1529" s="272"/>
      <c r="OPC1529" s="272"/>
      <c r="OPD1529" s="272"/>
      <c r="OPE1529" s="272"/>
      <c r="OPF1529" s="272"/>
      <c r="OPG1529" s="272"/>
      <c r="OPH1529" s="272"/>
      <c r="OPI1529" s="272"/>
      <c r="OPJ1529" s="272"/>
      <c r="OPK1529" s="272"/>
      <c r="OPL1529" s="272"/>
      <c r="OPM1529" s="272"/>
      <c r="OPN1529" s="272"/>
      <c r="OPO1529" s="272"/>
      <c r="OPP1529" s="272"/>
      <c r="OPQ1529" s="272"/>
      <c r="OPR1529" s="272"/>
      <c r="OPS1529" s="272"/>
      <c r="OPT1529" s="272"/>
      <c r="OPU1529" s="272"/>
      <c r="OPV1529" s="272"/>
      <c r="OPW1529" s="272"/>
      <c r="OPX1529" s="272"/>
      <c r="OPY1529" s="272"/>
      <c r="OPZ1529" s="272"/>
      <c r="OQA1529" s="272"/>
      <c r="OQB1529" s="272"/>
      <c r="OQC1529" s="272"/>
      <c r="OQD1529" s="272"/>
      <c r="OQE1529" s="272"/>
      <c r="OQF1529" s="272"/>
      <c r="OQG1529" s="272"/>
      <c r="OQH1529" s="272"/>
      <c r="OQI1529" s="272"/>
      <c r="OQJ1529" s="272"/>
      <c r="OQK1529" s="272"/>
      <c r="OQL1529" s="272"/>
      <c r="OQM1529" s="272"/>
      <c r="OQN1529" s="272"/>
      <c r="OQO1529" s="272"/>
      <c r="OQP1529" s="272"/>
      <c r="OQQ1529" s="272"/>
      <c r="OQR1529" s="272"/>
      <c r="OQS1529" s="272"/>
      <c r="OQT1529" s="272"/>
      <c r="OQU1529" s="272"/>
      <c r="OQV1529" s="272"/>
      <c r="OQW1529" s="272"/>
      <c r="OQX1529" s="272"/>
      <c r="OQY1529" s="272"/>
      <c r="OQZ1529" s="272"/>
      <c r="ORA1529" s="272"/>
      <c r="ORB1529" s="272"/>
      <c r="ORC1529" s="272"/>
      <c r="ORD1529" s="272"/>
      <c r="ORE1529" s="272"/>
      <c r="ORF1529" s="272"/>
      <c r="ORG1529" s="272"/>
      <c r="ORH1529" s="272"/>
      <c r="ORI1529" s="272"/>
      <c r="ORJ1529" s="272"/>
      <c r="ORK1529" s="272"/>
      <c r="ORL1529" s="272"/>
      <c r="ORM1529" s="272"/>
      <c r="ORN1529" s="272"/>
      <c r="ORO1529" s="272"/>
      <c r="ORP1529" s="272"/>
      <c r="ORQ1529" s="272"/>
      <c r="ORR1529" s="272"/>
      <c r="ORS1529" s="272"/>
      <c r="ORT1529" s="272"/>
      <c r="ORU1529" s="272"/>
      <c r="ORV1529" s="272"/>
      <c r="ORW1529" s="272"/>
      <c r="ORX1529" s="272"/>
      <c r="ORY1529" s="272"/>
      <c r="ORZ1529" s="272"/>
      <c r="OSA1529" s="272"/>
      <c r="OSB1529" s="272"/>
      <c r="OSC1529" s="272"/>
      <c r="OSD1529" s="272"/>
      <c r="OSE1529" s="272"/>
      <c r="OSF1529" s="272"/>
      <c r="OSG1529" s="272"/>
      <c r="OSH1529" s="272"/>
      <c r="OSI1529" s="272"/>
      <c r="OSJ1529" s="272"/>
      <c r="OSK1529" s="272"/>
      <c r="OSL1529" s="272"/>
      <c r="OSM1529" s="272"/>
      <c r="OSN1529" s="272"/>
      <c r="OSO1529" s="272"/>
      <c r="OSP1529" s="272"/>
      <c r="OSQ1529" s="272"/>
      <c r="OSR1529" s="272"/>
      <c r="OSS1529" s="272"/>
      <c r="OST1529" s="272"/>
      <c r="OSU1529" s="272"/>
      <c r="OSV1529" s="272"/>
      <c r="OSW1529" s="272"/>
      <c r="OSX1529" s="272"/>
      <c r="OSY1529" s="272"/>
      <c r="OSZ1529" s="272"/>
      <c r="OTA1529" s="272"/>
      <c r="OTB1529" s="272"/>
      <c r="OTC1529" s="272"/>
      <c r="OTD1529" s="272"/>
      <c r="OTE1529" s="272"/>
      <c r="OTF1529" s="272"/>
      <c r="OTG1529" s="272"/>
      <c r="OTH1529" s="272"/>
      <c r="OTI1529" s="272"/>
      <c r="OTJ1529" s="272"/>
      <c r="OTK1529" s="272"/>
      <c r="OTL1529" s="272"/>
      <c r="OTM1529" s="272"/>
      <c r="OTN1529" s="272"/>
      <c r="OTO1529" s="272"/>
      <c r="OTP1529" s="272"/>
      <c r="OTQ1529" s="272"/>
      <c r="OTR1529" s="272"/>
      <c r="OTS1529" s="272"/>
      <c r="OTT1529" s="272"/>
      <c r="OTU1529" s="272"/>
      <c r="OTV1529" s="272"/>
      <c r="OTW1529" s="272"/>
      <c r="OTX1529" s="272"/>
      <c r="OTY1529" s="272"/>
      <c r="OTZ1529" s="272"/>
      <c r="OUA1529" s="272"/>
      <c r="OUB1529" s="272"/>
      <c r="OUC1529" s="272"/>
      <c r="OUD1529" s="272"/>
      <c r="OUE1529" s="272"/>
      <c r="OUF1529" s="272"/>
      <c r="OUG1529" s="272"/>
      <c r="OUH1529" s="272"/>
      <c r="OUI1529" s="272"/>
      <c r="OUJ1529" s="272"/>
      <c r="OUK1529" s="272"/>
      <c r="OUL1529" s="272"/>
      <c r="OUM1529" s="272"/>
      <c r="OUN1529" s="272"/>
      <c r="OUO1529" s="272"/>
      <c r="OUP1529" s="272"/>
      <c r="OUQ1529" s="272"/>
      <c r="OUR1529" s="272"/>
      <c r="OUS1529" s="272"/>
      <c r="OUT1529" s="272"/>
      <c r="OUU1529" s="272"/>
      <c r="OUV1529" s="272"/>
      <c r="OUW1529" s="272"/>
      <c r="OUX1529" s="272"/>
      <c r="OUY1529" s="272"/>
      <c r="OUZ1529" s="272"/>
      <c r="OVA1529" s="272"/>
      <c r="OVB1529" s="272"/>
      <c r="OVC1529" s="272"/>
      <c r="OVD1529" s="272"/>
      <c r="OVE1529" s="272"/>
      <c r="OVF1529" s="272"/>
      <c r="OVG1529" s="272"/>
      <c r="OVH1529" s="272"/>
      <c r="OVI1529" s="272"/>
      <c r="OVJ1529" s="272"/>
      <c r="OVK1529" s="272"/>
      <c r="OVL1529" s="272"/>
      <c r="OVM1529" s="272"/>
      <c r="OVN1529" s="272"/>
      <c r="OVO1529" s="272"/>
      <c r="OVP1529" s="272"/>
      <c r="OVQ1529" s="272"/>
      <c r="OVR1529" s="272"/>
      <c r="OVS1529" s="272"/>
      <c r="OVT1529" s="272"/>
      <c r="OVU1529" s="272"/>
      <c r="OVV1529" s="272"/>
      <c r="OVW1529" s="272"/>
      <c r="OVX1529" s="272"/>
      <c r="OVY1529" s="272"/>
      <c r="OVZ1529" s="272"/>
      <c r="OWA1529" s="272"/>
      <c r="OWB1529" s="272"/>
      <c r="OWC1529" s="272"/>
      <c r="OWD1529" s="272"/>
      <c r="OWE1529" s="272"/>
      <c r="OWF1529" s="272"/>
      <c r="OWG1529" s="272"/>
      <c r="OWH1529" s="272"/>
      <c r="OWI1529" s="272"/>
      <c r="OWJ1529" s="272"/>
      <c r="OWK1529" s="272"/>
      <c r="OWL1529" s="272"/>
      <c r="OWM1529" s="272"/>
      <c r="OWN1529" s="272"/>
      <c r="OWO1529" s="272"/>
      <c r="OWP1529" s="272"/>
      <c r="OWQ1529" s="272"/>
      <c r="OWR1529" s="272"/>
      <c r="OWS1529" s="272"/>
      <c r="OWT1529" s="272"/>
      <c r="OWU1529" s="272"/>
      <c r="OWV1529" s="272"/>
      <c r="OWW1529" s="272"/>
      <c r="OWX1529" s="272"/>
      <c r="OWY1529" s="272"/>
      <c r="OWZ1529" s="272"/>
      <c r="OXA1529" s="272"/>
      <c r="OXB1529" s="272"/>
      <c r="OXC1529" s="272"/>
      <c r="OXD1529" s="272"/>
      <c r="OXE1529" s="272"/>
      <c r="OXF1529" s="272"/>
      <c r="OXG1529" s="272"/>
      <c r="OXH1529" s="272"/>
      <c r="OXI1529" s="272"/>
      <c r="OXJ1529" s="272"/>
      <c r="OXK1529" s="272"/>
      <c r="OXL1529" s="272"/>
      <c r="OXM1529" s="272"/>
      <c r="OXN1529" s="272"/>
      <c r="OXO1529" s="272"/>
      <c r="OXP1529" s="272"/>
      <c r="OXQ1529" s="272"/>
      <c r="OXR1529" s="272"/>
      <c r="OXS1529" s="272"/>
      <c r="OXT1529" s="272"/>
      <c r="OXU1529" s="272"/>
      <c r="OXV1529" s="272"/>
      <c r="OXW1529" s="272"/>
      <c r="OXX1529" s="272"/>
      <c r="OXY1529" s="272"/>
      <c r="OXZ1529" s="272"/>
      <c r="OYA1529" s="272"/>
      <c r="OYB1529" s="272"/>
      <c r="OYC1529" s="272"/>
      <c r="OYD1529" s="272"/>
      <c r="OYE1529" s="272"/>
      <c r="OYF1529" s="272"/>
      <c r="OYG1529" s="272"/>
      <c r="OYH1529" s="272"/>
      <c r="OYI1529" s="272"/>
      <c r="OYJ1529" s="272"/>
      <c r="OYK1529" s="272"/>
      <c r="OYL1529" s="272"/>
      <c r="OYM1529" s="272"/>
      <c r="OYN1529" s="272"/>
      <c r="OYO1529" s="272"/>
      <c r="OYP1529" s="272"/>
      <c r="OYQ1529" s="272"/>
      <c r="OYR1529" s="272"/>
      <c r="OYS1529" s="272"/>
      <c r="OYT1529" s="272"/>
      <c r="OYU1529" s="272"/>
      <c r="OYV1529" s="272"/>
      <c r="OYW1529" s="272"/>
      <c r="OYX1529" s="272"/>
      <c r="OYY1529" s="272"/>
      <c r="OYZ1529" s="272"/>
      <c r="OZA1529" s="272"/>
      <c r="OZB1529" s="272"/>
      <c r="OZC1529" s="272"/>
      <c r="OZD1529" s="272"/>
      <c r="OZE1529" s="272"/>
      <c r="OZF1529" s="272"/>
      <c r="OZG1529" s="272"/>
      <c r="OZH1529" s="272"/>
      <c r="OZI1529" s="272"/>
      <c r="OZJ1529" s="272"/>
      <c r="OZK1529" s="272"/>
      <c r="OZL1529" s="272"/>
      <c r="OZM1529" s="272"/>
      <c r="OZN1529" s="272"/>
      <c r="OZO1529" s="272"/>
      <c r="OZP1529" s="272"/>
      <c r="OZQ1529" s="272"/>
      <c r="OZR1529" s="272"/>
      <c r="OZS1529" s="272"/>
      <c r="OZT1529" s="272"/>
      <c r="OZU1529" s="272"/>
      <c r="OZV1529" s="272"/>
      <c r="OZW1529" s="272"/>
      <c r="OZX1529" s="272"/>
      <c r="OZY1529" s="272"/>
      <c r="OZZ1529" s="272"/>
      <c r="PAA1529" s="272"/>
      <c r="PAB1529" s="272"/>
      <c r="PAC1529" s="272"/>
      <c r="PAD1529" s="272"/>
      <c r="PAE1529" s="272"/>
      <c r="PAF1529" s="272"/>
      <c r="PAG1529" s="272"/>
      <c r="PAH1529" s="272"/>
      <c r="PAI1529" s="272"/>
      <c r="PAJ1529" s="272"/>
      <c r="PAK1529" s="272"/>
      <c r="PAL1529" s="272"/>
      <c r="PAM1529" s="272"/>
      <c r="PAN1529" s="272"/>
      <c r="PAO1529" s="272"/>
      <c r="PAP1529" s="272"/>
      <c r="PAQ1529" s="272"/>
      <c r="PAR1529" s="272"/>
      <c r="PAS1529" s="272"/>
      <c r="PAT1529" s="272"/>
      <c r="PAU1529" s="272"/>
      <c r="PAV1529" s="272"/>
      <c r="PAW1529" s="272"/>
      <c r="PAX1529" s="272"/>
      <c r="PAY1529" s="272"/>
      <c r="PAZ1529" s="272"/>
      <c r="PBA1529" s="272"/>
      <c r="PBB1529" s="272"/>
      <c r="PBC1529" s="272"/>
      <c r="PBD1529" s="272"/>
      <c r="PBE1529" s="272"/>
      <c r="PBF1529" s="272"/>
      <c r="PBG1529" s="272"/>
      <c r="PBH1529" s="272"/>
      <c r="PBI1529" s="272"/>
      <c r="PBJ1529" s="272"/>
      <c r="PBK1529" s="272"/>
      <c r="PBL1529" s="272"/>
      <c r="PBM1529" s="272"/>
      <c r="PBN1529" s="272"/>
      <c r="PBO1529" s="272"/>
      <c r="PBP1529" s="272"/>
      <c r="PBQ1529" s="272"/>
      <c r="PBR1529" s="272"/>
      <c r="PBS1529" s="272"/>
      <c r="PBT1529" s="272"/>
      <c r="PBU1529" s="272"/>
      <c r="PBV1529" s="272"/>
      <c r="PBW1529" s="272"/>
      <c r="PBX1529" s="272"/>
      <c r="PBY1529" s="272"/>
      <c r="PBZ1529" s="272"/>
      <c r="PCA1529" s="272"/>
      <c r="PCB1529" s="272"/>
      <c r="PCC1529" s="272"/>
      <c r="PCD1529" s="272"/>
      <c r="PCE1529" s="272"/>
      <c r="PCF1529" s="272"/>
      <c r="PCG1529" s="272"/>
      <c r="PCH1529" s="272"/>
      <c r="PCI1529" s="272"/>
      <c r="PCJ1529" s="272"/>
      <c r="PCK1529" s="272"/>
      <c r="PCL1529" s="272"/>
      <c r="PCM1529" s="272"/>
      <c r="PCN1529" s="272"/>
      <c r="PCO1529" s="272"/>
      <c r="PCP1529" s="272"/>
      <c r="PCQ1529" s="272"/>
      <c r="PCR1529" s="272"/>
      <c r="PCS1529" s="272"/>
      <c r="PCT1529" s="272"/>
      <c r="PCU1529" s="272"/>
      <c r="PCV1529" s="272"/>
      <c r="PCW1529" s="272"/>
      <c r="PCX1529" s="272"/>
      <c r="PCY1529" s="272"/>
      <c r="PCZ1529" s="272"/>
      <c r="PDA1529" s="272"/>
      <c r="PDB1529" s="272"/>
      <c r="PDC1529" s="272"/>
      <c r="PDD1529" s="272"/>
      <c r="PDE1529" s="272"/>
      <c r="PDF1529" s="272"/>
      <c r="PDG1529" s="272"/>
      <c r="PDH1529" s="272"/>
      <c r="PDI1529" s="272"/>
      <c r="PDJ1529" s="272"/>
      <c r="PDK1529" s="272"/>
      <c r="PDL1529" s="272"/>
      <c r="PDM1529" s="272"/>
      <c r="PDN1529" s="272"/>
      <c r="PDO1529" s="272"/>
      <c r="PDP1529" s="272"/>
      <c r="PDQ1529" s="272"/>
      <c r="PDR1529" s="272"/>
      <c r="PDS1529" s="272"/>
      <c r="PDT1529" s="272"/>
      <c r="PDU1529" s="272"/>
      <c r="PDV1529" s="272"/>
      <c r="PDW1529" s="272"/>
      <c r="PDX1529" s="272"/>
      <c r="PDY1529" s="272"/>
      <c r="PDZ1529" s="272"/>
      <c r="PEA1529" s="272"/>
      <c r="PEB1529" s="272"/>
      <c r="PEC1529" s="272"/>
      <c r="PED1529" s="272"/>
      <c r="PEE1529" s="272"/>
      <c r="PEF1529" s="272"/>
      <c r="PEG1529" s="272"/>
      <c r="PEH1529" s="272"/>
      <c r="PEI1529" s="272"/>
      <c r="PEJ1529" s="272"/>
      <c r="PEK1529" s="272"/>
      <c r="PEL1529" s="272"/>
      <c r="PEM1529" s="272"/>
      <c r="PEN1529" s="272"/>
      <c r="PEO1529" s="272"/>
      <c r="PEP1529" s="272"/>
      <c r="PEQ1529" s="272"/>
      <c r="PER1529" s="272"/>
      <c r="PES1529" s="272"/>
      <c r="PET1529" s="272"/>
      <c r="PEU1529" s="272"/>
      <c r="PEV1529" s="272"/>
      <c r="PEW1529" s="272"/>
      <c r="PEX1529" s="272"/>
      <c r="PEY1529" s="272"/>
      <c r="PEZ1529" s="272"/>
      <c r="PFA1529" s="272"/>
      <c r="PFB1529" s="272"/>
      <c r="PFC1529" s="272"/>
      <c r="PFD1529" s="272"/>
      <c r="PFE1529" s="272"/>
      <c r="PFF1529" s="272"/>
      <c r="PFG1529" s="272"/>
      <c r="PFH1529" s="272"/>
      <c r="PFI1529" s="272"/>
      <c r="PFJ1529" s="272"/>
      <c r="PFK1529" s="272"/>
      <c r="PFL1529" s="272"/>
      <c r="PFM1529" s="272"/>
      <c r="PFN1529" s="272"/>
      <c r="PFO1529" s="272"/>
      <c r="PFP1529" s="272"/>
      <c r="PFQ1529" s="272"/>
      <c r="PFR1529" s="272"/>
      <c r="PFS1529" s="272"/>
      <c r="PFT1529" s="272"/>
      <c r="PFU1529" s="272"/>
      <c r="PFV1529" s="272"/>
      <c r="PFW1529" s="272"/>
      <c r="PFX1529" s="272"/>
      <c r="PFY1529" s="272"/>
      <c r="PFZ1529" s="272"/>
      <c r="PGA1529" s="272"/>
      <c r="PGB1529" s="272"/>
      <c r="PGC1529" s="272"/>
      <c r="PGD1529" s="272"/>
      <c r="PGE1529" s="272"/>
      <c r="PGF1529" s="272"/>
      <c r="PGG1529" s="272"/>
      <c r="PGH1529" s="272"/>
      <c r="PGI1529" s="272"/>
      <c r="PGJ1529" s="272"/>
      <c r="PGK1529" s="272"/>
      <c r="PGL1529" s="272"/>
      <c r="PGM1529" s="272"/>
      <c r="PGN1529" s="272"/>
      <c r="PGO1529" s="272"/>
      <c r="PGP1529" s="272"/>
      <c r="PGQ1529" s="272"/>
      <c r="PGR1529" s="272"/>
      <c r="PGS1529" s="272"/>
      <c r="PGT1529" s="272"/>
      <c r="PGU1529" s="272"/>
      <c r="PGV1529" s="272"/>
      <c r="PGW1529" s="272"/>
      <c r="PGX1529" s="272"/>
      <c r="PGY1529" s="272"/>
      <c r="PGZ1529" s="272"/>
      <c r="PHA1529" s="272"/>
      <c r="PHB1529" s="272"/>
      <c r="PHC1529" s="272"/>
      <c r="PHD1529" s="272"/>
      <c r="PHE1529" s="272"/>
      <c r="PHF1529" s="272"/>
      <c r="PHG1529" s="272"/>
      <c r="PHH1529" s="272"/>
      <c r="PHI1529" s="272"/>
      <c r="PHJ1529" s="272"/>
      <c r="PHK1529" s="272"/>
      <c r="PHL1529" s="272"/>
      <c r="PHM1529" s="272"/>
      <c r="PHN1529" s="272"/>
      <c r="PHO1529" s="272"/>
      <c r="PHP1529" s="272"/>
      <c r="PHQ1529" s="272"/>
      <c r="PHR1529" s="272"/>
      <c r="PHS1529" s="272"/>
      <c r="PHT1529" s="272"/>
      <c r="PHU1529" s="272"/>
      <c r="PHV1529" s="272"/>
      <c r="PHW1529" s="272"/>
      <c r="PHX1529" s="272"/>
      <c r="PHY1529" s="272"/>
      <c r="PHZ1529" s="272"/>
      <c r="PIA1529" s="272"/>
      <c r="PIB1529" s="272"/>
      <c r="PIC1529" s="272"/>
      <c r="PID1529" s="272"/>
      <c r="PIE1529" s="272"/>
      <c r="PIF1529" s="272"/>
      <c r="PIG1529" s="272"/>
      <c r="PIH1529" s="272"/>
      <c r="PII1529" s="272"/>
      <c r="PIJ1529" s="272"/>
      <c r="PIK1529" s="272"/>
      <c r="PIL1529" s="272"/>
      <c r="PIM1529" s="272"/>
      <c r="PIN1529" s="272"/>
      <c r="PIO1529" s="272"/>
      <c r="PIP1529" s="272"/>
      <c r="PIQ1529" s="272"/>
      <c r="PIR1529" s="272"/>
      <c r="PIS1529" s="272"/>
      <c r="PIT1529" s="272"/>
      <c r="PIU1529" s="272"/>
      <c r="PIV1529" s="272"/>
      <c r="PIW1529" s="272"/>
      <c r="PIX1529" s="272"/>
      <c r="PIY1529" s="272"/>
      <c r="PIZ1529" s="272"/>
      <c r="PJA1529" s="272"/>
      <c r="PJB1529" s="272"/>
      <c r="PJC1529" s="272"/>
      <c r="PJD1529" s="272"/>
      <c r="PJE1529" s="272"/>
      <c r="PJF1529" s="272"/>
      <c r="PJG1529" s="272"/>
      <c r="PJH1529" s="272"/>
      <c r="PJI1529" s="272"/>
      <c r="PJJ1529" s="272"/>
      <c r="PJK1529" s="272"/>
      <c r="PJL1529" s="272"/>
      <c r="PJM1529" s="272"/>
      <c r="PJN1529" s="272"/>
      <c r="PJO1529" s="272"/>
      <c r="PJP1529" s="272"/>
      <c r="PJQ1529" s="272"/>
      <c r="PJR1529" s="272"/>
      <c r="PJS1529" s="272"/>
      <c r="PJT1529" s="272"/>
      <c r="PJU1529" s="272"/>
      <c r="PJV1529" s="272"/>
      <c r="PJW1529" s="272"/>
      <c r="PJX1529" s="272"/>
      <c r="PJY1529" s="272"/>
      <c r="PJZ1529" s="272"/>
      <c r="PKA1529" s="272"/>
      <c r="PKB1529" s="272"/>
      <c r="PKC1529" s="272"/>
      <c r="PKD1529" s="272"/>
      <c r="PKE1529" s="272"/>
      <c r="PKF1529" s="272"/>
      <c r="PKG1529" s="272"/>
      <c r="PKH1529" s="272"/>
      <c r="PKI1529" s="272"/>
      <c r="PKJ1529" s="272"/>
      <c r="PKK1529" s="272"/>
      <c r="PKL1529" s="272"/>
      <c r="PKM1529" s="272"/>
      <c r="PKN1529" s="272"/>
      <c r="PKO1529" s="272"/>
      <c r="PKP1529" s="272"/>
      <c r="PKQ1529" s="272"/>
      <c r="PKR1529" s="272"/>
      <c r="PKS1529" s="272"/>
      <c r="PKT1529" s="272"/>
      <c r="PKU1529" s="272"/>
      <c r="PKV1529" s="272"/>
      <c r="PKW1529" s="272"/>
      <c r="PKX1529" s="272"/>
      <c r="PKY1529" s="272"/>
      <c r="PKZ1529" s="272"/>
      <c r="PLA1529" s="272"/>
      <c r="PLB1529" s="272"/>
      <c r="PLC1529" s="272"/>
      <c r="PLD1529" s="272"/>
      <c r="PLE1529" s="272"/>
      <c r="PLF1529" s="272"/>
      <c r="PLG1529" s="272"/>
      <c r="PLH1529" s="272"/>
      <c r="PLI1529" s="272"/>
      <c r="PLJ1529" s="272"/>
      <c r="PLK1529" s="272"/>
      <c r="PLL1529" s="272"/>
      <c r="PLM1529" s="272"/>
      <c r="PLN1529" s="272"/>
      <c r="PLO1529" s="272"/>
      <c r="PLP1529" s="272"/>
      <c r="PLQ1529" s="272"/>
      <c r="PLR1529" s="272"/>
      <c r="PLS1529" s="272"/>
      <c r="PLT1529" s="272"/>
      <c r="PLU1529" s="272"/>
      <c r="PLV1529" s="272"/>
      <c r="PLW1529" s="272"/>
      <c r="PLX1529" s="272"/>
      <c r="PLY1529" s="272"/>
      <c r="PLZ1529" s="272"/>
      <c r="PMA1529" s="272"/>
      <c r="PMB1529" s="272"/>
      <c r="PMC1529" s="272"/>
      <c r="PMD1529" s="272"/>
      <c r="PME1529" s="272"/>
      <c r="PMF1529" s="272"/>
      <c r="PMG1529" s="272"/>
      <c r="PMH1529" s="272"/>
      <c r="PMI1529" s="272"/>
      <c r="PMJ1529" s="272"/>
      <c r="PMK1529" s="272"/>
      <c r="PML1529" s="272"/>
      <c r="PMM1529" s="272"/>
      <c r="PMN1529" s="272"/>
      <c r="PMO1529" s="272"/>
      <c r="PMP1529" s="272"/>
      <c r="PMQ1529" s="272"/>
      <c r="PMR1529" s="272"/>
      <c r="PMS1529" s="272"/>
      <c r="PMT1529" s="272"/>
      <c r="PMU1529" s="272"/>
      <c r="PMV1529" s="272"/>
      <c r="PMW1529" s="272"/>
      <c r="PMX1529" s="272"/>
      <c r="PMY1529" s="272"/>
      <c r="PMZ1529" s="272"/>
      <c r="PNA1529" s="272"/>
      <c r="PNB1529" s="272"/>
      <c r="PNC1529" s="272"/>
      <c r="PND1529" s="272"/>
      <c r="PNE1529" s="272"/>
      <c r="PNF1529" s="272"/>
      <c r="PNG1529" s="272"/>
      <c r="PNH1529" s="272"/>
      <c r="PNI1529" s="272"/>
      <c r="PNJ1529" s="272"/>
      <c r="PNK1529" s="272"/>
      <c r="PNL1529" s="272"/>
      <c r="PNM1529" s="272"/>
      <c r="PNN1529" s="272"/>
      <c r="PNO1529" s="272"/>
      <c r="PNP1529" s="272"/>
      <c r="PNQ1529" s="272"/>
      <c r="PNR1529" s="272"/>
      <c r="PNS1529" s="272"/>
      <c r="PNT1529" s="272"/>
      <c r="PNU1529" s="272"/>
      <c r="PNV1529" s="272"/>
      <c r="PNW1529" s="272"/>
      <c r="PNX1529" s="272"/>
      <c r="PNY1529" s="272"/>
      <c r="PNZ1529" s="272"/>
      <c r="POA1529" s="272"/>
      <c r="POB1529" s="272"/>
      <c r="POC1529" s="272"/>
      <c r="POD1529" s="272"/>
      <c r="POE1529" s="272"/>
      <c r="POF1529" s="272"/>
      <c r="POG1529" s="272"/>
      <c r="POH1529" s="272"/>
      <c r="POI1529" s="272"/>
      <c r="POJ1529" s="272"/>
      <c r="POK1529" s="272"/>
      <c r="POL1529" s="272"/>
      <c r="POM1529" s="272"/>
      <c r="PON1529" s="272"/>
      <c r="POO1529" s="272"/>
      <c r="POP1529" s="272"/>
      <c r="POQ1529" s="272"/>
      <c r="POR1529" s="272"/>
      <c r="POS1529" s="272"/>
      <c r="POT1529" s="272"/>
      <c r="POU1529" s="272"/>
      <c r="POV1529" s="272"/>
      <c r="POW1529" s="272"/>
      <c r="POX1529" s="272"/>
      <c r="POY1529" s="272"/>
      <c r="POZ1529" s="272"/>
      <c r="PPA1529" s="272"/>
      <c r="PPB1529" s="272"/>
      <c r="PPC1529" s="272"/>
      <c r="PPD1529" s="272"/>
      <c r="PPE1529" s="272"/>
      <c r="PPF1529" s="272"/>
      <c r="PPG1529" s="272"/>
      <c r="PPH1529" s="272"/>
      <c r="PPI1529" s="272"/>
      <c r="PPJ1529" s="272"/>
      <c r="PPK1529" s="272"/>
      <c r="PPL1529" s="272"/>
      <c r="PPM1529" s="272"/>
      <c r="PPN1529" s="272"/>
      <c r="PPO1529" s="272"/>
      <c r="PPP1529" s="272"/>
      <c r="PPQ1529" s="272"/>
      <c r="PPR1529" s="272"/>
      <c r="PPS1529" s="272"/>
      <c r="PPT1529" s="272"/>
      <c r="PPU1529" s="272"/>
      <c r="PPV1529" s="272"/>
      <c r="PPW1529" s="272"/>
      <c r="PPX1529" s="272"/>
      <c r="PPY1529" s="272"/>
      <c r="PPZ1529" s="272"/>
      <c r="PQA1529" s="272"/>
      <c r="PQB1529" s="272"/>
      <c r="PQC1529" s="272"/>
      <c r="PQD1529" s="272"/>
      <c r="PQE1529" s="272"/>
      <c r="PQF1529" s="272"/>
      <c r="PQG1529" s="272"/>
      <c r="PQH1529" s="272"/>
      <c r="PQI1529" s="272"/>
      <c r="PQJ1529" s="272"/>
      <c r="PQK1529" s="272"/>
      <c r="PQL1529" s="272"/>
      <c r="PQM1529" s="272"/>
      <c r="PQN1529" s="272"/>
      <c r="PQO1529" s="272"/>
      <c r="PQP1529" s="272"/>
      <c r="PQQ1529" s="272"/>
      <c r="PQR1529" s="272"/>
      <c r="PQS1529" s="272"/>
      <c r="PQT1529" s="272"/>
      <c r="PQU1529" s="272"/>
      <c r="PQV1529" s="272"/>
      <c r="PQW1529" s="272"/>
      <c r="PQX1529" s="272"/>
      <c r="PQY1529" s="272"/>
      <c r="PQZ1529" s="272"/>
      <c r="PRA1529" s="272"/>
      <c r="PRB1529" s="272"/>
      <c r="PRC1529" s="272"/>
      <c r="PRD1529" s="272"/>
      <c r="PRE1529" s="272"/>
      <c r="PRF1529" s="272"/>
      <c r="PRG1529" s="272"/>
      <c r="PRH1529" s="272"/>
      <c r="PRI1529" s="272"/>
      <c r="PRJ1529" s="272"/>
      <c r="PRK1529" s="272"/>
      <c r="PRL1529" s="272"/>
      <c r="PRM1529" s="272"/>
      <c r="PRN1529" s="272"/>
      <c r="PRO1529" s="272"/>
      <c r="PRP1529" s="272"/>
      <c r="PRQ1529" s="272"/>
      <c r="PRR1529" s="272"/>
      <c r="PRS1529" s="272"/>
      <c r="PRT1529" s="272"/>
      <c r="PRU1529" s="272"/>
      <c r="PRV1529" s="272"/>
      <c r="PRW1529" s="272"/>
      <c r="PRX1529" s="272"/>
      <c r="PRY1529" s="272"/>
      <c r="PRZ1529" s="272"/>
      <c r="PSA1529" s="272"/>
      <c r="PSB1529" s="272"/>
      <c r="PSC1529" s="272"/>
      <c r="PSD1529" s="272"/>
      <c r="PSE1529" s="272"/>
      <c r="PSF1529" s="272"/>
      <c r="PSG1529" s="272"/>
      <c r="PSH1529" s="272"/>
      <c r="PSI1529" s="272"/>
      <c r="PSJ1529" s="272"/>
      <c r="PSK1529" s="272"/>
      <c r="PSL1529" s="272"/>
      <c r="PSM1529" s="272"/>
      <c r="PSN1529" s="272"/>
      <c r="PSO1529" s="272"/>
      <c r="PSP1529" s="272"/>
      <c r="PSQ1529" s="272"/>
      <c r="PSR1529" s="272"/>
      <c r="PSS1529" s="272"/>
      <c r="PST1529" s="272"/>
      <c r="PSU1529" s="272"/>
      <c r="PSV1529" s="272"/>
      <c r="PSW1529" s="272"/>
      <c r="PSX1529" s="272"/>
      <c r="PSY1529" s="272"/>
      <c r="PSZ1529" s="272"/>
      <c r="PTA1529" s="272"/>
      <c r="PTB1529" s="272"/>
      <c r="PTC1529" s="272"/>
      <c r="PTD1529" s="272"/>
      <c r="PTE1529" s="272"/>
      <c r="PTF1529" s="272"/>
      <c r="PTG1529" s="272"/>
      <c r="PTH1529" s="272"/>
      <c r="PTI1529" s="272"/>
      <c r="PTJ1529" s="272"/>
      <c r="PTK1529" s="272"/>
      <c r="PTL1529" s="272"/>
      <c r="PTM1529" s="272"/>
      <c r="PTN1529" s="272"/>
      <c r="PTO1529" s="272"/>
      <c r="PTP1529" s="272"/>
      <c r="PTQ1529" s="272"/>
      <c r="PTR1529" s="272"/>
      <c r="PTS1529" s="272"/>
      <c r="PTT1529" s="272"/>
      <c r="PTU1529" s="272"/>
      <c r="PTV1529" s="272"/>
      <c r="PTW1529" s="272"/>
      <c r="PTX1529" s="272"/>
      <c r="PTY1529" s="272"/>
      <c r="PTZ1529" s="272"/>
      <c r="PUA1529" s="272"/>
      <c r="PUB1529" s="272"/>
      <c r="PUC1529" s="272"/>
      <c r="PUD1529" s="272"/>
      <c r="PUE1529" s="272"/>
      <c r="PUF1529" s="272"/>
      <c r="PUG1529" s="272"/>
      <c r="PUH1529" s="272"/>
      <c r="PUI1529" s="272"/>
      <c r="PUJ1529" s="272"/>
      <c r="PUK1529" s="272"/>
      <c r="PUL1529" s="272"/>
      <c r="PUM1529" s="272"/>
      <c r="PUN1529" s="272"/>
      <c r="PUO1529" s="272"/>
      <c r="PUP1529" s="272"/>
      <c r="PUQ1529" s="272"/>
      <c r="PUR1529" s="272"/>
      <c r="PUS1529" s="272"/>
      <c r="PUT1529" s="272"/>
      <c r="PUU1529" s="272"/>
      <c r="PUV1529" s="272"/>
      <c r="PUW1529" s="272"/>
      <c r="PUX1529" s="272"/>
      <c r="PUY1529" s="272"/>
      <c r="PUZ1529" s="272"/>
      <c r="PVA1529" s="272"/>
      <c r="PVB1529" s="272"/>
      <c r="PVC1529" s="272"/>
      <c r="PVD1529" s="272"/>
      <c r="PVE1529" s="272"/>
      <c r="PVF1529" s="272"/>
      <c r="PVG1529" s="272"/>
      <c r="PVH1529" s="272"/>
      <c r="PVI1529" s="272"/>
      <c r="PVJ1529" s="272"/>
      <c r="PVK1529" s="272"/>
      <c r="PVL1529" s="272"/>
      <c r="PVM1529" s="272"/>
      <c r="PVN1529" s="272"/>
      <c r="PVO1529" s="272"/>
      <c r="PVP1529" s="272"/>
      <c r="PVQ1529" s="272"/>
      <c r="PVR1529" s="272"/>
      <c r="PVS1529" s="272"/>
      <c r="PVT1529" s="272"/>
      <c r="PVU1529" s="272"/>
      <c r="PVV1529" s="272"/>
      <c r="PVW1529" s="272"/>
      <c r="PVX1529" s="272"/>
      <c r="PVY1529" s="272"/>
      <c r="PVZ1529" s="272"/>
      <c r="PWA1529" s="272"/>
      <c r="PWB1529" s="272"/>
      <c r="PWC1529" s="272"/>
      <c r="PWD1529" s="272"/>
      <c r="PWE1529" s="272"/>
      <c r="PWF1529" s="272"/>
      <c r="PWG1529" s="272"/>
      <c r="PWH1529" s="272"/>
      <c r="PWI1529" s="272"/>
      <c r="PWJ1529" s="272"/>
      <c r="PWK1529" s="272"/>
      <c r="PWL1529" s="272"/>
      <c r="PWM1529" s="272"/>
      <c r="PWN1529" s="272"/>
      <c r="PWO1529" s="272"/>
      <c r="PWP1529" s="272"/>
      <c r="PWQ1529" s="272"/>
      <c r="PWR1529" s="272"/>
      <c r="PWS1529" s="272"/>
      <c r="PWT1529" s="272"/>
      <c r="PWU1529" s="272"/>
      <c r="PWV1529" s="272"/>
      <c r="PWW1529" s="272"/>
      <c r="PWX1529" s="272"/>
      <c r="PWY1529" s="272"/>
      <c r="PWZ1529" s="272"/>
      <c r="PXA1529" s="272"/>
      <c r="PXB1529" s="272"/>
      <c r="PXC1529" s="272"/>
      <c r="PXD1529" s="272"/>
      <c r="PXE1529" s="272"/>
      <c r="PXF1529" s="272"/>
      <c r="PXG1529" s="272"/>
      <c r="PXH1529" s="272"/>
      <c r="PXI1529" s="272"/>
      <c r="PXJ1529" s="272"/>
      <c r="PXK1529" s="272"/>
      <c r="PXL1529" s="272"/>
      <c r="PXM1529" s="272"/>
      <c r="PXN1529" s="272"/>
      <c r="PXO1529" s="272"/>
      <c r="PXP1529" s="272"/>
      <c r="PXQ1529" s="272"/>
      <c r="PXR1529" s="272"/>
      <c r="PXS1529" s="272"/>
      <c r="PXT1529" s="272"/>
      <c r="PXU1529" s="272"/>
      <c r="PXV1529" s="272"/>
      <c r="PXW1529" s="272"/>
      <c r="PXX1529" s="272"/>
      <c r="PXY1529" s="272"/>
      <c r="PXZ1529" s="272"/>
      <c r="PYA1529" s="272"/>
      <c r="PYB1529" s="272"/>
      <c r="PYC1529" s="272"/>
      <c r="PYD1529" s="272"/>
      <c r="PYE1529" s="272"/>
      <c r="PYF1529" s="272"/>
      <c r="PYG1529" s="272"/>
      <c r="PYH1529" s="272"/>
      <c r="PYI1529" s="272"/>
      <c r="PYJ1529" s="272"/>
      <c r="PYK1529" s="272"/>
      <c r="PYL1529" s="272"/>
      <c r="PYM1529" s="272"/>
      <c r="PYN1529" s="272"/>
      <c r="PYO1529" s="272"/>
      <c r="PYP1529" s="272"/>
      <c r="PYQ1529" s="272"/>
      <c r="PYR1529" s="272"/>
      <c r="PYS1529" s="272"/>
      <c r="PYT1529" s="272"/>
      <c r="PYU1529" s="272"/>
      <c r="PYV1529" s="272"/>
      <c r="PYW1529" s="272"/>
      <c r="PYX1529" s="272"/>
      <c r="PYY1529" s="272"/>
      <c r="PYZ1529" s="272"/>
      <c r="PZA1529" s="272"/>
      <c r="PZB1529" s="272"/>
      <c r="PZC1529" s="272"/>
      <c r="PZD1529" s="272"/>
      <c r="PZE1529" s="272"/>
      <c r="PZF1529" s="272"/>
      <c r="PZG1529" s="272"/>
      <c r="PZH1529" s="272"/>
      <c r="PZI1529" s="272"/>
      <c r="PZJ1529" s="272"/>
      <c r="PZK1529" s="272"/>
      <c r="PZL1529" s="272"/>
      <c r="PZM1529" s="272"/>
      <c r="PZN1529" s="272"/>
      <c r="PZO1529" s="272"/>
      <c r="PZP1529" s="272"/>
      <c r="PZQ1529" s="272"/>
      <c r="PZR1529" s="272"/>
      <c r="PZS1529" s="272"/>
      <c r="PZT1529" s="272"/>
      <c r="PZU1529" s="272"/>
      <c r="PZV1529" s="272"/>
      <c r="PZW1529" s="272"/>
      <c r="PZX1529" s="272"/>
      <c r="PZY1529" s="272"/>
      <c r="PZZ1529" s="272"/>
      <c r="QAA1529" s="272"/>
      <c r="QAB1529" s="272"/>
      <c r="QAC1529" s="272"/>
      <c r="QAD1529" s="272"/>
      <c r="QAE1529" s="272"/>
      <c r="QAF1529" s="272"/>
      <c r="QAG1529" s="272"/>
      <c r="QAH1529" s="272"/>
      <c r="QAI1529" s="272"/>
      <c r="QAJ1529" s="272"/>
      <c r="QAK1529" s="272"/>
      <c r="QAL1529" s="272"/>
      <c r="QAM1529" s="272"/>
      <c r="QAN1529" s="272"/>
      <c r="QAO1529" s="272"/>
      <c r="QAP1529" s="272"/>
      <c r="QAQ1529" s="272"/>
      <c r="QAR1529" s="272"/>
      <c r="QAS1529" s="272"/>
      <c r="QAT1529" s="272"/>
      <c r="QAU1529" s="272"/>
      <c r="QAV1529" s="272"/>
      <c r="QAW1529" s="272"/>
      <c r="QAX1529" s="272"/>
      <c r="QAY1529" s="272"/>
      <c r="QAZ1529" s="272"/>
      <c r="QBA1529" s="272"/>
      <c r="QBB1529" s="272"/>
      <c r="QBC1529" s="272"/>
      <c r="QBD1529" s="272"/>
      <c r="QBE1529" s="272"/>
      <c r="QBF1529" s="272"/>
      <c r="QBG1529" s="272"/>
      <c r="QBH1529" s="272"/>
      <c r="QBI1529" s="272"/>
      <c r="QBJ1529" s="272"/>
      <c r="QBK1529" s="272"/>
      <c r="QBL1529" s="272"/>
      <c r="QBM1529" s="272"/>
      <c r="QBN1529" s="272"/>
      <c r="QBO1529" s="272"/>
      <c r="QBP1529" s="272"/>
      <c r="QBQ1529" s="272"/>
      <c r="QBR1529" s="272"/>
      <c r="QBS1529" s="272"/>
      <c r="QBT1529" s="272"/>
      <c r="QBU1529" s="272"/>
      <c r="QBV1529" s="272"/>
      <c r="QBW1529" s="272"/>
      <c r="QBX1529" s="272"/>
      <c r="QBY1529" s="272"/>
      <c r="QBZ1529" s="272"/>
      <c r="QCA1529" s="272"/>
      <c r="QCB1529" s="272"/>
      <c r="QCC1529" s="272"/>
      <c r="QCD1529" s="272"/>
      <c r="QCE1529" s="272"/>
      <c r="QCF1529" s="272"/>
      <c r="QCG1529" s="272"/>
      <c r="QCH1529" s="272"/>
      <c r="QCI1529" s="272"/>
      <c r="QCJ1529" s="272"/>
      <c r="QCK1529" s="272"/>
      <c r="QCL1529" s="272"/>
      <c r="QCM1529" s="272"/>
      <c r="QCN1529" s="272"/>
      <c r="QCO1529" s="272"/>
      <c r="QCP1529" s="272"/>
      <c r="QCQ1529" s="272"/>
      <c r="QCR1529" s="272"/>
      <c r="QCS1529" s="272"/>
      <c r="QCT1529" s="272"/>
      <c r="QCU1529" s="272"/>
      <c r="QCV1529" s="272"/>
      <c r="QCW1529" s="272"/>
      <c r="QCX1529" s="272"/>
      <c r="QCY1529" s="272"/>
      <c r="QCZ1529" s="272"/>
      <c r="QDA1529" s="272"/>
      <c r="QDB1529" s="272"/>
      <c r="QDC1529" s="272"/>
      <c r="QDD1529" s="272"/>
      <c r="QDE1529" s="272"/>
      <c r="QDF1529" s="272"/>
      <c r="QDG1529" s="272"/>
      <c r="QDH1529" s="272"/>
      <c r="QDI1529" s="272"/>
      <c r="QDJ1529" s="272"/>
      <c r="QDK1529" s="272"/>
      <c r="QDL1529" s="272"/>
      <c r="QDM1529" s="272"/>
      <c r="QDN1529" s="272"/>
      <c r="QDO1529" s="272"/>
      <c r="QDP1529" s="272"/>
      <c r="QDQ1529" s="272"/>
      <c r="QDR1529" s="272"/>
      <c r="QDS1529" s="272"/>
      <c r="QDT1529" s="272"/>
      <c r="QDU1529" s="272"/>
      <c r="QDV1529" s="272"/>
      <c r="QDW1529" s="272"/>
      <c r="QDX1529" s="272"/>
      <c r="QDY1529" s="272"/>
      <c r="QDZ1529" s="272"/>
      <c r="QEA1529" s="272"/>
      <c r="QEB1529" s="272"/>
      <c r="QEC1529" s="272"/>
      <c r="QED1529" s="272"/>
      <c r="QEE1529" s="272"/>
      <c r="QEF1529" s="272"/>
      <c r="QEG1529" s="272"/>
      <c r="QEH1529" s="272"/>
      <c r="QEI1529" s="272"/>
      <c r="QEJ1529" s="272"/>
      <c r="QEK1529" s="272"/>
      <c r="QEL1529" s="272"/>
      <c r="QEM1529" s="272"/>
      <c r="QEN1529" s="272"/>
      <c r="QEO1529" s="272"/>
      <c r="QEP1529" s="272"/>
      <c r="QEQ1529" s="272"/>
      <c r="QER1529" s="272"/>
      <c r="QES1529" s="272"/>
      <c r="QET1529" s="272"/>
      <c r="QEU1529" s="272"/>
      <c r="QEV1529" s="272"/>
      <c r="QEW1529" s="272"/>
      <c r="QEX1529" s="272"/>
      <c r="QEY1529" s="272"/>
      <c r="QEZ1529" s="272"/>
      <c r="QFA1529" s="272"/>
      <c r="QFB1529" s="272"/>
      <c r="QFC1529" s="272"/>
      <c r="QFD1529" s="272"/>
      <c r="QFE1529" s="272"/>
      <c r="QFF1529" s="272"/>
      <c r="QFG1529" s="272"/>
      <c r="QFH1529" s="272"/>
      <c r="QFI1529" s="272"/>
      <c r="QFJ1529" s="272"/>
      <c r="QFK1529" s="272"/>
      <c r="QFL1529" s="272"/>
      <c r="QFM1529" s="272"/>
      <c r="QFN1529" s="272"/>
      <c r="QFO1529" s="272"/>
      <c r="QFP1529" s="272"/>
      <c r="QFQ1529" s="272"/>
      <c r="QFR1529" s="272"/>
      <c r="QFS1529" s="272"/>
      <c r="QFT1529" s="272"/>
      <c r="QFU1529" s="272"/>
      <c r="QFV1529" s="272"/>
      <c r="QFW1529" s="272"/>
      <c r="QFX1529" s="272"/>
      <c r="QFY1529" s="272"/>
      <c r="QFZ1529" s="272"/>
      <c r="QGA1529" s="272"/>
      <c r="QGB1529" s="272"/>
      <c r="QGC1529" s="272"/>
      <c r="QGD1529" s="272"/>
      <c r="QGE1529" s="272"/>
      <c r="QGF1529" s="272"/>
      <c r="QGG1529" s="272"/>
      <c r="QGH1529" s="272"/>
      <c r="QGI1529" s="272"/>
      <c r="QGJ1529" s="272"/>
      <c r="QGK1529" s="272"/>
      <c r="QGL1529" s="272"/>
      <c r="QGM1529" s="272"/>
      <c r="QGN1529" s="272"/>
      <c r="QGO1529" s="272"/>
      <c r="QGP1529" s="272"/>
      <c r="QGQ1529" s="272"/>
      <c r="QGR1529" s="272"/>
      <c r="QGS1529" s="272"/>
      <c r="QGT1529" s="272"/>
      <c r="QGU1529" s="272"/>
      <c r="QGV1529" s="272"/>
      <c r="QGW1529" s="272"/>
      <c r="QGX1529" s="272"/>
      <c r="QGY1529" s="272"/>
      <c r="QGZ1529" s="272"/>
      <c r="QHA1529" s="272"/>
      <c r="QHB1529" s="272"/>
      <c r="QHC1529" s="272"/>
      <c r="QHD1529" s="272"/>
      <c r="QHE1529" s="272"/>
      <c r="QHF1529" s="272"/>
      <c r="QHG1529" s="272"/>
      <c r="QHH1529" s="272"/>
      <c r="QHI1529" s="272"/>
      <c r="QHJ1529" s="272"/>
      <c r="QHK1529" s="272"/>
      <c r="QHL1529" s="272"/>
      <c r="QHM1529" s="272"/>
      <c r="QHN1529" s="272"/>
      <c r="QHO1529" s="272"/>
      <c r="QHP1529" s="272"/>
      <c r="QHQ1529" s="272"/>
      <c r="QHR1529" s="272"/>
      <c r="QHS1529" s="272"/>
      <c r="QHT1529" s="272"/>
      <c r="QHU1529" s="272"/>
      <c r="QHV1529" s="272"/>
      <c r="QHW1529" s="272"/>
      <c r="QHX1529" s="272"/>
      <c r="QHY1529" s="272"/>
      <c r="QHZ1529" s="272"/>
      <c r="QIA1529" s="272"/>
      <c r="QIB1529" s="272"/>
      <c r="QIC1529" s="272"/>
      <c r="QID1529" s="272"/>
      <c r="QIE1529" s="272"/>
      <c r="QIF1529" s="272"/>
      <c r="QIG1529" s="272"/>
      <c r="QIH1529" s="272"/>
      <c r="QII1529" s="272"/>
      <c r="QIJ1529" s="272"/>
      <c r="QIK1529" s="272"/>
      <c r="QIL1529" s="272"/>
      <c r="QIM1529" s="272"/>
      <c r="QIN1529" s="272"/>
      <c r="QIO1529" s="272"/>
      <c r="QIP1529" s="272"/>
      <c r="QIQ1529" s="272"/>
      <c r="QIR1529" s="272"/>
      <c r="QIS1529" s="272"/>
      <c r="QIT1529" s="272"/>
      <c r="QIU1529" s="272"/>
      <c r="QIV1529" s="272"/>
      <c r="QIW1529" s="272"/>
      <c r="QIX1529" s="272"/>
      <c r="QIY1529" s="272"/>
      <c r="QIZ1529" s="272"/>
      <c r="QJA1529" s="272"/>
      <c r="QJB1529" s="272"/>
      <c r="QJC1529" s="272"/>
      <c r="QJD1529" s="272"/>
      <c r="QJE1529" s="272"/>
      <c r="QJF1529" s="272"/>
      <c r="QJG1529" s="272"/>
      <c r="QJH1529" s="272"/>
      <c r="QJI1529" s="272"/>
      <c r="QJJ1529" s="272"/>
      <c r="QJK1529" s="272"/>
      <c r="QJL1529" s="272"/>
      <c r="QJM1529" s="272"/>
      <c r="QJN1529" s="272"/>
      <c r="QJO1529" s="272"/>
      <c r="QJP1529" s="272"/>
      <c r="QJQ1529" s="272"/>
      <c r="QJR1529" s="272"/>
      <c r="QJS1529" s="272"/>
      <c r="QJT1529" s="272"/>
      <c r="QJU1529" s="272"/>
      <c r="QJV1529" s="272"/>
      <c r="QJW1529" s="272"/>
      <c r="QJX1529" s="272"/>
      <c r="QJY1529" s="272"/>
      <c r="QJZ1529" s="272"/>
      <c r="QKA1529" s="272"/>
      <c r="QKB1529" s="272"/>
      <c r="QKC1529" s="272"/>
      <c r="QKD1529" s="272"/>
      <c r="QKE1529" s="272"/>
      <c r="QKF1529" s="272"/>
      <c r="QKG1529" s="272"/>
      <c r="QKH1529" s="272"/>
      <c r="QKI1529" s="272"/>
      <c r="QKJ1529" s="272"/>
      <c r="QKK1529" s="272"/>
      <c r="QKL1529" s="272"/>
      <c r="QKM1529" s="272"/>
      <c r="QKN1529" s="272"/>
      <c r="QKO1529" s="272"/>
      <c r="QKP1529" s="272"/>
      <c r="QKQ1529" s="272"/>
      <c r="QKR1529" s="272"/>
      <c r="QKS1529" s="272"/>
      <c r="QKT1529" s="272"/>
      <c r="QKU1529" s="272"/>
      <c r="QKV1529" s="272"/>
      <c r="QKW1529" s="272"/>
      <c r="QKX1529" s="272"/>
      <c r="QKY1529" s="272"/>
      <c r="QKZ1529" s="272"/>
      <c r="QLA1529" s="272"/>
      <c r="QLB1529" s="272"/>
      <c r="QLC1529" s="272"/>
      <c r="QLD1529" s="272"/>
      <c r="QLE1529" s="272"/>
      <c r="QLF1529" s="272"/>
      <c r="QLG1529" s="272"/>
      <c r="QLH1529" s="272"/>
      <c r="QLI1529" s="272"/>
      <c r="QLJ1529" s="272"/>
      <c r="QLK1529" s="272"/>
      <c r="QLL1529" s="272"/>
      <c r="QLM1529" s="272"/>
      <c r="QLN1529" s="272"/>
      <c r="QLO1529" s="272"/>
      <c r="QLP1529" s="272"/>
      <c r="QLQ1529" s="272"/>
      <c r="QLR1529" s="272"/>
      <c r="QLS1529" s="272"/>
      <c r="QLT1529" s="272"/>
      <c r="QLU1529" s="272"/>
      <c r="QLV1529" s="272"/>
      <c r="QLW1529" s="272"/>
      <c r="QLX1529" s="272"/>
      <c r="QLY1529" s="272"/>
      <c r="QLZ1529" s="272"/>
      <c r="QMA1529" s="272"/>
      <c r="QMB1529" s="272"/>
      <c r="QMC1529" s="272"/>
      <c r="QMD1529" s="272"/>
      <c r="QME1529" s="272"/>
      <c r="QMF1529" s="272"/>
      <c r="QMG1529" s="272"/>
      <c r="QMH1529" s="272"/>
      <c r="QMI1529" s="272"/>
      <c r="QMJ1529" s="272"/>
      <c r="QMK1529" s="272"/>
      <c r="QML1529" s="272"/>
      <c r="QMM1529" s="272"/>
      <c r="QMN1529" s="272"/>
      <c r="QMO1529" s="272"/>
      <c r="QMP1529" s="272"/>
      <c r="QMQ1529" s="272"/>
      <c r="QMR1529" s="272"/>
      <c r="QMS1529" s="272"/>
      <c r="QMT1529" s="272"/>
      <c r="QMU1529" s="272"/>
      <c r="QMV1529" s="272"/>
      <c r="QMW1529" s="272"/>
      <c r="QMX1529" s="272"/>
      <c r="QMY1529" s="272"/>
      <c r="QMZ1529" s="272"/>
      <c r="QNA1529" s="272"/>
      <c r="QNB1529" s="272"/>
      <c r="QNC1529" s="272"/>
      <c r="QND1529" s="272"/>
      <c r="QNE1529" s="272"/>
      <c r="QNF1529" s="272"/>
      <c r="QNG1529" s="272"/>
      <c r="QNH1529" s="272"/>
      <c r="QNI1529" s="272"/>
      <c r="QNJ1529" s="272"/>
      <c r="QNK1529" s="272"/>
      <c r="QNL1529" s="272"/>
      <c r="QNM1529" s="272"/>
      <c r="QNN1529" s="272"/>
      <c r="QNO1529" s="272"/>
      <c r="QNP1529" s="272"/>
      <c r="QNQ1529" s="272"/>
      <c r="QNR1529" s="272"/>
      <c r="QNS1529" s="272"/>
      <c r="QNT1529" s="272"/>
      <c r="QNU1529" s="272"/>
      <c r="QNV1529" s="272"/>
      <c r="QNW1529" s="272"/>
      <c r="QNX1529" s="272"/>
      <c r="QNY1529" s="272"/>
      <c r="QNZ1529" s="272"/>
      <c r="QOA1529" s="272"/>
      <c r="QOB1529" s="272"/>
      <c r="QOC1529" s="272"/>
      <c r="QOD1529" s="272"/>
      <c r="QOE1529" s="272"/>
      <c r="QOF1529" s="272"/>
      <c r="QOG1529" s="272"/>
      <c r="QOH1529" s="272"/>
      <c r="QOI1529" s="272"/>
      <c r="QOJ1529" s="272"/>
      <c r="QOK1529" s="272"/>
      <c r="QOL1529" s="272"/>
      <c r="QOM1529" s="272"/>
      <c r="QON1529" s="272"/>
      <c r="QOO1529" s="272"/>
      <c r="QOP1529" s="272"/>
      <c r="QOQ1529" s="272"/>
      <c r="QOR1529" s="272"/>
      <c r="QOS1529" s="272"/>
      <c r="QOT1529" s="272"/>
      <c r="QOU1529" s="272"/>
      <c r="QOV1529" s="272"/>
      <c r="QOW1529" s="272"/>
      <c r="QOX1529" s="272"/>
      <c r="QOY1529" s="272"/>
      <c r="QOZ1529" s="272"/>
      <c r="QPA1529" s="272"/>
      <c r="QPB1529" s="272"/>
      <c r="QPC1529" s="272"/>
      <c r="QPD1529" s="272"/>
      <c r="QPE1529" s="272"/>
      <c r="QPF1529" s="272"/>
      <c r="QPG1529" s="272"/>
      <c r="QPH1529" s="272"/>
      <c r="QPI1529" s="272"/>
      <c r="QPJ1529" s="272"/>
      <c r="QPK1529" s="272"/>
      <c r="QPL1529" s="272"/>
      <c r="QPM1529" s="272"/>
      <c r="QPN1529" s="272"/>
      <c r="QPO1529" s="272"/>
      <c r="QPP1529" s="272"/>
      <c r="QPQ1529" s="272"/>
      <c r="QPR1529" s="272"/>
      <c r="QPS1529" s="272"/>
      <c r="QPT1529" s="272"/>
      <c r="QPU1529" s="272"/>
      <c r="QPV1529" s="272"/>
      <c r="QPW1529" s="272"/>
      <c r="QPX1529" s="272"/>
      <c r="QPY1529" s="272"/>
      <c r="QPZ1529" s="272"/>
      <c r="QQA1529" s="272"/>
      <c r="QQB1529" s="272"/>
      <c r="QQC1529" s="272"/>
      <c r="QQD1529" s="272"/>
      <c r="QQE1529" s="272"/>
      <c r="QQF1529" s="272"/>
      <c r="QQG1529" s="272"/>
      <c r="QQH1529" s="272"/>
      <c r="QQI1529" s="272"/>
      <c r="QQJ1529" s="272"/>
      <c r="QQK1529" s="272"/>
      <c r="QQL1529" s="272"/>
      <c r="QQM1529" s="272"/>
      <c r="QQN1529" s="272"/>
      <c r="QQO1529" s="272"/>
      <c r="QQP1529" s="272"/>
      <c r="QQQ1529" s="272"/>
      <c r="QQR1529" s="272"/>
      <c r="QQS1529" s="272"/>
      <c r="QQT1529" s="272"/>
      <c r="QQU1529" s="272"/>
      <c r="QQV1529" s="272"/>
      <c r="QQW1529" s="272"/>
      <c r="QQX1529" s="272"/>
      <c r="QQY1529" s="272"/>
      <c r="QQZ1529" s="272"/>
      <c r="QRA1529" s="272"/>
      <c r="QRB1529" s="272"/>
      <c r="QRC1529" s="272"/>
      <c r="QRD1529" s="272"/>
      <c r="QRE1529" s="272"/>
      <c r="QRF1529" s="272"/>
      <c r="QRG1529" s="272"/>
      <c r="QRH1529" s="272"/>
      <c r="QRI1529" s="272"/>
      <c r="QRJ1529" s="272"/>
      <c r="QRK1529" s="272"/>
      <c r="QRL1529" s="272"/>
      <c r="QRM1529" s="272"/>
      <c r="QRN1529" s="272"/>
      <c r="QRO1529" s="272"/>
      <c r="QRP1529" s="272"/>
      <c r="QRQ1529" s="272"/>
      <c r="QRR1529" s="272"/>
      <c r="QRS1529" s="272"/>
      <c r="QRT1529" s="272"/>
      <c r="QRU1529" s="272"/>
      <c r="QRV1529" s="272"/>
      <c r="QRW1529" s="272"/>
      <c r="QRX1529" s="272"/>
      <c r="QRY1529" s="272"/>
      <c r="QRZ1529" s="272"/>
      <c r="QSA1529" s="272"/>
      <c r="QSB1529" s="272"/>
      <c r="QSC1529" s="272"/>
      <c r="QSD1529" s="272"/>
      <c r="QSE1529" s="272"/>
      <c r="QSF1529" s="272"/>
      <c r="QSG1529" s="272"/>
      <c r="QSH1529" s="272"/>
      <c r="QSI1529" s="272"/>
      <c r="QSJ1529" s="272"/>
      <c r="QSK1529" s="272"/>
      <c r="QSL1529" s="272"/>
      <c r="QSM1529" s="272"/>
      <c r="QSN1529" s="272"/>
      <c r="QSO1529" s="272"/>
      <c r="QSP1529" s="272"/>
      <c r="QSQ1529" s="272"/>
      <c r="QSR1529" s="272"/>
      <c r="QSS1529" s="272"/>
      <c r="QST1529" s="272"/>
      <c r="QSU1529" s="272"/>
      <c r="QSV1529" s="272"/>
      <c r="QSW1529" s="272"/>
      <c r="QSX1529" s="272"/>
      <c r="QSY1529" s="272"/>
      <c r="QSZ1529" s="272"/>
      <c r="QTA1529" s="272"/>
      <c r="QTB1529" s="272"/>
      <c r="QTC1529" s="272"/>
      <c r="QTD1529" s="272"/>
      <c r="QTE1529" s="272"/>
      <c r="QTF1529" s="272"/>
      <c r="QTG1529" s="272"/>
      <c r="QTH1529" s="272"/>
      <c r="QTI1529" s="272"/>
      <c r="QTJ1529" s="272"/>
      <c r="QTK1529" s="272"/>
      <c r="QTL1529" s="272"/>
      <c r="QTM1529" s="272"/>
      <c r="QTN1529" s="272"/>
      <c r="QTO1529" s="272"/>
      <c r="QTP1529" s="272"/>
      <c r="QTQ1529" s="272"/>
      <c r="QTR1529" s="272"/>
      <c r="QTS1529" s="272"/>
      <c r="QTT1529" s="272"/>
      <c r="QTU1529" s="272"/>
      <c r="QTV1529" s="272"/>
      <c r="QTW1529" s="272"/>
      <c r="QTX1529" s="272"/>
      <c r="QTY1529" s="272"/>
      <c r="QTZ1529" s="272"/>
      <c r="QUA1529" s="272"/>
      <c r="QUB1529" s="272"/>
      <c r="QUC1529" s="272"/>
      <c r="QUD1529" s="272"/>
      <c r="QUE1529" s="272"/>
      <c r="QUF1529" s="272"/>
      <c r="QUG1529" s="272"/>
      <c r="QUH1529" s="272"/>
      <c r="QUI1529" s="272"/>
      <c r="QUJ1529" s="272"/>
      <c r="QUK1529" s="272"/>
      <c r="QUL1529" s="272"/>
      <c r="QUM1529" s="272"/>
      <c r="QUN1529" s="272"/>
      <c r="QUO1529" s="272"/>
      <c r="QUP1529" s="272"/>
      <c r="QUQ1529" s="272"/>
      <c r="QUR1529" s="272"/>
      <c r="QUS1529" s="272"/>
      <c r="QUT1529" s="272"/>
      <c r="QUU1529" s="272"/>
      <c r="QUV1529" s="272"/>
      <c r="QUW1529" s="272"/>
      <c r="QUX1529" s="272"/>
      <c r="QUY1529" s="272"/>
      <c r="QUZ1529" s="272"/>
      <c r="QVA1529" s="272"/>
      <c r="QVB1529" s="272"/>
      <c r="QVC1529" s="272"/>
      <c r="QVD1529" s="272"/>
      <c r="QVE1529" s="272"/>
      <c r="QVF1529" s="272"/>
      <c r="QVG1529" s="272"/>
      <c r="QVH1529" s="272"/>
      <c r="QVI1529" s="272"/>
      <c r="QVJ1529" s="272"/>
      <c r="QVK1529" s="272"/>
      <c r="QVL1529" s="272"/>
      <c r="QVM1529" s="272"/>
      <c r="QVN1529" s="272"/>
      <c r="QVO1529" s="272"/>
      <c r="QVP1529" s="272"/>
      <c r="QVQ1529" s="272"/>
      <c r="QVR1529" s="272"/>
      <c r="QVS1529" s="272"/>
      <c r="QVT1529" s="272"/>
      <c r="QVU1529" s="272"/>
      <c r="QVV1529" s="272"/>
      <c r="QVW1529" s="272"/>
      <c r="QVX1529" s="272"/>
      <c r="QVY1529" s="272"/>
      <c r="QVZ1529" s="272"/>
      <c r="QWA1529" s="272"/>
      <c r="QWB1529" s="272"/>
      <c r="QWC1529" s="272"/>
      <c r="QWD1529" s="272"/>
      <c r="QWE1529" s="272"/>
      <c r="QWF1529" s="272"/>
      <c r="QWG1529" s="272"/>
      <c r="QWH1529" s="272"/>
      <c r="QWI1529" s="272"/>
      <c r="QWJ1529" s="272"/>
      <c r="QWK1529" s="272"/>
      <c r="QWL1529" s="272"/>
      <c r="QWM1529" s="272"/>
      <c r="QWN1529" s="272"/>
      <c r="QWO1529" s="272"/>
      <c r="QWP1529" s="272"/>
      <c r="QWQ1529" s="272"/>
      <c r="QWR1529" s="272"/>
      <c r="QWS1529" s="272"/>
      <c r="QWT1529" s="272"/>
      <c r="QWU1529" s="272"/>
      <c r="QWV1529" s="272"/>
      <c r="QWW1529" s="272"/>
      <c r="QWX1529" s="272"/>
      <c r="QWY1529" s="272"/>
      <c r="QWZ1529" s="272"/>
      <c r="QXA1529" s="272"/>
      <c r="QXB1529" s="272"/>
      <c r="QXC1529" s="272"/>
      <c r="QXD1529" s="272"/>
      <c r="QXE1529" s="272"/>
      <c r="QXF1529" s="272"/>
      <c r="QXG1529" s="272"/>
      <c r="QXH1529" s="272"/>
      <c r="QXI1529" s="272"/>
      <c r="QXJ1529" s="272"/>
      <c r="QXK1529" s="272"/>
      <c r="QXL1529" s="272"/>
      <c r="QXM1529" s="272"/>
      <c r="QXN1529" s="272"/>
      <c r="QXO1529" s="272"/>
      <c r="QXP1529" s="272"/>
      <c r="QXQ1529" s="272"/>
      <c r="QXR1529" s="272"/>
      <c r="QXS1529" s="272"/>
      <c r="QXT1529" s="272"/>
      <c r="QXU1529" s="272"/>
      <c r="QXV1529" s="272"/>
      <c r="QXW1529" s="272"/>
      <c r="QXX1529" s="272"/>
      <c r="QXY1529" s="272"/>
      <c r="QXZ1529" s="272"/>
      <c r="QYA1529" s="272"/>
      <c r="QYB1529" s="272"/>
      <c r="QYC1529" s="272"/>
      <c r="QYD1529" s="272"/>
      <c r="QYE1529" s="272"/>
      <c r="QYF1529" s="272"/>
      <c r="QYG1529" s="272"/>
      <c r="QYH1529" s="272"/>
      <c r="QYI1529" s="272"/>
      <c r="QYJ1529" s="272"/>
      <c r="QYK1529" s="272"/>
      <c r="QYL1529" s="272"/>
      <c r="QYM1529" s="272"/>
      <c r="QYN1529" s="272"/>
      <c r="QYO1529" s="272"/>
      <c r="QYP1529" s="272"/>
      <c r="QYQ1529" s="272"/>
      <c r="QYR1529" s="272"/>
      <c r="QYS1529" s="272"/>
      <c r="QYT1529" s="272"/>
      <c r="QYU1529" s="272"/>
      <c r="QYV1529" s="272"/>
      <c r="QYW1529" s="272"/>
      <c r="QYX1529" s="272"/>
      <c r="QYY1529" s="272"/>
      <c r="QYZ1529" s="272"/>
      <c r="QZA1529" s="272"/>
      <c r="QZB1529" s="272"/>
      <c r="QZC1529" s="272"/>
      <c r="QZD1529" s="272"/>
      <c r="QZE1529" s="272"/>
      <c r="QZF1529" s="272"/>
      <c r="QZG1529" s="272"/>
      <c r="QZH1529" s="272"/>
      <c r="QZI1529" s="272"/>
      <c r="QZJ1529" s="272"/>
      <c r="QZK1529" s="272"/>
      <c r="QZL1529" s="272"/>
      <c r="QZM1529" s="272"/>
      <c r="QZN1529" s="272"/>
      <c r="QZO1529" s="272"/>
      <c r="QZP1529" s="272"/>
      <c r="QZQ1529" s="272"/>
      <c r="QZR1529" s="272"/>
      <c r="QZS1529" s="272"/>
      <c r="QZT1529" s="272"/>
      <c r="QZU1529" s="272"/>
      <c r="QZV1529" s="272"/>
      <c r="QZW1529" s="272"/>
      <c r="QZX1529" s="272"/>
      <c r="QZY1529" s="272"/>
      <c r="QZZ1529" s="272"/>
      <c r="RAA1529" s="272"/>
      <c r="RAB1529" s="272"/>
      <c r="RAC1529" s="272"/>
      <c r="RAD1529" s="272"/>
      <c r="RAE1529" s="272"/>
      <c r="RAF1529" s="272"/>
      <c r="RAG1529" s="272"/>
      <c r="RAH1529" s="272"/>
      <c r="RAI1529" s="272"/>
      <c r="RAJ1529" s="272"/>
      <c r="RAK1529" s="272"/>
      <c r="RAL1529" s="272"/>
      <c r="RAM1529" s="272"/>
      <c r="RAN1529" s="272"/>
      <c r="RAO1529" s="272"/>
      <c r="RAP1529" s="272"/>
      <c r="RAQ1529" s="272"/>
      <c r="RAR1529" s="272"/>
      <c r="RAS1529" s="272"/>
      <c r="RAT1529" s="272"/>
      <c r="RAU1529" s="272"/>
      <c r="RAV1529" s="272"/>
      <c r="RAW1529" s="272"/>
      <c r="RAX1529" s="272"/>
      <c r="RAY1529" s="272"/>
      <c r="RAZ1529" s="272"/>
      <c r="RBA1529" s="272"/>
      <c r="RBB1529" s="272"/>
      <c r="RBC1529" s="272"/>
      <c r="RBD1529" s="272"/>
      <c r="RBE1529" s="272"/>
      <c r="RBF1529" s="272"/>
      <c r="RBG1529" s="272"/>
      <c r="RBH1529" s="272"/>
      <c r="RBI1529" s="272"/>
      <c r="RBJ1529" s="272"/>
      <c r="RBK1529" s="272"/>
      <c r="RBL1529" s="272"/>
      <c r="RBM1529" s="272"/>
      <c r="RBN1529" s="272"/>
      <c r="RBO1529" s="272"/>
      <c r="RBP1529" s="272"/>
      <c r="RBQ1529" s="272"/>
      <c r="RBR1529" s="272"/>
      <c r="RBS1529" s="272"/>
      <c r="RBT1529" s="272"/>
      <c r="RBU1529" s="272"/>
      <c r="RBV1529" s="272"/>
      <c r="RBW1529" s="272"/>
      <c r="RBX1529" s="272"/>
      <c r="RBY1529" s="272"/>
      <c r="RBZ1529" s="272"/>
      <c r="RCA1529" s="272"/>
      <c r="RCB1529" s="272"/>
      <c r="RCC1529" s="272"/>
      <c r="RCD1529" s="272"/>
      <c r="RCE1529" s="272"/>
      <c r="RCF1529" s="272"/>
      <c r="RCG1529" s="272"/>
      <c r="RCH1529" s="272"/>
      <c r="RCI1529" s="272"/>
      <c r="RCJ1529" s="272"/>
      <c r="RCK1529" s="272"/>
      <c r="RCL1529" s="272"/>
      <c r="RCM1529" s="272"/>
      <c r="RCN1529" s="272"/>
      <c r="RCO1529" s="272"/>
      <c r="RCP1529" s="272"/>
      <c r="RCQ1529" s="272"/>
      <c r="RCR1529" s="272"/>
      <c r="RCS1529" s="272"/>
      <c r="RCT1529" s="272"/>
      <c r="RCU1529" s="272"/>
      <c r="RCV1529" s="272"/>
      <c r="RCW1529" s="272"/>
      <c r="RCX1529" s="272"/>
      <c r="RCY1529" s="272"/>
      <c r="RCZ1529" s="272"/>
      <c r="RDA1529" s="272"/>
      <c r="RDB1529" s="272"/>
      <c r="RDC1529" s="272"/>
      <c r="RDD1529" s="272"/>
      <c r="RDE1529" s="272"/>
      <c r="RDF1529" s="272"/>
      <c r="RDG1529" s="272"/>
      <c r="RDH1529" s="272"/>
      <c r="RDI1529" s="272"/>
      <c r="RDJ1529" s="272"/>
      <c r="RDK1529" s="272"/>
      <c r="RDL1529" s="272"/>
      <c r="RDM1529" s="272"/>
      <c r="RDN1529" s="272"/>
      <c r="RDO1529" s="272"/>
      <c r="RDP1529" s="272"/>
      <c r="RDQ1529" s="272"/>
      <c r="RDR1529" s="272"/>
      <c r="RDS1529" s="272"/>
      <c r="RDT1529" s="272"/>
      <c r="RDU1529" s="272"/>
      <c r="RDV1529" s="272"/>
      <c r="RDW1529" s="272"/>
      <c r="RDX1529" s="272"/>
      <c r="RDY1529" s="272"/>
      <c r="RDZ1529" s="272"/>
      <c r="REA1529" s="272"/>
      <c r="REB1529" s="272"/>
      <c r="REC1529" s="272"/>
      <c r="RED1529" s="272"/>
      <c r="REE1529" s="272"/>
      <c r="REF1529" s="272"/>
      <c r="REG1529" s="272"/>
      <c r="REH1529" s="272"/>
      <c r="REI1529" s="272"/>
      <c r="REJ1529" s="272"/>
      <c r="REK1529" s="272"/>
      <c r="REL1529" s="272"/>
      <c r="REM1529" s="272"/>
      <c r="REN1529" s="272"/>
      <c r="REO1529" s="272"/>
      <c r="REP1529" s="272"/>
      <c r="REQ1529" s="272"/>
      <c r="RER1529" s="272"/>
      <c r="RES1529" s="272"/>
      <c r="RET1529" s="272"/>
      <c r="REU1529" s="272"/>
      <c r="REV1529" s="272"/>
      <c r="REW1529" s="272"/>
      <c r="REX1529" s="272"/>
      <c r="REY1529" s="272"/>
      <c r="REZ1529" s="272"/>
      <c r="RFA1529" s="272"/>
      <c r="RFB1529" s="272"/>
      <c r="RFC1529" s="272"/>
      <c r="RFD1529" s="272"/>
      <c r="RFE1529" s="272"/>
      <c r="RFF1529" s="272"/>
      <c r="RFG1529" s="272"/>
      <c r="RFH1529" s="272"/>
      <c r="RFI1529" s="272"/>
      <c r="RFJ1529" s="272"/>
      <c r="RFK1529" s="272"/>
      <c r="RFL1529" s="272"/>
      <c r="RFM1529" s="272"/>
      <c r="RFN1529" s="272"/>
      <c r="RFO1529" s="272"/>
      <c r="RFP1529" s="272"/>
      <c r="RFQ1529" s="272"/>
      <c r="RFR1529" s="272"/>
      <c r="RFS1529" s="272"/>
      <c r="RFT1529" s="272"/>
      <c r="RFU1529" s="272"/>
      <c r="RFV1529" s="272"/>
      <c r="RFW1529" s="272"/>
      <c r="RFX1529" s="272"/>
      <c r="RFY1529" s="272"/>
      <c r="RFZ1529" s="272"/>
      <c r="RGA1529" s="272"/>
      <c r="RGB1529" s="272"/>
      <c r="RGC1529" s="272"/>
      <c r="RGD1529" s="272"/>
      <c r="RGE1529" s="272"/>
      <c r="RGF1529" s="272"/>
      <c r="RGG1529" s="272"/>
      <c r="RGH1529" s="272"/>
      <c r="RGI1529" s="272"/>
      <c r="RGJ1529" s="272"/>
      <c r="RGK1529" s="272"/>
      <c r="RGL1529" s="272"/>
      <c r="RGM1529" s="272"/>
      <c r="RGN1529" s="272"/>
      <c r="RGO1529" s="272"/>
      <c r="RGP1529" s="272"/>
      <c r="RGQ1529" s="272"/>
      <c r="RGR1529" s="272"/>
      <c r="RGS1529" s="272"/>
      <c r="RGT1529" s="272"/>
      <c r="RGU1529" s="272"/>
      <c r="RGV1529" s="272"/>
      <c r="RGW1529" s="272"/>
      <c r="RGX1529" s="272"/>
      <c r="RGY1529" s="272"/>
      <c r="RGZ1529" s="272"/>
      <c r="RHA1529" s="272"/>
      <c r="RHB1529" s="272"/>
      <c r="RHC1529" s="272"/>
      <c r="RHD1529" s="272"/>
      <c r="RHE1529" s="272"/>
      <c r="RHF1529" s="272"/>
      <c r="RHG1529" s="272"/>
      <c r="RHH1529" s="272"/>
      <c r="RHI1529" s="272"/>
      <c r="RHJ1529" s="272"/>
      <c r="RHK1529" s="272"/>
      <c r="RHL1529" s="272"/>
      <c r="RHM1529" s="272"/>
      <c r="RHN1529" s="272"/>
      <c r="RHO1529" s="272"/>
      <c r="RHP1529" s="272"/>
      <c r="RHQ1529" s="272"/>
      <c r="RHR1529" s="272"/>
      <c r="RHS1529" s="272"/>
      <c r="RHT1529" s="272"/>
      <c r="RHU1529" s="272"/>
      <c r="RHV1529" s="272"/>
      <c r="RHW1529" s="272"/>
      <c r="RHX1529" s="272"/>
      <c r="RHY1529" s="272"/>
      <c r="RHZ1529" s="272"/>
      <c r="RIA1529" s="272"/>
      <c r="RIB1529" s="272"/>
      <c r="RIC1529" s="272"/>
      <c r="RID1529" s="272"/>
      <c r="RIE1529" s="272"/>
      <c r="RIF1529" s="272"/>
      <c r="RIG1529" s="272"/>
      <c r="RIH1529" s="272"/>
      <c r="RII1529" s="272"/>
      <c r="RIJ1529" s="272"/>
      <c r="RIK1529" s="272"/>
      <c r="RIL1529" s="272"/>
      <c r="RIM1529" s="272"/>
      <c r="RIN1529" s="272"/>
      <c r="RIO1529" s="272"/>
      <c r="RIP1529" s="272"/>
      <c r="RIQ1529" s="272"/>
      <c r="RIR1529" s="272"/>
      <c r="RIS1529" s="272"/>
      <c r="RIT1529" s="272"/>
      <c r="RIU1529" s="272"/>
      <c r="RIV1529" s="272"/>
      <c r="RIW1529" s="272"/>
      <c r="RIX1529" s="272"/>
      <c r="RIY1529" s="272"/>
      <c r="RIZ1529" s="272"/>
      <c r="RJA1529" s="272"/>
      <c r="RJB1529" s="272"/>
      <c r="RJC1529" s="272"/>
      <c r="RJD1529" s="272"/>
      <c r="RJE1529" s="272"/>
      <c r="RJF1529" s="272"/>
      <c r="RJG1529" s="272"/>
      <c r="RJH1529" s="272"/>
      <c r="RJI1529" s="272"/>
      <c r="RJJ1529" s="272"/>
      <c r="RJK1529" s="272"/>
      <c r="RJL1529" s="272"/>
      <c r="RJM1529" s="272"/>
      <c r="RJN1529" s="272"/>
      <c r="RJO1529" s="272"/>
      <c r="RJP1529" s="272"/>
      <c r="RJQ1529" s="272"/>
      <c r="RJR1529" s="272"/>
      <c r="RJS1529" s="272"/>
      <c r="RJT1529" s="272"/>
      <c r="RJU1529" s="272"/>
      <c r="RJV1529" s="272"/>
      <c r="RJW1529" s="272"/>
      <c r="RJX1529" s="272"/>
      <c r="RJY1529" s="272"/>
      <c r="RJZ1529" s="272"/>
      <c r="RKA1529" s="272"/>
      <c r="RKB1529" s="272"/>
      <c r="RKC1529" s="272"/>
      <c r="RKD1529" s="272"/>
      <c r="RKE1529" s="272"/>
      <c r="RKF1529" s="272"/>
      <c r="RKG1529" s="272"/>
      <c r="RKH1529" s="272"/>
      <c r="RKI1529" s="272"/>
      <c r="RKJ1529" s="272"/>
      <c r="RKK1529" s="272"/>
      <c r="RKL1529" s="272"/>
      <c r="RKM1529" s="272"/>
      <c r="RKN1529" s="272"/>
      <c r="RKO1529" s="272"/>
      <c r="RKP1529" s="272"/>
      <c r="RKQ1529" s="272"/>
      <c r="RKR1529" s="272"/>
      <c r="RKS1529" s="272"/>
      <c r="RKT1529" s="272"/>
      <c r="RKU1529" s="272"/>
      <c r="RKV1529" s="272"/>
      <c r="RKW1529" s="272"/>
      <c r="RKX1529" s="272"/>
      <c r="RKY1529" s="272"/>
      <c r="RKZ1529" s="272"/>
      <c r="RLA1529" s="272"/>
      <c r="RLB1529" s="272"/>
      <c r="RLC1529" s="272"/>
      <c r="RLD1529" s="272"/>
      <c r="RLE1529" s="272"/>
      <c r="RLF1529" s="272"/>
      <c r="RLG1529" s="272"/>
      <c r="RLH1529" s="272"/>
      <c r="RLI1529" s="272"/>
      <c r="RLJ1529" s="272"/>
      <c r="RLK1529" s="272"/>
      <c r="RLL1529" s="272"/>
      <c r="RLM1529" s="272"/>
      <c r="RLN1529" s="272"/>
      <c r="RLO1529" s="272"/>
      <c r="RLP1529" s="272"/>
      <c r="RLQ1529" s="272"/>
      <c r="RLR1529" s="272"/>
      <c r="RLS1529" s="272"/>
      <c r="RLT1529" s="272"/>
      <c r="RLU1529" s="272"/>
      <c r="RLV1529" s="272"/>
      <c r="RLW1529" s="272"/>
      <c r="RLX1529" s="272"/>
      <c r="RLY1529" s="272"/>
      <c r="RLZ1529" s="272"/>
      <c r="RMA1529" s="272"/>
      <c r="RMB1529" s="272"/>
      <c r="RMC1529" s="272"/>
      <c r="RMD1529" s="272"/>
      <c r="RME1529" s="272"/>
      <c r="RMF1529" s="272"/>
      <c r="RMG1529" s="272"/>
      <c r="RMH1529" s="272"/>
      <c r="RMI1529" s="272"/>
      <c r="RMJ1529" s="272"/>
      <c r="RMK1529" s="272"/>
      <c r="RML1529" s="272"/>
      <c r="RMM1529" s="272"/>
      <c r="RMN1529" s="272"/>
      <c r="RMO1529" s="272"/>
      <c r="RMP1529" s="272"/>
      <c r="RMQ1529" s="272"/>
      <c r="RMR1529" s="272"/>
      <c r="RMS1529" s="272"/>
      <c r="RMT1529" s="272"/>
      <c r="RMU1529" s="272"/>
      <c r="RMV1529" s="272"/>
      <c r="RMW1529" s="272"/>
      <c r="RMX1529" s="272"/>
      <c r="RMY1529" s="272"/>
      <c r="RMZ1529" s="272"/>
      <c r="RNA1529" s="272"/>
      <c r="RNB1529" s="272"/>
      <c r="RNC1529" s="272"/>
      <c r="RND1529" s="272"/>
      <c r="RNE1529" s="272"/>
      <c r="RNF1529" s="272"/>
      <c r="RNG1529" s="272"/>
      <c r="RNH1529" s="272"/>
      <c r="RNI1529" s="272"/>
      <c r="RNJ1529" s="272"/>
      <c r="RNK1529" s="272"/>
      <c r="RNL1529" s="272"/>
      <c r="RNM1529" s="272"/>
      <c r="RNN1529" s="272"/>
      <c r="RNO1529" s="272"/>
      <c r="RNP1529" s="272"/>
      <c r="RNQ1529" s="272"/>
      <c r="RNR1529" s="272"/>
      <c r="RNS1529" s="272"/>
      <c r="RNT1529" s="272"/>
      <c r="RNU1529" s="272"/>
      <c r="RNV1529" s="272"/>
      <c r="RNW1529" s="272"/>
      <c r="RNX1529" s="272"/>
      <c r="RNY1529" s="272"/>
      <c r="RNZ1529" s="272"/>
      <c r="ROA1529" s="272"/>
      <c r="ROB1529" s="272"/>
      <c r="ROC1529" s="272"/>
      <c r="ROD1529" s="272"/>
      <c r="ROE1529" s="272"/>
      <c r="ROF1529" s="272"/>
      <c r="ROG1529" s="272"/>
      <c r="ROH1529" s="272"/>
      <c r="ROI1529" s="272"/>
      <c r="ROJ1529" s="272"/>
      <c r="ROK1529" s="272"/>
      <c r="ROL1529" s="272"/>
      <c r="ROM1529" s="272"/>
      <c r="RON1529" s="272"/>
      <c r="ROO1529" s="272"/>
      <c r="ROP1529" s="272"/>
      <c r="ROQ1529" s="272"/>
      <c r="ROR1529" s="272"/>
      <c r="ROS1529" s="272"/>
      <c r="ROT1529" s="272"/>
      <c r="ROU1529" s="272"/>
      <c r="ROV1529" s="272"/>
      <c r="ROW1529" s="272"/>
      <c r="ROX1529" s="272"/>
      <c r="ROY1529" s="272"/>
      <c r="ROZ1529" s="272"/>
      <c r="RPA1529" s="272"/>
      <c r="RPB1529" s="272"/>
      <c r="RPC1529" s="272"/>
      <c r="RPD1529" s="272"/>
      <c r="RPE1529" s="272"/>
      <c r="RPF1529" s="272"/>
      <c r="RPG1529" s="272"/>
      <c r="RPH1529" s="272"/>
      <c r="RPI1529" s="272"/>
      <c r="RPJ1529" s="272"/>
      <c r="RPK1529" s="272"/>
      <c r="RPL1529" s="272"/>
      <c r="RPM1529" s="272"/>
      <c r="RPN1529" s="272"/>
      <c r="RPO1529" s="272"/>
      <c r="RPP1529" s="272"/>
      <c r="RPQ1529" s="272"/>
      <c r="RPR1529" s="272"/>
      <c r="RPS1529" s="272"/>
      <c r="RPT1529" s="272"/>
      <c r="RPU1529" s="272"/>
      <c r="RPV1529" s="272"/>
      <c r="RPW1529" s="272"/>
      <c r="RPX1529" s="272"/>
      <c r="RPY1529" s="272"/>
      <c r="RPZ1529" s="272"/>
      <c r="RQA1529" s="272"/>
      <c r="RQB1529" s="272"/>
      <c r="RQC1529" s="272"/>
      <c r="RQD1529" s="272"/>
      <c r="RQE1529" s="272"/>
      <c r="RQF1529" s="272"/>
      <c r="RQG1529" s="272"/>
      <c r="RQH1529" s="272"/>
      <c r="RQI1529" s="272"/>
      <c r="RQJ1529" s="272"/>
      <c r="RQK1529" s="272"/>
      <c r="RQL1529" s="272"/>
      <c r="RQM1529" s="272"/>
      <c r="RQN1529" s="272"/>
      <c r="RQO1529" s="272"/>
      <c r="RQP1529" s="272"/>
      <c r="RQQ1529" s="272"/>
      <c r="RQR1529" s="272"/>
      <c r="RQS1529" s="272"/>
      <c r="RQT1529" s="272"/>
      <c r="RQU1529" s="272"/>
      <c r="RQV1529" s="272"/>
      <c r="RQW1529" s="272"/>
      <c r="RQX1529" s="272"/>
      <c r="RQY1529" s="272"/>
      <c r="RQZ1529" s="272"/>
      <c r="RRA1529" s="272"/>
      <c r="RRB1529" s="272"/>
      <c r="RRC1529" s="272"/>
      <c r="RRD1529" s="272"/>
      <c r="RRE1529" s="272"/>
      <c r="RRF1529" s="272"/>
      <c r="RRG1529" s="272"/>
      <c r="RRH1529" s="272"/>
      <c r="RRI1529" s="272"/>
      <c r="RRJ1529" s="272"/>
      <c r="RRK1529" s="272"/>
      <c r="RRL1529" s="272"/>
      <c r="RRM1529" s="272"/>
      <c r="RRN1529" s="272"/>
      <c r="RRO1529" s="272"/>
      <c r="RRP1529" s="272"/>
      <c r="RRQ1529" s="272"/>
      <c r="RRR1529" s="272"/>
      <c r="RRS1529" s="272"/>
      <c r="RRT1529" s="272"/>
      <c r="RRU1529" s="272"/>
      <c r="RRV1529" s="272"/>
      <c r="RRW1529" s="272"/>
      <c r="RRX1529" s="272"/>
      <c r="RRY1529" s="272"/>
      <c r="RRZ1529" s="272"/>
      <c r="RSA1529" s="272"/>
      <c r="RSB1529" s="272"/>
      <c r="RSC1529" s="272"/>
      <c r="RSD1529" s="272"/>
      <c r="RSE1529" s="272"/>
      <c r="RSF1529" s="272"/>
      <c r="RSG1529" s="272"/>
      <c r="RSH1529" s="272"/>
      <c r="RSI1529" s="272"/>
      <c r="RSJ1529" s="272"/>
      <c r="RSK1529" s="272"/>
      <c r="RSL1529" s="272"/>
      <c r="RSM1529" s="272"/>
      <c r="RSN1529" s="272"/>
      <c r="RSO1529" s="272"/>
      <c r="RSP1529" s="272"/>
      <c r="RSQ1529" s="272"/>
      <c r="RSR1529" s="272"/>
      <c r="RSS1529" s="272"/>
      <c r="RST1529" s="272"/>
      <c r="RSU1529" s="272"/>
      <c r="RSV1529" s="272"/>
      <c r="RSW1529" s="272"/>
      <c r="RSX1529" s="272"/>
      <c r="RSY1529" s="272"/>
      <c r="RSZ1529" s="272"/>
      <c r="RTA1529" s="272"/>
      <c r="RTB1529" s="272"/>
      <c r="RTC1529" s="272"/>
      <c r="RTD1529" s="272"/>
      <c r="RTE1529" s="272"/>
      <c r="RTF1529" s="272"/>
      <c r="RTG1529" s="272"/>
      <c r="RTH1529" s="272"/>
      <c r="RTI1529" s="272"/>
      <c r="RTJ1529" s="272"/>
      <c r="RTK1529" s="272"/>
      <c r="RTL1529" s="272"/>
      <c r="RTM1529" s="272"/>
      <c r="RTN1529" s="272"/>
      <c r="RTO1529" s="272"/>
      <c r="RTP1529" s="272"/>
      <c r="RTQ1529" s="272"/>
      <c r="RTR1529" s="272"/>
      <c r="RTS1529" s="272"/>
      <c r="RTT1529" s="272"/>
      <c r="RTU1529" s="272"/>
      <c r="RTV1529" s="272"/>
      <c r="RTW1529" s="272"/>
      <c r="RTX1529" s="272"/>
      <c r="RTY1529" s="272"/>
      <c r="RTZ1529" s="272"/>
      <c r="RUA1529" s="272"/>
      <c r="RUB1529" s="272"/>
      <c r="RUC1529" s="272"/>
      <c r="RUD1529" s="272"/>
      <c r="RUE1529" s="272"/>
      <c r="RUF1529" s="272"/>
      <c r="RUG1529" s="272"/>
      <c r="RUH1529" s="272"/>
      <c r="RUI1529" s="272"/>
      <c r="RUJ1529" s="272"/>
      <c r="RUK1529" s="272"/>
      <c r="RUL1529" s="272"/>
      <c r="RUM1529" s="272"/>
      <c r="RUN1529" s="272"/>
      <c r="RUO1529" s="272"/>
      <c r="RUP1529" s="272"/>
      <c r="RUQ1529" s="272"/>
      <c r="RUR1529" s="272"/>
      <c r="RUS1529" s="272"/>
      <c r="RUT1529" s="272"/>
      <c r="RUU1529" s="272"/>
      <c r="RUV1529" s="272"/>
      <c r="RUW1529" s="272"/>
      <c r="RUX1529" s="272"/>
      <c r="RUY1529" s="272"/>
      <c r="RUZ1529" s="272"/>
      <c r="RVA1529" s="272"/>
      <c r="RVB1529" s="272"/>
      <c r="RVC1529" s="272"/>
      <c r="RVD1529" s="272"/>
      <c r="RVE1529" s="272"/>
      <c r="RVF1529" s="272"/>
      <c r="RVG1529" s="272"/>
      <c r="RVH1529" s="272"/>
      <c r="RVI1529" s="272"/>
      <c r="RVJ1529" s="272"/>
      <c r="RVK1529" s="272"/>
      <c r="RVL1529" s="272"/>
      <c r="RVM1529" s="272"/>
      <c r="RVN1529" s="272"/>
      <c r="RVO1529" s="272"/>
      <c r="RVP1529" s="272"/>
      <c r="RVQ1529" s="272"/>
      <c r="RVR1529" s="272"/>
      <c r="RVS1529" s="272"/>
      <c r="RVT1529" s="272"/>
      <c r="RVU1529" s="272"/>
      <c r="RVV1529" s="272"/>
      <c r="RVW1529" s="272"/>
      <c r="RVX1529" s="272"/>
      <c r="RVY1529" s="272"/>
      <c r="RVZ1529" s="272"/>
      <c r="RWA1529" s="272"/>
      <c r="RWB1529" s="272"/>
      <c r="RWC1529" s="272"/>
      <c r="RWD1529" s="272"/>
      <c r="RWE1529" s="272"/>
      <c r="RWF1529" s="272"/>
      <c r="RWG1529" s="272"/>
      <c r="RWH1529" s="272"/>
      <c r="RWI1529" s="272"/>
      <c r="RWJ1529" s="272"/>
      <c r="RWK1529" s="272"/>
      <c r="RWL1529" s="272"/>
      <c r="RWM1529" s="272"/>
      <c r="RWN1529" s="272"/>
      <c r="RWO1529" s="272"/>
      <c r="RWP1529" s="272"/>
      <c r="RWQ1529" s="272"/>
      <c r="RWR1529" s="272"/>
      <c r="RWS1529" s="272"/>
      <c r="RWT1529" s="272"/>
      <c r="RWU1529" s="272"/>
      <c r="RWV1529" s="272"/>
      <c r="RWW1529" s="272"/>
      <c r="RWX1529" s="272"/>
      <c r="RWY1529" s="272"/>
      <c r="RWZ1529" s="272"/>
      <c r="RXA1529" s="272"/>
      <c r="RXB1529" s="272"/>
      <c r="RXC1529" s="272"/>
      <c r="RXD1529" s="272"/>
      <c r="RXE1529" s="272"/>
      <c r="RXF1529" s="272"/>
      <c r="RXG1529" s="272"/>
      <c r="RXH1529" s="272"/>
      <c r="RXI1529" s="272"/>
      <c r="RXJ1529" s="272"/>
      <c r="RXK1529" s="272"/>
      <c r="RXL1529" s="272"/>
      <c r="RXM1529" s="272"/>
      <c r="RXN1529" s="272"/>
      <c r="RXO1529" s="272"/>
      <c r="RXP1529" s="272"/>
      <c r="RXQ1529" s="272"/>
      <c r="RXR1529" s="272"/>
      <c r="RXS1529" s="272"/>
      <c r="RXT1529" s="272"/>
      <c r="RXU1529" s="272"/>
      <c r="RXV1529" s="272"/>
      <c r="RXW1529" s="272"/>
      <c r="RXX1529" s="272"/>
      <c r="RXY1529" s="272"/>
      <c r="RXZ1529" s="272"/>
      <c r="RYA1529" s="272"/>
      <c r="RYB1529" s="272"/>
      <c r="RYC1529" s="272"/>
      <c r="RYD1529" s="272"/>
      <c r="RYE1529" s="272"/>
      <c r="RYF1529" s="272"/>
      <c r="RYG1529" s="272"/>
      <c r="RYH1529" s="272"/>
      <c r="RYI1529" s="272"/>
      <c r="RYJ1529" s="272"/>
      <c r="RYK1529" s="272"/>
      <c r="RYL1529" s="272"/>
      <c r="RYM1529" s="272"/>
      <c r="RYN1529" s="272"/>
      <c r="RYO1529" s="272"/>
      <c r="RYP1529" s="272"/>
      <c r="RYQ1529" s="272"/>
      <c r="RYR1529" s="272"/>
      <c r="RYS1529" s="272"/>
      <c r="RYT1529" s="272"/>
      <c r="RYU1529" s="272"/>
      <c r="RYV1529" s="272"/>
      <c r="RYW1529" s="272"/>
      <c r="RYX1529" s="272"/>
      <c r="RYY1529" s="272"/>
      <c r="RYZ1529" s="272"/>
      <c r="RZA1529" s="272"/>
      <c r="RZB1529" s="272"/>
      <c r="RZC1529" s="272"/>
      <c r="RZD1529" s="272"/>
      <c r="RZE1529" s="272"/>
      <c r="RZF1529" s="272"/>
      <c r="RZG1529" s="272"/>
      <c r="RZH1529" s="272"/>
      <c r="RZI1529" s="272"/>
      <c r="RZJ1529" s="272"/>
      <c r="RZK1529" s="272"/>
      <c r="RZL1529" s="272"/>
      <c r="RZM1529" s="272"/>
      <c r="RZN1529" s="272"/>
      <c r="RZO1529" s="272"/>
      <c r="RZP1529" s="272"/>
      <c r="RZQ1529" s="272"/>
      <c r="RZR1529" s="272"/>
      <c r="RZS1529" s="272"/>
      <c r="RZT1529" s="272"/>
      <c r="RZU1529" s="272"/>
      <c r="RZV1529" s="272"/>
      <c r="RZW1529" s="272"/>
      <c r="RZX1529" s="272"/>
      <c r="RZY1529" s="272"/>
      <c r="RZZ1529" s="272"/>
      <c r="SAA1529" s="272"/>
      <c r="SAB1529" s="272"/>
      <c r="SAC1529" s="272"/>
      <c r="SAD1529" s="272"/>
      <c r="SAE1529" s="272"/>
      <c r="SAF1529" s="272"/>
      <c r="SAG1529" s="272"/>
      <c r="SAH1529" s="272"/>
      <c r="SAI1529" s="272"/>
      <c r="SAJ1529" s="272"/>
      <c r="SAK1529" s="272"/>
      <c r="SAL1529" s="272"/>
      <c r="SAM1529" s="272"/>
      <c r="SAN1529" s="272"/>
      <c r="SAO1529" s="272"/>
      <c r="SAP1529" s="272"/>
      <c r="SAQ1529" s="272"/>
      <c r="SAR1529" s="272"/>
      <c r="SAS1529" s="272"/>
      <c r="SAT1529" s="272"/>
      <c r="SAU1529" s="272"/>
      <c r="SAV1529" s="272"/>
      <c r="SAW1529" s="272"/>
      <c r="SAX1529" s="272"/>
      <c r="SAY1529" s="272"/>
      <c r="SAZ1529" s="272"/>
      <c r="SBA1529" s="272"/>
      <c r="SBB1529" s="272"/>
      <c r="SBC1529" s="272"/>
      <c r="SBD1529" s="272"/>
      <c r="SBE1529" s="272"/>
      <c r="SBF1529" s="272"/>
      <c r="SBG1529" s="272"/>
      <c r="SBH1529" s="272"/>
      <c r="SBI1529" s="272"/>
      <c r="SBJ1529" s="272"/>
      <c r="SBK1529" s="272"/>
      <c r="SBL1529" s="272"/>
      <c r="SBM1529" s="272"/>
      <c r="SBN1529" s="272"/>
      <c r="SBO1529" s="272"/>
      <c r="SBP1529" s="272"/>
      <c r="SBQ1529" s="272"/>
      <c r="SBR1529" s="272"/>
      <c r="SBS1529" s="272"/>
      <c r="SBT1529" s="272"/>
      <c r="SBU1529" s="272"/>
      <c r="SBV1529" s="272"/>
      <c r="SBW1529" s="272"/>
      <c r="SBX1529" s="272"/>
      <c r="SBY1529" s="272"/>
      <c r="SBZ1529" s="272"/>
      <c r="SCA1529" s="272"/>
      <c r="SCB1529" s="272"/>
      <c r="SCC1529" s="272"/>
      <c r="SCD1529" s="272"/>
      <c r="SCE1529" s="272"/>
      <c r="SCF1529" s="272"/>
      <c r="SCG1529" s="272"/>
      <c r="SCH1529" s="272"/>
      <c r="SCI1529" s="272"/>
      <c r="SCJ1529" s="272"/>
      <c r="SCK1529" s="272"/>
      <c r="SCL1529" s="272"/>
      <c r="SCM1529" s="272"/>
      <c r="SCN1529" s="272"/>
      <c r="SCO1529" s="272"/>
      <c r="SCP1529" s="272"/>
      <c r="SCQ1529" s="272"/>
      <c r="SCR1529" s="272"/>
      <c r="SCS1529" s="272"/>
      <c r="SCT1529" s="272"/>
      <c r="SCU1529" s="272"/>
      <c r="SCV1529" s="272"/>
      <c r="SCW1529" s="272"/>
      <c r="SCX1529" s="272"/>
      <c r="SCY1529" s="272"/>
      <c r="SCZ1529" s="272"/>
      <c r="SDA1529" s="272"/>
      <c r="SDB1529" s="272"/>
      <c r="SDC1529" s="272"/>
      <c r="SDD1529" s="272"/>
      <c r="SDE1529" s="272"/>
      <c r="SDF1529" s="272"/>
      <c r="SDG1529" s="272"/>
      <c r="SDH1529" s="272"/>
      <c r="SDI1529" s="272"/>
      <c r="SDJ1529" s="272"/>
      <c r="SDK1529" s="272"/>
      <c r="SDL1529" s="272"/>
      <c r="SDM1529" s="272"/>
      <c r="SDN1529" s="272"/>
      <c r="SDO1529" s="272"/>
      <c r="SDP1529" s="272"/>
      <c r="SDQ1529" s="272"/>
      <c r="SDR1529" s="272"/>
      <c r="SDS1529" s="272"/>
      <c r="SDT1529" s="272"/>
      <c r="SDU1529" s="272"/>
      <c r="SDV1529" s="272"/>
      <c r="SDW1529" s="272"/>
      <c r="SDX1529" s="272"/>
      <c r="SDY1529" s="272"/>
      <c r="SDZ1529" s="272"/>
      <c r="SEA1529" s="272"/>
      <c r="SEB1529" s="272"/>
      <c r="SEC1529" s="272"/>
      <c r="SED1529" s="272"/>
      <c r="SEE1529" s="272"/>
      <c r="SEF1529" s="272"/>
      <c r="SEG1529" s="272"/>
      <c r="SEH1529" s="272"/>
      <c r="SEI1529" s="272"/>
      <c r="SEJ1529" s="272"/>
      <c r="SEK1529" s="272"/>
      <c r="SEL1529" s="272"/>
      <c r="SEM1529" s="272"/>
      <c r="SEN1529" s="272"/>
      <c r="SEO1529" s="272"/>
      <c r="SEP1529" s="272"/>
      <c r="SEQ1529" s="272"/>
      <c r="SER1529" s="272"/>
      <c r="SES1529" s="272"/>
      <c r="SET1529" s="272"/>
      <c r="SEU1529" s="272"/>
      <c r="SEV1529" s="272"/>
      <c r="SEW1529" s="272"/>
      <c r="SEX1529" s="272"/>
      <c r="SEY1529" s="272"/>
      <c r="SEZ1529" s="272"/>
      <c r="SFA1529" s="272"/>
      <c r="SFB1529" s="272"/>
      <c r="SFC1529" s="272"/>
      <c r="SFD1529" s="272"/>
      <c r="SFE1529" s="272"/>
      <c r="SFF1529" s="272"/>
      <c r="SFG1529" s="272"/>
      <c r="SFH1529" s="272"/>
      <c r="SFI1529" s="272"/>
      <c r="SFJ1529" s="272"/>
      <c r="SFK1529" s="272"/>
      <c r="SFL1529" s="272"/>
      <c r="SFM1529" s="272"/>
      <c r="SFN1529" s="272"/>
      <c r="SFO1529" s="272"/>
      <c r="SFP1529" s="272"/>
      <c r="SFQ1529" s="272"/>
      <c r="SFR1529" s="272"/>
      <c r="SFS1529" s="272"/>
      <c r="SFT1529" s="272"/>
      <c r="SFU1529" s="272"/>
      <c r="SFV1529" s="272"/>
      <c r="SFW1529" s="272"/>
      <c r="SFX1529" s="272"/>
      <c r="SFY1529" s="272"/>
      <c r="SFZ1529" s="272"/>
      <c r="SGA1529" s="272"/>
      <c r="SGB1529" s="272"/>
      <c r="SGC1529" s="272"/>
      <c r="SGD1529" s="272"/>
      <c r="SGE1529" s="272"/>
      <c r="SGF1529" s="272"/>
      <c r="SGG1529" s="272"/>
      <c r="SGH1529" s="272"/>
      <c r="SGI1529" s="272"/>
      <c r="SGJ1529" s="272"/>
      <c r="SGK1529" s="272"/>
      <c r="SGL1529" s="272"/>
      <c r="SGM1529" s="272"/>
      <c r="SGN1529" s="272"/>
      <c r="SGO1529" s="272"/>
      <c r="SGP1529" s="272"/>
      <c r="SGQ1529" s="272"/>
      <c r="SGR1529" s="272"/>
      <c r="SGS1529" s="272"/>
      <c r="SGT1529" s="272"/>
      <c r="SGU1529" s="272"/>
      <c r="SGV1529" s="272"/>
      <c r="SGW1529" s="272"/>
      <c r="SGX1529" s="272"/>
      <c r="SGY1529" s="272"/>
      <c r="SGZ1529" s="272"/>
      <c r="SHA1529" s="272"/>
      <c r="SHB1529" s="272"/>
      <c r="SHC1529" s="272"/>
      <c r="SHD1529" s="272"/>
      <c r="SHE1529" s="272"/>
      <c r="SHF1529" s="272"/>
      <c r="SHG1529" s="272"/>
      <c r="SHH1529" s="272"/>
      <c r="SHI1529" s="272"/>
      <c r="SHJ1529" s="272"/>
      <c r="SHK1529" s="272"/>
      <c r="SHL1529" s="272"/>
      <c r="SHM1529" s="272"/>
      <c r="SHN1529" s="272"/>
      <c r="SHO1529" s="272"/>
      <c r="SHP1529" s="272"/>
      <c r="SHQ1529" s="272"/>
      <c r="SHR1529" s="272"/>
      <c r="SHS1529" s="272"/>
      <c r="SHT1529" s="272"/>
      <c r="SHU1529" s="272"/>
      <c r="SHV1529" s="272"/>
      <c r="SHW1529" s="272"/>
      <c r="SHX1529" s="272"/>
      <c r="SHY1529" s="272"/>
      <c r="SHZ1529" s="272"/>
      <c r="SIA1529" s="272"/>
      <c r="SIB1529" s="272"/>
      <c r="SIC1529" s="272"/>
      <c r="SID1529" s="272"/>
      <c r="SIE1529" s="272"/>
      <c r="SIF1529" s="272"/>
      <c r="SIG1529" s="272"/>
      <c r="SIH1529" s="272"/>
      <c r="SII1529" s="272"/>
      <c r="SIJ1529" s="272"/>
      <c r="SIK1529" s="272"/>
      <c r="SIL1529" s="272"/>
      <c r="SIM1529" s="272"/>
      <c r="SIN1529" s="272"/>
      <c r="SIO1529" s="272"/>
      <c r="SIP1529" s="272"/>
      <c r="SIQ1529" s="272"/>
      <c r="SIR1529" s="272"/>
      <c r="SIS1529" s="272"/>
      <c r="SIT1529" s="272"/>
      <c r="SIU1529" s="272"/>
      <c r="SIV1529" s="272"/>
      <c r="SIW1529" s="272"/>
      <c r="SIX1529" s="272"/>
      <c r="SIY1529" s="272"/>
      <c r="SIZ1529" s="272"/>
      <c r="SJA1529" s="272"/>
      <c r="SJB1529" s="272"/>
      <c r="SJC1529" s="272"/>
      <c r="SJD1529" s="272"/>
      <c r="SJE1529" s="272"/>
      <c r="SJF1529" s="272"/>
      <c r="SJG1529" s="272"/>
      <c r="SJH1529" s="272"/>
      <c r="SJI1529" s="272"/>
      <c r="SJJ1529" s="272"/>
      <c r="SJK1529" s="272"/>
      <c r="SJL1529" s="272"/>
      <c r="SJM1529" s="272"/>
      <c r="SJN1529" s="272"/>
      <c r="SJO1529" s="272"/>
      <c r="SJP1529" s="272"/>
      <c r="SJQ1529" s="272"/>
      <c r="SJR1529" s="272"/>
      <c r="SJS1529" s="272"/>
      <c r="SJT1529" s="272"/>
      <c r="SJU1529" s="272"/>
      <c r="SJV1529" s="272"/>
      <c r="SJW1529" s="272"/>
      <c r="SJX1529" s="272"/>
      <c r="SJY1529" s="272"/>
      <c r="SJZ1529" s="272"/>
      <c r="SKA1529" s="272"/>
      <c r="SKB1529" s="272"/>
      <c r="SKC1529" s="272"/>
      <c r="SKD1529" s="272"/>
      <c r="SKE1529" s="272"/>
      <c r="SKF1529" s="272"/>
      <c r="SKG1529" s="272"/>
      <c r="SKH1529" s="272"/>
      <c r="SKI1529" s="272"/>
      <c r="SKJ1529" s="272"/>
      <c r="SKK1529" s="272"/>
      <c r="SKL1529" s="272"/>
      <c r="SKM1529" s="272"/>
      <c r="SKN1529" s="272"/>
      <c r="SKO1529" s="272"/>
      <c r="SKP1529" s="272"/>
      <c r="SKQ1529" s="272"/>
      <c r="SKR1529" s="272"/>
      <c r="SKS1529" s="272"/>
      <c r="SKT1529" s="272"/>
      <c r="SKU1529" s="272"/>
      <c r="SKV1529" s="272"/>
      <c r="SKW1529" s="272"/>
      <c r="SKX1529" s="272"/>
      <c r="SKY1529" s="272"/>
      <c r="SKZ1529" s="272"/>
      <c r="SLA1529" s="272"/>
      <c r="SLB1529" s="272"/>
      <c r="SLC1529" s="272"/>
      <c r="SLD1529" s="272"/>
      <c r="SLE1529" s="272"/>
      <c r="SLF1529" s="272"/>
      <c r="SLG1529" s="272"/>
      <c r="SLH1529" s="272"/>
      <c r="SLI1529" s="272"/>
      <c r="SLJ1529" s="272"/>
      <c r="SLK1529" s="272"/>
      <c r="SLL1529" s="272"/>
      <c r="SLM1529" s="272"/>
      <c r="SLN1529" s="272"/>
      <c r="SLO1529" s="272"/>
      <c r="SLP1529" s="272"/>
      <c r="SLQ1529" s="272"/>
      <c r="SLR1529" s="272"/>
      <c r="SLS1529" s="272"/>
      <c r="SLT1529" s="272"/>
      <c r="SLU1529" s="272"/>
      <c r="SLV1529" s="272"/>
      <c r="SLW1529" s="272"/>
      <c r="SLX1529" s="272"/>
      <c r="SLY1529" s="272"/>
      <c r="SLZ1529" s="272"/>
      <c r="SMA1529" s="272"/>
      <c r="SMB1529" s="272"/>
      <c r="SMC1529" s="272"/>
      <c r="SMD1529" s="272"/>
      <c r="SME1529" s="272"/>
      <c r="SMF1529" s="272"/>
      <c r="SMG1529" s="272"/>
      <c r="SMH1529" s="272"/>
      <c r="SMI1529" s="272"/>
      <c r="SMJ1529" s="272"/>
      <c r="SMK1529" s="272"/>
      <c r="SML1529" s="272"/>
      <c r="SMM1529" s="272"/>
      <c r="SMN1529" s="272"/>
      <c r="SMO1529" s="272"/>
      <c r="SMP1529" s="272"/>
      <c r="SMQ1529" s="272"/>
      <c r="SMR1529" s="272"/>
      <c r="SMS1529" s="272"/>
      <c r="SMT1529" s="272"/>
      <c r="SMU1529" s="272"/>
      <c r="SMV1529" s="272"/>
      <c r="SMW1529" s="272"/>
      <c r="SMX1529" s="272"/>
      <c r="SMY1529" s="272"/>
      <c r="SMZ1529" s="272"/>
      <c r="SNA1529" s="272"/>
      <c r="SNB1529" s="272"/>
      <c r="SNC1529" s="272"/>
      <c r="SND1529" s="272"/>
      <c r="SNE1529" s="272"/>
      <c r="SNF1529" s="272"/>
      <c r="SNG1529" s="272"/>
      <c r="SNH1529" s="272"/>
      <c r="SNI1529" s="272"/>
      <c r="SNJ1529" s="272"/>
      <c r="SNK1529" s="272"/>
      <c r="SNL1529" s="272"/>
      <c r="SNM1529" s="272"/>
      <c r="SNN1529" s="272"/>
      <c r="SNO1529" s="272"/>
      <c r="SNP1529" s="272"/>
      <c r="SNQ1529" s="272"/>
      <c r="SNR1529" s="272"/>
      <c r="SNS1529" s="272"/>
      <c r="SNT1529" s="272"/>
      <c r="SNU1529" s="272"/>
      <c r="SNV1529" s="272"/>
      <c r="SNW1529" s="272"/>
      <c r="SNX1529" s="272"/>
      <c r="SNY1529" s="272"/>
      <c r="SNZ1529" s="272"/>
      <c r="SOA1529" s="272"/>
      <c r="SOB1529" s="272"/>
      <c r="SOC1529" s="272"/>
      <c r="SOD1529" s="272"/>
      <c r="SOE1529" s="272"/>
      <c r="SOF1529" s="272"/>
      <c r="SOG1529" s="272"/>
      <c r="SOH1529" s="272"/>
      <c r="SOI1529" s="272"/>
      <c r="SOJ1529" s="272"/>
      <c r="SOK1529" s="272"/>
      <c r="SOL1529" s="272"/>
      <c r="SOM1529" s="272"/>
      <c r="SON1529" s="272"/>
      <c r="SOO1529" s="272"/>
      <c r="SOP1529" s="272"/>
      <c r="SOQ1529" s="272"/>
      <c r="SOR1529" s="272"/>
      <c r="SOS1529" s="272"/>
      <c r="SOT1529" s="272"/>
      <c r="SOU1529" s="272"/>
      <c r="SOV1529" s="272"/>
      <c r="SOW1529" s="272"/>
      <c r="SOX1529" s="272"/>
      <c r="SOY1529" s="272"/>
      <c r="SOZ1529" s="272"/>
      <c r="SPA1529" s="272"/>
      <c r="SPB1529" s="272"/>
      <c r="SPC1529" s="272"/>
      <c r="SPD1529" s="272"/>
      <c r="SPE1529" s="272"/>
      <c r="SPF1529" s="272"/>
      <c r="SPG1529" s="272"/>
      <c r="SPH1529" s="272"/>
      <c r="SPI1529" s="272"/>
      <c r="SPJ1529" s="272"/>
      <c r="SPK1529" s="272"/>
      <c r="SPL1529" s="272"/>
      <c r="SPM1529" s="272"/>
      <c r="SPN1529" s="272"/>
      <c r="SPO1529" s="272"/>
      <c r="SPP1529" s="272"/>
      <c r="SPQ1529" s="272"/>
      <c r="SPR1529" s="272"/>
      <c r="SPS1529" s="272"/>
      <c r="SPT1529" s="272"/>
      <c r="SPU1529" s="272"/>
      <c r="SPV1529" s="272"/>
      <c r="SPW1529" s="272"/>
      <c r="SPX1529" s="272"/>
      <c r="SPY1529" s="272"/>
      <c r="SPZ1529" s="272"/>
      <c r="SQA1529" s="272"/>
      <c r="SQB1529" s="272"/>
      <c r="SQC1529" s="272"/>
      <c r="SQD1529" s="272"/>
      <c r="SQE1529" s="272"/>
      <c r="SQF1529" s="272"/>
      <c r="SQG1529" s="272"/>
      <c r="SQH1529" s="272"/>
      <c r="SQI1529" s="272"/>
      <c r="SQJ1529" s="272"/>
      <c r="SQK1529" s="272"/>
      <c r="SQL1529" s="272"/>
      <c r="SQM1529" s="272"/>
      <c r="SQN1529" s="272"/>
      <c r="SQO1529" s="272"/>
      <c r="SQP1529" s="272"/>
      <c r="SQQ1529" s="272"/>
      <c r="SQR1529" s="272"/>
      <c r="SQS1529" s="272"/>
      <c r="SQT1529" s="272"/>
      <c r="SQU1529" s="272"/>
      <c r="SQV1529" s="272"/>
      <c r="SQW1529" s="272"/>
      <c r="SQX1529" s="272"/>
      <c r="SQY1529" s="272"/>
      <c r="SQZ1529" s="272"/>
      <c r="SRA1529" s="272"/>
      <c r="SRB1529" s="272"/>
      <c r="SRC1529" s="272"/>
      <c r="SRD1529" s="272"/>
      <c r="SRE1529" s="272"/>
      <c r="SRF1529" s="272"/>
      <c r="SRG1529" s="272"/>
      <c r="SRH1529" s="272"/>
      <c r="SRI1529" s="272"/>
      <c r="SRJ1529" s="272"/>
      <c r="SRK1529" s="272"/>
      <c r="SRL1529" s="272"/>
      <c r="SRM1529" s="272"/>
      <c r="SRN1529" s="272"/>
      <c r="SRO1529" s="272"/>
      <c r="SRP1529" s="272"/>
      <c r="SRQ1529" s="272"/>
      <c r="SRR1529" s="272"/>
      <c r="SRS1529" s="272"/>
      <c r="SRT1529" s="272"/>
      <c r="SRU1529" s="272"/>
      <c r="SRV1529" s="272"/>
      <c r="SRW1529" s="272"/>
      <c r="SRX1529" s="272"/>
      <c r="SRY1529" s="272"/>
      <c r="SRZ1529" s="272"/>
      <c r="SSA1529" s="272"/>
      <c r="SSB1529" s="272"/>
      <c r="SSC1529" s="272"/>
      <c r="SSD1529" s="272"/>
      <c r="SSE1529" s="272"/>
      <c r="SSF1529" s="272"/>
      <c r="SSG1529" s="272"/>
      <c r="SSH1529" s="272"/>
      <c r="SSI1529" s="272"/>
      <c r="SSJ1529" s="272"/>
      <c r="SSK1529" s="272"/>
      <c r="SSL1529" s="272"/>
      <c r="SSM1529" s="272"/>
      <c r="SSN1529" s="272"/>
      <c r="SSO1529" s="272"/>
      <c r="SSP1529" s="272"/>
      <c r="SSQ1529" s="272"/>
      <c r="SSR1529" s="272"/>
      <c r="SSS1529" s="272"/>
      <c r="SST1529" s="272"/>
      <c r="SSU1529" s="272"/>
      <c r="SSV1529" s="272"/>
      <c r="SSW1529" s="272"/>
      <c r="SSX1529" s="272"/>
      <c r="SSY1529" s="272"/>
      <c r="SSZ1529" s="272"/>
      <c r="STA1529" s="272"/>
      <c r="STB1529" s="272"/>
      <c r="STC1529" s="272"/>
      <c r="STD1529" s="272"/>
      <c r="STE1529" s="272"/>
      <c r="STF1529" s="272"/>
      <c r="STG1529" s="272"/>
      <c r="STH1529" s="272"/>
      <c r="STI1529" s="272"/>
      <c r="STJ1529" s="272"/>
      <c r="STK1529" s="272"/>
      <c r="STL1529" s="272"/>
      <c r="STM1529" s="272"/>
      <c r="STN1529" s="272"/>
      <c r="STO1529" s="272"/>
      <c r="STP1529" s="272"/>
      <c r="STQ1529" s="272"/>
      <c r="STR1529" s="272"/>
      <c r="STS1529" s="272"/>
      <c r="STT1529" s="272"/>
      <c r="STU1529" s="272"/>
      <c r="STV1529" s="272"/>
      <c r="STW1529" s="272"/>
      <c r="STX1529" s="272"/>
      <c r="STY1529" s="272"/>
      <c r="STZ1529" s="272"/>
      <c r="SUA1529" s="272"/>
      <c r="SUB1529" s="272"/>
      <c r="SUC1529" s="272"/>
      <c r="SUD1529" s="272"/>
      <c r="SUE1529" s="272"/>
      <c r="SUF1529" s="272"/>
      <c r="SUG1529" s="272"/>
      <c r="SUH1529" s="272"/>
      <c r="SUI1529" s="272"/>
      <c r="SUJ1529" s="272"/>
      <c r="SUK1529" s="272"/>
      <c r="SUL1529" s="272"/>
      <c r="SUM1529" s="272"/>
      <c r="SUN1529" s="272"/>
      <c r="SUO1529" s="272"/>
      <c r="SUP1529" s="272"/>
      <c r="SUQ1529" s="272"/>
      <c r="SUR1529" s="272"/>
      <c r="SUS1529" s="272"/>
      <c r="SUT1529" s="272"/>
      <c r="SUU1529" s="272"/>
      <c r="SUV1529" s="272"/>
      <c r="SUW1529" s="272"/>
      <c r="SUX1529" s="272"/>
      <c r="SUY1529" s="272"/>
      <c r="SUZ1529" s="272"/>
      <c r="SVA1529" s="272"/>
      <c r="SVB1529" s="272"/>
      <c r="SVC1529" s="272"/>
      <c r="SVD1529" s="272"/>
      <c r="SVE1529" s="272"/>
      <c r="SVF1529" s="272"/>
      <c r="SVG1529" s="272"/>
      <c r="SVH1529" s="272"/>
      <c r="SVI1529" s="272"/>
      <c r="SVJ1529" s="272"/>
      <c r="SVK1529" s="272"/>
      <c r="SVL1529" s="272"/>
      <c r="SVM1529" s="272"/>
      <c r="SVN1529" s="272"/>
      <c r="SVO1529" s="272"/>
      <c r="SVP1529" s="272"/>
      <c r="SVQ1529" s="272"/>
      <c r="SVR1529" s="272"/>
      <c r="SVS1529" s="272"/>
      <c r="SVT1529" s="272"/>
      <c r="SVU1529" s="272"/>
      <c r="SVV1529" s="272"/>
      <c r="SVW1529" s="272"/>
      <c r="SVX1529" s="272"/>
      <c r="SVY1529" s="272"/>
      <c r="SVZ1529" s="272"/>
      <c r="SWA1529" s="272"/>
      <c r="SWB1529" s="272"/>
      <c r="SWC1529" s="272"/>
      <c r="SWD1529" s="272"/>
      <c r="SWE1529" s="272"/>
      <c r="SWF1529" s="272"/>
      <c r="SWG1529" s="272"/>
      <c r="SWH1529" s="272"/>
      <c r="SWI1529" s="272"/>
      <c r="SWJ1529" s="272"/>
      <c r="SWK1529" s="272"/>
      <c r="SWL1529" s="272"/>
      <c r="SWM1529" s="272"/>
      <c r="SWN1529" s="272"/>
      <c r="SWO1529" s="272"/>
      <c r="SWP1529" s="272"/>
      <c r="SWQ1529" s="272"/>
      <c r="SWR1529" s="272"/>
      <c r="SWS1529" s="272"/>
      <c r="SWT1529" s="272"/>
      <c r="SWU1529" s="272"/>
      <c r="SWV1529" s="272"/>
      <c r="SWW1529" s="272"/>
      <c r="SWX1529" s="272"/>
      <c r="SWY1529" s="272"/>
      <c r="SWZ1529" s="272"/>
      <c r="SXA1529" s="272"/>
      <c r="SXB1529" s="272"/>
      <c r="SXC1529" s="272"/>
      <c r="SXD1529" s="272"/>
      <c r="SXE1529" s="272"/>
      <c r="SXF1529" s="272"/>
      <c r="SXG1529" s="272"/>
      <c r="SXH1529" s="272"/>
      <c r="SXI1529" s="272"/>
      <c r="SXJ1529" s="272"/>
      <c r="SXK1529" s="272"/>
      <c r="SXL1529" s="272"/>
      <c r="SXM1529" s="272"/>
      <c r="SXN1529" s="272"/>
      <c r="SXO1529" s="272"/>
      <c r="SXP1529" s="272"/>
      <c r="SXQ1529" s="272"/>
      <c r="SXR1529" s="272"/>
      <c r="SXS1529" s="272"/>
      <c r="SXT1529" s="272"/>
      <c r="SXU1529" s="272"/>
      <c r="SXV1529" s="272"/>
      <c r="SXW1529" s="272"/>
      <c r="SXX1529" s="272"/>
      <c r="SXY1529" s="272"/>
      <c r="SXZ1529" s="272"/>
      <c r="SYA1529" s="272"/>
      <c r="SYB1529" s="272"/>
      <c r="SYC1529" s="272"/>
      <c r="SYD1529" s="272"/>
      <c r="SYE1529" s="272"/>
      <c r="SYF1529" s="272"/>
      <c r="SYG1529" s="272"/>
      <c r="SYH1529" s="272"/>
      <c r="SYI1529" s="272"/>
      <c r="SYJ1529" s="272"/>
      <c r="SYK1529" s="272"/>
      <c r="SYL1529" s="272"/>
      <c r="SYM1529" s="272"/>
      <c r="SYN1529" s="272"/>
      <c r="SYO1529" s="272"/>
      <c r="SYP1529" s="272"/>
      <c r="SYQ1529" s="272"/>
      <c r="SYR1529" s="272"/>
      <c r="SYS1529" s="272"/>
      <c r="SYT1529" s="272"/>
      <c r="SYU1529" s="272"/>
      <c r="SYV1529" s="272"/>
      <c r="SYW1529" s="272"/>
      <c r="SYX1529" s="272"/>
      <c r="SYY1529" s="272"/>
      <c r="SYZ1529" s="272"/>
      <c r="SZA1529" s="272"/>
      <c r="SZB1529" s="272"/>
      <c r="SZC1529" s="272"/>
      <c r="SZD1529" s="272"/>
      <c r="SZE1529" s="272"/>
      <c r="SZF1529" s="272"/>
      <c r="SZG1529" s="272"/>
      <c r="SZH1529" s="272"/>
      <c r="SZI1529" s="272"/>
      <c r="SZJ1529" s="272"/>
      <c r="SZK1529" s="272"/>
      <c r="SZL1529" s="272"/>
      <c r="SZM1529" s="272"/>
      <c r="SZN1529" s="272"/>
      <c r="SZO1529" s="272"/>
      <c r="SZP1529" s="272"/>
      <c r="SZQ1529" s="272"/>
      <c r="SZR1529" s="272"/>
      <c r="SZS1529" s="272"/>
      <c r="SZT1529" s="272"/>
      <c r="SZU1529" s="272"/>
      <c r="SZV1529" s="272"/>
      <c r="SZW1529" s="272"/>
      <c r="SZX1529" s="272"/>
      <c r="SZY1529" s="272"/>
      <c r="SZZ1529" s="272"/>
      <c r="TAA1529" s="272"/>
      <c r="TAB1529" s="272"/>
      <c r="TAC1529" s="272"/>
      <c r="TAD1529" s="272"/>
      <c r="TAE1529" s="272"/>
      <c r="TAF1529" s="272"/>
      <c r="TAG1529" s="272"/>
      <c r="TAH1529" s="272"/>
      <c r="TAI1529" s="272"/>
      <c r="TAJ1529" s="272"/>
      <c r="TAK1529" s="272"/>
      <c r="TAL1529" s="272"/>
      <c r="TAM1529" s="272"/>
      <c r="TAN1529" s="272"/>
      <c r="TAO1529" s="272"/>
      <c r="TAP1529" s="272"/>
      <c r="TAQ1529" s="272"/>
      <c r="TAR1529" s="272"/>
      <c r="TAS1529" s="272"/>
      <c r="TAT1529" s="272"/>
      <c r="TAU1529" s="272"/>
      <c r="TAV1529" s="272"/>
      <c r="TAW1529" s="272"/>
      <c r="TAX1529" s="272"/>
      <c r="TAY1529" s="272"/>
      <c r="TAZ1529" s="272"/>
      <c r="TBA1529" s="272"/>
      <c r="TBB1529" s="272"/>
      <c r="TBC1529" s="272"/>
      <c r="TBD1529" s="272"/>
      <c r="TBE1529" s="272"/>
      <c r="TBF1529" s="272"/>
      <c r="TBG1529" s="272"/>
      <c r="TBH1529" s="272"/>
      <c r="TBI1529" s="272"/>
      <c r="TBJ1529" s="272"/>
      <c r="TBK1529" s="272"/>
      <c r="TBL1529" s="272"/>
      <c r="TBM1529" s="272"/>
      <c r="TBN1529" s="272"/>
      <c r="TBO1529" s="272"/>
      <c r="TBP1529" s="272"/>
      <c r="TBQ1529" s="272"/>
      <c r="TBR1529" s="272"/>
      <c r="TBS1529" s="272"/>
      <c r="TBT1529" s="272"/>
      <c r="TBU1529" s="272"/>
      <c r="TBV1529" s="272"/>
      <c r="TBW1529" s="272"/>
      <c r="TBX1529" s="272"/>
      <c r="TBY1529" s="272"/>
      <c r="TBZ1529" s="272"/>
      <c r="TCA1529" s="272"/>
      <c r="TCB1529" s="272"/>
      <c r="TCC1529" s="272"/>
      <c r="TCD1529" s="272"/>
      <c r="TCE1529" s="272"/>
      <c r="TCF1529" s="272"/>
      <c r="TCG1529" s="272"/>
      <c r="TCH1529" s="272"/>
      <c r="TCI1529" s="272"/>
      <c r="TCJ1529" s="272"/>
      <c r="TCK1529" s="272"/>
      <c r="TCL1529" s="272"/>
      <c r="TCM1529" s="272"/>
      <c r="TCN1529" s="272"/>
      <c r="TCO1529" s="272"/>
      <c r="TCP1529" s="272"/>
      <c r="TCQ1529" s="272"/>
      <c r="TCR1529" s="272"/>
      <c r="TCS1529" s="272"/>
      <c r="TCT1529" s="272"/>
      <c r="TCU1529" s="272"/>
      <c r="TCV1529" s="272"/>
      <c r="TCW1529" s="272"/>
      <c r="TCX1529" s="272"/>
      <c r="TCY1529" s="272"/>
      <c r="TCZ1529" s="272"/>
      <c r="TDA1529" s="272"/>
      <c r="TDB1529" s="272"/>
      <c r="TDC1529" s="272"/>
      <c r="TDD1529" s="272"/>
      <c r="TDE1529" s="272"/>
      <c r="TDF1529" s="272"/>
      <c r="TDG1529" s="272"/>
      <c r="TDH1529" s="272"/>
      <c r="TDI1529" s="272"/>
      <c r="TDJ1529" s="272"/>
      <c r="TDK1529" s="272"/>
      <c r="TDL1529" s="272"/>
      <c r="TDM1529" s="272"/>
      <c r="TDN1529" s="272"/>
      <c r="TDO1529" s="272"/>
      <c r="TDP1529" s="272"/>
      <c r="TDQ1529" s="272"/>
      <c r="TDR1529" s="272"/>
      <c r="TDS1529" s="272"/>
      <c r="TDT1529" s="272"/>
      <c r="TDU1529" s="272"/>
      <c r="TDV1529" s="272"/>
      <c r="TDW1529" s="272"/>
      <c r="TDX1529" s="272"/>
      <c r="TDY1529" s="272"/>
      <c r="TDZ1529" s="272"/>
      <c r="TEA1529" s="272"/>
      <c r="TEB1529" s="272"/>
      <c r="TEC1529" s="272"/>
      <c r="TED1529" s="272"/>
      <c r="TEE1529" s="272"/>
      <c r="TEF1529" s="272"/>
      <c r="TEG1529" s="272"/>
      <c r="TEH1529" s="272"/>
      <c r="TEI1529" s="272"/>
      <c r="TEJ1529" s="272"/>
      <c r="TEK1529" s="272"/>
      <c r="TEL1529" s="272"/>
      <c r="TEM1529" s="272"/>
      <c r="TEN1529" s="272"/>
      <c r="TEO1529" s="272"/>
      <c r="TEP1529" s="272"/>
      <c r="TEQ1529" s="272"/>
      <c r="TER1529" s="272"/>
      <c r="TES1529" s="272"/>
      <c r="TET1529" s="272"/>
      <c r="TEU1529" s="272"/>
      <c r="TEV1529" s="272"/>
      <c r="TEW1529" s="272"/>
      <c r="TEX1529" s="272"/>
      <c r="TEY1529" s="272"/>
      <c r="TEZ1529" s="272"/>
      <c r="TFA1529" s="272"/>
      <c r="TFB1529" s="272"/>
      <c r="TFC1529" s="272"/>
      <c r="TFD1529" s="272"/>
      <c r="TFE1529" s="272"/>
      <c r="TFF1529" s="272"/>
      <c r="TFG1529" s="272"/>
      <c r="TFH1529" s="272"/>
      <c r="TFI1529" s="272"/>
      <c r="TFJ1529" s="272"/>
      <c r="TFK1529" s="272"/>
      <c r="TFL1529" s="272"/>
      <c r="TFM1529" s="272"/>
      <c r="TFN1529" s="272"/>
      <c r="TFO1529" s="272"/>
      <c r="TFP1529" s="272"/>
      <c r="TFQ1529" s="272"/>
      <c r="TFR1529" s="272"/>
      <c r="TFS1529" s="272"/>
      <c r="TFT1529" s="272"/>
      <c r="TFU1529" s="272"/>
      <c r="TFV1529" s="272"/>
      <c r="TFW1529" s="272"/>
      <c r="TFX1529" s="272"/>
      <c r="TFY1529" s="272"/>
      <c r="TFZ1529" s="272"/>
      <c r="TGA1529" s="272"/>
      <c r="TGB1529" s="272"/>
      <c r="TGC1529" s="272"/>
      <c r="TGD1529" s="272"/>
      <c r="TGE1529" s="272"/>
      <c r="TGF1529" s="272"/>
      <c r="TGG1529" s="272"/>
      <c r="TGH1529" s="272"/>
      <c r="TGI1529" s="272"/>
      <c r="TGJ1529" s="272"/>
      <c r="TGK1529" s="272"/>
      <c r="TGL1529" s="272"/>
      <c r="TGM1529" s="272"/>
      <c r="TGN1529" s="272"/>
      <c r="TGO1529" s="272"/>
      <c r="TGP1529" s="272"/>
      <c r="TGQ1529" s="272"/>
      <c r="TGR1529" s="272"/>
      <c r="TGS1529" s="272"/>
      <c r="TGT1529" s="272"/>
      <c r="TGU1529" s="272"/>
      <c r="TGV1529" s="272"/>
      <c r="TGW1529" s="272"/>
      <c r="TGX1529" s="272"/>
      <c r="TGY1529" s="272"/>
      <c r="TGZ1529" s="272"/>
      <c r="THA1529" s="272"/>
      <c r="THB1529" s="272"/>
      <c r="THC1529" s="272"/>
      <c r="THD1529" s="272"/>
      <c r="THE1529" s="272"/>
      <c r="THF1529" s="272"/>
      <c r="THG1529" s="272"/>
      <c r="THH1529" s="272"/>
      <c r="THI1529" s="272"/>
      <c r="THJ1529" s="272"/>
      <c r="THK1529" s="272"/>
      <c r="THL1529" s="272"/>
      <c r="THM1529" s="272"/>
      <c r="THN1529" s="272"/>
      <c r="THO1529" s="272"/>
      <c r="THP1529" s="272"/>
      <c r="THQ1529" s="272"/>
      <c r="THR1529" s="272"/>
      <c r="THS1529" s="272"/>
      <c r="THT1529" s="272"/>
      <c r="THU1529" s="272"/>
      <c r="THV1529" s="272"/>
      <c r="THW1529" s="272"/>
      <c r="THX1529" s="272"/>
      <c r="THY1529" s="272"/>
      <c r="THZ1529" s="272"/>
      <c r="TIA1529" s="272"/>
      <c r="TIB1529" s="272"/>
      <c r="TIC1529" s="272"/>
      <c r="TID1529" s="272"/>
      <c r="TIE1529" s="272"/>
      <c r="TIF1529" s="272"/>
      <c r="TIG1529" s="272"/>
      <c r="TIH1529" s="272"/>
      <c r="TII1529" s="272"/>
      <c r="TIJ1529" s="272"/>
      <c r="TIK1529" s="272"/>
      <c r="TIL1529" s="272"/>
      <c r="TIM1529" s="272"/>
      <c r="TIN1529" s="272"/>
      <c r="TIO1529" s="272"/>
      <c r="TIP1529" s="272"/>
      <c r="TIQ1529" s="272"/>
      <c r="TIR1529" s="272"/>
      <c r="TIS1529" s="272"/>
      <c r="TIT1529" s="272"/>
      <c r="TIU1529" s="272"/>
      <c r="TIV1529" s="272"/>
      <c r="TIW1529" s="272"/>
      <c r="TIX1529" s="272"/>
      <c r="TIY1529" s="272"/>
      <c r="TIZ1529" s="272"/>
      <c r="TJA1529" s="272"/>
      <c r="TJB1529" s="272"/>
      <c r="TJC1529" s="272"/>
      <c r="TJD1529" s="272"/>
      <c r="TJE1529" s="272"/>
      <c r="TJF1529" s="272"/>
      <c r="TJG1529" s="272"/>
      <c r="TJH1529" s="272"/>
      <c r="TJI1529" s="272"/>
      <c r="TJJ1529" s="272"/>
      <c r="TJK1529" s="272"/>
      <c r="TJL1529" s="272"/>
      <c r="TJM1529" s="272"/>
      <c r="TJN1529" s="272"/>
      <c r="TJO1529" s="272"/>
      <c r="TJP1529" s="272"/>
      <c r="TJQ1529" s="272"/>
      <c r="TJR1529" s="272"/>
      <c r="TJS1529" s="272"/>
      <c r="TJT1529" s="272"/>
      <c r="TJU1529" s="272"/>
      <c r="TJV1529" s="272"/>
      <c r="TJW1529" s="272"/>
      <c r="TJX1529" s="272"/>
      <c r="TJY1529" s="272"/>
      <c r="TJZ1529" s="272"/>
      <c r="TKA1529" s="272"/>
      <c r="TKB1529" s="272"/>
      <c r="TKC1529" s="272"/>
      <c r="TKD1529" s="272"/>
      <c r="TKE1529" s="272"/>
      <c r="TKF1529" s="272"/>
      <c r="TKG1529" s="272"/>
      <c r="TKH1529" s="272"/>
      <c r="TKI1529" s="272"/>
      <c r="TKJ1529" s="272"/>
      <c r="TKK1529" s="272"/>
      <c r="TKL1529" s="272"/>
      <c r="TKM1529" s="272"/>
      <c r="TKN1529" s="272"/>
      <c r="TKO1529" s="272"/>
      <c r="TKP1529" s="272"/>
      <c r="TKQ1529" s="272"/>
      <c r="TKR1529" s="272"/>
      <c r="TKS1529" s="272"/>
      <c r="TKT1529" s="272"/>
      <c r="TKU1529" s="272"/>
      <c r="TKV1529" s="272"/>
      <c r="TKW1529" s="272"/>
      <c r="TKX1529" s="272"/>
      <c r="TKY1529" s="272"/>
      <c r="TKZ1529" s="272"/>
      <c r="TLA1529" s="272"/>
      <c r="TLB1529" s="272"/>
      <c r="TLC1529" s="272"/>
      <c r="TLD1529" s="272"/>
      <c r="TLE1529" s="272"/>
      <c r="TLF1529" s="272"/>
      <c r="TLG1529" s="272"/>
      <c r="TLH1529" s="272"/>
      <c r="TLI1529" s="272"/>
      <c r="TLJ1529" s="272"/>
      <c r="TLK1529" s="272"/>
      <c r="TLL1529" s="272"/>
      <c r="TLM1529" s="272"/>
      <c r="TLN1529" s="272"/>
      <c r="TLO1529" s="272"/>
      <c r="TLP1529" s="272"/>
      <c r="TLQ1529" s="272"/>
      <c r="TLR1529" s="272"/>
      <c r="TLS1529" s="272"/>
      <c r="TLT1529" s="272"/>
      <c r="TLU1529" s="272"/>
      <c r="TLV1529" s="272"/>
      <c r="TLW1529" s="272"/>
      <c r="TLX1529" s="272"/>
      <c r="TLY1529" s="272"/>
      <c r="TLZ1529" s="272"/>
      <c r="TMA1529" s="272"/>
      <c r="TMB1529" s="272"/>
      <c r="TMC1529" s="272"/>
      <c r="TMD1529" s="272"/>
      <c r="TME1529" s="272"/>
      <c r="TMF1529" s="272"/>
      <c r="TMG1529" s="272"/>
      <c r="TMH1529" s="272"/>
      <c r="TMI1529" s="272"/>
      <c r="TMJ1529" s="272"/>
      <c r="TMK1529" s="272"/>
      <c r="TML1529" s="272"/>
      <c r="TMM1529" s="272"/>
      <c r="TMN1529" s="272"/>
      <c r="TMO1529" s="272"/>
      <c r="TMP1529" s="272"/>
      <c r="TMQ1529" s="272"/>
      <c r="TMR1529" s="272"/>
      <c r="TMS1529" s="272"/>
      <c r="TMT1529" s="272"/>
      <c r="TMU1529" s="272"/>
      <c r="TMV1529" s="272"/>
      <c r="TMW1529" s="272"/>
      <c r="TMX1529" s="272"/>
      <c r="TMY1529" s="272"/>
      <c r="TMZ1529" s="272"/>
      <c r="TNA1529" s="272"/>
      <c r="TNB1529" s="272"/>
      <c r="TNC1529" s="272"/>
      <c r="TND1529" s="272"/>
      <c r="TNE1529" s="272"/>
      <c r="TNF1529" s="272"/>
      <c r="TNG1529" s="272"/>
      <c r="TNH1529" s="272"/>
      <c r="TNI1529" s="272"/>
      <c r="TNJ1529" s="272"/>
      <c r="TNK1529" s="272"/>
      <c r="TNL1529" s="272"/>
      <c r="TNM1529" s="272"/>
      <c r="TNN1529" s="272"/>
      <c r="TNO1529" s="272"/>
      <c r="TNP1529" s="272"/>
      <c r="TNQ1529" s="272"/>
      <c r="TNR1529" s="272"/>
      <c r="TNS1529" s="272"/>
      <c r="TNT1529" s="272"/>
      <c r="TNU1529" s="272"/>
      <c r="TNV1529" s="272"/>
      <c r="TNW1529" s="272"/>
      <c r="TNX1529" s="272"/>
      <c r="TNY1529" s="272"/>
      <c r="TNZ1529" s="272"/>
      <c r="TOA1529" s="272"/>
      <c r="TOB1529" s="272"/>
      <c r="TOC1529" s="272"/>
      <c r="TOD1529" s="272"/>
      <c r="TOE1529" s="272"/>
      <c r="TOF1529" s="272"/>
      <c r="TOG1529" s="272"/>
      <c r="TOH1529" s="272"/>
      <c r="TOI1529" s="272"/>
      <c r="TOJ1529" s="272"/>
      <c r="TOK1529" s="272"/>
      <c r="TOL1529" s="272"/>
      <c r="TOM1529" s="272"/>
      <c r="TON1529" s="272"/>
      <c r="TOO1529" s="272"/>
      <c r="TOP1529" s="272"/>
      <c r="TOQ1529" s="272"/>
      <c r="TOR1529" s="272"/>
      <c r="TOS1529" s="272"/>
      <c r="TOT1529" s="272"/>
      <c r="TOU1529" s="272"/>
      <c r="TOV1529" s="272"/>
      <c r="TOW1529" s="272"/>
      <c r="TOX1529" s="272"/>
      <c r="TOY1529" s="272"/>
      <c r="TOZ1529" s="272"/>
      <c r="TPA1529" s="272"/>
      <c r="TPB1529" s="272"/>
      <c r="TPC1529" s="272"/>
      <c r="TPD1529" s="272"/>
      <c r="TPE1529" s="272"/>
      <c r="TPF1529" s="272"/>
      <c r="TPG1529" s="272"/>
      <c r="TPH1529" s="272"/>
      <c r="TPI1529" s="272"/>
      <c r="TPJ1529" s="272"/>
      <c r="TPK1529" s="272"/>
      <c r="TPL1529" s="272"/>
      <c r="TPM1529" s="272"/>
      <c r="TPN1529" s="272"/>
      <c r="TPO1529" s="272"/>
      <c r="TPP1529" s="272"/>
      <c r="TPQ1529" s="272"/>
      <c r="TPR1529" s="272"/>
      <c r="TPS1529" s="272"/>
      <c r="TPT1529" s="272"/>
      <c r="TPU1529" s="272"/>
      <c r="TPV1529" s="272"/>
      <c r="TPW1529" s="272"/>
      <c r="TPX1529" s="272"/>
      <c r="TPY1529" s="272"/>
      <c r="TPZ1529" s="272"/>
      <c r="TQA1529" s="272"/>
      <c r="TQB1529" s="272"/>
      <c r="TQC1529" s="272"/>
      <c r="TQD1529" s="272"/>
      <c r="TQE1529" s="272"/>
      <c r="TQF1529" s="272"/>
      <c r="TQG1529" s="272"/>
      <c r="TQH1529" s="272"/>
      <c r="TQI1529" s="272"/>
      <c r="TQJ1529" s="272"/>
      <c r="TQK1529" s="272"/>
      <c r="TQL1529" s="272"/>
      <c r="TQM1529" s="272"/>
      <c r="TQN1529" s="272"/>
      <c r="TQO1529" s="272"/>
      <c r="TQP1529" s="272"/>
      <c r="TQQ1529" s="272"/>
      <c r="TQR1529" s="272"/>
      <c r="TQS1529" s="272"/>
      <c r="TQT1529" s="272"/>
      <c r="TQU1529" s="272"/>
      <c r="TQV1529" s="272"/>
      <c r="TQW1529" s="272"/>
      <c r="TQX1529" s="272"/>
      <c r="TQY1529" s="272"/>
      <c r="TQZ1529" s="272"/>
      <c r="TRA1529" s="272"/>
      <c r="TRB1529" s="272"/>
      <c r="TRC1529" s="272"/>
      <c r="TRD1529" s="272"/>
      <c r="TRE1529" s="272"/>
      <c r="TRF1529" s="272"/>
      <c r="TRG1529" s="272"/>
      <c r="TRH1529" s="272"/>
      <c r="TRI1529" s="272"/>
      <c r="TRJ1529" s="272"/>
      <c r="TRK1529" s="272"/>
      <c r="TRL1529" s="272"/>
      <c r="TRM1529" s="272"/>
      <c r="TRN1529" s="272"/>
      <c r="TRO1529" s="272"/>
      <c r="TRP1529" s="272"/>
      <c r="TRQ1529" s="272"/>
      <c r="TRR1529" s="272"/>
      <c r="TRS1529" s="272"/>
      <c r="TRT1529" s="272"/>
      <c r="TRU1529" s="272"/>
      <c r="TRV1529" s="272"/>
      <c r="TRW1529" s="272"/>
      <c r="TRX1529" s="272"/>
      <c r="TRY1529" s="272"/>
      <c r="TRZ1529" s="272"/>
      <c r="TSA1529" s="272"/>
      <c r="TSB1529" s="272"/>
      <c r="TSC1529" s="272"/>
      <c r="TSD1529" s="272"/>
      <c r="TSE1529" s="272"/>
      <c r="TSF1529" s="272"/>
      <c r="TSG1529" s="272"/>
      <c r="TSH1529" s="272"/>
      <c r="TSI1529" s="272"/>
      <c r="TSJ1529" s="272"/>
      <c r="TSK1529" s="272"/>
      <c r="TSL1529" s="272"/>
      <c r="TSM1529" s="272"/>
      <c r="TSN1529" s="272"/>
      <c r="TSO1529" s="272"/>
      <c r="TSP1529" s="272"/>
      <c r="TSQ1529" s="272"/>
      <c r="TSR1529" s="272"/>
      <c r="TSS1529" s="272"/>
      <c r="TST1529" s="272"/>
      <c r="TSU1529" s="272"/>
      <c r="TSV1529" s="272"/>
      <c r="TSW1529" s="272"/>
      <c r="TSX1529" s="272"/>
      <c r="TSY1529" s="272"/>
      <c r="TSZ1529" s="272"/>
      <c r="TTA1529" s="272"/>
      <c r="TTB1529" s="272"/>
      <c r="TTC1529" s="272"/>
      <c r="TTD1529" s="272"/>
      <c r="TTE1529" s="272"/>
      <c r="TTF1529" s="272"/>
      <c r="TTG1529" s="272"/>
      <c r="TTH1529" s="272"/>
      <c r="TTI1529" s="272"/>
      <c r="TTJ1529" s="272"/>
      <c r="TTK1529" s="272"/>
      <c r="TTL1529" s="272"/>
      <c r="TTM1529" s="272"/>
      <c r="TTN1529" s="272"/>
      <c r="TTO1529" s="272"/>
      <c r="TTP1529" s="272"/>
      <c r="TTQ1529" s="272"/>
      <c r="TTR1529" s="272"/>
      <c r="TTS1529" s="272"/>
      <c r="TTT1529" s="272"/>
      <c r="TTU1529" s="272"/>
      <c r="TTV1529" s="272"/>
      <c r="TTW1529" s="272"/>
      <c r="TTX1529" s="272"/>
      <c r="TTY1529" s="272"/>
      <c r="TTZ1529" s="272"/>
      <c r="TUA1529" s="272"/>
      <c r="TUB1529" s="272"/>
      <c r="TUC1529" s="272"/>
      <c r="TUD1529" s="272"/>
      <c r="TUE1529" s="272"/>
      <c r="TUF1529" s="272"/>
      <c r="TUG1529" s="272"/>
      <c r="TUH1529" s="272"/>
      <c r="TUI1529" s="272"/>
      <c r="TUJ1529" s="272"/>
      <c r="TUK1529" s="272"/>
      <c r="TUL1529" s="272"/>
      <c r="TUM1529" s="272"/>
      <c r="TUN1529" s="272"/>
      <c r="TUO1529" s="272"/>
      <c r="TUP1529" s="272"/>
      <c r="TUQ1529" s="272"/>
      <c r="TUR1529" s="272"/>
      <c r="TUS1529" s="272"/>
      <c r="TUT1529" s="272"/>
      <c r="TUU1529" s="272"/>
      <c r="TUV1529" s="272"/>
      <c r="TUW1529" s="272"/>
      <c r="TUX1529" s="272"/>
      <c r="TUY1529" s="272"/>
      <c r="TUZ1529" s="272"/>
      <c r="TVA1529" s="272"/>
      <c r="TVB1529" s="272"/>
      <c r="TVC1529" s="272"/>
      <c r="TVD1529" s="272"/>
      <c r="TVE1529" s="272"/>
      <c r="TVF1529" s="272"/>
      <c r="TVG1529" s="272"/>
      <c r="TVH1529" s="272"/>
      <c r="TVI1529" s="272"/>
      <c r="TVJ1529" s="272"/>
      <c r="TVK1529" s="272"/>
      <c r="TVL1529" s="272"/>
      <c r="TVM1529" s="272"/>
      <c r="TVN1529" s="272"/>
      <c r="TVO1529" s="272"/>
      <c r="TVP1529" s="272"/>
      <c r="TVQ1529" s="272"/>
      <c r="TVR1529" s="272"/>
      <c r="TVS1529" s="272"/>
      <c r="TVT1529" s="272"/>
      <c r="TVU1529" s="272"/>
      <c r="TVV1529" s="272"/>
      <c r="TVW1529" s="272"/>
      <c r="TVX1529" s="272"/>
      <c r="TVY1529" s="272"/>
      <c r="TVZ1529" s="272"/>
      <c r="TWA1529" s="272"/>
      <c r="TWB1529" s="272"/>
      <c r="TWC1529" s="272"/>
      <c r="TWD1529" s="272"/>
      <c r="TWE1529" s="272"/>
      <c r="TWF1529" s="272"/>
      <c r="TWG1529" s="272"/>
      <c r="TWH1529" s="272"/>
      <c r="TWI1529" s="272"/>
      <c r="TWJ1529" s="272"/>
      <c r="TWK1529" s="272"/>
      <c r="TWL1529" s="272"/>
      <c r="TWM1529" s="272"/>
      <c r="TWN1529" s="272"/>
      <c r="TWO1529" s="272"/>
      <c r="TWP1529" s="272"/>
      <c r="TWQ1529" s="272"/>
      <c r="TWR1529" s="272"/>
      <c r="TWS1529" s="272"/>
      <c r="TWT1529" s="272"/>
      <c r="TWU1529" s="272"/>
      <c r="TWV1529" s="272"/>
      <c r="TWW1529" s="272"/>
      <c r="TWX1529" s="272"/>
      <c r="TWY1529" s="272"/>
      <c r="TWZ1529" s="272"/>
      <c r="TXA1529" s="272"/>
      <c r="TXB1529" s="272"/>
      <c r="TXC1529" s="272"/>
      <c r="TXD1529" s="272"/>
      <c r="TXE1529" s="272"/>
      <c r="TXF1529" s="272"/>
      <c r="TXG1529" s="272"/>
      <c r="TXH1529" s="272"/>
      <c r="TXI1529" s="272"/>
      <c r="TXJ1529" s="272"/>
      <c r="TXK1529" s="272"/>
      <c r="TXL1529" s="272"/>
      <c r="TXM1529" s="272"/>
      <c r="TXN1529" s="272"/>
      <c r="TXO1529" s="272"/>
      <c r="TXP1529" s="272"/>
      <c r="TXQ1529" s="272"/>
      <c r="TXR1529" s="272"/>
      <c r="TXS1529" s="272"/>
      <c r="TXT1529" s="272"/>
      <c r="TXU1529" s="272"/>
      <c r="TXV1529" s="272"/>
      <c r="TXW1529" s="272"/>
      <c r="TXX1529" s="272"/>
      <c r="TXY1529" s="272"/>
      <c r="TXZ1529" s="272"/>
      <c r="TYA1529" s="272"/>
      <c r="TYB1529" s="272"/>
      <c r="TYC1529" s="272"/>
      <c r="TYD1529" s="272"/>
      <c r="TYE1529" s="272"/>
      <c r="TYF1529" s="272"/>
      <c r="TYG1529" s="272"/>
      <c r="TYH1529" s="272"/>
      <c r="TYI1529" s="272"/>
      <c r="TYJ1529" s="272"/>
      <c r="TYK1529" s="272"/>
      <c r="TYL1529" s="272"/>
      <c r="TYM1529" s="272"/>
      <c r="TYN1529" s="272"/>
      <c r="TYO1529" s="272"/>
      <c r="TYP1529" s="272"/>
      <c r="TYQ1529" s="272"/>
      <c r="TYR1529" s="272"/>
      <c r="TYS1529" s="272"/>
      <c r="TYT1529" s="272"/>
      <c r="TYU1529" s="272"/>
      <c r="TYV1529" s="272"/>
      <c r="TYW1529" s="272"/>
      <c r="TYX1529" s="272"/>
      <c r="TYY1529" s="272"/>
      <c r="TYZ1529" s="272"/>
      <c r="TZA1529" s="272"/>
      <c r="TZB1529" s="272"/>
      <c r="TZC1529" s="272"/>
      <c r="TZD1529" s="272"/>
      <c r="TZE1529" s="272"/>
      <c r="TZF1529" s="272"/>
      <c r="TZG1529" s="272"/>
      <c r="TZH1529" s="272"/>
      <c r="TZI1529" s="272"/>
      <c r="TZJ1529" s="272"/>
      <c r="TZK1529" s="272"/>
      <c r="TZL1529" s="272"/>
      <c r="TZM1529" s="272"/>
      <c r="TZN1529" s="272"/>
      <c r="TZO1529" s="272"/>
      <c r="TZP1529" s="272"/>
      <c r="TZQ1529" s="272"/>
      <c r="TZR1529" s="272"/>
      <c r="TZS1529" s="272"/>
      <c r="TZT1529" s="272"/>
      <c r="TZU1529" s="272"/>
      <c r="TZV1529" s="272"/>
      <c r="TZW1529" s="272"/>
      <c r="TZX1529" s="272"/>
      <c r="TZY1529" s="272"/>
      <c r="TZZ1529" s="272"/>
      <c r="UAA1529" s="272"/>
      <c r="UAB1529" s="272"/>
      <c r="UAC1529" s="272"/>
      <c r="UAD1529" s="272"/>
      <c r="UAE1529" s="272"/>
      <c r="UAF1529" s="272"/>
      <c r="UAG1529" s="272"/>
      <c r="UAH1529" s="272"/>
      <c r="UAI1529" s="272"/>
      <c r="UAJ1529" s="272"/>
      <c r="UAK1529" s="272"/>
      <c r="UAL1529" s="272"/>
      <c r="UAM1529" s="272"/>
      <c r="UAN1529" s="272"/>
      <c r="UAO1529" s="272"/>
      <c r="UAP1529" s="272"/>
      <c r="UAQ1529" s="272"/>
      <c r="UAR1529" s="272"/>
      <c r="UAS1529" s="272"/>
      <c r="UAT1529" s="272"/>
      <c r="UAU1529" s="272"/>
      <c r="UAV1529" s="272"/>
      <c r="UAW1529" s="272"/>
      <c r="UAX1529" s="272"/>
      <c r="UAY1529" s="272"/>
      <c r="UAZ1529" s="272"/>
      <c r="UBA1529" s="272"/>
      <c r="UBB1529" s="272"/>
      <c r="UBC1529" s="272"/>
      <c r="UBD1529" s="272"/>
      <c r="UBE1529" s="272"/>
      <c r="UBF1529" s="272"/>
      <c r="UBG1529" s="272"/>
      <c r="UBH1529" s="272"/>
      <c r="UBI1529" s="272"/>
      <c r="UBJ1529" s="272"/>
      <c r="UBK1529" s="272"/>
      <c r="UBL1529" s="272"/>
      <c r="UBM1529" s="272"/>
      <c r="UBN1529" s="272"/>
      <c r="UBO1529" s="272"/>
      <c r="UBP1529" s="272"/>
      <c r="UBQ1529" s="272"/>
      <c r="UBR1529" s="272"/>
      <c r="UBS1529" s="272"/>
      <c r="UBT1529" s="272"/>
      <c r="UBU1529" s="272"/>
      <c r="UBV1529" s="272"/>
      <c r="UBW1529" s="272"/>
      <c r="UBX1529" s="272"/>
      <c r="UBY1529" s="272"/>
      <c r="UBZ1529" s="272"/>
      <c r="UCA1529" s="272"/>
      <c r="UCB1529" s="272"/>
      <c r="UCC1529" s="272"/>
      <c r="UCD1529" s="272"/>
      <c r="UCE1529" s="272"/>
      <c r="UCF1529" s="272"/>
      <c r="UCG1529" s="272"/>
      <c r="UCH1529" s="272"/>
      <c r="UCI1529" s="272"/>
      <c r="UCJ1529" s="272"/>
      <c r="UCK1529" s="272"/>
      <c r="UCL1529" s="272"/>
      <c r="UCM1529" s="272"/>
      <c r="UCN1529" s="272"/>
      <c r="UCO1529" s="272"/>
      <c r="UCP1529" s="272"/>
      <c r="UCQ1529" s="272"/>
      <c r="UCR1529" s="272"/>
      <c r="UCS1529" s="272"/>
      <c r="UCT1529" s="272"/>
      <c r="UCU1529" s="272"/>
      <c r="UCV1529" s="272"/>
      <c r="UCW1529" s="272"/>
      <c r="UCX1529" s="272"/>
      <c r="UCY1529" s="272"/>
      <c r="UCZ1529" s="272"/>
      <c r="UDA1529" s="272"/>
      <c r="UDB1529" s="272"/>
      <c r="UDC1529" s="272"/>
      <c r="UDD1529" s="272"/>
      <c r="UDE1529" s="272"/>
      <c r="UDF1529" s="272"/>
      <c r="UDG1529" s="272"/>
      <c r="UDH1529" s="272"/>
      <c r="UDI1529" s="272"/>
      <c r="UDJ1529" s="272"/>
      <c r="UDK1529" s="272"/>
      <c r="UDL1529" s="272"/>
      <c r="UDM1529" s="272"/>
      <c r="UDN1529" s="272"/>
      <c r="UDO1529" s="272"/>
      <c r="UDP1529" s="272"/>
      <c r="UDQ1529" s="272"/>
      <c r="UDR1529" s="272"/>
      <c r="UDS1529" s="272"/>
      <c r="UDT1529" s="272"/>
      <c r="UDU1529" s="272"/>
      <c r="UDV1529" s="272"/>
      <c r="UDW1529" s="272"/>
      <c r="UDX1529" s="272"/>
      <c r="UDY1529" s="272"/>
      <c r="UDZ1529" s="272"/>
      <c r="UEA1529" s="272"/>
      <c r="UEB1529" s="272"/>
      <c r="UEC1529" s="272"/>
      <c r="UED1529" s="272"/>
      <c r="UEE1529" s="272"/>
      <c r="UEF1529" s="272"/>
      <c r="UEG1529" s="272"/>
      <c r="UEH1529" s="272"/>
      <c r="UEI1529" s="272"/>
      <c r="UEJ1529" s="272"/>
      <c r="UEK1529" s="272"/>
      <c r="UEL1529" s="272"/>
      <c r="UEM1529" s="272"/>
      <c r="UEN1529" s="272"/>
      <c r="UEO1529" s="272"/>
      <c r="UEP1529" s="272"/>
      <c r="UEQ1529" s="272"/>
      <c r="UER1529" s="272"/>
      <c r="UES1529" s="272"/>
      <c r="UET1529" s="272"/>
      <c r="UEU1529" s="272"/>
      <c r="UEV1529" s="272"/>
      <c r="UEW1529" s="272"/>
      <c r="UEX1529" s="272"/>
      <c r="UEY1529" s="272"/>
      <c r="UEZ1529" s="272"/>
      <c r="UFA1529" s="272"/>
      <c r="UFB1529" s="272"/>
      <c r="UFC1529" s="272"/>
      <c r="UFD1529" s="272"/>
      <c r="UFE1529" s="272"/>
      <c r="UFF1529" s="272"/>
      <c r="UFG1529" s="272"/>
      <c r="UFH1529" s="272"/>
      <c r="UFI1529" s="272"/>
      <c r="UFJ1529" s="272"/>
      <c r="UFK1529" s="272"/>
      <c r="UFL1529" s="272"/>
      <c r="UFM1529" s="272"/>
      <c r="UFN1529" s="272"/>
      <c r="UFO1529" s="272"/>
      <c r="UFP1529" s="272"/>
      <c r="UFQ1529" s="272"/>
      <c r="UFR1529" s="272"/>
      <c r="UFS1529" s="272"/>
      <c r="UFT1529" s="272"/>
      <c r="UFU1529" s="272"/>
      <c r="UFV1529" s="272"/>
      <c r="UFW1529" s="272"/>
      <c r="UFX1529" s="272"/>
      <c r="UFY1529" s="272"/>
      <c r="UFZ1529" s="272"/>
      <c r="UGA1529" s="272"/>
      <c r="UGB1529" s="272"/>
      <c r="UGC1529" s="272"/>
      <c r="UGD1529" s="272"/>
      <c r="UGE1529" s="272"/>
      <c r="UGF1529" s="272"/>
      <c r="UGG1529" s="272"/>
      <c r="UGH1529" s="272"/>
      <c r="UGI1529" s="272"/>
      <c r="UGJ1529" s="272"/>
      <c r="UGK1529" s="272"/>
      <c r="UGL1529" s="272"/>
      <c r="UGM1529" s="272"/>
      <c r="UGN1529" s="272"/>
      <c r="UGO1529" s="272"/>
      <c r="UGP1529" s="272"/>
      <c r="UGQ1529" s="272"/>
      <c r="UGR1529" s="272"/>
      <c r="UGS1529" s="272"/>
      <c r="UGT1529" s="272"/>
      <c r="UGU1529" s="272"/>
      <c r="UGV1529" s="272"/>
      <c r="UGW1529" s="272"/>
      <c r="UGX1529" s="272"/>
      <c r="UGY1529" s="272"/>
      <c r="UGZ1529" s="272"/>
      <c r="UHA1529" s="272"/>
      <c r="UHB1529" s="272"/>
      <c r="UHC1529" s="272"/>
      <c r="UHD1529" s="272"/>
      <c r="UHE1529" s="272"/>
      <c r="UHF1529" s="272"/>
      <c r="UHG1529" s="272"/>
      <c r="UHH1529" s="272"/>
      <c r="UHI1529" s="272"/>
      <c r="UHJ1529" s="272"/>
      <c r="UHK1529" s="272"/>
      <c r="UHL1529" s="272"/>
      <c r="UHM1529" s="272"/>
      <c r="UHN1529" s="272"/>
      <c r="UHO1529" s="272"/>
      <c r="UHP1529" s="272"/>
      <c r="UHQ1529" s="272"/>
      <c r="UHR1529" s="272"/>
      <c r="UHS1529" s="272"/>
      <c r="UHT1529" s="272"/>
      <c r="UHU1529" s="272"/>
      <c r="UHV1529" s="272"/>
      <c r="UHW1529" s="272"/>
      <c r="UHX1529" s="272"/>
      <c r="UHY1529" s="272"/>
      <c r="UHZ1529" s="272"/>
      <c r="UIA1529" s="272"/>
      <c r="UIB1529" s="272"/>
      <c r="UIC1529" s="272"/>
      <c r="UID1529" s="272"/>
      <c r="UIE1529" s="272"/>
      <c r="UIF1529" s="272"/>
      <c r="UIG1529" s="272"/>
      <c r="UIH1529" s="272"/>
      <c r="UII1529" s="272"/>
      <c r="UIJ1529" s="272"/>
      <c r="UIK1529" s="272"/>
      <c r="UIL1529" s="272"/>
      <c r="UIM1529" s="272"/>
      <c r="UIN1529" s="272"/>
      <c r="UIO1529" s="272"/>
      <c r="UIP1529" s="272"/>
      <c r="UIQ1529" s="272"/>
      <c r="UIR1529" s="272"/>
      <c r="UIS1529" s="272"/>
      <c r="UIT1529" s="272"/>
      <c r="UIU1529" s="272"/>
      <c r="UIV1529" s="272"/>
      <c r="UIW1529" s="272"/>
      <c r="UIX1529" s="272"/>
      <c r="UIY1529" s="272"/>
      <c r="UIZ1529" s="272"/>
      <c r="UJA1529" s="272"/>
      <c r="UJB1529" s="272"/>
      <c r="UJC1529" s="272"/>
      <c r="UJD1529" s="272"/>
      <c r="UJE1529" s="272"/>
      <c r="UJF1529" s="272"/>
      <c r="UJG1529" s="272"/>
      <c r="UJH1529" s="272"/>
      <c r="UJI1529" s="272"/>
      <c r="UJJ1529" s="272"/>
      <c r="UJK1529" s="272"/>
      <c r="UJL1529" s="272"/>
      <c r="UJM1529" s="272"/>
      <c r="UJN1529" s="272"/>
      <c r="UJO1529" s="272"/>
      <c r="UJP1529" s="272"/>
      <c r="UJQ1529" s="272"/>
      <c r="UJR1529" s="272"/>
      <c r="UJS1529" s="272"/>
      <c r="UJT1529" s="272"/>
      <c r="UJU1529" s="272"/>
      <c r="UJV1529" s="272"/>
      <c r="UJW1529" s="272"/>
      <c r="UJX1529" s="272"/>
      <c r="UJY1529" s="272"/>
      <c r="UJZ1529" s="272"/>
      <c r="UKA1529" s="272"/>
      <c r="UKB1529" s="272"/>
      <c r="UKC1529" s="272"/>
      <c r="UKD1529" s="272"/>
      <c r="UKE1529" s="272"/>
      <c r="UKF1529" s="272"/>
      <c r="UKG1529" s="272"/>
      <c r="UKH1529" s="272"/>
      <c r="UKI1529" s="272"/>
      <c r="UKJ1529" s="272"/>
      <c r="UKK1529" s="272"/>
      <c r="UKL1529" s="272"/>
      <c r="UKM1529" s="272"/>
      <c r="UKN1529" s="272"/>
      <c r="UKO1529" s="272"/>
      <c r="UKP1529" s="272"/>
      <c r="UKQ1529" s="272"/>
      <c r="UKR1529" s="272"/>
      <c r="UKS1529" s="272"/>
      <c r="UKT1529" s="272"/>
      <c r="UKU1529" s="272"/>
      <c r="UKV1529" s="272"/>
      <c r="UKW1529" s="272"/>
      <c r="UKX1529" s="272"/>
      <c r="UKY1529" s="272"/>
      <c r="UKZ1529" s="272"/>
      <c r="ULA1529" s="272"/>
      <c r="ULB1529" s="272"/>
      <c r="ULC1529" s="272"/>
      <c r="ULD1529" s="272"/>
      <c r="ULE1529" s="272"/>
      <c r="ULF1529" s="272"/>
      <c r="ULG1529" s="272"/>
      <c r="ULH1529" s="272"/>
      <c r="ULI1529" s="272"/>
      <c r="ULJ1529" s="272"/>
      <c r="ULK1529" s="272"/>
      <c r="ULL1529" s="272"/>
      <c r="ULM1529" s="272"/>
      <c r="ULN1529" s="272"/>
      <c r="ULO1529" s="272"/>
      <c r="ULP1529" s="272"/>
      <c r="ULQ1529" s="272"/>
      <c r="ULR1529" s="272"/>
      <c r="ULS1529" s="272"/>
      <c r="ULT1529" s="272"/>
      <c r="ULU1529" s="272"/>
      <c r="ULV1529" s="272"/>
      <c r="ULW1529" s="272"/>
      <c r="ULX1529" s="272"/>
      <c r="ULY1529" s="272"/>
      <c r="ULZ1529" s="272"/>
      <c r="UMA1529" s="272"/>
      <c r="UMB1529" s="272"/>
      <c r="UMC1529" s="272"/>
      <c r="UMD1529" s="272"/>
      <c r="UME1529" s="272"/>
      <c r="UMF1529" s="272"/>
      <c r="UMG1529" s="272"/>
      <c r="UMH1529" s="272"/>
      <c r="UMI1529" s="272"/>
      <c r="UMJ1529" s="272"/>
      <c r="UMK1529" s="272"/>
      <c r="UML1529" s="272"/>
      <c r="UMM1529" s="272"/>
      <c r="UMN1529" s="272"/>
      <c r="UMO1529" s="272"/>
      <c r="UMP1529" s="272"/>
      <c r="UMQ1529" s="272"/>
      <c r="UMR1529" s="272"/>
      <c r="UMS1529" s="272"/>
      <c r="UMT1529" s="272"/>
      <c r="UMU1529" s="272"/>
      <c r="UMV1529" s="272"/>
      <c r="UMW1529" s="272"/>
      <c r="UMX1529" s="272"/>
      <c r="UMY1529" s="272"/>
      <c r="UMZ1529" s="272"/>
      <c r="UNA1529" s="272"/>
      <c r="UNB1529" s="272"/>
      <c r="UNC1529" s="272"/>
      <c r="UND1529" s="272"/>
      <c r="UNE1529" s="272"/>
      <c r="UNF1529" s="272"/>
      <c r="UNG1529" s="272"/>
      <c r="UNH1529" s="272"/>
      <c r="UNI1529" s="272"/>
      <c r="UNJ1529" s="272"/>
      <c r="UNK1529" s="272"/>
      <c r="UNL1529" s="272"/>
      <c r="UNM1529" s="272"/>
      <c r="UNN1529" s="272"/>
      <c r="UNO1529" s="272"/>
      <c r="UNP1529" s="272"/>
      <c r="UNQ1529" s="272"/>
      <c r="UNR1529" s="272"/>
      <c r="UNS1529" s="272"/>
      <c r="UNT1529" s="272"/>
      <c r="UNU1529" s="272"/>
      <c r="UNV1529" s="272"/>
      <c r="UNW1529" s="272"/>
      <c r="UNX1529" s="272"/>
      <c r="UNY1529" s="272"/>
      <c r="UNZ1529" s="272"/>
      <c r="UOA1529" s="272"/>
      <c r="UOB1529" s="272"/>
      <c r="UOC1529" s="272"/>
      <c r="UOD1529" s="272"/>
      <c r="UOE1529" s="272"/>
      <c r="UOF1529" s="272"/>
      <c r="UOG1529" s="272"/>
      <c r="UOH1529" s="272"/>
      <c r="UOI1529" s="272"/>
      <c r="UOJ1529" s="272"/>
      <c r="UOK1529" s="272"/>
      <c r="UOL1529" s="272"/>
      <c r="UOM1529" s="272"/>
      <c r="UON1529" s="272"/>
      <c r="UOO1529" s="272"/>
      <c r="UOP1529" s="272"/>
      <c r="UOQ1529" s="272"/>
      <c r="UOR1529" s="272"/>
      <c r="UOS1529" s="272"/>
      <c r="UOT1529" s="272"/>
      <c r="UOU1529" s="272"/>
      <c r="UOV1529" s="272"/>
      <c r="UOW1529" s="272"/>
      <c r="UOX1529" s="272"/>
      <c r="UOY1529" s="272"/>
      <c r="UOZ1529" s="272"/>
      <c r="UPA1529" s="272"/>
      <c r="UPB1529" s="272"/>
      <c r="UPC1529" s="272"/>
      <c r="UPD1529" s="272"/>
      <c r="UPE1529" s="272"/>
      <c r="UPF1529" s="272"/>
      <c r="UPG1529" s="272"/>
      <c r="UPH1529" s="272"/>
      <c r="UPI1529" s="272"/>
      <c r="UPJ1529" s="272"/>
      <c r="UPK1529" s="272"/>
      <c r="UPL1529" s="272"/>
      <c r="UPM1529" s="272"/>
      <c r="UPN1529" s="272"/>
      <c r="UPO1529" s="272"/>
      <c r="UPP1529" s="272"/>
      <c r="UPQ1529" s="272"/>
      <c r="UPR1529" s="272"/>
      <c r="UPS1529" s="272"/>
      <c r="UPT1529" s="272"/>
      <c r="UPU1529" s="272"/>
      <c r="UPV1529" s="272"/>
      <c r="UPW1529" s="272"/>
      <c r="UPX1529" s="272"/>
      <c r="UPY1529" s="272"/>
      <c r="UPZ1529" s="272"/>
      <c r="UQA1529" s="272"/>
      <c r="UQB1529" s="272"/>
      <c r="UQC1529" s="272"/>
      <c r="UQD1529" s="272"/>
      <c r="UQE1529" s="272"/>
      <c r="UQF1529" s="272"/>
      <c r="UQG1529" s="272"/>
      <c r="UQH1529" s="272"/>
      <c r="UQI1529" s="272"/>
      <c r="UQJ1529" s="272"/>
      <c r="UQK1529" s="272"/>
      <c r="UQL1529" s="272"/>
      <c r="UQM1529" s="272"/>
      <c r="UQN1529" s="272"/>
      <c r="UQO1529" s="272"/>
      <c r="UQP1529" s="272"/>
      <c r="UQQ1529" s="272"/>
      <c r="UQR1529" s="272"/>
      <c r="UQS1529" s="272"/>
      <c r="UQT1529" s="272"/>
      <c r="UQU1529" s="272"/>
      <c r="UQV1529" s="272"/>
      <c r="UQW1529" s="272"/>
      <c r="UQX1529" s="272"/>
      <c r="UQY1529" s="272"/>
      <c r="UQZ1529" s="272"/>
      <c r="URA1529" s="272"/>
      <c r="URB1529" s="272"/>
      <c r="URC1529" s="272"/>
      <c r="URD1529" s="272"/>
      <c r="URE1529" s="272"/>
      <c r="URF1529" s="272"/>
      <c r="URG1529" s="272"/>
      <c r="URH1529" s="272"/>
      <c r="URI1529" s="272"/>
      <c r="URJ1529" s="272"/>
      <c r="URK1529" s="272"/>
      <c r="URL1529" s="272"/>
      <c r="URM1529" s="272"/>
      <c r="URN1529" s="272"/>
      <c r="URO1529" s="272"/>
      <c r="URP1529" s="272"/>
      <c r="URQ1529" s="272"/>
      <c r="URR1529" s="272"/>
      <c r="URS1529" s="272"/>
      <c r="URT1529" s="272"/>
      <c r="URU1529" s="272"/>
      <c r="URV1529" s="272"/>
      <c r="URW1529" s="272"/>
      <c r="URX1529" s="272"/>
      <c r="URY1529" s="272"/>
      <c r="URZ1529" s="272"/>
      <c r="USA1529" s="272"/>
      <c r="USB1529" s="272"/>
      <c r="USC1529" s="272"/>
      <c r="USD1529" s="272"/>
      <c r="USE1529" s="272"/>
      <c r="USF1529" s="272"/>
      <c r="USG1529" s="272"/>
      <c r="USH1529" s="272"/>
      <c r="USI1529" s="272"/>
      <c r="USJ1529" s="272"/>
      <c r="USK1529" s="272"/>
      <c r="USL1529" s="272"/>
      <c r="USM1529" s="272"/>
      <c r="USN1529" s="272"/>
      <c r="USO1529" s="272"/>
      <c r="USP1529" s="272"/>
      <c r="USQ1529" s="272"/>
      <c r="USR1529" s="272"/>
      <c r="USS1529" s="272"/>
      <c r="UST1529" s="272"/>
      <c r="USU1529" s="272"/>
      <c r="USV1529" s="272"/>
      <c r="USW1529" s="272"/>
      <c r="USX1529" s="272"/>
      <c r="USY1529" s="272"/>
      <c r="USZ1529" s="272"/>
      <c r="UTA1529" s="272"/>
      <c r="UTB1529" s="272"/>
      <c r="UTC1529" s="272"/>
      <c r="UTD1529" s="272"/>
      <c r="UTE1529" s="272"/>
      <c r="UTF1529" s="272"/>
      <c r="UTG1529" s="272"/>
      <c r="UTH1529" s="272"/>
      <c r="UTI1529" s="272"/>
      <c r="UTJ1529" s="272"/>
      <c r="UTK1529" s="272"/>
      <c r="UTL1529" s="272"/>
      <c r="UTM1529" s="272"/>
      <c r="UTN1529" s="272"/>
      <c r="UTO1529" s="272"/>
      <c r="UTP1529" s="272"/>
      <c r="UTQ1529" s="272"/>
      <c r="UTR1529" s="272"/>
      <c r="UTS1529" s="272"/>
      <c r="UTT1529" s="272"/>
      <c r="UTU1529" s="272"/>
      <c r="UTV1529" s="272"/>
      <c r="UTW1529" s="272"/>
      <c r="UTX1529" s="272"/>
      <c r="UTY1529" s="272"/>
      <c r="UTZ1529" s="272"/>
      <c r="UUA1529" s="272"/>
      <c r="UUB1529" s="272"/>
      <c r="UUC1529" s="272"/>
      <c r="UUD1529" s="272"/>
      <c r="UUE1529" s="272"/>
      <c r="UUF1529" s="272"/>
      <c r="UUG1529" s="272"/>
      <c r="UUH1529" s="272"/>
      <c r="UUI1529" s="272"/>
      <c r="UUJ1529" s="272"/>
      <c r="UUK1529" s="272"/>
      <c r="UUL1529" s="272"/>
      <c r="UUM1529" s="272"/>
      <c r="UUN1529" s="272"/>
      <c r="UUO1529" s="272"/>
      <c r="UUP1529" s="272"/>
      <c r="UUQ1529" s="272"/>
      <c r="UUR1529" s="272"/>
      <c r="UUS1529" s="272"/>
      <c r="UUT1529" s="272"/>
      <c r="UUU1529" s="272"/>
      <c r="UUV1529" s="272"/>
      <c r="UUW1529" s="272"/>
      <c r="UUX1529" s="272"/>
      <c r="UUY1529" s="272"/>
      <c r="UUZ1529" s="272"/>
      <c r="UVA1529" s="272"/>
      <c r="UVB1529" s="272"/>
      <c r="UVC1529" s="272"/>
      <c r="UVD1529" s="272"/>
      <c r="UVE1529" s="272"/>
      <c r="UVF1529" s="272"/>
      <c r="UVG1529" s="272"/>
      <c r="UVH1529" s="272"/>
      <c r="UVI1529" s="272"/>
      <c r="UVJ1529" s="272"/>
      <c r="UVK1529" s="272"/>
      <c r="UVL1529" s="272"/>
      <c r="UVM1529" s="272"/>
      <c r="UVN1529" s="272"/>
      <c r="UVO1529" s="272"/>
      <c r="UVP1529" s="272"/>
      <c r="UVQ1529" s="272"/>
      <c r="UVR1529" s="272"/>
      <c r="UVS1529" s="272"/>
      <c r="UVT1529" s="272"/>
      <c r="UVU1529" s="272"/>
      <c r="UVV1529" s="272"/>
      <c r="UVW1529" s="272"/>
      <c r="UVX1529" s="272"/>
      <c r="UVY1529" s="272"/>
      <c r="UVZ1529" s="272"/>
      <c r="UWA1529" s="272"/>
      <c r="UWB1529" s="272"/>
      <c r="UWC1529" s="272"/>
      <c r="UWD1529" s="272"/>
      <c r="UWE1529" s="272"/>
      <c r="UWF1529" s="272"/>
      <c r="UWG1529" s="272"/>
      <c r="UWH1529" s="272"/>
      <c r="UWI1529" s="272"/>
      <c r="UWJ1529" s="272"/>
      <c r="UWK1529" s="272"/>
      <c r="UWL1529" s="272"/>
      <c r="UWM1529" s="272"/>
      <c r="UWN1529" s="272"/>
      <c r="UWO1529" s="272"/>
      <c r="UWP1529" s="272"/>
      <c r="UWQ1529" s="272"/>
      <c r="UWR1529" s="272"/>
      <c r="UWS1529" s="272"/>
      <c r="UWT1529" s="272"/>
      <c r="UWU1529" s="272"/>
      <c r="UWV1529" s="272"/>
      <c r="UWW1529" s="272"/>
      <c r="UWX1529" s="272"/>
      <c r="UWY1529" s="272"/>
      <c r="UWZ1529" s="272"/>
      <c r="UXA1529" s="272"/>
      <c r="UXB1529" s="272"/>
      <c r="UXC1529" s="272"/>
      <c r="UXD1529" s="272"/>
      <c r="UXE1529" s="272"/>
      <c r="UXF1529" s="272"/>
      <c r="UXG1529" s="272"/>
      <c r="UXH1529" s="272"/>
      <c r="UXI1529" s="272"/>
      <c r="UXJ1529" s="272"/>
      <c r="UXK1529" s="272"/>
      <c r="UXL1529" s="272"/>
      <c r="UXM1529" s="272"/>
      <c r="UXN1529" s="272"/>
      <c r="UXO1529" s="272"/>
      <c r="UXP1529" s="272"/>
      <c r="UXQ1529" s="272"/>
      <c r="UXR1529" s="272"/>
      <c r="UXS1529" s="272"/>
      <c r="UXT1529" s="272"/>
      <c r="UXU1529" s="272"/>
      <c r="UXV1529" s="272"/>
      <c r="UXW1529" s="272"/>
      <c r="UXX1529" s="272"/>
      <c r="UXY1529" s="272"/>
      <c r="UXZ1529" s="272"/>
      <c r="UYA1529" s="272"/>
      <c r="UYB1529" s="272"/>
      <c r="UYC1529" s="272"/>
      <c r="UYD1529" s="272"/>
      <c r="UYE1529" s="272"/>
      <c r="UYF1529" s="272"/>
      <c r="UYG1529" s="272"/>
      <c r="UYH1529" s="272"/>
      <c r="UYI1529" s="272"/>
      <c r="UYJ1529" s="272"/>
      <c r="UYK1529" s="272"/>
      <c r="UYL1529" s="272"/>
      <c r="UYM1529" s="272"/>
      <c r="UYN1529" s="272"/>
      <c r="UYO1529" s="272"/>
      <c r="UYP1529" s="272"/>
      <c r="UYQ1529" s="272"/>
      <c r="UYR1529" s="272"/>
      <c r="UYS1529" s="272"/>
      <c r="UYT1529" s="272"/>
      <c r="UYU1529" s="272"/>
      <c r="UYV1529" s="272"/>
      <c r="UYW1529" s="272"/>
      <c r="UYX1529" s="272"/>
      <c r="UYY1529" s="272"/>
      <c r="UYZ1529" s="272"/>
      <c r="UZA1529" s="272"/>
      <c r="UZB1529" s="272"/>
      <c r="UZC1529" s="272"/>
      <c r="UZD1529" s="272"/>
      <c r="UZE1529" s="272"/>
      <c r="UZF1529" s="272"/>
      <c r="UZG1529" s="272"/>
      <c r="UZH1529" s="272"/>
      <c r="UZI1529" s="272"/>
      <c r="UZJ1529" s="272"/>
      <c r="UZK1529" s="272"/>
      <c r="UZL1529" s="272"/>
      <c r="UZM1529" s="272"/>
      <c r="UZN1529" s="272"/>
      <c r="UZO1529" s="272"/>
      <c r="UZP1529" s="272"/>
      <c r="UZQ1529" s="272"/>
      <c r="UZR1529" s="272"/>
      <c r="UZS1529" s="272"/>
      <c r="UZT1529" s="272"/>
      <c r="UZU1529" s="272"/>
      <c r="UZV1529" s="272"/>
      <c r="UZW1529" s="272"/>
      <c r="UZX1529" s="272"/>
      <c r="UZY1529" s="272"/>
      <c r="UZZ1529" s="272"/>
      <c r="VAA1529" s="272"/>
      <c r="VAB1529" s="272"/>
      <c r="VAC1529" s="272"/>
      <c r="VAD1529" s="272"/>
      <c r="VAE1529" s="272"/>
      <c r="VAF1529" s="272"/>
      <c r="VAG1529" s="272"/>
      <c r="VAH1529" s="272"/>
      <c r="VAI1529" s="272"/>
      <c r="VAJ1529" s="272"/>
      <c r="VAK1529" s="272"/>
      <c r="VAL1529" s="272"/>
      <c r="VAM1529" s="272"/>
      <c r="VAN1529" s="272"/>
      <c r="VAO1529" s="272"/>
      <c r="VAP1529" s="272"/>
      <c r="VAQ1529" s="272"/>
      <c r="VAR1529" s="272"/>
      <c r="VAS1529" s="272"/>
      <c r="VAT1529" s="272"/>
      <c r="VAU1529" s="272"/>
      <c r="VAV1529" s="272"/>
      <c r="VAW1529" s="272"/>
      <c r="VAX1529" s="272"/>
      <c r="VAY1529" s="272"/>
      <c r="VAZ1529" s="272"/>
      <c r="VBA1529" s="272"/>
      <c r="VBB1529" s="272"/>
      <c r="VBC1529" s="272"/>
      <c r="VBD1529" s="272"/>
      <c r="VBE1529" s="272"/>
      <c r="VBF1529" s="272"/>
      <c r="VBG1529" s="272"/>
      <c r="VBH1529" s="272"/>
      <c r="VBI1529" s="272"/>
      <c r="VBJ1529" s="272"/>
      <c r="VBK1529" s="272"/>
      <c r="VBL1529" s="272"/>
      <c r="VBM1529" s="272"/>
      <c r="VBN1529" s="272"/>
      <c r="VBO1529" s="272"/>
      <c r="VBP1529" s="272"/>
      <c r="VBQ1529" s="272"/>
      <c r="VBR1529" s="272"/>
      <c r="VBS1529" s="272"/>
      <c r="VBT1529" s="272"/>
      <c r="VBU1529" s="272"/>
      <c r="VBV1529" s="272"/>
      <c r="VBW1529" s="272"/>
      <c r="VBX1529" s="272"/>
      <c r="VBY1529" s="272"/>
      <c r="VBZ1529" s="272"/>
      <c r="VCA1529" s="272"/>
      <c r="VCB1529" s="272"/>
      <c r="VCC1529" s="272"/>
      <c r="VCD1529" s="272"/>
      <c r="VCE1529" s="272"/>
      <c r="VCF1529" s="272"/>
      <c r="VCG1529" s="272"/>
      <c r="VCH1529" s="272"/>
      <c r="VCI1529" s="272"/>
      <c r="VCJ1529" s="272"/>
      <c r="VCK1529" s="272"/>
      <c r="VCL1529" s="272"/>
      <c r="VCM1529" s="272"/>
      <c r="VCN1529" s="272"/>
      <c r="VCO1529" s="272"/>
      <c r="VCP1529" s="272"/>
      <c r="VCQ1529" s="272"/>
      <c r="VCR1529" s="272"/>
      <c r="VCS1529" s="272"/>
      <c r="VCT1529" s="272"/>
      <c r="VCU1529" s="272"/>
      <c r="VCV1529" s="272"/>
      <c r="VCW1529" s="272"/>
      <c r="VCX1529" s="272"/>
      <c r="VCY1529" s="272"/>
      <c r="VCZ1529" s="272"/>
      <c r="VDA1529" s="272"/>
      <c r="VDB1529" s="272"/>
      <c r="VDC1529" s="272"/>
      <c r="VDD1529" s="272"/>
      <c r="VDE1529" s="272"/>
      <c r="VDF1529" s="272"/>
      <c r="VDG1529" s="272"/>
      <c r="VDH1529" s="272"/>
      <c r="VDI1529" s="272"/>
      <c r="VDJ1529" s="272"/>
      <c r="VDK1529" s="272"/>
      <c r="VDL1529" s="272"/>
      <c r="VDM1529" s="272"/>
      <c r="VDN1529" s="272"/>
      <c r="VDO1529" s="272"/>
      <c r="VDP1529" s="272"/>
      <c r="VDQ1529" s="272"/>
      <c r="VDR1529" s="272"/>
      <c r="VDS1529" s="272"/>
      <c r="VDT1529" s="272"/>
      <c r="VDU1529" s="272"/>
      <c r="VDV1529" s="272"/>
      <c r="VDW1529" s="272"/>
      <c r="VDX1529" s="272"/>
      <c r="VDY1529" s="272"/>
      <c r="VDZ1529" s="272"/>
      <c r="VEA1529" s="272"/>
      <c r="VEB1529" s="272"/>
      <c r="VEC1529" s="272"/>
      <c r="VED1529" s="272"/>
      <c r="VEE1529" s="272"/>
      <c r="VEF1529" s="272"/>
      <c r="VEG1529" s="272"/>
      <c r="VEH1529" s="272"/>
      <c r="VEI1529" s="272"/>
      <c r="VEJ1529" s="272"/>
      <c r="VEK1529" s="272"/>
      <c r="VEL1529" s="272"/>
      <c r="VEM1529" s="272"/>
      <c r="VEN1529" s="272"/>
      <c r="VEO1529" s="272"/>
      <c r="VEP1529" s="272"/>
      <c r="VEQ1529" s="272"/>
      <c r="VER1529" s="272"/>
      <c r="VES1529" s="272"/>
      <c r="VET1529" s="272"/>
      <c r="VEU1529" s="272"/>
      <c r="VEV1529" s="272"/>
      <c r="VEW1529" s="272"/>
      <c r="VEX1529" s="272"/>
      <c r="VEY1529" s="272"/>
      <c r="VEZ1529" s="272"/>
      <c r="VFA1529" s="272"/>
      <c r="VFB1529" s="272"/>
      <c r="VFC1529" s="272"/>
      <c r="VFD1529" s="272"/>
      <c r="VFE1529" s="272"/>
      <c r="VFF1529" s="272"/>
      <c r="VFG1529" s="272"/>
      <c r="VFH1529" s="272"/>
      <c r="VFI1529" s="272"/>
      <c r="VFJ1529" s="272"/>
      <c r="VFK1529" s="272"/>
      <c r="VFL1529" s="272"/>
      <c r="VFM1529" s="272"/>
      <c r="VFN1529" s="272"/>
      <c r="VFO1529" s="272"/>
      <c r="VFP1529" s="272"/>
      <c r="VFQ1529" s="272"/>
      <c r="VFR1529" s="272"/>
      <c r="VFS1529" s="272"/>
      <c r="VFT1529" s="272"/>
      <c r="VFU1529" s="272"/>
      <c r="VFV1529" s="272"/>
      <c r="VFW1529" s="272"/>
      <c r="VFX1529" s="272"/>
      <c r="VFY1529" s="272"/>
      <c r="VFZ1529" s="272"/>
      <c r="VGA1529" s="272"/>
      <c r="VGB1529" s="272"/>
      <c r="VGC1529" s="272"/>
      <c r="VGD1529" s="272"/>
      <c r="VGE1529" s="272"/>
      <c r="VGF1529" s="272"/>
      <c r="VGG1529" s="272"/>
      <c r="VGH1529" s="272"/>
      <c r="VGI1529" s="272"/>
      <c r="VGJ1529" s="272"/>
      <c r="VGK1529" s="272"/>
      <c r="VGL1529" s="272"/>
      <c r="VGM1529" s="272"/>
      <c r="VGN1529" s="272"/>
      <c r="VGO1529" s="272"/>
      <c r="VGP1529" s="272"/>
      <c r="VGQ1529" s="272"/>
      <c r="VGR1529" s="272"/>
      <c r="VGS1529" s="272"/>
      <c r="VGT1529" s="272"/>
      <c r="VGU1529" s="272"/>
      <c r="VGV1529" s="272"/>
      <c r="VGW1529" s="272"/>
      <c r="VGX1529" s="272"/>
      <c r="VGY1529" s="272"/>
      <c r="VGZ1529" s="272"/>
      <c r="VHA1529" s="272"/>
      <c r="VHB1529" s="272"/>
      <c r="VHC1529" s="272"/>
      <c r="VHD1529" s="272"/>
      <c r="VHE1529" s="272"/>
      <c r="VHF1529" s="272"/>
      <c r="VHG1529" s="272"/>
      <c r="VHH1529" s="272"/>
      <c r="VHI1529" s="272"/>
      <c r="VHJ1529" s="272"/>
      <c r="VHK1529" s="272"/>
      <c r="VHL1529" s="272"/>
      <c r="VHM1529" s="272"/>
      <c r="VHN1529" s="272"/>
      <c r="VHO1529" s="272"/>
      <c r="VHP1529" s="272"/>
      <c r="VHQ1529" s="272"/>
      <c r="VHR1529" s="272"/>
      <c r="VHS1529" s="272"/>
      <c r="VHT1529" s="272"/>
      <c r="VHU1529" s="272"/>
      <c r="VHV1529" s="272"/>
      <c r="VHW1529" s="272"/>
      <c r="VHX1529" s="272"/>
      <c r="VHY1529" s="272"/>
      <c r="VHZ1529" s="272"/>
      <c r="VIA1529" s="272"/>
      <c r="VIB1529" s="272"/>
      <c r="VIC1529" s="272"/>
      <c r="VID1529" s="272"/>
      <c r="VIE1529" s="272"/>
      <c r="VIF1529" s="272"/>
      <c r="VIG1529" s="272"/>
      <c r="VIH1529" s="272"/>
      <c r="VII1529" s="272"/>
      <c r="VIJ1529" s="272"/>
      <c r="VIK1529" s="272"/>
      <c r="VIL1529" s="272"/>
      <c r="VIM1529" s="272"/>
      <c r="VIN1529" s="272"/>
      <c r="VIO1529" s="272"/>
      <c r="VIP1529" s="272"/>
      <c r="VIQ1529" s="272"/>
      <c r="VIR1529" s="272"/>
      <c r="VIS1529" s="272"/>
      <c r="VIT1529" s="272"/>
      <c r="VIU1529" s="272"/>
      <c r="VIV1529" s="272"/>
      <c r="VIW1529" s="272"/>
      <c r="VIX1529" s="272"/>
      <c r="VIY1529" s="272"/>
      <c r="VIZ1529" s="272"/>
      <c r="VJA1529" s="272"/>
      <c r="VJB1529" s="272"/>
      <c r="VJC1529" s="272"/>
      <c r="VJD1529" s="272"/>
      <c r="VJE1529" s="272"/>
      <c r="VJF1529" s="272"/>
      <c r="VJG1529" s="272"/>
      <c r="VJH1529" s="272"/>
      <c r="VJI1529" s="272"/>
      <c r="VJJ1529" s="272"/>
      <c r="VJK1529" s="272"/>
      <c r="VJL1529" s="272"/>
      <c r="VJM1529" s="272"/>
      <c r="VJN1529" s="272"/>
      <c r="VJO1529" s="272"/>
      <c r="VJP1529" s="272"/>
      <c r="VJQ1529" s="272"/>
      <c r="VJR1529" s="272"/>
      <c r="VJS1529" s="272"/>
      <c r="VJT1529" s="272"/>
      <c r="VJU1529" s="272"/>
      <c r="VJV1529" s="272"/>
      <c r="VJW1529" s="272"/>
      <c r="VJX1529" s="272"/>
      <c r="VJY1529" s="272"/>
      <c r="VJZ1529" s="272"/>
      <c r="VKA1529" s="272"/>
      <c r="VKB1529" s="272"/>
      <c r="VKC1529" s="272"/>
      <c r="VKD1529" s="272"/>
      <c r="VKE1529" s="272"/>
      <c r="VKF1529" s="272"/>
      <c r="VKG1529" s="272"/>
      <c r="VKH1529" s="272"/>
      <c r="VKI1529" s="272"/>
      <c r="VKJ1529" s="272"/>
      <c r="VKK1529" s="272"/>
      <c r="VKL1529" s="272"/>
      <c r="VKM1529" s="272"/>
      <c r="VKN1529" s="272"/>
      <c r="VKO1529" s="272"/>
      <c r="VKP1529" s="272"/>
      <c r="VKQ1529" s="272"/>
      <c r="VKR1529" s="272"/>
      <c r="VKS1529" s="272"/>
      <c r="VKT1529" s="272"/>
      <c r="VKU1529" s="272"/>
      <c r="VKV1529" s="272"/>
      <c r="VKW1529" s="272"/>
      <c r="VKX1529" s="272"/>
      <c r="VKY1529" s="272"/>
      <c r="VKZ1529" s="272"/>
      <c r="VLA1529" s="272"/>
      <c r="VLB1529" s="272"/>
      <c r="VLC1529" s="272"/>
      <c r="VLD1529" s="272"/>
      <c r="VLE1529" s="272"/>
      <c r="VLF1529" s="272"/>
      <c r="VLG1529" s="272"/>
      <c r="VLH1529" s="272"/>
      <c r="VLI1529" s="272"/>
      <c r="VLJ1529" s="272"/>
      <c r="VLK1529" s="272"/>
      <c r="VLL1529" s="272"/>
      <c r="VLM1529" s="272"/>
      <c r="VLN1529" s="272"/>
      <c r="VLO1529" s="272"/>
      <c r="VLP1529" s="272"/>
      <c r="VLQ1529" s="272"/>
      <c r="VLR1529" s="272"/>
      <c r="VLS1529" s="272"/>
      <c r="VLT1529" s="272"/>
      <c r="VLU1529" s="272"/>
      <c r="VLV1529" s="272"/>
      <c r="VLW1529" s="272"/>
      <c r="VLX1529" s="272"/>
      <c r="VLY1529" s="272"/>
      <c r="VLZ1529" s="272"/>
      <c r="VMA1529" s="272"/>
      <c r="VMB1529" s="272"/>
      <c r="VMC1529" s="272"/>
      <c r="VMD1529" s="272"/>
      <c r="VME1529" s="272"/>
      <c r="VMF1529" s="272"/>
      <c r="VMG1529" s="272"/>
      <c r="VMH1529" s="272"/>
      <c r="VMI1529" s="272"/>
      <c r="VMJ1529" s="272"/>
      <c r="VMK1529" s="272"/>
      <c r="VML1529" s="272"/>
      <c r="VMM1529" s="272"/>
      <c r="VMN1529" s="272"/>
      <c r="VMO1529" s="272"/>
      <c r="VMP1529" s="272"/>
      <c r="VMQ1529" s="272"/>
      <c r="VMR1529" s="272"/>
      <c r="VMS1529" s="272"/>
      <c r="VMT1529" s="272"/>
      <c r="VMU1529" s="272"/>
      <c r="VMV1529" s="272"/>
      <c r="VMW1529" s="272"/>
      <c r="VMX1529" s="272"/>
      <c r="VMY1529" s="272"/>
      <c r="VMZ1529" s="272"/>
      <c r="VNA1529" s="272"/>
      <c r="VNB1529" s="272"/>
      <c r="VNC1529" s="272"/>
      <c r="VND1529" s="272"/>
      <c r="VNE1529" s="272"/>
      <c r="VNF1529" s="272"/>
      <c r="VNG1529" s="272"/>
      <c r="VNH1529" s="272"/>
      <c r="VNI1529" s="272"/>
      <c r="VNJ1529" s="272"/>
      <c r="VNK1529" s="272"/>
      <c r="VNL1529" s="272"/>
      <c r="VNM1529" s="272"/>
      <c r="VNN1529" s="272"/>
      <c r="VNO1529" s="272"/>
      <c r="VNP1529" s="272"/>
      <c r="VNQ1529" s="272"/>
      <c r="VNR1529" s="272"/>
      <c r="VNS1529" s="272"/>
      <c r="VNT1529" s="272"/>
      <c r="VNU1529" s="272"/>
      <c r="VNV1529" s="272"/>
      <c r="VNW1529" s="272"/>
      <c r="VNX1529" s="272"/>
      <c r="VNY1529" s="272"/>
      <c r="VNZ1529" s="272"/>
      <c r="VOA1529" s="272"/>
      <c r="VOB1529" s="272"/>
      <c r="VOC1529" s="272"/>
      <c r="VOD1529" s="272"/>
      <c r="VOE1529" s="272"/>
      <c r="VOF1529" s="272"/>
      <c r="VOG1529" s="272"/>
      <c r="VOH1529" s="272"/>
      <c r="VOI1529" s="272"/>
      <c r="VOJ1529" s="272"/>
      <c r="VOK1529" s="272"/>
      <c r="VOL1529" s="272"/>
      <c r="VOM1529" s="272"/>
      <c r="VON1529" s="272"/>
      <c r="VOO1529" s="272"/>
      <c r="VOP1529" s="272"/>
      <c r="VOQ1529" s="272"/>
      <c r="VOR1529" s="272"/>
      <c r="VOS1529" s="272"/>
      <c r="VOT1529" s="272"/>
      <c r="VOU1529" s="272"/>
      <c r="VOV1529" s="272"/>
      <c r="VOW1529" s="272"/>
      <c r="VOX1529" s="272"/>
      <c r="VOY1529" s="272"/>
      <c r="VOZ1529" s="272"/>
      <c r="VPA1529" s="272"/>
      <c r="VPB1529" s="272"/>
      <c r="VPC1529" s="272"/>
      <c r="VPD1529" s="272"/>
      <c r="VPE1529" s="272"/>
      <c r="VPF1529" s="272"/>
      <c r="VPG1529" s="272"/>
      <c r="VPH1529" s="272"/>
      <c r="VPI1529" s="272"/>
      <c r="VPJ1529" s="272"/>
      <c r="VPK1529" s="272"/>
      <c r="VPL1529" s="272"/>
      <c r="VPM1529" s="272"/>
      <c r="VPN1529" s="272"/>
      <c r="VPO1529" s="272"/>
      <c r="VPP1529" s="272"/>
      <c r="VPQ1529" s="272"/>
      <c r="VPR1529" s="272"/>
      <c r="VPS1529" s="272"/>
      <c r="VPT1529" s="272"/>
      <c r="VPU1529" s="272"/>
      <c r="VPV1529" s="272"/>
      <c r="VPW1529" s="272"/>
      <c r="VPX1529" s="272"/>
      <c r="VPY1529" s="272"/>
      <c r="VPZ1529" s="272"/>
      <c r="VQA1529" s="272"/>
      <c r="VQB1529" s="272"/>
      <c r="VQC1529" s="272"/>
      <c r="VQD1529" s="272"/>
      <c r="VQE1529" s="272"/>
      <c r="VQF1529" s="272"/>
      <c r="VQG1529" s="272"/>
      <c r="VQH1529" s="272"/>
      <c r="VQI1529" s="272"/>
      <c r="VQJ1529" s="272"/>
      <c r="VQK1529" s="272"/>
      <c r="VQL1529" s="272"/>
      <c r="VQM1529" s="272"/>
      <c r="VQN1529" s="272"/>
      <c r="VQO1529" s="272"/>
      <c r="VQP1529" s="272"/>
      <c r="VQQ1529" s="272"/>
      <c r="VQR1529" s="272"/>
      <c r="VQS1529" s="272"/>
      <c r="VQT1529" s="272"/>
      <c r="VQU1529" s="272"/>
      <c r="VQV1529" s="272"/>
      <c r="VQW1529" s="272"/>
      <c r="VQX1529" s="272"/>
      <c r="VQY1529" s="272"/>
      <c r="VQZ1529" s="272"/>
      <c r="VRA1529" s="272"/>
      <c r="VRB1529" s="272"/>
      <c r="VRC1529" s="272"/>
      <c r="VRD1529" s="272"/>
      <c r="VRE1529" s="272"/>
      <c r="VRF1529" s="272"/>
      <c r="VRG1529" s="272"/>
      <c r="VRH1529" s="272"/>
      <c r="VRI1529" s="272"/>
      <c r="VRJ1529" s="272"/>
      <c r="VRK1529" s="272"/>
      <c r="VRL1529" s="272"/>
      <c r="VRM1529" s="272"/>
      <c r="VRN1529" s="272"/>
      <c r="VRO1529" s="272"/>
      <c r="VRP1529" s="272"/>
      <c r="VRQ1529" s="272"/>
      <c r="VRR1529" s="272"/>
      <c r="VRS1529" s="272"/>
      <c r="VRT1529" s="272"/>
      <c r="VRU1529" s="272"/>
      <c r="VRV1529" s="272"/>
      <c r="VRW1529" s="272"/>
      <c r="VRX1529" s="272"/>
      <c r="VRY1529" s="272"/>
      <c r="VRZ1529" s="272"/>
      <c r="VSA1529" s="272"/>
      <c r="VSB1529" s="272"/>
      <c r="VSC1529" s="272"/>
      <c r="VSD1529" s="272"/>
      <c r="VSE1529" s="272"/>
      <c r="VSF1529" s="272"/>
      <c r="VSG1529" s="272"/>
      <c r="VSH1529" s="272"/>
      <c r="VSI1529" s="272"/>
      <c r="VSJ1529" s="272"/>
      <c r="VSK1529" s="272"/>
      <c r="VSL1529" s="272"/>
      <c r="VSM1529" s="272"/>
      <c r="VSN1529" s="272"/>
      <c r="VSO1529" s="272"/>
      <c r="VSP1529" s="272"/>
      <c r="VSQ1529" s="272"/>
      <c r="VSR1529" s="272"/>
      <c r="VSS1529" s="272"/>
      <c r="VST1529" s="272"/>
      <c r="VSU1529" s="272"/>
      <c r="VSV1529" s="272"/>
      <c r="VSW1529" s="272"/>
      <c r="VSX1529" s="272"/>
      <c r="VSY1529" s="272"/>
      <c r="VSZ1529" s="272"/>
      <c r="VTA1529" s="272"/>
      <c r="VTB1529" s="272"/>
      <c r="VTC1529" s="272"/>
      <c r="VTD1529" s="272"/>
      <c r="VTE1529" s="272"/>
      <c r="VTF1529" s="272"/>
      <c r="VTG1529" s="272"/>
      <c r="VTH1529" s="272"/>
      <c r="VTI1529" s="272"/>
      <c r="VTJ1529" s="272"/>
      <c r="VTK1529" s="272"/>
      <c r="VTL1529" s="272"/>
      <c r="VTM1529" s="272"/>
      <c r="VTN1529" s="272"/>
      <c r="VTO1529" s="272"/>
      <c r="VTP1529" s="272"/>
      <c r="VTQ1529" s="272"/>
      <c r="VTR1529" s="272"/>
      <c r="VTS1529" s="272"/>
      <c r="VTT1529" s="272"/>
      <c r="VTU1529" s="272"/>
      <c r="VTV1529" s="272"/>
      <c r="VTW1529" s="272"/>
      <c r="VTX1529" s="272"/>
      <c r="VTY1529" s="272"/>
      <c r="VTZ1529" s="272"/>
      <c r="VUA1529" s="272"/>
      <c r="VUB1529" s="272"/>
      <c r="VUC1529" s="272"/>
      <c r="VUD1529" s="272"/>
      <c r="VUE1529" s="272"/>
      <c r="VUF1529" s="272"/>
      <c r="VUG1529" s="272"/>
      <c r="VUH1529" s="272"/>
      <c r="VUI1529" s="272"/>
      <c r="VUJ1529" s="272"/>
      <c r="VUK1529" s="272"/>
      <c r="VUL1529" s="272"/>
      <c r="VUM1529" s="272"/>
      <c r="VUN1529" s="272"/>
      <c r="VUO1529" s="272"/>
      <c r="VUP1529" s="272"/>
      <c r="VUQ1529" s="272"/>
      <c r="VUR1529" s="272"/>
      <c r="VUS1529" s="272"/>
      <c r="VUT1529" s="272"/>
      <c r="VUU1529" s="272"/>
      <c r="VUV1529" s="272"/>
      <c r="VUW1529" s="272"/>
      <c r="VUX1529" s="272"/>
      <c r="VUY1529" s="272"/>
      <c r="VUZ1529" s="272"/>
      <c r="VVA1529" s="272"/>
      <c r="VVB1529" s="272"/>
      <c r="VVC1529" s="272"/>
      <c r="VVD1529" s="272"/>
      <c r="VVE1529" s="272"/>
      <c r="VVF1529" s="272"/>
      <c r="VVG1529" s="272"/>
      <c r="VVH1529" s="272"/>
      <c r="VVI1529" s="272"/>
      <c r="VVJ1529" s="272"/>
      <c r="VVK1529" s="272"/>
      <c r="VVL1529" s="272"/>
      <c r="VVM1529" s="272"/>
      <c r="VVN1529" s="272"/>
      <c r="VVO1529" s="272"/>
      <c r="VVP1529" s="272"/>
      <c r="VVQ1529" s="272"/>
      <c r="VVR1529" s="272"/>
      <c r="VVS1529" s="272"/>
      <c r="VVT1529" s="272"/>
      <c r="VVU1529" s="272"/>
      <c r="VVV1529" s="272"/>
      <c r="VVW1529" s="272"/>
      <c r="VVX1529" s="272"/>
      <c r="VVY1529" s="272"/>
      <c r="VVZ1529" s="272"/>
      <c r="VWA1529" s="272"/>
      <c r="VWB1529" s="272"/>
      <c r="VWC1529" s="272"/>
      <c r="VWD1529" s="272"/>
      <c r="VWE1529" s="272"/>
      <c r="VWF1529" s="272"/>
      <c r="VWG1529" s="272"/>
      <c r="VWH1529" s="272"/>
      <c r="VWI1529" s="272"/>
      <c r="VWJ1529" s="272"/>
      <c r="VWK1529" s="272"/>
      <c r="VWL1529" s="272"/>
      <c r="VWM1529" s="272"/>
      <c r="VWN1529" s="272"/>
      <c r="VWO1529" s="272"/>
      <c r="VWP1529" s="272"/>
      <c r="VWQ1529" s="272"/>
      <c r="VWR1529" s="272"/>
      <c r="VWS1529" s="272"/>
      <c r="VWT1529" s="272"/>
      <c r="VWU1529" s="272"/>
      <c r="VWV1529" s="272"/>
      <c r="VWW1529" s="272"/>
      <c r="VWX1529" s="272"/>
      <c r="VWY1529" s="272"/>
      <c r="VWZ1529" s="272"/>
      <c r="VXA1529" s="272"/>
      <c r="VXB1529" s="272"/>
      <c r="VXC1529" s="272"/>
      <c r="VXD1529" s="272"/>
      <c r="VXE1529" s="272"/>
      <c r="VXF1529" s="272"/>
      <c r="VXG1529" s="272"/>
      <c r="VXH1529" s="272"/>
      <c r="VXI1529" s="272"/>
      <c r="VXJ1529" s="272"/>
      <c r="VXK1529" s="272"/>
      <c r="VXL1529" s="272"/>
      <c r="VXM1529" s="272"/>
      <c r="VXN1529" s="272"/>
      <c r="VXO1529" s="272"/>
      <c r="VXP1529" s="272"/>
      <c r="VXQ1529" s="272"/>
      <c r="VXR1529" s="272"/>
      <c r="VXS1529" s="272"/>
      <c r="VXT1529" s="272"/>
      <c r="VXU1529" s="272"/>
      <c r="VXV1529" s="272"/>
      <c r="VXW1529" s="272"/>
      <c r="VXX1529" s="272"/>
      <c r="VXY1529" s="272"/>
      <c r="VXZ1529" s="272"/>
      <c r="VYA1529" s="272"/>
      <c r="VYB1529" s="272"/>
      <c r="VYC1529" s="272"/>
      <c r="VYD1529" s="272"/>
      <c r="VYE1529" s="272"/>
      <c r="VYF1529" s="272"/>
      <c r="VYG1529" s="272"/>
      <c r="VYH1529" s="272"/>
      <c r="VYI1529" s="272"/>
      <c r="VYJ1529" s="272"/>
      <c r="VYK1529" s="272"/>
      <c r="VYL1529" s="272"/>
      <c r="VYM1529" s="272"/>
      <c r="VYN1529" s="272"/>
      <c r="VYO1529" s="272"/>
      <c r="VYP1529" s="272"/>
      <c r="VYQ1529" s="272"/>
      <c r="VYR1529" s="272"/>
      <c r="VYS1529" s="272"/>
      <c r="VYT1529" s="272"/>
      <c r="VYU1529" s="272"/>
      <c r="VYV1529" s="272"/>
      <c r="VYW1529" s="272"/>
      <c r="VYX1529" s="272"/>
      <c r="VYY1529" s="272"/>
      <c r="VYZ1529" s="272"/>
      <c r="VZA1529" s="272"/>
      <c r="VZB1529" s="272"/>
      <c r="VZC1529" s="272"/>
      <c r="VZD1529" s="272"/>
      <c r="VZE1529" s="272"/>
      <c r="VZF1529" s="272"/>
      <c r="VZG1529" s="272"/>
      <c r="VZH1529" s="272"/>
      <c r="VZI1529" s="272"/>
      <c r="VZJ1529" s="272"/>
      <c r="VZK1529" s="272"/>
      <c r="VZL1529" s="272"/>
      <c r="VZM1529" s="272"/>
      <c r="VZN1529" s="272"/>
      <c r="VZO1529" s="272"/>
      <c r="VZP1529" s="272"/>
      <c r="VZQ1529" s="272"/>
      <c r="VZR1529" s="272"/>
      <c r="VZS1529" s="272"/>
      <c r="VZT1529" s="272"/>
      <c r="VZU1529" s="272"/>
      <c r="VZV1529" s="272"/>
      <c r="VZW1529" s="272"/>
      <c r="VZX1529" s="272"/>
      <c r="VZY1529" s="272"/>
      <c r="VZZ1529" s="272"/>
      <c r="WAA1529" s="272"/>
      <c r="WAB1529" s="272"/>
      <c r="WAC1529" s="272"/>
      <c r="WAD1529" s="272"/>
      <c r="WAE1529" s="272"/>
      <c r="WAF1529" s="272"/>
      <c r="WAG1529" s="272"/>
      <c r="WAH1529" s="272"/>
      <c r="WAI1529" s="272"/>
      <c r="WAJ1529" s="272"/>
      <c r="WAK1529" s="272"/>
      <c r="WAL1529" s="272"/>
      <c r="WAM1529" s="272"/>
      <c r="WAN1529" s="272"/>
      <c r="WAO1529" s="272"/>
      <c r="WAP1529" s="272"/>
      <c r="WAQ1529" s="272"/>
      <c r="WAR1529" s="272"/>
      <c r="WAS1529" s="272"/>
      <c r="WAT1529" s="272"/>
      <c r="WAU1529" s="272"/>
      <c r="WAV1529" s="272"/>
      <c r="WAW1529" s="272"/>
      <c r="WAX1529" s="272"/>
      <c r="WAY1529" s="272"/>
      <c r="WAZ1529" s="272"/>
      <c r="WBA1529" s="272"/>
      <c r="WBB1529" s="272"/>
      <c r="WBC1529" s="272"/>
      <c r="WBD1529" s="272"/>
      <c r="WBE1529" s="272"/>
      <c r="WBF1529" s="272"/>
      <c r="WBG1529" s="272"/>
      <c r="WBH1529" s="272"/>
      <c r="WBI1529" s="272"/>
      <c r="WBJ1529" s="272"/>
      <c r="WBK1529" s="272"/>
      <c r="WBL1529" s="272"/>
      <c r="WBM1529" s="272"/>
      <c r="WBN1529" s="272"/>
      <c r="WBO1529" s="272"/>
      <c r="WBP1529" s="272"/>
      <c r="WBQ1529" s="272"/>
      <c r="WBR1529" s="272"/>
      <c r="WBS1529" s="272"/>
      <c r="WBT1529" s="272"/>
      <c r="WBU1529" s="272"/>
      <c r="WBV1529" s="272"/>
      <c r="WBW1529" s="272"/>
      <c r="WBX1529" s="272"/>
      <c r="WBY1529" s="272"/>
      <c r="WBZ1529" s="272"/>
      <c r="WCA1529" s="272"/>
      <c r="WCB1529" s="272"/>
      <c r="WCC1529" s="272"/>
      <c r="WCD1529" s="272"/>
      <c r="WCE1529" s="272"/>
      <c r="WCF1529" s="272"/>
      <c r="WCG1529" s="272"/>
      <c r="WCH1529" s="272"/>
      <c r="WCI1529" s="272"/>
      <c r="WCJ1529" s="272"/>
      <c r="WCK1529" s="272"/>
      <c r="WCL1529" s="272"/>
      <c r="WCM1529" s="272"/>
      <c r="WCN1529" s="272"/>
      <c r="WCO1529" s="272"/>
      <c r="WCP1529" s="272"/>
      <c r="WCQ1529" s="272"/>
      <c r="WCR1529" s="272"/>
      <c r="WCS1529" s="272"/>
      <c r="WCT1529" s="272"/>
      <c r="WCU1529" s="272"/>
      <c r="WCV1529" s="272"/>
      <c r="WCW1529" s="272"/>
      <c r="WCX1529" s="272"/>
      <c r="WCY1529" s="272"/>
      <c r="WCZ1529" s="272"/>
      <c r="WDA1529" s="272"/>
      <c r="WDB1529" s="272"/>
      <c r="WDC1529" s="272"/>
      <c r="WDD1529" s="272"/>
      <c r="WDE1529" s="272"/>
      <c r="WDF1529" s="272"/>
      <c r="WDG1529" s="272"/>
      <c r="WDH1529" s="272"/>
      <c r="WDI1529" s="272"/>
      <c r="WDJ1529" s="272"/>
      <c r="WDK1529" s="272"/>
      <c r="WDL1529" s="272"/>
      <c r="WDM1529" s="272"/>
      <c r="WDN1529" s="272"/>
      <c r="WDO1529" s="272"/>
      <c r="WDP1529" s="272"/>
      <c r="WDQ1529" s="272"/>
      <c r="WDR1529" s="272"/>
      <c r="WDS1529" s="272"/>
      <c r="WDT1529" s="272"/>
      <c r="WDU1529" s="272"/>
      <c r="WDV1529" s="272"/>
      <c r="WDW1529" s="272"/>
      <c r="WDX1529" s="272"/>
      <c r="WDY1529" s="272"/>
      <c r="WDZ1529" s="272"/>
      <c r="WEA1529" s="272"/>
      <c r="WEB1529" s="272"/>
      <c r="WEC1529" s="272"/>
      <c r="WED1529" s="272"/>
      <c r="WEE1529" s="272"/>
      <c r="WEF1529" s="272"/>
      <c r="WEG1529" s="272"/>
      <c r="WEH1529" s="272"/>
      <c r="WEI1529" s="272"/>
      <c r="WEJ1529" s="272"/>
      <c r="WEK1529" s="272"/>
      <c r="WEL1529" s="272"/>
      <c r="WEM1529" s="272"/>
      <c r="WEN1529" s="272"/>
      <c r="WEO1529" s="272"/>
      <c r="WEP1529" s="272"/>
      <c r="WEQ1529" s="272"/>
      <c r="WER1529" s="272"/>
      <c r="WES1529" s="272"/>
      <c r="WET1529" s="272"/>
      <c r="WEU1529" s="272"/>
      <c r="WEV1529" s="272"/>
      <c r="WEW1529" s="272"/>
      <c r="WEX1529" s="272"/>
      <c r="WEY1529" s="272"/>
      <c r="WEZ1529" s="272"/>
      <c r="WFA1529" s="272"/>
      <c r="WFB1529" s="272"/>
      <c r="WFC1529" s="272"/>
      <c r="WFD1529" s="272"/>
      <c r="WFE1529" s="272"/>
      <c r="WFF1529" s="272"/>
      <c r="WFG1529" s="272"/>
      <c r="WFH1529" s="272"/>
      <c r="WFI1529" s="272"/>
      <c r="WFJ1529" s="272"/>
      <c r="WFK1529" s="272"/>
      <c r="WFL1529" s="272"/>
      <c r="WFM1529" s="272"/>
      <c r="WFN1529" s="272"/>
      <c r="WFO1529" s="272"/>
      <c r="WFP1529" s="272"/>
      <c r="WFQ1529" s="272"/>
      <c r="WFR1529" s="272"/>
      <c r="WFS1529" s="272"/>
      <c r="WFT1529" s="272"/>
      <c r="WFU1529" s="272"/>
      <c r="WFV1529" s="272"/>
      <c r="WFW1529" s="272"/>
      <c r="WFX1529" s="272"/>
      <c r="WFY1529" s="272"/>
      <c r="WFZ1529" s="272"/>
      <c r="WGA1529" s="272"/>
      <c r="WGB1529" s="272"/>
      <c r="WGC1529" s="272"/>
      <c r="WGD1529" s="272"/>
      <c r="WGE1529" s="272"/>
      <c r="WGF1529" s="272"/>
      <c r="WGG1529" s="272"/>
      <c r="WGH1529" s="272"/>
      <c r="WGI1529" s="272"/>
      <c r="WGJ1529" s="272"/>
      <c r="WGK1529" s="272"/>
      <c r="WGL1529" s="272"/>
      <c r="WGM1529" s="272"/>
      <c r="WGN1529" s="272"/>
      <c r="WGO1529" s="272"/>
      <c r="WGP1529" s="272"/>
      <c r="WGQ1529" s="272"/>
      <c r="WGR1529" s="272"/>
      <c r="WGS1529" s="272"/>
      <c r="WGT1529" s="272"/>
      <c r="WGU1529" s="272"/>
      <c r="WGV1529" s="272"/>
      <c r="WGW1529" s="272"/>
      <c r="WGX1529" s="272"/>
      <c r="WGY1529" s="272"/>
      <c r="WGZ1529" s="272"/>
      <c r="WHA1529" s="272"/>
      <c r="WHB1529" s="272"/>
      <c r="WHC1529" s="272"/>
      <c r="WHD1529" s="272"/>
      <c r="WHE1529" s="272"/>
      <c r="WHF1529" s="272"/>
      <c r="WHG1529" s="272"/>
      <c r="WHH1529" s="272"/>
      <c r="WHI1529" s="272"/>
      <c r="WHJ1529" s="272"/>
      <c r="WHK1529" s="272"/>
      <c r="WHL1529" s="272"/>
      <c r="WHM1529" s="272"/>
      <c r="WHN1529" s="272"/>
      <c r="WHO1529" s="272"/>
      <c r="WHP1529" s="272"/>
      <c r="WHQ1529" s="272"/>
      <c r="WHR1529" s="272"/>
      <c r="WHS1529" s="272"/>
      <c r="WHT1529" s="272"/>
      <c r="WHU1529" s="272"/>
      <c r="WHV1529" s="272"/>
      <c r="WHW1529" s="272"/>
      <c r="WHX1529" s="272"/>
      <c r="WHY1529" s="272"/>
      <c r="WHZ1529" s="272"/>
      <c r="WIA1529" s="272"/>
      <c r="WIB1529" s="272"/>
      <c r="WIC1529" s="272"/>
      <c r="WID1529" s="272"/>
      <c r="WIE1529" s="272"/>
      <c r="WIF1529" s="272"/>
      <c r="WIG1529" s="272"/>
      <c r="WIH1529" s="272"/>
      <c r="WII1529" s="272"/>
      <c r="WIJ1529" s="272"/>
      <c r="WIK1529" s="272"/>
      <c r="WIL1529" s="272"/>
      <c r="WIM1529" s="272"/>
      <c r="WIN1529" s="272"/>
      <c r="WIO1529" s="272"/>
      <c r="WIP1529" s="272"/>
      <c r="WIQ1529" s="272"/>
      <c r="WIR1529" s="272"/>
      <c r="WIS1529" s="272"/>
      <c r="WIT1529" s="272"/>
      <c r="WIU1529" s="272"/>
      <c r="WIV1529" s="272"/>
      <c r="WIW1529" s="272"/>
      <c r="WIX1529" s="272"/>
      <c r="WIY1529" s="272"/>
      <c r="WIZ1529" s="272"/>
      <c r="WJA1529" s="272"/>
      <c r="WJB1529" s="272"/>
      <c r="WJC1529" s="272"/>
      <c r="WJD1529" s="272"/>
      <c r="WJE1529" s="272"/>
      <c r="WJF1529" s="272"/>
      <c r="WJG1529" s="272"/>
      <c r="WJH1529" s="272"/>
      <c r="WJI1529" s="272"/>
      <c r="WJJ1529" s="272"/>
      <c r="WJK1529" s="272"/>
      <c r="WJL1529" s="272"/>
      <c r="WJM1529" s="272"/>
      <c r="WJN1529" s="272"/>
      <c r="WJO1529" s="272"/>
      <c r="WJP1529" s="272"/>
      <c r="WJQ1529" s="272"/>
      <c r="WJR1529" s="272"/>
      <c r="WJS1529" s="272"/>
      <c r="WJT1529" s="272"/>
      <c r="WJU1529" s="272"/>
      <c r="WJV1529" s="272"/>
      <c r="WJW1529" s="272"/>
      <c r="WJX1529" s="272"/>
      <c r="WJY1529" s="272"/>
      <c r="WJZ1529" s="272"/>
      <c r="WKA1529" s="272"/>
      <c r="WKB1529" s="272"/>
      <c r="WKC1529" s="272"/>
      <c r="WKD1529" s="272"/>
      <c r="WKE1529" s="272"/>
      <c r="WKF1529" s="272"/>
      <c r="WKG1529" s="272"/>
      <c r="WKH1529" s="272"/>
      <c r="WKI1529" s="272"/>
      <c r="WKJ1529" s="272"/>
      <c r="WKK1529" s="272"/>
      <c r="WKL1529" s="272"/>
      <c r="WKM1529" s="272"/>
      <c r="WKN1529" s="272"/>
      <c r="WKO1529" s="272"/>
      <c r="WKP1529" s="272"/>
      <c r="WKQ1529" s="272"/>
      <c r="WKR1529" s="272"/>
      <c r="WKS1529" s="272"/>
      <c r="WKT1529" s="272"/>
      <c r="WKU1529" s="272"/>
      <c r="WKV1529" s="272"/>
      <c r="WKW1529" s="272"/>
      <c r="WKX1529" s="272"/>
      <c r="WKY1529" s="272"/>
      <c r="WKZ1529" s="272"/>
      <c r="WLA1529" s="272"/>
      <c r="WLB1529" s="272"/>
      <c r="WLC1529" s="272"/>
      <c r="WLD1529" s="272"/>
      <c r="WLE1529" s="272"/>
      <c r="WLF1529" s="272"/>
      <c r="WLG1529" s="272"/>
      <c r="WLH1529" s="272"/>
      <c r="WLI1529" s="272"/>
      <c r="WLJ1529" s="272"/>
      <c r="WLK1529" s="272"/>
      <c r="WLL1529" s="272"/>
      <c r="WLM1529" s="272"/>
      <c r="WLN1529" s="272"/>
      <c r="WLO1529" s="272"/>
      <c r="WLP1529" s="272"/>
      <c r="WLQ1529" s="272"/>
      <c r="WLR1529" s="272"/>
      <c r="WLS1529" s="272"/>
      <c r="WLT1529" s="272"/>
      <c r="WLU1529" s="272"/>
      <c r="WLV1529" s="272"/>
      <c r="WLW1529" s="272"/>
      <c r="WLX1529" s="272"/>
      <c r="WLY1529" s="272"/>
      <c r="WLZ1529" s="272"/>
      <c r="WMA1529" s="272"/>
      <c r="WMB1529" s="272"/>
      <c r="WMC1529" s="272"/>
      <c r="WMD1529" s="272"/>
      <c r="WME1529" s="272"/>
      <c r="WMF1529" s="272"/>
      <c r="WMG1529" s="272"/>
      <c r="WMH1529" s="272"/>
      <c r="WMI1529" s="272"/>
      <c r="WMJ1529" s="272"/>
      <c r="WMK1529" s="272"/>
      <c r="WML1529" s="272"/>
      <c r="WMM1529" s="272"/>
      <c r="WMN1529" s="272"/>
      <c r="WMO1529" s="272"/>
      <c r="WMP1529" s="272"/>
      <c r="WMQ1529" s="272"/>
      <c r="WMR1529" s="272"/>
      <c r="WMS1529" s="272"/>
      <c r="WMT1529" s="272"/>
      <c r="WMU1529" s="272"/>
      <c r="WMV1529" s="272"/>
      <c r="WMW1529" s="272"/>
      <c r="WMX1529" s="272"/>
      <c r="WMY1529" s="272"/>
      <c r="WMZ1529" s="272"/>
      <c r="WNA1529" s="272"/>
      <c r="WNB1529" s="272"/>
      <c r="WNC1529" s="272"/>
      <c r="WND1529" s="272"/>
      <c r="WNE1529" s="272"/>
      <c r="WNF1529" s="272"/>
      <c r="WNG1529" s="272"/>
      <c r="WNH1529" s="272"/>
      <c r="WNI1529" s="272"/>
      <c r="WNJ1529" s="272"/>
      <c r="WNK1529" s="272"/>
      <c r="WNL1529" s="272"/>
      <c r="WNM1529" s="272"/>
      <c r="WNN1529" s="272"/>
      <c r="WNO1529" s="272"/>
      <c r="WNP1529" s="272"/>
      <c r="WNQ1529" s="272"/>
      <c r="WNR1529" s="272"/>
      <c r="WNS1529" s="272"/>
      <c r="WNT1529" s="272"/>
      <c r="WNU1529" s="272"/>
      <c r="WNV1529" s="272"/>
      <c r="WNW1529" s="272"/>
      <c r="WNX1529" s="272"/>
      <c r="WNY1529" s="272"/>
      <c r="WNZ1529" s="272"/>
      <c r="WOA1529" s="272"/>
      <c r="WOB1529" s="272"/>
      <c r="WOC1529" s="272"/>
      <c r="WOD1529" s="272"/>
      <c r="WOE1529" s="272"/>
      <c r="WOF1529" s="272"/>
      <c r="WOG1529" s="272"/>
      <c r="WOH1529" s="272"/>
      <c r="WOI1529" s="272"/>
      <c r="WOJ1529" s="272"/>
      <c r="WOK1529" s="272"/>
      <c r="WOL1529" s="272"/>
      <c r="WOM1529" s="272"/>
      <c r="WON1529" s="272"/>
      <c r="WOO1529" s="272"/>
      <c r="WOP1529" s="272"/>
      <c r="WOQ1529" s="272"/>
      <c r="WOR1529" s="272"/>
      <c r="WOS1529" s="272"/>
      <c r="WOT1529" s="272"/>
      <c r="WOU1529" s="272"/>
      <c r="WOV1529" s="272"/>
      <c r="WOW1529" s="272"/>
      <c r="WOX1529" s="272"/>
      <c r="WOY1529" s="272"/>
      <c r="WOZ1529" s="272"/>
      <c r="WPA1529" s="272"/>
      <c r="WPB1529" s="272"/>
      <c r="WPC1529" s="272"/>
      <c r="WPD1529" s="272"/>
      <c r="WPE1529" s="272"/>
      <c r="WPF1529" s="272"/>
      <c r="WPG1529" s="272"/>
      <c r="WPH1529" s="272"/>
      <c r="WPI1529" s="272"/>
      <c r="WPJ1529" s="272"/>
      <c r="WPK1529" s="272"/>
      <c r="WPL1529" s="272"/>
      <c r="WPM1529" s="272"/>
      <c r="WPN1529" s="272"/>
      <c r="WPO1529" s="272"/>
      <c r="WPP1529" s="272"/>
      <c r="WPQ1529" s="272"/>
      <c r="WPR1529" s="272"/>
      <c r="WPS1529" s="272"/>
      <c r="WPT1529" s="272"/>
      <c r="WPU1529" s="272"/>
      <c r="WPV1529" s="272"/>
      <c r="WPW1529" s="272"/>
      <c r="WPX1529" s="272"/>
      <c r="WPY1529" s="272"/>
      <c r="WPZ1529" s="272"/>
      <c r="WQA1529" s="272"/>
      <c r="WQB1529" s="272"/>
      <c r="WQC1529" s="272"/>
      <c r="WQD1529" s="272"/>
      <c r="WQE1529" s="272"/>
      <c r="WQF1529" s="272"/>
      <c r="WQG1529" s="272"/>
      <c r="WQH1529" s="272"/>
      <c r="WQI1529" s="272"/>
      <c r="WQJ1529" s="272"/>
      <c r="WQK1529" s="272"/>
      <c r="WQL1529" s="272"/>
      <c r="WQM1529" s="272"/>
      <c r="WQN1529" s="272"/>
      <c r="WQO1529" s="272"/>
      <c r="WQP1529" s="272"/>
      <c r="WQQ1529" s="272"/>
      <c r="WQR1529" s="272"/>
      <c r="WQS1529" s="272"/>
      <c r="WQT1529" s="272"/>
      <c r="WQU1529" s="272"/>
      <c r="WQV1529" s="272"/>
      <c r="WQW1529" s="272"/>
      <c r="WQX1529" s="272"/>
      <c r="WQY1529" s="272"/>
      <c r="WQZ1529" s="272"/>
      <c r="WRA1529" s="272"/>
      <c r="WRB1529" s="272"/>
      <c r="WRC1529" s="272"/>
      <c r="WRD1529" s="272"/>
      <c r="WRE1529" s="272"/>
      <c r="WRF1529" s="272"/>
      <c r="WRG1529" s="272"/>
      <c r="WRH1529" s="272"/>
      <c r="WRI1529" s="272"/>
      <c r="WRJ1529" s="272"/>
      <c r="WRK1529" s="272"/>
      <c r="WRL1529" s="272"/>
      <c r="WRM1529" s="272"/>
      <c r="WRN1529" s="272"/>
      <c r="WRO1529" s="272"/>
      <c r="WRP1529" s="272"/>
      <c r="WRQ1529" s="272"/>
      <c r="WRR1529" s="272"/>
      <c r="WRS1529" s="272"/>
      <c r="WRT1529" s="272"/>
      <c r="WRU1529" s="272"/>
      <c r="WRV1529" s="272"/>
      <c r="WRW1529" s="272"/>
      <c r="WRX1529" s="272"/>
      <c r="WRY1529" s="272"/>
      <c r="WRZ1529" s="272"/>
      <c r="WSA1529" s="272"/>
      <c r="WSB1529" s="272"/>
      <c r="WSC1529" s="272"/>
      <c r="WSD1529" s="272"/>
      <c r="WSE1529" s="272"/>
      <c r="WSF1529" s="272"/>
      <c r="WSG1529" s="272"/>
      <c r="WSH1529" s="272"/>
      <c r="WSI1529" s="272"/>
      <c r="WSJ1529" s="272"/>
      <c r="WSK1529" s="272"/>
      <c r="WSL1529" s="272"/>
      <c r="WSM1529" s="272"/>
      <c r="WSN1529" s="272"/>
      <c r="WSO1529" s="272"/>
      <c r="WSP1529" s="272"/>
      <c r="WSQ1529" s="272"/>
      <c r="WSR1529" s="272"/>
      <c r="WSS1529" s="272"/>
      <c r="WST1529" s="272"/>
      <c r="WSU1529" s="272"/>
      <c r="WSV1529" s="272"/>
      <c r="WSW1529" s="272"/>
      <c r="WSX1529" s="272"/>
      <c r="WSY1529" s="272"/>
      <c r="WSZ1529" s="272"/>
      <c r="WTA1529" s="272"/>
      <c r="WTB1529" s="272"/>
      <c r="WTC1529" s="272"/>
      <c r="WTD1529" s="272"/>
      <c r="WTE1529" s="272"/>
      <c r="WTF1529" s="272"/>
      <c r="WTG1529" s="272"/>
      <c r="WTH1529" s="272"/>
      <c r="WTI1529" s="272"/>
      <c r="WTJ1529" s="272"/>
      <c r="WTK1529" s="272"/>
      <c r="WTL1529" s="272"/>
      <c r="WTM1529" s="272"/>
      <c r="WTN1529" s="272"/>
      <c r="WTO1529" s="272"/>
      <c r="WTP1529" s="272"/>
      <c r="WTQ1529" s="272"/>
      <c r="WTR1529" s="272"/>
      <c r="WTS1529" s="272"/>
      <c r="WTT1529" s="272"/>
      <c r="WTU1529" s="272"/>
      <c r="WTV1529" s="272"/>
      <c r="WTW1529" s="272"/>
      <c r="WTX1529" s="272"/>
      <c r="WTY1529" s="272"/>
      <c r="WTZ1529" s="272"/>
      <c r="WUA1529" s="272"/>
      <c r="WUB1529" s="272"/>
      <c r="WUC1529" s="272"/>
      <c r="WUD1529" s="272"/>
      <c r="WUE1529" s="272"/>
      <c r="WUF1529" s="272"/>
      <c r="WUG1529" s="272"/>
      <c r="WUH1529" s="272"/>
      <c r="WUI1529" s="272"/>
      <c r="WUJ1529" s="272"/>
      <c r="WUK1529" s="272"/>
      <c r="WUL1529" s="272"/>
      <c r="WUM1529" s="272"/>
      <c r="WUN1529" s="272"/>
      <c r="WUO1529" s="272"/>
      <c r="WUP1529" s="272"/>
      <c r="WUQ1529" s="272"/>
      <c r="WUR1529" s="272"/>
      <c r="WUS1529" s="272"/>
      <c r="WUT1529" s="272"/>
      <c r="WUU1529" s="272"/>
      <c r="WUV1529" s="272"/>
      <c r="WUW1529" s="272"/>
      <c r="WUX1529" s="272"/>
      <c r="WUY1529" s="272"/>
      <c r="WUZ1529" s="272"/>
      <c r="WVA1529" s="272"/>
      <c r="WVB1529" s="272"/>
      <c r="WVC1529" s="272"/>
      <c r="WVD1529" s="272"/>
      <c r="WVE1529" s="272"/>
      <c r="WVF1529" s="272"/>
      <c r="WVG1529" s="272"/>
      <c r="WVH1529" s="272"/>
      <c r="WVI1529" s="272"/>
      <c r="WVJ1529" s="272"/>
      <c r="WVK1529" s="272"/>
      <c r="WVL1529" s="272"/>
      <c r="WVM1529" s="272"/>
      <c r="WVN1529" s="272"/>
      <c r="WVO1529" s="272"/>
      <c r="WVP1529" s="272"/>
      <c r="WVQ1529" s="272"/>
      <c r="WVR1529" s="272"/>
      <c r="WVS1529" s="272"/>
      <c r="WVT1529" s="272"/>
      <c r="WVU1529" s="272"/>
      <c r="WVV1529" s="272"/>
      <c r="WVW1529" s="272"/>
      <c r="WVX1529" s="272"/>
      <c r="WVY1529" s="272"/>
      <c r="WVZ1529" s="272"/>
      <c r="WWA1529" s="272"/>
      <c r="WWB1529" s="272"/>
      <c r="WWC1529" s="272"/>
      <c r="WWD1529" s="272"/>
      <c r="WWE1529" s="272"/>
      <c r="WWF1529" s="272"/>
      <c r="WWG1529" s="272"/>
      <c r="WWH1529" s="272"/>
      <c r="WWI1529" s="272"/>
      <c r="WWJ1529" s="272"/>
      <c r="WWK1529" s="272"/>
      <c r="WWL1529" s="272"/>
      <c r="WWM1529" s="272"/>
      <c r="WWN1529" s="272"/>
      <c r="WWO1529" s="272"/>
      <c r="WWP1529" s="272"/>
      <c r="WWQ1529" s="272"/>
      <c r="WWR1529" s="272"/>
      <c r="WWS1529" s="272"/>
      <c r="WWT1529" s="272"/>
      <c r="WWU1529" s="272"/>
      <c r="WWV1529" s="272"/>
      <c r="WWW1529" s="272"/>
      <c r="WWX1529" s="272"/>
      <c r="WWY1529" s="272"/>
      <c r="WWZ1529" s="272"/>
      <c r="WXA1529" s="272"/>
      <c r="WXB1529" s="272"/>
      <c r="WXC1529" s="272"/>
      <c r="WXD1529" s="272"/>
      <c r="WXE1529" s="272"/>
      <c r="WXF1529" s="272"/>
      <c r="WXG1529" s="272"/>
      <c r="WXH1529" s="272"/>
      <c r="WXI1529" s="272"/>
      <c r="WXJ1529" s="272"/>
      <c r="WXK1529" s="272"/>
      <c r="WXL1529" s="272"/>
      <c r="WXM1529" s="272"/>
      <c r="WXN1529" s="272"/>
      <c r="WXO1529" s="272"/>
      <c r="WXP1529" s="272"/>
      <c r="WXQ1529" s="272"/>
      <c r="WXR1529" s="272"/>
      <c r="WXS1529" s="272"/>
      <c r="WXT1529" s="272"/>
      <c r="WXU1529" s="272"/>
      <c r="WXV1529" s="272"/>
      <c r="WXW1529" s="272"/>
      <c r="WXX1529" s="272"/>
      <c r="WXY1529" s="272"/>
      <c r="WXZ1529" s="272"/>
      <c r="WYA1529" s="272"/>
      <c r="WYB1529" s="272"/>
      <c r="WYC1529" s="272"/>
      <c r="WYD1529" s="272"/>
      <c r="WYE1529" s="272"/>
      <c r="WYF1529" s="272"/>
      <c r="WYG1529" s="272"/>
      <c r="WYH1529" s="272"/>
      <c r="WYI1529" s="272"/>
      <c r="WYJ1529" s="272"/>
      <c r="WYK1529" s="272"/>
      <c r="WYL1529" s="272"/>
      <c r="WYM1529" s="272"/>
      <c r="WYN1529" s="272"/>
      <c r="WYO1529" s="272"/>
      <c r="WYP1529" s="272"/>
      <c r="WYQ1529" s="272"/>
      <c r="WYR1529" s="272"/>
      <c r="WYS1529" s="272"/>
      <c r="WYT1529" s="272"/>
      <c r="WYU1529" s="272"/>
      <c r="WYV1529" s="272"/>
      <c r="WYW1529" s="272"/>
      <c r="WYX1529" s="272"/>
      <c r="WYY1529" s="272"/>
      <c r="WYZ1529" s="272"/>
      <c r="WZA1529" s="272"/>
      <c r="WZB1529" s="272"/>
      <c r="WZC1529" s="272"/>
      <c r="WZD1529" s="272"/>
      <c r="WZE1529" s="272"/>
      <c r="WZF1529" s="272"/>
      <c r="WZG1529" s="272"/>
      <c r="WZH1529" s="272"/>
      <c r="WZI1529" s="272"/>
      <c r="WZJ1529" s="272"/>
      <c r="WZK1529" s="272"/>
      <c r="WZL1529" s="272"/>
      <c r="WZM1529" s="272"/>
      <c r="WZN1529" s="272"/>
      <c r="WZO1529" s="272"/>
      <c r="WZP1529" s="272"/>
      <c r="WZQ1529" s="272"/>
      <c r="WZR1529" s="272"/>
      <c r="WZS1529" s="272"/>
      <c r="WZT1529" s="272"/>
      <c r="WZU1529" s="272"/>
      <c r="WZV1529" s="272"/>
      <c r="WZW1529" s="272"/>
      <c r="WZX1529" s="272"/>
      <c r="WZY1529" s="272"/>
      <c r="WZZ1529" s="272"/>
      <c r="XAA1529" s="272"/>
      <c r="XAB1529" s="272"/>
      <c r="XAC1529" s="272"/>
      <c r="XAD1529" s="272"/>
      <c r="XAE1529" s="272"/>
      <c r="XAF1529" s="272"/>
      <c r="XAG1529" s="272"/>
      <c r="XAH1529" s="272"/>
      <c r="XAI1529" s="272"/>
      <c r="XAJ1529" s="272"/>
      <c r="XAK1529" s="272"/>
      <c r="XAL1529" s="272"/>
      <c r="XAM1529" s="272"/>
      <c r="XAN1529" s="272"/>
      <c r="XAO1529" s="272"/>
      <c r="XAP1529" s="272"/>
      <c r="XAQ1529" s="272"/>
      <c r="XAR1529" s="272"/>
      <c r="XAS1529" s="272"/>
      <c r="XAT1529" s="272"/>
      <c r="XAU1529" s="272"/>
      <c r="XAV1529" s="272"/>
      <c r="XAW1529" s="272"/>
      <c r="XAX1529" s="272"/>
      <c r="XAY1529" s="272"/>
      <c r="XAZ1529" s="272"/>
      <c r="XBA1529" s="272"/>
      <c r="XBB1529" s="272"/>
      <c r="XBC1529" s="272"/>
      <c r="XBD1529" s="272"/>
      <c r="XBE1529" s="272"/>
      <c r="XBF1529" s="272"/>
      <c r="XBG1529" s="272"/>
      <c r="XBH1529" s="272"/>
      <c r="XBI1529" s="272"/>
      <c r="XBJ1529" s="272"/>
      <c r="XBK1529" s="272"/>
      <c r="XBL1529" s="272"/>
      <c r="XBM1529" s="272"/>
      <c r="XBN1529" s="272"/>
      <c r="XBO1529" s="272"/>
      <c r="XBP1529" s="272"/>
      <c r="XBQ1529" s="272"/>
      <c r="XBR1529" s="272"/>
      <c r="XBS1529" s="272"/>
      <c r="XBT1529" s="272"/>
      <c r="XBU1529" s="272"/>
      <c r="XBV1529" s="272"/>
      <c r="XBW1529" s="272"/>
      <c r="XBX1529" s="272"/>
      <c r="XBY1529" s="272"/>
      <c r="XBZ1529" s="272"/>
      <c r="XCA1529" s="272"/>
      <c r="XCB1529" s="272"/>
      <c r="XCC1529" s="272"/>
      <c r="XCD1529" s="272"/>
      <c r="XCE1529" s="272"/>
      <c r="XCF1529" s="272"/>
      <c r="XCG1529" s="272"/>
      <c r="XCH1529" s="272"/>
      <c r="XCI1529" s="272"/>
      <c r="XCJ1529" s="272"/>
      <c r="XCK1529" s="272"/>
      <c r="XCL1529" s="272"/>
      <c r="XCM1529" s="272"/>
      <c r="XCN1529" s="272"/>
      <c r="XCO1529" s="272"/>
      <c r="XCP1529" s="272"/>
      <c r="XCQ1529" s="272"/>
      <c r="XCR1529" s="272"/>
      <c r="XCS1529" s="272"/>
      <c r="XCT1529" s="272"/>
      <c r="XCU1529" s="272"/>
      <c r="XCV1529" s="272"/>
      <c r="XCW1529" s="272"/>
      <c r="XCX1529" s="272"/>
      <c r="XCY1529" s="272"/>
      <c r="XCZ1529" s="272"/>
      <c r="XDA1529" s="272"/>
      <c r="XDB1529" s="272"/>
      <c r="XDC1529" s="272"/>
      <c r="XDD1529" s="272"/>
      <c r="XDE1529" s="272"/>
      <c r="XDF1529" s="272"/>
      <c r="XDG1529" s="272"/>
      <c r="XDH1529" s="272"/>
      <c r="XDI1529" s="272"/>
      <c r="XDJ1529" s="272"/>
      <c r="XDK1529" s="272"/>
      <c r="XDL1529" s="272"/>
      <c r="XDM1529" s="272"/>
      <c r="XDN1529" s="272"/>
      <c r="XDO1529" s="272"/>
      <c r="XDP1529" s="272"/>
      <c r="XDQ1529" s="272"/>
      <c r="XDR1529" s="272"/>
      <c r="XDS1529" s="272"/>
      <c r="XDT1529" s="272"/>
      <c r="XDU1529" s="272"/>
      <c r="XDV1529" s="272"/>
      <c r="XDW1529" s="272"/>
      <c r="XDX1529" s="272"/>
      <c r="XDY1529" s="272"/>
      <c r="XDZ1529" s="272"/>
      <c r="XEA1529" s="272"/>
      <c r="XEB1529" s="272"/>
      <c r="XEC1529" s="272"/>
      <c r="XED1529" s="272"/>
      <c r="XEE1529" s="272"/>
      <c r="XEF1529" s="272"/>
      <c r="XEG1529" s="272"/>
      <c r="XEH1529" s="272"/>
      <c r="XEI1529" s="272"/>
      <c r="XEJ1529" s="272"/>
      <c r="XEK1529" s="272"/>
      <c r="XEL1529" s="272"/>
      <c r="XEM1529" s="272"/>
      <c r="XEN1529" s="272"/>
      <c r="XEO1529" s="272"/>
      <c r="XEP1529" s="272"/>
      <c r="XEQ1529" s="272"/>
      <c r="XER1529" s="272"/>
      <c r="XES1529" s="272"/>
      <c r="XET1529" s="272"/>
      <c r="XEU1529" s="272"/>
      <c r="XEV1529" s="272"/>
      <c r="XEW1529" s="272"/>
      <c r="XEX1529" s="272"/>
      <c r="XEY1529" s="272"/>
      <c r="XEZ1529" s="272"/>
      <c r="XFA1529" s="272"/>
      <c r="XFB1529" s="272"/>
      <c r="XFC1529" s="272"/>
      <c r="XFD1529" s="272"/>
    </row>
    <row r="1530" spans="1:16384" ht="15" x14ac:dyDescent="0.3">
      <c r="A1530" s="261"/>
      <c r="B1530" s="261"/>
      <c r="C1530" s="262"/>
      <c r="D1530" s="261"/>
      <c r="F1530" s="263"/>
      <c r="H1530" s="263"/>
      <c r="J1530" s="263"/>
      <c r="K1530" s="265"/>
      <c r="L1530" s="264"/>
      <c r="M1530" s="266"/>
      <c r="N1530" s="264"/>
      <c r="O1530" s="264"/>
      <c r="P1530" s="264"/>
      <c r="Q1530" s="265"/>
      <c r="R1530" s="264"/>
      <c r="S1530" s="267"/>
      <c r="T1530" s="268"/>
      <c r="U1530" s="268"/>
      <c r="V1530" s="269"/>
      <c r="W1530" s="264"/>
      <c r="X1530" s="264"/>
      <c r="Y1530" s="270"/>
      <c r="Z1530" s="264"/>
      <c r="AA1530" s="441"/>
      <c r="AB1530" s="441"/>
      <c r="AC1530" s="441"/>
      <c r="AD1530" s="441"/>
      <c r="AE1530" s="441"/>
      <c r="AF1530" s="441"/>
      <c r="AG1530" s="453"/>
      <c r="AH1530" s="271"/>
      <c r="AI1530" s="272"/>
      <c r="AJ1530" s="272"/>
      <c r="AK1530" s="272"/>
      <c r="AL1530" s="272"/>
      <c r="AM1530" s="272"/>
      <c r="AN1530" s="272"/>
      <c r="AO1530" s="272"/>
      <c r="AP1530" s="272"/>
      <c r="AQ1530" s="272"/>
      <c r="AR1530" s="272"/>
      <c r="AS1530" s="272"/>
      <c r="AT1530" s="272"/>
      <c r="AU1530" s="272"/>
      <c r="AV1530" s="272"/>
      <c r="AW1530" s="272"/>
      <c r="AX1530" s="272"/>
      <c r="AY1530" s="272"/>
      <c r="AZ1530" s="272"/>
      <c r="BA1530" s="272"/>
      <c r="BB1530" s="272"/>
      <c r="BC1530" s="272"/>
      <c r="BD1530" s="272"/>
      <c r="BE1530" s="272"/>
      <c r="BF1530" s="272"/>
      <c r="BG1530" s="272"/>
      <c r="BH1530" s="272"/>
      <c r="BI1530" s="272"/>
      <c r="BJ1530" s="272"/>
      <c r="BK1530" s="272"/>
      <c r="BL1530" s="272"/>
      <c r="BM1530" s="272"/>
      <c r="BN1530" s="272"/>
      <c r="BO1530" s="272"/>
      <c r="BP1530" s="272"/>
      <c r="BQ1530" s="272"/>
      <c r="BR1530" s="272"/>
      <c r="BS1530" s="272"/>
      <c r="BT1530" s="272"/>
      <c r="BU1530" s="272"/>
      <c r="BV1530" s="272"/>
      <c r="BW1530" s="272"/>
      <c r="BX1530" s="272"/>
      <c r="BY1530" s="272"/>
      <c r="BZ1530" s="272"/>
      <c r="CA1530" s="272"/>
      <c r="CB1530" s="272"/>
      <c r="CC1530" s="272"/>
      <c r="CD1530" s="272"/>
      <c r="CE1530" s="272"/>
      <c r="CF1530" s="272"/>
      <c r="CG1530" s="272"/>
      <c r="CH1530" s="272"/>
      <c r="CI1530" s="272"/>
      <c r="CJ1530" s="272"/>
      <c r="CK1530" s="272"/>
      <c r="CL1530" s="272"/>
      <c r="CM1530" s="272"/>
      <c r="CN1530" s="272"/>
      <c r="CO1530" s="272"/>
      <c r="CP1530" s="272"/>
      <c r="CQ1530" s="272"/>
      <c r="CR1530" s="272"/>
      <c r="CS1530" s="272"/>
      <c r="CT1530" s="272"/>
      <c r="CU1530" s="272"/>
      <c r="CV1530" s="272"/>
      <c r="CW1530" s="272"/>
      <c r="CX1530" s="272"/>
      <c r="CY1530" s="272"/>
      <c r="CZ1530" s="272"/>
      <c r="DA1530" s="272"/>
      <c r="DB1530" s="272"/>
      <c r="DC1530" s="272"/>
      <c r="DD1530" s="272"/>
      <c r="DE1530" s="272"/>
      <c r="DF1530" s="272"/>
      <c r="DG1530" s="272"/>
      <c r="DH1530" s="272"/>
      <c r="DI1530" s="272"/>
      <c r="DJ1530" s="272"/>
      <c r="DK1530" s="272"/>
      <c r="DL1530" s="272"/>
      <c r="DM1530" s="272"/>
      <c r="DN1530" s="272"/>
      <c r="DO1530" s="272"/>
      <c r="DP1530" s="272"/>
      <c r="DQ1530" s="272"/>
      <c r="DR1530" s="272"/>
      <c r="DS1530" s="272"/>
      <c r="DT1530" s="272"/>
      <c r="DU1530" s="272"/>
      <c r="DV1530" s="272"/>
      <c r="DW1530" s="272"/>
      <c r="DX1530" s="272"/>
      <c r="DY1530" s="272"/>
      <c r="DZ1530" s="272"/>
      <c r="EA1530" s="272"/>
      <c r="EB1530" s="272"/>
      <c r="EC1530" s="272"/>
      <c r="ED1530" s="272"/>
      <c r="EE1530" s="272"/>
      <c r="EF1530" s="272"/>
      <c r="EG1530" s="272"/>
      <c r="EH1530" s="272"/>
      <c r="EI1530" s="272"/>
      <c r="EJ1530" s="272"/>
      <c r="EK1530" s="272"/>
      <c r="EL1530" s="272"/>
      <c r="EM1530" s="272"/>
      <c r="EN1530" s="272"/>
      <c r="EO1530" s="272"/>
      <c r="EP1530" s="272"/>
      <c r="EQ1530" s="272"/>
      <c r="ER1530" s="272"/>
      <c r="ES1530" s="272"/>
      <c r="ET1530" s="272"/>
      <c r="EU1530" s="272"/>
      <c r="EV1530" s="272"/>
      <c r="EW1530" s="272"/>
      <c r="EX1530" s="272"/>
      <c r="EY1530" s="272"/>
      <c r="EZ1530" s="272"/>
      <c r="FA1530" s="272"/>
      <c r="FB1530" s="272"/>
      <c r="FC1530" s="272"/>
      <c r="FD1530" s="272"/>
      <c r="FE1530" s="272"/>
      <c r="FF1530" s="272"/>
      <c r="FG1530" s="272"/>
      <c r="FH1530" s="272"/>
      <c r="FI1530" s="272"/>
      <c r="FJ1530" s="272"/>
      <c r="FK1530" s="272"/>
      <c r="FL1530" s="272"/>
      <c r="FM1530" s="272"/>
      <c r="FN1530" s="272"/>
      <c r="FO1530" s="272"/>
      <c r="FP1530" s="272"/>
      <c r="FQ1530" s="272"/>
      <c r="FR1530" s="272"/>
      <c r="FS1530" s="272"/>
      <c r="FT1530" s="272"/>
      <c r="FU1530" s="272"/>
      <c r="FV1530" s="272"/>
      <c r="FW1530" s="272"/>
      <c r="FX1530" s="272"/>
      <c r="FY1530" s="272"/>
      <c r="FZ1530" s="272"/>
      <c r="GA1530" s="272"/>
      <c r="GB1530" s="272"/>
      <c r="GC1530" s="272"/>
      <c r="GD1530" s="272"/>
      <c r="GE1530" s="272"/>
      <c r="GF1530" s="272"/>
      <c r="GG1530" s="272"/>
      <c r="GH1530" s="272"/>
      <c r="GI1530" s="272"/>
      <c r="GJ1530" s="272"/>
      <c r="GK1530" s="272"/>
      <c r="GL1530" s="272"/>
      <c r="GM1530" s="272"/>
      <c r="GN1530" s="272"/>
      <c r="GO1530" s="272"/>
      <c r="GP1530" s="272"/>
      <c r="GQ1530" s="272"/>
      <c r="GR1530" s="272"/>
      <c r="GS1530" s="272"/>
      <c r="GT1530" s="272"/>
      <c r="GU1530" s="272"/>
      <c r="GV1530" s="272"/>
      <c r="GW1530" s="272"/>
      <c r="GX1530" s="272"/>
      <c r="GY1530" s="272"/>
      <c r="GZ1530" s="272"/>
      <c r="HA1530" s="272"/>
      <c r="HB1530" s="272"/>
      <c r="HC1530" s="272"/>
      <c r="HD1530" s="272"/>
      <c r="HE1530" s="272"/>
      <c r="HF1530" s="272"/>
      <c r="HG1530" s="272"/>
      <c r="HH1530" s="272"/>
      <c r="HI1530" s="272"/>
      <c r="HJ1530" s="272"/>
      <c r="HK1530" s="272"/>
      <c r="HL1530" s="272"/>
      <c r="HM1530" s="272"/>
      <c r="HN1530" s="272"/>
      <c r="HO1530" s="272"/>
      <c r="HP1530" s="272"/>
      <c r="HQ1530" s="272"/>
      <c r="HR1530" s="272"/>
      <c r="HS1530" s="272"/>
      <c r="HT1530" s="272"/>
      <c r="HU1530" s="272"/>
      <c r="HV1530" s="272"/>
      <c r="HW1530" s="272"/>
      <c r="HX1530" s="272"/>
      <c r="HY1530" s="272"/>
      <c r="HZ1530" s="272"/>
      <c r="IA1530" s="272"/>
      <c r="IB1530" s="272"/>
      <c r="IC1530" s="272"/>
      <c r="ID1530" s="272"/>
      <c r="IE1530" s="272"/>
      <c r="IF1530" s="272"/>
      <c r="IG1530" s="272"/>
      <c r="IH1530" s="272"/>
      <c r="II1530" s="272"/>
      <c r="IJ1530" s="272"/>
      <c r="IK1530" s="272"/>
      <c r="IL1530" s="272"/>
      <c r="IM1530" s="272"/>
      <c r="IN1530" s="272"/>
      <c r="IO1530" s="272"/>
      <c r="IP1530" s="272"/>
      <c r="IQ1530" s="272"/>
      <c r="IR1530" s="272"/>
      <c r="IS1530" s="272"/>
      <c r="IT1530" s="272"/>
      <c r="IU1530" s="272"/>
      <c r="IV1530" s="272"/>
      <c r="IW1530" s="272"/>
      <c r="IX1530" s="272"/>
      <c r="IY1530" s="272"/>
      <c r="IZ1530" s="272"/>
      <c r="JA1530" s="272"/>
      <c r="JB1530" s="272"/>
      <c r="JC1530" s="272"/>
      <c r="JD1530" s="272"/>
      <c r="JE1530" s="272"/>
      <c r="JF1530" s="272"/>
      <c r="JG1530" s="272"/>
      <c r="JH1530" s="272"/>
      <c r="JI1530" s="272"/>
      <c r="JJ1530" s="272"/>
      <c r="JK1530" s="272"/>
      <c r="JL1530" s="272"/>
      <c r="JM1530" s="272"/>
      <c r="JN1530" s="272"/>
      <c r="JO1530" s="272"/>
      <c r="JP1530" s="272"/>
      <c r="JQ1530" s="272"/>
      <c r="JR1530" s="272"/>
      <c r="JS1530" s="272"/>
      <c r="JT1530" s="272"/>
      <c r="JU1530" s="272"/>
      <c r="JV1530" s="272"/>
      <c r="JW1530" s="272"/>
      <c r="JX1530" s="272"/>
      <c r="JY1530" s="272"/>
      <c r="JZ1530" s="272"/>
      <c r="KA1530" s="272"/>
      <c r="KB1530" s="272"/>
      <c r="KC1530" s="272"/>
      <c r="KD1530" s="272"/>
      <c r="KE1530" s="272"/>
      <c r="KF1530" s="272"/>
      <c r="KG1530" s="272"/>
      <c r="KH1530" s="272"/>
      <c r="KI1530" s="272"/>
      <c r="KJ1530" s="272"/>
      <c r="KK1530" s="272"/>
      <c r="KL1530" s="272"/>
      <c r="KM1530" s="272"/>
      <c r="KN1530" s="272"/>
      <c r="KO1530" s="272"/>
      <c r="KP1530" s="272"/>
      <c r="KQ1530" s="272"/>
      <c r="KR1530" s="272"/>
      <c r="KS1530" s="272"/>
      <c r="KT1530" s="272"/>
      <c r="KU1530" s="272"/>
      <c r="KV1530" s="272"/>
      <c r="KW1530" s="272"/>
      <c r="KX1530" s="272"/>
      <c r="KY1530" s="272"/>
      <c r="KZ1530" s="272"/>
      <c r="LA1530" s="272"/>
      <c r="LB1530" s="272"/>
      <c r="LC1530" s="272"/>
      <c r="LD1530" s="272"/>
      <c r="LE1530" s="272"/>
      <c r="LF1530" s="272"/>
      <c r="LG1530" s="272"/>
      <c r="LH1530" s="272"/>
      <c r="LI1530" s="272"/>
      <c r="LJ1530" s="272"/>
      <c r="LK1530" s="272"/>
      <c r="LL1530" s="272"/>
      <c r="LM1530" s="272"/>
      <c r="LN1530" s="272"/>
      <c r="LO1530" s="272"/>
      <c r="LP1530" s="272"/>
      <c r="LQ1530" s="272"/>
      <c r="LR1530" s="272"/>
      <c r="LS1530" s="272"/>
      <c r="LT1530" s="272"/>
      <c r="LU1530" s="272"/>
      <c r="LV1530" s="272"/>
      <c r="LW1530" s="272"/>
      <c r="LX1530" s="272"/>
      <c r="LY1530" s="272"/>
      <c r="LZ1530" s="272"/>
      <c r="MA1530" s="272"/>
      <c r="MB1530" s="272"/>
      <c r="MC1530" s="272"/>
      <c r="MD1530" s="272"/>
      <c r="ME1530" s="272"/>
      <c r="MF1530" s="272"/>
      <c r="MG1530" s="272"/>
      <c r="MH1530" s="272"/>
      <c r="MI1530" s="272"/>
      <c r="MJ1530" s="272"/>
      <c r="MK1530" s="272"/>
      <c r="ML1530" s="272"/>
      <c r="MM1530" s="272"/>
      <c r="MN1530" s="272"/>
      <c r="MO1530" s="272"/>
      <c r="MP1530" s="272"/>
      <c r="MQ1530" s="272"/>
      <c r="MR1530" s="272"/>
      <c r="MS1530" s="272"/>
      <c r="MT1530" s="272"/>
      <c r="MU1530" s="272"/>
      <c r="MV1530" s="272"/>
      <c r="MW1530" s="272"/>
      <c r="MX1530" s="272"/>
      <c r="MY1530" s="272"/>
      <c r="MZ1530" s="272"/>
      <c r="NA1530" s="272"/>
      <c r="NB1530" s="272"/>
      <c r="NC1530" s="272"/>
      <c r="ND1530" s="272"/>
      <c r="NE1530" s="272"/>
      <c r="NF1530" s="272"/>
      <c r="NG1530" s="272"/>
      <c r="NH1530" s="272"/>
      <c r="NI1530" s="272"/>
      <c r="NJ1530" s="272"/>
      <c r="NK1530" s="272"/>
      <c r="NL1530" s="272"/>
      <c r="NM1530" s="272"/>
      <c r="NN1530" s="272"/>
      <c r="NO1530" s="272"/>
      <c r="NP1530" s="272"/>
      <c r="NQ1530" s="272"/>
      <c r="NR1530" s="272"/>
      <c r="NS1530" s="272"/>
      <c r="NT1530" s="272"/>
      <c r="NU1530" s="272"/>
      <c r="NV1530" s="272"/>
      <c r="NW1530" s="272"/>
      <c r="NX1530" s="272"/>
      <c r="NY1530" s="272"/>
      <c r="NZ1530" s="272"/>
      <c r="OA1530" s="272"/>
      <c r="OB1530" s="272"/>
      <c r="OC1530" s="272"/>
      <c r="OD1530" s="272"/>
      <c r="OE1530" s="272"/>
      <c r="OF1530" s="272"/>
      <c r="OG1530" s="272"/>
      <c r="OH1530" s="272"/>
      <c r="OI1530" s="272"/>
      <c r="OJ1530" s="272"/>
      <c r="OK1530" s="272"/>
      <c r="OL1530" s="272"/>
      <c r="OM1530" s="272"/>
      <c r="ON1530" s="272"/>
      <c r="OO1530" s="272"/>
      <c r="OP1530" s="272"/>
      <c r="OQ1530" s="272"/>
      <c r="OR1530" s="272"/>
      <c r="OS1530" s="272"/>
      <c r="OT1530" s="272"/>
      <c r="OU1530" s="272"/>
      <c r="OV1530" s="272"/>
      <c r="OW1530" s="272"/>
      <c r="OX1530" s="272"/>
      <c r="OY1530" s="272"/>
      <c r="OZ1530" s="272"/>
      <c r="PA1530" s="272"/>
      <c r="PB1530" s="272"/>
      <c r="PC1530" s="272"/>
      <c r="PD1530" s="272"/>
      <c r="PE1530" s="272"/>
      <c r="PF1530" s="272"/>
      <c r="PG1530" s="272"/>
      <c r="PH1530" s="272"/>
      <c r="PI1530" s="272"/>
      <c r="PJ1530" s="272"/>
      <c r="PK1530" s="272"/>
      <c r="PL1530" s="272"/>
      <c r="PM1530" s="272"/>
      <c r="PN1530" s="272"/>
      <c r="PO1530" s="272"/>
      <c r="PP1530" s="272"/>
      <c r="PQ1530" s="272"/>
      <c r="PR1530" s="272"/>
      <c r="PS1530" s="272"/>
      <c r="PT1530" s="272"/>
      <c r="PU1530" s="272"/>
      <c r="PV1530" s="272"/>
      <c r="PW1530" s="272"/>
      <c r="PX1530" s="272"/>
      <c r="PY1530" s="272"/>
      <c r="PZ1530" s="272"/>
      <c r="QA1530" s="272"/>
      <c r="QB1530" s="272"/>
      <c r="QC1530" s="272"/>
      <c r="QD1530" s="272"/>
      <c r="QE1530" s="272"/>
      <c r="QF1530" s="272"/>
      <c r="QG1530" s="272"/>
      <c r="QH1530" s="272"/>
      <c r="QI1530" s="272"/>
      <c r="QJ1530" s="272"/>
      <c r="QK1530" s="272"/>
      <c r="QL1530" s="272"/>
      <c r="QM1530" s="272"/>
      <c r="QN1530" s="272"/>
      <c r="QO1530" s="272"/>
      <c r="QP1530" s="272"/>
      <c r="QQ1530" s="272"/>
      <c r="QR1530" s="272"/>
      <c r="QS1530" s="272"/>
      <c r="QT1530" s="272"/>
      <c r="QU1530" s="272"/>
      <c r="QV1530" s="272"/>
      <c r="QW1530" s="272"/>
      <c r="QX1530" s="272"/>
      <c r="QY1530" s="272"/>
      <c r="QZ1530" s="272"/>
      <c r="RA1530" s="272"/>
      <c r="RB1530" s="272"/>
      <c r="RC1530" s="272"/>
      <c r="RD1530" s="272"/>
      <c r="RE1530" s="272"/>
      <c r="RF1530" s="272"/>
      <c r="RG1530" s="272"/>
      <c r="RH1530" s="272"/>
      <c r="RI1530" s="272"/>
      <c r="RJ1530" s="272"/>
      <c r="RK1530" s="272"/>
      <c r="RL1530" s="272"/>
      <c r="RM1530" s="272"/>
      <c r="RN1530" s="272"/>
      <c r="RO1530" s="272"/>
      <c r="RP1530" s="272"/>
      <c r="RQ1530" s="272"/>
      <c r="RR1530" s="272"/>
      <c r="RS1530" s="272"/>
      <c r="RT1530" s="272"/>
      <c r="RU1530" s="272"/>
      <c r="RV1530" s="272"/>
      <c r="RW1530" s="272"/>
      <c r="RX1530" s="272"/>
      <c r="RY1530" s="272"/>
      <c r="RZ1530" s="272"/>
      <c r="SA1530" s="272"/>
      <c r="SB1530" s="272"/>
      <c r="SC1530" s="272"/>
      <c r="SD1530" s="272"/>
      <c r="SE1530" s="272"/>
      <c r="SF1530" s="272"/>
      <c r="SG1530" s="272"/>
      <c r="SH1530" s="272"/>
      <c r="SI1530" s="272"/>
      <c r="SJ1530" s="272"/>
      <c r="SK1530" s="272"/>
      <c r="SL1530" s="272"/>
      <c r="SM1530" s="272"/>
      <c r="SN1530" s="272"/>
      <c r="SO1530" s="272"/>
      <c r="SP1530" s="272"/>
      <c r="SQ1530" s="272"/>
      <c r="SR1530" s="272"/>
      <c r="SS1530" s="272"/>
      <c r="ST1530" s="272"/>
      <c r="SU1530" s="272"/>
      <c r="SV1530" s="272"/>
      <c r="SW1530" s="272"/>
      <c r="SX1530" s="272"/>
      <c r="SY1530" s="272"/>
      <c r="SZ1530" s="272"/>
      <c r="TA1530" s="272"/>
      <c r="TB1530" s="272"/>
      <c r="TC1530" s="272"/>
      <c r="TD1530" s="272"/>
      <c r="TE1530" s="272"/>
      <c r="TF1530" s="272"/>
      <c r="TG1530" s="272"/>
      <c r="TH1530" s="272"/>
      <c r="TI1530" s="272"/>
      <c r="TJ1530" s="272"/>
      <c r="TK1530" s="272"/>
      <c r="TL1530" s="272"/>
      <c r="TM1530" s="272"/>
      <c r="TN1530" s="272"/>
      <c r="TO1530" s="272"/>
      <c r="TP1530" s="272"/>
      <c r="TQ1530" s="272"/>
      <c r="TR1530" s="272"/>
      <c r="TS1530" s="272"/>
      <c r="TT1530" s="272"/>
      <c r="TU1530" s="272"/>
      <c r="TV1530" s="272"/>
      <c r="TW1530" s="272"/>
      <c r="TX1530" s="272"/>
      <c r="TY1530" s="272"/>
      <c r="TZ1530" s="272"/>
      <c r="UA1530" s="272"/>
      <c r="UB1530" s="272"/>
      <c r="UC1530" s="272"/>
      <c r="UD1530" s="272"/>
      <c r="UE1530" s="272"/>
      <c r="UF1530" s="272"/>
      <c r="UG1530" s="272"/>
      <c r="UH1530" s="272"/>
      <c r="UI1530" s="272"/>
      <c r="UJ1530" s="272"/>
      <c r="UK1530" s="272"/>
      <c r="UL1530" s="272"/>
      <c r="UM1530" s="272"/>
      <c r="UN1530" s="272"/>
      <c r="UO1530" s="272"/>
      <c r="UP1530" s="272"/>
      <c r="UQ1530" s="272"/>
      <c r="UR1530" s="272"/>
      <c r="US1530" s="272"/>
      <c r="UT1530" s="272"/>
      <c r="UU1530" s="272"/>
      <c r="UV1530" s="272"/>
      <c r="UW1530" s="272"/>
      <c r="UX1530" s="272"/>
      <c r="UY1530" s="272"/>
      <c r="UZ1530" s="272"/>
      <c r="VA1530" s="272"/>
      <c r="VB1530" s="272"/>
      <c r="VC1530" s="272"/>
      <c r="VD1530" s="272"/>
      <c r="VE1530" s="272"/>
      <c r="VF1530" s="272"/>
      <c r="VG1530" s="272"/>
      <c r="VH1530" s="272"/>
      <c r="VI1530" s="272"/>
      <c r="VJ1530" s="272"/>
      <c r="VK1530" s="272"/>
      <c r="VL1530" s="272"/>
      <c r="VM1530" s="272"/>
      <c r="VN1530" s="272"/>
      <c r="VO1530" s="272"/>
      <c r="VP1530" s="272"/>
      <c r="VQ1530" s="272"/>
      <c r="VR1530" s="272"/>
      <c r="VS1530" s="272"/>
      <c r="VT1530" s="272"/>
      <c r="VU1530" s="272"/>
      <c r="VV1530" s="272"/>
      <c r="VW1530" s="272"/>
      <c r="VX1530" s="272"/>
      <c r="VY1530" s="272"/>
      <c r="VZ1530" s="272"/>
      <c r="WA1530" s="272"/>
      <c r="WB1530" s="272"/>
      <c r="WC1530" s="272"/>
      <c r="WD1530" s="272"/>
      <c r="WE1530" s="272"/>
      <c r="WF1530" s="272"/>
      <c r="WG1530" s="272"/>
      <c r="WH1530" s="272"/>
      <c r="WI1530" s="272"/>
      <c r="WJ1530" s="272"/>
      <c r="WK1530" s="272"/>
      <c r="WL1530" s="272"/>
      <c r="WM1530" s="272"/>
      <c r="WN1530" s="272"/>
      <c r="WO1530" s="272"/>
      <c r="WP1530" s="272"/>
      <c r="WQ1530" s="272"/>
      <c r="WR1530" s="272"/>
      <c r="WS1530" s="272"/>
      <c r="WT1530" s="272"/>
      <c r="WU1530" s="272"/>
      <c r="WV1530" s="272"/>
      <c r="WW1530" s="272"/>
      <c r="WX1530" s="272"/>
      <c r="WY1530" s="272"/>
      <c r="WZ1530" s="272"/>
      <c r="XA1530" s="272"/>
      <c r="XB1530" s="272"/>
      <c r="XC1530" s="272"/>
      <c r="XD1530" s="272"/>
      <c r="XE1530" s="272"/>
      <c r="XF1530" s="272"/>
      <c r="XG1530" s="272"/>
      <c r="XH1530" s="272"/>
      <c r="XI1530" s="272"/>
      <c r="XJ1530" s="272"/>
      <c r="XK1530" s="272"/>
      <c r="XL1530" s="272"/>
      <c r="XM1530" s="272"/>
      <c r="XN1530" s="272"/>
      <c r="XO1530" s="272"/>
      <c r="XP1530" s="272"/>
      <c r="XQ1530" s="272"/>
      <c r="XR1530" s="272"/>
      <c r="XS1530" s="272"/>
      <c r="XT1530" s="272"/>
      <c r="XU1530" s="272"/>
      <c r="XV1530" s="272"/>
      <c r="XW1530" s="272"/>
      <c r="XX1530" s="272"/>
      <c r="XY1530" s="272"/>
      <c r="XZ1530" s="272"/>
      <c r="YA1530" s="272"/>
      <c r="YB1530" s="272"/>
      <c r="YC1530" s="272"/>
      <c r="YD1530" s="272"/>
      <c r="YE1530" s="272"/>
      <c r="YF1530" s="272"/>
      <c r="YG1530" s="272"/>
      <c r="YH1530" s="272"/>
      <c r="YI1530" s="272"/>
      <c r="YJ1530" s="272"/>
      <c r="YK1530" s="272"/>
      <c r="YL1530" s="272"/>
      <c r="YM1530" s="272"/>
      <c r="YN1530" s="272"/>
      <c r="YO1530" s="272"/>
      <c r="YP1530" s="272"/>
      <c r="YQ1530" s="272"/>
      <c r="YR1530" s="272"/>
      <c r="YS1530" s="272"/>
      <c r="YT1530" s="272"/>
      <c r="YU1530" s="272"/>
      <c r="YV1530" s="272"/>
      <c r="YW1530" s="272"/>
      <c r="YX1530" s="272"/>
      <c r="YY1530" s="272"/>
      <c r="YZ1530" s="272"/>
      <c r="ZA1530" s="272"/>
      <c r="ZB1530" s="272"/>
      <c r="ZC1530" s="272"/>
      <c r="ZD1530" s="272"/>
      <c r="ZE1530" s="272"/>
      <c r="ZF1530" s="272"/>
      <c r="ZG1530" s="272"/>
      <c r="ZH1530" s="272"/>
      <c r="ZI1530" s="272"/>
      <c r="ZJ1530" s="272"/>
      <c r="ZK1530" s="272"/>
      <c r="ZL1530" s="272"/>
      <c r="ZM1530" s="272"/>
      <c r="ZN1530" s="272"/>
      <c r="ZO1530" s="272"/>
      <c r="ZP1530" s="272"/>
      <c r="ZQ1530" s="272"/>
      <c r="ZR1530" s="272"/>
      <c r="ZS1530" s="272"/>
      <c r="ZT1530" s="272"/>
      <c r="ZU1530" s="272"/>
      <c r="ZV1530" s="272"/>
      <c r="ZW1530" s="272"/>
      <c r="ZX1530" s="272"/>
      <c r="ZY1530" s="272"/>
      <c r="ZZ1530" s="272"/>
      <c r="AAA1530" s="272"/>
      <c r="AAB1530" s="272"/>
      <c r="AAC1530" s="272"/>
      <c r="AAD1530" s="272"/>
      <c r="AAE1530" s="272"/>
      <c r="AAF1530" s="272"/>
      <c r="AAG1530" s="272"/>
      <c r="AAH1530" s="272"/>
      <c r="AAI1530" s="272"/>
      <c r="AAJ1530" s="272"/>
      <c r="AAK1530" s="272"/>
      <c r="AAL1530" s="272"/>
      <c r="AAM1530" s="272"/>
      <c r="AAN1530" s="272"/>
      <c r="AAO1530" s="272"/>
      <c r="AAP1530" s="272"/>
      <c r="AAQ1530" s="272"/>
      <c r="AAR1530" s="272"/>
      <c r="AAS1530" s="272"/>
      <c r="AAT1530" s="272"/>
      <c r="AAU1530" s="272"/>
      <c r="AAV1530" s="272"/>
      <c r="AAW1530" s="272"/>
      <c r="AAX1530" s="272"/>
      <c r="AAY1530" s="272"/>
      <c r="AAZ1530" s="272"/>
      <c r="ABA1530" s="272"/>
      <c r="ABB1530" s="272"/>
      <c r="ABC1530" s="272"/>
      <c r="ABD1530" s="272"/>
      <c r="ABE1530" s="272"/>
      <c r="ABF1530" s="272"/>
      <c r="ABG1530" s="272"/>
      <c r="ABH1530" s="272"/>
      <c r="ABI1530" s="272"/>
      <c r="ABJ1530" s="272"/>
      <c r="ABK1530" s="272"/>
      <c r="ABL1530" s="272"/>
      <c r="ABM1530" s="272"/>
      <c r="ABN1530" s="272"/>
      <c r="ABO1530" s="272"/>
      <c r="ABP1530" s="272"/>
      <c r="ABQ1530" s="272"/>
      <c r="ABR1530" s="272"/>
      <c r="ABS1530" s="272"/>
      <c r="ABT1530" s="272"/>
      <c r="ABU1530" s="272"/>
      <c r="ABV1530" s="272"/>
      <c r="ABW1530" s="272"/>
      <c r="ABX1530" s="272"/>
      <c r="ABY1530" s="272"/>
      <c r="ABZ1530" s="272"/>
      <c r="ACA1530" s="272"/>
      <c r="ACB1530" s="272"/>
      <c r="ACC1530" s="272"/>
      <c r="ACD1530" s="272"/>
      <c r="ACE1530" s="272"/>
      <c r="ACF1530" s="272"/>
      <c r="ACG1530" s="272"/>
      <c r="ACH1530" s="272"/>
      <c r="ACI1530" s="272"/>
      <c r="ACJ1530" s="272"/>
      <c r="ACK1530" s="272"/>
      <c r="ACL1530" s="272"/>
      <c r="ACM1530" s="272"/>
      <c r="ACN1530" s="272"/>
      <c r="ACO1530" s="272"/>
      <c r="ACP1530" s="272"/>
      <c r="ACQ1530" s="272"/>
      <c r="ACR1530" s="272"/>
      <c r="ACS1530" s="272"/>
      <c r="ACT1530" s="272"/>
      <c r="ACU1530" s="272"/>
      <c r="ACV1530" s="272"/>
      <c r="ACW1530" s="272"/>
      <c r="ACX1530" s="272"/>
      <c r="ACY1530" s="272"/>
      <c r="ACZ1530" s="272"/>
      <c r="ADA1530" s="272"/>
      <c r="ADB1530" s="272"/>
      <c r="ADC1530" s="272"/>
      <c r="ADD1530" s="272"/>
      <c r="ADE1530" s="272"/>
      <c r="ADF1530" s="272"/>
      <c r="ADG1530" s="272"/>
      <c r="ADH1530" s="272"/>
      <c r="ADI1530" s="272"/>
      <c r="ADJ1530" s="272"/>
      <c r="ADK1530" s="272"/>
      <c r="ADL1530" s="272"/>
      <c r="ADM1530" s="272"/>
      <c r="ADN1530" s="272"/>
      <c r="ADO1530" s="272"/>
      <c r="ADP1530" s="272"/>
      <c r="ADQ1530" s="272"/>
      <c r="ADR1530" s="272"/>
      <c r="ADS1530" s="272"/>
      <c r="ADT1530" s="272"/>
      <c r="ADU1530" s="272"/>
      <c r="ADV1530" s="272"/>
      <c r="ADW1530" s="272"/>
      <c r="ADX1530" s="272"/>
      <c r="ADY1530" s="272"/>
      <c r="ADZ1530" s="272"/>
      <c r="AEA1530" s="272"/>
      <c r="AEB1530" s="272"/>
      <c r="AEC1530" s="272"/>
      <c r="AED1530" s="272"/>
      <c r="AEE1530" s="272"/>
      <c r="AEF1530" s="272"/>
      <c r="AEG1530" s="272"/>
      <c r="AEH1530" s="272"/>
      <c r="AEI1530" s="272"/>
      <c r="AEJ1530" s="272"/>
      <c r="AEK1530" s="272"/>
      <c r="AEL1530" s="272"/>
      <c r="AEM1530" s="272"/>
      <c r="AEN1530" s="272"/>
      <c r="AEO1530" s="272"/>
      <c r="AEP1530" s="272"/>
      <c r="AEQ1530" s="272"/>
      <c r="AER1530" s="272"/>
      <c r="AES1530" s="272"/>
      <c r="AET1530" s="272"/>
      <c r="AEU1530" s="272"/>
      <c r="AEV1530" s="272"/>
      <c r="AEW1530" s="272"/>
      <c r="AEX1530" s="272"/>
      <c r="AEY1530" s="272"/>
      <c r="AEZ1530" s="272"/>
      <c r="AFA1530" s="272"/>
      <c r="AFB1530" s="272"/>
      <c r="AFC1530" s="272"/>
      <c r="AFD1530" s="272"/>
      <c r="AFE1530" s="272"/>
      <c r="AFF1530" s="272"/>
      <c r="AFG1530" s="272"/>
      <c r="AFH1530" s="272"/>
      <c r="AFI1530" s="272"/>
      <c r="AFJ1530" s="272"/>
      <c r="AFK1530" s="272"/>
      <c r="AFL1530" s="272"/>
      <c r="AFM1530" s="272"/>
      <c r="AFN1530" s="272"/>
      <c r="AFO1530" s="272"/>
      <c r="AFP1530" s="272"/>
      <c r="AFQ1530" s="272"/>
      <c r="AFR1530" s="272"/>
      <c r="AFS1530" s="272"/>
      <c r="AFT1530" s="272"/>
      <c r="AFU1530" s="272"/>
      <c r="AFV1530" s="272"/>
      <c r="AFW1530" s="272"/>
      <c r="AFX1530" s="272"/>
      <c r="AFY1530" s="272"/>
      <c r="AFZ1530" s="272"/>
      <c r="AGA1530" s="272"/>
      <c r="AGB1530" s="272"/>
      <c r="AGC1530" s="272"/>
      <c r="AGD1530" s="272"/>
      <c r="AGE1530" s="272"/>
      <c r="AGF1530" s="272"/>
      <c r="AGG1530" s="272"/>
      <c r="AGH1530" s="272"/>
      <c r="AGI1530" s="272"/>
      <c r="AGJ1530" s="272"/>
      <c r="AGK1530" s="272"/>
      <c r="AGL1530" s="272"/>
      <c r="AGM1530" s="272"/>
      <c r="AGN1530" s="272"/>
      <c r="AGO1530" s="272"/>
      <c r="AGP1530" s="272"/>
      <c r="AGQ1530" s="272"/>
      <c r="AGR1530" s="272"/>
      <c r="AGS1530" s="272"/>
      <c r="AGT1530" s="272"/>
      <c r="AGU1530" s="272"/>
      <c r="AGV1530" s="272"/>
      <c r="AGW1530" s="272"/>
      <c r="AGX1530" s="272"/>
      <c r="AGY1530" s="272"/>
      <c r="AGZ1530" s="272"/>
      <c r="AHA1530" s="272"/>
      <c r="AHB1530" s="272"/>
      <c r="AHC1530" s="272"/>
      <c r="AHD1530" s="272"/>
      <c r="AHE1530" s="272"/>
      <c r="AHF1530" s="272"/>
      <c r="AHG1530" s="272"/>
      <c r="AHH1530" s="272"/>
      <c r="AHI1530" s="272"/>
      <c r="AHJ1530" s="272"/>
      <c r="AHK1530" s="272"/>
      <c r="AHL1530" s="272"/>
      <c r="AHM1530" s="272"/>
      <c r="AHN1530" s="272"/>
      <c r="AHO1530" s="272"/>
      <c r="AHP1530" s="272"/>
      <c r="AHQ1530" s="272"/>
      <c r="AHR1530" s="272"/>
      <c r="AHS1530" s="272"/>
      <c r="AHT1530" s="272"/>
      <c r="AHU1530" s="272"/>
      <c r="AHV1530" s="272"/>
      <c r="AHW1530" s="272"/>
      <c r="AHX1530" s="272"/>
      <c r="AHY1530" s="272"/>
      <c r="AHZ1530" s="272"/>
      <c r="AIA1530" s="272"/>
      <c r="AIB1530" s="272"/>
      <c r="AIC1530" s="272"/>
      <c r="AID1530" s="272"/>
      <c r="AIE1530" s="272"/>
      <c r="AIF1530" s="272"/>
      <c r="AIG1530" s="272"/>
      <c r="AIH1530" s="272"/>
      <c r="AII1530" s="272"/>
      <c r="AIJ1530" s="272"/>
      <c r="AIK1530" s="272"/>
      <c r="AIL1530" s="272"/>
      <c r="AIM1530" s="272"/>
      <c r="AIN1530" s="272"/>
      <c r="AIO1530" s="272"/>
      <c r="AIP1530" s="272"/>
      <c r="AIQ1530" s="272"/>
      <c r="AIR1530" s="272"/>
      <c r="AIS1530" s="272"/>
      <c r="AIT1530" s="272"/>
      <c r="AIU1530" s="272"/>
      <c r="AIV1530" s="272"/>
      <c r="AIW1530" s="272"/>
      <c r="AIX1530" s="272"/>
      <c r="AIY1530" s="272"/>
      <c r="AIZ1530" s="272"/>
      <c r="AJA1530" s="272"/>
      <c r="AJB1530" s="272"/>
      <c r="AJC1530" s="272"/>
      <c r="AJD1530" s="272"/>
      <c r="AJE1530" s="272"/>
      <c r="AJF1530" s="272"/>
      <c r="AJG1530" s="272"/>
      <c r="AJH1530" s="272"/>
      <c r="AJI1530" s="272"/>
      <c r="AJJ1530" s="272"/>
      <c r="AJK1530" s="272"/>
      <c r="AJL1530" s="272"/>
      <c r="AJM1530" s="272"/>
      <c r="AJN1530" s="272"/>
      <c r="AJO1530" s="272"/>
      <c r="AJP1530" s="272"/>
      <c r="AJQ1530" s="272"/>
      <c r="AJR1530" s="272"/>
      <c r="AJS1530" s="272"/>
      <c r="AJT1530" s="272"/>
      <c r="AJU1530" s="272"/>
      <c r="AJV1530" s="272"/>
      <c r="AJW1530" s="272"/>
      <c r="AJX1530" s="272"/>
      <c r="AJY1530" s="272"/>
      <c r="AJZ1530" s="272"/>
      <c r="AKA1530" s="272"/>
      <c r="AKB1530" s="272"/>
      <c r="AKC1530" s="272"/>
      <c r="AKD1530" s="272"/>
      <c r="AKE1530" s="272"/>
      <c r="AKF1530" s="272"/>
      <c r="AKG1530" s="272"/>
      <c r="AKH1530" s="272"/>
      <c r="AKI1530" s="272"/>
      <c r="AKJ1530" s="272"/>
      <c r="AKK1530" s="272"/>
      <c r="AKL1530" s="272"/>
      <c r="AKM1530" s="272"/>
      <c r="AKN1530" s="272"/>
      <c r="AKO1530" s="272"/>
      <c r="AKP1530" s="272"/>
      <c r="AKQ1530" s="272"/>
      <c r="AKR1530" s="272"/>
      <c r="AKS1530" s="272"/>
      <c r="AKT1530" s="272"/>
      <c r="AKU1530" s="272"/>
      <c r="AKV1530" s="272"/>
      <c r="AKW1530" s="272"/>
      <c r="AKX1530" s="272"/>
      <c r="AKY1530" s="272"/>
      <c r="AKZ1530" s="272"/>
      <c r="ALA1530" s="272"/>
      <c r="ALB1530" s="272"/>
      <c r="ALC1530" s="272"/>
      <c r="ALD1530" s="272"/>
      <c r="ALE1530" s="272"/>
      <c r="ALF1530" s="272"/>
      <c r="ALG1530" s="272"/>
      <c r="ALH1530" s="272"/>
      <c r="ALI1530" s="272"/>
      <c r="ALJ1530" s="272"/>
      <c r="ALK1530" s="272"/>
      <c r="ALL1530" s="272"/>
      <c r="ALM1530" s="272"/>
      <c r="ALN1530" s="272"/>
      <c r="ALO1530" s="272"/>
      <c r="ALP1530" s="272"/>
      <c r="ALQ1530" s="272"/>
      <c r="ALR1530" s="272"/>
      <c r="ALS1530" s="272"/>
      <c r="ALT1530" s="272"/>
      <c r="ALU1530" s="272"/>
      <c r="ALV1530" s="272"/>
      <c r="ALW1530" s="272"/>
      <c r="ALX1530" s="272"/>
      <c r="ALY1530" s="272"/>
      <c r="ALZ1530" s="272"/>
      <c r="AMA1530" s="272"/>
      <c r="AMB1530" s="272"/>
      <c r="AMC1530" s="272"/>
      <c r="AMD1530" s="272"/>
      <c r="AME1530" s="272"/>
      <c r="AMF1530" s="272"/>
      <c r="AMG1530" s="272"/>
      <c r="AMH1530" s="272"/>
      <c r="AMI1530" s="272"/>
      <c r="AMJ1530" s="272"/>
      <c r="AMK1530" s="272"/>
      <c r="AML1530" s="272"/>
      <c r="AMM1530" s="272"/>
      <c r="AMN1530" s="272"/>
      <c r="AMO1530" s="272"/>
      <c r="AMP1530" s="272"/>
      <c r="AMQ1530" s="272"/>
      <c r="AMR1530" s="272"/>
      <c r="AMS1530" s="272"/>
      <c r="AMT1530" s="272"/>
      <c r="AMU1530" s="272"/>
      <c r="AMV1530" s="272"/>
      <c r="AMW1530" s="272"/>
      <c r="AMX1530" s="272"/>
      <c r="AMY1530" s="272"/>
      <c r="AMZ1530" s="272"/>
      <c r="ANA1530" s="272"/>
      <c r="ANB1530" s="272"/>
      <c r="ANC1530" s="272"/>
      <c r="AND1530" s="272"/>
      <c r="ANE1530" s="272"/>
      <c r="ANF1530" s="272"/>
      <c r="ANG1530" s="272"/>
      <c r="ANH1530" s="272"/>
      <c r="ANI1530" s="272"/>
      <c r="ANJ1530" s="272"/>
      <c r="ANK1530" s="272"/>
      <c r="ANL1530" s="272"/>
      <c r="ANM1530" s="272"/>
      <c r="ANN1530" s="272"/>
      <c r="ANO1530" s="272"/>
      <c r="ANP1530" s="272"/>
      <c r="ANQ1530" s="272"/>
      <c r="ANR1530" s="272"/>
      <c r="ANS1530" s="272"/>
      <c r="ANT1530" s="272"/>
      <c r="ANU1530" s="272"/>
      <c r="ANV1530" s="272"/>
      <c r="ANW1530" s="272"/>
      <c r="ANX1530" s="272"/>
      <c r="ANY1530" s="272"/>
      <c r="ANZ1530" s="272"/>
      <c r="AOA1530" s="272"/>
      <c r="AOB1530" s="272"/>
      <c r="AOC1530" s="272"/>
      <c r="AOD1530" s="272"/>
      <c r="AOE1530" s="272"/>
      <c r="AOF1530" s="272"/>
      <c r="AOG1530" s="272"/>
      <c r="AOH1530" s="272"/>
      <c r="AOI1530" s="272"/>
      <c r="AOJ1530" s="272"/>
      <c r="AOK1530" s="272"/>
      <c r="AOL1530" s="272"/>
      <c r="AOM1530" s="272"/>
      <c r="AON1530" s="272"/>
      <c r="AOO1530" s="272"/>
      <c r="AOP1530" s="272"/>
      <c r="AOQ1530" s="272"/>
      <c r="AOR1530" s="272"/>
      <c r="AOS1530" s="272"/>
      <c r="AOT1530" s="272"/>
      <c r="AOU1530" s="272"/>
      <c r="AOV1530" s="272"/>
      <c r="AOW1530" s="272"/>
      <c r="AOX1530" s="272"/>
      <c r="AOY1530" s="272"/>
      <c r="AOZ1530" s="272"/>
      <c r="APA1530" s="272"/>
      <c r="APB1530" s="272"/>
      <c r="APC1530" s="272"/>
      <c r="APD1530" s="272"/>
      <c r="APE1530" s="272"/>
      <c r="APF1530" s="272"/>
      <c r="APG1530" s="272"/>
      <c r="APH1530" s="272"/>
      <c r="API1530" s="272"/>
      <c r="APJ1530" s="272"/>
      <c r="APK1530" s="272"/>
      <c r="APL1530" s="272"/>
      <c r="APM1530" s="272"/>
      <c r="APN1530" s="272"/>
      <c r="APO1530" s="272"/>
      <c r="APP1530" s="272"/>
      <c r="APQ1530" s="272"/>
      <c r="APR1530" s="272"/>
      <c r="APS1530" s="272"/>
      <c r="APT1530" s="272"/>
      <c r="APU1530" s="272"/>
      <c r="APV1530" s="272"/>
      <c r="APW1530" s="272"/>
      <c r="APX1530" s="272"/>
      <c r="APY1530" s="272"/>
      <c r="APZ1530" s="272"/>
      <c r="AQA1530" s="272"/>
      <c r="AQB1530" s="272"/>
      <c r="AQC1530" s="272"/>
      <c r="AQD1530" s="272"/>
      <c r="AQE1530" s="272"/>
      <c r="AQF1530" s="272"/>
      <c r="AQG1530" s="272"/>
      <c r="AQH1530" s="272"/>
      <c r="AQI1530" s="272"/>
      <c r="AQJ1530" s="272"/>
      <c r="AQK1530" s="272"/>
      <c r="AQL1530" s="272"/>
      <c r="AQM1530" s="272"/>
      <c r="AQN1530" s="272"/>
      <c r="AQO1530" s="272"/>
      <c r="AQP1530" s="272"/>
      <c r="AQQ1530" s="272"/>
      <c r="AQR1530" s="272"/>
      <c r="AQS1530" s="272"/>
      <c r="AQT1530" s="272"/>
      <c r="AQU1530" s="272"/>
      <c r="AQV1530" s="272"/>
      <c r="AQW1530" s="272"/>
      <c r="AQX1530" s="272"/>
      <c r="AQY1530" s="272"/>
      <c r="AQZ1530" s="272"/>
      <c r="ARA1530" s="272"/>
      <c r="ARB1530" s="272"/>
      <c r="ARC1530" s="272"/>
      <c r="ARD1530" s="272"/>
      <c r="ARE1530" s="272"/>
      <c r="ARF1530" s="272"/>
      <c r="ARG1530" s="272"/>
      <c r="ARH1530" s="272"/>
      <c r="ARI1530" s="272"/>
      <c r="ARJ1530" s="272"/>
      <c r="ARK1530" s="272"/>
      <c r="ARL1530" s="272"/>
      <c r="ARM1530" s="272"/>
      <c r="ARN1530" s="272"/>
      <c r="ARO1530" s="272"/>
      <c r="ARP1530" s="272"/>
      <c r="ARQ1530" s="272"/>
      <c r="ARR1530" s="272"/>
      <c r="ARS1530" s="272"/>
      <c r="ART1530" s="272"/>
      <c r="ARU1530" s="272"/>
      <c r="ARV1530" s="272"/>
      <c r="ARW1530" s="272"/>
      <c r="ARX1530" s="272"/>
      <c r="ARY1530" s="272"/>
      <c r="ARZ1530" s="272"/>
      <c r="ASA1530" s="272"/>
      <c r="ASB1530" s="272"/>
      <c r="ASC1530" s="272"/>
      <c r="ASD1530" s="272"/>
      <c r="ASE1530" s="272"/>
      <c r="ASF1530" s="272"/>
      <c r="ASG1530" s="272"/>
      <c r="ASH1530" s="272"/>
      <c r="ASI1530" s="272"/>
      <c r="ASJ1530" s="272"/>
      <c r="ASK1530" s="272"/>
      <c r="ASL1530" s="272"/>
      <c r="ASM1530" s="272"/>
      <c r="ASN1530" s="272"/>
      <c r="ASO1530" s="272"/>
      <c r="ASP1530" s="272"/>
      <c r="ASQ1530" s="272"/>
      <c r="ASR1530" s="272"/>
      <c r="ASS1530" s="272"/>
      <c r="AST1530" s="272"/>
      <c r="ASU1530" s="272"/>
      <c r="ASV1530" s="272"/>
      <c r="ASW1530" s="272"/>
      <c r="ASX1530" s="272"/>
      <c r="ASY1530" s="272"/>
      <c r="ASZ1530" s="272"/>
      <c r="ATA1530" s="272"/>
      <c r="ATB1530" s="272"/>
      <c r="ATC1530" s="272"/>
      <c r="ATD1530" s="272"/>
      <c r="ATE1530" s="272"/>
      <c r="ATF1530" s="272"/>
      <c r="ATG1530" s="272"/>
      <c r="ATH1530" s="272"/>
      <c r="ATI1530" s="272"/>
      <c r="ATJ1530" s="272"/>
      <c r="ATK1530" s="272"/>
      <c r="ATL1530" s="272"/>
      <c r="ATM1530" s="272"/>
      <c r="ATN1530" s="272"/>
      <c r="ATO1530" s="272"/>
      <c r="ATP1530" s="272"/>
      <c r="ATQ1530" s="272"/>
      <c r="ATR1530" s="272"/>
      <c r="ATS1530" s="272"/>
      <c r="ATT1530" s="272"/>
      <c r="ATU1530" s="272"/>
      <c r="ATV1530" s="272"/>
      <c r="ATW1530" s="272"/>
      <c r="ATX1530" s="272"/>
      <c r="ATY1530" s="272"/>
      <c r="ATZ1530" s="272"/>
      <c r="AUA1530" s="272"/>
      <c r="AUB1530" s="272"/>
      <c r="AUC1530" s="272"/>
      <c r="AUD1530" s="272"/>
      <c r="AUE1530" s="272"/>
      <c r="AUF1530" s="272"/>
      <c r="AUG1530" s="272"/>
      <c r="AUH1530" s="272"/>
      <c r="AUI1530" s="272"/>
      <c r="AUJ1530" s="272"/>
      <c r="AUK1530" s="272"/>
      <c r="AUL1530" s="272"/>
      <c r="AUM1530" s="272"/>
      <c r="AUN1530" s="272"/>
      <c r="AUO1530" s="272"/>
      <c r="AUP1530" s="272"/>
      <c r="AUQ1530" s="272"/>
      <c r="AUR1530" s="272"/>
      <c r="AUS1530" s="272"/>
      <c r="AUT1530" s="272"/>
      <c r="AUU1530" s="272"/>
      <c r="AUV1530" s="272"/>
      <c r="AUW1530" s="272"/>
      <c r="AUX1530" s="272"/>
      <c r="AUY1530" s="272"/>
      <c r="AUZ1530" s="272"/>
      <c r="AVA1530" s="272"/>
      <c r="AVB1530" s="272"/>
      <c r="AVC1530" s="272"/>
      <c r="AVD1530" s="272"/>
      <c r="AVE1530" s="272"/>
      <c r="AVF1530" s="272"/>
      <c r="AVG1530" s="272"/>
      <c r="AVH1530" s="272"/>
      <c r="AVI1530" s="272"/>
      <c r="AVJ1530" s="272"/>
      <c r="AVK1530" s="272"/>
      <c r="AVL1530" s="272"/>
      <c r="AVM1530" s="272"/>
      <c r="AVN1530" s="272"/>
      <c r="AVO1530" s="272"/>
      <c r="AVP1530" s="272"/>
      <c r="AVQ1530" s="272"/>
      <c r="AVR1530" s="272"/>
      <c r="AVS1530" s="272"/>
      <c r="AVT1530" s="272"/>
      <c r="AVU1530" s="272"/>
      <c r="AVV1530" s="272"/>
      <c r="AVW1530" s="272"/>
      <c r="AVX1530" s="272"/>
      <c r="AVY1530" s="272"/>
      <c r="AVZ1530" s="272"/>
      <c r="AWA1530" s="272"/>
      <c r="AWB1530" s="272"/>
      <c r="AWC1530" s="272"/>
      <c r="AWD1530" s="272"/>
      <c r="AWE1530" s="272"/>
      <c r="AWF1530" s="272"/>
      <c r="AWG1530" s="272"/>
      <c r="AWH1530" s="272"/>
      <c r="AWI1530" s="272"/>
      <c r="AWJ1530" s="272"/>
      <c r="AWK1530" s="272"/>
      <c r="AWL1530" s="272"/>
      <c r="AWM1530" s="272"/>
      <c r="AWN1530" s="272"/>
      <c r="AWO1530" s="272"/>
      <c r="AWP1530" s="272"/>
      <c r="AWQ1530" s="272"/>
      <c r="AWR1530" s="272"/>
      <c r="AWS1530" s="272"/>
      <c r="AWT1530" s="272"/>
      <c r="AWU1530" s="272"/>
      <c r="AWV1530" s="272"/>
      <c r="AWW1530" s="272"/>
      <c r="AWX1530" s="272"/>
      <c r="AWY1530" s="272"/>
      <c r="AWZ1530" s="272"/>
      <c r="AXA1530" s="272"/>
      <c r="AXB1530" s="272"/>
      <c r="AXC1530" s="272"/>
      <c r="AXD1530" s="272"/>
      <c r="AXE1530" s="272"/>
      <c r="AXF1530" s="272"/>
      <c r="AXG1530" s="272"/>
      <c r="AXH1530" s="272"/>
      <c r="AXI1530" s="272"/>
      <c r="AXJ1530" s="272"/>
      <c r="AXK1530" s="272"/>
      <c r="AXL1530" s="272"/>
      <c r="AXM1530" s="272"/>
      <c r="AXN1530" s="272"/>
      <c r="AXO1530" s="272"/>
      <c r="AXP1530" s="272"/>
      <c r="AXQ1530" s="272"/>
      <c r="AXR1530" s="272"/>
      <c r="AXS1530" s="272"/>
      <c r="AXT1530" s="272"/>
      <c r="AXU1530" s="272"/>
      <c r="AXV1530" s="272"/>
      <c r="AXW1530" s="272"/>
      <c r="AXX1530" s="272"/>
      <c r="AXY1530" s="272"/>
      <c r="AXZ1530" s="272"/>
      <c r="AYA1530" s="272"/>
      <c r="AYB1530" s="272"/>
      <c r="AYC1530" s="272"/>
      <c r="AYD1530" s="272"/>
      <c r="AYE1530" s="272"/>
      <c r="AYF1530" s="272"/>
      <c r="AYG1530" s="272"/>
      <c r="AYH1530" s="272"/>
      <c r="AYI1530" s="272"/>
      <c r="AYJ1530" s="272"/>
      <c r="AYK1530" s="272"/>
      <c r="AYL1530" s="272"/>
      <c r="AYM1530" s="272"/>
      <c r="AYN1530" s="272"/>
      <c r="AYO1530" s="272"/>
      <c r="AYP1530" s="272"/>
      <c r="AYQ1530" s="272"/>
      <c r="AYR1530" s="272"/>
      <c r="AYS1530" s="272"/>
      <c r="AYT1530" s="272"/>
      <c r="AYU1530" s="272"/>
      <c r="AYV1530" s="272"/>
      <c r="AYW1530" s="272"/>
      <c r="AYX1530" s="272"/>
      <c r="AYY1530" s="272"/>
      <c r="AYZ1530" s="272"/>
      <c r="AZA1530" s="272"/>
      <c r="AZB1530" s="272"/>
      <c r="AZC1530" s="272"/>
      <c r="AZD1530" s="272"/>
      <c r="AZE1530" s="272"/>
      <c r="AZF1530" s="272"/>
      <c r="AZG1530" s="272"/>
      <c r="AZH1530" s="272"/>
      <c r="AZI1530" s="272"/>
      <c r="AZJ1530" s="272"/>
      <c r="AZK1530" s="272"/>
      <c r="AZL1530" s="272"/>
      <c r="AZM1530" s="272"/>
      <c r="AZN1530" s="272"/>
      <c r="AZO1530" s="272"/>
      <c r="AZP1530" s="272"/>
      <c r="AZQ1530" s="272"/>
      <c r="AZR1530" s="272"/>
      <c r="AZS1530" s="272"/>
      <c r="AZT1530" s="272"/>
      <c r="AZU1530" s="272"/>
      <c r="AZV1530" s="272"/>
      <c r="AZW1530" s="272"/>
      <c r="AZX1530" s="272"/>
      <c r="AZY1530" s="272"/>
      <c r="AZZ1530" s="272"/>
      <c r="BAA1530" s="272"/>
      <c r="BAB1530" s="272"/>
      <c r="BAC1530" s="272"/>
      <c r="BAD1530" s="272"/>
      <c r="BAE1530" s="272"/>
      <c r="BAF1530" s="272"/>
      <c r="BAG1530" s="272"/>
      <c r="BAH1530" s="272"/>
      <c r="BAI1530" s="272"/>
      <c r="BAJ1530" s="272"/>
      <c r="BAK1530" s="272"/>
      <c r="BAL1530" s="272"/>
      <c r="BAM1530" s="272"/>
      <c r="BAN1530" s="272"/>
      <c r="BAO1530" s="272"/>
      <c r="BAP1530" s="272"/>
      <c r="BAQ1530" s="272"/>
      <c r="BAR1530" s="272"/>
      <c r="BAS1530" s="272"/>
      <c r="BAT1530" s="272"/>
      <c r="BAU1530" s="272"/>
      <c r="BAV1530" s="272"/>
      <c r="BAW1530" s="272"/>
      <c r="BAX1530" s="272"/>
      <c r="BAY1530" s="272"/>
      <c r="BAZ1530" s="272"/>
      <c r="BBA1530" s="272"/>
      <c r="BBB1530" s="272"/>
      <c r="BBC1530" s="272"/>
      <c r="BBD1530" s="272"/>
      <c r="BBE1530" s="272"/>
      <c r="BBF1530" s="272"/>
      <c r="BBG1530" s="272"/>
      <c r="BBH1530" s="272"/>
      <c r="BBI1530" s="272"/>
      <c r="BBJ1530" s="272"/>
      <c r="BBK1530" s="272"/>
      <c r="BBL1530" s="272"/>
      <c r="BBM1530" s="272"/>
      <c r="BBN1530" s="272"/>
      <c r="BBO1530" s="272"/>
      <c r="BBP1530" s="272"/>
      <c r="BBQ1530" s="272"/>
      <c r="BBR1530" s="272"/>
      <c r="BBS1530" s="272"/>
      <c r="BBT1530" s="272"/>
      <c r="BBU1530" s="272"/>
      <c r="BBV1530" s="272"/>
      <c r="BBW1530" s="272"/>
      <c r="BBX1530" s="272"/>
      <c r="BBY1530" s="272"/>
      <c r="BBZ1530" s="272"/>
      <c r="BCA1530" s="272"/>
      <c r="BCB1530" s="272"/>
      <c r="BCC1530" s="272"/>
      <c r="BCD1530" s="272"/>
      <c r="BCE1530" s="272"/>
      <c r="BCF1530" s="272"/>
      <c r="BCG1530" s="272"/>
      <c r="BCH1530" s="272"/>
      <c r="BCI1530" s="272"/>
      <c r="BCJ1530" s="272"/>
      <c r="BCK1530" s="272"/>
      <c r="BCL1530" s="272"/>
      <c r="BCM1530" s="272"/>
      <c r="BCN1530" s="272"/>
      <c r="BCO1530" s="272"/>
      <c r="BCP1530" s="272"/>
      <c r="BCQ1530" s="272"/>
      <c r="BCR1530" s="272"/>
      <c r="BCS1530" s="272"/>
      <c r="BCT1530" s="272"/>
      <c r="BCU1530" s="272"/>
      <c r="BCV1530" s="272"/>
      <c r="BCW1530" s="272"/>
      <c r="BCX1530" s="272"/>
      <c r="BCY1530" s="272"/>
      <c r="BCZ1530" s="272"/>
      <c r="BDA1530" s="272"/>
      <c r="BDB1530" s="272"/>
      <c r="BDC1530" s="272"/>
      <c r="BDD1530" s="272"/>
      <c r="BDE1530" s="272"/>
      <c r="BDF1530" s="272"/>
      <c r="BDG1530" s="272"/>
      <c r="BDH1530" s="272"/>
      <c r="BDI1530" s="272"/>
      <c r="BDJ1530" s="272"/>
      <c r="BDK1530" s="272"/>
      <c r="BDL1530" s="272"/>
      <c r="BDM1530" s="272"/>
      <c r="BDN1530" s="272"/>
      <c r="BDO1530" s="272"/>
      <c r="BDP1530" s="272"/>
      <c r="BDQ1530" s="272"/>
      <c r="BDR1530" s="272"/>
      <c r="BDS1530" s="272"/>
      <c r="BDT1530" s="272"/>
      <c r="BDU1530" s="272"/>
      <c r="BDV1530" s="272"/>
      <c r="BDW1530" s="272"/>
      <c r="BDX1530" s="272"/>
      <c r="BDY1530" s="272"/>
      <c r="BDZ1530" s="272"/>
      <c r="BEA1530" s="272"/>
      <c r="BEB1530" s="272"/>
      <c r="BEC1530" s="272"/>
      <c r="BED1530" s="272"/>
      <c r="BEE1530" s="272"/>
      <c r="BEF1530" s="272"/>
      <c r="BEG1530" s="272"/>
      <c r="BEH1530" s="272"/>
      <c r="BEI1530" s="272"/>
      <c r="BEJ1530" s="272"/>
      <c r="BEK1530" s="272"/>
      <c r="BEL1530" s="272"/>
      <c r="BEM1530" s="272"/>
      <c r="BEN1530" s="272"/>
      <c r="BEO1530" s="272"/>
      <c r="BEP1530" s="272"/>
      <c r="BEQ1530" s="272"/>
      <c r="BER1530" s="272"/>
      <c r="BES1530" s="272"/>
      <c r="BET1530" s="272"/>
      <c r="BEU1530" s="272"/>
      <c r="BEV1530" s="272"/>
      <c r="BEW1530" s="272"/>
      <c r="BEX1530" s="272"/>
      <c r="BEY1530" s="272"/>
      <c r="BEZ1530" s="272"/>
      <c r="BFA1530" s="272"/>
      <c r="BFB1530" s="272"/>
      <c r="BFC1530" s="272"/>
      <c r="BFD1530" s="272"/>
      <c r="BFE1530" s="272"/>
      <c r="BFF1530" s="272"/>
      <c r="BFG1530" s="272"/>
      <c r="BFH1530" s="272"/>
      <c r="BFI1530" s="272"/>
      <c r="BFJ1530" s="272"/>
      <c r="BFK1530" s="272"/>
      <c r="BFL1530" s="272"/>
      <c r="BFM1530" s="272"/>
      <c r="BFN1530" s="272"/>
      <c r="BFO1530" s="272"/>
      <c r="BFP1530" s="272"/>
      <c r="BFQ1530" s="272"/>
      <c r="BFR1530" s="272"/>
      <c r="BFS1530" s="272"/>
      <c r="BFT1530" s="272"/>
      <c r="BFU1530" s="272"/>
      <c r="BFV1530" s="272"/>
      <c r="BFW1530" s="272"/>
      <c r="BFX1530" s="272"/>
      <c r="BFY1530" s="272"/>
      <c r="BFZ1530" s="272"/>
      <c r="BGA1530" s="272"/>
      <c r="BGB1530" s="272"/>
      <c r="BGC1530" s="272"/>
      <c r="BGD1530" s="272"/>
      <c r="BGE1530" s="272"/>
      <c r="BGF1530" s="272"/>
      <c r="BGG1530" s="272"/>
      <c r="BGH1530" s="272"/>
      <c r="BGI1530" s="272"/>
      <c r="BGJ1530" s="272"/>
      <c r="BGK1530" s="272"/>
      <c r="BGL1530" s="272"/>
      <c r="BGM1530" s="272"/>
      <c r="BGN1530" s="272"/>
      <c r="BGO1530" s="272"/>
      <c r="BGP1530" s="272"/>
      <c r="BGQ1530" s="272"/>
      <c r="BGR1530" s="272"/>
      <c r="BGS1530" s="272"/>
      <c r="BGT1530" s="272"/>
      <c r="BGU1530" s="272"/>
      <c r="BGV1530" s="272"/>
      <c r="BGW1530" s="272"/>
      <c r="BGX1530" s="272"/>
      <c r="BGY1530" s="272"/>
      <c r="BGZ1530" s="272"/>
      <c r="BHA1530" s="272"/>
      <c r="BHB1530" s="272"/>
      <c r="BHC1530" s="272"/>
      <c r="BHD1530" s="272"/>
      <c r="BHE1530" s="272"/>
      <c r="BHF1530" s="272"/>
      <c r="BHG1530" s="272"/>
      <c r="BHH1530" s="272"/>
      <c r="BHI1530" s="272"/>
      <c r="BHJ1530" s="272"/>
      <c r="BHK1530" s="272"/>
      <c r="BHL1530" s="272"/>
      <c r="BHM1530" s="272"/>
      <c r="BHN1530" s="272"/>
      <c r="BHO1530" s="272"/>
      <c r="BHP1530" s="272"/>
      <c r="BHQ1530" s="272"/>
      <c r="BHR1530" s="272"/>
      <c r="BHS1530" s="272"/>
      <c r="BHT1530" s="272"/>
      <c r="BHU1530" s="272"/>
      <c r="BHV1530" s="272"/>
      <c r="BHW1530" s="272"/>
      <c r="BHX1530" s="272"/>
      <c r="BHY1530" s="272"/>
      <c r="BHZ1530" s="272"/>
      <c r="BIA1530" s="272"/>
      <c r="BIB1530" s="272"/>
      <c r="BIC1530" s="272"/>
      <c r="BID1530" s="272"/>
      <c r="BIE1530" s="272"/>
      <c r="BIF1530" s="272"/>
      <c r="BIG1530" s="272"/>
      <c r="BIH1530" s="272"/>
      <c r="BII1530" s="272"/>
      <c r="BIJ1530" s="272"/>
      <c r="BIK1530" s="272"/>
      <c r="BIL1530" s="272"/>
      <c r="BIM1530" s="272"/>
      <c r="BIN1530" s="272"/>
      <c r="BIO1530" s="272"/>
      <c r="BIP1530" s="272"/>
      <c r="BIQ1530" s="272"/>
      <c r="BIR1530" s="272"/>
      <c r="BIS1530" s="272"/>
      <c r="BIT1530" s="272"/>
      <c r="BIU1530" s="272"/>
      <c r="BIV1530" s="272"/>
      <c r="BIW1530" s="272"/>
      <c r="BIX1530" s="272"/>
      <c r="BIY1530" s="272"/>
      <c r="BIZ1530" s="272"/>
      <c r="BJA1530" s="272"/>
      <c r="BJB1530" s="272"/>
      <c r="BJC1530" s="272"/>
      <c r="BJD1530" s="272"/>
      <c r="BJE1530" s="272"/>
      <c r="BJF1530" s="272"/>
      <c r="BJG1530" s="272"/>
      <c r="BJH1530" s="272"/>
      <c r="BJI1530" s="272"/>
      <c r="BJJ1530" s="272"/>
      <c r="BJK1530" s="272"/>
      <c r="BJL1530" s="272"/>
      <c r="BJM1530" s="272"/>
      <c r="BJN1530" s="272"/>
      <c r="BJO1530" s="272"/>
      <c r="BJP1530" s="272"/>
      <c r="BJQ1530" s="272"/>
      <c r="BJR1530" s="272"/>
      <c r="BJS1530" s="272"/>
      <c r="BJT1530" s="272"/>
      <c r="BJU1530" s="272"/>
      <c r="BJV1530" s="272"/>
      <c r="BJW1530" s="272"/>
      <c r="BJX1530" s="272"/>
      <c r="BJY1530" s="272"/>
      <c r="BJZ1530" s="272"/>
      <c r="BKA1530" s="272"/>
      <c r="BKB1530" s="272"/>
      <c r="BKC1530" s="272"/>
      <c r="BKD1530" s="272"/>
      <c r="BKE1530" s="272"/>
      <c r="BKF1530" s="272"/>
      <c r="BKG1530" s="272"/>
      <c r="BKH1530" s="272"/>
      <c r="BKI1530" s="272"/>
      <c r="BKJ1530" s="272"/>
      <c r="BKK1530" s="272"/>
      <c r="BKL1530" s="272"/>
      <c r="BKM1530" s="272"/>
      <c r="BKN1530" s="272"/>
      <c r="BKO1530" s="272"/>
      <c r="BKP1530" s="272"/>
      <c r="BKQ1530" s="272"/>
      <c r="BKR1530" s="272"/>
      <c r="BKS1530" s="272"/>
      <c r="BKT1530" s="272"/>
      <c r="BKU1530" s="272"/>
      <c r="BKV1530" s="272"/>
      <c r="BKW1530" s="272"/>
      <c r="BKX1530" s="272"/>
      <c r="BKY1530" s="272"/>
      <c r="BKZ1530" s="272"/>
      <c r="BLA1530" s="272"/>
      <c r="BLB1530" s="272"/>
      <c r="BLC1530" s="272"/>
      <c r="BLD1530" s="272"/>
      <c r="BLE1530" s="272"/>
      <c r="BLF1530" s="272"/>
      <c r="BLG1530" s="272"/>
      <c r="BLH1530" s="272"/>
      <c r="BLI1530" s="272"/>
      <c r="BLJ1530" s="272"/>
      <c r="BLK1530" s="272"/>
      <c r="BLL1530" s="272"/>
      <c r="BLM1530" s="272"/>
      <c r="BLN1530" s="272"/>
      <c r="BLO1530" s="272"/>
      <c r="BLP1530" s="272"/>
      <c r="BLQ1530" s="272"/>
      <c r="BLR1530" s="272"/>
      <c r="BLS1530" s="272"/>
      <c r="BLT1530" s="272"/>
      <c r="BLU1530" s="272"/>
      <c r="BLV1530" s="272"/>
      <c r="BLW1530" s="272"/>
      <c r="BLX1530" s="272"/>
      <c r="BLY1530" s="272"/>
      <c r="BLZ1530" s="272"/>
      <c r="BMA1530" s="272"/>
      <c r="BMB1530" s="272"/>
      <c r="BMC1530" s="272"/>
      <c r="BMD1530" s="272"/>
      <c r="BME1530" s="272"/>
      <c r="BMF1530" s="272"/>
      <c r="BMG1530" s="272"/>
      <c r="BMH1530" s="272"/>
      <c r="BMI1530" s="272"/>
      <c r="BMJ1530" s="272"/>
      <c r="BMK1530" s="272"/>
      <c r="BML1530" s="272"/>
      <c r="BMM1530" s="272"/>
      <c r="BMN1530" s="272"/>
      <c r="BMO1530" s="272"/>
      <c r="BMP1530" s="272"/>
      <c r="BMQ1530" s="272"/>
      <c r="BMR1530" s="272"/>
      <c r="BMS1530" s="272"/>
      <c r="BMT1530" s="272"/>
      <c r="BMU1530" s="272"/>
      <c r="BMV1530" s="272"/>
      <c r="BMW1530" s="272"/>
      <c r="BMX1530" s="272"/>
      <c r="BMY1530" s="272"/>
      <c r="BMZ1530" s="272"/>
      <c r="BNA1530" s="272"/>
      <c r="BNB1530" s="272"/>
      <c r="BNC1530" s="272"/>
      <c r="BND1530" s="272"/>
      <c r="BNE1530" s="272"/>
      <c r="BNF1530" s="272"/>
      <c r="BNG1530" s="272"/>
      <c r="BNH1530" s="272"/>
      <c r="BNI1530" s="272"/>
      <c r="BNJ1530" s="272"/>
      <c r="BNK1530" s="272"/>
      <c r="BNL1530" s="272"/>
      <c r="BNM1530" s="272"/>
      <c r="BNN1530" s="272"/>
      <c r="BNO1530" s="272"/>
      <c r="BNP1530" s="272"/>
      <c r="BNQ1530" s="272"/>
      <c r="BNR1530" s="272"/>
      <c r="BNS1530" s="272"/>
      <c r="BNT1530" s="272"/>
      <c r="BNU1530" s="272"/>
      <c r="BNV1530" s="272"/>
      <c r="BNW1530" s="272"/>
      <c r="BNX1530" s="272"/>
      <c r="BNY1530" s="272"/>
      <c r="BNZ1530" s="272"/>
      <c r="BOA1530" s="272"/>
      <c r="BOB1530" s="272"/>
      <c r="BOC1530" s="272"/>
      <c r="BOD1530" s="272"/>
      <c r="BOE1530" s="272"/>
      <c r="BOF1530" s="272"/>
      <c r="BOG1530" s="272"/>
      <c r="BOH1530" s="272"/>
      <c r="BOI1530" s="272"/>
      <c r="BOJ1530" s="272"/>
      <c r="BOK1530" s="272"/>
      <c r="BOL1530" s="272"/>
      <c r="BOM1530" s="272"/>
      <c r="BON1530" s="272"/>
      <c r="BOO1530" s="272"/>
      <c r="BOP1530" s="272"/>
      <c r="BOQ1530" s="272"/>
      <c r="BOR1530" s="272"/>
      <c r="BOS1530" s="272"/>
      <c r="BOT1530" s="272"/>
      <c r="BOU1530" s="272"/>
      <c r="BOV1530" s="272"/>
      <c r="BOW1530" s="272"/>
      <c r="BOX1530" s="272"/>
      <c r="BOY1530" s="272"/>
      <c r="BOZ1530" s="272"/>
      <c r="BPA1530" s="272"/>
      <c r="BPB1530" s="272"/>
      <c r="BPC1530" s="272"/>
      <c r="BPD1530" s="272"/>
      <c r="BPE1530" s="272"/>
      <c r="BPF1530" s="272"/>
      <c r="BPG1530" s="272"/>
      <c r="BPH1530" s="272"/>
      <c r="BPI1530" s="272"/>
      <c r="BPJ1530" s="272"/>
      <c r="BPK1530" s="272"/>
      <c r="BPL1530" s="272"/>
      <c r="BPM1530" s="272"/>
      <c r="BPN1530" s="272"/>
      <c r="BPO1530" s="272"/>
      <c r="BPP1530" s="272"/>
      <c r="BPQ1530" s="272"/>
      <c r="BPR1530" s="272"/>
      <c r="BPS1530" s="272"/>
      <c r="BPT1530" s="272"/>
      <c r="BPU1530" s="272"/>
      <c r="BPV1530" s="272"/>
      <c r="BPW1530" s="272"/>
      <c r="BPX1530" s="272"/>
      <c r="BPY1530" s="272"/>
      <c r="BPZ1530" s="272"/>
      <c r="BQA1530" s="272"/>
      <c r="BQB1530" s="272"/>
      <c r="BQC1530" s="272"/>
      <c r="BQD1530" s="272"/>
      <c r="BQE1530" s="272"/>
      <c r="BQF1530" s="272"/>
      <c r="BQG1530" s="272"/>
      <c r="BQH1530" s="272"/>
      <c r="BQI1530" s="272"/>
      <c r="BQJ1530" s="272"/>
      <c r="BQK1530" s="272"/>
      <c r="BQL1530" s="272"/>
      <c r="BQM1530" s="272"/>
      <c r="BQN1530" s="272"/>
      <c r="BQO1530" s="272"/>
      <c r="BQP1530" s="272"/>
      <c r="BQQ1530" s="272"/>
      <c r="BQR1530" s="272"/>
      <c r="BQS1530" s="272"/>
      <c r="BQT1530" s="272"/>
      <c r="BQU1530" s="272"/>
      <c r="BQV1530" s="272"/>
      <c r="BQW1530" s="272"/>
      <c r="BQX1530" s="272"/>
      <c r="BQY1530" s="272"/>
      <c r="BQZ1530" s="272"/>
      <c r="BRA1530" s="272"/>
      <c r="BRB1530" s="272"/>
      <c r="BRC1530" s="272"/>
      <c r="BRD1530" s="272"/>
      <c r="BRE1530" s="272"/>
      <c r="BRF1530" s="272"/>
      <c r="BRG1530" s="272"/>
      <c r="BRH1530" s="272"/>
      <c r="BRI1530" s="272"/>
      <c r="BRJ1530" s="272"/>
      <c r="BRK1530" s="272"/>
      <c r="BRL1530" s="272"/>
      <c r="BRM1530" s="272"/>
      <c r="BRN1530" s="272"/>
      <c r="BRO1530" s="272"/>
      <c r="BRP1530" s="272"/>
      <c r="BRQ1530" s="272"/>
      <c r="BRR1530" s="272"/>
      <c r="BRS1530" s="272"/>
      <c r="BRT1530" s="272"/>
      <c r="BRU1530" s="272"/>
      <c r="BRV1530" s="272"/>
      <c r="BRW1530" s="272"/>
      <c r="BRX1530" s="272"/>
      <c r="BRY1530" s="272"/>
      <c r="BRZ1530" s="272"/>
      <c r="BSA1530" s="272"/>
      <c r="BSB1530" s="272"/>
      <c r="BSC1530" s="272"/>
      <c r="BSD1530" s="272"/>
      <c r="BSE1530" s="272"/>
      <c r="BSF1530" s="272"/>
      <c r="BSG1530" s="272"/>
      <c r="BSH1530" s="272"/>
      <c r="BSI1530" s="272"/>
      <c r="BSJ1530" s="272"/>
      <c r="BSK1530" s="272"/>
      <c r="BSL1530" s="272"/>
      <c r="BSM1530" s="272"/>
      <c r="BSN1530" s="272"/>
      <c r="BSO1530" s="272"/>
      <c r="BSP1530" s="272"/>
      <c r="BSQ1530" s="272"/>
      <c r="BSR1530" s="272"/>
      <c r="BSS1530" s="272"/>
      <c r="BST1530" s="272"/>
      <c r="BSU1530" s="272"/>
      <c r="BSV1530" s="272"/>
      <c r="BSW1530" s="272"/>
      <c r="BSX1530" s="272"/>
      <c r="BSY1530" s="272"/>
      <c r="BSZ1530" s="272"/>
      <c r="BTA1530" s="272"/>
      <c r="BTB1530" s="272"/>
      <c r="BTC1530" s="272"/>
      <c r="BTD1530" s="272"/>
      <c r="BTE1530" s="272"/>
      <c r="BTF1530" s="272"/>
      <c r="BTG1530" s="272"/>
      <c r="BTH1530" s="272"/>
      <c r="BTI1530" s="272"/>
      <c r="BTJ1530" s="272"/>
      <c r="BTK1530" s="272"/>
      <c r="BTL1530" s="272"/>
      <c r="BTM1530" s="272"/>
      <c r="BTN1530" s="272"/>
      <c r="BTO1530" s="272"/>
      <c r="BTP1530" s="272"/>
      <c r="BTQ1530" s="272"/>
      <c r="BTR1530" s="272"/>
      <c r="BTS1530" s="272"/>
      <c r="BTT1530" s="272"/>
      <c r="BTU1530" s="272"/>
      <c r="BTV1530" s="272"/>
      <c r="BTW1530" s="272"/>
      <c r="BTX1530" s="272"/>
      <c r="BTY1530" s="272"/>
      <c r="BTZ1530" s="272"/>
      <c r="BUA1530" s="272"/>
      <c r="BUB1530" s="272"/>
      <c r="BUC1530" s="272"/>
      <c r="BUD1530" s="272"/>
      <c r="BUE1530" s="272"/>
      <c r="BUF1530" s="272"/>
      <c r="BUG1530" s="272"/>
      <c r="BUH1530" s="272"/>
      <c r="BUI1530" s="272"/>
      <c r="BUJ1530" s="272"/>
      <c r="BUK1530" s="272"/>
      <c r="BUL1530" s="272"/>
      <c r="BUM1530" s="272"/>
      <c r="BUN1530" s="272"/>
      <c r="BUO1530" s="272"/>
      <c r="BUP1530" s="272"/>
      <c r="BUQ1530" s="272"/>
      <c r="BUR1530" s="272"/>
      <c r="BUS1530" s="272"/>
      <c r="BUT1530" s="272"/>
      <c r="BUU1530" s="272"/>
      <c r="BUV1530" s="272"/>
      <c r="BUW1530" s="272"/>
      <c r="BUX1530" s="272"/>
      <c r="BUY1530" s="272"/>
      <c r="BUZ1530" s="272"/>
      <c r="BVA1530" s="272"/>
      <c r="BVB1530" s="272"/>
      <c r="BVC1530" s="272"/>
      <c r="BVD1530" s="272"/>
      <c r="BVE1530" s="272"/>
      <c r="BVF1530" s="272"/>
      <c r="BVG1530" s="272"/>
      <c r="BVH1530" s="272"/>
      <c r="BVI1530" s="272"/>
      <c r="BVJ1530" s="272"/>
      <c r="BVK1530" s="272"/>
      <c r="BVL1530" s="272"/>
      <c r="BVM1530" s="272"/>
      <c r="BVN1530" s="272"/>
      <c r="BVO1530" s="272"/>
      <c r="BVP1530" s="272"/>
      <c r="BVQ1530" s="272"/>
      <c r="BVR1530" s="272"/>
      <c r="BVS1530" s="272"/>
      <c r="BVT1530" s="272"/>
      <c r="BVU1530" s="272"/>
      <c r="BVV1530" s="272"/>
      <c r="BVW1530" s="272"/>
      <c r="BVX1530" s="272"/>
      <c r="BVY1530" s="272"/>
      <c r="BVZ1530" s="272"/>
      <c r="BWA1530" s="272"/>
      <c r="BWB1530" s="272"/>
      <c r="BWC1530" s="272"/>
      <c r="BWD1530" s="272"/>
      <c r="BWE1530" s="272"/>
      <c r="BWF1530" s="272"/>
      <c r="BWG1530" s="272"/>
      <c r="BWH1530" s="272"/>
      <c r="BWI1530" s="272"/>
      <c r="BWJ1530" s="272"/>
      <c r="BWK1530" s="272"/>
      <c r="BWL1530" s="272"/>
      <c r="BWM1530" s="272"/>
      <c r="BWN1530" s="272"/>
      <c r="BWO1530" s="272"/>
      <c r="BWP1530" s="272"/>
      <c r="BWQ1530" s="272"/>
      <c r="BWR1530" s="272"/>
      <c r="BWS1530" s="272"/>
      <c r="BWT1530" s="272"/>
      <c r="BWU1530" s="272"/>
      <c r="BWV1530" s="272"/>
      <c r="BWW1530" s="272"/>
      <c r="BWX1530" s="272"/>
      <c r="BWY1530" s="272"/>
      <c r="BWZ1530" s="272"/>
      <c r="BXA1530" s="272"/>
      <c r="BXB1530" s="272"/>
      <c r="BXC1530" s="272"/>
      <c r="BXD1530" s="272"/>
      <c r="BXE1530" s="272"/>
      <c r="BXF1530" s="272"/>
      <c r="BXG1530" s="272"/>
      <c r="BXH1530" s="272"/>
      <c r="BXI1530" s="272"/>
      <c r="BXJ1530" s="272"/>
      <c r="BXK1530" s="272"/>
      <c r="BXL1530" s="272"/>
      <c r="BXM1530" s="272"/>
      <c r="BXN1530" s="272"/>
      <c r="BXO1530" s="272"/>
      <c r="BXP1530" s="272"/>
      <c r="BXQ1530" s="272"/>
      <c r="BXR1530" s="272"/>
      <c r="BXS1530" s="272"/>
      <c r="BXT1530" s="272"/>
      <c r="BXU1530" s="272"/>
      <c r="BXV1530" s="272"/>
      <c r="BXW1530" s="272"/>
      <c r="BXX1530" s="272"/>
      <c r="BXY1530" s="272"/>
      <c r="BXZ1530" s="272"/>
      <c r="BYA1530" s="272"/>
      <c r="BYB1530" s="272"/>
      <c r="BYC1530" s="272"/>
      <c r="BYD1530" s="272"/>
      <c r="BYE1530" s="272"/>
      <c r="BYF1530" s="272"/>
      <c r="BYG1530" s="272"/>
      <c r="BYH1530" s="272"/>
      <c r="BYI1530" s="272"/>
      <c r="BYJ1530" s="272"/>
      <c r="BYK1530" s="272"/>
      <c r="BYL1530" s="272"/>
      <c r="BYM1530" s="272"/>
      <c r="BYN1530" s="272"/>
      <c r="BYO1530" s="272"/>
      <c r="BYP1530" s="272"/>
      <c r="BYQ1530" s="272"/>
      <c r="BYR1530" s="272"/>
      <c r="BYS1530" s="272"/>
      <c r="BYT1530" s="272"/>
      <c r="BYU1530" s="272"/>
      <c r="BYV1530" s="272"/>
      <c r="BYW1530" s="272"/>
      <c r="BYX1530" s="272"/>
      <c r="BYY1530" s="272"/>
      <c r="BYZ1530" s="272"/>
      <c r="BZA1530" s="272"/>
      <c r="BZB1530" s="272"/>
      <c r="BZC1530" s="272"/>
      <c r="BZD1530" s="272"/>
      <c r="BZE1530" s="272"/>
      <c r="BZF1530" s="272"/>
      <c r="BZG1530" s="272"/>
      <c r="BZH1530" s="272"/>
      <c r="BZI1530" s="272"/>
      <c r="BZJ1530" s="272"/>
      <c r="BZK1530" s="272"/>
      <c r="BZL1530" s="272"/>
      <c r="BZM1530" s="272"/>
      <c r="BZN1530" s="272"/>
      <c r="BZO1530" s="272"/>
      <c r="BZP1530" s="272"/>
      <c r="BZQ1530" s="272"/>
      <c r="BZR1530" s="272"/>
      <c r="BZS1530" s="272"/>
      <c r="BZT1530" s="272"/>
      <c r="BZU1530" s="272"/>
      <c r="BZV1530" s="272"/>
      <c r="BZW1530" s="272"/>
      <c r="BZX1530" s="272"/>
      <c r="BZY1530" s="272"/>
      <c r="BZZ1530" s="272"/>
      <c r="CAA1530" s="272"/>
      <c r="CAB1530" s="272"/>
      <c r="CAC1530" s="272"/>
      <c r="CAD1530" s="272"/>
      <c r="CAE1530" s="272"/>
      <c r="CAF1530" s="272"/>
      <c r="CAG1530" s="272"/>
      <c r="CAH1530" s="272"/>
      <c r="CAI1530" s="272"/>
      <c r="CAJ1530" s="272"/>
      <c r="CAK1530" s="272"/>
      <c r="CAL1530" s="272"/>
      <c r="CAM1530" s="272"/>
      <c r="CAN1530" s="272"/>
      <c r="CAO1530" s="272"/>
      <c r="CAP1530" s="272"/>
      <c r="CAQ1530" s="272"/>
      <c r="CAR1530" s="272"/>
      <c r="CAS1530" s="272"/>
      <c r="CAT1530" s="272"/>
      <c r="CAU1530" s="272"/>
      <c r="CAV1530" s="272"/>
      <c r="CAW1530" s="272"/>
      <c r="CAX1530" s="272"/>
      <c r="CAY1530" s="272"/>
      <c r="CAZ1530" s="272"/>
      <c r="CBA1530" s="272"/>
      <c r="CBB1530" s="272"/>
      <c r="CBC1530" s="272"/>
      <c r="CBD1530" s="272"/>
      <c r="CBE1530" s="272"/>
      <c r="CBF1530" s="272"/>
      <c r="CBG1530" s="272"/>
      <c r="CBH1530" s="272"/>
      <c r="CBI1530" s="272"/>
      <c r="CBJ1530" s="272"/>
      <c r="CBK1530" s="272"/>
      <c r="CBL1530" s="272"/>
      <c r="CBM1530" s="272"/>
      <c r="CBN1530" s="272"/>
      <c r="CBO1530" s="272"/>
      <c r="CBP1530" s="272"/>
      <c r="CBQ1530" s="272"/>
      <c r="CBR1530" s="272"/>
      <c r="CBS1530" s="272"/>
      <c r="CBT1530" s="272"/>
      <c r="CBU1530" s="272"/>
      <c r="CBV1530" s="272"/>
      <c r="CBW1530" s="272"/>
      <c r="CBX1530" s="272"/>
      <c r="CBY1530" s="272"/>
      <c r="CBZ1530" s="272"/>
      <c r="CCA1530" s="272"/>
      <c r="CCB1530" s="272"/>
      <c r="CCC1530" s="272"/>
      <c r="CCD1530" s="272"/>
      <c r="CCE1530" s="272"/>
      <c r="CCF1530" s="272"/>
      <c r="CCG1530" s="272"/>
      <c r="CCH1530" s="272"/>
      <c r="CCI1530" s="272"/>
      <c r="CCJ1530" s="272"/>
      <c r="CCK1530" s="272"/>
      <c r="CCL1530" s="272"/>
      <c r="CCM1530" s="272"/>
      <c r="CCN1530" s="272"/>
      <c r="CCO1530" s="272"/>
      <c r="CCP1530" s="272"/>
      <c r="CCQ1530" s="272"/>
      <c r="CCR1530" s="272"/>
      <c r="CCS1530" s="272"/>
      <c r="CCT1530" s="272"/>
      <c r="CCU1530" s="272"/>
      <c r="CCV1530" s="272"/>
      <c r="CCW1530" s="272"/>
      <c r="CCX1530" s="272"/>
      <c r="CCY1530" s="272"/>
      <c r="CCZ1530" s="272"/>
      <c r="CDA1530" s="272"/>
      <c r="CDB1530" s="272"/>
      <c r="CDC1530" s="272"/>
      <c r="CDD1530" s="272"/>
      <c r="CDE1530" s="272"/>
      <c r="CDF1530" s="272"/>
      <c r="CDG1530" s="272"/>
      <c r="CDH1530" s="272"/>
      <c r="CDI1530" s="272"/>
      <c r="CDJ1530" s="272"/>
      <c r="CDK1530" s="272"/>
      <c r="CDL1530" s="272"/>
      <c r="CDM1530" s="272"/>
      <c r="CDN1530" s="272"/>
      <c r="CDO1530" s="272"/>
      <c r="CDP1530" s="272"/>
      <c r="CDQ1530" s="272"/>
      <c r="CDR1530" s="272"/>
      <c r="CDS1530" s="272"/>
      <c r="CDT1530" s="272"/>
      <c r="CDU1530" s="272"/>
      <c r="CDV1530" s="272"/>
      <c r="CDW1530" s="272"/>
      <c r="CDX1530" s="272"/>
      <c r="CDY1530" s="272"/>
      <c r="CDZ1530" s="272"/>
      <c r="CEA1530" s="272"/>
      <c r="CEB1530" s="272"/>
      <c r="CEC1530" s="272"/>
      <c r="CED1530" s="272"/>
      <c r="CEE1530" s="272"/>
      <c r="CEF1530" s="272"/>
      <c r="CEG1530" s="272"/>
      <c r="CEH1530" s="272"/>
      <c r="CEI1530" s="272"/>
      <c r="CEJ1530" s="272"/>
      <c r="CEK1530" s="272"/>
      <c r="CEL1530" s="272"/>
      <c r="CEM1530" s="272"/>
      <c r="CEN1530" s="272"/>
      <c r="CEO1530" s="272"/>
      <c r="CEP1530" s="272"/>
      <c r="CEQ1530" s="272"/>
      <c r="CER1530" s="272"/>
      <c r="CES1530" s="272"/>
      <c r="CET1530" s="272"/>
      <c r="CEU1530" s="272"/>
      <c r="CEV1530" s="272"/>
      <c r="CEW1530" s="272"/>
      <c r="CEX1530" s="272"/>
      <c r="CEY1530" s="272"/>
      <c r="CEZ1530" s="272"/>
      <c r="CFA1530" s="272"/>
      <c r="CFB1530" s="272"/>
      <c r="CFC1530" s="272"/>
      <c r="CFD1530" s="272"/>
      <c r="CFE1530" s="272"/>
      <c r="CFF1530" s="272"/>
      <c r="CFG1530" s="272"/>
      <c r="CFH1530" s="272"/>
      <c r="CFI1530" s="272"/>
      <c r="CFJ1530" s="272"/>
      <c r="CFK1530" s="272"/>
      <c r="CFL1530" s="272"/>
      <c r="CFM1530" s="272"/>
      <c r="CFN1530" s="272"/>
      <c r="CFO1530" s="272"/>
      <c r="CFP1530" s="272"/>
      <c r="CFQ1530" s="272"/>
      <c r="CFR1530" s="272"/>
      <c r="CFS1530" s="272"/>
      <c r="CFT1530" s="272"/>
      <c r="CFU1530" s="272"/>
      <c r="CFV1530" s="272"/>
      <c r="CFW1530" s="272"/>
      <c r="CFX1530" s="272"/>
      <c r="CFY1530" s="272"/>
      <c r="CFZ1530" s="272"/>
      <c r="CGA1530" s="272"/>
      <c r="CGB1530" s="272"/>
      <c r="CGC1530" s="272"/>
      <c r="CGD1530" s="272"/>
      <c r="CGE1530" s="272"/>
      <c r="CGF1530" s="272"/>
      <c r="CGG1530" s="272"/>
      <c r="CGH1530" s="272"/>
      <c r="CGI1530" s="272"/>
      <c r="CGJ1530" s="272"/>
      <c r="CGK1530" s="272"/>
      <c r="CGL1530" s="272"/>
      <c r="CGM1530" s="272"/>
      <c r="CGN1530" s="272"/>
      <c r="CGO1530" s="272"/>
      <c r="CGP1530" s="272"/>
      <c r="CGQ1530" s="272"/>
      <c r="CGR1530" s="272"/>
      <c r="CGS1530" s="272"/>
      <c r="CGT1530" s="272"/>
      <c r="CGU1530" s="272"/>
      <c r="CGV1530" s="272"/>
      <c r="CGW1530" s="272"/>
      <c r="CGX1530" s="272"/>
      <c r="CGY1530" s="272"/>
      <c r="CGZ1530" s="272"/>
      <c r="CHA1530" s="272"/>
      <c r="CHB1530" s="272"/>
      <c r="CHC1530" s="272"/>
      <c r="CHD1530" s="272"/>
      <c r="CHE1530" s="272"/>
      <c r="CHF1530" s="272"/>
      <c r="CHG1530" s="272"/>
      <c r="CHH1530" s="272"/>
      <c r="CHI1530" s="272"/>
      <c r="CHJ1530" s="272"/>
      <c r="CHK1530" s="272"/>
      <c r="CHL1530" s="272"/>
      <c r="CHM1530" s="272"/>
      <c r="CHN1530" s="272"/>
      <c r="CHO1530" s="272"/>
      <c r="CHP1530" s="272"/>
      <c r="CHQ1530" s="272"/>
      <c r="CHR1530" s="272"/>
      <c r="CHS1530" s="272"/>
      <c r="CHT1530" s="272"/>
      <c r="CHU1530" s="272"/>
      <c r="CHV1530" s="272"/>
      <c r="CHW1530" s="272"/>
      <c r="CHX1530" s="272"/>
      <c r="CHY1530" s="272"/>
      <c r="CHZ1530" s="272"/>
      <c r="CIA1530" s="272"/>
      <c r="CIB1530" s="272"/>
      <c r="CIC1530" s="272"/>
      <c r="CID1530" s="272"/>
      <c r="CIE1530" s="272"/>
      <c r="CIF1530" s="272"/>
      <c r="CIG1530" s="272"/>
      <c r="CIH1530" s="272"/>
      <c r="CII1530" s="272"/>
      <c r="CIJ1530" s="272"/>
      <c r="CIK1530" s="272"/>
      <c r="CIL1530" s="272"/>
      <c r="CIM1530" s="272"/>
      <c r="CIN1530" s="272"/>
      <c r="CIO1530" s="272"/>
      <c r="CIP1530" s="272"/>
      <c r="CIQ1530" s="272"/>
      <c r="CIR1530" s="272"/>
      <c r="CIS1530" s="272"/>
      <c r="CIT1530" s="272"/>
      <c r="CIU1530" s="272"/>
      <c r="CIV1530" s="272"/>
      <c r="CIW1530" s="272"/>
      <c r="CIX1530" s="272"/>
      <c r="CIY1530" s="272"/>
      <c r="CIZ1530" s="272"/>
      <c r="CJA1530" s="272"/>
      <c r="CJB1530" s="272"/>
      <c r="CJC1530" s="272"/>
      <c r="CJD1530" s="272"/>
      <c r="CJE1530" s="272"/>
      <c r="CJF1530" s="272"/>
      <c r="CJG1530" s="272"/>
      <c r="CJH1530" s="272"/>
      <c r="CJI1530" s="272"/>
      <c r="CJJ1530" s="272"/>
      <c r="CJK1530" s="272"/>
      <c r="CJL1530" s="272"/>
      <c r="CJM1530" s="272"/>
      <c r="CJN1530" s="272"/>
      <c r="CJO1530" s="272"/>
      <c r="CJP1530" s="272"/>
      <c r="CJQ1530" s="272"/>
      <c r="CJR1530" s="272"/>
      <c r="CJS1530" s="272"/>
      <c r="CJT1530" s="272"/>
      <c r="CJU1530" s="272"/>
      <c r="CJV1530" s="272"/>
      <c r="CJW1530" s="272"/>
      <c r="CJX1530" s="272"/>
      <c r="CJY1530" s="272"/>
      <c r="CJZ1530" s="272"/>
      <c r="CKA1530" s="272"/>
      <c r="CKB1530" s="272"/>
      <c r="CKC1530" s="272"/>
      <c r="CKD1530" s="272"/>
      <c r="CKE1530" s="272"/>
      <c r="CKF1530" s="272"/>
      <c r="CKG1530" s="272"/>
      <c r="CKH1530" s="272"/>
      <c r="CKI1530" s="272"/>
      <c r="CKJ1530" s="272"/>
      <c r="CKK1530" s="272"/>
      <c r="CKL1530" s="272"/>
      <c r="CKM1530" s="272"/>
      <c r="CKN1530" s="272"/>
      <c r="CKO1530" s="272"/>
      <c r="CKP1530" s="272"/>
      <c r="CKQ1530" s="272"/>
      <c r="CKR1530" s="272"/>
      <c r="CKS1530" s="272"/>
      <c r="CKT1530" s="272"/>
      <c r="CKU1530" s="272"/>
      <c r="CKV1530" s="272"/>
      <c r="CKW1530" s="272"/>
      <c r="CKX1530" s="272"/>
      <c r="CKY1530" s="272"/>
      <c r="CKZ1530" s="272"/>
      <c r="CLA1530" s="272"/>
      <c r="CLB1530" s="272"/>
      <c r="CLC1530" s="272"/>
      <c r="CLD1530" s="272"/>
      <c r="CLE1530" s="272"/>
      <c r="CLF1530" s="272"/>
      <c r="CLG1530" s="272"/>
      <c r="CLH1530" s="272"/>
      <c r="CLI1530" s="272"/>
      <c r="CLJ1530" s="272"/>
      <c r="CLK1530" s="272"/>
      <c r="CLL1530" s="272"/>
      <c r="CLM1530" s="272"/>
      <c r="CLN1530" s="272"/>
      <c r="CLO1530" s="272"/>
      <c r="CLP1530" s="272"/>
      <c r="CLQ1530" s="272"/>
      <c r="CLR1530" s="272"/>
      <c r="CLS1530" s="272"/>
      <c r="CLT1530" s="272"/>
      <c r="CLU1530" s="272"/>
      <c r="CLV1530" s="272"/>
      <c r="CLW1530" s="272"/>
      <c r="CLX1530" s="272"/>
      <c r="CLY1530" s="272"/>
      <c r="CLZ1530" s="272"/>
      <c r="CMA1530" s="272"/>
      <c r="CMB1530" s="272"/>
      <c r="CMC1530" s="272"/>
      <c r="CMD1530" s="272"/>
      <c r="CME1530" s="272"/>
      <c r="CMF1530" s="272"/>
      <c r="CMG1530" s="272"/>
      <c r="CMH1530" s="272"/>
      <c r="CMI1530" s="272"/>
      <c r="CMJ1530" s="272"/>
      <c r="CMK1530" s="272"/>
      <c r="CML1530" s="272"/>
      <c r="CMM1530" s="272"/>
      <c r="CMN1530" s="272"/>
      <c r="CMO1530" s="272"/>
      <c r="CMP1530" s="272"/>
      <c r="CMQ1530" s="272"/>
      <c r="CMR1530" s="272"/>
      <c r="CMS1530" s="272"/>
      <c r="CMT1530" s="272"/>
      <c r="CMU1530" s="272"/>
      <c r="CMV1530" s="272"/>
      <c r="CMW1530" s="272"/>
      <c r="CMX1530" s="272"/>
      <c r="CMY1530" s="272"/>
      <c r="CMZ1530" s="272"/>
      <c r="CNA1530" s="272"/>
      <c r="CNB1530" s="272"/>
      <c r="CNC1530" s="272"/>
      <c r="CND1530" s="272"/>
      <c r="CNE1530" s="272"/>
      <c r="CNF1530" s="272"/>
      <c r="CNG1530" s="272"/>
      <c r="CNH1530" s="272"/>
      <c r="CNI1530" s="272"/>
      <c r="CNJ1530" s="272"/>
      <c r="CNK1530" s="272"/>
      <c r="CNL1530" s="272"/>
      <c r="CNM1530" s="272"/>
      <c r="CNN1530" s="272"/>
      <c r="CNO1530" s="272"/>
      <c r="CNP1530" s="272"/>
      <c r="CNQ1530" s="272"/>
      <c r="CNR1530" s="272"/>
      <c r="CNS1530" s="272"/>
      <c r="CNT1530" s="272"/>
      <c r="CNU1530" s="272"/>
      <c r="CNV1530" s="272"/>
      <c r="CNW1530" s="272"/>
      <c r="CNX1530" s="272"/>
      <c r="CNY1530" s="272"/>
      <c r="CNZ1530" s="272"/>
      <c r="COA1530" s="272"/>
      <c r="COB1530" s="272"/>
      <c r="COC1530" s="272"/>
      <c r="COD1530" s="272"/>
      <c r="COE1530" s="272"/>
      <c r="COF1530" s="272"/>
      <c r="COG1530" s="272"/>
      <c r="COH1530" s="272"/>
      <c r="COI1530" s="272"/>
      <c r="COJ1530" s="272"/>
      <c r="COK1530" s="272"/>
      <c r="COL1530" s="272"/>
      <c r="COM1530" s="272"/>
      <c r="CON1530" s="272"/>
      <c r="COO1530" s="272"/>
      <c r="COP1530" s="272"/>
      <c r="COQ1530" s="272"/>
      <c r="COR1530" s="272"/>
      <c r="COS1530" s="272"/>
      <c r="COT1530" s="272"/>
      <c r="COU1530" s="272"/>
      <c r="COV1530" s="272"/>
      <c r="COW1530" s="272"/>
      <c r="COX1530" s="272"/>
      <c r="COY1530" s="272"/>
      <c r="COZ1530" s="272"/>
      <c r="CPA1530" s="272"/>
      <c r="CPB1530" s="272"/>
      <c r="CPC1530" s="272"/>
      <c r="CPD1530" s="272"/>
      <c r="CPE1530" s="272"/>
      <c r="CPF1530" s="272"/>
      <c r="CPG1530" s="272"/>
      <c r="CPH1530" s="272"/>
      <c r="CPI1530" s="272"/>
      <c r="CPJ1530" s="272"/>
      <c r="CPK1530" s="272"/>
      <c r="CPL1530" s="272"/>
      <c r="CPM1530" s="272"/>
      <c r="CPN1530" s="272"/>
      <c r="CPO1530" s="272"/>
      <c r="CPP1530" s="272"/>
      <c r="CPQ1530" s="272"/>
      <c r="CPR1530" s="272"/>
      <c r="CPS1530" s="272"/>
      <c r="CPT1530" s="272"/>
      <c r="CPU1530" s="272"/>
      <c r="CPV1530" s="272"/>
      <c r="CPW1530" s="272"/>
      <c r="CPX1530" s="272"/>
      <c r="CPY1530" s="272"/>
      <c r="CPZ1530" s="272"/>
      <c r="CQA1530" s="272"/>
      <c r="CQB1530" s="272"/>
      <c r="CQC1530" s="272"/>
      <c r="CQD1530" s="272"/>
      <c r="CQE1530" s="272"/>
      <c r="CQF1530" s="272"/>
      <c r="CQG1530" s="272"/>
      <c r="CQH1530" s="272"/>
      <c r="CQI1530" s="272"/>
      <c r="CQJ1530" s="272"/>
      <c r="CQK1530" s="272"/>
      <c r="CQL1530" s="272"/>
      <c r="CQM1530" s="272"/>
      <c r="CQN1530" s="272"/>
      <c r="CQO1530" s="272"/>
      <c r="CQP1530" s="272"/>
      <c r="CQQ1530" s="272"/>
      <c r="CQR1530" s="272"/>
      <c r="CQS1530" s="272"/>
      <c r="CQT1530" s="272"/>
      <c r="CQU1530" s="272"/>
      <c r="CQV1530" s="272"/>
      <c r="CQW1530" s="272"/>
      <c r="CQX1530" s="272"/>
      <c r="CQY1530" s="272"/>
      <c r="CQZ1530" s="272"/>
      <c r="CRA1530" s="272"/>
      <c r="CRB1530" s="272"/>
      <c r="CRC1530" s="272"/>
      <c r="CRD1530" s="272"/>
      <c r="CRE1530" s="272"/>
      <c r="CRF1530" s="272"/>
      <c r="CRG1530" s="272"/>
      <c r="CRH1530" s="272"/>
      <c r="CRI1530" s="272"/>
      <c r="CRJ1530" s="272"/>
      <c r="CRK1530" s="272"/>
      <c r="CRL1530" s="272"/>
      <c r="CRM1530" s="272"/>
      <c r="CRN1530" s="272"/>
      <c r="CRO1530" s="272"/>
      <c r="CRP1530" s="272"/>
      <c r="CRQ1530" s="272"/>
      <c r="CRR1530" s="272"/>
      <c r="CRS1530" s="272"/>
      <c r="CRT1530" s="272"/>
      <c r="CRU1530" s="272"/>
      <c r="CRV1530" s="272"/>
      <c r="CRW1530" s="272"/>
      <c r="CRX1530" s="272"/>
      <c r="CRY1530" s="272"/>
      <c r="CRZ1530" s="272"/>
      <c r="CSA1530" s="272"/>
      <c r="CSB1530" s="272"/>
      <c r="CSC1530" s="272"/>
      <c r="CSD1530" s="272"/>
      <c r="CSE1530" s="272"/>
      <c r="CSF1530" s="272"/>
      <c r="CSG1530" s="272"/>
      <c r="CSH1530" s="272"/>
      <c r="CSI1530" s="272"/>
      <c r="CSJ1530" s="272"/>
      <c r="CSK1530" s="272"/>
      <c r="CSL1530" s="272"/>
      <c r="CSM1530" s="272"/>
      <c r="CSN1530" s="272"/>
      <c r="CSO1530" s="272"/>
      <c r="CSP1530" s="272"/>
      <c r="CSQ1530" s="272"/>
      <c r="CSR1530" s="272"/>
      <c r="CSS1530" s="272"/>
      <c r="CST1530" s="272"/>
      <c r="CSU1530" s="272"/>
      <c r="CSV1530" s="272"/>
      <c r="CSW1530" s="272"/>
      <c r="CSX1530" s="272"/>
      <c r="CSY1530" s="272"/>
      <c r="CSZ1530" s="272"/>
      <c r="CTA1530" s="272"/>
      <c r="CTB1530" s="272"/>
      <c r="CTC1530" s="272"/>
      <c r="CTD1530" s="272"/>
      <c r="CTE1530" s="272"/>
      <c r="CTF1530" s="272"/>
      <c r="CTG1530" s="272"/>
      <c r="CTH1530" s="272"/>
      <c r="CTI1530" s="272"/>
      <c r="CTJ1530" s="272"/>
      <c r="CTK1530" s="272"/>
      <c r="CTL1530" s="272"/>
      <c r="CTM1530" s="272"/>
      <c r="CTN1530" s="272"/>
      <c r="CTO1530" s="272"/>
      <c r="CTP1530" s="272"/>
      <c r="CTQ1530" s="272"/>
      <c r="CTR1530" s="272"/>
      <c r="CTS1530" s="272"/>
      <c r="CTT1530" s="272"/>
      <c r="CTU1530" s="272"/>
      <c r="CTV1530" s="272"/>
      <c r="CTW1530" s="272"/>
      <c r="CTX1530" s="272"/>
      <c r="CTY1530" s="272"/>
      <c r="CTZ1530" s="272"/>
      <c r="CUA1530" s="272"/>
      <c r="CUB1530" s="272"/>
      <c r="CUC1530" s="272"/>
      <c r="CUD1530" s="272"/>
      <c r="CUE1530" s="272"/>
      <c r="CUF1530" s="272"/>
      <c r="CUG1530" s="272"/>
      <c r="CUH1530" s="272"/>
      <c r="CUI1530" s="272"/>
      <c r="CUJ1530" s="272"/>
      <c r="CUK1530" s="272"/>
      <c r="CUL1530" s="272"/>
      <c r="CUM1530" s="272"/>
      <c r="CUN1530" s="272"/>
      <c r="CUO1530" s="272"/>
      <c r="CUP1530" s="272"/>
      <c r="CUQ1530" s="272"/>
      <c r="CUR1530" s="272"/>
      <c r="CUS1530" s="272"/>
      <c r="CUT1530" s="272"/>
      <c r="CUU1530" s="272"/>
      <c r="CUV1530" s="272"/>
      <c r="CUW1530" s="272"/>
      <c r="CUX1530" s="272"/>
      <c r="CUY1530" s="272"/>
      <c r="CUZ1530" s="272"/>
      <c r="CVA1530" s="272"/>
      <c r="CVB1530" s="272"/>
      <c r="CVC1530" s="272"/>
      <c r="CVD1530" s="272"/>
      <c r="CVE1530" s="272"/>
      <c r="CVF1530" s="272"/>
      <c r="CVG1530" s="272"/>
      <c r="CVH1530" s="272"/>
      <c r="CVI1530" s="272"/>
      <c r="CVJ1530" s="272"/>
      <c r="CVK1530" s="272"/>
      <c r="CVL1530" s="272"/>
      <c r="CVM1530" s="272"/>
      <c r="CVN1530" s="272"/>
      <c r="CVO1530" s="272"/>
      <c r="CVP1530" s="272"/>
      <c r="CVQ1530" s="272"/>
      <c r="CVR1530" s="272"/>
      <c r="CVS1530" s="272"/>
      <c r="CVT1530" s="272"/>
      <c r="CVU1530" s="272"/>
      <c r="CVV1530" s="272"/>
      <c r="CVW1530" s="272"/>
      <c r="CVX1530" s="272"/>
      <c r="CVY1530" s="272"/>
      <c r="CVZ1530" s="272"/>
      <c r="CWA1530" s="272"/>
      <c r="CWB1530" s="272"/>
      <c r="CWC1530" s="272"/>
      <c r="CWD1530" s="272"/>
      <c r="CWE1530" s="272"/>
      <c r="CWF1530" s="272"/>
      <c r="CWG1530" s="272"/>
      <c r="CWH1530" s="272"/>
      <c r="CWI1530" s="272"/>
      <c r="CWJ1530" s="272"/>
      <c r="CWK1530" s="272"/>
      <c r="CWL1530" s="272"/>
      <c r="CWM1530" s="272"/>
      <c r="CWN1530" s="272"/>
      <c r="CWO1530" s="272"/>
      <c r="CWP1530" s="272"/>
      <c r="CWQ1530" s="272"/>
      <c r="CWR1530" s="272"/>
      <c r="CWS1530" s="272"/>
      <c r="CWT1530" s="272"/>
      <c r="CWU1530" s="272"/>
      <c r="CWV1530" s="272"/>
      <c r="CWW1530" s="272"/>
      <c r="CWX1530" s="272"/>
      <c r="CWY1530" s="272"/>
      <c r="CWZ1530" s="272"/>
      <c r="CXA1530" s="272"/>
      <c r="CXB1530" s="272"/>
      <c r="CXC1530" s="272"/>
      <c r="CXD1530" s="272"/>
      <c r="CXE1530" s="272"/>
      <c r="CXF1530" s="272"/>
      <c r="CXG1530" s="272"/>
      <c r="CXH1530" s="272"/>
      <c r="CXI1530" s="272"/>
      <c r="CXJ1530" s="272"/>
      <c r="CXK1530" s="272"/>
      <c r="CXL1530" s="272"/>
      <c r="CXM1530" s="272"/>
      <c r="CXN1530" s="272"/>
      <c r="CXO1530" s="272"/>
      <c r="CXP1530" s="272"/>
      <c r="CXQ1530" s="272"/>
      <c r="CXR1530" s="272"/>
      <c r="CXS1530" s="272"/>
      <c r="CXT1530" s="272"/>
      <c r="CXU1530" s="272"/>
      <c r="CXV1530" s="272"/>
      <c r="CXW1530" s="272"/>
      <c r="CXX1530" s="272"/>
      <c r="CXY1530" s="272"/>
      <c r="CXZ1530" s="272"/>
      <c r="CYA1530" s="272"/>
      <c r="CYB1530" s="272"/>
      <c r="CYC1530" s="272"/>
      <c r="CYD1530" s="272"/>
      <c r="CYE1530" s="272"/>
      <c r="CYF1530" s="272"/>
      <c r="CYG1530" s="272"/>
      <c r="CYH1530" s="272"/>
      <c r="CYI1530" s="272"/>
      <c r="CYJ1530" s="272"/>
      <c r="CYK1530" s="272"/>
      <c r="CYL1530" s="272"/>
      <c r="CYM1530" s="272"/>
      <c r="CYN1530" s="272"/>
      <c r="CYO1530" s="272"/>
      <c r="CYP1530" s="272"/>
      <c r="CYQ1530" s="272"/>
      <c r="CYR1530" s="272"/>
      <c r="CYS1530" s="272"/>
      <c r="CYT1530" s="272"/>
      <c r="CYU1530" s="272"/>
      <c r="CYV1530" s="272"/>
      <c r="CYW1530" s="272"/>
      <c r="CYX1530" s="272"/>
      <c r="CYY1530" s="272"/>
      <c r="CYZ1530" s="272"/>
      <c r="CZA1530" s="272"/>
      <c r="CZB1530" s="272"/>
      <c r="CZC1530" s="272"/>
      <c r="CZD1530" s="272"/>
      <c r="CZE1530" s="272"/>
      <c r="CZF1530" s="272"/>
      <c r="CZG1530" s="272"/>
      <c r="CZH1530" s="272"/>
      <c r="CZI1530" s="272"/>
      <c r="CZJ1530" s="272"/>
      <c r="CZK1530" s="272"/>
      <c r="CZL1530" s="272"/>
      <c r="CZM1530" s="272"/>
      <c r="CZN1530" s="272"/>
      <c r="CZO1530" s="272"/>
      <c r="CZP1530" s="272"/>
      <c r="CZQ1530" s="272"/>
      <c r="CZR1530" s="272"/>
      <c r="CZS1530" s="272"/>
      <c r="CZT1530" s="272"/>
      <c r="CZU1530" s="272"/>
      <c r="CZV1530" s="272"/>
      <c r="CZW1530" s="272"/>
      <c r="CZX1530" s="272"/>
      <c r="CZY1530" s="272"/>
      <c r="CZZ1530" s="272"/>
      <c r="DAA1530" s="272"/>
      <c r="DAB1530" s="272"/>
      <c r="DAC1530" s="272"/>
      <c r="DAD1530" s="272"/>
      <c r="DAE1530" s="272"/>
      <c r="DAF1530" s="272"/>
      <c r="DAG1530" s="272"/>
      <c r="DAH1530" s="272"/>
      <c r="DAI1530" s="272"/>
      <c r="DAJ1530" s="272"/>
      <c r="DAK1530" s="272"/>
      <c r="DAL1530" s="272"/>
      <c r="DAM1530" s="272"/>
      <c r="DAN1530" s="272"/>
      <c r="DAO1530" s="272"/>
      <c r="DAP1530" s="272"/>
      <c r="DAQ1530" s="272"/>
      <c r="DAR1530" s="272"/>
      <c r="DAS1530" s="272"/>
      <c r="DAT1530" s="272"/>
      <c r="DAU1530" s="272"/>
      <c r="DAV1530" s="272"/>
      <c r="DAW1530" s="272"/>
      <c r="DAX1530" s="272"/>
      <c r="DAY1530" s="272"/>
      <c r="DAZ1530" s="272"/>
      <c r="DBA1530" s="272"/>
      <c r="DBB1530" s="272"/>
      <c r="DBC1530" s="272"/>
      <c r="DBD1530" s="272"/>
      <c r="DBE1530" s="272"/>
      <c r="DBF1530" s="272"/>
      <c r="DBG1530" s="272"/>
      <c r="DBH1530" s="272"/>
      <c r="DBI1530" s="272"/>
      <c r="DBJ1530" s="272"/>
      <c r="DBK1530" s="272"/>
      <c r="DBL1530" s="272"/>
      <c r="DBM1530" s="272"/>
      <c r="DBN1530" s="272"/>
      <c r="DBO1530" s="272"/>
      <c r="DBP1530" s="272"/>
      <c r="DBQ1530" s="272"/>
      <c r="DBR1530" s="272"/>
      <c r="DBS1530" s="272"/>
      <c r="DBT1530" s="272"/>
      <c r="DBU1530" s="272"/>
      <c r="DBV1530" s="272"/>
      <c r="DBW1530" s="272"/>
      <c r="DBX1530" s="272"/>
      <c r="DBY1530" s="272"/>
      <c r="DBZ1530" s="272"/>
      <c r="DCA1530" s="272"/>
      <c r="DCB1530" s="272"/>
      <c r="DCC1530" s="272"/>
      <c r="DCD1530" s="272"/>
      <c r="DCE1530" s="272"/>
      <c r="DCF1530" s="272"/>
      <c r="DCG1530" s="272"/>
      <c r="DCH1530" s="272"/>
      <c r="DCI1530" s="272"/>
      <c r="DCJ1530" s="272"/>
      <c r="DCK1530" s="272"/>
      <c r="DCL1530" s="272"/>
      <c r="DCM1530" s="272"/>
      <c r="DCN1530" s="272"/>
      <c r="DCO1530" s="272"/>
      <c r="DCP1530" s="272"/>
      <c r="DCQ1530" s="272"/>
      <c r="DCR1530" s="272"/>
      <c r="DCS1530" s="272"/>
      <c r="DCT1530" s="272"/>
      <c r="DCU1530" s="272"/>
      <c r="DCV1530" s="272"/>
      <c r="DCW1530" s="272"/>
      <c r="DCX1530" s="272"/>
      <c r="DCY1530" s="272"/>
      <c r="DCZ1530" s="272"/>
      <c r="DDA1530" s="272"/>
      <c r="DDB1530" s="272"/>
      <c r="DDC1530" s="272"/>
      <c r="DDD1530" s="272"/>
      <c r="DDE1530" s="272"/>
      <c r="DDF1530" s="272"/>
      <c r="DDG1530" s="272"/>
      <c r="DDH1530" s="272"/>
      <c r="DDI1530" s="272"/>
      <c r="DDJ1530" s="272"/>
      <c r="DDK1530" s="272"/>
      <c r="DDL1530" s="272"/>
      <c r="DDM1530" s="272"/>
      <c r="DDN1530" s="272"/>
      <c r="DDO1530" s="272"/>
      <c r="DDP1530" s="272"/>
      <c r="DDQ1530" s="272"/>
      <c r="DDR1530" s="272"/>
      <c r="DDS1530" s="272"/>
      <c r="DDT1530" s="272"/>
      <c r="DDU1530" s="272"/>
      <c r="DDV1530" s="272"/>
      <c r="DDW1530" s="272"/>
      <c r="DDX1530" s="272"/>
      <c r="DDY1530" s="272"/>
      <c r="DDZ1530" s="272"/>
      <c r="DEA1530" s="272"/>
      <c r="DEB1530" s="272"/>
      <c r="DEC1530" s="272"/>
      <c r="DED1530" s="272"/>
      <c r="DEE1530" s="272"/>
      <c r="DEF1530" s="272"/>
      <c r="DEG1530" s="272"/>
      <c r="DEH1530" s="272"/>
      <c r="DEI1530" s="272"/>
      <c r="DEJ1530" s="272"/>
      <c r="DEK1530" s="272"/>
      <c r="DEL1530" s="272"/>
      <c r="DEM1530" s="272"/>
      <c r="DEN1530" s="272"/>
      <c r="DEO1530" s="272"/>
      <c r="DEP1530" s="272"/>
      <c r="DEQ1530" s="272"/>
      <c r="DER1530" s="272"/>
      <c r="DES1530" s="272"/>
      <c r="DET1530" s="272"/>
      <c r="DEU1530" s="272"/>
      <c r="DEV1530" s="272"/>
      <c r="DEW1530" s="272"/>
      <c r="DEX1530" s="272"/>
      <c r="DEY1530" s="272"/>
      <c r="DEZ1530" s="272"/>
      <c r="DFA1530" s="272"/>
      <c r="DFB1530" s="272"/>
      <c r="DFC1530" s="272"/>
      <c r="DFD1530" s="272"/>
      <c r="DFE1530" s="272"/>
      <c r="DFF1530" s="272"/>
      <c r="DFG1530" s="272"/>
      <c r="DFH1530" s="272"/>
      <c r="DFI1530" s="272"/>
      <c r="DFJ1530" s="272"/>
      <c r="DFK1530" s="272"/>
      <c r="DFL1530" s="272"/>
      <c r="DFM1530" s="272"/>
      <c r="DFN1530" s="272"/>
      <c r="DFO1530" s="272"/>
      <c r="DFP1530" s="272"/>
      <c r="DFQ1530" s="272"/>
      <c r="DFR1530" s="272"/>
      <c r="DFS1530" s="272"/>
      <c r="DFT1530" s="272"/>
      <c r="DFU1530" s="272"/>
      <c r="DFV1530" s="272"/>
      <c r="DFW1530" s="272"/>
      <c r="DFX1530" s="272"/>
      <c r="DFY1530" s="272"/>
      <c r="DFZ1530" s="272"/>
      <c r="DGA1530" s="272"/>
      <c r="DGB1530" s="272"/>
      <c r="DGC1530" s="272"/>
      <c r="DGD1530" s="272"/>
      <c r="DGE1530" s="272"/>
      <c r="DGF1530" s="272"/>
      <c r="DGG1530" s="272"/>
      <c r="DGH1530" s="272"/>
      <c r="DGI1530" s="272"/>
      <c r="DGJ1530" s="272"/>
      <c r="DGK1530" s="272"/>
      <c r="DGL1530" s="272"/>
      <c r="DGM1530" s="272"/>
      <c r="DGN1530" s="272"/>
      <c r="DGO1530" s="272"/>
      <c r="DGP1530" s="272"/>
      <c r="DGQ1530" s="272"/>
      <c r="DGR1530" s="272"/>
      <c r="DGS1530" s="272"/>
      <c r="DGT1530" s="272"/>
      <c r="DGU1530" s="272"/>
      <c r="DGV1530" s="272"/>
      <c r="DGW1530" s="272"/>
      <c r="DGX1530" s="272"/>
      <c r="DGY1530" s="272"/>
      <c r="DGZ1530" s="272"/>
      <c r="DHA1530" s="272"/>
      <c r="DHB1530" s="272"/>
      <c r="DHC1530" s="272"/>
      <c r="DHD1530" s="272"/>
      <c r="DHE1530" s="272"/>
      <c r="DHF1530" s="272"/>
      <c r="DHG1530" s="272"/>
      <c r="DHH1530" s="272"/>
      <c r="DHI1530" s="272"/>
      <c r="DHJ1530" s="272"/>
      <c r="DHK1530" s="272"/>
      <c r="DHL1530" s="272"/>
      <c r="DHM1530" s="272"/>
      <c r="DHN1530" s="272"/>
      <c r="DHO1530" s="272"/>
      <c r="DHP1530" s="272"/>
      <c r="DHQ1530" s="272"/>
      <c r="DHR1530" s="272"/>
      <c r="DHS1530" s="272"/>
      <c r="DHT1530" s="272"/>
      <c r="DHU1530" s="272"/>
      <c r="DHV1530" s="272"/>
      <c r="DHW1530" s="272"/>
      <c r="DHX1530" s="272"/>
      <c r="DHY1530" s="272"/>
      <c r="DHZ1530" s="272"/>
      <c r="DIA1530" s="272"/>
      <c r="DIB1530" s="272"/>
      <c r="DIC1530" s="272"/>
      <c r="DID1530" s="272"/>
      <c r="DIE1530" s="272"/>
      <c r="DIF1530" s="272"/>
      <c r="DIG1530" s="272"/>
      <c r="DIH1530" s="272"/>
      <c r="DII1530" s="272"/>
      <c r="DIJ1530" s="272"/>
      <c r="DIK1530" s="272"/>
      <c r="DIL1530" s="272"/>
      <c r="DIM1530" s="272"/>
      <c r="DIN1530" s="272"/>
      <c r="DIO1530" s="272"/>
      <c r="DIP1530" s="272"/>
      <c r="DIQ1530" s="272"/>
      <c r="DIR1530" s="272"/>
      <c r="DIS1530" s="272"/>
      <c r="DIT1530" s="272"/>
      <c r="DIU1530" s="272"/>
      <c r="DIV1530" s="272"/>
      <c r="DIW1530" s="272"/>
      <c r="DIX1530" s="272"/>
      <c r="DIY1530" s="272"/>
      <c r="DIZ1530" s="272"/>
      <c r="DJA1530" s="272"/>
      <c r="DJB1530" s="272"/>
      <c r="DJC1530" s="272"/>
      <c r="DJD1530" s="272"/>
      <c r="DJE1530" s="272"/>
      <c r="DJF1530" s="272"/>
      <c r="DJG1530" s="272"/>
      <c r="DJH1530" s="272"/>
      <c r="DJI1530" s="272"/>
      <c r="DJJ1530" s="272"/>
      <c r="DJK1530" s="272"/>
      <c r="DJL1530" s="272"/>
      <c r="DJM1530" s="272"/>
      <c r="DJN1530" s="272"/>
      <c r="DJO1530" s="272"/>
      <c r="DJP1530" s="272"/>
      <c r="DJQ1530" s="272"/>
      <c r="DJR1530" s="272"/>
      <c r="DJS1530" s="272"/>
      <c r="DJT1530" s="272"/>
      <c r="DJU1530" s="272"/>
      <c r="DJV1530" s="272"/>
      <c r="DJW1530" s="272"/>
      <c r="DJX1530" s="272"/>
      <c r="DJY1530" s="272"/>
      <c r="DJZ1530" s="272"/>
      <c r="DKA1530" s="272"/>
      <c r="DKB1530" s="272"/>
      <c r="DKC1530" s="272"/>
      <c r="DKD1530" s="272"/>
      <c r="DKE1530" s="272"/>
      <c r="DKF1530" s="272"/>
      <c r="DKG1530" s="272"/>
      <c r="DKH1530" s="272"/>
      <c r="DKI1530" s="272"/>
      <c r="DKJ1530" s="272"/>
      <c r="DKK1530" s="272"/>
      <c r="DKL1530" s="272"/>
      <c r="DKM1530" s="272"/>
      <c r="DKN1530" s="272"/>
      <c r="DKO1530" s="272"/>
      <c r="DKP1530" s="272"/>
      <c r="DKQ1530" s="272"/>
      <c r="DKR1530" s="272"/>
      <c r="DKS1530" s="272"/>
      <c r="DKT1530" s="272"/>
      <c r="DKU1530" s="272"/>
      <c r="DKV1530" s="272"/>
      <c r="DKW1530" s="272"/>
      <c r="DKX1530" s="272"/>
      <c r="DKY1530" s="272"/>
      <c r="DKZ1530" s="272"/>
      <c r="DLA1530" s="272"/>
      <c r="DLB1530" s="272"/>
      <c r="DLC1530" s="272"/>
      <c r="DLD1530" s="272"/>
      <c r="DLE1530" s="272"/>
      <c r="DLF1530" s="272"/>
      <c r="DLG1530" s="272"/>
      <c r="DLH1530" s="272"/>
      <c r="DLI1530" s="272"/>
      <c r="DLJ1530" s="272"/>
      <c r="DLK1530" s="272"/>
      <c r="DLL1530" s="272"/>
      <c r="DLM1530" s="272"/>
      <c r="DLN1530" s="272"/>
      <c r="DLO1530" s="272"/>
      <c r="DLP1530" s="272"/>
      <c r="DLQ1530" s="272"/>
      <c r="DLR1530" s="272"/>
      <c r="DLS1530" s="272"/>
      <c r="DLT1530" s="272"/>
      <c r="DLU1530" s="272"/>
      <c r="DLV1530" s="272"/>
      <c r="DLW1530" s="272"/>
      <c r="DLX1530" s="272"/>
      <c r="DLY1530" s="272"/>
      <c r="DLZ1530" s="272"/>
      <c r="DMA1530" s="272"/>
      <c r="DMB1530" s="272"/>
      <c r="DMC1530" s="272"/>
      <c r="DMD1530" s="272"/>
      <c r="DME1530" s="272"/>
      <c r="DMF1530" s="272"/>
      <c r="DMG1530" s="272"/>
      <c r="DMH1530" s="272"/>
      <c r="DMI1530" s="272"/>
      <c r="DMJ1530" s="272"/>
      <c r="DMK1530" s="272"/>
      <c r="DML1530" s="272"/>
      <c r="DMM1530" s="272"/>
      <c r="DMN1530" s="272"/>
      <c r="DMO1530" s="272"/>
      <c r="DMP1530" s="272"/>
      <c r="DMQ1530" s="272"/>
      <c r="DMR1530" s="272"/>
      <c r="DMS1530" s="272"/>
      <c r="DMT1530" s="272"/>
      <c r="DMU1530" s="272"/>
      <c r="DMV1530" s="272"/>
      <c r="DMW1530" s="272"/>
      <c r="DMX1530" s="272"/>
      <c r="DMY1530" s="272"/>
      <c r="DMZ1530" s="272"/>
      <c r="DNA1530" s="272"/>
      <c r="DNB1530" s="272"/>
      <c r="DNC1530" s="272"/>
      <c r="DND1530" s="272"/>
      <c r="DNE1530" s="272"/>
      <c r="DNF1530" s="272"/>
      <c r="DNG1530" s="272"/>
      <c r="DNH1530" s="272"/>
      <c r="DNI1530" s="272"/>
      <c r="DNJ1530" s="272"/>
      <c r="DNK1530" s="272"/>
      <c r="DNL1530" s="272"/>
      <c r="DNM1530" s="272"/>
      <c r="DNN1530" s="272"/>
      <c r="DNO1530" s="272"/>
      <c r="DNP1530" s="272"/>
      <c r="DNQ1530" s="272"/>
      <c r="DNR1530" s="272"/>
      <c r="DNS1530" s="272"/>
      <c r="DNT1530" s="272"/>
      <c r="DNU1530" s="272"/>
      <c r="DNV1530" s="272"/>
      <c r="DNW1530" s="272"/>
      <c r="DNX1530" s="272"/>
      <c r="DNY1530" s="272"/>
      <c r="DNZ1530" s="272"/>
      <c r="DOA1530" s="272"/>
      <c r="DOB1530" s="272"/>
      <c r="DOC1530" s="272"/>
      <c r="DOD1530" s="272"/>
      <c r="DOE1530" s="272"/>
      <c r="DOF1530" s="272"/>
      <c r="DOG1530" s="272"/>
      <c r="DOH1530" s="272"/>
      <c r="DOI1530" s="272"/>
      <c r="DOJ1530" s="272"/>
      <c r="DOK1530" s="272"/>
      <c r="DOL1530" s="272"/>
      <c r="DOM1530" s="272"/>
      <c r="DON1530" s="272"/>
      <c r="DOO1530" s="272"/>
      <c r="DOP1530" s="272"/>
      <c r="DOQ1530" s="272"/>
      <c r="DOR1530" s="272"/>
      <c r="DOS1530" s="272"/>
      <c r="DOT1530" s="272"/>
      <c r="DOU1530" s="272"/>
      <c r="DOV1530" s="272"/>
      <c r="DOW1530" s="272"/>
      <c r="DOX1530" s="272"/>
      <c r="DOY1530" s="272"/>
      <c r="DOZ1530" s="272"/>
      <c r="DPA1530" s="272"/>
      <c r="DPB1530" s="272"/>
      <c r="DPC1530" s="272"/>
      <c r="DPD1530" s="272"/>
      <c r="DPE1530" s="272"/>
      <c r="DPF1530" s="272"/>
      <c r="DPG1530" s="272"/>
      <c r="DPH1530" s="272"/>
      <c r="DPI1530" s="272"/>
      <c r="DPJ1530" s="272"/>
      <c r="DPK1530" s="272"/>
      <c r="DPL1530" s="272"/>
      <c r="DPM1530" s="272"/>
      <c r="DPN1530" s="272"/>
      <c r="DPO1530" s="272"/>
      <c r="DPP1530" s="272"/>
      <c r="DPQ1530" s="272"/>
      <c r="DPR1530" s="272"/>
      <c r="DPS1530" s="272"/>
      <c r="DPT1530" s="272"/>
      <c r="DPU1530" s="272"/>
      <c r="DPV1530" s="272"/>
      <c r="DPW1530" s="272"/>
      <c r="DPX1530" s="272"/>
      <c r="DPY1530" s="272"/>
      <c r="DPZ1530" s="272"/>
      <c r="DQA1530" s="272"/>
      <c r="DQB1530" s="272"/>
      <c r="DQC1530" s="272"/>
      <c r="DQD1530" s="272"/>
      <c r="DQE1530" s="272"/>
      <c r="DQF1530" s="272"/>
      <c r="DQG1530" s="272"/>
      <c r="DQH1530" s="272"/>
      <c r="DQI1530" s="272"/>
      <c r="DQJ1530" s="272"/>
      <c r="DQK1530" s="272"/>
      <c r="DQL1530" s="272"/>
      <c r="DQM1530" s="272"/>
      <c r="DQN1530" s="272"/>
      <c r="DQO1530" s="272"/>
      <c r="DQP1530" s="272"/>
      <c r="DQQ1530" s="272"/>
      <c r="DQR1530" s="272"/>
      <c r="DQS1530" s="272"/>
      <c r="DQT1530" s="272"/>
      <c r="DQU1530" s="272"/>
      <c r="DQV1530" s="272"/>
      <c r="DQW1530" s="272"/>
      <c r="DQX1530" s="272"/>
      <c r="DQY1530" s="272"/>
      <c r="DQZ1530" s="272"/>
      <c r="DRA1530" s="272"/>
      <c r="DRB1530" s="272"/>
      <c r="DRC1530" s="272"/>
      <c r="DRD1530" s="272"/>
      <c r="DRE1530" s="272"/>
      <c r="DRF1530" s="272"/>
      <c r="DRG1530" s="272"/>
      <c r="DRH1530" s="272"/>
      <c r="DRI1530" s="272"/>
      <c r="DRJ1530" s="272"/>
      <c r="DRK1530" s="272"/>
      <c r="DRL1530" s="272"/>
      <c r="DRM1530" s="272"/>
      <c r="DRN1530" s="272"/>
      <c r="DRO1530" s="272"/>
      <c r="DRP1530" s="272"/>
      <c r="DRQ1530" s="272"/>
      <c r="DRR1530" s="272"/>
      <c r="DRS1530" s="272"/>
      <c r="DRT1530" s="272"/>
      <c r="DRU1530" s="272"/>
      <c r="DRV1530" s="272"/>
      <c r="DRW1530" s="272"/>
      <c r="DRX1530" s="272"/>
      <c r="DRY1530" s="272"/>
      <c r="DRZ1530" s="272"/>
      <c r="DSA1530" s="272"/>
      <c r="DSB1530" s="272"/>
      <c r="DSC1530" s="272"/>
      <c r="DSD1530" s="272"/>
      <c r="DSE1530" s="272"/>
      <c r="DSF1530" s="272"/>
      <c r="DSG1530" s="272"/>
      <c r="DSH1530" s="272"/>
      <c r="DSI1530" s="272"/>
      <c r="DSJ1530" s="272"/>
      <c r="DSK1530" s="272"/>
      <c r="DSL1530" s="272"/>
      <c r="DSM1530" s="272"/>
      <c r="DSN1530" s="272"/>
      <c r="DSO1530" s="272"/>
      <c r="DSP1530" s="272"/>
      <c r="DSQ1530" s="272"/>
      <c r="DSR1530" s="272"/>
      <c r="DSS1530" s="272"/>
      <c r="DST1530" s="272"/>
      <c r="DSU1530" s="272"/>
      <c r="DSV1530" s="272"/>
      <c r="DSW1530" s="272"/>
      <c r="DSX1530" s="272"/>
      <c r="DSY1530" s="272"/>
      <c r="DSZ1530" s="272"/>
      <c r="DTA1530" s="272"/>
      <c r="DTB1530" s="272"/>
      <c r="DTC1530" s="272"/>
      <c r="DTD1530" s="272"/>
      <c r="DTE1530" s="272"/>
      <c r="DTF1530" s="272"/>
      <c r="DTG1530" s="272"/>
      <c r="DTH1530" s="272"/>
      <c r="DTI1530" s="272"/>
      <c r="DTJ1530" s="272"/>
      <c r="DTK1530" s="272"/>
      <c r="DTL1530" s="272"/>
      <c r="DTM1530" s="272"/>
      <c r="DTN1530" s="272"/>
      <c r="DTO1530" s="272"/>
      <c r="DTP1530" s="272"/>
      <c r="DTQ1530" s="272"/>
      <c r="DTR1530" s="272"/>
      <c r="DTS1530" s="272"/>
      <c r="DTT1530" s="272"/>
      <c r="DTU1530" s="272"/>
      <c r="DTV1530" s="272"/>
      <c r="DTW1530" s="272"/>
      <c r="DTX1530" s="272"/>
      <c r="DTY1530" s="272"/>
      <c r="DTZ1530" s="272"/>
      <c r="DUA1530" s="272"/>
      <c r="DUB1530" s="272"/>
      <c r="DUC1530" s="272"/>
      <c r="DUD1530" s="272"/>
      <c r="DUE1530" s="272"/>
      <c r="DUF1530" s="272"/>
      <c r="DUG1530" s="272"/>
      <c r="DUH1530" s="272"/>
      <c r="DUI1530" s="272"/>
      <c r="DUJ1530" s="272"/>
      <c r="DUK1530" s="272"/>
      <c r="DUL1530" s="272"/>
      <c r="DUM1530" s="272"/>
      <c r="DUN1530" s="272"/>
      <c r="DUO1530" s="272"/>
      <c r="DUP1530" s="272"/>
      <c r="DUQ1530" s="272"/>
      <c r="DUR1530" s="272"/>
      <c r="DUS1530" s="272"/>
      <c r="DUT1530" s="272"/>
      <c r="DUU1530" s="272"/>
      <c r="DUV1530" s="272"/>
      <c r="DUW1530" s="272"/>
      <c r="DUX1530" s="272"/>
      <c r="DUY1530" s="272"/>
      <c r="DUZ1530" s="272"/>
      <c r="DVA1530" s="272"/>
      <c r="DVB1530" s="272"/>
      <c r="DVC1530" s="272"/>
      <c r="DVD1530" s="272"/>
      <c r="DVE1530" s="272"/>
      <c r="DVF1530" s="272"/>
      <c r="DVG1530" s="272"/>
      <c r="DVH1530" s="272"/>
      <c r="DVI1530" s="272"/>
      <c r="DVJ1530" s="272"/>
      <c r="DVK1530" s="272"/>
      <c r="DVL1530" s="272"/>
      <c r="DVM1530" s="272"/>
      <c r="DVN1530" s="272"/>
      <c r="DVO1530" s="272"/>
      <c r="DVP1530" s="272"/>
      <c r="DVQ1530" s="272"/>
      <c r="DVR1530" s="272"/>
      <c r="DVS1530" s="272"/>
      <c r="DVT1530" s="272"/>
      <c r="DVU1530" s="272"/>
      <c r="DVV1530" s="272"/>
      <c r="DVW1530" s="272"/>
      <c r="DVX1530" s="272"/>
      <c r="DVY1530" s="272"/>
      <c r="DVZ1530" s="272"/>
      <c r="DWA1530" s="272"/>
      <c r="DWB1530" s="272"/>
      <c r="DWC1530" s="272"/>
      <c r="DWD1530" s="272"/>
      <c r="DWE1530" s="272"/>
      <c r="DWF1530" s="272"/>
      <c r="DWG1530" s="272"/>
      <c r="DWH1530" s="272"/>
      <c r="DWI1530" s="272"/>
      <c r="DWJ1530" s="272"/>
      <c r="DWK1530" s="272"/>
      <c r="DWL1530" s="272"/>
      <c r="DWM1530" s="272"/>
      <c r="DWN1530" s="272"/>
      <c r="DWO1530" s="272"/>
      <c r="DWP1530" s="272"/>
      <c r="DWQ1530" s="272"/>
      <c r="DWR1530" s="272"/>
      <c r="DWS1530" s="272"/>
      <c r="DWT1530" s="272"/>
      <c r="DWU1530" s="272"/>
      <c r="DWV1530" s="272"/>
      <c r="DWW1530" s="272"/>
      <c r="DWX1530" s="272"/>
      <c r="DWY1530" s="272"/>
      <c r="DWZ1530" s="272"/>
      <c r="DXA1530" s="272"/>
      <c r="DXB1530" s="272"/>
      <c r="DXC1530" s="272"/>
      <c r="DXD1530" s="272"/>
      <c r="DXE1530" s="272"/>
      <c r="DXF1530" s="272"/>
      <c r="DXG1530" s="272"/>
      <c r="DXH1530" s="272"/>
      <c r="DXI1530" s="272"/>
      <c r="DXJ1530" s="272"/>
      <c r="DXK1530" s="272"/>
      <c r="DXL1530" s="272"/>
      <c r="DXM1530" s="272"/>
      <c r="DXN1530" s="272"/>
      <c r="DXO1530" s="272"/>
      <c r="DXP1530" s="272"/>
      <c r="DXQ1530" s="272"/>
      <c r="DXR1530" s="272"/>
      <c r="DXS1530" s="272"/>
      <c r="DXT1530" s="272"/>
      <c r="DXU1530" s="272"/>
      <c r="DXV1530" s="272"/>
      <c r="DXW1530" s="272"/>
      <c r="DXX1530" s="272"/>
      <c r="DXY1530" s="272"/>
      <c r="DXZ1530" s="272"/>
      <c r="DYA1530" s="272"/>
      <c r="DYB1530" s="272"/>
      <c r="DYC1530" s="272"/>
      <c r="DYD1530" s="272"/>
      <c r="DYE1530" s="272"/>
      <c r="DYF1530" s="272"/>
      <c r="DYG1530" s="272"/>
      <c r="DYH1530" s="272"/>
      <c r="DYI1530" s="272"/>
      <c r="DYJ1530" s="272"/>
      <c r="DYK1530" s="272"/>
      <c r="DYL1530" s="272"/>
      <c r="DYM1530" s="272"/>
      <c r="DYN1530" s="272"/>
      <c r="DYO1530" s="272"/>
      <c r="DYP1530" s="272"/>
      <c r="DYQ1530" s="272"/>
      <c r="DYR1530" s="272"/>
      <c r="DYS1530" s="272"/>
      <c r="DYT1530" s="272"/>
      <c r="DYU1530" s="272"/>
      <c r="DYV1530" s="272"/>
      <c r="DYW1530" s="272"/>
      <c r="DYX1530" s="272"/>
      <c r="DYY1530" s="272"/>
      <c r="DYZ1530" s="272"/>
      <c r="DZA1530" s="272"/>
      <c r="DZB1530" s="272"/>
      <c r="DZC1530" s="272"/>
      <c r="DZD1530" s="272"/>
      <c r="DZE1530" s="272"/>
      <c r="DZF1530" s="272"/>
      <c r="DZG1530" s="272"/>
      <c r="DZH1530" s="272"/>
      <c r="DZI1530" s="272"/>
      <c r="DZJ1530" s="272"/>
      <c r="DZK1530" s="272"/>
      <c r="DZL1530" s="272"/>
      <c r="DZM1530" s="272"/>
      <c r="DZN1530" s="272"/>
      <c r="DZO1530" s="272"/>
      <c r="DZP1530" s="272"/>
      <c r="DZQ1530" s="272"/>
      <c r="DZR1530" s="272"/>
      <c r="DZS1530" s="272"/>
      <c r="DZT1530" s="272"/>
      <c r="DZU1530" s="272"/>
      <c r="DZV1530" s="272"/>
      <c r="DZW1530" s="272"/>
      <c r="DZX1530" s="272"/>
      <c r="DZY1530" s="272"/>
      <c r="DZZ1530" s="272"/>
      <c r="EAA1530" s="272"/>
      <c r="EAB1530" s="272"/>
      <c r="EAC1530" s="272"/>
      <c r="EAD1530" s="272"/>
      <c r="EAE1530" s="272"/>
      <c r="EAF1530" s="272"/>
      <c r="EAG1530" s="272"/>
      <c r="EAH1530" s="272"/>
      <c r="EAI1530" s="272"/>
      <c r="EAJ1530" s="272"/>
      <c r="EAK1530" s="272"/>
      <c r="EAL1530" s="272"/>
      <c r="EAM1530" s="272"/>
      <c r="EAN1530" s="272"/>
      <c r="EAO1530" s="272"/>
      <c r="EAP1530" s="272"/>
      <c r="EAQ1530" s="272"/>
      <c r="EAR1530" s="272"/>
      <c r="EAS1530" s="272"/>
      <c r="EAT1530" s="272"/>
      <c r="EAU1530" s="272"/>
      <c r="EAV1530" s="272"/>
      <c r="EAW1530" s="272"/>
      <c r="EAX1530" s="272"/>
      <c r="EAY1530" s="272"/>
      <c r="EAZ1530" s="272"/>
      <c r="EBA1530" s="272"/>
      <c r="EBB1530" s="272"/>
      <c r="EBC1530" s="272"/>
      <c r="EBD1530" s="272"/>
      <c r="EBE1530" s="272"/>
      <c r="EBF1530" s="272"/>
      <c r="EBG1530" s="272"/>
      <c r="EBH1530" s="272"/>
      <c r="EBI1530" s="272"/>
      <c r="EBJ1530" s="272"/>
      <c r="EBK1530" s="272"/>
      <c r="EBL1530" s="272"/>
      <c r="EBM1530" s="272"/>
      <c r="EBN1530" s="272"/>
      <c r="EBO1530" s="272"/>
      <c r="EBP1530" s="272"/>
      <c r="EBQ1530" s="272"/>
      <c r="EBR1530" s="272"/>
      <c r="EBS1530" s="272"/>
      <c r="EBT1530" s="272"/>
      <c r="EBU1530" s="272"/>
      <c r="EBV1530" s="272"/>
      <c r="EBW1530" s="272"/>
      <c r="EBX1530" s="272"/>
      <c r="EBY1530" s="272"/>
      <c r="EBZ1530" s="272"/>
      <c r="ECA1530" s="272"/>
      <c r="ECB1530" s="272"/>
      <c r="ECC1530" s="272"/>
      <c r="ECD1530" s="272"/>
      <c r="ECE1530" s="272"/>
      <c r="ECF1530" s="272"/>
      <c r="ECG1530" s="272"/>
      <c r="ECH1530" s="272"/>
      <c r="ECI1530" s="272"/>
      <c r="ECJ1530" s="272"/>
      <c r="ECK1530" s="272"/>
      <c r="ECL1530" s="272"/>
      <c r="ECM1530" s="272"/>
      <c r="ECN1530" s="272"/>
      <c r="ECO1530" s="272"/>
      <c r="ECP1530" s="272"/>
      <c r="ECQ1530" s="272"/>
      <c r="ECR1530" s="272"/>
      <c r="ECS1530" s="272"/>
      <c r="ECT1530" s="272"/>
      <c r="ECU1530" s="272"/>
      <c r="ECV1530" s="272"/>
      <c r="ECW1530" s="272"/>
      <c r="ECX1530" s="272"/>
      <c r="ECY1530" s="272"/>
      <c r="ECZ1530" s="272"/>
      <c r="EDA1530" s="272"/>
      <c r="EDB1530" s="272"/>
      <c r="EDC1530" s="272"/>
      <c r="EDD1530" s="272"/>
      <c r="EDE1530" s="272"/>
      <c r="EDF1530" s="272"/>
      <c r="EDG1530" s="272"/>
      <c r="EDH1530" s="272"/>
      <c r="EDI1530" s="272"/>
      <c r="EDJ1530" s="272"/>
      <c r="EDK1530" s="272"/>
      <c r="EDL1530" s="272"/>
      <c r="EDM1530" s="272"/>
      <c r="EDN1530" s="272"/>
      <c r="EDO1530" s="272"/>
      <c r="EDP1530" s="272"/>
      <c r="EDQ1530" s="272"/>
      <c r="EDR1530" s="272"/>
      <c r="EDS1530" s="272"/>
      <c r="EDT1530" s="272"/>
      <c r="EDU1530" s="272"/>
      <c r="EDV1530" s="272"/>
      <c r="EDW1530" s="272"/>
      <c r="EDX1530" s="272"/>
      <c r="EDY1530" s="272"/>
      <c r="EDZ1530" s="272"/>
      <c r="EEA1530" s="272"/>
      <c r="EEB1530" s="272"/>
      <c r="EEC1530" s="272"/>
      <c r="EED1530" s="272"/>
      <c r="EEE1530" s="272"/>
      <c r="EEF1530" s="272"/>
      <c r="EEG1530" s="272"/>
      <c r="EEH1530" s="272"/>
      <c r="EEI1530" s="272"/>
      <c r="EEJ1530" s="272"/>
      <c r="EEK1530" s="272"/>
      <c r="EEL1530" s="272"/>
      <c r="EEM1530" s="272"/>
      <c r="EEN1530" s="272"/>
      <c r="EEO1530" s="272"/>
      <c r="EEP1530" s="272"/>
      <c r="EEQ1530" s="272"/>
      <c r="EER1530" s="272"/>
      <c r="EES1530" s="272"/>
      <c r="EET1530" s="272"/>
      <c r="EEU1530" s="272"/>
      <c r="EEV1530" s="272"/>
      <c r="EEW1530" s="272"/>
      <c r="EEX1530" s="272"/>
      <c r="EEY1530" s="272"/>
      <c r="EEZ1530" s="272"/>
      <c r="EFA1530" s="272"/>
      <c r="EFB1530" s="272"/>
      <c r="EFC1530" s="272"/>
      <c r="EFD1530" s="272"/>
      <c r="EFE1530" s="272"/>
      <c r="EFF1530" s="272"/>
      <c r="EFG1530" s="272"/>
      <c r="EFH1530" s="272"/>
      <c r="EFI1530" s="272"/>
      <c r="EFJ1530" s="272"/>
      <c r="EFK1530" s="272"/>
      <c r="EFL1530" s="272"/>
      <c r="EFM1530" s="272"/>
      <c r="EFN1530" s="272"/>
      <c r="EFO1530" s="272"/>
      <c r="EFP1530" s="272"/>
      <c r="EFQ1530" s="272"/>
      <c r="EFR1530" s="272"/>
      <c r="EFS1530" s="272"/>
      <c r="EFT1530" s="272"/>
      <c r="EFU1530" s="272"/>
      <c r="EFV1530" s="272"/>
      <c r="EFW1530" s="272"/>
      <c r="EFX1530" s="272"/>
      <c r="EFY1530" s="272"/>
      <c r="EFZ1530" s="272"/>
      <c r="EGA1530" s="272"/>
      <c r="EGB1530" s="272"/>
      <c r="EGC1530" s="272"/>
      <c r="EGD1530" s="272"/>
      <c r="EGE1530" s="272"/>
      <c r="EGF1530" s="272"/>
      <c r="EGG1530" s="272"/>
      <c r="EGH1530" s="272"/>
      <c r="EGI1530" s="272"/>
      <c r="EGJ1530" s="272"/>
      <c r="EGK1530" s="272"/>
      <c r="EGL1530" s="272"/>
      <c r="EGM1530" s="272"/>
      <c r="EGN1530" s="272"/>
      <c r="EGO1530" s="272"/>
      <c r="EGP1530" s="272"/>
      <c r="EGQ1530" s="272"/>
      <c r="EGR1530" s="272"/>
      <c r="EGS1530" s="272"/>
      <c r="EGT1530" s="272"/>
      <c r="EGU1530" s="272"/>
      <c r="EGV1530" s="272"/>
      <c r="EGW1530" s="272"/>
      <c r="EGX1530" s="272"/>
      <c r="EGY1530" s="272"/>
      <c r="EGZ1530" s="272"/>
      <c r="EHA1530" s="272"/>
      <c r="EHB1530" s="272"/>
      <c r="EHC1530" s="272"/>
      <c r="EHD1530" s="272"/>
      <c r="EHE1530" s="272"/>
      <c r="EHF1530" s="272"/>
      <c r="EHG1530" s="272"/>
      <c r="EHH1530" s="272"/>
      <c r="EHI1530" s="272"/>
      <c r="EHJ1530" s="272"/>
      <c r="EHK1530" s="272"/>
      <c r="EHL1530" s="272"/>
      <c r="EHM1530" s="272"/>
      <c r="EHN1530" s="272"/>
      <c r="EHO1530" s="272"/>
      <c r="EHP1530" s="272"/>
      <c r="EHQ1530" s="272"/>
      <c r="EHR1530" s="272"/>
      <c r="EHS1530" s="272"/>
      <c r="EHT1530" s="272"/>
      <c r="EHU1530" s="272"/>
      <c r="EHV1530" s="272"/>
      <c r="EHW1530" s="272"/>
      <c r="EHX1530" s="272"/>
      <c r="EHY1530" s="272"/>
      <c r="EHZ1530" s="272"/>
      <c r="EIA1530" s="272"/>
      <c r="EIB1530" s="272"/>
      <c r="EIC1530" s="272"/>
      <c r="EID1530" s="272"/>
      <c r="EIE1530" s="272"/>
      <c r="EIF1530" s="272"/>
      <c r="EIG1530" s="272"/>
      <c r="EIH1530" s="272"/>
      <c r="EII1530" s="272"/>
      <c r="EIJ1530" s="272"/>
      <c r="EIK1530" s="272"/>
      <c r="EIL1530" s="272"/>
      <c r="EIM1530" s="272"/>
      <c r="EIN1530" s="272"/>
      <c r="EIO1530" s="272"/>
      <c r="EIP1530" s="272"/>
      <c r="EIQ1530" s="272"/>
      <c r="EIR1530" s="272"/>
      <c r="EIS1530" s="272"/>
      <c r="EIT1530" s="272"/>
      <c r="EIU1530" s="272"/>
      <c r="EIV1530" s="272"/>
      <c r="EIW1530" s="272"/>
      <c r="EIX1530" s="272"/>
      <c r="EIY1530" s="272"/>
      <c r="EIZ1530" s="272"/>
      <c r="EJA1530" s="272"/>
      <c r="EJB1530" s="272"/>
      <c r="EJC1530" s="272"/>
      <c r="EJD1530" s="272"/>
      <c r="EJE1530" s="272"/>
      <c r="EJF1530" s="272"/>
      <c r="EJG1530" s="272"/>
      <c r="EJH1530" s="272"/>
      <c r="EJI1530" s="272"/>
      <c r="EJJ1530" s="272"/>
      <c r="EJK1530" s="272"/>
      <c r="EJL1530" s="272"/>
      <c r="EJM1530" s="272"/>
      <c r="EJN1530" s="272"/>
      <c r="EJO1530" s="272"/>
      <c r="EJP1530" s="272"/>
      <c r="EJQ1530" s="272"/>
      <c r="EJR1530" s="272"/>
      <c r="EJS1530" s="272"/>
      <c r="EJT1530" s="272"/>
      <c r="EJU1530" s="272"/>
      <c r="EJV1530" s="272"/>
      <c r="EJW1530" s="272"/>
      <c r="EJX1530" s="272"/>
      <c r="EJY1530" s="272"/>
      <c r="EJZ1530" s="272"/>
      <c r="EKA1530" s="272"/>
      <c r="EKB1530" s="272"/>
      <c r="EKC1530" s="272"/>
      <c r="EKD1530" s="272"/>
      <c r="EKE1530" s="272"/>
      <c r="EKF1530" s="272"/>
      <c r="EKG1530" s="272"/>
      <c r="EKH1530" s="272"/>
      <c r="EKI1530" s="272"/>
      <c r="EKJ1530" s="272"/>
      <c r="EKK1530" s="272"/>
      <c r="EKL1530" s="272"/>
      <c r="EKM1530" s="272"/>
      <c r="EKN1530" s="272"/>
      <c r="EKO1530" s="272"/>
      <c r="EKP1530" s="272"/>
      <c r="EKQ1530" s="272"/>
      <c r="EKR1530" s="272"/>
      <c r="EKS1530" s="272"/>
      <c r="EKT1530" s="272"/>
      <c r="EKU1530" s="272"/>
      <c r="EKV1530" s="272"/>
      <c r="EKW1530" s="272"/>
      <c r="EKX1530" s="272"/>
      <c r="EKY1530" s="272"/>
      <c r="EKZ1530" s="272"/>
      <c r="ELA1530" s="272"/>
      <c r="ELB1530" s="272"/>
      <c r="ELC1530" s="272"/>
      <c r="ELD1530" s="272"/>
      <c r="ELE1530" s="272"/>
      <c r="ELF1530" s="272"/>
      <c r="ELG1530" s="272"/>
      <c r="ELH1530" s="272"/>
      <c r="ELI1530" s="272"/>
      <c r="ELJ1530" s="272"/>
      <c r="ELK1530" s="272"/>
      <c r="ELL1530" s="272"/>
      <c r="ELM1530" s="272"/>
      <c r="ELN1530" s="272"/>
      <c r="ELO1530" s="272"/>
      <c r="ELP1530" s="272"/>
      <c r="ELQ1530" s="272"/>
      <c r="ELR1530" s="272"/>
      <c r="ELS1530" s="272"/>
      <c r="ELT1530" s="272"/>
      <c r="ELU1530" s="272"/>
      <c r="ELV1530" s="272"/>
      <c r="ELW1530" s="272"/>
      <c r="ELX1530" s="272"/>
      <c r="ELY1530" s="272"/>
      <c r="ELZ1530" s="272"/>
      <c r="EMA1530" s="272"/>
      <c r="EMB1530" s="272"/>
      <c r="EMC1530" s="272"/>
      <c r="EMD1530" s="272"/>
      <c r="EME1530" s="272"/>
      <c r="EMF1530" s="272"/>
      <c r="EMG1530" s="272"/>
      <c r="EMH1530" s="272"/>
      <c r="EMI1530" s="272"/>
      <c r="EMJ1530" s="272"/>
      <c r="EMK1530" s="272"/>
      <c r="EML1530" s="272"/>
      <c r="EMM1530" s="272"/>
      <c r="EMN1530" s="272"/>
      <c r="EMO1530" s="272"/>
      <c r="EMP1530" s="272"/>
      <c r="EMQ1530" s="272"/>
      <c r="EMR1530" s="272"/>
      <c r="EMS1530" s="272"/>
      <c r="EMT1530" s="272"/>
      <c r="EMU1530" s="272"/>
      <c r="EMV1530" s="272"/>
      <c r="EMW1530" s="272"/>
      <c r="EMX1530" s="272"/>
      <c r="EMY1530" s="272"/>
      <c r="EMZ1530" s="272"/>
      <c r="ENA1530" s="272"/>
      <c r="ENB1530" s="272"/>
      <c r="ENC1530" s="272"/>
      <c r="END1530" s="272"/>
      <c r="ENE1530" s="272"/>
      <c r="ENF1530" s="272"/>
      <c r="ENG1530" s="272"/>
      <c r="ENH1530" s="272"/>
      <c r="ENI1530" s="272"/>
      <c r="ENJ1530" s="272"/>
      <c r="ENK1530" s="272"/>
      <c r="ENL1530" s="272"/>
      <c r="ENM1530" s="272"/>
      <c r="ENN1530" s="272"/>
      <c r="ENO1530" s="272"/>
      <c r="ENP1530" s="272"/>
      <c r="ENQ1530" s="272"/>
      <c r="ENR1530" s="272"/>
      <c r="ENS1530" s="272"/>
      <c r="ENT1530" s="272"/>
      <c r="ENU1530" s="272"/>
      <c r="ENV1530" s="272"/>
      <c r="ENW1530" s="272"/>
      <c r="ENX1530" s="272"/>
      <c r="ENY1530" s="272"/>
      <c r="ENZ1530" s="272"/>
      <c r="EOA1530" s="272"/>
      <c r="EOB1530" s="272"/>
      <c r="EOC1530" s="272"/>
      <c r="EOD1530" s="272"/>
      <c r="EOE1530" s="272"/>
      <c r="EOF1530" s="272"/>
      <c r="EOG1530" s="272"/>
      <c r="EOH1530" s="272"/>
      <c r="EOI1530" s="272"/>
      <c r="EOJ1530" s="272"/>
      <c r="EOK1530" s="272"/>
      <c r="EOL1530" s="272"/>
      <c r="EOM1530" s="272"/>
      <c r="EON1530" s="272"/>
      <c r="EOO1530" s="272"/>
      <c r="EOP1530" s="272"/>
      <c r="EOQ1530" s="272"/>
      <c r="EOR1530" s="272"/>
      <c r="EOS1530" s="272"/>
      <c r="EOT1530" s="272"/>
      <c r="EOU1530" s="272"/>
      <c r="EOV1530" s="272"/>
      <c r="EOW1530" s="272"/>
      <c r="EOX1530" s="272"/>
      <c r="EOY1530" s="272"/>
      <c r="EOZ1530" s="272"/>
      <c r="EPA1530" s="272"/>
      <c r="EPB1530" s="272"/>
      <c r="EPC1530" s="272"/>
      <c r="EPD1530" s="272"/>
      <c r="EPE1530" s="272"/>
      <c r="EPF1530" s="272"/>
      <c r="EPG1530" s="272"/>
      <c r="EPH1530" s="272"/>
      <c r="EPI1530" s="272"/>
      <c r="EPJ1530" s="272"/>
      <c r="EPK1530" s="272"/>
      <c r="EPL1530" s="272"/>
      <c r="EPM1530" s="272"/>
      <c r="EPN1530" s="272"/>
      <c r="EPO1530" s="272"/>
      <c r="EPP1530" s="272"/>
      <c r="EPQ1530" s="272"/>
      <c r="EPR1530" s="272"/>
      <c r="EPS1530" s="272"/>
      <c r="EPT1530" s="272"/>
      <c r="EPU1530" s="272"/>
      <c r="EPV1530" s="272"/>
      <c r="EPW1530" s="272"/>
      <c r="EPX1530" s="272"/>
      <c r="EPY1530" s="272"/>
      <c r="EPZ1530" s="272"/>
      <c r="EQA1530" s="272"/>
      <c r="EQB1530" s="272"/>
      <c r="EQC1530" s="272"/>
      <c r="EQD1530" s="272"/>
      <c r="EQE1530" s="272"/>
      <c r="EQF1530" s="272"/>
      <c r="EQG1530" s="272"/>
      <c r="EQH1530" s="272"/>
      <c r="EQI1530" s="272"/>
      <c r="EQJ1530" s="272"/>
      <c r="EQK1530" s="272"/>
      <c r="EQL1530" s="272"/>
      <c r="EQM1530" s="272"/>
      <c r="EQN1530" s="272"/>
      <c r="EQO1530" s="272"/>
      <c r="EQP1530" s="272"/>
      <c r="EQQ1530" s="272"/>
      <c r="EQR1530" s="272"/>
      <c r="EQS1530" s="272"/>
      <c r="EQT1530" s="272"/>
      <c r="EQU1530" s="272"/>
      <c r="EQV1530" s="272"/>
      <c r="EQW1530" s="272"/>
      <c r="EQX1530" s="272"/>
      <c r="EQY1530" s="272"/>
      <c r="EQZ1530" s="272"/>
      <c r="ERA1530" s="272"/>
      <c r="ERB1530" s="272"/>
      <c r="ERC1530" s="272"/>
      <c r="ERD1530" s="272"/>
      <c r="ERE1530" s="272"/>
      <c r="ERF1530" s="272"/>
      <c r="ERG1530" s="272"/>
      <c r="ERH1530" s="272"/>
      <c r="ERI1530" s="272"/>
      <c r="ERJ1530" s="272"/>
      <c r="ERK1530" s="272"/>
      <c r="ERL1530" s="272"/>
      <c r="ERM1530" s="272"/>
      <c r="ERN1530" s="272"/>
      <c r="ERO1530" s="272"/>
      <c r="ERP1530" s="272"/>
      <c r="ERQ1530" s="272"/>
      <c r="ERR1530" s="272"/>
      <c r="ERS1530" s="272"/>
      <c r="ERT1530" s="272"/>
      <c r="ERU1530" s="272"/>
      <c r="ERV1530" s="272"/>
      <c r="ERW1530" s="272"/>
      <c r="ERX1530" s="272"/>
      <c r="ERY1530" s="272"/>
      <c r="ERZ1530" s="272"/>
      <c r="ESA1530" s="272"/>
      <c r="ESB1530" s="272"/>
      <c r="ESC1530" s="272"/>
      <c r="ESD1530" s="272"/>
      <c r="ESE1530" s="272"/>
      <c r="ESF1530" s="272"/>
      <c r="ESG1530" s="272"/>
      <c r="ESH1530" s="272"/>
      <c r="ESI1530" s="272"/>
      <c r="ESJ1530" s="272"/>
      <c r="ESK1530" s="272"/>
      <c r="ESL1530" s="272"/>
      <c r="ESM1530" s="272"/>
      <c r="ESN1530" s="272"/>
      <c r="ESO1530" s="272"/>
      <c r="ESP1530" s="272"/>
      <c r="ESQ1530" s="272"/>
      <c r="ESR1530" s="272"/>
      <c r="ESS1530" s="272"/>
      <c r="EST1530" s="272"/>
      <c r="ESU1530" s="272"/>
      <c r="ESV1530" s="272"/>
      <c r="ESW1530" s="272"/>
      <c r="ESX1530" s="272"/>
      <c r="ESY1530" s="272"/>
      <c r="ESZ1530" s="272"/>
      <c r="ETA1530" s="272"/>
      <c r="ETB1530" s="272"/>
      <c r="ETC1530" s="272"/>
      <c r="ETD1530" s="272"/>
      <c r="ETE1530" s="272"/>
      <c r="ETF1530" s="272"/>
      <c r="ETG1530" s="272"/>
      <c r="ETH1530" s="272"/>
      <c r="ETI1530" s="272"/>
      <c r="ETJ1530" s="272"/>
      <c r="ETK1530" s="272"/>
      <c r="ETL1530" s="272"/>
      <c r="ETM1530" s="272"/>
      <c r="ETN1530" s="272"/>
      <c r="ETO1530" s="272"/>
      <c r="ETP1530" s="272"/>
      <c r="ETQ1530" s="272"/>
      <c r="ETR1530" s="272"/>
      <c r="ETS1530" s="272"/>
      <c r="ETT1530" s="272"/>
      <c r="ETU1530" s="272"/>
      <c r="ETV1530" s="272"/>
      <c r="ETW1530" s="272"/>
      <c r="ETX1530" s="272"/>
      <c r="ETY1530" s="272"/>
      <c r="ETZ1530" s="272"/>
      <c r="EUA1530" s="272"/>
      <c r="EUB1530" s="272"/>
      <c r="EUC1530" s="272"/>
      <c r="EUD1530" s="272"/>
      <c r="EUE1530" s="272"/>
      <c r="EUF1530" s="272"/>
      <c r="EUG1530" s="272"/>
      <c r="EUH1530" s="272"/>
      <c r="EUI1530" s="272"/>
      <c r="EUJ1530" s="272"/>
      <c r="EUK1530" s="272"/>
      <c r="EUL1530" s="272"/>
      <c r="EUM1530" s="272"/>
      <c r="EUN1530" s="272"/>
      <c r="EUO1530" s="272"/>
      <c r="EUP1530" s="272"/>
      <c r="EUQ1530" s="272"/>
      <c r="EUR1530" s="272"/>
      <c r="EUS1530" s="272"/>
      <c r="EUT1530" s="272"/>
      <c r="EUU1530" s="272"/>
      <c r="EUV1530" s="272"/>
      <c r="EUW1530" s="272"/>
      <c r="EUX1530" s="272"/>
      <c r="EUY1530" s="272"/>
      <c r="EUZ1530" s="272"/>
      <c r="EVA1530" s="272"/>
      <c r="EVB1530" s="272"/>
      <c r="EVC1530" s="272"/>
      <c r="EVD1530" s="272"/>
      <c r="EVE1530" s="272"/>
      <c r="EVF1530" s="272"/>
      <c r="EVG1530" s="272"/>
      <c r="EVH1530" s="272"/>
      <c r="EVI1530" s="272"/>
      <c r="EVJ1530" s="272"/>
      <c r="EVK1530" s="272"/>
      <c r="EVL1530" s="272"/>
      <c r="EVM1530" s="272"/>
      <c r="EVN1530" s="272"/>
      <c r="EVO1530" s="272"/>
      <c r="EVP1530" s="272"/>
      <c r="EVQ1530" s="272"/>
      <c r="EVR1530" s="272"/>
      <c r="EVS1530" s="272"/>
      <c r="EVT1530" s="272"/>
      <c r="EVU1530" s="272"/>
      <c r="EVV1530" s="272"/>
      <c r="EVW1530" s="272"/>
      <c r="EVX1530" s="272"/>
      <c r="EVY1530" s="272"/>
      <c r="EVZ1530" s="272"/>
      <c r="EWA1530" s="272"/>
      <c r="EWB1530" s="272"/>
      <c r="EWC1530" s="272"/>
      <c r="EWD1530" s="272"/>
      <c r="EWE1530" s="272"/>
      <c r="EWF1530" s="272"/>
      <c r="EWG1530" s="272"/>
      <c r="EWH1530" s="272"/>
      <c r="EWI1530" s="272"/>
      <c r="EWJ1530" s="272"/>
      <c r="EWK1530" s="272"/>
      <c r="EWL1530" s="272"/>
      <c r="EWM1530" s="272"/>
      <c r="EWN1530" s="272"/>
      <c r="EWO1530" s="272"/>
      <c r="EWP1530" s="272"/>
      <c r="EWQ1530" s="272"/>
      <c r="EWR1530" s="272"/>
      <c r="EWS1530" s="272"/>
      <c r="EWT1530" s="272"/>
      <c r="EWU1530" s="272"/>
      <c r="EWV1530" s="272"/>
      <c r="EWW1530" s="272"/>
      <c r="EWX1530" s="272"/>
      <c r="EWY1530" s="272"/>
      <c r="EWZ1530" s="272"/>
      <c r="EXA1530" s="272"/>
      <c r="EXB1530" s="272"/>
      <c r="EXC1530" s="272"/>
      <c r="EXD1530" s="272"/>
      <c r="EXE1530" s="272"/>
      <c r="EXF1530" s="272"/>
      <c r="EXG1530" s="272"/>
      <c r="EXH1530" s="272"/>
      <c r="EXI1530" s="272"/>
      <c r="EXJ1530" s="272"/>
      <c r="EXK1530" s="272"/>
      <c r="EXL1530" s="272"/>
      <c r="EXM1530" s="272"/>
      <c r="EXN1530" s="272"/>
      <c r="EXO1530" s="272"/>
      <c r="EXP1530" s="272"/>
      <c r="EXQ1530" s="272"/>
      <c r="EXR1530" s="272"/>
      <c r="EXS1530" s="272"/>
      <c r="EXT1530" s="272"/>
      <c r="EXU1530" s="272"/>
      <c r="EXV1530" s="272"/>
      <c r="EXW1530" s="272"/>
      <c r="EXX1530" s="272"/>
      <c r="EXY1530" s="272"/>
      <c r="EXZ1530" s="272"/>
      <c r="EYA1530" s="272"/>
      <c r="EYB1530" s="272"/>
      <c r="EYC1530" s="272"/>
      <c r="EYD1530" s="272"/>
      <c r="EYE1530" s="272"/>
      <c r="EYF1530" s="272"/>
      <c r="EYG1530" s="272"/>
      <c r="EYH1530" s="272"/>
      <c r="EYI1530" s="272"/>
      <c r="EYJ1530" s="272"/>
      <c r="EYK1530" s="272"/>
      <c r="EYL1530" s="272"/>
      <c r="EYM1530" s="272"/>
      <c r="EYN1530" s="272"/>
      <c r="EYO1530" s="272"/>
      <c r="EYP1530" s="272"/>
      <c r="EYQ1530" s="272"/>
      <c r="EYR1530" s="272"/>
      <c r="EYS1530" s="272"/>
      <c r="EYT1530" s="272"/>
      <c r="EYU1530" s="272"/>
      <c r="EYV1530" s="272"/>
      <c r="EYW1530" s="272"/>
      <c r="EYX1530" s="272"/>
      <c r="EYY1530" s="272"/>
      <c r="EYZ1530" s="272"/>
      <c r="EZA1530" s="272"/>
      <c r="EZB1530" s="272"/>
      <c r="EZC1530" s="272"/>
      <c r="EZD1530" s="272"/>
      <c r="EZE1530" s="272"/>
      <c r="EZF1530" s="272"/>
      <c r="EZG1530" s="272"/>
      <c r="EZH1530" s="272"/>
      <c r="EZI1530" s="272"/>
      <c r="EZJ1530" s="272"/>
      <c r="EZK1530" s="272"/>
      <c r="EZL1530" s="272"/>
      <c r="EZM1530" s="272"/>
      <c r="EZN1530" s="272"/>
      <c r="EZO1530" s="272"/>
      <c r="EZP1530" s="272"/>
      <c r="EZQ1530" s="272"/>
      <c r="EZR1530" s="272"/>
      <c r="EZS1530" s="272"/>
      <c r="EZT1530" s="272"/>
      <c r="EZU1530" s="272"/>
      <c r="EZV1530" s="272"/>
      <c r="EZW1530" s="272"/>
      <c r="EZX1530" s="272"/>
      <c r="EZY1530" s="272"/>
      <c r="EZZ1530" s="272"/>
      <c r="FAA1530" s="272"/>
      <c r="FAB1530" s="272"/>
      <c r="FAC1530" s="272"/>
      <c r="FAD1530" s="272"/>
      <c r="FAE1530" s="272"/>
      <c r="FAF1530" s="272"/>
      <c r="FAG1530" s="272"/>
      <c r="FAH1530" s="272"/>
      <c r="FAI1530" s="272"/>
      <c r="FAJ1530" s="272"/>
      <c r="FAK1530" s="272"/>
      <c r="FAL1530" s="272"/>
      <c r="FAM1530" s="272"/>
      <c r="FAN1530" s="272"/>
      <c r="FAO1530" s="272"/>
      <c r="FAP1530" s="272"/>
      <c r="FAQ1530" s="272"/>
      <c r="FAR1530" s="272"/>
      <c r="FAS1530" s="272"/>
      <c r="FAT1530" s="272"/>
      <c r="FAU1530" s="272"/>
      <c r="FAV1530" s="272"/>
      <c r="FAW1530" s="272"/>
      <c r="FAX1530" s="272"/>
      <c r="FAY1530" s="272"/>
      <c r="FAZ1530" s="272"/>
      <c r="FBA1530" s="272"/>
      <c r="FBB1530" s="272"/>
      <c r="FBC1530" s="272"/>
      <c r="FBD1530" s="272"/>
      <c r="FBE1530" s="272"/>
      <c r="FBF1530" s="272"/>
      <c r="FBG1530" s="272"/>
      <c r="FBH1530" s="272"/>
      <c r="FBI1530" s="272"/>
      <c r="FBJ1530" s="272"/>
      <c r="FBK1530" s="272"/>
      <c r="FBL1530" s="272"/>
      <c r="FBM1530" s="272"/>
      <c r="FBN1530" s="272"/>
      <c r="FBO1530" s="272"/>
      <c r="FBP1530" s="272"/>
      <c r="FBQ1530" s="272"/>
      <c r="FBR1530" s="272"/>
      <c r="FBS1530" s="272"/>
      <c r="FBT1530" s="272"/>
      <c r="FBU1530" s="272"/>
      <c r="FBV1530" s="272"/>
      <c r="FBW1530" s="272"/>
      <c r="FBX1530" s="272"/>
      <c r="FBY1530" s="272"/>
      <c r="FBZ1530" s="272"/>
      <c r="FCA1530" s="272"/>
      <c r="FCB1530" s="272"/>
      <c r="FCC1530" s="272"/>
      <c r="FCD1530" s="272"/>
      <c r="FCE1530" s="272"/>
      <c r="FCF1530" s="272"/>
      <c r="FCG1530" s="272"/>
      <c r="FCH1530" s="272"/>
      <c r="FCI1530" s="272"/>
      <c r="FCJ1530" s="272"/>
      <c r="FCK1530" s="272"/>
      <c r="FCL1530" s="272"/>
      <c r="FCM1530" s="272"/>
      <c r="FCN1530" s="272"/>
      <c r="FCO1530" s="272"/>
      <c r="FCP1530" s="272"/>
      <c r="FCQ1530" s="272"/>
      <c r="FCR1530" s="272"/>
      <c r="FCS1530" s="272"/>
      <c r="FCT1530" s="272"/>
      <c r="FCU1530" s="272"/>
      <c r="FCV1530" s="272"/>
      <c r="FCW1530" s="272"/>
      <c r="FCX1530" s="272"/>
      <c r="FCY1530" s="272"/>
      <c r="FCZ1530" s="272"/>
      <c r="FDA1530" s="272"/>
      <c r="FDB1530" s="272"/>
      <c r="FDC1530" s="272"/>
      <c r="FDD1530" s="272"/>
      <c r="FDE1530" s="272"/>
      <c r="FDF1530" s="272"/>
      <c r="FDG1530" s="272"/>
      <c r="FDH1530" s="272"/>
      <c r="FDI1530" s="272"/>
      <c r="FDJ1530" s="272"/>
      <c r="FDK1530" s="272"/>
      <c r="FDL1530" s="272"/>
      <c r="FDM1530" s="272"/>
      <c r="FDN1530" s="272"/>
      <c r="FDO1530" s="272"/>
      <c r="FDP1530" s="272"/>
      <c r="FDQ1530" s="272"/>
      <c r="FDR1530" s="272"/>
      <c r="FDS1530" s="272"/>
      <c r="FDT1530" s="272"/>
      <c r="FDU1530" s="272"/>
      <c r="FDV1530" s="272"/>
      <c r="FDW1530" s="272"/>
      <c r="FDX1530" s="272"/>
      <c r="FDY1530" s="272"/>
      <c r="FDZ1530" s="272"/>
      <c r="FEA1530" s="272"/>
      <c r="FEB1530" s="272"/>
      <c r="FEC1530" s="272"/>
      <c r="FED1530" s="272"/>
      <c r="FEE1530" s="272"/>
      <c r="FEF1530" s="272"/>
      <c r="FEG1530" s="272"/>
      <c r="FEH1530" s="272"/>
      <c r="FEI1530" s="272"/>
      <c r="FEJ1530" s="272"/>
      <c r="FEK1530" s="272"/>
      <c r="FEL1530" s="272"/>
      <c r="FEM1530" s="272"/>
      <c r="FEN1530" s="272"/>
      <c r="FEO1530" s="272"/>
      <c r="FEP1530" s="272"/>
      <c r="FEQ1530" s="272"/>
      <c r="FER1530" s="272"/>
      <c r="FES1530" s="272"/>
      <c r="FET1530" s="272"/>
      <c r="FEU1530" s="272"/>
      <c r="FEV1530" s="272"/>
      <c r="FEW1530" s="272"/>
      <c r="FEX1530" s="272"/>
      <c r="FEY1530" s="272"/>
      <c r="FEZ1530" s="272"/>
      <c r="FFA1530" s="272"/>
      <c r="FFB1530" s="272"/>
      <c r="FFC1530" s="272"/>
      <c r="FFD1530" s="272"/>
      <c r="FFE1530" s="272"/>
      <c r="FFF1530" s="272"/>
      <c r="FFG1530" s="272"/>
      <c r="FFH1530" s="272"/>
      <c r="FFI1530" s="272"/>
      <c r="FFJ1530" s="272"/>
      <c r="FFK1530" s="272"/>
      <c r="FFL1530" s="272"/>
      <c r="FFM1530" s="272"/>
      <c r="FFN1530" s="272"/>
      <c r="FFO1530" s="272"/>
      <c r="FFP1530" s="272"/>
      <c r="FFQ1530" s="272"/>
      <c r="FFR1530" s="272"/>
      <c r="FFS1530" s="272"/>
      <c r="FFT1530" s="272"/>
      <c r="FFU1530" s="272"/>
      <c r="FFV1530" s="272"/>
      <c r="FFW1530" s="272"/>
      <c r="FFX1530" s="272"/>
      <c r="FFY1530" s="272"/>
      <c r="FFZ1530" s="272"/>
      <c r="FGA1530" s="272"/>
      <c r="FGB1530" s="272"/>
      <c r="FGC1530" s="272"/>
      <c r="FGD1530" s="272"/>
      <c r="FGE1530" s="272"/>
      <c r="FGF1530" s="272"/>
      <c r="FGG1530" s="272"/>
      <c r="FGH1530" s="272"/>
      <c r="FGI1530" s="272"/>
      <c r="FGJ1530" s="272"/>
      <c r="FGK1530" s="272"/>
      <c r="FGL1530" s="272"/>
      <c r="FGM1530" s="272"/>
      <c r="FGN1530" s="272"/>
      <c r="FGO1530" s="272"/>
      <c r="FGP1530" s="272"/>
      <c r="FGQ1530" s="272"/>
      <c r="FGR1530" s="272"/>
      <c r="FGS1530" s="272"/>
      <c r="FGT1530" s="272"/>
      <c r="FGU1530" s="272"/>
      <c r="FGV1530" s="272"/>
      <c r="FGW1530" s="272"/>
      <c r="FGX1530" s="272"/>
      <c r="FGY1530" s="272"/>
      <c r="FGZ1530" s="272"/>
      <c r="FHA1530" s="272"/>
      <c r="FHB1530" s="272"/>
      <c r="FHC1530" s="272"/>
      <c r="FHD1530" s="272"/>
      <c r="FHE1530" s="272"/>
      <c r="FHF1530" s="272"/>
      <c r="FHG1530" s="272"/>
      <c r="FHH1530" s="272"/>
      <c r="FHI1530" s="272"/>
      <c r="FHJ1530" s="272"/>
      <c r="FHK1530" s="272"/>
      <c r="FHL1530" s="272"/>
      <c r="FHM1530" s="272"/>
      <c r="FHN1530" s="272"/>
      <c r="FHO1530" s="272"/>
      <c r="FHP1530" s="272"/>
      <c r="FHQ1530" s="272"/>
      <c r="FHR1530" s="272"/>
      <c r="FHS1530" s="272"/>
      <c r="FHT1530" s="272"/>
      <c r="FHU1530" s="272"/>
      <c r="FHV1530" s="272"/>
      <c r="FHW1530" s="272"/>
      <c r="FHX1530" s="272"/>
      <c r="FHY1530" s="272"/>
      <c r="FHZ1530" s="272"/>
      <c r="FIA1530" s="272"/>
      <c r="FIB1530" s="272"/>
      <c r="FIC1530" s="272"/>
      <c r="FID1530" s="272"/>
      <c r="FIE1530" s="272"/>
      <c r="FIF1530" s="272"/>
      <c r="FIG1530" s="272"/>
      <c r="FIH1530" s="272"/>
      <c r="FII1530" s="272"/>
      <c r="FIJ1530" s="272"/>
      <c r="FIK1530" s="272"/>
      <c r="FIL1530" s="272"/>
      <c r="FIM1530" s="272"/>
      <c r="FIN1530" s="272"/>
      <c r="FIO1530" s="272"/>
      <c r="FIP1530" s="272"/>
      <c r="FIQ1530" s="272"/>
      <c r="FIR1530" s="272"/>
      <c r="FIS1530" s="272"/>
      <c r="FIT1530" s="272"/>
      <c r="FIU1530" s="272"/>
      <c r="FIV1530" s="272"/>
      <c r="FIW1530" s="272"/>
      <c r="FIX1530" s="272"/>
      <c r="FIY1530" s="272"/>
      <c r="FIZ1530" s="272"/>
      <c r="FJA1530" s="272"/>
      <c r="FJB1530" s="272"/>
      <c r="FJC1530" s="272"/>
      <c r="FJD1530" s="272"/>
      <c r="FJE1530" s="272"/>
      <c r="FJF1530" s="272"/>
      <c r="FJG1530" s="272"/>
      <c r="FJH1530" s="272"/>
      <c r="FJI1530" s="272"/>
      <c r="FJJ1530" s="272"/>
      <c r="FJK1530" s="272"/>
      <c r="FJL1530" s="272"/>
      <c r="FJM1530" s="272"/>
      <c r="FJN1530" s="272"/>
      <c r="FJO1530" s="272"/>
      <c r="FJP1530" s="272"/>
      <c r="FJQ1530" s="272"/>
      <c r="FJR1530" s="272"/>
      <c r="FJS1530" s="272"/>
      <c r="FJT1530" s="272"/>
      <c r="FJU1530" s="272"/>
      <c r="FJV1530" s="272"/>
      <c r="FJW1530" s="272"/>
      <c r="FJX1530" s="272"/>
      <c r="FJY1530" s="272"/>
      <c r="FJZ1530" s="272"/>
      <c r="FKA1530" s="272"/>
      <c r="FKB1530" s="272"/>
      <c r="FKC1530" s="272"/>
      <c r="FKD1530" s="272"/>
      <c r="FKE1530" s="272"/>
      <c r="FKF1530" s="272"/>
      <c r="FKG1530" s="272"/>
      <c r="FKH1530" s="272"/>
      <c r="FKI1530" s="272"/>
      <c r="FKJ1530" s="272"/>
      <c r="FKK1530" s="272"/>
      <c r="FKL1530" s="272"/>
      <c r="FKM1530" s="272"/>
      <c r="FKN1530" s="272"/>
      <c r="FKO1530" s="272"/>
      <c r="FKP1530" s="272"/>
      <c r="FKQ1530" s="272"/>
      <c r="FKR1530" s="272"/>
      <c r="FKS1530" s="272"/>
      <c r="FKT1530" s="272"/>
      <c r="FKU1530" s="272"/>
      <c r="FKV1530" s="272"/>
      <c r="FKW1530" s="272"/>
      <c r="FKX1530" s="272"/>
      <c r="FKY1530" s="272"/>
      <c r="FKZ1530" s="272"/>
      <c r="FLA1530" s="272"/>
      <c r="FLB1530" s="272"/>
      <c r="FLC1530" s="272"/>
      <c r="FLD1530" s="272"/>
      <c r="FLE1530" s="272"/>
      <c r="FLF1530" s="272"/>
      <c r="FLG1530" s="272"/>
      <c r="FLH1530" s="272"/>
      <c r="FLI1530" s="272"/>
      <c r="FLJ1530" s="272"/>
      <c r="FLK1530" s="272"/>
      <c r="FLL1530" s="272"/>
      <c r="FLM1530" s="272"/>
      <c r="FLN1530" s="272"/>
      <c r="FLO1530" s="272"/>
      <c r="FLP1530" s="272"/>
      <c r="FLQ1530" s="272"/>
      <c r="FLR1530" s="272"/>
      <c r="FLS1530" s="272"/>
      <c r="FLT1530" s="272"/>
      <c r="FLU1530" s="272"/>
      <c r="FLV1530" s="272"/>
      <c r="FLW1530" s="272"/>
      <c r="FLX1530" s="272"/>
      <c r="FLY1530" s="272"/>
      <c r="FLZ1530" s="272"/>
      <c r="FMA1530" s="272"/>
      <c r="FMB1530" s="272"/>
      <c r="FMC1530" s="272"/>
      <c r="FMD1530" s="272"/>
      <c r="FME1530" s="272"/>
      <c r="FMF1530" s="272"/>
      <c r="FMG1530" s="272"/>
      <c r="FMH1530" s="272"/>
      <c r="FMI1530" s="272"/>
      <c r="FMJ1530" s="272"/>
      <c r="FMK1530" s="272"/>
      <c r="FML1530" s="272"/>
      <c r="FMM1530" s="272"/>
      <c r="FMN1530" s="272"/>
      <c r="FMO1530" s="272"/>
      <c r="FMP1530" s="272"/>
      <c r="FMQ1530" s="272"/>
      <c r="FMR1530" s="272"/>
      <c r="FMS1530" s="272"/>
      <c r="FMT1530" s="272"/>
      <c r="FMU1530" s="272"/>
      <c r="FMV1530" s="272"/>
      <c r="FMW1530" s="272"/>
      <c r="FMX1530" s="272"/>
      <c r="FMY1530" s="272"/>
      <c r="FMZ1530" s="272"/>
      <c r="FNA1530" s="272"/>
      <c r="FNB1530" s="272"/>
      <c r="FNC1530" s="272"/>
      <c r="FND1530" s="272"/>
      <c r="FNE1530" s="272"/>
      <c r="FNF1530" s="272"/>
      <c r="FNG1530" s="272"/>
      <c r="FNH1530" s="272"/>
      <c r="FNI1530" s="272"/>
      <c r="FNJ1530" s="272"/>
      <c r="FNK1530" s="272"/>
      <c r="FNL1530" s="272"/>
      <c r="FNM1530" s="272"/>
      <c r="FNN1530" s="272"/>
      <c r="FNO1530" s="272"/>
      <c r="FNP1530" s="272"/>
      <c r="FNQ1530" s="272"/>
      <c r="FNR1530" s="272"/>
      <c r="FNS1530" s="272"/>
      <c r="FNT1530" s="272"/>
      <c r="FNU1530" s="272"/>
      <c r="FNV1530" s="272"/>
      <c r="FNW1530" s="272"/>
      <c r="FNX1530" s="272"/>
      <c r="FNY1530" s="272"/>
      <c r="FNZ1530" s="272"/>
      <c r="FOA1530" s="272"/>
      <c r="FOB1530" s="272"/>
      <c r="FOC1530" s="272"/>
      <c r="FOD1530" s="272"/>
      <c r="FOE1530" s="272"/>
      <c r="FOF1530" s="272"/>
      <c r="FOG1530" s="272"/>
      <c r="FOH1530" s="272"/>
      <c r="FOI1530" s="272"/>
      <c r="FOJ1530" s="272"/>
      <c r="FOK1530" s="272"/>
      <c r="FOL1530" s="272"/>
      <c r="FOM1530" s="272"/>
      <c r="FON1530" s="272"/>
      <c r="FOO1530" s="272"/>
      <c r="FOP1530" s="272"/>
      <c r="FOQ1530" s="272"/>
      <c r="FOR1530" s="272"/>
      <c r="FOS1530" s="272"/>
      <c r="FOT1530" s="272"/>
      <c r="FOU1530" s="272"/>
      <c r="FOV1530" s="272"/>
      <c r="FOW1530" s="272"/>
      <c r="FOX1530" s="272"/>
      <c r="FOY1530" s="272"/>
      <c r="FOZ1530" s="272"/>
      <c r="FPA1530" s="272"/>
      <c r="FPB1530" s="272"/>
      <c r="FPC1530" s="272"/>
      <c r="FPD1530" s="272"/>
      <c r="FPE1530" s="272"/>
      <c r="FPF1530" s="272"/>
      <c r="FPG1530" s="272"/>
      <c r="FPH1530" s="272"/>
      <c r="FPI1530" s="272"/>
      <c r="FPJ1530" s="272"/>
      <c r="FPK1530" s="272"/>
      <c r="FPL1530" s="272"/>
      <c r="FPM1530" s="272"/>
      <c r="FPN1530" s="272"/>
      <c r="FPO1530" s="272"/>
      <c r="FPP1530" s="272"/>
      <c r="FPQ1530" s="272"/>
      <c r="FPR1530" s="272"/>
      <c r="FPS1530" s="272"/>
      <c r="FPT1530" s="272"/>
      <c r="FPU1530" s="272"/>
      <c r="FPV1530" s="272"/>
      <c r="FPW1530" s="272"/>
      <c r="FPX1530" s="272"/>
      <c r="FPY1530" s="272"/>
      <c r="FPZ1530" s="272"/>
      <c r="FQA1530" s="272"/>
      <c r="FQB1530" s="272"/>
      <c r="FQC1530" s="272"/>
      <c r="FQD1530" s="272"/>
      <c r="FQE1530" s="272"/>
      <c r="FQF1530" s="272"/>
      <c r="FQG1530" s="272"/>
      <c r="FQH1530" s="272"/>
      <c r="FQI1530" s="272"/>
      <c r="FQJ1530" s="272"/>
      <c r="FQK1530" s="272"/>
      <c r="FQL1530" s="272"/>
      <c r="FQM1530" s="272"/>
      <c r="FQN1530" s="272"/>
      <c r="FQO1530" s="272"/>
      <c r="FQP1530" s="272"/>
      <c r="FQQ1530" s="272"/>
      <c r="FQR1530" s="272"/>
      <c r="FQS1530" s="272"/>
      <c r="FQT1530" s="272"/>
      <c r="FQU1530" s="272"/>
      <c r="FQV1530" s="272"/>
      <c r="FQW1530" s="272"/>
      <c r="FQX1530" s="272"/>
      <c r="FQY1530" s="272"/>
      <c r="FQZ1530" s="272"/>
      <c r="FRA1530" s="272"/>
      <c r="FRB1530" s="272"/>
      <c r="FRC1530" s="272"/>
      <c r="FRD1530" s="272"/>
      <c r="FRE1530" s="272"/>
      <c r="FRF1530" s="272"/>
      <c r="FRG1530" s="272"/>
      <c r="FRH1530" s="272"/>
      <c r="FRI1530" s="272"/>
      <c r="FRJ1530" s="272"/>
      <c r="FRK1530" s="272"/>
      <c r="FRL1530" s="272"/>
      <c r="FRM1530" s="272"/>
      <c r="FRN1530" s="272"/>
      <c r="FRO1530" s="272"/>
      <c r="FRP1530" s="272"/>
      <c r="FRQ1530" s="272"/>
      <c r="FRR1530" s="272"/>
      <c r="FRS1530" s="272"/>
      <c r="FRT1530" s="272"/>
      <c r="FRU1530" s="272"/>
      <c r="FRV1530" s="272"/>
      <c r="FRW1530" s="272"/>
      <c r="FRX1530" s="272"/>
      <c r="FRY1530" s="272"/>
      <c r="FRZ1530" s="272"/>
      <c r="FSA1530" s="272"/>
      <c r="FSB1530" s="272"/>
      <c r="FSC1530" s="272"/>
      <c r="FSD1530" s="272"/>
      <c r="FSE1530" s="272"/>
      <c r="FSF1530" s="272"/>
      <c r="FSG1530" s="272"/>
      <c r="FSH1530" s="272"/>
      <c r="FSI1530" s="272"/>
      <c r="FSJ1530" s="272"/>
      <c r="FSK1530" s="272"/>
      <c r="FSL1530" s="272"/>
      <c r="FSM1530" s="272"/>
      <c r="FSN1530" s="272"/>
      <c r="FSO1530" s="272"/>
      <c r="FSP1530" s="272"/>
      <c r="FSQ1530" s="272"/>
      <c r="FSR1530" s="272"/>
      <c r="FSS1530" s="272"/>
      <c r="FST1530" s="272"/>
      <c r="FSU1530" s="272"/>
      <c r="FSV1530" s="272"/>
      <c r="FSW1530" s="272"/>
      <c r="FSX1530" s="272"/>
      <c r="FSY1530" s="272"/>
      <c r="FSZ1530" s="272"/>
      <c r="FTA1530" s="272"/>
      <c r="FTB1530" s="272"/>
      <c r="FTC1530" s="272"/>
      <c r="FTD1530" s="272"/>
      <c r="FTE1530" s="272"/>
      <c r="FTF1530" s="272"/>
      <c r="FTG1530" s="272"/>
      <c r="FTH1530" s="272"/>
      <c r="FTI1530" s="272"/>
      <c r="FTJ1530" s="272"/>
      <c r="FTK1530" s="272"/>
      <c r="FTL1530" s="272"/>
      <c r="FTM1530" s="272"/>
      <c r="FTN1530" s="272"/>
      <c r="FTO1530" s="272"/>
      <c r="FTP1530" s="272"/>
      <c r="FTQ1530" s="272"/>
      <c r="FTR1530" s="272"/>
      <c r="FTS1530" s="272"/>
      <c r="FTT1530" s="272"/>
      <c r="FTU1530" s="272"/>
      <c r="FTV1530" s="272"/>
      <c r="FTW1530" s="272"/>
      <c r="FTX1530" s="272"/>
      <c r="FTY1530" s="272"/>
      <c r="FTZ1530" s="272"/>
      <c r="FUA1530" s="272"/>
      <c r="FUB1530" s="272"/>
      <c r="FUC1530" s="272"/>
      <c r="FUD1530" s="272"/>
      <c r="FUE1530" s="272"/>
      <c r="FUF1530" s="272"/>
      <c r="FUG1530" s="272"/>
      <c r="FUH1530" s="272"/>
      <c r="FUI1530" s="272"/>
      <c r="FUJ1530" s="272"/>
      <c r="FUK1530" s="272"/>
      <c r="FUL1530" s="272"/>
      <c r="FUM1530" s="272"/>
      <c r="FUN1530" s="272"/>
      <c r="FUO1530" s="272"/>
      <c r="FUP1530" s="272"/>
      <c r="FUQ1530" s="272"/>
      <c r="FUR1530" s="272"/>
      <c r="FUS1530" s="272"/>
      <c r="FUT1530" s="272"/>
      <c r="FUU1530" s="272"/>
      <c r="FUV1530" s="272"/>
      <c r="FUW1530" s="272"/>
      <c r="FUX1530" s="272"/>
      <c r="FUY1530" s="272"/>
      <c r="FUZ1530" s="272"/>
      <c r="FVA1530" s="272"/>
      <c r="FVB1530" s="272"/>
      <c r="FVC1530" s="272"/>
      <c r="FVD1530" s="272"/>
      <c r="FVE1530" s="272"/>
      <c r="FVF1530" s="272"/>
      <c r="FVG1530" s="272"/>
      <c r="FVH1530" s="272"/>
      <c r="FVI1530" s="272"/>
      <c r="FVJ1530" s="272"/>
      <c r="FVK1530" s="272"/>
      <c r="FVL1530" s="272"/>
      <c r="FVM1530" s="272"/>
      <c r="FVN1530" s="272"/>
      <c r="FVO1530" s="272"/>
      <c r="FVP1530" s="272"/>
      <c r="FVQ1530" s="272"/>
      <c r="FVR1530" s="272"/>
      <c r="FVS1530" s="272"/>
      <c r="FVT1530" s="272"/>
      <c r="FVU1530" s="272"/>
      <c r="FVV1530" s="272"/>
      <c r="FVW1530" s="272"/>
      <c r="FVX1530" s="272"/>
      <c r="FVY1530" s="272"/>
      <c r="FVZ1530" s="272"/>
      <c r="FWA1530" s="272"/>
      <c r="FWB1530" s="272"/>
      <c r="FWC1530" s="272"/>
      <c r="FWD1530" s="272"/>
      <c r="FWE1530" s="272"/>
      <c r="FWF1530" s="272"/>
      <c r="FWG1530" s="272"/>
      <c r="FWH1530" s="272"/>
      <c r="FWI1530" s="272"/>
      <c r="FWJ1530" s="272"/>
      <c r="FWK1530" s="272"/>
      <c r="FWL1530" s="272"/>
      <c r="FWM1530" s="272"/>
      <c r="FWN1530" s="272"/>
      <c r="FWO1530" s="272"/>
      <c r="FWP1530" s="272"/>
      <c r="FWQ1530" s="272"/>
      <c r="FWR1530" s="272"/>
      <c r="FWS1530" s="272"/>
      <c r="FWT1530" s="272"/>
      <c r="FWU1530" s="272"/>
      <c r="FWV1530" s="272"/>
      <c r="FWW1530" s="272"/>
      <c r="FWX1530" s="272"/>
      <c r="FWY1530" s="272"/>
      <c r="FWZ1530" s="272"/>
      <c r="FXA1530" s="272"/>
      <c r="FXB1530" s="272"/>
      <c r="FXC1530" s="272"/>
      <c r="FXD1530" s="272"/>
      <c r="FXE1530" s="272"/>
      <c r="FXF1530" s="272"/>
      <c r="FXG1530" s="272"/>
      <c r="FXH1530" s="272"/>
      <c r="FXI1530" s="272"/>
      <c r="FXJ1530" s="272"/>
      <c r="FXK1530" s="272"/>
      <c r="FXL1530" s="272"/>
      <c r="FXM1530" s="272"/>
      <c r="FXN1530" s="272"/>
      <c r="FXO1530" s="272"/>
      <c r="FXP1530" s="272"/>
      <c r="FXQ1530" s="272"/>
      <c r="FXR1530" s="272"/>
      <c r="FXS1530" s="272"/>
      <c r="FXT1530" s="272"/>
      <c r="FXU1530" s="272"/>
      <c r="FXV1530" s="272"/>
      <c r="FXW1530" s="272"/>
      <c r="FXX1530" s="272"/>
      <c r="FXY1530" s="272"/>
      <c r="FXZ1530" s="272"/>
      <c r="FYA1530" s="272"/>
      <c r="FYB1530" s="272"/>
      <c r="FYC1530" s="272"/>
      <c r="FYD1530" s="272"/>
      <c r="FYE1530" s="272"/>
      <c r="FYF1530" s="272"/>
      <c r="FYG1530" s="272"/>
      <c r="FYH1530" s="272"/>
      <c r="FYI1530" s="272"/>
      <c r="FYJ1530" s="272"/>
      <c r="FYK1530" s="272"/>
      <c r="FYL1530" s="272"/>
      <c r="FYM1530" s="272"/>
      <c r="FYN1530" s="272"/>
      <c r="FYO1530" s="272"/>
      <c r="FYP1530" s="272"/>
      <c r="FYQ1530" s="272"/>
      <c r="FYR1530" s="272"/>
      <c r="FYS1530" s="272"/>
      <c r="FYT1530" s="272"/>
      <c r="FYU1530" s="272"/>
      <c r="FYV1530" s="272"/>
      <c r="FYW1530" s="272"/>
      <c r="FYX1530" s="272"/>
      <c r="FYY1530" s="272"/>
      <c r="FYZ1530" s="272"/>
      <c r="FZA1530" s="272"/>
      <c r="FZB1530" s="272"/>
      <c r="FZC1530" s="272"/>
      <c r="FZD1530" s="272"/>
      <c r="FZE1530" s="272"/>
      <c r="FZF1530" s="272"/>
      <c r="FZG1530" s="272"/>
      <c r="FZH1530" s="272"/>
      <c r="FZI1530" s="272"/>
      <c r="FZJ1530" s="272"/>
      <c r="FZK1530" s="272"/>
      <c r="FZL1530" s="272"/>
      <c r="FZM1530" s="272"/>
      <c r="FZN1530" s="272"/>
      <c r="FZO1530" s="272"/>
      <c r="FZP1530" s="272"/>
      <c r="FZQ1530" s="272"/>
      <c r="FZR1530" s="272"/>
      <c r="FZS1530" s="272"/>
      <c r="FZT1530" s="272"/>
      <c r="FZU1530" s="272"/>
      <c r="FZV1530" s="272"/>
      <c r="FZW1530" s="272"/>
      <c r="FZX1530" s="272"/>
      <c r="FZY1530" s="272"/>
      <c r="FZZ1530" s="272"/>
      <c r="GAA1530" s="272"/>
      <c r="GAB1530" s="272"/>
      <c r="GAC1530" s="272"/>
      <c r="GAD1530" s="272"/>
      <c r="GAE1530" s="272"/>
      <c r="GAF1530" s="272"/>
      <c r="GAG1530" s="272"/>
      <c r="GAH1530" s="272"/>
      <c r="GAI1530" s="272"/>
      <c r="GAJ1530" s="272"/>
      <c r="GAK1530" s="272"/>
      <c r="GAL1530" s="272"/>
      <c r="GAM1530" s="272"/>
      <c r="GAN1530" s="272"/>
      <c r="GAO1530" s="272"/>
      <c r="GAP1530" s="272"/>
      <c r="GAQ1530" s="272"/>
      <c r="GAR1530" s="272"/>
      <c r="GAS1530" s="272"/>
      <c r="GAT1530" s="272"/>
      <c r="GAU1530" s="272"/>
      <c r="GAV1530" s="272"/>
      <c r="GAW1530" s="272"/>
      <c r="GAX1530" s="272"/>
      <c r="GAY1530" s="272"/>
      <c r="GAZ1530" s="272"/>
      <c r="GBA1530" s="272"/>
      <c r="GBB1530" s="272"/>
      <c r="GBC1530" s="272"/>
      <c r="GBD1530" s="272"/>
      <c r="GBE1530" s="272"/>
      <c r="GBF1530" s="272"/>
      <c r="GBG1530" s="272"/>
      <c r="GBH1530" s="272"/>
      <c r="GBI1530" s="272"/>
      <c r="GBJ1530" s="272"/>
      <c r="GBK1530" s="272"/>
      <c r="GBL1530" s="272"/>
      <c r="GBM1530" s="272"/>
      <c r="GBN1530" s="272"/>
      <c r="GBO1530" s="272"/>
      <c r="GBP1530" s="272"/>
      <c r="GBQ1530" s="272"/>
      <c r="GBR1530" s="272"/>
      <c r="GBS1530" s="272"/>
      <c r="GBT1530" s="272"/>
      <c r="GBU1530" s="272"/>
      <c r="GBV1530" s="272"/>
      <c r="GBW1530" s="272"/>
      <c r="GBX1530" s="272"/>
      <c r="GBY1530" s="272"/>
      <c r="GBZ1530" s="272"/>
      <c r="GCA1530" s="272"/>
      <c r="GCB1530" s="272"/>
      <c r="GCC1530" s="272"/>
      <c r="GCD1530" s="272"/>
      <c r="GCE1530" s="272"/>
      <c r="GCF1530" s="272"/>
      <c r="GCG1530" s="272"/>
      <c r="GCH1530" s="272"/>
      <c r="GCI1530" s="272"/>
      <c r="GCJ1530" s="272"/>
      <c r="GCK1530" s="272"/>
      <c r="GCL1530" s="272"/>
      <c r="GCM1530" s="272"/>
      <c r="GCN1530" s="272"/>
      <c r="GCO1530" s="272"/>
      <c r="GCP1530" s="272"/>
      <c r="GCQ1530" s="272"/>
      <c r="GCR1530" s="272"/>
      <c r="GCS1530" s="272"/>
      <c r="GCT1530" s="272"/>
      <c r="GCU1530" s="272"/>
      <c r="GCV1530" s="272"/>
      <c r="GCW1530" s="272"/>
      <c r="GCX1530" s="272"/>
      <c r="GCY1530" s="272"/>
      <c r="GCZ1530" s="272"/>
      <c r="GDA1530" s="272"/>
      <c r="GDB1530" s="272"/>
      <c r="GDC1530" s="272"/>
      <c r="GDD1530" s="272"/>
      <c r="GDE1530" s="272"/>
      <c r="GDF1530" s="272"/>
      <c r="GDG1530" s="272"/>
      <c r="GDH1530" s="272"/>
      <c r="GDI1530" s="272"/>
      <c r="GDJ1530" s="272"/>
      <c r="GDK1530" s="272"/>
      <c r="GDL1530" s="272"/>
      <c r="GDM1530" s="272"/>
      <c r="GDN1530" s="272"/>
      <c r="GDO1530" s="272"/>
      <c r="GDP1530" s="272"/>
      <c r="GDQ1530" s="272"/>
      <c r="GDR1530" s="272"/>
      <c r="GDS1530" s="272"/>
      <c r="GDT1530" s="272"/>
      <c r="GDU1530" s="272"/>
      <c r="GDV1530" s="272"/>
      <c r="GDW1530" s="272"/>
      <c r="GDX1530" s="272"/>
      <c r="GDY1530" s="272"/>
      <c r="GDZ1530" s="272"/>
      <c r="GEA1530" s="272"/>
      <c r="GEB1530" s="272"/>
      <c r="GEC1530" s="272"/>
      <c r="GED1530" s="272"/>
      <c r="GEE1530" s="272"/>
      <c r="GEF1530" s="272"/>
      <c r="GEG1530" s="272"/>
      <c r="GEH1530" s="272"/>
      <c r="GEI1530" s="272"/>
      <c r="GEJ1530" s="272"/>
      <c r="GEK1530" s="272"/>
      <c r="GEL1530" s="272"/>
      <c r="GEM1530" s="272"/>
      <c r="GEN1530" s="272"/>
      <c r="GEO1530" s="272"/>
      <c r="GEP1530" s="272"/>
      <c r="GEQ1530" s="272"/>
      <c r="GER1530" s="272"/>
      <c r="GES1530" s="272"/>
      <c r="GET1530" s="272"/>
      <c r="GEU1530" s="272"/>
      <c r="GEV1530" s="272"/>
      <c r="GEW1530" s="272"/>
      <c r="GEX1530" s="272"/>
      <c r="GEY1530" s="272"/>
      <c r="GEZ1530" s="272"/>
      <c r="GFA1530" s="272"/>
      <c r="GFB1530" s="272"/>
      <c r="GFC1530" s="272"/>
      <c r="GFD1530" s="272"/>
      <c r="GFE1530" s="272"/>
      <c r="GFF1530" s="272"/>
      <c r="GFG1530" s="272"/>
      <c r="GFH1530" s="272"/>
      <c r="GFI1530" s="272"/>
      <c r="GFJ1530" s="272"/>
      <c r="GFK1530" s="272"/>
      <c r="GFL1530" s="272"/>
      <c r="GFM1530" s="272"/>
      <c r="GFN1530" s="272"/>
      <c r="GFO1530" s="272"/>
      <c r="GFP1530" s="272"/>
      <c r="GFQ1530" s="272"/>
      <c r="GFR1530" s="272"/>
      <c r="GFS1530" s="272"/>
      <c r="GFT1530" s="272"/>
      <c r="GFU1530" s="272"/>
      <c r="GFV1530" s="272"/>
      <c r="GFW1530" s="272"/>
      <c r="GFX1530" s="272"/>
      <c r="GFY1530" s="272"/>
      <c r="GFZ1530" s="272"/>
      <c r="GGA1530" s="272"/>
      <c r="GGB1530" s="272"/>
      <c r="GGC1530" s="272"/>
      <c r="GGD1530" s="272"/>
      <c r="GGE1530" s="272"/>
      <c r="GGF1530" s="272"/>
      <c r="GGG1530" s="272"/>
      <c r="GGH1530" s="272"/>
      <c r="GGI1530" s="272"/>
      <c r="GGJ1530" s="272"/>
      <c r="GGK1530" s="272"/>
      <c r="GGL1530" s="272"/>
      <c r="GGM1530" s="272"/>
      <c r="GGN1530" s="272"/>
      <c r="GGO1530" s="272"/>
      <c r="GGP1530" s="272"/>
      <c r="GGQ1530" s="272"/>
      <c r="GGR1530" s="272"/>
      <c r="GGS1530" s="272"/>
      <c r="GGT1530" s="272"/>
      <c r="GGU1530" s="272"/>
      <c r="GGV1530" s="272"/>
      <c r="GGW1530" s="272"/>
      <c r="GGX1530" s="272"/>
      <c r="GGY1530" s="272"/>
      <c r="GGZ1530" s="272"/>
      <c r="GHA1530" s="272"/>
      <c r="GHB1530" s="272"/>
      <c r="GHC1530" s="272"/>
      <c r="GHD1530" s="272"/>
      <c r="GHE1530" s="272"/>
      <c r="GHF1530" s="272"/>
      <c r="GHG1530" s="272"/>
      <c r="GHH1530" s="272"/>
      <c r="GHI1530" s="272"/>
      <c r="GHJ1530" s="272"/>
      <c r="GHK1530" s="272"/>
      <c r="GHL1530" s="272"/>
      <c r="GHM1530" s="272"/>
      <c r="GHN1530" s="272"/>
      <c r="GHO1530" s="272"/>
      <c r="GHP1530" s="272"/>
      <c r="GHQ1530" s="272"/>
      <c r="GHR1530" s="272"/>
      <c r="GHS1530" s="272"/>
      <c r="GHT1530" s="272"/>
      <c r="GHU1530" s="272"/>
      <c r="GHV1530" s="272"/>
      <c r="GHW1530" s="272"/>
      <c r="GHX1530" s="272"/>
      <c r="GHY1530" s="272"/>
      <c r="GHZ1530" s="272"/>
      <c r="GIA1530" s="272"/>
      <c r="GIB1530" s="272"/>
      <c r="GIC1530" s="272"/>
      <c r="GID1530" s="272"/>
      <c r="GIE1530" s="272"/>
      <c r="GIF1530" s="272"/>
      <c r="GIG1530" s="272"/>
      <c r="GIH1530" s="272"/>
      <c r="GII1530" s="272"/>
      <c r="GIJ1530" s="272"/>
      <c r="GIK1530" s="272"/>
      <c r="GIL1530" s="272"/>
      <c r="GIM1530" s="272"/>
      <c r="GIN1530" s="272"/>
      <c r="GIO1530" s="272"/>
      <c r="GIP1530" s="272"/>
      <c r="GIQ1530" s="272"/>
      <c r="GIR1530" s="272"/>
      <c r="GIS1530" s="272"/>
      <c r="GIT1530" s="272"/>
      <c r="GIU1530" s="272"/>
      <c r="GIV1530" s="272"/>
      <c r="GIW1530" s="272"/>
      <c r="GIX1530" s="272"/>
      <c r="GIY1530" s="272"/>
      <c r="GIZ1530" s="272"/>
      <c r="GJA1530" s="272"/>
      <c r="GJB1530" s="272"/>
      <c r="GJC1530" s="272"/>
      <c r="GJD1530" s="272"/>
      <c r="GJE1530" s="272"/>
      <c r="GJF1530" s="272"/>
      <c r="GJG1530" s="272"/>
      <c r="GJH1530" s="272"/>
      <c r="GJI1530" s="272"/>
      <c r="GJJ1530" s="272"/>
      <c r="GJK1530" s="272"/>
      <c r="GJL1530" s="272"/>
      <c r="GJM1530" s="272"/>
      <c r="GJN1530" s="272"/>
      <c r="GJO1530" s="272"/>
      <c r="GJP1530" s="272"/>
      <c r="GJQ1530" s="272"/>
      <c r="GJR1530" s="272"/>
      <c r="GJS1530" s="272"/>
      <c r="GJT1530" s="272"/>
      <c r="GJU1530" s="272"/>
      <c r="GJV1530" s="272"/>
      <c r="GJW1530" s="272"/>
      <c r="GJX1530" s="272"/>
      <c r="GJY1530" s="272"/>
      <c r="GJZ1530" s="272"/>
      <c r="GKA1530" s="272"/>
      <c r="GKB1530" s="272"/>
      <c r="GKC1530" s="272"/>
      <c r="GKD1530" s="272"/>
      <c r="GKE1530" s="272"/>
      <c r="GKF1530" s="272"/>
      <c r="GKG1530" s="272"/>
      <c r="GKH1530" s="272"/>
      <c r="GKI1530" s="272"/>
      <c r="GKJ1530" s="272"/>
      <c r="GKK1530" s="272"/>
      <c r="GKL1530" s="272"/>
      <c r="GKM1530" s="272"/>
      <c r="GKN1530" s="272"/>
      <c r="GKO1530" s="272"/>
      <c r="GKP1530" s="272"/>
      <c r="GKQ1530" s="272"/>
      <c r="GKR1530" s="272"/>
      <c r="GKS1530" s="272"/>
      <c r="GKT1530" s="272"/>
      <c r="GKU1530" s="272"/>
      <c r="GKV1530" s="272"/>
      <c r="GKW1530" s="272"/>
      <c r="GKX1530" s="272"/>
      <c r="GKY1530" s="272"/>
      <c r="GKZ1530" s="272"/>
      <c r="GLA1530" s="272"/>
      <c r="GLB1530" s="272"/>
      <c r="GLC1530" s="272"/>
      <c r="GLD1530" s="272"/>
      <c r="GLE1530" s="272"/>
      <c r="GLF1530" s="272"/>
      <c r="GLG1530" s="272"/>
      <c r="GLH1530" s="272"/>
      <c r="GLI1530" s="272"/>
      <c r="GLJ1530" s="272"/>
      <c r="GLK1530" s="272"/>
      <c r="GLL1530" s="272"/>
      <c r="GLM1530" s="272"/>
      <c r="GLN1530" s="272"/>
      <c r="GLO1530" s="272"/>
      <c r="GLP1530" s="272"/>
      <c r="GLQ1530" s="272"/>
      <c r="GLR1530" s="272"/>
      <c r="GLS1530" s="272"/>
      <c r="GLT1530" s="272"/>
      <c r="GLU1530" s="272"/>
      <c r="GLV1530" s="272"/>
      <c r="GLW1530" s="272"/>
      <c r="GLX1530" s="272"/>
      <c r="GLY1530" s="272"/>
      <c r="GLZ1530" s="272"/>
      <c r="GMA1530" s="272"/>
      <c r="GMB1530" s="272"/>
      <c r="GMC1530" s="272"/>
      <c r="GMD1530" s="272"/>
      <c r="GME1530" s="272"/>
      <c r="GMF1530" s="272"/>
      <c r="GMG1530" s="272"/>
      <c r="GMH1530" s="272"/>
      <c r="GMI1530" s="272"/>
      <c r="GMJ1530" s="272"/>
      <c r="GMK1530" s="272"/>
      <c r="GML1530" s="272"/>
      <c r="GMM1530" s="272"/>
      <c r="GMN1530" s="272"/>
      <c r="GMO1530" s="272"/>
      <c r="GMP1530" s="272"/>
      <c r="GMQ1530" s="272"/>
      <c r="GMR1530" s="272"/>
      <c r="GMS1530" s="272"/>
      <c r="GMT1530" s="272"/>
      <c r="GMU1530" s="272"/>
      <c r="GMV1530" s="272"/>
      <c r="GMW1530" s="272"/>
      <c r="GMX1530" s="272"/>
      <c r="GMY1530" s="272"/>
      <c r="GMZ1530" s="272"/>
      <c r="GNA1530" s="272"/>
      <c r="GNB1530" s="272"/>
      <c r="GNC1530" s="272"/>
      <c r="GND1530" s="272"/>
      <c r="GNE1530" s="272"/>
      <c r="GNF1530" s="272"/>
      <c r="GNG1530" s="272"/>
      <c r="GNH1530" s="272"/>
      <c r="GNI1530" s="272"/>
      <c r="GNJ1530" s="272"/>
      <c r="GNK1530" s="272"/>
      <c r="GNL1530" s="272"/>
      <c r="GNM1530" s="272"/>
      <c r="GNN1530" s="272"/>
      <c r="GNO1530" s="272"/>
      <c r="GNP1530" s="272"/>
      <c r="GNQ1530" s="272"/>
      <c r="GNR1530" s="272"/>
      <c r="GNS1530" s="272"/>
      <c r="GNT1530" s="272"/>
      <c r="GNU1530" s="272"/>
      <c r="GNV1530" s="272"/>
      <c r="GNW1530" s="272"/>
      <c r="GNX1530" s="272"/>
      <c r="GNY1530" s="272"/>
      <c r="GNZ1530" s="272"/>
      <c r="GOA1530" s="272"/>
      <c r="GOB1530" s="272"/>
      <c r="GOC1530" s="272"/>
      <c r="GOD1530" s="272"/>
      <c r="GOE1530" s="272"/>
      <c r="GOF1530" s="272"/>
      <c r="GOG1530" s="272"/>
      <c r="GOH1530" s="272"/>
      <c r="GOI1530" s="272"/>
      <c r="GOJ1530" s="272"/>
      <c r="GOK1530" s="272"/>
      <c r="GOL1530" s="272"/>
      <c r="GOM1530" s="272"/>
      <c r="GON1530" s="272"/>
      <c r="GOO1530" s="272"/>
      <c r="GOP1530" s="272"/>
      <c r="GOQ1530" s="272"/>
      <c r="GOR1530" s="272"/>
      <c r="GOS1530" s="272"/>
      <c r="GOT1530" s="272"/>
      <c r="GOU1530" s="272"/>
      <c r="GOV1530" s="272"/>
      <c r="GOW1530" s="272"/>
      <c r="GOX1530" s="272"/>
      <c r="GOY1530" s="272"/>
      <c r="GOZ1530" s="272"/>
      <c r="GPA1530" s="272"/>
      <c r="GPB1530" s="272"/>
      <c r="GPC1530" s="272"/>
      <c r="GPD1530" s="272"/>
      <c r="GPE1530" s="272"/>
      <c r="GPF1530" s="272"/>
      <c r="GPG1530" s="272"/>
      <c r="GPH1530" s="272"/>
      <c r="GPI1530" s="272"/>
      <c r="GPJ1530" s="272"/>
      <c r="GPK1530" s="272"/>
      <c r="GPL1530" s="272"/>
      <c r="GPM1530" s="272"/>
      <c r="GPN1530" s="272"/>
      <c r="GPO1530" s="272"/>
      <c r="GPP1530" s="272"/>
      <c r="GPQ1530" s="272"/>
      <c r="GPR1530" s="272"/>
      <c r="GPS1530" s="272"/>
      <c r="GPT1530" s="272"/>
      <c r="GPU1530" s="272"/>
      <c r="GPV1530" s="272"/>
      <c r="GPW1530" s="272"/>
      <c r="GPX1530" s="272"/>
      <c r="GPY1530" s="272"/>
      <c r="GPZ1530" s="272"/>
      <c r="GQA1530" s="272"/>
      <c r="GQB1530" s="272"/>
      <c r="GQC1530" s="272"/>
      <c r="GQD1530" s="272"/>
      <c r="GQE1530" s="272"/>
      <c r="GQF1530" s="272"/>
      <c r="GQG1530" s="272"/>
      <c r="GQH1530" s="272"/>
      <c r="GQI1530" s="272"/>
      <c r="GQJ1530" s="272"/>
      <c r="GQK1530" s="272"/>
      <c r="GQL1530" s="272"/>
      <c r="GQM1530" s="272"/>
      <c r="GQN1530" s="272"/>
      <c r="GQO1530" s="272"/>
      <c r="GQP1530" s="272"/>
      <c r="GQQ1530" s="272"/>
      <c r="GQR1530" s="272"/>
      <c r="GQS1530" s="272"/>
      <c r="GQT1530" s="272"/>
      <c r="GQU1530" s="272"/>
      <c r="GQV1530" s="272"/>
      <c r="GQW1530" s="272"/>
      <c r="GQX1530" s="272"/>
      <c r="GQY1530" s="272"/>
      <c r="GQZ1530" s="272"/>
      <c r="GRA1530" s="272"/>
      <c r="GRB1530" s="272"/>
      <c r="GRC1530" s="272"/>
      <c r="GRD1530" s="272"/>
      <c r="GRE1530" s="272"/>
      <c r="GRF1530" s="272"/>
      <c r="GRG1530" s="272"/>
      <c r="GRH1530" s="272"/>
      <c r="GRI1530" s="272"/>
      <c r="GRJ1530" s="272"/>
      <c r="GRK1530" s="272"/>
      <c r="GRL1530" s="272"/>
      <c r="GRM1530" s="272"/>
      <c r="GRN1530" s="272"/>
      <c r="GRO1530" s="272"/>
      <c r="GRP1530" s="272"/>
      <c r="GRQ1530" s="272"/>
      <c r="GRR1530" s="272"/>
      <c r="GRS1530" s="272"/>
      <c r="GRT1530" s="272"/>
      <c r="GRU1530" s="272"/>
      <c r="GRV1530" s="272"/>
      <c r="GRW1530" s="272"/>
      <c r="GRX1530" s="272"/>
      <c r="GRY1530" s="272"/>
      <c r="GRZ1530" s="272"/>
      <c r="GSA1530" s="272"/>
      <c r="GSB1530" s="272"/>
      <c r="GSC1530" s="272"/>
      <c r="GSD1530" s="272"/>
      <c r="GSE1530" s="272"/>
      <c r="GSF1530" s="272"/>
      <c r="GSG1530" s="272"/>
      <c r="GSH1530" s="272"/>
      <c r="GSI1530" s="272"/>
      <c r="GSJ1530" s="272"/>
      <c r="GSK1530" s="272"/>
      <c r="GSL1530" s="272"/>
      <c r="GSM1530" s="272"/>
      <c r="GSN1530" s="272"/>
      <c r="GSO1530" s="272"/>
      <c r="GSP1530" s="272"/>
      <c r="GSQ1530" s="272"/>
      <c r="GSR1530" s="272"/>
      <c r="GSS1530" s="272"/>
      <c r="GST1530" s="272"/>
      <c r="GSU1530" s="272"/>
      <c r="GSV1530" s="272"/>
      <c r="GSW1530" s="272"/>
      <c r="GSX1530" s="272"/>
      <c r="GSY1530" s="272"/>
      <c r="GSZ1530" s="272"/>
      <c r="GTA1530" s="272"/>
      <c r="GTB1530" s="272"/>
      <c r="GTC1530" s="272"/>
      <c r="GTD1530" s="272"/>
      <c r="GTE1530" s="272"/>
      <c r="GTF1530" s="272"/>
      <c r="GTG1530" s="272"/>
      <c r="GTH1530" s="272"/>
      <c r="GTI1530" s="272"/>
      <c r="GTJ1530" s="272"/>
      <c r="GTK1530" s="272"/>
      <c r="GTL1530" s="272"/>
      <c r="GTM1530" s="272"/>
      <c r="GTN1530" s="272"/>
      <c r="GTO1530" s="272"/>
      <c r="GTP1530" s="272"/>
      <c r="GTQ1530" s="272"/>
      <c r="GTR1530" s="272"/>
      <c r="GTS1530" s="272"/>
      <c r="GTT1530" s="272"/>
      <c r="GTU1530" s="272"/>
      <c r="GTV1530" s="272"/>
      <c r="GTW1530" s="272"/>
      <c r="GTX1530" s="272"/>
      <c r="GTY1530" s="272"/>
      <c r="GTZ1530" s="272"/>
      <c r="GUA1530" s="272"/>
      <c r="GUB1530" s="272"/>
      <c r="GUC1530" s="272"/>
      <c r="GUD1530" s="272"/>
      <c r="GUE1530" s="272"/>
      <c r="GUF1530" s="272"/>
      <c r="GUG1530" s="272"/>
      <c r="GUH1530" s="272"/>
      <c r="GUI1530" s="272"/>
      <c r="GUJ1530" s="272"/>
      <c r="GUK1530" s="272"/>
      <c r="GUL1530" s="272"/>
      <c r="GUM1530" s="272"/>
      <c r="GUN1530" s="272"/>
      <c r="GUO1530" s="272"/>
      <c r="GUP1530" s="272"/>
      <c r="GUQ1530" s="272"/>
      <c r="GUR1530" s="272"/>
      <c r="GUS1530" s="272"/>
      <c r="GUT1530" s="272"/>
      <c r="GUU1530" s="272"/>
      <c r="GUV1530" s="272"/>
      <c r="GUW1530" s="272"/>
      <c r="GUX1530" s="272"/>
      <c r="GUY1530" s="272"/>
      <c r="GUZ1530" s="272"/>
      <c r="GVA1530" s="272"/>
      <c r="GVB1530" s="272"/>
      <c r="GVC1530" s="272"/>
      <c r="GVD1530" s="272"/>
      <c r="GVE1530" s="272"/>
      <c r="GVF1530" s="272"/>
      <c r="GVG1530" s="272"/>
      <c r="GVH1530" s="272"/>
      <c r="GVI1530" s="272"/>
      <c r="GVJ1530" s="272"/>
      <c r="GVK1530" s="272"/>
      <c r="GVL1530" s="272"/>
      <c r="GVM1530" s="272"/>
      <c r="GVN1530" s="272"/>
      <c r="GVO1530" s="272"/>
      <c r="GVP1530" s="272"/>
      <c r="GVQ1530" s="272"/>
      <c r="GVR1530" s="272"/>
      <c r="GVS1530" s="272"/>
      <c r="GVT1530" s="272"/>
      <c r="GVU1530" s="272"/>
      <c r="GVV1530" s="272"/>
      <c r="GVW1530" s="272"/>
      <c r="GVX1530" s="272"/>
      <c r="GVY1530" s="272"/>
      <c r="GVZ1530" s="272"/>
      <c r="GWA1530" s="272"/>
      <c r="GWB1530" s="272"/>
      <c r="GWC1530" s="272"/>
      <c r="GWD1530" s="272"/>
      <c r="GWE1530" s="272"/>
      <c r="GWF1530" s="272"/>
      <c r="GWG1530" s="272"/>
      <c r="GWH1530" s="272"/>
      <c r="GWI1530" s="272"/>
      <c r="GWJ1530" s="272"/>
      <c r="GWK1530" s="272"/>
      <c r="GWL1530" s="272"/>
      <c r="GWM1530" s="272"/>
      <c r="GWN1530" s="272"/>
      <c r="GWO1530" s="272"/>
      <c r="GWP1530" s="272"/>
      <c r="GWQ1530" s="272"/>
      <c r="GWR1530" s="272"/>
      <c r="GWS1530" s="272"/>
      <c r="GWT1530" s="272"/>
      <c r="GWU1530" s="272"/>
      <c r="GWV1530" s="272"/>
      <c r="GWW1530" s="272"/>
      <c r="GWX1530" s="272"/>
      <c r="GWY1530" s="272"/>
      <c r="GWZ1530" s="272"/>
      <c r="GXA1530" s="272"/>
      <c r="GXB1530" s="272"/>
      <c r="GXC1530" s="272"/>
      <c r="GXD1530" s="272"/>
      <c r="GXE1530" s="272"/>
      <c r="GXF1530" s="272"/>
      <c r="GXG1530" s="272"/>
      <c r="GXH1530" s="272"/>
      <c r="GXI1530" s="272"/>
      <c r="GXJ1530" s="272"/>
      <c r="GXK1530" s="272"/>
      <c r="GXL1530" s="272"/>
      <c r="GXM1530" s="272"/>
      <c r="GXN1530" s="272"/>
      <c r="GXO1530" s="272"/>
      <c r="GXP1530" s="272"/>
      <c r="GXQ1530" s="272"/>
      <c r="GXR1530" s="272"/>
      <c r="GXS1530" s="272"/>
      <c r="GXT1530" s="272"/>
      <c r="GXU1530" s="272"/>
      <c r="GXV1530" s="272"/>
      <c r="GXW1530" s="272"/>
      <c r="GXX1530" s="272"/>
      <c r="GXY1530" s="272"/>
      <c r="GXZ1530" s="272"/>
      <c r="GYA1530" s="272"/>
      <c r="GYB1530" s="272"/>
      <c r="GYC1530" s="272"/>
      <c r="GYD1530" s="272"/>
      <c r="GYE1530" s="272"/>
      <c r="GYF1530" s="272"/>
      <c r="GYG1530" s="272"/>
      <c r="GYH1530" s="272"/>
      <c r="GYI1530" s="272"/>
      <c r="GYJ1530" s="272"/>
      <c r="GYK1530" s="272"/>
      <c r="GYL1530" s="272"/>
      <c r="GYM1530" s="272"/>
      <c r="GYN1530" s="272"/>
      <c r="GYO1530" s="272"/>
      <c r="GYP1530" s="272"/>
      <c r="GYQ1530" s="272"/>
      <c r="GYR1530" s="272"/>
      <c r="GYS1530" s="272"/>
      <c r="GYT1530" s="272"/>
      <c r="GYU1530" s="272"/>
      <c r="GYV1530" s="272"/>
      <c r="GYW1530" s="272"/>
      <c r="GYX1530" s="272"/>
      <c r="GYY1530" s="272"/>
      <c r="GYZ1530" s="272"/>
      <c r="GZA1530" s="272"/>
      <c r="GZB1530" s="272"/>
      <c r="GZC1530" s="272"/>
      <c r="GZD1530" s="272"/>
      <c r="GZE1530" s="272"/>
      <c r="GZF1530" s="272"/>
      <c r="GZG1530" s="272"/>
      <c r="GZH1530" s="272"/>
      <c r="GZI1530" s="272"/>
      <c r="GZJ1530" s="272"/>
      <c r="GZK1530" s="272"/>
      <c r="GZL1530" s="272"/>
      <c r="GZM1530" s="272"/>
      <c r="GZN1530" s="272"/>
      <c r="GZO1530" s="272"/>
      <c r="GZP1530" s="272"/>
      <c r="GZQ1530" s="272"/>
      <c r="GZR1530" s="272"/>
      <c r="GZS1530" s="272"/>
      <c r="GZT1530" s="272"/>
      <c r="GZU1530" s="272"/>
      <c r="GZV1530" s="272"/>
      <c r="GZW1530" s="272"/>
      <c r="GZX1530" s="272"/>
      <c r="GZY1530" s="272"/>
      <c r="GZZ1530" s="272"/>
      <c r="HAA1530" s="272"/>
      <c r="HAB1530" s="272"/>
      <c r="HAC1530" s="272"/>
      <c r="HAD1530" s="272"/>
      <c r="HAE1530" s="272"/>
      <c r="HAF1530" s="272"/>
      <c r="HAG1530" s="272"/>
      <c r="HAH1530" s="272"/>
      <c r="HAI1530" s="272"/>
      <c r="HAJ1530" s="272"/>
      <c r="HAK1530" s="272"/>
      <c r="HAL1530" s="272"/>
      <c r="HAM1530" s="272"/>
      <c r="HAN1530" s="272"/>
      <c r="HAO1530" s="272"/>
      <c r="HAP1530" s="272"/>
      <c r="HAQ1530" s="272"/>
      <c r="HAR1530" s="272"/>
      <c r="HAS1530" s="272"/>
      <c r="HAT1530" s="272"/>
      <c r="HAU1530" s="272"/>
      <c r="HAV1530" s="272"/>
      <c r="HAW1530" s="272"/>
      <c r="HAX1530" s="272"/>
      <c r="HAY1530" s="272"/>
      <c r="HAZ1530" s="272"/>
      <c r="HBA1530" s="272"/>
      <c r="HBB1530" s="272"/>
      <c r="HBC1530" s="272"/>
      <c r="HBD1530" s="272"/>
      <c r="HBE1530" s="272"/>
      <c r="HBF1530" s="272"/>
      <c r="HBG1530" s="272"/>
      <c r="HBH1530" s="272"/>
      <c r="HBI1530" s="272"/>
      <c r="HBJ1530" s="272"/>
      <c r="HBK1530" s="272"/>
      <c r="HBL1530" s="272"/>
      <c r="HBM1530" s="272"/>
      <c r="HBN1530" s="272"/>
      <c r="HBO1530" s="272"/>
      <c r="HBP1530" s="272"/>
      <c r="HBQ1530" s="272"/>
      <c r="HBR1530" s="272"/>
      <c r="HBS1530" s="272"/>
      <c r="HBT1530" s="272"/>
      <c r="HBU1530" s="272"/>
      <c r="HBV1530" s="272"/>
      <c r="HBW1530" s="272"/>
      <c r="HBX1530" s="272"/>
      <c r="HBY1530" s="272"/>
      <c r="HBZ1530" s="272"/>
      <c r="HCA1530" s="272"/>
      <c r="HCB1530" s="272"/>
      <c r="HCC1530" s="272"/>
      <c r="HCD1530" s="272"/>
      <c r="HCE1530" s="272"/>
      <c r="HCF1530" s="272"/>
      <c r="HCG1530" s="272"/>
      <c r="HCH1530" s="272"/>
      <c r="HCI1530" s="272"/>
      <c r="HCJ1530" s="272"/>
      <c r="HCK1530" s="272"/>
      <c r="HCL1530" s="272"/>
      <c r="HCM1530" s="272"/>
      <c r="HCN1530" s="272"/>
      <c r="HCO1530" s="272"/>
      <c r="HCP1530" s="272"/>
      <c r="HCQ1530" s="272"/>
      <c r="HCR1530" s="272"/>
      <c r="HCS1530" s="272"/>
      <c r="HCT1530" s="272"/>
      <c r="HCU1530" s="272"/>
      <c r="HCV1530" s="272"/>
      <c r="HCW1530" s="272"/>
      <c r="HCX1530" s="272"/>
      <c r="HCY1530" s="272"/>
      <c r="HCZ1530" s="272"/>
      <c r="HDA1530" s="272"/>
      <c r="HDB1530" s="272"/>
      <c r="HDC1530" s="272"/>
      <c r="HDD1530" s="272"/>
      <c r="HDE1530" s="272"/>
      <c r="HDF1530" s="272"/>
      <c r="HDG1530" s="272"/>
      <c r="HDH1530" s="272"/>
      <c r="HDI1530" s="272"/>
      <c r="HDJ1530" s="272"/>
      <c r="HDK1530" s="272"/>
      <c r="HDL1530" s="272"/>
      <c r="HDM1530" s="272"/>
      <c r="HDN1530" s="272"/>
      <c r="HDO1530" s="272"/>
      <c r="HDP1530" s="272"/>
      <c r="HDQ1530" s="272"/>
      <c r="HDR1530" s="272"/>
      <c r="HDS1530" s="272"/>
      <c r="HDT1530" s="272"/>
      <c r="HDU1530" s="272"/>
      <c r="HDV1530" s="272"/>
      <c r="HDW1530" s="272"/>
      <c r="HDX1530" s="272"/>
      <c r="HDY1530" s="272"/>
      <c r="HDZ1530" s="272"/>
      <c r="HEA1530" s="272"/>
      <c r="HEB1530" s="272"/>
      <c r="HEC1530" s="272"/>
      <c r="HED1530" s="272"/>
      <c r="HEE1530" s="272"/>
      <c r="HEF1530" s="272"/>
      <c r="HEG1530" s="272"/>
      <c r="HEH1530" s="272"/>
      <c r="HEI1530" s="272"/>
      <c r="HEJ1530" s="272"/>
      <c r="HEK1530" s="272"/>
      <c r="HEL1530" s="272"/>
      <c r="HEM1530" s="272"/>
      <c r="HEN1530" s="272"/>
      <c r="HEO1530" s="272"/>
      <c r="HEP1530" s="272"/>
      <c r="HEQ1530" s="272"/>
      <c r="HER1530" s="272"/>
      <c r="HES1530" s="272"/>
      <c r="HET1530" s="272"/>
      <c r="HEU1530" s="272"/>
      <c r="HEV1530" s="272"/>
      <c r="HEW1530" s="272"/>
      <c r="HEX1530" s="272"/>
      <c r="HEY1530" s="272"/>
      <c r="HEZ1530" s="272"/>
      <c r="HFA1530" s="272"/>
      <c r="HFB1530" s="272"/>
      <c r="HFC1530" s="272"/>
      <c r="HFD1530" s="272"/>
      <c r="HFE1530" s="272"/>
      <c r="HFF1530" s="272"/>
      <c r="HFG1530" s="272"/>
      <c r="HFH1530" s="272"/>
      <c r="HFI1530" s="272"/>
      <c r="HFJ1530" s="272"/>
      <c r="HFK1530" s="272"/>
      <c r="HFL1530" s="272"/>
      <c r="HFM1530" s="272"/>
      <c r="HFN1530" s="272"/>
      <c r="HFO1530" s="272"/>
      <c r="HFP1530" s="272"/>
      <c r="HFQ1530" s="272"/>
      <c r="HFR1530" s="272"/>
      <c r="HFS1530" s="272"/>
      <c r="HFT1530" s="272"/>
      <c r="HFU1530" s="272"/>
      <c r="HFV1530" s="272"/>
      <c r="HFW1530" s="272"/>
      <c r="HFX1530" s="272"/>
      <c r="HFY1530" s="272"/>
      <c r="HFZ1530" s="272"/>
      <c r="HGA1530" s="272"/>
      <c r="HGB1530" s="272"/>
      <c r="HGC1530" s="272"/>
      <c r="HGD1530" s="272"/>
      <c r="HGE1530" s="272"/>
      <c r="HGF1530" s="272"/>
      <c r="HGG1530" s="272"/>
      <c r="HGH1530" s="272"/>
      <c r="HGI1530" s="272"/>
      <c r="HGJ1530" s="272"/>
      <c r="HGK1530" s="272"/>
      <c r="HGL1530" s="272"/>
      <c r="HGM1530" s="272"/>
      <c r="HGN1530" s="272"/>
      <c r="HGO1530" s="272"/>
      <c r="HGP1530" s="272"/>
      <c r="HGQ1530" s="272"/>
      <c r="HGR1530" s="272"/>
      <c r="HGS1530" s="272"/>
      <c r="HGT1530" s="272"/>
      <c r="HGU1530" s="272"/>
      <c r="HGV1530" s="272"/>
      <c r="HGW1530" s="272"/>
      <c r="HGX1530" s="272"/>
      <c r="HGY1530" s="272"/>
      <c r="HGZ1530" s="272"/>
      <c r="HHA1530" s="272"/>
      <c r="HHB1530" s="272"/>
      <c r="HHC1530" s="272"/>
      <c r="HHD1530" s="272"/>
      <c r="HHE1530" s="272"/>
      <c r="HHF1530" s="272"/>
      <c r="HHG1530" s="272"/>
      <c r="HHH1530" s="272"/>
      <c r="HHI1530" s="272"/>
      <c r="HHJ1530" s="272"/>
      <c r="HHK1530" s="272"/>
      <c r="HHL1530" s="272"/>
      <c r="HHM1530" s="272"/>
      <c r="HHN1530" s="272"/>
      <c r="HHO1530" s="272"/>
      <c r="HHP1530" s="272"/>
      <c r="HHQ1530" s="272"/>
      <c r="HHR1530" s="272"/>
      <c r="HHS1530" s="272"/>
      <c r="HHT1530" s="272"/>
      <c r="HHU1530" s="272"/>
      <c r="HHV1530" s="272"/>
      <c r="HHW1530" s="272"/>
      <c r="HHX1530" s="272"/>
      <c r="HHY1530" s="272"/>
      <c r="HHZ1530" s="272"/>
      <c r="HIA1530" s="272"/>
      <c r="HIB1530" s="272"/>
      <c r="HIC1530" s="272"/>
      <c r="HID1530" s="272"/>
      <c r="HIE1530" s="272"/>
      <c r="HIF1530" s="272"/>
      <c r="HIG1530" s="272"/>
      <c r="HIH1530" s="272"/>
      <c r="HII1530" s="272"/>
      <c r="HIJ1530" s="272"/>
      <c r="HIK1530" s="272"/>
      <c r="HIL1530" s="272"/>
      <c r="HIM1530" s="272"/>
      <c r="HIN1530" s="272"/>
      <c r="HIO1530" s="272"/>
      <c r="HIP1530" s="272"/>
      <c r="HIQ1530" s="272"/>
      <c r="HIR1530" s="272"/>
      <c r="HIS1530" s="272"/>
      <c r="HIT1530" s="272"/>
      <c r="HIU1530" s="272"/>
      <c r="HIV1530" s="272"/>
      <c r="HIW1530" s="272"/>
      <c r="HIX1530" s="272"/>
      <c r="HIY1530" s="272"/>
      <c r="HIZ1530" s="272"/>
      <c r="HJA1530" s="272"/>
      <c r="HJB1530" s="272"/>
      <c r="HJC1530" s="272"/>
      <c r="HJD1530" s="272"/>
      <c r="HJE1530" s="272"/>
      <c r="HJF1530" s="272"/>
      <c r="HJG1530" s="272"/>
      <c r="HJH1530" s="272"/>
      <c r="HJI1530" s="272"/>
      <c r="HJJ1530" s="272"/>
      <c r="HJK1530" s="272"/>
      <c r="HJL1530" s="272"/>
      <c r="HJM1530" s="272"/>
      <c r="HJN1530" s="272"/>
      <c r="HJO1530" s="272"/>
      <c r="HJP1530" s="272"/>
      <c r="HJQ1530" s="272"/>
      <c r="HJR1530" s="272"/>
      <c r="HJS1530" s="272"/>
      <c r="HJT1530" s="272"/>
      <c r="HJU1530" s="272"/>
      <c r="HJV1530" s="272"/>
      <c r="HJW1530" s="272"/>
      <c r="HJX1530" s="272"/>
      <c r="HJY1530" s="272"/>
      <c r="HJZ1530" s="272"/>
      <c r="HKA1530" s="272"/>
      <c r="HKB1530" s="272"/>
      <c r="HKC1530" s="272"/>
      <c r="HKD1530" s="272"/>
      <c r="HKE1530" s="272"/>
      <c r="HKF1530" s="272"/>
      <c r="HKG1530" s="272"/>
      <c r="HKH1530" s="272"/>
      <c r="HKI1530" s="272"/>
      <c r="HKJ1530" s="272"/>
      <c r="HKK1530" s="272"/>
      <c r="HKL1530" s="272"/>
      <c r="HKM1530" s="272"/>
      <c r="HKN1530" s="272"/>
      <c r="HKO1530" s="272"/>
      <c r="HKP1530" s="272"/>
      <c r="HKQ1530" s="272"/>
      <c r="HKR1530" s="272"/>
      <c r="HKS1530" s="272"/>
      <c r="HKT1530" s="272"/>
      <c r="HKU1530" s="272"/>
      <c r="HKV1530" s="272"/>
      <c r="HKW1530" s="272"/>
      <c r="HKX1530" s="272"/>
      <c r="HKY1530" s="272"/>
      <c r="HKZ1530" s="272"/>
      <c r="HLA1530" s="272"/>
      <c r="HLB1530" s="272"/>
      <c r="HLC1530" s="272"/>
      <c r="HLD1530" s="272"/>
      <c r="HLE1530" s="272"/>
      <c r="HLF1530" s="272"/>
      <c r="HLG1530" s="272"/>
      <c r="HLH1530" s="272"/>
      <c r="HLI1530" s="272"/>
      <c r="HLJ1530" s="272"/>
      <c r="HLK1530" s="272"/>
      <c r="HLL1530" s="272"/>
      <c r="HLM1530" s="272"/>
      <c r="HLN1530" s="272"/>
      <c r="HLO1530" s="272"/>
      <c r="HLP1530" s="272"/>
      <c r="HLQ1530" s="272"/>
      <c r="HLR1530" s="272"/>
      <c r="HLS1530" s="272"/>
      <c r="HLT1530" s="272"/>
      <c r="HLU1530" s="272"/>
      <c r="HLV1530" s="272"/>
      <c r="HLW1530" s="272"/>
      <c r="HLX1530" s="272"/>
      <c r="HLY1530" s="272"/>
      <c r="HLZ1530" s="272"/>
      <c r="HMA1530" s="272"/>
      <c r="HMB1530" s="272"/>
      <c r="HMC1530" s="272"/>
      <c r="HMD1530" s="272"/>
      <c r="HME1530" s="272"/>
      <c r="HMF1530" s="272"/>
      <c r="HMG1530" s="272"/>
      <c r="HMH1530" s="272"/>
      <c r="HMI1530" s="272"/>
      <c r="HMJ1530" s="272"/>
      <c r="HMK1530" s="272"/>
      <c r="HML1530" s="272"/>
      <c r="HMM1530" s="272"/>
      <c r="HMN1530" s="272"/>
      <c r="HMO1530" s="272"/>
      <c r="HMP1530" s="272"/>
      <c r="HMQ1530" s="272"/>
      <c r="HMR1530" s="272"/>
      <c r="HMS1530" s="272"/>
      <c r="HMT1530" s="272"/>
      <c r="HMU1530" s="272"/>
      <c r="HMV1530" s="272"/>
      <c r="HMW1530" s="272"/>
      <c r="HMX1530" s="272"/>
      <c r="HMY1530" s="272"/>
      <c r="HMZ1530" s="272"/>
      <c r="HNA1530" s="272"/>
      <c r="HNB1530" s="272"/>
      <c r="HNC1530" s="272"/>
      <c r="HND1530" s="272"/>
      <c r="HNE1530" s="272"/>
      <c r="HNF1530" s="272"/>
      <c r="HNG1530" s="272"/>
      <c r="HNH1530" s="272"/>
      <c r="HNI1530" s="272"/>
      <c r="HNJ1530" s="272"/>
      <c r="HNK1530" s="272"/>
      <c r="HNL1530" s="272"/>
      <c r="HNM1530" s="272"/>
      <c r="HNN1530" s="272"/>
      <c r="HNO1530" s="272"/>
      <c r="HNP1530" s="272"/>
      <c r="HNQ1530" s="272"/>
      <c r="HNR1530" s="272"/>
      <c r="HNS1530" s="272"/>
      <c r="HNT1530" s="272"/>
      <c r="HNU1530" s="272"/>
      <c r="HNV1530" s="272"/>
      <c r="HNW1530" s="272"/>
      <c r="HNX1530" s="272"/>
      <c r="HNY1530" s="272"/>
      <c r="HNZ1530" s="272"/>
      <c r="HOA1530" s="272"/>
      <c r="HOB1530" s="272"/>
      <c r="HOC1530" s="272"/>
      <c r="HOD1530" s="272"/>
      <c r="HOE1530" s="272"/>
      <c r="HOF1530" s="272"/>
      <c r="HOG1530" s="272"/>
      <c r="HOH1530" s="272"/>
      <c r="HOI1530" s="272"/>
      <c r="HOJ1530" s="272"/>
      <c r="HOK1530" s="272"/>
      <c r="HOL1530" s="272"/>
      <c r="HOM1530" s="272"/>
      <c r="HON1530" s="272"/>
      <c r="HOO1530" s="272"/>
      <c r="HOP1530" s="272"/>
      <c r="HOQ1530" s="272"/>
      <c r="HOR1530" s="272"/>
      <c r="HOS1530" s="272"/>
      <c r="HOT1530" s="272"/>
      <c r="HOU1530" s="272"/>
      <c r="HOV1530" s="272"/>
      <c r="HOW1530" s="272"/>
      <c r="HOX1530" s="272"/>
      <c r="HOY1530" s="272"/>
      <c r="HOZ1530" s="272"/>
      <c r="HPA1530" s="272"/>
      <c r="HPB1530" s="272"/>
      <c r="HPC1530" s="272"/>
      <c r="HPD1530" s="272"/>
      <c r="HPE1530" s="272"/>
      <c r="HPF1530" s="272"/>
      <c r="HPG1530" s="272"/>
      <c r="HPH1530" s="272"/>
      <c r="HPI1530" s="272"/>
      <c r="HPJ1530" s="272"/>
      <c r="HPK1530" s="272"/>
      <c r="HPL1530" s="272"/>
      <c r="HPM1530" s="272"/>
      <c r="HPN1530" s="272"/>
      <c r="HPO1530" s="272"/>
      <c r="HPP1530" s="272"/>
      <c r="HPQ1530" s="272"/>
      <c r="HPR1530" s="272"/>
      <c r="HPS1530" s="272"/>
      <c r="HPT1530" s="272"/>
      <c r="HPU1530" s="272"/>
      <c r="HPV1530" s="272"/>
      <c r="HPW1530" s="272"/>
      <c r="HPX1530" s="272"/>
      <c r="HPY1530" s="272"/>
      <c r="HPZ1530" s="272"/>
      <c r="HQA1530" s="272"/>
      <c r="HQB1530" s="272"/>
      <c r="HQC1530" s="272"/>
      <c r="HQD1530" s="272"/>
      <c r="HQE1530" s="272"/>
      <c r="HQF1530" s="272"/>
      <c r="HQG1530" s="272"/>
      <c r="HQH1530" s="272"/>
      <c r="HQI1530" s="272"/>
      <c r="HQJ1530" s="272"/>
      <c r="HQK1530" s="272"/>
      <c r="HQL1530" s="272"/>
      <c r="HQM1530" s="272"/>
      <c r="HQN1530" s="272"/>
      <c r="HQO1530" s="272"/>
      <c r="HQP1530" s="272"/>
      <c r="HQQ1530" s="272"/>
      <c r="HQR1530" s="272"/>
      <c r="HQS1530" s="272"/>
      <c r="HQT1530" s="272"/>
      <c r="HQU1530" s="272"/>
      <c r="HQV1530" s="272"/>
      <c r="HQW1530" s="272"/>
      <c r="HQX1530" s="272"/>
      <c r="HQY1530" s="272"/>
      <c r="HQZ1530" s="272"/>
      <c r="HRA1530" s="272"/>
      <c r="HRB1530" s="272"/>
      <c r="HRC1530" s="272"/>
      <c r="HRD1530" s="272"/>
      <c r="HRE1530" s="272"/>
      <c r="HRF1530" s="272"/>
      <c r="HRG1530" s="272"/>
      <c r="HRH1530" s="272"/>
      <c r="HRI1530" s="272"/>
      <c r="HRJ1530" s="272"/>
      <c r="HRK1530" s="272"/>
      <c r="HRL1530" s="272"/>
      <c r="HRM1530" s="272"/>
      <c r="HRN1530" s="272"/>
      <c r="HRO1530" s="272"/>
      <c r="HRP1530" s="272"/>
      <c r="HRQ1530" s="272"/>
      <c r="HRR1530" s="272"/>
      <c r="HRS1530" s="272"/>
      <c r="HRT1530" s="272"/>
      <c r="HRU1530" s="272"/>
      <c r="HRV1530" s="272"/>
      <c r="HRW1530" s="272"/>
      <c r="HRX1530" s="272"/>
      <c r="HRY1530" s="272"/>
      <c r="HRZ1530" s="272"/>
      <c r="HSA1530" s="272"/>
      <c r="HSB1530" s="272"/>
      <c r="HSC1530" s="272"/>
      <c r="HSD1530" s="272"/>
      <c r="HSE1530" s="272"/>
      <c r="HSF1530" s="272"/>
      <c r="HSG1530" s="272"/>
      <c r="HSH1530" s="272"/>
      <c r="HSI1530" s="272"/>
      <c r="HSJ1530" s="272"/>
      <c r="HSK1530" s="272"/>
      <c r="HSL1530" s="272"/>
      <c r="HSM1530" s="272"/>
      <c r="HSN1530" s="272"/>
      <c r="HSO1530" s="272"/>
      <c r="HSP1530" s="272"/>
      <c r="HSQ1530" s="272"/>
      <c r="HSR1530" s="272"/>
      <c r="HSS1530" s="272"/>
      <c r="HST1530" s="272"/>
      <c r="HSU1530" s="272"/>
      <c r="HSV1530" s="272"/>
      <c r="HSW1530" s="272"/>
      <c r="HSX1530" s="272"/>
      <c r="HSY1530" s="272"/>
      <c r="HSZ1530" s="272"/>
      <c r="HTA1530" s="272"/>
      <c r="HTB1530" s="272"/>
      <c r="HTC1530" s="272"/>
      <c r="HTD1530" s="272"/>
      <c r="HTE1530" s="272"/>
      <c r="HTF1530" s="272"/>
      <c r="HTG1530" s="272"/>
      <c r="HTH1530" s="272"/>
      <c r="HTI1530" s="272"/>
      <c r="HTJ1530" s="272"/>
      <c r="HTK1530" s="272"/>
      <c r="HTL1530" s="272"/>
      <c r="HTM1530" s="272"/>
      <c r="HTN1530" s="272"/>
      <c r="HTO1530" s="272"/>
      <c r="HTP1530" s="272"/>
      <c r="HTQ1530" s="272"/>
      <c r="HTR1530" s="272"/>
      <c r="HTS1530" s="272"/>
      <c r="HTT1530" s="272"/>
      <c r="HTU1530" s="272"/>
      <c r="HTV1530" s="272"/>
      <c r="HTW1530" s="272"/>
      <c r="HTX1530" s="272"/>
      <c r="HTY1530" s="272"/>
      <c r="HTZ1530" s="272"/>
      <c r="HUA1530" s="272"/>
      <c r="HUB1530" s="272"/>
      <c r="HUC1530" s="272"/>
      <c r="HUD1530" s="272"/>
      <c r="HUE1530" s="272"/>
      <c r="HUF1530" s="272"/>
      <c r="HUG1530" s="272"/>
      <c r="HUH1530" s="272"/>
      <c r="HUI1530" s="272"/>
      <c r="HUJ1530" s="272"/>
      <c r="HUK1530" s="272"/>
      <c r="HUL1530" s="272"/>
      <c r="HUM1530" s="272"/>
      <c r="HUN1530" s="272"/>
      <c r="HUO1530" s="272"/>
      <c r="HUP1530" s="272"/>
      <c r="HUQ1530" s="272"/>
      <c r="HUR1530" s="272"/>
      <c r="HUS1530" s="272"/>
      <c r="HUT1530" s="272"/>
      <c r="HUU1530" s="272"/>
      <c r="HUV1530" s="272"/>
      <c r="HUW1530" s="272"/>
      <c r="HUX1530" s="272"/>
      <c r="HUY1530" s="272"/>
      <c r="HUZ1530" s="272"/>
      <c r="HVA1530" s="272"/>
      <c r="HVB1530" s="272"/>
      <c r="HVC1530" s="272"/>
      <c r="HVD1530" s="272"/>
      <c r="HVE1530" s="272"/>
      <c r="HVF1530" s="272"/>
      <c r="HVG1530" s="272"/>
      <c r="HVH1530" s="272"/>
      <c r="HVI1530" s="272"/>
      <c r="HVJ1530" s="272"/>
      <c r="HVK1530" s="272"/>
      <c r="HVL1530" s="272"/>
      <c r="HVM1530" s="272"/>
      <c r="HVN1530" s="272"/>
      <c r="HVO1530" s="272"/>
      <c r="HVP1530" s="272"/>
      <c r="HVQ1530" s="272"/>
      <c r="HVR1530" s="272"/>
      <c r="HVS1530" s="272"/>
      <c r="HVT1530" s="272"/>
      <c r="HVU1530" s="272"/>
      <c r="HVV1530" s="272"/>
      <c r="HVW1530" s="272"/>
      <c r="HVX1530" s="272"/>
      <c r="HVY1530" s="272"/>
      <c r="HVZ1530" s="272"/>
      <c r="HWA1530" s="272"/>
      <c r="HWB1530" s="272"/>
      <c r="HWC1530" s="272"/>
      <c r="HWD1530" s="272"/>
      <c r="HWE1530" s="272"/>
      <c r="HWF1530" s="272"/>
      <c r="HWG1530" s="272"/>
      <c r="HWH1530" s="272"/>
      <c r="HWI1530" s="272"/>
      <c r="HWJ1530" s="272"/>
      <c r="HWK1530" s="272"/>
      <c r="HWL1530" s="272"/>
      <c r="HWM1530" s="272"/>
      <c r="HWN1530" s="272"/>
      <c r="HWO1530" s="272"/>
      <c r="HWP1530" s="272"/>
      <c r="HWQ1530" s="272"/>
      <c r="HWR1530" s="272"/>
      <c r="HWS1530" s="272"/>
      <c r="HWT1530" s="272"/>
      <c r="HWU1530" s="272"/>
      <c r="HWV1530" s="272"/>
      <c r="HWW1530" s="272"/>
      <c r="HWX1530" s="272"/>
      <c r="HWY1530" s="272"/>
      <c r="HWZ1530" s="272"/>
      <c r="HXA1530" s="272"/>
      <c r="HXB1530" s="272"/>
      <c r="HXC1530" s="272"/>
      <c r="HXD1530" s="272"/>
      <c r="HXE1530" s="272"/>
      <c r="HXF1530" s="272"/>
      <c r="HXG1530" s="272"/>
      <c r="HXH1530" s="272"/>
      <c r="HXI1530" s="272"/>
      <c r="HXJ1530" s="272"/>
      <c r="HXK1530" s="272"/>
      <c r="HXL1530" s="272"/>
      <c r="HXM1530" s="272"/>
      <c r="HXN1530" s="272"/>
      <c r="HXO1530" s="272"/>
      <c r="HXP1530" s="272"/>
      <c r="HXQ1530" s="272"/>
      <c r="HXR1530" s="272"/>
      <c r="HXS1530" s="272"/>
      <c r="HXT1530" s="272"/>
      <c r="HXU1530" s="272"/>
      <c r="HXV1530" s="272"/>
      <c r="HXW1530" s="272"/>
      <c r="HXX1530" s="272"/>
      <c r="HXY1530" s="272"/>
      <c r="HXZ1530" s="272"/>
      <c r="HYA1530" s="272"/>
      <c r="HYB1530" s="272"/>
      <c r="HYC1530" s="272"/>
      <c r="HYD1530" s="272"/>
      <c r="HYE1530" s="272"/>
      <c r="HYF1530" s="272"/>
      <c r="HYG1530" s="272"/>
      <c r="HYH1530" s="272"/>
      <c r="HYI1530" s="272"/>
      <c r="HYJ1530" s="272"/>
      <c r="HYK1530" s="272"/>
      <c r="HYL1530" s="272"/>
      <c r="HYM1530" s="272"/>
      <c r="HYN1530" s="272"/>
      <c r="HYO1530" s="272"/>
      <c r="HYP1530" s="272"/>
      <c r="HYQ1530" s="272"/>
      <c r="HYR1530" s="272"/>
      <c r="HYS1530" s="272"/>
      <c r="HYT1530" s="272"/>
      <c r="HYU1530" s="272"/>
      <c r="HYV1530" s="272"/>
      <c r="HYW1530" s="272"/>
      <c r="HYX1530" s="272"/>
      <c r="HYY1530" s="272"/>
      <c r="HYZ1530" s="272"/>
      <c r="HZA1530" s="272"/>
      <c r="HZB1530" s="272"/>
      <c r="HZC1530" s="272"/>
      <c r="HZD1530" s="272"/>
      <c r="HZE1530" s="272"/>
      <c r="HZF1530" s="272"/>
      <c r="HZG1530" s="272"/>
      <c r="HZH1530" s="272"/>
      <c r="HZI1530" s="272"/>
      <c r="HZJ1530" s="272"/>
      <c r="HZK1530" s="272"/>
      <c r="HZL1530" s="272"/>
      <c r="HZM1530" s="272"/>
      <c r="HZN1530" s="272"/>
      <c r="HZO1530" s="272"/>
      <c r="HZP1530" s="272"/>
      <c r="HZQ1530" s="272"/>
      <c r="HZR1530" s="272"/>
      <c r="HZS1530" s="272"/>
      <c r="HZT1530" s="272"/>
      <c r="HZU1530" s="272"/>
      <c r="HZV1530" s="272"/>
      <c r="HZW1530" s="272"/>
      <c r="HZX1530" s="272"/>
      <c r="HZY1530" s="272"/>
      <c r="HZZ1530" s="272"/>
      <c r="IAA1530" s="272"/>
      <c r="IAB1530" s="272"/>
      <c r="IAC1530" s="272"/>
      <c r="IAD1530" s="272"/>
      <c r="IAE1530" s="272"/>
      <c r="IAF1530" s="272"/>
      <c r="IAG1530" s="272"/>
      <c r="IAH1530" s="272"/>
      <c r="IAI1530" s="272"/>
      <c r="IAJ1530" s="272"/>
      <c r="IAK1530" s="272"/>
      <c r="IAL1530" s="272"/>
      <c r="IAM1530" s="272"/>
      <c r="IAN1530" s="272"/>
      <c r="IAO1530" s="272"/>
      <c r="IAP1530" s="272"/>
      <c r="IAQ1530" s="272"/>
      <c r="IAR1530" s="272"/>
      <c r="IAS1530" s="272"/>
      <c r="IAT1530" s="272"/>
      <c r="IAU1530" s="272"/>
      <c r="IAV1530" s="272"/>
      <c r="IAW1530" s="272"/>
      <c r="IAX1530" s="272"/>
      <c r="IAY1530" s="272"/>
      <c r="IAZ1530" s="272"/>
      <c r="IBA1530" s="272"/>
      <c r="IBB1530" s="272"/>
      <c r="IBC1530" s="272"/>
      <c r="IBD1530" s="272"/>
      <c r="IBE1530" s="272"/>
      <c r="IBF1530" s="272"/>
      <c r="IBG1530" s="272"/>
      <c r="IBH1530" s="272"/>
      <c r="IBI1530" s="272"/>
      <c r="IBJ1530" s="272"/>
      <c r="IBK1530" s="272"/>
      <c r="IBL1530" s="272"/>
      <c r="IBM1530" s="272"/>
      <c r="IBN1530" s="272"/>
      <c r="IBO1530" s="272"/>
      <c r="IBP1530" s="272"/>
      <c r="IBQ1530" s="272"/>
      <c r="IBR1530" s="272"/>
      <c r="IBS1530" s="272"/>
      <c r="IBT1530" s="272"/>
      <c r="IBU1530" s="272"/>
      <c r="IBV1530" s="272"/>
      <c r="IBW1530" s="272"/>
      <c r="IBX1530" s="272"/>
      <c r="IBY1530" s="272"/>
      <c r="IBZ1530" s="272"/>
      <c r="ICA1530" s="272"/>
      <c r="ICB1530" s="272"/>
      <c r="ICC1530" s="272"/>
      <c r="ICD1530" s="272"/>
      <c r="ICE1530" s="272"/>
      <c r="ICF1530" s="272"/>
      <c r="ICG1530" s="272"/>
      <c r="ICH1530" s="272"/>
      <c r="ICI1530" s="272"/>
      <c r="ICJ1530" s="272"/>
      <c r="ICK1530" s="272"/>
      <c r="ICL1530" s="272"/>
      <c r="ICM1530" s="272"/>
      <c r="ICN1530" s="272"/>
      <c r="ICO1530" s="272"/>
      <c r="ICP1530" s="272"/>
      <c r="ICQ1530" s="272"/>
      <c r="ICR1530" s="272"/>
      <c r="ICS1530" s="272"/>
      <c r="ICT1530" s="272"/>
      <c r="ICU1530" s="272"/>
      <c r="ICV1530" s="272"/>
      <c r="ICW1530" s="272"/>
      <c r="ICX1530" s="272"/>
      <c r="ICY1530" s="272"/>
      <c r="ICZ1530" s="272"/>
      <c r="IDA1530" s="272"/>
      <c r="IDB1530" s="272"/>
      <c r="IDC1530" s="272"/>
      <c r="IDD1530" s="272"/>
      <c r="IDE1530" s="272"/>
      <c r="IDF1530" s="272"/>
      <c r="IDG1530" s="272"/>
      <c r="IDH1530" s="272"/>
      <c r="IDI1530" s="272"/>
      <c r="IDJ1530" s="272"/>
      <c r="IDK1530" s="272"/>
      <c r="IDL1530" s="272"/>
      <c r="IDM1530" s="272"/>
      <c r="IDN1530" s="272"/>
      <c r="IDO1530" s="272"/>
      <c r="IDP1530" s="272"/>
      <c r="IDQ1530" s="272"/>
      <c r="IDR1530" s="272"/>
      <c r="IDS1530" s="272"/>
      <c r="IDT1530" s="272"/>
      <c r="IDU1530" s="272"/>
      <c r="IDV1530" s="272"/>
      <c r="IDW1530" s="272"/>
      <c r="IDX1530" s="272"/>
      <c r="IDY1530" s="272"/>
      <c r="IDZ1530" s="272"/>
      <c r="IEA1530" s="272"/>
      <c r="IEB1530" s="272"/>
      <c r="IEC1530" s="272"/>
      <c r="IED1530" s="272"/>
      <c r="IEE1530" s="272"/>
      <c r="IEF1530" s="272"/>
      <c r="IEG1530" s="272"/>
      <c r="IEH1530" s="272"/>
      <c r="IEI1530" s="272"/>
      <c r="IEJ1530" s="272"/>
      <c r="IEK1530" s="272"/>
      <c r="IEL1530" s="272"/>
      <c r="IEM1530" s="272"/>
      <c r="IEN1530" s="272"/>
      <c r="IEO1530" s="272"/>
      <c r="IEP1530" s="272"/>
      <c r="IEQ1530" s="272"/>
      <c r="IER1530" s="272"/>
      <c r="IES1530" s="272"/>
      <c r="IET1530" s="272"/>
      <c r="IEU1530" s="272"/>
      <c r="IEV1530" s="272"/>
      <c r="IEW1530" s="272"/>
      <c r="IEX1530" s="272"/>
      <c r="IEY1530" s="272"/>
      <c r="IEZ1530" s="272"/>
      <c r="IFA1530" s="272"/>
      <c r="IFB1530" s="272"/>
      <c r="IFC1530" s="272"/>
      <c r="IFD1530" s="272"/>
      <c r="IFE1530" s="272"/>
      <c r="IFF1530" s="272"/>
      <c r="IFG1530" s="272"/>
      <c r="IFH1530" s="272"/>
      <c r="IFI1530" s="272"/>
      <c r="IFJ1530" s="272"/>
      <c r="IFK1530" s="272"/>
      <c r="IFL1530" s="272"/>
      <c r="IFM1530" s="272"/>
      <c r="IFN1530" s="272"/>
      <c r="IFO1530" s="272"/>
      <c r="IFP1530" s="272"/>
      <c r="IFQ1530" s="272"/>
      <c r="IFR1530" s="272"/>
      <c r="IFS1530" s="272"/>
      <c r="IFT1530" s="272"/>
      <c r="IFU1530" s="272"/>
      <c r="IFV1530" s="272"/>
      <c r="IFW1530" s="272"/>
      <c r="IFX1530" s="272"/>
      <c r="IFY1530" s="272"/>
      <c r="IFZ1530" s="272"/>
      <c r="IGA1530" s="272"/>
      <c r="IGB1530" s="272"/>
      <c r="IGC1530" s="272"/>
      <c r="IGD1530" s="272"/>
      <c r="IGE1530" s="272"/>
      <c r="IGF1530" s="272"/>
      <c r="IGG1530" s="272"/>
      <c r="IGH1530" s="272"/>
      <c r="IGI1530" s="272"/>
      <c r="IGJ1530" s="272"/>
      <c r="IGK1530" s="272"/>
      <c r="IGL1530" s="272"/>
      <c r="IGM1530" s="272"/>
      <c r="IGN1530" s="272"/>
      <c r="IGO1530" s="272"/>
      <c r="IGP1530" s="272"/>
      <c r="IGQ1530" s="272"/>
      <c r="IGR1530" s="272"/>
      <c r="IGS1530" s="272"/>
      <c r="IGT1530" s="272"/>
      <c r="IGU1530" s="272"/>
      <c r="IGV1530" s="272"/>
      <c r="IGW1530" s="272"/>
      <c r="IGX1530" s="272"/>
      <c r="IGY1530" s="272"/>
      <c r="IGZ1530" s="272"/>
      <c r="IHA1530" s="272"/>
      <c r="IHB1530" s="272"/>
      <c r="IHC1530" s="272"/>
      <c r="IHD1530" s="272"/>
      <c r="IHE1530" s="272"/>
      <c r="IHF1530" s="272"/>
      <c r="IHG1530" s="272"/>
      <c r="IHH1530" s="272"/>
      <c r="IHI1530" s="272"/>
      <c r="IHJ1530" s="272"/>
      <c r="IHK1530" s="272"/>
      <c r="IHL1530" s="272"/>
      <c r="IHM1530" s="272"/>
      <c r="IHN1530" s="272"/>
      <c r="IHO1530" s="272"/>
      <c r="IHP1530" s="272"/>
      <c r="IHQ1530" s="272"/>
      <c r="IHR1530" s="272"/>
      <c r="IHS1530" s="272"/>
      <c r="IHT1530" s="272"/>
      <c r="IHU1530" s="272"/>
      <c r="IHV1530" s="272"/>
      <c r="IHW1530" s="272"/>
      <c r="IHX1530" s="272"/>
      <c r="IHY1530" s="272"/>
      <c r="IHZ1530" s="272"/>
      <c r="IIA1530" s="272"/>
      <c r="IIB1530" s="272"/>
      <c r="IIC1530" s="272"/>
      <c r="IID1530" s="272"/>
      <c r="IIE1530" s="272"/>
      <c r="IIF1530" s="272"/>
      <c r="IIG1530" s="272"/>
      <c r="IIH1530" s="272"/>
      <c r="III1530" s="272"/>
      <c r="IIJ1530" s="272"/>
      <c r="IIK1530" s="272"/>
      <c r="IIL1530" s="272"/>
      <c r="IIM1530" s="272"/>
      <c r="IIN1530" s="272"/>
      <c r="IIO1530" s="272"/>
      <c r="IIP1530" s="272"/>
      <c r="IIQ1530" s="272"/>
      <c r="IIR1530" s="272"/>
      <c r="IIS1530" s="272"/>
      <c r="IIT1530" s="272"/>
      <c r="IIU1530" s="272"/>
      <c r="IIV1530" s="272"/>
      <c r="IIW1530" s="272"/>
      <c r="IIX1530" s="272"/>
      <c r="IIY1530" s="272"/>
      <c r="IIZ1530" s="272"/>
      <c r="IJA1530" s="272"/>
      <c r="IJB1530" s="272"/>
      <c r="IJC1530" s="272"/>
      <c r="IJD1530" s="272"/>
      <c r="IJE1530" s="272"/>
      <c r="IJF1530" s="272"/>
      <c r="IJG1530" s="272"/>
      <c r="IJH1530" s="272"/>
      <c r="IJI1530" s="272"/>
      <c r="IJJ1530" s="272"/>
      <c r="IJK1530" s="272"/>
      <c r="IJL1530" s="272"/>
      <c r="IJM1530" s="272"/>
      <c r="IJN1530" s="272"/>
      <c r="IJO1530" s="272"/>
      <c r="IJP1530" s="272"/>
      <c r="IJQ1530" s="272"/>
      <c r="IJR1530" s="272"/>
      <c r="IJS1530" s="272"/>
      <c r="IJT1530" s="272"/>
      <c r="IJU1530" s="272"/>
      <c r="IJV1530" s="272"/>
      <c r="IJW1530" s="272"/>
      <c r="IJX1530" s="272"/>
      <c r="IJY1530" s="272"/>
      <c r="IJZ1530" s="272"/>
      <c r="IKA1530" s="272"/>
      <c r="IKB1530" s="272"/>
      <c r="IKC1530" s="272"/>
      <c r="IKD1530" s="272"/>
      <c r="IKE1530" s="272"/>
      <c r="IKF1530" s="272"/>
      <c r="IKG1530" s="272"/>
      <c r="IKH1530" s="272"/>
      <c r="IKI1530" s="272"/>
      <c r="IKJ1530" s="272"/>
      <c r="IKK1530" s="272"/>
      <c r="IKL1530" s="272"/>
      <c r="IKM1530" s="272"/>
      <c r="IKN1530" s="272"/>
      <c r="IKO1530" s="272"/>
      <c r="IKP1530" s="272"/>
      <c r="IKQ1530" s="272"/>
      <c r="IKR1530" s="272"/>
      <c r="IKS1530" s="272"/>
      <c r="IKT1530" s="272"/>
      <c r="IKU1530" s="272"/>
      <c r="IKV1530" s="272"/>
      <c r="IKW1530" s="272"/>
      <c r="IKX1530" s="272"/>
      <c r="IKY1530" s="272"/>
      <c r="IKZ1530" s="272"/>
      <c r="ILA1530" s="272"/>
      <c r="ILB1530" s="272"/>
      <c r="ILC1530" s="272"/>
      <c r="ILD1530" s="272"/>
      <c r="ILE1530" s="272"/>
      <c r="ILF1530" s="272"/>
      <c r="ILG1530" s="272"/>
      <c r="ILH1530" s="272"/>
      <c r="ILI1530" s="272"/>
      <c r="ILJ1530" s="272"/>
      <c r="ILK1530" s="272"/>
      <c r="ILL1530" s="272"/>
      <c r="ILM1530" s="272"/>
      <c r="ILN1530" s="272"/>
      <c r="ILO1530" s="272"/>
      <c r="ILP1530" s="272"/>
      <c r="ILQ1530" s="272"/>
      <c r="ILR1530" s="272"/>
      <c r="ILS1530" s="272"/>
      <c r="ILT1530" s="272"/>
      <c r="ILU1530" s="272"/>
      <c r="ILV1530" s="272"/>
      <c r="ILW1530" s="272"/>
      <c r="ILX1530" s="272"/>
      <c r="ILY1530" s="272"/>
      <c r="ILZ1530" s="272"/>
      <c r="IMA1530" s="272"/>
      <c r="IMB1530" s="272"/>
      <c r="IMC1530" s="272"/>
      <c r="IMD1530" s="272"/>
      <c r="IME1530" s="272"/>
      <c r="IMF1530" s="272"/>
      <c r="IMG1530" s="272"/>
      <c r="IMH1530" s="272"/>
      <c r="IMI1530" s="272"/>
      <c r="IMJ1530" s="272"/>
      <c r="IMK1530" s="272"/>
      <c r="IML1530" s="272"/>
      <c r="IMM1530" s="272"/>
      <c r="IMN1530" s="272"/>
      <c r="IMO1530" s="272"/>
      <c r="IMP1530" s="272"/>
      <c r="IMQ1530" s="272"/>
      <c r="IMR1530" s="272"/>
      <c r="IMS1530" s="272"/>
      <c r="IMT1530" s="272"/>
      <c r="IMU1530" s="272"/>
      <c r="IMV1530" s="272"/>
      <c r="IMW1530" s="272"/>
      <c r="IMX1530" s="272"/>
      <c r="IMY1530" s="272"/>
      <c r="IMZ1530" s="272"/>
      <c r="INA1530" s="272"/>
      <c r="INB1530" s="272"/>
      <c r="INC1530" s="272"/>
      <c r="IND1530" s="272"/>
      <c r="INE1530" s="272"/>
      <c r="INF1530" s="272"/>
      <c r="ING1530" s="272"/>
      <c r="INH1530" s="272"/>
      <c r="INI1530" s="272"/>
      <c r="INJ1530" s="272"/>
      <c r="INK1530" s="272"/>
      <c r="INL1530" s="272"/>
      <c r="INM1530" s="272"/>
      <c r="INN1530" s="272"/>
      <c r="INO1530" s="272"/>
      <c r="INP1530" s="272"/>
      <c r="INQ1530" s="272"/>
      <c r="INR1530" s="272"/>
      <c r="INS1530" s="272"/>
      <c r="INT1530" s="272"/>
      <c r="INU1530" s="272"/>
      <c r="INV1530" s="272"/>
      <c r="INW1530" s="272"/>
      <c r="INX1530" s="272"/>
      <c r="INY1530" s="272"/>
      <c r="INZ1530" s="272"/>
      <c r="IOA1530" s="272"/>
      <c r="IOB1530" s="272"/>
      <c r="IOC1530" s="272"/>
      <c r="IOD1530" s="272"/>
      <c r="IOE1530" s="272"/>
      <c r="IOF1530" s="272"/>
      <c r="IOG1530" s="272"/>
      <c r="IOH1530" s="272"/>
      <c r="IOI1530" s="272"/>
      <c r="IOJ1530" s="272"/>
      <c r="IOK1530" s="272"/>
      <c r="IOL1530" s="272"/>
      <c r="IOM1530" s="272"/>
      <c r="ION1530" s="272"/>
      <c r="IOO1530" s="272"/>
      <c r="IOP1530" s="272"/>
      <c r="IOQ1530" s="272"/>
      <c r="IOR1530" s="272"/>
      <c r="IOS1530" s="272"/>
      <c r="IOT1530" s="272"/>
      <c r="IOU1530" s="272"/>
      <c r="IOV1530" s="272"/>
      <c r="IOW1530" s="272"/>
      <c r="IOX1530" s="272"/>
      <c r="IOY1530" s="272"/>
      <c r="IOZ1530" s="272"/>
      <c r="IPA1530" s="272"/>
      <c r="IPB1530" s="272"/>
      <c r="IPC1530" s="272"/>
      <c r="IPD1530" s="272"/>
      <c r="IPE1530" s="272"/>
      <c r="IPF1530" s="272"/>
      <c r="IPG1530" s="272"/>
      <c r="IPH1530" s="272"/>
      <c r="IPI1530" s="272"/>
      <c r="IPJ1530" s="272"/>
      <c r="IPK1530" s="272"/>
      <c r="IPL1530" s="272"/>
      <c r="IPM1530" s="272"/>
      <c r="IPN1530" s="272"/>
      <c r="IPO1530" s="272"/>
      <c r="IPP1530" s="272"/>
      <c r="IPQ1530" s="272"/>
      <c r="IPR1530" s="272"/>
      <c r="IPS1530" s="272"/>
      <c r="IPT1530" s="272"/>
      <c r="IPU1530" s="272"/>
      <c r="IPV1530" s="272"/>
      <c r="IPW1530" s="272"/>
      <c r="IPX1530" s="272"/>
      <c r="IPY1530" s="272"/>
      <c r="IPZ1530" s="272"/>
      <c r="IQA1530" s="272"/>
      <c r="IQB1530" s="272"/>
      <c r="IQC1530" s="272"/>
      <c r="IQD1530" s="272"/>
      <c r="IQE1530" s="272"/>
      <c r="IQF1530" s="272"/>
      <c r="IQG1530" s="272"/>
      <c r="IQH1530" s="272"/>
      <c r="IQI1530" s="272"/>
      <c r="IQJ1530" s="272"/>
      <c r="IQK1530" s="272"/>
      <c r="IQL1530" s="272"/>
      <c r="IQM1530" s="272"/>
      <c r="IQN1530" s="272"/>
      <c r="IQO1530" s="272"/>
      <c r="IQP1530" s="272"/>
      <c r="IQQ1530" s="272"/>
      <c r="IQR1530" s="272"/>
      <c r="IQS1530" s="272"/>
      <c r="IQT1530" s="272"/>
      <c r="IQU1530" s="272"/>
      <c r="IQV1530" s="272"/>
      <c r="IQW1530" s="272"/>
      <c r="IQX1530" s="272"/>
      <c r="IQY1530" s="272"/>
      <c r="IQZ1530" s="272"/>
      <c r="IRA1530" s="272"/>
      <c r="IRB1530" s="272"/>
      <c r="IRC1530" s="272"/>
      <c r="IRD1530" s="272"/>
      <c r="IRE1530" s="272"/>
      <c r="IRF1530" s="272"/>
      <c r="IRG1530" s="272"/>
      <c r="IRH1530" s="272"/>
      <c r="IRI1530" s="272"/>
      <c r="IRJ1530" s="272"/>
      <c r="IRK1530" s="272"/>
      <c r="IRL1530" s="272"/>
      <c r="IRM1530" s="272"/>
      <c r="IRN1530" s="272"/>
      <c r="IRO1530" s="272"/>
      <c r="IRP1530" s="272"/>
      <c r="IRQ1530" s="272"/>
      <c r="IRR1530" s="272"/>
      <c r="IRS1530" s="272"/>
      <c r="IRT1530" s="272"/>
      <c r="IRU1530" s="272"/>
      <c r="IRV1530" s="272"/>
      <c r="IRW1530" s="272"/>
      <c r="IRX1530" s="272"/>
      <c r="IRY1530" s="272"/>
      <c r="IRZ1530" s="272"/>
      <c r="ISA1530" s="272"/>
      <c r="ISB1530" s="272"/>
      <c r="ISC1530" s="272"/>
      <c r="ISD1530" s="272"/>
      <c r="ISE1530" s="272"/>
      <c r="ISF1530" s="272"/>
      <c r="ISG1530" s="272"/>
      <c r="ISH1530" s="272"/>
      <c r="ISI1530" s="272"/>
      <c r="ISJ1530" s="272"/>
      <c r="ISK1530" s="272"/>
      <c r="ISL1530" s="272"/>
      <c r="ISM1530" s="272"/>
      <c r="ISN1530" s="272"/>
      <c r="ISO1530" s="272"/>
      <c r="ISP1530" s="272"/>
      <c r="ISQ1530" s="272"/>
      <c r="ISR1530" s="272"/>
      <c r="ISS1530" s="272"/>
      <c r="IST1530" s="272"/>
      <c r="ISU1530" s="272"/>
      <c r="ISV1530" s="272"/>
      <c r="ISW1530" s="272"/>
      <c r="ISX1530" s="272"/>
      <c r="ISY1530" s="272"/>
      <c r="ISZ1530" s="272"/>
      <c r="ITA1530" s="272"/>
      <c r="ITB1530" s="272"/>
      <c r="ITC1530" s="272"/>
      <c r="ITD1530" s="272"/>
      <c r="ITE1530" s="272"/>
      <c r="ITF1530" s="272"/>
      <c r="ITG1530" s="272"/>
      <c r="ITH1530" s="272"/>
      <c r="ITI1530" s="272"/>
      <c r="ITJ1530" s="272"/>
      <c r="ITK1530" s="272"/>
      <c r="ITL1530" s="272"/>
      <c r="ITM1530" s="272"/>
      <c r="ITN1530" s="272"/>
      <c r="ITO1530" s="272"/>
      <c r="ITP1530" s="272"/>
      <c r="ITQ1530" s="272"/>
      <c r="ITR1530" s="272"/>
      <c r="ITS1530" s="272"/>
      <c r="ITT1530" s="272"/>
      <c r="ITU1530" s="272"/>
      <c r="ITV1530" s="272"/>
      <c r="ITW1530" s="272"/>
      <c r="ITX1530" s="272"/>
      <c r="ITY1530" s="272"/>
      <c r="ITZ1530" s="272"/>
      <c r="IUA1530" s="272"/>
      <c r="IUB1530" s="272"/>
      <c r="IUC1530" s="272"/>
      <c r="IUD1530" s="272"/>
      <c r="IUE1530" s="272"/>
      <c r="IUF1530" s="272"/>
      <c r="IUG1530" s="272"/>
      <c r="IUH1530" s="272"/>
      <c r="IUI1530" s="272"/>
      <c r="IUJ1530" s="272"/>
      <c r="IUK1530" s="272"/>
      <c r="IUL1530" s="272"/>
      <c r="IUM1530" s="272"/>
      <c r="IUN1530" s="272"/>
      <c r="IUO1530" s="272"/>
      <c r="IUP1530" s="272"/>
      <c r="IUQ1530" s="272"/>
      <c r="IUR1530" s="272"/>
      <c r="IUS1530" s="272"/>
      <c r="IUT1530" s="272"/>
      <c r="IUU1530" s="272"/>
      <c r="IUV1530" s="272"/>
      <c r="IUW1530" s="272"/>
      <c r="IUX1530" s="272"/>
      <c r="IUY1530" s="272"/>
      <c r="IUZ1530" s="272"/>
      <c r="IVA1530" s="272"/>
      <c r="IVB1530" s="272"/>
      <c r="IVC1530" s="272"/>
      <c r="IVD1530" s="272"/>
      <c r="IVE1530" s="272"/>
      <c r="IVF1530" s="272"/>
      <c r="IVG1530" s="272"/>
      <c r="IVH1530" s="272"/>
      <c r="IVI1530" s="272"/>
      <c r="IVJ1530" s="272"/>
      <c r="IVK1530" s="272"/>
      <c r="IVL1530" s="272"/>
      <c r="IVM1530" s="272"/>
      <c r="IVN1530" s="272"/>
      <c r="IVO1530" s="272"/>
      <c r="IVP1530" s="272"/>
      <c r="IVQ1530" s="272"/>
      <c r="IVR1530" s="272"/>
      <c r="IVS1530" s="272"/>
      <c r="IVT1530" s="272"/>
      <c r="IVU1530" s="272"/>
      <c r="IVV1530" s="272"/>
      <c r="IVW1530" s="272"/>
      <c r="IVX1530" s="272"/>
      <c r="IVY1530" s="272"/>
      <c r="IVZ1530" s="272"/>
      <c r="IWA1530" s="272"/>
      <c r="IWB1530" s="272"/>
      <c r="IWC1530" s="272"/>
      <c r="IWD1530" s="272"/>
      <c r="IWE1530" s="272"/>
      <c r="IWF1530" s="272"/>
      <c r="IWG1530" s="272"/>
      <c r="IWH1530" s="272"/>
      <c r="IWI1530" s="272"/>
      <c r="IWJ1530" s="272"/>
      <c r="IWK1530" s="272"/>
      <c r="IWL1530" s="272"/>
      <c r="IWM1530" s="272"/>
      <c r="IWN1530" s="272"/>
      <c r="IWO1530" s="272"/>
      <c r="IWP1530" s="272"/>
      <c r="IWQ1530" s="272"/>
      <c r="IWR1530" s="272"/>
      <c r="IWS1530" s="272"/>
      <c r="IWT1530" s="272"/>
      <c r="IWU1530" s="272"/>
      <c r="IWV1530" s="272"/>
      <c r="IWW1530" s="272"/>
      <c r="IWX1530" s="272"/>
      <c r="IWY1530" s="272"/>
      <c r="IWZ1530" s="272"/>
      <c r="IXA1530" s="272"/>
      <c r="IXB1530" s="272"/>
      <c r="IXC1530" s="272"/>
      <c r="IXD1530" s="272"/>
      <c r="IXE1530" s="272"/>
      <c r="IXF1530" s="272"/>
      <c r="IXG1530" s="272"/>
      <c r="IXH1530" s="272"/>
      <c r="IXI1530" s="272"/>
      <c r="IXJ1530" s="272"/>
      <c r="IXK1530" s="272"/>
      <c r="IXL1530" s="272"/>
      <c r="IXM1530" s="272"/>
      <c r="IXN1530" s="272"/>
      <c r="IXO1530" s="272"/>
      <c r="IXP1530" s="272"/>
      <c r="IXQ1530" s="272"/>
      <c r="IXR1530" s="272"/>
      <c r="IXS1530" s="272"/>
      <c r="IXT1530" s="272"/>
      <c r="IXU1530" s="272"/>
      <c r="IXV1530" s="272"/>
      <c r="IXW1530" s="272"/>
      <c r="IXX1530" s="272"/>
      <c r="IXY1530" s="272"/>
      <c r="IXZ1530" s="272"/>
      <c r="IYA1530" s="272"/>
      <c r="IYB1530" s="272"/>
      <c r="IYC1530" s="272"/>
      <c r="IYD1530" s="272"/>
      <c r="IYE1530" s="272"/>
      <c r="IYF1530" s="272"/>
      <c r="IYG1530" s="272"/>
      <c r="IYH1530" s="272"/>
      <c r="IYI1530" s="272"/>
      <c r="IYJ1530" s="272"/>
      <c r="IYK1530" s="272"/>
      <c r="IYL1530" s="272"/>
      <c r="IYM1530" s="272"/>
      <c r="IYN1530" s="272"/>
      <c r="IYO1530" s="272"/>
      <c r="IYP1530" s="272"/>
      <c r="IYQ1530" s="272"/>
      <c r="IYR1530" s="272"/>
      <c r="IYS1530" s="272"/>
      <c r="IYT1530" s="272"/>
      <c r="IYU1530" s="272"/>
      <c r="IYV1530" s="272"/>
      <c r="IYW1530" s="272"/>
      <c r="IYX1530" s="272"/>
      <c r="IYY1530" s="272"/>
      <c r="IYZ1530" s="272"/>
      <c r="IZA1530" s="272"/>
      <c r="IZB1530" s="272"/>
      <c r="IZC1530" s="272"/>
      <c r="IZD1530" s="272"/>
      <c r="IZE1530" s="272"/>
      <c r="IZF1530" s="272"/>
      <c r="IZG1530" s="272"/>
      <c r="IZH1530" s="272"/>
      <c r="IZI1530" s="272"/>
      <c r="IZJ1530" s="272"/>
      <c r="IZK1530" s="272"/>
      <c r="IZL1530" s="272"/>
      <c r="IZM1530" s="272"/>
      <c r="IZN1530" s="272"/>
      <c r="IZO1530" s="272"/>
      <c r="IZP1530" s="272"/>
      <c r="IZQ1530" s="272"/>
      <c r="IZR1530" s="272"/>
      <c r="IZS1530" s="272"/>
      <c r="IZT1530" s="272"/>
      <c r="IZU1530" s="272"/>
      <c r="IZV1530" s="272"/>
      <c r="IZW1530" s="272"/>
      <c r="IZX1530" s="272"/>
      <c r="IZY1530" s="272"/>
      <c r="IZZ1530" s="272"/>
      <c r="JAA1530" s="272"/>
      <c r="JAB1530" s="272"/>
      <c r="JAC1530" s="272"/>
      <c r="JAD1530" s="272"/>
      <c r="JAE1530" s="272"/>
      <c r="JAF1530" s="272"/>
      <c r="JAG1530" s="272"/>
      <c r="JAH1530" s="272"/>
      <c r="JAI1530" s="272"/>
      <c r="JAJ1530" s="272"/>
      <c r="JAK1530" s="272"/>
      <c r="JAL1530" s="272"/>
      <c r="JAM1530" s="272"/>
      <c r="JAN1530" s="272"/>
      <c r="JAO1530" s="272"/>
      <c r="JAP1530" s="272"/>
      <c r="JAQ1530" s="272"/>
      <c r="JAR1530" s="272"/>
      <c r="JAS1530" s="272"/>
      <c r="JAT1530" s="272"/>
      <c r="JAU1530" s="272"/>
      <c r="JAV1530" s="272"/>
      <c r="JAW1530" s="272"/>
      <c r="JAX1530" s="272"/>
      <c r="JAY1530" s="272"/>
      <c r="JAZ1530" s="272"/>
      <c r="JBA1530" s="272"/>
      <c r="JBB1530" s="272"/>
      <c r="JBC1530" s="272"/>
      <c r="JBD1530" s="272"/>
      <c r="JBE1530" s="272"/>
      <c r="JBF1530" s="272"/>
      <c r="JBG1530" s="272"/>
      <c r="JBH1530" s="272"/>
      <c r="JBI1530" s="272"/>
      <c r="JBJ1530" s="272"/>
      <c r="JBK1530" s="272"/>
      <c r="JBL1530" s="272"/>
      <c r="JBM1530" s="272"/>
      <c r="JBN1530" s="272"/>
      <c r="JBO1530" s="272"/>
      <c r="JBP1530" s="272"/>
      <c r="JBQ1530" s="272"/>
      <c r="JBR1530" s="272"/>
      <c r="JBS1530" s="272"/>
      <c r="JBT1530" s="272"/>
      <c r="JBU1530" s="272"/>
      <c r="JBV1530" s="272"/>
      <c r="JBW1530" s="272"/>
      <c r="JBX1530" s="272"/>
      <c r="JBY1530" s="272"/>
      <c r="JBZ1530" s="272"/>
      <c r="JCA1530" s="272"/>
      <c r="JCB1530" s="272"/>
      <c r="JCC1530" s="272"/>
      <c r="JCD1530" s="272"/>
      <c r="JCE1530" s="272"/>
      <c r="JCF1530" s="272"/>
      <c r="JCG1530" s="272"/>
      <c r="JCH1530" s="272"/>
      <c r="JCI1530" s="272"/>
      <c r="JCJ1530" s="272"/>
      <c r="JCK1530" s="272"/>
      <c r="JCL1530" s="272"/>
      <c r="JCM1530" s="272"/>
      <c r="JCN1530" s="272"/>
      <c r="JCO1530" s="272"/>
      <c r="JCP1530" s="272"/>
      <c r="JCQ1530" s="272"/>
      <c r="JCR1530" s="272"/>
      <c r="JCS1530" s="272"/>
      <c r="JCT1530" s="272"/>
      <c r="JCU1530" s="272"/>
      <c r="JCV1530" s="272"/>
      <c r="JCW1530" s="272"/>
      <c r="JCX1530" s="272"/>
      <c r="JCY1530" s="272"/>
      <c r="JCZ1530" s="272"/>
      <c r="JDA1530" s="272"/>
      <c r="JDB1530" s="272"/>
      <c r="JDC1530" s="272"/>
      <c r="JDD1530" s="272"/>
      <c r="JDE1530" s="272"/>
      <c r="JDF1530" s="272"/>
      <c r="JDG1530" s="272"/>
      <c r="JDH1530" s="272"/>
      <c r="JDI1530" s="272"/>
      <c r="JDJ1530" s="272"/>
      <c r="JDK1530" s="272"/>
      <c r="JDL1530" s="272"/>
      <c r="JDM1530" s="272"/>
      <c r="JDN1530" s="272"/>
      <c r="JDO1530" s="272"/>
      <c r="JDP1530" s="272"/>
      <c r="JDQ1530" s="272"/>
      <c r="JDR1530" s="272"/>
      <c r="JDS1530" s="272"/>
      <c r="JDT1530" s="272"/>
      <c r="JDU1530" s="272"/>
      <c r="JDV1530" s="272"/>
      <c r="JDW1530" s="272"/>
      <c r="JDX1530" s="272"/>
      <c r="JDY1530" s="272"/>
      <c r="JDZ1530" s="272"/>
      <c r="JEA1530" s="272"/>
      <c r="JEB1530" s="272"/>
      <c r="JEC1530" s="272"/>
      <c r="JED1530" s="272"/>
      <c r="JEE1530" s="272"/>
      <c r="JEF1530" s="272"/>
      <c r="JEG1530" s="272"/>
      <c r="JEH1530" s="272"/>
      <c r="JEI1530" s="272"/>
      <c r="JEJ1530" s="272"/>
      <c r="JEK1530" s="272"/>
      <c r="JEL1530" s="272"/>
      <c r="JEM1530" s="272"/>
      <c r="JEN1530" s="272"/>
      <c r="JEO1530" s="272"/>
      <c r="JEP1530" s="272"/>
      <c r="JEQ1530" s="272"/>
      <c r="JER1530" s="272"/>
      <c r="JES1530" s="272"/>
      <c r="JET1530" s="272"/>
      <c r="JEU1530" s="272"/>
      <c r="JEV1530" s="272"/>
      <c r="JEW1530" s="272"/>
      <c r="JEX1530" s="272"/>
      <c r="JEY1530" s="272"/>
      <c r="JEZ1530" s="272"/>
      <c r="JFA1530" s="272"/>
      <c r="JFB1530" s="272"/>
      <c r="JFC1530" s="272"/>
      <c r="JFD1530" s="272"/>
      <c r="JFE1530" s="272"/>
      <c r="JFF1530" s="272"/>
      <c r="JFG1530" s="272"/>
      <c r="JFH1530" s="272"/>
      <c r="JFI1530" s="272"/>
      <c r="JFJ1530" s="272"/>
      <c r="JFK1530" s="272"/>
      <c r="JFL1530" s="272"/>
      <c r="JFM1530" s="272"/>
      <c r="JFN1530" s="272"/>
      <c r="JFO1530" s="272"/>
      <c r="JFP1530" s="272"/>
      <c r="JFQ1530" s="272"/>
      <c r="JFR1530" s="272"/>
      <c r="JFS1530" s="272"/>
      <c r="JFT1530" s="272"/>
      <c r="JFU1530" s="272"/>
      <c r="JFV1530" s="272"/>
      <c r="JFW1530" s="272"/>
      <c r="JFX1530" s="272"/>
      <c r="JFY1530" s="272"/>
      <c r="JFZ1530" s="272"/>
      <c r="JGA1530" s="272"/>
      <c r="JGB1530" s="272"/>
      <c r="JGC1530" s="272"/>
      <c r="JGD1530" s="272"/>
      <c r="JGE1530" s="272"/>
      <c r="JGF1530" s="272"/>
      <c r="JGG1530" s="272"/>
      <c r="JGH1530" s="272"/>
      <c r="JGI1530" s="272"/>
      <c r="JGJ1530" s="272"/>
      <c r="JGK1530" s="272"/>
      <c r="JGL1530" s="272"/>
      <c r="JGM1530" s="272"/>
      <c r="JGN1530" s="272"/>
      <c r="JGO1530" s="272"/>
      <c r="JGP1530" s="272"/>
      <c r="JGQ1530" s="272"/>
      <c r="JGR1530" s="272"/>
      <c r="JGS1530" s="272"/>
      <c r="JGT1530" s="272"/>
      <c r="JGU1530" s="272"/>
      <c r="JGV1530" s="272"/>
      <c r="JGW1530" s="272"/>
      <c r="JGX1530" s="272"/>
      <c r="JGY1530" s="272"/>
      <c r="JGZ1530" s="272"/>
      <c r="JHA1530" s="272"/>
      <c r="JHB1530" s="272"/>
      <c r="JHC1530" s="272"/>
      <c r="JHD1530" s="272"/>
      <c r="JHE1530" s="272"/>
      <c r="JHF1530" s="272"/>
      <c r="JHG1530" s="272"/>
      <c r="JHH1530" s="272"/>
      <c r="JHI1530" s="272"/>
      <c r="JHJ1530" s="272"/>
      <c r="JHK1530" s="272"/>
      <c r="JHL1530" s="272"/>
      <c r="JHM1530" s="272"/>
      <c r="JHN1530" s="272"/>
      <c r="JHO1530" s="272"/>
      <c r="JHP1530" s="272"/>
      <c r="JHQ1530" s="272"/>
      <c r="JHR1530" s="272"/>
      <c r="JHS1530" s="272"/>
      <c r="JHT1530" s="272"/>
      <c r="JHU1530" s="272"/>
      <c r="JHV1530" s="272"/>
      <c r="JHW1530" s="272"/>
      <c r="JHX1530" s="272"/>
      <c r="JHY1530" s="272"/>
      <c r="JHZ1530" s="272"/>
      <c r="JIA1530" s="272"/>
      <c r="JIB1530" s="272"/>
      <c r="JIC1530" s="272"/>
      <c r="JID1530" s="272"/>
      <c r="JIE1530" s="272"/>
      <c r="JIF1530" s="272"/>
      <c r="JIG1530" s="272"/>
      <c r="JIH1530" s="272"/>
      <c r="JII1530" s="272"/>
      <c r="JIJ1530" s="272"/>
      <c r="JIK1530" s="272"/>
      <c r="JIL1530" s="272"/>
      <c r="JIM1530" s="272"/>
      <c r="JIN1530" s="272"/>
      <c r="JIO1530" s="272"/>
      <c r="JIP1530" s="272"/>
      <c r="JIQ1530" s="272"/>
      <c r="JIR1530" s="272"/>
      <c r="JIS1530" s="272"/>
      <c r="JIT1530" s="272"/>
      <c r="JIU1530" s="272"/>
      <c r="JIV1530" s="272"/>
      <c r="JIW1530" s="272"/>
      <c r="JIX1530" s="272"/>
      <c r="JIY1530" s="272"/>
      <c r="JIZ1530" s="272"/>
      <c r="JJA1530" s="272"/>
      <c r="JJB1530" s="272"/>
      <c r="JJC1530" s="272"/>
      <c r="JJD1530" s="272"/>
      <c r="JJE1530" s="272"/>
      <c r="JJF1530" s="272"/>
      <c r="JJG1530" s="272"/>
      <c r="JJH1530" s="272"/>
      <c r="JJI1530" s="272"/>
      <c r="JJJ1530" s="272"/>
      <c r="JJK1530" s="272"/>
      <c r="JJL1530" s="272"/>
      <c r="JJM1530" s="272"/>
      <c r="JJN1530" s="272"/>
      <c r="JJO1530" s="272"/>
      <c r="JJP1530" s="272"/>
      <c r="JJQ1530" s="272"/>
      <c r="JJR1530" s="272"/>
      <c r="JJS1530" s="272"/>
      <c r="JJT1530" s="272"/>
      <c r="JJU1530" s="272"/>
      <c r="JJV1530" s="272"/>
      <c r="JJW1530" s="272"/>
      <c r="JJX1530" s="272"/>
      <c r="JJY1530" s="272"/>
      <c r="JJZ1530" s="272"/>
      <c r="JKA1530" s="272"/>
      <c r="JKB1530" s="272"/>
      <c r="JKC1530" s="272"/>
      <c r="JKD1530" s="272"/>
      <c r="JKE1530" s="272"/>
      <c r="JKF1530" s="272"/>
      <c r="JKG1530" s="272"/>
      <c r="JKH1530" s="272"/>
      <c r="JKI1530" s="272"/>
      <c r="JKJ1530" s="272"/>
      <c r="JKK1530" s="272"/>
      <c r="JKL1530" s="272"/>
      <c r="JKM1530" s="272"/>
      <c r="JKN1530" s="272"/>
      <c r="JKO1530" s="272"/>
      <c r="JKP1530" s="272"/>
      <c r="JKQ1530" s="272"/>
      <c r="JKR1530" s="272"/>
      <c r="JKS1530" s="272"/>
      <c r="JKT1530" s="272"/>
      <c r="JKU1530" s="272"/>
      <c r="JKV1530" s="272"/>
      <c r="JKW1530" s="272"/>
      <c r="JKX1530" s="272"/>
      <c r="JKY1530" s="272"/>
      <c r="JKZ1530" s="272"/>
      <c r="JLA1530" s="272"/>
      <c r="JLB1530" s="272"/>
      <c r="JLC1530" s="272"/>
      <c r="JLD1530" s="272"/>
      <c r="JLE1530" s="272"/>
      <c r="JLF1530" s="272"/>
      <c r="JLG1530" s="272"/>
      <c r="JLH1530" s="272"/>
      <c r="JLI1530" s="272"/>
      <c r="JLJ1530" s="272"/>
      <c r="JLK1530" s="272"/>
      <c r="JLL1530" s="272"/>
      <c r="JLM1530" s="272"/>
      <c r="JLN1530" s="272"/>
      <c r="JLO1530" s="272"/>
      <c r="JLP1530" s="272"/>
      <c r="JLQ1530" s="272"/>
      <c r="JLR1530" s="272"/>
      <c r="JLS1530" s="272"/>
      <c r="JLT1530" s="272"/>
      <c r="JLU1530" s="272"/>
      <c r="JLV1530" s="272"/>
      <c r="JLW1530" s="272"/>
      <c r="JLX1530" s="272"/>
      <c r="JLY1530" s="272"/>
      <c r="JLZ1530" s="272"/>
      <c r="JMA1530" s="272"/>
      <c r="JMB1530" s="272"/>
      <c r="JMC1530" s="272"/>
      <c r="JMD1530" s="272"/>
      <c r="JME1530" s="272"/>
      <c r="JMF1530" s="272"/>
      <c r="JMG1530" s="272"/>
      <c r="JMH1530" s="272"/>
      <c r="JMI1530" s="272"/>
      <c r="JMJ1530" s="272"/>
      <c r="JMK1530" s="272"/>
      <c r="JML1530" s="272"/>
      <c r="JMM1530" s="272"/>
      <c r="JMN1530" s="272"/>
      <c r="JMO1530" s="272"/>
      <c r="JMP1530" s="272"/>
      <c r="JMQ1530" s="272"/>
      <c r="JMR1530" s="272"/>
      <c r="JMS1530" s="272"/>
      <c r="JMT1530" s="272"/>
      <c r="JMU1530" s="272"/>
      <c r="JMV1530" s="272"/>
      <c r="JMW1530" s="272"/>
      <c r="JMX1530" s="272"/>
      <c r="JMY1530" s="272"/>
      <c r="JMZ1530" s="272"/>
      <c r="JNA1530" s="272"/>
      <c r="JNB1530" s="272"/>
      <c r="JNC1530" s="272"/>
      <c r="JND1530" s="272"/>
      <c r="JNE1530" s="272"/>
      <c r="JNF1530" s="272"/>
      <c r="JNG1530" s="272"/>
      <c r="JNH1530" s="272"/>
      <c r="JNI1530" s="272"/>
      <c r="JNJ1530" s="272"/>
      <c r="JNK1530" s="272"/>
      <c r="JNL1530" s="272"/>
      <c r="JNM1530" s="272"/>
      <c r="JNN1530" s="272"/>
      <c r="JNO1530" s="272"/>
      <c r="JNP1530" s="272"/>
      <c r="JNQ1530" s="272"/>
      <c r="JNR1530" s="272"/>
      <c r="JNS1530" s="272"/>
      <c r="JNT1530" s="272"/>
      <c r="JNU1530" s="272"/>
      <c r="JNV1530" s="272"/>
      <c r="JNW1530" s="272"/>
      <c r="JNX1530" s="272"/>
      <c r="JNY1530" s="272"/>
      <c r="JNZ1530" s="272"/>
      <c r="JOA1530" s="272"/>
      <c r="JOB1530" s="272"/>
      <c r="JOC1530" s="272"/>
      <c r="JOD1530" s="272"/>
      <c r="JOE1530" s="272"/>
      <c r="JOF1530" s="272"/>
      <c r="JOG1530" s="272"/>
      <c r="JOH1530" s="272"/>
      <c r="JOI1530" s="272"/>
      <c r="JOJ1530" s="272"/>
      <c r="JOK1530" s="272"/>
      <c r="JOL1530" s="272"/>
      <c r="JOM1530" s="272"/>
      <c r="JON1530" s="272"/>
      <c r="JOO1530" s="272"/>
      <c r="JOP1530" s="272"/>
      <c r="JOQ1530" s="272"/>
      <c r="JOR1530" s="272"/>
      <c r="JOS1530" s="272"/>
      <c r="JOT1530" s="272"/>
      <c r="JOU1530" s="272"/>
      <c r="JOV1530" s="272"/>
      <c r="JOW1530" s="272"/>
      <c r="JOX1530" s="272"/>
      <c r="JOY1530" s="272"/>
      <c r="JOZ1530" s="272"/>
      <c r="JPA1530" s="272"/>
      <c r="JPB1530" s="272"/>
      <c r="JPC1530" s="272"/>
      <c r="JPD1530" s="272"/>
      <c r="JPE1530" s="272"/>
      <c r="JPF1530" s="272"/>
      <c r="JPG1530" s="272"/>
      <c r="JPH1530" s="272"/>
      <c r="JPI1530" s="272"/>
      <c r="JPJ1530" s="272"/>
      <c r="JPK1530" s="272"/>
      <c r="JPL1530" s="272"/>
      <c r="JPM1530" s="272"/>
      <c r="JPN1530" s="272"/>
      <c r="JPO1530" s="272"/>
      <c r="JPP1530" s="272"/>
      <c r="JPQ1530" s="272"/>
      <c r="JPR1530" s="272"/>
      <c r="JPS1530" s="272"/>
      <c r="JPT1530" s="272"/>
      <c r="JPU1530" s="272"/>
      <c r="JPV1530" s="272"/>
      <c r="JPW1530" s="272"/>
      <c r="JPX1530" s="272"/>
      <c r="JPY1530" s="272"/>
      <c r="JPZ1530" s="272"/>
      <c r="JQA1530" s="272"/>
      <c r="JQB1530" s="272"/>
      <c r="JQC1530" s="272"/>
      <c r="JQD1530" s="272"/>
      <c r="JQE1530" s="272"/>
      <c r="JQF1530" s="272"/>
      <c r="JQG1530" s="272"/>
      <c r="JQH1530" s="272"/>
      <c r="JQI1530" s="272"/>
      <c r="JQJ1530" s="272"/>
      <c r="JQK1530" s="272"/>
      <c r="JQL1530" s="272"/>
      <c r="JQM1530" s="272"/>
      <c r="JQN1530" s="272"/>
      <c r="JQO1530" s="272"/>
      <c r="JQP1530" s="272"/>
      <c r="JQQ1530" s="272"/>
      <c r="JQR1530" s="272"/>
      <c r="JQS1530" s="272"/>
      <c r="JQT1530" s="272"/>
      <c r="JQU1530" s="272"/>
      <c r="JQV1530" s="272"/>
      <c r="JQW1530" s="272"/>
      <c r="JQX1530" s="272"/>
      <c r="JQY1530" s="272"/>
      <c r="JQZ1530" s="272"/>
      <c r="JRA1530" s="272"/>
      <c r="JRB1530" s="272"/>
      <c r="JRC1530" s="272"/>
      <c r="JRD1530" s="272"/>
      <c r="JRE1530" s="272"/>
      <c r="JRF1530" s="272"/>
      <c r="JRG1530" s="272"/>
      <c r="JRH1530" s="272"/>
      <c r="JRI1530" s="272"/>
      <c r="JRJ1530" s="272"/>
      <c r="JRK1530" s="272"/>
      <c r="JRL1530" s="272"/>
      <c r="JRM1530" s="272"/>
      <c r="JRN1530" s="272"/>
      <c r="JRO1530" s="272"/>
      <c r="JRP1530" s="272"/>
      <c r="JRQ1530" s="272"/>
      <c r="JRR1530" s="272"/>
      <c r="JRS1530" s="272"/>
      <c r="JRT1530" s="272"/>
      <c r="JRU1530" s="272"/>
      <c r="JRV1530" s="272"/>
      <c r="JRW1530" s="272"/>
      <c r="JRX1530" s="272"/>
      <c r="JRY1530" s="272"/>
      <c r="JRZ1530" s="272"/>
      <c r="JSA1530" s="272"/>
      <c r="JSB1530" s="272"/>
      <c r="JSC1530" s="272"/>
      <c r="JSD1530" s="272"/>
      <c r="JSE1530" s="272"/>
      <c r="JSF1530" s="272"/>
      <c r="JSG1530" s="272"/>
      <c r="JSH1530" s="272"/>
      <c r="JSI1530" s="272"/>
      <c r="JSJ1530" s="272"/>
      <c r="JSK1530" s="272"/>
      <c r="JSL1530" s="272"/>
      <c r="JSM1530" s="272"/>
      <c r="JSN1530" s="272"/>
      <c r="JSO1530" s="272"/>
      <c r="JSP1530" s="272"/>
      <c r="JSQ1530" s="272"/>
      <c r="JSR1530" s="272"/>
      <c r="JSS1530" s="272"/>
      <c r="JST1530" s="272"/>
      <c r="JSU1530" s="272"/>
      <c r="JSV1530" s="272"/>
      <c r="JSW1530" s="272"/>
      <c r="JSX1530" s="272"/>
      <c r="JSY1530" s="272"/>
      <c r="JSZ1530" s="272"/>
      <c r="JTA1530" s="272"/>
      <c r="JTB1530" s="272"/>
      <c r="JTC1530" s="272"/>
      <c r="JTD1530" s="272"/>
      <c r="JTE1530" s="272"/>
      <c r="JTF1530" s="272"/>
      <c r="JTG1530" s="272"/>
      <c r="JTH1530" s="272"/>
      <c r="JTI1530" s="272"/>
      <c r="JTJ1530" s="272"/>
      <c r="JTK1530" s="272"/>
      <c r="JTL1530" s="272"/>
      <c r="JTM1530" s="272"/>
      <c r="JTN1530" s="272"/>
      <c r="JTO1530" s="272"/>
      <c r="JTP1530" s="272"/>
      <c r="JTQ1530" s="272"/>
      <c r="JTR1530" s="272"/>
      <c r="JTS1530" s="272"/>
      <c r="JTT1530" s="272"/>
      <c r="JTU1530" s="272"/>
      <c r="JTV1530" s="272"/>
      <c r="JTW1530" s="272"/>
      <c r="JTX1530" s="272"/>
      <c r="JTY1530" s="272"/>
      <c r="JTZ1530" s="272"/>
      <c r="JUA1530" s="272"/>
      <c r="JUB1530" s="272"/>
      <c r="JUC1530" s="272"/>
      <c r="JUD1530" s="272"/>
      <c r="JUE1530" s="272"/>
      <c r="JUF1530" s="272"/>
      <c r="JUG1530" s="272"/>
      <c r="JUH1530" s="272"/>
      <c r="JUI1530" s="272"/>
      <c r="JUJ1530" s="272"/>
      <c r="JUK1530" s="272"/>
      <c r="JUL1530" s="272"/>
      <c r="JUM1530" s="272"/>
      <c r="JUN1530" s="272"/>
      <c r="JUO1530" s="272"/>
      <c r="JUP1530" s="272"/>
      <c r="JUQ1530" s="272"/>
      <c r="JUR1530" s="272"/>
      <c r="JUS1530" s="272"/>
      <c r="JUT1530" s="272"/>
      <c r="JUU1530" s="272"/>
      <c r="JUV1530" s="272"/>
      <c r="JUW1530" s="272"/>
      <c r="JUX1530" s="272"/>
      <c r="JUY1530" s="272"/>
      <c r="JUZ1530" s="272"/>
      <c r="JVA1530" s="272"/>
      <c r="JVB1530" s="272"/>
      <c r="JVC1530" s="272"/>
      <c r="JVD1530" s="272"/>
      <c r="JVE1530" s="272"/>
      <c r="JVF1530" s="272"/>
      <c r="JVG1530" s="272"/>
      <c r="JVH1530" s="272"/>
      <c r="JVI1530" s="272"/>
      <c r="JVJ1530" s="272"/>
      <c r="JVK1530" s="272"/>
      <c r="JVL1530" s="272"/>
      <c r="JVM1530" s="272"/>
      <c r="JVN1530" s="272"/>
      <c r="JVO1530" s="272"/>
      <c r="JVP1530" s="272"/>
      <c r="JVQ1530" s="272"/>
      <c r="JVR1530" s="272"/>
      <c r="JVS1530" s="272"/>
      <c r="JVT1530" s="272"/>
      <c r="JVU1530" s="272"/>
      <c r="JVV1530" s="272"/>
      <c r="JVW1530" s="272"/>
      <c r="JVX1530" s="272"/>
      <c r="JVY1530" s="272"/>
      <c r="JVZ1530" s="272"/>
      <c r="JWA1530" s="272"/>
      <c r="JWB1530" s="272"/>
      <c r="JWC1530" s="272"/>
      <c r="JWD1530" s="272"/>
      <c r="JWE1530" s="272"/>
      <c r="JWF1530" s="272"/>
      <c r="JWG1530" s="272"/>
      <c r="JWH1530" s="272"/>
      <c r="JWI1530" s="272"/>
      <c r="JWJ1530" s="272"/>
      <c r="JWK1530" s="272"/>
      <c r="JWL1530" s="272"/>
      <c r="JWM1530" s="272"/>
      <c r="JWN1530" s="272"/>
      <c r="JWO1530" s="272"/>
      <c r="JWP1530" s="272"/>
      <c r="JWQ1530" s="272"/>
      <c r="JWR1530" s="272"/>
      <c r="JWS1530" s="272"/>
      <c r="JWT1530" s="272"/>
      <c r="JWU1530" s="272"/>
      <c r="JWV1530" s="272"/>
      <c r="JWW1530" s="272"/>
      <c r="JWX1530" s="272"/>
      <c r="JWY1530" s="272"/>
      <c r="JWZ1530" s="272"/>
      <c r="JXA1530" s="272"/>
      <c r="JXB1530" s="272"/>
      <c r="JXC1530" s="272"/>
      <c r="JXD1530" s="272"/>
      <c r="JXE1530" s="272"/>
      <c r="JXF1530" s="272"/>
      <c r="JXG1530" s="272"/>
      <c r="JXH1530" s="272"/>
      <c r="JXI1530" s="272"/>
      <c r="JXJ1530" s="272"/>
      <c r="JXK1530" s="272"/>
      <c r="JXL1530" s="272"/>
      <c r="JXM1530" s="272"/>
      <c r="JXN1530" s="272"/>
      <c r="JXO1530" s="272"/>
      <c r="JXP1530" s="272"/>
      <c r="JXQ1530" s="272"/>
      <c r="JXR1530" s="272"/>
      <c r="JXS1530" s="272"/>
      <c r="JXT1530" s="272"/>
      <c r="JXU1530" s="272"/>
      <c r="JXV1530" s="272"/>
      <c r="JXW1530" s="272"/>
      <c r="JXX1530" s="272"/>
      <c r="JXY1530" s="272"/>
      <c r="JXZ1530" s="272"/>
      <c r="JYA1530" s="272"/>
      <c r="JYB1530" s="272"/>
      <c r="JYC1530" s="272"/>
      <c r="JYD1530" s="272"/>
      <c r="JYE1530" s="272"/>
      <c r="JYF1530" s="272"/>
      <c r="JYG1530" s="272"/>
      <c r="JYH1530" s="272"/>
      <c r="JYI1530" s="272"/>
      <c r="JYJ1530" s="272"/>
      <c r="JYK1530" s="272"/>
      <c r="JYL1530" s="272"/>
      <c r="JYM1530" s="272"/>
      <c r="JYN1530" s="272"/>
      <c r="JYO1530" s="272"/>
      <c r="JYP1530" s="272"/>
      <c r="JYQ1530" s="272"/>
      <c r="JYR1530" s="272"/>
      <c r="JYS1530" s="272"/>
      <c r="JYT1530" s="272"/>
      <c r="JYU1530" s="272"/>
      <c r="JYV1530" s="272"/>
      <c r="JYW1530" s="272"/>
      <c r="JYX1530" s="272"/>
      <c r="JYY1530" s="272"/>
      <c r="JYZ1530" s="272"/>
      <c r="JZA1530" s="272"/>
      <c r="JZB1530" s="272"/>
      <c r="JZC1530" s="272"/>
      <c r="JZD1530" s="272"/>
      <c r="JZE1530" s="272"/>
      <c r="JZF1530" s="272"/>
      <c r="JZG1530" s="272"/>
      <c r="JZH1530" s="272"/>
      <c r="JZI1530" s="272"/>
      <c r="JZJ1530" s="272"/>
      <c r="JZK1530" s="272"/>
      <c r="JZL1530" s="272"/>
      <c r="JZM1530" s="272"/>
      <c r="JZN1530" s="272"/>
      <c r="JZO1530" s="272"/>
      <c r="JZP1530" s="272"/>
      <c r="JZQ1530" s="272"/>
      <c r="JZR1530" s="272"/>
      <c r="JZS1530" s="272"/>
      <c r="JZT1530" s="272"/>
      <c r="JZU1530" s="272"/>
      <c r="JZV1530" s="272"/>
      <c r="JZW1530" s="272"/>
      <c r="JZX1530" s="272"/>
      <c r="JZY1530" s="272"/>
      <c r="JZZ1530" s="272"/>
      <c r="KAA1530" s="272"/>
      <c r="KAB1530" s="272"/>
      <c r="KAC1530" s="272"/>
      <c r="KAD1530" s="272"/>
      <c r="KAE1530" s="272"/>
      <c r="KAF1530" s="272"/>
      <c r="KAG1530" s="272"/>
      <c r="KAH1530" s="272"/>
      <c r="KAI1530" s="272"/>
      <c r="KAJ1530" s="272"/>
      <c r="KAK1530" s="272"/>
      <c r="KAL1530" s="272"/>
      <c r="KAM1530" s="272"/>
      <c r="KAN1530" s="272"/>
      <c r="KAO1530" s="272"/>
      <c r="KAP1530" s="272"/>
      <c r="KAQ1530" s="272"/>
      <c r="KAR1530" s="272"/>
      <c r="KAS1530" s="272"/>
      <c r="KAT1530" s="272"/>
      <c r="KAU1530" s="272"/>
      <c r="KAV1530" s="272"/>
      <c r="KAW1530" s="272"/>
      <c r="KAX1530" s="272"/>
      <c r="KAY1530" s="272"/>
      <c r="KAZ1530" s="272"/>
      <c r="KBA1530" s="272"/>
      <c r="KBB1530" s="272"/>
      <c r="KBC1530" s="272"/>
      <c r="KBD1530" s="272"/>
      <c r="KBE1530" s="272"/>
      <c r="KBF1530" s="272"/>
      <c r="KBG1530" s="272"/>
      <c r="KBH1530" s="272"/>
      <c r="KBI1530" s="272"/>
      <c r="KBJ1530" s="272"/>
      <c r="KBK1530" s="272"/>
      <c r="KBL1530" s="272"/>
      <c r="KBM1530" s="272"/>
      <c r="KBN1530" s="272"/>
      <c r="KBO1530" s="272"/>
      <c r="KBP1530" s="272"/>
      <c r="KBQ1530" s="272"/>
      <c r="KBR1530" s="272"/>
      <c r="KBS1530" s="272"/>
      <c r="KBT1530" s="272"/>
      <c r="KBU1530" s="272"/>
      <c r="KBV1530" s="272"/>
      <c r="KBW1530" s="272"/>
      <c r="KBX1530" s="272"/>
      <c r="KBY1530" s="272"/>
      <c r="KBZ1530" s="272"/>
      <c r="KCA1530" s="272"/>
      <c r="KCB1530" s="272"/>
      <c r="KCC1530" s="272"/>
      <c r="KCD1530" s="272"/>
      <c r="KCE1530" s="272"/>
      <c r="KCF1530" s="272"/>
      <c r="KCG1530" s="272"/>
      <c r="KCH1530" s="272"/>
      <c r="KCI1530" s="272"/>
      <c r="KCJ1530" s="272"/>
      <c r="KCK1530" s="272"/>
      <c r="KCL1530" s="272"/>
      <c r="KCM1530" s="272"/>
      <c r="KCN1530" s="272"/>
      <c r="KCO1530" s="272"/>
      <c r="KCP1530" s="272"/>
      <c r="KCQ1530" s="272"/>
      <c r="KCR1530" s="272"/>
      <c r="KCS1530" s="272"/>
      <c r="KCT1530" s="272"/>
      <c r="KCU1530" s="272"/>
      <c r="KCV1530" s="272"/>
      <c r="KCW1530" s="272"/>
      <c r="KCX1530" s="272"/>
      <c r="KCY1530" s="272"/>
      <c r="KCZ1530" s="272"/>
      <c r="KDA1530" s="272"/>
      <c r="KDB1530" s="272"/>
      <c r="KDC1530" s="272"/>
      <c r="KDD1530" s="272"/>
      <c r="KDE1530" s="272"/>
      <c r="KDF1530" s="272"/>
      <c r="KDG1530" s="272"/>
      <c r="KDH1530" s="272"/>
      <c r="KDI1530" s="272"/>
      <c r="KDJ1530" s="272"/>
      <c r="KDK1530" s="272"/>
      <c r="KDL1530" s="272"/>
      <c r="KDM1530" s="272"/>
      <c r="KDN1530" s="272"/>
      <c r="KDO1530" s="272"/>
      <c r="KDP1530" s="272"/>
      <c r="KDQ1530" s="272"/>
      <c r="KDR1530" s="272"/>
      <c r="KDS1530" s="272"/>
      <c r="KDT1530" s="272"/>
      <c r="KDU1530" s="272"/>
      <c r="KDV1530" s="272"/>
      <c r="KDW1530" s="272"/>
      <c r="KDX1530" s="272"/>
      <c r="KDY1530" s="272"/>
      <c r="KDZ1530" s="272"/>
      <c r="KEA1530" s="272"/>
      <c r="KEB1530" s="272"/>
      <c r="KEC1530" s="272"/>
      <c r="KED1530" s="272"/>
      <c r="KEE1530" s="272"/>
      <c r="KEF1530" s="272"/>
      <c r="KEG1530" s="272"/>
      <c r="KEH1530" s="272"/>
      <c r="KEI1530" s="272"/>
      <c r="KEJ1530" s="272"/>
      <c r="KEK1530" s="272"/>
      <c r="KEL1530" s="272"/>
      <c r="KEM1530" s="272"/>
      <c r="KEN1530" s="272"/>
      <c r="KEO1530" s="272"/>
      <c r="KEP1530" s="272"/>
      <c r="KEQ1530" s="272"/>
      <c r="KER1530" s="272"/>
      <c r="KES1530" s="272"/>
      <c r="KET1530" s="272"/>
      <c r="KEU1530" s="272"/>
      <c r="KEV1530" s="272"/>
      <c r="KEW1530" s="272"/>
      <c r="KEX1530" s="272"/>
      <c r="KEY1530" s="272"/>
      <c r="KEZ1530" s="272"/>
      <c r="KFA1530" s="272"/>
      <c r="KFB1530" s="272"/>
      <c r="KFC1530" s="272"/>
      <c r="KFD1530" s="272"/>
      <c r="KFE1530" s="272"/>
      <c r="KFF1530" s="272"/>
      <c r="KFG1530" s="272"/>
      <c r="KFH1530" s="272"/>
      <c r="KFI1530" s="272"/>
      <c r="KFJ1530" s="272"/>
      <c r="KFK1530" s="272"/>
      <c r="KFL1530" s="272"/>
      <c r="KFM1530" s="272"/>
      <c r="KFN1530" s="272"/>
      <c r="KFO1530" s="272"/>
      <c r="KFP1530" s="272"/>
      <c r="KFQ1530" s="272"/>
      <c r="KFR1530" s="272"/>
      <c r="KFS1530" s="272"/>
      <c r="KFT1530" s="272"/>
      <c r="KFU1530" s="272"/>
      <c r="KFV1530" s="272"/>
      <c r="KFW1530" s="272"/>
      <c r="KFX1530" s="272"/>
      <c r="KFY1530" s="272"/>
      <c r="KFZ1530" s="272"/>
      <c r="KGA1530" s="272"/>
      <c r="KGB1530" s="272"/>
      <c r="KGC1530" s="272"/>
      <c r="KGD1530" s="272"/>
      <c r="KGE1530" s="272"/>
      <c r="KGF1530" s="272"/>
      <c r="KGG1530" s="272"/>
      <c r="KGH1530" s="272"/>
      <c r="KGI1530" s="272"/>
      <c r="KGJ1530" s="272"/>
      <c r="KGK1530" s="272"/>
      <c r="KGL1530" s="272"/>
      <c r="KGM1530" s="272"/>
      <c r="KGN1530" s="272"/>
      <c r="KGO1530" s="272"/>
      <c r="KGP1530" s="272"/>
      <c r="KGQ1530" s="272"/>
      <c r="KGR1530" s="272"/>
      <c r="KGS1530" s="272"/>
      <c r="KGT1530" s="272"/>
      <c r="KGU1530" s="272"/>
      <c r="KGV1530" s="272"/>
      <c r="KGW1530" s="272"/>
      <c r="KGX1530" s="272"/>
      <c r="KGY1530" s="272"/>
      <c r="KGZ1530" s="272"/>
      <c r="KHA1530" s="272"/>
      <c r="KHB1530" s="272"/>
      <c r="KHC1530" s="272"/>
      <c r="KHD1530" s="272"/>
      <c r="KHE1530" s="272"/>
      <c r="KHF1530" s="272"/>
      <c r="KHG1530" s="272"/>
      <c r="KHH1530" s="272"/>
      <c r="KHI1530" s="272"/>
      <c r="KHJ1530" s="272"/>
      <c r="KHK1530" s="272"/>
      <c r="KHL1530" s="272"/>
      <c r="KHM1530" s="272"/>
      <c r="KHN1530" s="272"/>
      <c r="KHO1530" s="272"/>
      <c r="KHP1530" s="272"/>
      <c r="KHQ1530" s="272"/>
      <c r="KHR1530" s="272"/>
      <c r="KHS1530" s="272"/>
      <c r="KHT1530" s="272"/>
      <c r="KHU1530" s="272"/>
      <c r="KHV1530" s="272"/>
      <c r="KHW1530" s="272"/>
      <c r="KHX1530" s="272"/>
      <c r="KHY1530" s="272"/>
      <c r="KHZ1530" s="272"/>
      <c r="KIA1530" s="272"/>
      <c r="KIB1530" s="272"/>
      <c r="KIC1530" s="272"/>
      <c r="KID1530" s="272"/>
      <c r="KIE1530" s="272"/>
      <c r="KIF1530" s="272"/>
      <c r="KIG1530" s="272"/>
      <c r="KIH1530" s="272"/>
      <c r="KII1530" s="272"/>
      <c r="KIJ1530" s="272"/>
      <c r="KIK1530" s="272"/>
      <c r="KIL1530" s="272"/>
      <c r="KIM1530" s="272"/>
      <c r="KIN1530" s="272"/>
      <c r="KIO1530" s="272"/>
      <c r="KIP1530" s="272"/>
      <c r="KIQ1530" s="272"/>
      <c r="KIR1530" s="272"/>
      <c r="KIS1530" s="272"/>
      <c r="KIT1530" s="272"/>
      <c r="KIU1530" s="272"/>
      <c r="KIV1530" s="272"/>
      <c r="KIW1530" s="272"/>
      <c r="KIX1530" s="272"/>
      <c r="KIY1530" s="272"/>
      <c r="KIZ1530" s="272"/>
      <c r="KJA1530" s="272"/>
      <c r="KJB1530" s="272"/>
      <c r="KJC1530" s="272"/>
      <c r="KJD1530" s="272"/>
      <c r="KJE1530" s="272"/>
      <c r="KJF1530" s="272"/>
      <c r="KJG1530" s="272"/>
      <c r="KJH1530" s="272"/>
      <c r="KJI1530" s="272"/>
      <c r="KJJ1530" s="272"/>
      <c r="KJK1530" s="272"/>
      <c r="KJL1530" s="272"/>
      <c r="KJM1530" s="272"/>
      <c r="KJN1530" s="272"/>
      <c r="KJO1530" s="272"/>
      <c r="KJP1530" s="272"/>
      <c r="KJQ1530" s="272"/>
      <c r="KJR1530" s="272"/>
      <c r="KJS1530" s="272"/>
      <c r="KJT1530" s="272"/>
      <c r="KJU1530" s="272"/>
      <c r="KJV1530" s="272"/>
      <c r="KJW1530" s="272"/>
      <c r="KJX1530" s="272"/>
      <c r="KJY1530" s="272"/>
      <c r="KJZ1530" s="272"/>
      <c r="KKA1530" s="272"/>
      <c r="KKB1530" s="272"/>
      <c r="KKC1530" s="272"/>
      <c r="KKD1530" s="272"/>
      <c r="KKE1530" s="272"/>
      <c r="KKF1530" s="272"/>
      <c r="KKG1530" s="272"/>
      <c r="KKH1530" s="272"/>
      <c r="KKI1530" s="272"/>
      <c r="KKJ1530" s="272"/>
      <c r="KKK1530" s="272"/>
      <c r="KKL1530" s="272"/>
      <c r="KKM1530" s="272"/>
      <c r="KKN1530" s="272"/>
      <c r="KKO1530" s="272"/>
      <c r="KKP1530" s="272"/>
      <c r="KKQ1530" s="272"/>
      <c r="KKR1530" s="272"/>
      <c r="KKS1530" s="272"/>
      <c r="KKT1530" s="272"/>
      <c r="KKU1530" s="272"/>
      <c r="KKV1530" s="272"/>
      <c r="KKW1530" s="272"/>
      <c r="KKX1530" s="272"/>
      <c r="KKY1530" s="272"/>
      <c r="KKZ1530" s="272"/>
      <c r="KLA1530" s="272"/>
      <c r="KLB1530" s="272"/>
      <c r="KLC1530" s="272"/>
      <c r="KLD1530" s="272"/>
      <c r="KLE1530" s="272"/>
      <c r="KLF1530" s="272"/>
      <c r="KLG1530" s="272"/>
      <c r="KLH1530" s="272"/>
      <c r="KLI1530" s="272"/>
      <c r="KLJ1530" s="272"/>
      <c r="KLK1530" s="272"/>
      <c r="KLL1530" s="272"/>
      <c r="KLM1530" s="272"/>
      <c r="KLN1530" s="272"/>
      <c r="KLO1530" s="272"/>
      <c r="KLP1530" s="272"/>
      <c r="KLQ1530" s="272"/>
      <c r="KLR1530" s="272"/>
      <c r="KLS1530" s="272"/>
      <c r="KLT1530" s="272"/>
      <c r="KLU1530" s="272"/>
      <c r="KLV1530" s="272"/>
      <c r="KLW1530" s="272"/>
      <c r="KLX1530" s="272"/>
      <c r="KLY1530" s="272"/>
      <c r="KLZ1530" s="272"/>
      <c r="KMA1530" s="272"/>
      <c r="KMB1530" s="272"/>
      <c r="KMC1530" s="272"/>
      <c r="KMD1530" s="272"/>
      <c r="KME1530" s="272"/>
      <c r="KMF1530" s="272"/>
      <c r="KMG1530" s="272"/>
      <c r="KMH1530" s="272"/>
      <c r="KMI1530" s="272"/>
      <c r="KMJ1530" s="272"/>
      <c r="KMK1530" s="272"/>
      <c r="KML1530" s="272"/>
      <c r="KMM1530" s="272"/>
      <c r="KMN1530" s="272"/>
      <c r="KMO1530" s="272"/>
      <c r="KMP1530" s="272"/>
      <c r="KMQ1530" s="272"/>
      <c r="KMR1530" s="272"/>
      <c r="KMS1530" s="272"/>
      <c r="KMT1530" s="272"/>
      <c r="KMU1530" s="272"/>
      <c r="KMV1530" s="272"/>
      <c r="KMW1530" s="272"/>
      <c r="KMX1530" s="272"/>
      <c r="KMY1530" s="272"/>
      <c r="KMZ1530" s="272"/>
      <c r="KNA1530" s="272"/>
      <c r="KNB1530" s="272"/>
      <c r="KNC1530" s="272"/>
      <c r="KND1530" s="272"/>
      <c r="KNE1530" s="272"/>
      <c r="KNF1530" s="272"/>
      <c r="KNG1530" s="272"/>
      <c r="KNH1530" s="272"/>
      <c r="KNI1530" s="272"/>
      <c r="KNJ1530" s="272"/>
      <c r="KNK1530" s="272"/>
      <c r="KNL1530" s="272"/>
      <c r="KNM1530" s="272"/>
      <c r="KNN1530" s="272"/>
      <c r="KNO1530" s="272"/>
      <c r="KNP1530" s="272"/>
      <c r="KNQ1530" s="272"/>
      <c r="KNR1530" s="272"/>
      <c r="KNS1530" s="272"/>
      <c r="KNT1530" s="272"/>
      <c r="KNU1530" s="272"/>
      <c r="KNV1530" s="272"/>
      <c r="KNW1530" s="272"/>
      <c r="KNX1530" s="272"/>
      <c r="KNY1530" s="272"/>
      <c r="KNZ1530" s="272"/>
      <c r="KOA1530" s="272"/>
      <c r="KOB1530" s="272"/>
      <c r="KOC1530" s="272"/>
      <c r="KOD1530" s="272"/>
      <c r="KOE1530" s="272"/>
      <c r="KOF1530" s="272"/>
      <c r="KOG1530" s="272"/>
      <c r="KOH1530" s="272"/>
      <c r="KOI1530" s="272"/>
      <c r="KOJ1530" s="272"/>
      <c r="KOK1530" s="272"/>
      <c r="KOL1530" s="272"/>
      <c r="KOM1530" s="272"/>
      <c r="KON1530" s="272"/>
      <c r="KOO1530" s="272"/>
      <c r="KOP1530" s="272"/>
      <c r="KOQ1530" s="272"/>
      <c r="KOR1530" s="272"/>
      <c r="KOS1530" s="272"/>
      <c r="KOT1530" s="272"/>
      <c r="KOU1530" s="272"/>
      <c r="KOV1530" s="272"/>
      <c r="KOW1530" s="272"/>
      <c r="KOX1530" s="272"/>
      <c r="KOY1530" s="272"/>
      <c r="KOZ1530" s="272"/>
      <c r="KPA1530" s="272"/>
      <c r="KPB1530" s="272"/>
      <c r="KPC1530" s="272"/>
      <c r="KPD1530" s="272"/>
      <c r="KPE1530" s="272"/>
      <c r="KPF1530" s="272"/>
      <c r="KPG1530" s="272"/>
      <c r="KPH1530" s="272"/>
      <c r="KPI1530" s="272"/>
      <c r="KPJ1530" s="272"/>
      <c r="KPK1530" s="272"/>
      <c r="KPL1530" s="272"/>
      <c r="KPM1530" s="272"/>
      <c r="KPN1530" s="272"/>
      <c r="KPO1530" s="272"/>
      <c r="KPP1530" s="272"/>
      <c r="KPQ1530" s="272"/>
      <c r="KPR1530" s="272"/>
      <c r="KPS1530" s="272"/>
      <c r="KPT1530" s="272"/>
      <c r="KPU1530" s="272"/>
      <c r="KPV1530" s="272"/>
      <c r="KPW1530" s="272"/>
      <c r="KPX1530" s="272"/>
      <c r="KPY1530" s="272"/>
      <c r="KPZ1530" s="272"/>
      <c r="KQA1530" s="272"/>
      <c r="KQB1530" s="272"/>
      <c r="KQC1530" s="272"/>
      <c r="KQD1530" s="272"/>
      <c r="KQE1530" s="272"/>
      <c r="KQF1530" s="272"/>
      <c r="KQG1530" s="272"/>
      <c r="KQH1530" s="272"/>
      <c r="KQI1530" s="272"/>
      <c r="KQJ1530" s="272"/>
      <c r="KQK1530" s="272"/>
      <c r="KQL1530" s="272"/>
      <c r="KQM1530" s="272"/>
      <c r="KQN1530" s="272"/>
      <c r="KQO1530" s="272"/>
      <c r="KQP1530" s="272"/>
      <c r="KQQ1530" s="272"/>
      <c r="KQR1530" s="272"/>
      <c r="KQS1530" s="272"/>
      <c r="KQT1530" s="272"/>
      <c r="KQU1530" s="272"/>
      <c r="KQV1530" s="272"/>
      <c r="KQW1530" s="272"/>
      <c r="KQX1530" s="272"/>
      <c r="KQY1530" s="272"/>
      <c r="KQZ1530" s="272"/>
      <c r="KRA1530" s="272"/>
      <c r="KRB1530" s="272"/>
      <c r="KRC1530" s="272"/>
      <c r="KRD1530" s="272"/>
      <c r="KRE1530" s="272"/>
      <c r="KRF1530" s="272"/>
      <c r="KRG1530" s="272"/>
      <c r="KRH1530" s="272"/>
      <c r="KRI1530" s="272"/>
      <c r="KRJ1530" s="272"/>
      <c r="KRK1530" s="272"/>
      <c r="KRL1530" s="272"/>
      <c r="KRM1530" s="272"/>
      <c r="KRN1530" s="272"/>
      <c r="KRO1530" s="272"/>
      <c r="KRP1530" s="272"/>
      <c r="KRQ1530" s="272"/>
      <c r="KRR1530" s="272"/>
      <c r="KRS1530" s="272"/>
      <c r="KRT1530" s="272"/>
      <c r="KRU1530" s="272"/>
      <c r="KRV1530" s="272"/>
      <c r="KRW1530" s="272"/>
      <c r="KRX1530" s="272"/>
      <c r="KRY1530" s="272"/>
      <c r="KRZ1530" s="272"/>
      <c r="KSA1530" s="272"/>
      <c r="KSB1530" s="272"/>
      <c r="KSC1530" s="272"/>
      <c r="KSD1530" s="272"/>
      <c r="KSE1530" s="272"/>
      <c r="KSF1530" s="272"/>
      <c r="KSG1530" s="272"/>
      <c r="KSH1530" s="272"/>
      <c r="KSI1530" s="272"/>
      <c r="KSJ1530" s="272"/>
      <c r="KSK1530" s="272"/>
      <c r="KSL1530" s="272"/>
      <c r="KSM1530" s="272"/>
      <c r="KSN1530" s="272"/>
      <c r="KSO1530" s="272"/>
      <c r="KSP1530" s="272"/>
      <c r="KSQ1530" s="272"/>
      <c r="KSR1530" s="272"/>
      <c r="KSS1530" s="272"/>
      <c r="KST1530" s="272"/>
      <c r="KSU1530" s="272"/>
      <c r="KSV1530" s="272"/>
      <c r="KSW1530" s="272"/>
      <c r="KSX1530" s="272"/>
      <c r="KSY1530" s="272"/>
      <c r="KSZ1530" s="272"/>
      <c r="KTA1530" s="272"/>
      <c r="KTB1530" s="272"/>
      <c r="KTC1530" s="272"/>
      <c r="KTD1530" s="272"/>
      <c r="KTE1530" s="272"/>
      <c r="KTF1530" s="272"/>
      <c r="KTG1530" s="272"/>
      <c r="KTH1530" s="272"/>
      <c r="KTI1530" s="272"/>
      <c r="KTJ1530" s="272"/>
      <c r="KTK1530" s="272"/>
      <c r="KTL1530" s="272"/>
      <c r="KTM1530" s="272"/>
      <c r="KTN1530" s="272"/>
      <c r="KTO1530" s="272"/>
      <c r="KTP1530" s="272"/>
      <c r="KTQ1530" s="272"/>
      <c r="KTR1530" s="272"/>
      <c r="KTS1530" s="272"/>
      <c r="KTT1530" s="272"/>
      <c r="KTU1530" s="272"/>
      <c r="KTV1530" s="272"/>
      <c r="KTW1530" s="272"/>
      <c r="KTX1530" s="272"/>
      <c r="KTY1530" s="272"/>
      <c r="KTZ1530" s="272"/>
      <c r="KUA1530" s="272"/>
      <c r="KUB1530" s="272"/>
      <c r="KUC1530" s="272"/>
      <c r="KUD1530" s="272"/>
      <c r="KUE1530" s="272"/>
      <c r="KUF1530" s="272"/>
      <c r="KUG1530" s="272"/>
      <c r="KUH1530" s="272"/>
      <c r="KUI1530" s="272"/>
      <c r="KUJ1530" s="272"/>
      <c r="KUK1530" s="272"/>
      <c r="KUL1530" s="272"/>
      <c r="KUM1530" s="272"/>
      <c r="KUN1530" s="272"/>
      <c r="KUO1530" s="272"/>
      <c r="KUP1530" s="272"/>
      <c r="KUQ1530" s="272"/>
      <c r="KUR1530" s="272"/>
      <c r="KUS1530" s="272"/>
      <c r="KUT1530" s="272"/>
      <c r="KUU1530" s="272"/>
      <c r="KUV1530" s="272"/>
      <c r="KUW1530" s="272"/>
      <c r="KUX1530" s="272"/>
      <c r="KUY1530" s="272"/>
      <c r="KUZ1530" s="272"/>
      <c r="KVA1530" s="272"/>
      <c r="KVB1530" s="272"/>
      <c r="KVC1530" s="272"/>
      <c r="KVD1530" s="272"/>
      <c r="KVE1530" s="272"/>
      <c r="KVF1530" s="272"/>
      <c r="KVG1530" s="272"/>
      <c r="KVH1530" s="272"/>
      <c r="KVI1530" s="272"/>
      <c r="KVJ1530" s="272"/>
      <c r="KVK1530" s="272"/>
      <c r="KVL1530" s="272"/>
      <c r="KVM1530" s="272"/>
      <c r="KVN1530" s="272"/>
      <c r="KVO1530" s="272"/>
      <c r="KVP1530" s="272"/>
      <c r="KVQ1530" s="272"/>
      <c r="KVR1530" s="272"/>
      <c r="KVS1530" s="272"/>
      <c r="KVT1530" s="272"/>
      <c r="KVU1530" s="272"/>
      <c r="KVV1530" s="272"/>
      <c r="KVW1530" s="272"/>
      <c r="KVX1530" s="272"/>
      <c r="KVY1530" s="272"/>
      <c r="KVZ1530" s="272"/>
      <c r="KWA1530" s="272"/>
      <c r="KWB1530" s="272"/>
      <c r="KWC1530" s="272"/>
      <c r="KWD1530" s="272"/>
      <c r="KWE1530" s="272"/>
      <c r="KWF1530" s="272"/>
      <c r="KWG1530" s="272"/>
      <c r="KWH1530" s="272"/>
      <c r="KWI1530" s="272"/>
      <c r="KWJ1530" s="272"/>
      <c r="KWK1530" s="272"/>
      <c r="KWL1530" s="272"/>
      <c r="KWM1530" s="272"/>
      <c r="KWN1530" s="272"/>
      <c r="KWO1530" s="272"/>
      <c r="KWP1530" s="272"/>
      <c r="KWQ1530" s="272"/>
      <c r="KWR1530" s="272"/>
      <c r="KWS1530" s="272"/>
      <c r="KWT1530" s="272"/>
      <c r="KWU1530" s="272"/>
      <c r="KWV1530" s="272"/>
      <c r="KWW1530" s="272"/>
      <c r="KWX1530" s="272"/>
      <c r="KWY1530" s="272"/>
      <c r="KWZ1530" s="272"/>
      <c r="KXA1530" s="272"/>
      <c r="KXB1530" s="272"/>
      <c r="KXC1530" s="272"/>
      <c r="KXD1530" s="272"/>
      <c r="KXE1530" s="272"/>
      <c r="KXF1530" s="272"/>
      <c r="KXG1530" s="272"/>
      <c r="KXH1530" s="272"/>
      <c r="KXI1530" s="272"/>
      <c r="KXJ1530" s="272"/>
      <c r="KXK1530" s="272"/>
      <c r="KXL1530" s="272"/>
      <c r="KXM1530" s="272"/>
      <c r="KXN1530" s="272"/>
      <c r="KXO1530" s="272"/>
      <c r="KXP1530" s="272"/>
      <c r="KXQ1530" s="272"/>
      <c r="KXR1530" s="272"/>
      <c r="KXS1530" s="272"/>
      <c r="KXT1530" s="272"/>
      <c r="KXU1530" s="272"/>
      <c r="KXV1530" s="272"/>
      <c r="KXW1530" s="272"/>
      <c r="KXX1530" s="272"/>
      <c r="KXY1530" s="272"/>
      <c r="KXZ1530" s="272"/>
      <c r="KYA1530" s="272"/>
      <c r="KYB1530" s="272"/>
      <c r="KYC1530" s="272"/>
      <c r="KYD1530" s="272"/>
      <c r="KYE1530" s="272"/>
      <c r="KYF1530" s="272"/>
      <c r="KYG1530" s="272"/>
      <c r="KYH1530" s="272"/>
      <c r="KYI1530" s="272"/>
      <c r="KYJ1530" s="272"/>
      <c r="KYK1530" s="272"/>
      <c r="KYL1530" s="272"/>
      <c r="KYM1530" s="272"/>
      <c r="KYN1530" s="272"/>
      <c r="KYO1530" s="272"/>
      <c r="KYP1530" s="272"/>
      <c r="KYQ1530" s="272"/>
      <c r="KYR1530" s="272"/>
      <c r="KYS1530" s="272"/>
      <c r="KYT1530" s="272"/>
      <c r="KYU1530" s="272"/>
      <c r="KYV1530" s="272"/>
      <c r="KYW1530" s="272"/>
      <c r="KYX1530" s="272"/>
      <c r="KYY1530" s="272"/>
      <c r="KYZ1530" s="272"/>
      <c r="KZA1530" s="272"/>
      <c r="KZB1530" s="272"/>
      <c r="KZC1530" s="272"/>
      <c r="KZD1530" s="272"/>
      <c r="KZE1530" s="272"/>
      <c r="KZF1530" s="272"/>
      <c r="KZG1530" s="272"/>
      <c r="KZH1530" s="272"/>
      <c r="KZI1530" s="272"/>
      <c r="KZJ1530" s="272"/>
      <c r="KZK1530" s="272"/>
      <c r="KZL1530" s="272"/>
      <c r="KZM1530" s="272"/>
      <c r="KZN1530" s="272"/>
      <c r="KZO1530" s="272"/>
      <c r="KZP1530" s="272"/>
      <c r="KZQ1530" s="272"/>
      <c r="KZR1530" s="272"/>
      <c r="KZS1530" s="272"/>
      <c r="KZT1530" s="272"/>
      <c r="KZU1530" s="272"/>
      <c r="KZV1530" s="272"/>
      <c r="KZW1530" s="272"/>
      <c r="KZX1530" s="272"/>
      <c r="KZY1530" s="272"/>
      <c r="KZZ1530" s="272"/>
      <c r="LAA1530" s="272"/>
      <c r="LAB1530" s="272"/>
      <c r="LAC1530" s="272"/>
      <c r="LAD1530" s="272"/>
      <c r="LAE1530" s="272"/>
      <c r="LAF1530" s="272"/>
      <c r="LAG1530" s="272"/>
      <c r="LAH1530" s="272"/>
      <c r="LAI1530" s="272"/>
      <c r="LAJ1530" s="272"/>
      <c r="LAK1530" s="272"/>
      <c r="LAL1530" s="272"/>
      <c r="LAM1530" s="272"/>
      <c r="LAN1530" s="272"/>
      <c r="LAO1530" s="272"/>
      <c r="LAP1530" s="272"/>
      <c r="LAQ1530" s="272"/>
      <c r="LAR1530" s="272"/>
      <c r="LAS1530" s="272"/>
      <c r="LAT1530" s="272"/>
      <c r="LAU1530" s="272"/>
      <c r="LAV1530" s="272"/>
      <c r="LAW1530" s="272"/>
      <c r="LAX1530" s="272"/>
      <c r="LAY1530" s="272"/>
      <c r="LAZ1530" s="272"/>
      <c r="LBA1530" s="272"/>
      <c r="LBB1530" s="272"/>
      <c r="LBC1530" s="272"/>
      <c r="LBD1530" s="272"/>
      <c r="LBE1530" s="272"/>
      <c r="LBF1530" s="272"/>
      <c r="LBG1530" s="272"/>
      <c r="LBH1530" s="272"/>
      <c r="LBI1530" s="272"/>
      <c r="LBJ1530" s="272"/>
      <c r="LBK1530" s="272"/>
      <c r="LBL1530" s="272"/>
      <c r="LBM1530" s="272"/>
      <c r="LBN1530" s="272"/>
      <c r="LBO1530" s="272"/>
      <c r="LBP1530" s="272"/>
      <c r="LBQ1530" s="272"/>
      <c r="LBR1530" s="272"/>
      <c r="LBS1530" s="272"/>
      <c r="LBT1530" s="272"/>
      <c r="LBU1530" s="272"/>
      <c r="LBV1530" s="272"/>
      <c r="LBW1530" s="272"/>
      <c r="LBX1530" s="272"/>
      <c r="LBY1530" s="272"/>
      <c r="LBZ1530" s="272"/>
      <c r="LCA1530" s="272"/>
      <c r="LCB1530" s="272"/>
      <c r="LCC1530" s="272"/>
      <c r="LCD1530" s="272"/>
      <c r="LCE1530" s="272"/>
      <c r="LCF1530" s="272"/>
      <c r="LCG1530" s="272"/>
      <c r="LCH1530" s="272"/>
      <c r="LCI1530" s="272"/>
      <c r="LCJ1530" s="272"/>
      <c r="LCK1530" s="272"/>
      <c r="LCL1530" s="272"/>
      <c r="LCM1530" s="272"/>
      <c r="LCN1530" s="272"/>
      <c r="LCO1530" s="272"/>
      <c r="LCP1530" s="272"/>
      <c r="LCQ1530" s="272"/>
      <c r="LCR1530" s="272"/>
      <c r="LCS1530" s="272"/>
      <c r="LCT1530" s="272"/>
      <c r="LCU1530" s="272"/>
      <c r="LCV1530" s="272"/>
      <c r="LCW1530" s="272"/>
      <c r="LCX1530" s="272"/>
      <c r="LCY1530" s="272"/>
      <c r="LCZ1530" s="272"/>
      <c r="LDA1530" s="272"/>
      <c r="LDB1530" s="272"/>
      <c r="LDC1530" s="272"/>
      <c r="LDD1530" s="272"/>
      <c r="LDE1530" s="272"/>
      <c r="LDF1530" s="272"/>
      <c r="LDG1530" s="272"/>
      <c r="LDH1530" s="272"/>
      <c r="LDI1530" s="272"/>
      <c r="LDJ1530" s="272"/>
      <c r="LDK1530" s="272"/>
      <c r="LDL1530" s="272"/>
      <c r="LDM1530" s="272"/>
      <c r="LDN1530" s="272"/>
      <c r="LDO1530" s="272"/>
      <c r="LDP1530" s="272"/>
      <c r="LDQ1530" s="272"/>
      <c r="LDR1530" s="272"/>
      <c r="LDS1530" s="272"/>
      <c r="LDT1530" s="272"/>
      <c r="LDU1530" s="272"/>
      <c r="LDV1530" s="272"/>
      <c r="LDW1530" s="272"/>
      <c r="LDX1530" s="272"/>
      <c r="LDY1530" s="272"/>
      <c r="LDZ1530" s="272"/>
      <c r="LEA1530" s="272"/>
      <c r="LEB1530" s="272"/>
      <c r="LEC1530" s="272"/>
      <c r="LED1530" s="272"/>
      <c r="LEE1530" s="272"/>
      <c r="LEF1530" s="272"/>
      <c r="LEG1530" s="272"/>
      <c r="LEH1530" s="272"/>
      <c r="LEI1530" s="272"/>
      <c r="LEJ1530" s="272"/>
      <c r="LEK1530" s="272"/>
      <c r="LEL1530" s="272"/>
      <c r="LEM1530" s="272"/>
      <c r="LEN1530" s="272"/>
      <c r="LEO1530" s="272"/>
      <c r="LEP1530" s="272"/>
      <c r="LEQ1530" s="272"/>
      <c r="LER1530" s="272"/>
      <c r="LES1530" s="272"/>
      <c r="LET1530" s="272"/>
      <c r="LEU1530" s="272"/>
      <c r="LEV1530" s="272"/>
      <c r="LEW1530" s="272"/>
      <c r="LEX1530" s="272"/>
      <c r="LEY1530" s="272"/>
      <c r="LEZ1530" s="272"/>
      <c r="LFA1530" s="272"/>
      <c r="LFB1530" s="272"/>
      <c r="LFC1530" s="272"/>
      <c r="LFD1530" s="272"/>
      <c r="LFE1530" s="272"/>
      <c r="LFF1530" s="272"/>
      <c r="LFG1530" s="272"/>
      <c r="LFH1530" s="272"/>
      <c r="LFI1530" s="272"/>
      <c r="LFJ1530" s="272"/>
      <c r="LFK1530" s="272"/>
      <c r="LFL1530" s="272"/>
      <c r="LFM1530" s="272"/>
      <c r="LFN1530" s="272"/>
      <c r="LFO1530" s="272"/>
      <c r="LFP1530" s="272"/>
      <c r="LFQ1530" s="272"/>
      <c r="LFR1530" s="272"/>
      <c r="LFS1530" s="272"/>
      <c r="LFT1530" s="272"/>
      <c r="LFU1530" s="272"/>
      <c r="LFV1530" s="272"/>
      <c r="LFW1530" s="272"/>
      <c r="LFX1530" s="272"/>
      <c r="LFY1530" s="272"/>
      <c r="LFZ1530" s="272"/>
      <c r="LGA1530" s="272"/>
      <c r="LGB1530" s="272"/>
      <c r="LGC1530" s="272"/>
      <c r="LGD1530" s="272"/>
      <c r="LGE1530" s="272"/>
      <c r="LGF1530" s="272"/>
      <c r="LGG1530" s="272"/>
      <c r="LGH1530" s="272"/>
      <c r="LGI1530" s="272"/>
      <c r="LGJ1530" s="272"/>
      <c r="LGK1530" s="272"/>
      <c r="LGL1530" s="272"/>
      <c r="LGM1530" s="272"/>
      <c r="LGN1530" s="272"/>
      <c r="LGO1530" s="272"/>
      <c r="LGP1530" s="272"/>
      <c r="LGQ1530" s="272"/>
      <c r="LGR1530" s="272"/>
      <c r="LGS1530" s="272"/>
      <c r="LGT1530" s="272"/>
      <c r="LGU1530" s="272"/>
      <c r="LGV1530" s="272"/>
      <c r="LGW1530" s="272"/>
      <c r="LGX1530" s="272"/>
      <c r="LGY1530" s="272"/>
      <c r="LGZ1530" s="272"/>
      <c r="LHA1530" s="272"/>
      <c r="LHB1530" s="272"/>
      <c r="LHC1530" s="272"/>
      <c r="LHD1530" s="272"/>
      <c r="LHE1530" s="272"/>
      <c r="LHF1530" s="272"/>
      <c r="LHG1530" s="272"/>
      <c r="LHH1530" s="272"/>
      <c r="LHI1530" s="272"/>
      <c r="LHJ1530" s="272"/>
      <c r="LHK1530" s="272"/>
      <c r="LHL1530" s="272"/>
      <c r="LHM1530" s="272"/>
      <c r="LHN1530" s="272"/>
      <c r="LHO1530" s="272"/>
      <c r="LHP1530" s="272"/>
      <c r="LHQ1530" s="272"/>
      <c r="LHR1530" s="272"/>
      <c r="LHS1530" s="272"/>
      <c r="LHT1530" s="272"/>
      <c r="LHU1530" s="272"/>
      <c r="LHV1530" s="272"/>
      <c r="LHW1530" s="272"/>
      <c r="LHX1530" s="272"/>
      <c r="LHY1530" s="272"/>
      <c r="LHZ1530" s="272"/>
      <c r="LIA1530" s="272"/>
      <c r="LIB1530" s="272"/>
      <c r="LIC1530" s="272"/>
      <c r="LID1530" s="272"/>
      <c r="LIE1530" s="272"/>
      <c r="LIF1530" s="272"/>
      <c r="LIG1530" s="272"/>
      <c r="LIH1530" s="272"/>
      <c r="LII1530" s="272"/>
      <c r="LIJ1530" s="272"/>
      <c r="LIK1530" s="272"/>
      <c r="LIL1530" s="272"/>
      <c r="LIM1530" s="272"/>
      <c r="LIN1530" s="272"/>
      <c r="LIO1530" s="272"/>
      <c r="LIP1530" s="272"/>
      <c r="LIQ1530" s="272"/>
      <c r="LIR1530" s="272"/>
      <c r="LIS1530" s="272"/>
      <c r="LIT1530" s="272"/>
      <c r="LIU1530" s="272"/>
      <c r="LIV1530" s="272"/>
      <c r="LIW1530" s="272"/>
      <c r="LIX1530" s="272"/>
      <c r="LIY1530" s="272"/>
      <c r="LIZ1530" s="272"/>
      <c r="LJA1530" s="272"/>
      <c r="LJB1530" s="272"/>
      <c r="LJC1530" s="272"/>
      <c r="LJD1530" s="272"/>
      <c r="LJE1530" s="272"/>
      <c r="LJF1530" s="272"/>
      <c r="LJG1530" s="272"/>
      <c r="LJH1530" s="272"/>
      <c r="LJI1530" s="272"/>
      <c r="LJJ1530" s="272"/>
      <c r="LJK1530" s="272"/>
      <c r="LJL1530" s="272"/>
      <c r="LJM1530" s="272"/>
      <c r="LJN1530" s="272"/>
      <c r="LJO1530" s="272"/>
      <c r="LJP1530" s="272"/>
      <c r="LJQ1530" s="272"/>
      <c r="LJR1530" s="272"/>
      <c r="LJS1530" s="272"/>
      <c r="LJT1530" s="272"/>
      <c r="LJU1530" s="272"/>
      <c r="LJV1530" s="272"/>
      <c r="LJW1530" s="272"/>
      <c r="LJX1530" s="272"/>
      <c r="LJY1530" s="272"/>
      <c r="LJZ1530" s="272"/>
      <c r="LKA1530" s="272"/>
      <c r="LKB1530" s="272"/>
      <c r="LKC1530" s="272"/>
      <c r="LKD1530" s="272"/>
      <c r="LKE1530" s="272"/>
      <c r="LKF1530" s="272"/>
      <c r="LKG1530" s="272"/>
      <c r="LKH1530" s="272"/>
      <c r="LKI1530" s="272"/>
      <c r="LKJ1530" s="272"/>
      <c r="LKK1530" s="272"/>
      <c r="LKL1530" s="272"/>
      <c r="LKM1530" s="272"/>
      <c r="LKN1530" s="272"/>
      <c r="LKO1530" s="272"/>
      <c r="LKP1530" s="272"/>
      <c r="LKQ1530" s="272"/>
      <c r="LKR1530" s="272"/>
      <c r="LKS1530" s="272"/>
      <c r="LKT1530" s="272"/>
      <c r="LKU1530" s="272"/>
      <c r="LKV1530" s="272"/>
      <c r="LKW1530" s="272"/>
      <c r="LKX1530" s="272"/>
      <c r="LKY1530" s="272"/>
      <c r="LKZ1530" s="272"/>
      <c r="LLA1530" s="272"/>
      <c r="LLB1530" s="272"/>
      <c r="LLC1530" s="272"/>
      <c r="LLD1530" s="272"/>
      <c r="LLE1530" s="272"/>
      <c r="LLF1530" s="272"/>
      <c r="LLG1530" s="272"/>
      <c r="LLH1530" s="272"/>
      <c r="LLI1530" s="272"/>
      <c r="LLJ1530" s="272"/>
      <c r="LLK1530" s="272"/>
      <c r="LLL1530" s="272"/>
      <c r="LLM1530" s="272"/>
      <c r="LLN1530" s="272"/>
      <c r="LLO1530" s="272"/>
      <c r="LLP1530" s="272"/>
      <c r="LLQ1530" s="272"/>
      <c r="LLR1530" s="272"/>
      <c r="LLS1530" s="272"/>
      <c r="LLT1530" s="272"/>
      <c r="LLU1530" s="272"/>
      <c r="LLV1530" s="272"/>
      <c r="LLW1530" s="272"/>
      <c r="LLX1530" s="272"/>
      <c r="LLY1530" s="272"/>
      <c r="LLZ1530" s="272"/>
      <c r="LMA1530" s="272"/>
      <c r="LMB1530" s="272"/>
      <c r="LMC1530" s="272"/>
      <c r="LMD1530" s="272"/>
      <c r="LME1530" s="272"/>
      <c r="LMF1530" s="272"/>
      <c r="LMG1530" s="272"/>
      <c r="LMH1530" s="272"/>
      <c r="LMI1530" s="272"/>
      <c r="LMJ1530" s="272"/>
      <c r="LMK1530" s="272"/>
      <c r="LML1530" s="272"/>
      <c r="LMM1530" s="272"/>
      <c r="LMN1530" s="272"/>
      <c r="LMO1530" s="272"/>
      <c r="LMP1530" s="272"/>
      <c r="LMQ1530" s="272"/>
      <c r="LMR1530" s="272"/>
      <c r="LMS1530" s="272"/>
      <c r="LMT1530" s="272"/>
      <c r="LMU1530" s="272"/>
      <c r="LMV1530" s="272"/>
      <c r="LMW1530" s="272"/>
      <c r="LMX1530" s="272"/>
      <c r="LMY1530" s="272"/>
      <c r="LMZ1530" s="272"/>
      <c r="LNA1530" s="272"/>
      <c r="LNB1530" s="272"/>
      <c r="LNC1530" s="272"/>
      <c r="LND1530" s="272"/>
      <c r="LNE1530" s="272"/>
      <c r="LNF1530" s="272"/>
      <c r="LNG1530" s="272"/>
      <c r="LNH1530" s="272"/>
      <c r="LNI1530" s="272"/>
      <c r="LNJ1530" s="272"/>
      <c r="LNK1530" s="272"/>
      <c r="LNL1530" s="272"/>
      <c r="LNM1530" s="272"/>
      <c r="LNN1530" s="272"/>
      <c r="LNO1530" s="272"/>
      <c r="LNP1530" s="272"/>
      <c r="LNQ1530" s="272"/>
      <c r="LNR1530" s="272"/>
      <c r="LNS1530" s="272"/>
      <c r="LNT1530" s="272"/>
      <c r="LNU1530" s="272"/>
      <c r="LNV1530" s="272"/>
      <c r="LNW1530" s="272"/>
      <c r="LNX1530" s="272"/>
      <c r="LNY1530" s="272"/>
      <c r="LNZ1530" s="272"/>
      <c r="LOA1530" s="272"/>
      <c r="LOB1530" s="272"/>
      <c r="LOC1530" s="272"/>
      <c r="LOD1530" s="272"/>
      <c r="LOE1530" s="272"/>
      <c r="LOF1530" s="272"/>
      <c r="LOG1530" s="272"/>
      <c r="LOH1530" s="272"/>
      <c r="LOI1530" s="272"/>
      <c r="LOJ1530" s="272"/>
      <c r="LOK1530" s="272"/>
      <c r="LOL1530" s="272"/>
      <c r="LOM1530" s="272"/>
      <c r="LON1530" s="272"/>
      <c r="LOO1530" s="272"/>
      <c r="LOP1530" s="272"/>
      <c r="LOQ1530" s="272"/>
      <c r="LOR1530" s="272"/>
      <c r="LOS1530" s="272"/>
      <c r="LOT1530" s="272"/>
      <c r="LOU1530" s="272"/>
      <c r="LOV1530" s="272"/>
      <c r="LOW1530" s="272"/>
      <c r="LOX1530" s="272"/>
      <c r="LOY1530" s="272"/>
      <c r="LOZ1530" s="272"/>
      <c r="LPA1530" s="272"/>
      <c r="LPB1530" s="272"/>
      <c r="LPC1530" s="272"/>
      <c r="LPD1530" s="272"/>
      <c r="LPE1530" s="272"/>
      <c r="LPF1530" s="272"/>
      <c r="LPG1530" s="272"/>
      <c r="LPH1530" s="272"/>
      <c r="LPI1530" s="272"/>
      <c r="LPJ1530" s="272"/>
      <c r="LPK1530" s="272"/>
      <c r="LPL1530" s="272"/>
      <c r="LPM1530" s="272"/>
      <c r="LPN1530" s="272"/>
      <c r="LPO1530" s="272"/>
      <c r="LPP1530" s="272"/>
      <c r="LPQ1530" s="272"/>
      <c r="LPR1530" s="272"/>
      <c r="LPS1530" s="272"/>
      <c r="LPT1530" s="272"/>
      <c r="LPU1530" s="272"/>
      <c r="LPV1530" s="272"/>
      <c r="LPW1530" s="272"/>
      <c r="LPX1530" s="272"/>
      <c r="LPY1530" s="272"/>
      <c r="LPZ1530" s="272"/>
      <c r="LQA1530" s="272"/>
      <c r="LQB1530" s="272"/>
      <c r="LQC1530" s="272"/>
      <c r="LQD1530" s="272"/>
      <c r="LQE1530" s="272"/>
      <c r="LQF1530" s="272"/>
      <c r="LQG1530" s="272"/>
      <c r="LQH1530" s="272"/>
      <c r="LQI1530" s="272"/>
      <c r="LQJ1530" s="272"/>
      <c r="LQK1530" s="272"/>
      <c r="LQL1530" s="272"/>
      <c r="LQM1530" s="272"/>
      <c r="LQN1530" s="272"/>
      <c r="LQO1530" s="272"/>
      <c r="LQP1530" s="272"/>
      <c r="LQQ1530" s="272"/>
      <c r="LQR1530" s="272"/>
      <c r="LQS1530" s="272"/>
      <c r="LQT1530" s="272"/>
      <c r="LQU1530" s="272"/>
      <c r="LQV1530" s="272"/>
      <c r="LQW1530" s="272"/>
      <c r="LQX1530" s="272"/>
      <c r="LQY1530" s="272"/>
      <c r="LQZ1530" s="272"/>
      <c r="LRA1530" s="272"/>
      <c r="LRB1530" s="272"/>
      <c r="LRC1530" s="272"/>
      <c r="LRD1530" s="272"/>
      <c r="LRE1530" s="272"/>
      <c r="LRF1530" s="272"/>
      <c r="LRG1530" s="272"/>
      <c r="LRH1530" s="272"/>
      <c r="LRI1530" s="272"/>
      <c r="LRJ1530" s="272"/>
      <c r="LRK1530" s="272"/>
      <c r="LRL1530" s="272"/>
      <c r="LRM1530" s="272"/>
      <c r="LRN1530" s="272"/>
      <c r="LRO1530" s="272"/>
      <c r="LRP1530" s="272"/>
      <c r="LRQ1530" s="272"/>
      <c r="LRR1530" s="272"/>
      <c r="LRS1530" s="272"/>
      <c r="LRT1530" s="272"/>
      <c r="LRU1530" s="272"/>
      <c r="LRV1530" s="272"/>
      <c r="LRW1530" s="272"/>
      <c r="LRX1530" s="272"/>
      <c r="LRY1530" s="272"/>
      <c r="LRZ1530" s="272"/>
      <c r="LSA1530" s="272"/>
      <c r="LSB1530" s="272"/>
      <c r="LSC1530" s="272"/>
      <c r="LSD1530" s="272"/>
      <c r="LSE1530" s="272"/>
      <c r="LSF1530" s="272"/>
      <c r="LSG1530" s="272"/>
      <c r="LSH1530" s="272"/>
      <c r="LSI1530" s="272"/>
      <c r="LSJ1530" s="272"/>
      <c r="LSK1530" s="272"/>
      <c r="LSL1530" s="272"/>
      <c r="LSM1530" s="272"/>
      <c r="LSN1530" s="272"/>
      <c r="LSO1530" s="272"/>
      <c r="LSP1530" s="272"/>
      <c r="LSQ1530" s="272"/>
      <c r="LSR1530" s="272"/>
      <c r="LSS1530" s="272"/>
      <c r="LST1530" s="272"/>
      <c r="LSU1530" s="272"/>
      <c r="LSV1530" s="272"/>
      <c r="LSW1530" s="272"/>
      <c r="LSX1530" s="272"/>
      <c r="LSY1530" s="272"/>
      <c r="LSZ1530" s="272"/>
      <c r="LTA1530" s="272"/>
      <c r="LTB1530" s="272"/>
      <c r="LTC1530" s="272"/>
      <c r="LTD1530" s="272"/>
      <c r="LTE1530" s="272"/>
      <c r="LTF1530" s="272"/>
      <c r="LTG1530" s="272"/>
      <c r="LTH1530" s="272"/>
      <c r="LTI1530" s="272"/>
      <c r="LTJ1530" s="272"/>
      <c r="LTK1530" s="272"/>
      <c r="LTL1530" s="272"/>
      <c r="LTM1530" s="272"/>
      <c r="LTN1530" s="272"/>
      <c r="LTO1530" s="272"/>
      <c r="LTP1530" s="272"/>
      <c r="LTQ1530" s="272"/>
      <c r="LTR1530" s="272"/>
      <c r="LTS1530" s="272"/>
      <c r="LTT1530" s="272"/>
      <c r="LTU1530" s="272"/>
      <c r="LTV1530" s="272"/>
      <c r="LTW1530" s="272"/>
      <c r="LTX1530" s="272"/>
      <c r="LTY1530" s="272"/>
      <c r="LTZ1530" s="272"/>
      <c r="LUA1530" s="272"/>
      <c r="LUB1530" s="272"/>
      <c r="LUC1530" s="272"/>
      <c r="LUD1530" s="272"/>
      <c r="LUE1530" s="272"/>
      <c r="LUF1530" s="272"/>
      <c r="LUG1530" s="272"/>
      <c r="LUH1530" s="272"/>
      <c r="LUI1530" s="272"/>
      <c r="LUJ1530" s="272"/>
      <c r="LUK1530" s="272"/>
      <c r="LUL1530" s="272"/>
      <c r="LUM1530" s="272"/>
      <c r="LUN1530" s="272"/>
      <c r="LUO1530" s="272"/>
      <c r="LUP1530" s="272"/>
      <c r="LUQ1530" s="272"/>
      <c r="LUR1530" s="272"/>
      <c r="LUS1530" s="272"/>
      <c r="LUT1530" s="272"/>
      <c r="LUU1530" s="272"/>
      <c r="LUV1530" s="272"/>
      <c r="LUW1530" s="272"/>
      <c r="LUX1530" s="272"/>
      <c r="LUY1530" s="272"/>
      <c r="LUZ1530" s="272"/>
      <c r="LVA1530" s="272"/>
      <c r="LVB1530" s="272"/>
      <c r="LVC1530" s="272"/>
      <c r="LVD1530" s="272"/>
      <c r="LVE1530" s="272"/>
      <c r="LVF1530" s="272"/>
      <c r="LVG1530" s="272"/>
      <c r="LVH1530" s="272"/>
      <c r="LVI1530" s="272"/>
      <c r="LVJ1530" s="272"/>
      <c r="LVK1530" s="272"/>
      <c r="LVL1530" s="272"/>
      <c r="LVM1530" s="272"/>
      <c r="LVN1530" s="272"/>
      <c r="LVO1530" s="272"/>
      <c r="LVP1530" s="272"/>
      <c r="LVQ1530" s="272"/>
      <c r="LVR1530" s="272"/>
      <c r="LVS1530" s="272"/>
      <c r="LVT1530" s="272"/>
      <c r="LVU1530" s="272"/>
      <c r="LVV1530" s="272"/>
      <c r="LVW1530" s="272"/>
      <c r="LVX1530" s="272"/>
      <c r="LVY1530" s="272"/>
      <c r="LVZ1530" s="272"/>
      <c r="LWA1530" s="272"/>
      <c r="LWB1530" s="272"/>
      <c r="LWC1530" s="272"/>
      <c r="LWD1530" s="272"/>
      <c r="LWE1530" s="272"/>
      <c r="LWF1530" s="272"/>
      <c r="LWG1530" s="272"/>
      <c r="LWH1530" s="272"/>
      <c r="LWI1530" s="272"/>
      <c r="LWJ1530" s="272"/>
      <c r="LWK1530" s="272"/>
      <c r="LWL1530" s="272"/>
      <c r="LWM1530" s="272"/>
      <c r="LWN1530" s="272"/>
      <c r="LWO1530" s="272"/>
      <c r="LWP1530" s="272"/>
      <c r="LWQ1530" s="272"/>
      <c r="LWR1530" s="272"/>
      <c r="LWS1530" s="272"/>
      <c r="LWT1530" s="272"/>
      <c r="LWU1530" s="272"/>
      <c r="LWV1530" s="272"/>
      <c r="LWW1530" s="272"/>
      <c r="LWX1530" s="272"/>
      <c r="LWY1530" s="272"/>
      <c r="LWZ1530" s="272"/>
      <c r="LXA1530" s="272"/>
      <c r="LXB1530" s="272"/>
      <c r="LXC1530" s="272"/>
      <c r="LXD1530" s="272"/>
      <c r="LXE1530" s="272"/>
      <c r="LXF1530" s="272"/>
      <c r="LXG1530" s="272"/>
      <c r="LXH1530" s="272"/>
      <c r="LXI1530" s="272"/>
      <c r="LXJ1530" s="272"/>
      <c r="LXK1530" s="272"/>
      <c r="LXL1530" s="272"/>
      <c r="LXM1530" s="272"/>
      <c r="LXN1530" s="272"/>
      <c r="LXO1530" s="272"/>
      <c r="LXP1530" s="272"/>
      <c r="LXQ1530" s="272"/>
      <c r="LXR1530" s="272"/>
      <c r="LXS1530" s="272"/>
      <c r="LXT1530" s="272"/>
      <c r="LXU1530" s="272"/>
      <c r="LXV1530" s="272"/>
      <c r="LXW1530" s="272"/>
      <c r="LXX1530" s="272"/>
      <c r="LXY1530" s="272"/>
      <c r="LXZ1530" s="272"/>
      <c r="LYA1530" s="272"/>
      <c r="LYB1530" s="272"/>
      <c r="LYC1530" s="272"/>
      <c r="LYD1530" s="272"/>
      <c r="LYE1530" s="272"/>
      <c r="LYF1530" s="272"/>
      <c r="LYG1530" s="272"/>
      <c r="LYH1530" s="272"/>
      <c r="LYI1530" s="272"/>
      <c r="LYJ1530" s="272"/>
      <c r="LYK1530" s="272"/>
      <c r="LYL1530" s="272"/>
      <c r="LYM1530" s="272"/>
      <c r="LYN1530" s="272"/>
      <c r="LYO1530" s="272"/>
      <c r="LYP1530" s="272"/>
      <c r="LYQ1530" s="272"/>
      <c r="LYR1530" s="272"/>
      <c r="LYS1530" s="272"/>
      <c r="LYT1530" s="272"/>
      <c r="LYU1530" s="272"/>
      <c r="LYV1530" s="272"/>
      <c r="LYW1530" s="272"/>
      <c r="LYX1530" s="272"/>
      <c r="LYY1530" s="272"/>
      <c r="LYZ1530" s="272"/>
      <c r="LZA1530" s="272"/>
      <c r="LZB1530" s="272"/>
      <c r="LZC1530" s="272"/>
      <c r="LZD1530" s="272"/>
      <c r="LZE1530" s="272"/>
      <c r="LZF1530" s="272"/>
      <c r="LZG1530" s="272"/>
      <c r="LZH1530" s="272"/>
      <c r="LZI1530" s="272"/>
      <c r="LZJ1530" s="272"/>
      <c r="LZK1530" s="272"/>
      <c r="LZL1530" s="272"/>
      <c r="LZM1530" s="272"/>
      <c r="LZN1530" s="272"/>
      <c r="LZO1530" s="272"/>
      <c r="LZP1530" s="272"/>
      <c r="LZQ1530" s="272"/>
      <c r="LZR1530" s="272"/>
      <c r="LZS1530" s="272"/>
      <c r="LZT1530" s="272"/>
      <c r="LZU1530" s="272"/>
      <c r="LZV1530" s="272"/>
      <c r="LZW1530" s="272"/>
      <c r="LZX1530" s="272"/>
      <c r="LZY1530" s="272"/>
      <c r="LZZ1530" s="272"/>
      <c r="MAA1530" s="272"/>
      <c r="MAB1530" s="272"/>
      <c r="MAC1530" s="272"/>
      <c r="MAD1530" s="272"/>
      <c r="MAE1530" s="272"/>
      <c r="MAF1530" s="272"/>
      <c r="MAG1530" s="272"/>
      <c r="MAH1530" s="272"/>
      <c r="MAI1530" s="272"/>
      <c r="MAJ1530" s="272"/>
      <c r="MAK1530" s="272"/>
      <c r="MAL1530" s="272"/>
      <c r="MAM1530" s="272"/>
      <c r="MAN1530" s="272"/>
      <c r="MAO1530" s="272"/>
      <c r="MAP1530" s="272"/>
      <c r="MAQ1530" s="272"/>
      <c r="MAR1530" s="272"/>
      <c r="MAS1530" s="272"/>
      <c r="MAT1530" s="272"/>
      <c r="MAU1530" s="272"/>
      <c r="MAV1530" s="272"/>
      <c r="MAW1530" s="272"/>
      <c r="MAX1530" s="272"/>
      <c r="MAY1530" s="272"/>
      <c r="MAZ1530" s="272"/>
      <c r="MBA1530" s="272"/>
      <c r="MBB1530" s="272"/>
      <c r="MBC1530" s="272"/>
      <c r="MBD1530" s="272"/>
      <c r="MBE1530" s="272"/>
      <c r="MBF1530" s="272"/>
      <c r="MBG1530" s="272"/>
      <c r="MBH1530" s="272"/>
      <c r="MBI1530" s="272"/>
      <c r="MBJ1530" s="272"/>
      <c r="MBK1530" s="272"/>
      <c r="MBL1530" s="272"/>
      <c r="MBM1530" s="272"/>
      <c r="MBN1530" s="272"/>
      <c r="MBO1530" s="272"/>
      <c r="MBP1530" s="272"/>
      <c r="MBQ1530" s="272"/>
      <c r="MBR1530" s="272"/>
      <c r="MBS1530" s="272"/>
      <c r="MBT1530" s="272"/>
      <c r="MBU1530" s="272"/>
      <c r="MBV1530" s="272"/>
      <c r="MBW1530" s="272"/>
      <c r="MBX1530" s="272"/>
      <c r="MBY1530" s="272"/>
      <c r="MBZ1530" s="272"/>
      <c r="MCA1530" s="272"/>
      <c r="MCB1530" s="272"/>
      <c r="MCC1530" s="272"/>
      <c r="MCD1530" s="272"/>
      <c r="MCE1530" s="272"/>
      <c r="MCF1530" s="272"/>
      <c r="MCG1530" s="272"/>
      <c r="MCH1530" s="272"/>
      <c r="MCI1530" s="272"/>
      <c r="MCJ1530" s="272"/>
      <c r="MCK1530" s="272"/>
      <c r="MCL1530" s="272"/>
      <c r="MCM1530" s="272"/>
      <c r="MCN1530" s="272"/>
      <c r="MCO1530" s="272"/>
      <c r="MCP1530" s="272"/>
      <c r="MCQ1530" s="272"/>
      <c r="MCR1530" s="272"/>
      <c r="MCS1530" s="272"/>
      <c r="MCT1530" s="272"/>
      <c r="MCU1530" s="272"/>
      <c r="MCV1530" s="272"/>
      <c r="MCW1530" s="272"/>
      <c r="MCX1530" s="272"/>
      <c r="MCY1530" s="272"/>
      <c r="MCZ1530" s="272"/>
      <c r="MDA1530" s="272"/>
      <c r="MDB1530" s="272"/>
      <c r="MDC1530" s="272"/>
      <c r="MDD1530" s="272"/>
      <c r="MDE1530" s="272"/>
      <c r="MDF1530" s="272"/>
      <c r="MDG1530" s="272"/>
      <c r="MDH1530" s="272"/>
      <c r="MDI1530" s="272"/>
      <c r="MDJ1530" s="272"/>
      <c r="MDK1530" s="272"/>
      <c r="MDL1530" s="272"/>
      <c r="MDM1530" s="272"/>
      <c r="MDN1530" s="272"/>
      <c r="MDO1530" s="272"/>
      <c r="MDP1530" s="272"/>
      <c r="MDQ1530" s="272"/>
      <c r="MDR1530" s="272"/>
      <c r="MDS1530" s="272"/>
      <c r="MDT1530" s="272"/>
      <c r="MDU1530" s="272"/>
      <c r="MDV1530" s="272"/>
      <c r="MDW1530" s="272"/>
      <c r="MDX1530" s="272"/>
      <c r="MDY1530" s="272"/>
      <c r="MDZ1530" s="272"/>
      <c r="MEA1530" s="272"/>
      <c r="MEB1530" s="272"/>
      <c r="MEC1530" s="272"/>
      <c r="MED1530" s="272"/>
      <c r="MEE1530" s="272"/>
      <c r="MEF1530" s="272"/>
      <c r="MEG1530" s="272"/>
      <c r="MEH1530" s="272"/>
      <c r="MEI1530" s="272"/>
      <c r="MEJ1530" s="272"/>
      <c r="MEK1530" s="272"/>
      <c r="MEL1530" s="272"/>
      <c r="MEM1530" s="272"/>
      <c r="MEN1530" s="272"/>
      <c r="MEO1530" s="272"/>
      <c r="MEP1530" s="272"/>
      <c r="MEQ1530" s="272"/>
      <c r="MER1530" s="272"/>
      <c r="MES1530" s="272"/>
      <c r="MET1530" s="272"/>
      <c r="MEU1530" s="272"/>
      <c r="MEV1530" s="272"/>
      <c r="MEW1530" s="272"/>
      <c r="MEX1530" s="272"/>
      <c r="MEY1530" s="272"/>
      <c r="MEZ1530" s="272"/>
      <c r="MFA1530" s="272"/>
      <c r="MFB1530" s="272"/>
      <c r="MFC1530" s="272"/>
      <c r="MFD1530" s="272"/>
      <c r="MFE1530" s="272"/>
      <c r="MFF1530" s="272"/>
      <c r="MFG1530" s="272"/>
      <c r="MFH1530" s="272"/>
      <c r="MFI1530" s="272"/>
      <c r="MFJ1530" s="272"/>
      <c r="MFK1530" s="272"/>
      <c r="MFL1530" s="272"/>
      <c r="MFM1530" s="272"/>
      <c r="MFN1530" s="272"/>
      <c r="MFO1530" s="272"/>
      <c r="MFP1530" s="272"/>
      <c r="MFQ1530" s="272"/>
      <c r="MFR1530" s="272"/>
      <c r="MFS1530" s="272"/>
      <c r="MFT1530" s="272"/>
      <c r="MFU1530" s="272"/>
      <c r="MFV1530" s="272"/>
      <c r="MFW1530" s="272"/>
      <c r="MFX1530" s="272"/>
      <c r="MFY1530" s="272"/>
      <c r="MFZ1530" s="272"/>
      <c r="MGA1530" s="272"/>
      <c r="MGB1530" s="272"/>
      <c r="MGC1530" s="272"/>
      <c r="MGD1530" s="272"/>
      <c r="MGE1530" s="272"/>
      <c r="MGF1530" s="272"/>
      <c r="MGG1530" s="272"/>
      <c r="MGH1530" s="272"/>
      <c r="MGI1530" s="272"/>
      <c r="MGJ1530" s="272"/>
      <c r="MGK1530" s="272"/>
      <c r="MGL1530" s="272"/>
      <c r="MGM1530" s="272"/>
      <c r="MGN1530" s="272"/>
      <c r="MGO1530" s="272"/>
      <c r="MGP1530" s="272"/>
      <c r="MGQ1530" s="272"/>
      <c r="MGR1530" s="272"/>
      <c r="MGS1530" s="272"/>
      <c r="MGT1530" s="272"/>
      <c r="MGU1530" s="272"/>
      <c r="MGV1530" s="272"/>
      <c r="MGW1530" s="272"/>
      <c r="MGX1530" s="272"/>
      <c r="MGY1530" s="272"/>
      <c r="MGZ1530" s="272"/>
      <c r="MHA1530" s="272"/>
      <c r="MHB1530" s="272"/>
      <c r="MHC1530" s="272"/>
      <c r="MHD1530" s="272"/>
      <c r="MHE1530" s="272"/>
      <c r="MHF1530" s="272"/>
      <c r="MHG1530" s="272"/>
      <c r="MHH1530" s="272"/>
      <c r="MHI1530" s="272"/>
      <c r="MHJ1530" s="272"/>
      <c r="MHK1530" s="272"/>
      <c r="MHL1530" s="272"/>
      <c r="MHM1530" s="272"/>
      <c r="MHN1530" s="272"/>
      <c r="MHO1530" s="272"/>
      <c r="MHP1530" s="272"/>
      <c r="MHQ1530" s="272"/>
      <c r="MHR1530" s="272"/>
      <c r="MHS1530" s="272"/>
      <c r="MHT1530" s="272"/>
      <c r="MHU1530" s="272"/>
      <c r="MHV1530" s="272"/>
      <c r="MHW1530" s="272"/>
      <c r="MHX1530" s="272"/>
      <c r="MHY1530" s="272"/>
      <c r="MHZ1530" s="272"/>
      <c r="MIA1530" s="272"/>
      <c r="MIB1530" s="272"/>
      <c r="MIC1530" s="272"/>
      <c r="MID1530" s="272"/>
      <c r="MIE1530" s="272"/>
      <c r="MIF1530" s="272"/>
      <c r="MIG1530" s="272"/>
      <c r="MIH1530" s="272"/>
      <c r="MII1530" s="272"/>
      <c r="MIJ1530" s="272"/>
      <c r="MIK1530" s="272"/>
      <c r="MIL1530" s="272"/>
      <c r="MIM1530" s="272"/>
      <c r="MIN1530" s="272"/>
      <c r="MIO1530" s="272"/>
      <c r="MIP1530" s="272"/>
      <c r="MIQ1530" s="272"/>
      <c r="MIR1530" s="272"/>
      <c r="MIS1530" s="272"/>
      <c r="MIT1530" s="272"/>
      <c r="MIU1530" s="272"/>
      <c r="MIV1530" s="272"/>
      <c r="MIW1530" s="272"/>
      <c r="MIX1530" s="272"/>
      <c r="MIY1530" s="272"/>
      <c r="MIZ1530" s="272"/>
      <c r="MJA1530" s="272"/>
      <c r="MJB1530" s="272"/>
      <c r="MJC1530" s="272"/>
      <c r="MJD1530" s="272"/>
      <c r="MJE1530" s="272"/>
      <c r="MJF1530" s="272"/>
      <c r="MJG1530" s="272"/>
      <c r="MJH1530" s="272"/>
      <c r="MJI1530" s="272"/>
      <c r="MJJ1530" s="272"/>
      <c r="MJK1530" s="272"/>
      <c r="MJL1530" s="272"/>
      <c r="MJM1530" s="272"/>
      <c r="MJN1530" s="272"/>
      <c r="MJO1530" s="272"/>
      <c r="MJP1530" s="272"/>
      <c r="MJQ1530" s="272"/>
      <c r="MJR1530" s="272"/>
      <c r="MJS1530" s="272"/>
      <c r="MJT1530" s="272"/>
      <c r="MJU1530" s="272"/>
      <c r="MJV1530" s="272"/>
      <c r="MJW1530" s="272"/>
      <c r="MJX1530" s="272"/>
      <c r="MJY1530" s="272"/>
      <c r="MJZ1530" s="272"/>
      <c r="MKA1530" s="272"/>
      <c r="MKB1530" s="272"/>
      <c r="MKC1530" s="272"/>
      <c r="MKD1530" s="272"/>
      <c r="MKE1530" s="272"/>
      <c r="MKF1530" s="272"/>
      <c r="MKG1530" s="272"/>
      <c r="MKH1530" s="272"/>
      <c r="MKI1530" s="272"/>
      <c r="MKJ1530" s="272"/>
      <c r="MKK1530" s="272"/>
      <c r="MKL1530" s="272"/>
      <c r="MKM1530" s="272"/>
      <c r="MKN1530" s="272"/>
      <c r="MKO1530" s="272"/>
      <c r="MKP1530" s="272"/>
      <c r="MKQ1530" s="272"/>
      <c r="MKR1530" s="272"/>
      <c r="MKS1530" s="272"/>
      <c r="MKT1530" s="272"/>
      <c r="MKU1530" s="272"/>
      <c r="MKV1530" s="272"/>
      <c r="MKW1530" s="272"/>
      <c r="MKX1530" s="272"/>
      <c r="MKY1530" s="272"/>
      <c r="MKZ1530" s="272"/>
      <c r="MLA1530" s="272"/>
      <c r="MLB1530" s="272"/>
      <c r="MLC1530" s="272"/>
      <c r="MLD1530" s="272"/>
      <c r="MLE1530" s="272"/>
      <c r="MLF1530" s="272"/>
      <c r="MLG1530" s="272"/>
      <c r="MLH1530" s="272"/>
      <c r="MLI1530" s="272"/>
      <c r="MLJ1530" s="272"/>
      <c r="MLK1530" s="272"/>
      <c r="MLL1530" s="272"/>
      <c r="MLM1530" s="272"/>
      <c r="MLN1530" s="272"/>
      <c r="MLO1530" s="272"/>
      <c r="MLP1530" s="272"/>
      <c r="MLQ1530" s="272"/>
      <c r="MLR1530" s="272"/>
      <c r="MLS1530" s="272"/>
      <c r="MLT1530" s="272"/>
      <c r="MLU1530" s="272"/>
      <c r="MLV1530" s="272"/>
      <c r="MLW1530" s="272"/>
      <c r="MLX1530" s="272"/>
      <c r="MLY1530" s="272"/>
      <c r="MLZ1530" s="272"/>
      <c r="MMA1530" s="272"/>
      <c r="MMB1530" s="272"/>
      <c r="MMC1530" s="272"/>
      <c r="MMD1530" s="272"/>
      <c r="MME1530" s="272"/>
      <c r="MMF1530" s="272"/>
      <c r="MMG1530" s="272"/>
      <c r="MMH1530" s="272"/>
      <c r="MMI1530" s="272"/>
      <c r="MMJ1530" s="272"/>
      <c r="MMK1530" s="272"/>
      <c r="MML1530" s="272"/>
      <c r="MMM1530" s="272"/>
      <c r="MMN1530" s="272"/>
      <c r="MMO1530" s="272"/>
      <c r="MMP1530" s="272"/>
      <c r="MMQ1530" s="272"/>
      <c r="MMR1530" s="272"/>
      <c r="MMS1530" s="272"/>
      <c r="MMT1530" s="272"/>
      <c r="MMU1530" s="272"/>
      <c r="MMV1530" s="272"/>
      <c r="MMW1530" s="272"/>
      <c r="MMX1530" s="272"/>
      <c r="MMY1530" s="272"/>
      <c r="MMZ1530" s="272"/>
      <c r="MNA1530" s="272"/>
      <c r="MNB1530" s="272"/>
      <c r="MNC1530" s="272"/>
      <c r="MND1530" s="272"/>
      <c r="MNE1530" s="272"/>
      <c r="MNF1530" s="272"/>
      <c r="MNG1530" s="272"/>
      <c r="MNH1530" s="272"/>
      <c r="MNI1530" s="272"/>
      <c r="MNJ1530" s="272"/>
      <c r="MNK1530" s="272"/>
      <c r="MNL1530" s="272"/>
      <c r="MNM1530" s="272"/>
      <c r="MNN1530" s="272"/>
      <c r="MNO1530" s="272"/>
      <c r="MNP1530" s="272"/>
      <c r="MNQ1530" s="272"/>
      <c r="MNR1530" s="272"/>
      <c r="MNS1530" s="272"/>
      <c r="MNT1530" s="272"/>
      <c r="MNU1530" s="272"/>
      <c r="MNV1530" s="272"/>
      <c r="MNW1530" s="272"/>
      <c r="MNX1530" s="272"/>
      <c r="MNY1530" s="272"/>
      <c r="MNZ1530" s="272"/>
      <c r="MOA1530" s="272"/>
      <c r="MOB1530" s="272"/>
      <c r="MOC1530" s="272"/>
      <c r="MOD1530" s="272"/>
      <c r="MOE1530" s="272"/>
      <c r="MOF1530" s="272"/>
      <c r="MOG1530" s="272"/>
      <c r="MOH1530" s="272"/>
      <c r="MOI1530" s="272"/>
      <c r="MOJ1530" s="272"/>
      <c r="MOK1530" s="272"/>
      <c r="MOL1530" s="272"/>
      <c r="MOM1530" s="272"/>
      <c r="MON1530" s="272"/>
      <c r="MOO1530" s="272"/>
      <c r="MOP1530" s="272"/>
      <c r="MOQ1530" s="272"/>
      <c r="MOR1530" s="272"/>
      <c r="MOS1530" s="272"/>
      <c r="MOT1530" s="272"/>
      <c r="MOU1530" s="272"/>
      <c r="MOV1530" s="272"/>
      <c r="MOW1530" s="272"/>
      <c r="MOX1530" s="272"/>
      <c r="MOY1530" s="272"/>
      <c r="MOZ1530" s="272"/>
      <c r="MPA1530" s="272"/>
      <c r="MPB1530" s="272"/>
      <c r="MPC1530" s="272"/>
      <c r="MPD1530" s="272"/>
      <c r="MPE1530" s="272"/>
      <c r="MPF1530" s="272"/>
      <c r="MPG1530" s="272"/>
      <c r="MPH1530" s="272"/>
      <c r="MPI1530" s="272"/>
      <c r="MPJ1530" s="272"/>
      <c r="MPK1530" s="272"/>
      <c r="MPL1530" s="272"/>
      <c r="MPM1530" s="272"/>
      <c r="MPN1530" s="272"/>
      <c r="MPO1530" s="272"/>
      <c r="MPP1530" s="272"/>
      <c r="MPQ1530" s="272"/>
      <c r="MPR1530" s="272"/>
      <c r="MPS1530" s="272"/>
      <c r="MPT1530" s="272"/>
      <c r="MPU1530" s="272"/>
      <c r="MPV1530" s="272"/>
      <c r="MPW1530" s="272"/>
      <c r="MPX1530" s="272"/>
      <c r="MPY1530" s="272"/>
      <c r="MPZ1530" s="272"/>
      <c r="MQA1530" s="272"/>
      <c r="MQB1530" s="272"/>
      <c r="MQC1530" s="272"/>
      <c r="MQD1530" s="272"/>
      <c r="MQE1530" s="272"/>
      <c r="MQF1530" s="272"/>
      <c r="MQG1530" s="272"/>
      <c r="MQH1530" s="272"/>
      <c r="MQI1530" s="272"/>
      <c r="MQJ1530" s="272"/>
      <c r="MQK1530" s="272"/>
      <c r="MQL1530" s="272"/>
      <c r="MQM1530" s="272"/>
      <c r="MQN1530" s="272"/>
      <c r="MQO1530" s="272"/>
      <c r="MQP1530" s="272"/>
      <c r="MQQ1530" s="272"/>
      <c r="MQR1530" s="272"/>
      <c r="MQS1530" s="272"/>
      <c r="MQT1530" s="272"/>
      <c r="MQU1530" s="272"/>
      <c r="MQV1530" s="272"/>
      <c r="MQW1530" s="272"/>
      <c r="MQX1530" s="272"/>
      <c r="MQY1530" s="272"/>
      <c r="MQZ1530" s="272"/>
      <c r="MRA1530" s="272"/>
      <c r="MRB1530" s="272"/>
      <c r="MRC1530" s="272"/>
      <c r="MRD1530" s="272"/>
      <c r="MRE1530" s="272"/>
      <c r="MRF1530" s="272"/>
      <c r="MRG1530" s="272"/>
      <c r="MRH1530" s="272"/>
      <c r="MRI1530" s="272"/>
      <c r="MRJ1530" s="272"/>
      <c r="MRK1530" s="272"/>
      <c r="MRL1530" s="272"/>
      <c r="MRM1530" s="272"/>
      <c r="MRN1530" s="272"/>
      <c r="MRO1530" s="272"/>
      <c r="MRP1530" s="272"/>
      <c r="MRQ1530" s="272"/>
      <c r="MRR1530" s="272"/>
      <c r="MRS1530" s="272"/>
      <c r="MRT1530" s="272"/>
      <c r="MRU1530" s="272"/>
      <c r="MRV1530" s="272"/>
      <c r="MRW1530" s="272"/>
      <c r="MRX1530" s="272"/>
      <c r="MRY1530" s="272"/>
      <c r="MRZ1530" s="272"/>
      <c r="MSA1530" s="272"/>
      <c r="MSB1530" s="272"/>
      <c r="MSC1530" s="272"/>
      <c r="MSD1530" s="272"/>
      <c r="MSE1530" s="272"/>
      <c r="MSF1530" s="272"/>
      <c r="MSG1530" s="272"/>
      <c r="MSH1530" s="272"/>
      <c r="MSI1530" s="272"/>
      <c r="MSJ1530" s="272"/>
      <c r="MSK1530" s="272"/>
      <c r="MSL1530" s="272"/>
      <c r="MSM1530" s="272"/>
      <c r="MSN1530" s="272"/>
      <c r="MSO1530" s="272"/>
      <c r="MSP1530" s="272"/>
      <c r="MSQ1530" s="272"/>
      <c r="MSR1530" s="272"/>
      <c r="MSS1530" s="272"/>
      <c r="MST1530" s="272"/>
      <c r="MSU1530" s="272"/>
      <c r="MSV1530" s="272"/>
      <c r="MSW1530" s="272"/>
      <c r="MSX1530" s="272"/>
      <c r="MSY1530" s="272"/>
      <c r="MSZ1530" s="272"/>
      <c r="MTA1530" s="272"/>
      <c r="MTB1530" s="272"/>
      <c r="MTC1530" s="272"/>
      <c r="MTD1530" s="272"/>
      <c r="MTE1530" s="272"/>
      <c r="MTF1530" s="272"/>
      <c r="MTG1530" s="272"/>
      <c r="MTH1530" s="272"/>
      <c r="MTI1530" s="272"/>
      <c r="MTJ1530" s="272"/>
      <c r="MTK1530" s="272"/>
      <c r="MTL1530" s="272"/>
      <c r="MTM1530" s="272"/>
      <c r="MTN1530" s="272"/>
      <c r="MTO1530" s="272"/>
      <c r="MTP1530" s="272"/>
      <c r="MTQ1530" s="272"/>
      <c r="MTR1530" s="272"/>
      <c r="MTS1530" s="272"/>
      <c r="MTT1530" s="272"/>
      <c r="MTU1530" s="272"/>
      <c r="MTV1530" s="272"/>
      <c r="MTW1530" s="272"/>
      <c r="MTX1530" s="272"/>
      <c r="MTY1530" s="272"/>
      <c r="MTZ1530" s="272"/>
      <c r="MUA1530" s="272"/>
      <c r="MUB1530" s="272"/>
      <c r="MUC1530" s="272"/>
      <c r="MUD1530" s="272"/>
      <c r="MUE1530" s="272"/>
      <c r="MUF1530" s="272"/>
      <c r="MUG1530" s="272"/>
      <c r="MUH1530" s="272"/>
      <c r="MUI1530" s="272"/>
      <c r="MUJ1530" s="272"/>
      <c r="MUK1530" s="272"/>
      <c r="MUL1530" s="272"/>
      <c r="MUM1530" s="272"/>
      <c r="MUN1530" s="272"/>
      <c r="MUO1530" s="272"/>
      <c r="MUP1530" s="272"/>
      <c r="MUQ1530" s="272"/>
      <c r="MUR1530" s="272"/>
      <c r="MUS1530" s="272"/>
      <c r="MUT1530" s="272"/>
      <c r="MUU1530" s="272"/>
      <c r="MUV1530" s="272"/>
      <c r="MUW1530" s="272"/>
      <c r="MUX1530" s="272"/>
      <c r="MUY1530" s="272"/>
      <c r="MUZ1530" s="272"/>
      <c r="MVA1530" s="272"/>
      <c r="MVB1530" s="272"/>
      <c r="MVC1530" s="272"/>
      <c r="MVD1530" s="272"/>
      <c r="MVE1530" s="272"/>
      <c r="MVF1530" s="272"/>
      <c r="MVG1530" s="272"/>
      <c r="MVH1530" s="272"/>
      <c r="MVI1530" s="272"/>
      <c r="MVJ1530" s="272"/>
      <c r="MVK1530" s="272"/>
      <c r="MVL1530" s="272"/>
      <c r="MVM1530" s="272"/>
      <c r="MVN1530" s="272"/>
      <c r="MVO1530" s="272"/>
      <c r="MVP1530" s="272"/>
      <c r="MVQ1530" s="272"/>
      <c r="MVR1530" s="272"/>
      <c r="MVS1530" s="272"/>
      <c r="MVT1530" s="272"/>
      <c r="MVU1530" s="272"/>
      <c r="MVV1530" s="272"/>
      <c r="MVW1530" s="272"/>
      <c r="MVX1530" s="272"/>
      <c r="MVY1530" s="272"/>
      <c r="MVZ1530" s="272"/>
      <c r="MWA1530" s="272"/>
      <c r="MWB1530" s="272"/>
      <c r="MWC1530" s="272"/>
      <c r="MWD1530" s="272"/>
      <c r="MWE1530" s="272"/>
      <c r="MWF1530" s="272"/>
      <c r="MWG1530" s="272"/>
      <c r="MWH1530" s="272"/>
      <c r="MWI1530" s="272"/>
      <c r="MWJ1530" s="272"/>
      <c r="MWK1530" s="272"/>
      <c r="MWL1530" s="272"/>
      <c r="MWM1530" s="272"/>
      <c r="MWN1530" s="272"/>
      <c r="MWO1530" s="272"/>
      <c r="MWP1530" s="272"/>
      <c r="MWQ1530" s="272"/>
      <c r="MWR1530" s="272"/>
      <c r="MWS1530" s="272"/>
      <c r="MWT1530" s="272"/>
      <c r="MWU1530" s="272"/>
      <c r="MWV1530" s="272"/>
      <c r="MWW1530" s="272"/>
      <c r="MWX1530" s="272"/>
      <c r="MWY1530" s="272"/>
      <c r="MWZ1530" s="272"/>
      <c r="MXA1530" s="272"/>
      <c r="MXB1530" s="272"/>
      <c r="MXC1530" s="272"/>
      <c r="MXD1530" s="272"/>
      <c r="MXE1530" s="272"/>
      <c r="MXF1530" s="272"/>
      <c r="MXG1530" s="272"/>
      <c r="MXH1530" s="272"/>
      <c r="MXI1530" s="272"/>
      <c r="MXJ1530" s="272"/>
      <c r="MXK1530" s="272"/>
      <c r="MXL1530" s="272"/>
      <c r="MXM1530" s="272"/>
      <c r="MXN1530" s="272"/>
      <c r="MXO1530" s="272"/>
      <c r="MXP1530" s="272"/>
      <c r="MXQ1530" s="272"/>
      <c r="MXR1530" s="272"/>
      <c r="MXS1530" s="272"/>
      <c r="MXT1530" s="272"/>
      <c r="MXU1530" s="272"/>
      <c r="MXV1530" s="272"/>
      <c r="MXW1530" s="272"/>
      <c r="MXX1530" s="272"/>
      <c r="MXY1530" s="272"/>
      <c r="MXZ1530" s="272"/>
      <c r="MYA1530" s="272"/>
      <c r="MYB1530" s="272"/>
      <c r="MYC1530" s="272"/>
      <c r="MYD1530" s="272"/>
      <c r="MYE1530" s="272"/>
      <c r="MYF1530" s="272"/>
      <c r="MYG1530" s="272"/>
      <c r="MYH1530" s="272"/>
      <c r="MYI1530" s="272"/>
      <c r="MYJ1530" s="272"/>
      <c r="MYK1530" s="272"/>
      <c r="MYL1530" s="272"/>
      <c r="MYM1530" s="272"/>
      <c r="MYN1530" s="272"/>
      <c r="MYO1530" s="272"/>
      <c r="MYP1530" s="272"/>
      <c r="MYQ1530" s="272"/>
      <c r="MYR1530" s="272"/>
      <c r="MYS1530" s="272"/>
      <c r="MYT1530" s="272"/>
      <c r="MYU1530" s="272"/>
      <c r="MYV1530" s="272"/>
      <c r="MYW1530" s="272"/>
      <c r="MYX1530" s="272"/>
      <c r="MYY1530" s="272"/>
      <c r="MYZ1530" s="272"/>
      <c r="MZA1530" s="272"/>
      <c r="MZB1530" s="272"/>
      <c r="MZC1530" s="272"/>
      <c r="MZD1530" s="272"/>
      <c r="MZE1530" s="272"/>
      <c r="MZF1530" s="272"/>
      <c r="MZG1530" s="272"/>
      <c r="MZH1530" s="272"/>
      <c r="MZI1530" s="272"/>
      <c r="MZJ1530" s="272"/>
      <c r="MZK1530" s="272"/>
      <c r="MZL1530" s="272"/>
      <c r="MZM1530" s="272"/>
      <c r="MZN1530" s="272"/>
      <c r="MZO1530" s="272"/>
      <c r="MZP1530" s="272"/>
      <c r="MZQ1530" s="272"/>
      <c r="MZR1530" s="272"/>
      <c r="MZS1530" s="272"/>
      <c r="MZT1530" s="272"/>
      <c r="MZU1530" s="272"/>
      <c r="MZV1530" s="272"/>
      <c r="MZW1530" s="272"/>
      <c r="MZX1530" s="272"/>
      <c r="MZY1530" s="272"/>
      <c r="MZZ1530" s="272"/>
      <c r="NAA1530" s="272"/>
      <c r="NAB1530" s="272"/>
      <c r="NAC1530" s="272"/>
      <c r="NAD1530" s="272"/>
      <c r="NAE1530" s="272"/>
      <c r="NAF1530" s="272"/>
      <c r="NAG1530" s="272"/>
      <c r="NAH1530" s="272"/>
      <c r="NAI1530" s="272"/>
      <c r="NAJ1530" s="272"/>
      <c r="NAK1530" s="272"/>
      <c r="NAL1530" s="272"/>
      <c r="NAM1530" s="272"/>
      <c r="NAN1530" s="272"/>
      <c r="NAO1530" s="272"/>
      <c r="NAP1530" s="272"/>
      <c r="NAQ1530" s="272"/>
      <c r="NAR1530" s="272"/>
      <c r="NAS1530" s="272"/>
      <c r="NAT1530" s="272"/>
      <c r="NAU1530" s="272"/>
      <c r="NAV1530" s="272"/>
      <c r="NAW1530" s="272"/>
      <c r="NAX1530" s="272"/>
      <c r="NAY1530" s="272"/>
      <c r="NAZ1530" s="272"/>
      <c r="NBA1530" s="272"/>
      <c r="NBB1530" s="272"/>
      <c r="NBC1530" s="272"/>
      <c r="NBD1530" s="272"/>
      <c r="NBE1530" s="272"/>
      <c r="NBF1530" s="272"/>
      <c r="NBG1530" s="272"/>
      <c r="NBH1530" s="272"/>
      <c r="NBI1530" s="272"/>
      <c r="NBJ1530" s="272"/>
      <c r="NBK1530" s="272"/>
      <c r="NBL1530" s="272"/>
      <c r="NBM1530" s="272"/>
      <c r="NBN1530" s="272"/>
      <c r="NBO1530" s="272"/>
      <c r="NBP1530" s="272"/>
      <c r="NBQ1530" s="272"/>
      <c r="NBR1530" s="272"/>
      <c r="NBS1530" s="272"/>
      <c r="NBT1530" s="272"/>
      <c r="NBU1530" s="272"/>
      <c r="NBV1530" s="272"/>
      <c r="NBW1530" s="272"/>
      <c r="NBX1530" s="272"/>
      <c r="NBY1530" s="272"/>
      <c r="NBZ1530" s="272"/>
      <c r="NCA1530" s="272"/>
      <c r="NCB1530" s="272"/>
      <c r="NCC1530" s="272"/>
      <c r="NCD1530" s="272"/>
      <c r="NCE1530" s="272"/>
      <c r="NCF1530" s="272"/>
      <c r="NCG1530" s="272"/>
      <c r="NCH1530" s="272"/>
      <c r="NCI1530" s="272"/>
      <c r="NCJ1530" s="272"/>
      <c r="NCK1530" s="272"/>
      <c r="NCL1530" s="272"/>
      <c r="NCM1530" s="272"/>
      <c r="NCN1530" s="272"/>
      <c r="NCO1530" s="272"/>
      <c r="NCP1530" s="272"/>
      <c r="NCQ1530" s="272"/>
      <c r="NCR1530" s="272"/>
      <c r="NCS1530" s="272"/>
      <c r="NCT1530" s="272"/>
      <c r="NCU1530" s="272"/>
      <c r="NCV1530" s="272"/>
      <c r="NCW1530" s="272"/>
      <c r="NCX1530" s="272"/>
      <c r="NCY1530" s="272"/>
      <c r="NCZ1530" s="272"/>
      <c r="NDA1530" s="272"/>
      <c r="NDB1530" s="272"/>
      <c r="NDC1530" s="272"/>
      <c r="NDD1530" s="272"/>
      <c r="NDE1530" s="272"/>
      <c r="NDF1530" s="272"/>
      <c r="NDG1530" s="272"/>
      <c r="NDH1530" s="272"/>
      <c r="NDI1530" s="272"/>
      <c r="NDJ1530" s="272"/>
      <c r="NDK1530" s="272"/>
      <c r="NDL1530" s="272"/>
      <c r="NDM1530" s="272"/>
      <c r="NDN1530" s="272"/>
      <c r="NDO1530" s="272"/>
      <c r="NDP1530" s="272"/>
      <c r="NDQ1530" s="272"/>
      <c r="NDR1530" s="272"/>
      <c r="NDS1530" s="272"/>
      <c r="NDT1530" s="272"/>
      <c r="NDU1530" s="272"/>
      <c r="NDV1530" s="272"/>
      <c r="NDW1530" s="272"/>
      <c r="NDX1530" s="272"/>
      <c r="NDY1530" s="272"/>
      <c r="NDZ1530" s="272"/>
      <c r="NEA1530" s="272"/>
      <c r="NEB1530" s="272"/>
      <c r="NEC1530" s="272"/>
      <c r="NED1530" s="272"/>
      <c r="NEE1530" s="272"/>
      <c r="NEF1530" s="272"/>
      <c r="NEG1530" s="272"/>
      <c r="NEH1530" s="272"/>
      <c r="NEI1530" s="272"/>
      <c r="NEJ1530" s="272"/>
      <c r="NEK1530" s="272"/>
      <c r="NEL1530" s="272"/>
      <c r="NEM1530" s="272"/>
      <c r="NEN1530" s="272"/>
      <c r="NEO1530" s="272"/>
      <c r="NEP1530" s="272"/>
      <c r="NEQ1530" s="272"/>
      <c r="NER1530" s="272"/>
      <c r="NES1530" s="272"/>
      <c r="NET1530" s="272"/>
      <c r="NEU1530" s="272"/>
      <c r="NEV1530" s="272"/>
      <c r="NEW1530" s="272"/>
      <c r="NEX1530" s="272"/>
      <c r="NEY1530" s="272"/>
      <c r="NEZ1530" s="272"/>
      <c r="NFA1530" s="272"/>
      <c r="NFB1530" s="272"/>
      <c r="NFC1530" s="272"/>
      <c r="NFD1530" s="272"/>
      <c r="NFE1530" s="272"/>
      <c r="NFF1530" s="272"/>
      <c r="NFG1530" s="272"/>
      <c r="NFH1530" s="272"/>
      <c r="NFI1530" s="272"/>
      <c r="NFJ1530" s="272"/>
      <c r="NFK1530" s="272"/>
      <c r="NFL1530" s="272"/>
      <c r="NFM1530" s="272"/>
      <c r="NFN1530" s="272"/>
      <c r="NFO1530" s="272"/>
      <c r="NFP1530" s="272"/>
      <c r="NFQ1530" s="272"/>
      <c r="NFR1530" s="272"/>
      <c r="NFS1530" s="272"/>
      <c r="NFT1530" s="272"/>
      <c r="NFU1530" s="272"/>
      <c r="NFV1530" s="272"/>
      <c r="NFW1530" s="272"/>
      <c r="NFX1530" s="272"/>
      <c r="NFY1530" s="272"/>
      <c r="NFZ1530" s="272"/>
      <c r="NGA1530" s="272"/>
      <c r="NGB1530" s="272"/>
      <c r="NGC1530" s="272"/>
      <c r="NGD1530" s="272"/>
      <c r="NGE1530" s="272"/>
      <c r="NGF1530" s="272"/>
      <c r="NGG1530" s="272"/>
      <c r="NGH1530" s="272"/>
      <c r="NGI1530" s="272"/>
      <c r="NGJ1530" s="272"/>
      <c r="NGK1530" s="272"/>
      <c r="NGL1530" s="272"/>
      <c r="NGM1530" s="272"/>
      <c r="NGN1530" s="272"/>
      <c r="NGO1530" s="272"/>
      <c r="NGP1530" s="272"/>
      <c r="NGQ1530" s="272"/>
      <c r="NGR1530" s="272"/>
      <c r="NGS1530" s="272"/>
      <c r="NGT1530" s="272"/>
      <c r="NGU1530" s="272"/>
      <c r="NGV1530" s="272"/>
      <c r="NGW1530" s="272"/>
      <c r="NGX1530" s="272"/>
      <c r="NGY1530" s="272"/>
      <c r="NGZ1530" s="272"/>
      <c r="NHA1530" s="272"/>
      <c r="NHB1530" s="272"/>
      <c r="NHC1530" s="272"/>
      <c r="NHD1530" s="272"/>
      <c r="NHE1530" s="272"/>
      <c r="NHF1530" s="272"/>
      <c r="NHG1530" s="272"/>
      <c r="NHH1530" s="272"/>
      <c r="NHI1530" s="272"/>
      <c r="NHJ1530" s="272"/>
      <c r="NHK1530" s="272"/>
      <c r="NHL1530" s="272"/>
      <c r="NHM1530" s="272"/>
      <c r="NHN1530" s="272"/>
      <c r="NHO1530" s="272"/>
      <c r="NHP1530" s="272"/>
      <c r="NHQ1530" s="272"/>
      <c r="NHR1530" s="272"/>
      <c r="NHS1530" s="272"/>
      <c r="NHT1530" s="272"/>
      <c r="NHU1530" s="272"/>
      <c r="NHV1530" s="272"/>
      <c r="NHW1530" s="272"/>
      <c r="NHX1530" s="272"/>
      <c r="NHY1530" s="272"/>
      <c r="NHZ1530" s="272"/>
      <c r="NIA1530" s="272"/>
      <c r="NIB1530" s="272"/>
      <c r="NIC1530" s="272"/>
      <c r="NID1530" s="272"/>
      <c r="NIE1530" s="272"/>
      <c r="NIF1530" s="272"/>
      <c r="NIG1530" s="272"/>
      <c r="NIH1530" s="272"/>
      <c r="NII1530" s="272"/>
      <c r="NIJ1530" s="272"/>
      <c r="NIK1530" s="272"/>
      <c r="NIL1530" s="272"/>
      <c r="NIM1530" s="272"/>
      <c r="NIN1530" s="272"/>
      <c r="NIO1530" s="272"/>
      <c r="NIP1530" s="272"/>
      <c r="NIQ1530" s="272"/>
      <c r="NIR1530" s="272"/>
      <c r="NIS1530" s="272"/>
      <c r="NIT1530" s="272"/>
      <c r="NIU1530" s="272"/>
      <c r="NIV1530" s="272"/>
      <c r="NIW1530" s="272"/>
      <c r="NIX1530" s="272"/>
      <c r="NIY1530" s="272"/>
      <c r="NIZ1530" s="272"/>
      <c r="NJA1530" s="272"/>
      <c r="NJB1530" s="272"/>
      <c r="NJC1530" s="272"/>
      <c r="NJD1530" s="272"/>
      <c r="NJE1530" s="272"/>
      <c r="NJF1530" s="272"/>
      <c r="NJG1530" s="272"/>
      <c r="NJH1530" s="272"/>
      <c r="NJI1530" s="272"/>
      <c r="NJJ1530" s="272"/>
      <c r="NJK1530" s="272"/>
      <c r="NJL1530" s="272"/>
      <c r="NJM1530" s="272"/>
      <c r="NJN1530" s="272"/>
      <c r="NJO1530" s="272"/>
      <c r="NJP1530" s="272"/>
      <c r="NJQ1530" s="272"/>
      <c r="NJR1530" s="272"/>
      <c r="NJS1530" s="272"/>
      <c r="NJT1530" s="272"/>
      <c r="NJU1530" s="272"/>
      <c r="NJV1530" s="272"/>
      <c r="NJW1530" s="272"/>
      <c r="NJX1530" s="272"/>
      <c r="NJY1530" s="272"/>
      <c r="NJZ1530" s="272"/>
      <c r="NKA1530" s="272"/>
      <c r="NKB1530" s="272"/>
      <c r="NKC1530" s="272"/>
      <c r="NKD1530" s="272"/>
      <c r="NKE1530" s="272"/>
      <c r="NKF1530" s="272"/>
      <c r="NKG1530" s="272"/>
      <c r="NKH1530" s="272"/>
      <c r="NKI1530" s="272"/>
      <c r="NKJ1530" s="272"/>
      <c r="NKK1530" s="272"/>
      <c r="NKL1530" s="272"/>
      <c r="NKM1530" s="272"/>
      <c r="NKN1530" s="272"/>
      <c r="NKO1530" s="272"/>
      <c r="NKP1530" s="272"/>
      <c r="NKQ1530" s="272"/>
      <c r="NKR1530" s="272"/>
      <c r="NKS1530" s="272"/>
      <c r="NKT1530" s="272"/>
      <c r="NKU1530" s="272"/>
      <c r="NKV1530" s="272"/>
      <c r="NKW1530" s="272"/>
      <c r="NKX1530" s="272"/>
      <c r="NKY1530" s="272"/>
      <c r="NKZ1530" s="272"/>
      <c r="NLA1530" s="272"/>
      <c r="NLB1530" s="272"/>
      <c r="NLC1530" s="272"/>
      <c r="NLD1530" s="272"/>
      <c r="NLE1530" s="272"/>
      <c r="NLF1530" s="272"/>
      <c r="NLG1530" s="272"/>
      <c r="NLH1530" s="272"/>
      <c r="NLI1530" s="272"/>
      <c r="NLJ1530" s="272"/>
      <c r="NLK1530" s="272"/>
      <c r="NLL1530" s="272"/>
      <c r="NLM1530" s="272"/>
      <c r="NLN1530" s="272"/>
      <c r="NLO1530" s="272"/>
      <c r="NLP1530" s="272"/>
      <c r="NLQ1530" s="272"/>
      <c r="NLR1530" s="272"/>
      <c r="NLS1530" s="272"/>
      <c r="NLT1530" s="272"/>
      <c r="NLU1530" s="272"/>
      <c r="NLV1530" s="272"/>
      <c r="NLW1530" s="272"/>
      <c r="NLX1530" s="272"/>
      <c r="NLY1530" s="272"/>
      <c r="NLZ1530" s="272"/>
      <c r="NMA1530" s="272"/>
      <c r="NMB1530" s="272"/>
      <c r="NMC1530" s="272"/>
      <c r="NMD1530" s="272"/>
      <c r="NME1530" s="272"/>
      <c r="NMF1530" s="272"/>
      <c r="NMG1530" s="272"/>
      <c r="NMH1530" s="272"/>
      <c r="NMI1530" s="272"/>
      <c r="NMJ1530" s="272"/>
      <c r="NMK1530" s="272"/>
      <c r="NML1530" s="272"/>
      <c r="NMM1530" s="272"/>
      <c r="NMN1530" s="272"/>
      <c r="NMO1530" s="272"/>
      <c r="NMP1530" s="272"/>
      <c r="NMQ1530" s="272"/>
      <c r="NMR1530" s="272"/>
      <c r="NMS1530" s="272"/>
      <c r="NMT1530" s="272"/>
      <c r="NMU1530" s="272"/>
      <c r="NMV1530" s="272"/>
      <c r="NMW1530" s="272"/>
      <c r="NMX1530" s="272"/>
      <c r="NMY1530" s="272"/>
      <c r="NMZ1530" s="272"/>
      <c r="NNA1530" s="272"/>
      <c r="NNB1530" s="272"/>
      <c r="NNC1530" s="272"/>
      <c r="NND1530" s="272"/>
      <c r="NNE1530" s="272"/>
      <c r="NNF1530" s="272"/>
      <c r="NNG1530" s="272"/>
      <c r="NNH1530" s="272"/>
      <c r="NNI1530" s="272"/>
      <c r="NNJ1530" s="272"/>
      <c r="NNK1530" s="272"/>
      <c r="NNL1530" s="272"/>
      <c r="NNM1530" s="272"/>
      <c r="NNN1530" s="272"/>
      <c r="NNO1530" s="272"/>
      <c r="NNP1530" s="272"/>
      <c r="NNQ1530" s="272"/>
      <c r="NNR1530" s="272"/>
      <c r="NNS1530" s="272"/>
      <c r="NNT1530" s="272"/>
      <c r="NNU1530" s="272"/>
      <c r="NNV1530" s="272"/>
      <c r="NNW1530" s="272"/>
      <c r="NNX1530" s="272"/>
      <c r="NNY1530" s="272"/>
      <c r="NNZ1530" s="272"/>
      <c r="NOA1530" s="272"/>
      <c r="NOB1530" s="272"/>
      <c r="NOC1530" s="272"/>
      <c r="NOD1530" s="272"/>
      <c r="NOE1530" s="272"/>
      <c r="NOF1530" s="272"/>
      <c r="NOG1530" s="272"/>
      <c r="NOH1530" s="272"/>
      <c r="NOI1530" s="272"/>
      <c r="NOJ1530" s="272"/>
      <c r="NOK1530" s="272"/>
      <c r="NOL1530" s="272"/>
      <c r="NOM1530" s="272"/>
      <c r="NON1530" s="272"/>
      <c r="NOO1530" s="272"/>
      <c r="NOP1530" s="272"/>
      <c r="NOQ1530" s="272"/>
      <c r="NOR1530" s="272"/>
      <c r="NOS1530" s="272"/>
      <c r="NOT1530" s="272"/>
      <c r="NOU1530" s="272"/>
      <c r="NOV1530" s="272"/>
      <c r="NOW1530" s="272"/>
      <c r="NOX1530" s="272"/>
      <c r="NOY1530" s="272"/>
      <c r="NOZ1530" s="272"/>
      <c r="NPA1530" s="272"/>
      <c r="NPB1530" s="272"/>
      <c r="NPC1530" s="272"/>
      <c r="NPD1530" s="272"/>
      <c r="NPE1530" s="272"/>
      <c r="NPF1530" s="272"/>
      <c r="NPG1530" s="272"/>
      <c r="NPH1530" s="272"/>
      <c r="NPI1530" s="272"/>
      <c r="NPJ1530" s="272"/>
      <c r="NPK1530" s="272"/>
      <c r="NPL1530" s="272"/>
      <c r="NPM1530" s="272"/>
      <c r="NPN1530" s="272"/>
      <c r="NPO1530" s="272"/>
      <c r="NPP1530" s="272"/>
      <c r="NPQ1530" s="272"/>
      <c r="NPR1530" s="272"/>
      <c r="NPS1530" s="272"/>
      <c r="NPT1530" s="272"/>
      <c r="NPU1530" s="272"/>
      <c r="NPV1530" s="272"/>
      <c r="NPW1530" s="272"/>
      <c r="NPX1530" s="272"/>
      <c r="NPY1530" s="272"/>
      <c r="NPZ1530" s="272"/>
      <c r="NQA1530" s="272"/>
      <c r="NQB1530" s="272"/>
      <c r="NQC1530" s="272"/>
      <c r="NQD1530" s="272"/>
      <c r="NQE1530" s="272"/>
      <c r="NQF1530" s="272"/>
      <c r="NQG1530" s="272"/>
      <c r="NQH1530" s="272"/>
      <c r="NQI1530" s="272"/>
      <c r="NQJ1530" s="272"/>
      <c r="NQK1530" s="272"/>
      <c r="NQL1530" s="272"/>
      <c r="NQM1530" s="272"/>
      <c r="NQN1530" s="272"/>
      <c r="NQO1530" s="272"/>
      <c r="NQP1530" s="272"/>
      <c r="NQQ1530" s="272"/>
      <c r="NQR1530" s="272"/>
      <c r="NQS1530" s="272"/>
      <c r="NQT1530" s="272"/>
      <c r="NQU1530" s="272"/>
      <c r="NQV1530" s="272"/>
      <c r="NQW1530" s="272"/>
      <c r="NQX1530" s="272"/>
      <c r="NQY1530" s="272"/>
      <c r="NQZ1530" s="272"/>
      <c r="NRA1530" s="272"/>
      <c r="NRB1530" s="272"/>
      <c r="NRC1530" s="272"/>
      <c r="NRD1530" s="272"/>
      <c r="NRE1530" s="272"/>
      <c r="NRF1530" s="272"/>
      <c r="NRG1530" s="272"/>
      <c r="NRH1530" s="272"/>
      <c r="NRI1530" s="272"/>
      <c r="NRJ1530" s="272"/>
      <c r="NRK1530" s="272"/>
      <c r="NRL1530" s="272"/>
      <c r="NRM1530" s="272"/>
      <c r="NRN1530" s="272"/>
      <c r="NRO1530" s="272"/>
      <c r="NRP1530" s="272"/>
      <c r="NRQ1530" s="272"/>
      <c r="NRR1530" s="272"/>
      <c r="NRS1530" s="272"/>
      <c r="NRT1530" s="272"/>
      <c r="NRU1530" s="272"/>
      <c r="NRV1530" s="272"/>
      <c r="NRW1530" s="272"/>
      <c r="NRX1530" s="272"/>
      <c r="NRY1530" s="272"/>
      <c r="NRZ1530" s="272"/>
      <c r="NSA1530" s="272"/>
      <c r="NSB1530" s="272"/>
      <c r="NSC1530" s="272"/>
      <c r="NSD1530" s="272"/>
      <c r="NSE1530" s="272"/>
      <c r="NSF1530" s="272"/>
      <c r="NSG1530" s="272"/>
      <c r="NSH1530" s="272"/>
      <c r="NSI1530" s="272"/>
      <c r="NSJ1530" s="272"/>
      <c r="NSK1530" s="272"/>
      <c r="NSL1530" s="272"/>
      <c r="NSM1530" s="272"/>
      <c r="NSN1530" s="272"/>
      <c r="NSO1530" s="272"/>
      <c r="NSP1530" s="272"/>
      <c r="NSQ1530" s="272"/>
      <c r="NSR1530" s="272"/>
      <c r="NSS1530" s="272"/>
      <c r="NST1530" s="272"/>
      <c r="NSU1530" s="272"/>
      <c r="NSV1530" s="272"/>
      <c r="NSW1530" s="272"/>
      <c r="NSX1530" s="272"/>
      <c r="NSY1530" s="272"/>
      <c r="NSZ1530" s="272"/>
      <c r="NTA1530" s="272"/>
      <c r="NTB1530" s="272"/>
      <c r="NTC1530" s="272"/>
      <c r="NTD1530" s="272"/>
      <c r="NTE1530" s="272"/>
      <c r="NTF1530" s="272"/>
      <c r="NTG1530" s="272"/>
      <c r="NTH1530" s="272"/>
      <c r="NTI1530" s="272"/>
      <c r="NTJ1530" s="272"/>
      <c r="NTK1530" s="272"/>
      <c r="NTL1530" s="272"/>
      <c r="NTM1530" s="272"/>
      <c r="NTN1530" s="272"/>
      <c r="NTO1530" s="272"/>
      <c r="NTP1530" s="272"/>
      <c r="NTQ1530" s="272"/>
      <c r="NTR1530" s="272"/>
      <c r="NTS1530" s="272"/>
      <c r="NTT1530" s="272"/>
      <c r="NTU1530" s="272"/>
      <c r="NTV1530" s="272"/>
      <c r="NTW1530" s="272"/>
      <c r="NTX1530" s="272"/>
      <c r="NTY1530" s="272"/>
      <c r="NTZ1530" s="272"/>
      <c r="NUA1530" s="272"/>
      <c r="NUB1530" s="272"/>
      <c r="NUC1530" s="272"/>
      <c r="NUD1530" s="272"/>
      <c r="NUE1530" s="272"/>
      <c r="NUF1530" s="272"/>
      <c r="NUG1530" s="272"/>
      <c r="NUH1530" s="272"/>
      <c r="NUI1530" s="272"/>
      <c r="NUJ1530" s="272"/>
      <c r="NUK1530" s="272"/>
      <c r="NUL1530" s="272"/>
      <c r="NUM1530" s="272"/>
      <c r="NUN1530" s="272"/>
      <c r="NUO1530" s="272"/>
      <c r="NUP1530" s="272"/>
      <c r="NUQ1530" s="272"/>
      <c r="NUR1530" s="272"/>
      <c r="NUS1530" s="272"/>
      <c r="NUT1530" s="272"/>
      <c r="NUU1530" s="272"/>
      <c r="NUV1530" s="272"/>
      <c r="NUW1530" s="272"/>
      <c r="NUX1530" s="272"/>
      <c r="NUY1530" s="272"/>
      <c r="NUZ1530" s="272"/>
      <c r="NVA1530" s="272"/>
      <c r="NVB1530" s="272"/>
      <c r="NVC1530" s="272"/>
      <c r="NVD1530" s="272"/>
      <c r="NVE1530" s="272"/>
      <c r="NVF1530" s="272"/>
      <c r="NVG1530" s="272"/>
      <c r="NVH1530" s="272"/>
      <c r="NVI1530" s="272"/>
      <c r="NVJ1530" s="272"/>
      <c r="NVK1530" s="272"/>
      <c r="NVL1530" s="272"/>
      <c r="NVM1530" s="272"/>
      <c r="NVN1530" s="272"/>
      <c r="NVO1530" s="272"/>
      <c r="NVP1530" s="272"/>
      <c r="NVQ1530" s="272"/>
      <c r="NVR1530" s="272"/>
      <c r="NVS1530" s="272"/>
      <c r="NVT1530" s="272"/>
      <c r="NVU1530" s="272"/>
      <c r="NVV1530" s="272"/>
      <c r="NVW1530" s="272"/>
      <c r="NVX1530" s="272"/>
      <c r="NVY1530" s="272"/>
      <c r="NVZ1530" s="272"/>
      <c r="NWA1530" s="272"/>
      <c r="NWB1530" s="272"/>
      <c r="NWC1530" s="272"/>
      <c r="NWD1530" s="272"/>
      <c r="NWE1530" s="272"/>
      <c r="NWF1530" s="272"/>
      <c r="NWG1530" s="272"/>
      <c r="NWH1530" s="272"/>
      <c r="NWI1530" s="272"/>
      <c r="NWJ1530" s="272"/>
      <c r="NWK1530" s="272"/>
      <c r="NWL1530" s="272"/>
      <c r="NWM1530" s="272"/>
      <c r="NWN1530" s="272"/>
      <c r="NWO1530" s="272"/>
      <c r="NWP1530" s="272"/>
      <c r="NWQ1530" s="272"/>
      <c r="NWR1530" s="272"/>
      <c r="NWS1530" s="272"/>
      <c r="NWT1530" s="272"/>
      <c r="NWU1530" s="272"/>
      <c r="NWV1530" s="272"/>
      <c r="NWW1530" s="272"/>
      <c r="NWX1530" s="272"/>
      <c r="NWY1530" s="272"/>
      <c r="NWZ1530" s="272"/>
      <c r="NXA1530" s="272"/>
      <c r="NXB1530" s="272"/>
      <c r="NXC1530" s="272"/>
      <c r="NXD1530" s="272"/>
      <c r="NXE1530" s="272"/>
      <c r="NXF1530" s="272"/>
      <c r="NXG1530" s="272"/>
      <c r="NXH1530" s="272"/>
      <c r="NXI1530" s="272"/>
      <c r="NXJ1530" s="272"/>
      <c r="NXK1530" s="272"/>
      <c r="NXL1530" s="272"/>
      <c r="NXM1530" s="272"/>
      <c r="NXN1530" s="272"/>
      <c r="NXO1530" s="272"/>
      <c r="NXP1530" s="272"/>
      <c r="NXQ1530" s="272"/>
      <c r="NXR1530" s="272"/>
      <c r="NXS1530" s="272"/>
      <c r="NXT1530" s="272"/>
      <c r="NXU1530" s="272"/>
      <c r="NXV1530" s="272"/>
      <c r="NXW1530" s="272"/>
      <c r="NXX1530" s="272"/>
      <c r="NXY1530" s="272"/>
      <c r="NXZ1530" s="272"/>
      <c r="NYA1530" s="272"/>
      <c r="NYB1530" s="272"/>
      <c r="NYC1530" s="272"/>
      <c r="NYD1530" s="272"/>
      <c r="NYE1530" s="272"/>
      <c r="NYF1530" s="272"/>
      <c r="NYG1530" s="272"/>
      <c r="NYH1530" s="272"/>
      <c r="NYI1530" s="272"/>
      <c r="NYJ1530" s="272"/>
      <c r="NYK1530" s="272"/>
      <c r="NYL1530" s="272"/>
      <c r="NYM1530" s="272"/>
      <c r="NYN1530" s="272"/>
      <c r="NYO1530" s="272"/>
      <c r="NYP1530" s="272"/>
      <c r="NYQ1530" s="272"/>
      <c r="NYR1530" s="272"/>
      <c r="NYS1530" s="272"/>
      <c r="NYT1530" s="272"/>
      <c r="NYU1530" s="272"/>
      <c r="NYV1530" s="272"/>
      <c r="NYW1530" s="272"/>
      <c r="NYX1530" s="272"/>
      <c r="NYY1530" s="272"/>
      <c r="NYZ1530" s="272"/>
      <c r="NZA1530" s="272"/>
      <c r="NZB1530" s="272"/>
      <c r="NZC1530" s="272"/>
      <c r="NZD1530" s="272"/>
      <c r="NZE1530" s="272"/>
      <c r="NZF1530" s="272"/>
      <c r="NZG1530" s="272"/>
      <c r="NZH1530" s="272"/>
      <c r="NZI1530" s="272"/>
      <c r="NZJ1530" s="272"/>
      <c r="NZK1530" s="272"/>
      <c r="NZL1530" s="272"/>
      <c r="NZM1530" s="272"/>
      <c r="NZN1530" s="272"/>
      <c r="NZO1530" s="272"/>
      <c r="NZP1530" s="272"/>
      <c r="NZQ1530" s="272"/>
      <c r="NZR1530" s="272"/>
      <c r="NZS1530" s="272"/>
      <c r="NZT1530" s="272"/>
      <c r="NZU1530" s="272"/>
      <c r="NZV1530" s="272"/>
      <c r="NZW1530" s="272"/>
      <c r="NZX1530" s="272"/>
      <c r="NZY1530" s="272"/>
      <c r="NZZ1530" s="272"/>
      <c r="OAA1530" s="272"/>
      <c r="OAB1530" s="272"/>
      <c r="OAC1530" s="272"/>
      <c r="OAD1530" s="272"/>
      <c r="OAE1530" s="272"/>
      <c r="OAF1530" s="272"/>
      <c r="OAG1530" s="272"/>
      <c r="OAH1530" s="272"/>
      <c r="OAI1530" s="272"/>
      <c r="OAJ1530" s="272"/>
      <c r="OAK1530" s="272"/>
      <c r="OAL1530" s="272"/>
      <c r="OAM1530" s="272"/>
      <c r="OAN1530" s="272"/>
      <c r="OAO1530" s="272"/>
      <c r="OAP1530" s="272"/>
      <c r="OAQ1530" s="272"/>
      <c r="OAR1530" s="272"/>
      <c r="OAS1530" s="272"/>
      <c r="OAT1530" s="272"/>
      <c r="OAU1530" s="272"/>
      <c r="OAV1530" s="272"/>
      <c r="OAW1530" s="272"/>
      <c r="OAX1530" s="272"/>
      <c r="OAY1530" s="272"/>
      <c r="OAZ1530" s="272"/>
      <c r="OBA1530" s="272"/>
      <c r="OBB1530" s="272"/>
      <c r="OBC1530" s="272"/>
      <c r="OBD1530" s="272"/>
      <c r="OBE1530" s="272"/>
      <c r="OBF1530" s="272"/>
      <c r="OBG1530" s="272"/>
      <c r="OBH1530" s="272"/>
      <c r="OBI1530" s="272"/>
      <c r="OBJ1530" s="272"/>
      <c r="OBK1530" s="272"/>
      <c r="OBL1530" s="272"/>
      <c r="OBM1530" s="272"/>
      <c r="OBN1530" s="272"/>
      <c r="OBO1530" s="272"/>
      <c r="OBP1530" s="272"/>
      <c r="OBQ1530" s="272"/>
      <c r="OBR1530" s="272"/>
      <c r="OBS1530" s="272"/>
      <c r="OBT1530" s="272"/>
      <c r="OBU1530" s="272"/>
      <c r="OBV1530" s="272"/>
      <c r="OBW1530" s="272"/>
      <c r="OBX1530" s="272"/>
      <c r="OBY1530" s="272"/>
      <c r="OBZ1530" s="272"/>
      <c r="OCA1530" s="272"/>
      <c r="OCB1530" s="272"/>
      <c r="OCC1530" s="272"/>
      <c r="OCD1530" s="272"/>
      <c r="OCE1530" s="272"/>
      <c r="OCF1530" s="272"/>
      <c r="OCG1530" s="272"/>
      <c r="OCH1530" s="272"/>
      <c r="OCI1530" s="272"/>
      <c r="OCJ1530" s="272"/>
      <c r="OCK1530" s="272"/>
      <c r="OCL1530" s="272"/>
      <c r="OCM1530" s="272"/>
      <c r="OCN1530" s="272"/>
      <c r="OCO1530" s="272"/>
      <c r="OCP1530" s="272"/>
      <c r="OCQ1530" s="272"/>
      <c r="OCR1530" s="272"/>
      <c r="OCS1530" s="272"/>
      <c r="OCT1530" s="272"/>
      <c r="OCU1530" s="272"/>
      <c r="OCV1530" s="272"/>
      <c r="OCW1530" s="272"/>
      <c r="OCX1530" s="272"/>
      <c r="OCY1530" s="272"/>
      <c r="OCZ1530" s="272"/>
      <c r="ODA1530" s="272"/>
      <c r="ODB1530" s="272"/>
      <c r="ODC1530" s="272"/>
      <c r="ODD1530" s="272"/>
      <c r="ODE1530" s="272"/>
      <c r="ODF1530" s="272"/>
      <c r="ODG1530" s="272"/>
      <c r="ODH1530" s="272"/>
      <c r="ODI1530" s="272"/>
      <c r="ODJ1530" s="272"/>
      <c r="ODK1530" s="272"/>
      <c r="ODL1530" s="272"/>
      <c r="ODM1530" s="272"/>
      <c r="ODN1530" s="272"/>
      <c r="ODO1530" s="272"/>
      <c r="ODP1530" s="272"/>
      <c r="ODQ1530" s="272"/>
      <c r="ODR1530" s="272"/>
      <c r="ODS1530" s="272"/>
      <c r="ODT1530" s="272"/>
      <c r="ODU1530" s="272"/>
      <c r="ODV1530" s="272"/>
      <c r="ODW1530" s="272"/>
      <c r="ODX1530" s="272"/>
      <c r="ODY1530" s="272"/>
      <c r="ODZ1530" s="272"/>
      <c r="OEA1530" s="272"/>
      <c r="OEB1530" s="272"/>
      <c r="OEC1530" s="272"/>
      <c r="OED1530" s="272"/>
      <c r="OEE1530" s="272"/>
      <c r="OEF1530" s="272"/>
      <c r="OEG1530" s="272"/>
      <c r="OEH1530" s="272"/>
      <c r="OEI1530" s="272"/>
      <c r="OEJ1530" s="272"/>
      <c r="OEK1530" s="272"/>
      <c r="OEL1530" s="272"/>
      <c r="OEM1530" s="272"/>
      <c r="OEN1530" s="272"/>
      <c r="OEO1530" s="272"/>
      <c r="OEP1530" s="272"/>
      <c r="OEQ1530" s="272"/>
      <c r="OER1530" s="272"/>
      <c r="OES1530" s="272"/>
      <c r="OET1530" s="272"/>
      <c r="OEU1530" s="272"/>
      <c r="OEV1530" s="272"/>
      <c r="OEW1530" s="272"/>
      <c r="OEX1530" s="272"/>
      <c r="OEY1530" s="272"/>
      <c r="OEZ1530" s="272"/>
      <c r="OFA1530" s="272"/>
      <c r="OFB1530" s="272"/>
      <c r="OFC1530" s="272"/>
      <c r="OFD1530" s="272"/>
      <c r="OFE1530" s="272"/>
      <c r="OFF1530" s="272"/>
      <c r="OFG1530" s="272"/>
      <c r="OFH1530" s="272"/>
      <c r="OFI1530" s="272"/>
      <c r="OFJ1530" s="272"/>
      <c r="OFK1530" s="272"/>
      <c r="OFL1530" s="272"/>
      <c r="OFM1530" s="272"/>
      <c r="OFN1530" s="272"/>
      <c r="OFO1530" s="272"/>
      <c r="OFP1530" s="272"/>
      <c r="OFQ1530" s="272"/>
      <c r="OFR1530" s="272"/>
      <c r="OFS1530" s="272"/>
      <c r="OFT1530" s="272"/>
      <c r="OFU1530" s="272"/>
      <c r="OFV1530" s="272"/>
      <c r="OFW1530" s="272"/>
      <c r="OFX1530" s="272"/>
      <c r="OFY1530" s="272"/>
      <c r="OFZ1530" s="272"/>
      <c r="OGA1530" s="272"/>
      <c r="OGB1530" s="272"/>
      <c r="OGC1530" s="272"/>
      <c r="OGD1530" s="272"/>
      <c r="OGE1530" s="272"/>
      <c r="OGF1530" s="272"/>
      <c r="OGG1530" s="272"/>
      <c r="OGH1530" s="272"/>
      <c r="OGI1530" s="272"/>
      <c r="OGJ1530" s="272"/>
      <c r="OGK1530" s="272"/>
      <c r="OGL1530" s="272"/>
      <c r="OGM1530" s="272"/>
      <c r="OGN1530" s="272"/>
      <c r="OGO1530" s="272"/>
      <c r="OGP1530" s="272"/>
      <c r="OGQ1530" s="272"/>
      <c r="OGR1530" s="272"/>
      <c r="OGS1530" s="272"/>
      <c r="OGT1530" s="272"/>
      <c r="OGU1530" s="272"/>
      <c r="OGV1530" s="272"/>
      <c r="OGW1530" s="272"/>
      <c r="OGX1530" s="272"/>
      <c r="OGY1530" s="272"/>
      <c r="OGZ1530" s="272"/>
      <c r="OHA1530" s="272"/>
      <c r="OHB1530" s="272"/>
      <c r="OHC1530" s="272"/>
      <c r="OHD1530" s="272"/>
      <c r="OHE1530" s="272"/>
      <c r="OHF1530" s="272"/>
      <c r="OHG1530" s="272"/>
      <c r="OHH1530" s="272"/>
      <c r="OHI1530" s="272"/>
      <c r="OHJ1530" s="272"/>
      <c r="OHK1530" s="272"/>
      <c r="OHL1530" s="272"/>
      <c r="OHM1530" s="272"/>
      <c r="OHN1530" s="272"/>
      <c r="OHO1530" s="272"/>
      <c r="OHP1530" s="272"/>
      <c r="OHQ1530" s="272"/>
      <c r="OHR1530" s="272"/>
      <c r="OHS1530" s="272"/>
      <c r="OHT1530" s="272"/>
      <c r="OHU1530" s="272"/>
      <c r="OHV1530" s="272"/>
      <c r="OHW1530" s="272"/>
      <c r="OHX1530" s="272"/>
      <c r="OHY1530" s="272"/>
      <c r="OHZ1530" s="272"/>
      <c r="OIA1530" s="272"/>
      <c r="OIB1530" s="272"/>
      <c r="OIC1530" s="272"/>
      <c r="OID1530" s="272"/>
      <c r="OIE1530" s="272"/>
      <c r="OIF1530" s="272"/>
      <c r="OIG1530" s="272"/>
      <c r="OIH1530" s="272"/>
      <c r="OII1530" s="272"/>
      <c r="OIJ1530" s="272"/>
      <c r="OIK1530" s="272"/>
      <c r="OIL1530" s="272"/>
      <c r="OIM1530" s="272"/>
      <c r="OIN1530" s="272"/>
      <c r="OIO1530" s="272"/>
      <c r="OIP1530" s="272"/>
      <c r="OIQ1530" s="272"/>
      <c r="OIR1530" s="272"/>
      <c r="OIS1530" s="272"/>
      <c r="OIT1530" s="272"/>
      <c r="OIU1530" s="272"/>
      <c r="OIV1530" s="272"/>
      <c r="OIW1530" s="272"/>
      <c r="OIX1530" s="272"/>
      <c r="OIY1530" s="272"/>
      <c r="OIZ1530" s="272"/>
      <c r="OJA1530" s="272"/>
      <c r="OJB1530" s="272"/>
      <c r="OJC1530" s="272"/>
      <c r="OJD1530" s="272"/>
      <c r="OJE1530" s="272"/>
      <c r="OJF1530" s="272"/>
      <c r="OJG1530" s="272"/>
      <c r="OJH1530" s="272"/>
      <c r="OJI1530" s="272"/>
      <c r="OJJ1530" s="272"/>
      <c r="OJK1530" s="272"/>
      <c r="OJL1530" s="272"/>
      <c r="OJM1530" s="272"/>
      <c r="OJN1530" s="272"/>
      <c r="OJO1530" s="272"/>
      <c r="OJP1530" s="272"/>
      <c r="OJQ1530" s="272"/>
      <c r="OJR1530" s="272"/>
      <c r="OJS1530" s="272"/>
      <c r="OJT1530" s="272"/>
      <c r="OJU1530" s="272"/>
      <c r="OJV1530" s="272"/>
      <c r="OJW1530" s="272"/>
      <c r="OJX1530" s="272"/>
      <c r="OJY1530" s="272"/>
      <c r="OJZ1530" s="272"/>
      <c r="OKA1530" s="272"/>
      <c r="OKB1530" s="272"/>
      <c r="OKC1530" s="272"/>
      <c r="OKD1530" s="272"/>
      <c r="OKE1530" s="272"/>
      <c r="OKF1530" s="272"/>
      <c r="OKG1530" s="272"/>
      <c r="OKH1530" s="272"/>
      <c r="OKI1530" s="272"/>
      <c r="OKJ1530" s="272"/>
      <c r="OKK1530" s="272"/>
      <c r="OKL1530" s="272"/>
      <c r="OKM1530" s="272"/>
      <c r="OKN1530" s="272"/>
      <c r="OKO1530" s="272"/>
      <c r="OKP1530" s="272"/>
      <c r="OKQ1530" s="272"/>
      <c r="OKR1530" s="272"/>
      <c r="OKS1530" s="272"/>
      <c r="OKT1530" s="272"/>
      <c r="OKU1530" s="272"/>
      <c r="OKV1530" s="272"/>
      <c r="OKW1530" s="272"/>
      <c r="OKX1530" s="272"/>
      <c r="OKY1530" s="272"/>
      <c r="OKZ1530" s="272"/>
      <c r="OLA1530" s="272"/>
      <c r="OLB1530" s="272"/>
      <c r="OLC1530" s="272"/>
      <c r="OLD1530" s="272"/>
      <c r="OLE1530" s="272"/>
      <c r="OLF1530" s="272"/>
      <c r="OLG1530" s="272"/>
      <c r="OLH1530" s="272"/>
      <c r="OLI1530" s="272"/>
      <c r="OLJ1530" s="272"/>
      <c r="OLK1530" s="272"/>
      <c r="OLL1530" s="272"/>
      <c r="OLM1530" s="272"/>
      <c r="OLN1530" s="272"/>
      <c r="OLO1530" s="272"/>
      <c r="OLP1530" s="272"/>
      <c r="OLQ1530" s="272"/>
      <c r="OLR1530" s="272"/>
      <c r="OLS1530" s="272"/>
      <c r="OLT1530" s="272"/>
      <c r="OLU1530" s="272"/>
      <c r="OLV1530" s="272"/>
      <c r="OLW1530" s="272"/>
      <c r="OLX1530" s="272"/>
      <c r="OLY1530" s="272"/>
      <c r="OLZ1530" s="272"/>
      <c r="OMA1530" s="272"/>
      <c r="OMB1530" s="272"/>
      <c r="OMC1530" s="272"/>
      <c r="OMD1530" s="272"/>
      <c r="OME1530" s="272"/>
      <c r="OMF1530" s="272"/>
      <c r="OMG1530" s="272"/>
      <c r="OMH1530" s="272"/>
      <c r="OMI1530" s="272"/>
      <c r="OMJ1530" s="272"/>
      <c r="OMK1530" s="272"/>
      <c r="OML1530" s="272"/>
      <c r="OMM1530" s="272"/>
      <c r="OMN1530" s="272"/>
      <c r="OMO1530" s="272"/>
      <c r="OMP1530" s="272"/>
      <c r="OMQ1530" s="272"/>
      <c r="OMR1530" s="272"/>
      <c r="OMS1530" s="272"/>
      <c r="OMT1530" s="272"/>
      <c r="OMU1530" s="272"/>
      <c r="OMV1530" s="272"/>
      <c r="OMW1530" s="272"/>
      <c r="OMX1530" s="272"/>
      <c r="OMY1530" s="272"/>
      <c r="OMZ1530" s="272"/>
      <c r="ONA1530" s="272"/>
      <c r="ONB1530" s="272"/>
      <c r="ONC1530" s="272"/>
      <c r="OND1530" s="272"/>
      <c r="ONE1530" s="272"/>
      <c r="ONF1530" s="272"/>
      <c r="ONG1530" s="272"/>
      <c r="ONH1530" s="272"/>
      <c r="ONI1530" s="272"/>
      <c r="ONJ1530" s="272"/>
      <c r="ONK1530" s="272"/>
      <c r="ONL1530" s="272"/>
      <c r="ONM1530" s="272"/>
      <c r="ONN1530" s="272"/>
      <c r="ONO1530" s="272"/>
      <c r="ONP1530" s="272"/>
      <c r="ONQ1530" s="272"/>
      <c r="ONR1530" s="272"/>
      <c r="ONS1530" s="272"/>
      <c r="ONT1530" s="272"/>
      <c r="ONU1530" s="272"/>
      <c r="ONV1530" s="272"/>
      <c r="ONW1530" s="272"/>
      <c r="ONX1530" s="272"/>
      <c r="ONY1530" s="272"/>
      <c r="ONZ1530" s="272"/>
      <c r="OOA1530" s="272"/>
      <c r="OOB1530" s="272"/>
      <c r="OOC1530" s="272"/>
      <c r="OOD1530" s="272"/>
      <c r="OOE1530" s="272"/>
      <c r="OOF1530" s="272"/>
      <c r="OOG1530" s="272"/>
      <c r="OOH1530" s="272"/>
      <c r="OOI1530" s="272"/>
      <c r="OOJ1530" s="272"/>
      <c r="OOK1530" s="272"/>
      <c r="OOL1530" s="272"/>
      <c r="OOM1530" s="272"/>
      <c r="OON1530" s="272"/>
      <c r="OOO1530" s="272"/>
      <c r="OOP1530" s="272"/>
      <c r="OOQ1530" s="272"/>
      <c r="OOR1530" s="272"/>
      <c r="OOS1530" s="272"/>
      <c r="OOT1530" s="272"/>
      <c r="OOU1530" s="272"/>
      <c r="OOV1530" s="272"/>
      <c r="OOW1530" s="272"/>
      <c r="OOX1530" s="272"/>
      <c r="OOY1530" s="272"/>
      <c r="OOZ1530" s="272"/>
      <c r="OPA1530" s="272"/>
      <c r="OPB1530" s="272"/>
      <c r="OPC1530" s="272"/>
      <c r="OPD1530" s="272"/>
      <c r="OPE1530" s="272"/>
      <c r="OPF1530" s="272"/>
      <c r="OPG1530" s="272"/>
      <c r="OPH1530" s="272"/>
      <c r="OPI1530" s="272"/>
      <c r="OPJ1530" s="272"/>
      <c r="OPK1530" s="272"/>
      <c r="OPL1530" s="272"/>
      <c r="OPM1530" s="272"/>
      <c r="OPN1530" s="272"/>
      <c r="OPO1530" s="272"/>
      <c r="OPP1530" s="272"/>
      <c r="OPQ1530" s="272"/>
      <c r="OPR1530" s="272"/>
      <c r="OPS1530" s="272"/>
      <c r="OPT1530" s="272"/>
      <c r="OPU1530" s="272"/>
      <c r="OPV1530" s="272"/>
      <c r="OPW1530" s="272"/>
      <c r="OPX1530" s="272"/>
      <c r="OPY1530" s="272"/>
      <c r="OPZ1530" s="272"/>
      <c r="OQA1530" s="272"/>
      <c r="OQB1530" s="272"/>
      <c r="OQC1530" s="272"/>
      <c r="OQD1530" s="272"/>
      <c r="OQE1530" s="272"/>
      <c r="OQF1530" s="272"/>
      <c r="OQG1530" s="272"/>
      <c r="OQH1530" s="272"/>
      <c r="OQI1530" s="272"/>
      <c r="OQJ1530" s="272"/>
      <c r="OQK1530" s="272"/>
      <c r="OQL1530" s="272"/>
      <c r="OQM1530" s="272"/>
      <c r="OQN1530" s="272"/>
      <c r="OQO1530" s="272"/>
      <c r="OQP1530" s="272"/>
      <c r="OQQ1530" s="272"/>
      <c r="OQR1530" s="272"/>
      <c r="OQS1530" s="272"/>
      <c r="OQT1530" s="272"/>
      <c r="OQU1530" s="272"/>
      <c r="OQV1530" s="272"/>
      <c r="OQW1530" s="272"/>
      <c r="OQX1530" s="272"/>
      <c r="OQY1530" s="272"/>
      <c r="OQZ1530" s="272"/>
      <c r="ORA1530" s="272"/>
      <c r="ORB1530" s="272"/>
      <c r="ORC1530" s="272"/>
      <c r="ORD1530" s="272"/>
      <c r="ORE1530" s="272"/>
      <c r="ORF1530" s="272"/>
      <c r="ORG1530" s="272"/>
      <c r="ORH1530" s="272"/>
      <c r="ORI1530" s="272"/>
      <c r="ORJ1530" s="272"/>
      <c r="ORK1530" s="272"/>
      <c r="ORL1530" s="272"/>
      <c r="ORM1530" s="272"/>
      <c r="ORN1530" s="272"/>
      <c r="ORO1530" s="272"/>
      <c r="ORP1530" s="272"/>
      <c r="ORQ1530" s="272"/>
      <c r="ORR1530" s="272"/>
      <c r="ORS1530" s="272"/>
      <c r="ORT1530" s="272"/>
      <c r="ORU1530" s="272"/>
      <c r="ORV1530" s="272"/>
      <c r="ORW1530" s="272"/>
      <c r="ORX1530" s="272"/>
      <c r="ORY1530" s="272"/>
      <c r="ORZ1530" s="272"/>
      <c r="OSA1530" s="272"/>
      <c r="OSB1530" s="272"/>
      <c r="OSC1530" s="272"/>
      <c r="OSD1530" s="272"/>
      <c r="OSE1530" s="272"/>
      <c r="OSF1530" s="272"/>
      <c r="OSG1530" s="272"/>
      <c r="OSH1530" s="272"/>
      <c r="OSI1530" s="272"/>
      <c r="OSJ1530" s="272"/>
      <c r="OSK1530" s="272"/>
      <c r="OSL1530" s="272"/>
      <c r="OSM1530" s="272"/>
      <c r="OSN1530" s="272"/>
      <c r="OSO1530" s="272"/>
      <c r="OSP1530" s="272"/>
      <c r="OSQ1530" s="272"/>
      <c r="OSR1530" s="272"/>
      <c r="OSS1530" s="272"/>
      <c r="OST1530" s="272"/>
      <c r="OSU1530" s="272"/>
      <c r="OSV1530" s="272"/>
      <c r="OSW1530" s="272"/>
      <c r="OSX1530" s="272"/>
      <c r="OSY1530" s="272"/>
      <c r="OSZ1530" s="272"/>
      <c r="OTA1530" s="272"/>
      <c r="OTB1530" s="272"/>
      <c r="OTC1530" s="272"/>
      <c r="OTD1530" s="272"/>
      <c r="OTE1530" s="272"/>
      <c r="OTF1530" s="272"/>
      <c r="OTG1530" s="272"/>
      <c r="OTH1530" s="272"/>
      <c r="OTI1530" s="272"/>
      <c r="OTJ1530" s="272"/>
      <c r="OTK1530" s="272"/>
      <c r="OTL1530" s="272"/>
      <c r="OTM1530" s="272"/>
      <c r="OTN1530" s="272"/>
      <c r="OTO1530" s="272"/>
      <c r="OTP1530" s="272"/>
      <c r="OTQ1530" s="272"/>
      <c r="OTR1530" s="272"/>
      <c r="OTS1530" s="272"/>
      <c r="OTT1530" s="272"/>
      <c r="OTU1530" s="272"/>
      <c r="OTV1530" s="272"/>
      <c r="OTW1530" s="272"/>
      <c r="OTX1530" s="272"/>
      <c r="OTY1530" s="272"/>
      <c r="OTZ1530" s="272"/>
      <c r="OUA1530" s="272"/>
      <c r="OUB1530" s="272"/>
      <c r="OUC1530" s="272"/>
      <c r="OUD1530" s="272"/>
      <c r="OUE1530" s="272"/>
      <c r="OUF1530" s="272"/>
      <c r="OUG1530" s="272"/>
      <c r="OUH1530" s="272"/>
      <c r="OUI1530" s="272"/>
      <c r="OUJ1530" s="272"/>
      <c r="OUK1530" s="272"/>
      <c r="OUL1530" s="272"/>
      <c r="OUM1530" s="272"/>
      <c r="OUN1530" s="272"/>
      <c r="OUO1530" s="272"/>
      <c r="OUP1530" s="272"/>
      <c r="OUQ1530" s="272"/>
      <c r="OUR1530" s="272"/>
      <c r="OUS1530" s="272"/>
      <c r="OUT1530" s="272"/>
      <c r="OUU1530" s="272"/>
      <c r="OUV1530" s="272"/>
      <c r="OUW1530" s="272"/>
      <c r="OUX1530" s="272"/>
      <c r="OUY1530" s="272"/>
      <c r="OUZ1530" s="272"/>
      <c r="OVA1530" s="272"/>
      <c r="OVB1530" s="272"/>
      <c r="OVC1530" s="272"/>
      <c r="OVD1530" s="272"/>
      <c r="OVE1530" s="272"/>
      <c r="OVF1530" s="272"/>
      <c r="OVG1530" s="272"/>
      <c r="OVH1530" s="272"/>
      <c r="OVI1530" s="272"/>
      <c r="OVJ1530" s="272"/>
      <c r="OVK1530" s="272"/>
      <c r="OVL1530" s="272"/>
      <c r="OVM1530" s="272"/>
      <c r="OVN1530" s="272"/>
      <c r="OVO1530" s="272"/>
      <c r="OVP1530" s="272"/>
      <c r="OVQ1530" s="272"/>
      <c r="OVR1530" s="272"/>
      <c r="OVS1530" s="272"/>
      <c r="OVT1530" s="272"/>
      <c r="OVU1530" s="272"/>
      <c r="OVV1530" s="272"/>
      <c r="OVW1530" s="272"/>
      <c r="OVX1530" s="272"/>
      <c r="OVY1530" s="272"/>
      <c r="OVZ1530" s="272"/>
      <c r="OWA1530" s="272"/>
      <c r="OWB1530" s="272"/>
      <c r="OWC1530" s="272"/>
      <c r="OWD1530" s="272"/>
      <c r="OWE1530" s="272"/>
      <c r="OWF1530" s="272"/>
      <c r="OWG1530" s="272"/>
      <c r="OWH1530" s="272"/>
      <c r="OWI1530" s="272"/>
      <c r="OWJ1530" s="272"/>
      <c r="OWK1530" s="272"/>
      <c r="OWL1530" s="272"/>
      <c r="OWM1530" s="272"/>
      <c r="OWN1530" s="272"/>
      <c r="OWO1530" s="272"/>
      <c r="OWP1530" s="272"/>
      <c r="OWQ1530" s="272"/>
      <c r="OWR1530" s="272"/>
      <c r="OWS1530" s="272"/>
      <c r="OWT1530" s="272"/>
      <c r="OWU1530" s="272"/>
      <c r="OWV1530" s="272"/>
      <c r="OWW1530" s="272"/>
      <c r="OWX1530" s="272"/>
      <c r="OWY1530" s="272"/>
      <c r="OWZ1530" s="272"/>
      <c r="OXA1530" s="272"/>
      <c r="OXB1530" s="272"/>
      <c r="OXC1530" s="272"/>
      <c r="OXD1530" s="272"/>
      <c r="OXE1530" s="272"/>
      <c r="OXF1530" s="272"/>
      <c r="OXG1530" s="272"/>
      <c r="OXH1530" s="272"/>
      <c r="OXI1530" s="272"/>
      <c r="OXJ1530" s="272"/>
      <c r="OXK1530" s="272"/>
      <c r="OXL1530" s="272"/>
      <c r="OXM1530" s="272"/>
      <c r="OXN1530" s="272"/>
      <c r="OXO1530" s="272"/>
      <c r="OXP1530" s="272"/>
      <c r="OXQ1530" s="272"/>
      <c r="OXR1530" s="272"/>
      <c r="OXS1530" s="272"/>
      <c r="OXT1530" s="272"/>
      <c r="OXU1530" s="272"/>
      <c r="OXV1530" s="272"/>
      <c r="OXW1530" s="272"/>
      <c r="OXX1530" s="272"/>
      <c r="OXY1530" s="272"/>
      <c r="OXZ1530" s="272"/>
      <c r="OYA1530" s="272"/>
      <c r="OYB1530" s="272"/>
      <c r="OYC1530" s="272"/>
      <c r="OYD1530" s="272"/>
      <c r="OYE1530" s="272"/>
      <c r="OYF1530" s="272"/>
      <c r="OYG1530" s="272"/>
      <c r="OYH1530" s="272"/>
      <c r="OYI1530" s="272"/>
      <c r="OYJ1530" s="272"/>
      <c r="OYK1530" s="272"/>
      <c r="OYL1530" s="272"/>
      <c r="OYM1530" s="272"/>
      <c r="OYN1530" s="272"/>
      <c r="OYO1530" s="272"/>
      <c r="OYP1530" s="272"/>
      <c r="OYQ1530" s="272"/>
      <c r="OYR1530" s="272"/>
      <c r="OYS1530" s="272"/>
      <c r="OYT1530" s="272"/>
      <c r="OYU1530" s="272"/>
      <c r="OYV1530" s="272"/>
      <c r="OYW1530" s="272"/>
      <c r="OYX1530" s="272"/>
      <c r="OYY1530" s="272"/>
      <c r="OYZ1530" s="272"/>
      <c r="OZA1530" s="272"/>
      <c r="OZB1530" s="272"/>
      <c r="OZC1530" s="272"/>
      <c r="OZD1530" s="272"/>
      <c r="OZE1530" s="272"/>
      <c r="OZF1530" s="272"/>
      <c r="OZG1530" s="272"/>
      <c r="OZH1530" s="272"/>
      <c r="OZI1530" s="272"/>
      <c r="OZJ1530" s="272"/>
      <c r="OZK1530" s="272"/>
      <c r="OZL1530" s="272"/>
      <c r="OZM1530" s="272"/>
      <c r="OZN1530" s="272"/>
      <c r="OZO1530" s="272"/>
      <c r="OZP1530" s="272"/>
      <c r="OZQ1530" s="272"/>
      <c r="OZR1530" s="272"/>
      <c r="OZS1530" s="272"/>
      <c r="OZT1530" s="272"/>
      <c r="OZU1530" s="272"/>
      <c r="OZV1530" s="272"/>
      <c r="OZW1530" s="272"/>
      <c r="OZX1530" s="272"/>
      <c r="OZY1530" s="272"/>
      <c r="OZZ1530" s="272"/>
      <c r="PAA1530" s="272"/>
      <c r="PAB1530" s="272"/>
      <c r="PAC1530" s="272"/>
      <c r="PAD1530" s="272"/>
      <c r="PAE1530" s="272"/>
      <c r="PAF1530" s="272"/>
      <c r="PAG1530" s="272"/>
      <c r="PAH1530" s="272"/>
      <c r="PAI1530" s="272"/>
      <c r="PAJ1530" s="272"/>
      <c r="PAK1530" s="272"/>
      <c r="PAL1530" s="272"/>
      <c r="PAM1530" s="272"/>
      <c r="PAN1530" s="272"/>
      <c r="PAO1530" s="272"/>
      <c r="PAP1530" s="272"/>
      <c r="PAQ1530" s="272"/>
      <c r="PAR1530" s="272"/>
      <c r="PAS1530" s="272"/>
      <c r="PAT1530" s="272"/>
      <c r="PAU1530" s="272"/>
      <c r="PAV1530" s="272"/>
      <c r="PAW1530" s="272"/>
      <c r="PAX1530" s="272"/>
      <c r="PAY1530" s="272"/>
      <c r="PAZ1530" s="272"/>
      <c r="PBA1530" s="272"/>
      <c r="PBB1530" s="272"/>
      <c r="PBC1530" s="272"/>
      <c r="PBD1530" s="272"/>
      <c r="PBE1530" s="272"/>
      <c r="PBF1530" s="272"/>
      <c r="PBG1530" s="272"/>
      <c r="PBH1530" s="272"/>
      <c r="PBI1530" s="272"/>
      <c r="PBJ1530" s="272"/>
      <c r="PBK1530" s="272"/>
      <c r="PBL1530" s="272"/>
      <c r="PBM1530" s="272"/>
      <c r="PBN1530" s="272"/>
      <c r="PBO1530" s="272"/>
      <c r="PBP1530" s="272"/>
      <c r="PBQ1530" s="272"/>
      <c r="PBR1530" s="272"/>
      <c r="PBS1530" s="272"/>
      <c r="PBT1530" s="272"/>
      <c r="PBU1530" s="272"/>
      <c r="PBV1530" s="272"/>
      <c r="PBW1530" s="272"/>
      <c r="PBX1530" s="272"/>
      <c r="PBY1530" s="272"/>
      <c r="PBZ1530" s="272"/>
      <c r="PCA1530" s="272"/>
      <c r="PCB1530" s="272"/>
      <c r="PCC1530" s="272"/>
      <c r="PCD1530" s="272"/>
      <c r="PCE1530" s="272"/>
      <c r="PCF1530" s="272"/>
      <c r="PCG1530" s="272"/>
      <c r="PCH1530" s="272"/>
      <c r="PCI1530" s="272"/>
      <c r="PCJ1530" s="272"/>
      <c r="PCK1530" s="272"/>
      <c r="PCL1530" s="272"/>
      <c r="PCM1530" s="272"/>
      <c r="PCN1530" s="272"/>
      <c r="PCO1530" s="272"/>
      <c r="PCP1530" s="272"/>
      <c r="PCQ1530" s="272"/>
      <c r="PCR1530" s="272"/>
      <c r="PCS1530" s="272"/>
      <c r="PCT1530" s="272"/>
      <c r="PCU1530" s="272"/>
      <c r="PCV1530" s="272"/>
      <c r="PCW1530" s="272"/>
      <c r="PCX1530" s="272"/>
      <c r="PCY1530" s="272"/>
      <c r="PCZ1530" s="272"/>
      <c r="PDA1530" s="272"/>
      <c r="PDB1530" s="272"/>
      <c r="PDC1530" s="272"/>
      <c r="PDD1530" s="272"/>
      <c r="PDE1530" s="272"/>
      <c r="PDF1530" s="272"/>
      <c r="PDG1530" s="272"/>
      <c r="PDH1530" s="272"/>
      <c r="PDI1530" s="272"/>
      <c r="PDJ1530" s="272"/>
      <c r="PDK1530" s="272"/>
      <c r="PDL1530" s="272"/>
      <c r="PDM1530" s="272"/>
      <c r="PDN1530" s="272"/>
      <c r="PDO1530" s="272"/>
      <c r="PDP1530" s="272"/>
      <c r="PDQ1530" s="272"/>
      <c r="PDR1530" s="272"/>
      <c r="PDS1530" s="272"/>
      <c r="PDT1530" s="272"/>
      <c r="PDU1530" s="272"/>
      <c r="PDV1530" s="272"/>
      <c r="PDW1530" s="272"/>
      <c r="PDX1530" s="272"/>
      <c r="PDY1530" s="272"/>
      <c r="PDZ1530" s="272"/>
      <c r="PEA1530" s="272"/>
      <c r="PEB1530" s="272"/>
      <c r="PEC1530" s="272"/>
      <c r="PED1530" s="272"/>
      <c r="PEE1530" s="272"/>
      <c r="PEF1530" s="272"/>
      <c r="PEG1530" s="272"/>
      <c r="PEH1530" s="272"/>
      <c r="PEI1530" s="272"/>
      <c r="PEJ1530" s="272"/>
      <c r="PEK1530" s="272"/>
      <c r="PEL1530" s="272"/>
      <c r="PEM1530" s="272"/>
      <c r="PEN1530" s="272"/>
      <c r="PEO1530" s="272"/>
      <c r="PEP1530" s="272"/>
      <c r="PEQ1530" s="272"/>
      <c r="PER1530" s="272"/>
      <c r="PES1530" s="272"/>
      <c r="PET1530" s="272"/>
      <c r="PEU1530" s="272"/>
      <c r="PEV1530" s="272"/>
      <c r="PEW1530" s="272"/>
      <c r="PEX1530" s="272"/>
      <c r="PEY1530" s="272"/>
      <c r="PEZ1530" s="272"/>
      <c r="PFA1530" s="272"/>
      <c r="PFB1530" s="272"/>
      <c r="PFC1530" s="272"/>
      <c r="PFD1530" s="272"/>
      <c r="PFE1530" s="272"/>
      <c r="PFF1530" s="272"/>
      <c r="PFG1530" s="272"/>
      <c r="PFH1530" s="272"/>
      <c r="PFI1530" s="272"/>
      <c r="PFJ1530" s="272"/>
      <c r="PFK1530" s="272"/>
      <c r="PFL1530" s="272"/>
      <c r="PFM1530" s="272"/>
      <c r="PFN1530" s="272"/>
      <c r="PFO1530" s="272"/>
      <c r="PFP1530" s="272"/>
      <c r="PFQ1530" s="272"/>
      <c r="PFR1530" s="272"/>
      <c r="PFS1530" s="272"/>
      <c r="PFT1530" s="272"/>
      <c r="PFU1530" s="272"/>
      <c r="PFV1530" s="272"/>
      <c r="PFW1530" s="272"/>
      <c r="PFX1530" s="272"/>
      <c r="PFY1530" s="272"/>
      <c r="PFZ1530" s="272"/>
      <c r="PGA1530" s="272"/>
      <c r="PGB1530" s="272"/>
      <c r="PGC1530" s="272"/>
      <c r="PGD1530" s="272"/>
      <c r="PGE1530" s="272"/>
      <c r="PGF1530" s="272"/>
      <c r="PGG1530" s="272"/>
      <c r="PGH1530" s="272"/>
      <c r="PGI1530" s="272"/>
      <c r="PGJ1530" s="272"/>
      <c r="PGK1530" s="272"/>
      <c r="PGL1530" s="272"/>
      <c r="PGM1530" s="272"/>
      <c r="PGN1530" s="272"/>
      <c r="PGO1530" s="272"/>
      <c r="PGP1530" s="272"/>
      <c r="PGQ1530" s="272"/>
      <c r="PGR1530" s="272"/>
      <c r="PGS1530" s="272"/>
      <c r="PGT1530" s="272"/>
      <c r="PGU1530" s="272"/>
      <c r="PGV1530" s="272"/>
      <c r="PGW1530" s="272"/>
      <c r="PGX1530" s="272"/>
      <c r="PGY1530" s="272"/>
      <c r="PGZ1530" s="272"/>
      <c r="PHA1530" s="272"/>
      <c r="PHB1530" s="272"/>
      <c r="PHC1530" s="272"/>
      <c r="PHD1530" s="272"/>
      <c r="PHE1530" s="272"/>
      <c r="PHF1530" s="272"/>
      <c r="PHG1530" s="272"/>
      <c r="PHH1530" s="272"/>
      <c r="PHI1530" s="272"/>
      <c r="PHJ1530" s="272"/>
      <c r="PHK1530" s="272"/>
      <c r="PHL1530" s="272"/>
      <c r="PHM1530" s="272"/>
      <c r="PHN1530" s="272"/>
      <c r="PHO1530" s="272"/>
      <c r="PHP1530" s="272"/>
      <c r="PHQ1530" s="272"/>
      <c r="PHR1530" s="272"/>
      <c r="PHS1530" s="272"/>
      <c r="PHT1530" s="272"/>
      <c r="PHU1530" s="272"/>
      <c r="PHV1530" s="272"/>
      <c r="PHW1530" s="272"/>
      <c r="PHX1530" s="272"/>
      <c r="PHY1530" s="272"/>
      <c r="PHZ1530" s="272"/>
      <c r="PIA1530" s="272"/>
      <c r="PIB1530" s="272"/>
      <c r="PIC1530" s="272"/>
      <c r="PID1530" s="272"/>
      <c r="PIE1530" s="272"/>
      <c r="PIF1530" s="272"/>
      <c r="PIG1530" s="272"/>
      <c r="PIH1530" s="272"/>
      <c r="PII1530" s="272"/>
      <c r="PIJ1530" s="272"/>
      <c r="PIK1530" s="272"/>
      <c r="PIL1530" s="272"/>
      <c r="PIM1530" s="272"/>
      <c r="PIN1530" s="272"/>
      <c r="PIO1530" s="272"/>
      <c r="PIP1530" s="272"/>
      <c r="PIQ1530" s="272"/>
      <c r="PIR1530" s="272"/>
      <c r="PIS1530" s="272"/>
      <c r="PIT1530" s="272"/>
      <c r="PIU1530" s="272"/>
      <c r="PIV1530" s="272"/>
      <c r="PIW1530" s="272"/>
      <c r="PIX1530" s="272"/>
      <c r="PIY1530" s="272"/>
      <c r="PIZ1530" s="272"/>
      <c r="PJA1530" s="272"/>
      <c r="PJB1530" s="272"/>
      <c r="PJC1530" s="272"/>
      <c r="PJD1530" s="272"/>
      <c r="PJE1530" s="272"/>
      <c r="PJF1530" s="272"/>
      <c r="PJG1530" s="272"/>
      <c r="PJH1530" s="272"/>
      <c r="PJI1530" s="272"/>
      <c r="PJJ1530" s="272"/>
      <c r="PJK1530" s="272"/>
      <c r="PJL1530" s="272"/>
      <c r="PJM1530" s="272"/>
      <c r="PJN1530" s="272"/>
      <c r="PJO1530" s="272"/>
      <c r="PJP1530" s="272"/>
      <c r="PJQ1530" s="272"/>
      <c r="PJR1530" s="272"/>
      <c r="PJS1530" s="272"/>
      <c r="PJT1530" s="272"/>
      <c r="PJU1530" s="272"/>
      <c r="PJV1530" s="272"/>
      <c r="PJW1530" s="272"/>
      <c r="PJX1530" s="272"/>
      <c r="PJY1530" s="272"/>
      <c r="PJZ1530" s="272"/>
      <c r="PKA1530" s="272"/>
      <c r="PKB1530" s="272"/>
      <c r="PKC1530" s="272"/>
      <c r="PKD1530" s="272"/>
      <c r="PKE1530" s="272"/>
      <c r="PKF1530" s="272"/>
      <c r="PKG1530" s="272"/>
      <c r="PKH1530" s="272"/>
      <c r="PKI1530" s="272"/>
      <c r="PKJ1530" s="272"/>
      <c r="PKK1530" s="272"/>
      <c r="PKL1530" s="272"/>
      <c r="PKM1530" s="272"/>
      <c r="PKN1530" s="272"/>
      <c r="PKO1530" s="272"/>
      <c r="PKP1530" s="272"/>
      <c r="PKQ1530" s="272"/>
      <c r="PKR1530" s="272"/>
      <c r="PKS1530" s="272"/>
      <c r="PKT1530" s="272"/>
      <c r="PKU1530" s="272"/>
      <c r="PKV1530" s="272"/>
      <c r="PKW1530" s="272"/>
      <c r="PKX1530" s="272"/>
      <c r="PKY1530" s="272"/>
      <c r="PKZ1530" s="272"/>
      <c r="PLA1530" s="272"/>
      <c r="PLB1530" s="272"/>
      <c r="PLC1530" s="272"/>
      <c r="PLD1530" s="272"/>
      <c r="PLE1530" s="272"/>
      <c r="PLF1530" s="272"/>
      <c r="PLG1530" s="272"/>
      <c r="PLH1530" s="272"/>
      <c r="PLI1530" s="272"/>
      <c r="PLJ1530" s="272"/>
      <c r="PLK1530" s="272"/>
      <c r="PLL1530" s="272"/>
      <c r="PLM1530" s="272"/>
      <c r="PLN1530" s="272"/>
      <c r="PLO1530" s="272"/>
      <c r="PLP1530" s="272"/>
      <c r="PLQ1530" s="272"/>
      <c r="PLR1530" s="272"/>
      <c r="PLS1530" s="272"/>
      <c r="PLT1530" s="272"/>
      <c r="PLU1530" s="272"/>
      <c r="PLV1530" s="272"/>
      <c r="PLW1530" s="272"/>
      <c r="PLX1530" s="272"/>
      <c r="PLY1530" s="272"/>
      <c r="PLZ1530" s="272"/>
      <c r="PMA1530" s="272"/>
      <c r="PMB1530" s="272"/>
      <c r="PMC1530" s="272"/>
      <c r="PMD1530" s="272"/>
      <c r="PME1530" s="272"/>
      <c r="PMF1530" s="272"/>
      <c r="PMG1530" s="272"/>
      <c r="PMH1530" s="272"/>
      <c r="PMI1530" s="272"/>
      <c r="PMJ1530" s="272"/>
      <c r="PMK1530" s="272"/>
      <c r="PML1530" s="272"/>
      <c r="PMM1530" s="272"/>
      <c r="PMN1530" s="272"/>
      <c r="PMO1530" s="272"/>
      <c r="PMP1530" s="272"/>
      <c r="PMQ1530" s="272"/>
      <c r="PMR1530" s="272"/>
      <c r="PMS1530" s="272"/>
      <c r="PMT1530" s="272"/>
      <c r="PMU1530" s="272"/>
      <c r="PMV1530" s="272"/>
      <c r="PMW1530" s="272"/>
      <c r="PMX1530" s="272"/>
      <c r="PMY1530" s="272"/>
      <c r="PMZ1530" s="272"/>
      <c r="PNA1530" s="272"/>
      <c r="PNB1530" s="272"/>
      <c r="PNC1530" s="272"/>
      <c r="PND1530" s="272"/>
      <c r="PNE1530" s="272"/>
      <c r="PNF1530" s="272"/>
      <c r="PNG1530" s="272"/>
      <c r="PNH1530" s="272"/>
      <c r="PNI1530" s="272"/>
      <c r="PNJ1530" s="272"/>
      <c r="PNK1530" s="272"/>
      <c r="PNL1530" s="272"/>
      <c r="PNM1530" s="272"/>
      <c r="PNN1530" s="272"/>
      <c r="PNO1530" s="272"/>
      <c r="PNP1530" s="272"/>
      <c r="PNQ1530" s="272"/>
      <c r="PNR1530" s="272"/>
      <c r="PNS1530" s="272"/>
      <c r="PNT1530" s="272"/>
      <c r="PNU1530" s="272"/>
      <c r="PNV1530" s="272"/>
      <c r="PNW1530" s="272"/>
      <c r="PNX1530" s="272"/>
      <c r="PNY1530" s="272"/>
      <c r="PNZ1530" s="272"/>
      <c r="POA1530" s="272"/>
      <c r="POB1530" s="272"/>
      <c r="POC1530" s="272"/>
      <c r="POD1530" s="272"/>
      <c r="POE1530" s="272"/>
      <c r="POF1530" s="272"/>
      <c r="POG1530" s="272"/>
      <c r="POH1530" s="272"/>
      <c r="POI1530" s="272"/>
      <c r="POJ1530" s="272"/>
      <c r="POK1530" s="272"/>
      <c r="POL1530" s="272"/>
      <c r="POM1530" s="272"/>
      <c r="PON1530" s="272"/>
      <c r="POO1530" s="272"/>
      <c r="POP1530" s="272"/>
      <c r="POQ1530" s="272"/>
      <c r="POR1530" s="272"/>
      <c r="POS1530" s="272"/>
      <c r="POT1530" s="272"/>
      <c r="POU1530" s="272"/>
      <c r="POV1530" s="272"/>
      <c r="POW1530" s="272"/>
      <c r="POX1530" s="272"/>
      <c r="POY1530" s="272"/>
      <c r="POZ1530" s="272"/>
      <c r="PPA1530" s="272"/>
      <c r="PPB1530" s="272"/>
      <c r="PPC1530" s="272"/>
      <c r="PPD1530" s="272"/>
      <c r="PPE1530" s="272"/>
      <c r="PPF1530" s="272"/>
      <c r="PPG1530" s="272"/>
      <c r="PPH1530" s="272"/>
      <c r="PPI1530" s="272"/>
      <c r="PPJ1530" s="272"/>
      <c r="PPK1530" s="272"/>
      <c r="PPL1530" s="272"/>
      <c r="PPM1530" s="272"/>
      <c r="PPN1530" s="272"/>
      <c r="PPO1530" s="272"/>
      <c r="PPP1530" s="272"/>
      <c r="PPQ1530" s="272"/>
      <c r="PPR1530" s="272"/>
      <c r="PPS1530" s="272"/>
      <c r="PPT1530" s="272"/>
      <c r="PPU1530" s="272"/>
      <c r="PPV1530" s="272"/>
      <c r="PPW1530" s="272"/>
      <c r="PPX1530" s="272"/>
      <c r="PPY1530" s="272"/>
      <c r="PPZ1530" s="272"/>
      <c r="PQA1530" s="272"/>
      <c r="PQB1530" s="272"/>
      <c r="PQC1530" s="272"/>
      <c r="PQD1530" s="272"/>
      <c r="PQE1530" s="272"/>
      <c r="PQF1530" s="272"/>
      <c r="PQG1530" s="272"/>
      <c r="PQH1530" s="272"/>
      <c r="PQI1530" s="272"/>
      <c r="PQJ1530" s="272"/>
      <c r="PQK1530" s="272"/>
      <c r="PQL1530" s="272"/>
      <c r="PQM1530" s="272"/>
      <c r="PQN1530" s="272"/>
      <c r="PQO1530" s="272"/>
      <c r="PQP1530" s="272"/>
      <c r="PQQ1530" s="272"/>
      <c r="PQR1530" s="272"/>
      <c r="PQS1530" s="272"/>
      <c r="PQT1530" s="272"/>
      <c r="PQU1530" s="272"/>
      <c r="PQV1530" s="272"/>
      <c r="PQW1530" s="272"/>
      <c r="PQX1530" s="272"/>
      <c r="PQY1530" s="272"/>
      <c r="PQZ1530" s="272"/>
      <c r="PRA1530" s="272"/>
      <c r="PRB1530" s="272"/>
      <c r="PRC1530" s="272"/>
      <c r="PRD1530" s="272"/>
      <c r="PRE1530" s="272"/>
      <c r="PRF1530" s="272"/>
      <c r="PRG1530" s="272"/>
      <c r="PRH1530" s="272"/>
      <c r="PRI1530" s="272"/>
      <c r="PRJ1530" s="272"/>
      <c r="PRK1530" s="272"/>
      <c r="PRL1530" s="272"/>
      <c r="PRM1530" s="272"/>
      <c r="PRN1530" s="272"/>
      <c r="PRO1530" s="272"/>
      <c r="PRP1530" s="272"/>
      <c r="PRQ1530" s="272"/>
      <c r="PRR1530" s="272"/>
      <c r="PRS1530" s="272"/>
      <c r="PRT1530" s="272"/>
      <c r="PRU1530" s="272"/>
      <c r="PRV1530" s="272"/>
      <c r="PRW1530" s="272"/>
      <c r="PRX1530" s="272"/>
      <c r="PRY1530" s="272"/>
      <c r="PRZ1530" s="272"/>
      <c r="PSA1530" s="272"/>
      <c r="PSB1530" s="272"/>
      <c r="PSC1530" s="272"/>
      <c r="PSD1530" s="272"/>
      <c r="PSE1530" s="272"/>
      <c r="PSF1530" s="272"/>
      <c r="PSG1530" s="272"/>
      <c r="PSH1530" s="272"/>
      <c r="PSI1530" s="272"/>
      <c r="PSJ1530" s="272"/>
      <c r="PSK1530" s="272"/>
      <c r="PSL1530" s="272"/>
      <c r="PSM1530" s="272"/>
      <c r="PSN1530" s="272"/>
      <c r="PSO1530" s="272"/>
      <c r="PSP1530" s="272"/>
      <c r="PSQ1530" s="272"/>
      <c r="PSR1530" s="272"/>
      <c r="PSS1530" s="272"/>
      <c r="PST1530" s="272"/>
      <c r="PSU1530" s="272"/>
      <c r="PSV1530" s="272"/>
      <c r="PSW1530" s="272"/>
      <c r="PSX1530" s="272"/>
      <c r="PSY1530" s="272"/>
      <c r="PSZ1530" s="272"/>
      <c r="PTA1530" s="272"/>
      <c r="PTB1530" s="272"/>
      <c r="PTC1530" s="272"/>
      <c r="PTD1530" s="272"/>
      <c r="PTE1530" s="272"/>
      <c r="PTF1530" s="272"/>
      <c r="PTG1530" s="272"/>
      <c r="PTH1530" s="272"/>
      <c r="PTI1530" s="272"/>
      <c r="PTJ1530" s="272"/>
      <c r="PTK1530" s="272"/>
      <c r="PTL1530" s="272"/>
      <c r="PTM1530" s="272"/>
      <c r="PTN1530" s="272"/>
      <c r="PTO1530" s="272"/>
      <c r="PTP1530" s="272"/>
      <c r="PTQ1530" s="272"/>
      <c r="PTR1530" s="272"/>
      <c r="PTS1530" s="272"/>
      <c r="PTT1530" s="272"/>
      <c r="PTU1530" s="272"/>
      <c r="PTV1530" s="272"/>
      <c r="PTW1530" s="272"/>
      <c r="PTX1530" s="272"/>
      <c r="PTY1530" s="272"/>
      <c r="PTZ1530" s="272"/>
      <c r="PUA1530" s="272"/>
      <c r="PUB1530" s="272"/>
      <c r="PUC1530" s="272"/>
      <c r="PUD1530" s="272"/>
      <c r="PUE1530" s="272"/>
      <c r="PUF1530" s="272"/>
      <c r="PUG1530" s="272"/>
      <c r="PUH1530" s="272"/>
      <c r="PUI1530" s="272"/>
      <c r="PUJ1530" s="272"/>
      <c r="PUK1530" s="272"/>
      <c r="PUL1530" s="272"/>
      <c r="PUM1530" s="272"/>
      <c r="PUN1530" s="272"/>
      <c r="PUO1530" s="272"/>
      <c r="PUP1530" s="272"/>
      <c r="PUQ1530" s="272"/>
      <c r="PUR1530" s="272"/>
      <c r="PUS1530" s="272"/>
      <c r="PUT1530" s="272"/>
      <c r="PUU1530" s="272"/>
      <c r="PUV1530" s="272"/>
      <c r="PUW1530" s="272"/>
      <c r="PUX1530" s="272"/>
      <c r="PUY1530" s="272"/>
      <c r="PUZ1530" s="272"/>
      <c r="PVA1530" s="272"/>
      <c r="PVB1530" s="272"/>
      <c r="PVC1530" s="272"/>
      <c r="PVD1530" s="272"/>
      <c r="PVE1530" s="272"/>
      <c r="PVF1530" s="272"/>
      <c r="PVG1530" s="272"/>
      <c r="PVH1530" s="272"/>
      <c r="PVI1530" s="272"/>
      <c r="PVJ1530" s="272"/>
      <c r="PVK1530" s="272"/>
      <c r="PVL1530" s="272"/>
      <c r="PVM1530" s="272"/>
      <c r="PVN1530" s="272"/>
      <c r="PVO1530" s="272"/>
      <c r="PVP1530" s="272"/>
      <c r="PVQ1530" s="272"/>
      <c r="PVR1530" s="272"/>
      <c r="PVS1530" s="272"/>
      <c r="PVT1530" s="272"/>
      <c r="PVU1530" s="272"/>
      <c r="PVV1530" s="272"/>
      <c r="PVW1530" s="272"/>
      <c r="PVX1530" s="272"/>
      <c r="PVY1530" s="272"/>
      <c r="PVZ1530" s="272"/>
      <c r="PWA1530" s="272"/>
      <c r="PWB1530" s="272"/>
      <c r="PWC1530" s="272"/>
      <c r="PWD1530" s="272"/>
      <c r="PWE1530" s="272"/>
      <c r="PWF1530" s="272"/>
      <c r="PWG1530" s="272"/>
      <c r="PWH1530" s="272"/>
      <c r="PWI1530" s="272"/>
      <c r="PWJ1530" s="272"/>
      <c r="PWK1530" s="272"/>
      <c r="PWL1530" s="272"/>
      <c r="PWM1530" s="272"/>
      <c r="PWN1530" s="272"/>
      <c r="PWO1530" s="272"/>
      <c r="PWP1530" s="272"/>
      <c r="PWQ1530" s="272"/>
      <c r="PWR1530" s="272"/>
      <c r="PWS1530" s="272"/>
      <c r="PWT1530" s="272"/>
      <c r="PWU1530" s="272"/>
      <c r="PWV1530" s="272"/>
      <c r="PWW1530" s="272"/>
      <c r="PWX1530" s="272"/>
      <c r="PWY1530" s="272"/>
      <c r="PWZ1530" s="272"/>
      <c r="PXA1530" s="272"/>
      <c r="PXB1530" s="272"/>
      <c r="PXC1530" s="272"/>
      <c r="PXD1530" s="272"/>
      <c r="PXE1530" s="272"/>
      <c r="PXF1530" s="272"/>
      <c r="PXG1530" s="272"/>
      <c r="PXH1530" s="272"/>
      <c r="PXI1530" s="272"/>
      <c r="PXJ1530" s="272"/>
      <c r="PXK1530" s="272"/>
      <c r="PXL1530" s="272"/>
      <c r="PXM1530" s="272"/>
      <c r="PXN1530" s="272"/>
      <c r="PXO1530" s="272"/>
      <c r="PXP1530" s="272"/>
      <c r="PXQ1530" s="272"/>
      <c r="PXR1530" s="272"/>
      <c r="PXS1530" s="272"/>
      <c r="PXT1530" s="272"/>
      <c r="PXU1530" s="272"/>
      <c r="PXV1530" s="272"/>
      <c r="PXW1530" s="272"/>
      <c r="PXX1530" s="272"/>
      <c r="PXY1530" s="272"/>
      <c r="PXZ1530" s="272"/>
      <c r="PYA1530" s="272"/>
      <c r="PYB1530" s="272"/>
      <c r="PYC1530" s="272"/>
      <c r="PYD1530" s="272"/>
      <c r="PYE1530" s="272"/>
      <c r="PYF1530" s="272"/>
      <c r="PYG1530" s="272"/>
      <c r="PYH1530" s="272"/>
      <c r="PYI1530" s="272"/>
      <c r="PYJ1530" s="272"/>
      <c r="PYK1530" s="272"/>
      <c r="PYL1530" s="272"/>
      <c r="PYM1530" s="272"/>
      <c r="PYN1530" s="272"/>
      <c r="PYO1530" s="272"/>
      <c r="PYP1530" s="272"/>
      <c r="PYQ1530" s="272"/>
      <c r="PYR1530" s="272"/>
      <c r="PYS1530" s="272"/>
      <c r="PYT1530" s="272"/>
      <c r="PYU1530" s="272"/>
      <c r="PYV1530" s="272"/>
      <c r="PYW1530" s="272"/>
      <c r="PYX1530" s="272"/>
      <c r="PYY1530" s="272"/>
      <c r="PYZ1530" s="272"/>
      <c r="PZA1530" s="272"/>
      <c r="PZB1530" s="272"/>
      <c r="PZC1530" s="272"/>
      <c r="PZD1530" s="272"/>
      <c r="PZE1530" s="272"/>
      <c r="PZF1530" s="272"/>
      <c r="PZG1530" s="272"/>
      <c r="PZH1530" s="272"/>
      <c r="PZI1530" s="272"/>
      <c r="PZJ1530" s="272"/>
      <c r="PZK1530" s="272"/>
      <c r="PZL1530" s="272"/>
      <c r="PZM1530" s="272"/>
      <c r="PZN1530" s="272"/>
      <c r="PZO1530" s="272"/>
      <c r="PZP1530" s="272"/>
      <c r="PZQ1530" s="272"/>
      <c r="PZR1530" s="272"/>
      <c r="PZS1530" s="272"/>
      <c r="PZT1530" s="272"/>
      <c r="PZU1530" s="272"/>
      <c r="PZV1530" s="272"/>
      <c r="PZW1530" s="272"/>
      <c r="PZX1530" s="272"/>
      <c r="PZY1530" s="272"/>
      <c r="PZZ1530" s="272"/>
      <c r="QAA1530" s="272"/>
      <c r="QAB1530" s="272"/>
      <c r="QAC1530" s="272"/>
      <c r="QAD1530" s="272"/>
      <c r="QAE1530" s="272"/>
      <c r="QAF1530" s="272"/>
      <c r="QAG1530" s="272"/>
      <c r="QAH1530" s="272"/>
      <c r="QAI1530" s="272"/>
      <c r="QAJ1530" s="272"/>
      <c r="QAK1530" s="272"/>
      <c r="QAL1530" s="272"/>
      <c r="QAM1530" s="272"/>
      <c r="QAN1530" s="272"/>
      <c r="QAO1530" s="272"/>
      <c r="QAP1530" s="272"/>
      <c r="QAQ1530" s="272"/>
      <c r="QAR1530" s="272"/>
      <c r="QAS1530" s="272"/>
      <c r="QAT1530" s="272"/>
      <c r="QAU1530" s="272"/>
      <c r="QAV1530" s="272"/>
      <c r="QAW1530" s="272"/>
      <c r="QAX1530" s="272"/>
      <c r="QAY1530" s="272"/>
      <c r="QAZ1530" s="272"/>
      <c r="QBA1530" s="272"/>
      <c r="QBB1530" s="272"/>
      <c r="QBC1530" s="272"/>
      <c r="QBD1530" s="272"/>
      <c r="QBE1530" s="272"/>
      <c r="QBF1530" s="272"/>
      <c r="QBG1530" s="272"/>
      <c r="QBH1530" s="272"/>
      <c r="QBI1530" s="272"/>
      <c r="QBJ1530" s="272"/>
      <c r="QBK1530" s="272"/>
      <c r="QBL1530" s="272"/>
      <c r="QBM1530" s="272"/>
      <c r="QBN1530" s="272"/>
      <c r="QBO1530" s="272"/>
      <c r="QBP1530" s="272"/>
      <c r="QBQ1530" s="272"/>
      <c r="QBR1530" s="272"/>
      <c r="QBS1530" s="272"/>
      <c r="QBT1530" s="272"/>
      <c r="QBU1530" s="272"/>
      <c r="QBV1530" s="272"/>
      <c r="QBW1530" s="272"/>
      <c r="QBX1530" s="272"/>
      <c r="QBY1530" s="272"/>
      <c r="QBZ1530" s="272"/>
      <c r="QCA1530" s="272"/>
      <c r="QCB1530" s="272"/>
      <c r="QCC1530" s="272"/>
      <c r="QCD1530" s="272"/>
      <c r="QCE1530" s="272"/>
      <c r="QCF1530" s="272"/>
      <c r="QCG1530" s="272"/>
      <c r="QCH1530" s="272"/>
      <c r="QCI1530" s="272"/>
      <c r="QCJ1530" s="272"/>
      <c r="QCK1530" s="272"/>
      <c r="QCL1530" s="272"/>
      <c r="QCM1530" s="272"/>
      <c r="QCN1530" s="272"/>
      <c r="QCO1530" s="272"/>
      <c r="QCP1530" s="272"/>
      <c r="QCQ1530" s="272"/>
      <c r="QCR1530" s="272"/>
      <c r="QCS1530" s="272"/>
      <c r="QCT1530" s="272"/>
      <c r="QCU1530" s="272"/>
      <c r="QCV1530" s="272"/>
      <c r="QCW1530" s="272"/>
      <c r="QCX1530" s="272"/>
      <c r="QCY1530" s="272"/>
      <c r="QCZ1530" s="272"/>
      <c r="QDA1530" s="272"/>
      <c r="QDB1530" s="272"/>
      <c r="QDC1530" s="272"/>
      <c r="QDD1530" s="272"/>
      <c r="QDE1530" s="272"/>
      <c r="QDF1530" s="272"/>
      <c r="QDG1530" s="272"/>
      <c r="QDH1530" s="272"/>
      <c r="QDI1530" s="272"/>
      <c r="QDJ1530" s="272"/>
      <c r="QDK1530" s="272"/>
      <c r="QDL1530" s="272"/>
      <c r="QDM1530" s="272"/>
      <c r="QDN1530" s="272"/>
      <c r="QDO1530" s="272"/>
      <c r="QDP1530" s="272"/>
      <c r="QDQ1530" s="272"/>
      <c r="QDR1530" s="272"/>
      <c r="QDS1530" s="272"/>
      <c r="QDT1530" s="272"/>
      <c r="QDU1530" s="272"/>
      <c r="QDV1530" s="272"/>
      <c r="QDW1530" s="272"/>
      <c r="QDX1530" s="272"/>
      <c r="QDY1530" s="272"/>
      <c r="QDZ1530" s="272"/>
      <c r="QEA1530" s="272"/>
      <c r="QEB1530" s="272"/>
      <c r="QEC1530" s="272"/>
      <c r="QED1530" s="272"/>
      <c r="QEE1530" s="272"/>
      <c r="QEF1530" s="272"/>
      <c r="QEG1530" s="272"/>
      <c r="QEH1530" s="272"/>
      <c r="QEI1530" s="272"/>
      <c r="QEJ1530" s="272"/>
      <c r="QEK1530" s="272"/>
      <c r="QEL1530" s="272"/>
      <c r="QEM1530" s="272"/>
      <c r="QEN1530" s="272"/>
      <c r="QEO1530" s="272"/>
      <c r="QEP1530" s="272"/>
      <c r="QEQ1530" s="272"/>
      <c r="QER1530" s="272"/>
      <c r="QES1530" s="272"/>
      <c r="QET1530" s="272"/>
      <c r="QEU1530" s="272"/>
      <c r="QEV1530" s="272"/>
      <c r="QEW1530" s="272"/>
      <c r="QEX1530" s="272"/>
      <c r="QEY1530" s="272"/>
      <c r="QEZ1530" s="272"/>
      <c r="QFA1530" s="272"/>
      <c r="QFB1530" s="272"/>
      <c r="QFC1530" s="272"/>
      <c r="QFD1530" s="272"/>
      <c r="QFE1530" s="272"/>
      <c r="QFF1530" s="272"/>
      <c r="QFG1530" s="272"/>
      <c r="QFH1530" s="272"/>
      <c r="QFI1530" s="272"/>
      <c r="QFJ1530" s="272"/>
      <c r="QFK1530" s="272"/>
      <c r="QFL1530" s="272"/>
      <c r="QFM1530" s="272"/>
      <c r="QFN1530" s="272"/>
      <c r="QFO1530" s="272"/>
      <c r="QFP1530" s="272"/>
      <c r="QFQ1530" s="272"/>
      <c r="QFR1530" s="272"/>
      <c r="QFS1530" s="272"/>
      <c r="QFT1530" s="272"/>
      <c r="QFU1530" s="272"/>
      <c r="QFV1530" s="272"/>
      <c r="QFW1530" s="272"/>
      <c r="QFX1530" s="272"/>
      <c r="QFY1530" s="272"/>
      <c r="QFZ1530" s="272"/>
      <c r="QGA1530" s="272"/>
      <c r="QGB1530" s="272"/>
      <c r="QGC1530" s="272"/>
      <c r="QGD1530" s="272"/>
      <c r="QGE1530" s="272"/>
      <c r="QGF1530" s="272"/>
      <c r="QGG1530" s="272"/>
      <c r="QGH1530" s="272"/>
      <c r="QGI1530" s="272"/>
      <c r="QGJ1530" s="272"/>
      <c r="QGK1530" s="272"/>
      <c r="QGL1530" s="272"/>
      <c r="QGM1530" s="272"/>
      <c r="QGN1530" s="272"/>
      <c r="QGO1530" s="272"/>
      <c r="QGP1530" s="272"/>
      <c r="QGQ1530" s="272"/>
      <c r="QGR1530" s="272"/>
      <c r="QGS1530" s="272"/>
      <c r="QGT1530" s="272"/>
      <c r="QGU1530" s="272"/>
      <c r="QGV1530" s="272"/>
      <c r="QGW1530" s="272"/>
      <c r="QGX1530" s="272"/>
      <c r="QGY1530" s="272"/>
      <c r="QGZ1530" s="272"/>
      <c r="QHA1530" s="272"/>
      <c r="QHB1530" s="272"/>
      <c r="QHC1530" s="272"/>
      <c r="QHD1530" s="272"/>
      <c r="QHE1530" s="272"/>
      <c r="QHF1530" s="272"/>
      <c r="QHG1530" s="272"/>
      <c r="QHH1530" s="272"/>
      <c r="QHI1530" s="272"/>
      <c r="QHJ1530" s="272"/>
      <c r="QHK1530" s="272"/>
      <c r="QHL1530" s="272"/>
      <c r="QHM1530" s="272"/>
      <c r="QHN1530" s="272"/>
      <c r="QHO1530" s="272"/>
      <c r="QHP1530" s="272"/>
      <c r="QHQ1530" s="272"/>
      <c r="QHR1530" s="272"/>
      <c r="QHS1530" s="272"/>
      <c r="QHT1530" s="272"/>
      <c r="QHU1530" s="272"/>
      <c r="QHV1530" s="272"/>
      <c r="QHW1530" s="272"/>
      <c r="QHX1530" s="272"/>
      <c r="QHY1530" s="272"/>
      <c r="QHZ1530" s="272"/>
      <c r="QIA1530" s="272"/>
      <c r="QIB1530" s="272"/>
      <c r="QIC1530" s="272"/>
      <c r="QID1530" s="272"/>
      <c r="QIE1530" s="272"/>
      <c r="QIF1530" s="272"/>
      <c r="QIG1530" s="272"/>
      <c r="QIH1530" s="272"/>
      <c r="QII1530" s="272"/>
      <c r="QIJ1530" s="272"/>
      <c r="QIK1530" s="272"/>
      <c r="QIL1530" s="272"/>
      <c r="QIM1530" s="272"/>
      <c r="QIN1530" s="272"/>
      <c r="QIO1530" s="272"/>
      <c r="QIP1530" s="272"/>
      <c r="QIQ1530" s="272"/>
      <c r="QIR1530" s="272"/>
      <c r="QIS1530" s="272"/>
      <c r="QIT1530" s="272"/>
      <c r="QIU1530" s="272"/>
      <c r="QIV1530" s="272"/>
      <c r="QIW1530" s="272"/>
      <c r="QIX1530" s="272"/>
      <c r="QIY1530" s="272"/>
      <c r="QIZ1530" s="272"/>
      <c r="QJA1530" s="272"/>
      <c r="QJB1530" s="272"/>
      <c r="QJC1530" s="272"/>
      <c r="QJD1530" s="272"/>
      <c r="QJE1530" s="272"/>
      <c r="QJF1530" s="272"/>
      <c r="QJG1530" s="272"/>
      <c r="QJH1530" s="272"/>
      <c r="QJI1530" s="272"/>
      <c r="QJJ1530" s="272"/>
      <c r="QJK1530" s="272"/>
      <c r="QJL1530" s="272"/>
      <c r="QJM1530" s="272"/>
      <c r="QJN1530" s="272"/>
      <c r="QJO1530" s="272"/>
      <c r="QJP1530" s="272"/>
      <c r="QJQ1530" s="272"/>
      <c r="QJR1530" s="272"/>
      <c r="QJS1530" s="272"/>
      <c r="QJT1530" s="272"/>
      <c r="QJU1530" s="272"/>
      <c r="QJV1530" s="272"/>
      <c r="QJW1530" s="272"/>
      <c r="QJX1530" s="272"/>
      <c r="QJY1530" s="272"/>
      <c r="QJZ1530" s="272"/>
      <c r="QKA1530" s="272"/>
      <c r="QKB1530" s="272"/>
      <c r="QKC1530" s="272"/>
      <c r="QKD1530" s="272"/>
      <c r="QKE1530" s="272"/>
      <c r="QKF1530" s="272"/>
      <c r="QKG1530" s="272"/>
      <c r="QKH1530" s="272"/>
      <c r="QKI1530" s="272"/>
      <c r="QKJ1530" s="272"/>
      <c r="QKK1530" s="272"/>
      <c r="QKL1530" s="272"/>
      <c r="QKM1530" s="272"/>
      <c r="QKN1530" s="272"/>
      <c r="QKO1530" s="272"/>
      <c r="QKP1530" s="272"/>
      <c r="QKQ1530" s="272"/>
      <c r="QKR1530" s="272"/>
      <c r="QKS1530" s="272"/>
      <c r="QKT1530" s="272"/>
      <c r="QKU1530" s="272"/>
      <c r="QKV1530" s="272"/>
      <c r="QKW1530" s="272"/>
      <c r="QKX1530" s="272"/>
      <c r="QKY1530" s="272"/>
      <c r="QKZ1530" s="272"/>
      <c r="QLA1530" s="272"/>
      <c r="QLB1530" s="272"/>
      <c r="QLC1530" s="272"/>
      <c r="QLD1530" s="272"/>
      <c r="QLE1530" s="272"/>
      <c r="QLF1530" s="272"/>
      <c r="QLG1530" s="272"/>
      <c r="QLH1530" s="272"/>
      <c r="QLI1530" s="272"/>
      <c r="QLJ1530" s="272"/>
      <c r="QLK1530" s="272"/>
      <c r="QLL1530" s="272"/>
      <c r="QLM1530" s="272"/>
      <c r="QLN1530" s="272"/>
      <c r="QLO1530" s="272"/>
      <c r="QLP1530" s="272"/>
      <c r="QLQ1530" s="272"/>
      <c r="QLR1530" s="272"/>
      <c r="QLS1530" s="272"/>
      <c r="QLT1530" s="272"/>
      <c r="QLU1530" s="272"/>
      <c r="QLV1530" s="272"/>
      <c r="QLW1530" s="272"/>
      <c r="QLX1530" s="272"/>
      <c r="QLY1530" s="272"/>
      <c r="QLZ1530" s="272"/>
      <c r="QMA1530" s="272"/>
      <c r="QMB1530" s="272"/>
      <c r="QMC1530" s="272"/>
      <c r="QMD1530" s="272"/>
      <c r="QME1530" s="272"/>
      <c r="QMF1530" s="272"/>
      <c r="QMG1530" s="272"/>
      <c r="QMH1530" s="272"/>
      <c r="QMI1530" s="272"/>
      <c r="QMJ1530" s="272"/>
      <c r="QMK1530" s="272"/>
      <c r="QML1530" s="272"/>
      <c r="QMM1530" s="272"/>
      <c r="QMN1530" s="272"/>
      <c r="QMO1530" s="272"/>
      <c r="QMP1530" s="272"/>
      <c r="QMQ1530" s="272"/>
      <c r="QMR1530" s="272"/>
      <c r="QMS1530" s="272"/>
      <c r="QMT1530" s="272"/>
      <c r="QMU1530" s="272"/>
      <c r="QMV1530" s="272"/>
      <c r="QMW1530" s="272"/>
      <c r="QMX1530" s="272"/>
      <c r="QMY1530" s="272"/>
      <c r="QMZ1530" s="272"/>
      <c r="QNA1530" s="272"/>
      <c r="QNB1530" s="272"/>
      <c r="QNC1530" s="272"/>
      <c r="QND1530" s="272"/>
      <c r="QNE1530" s="272"/>
      <c r="QNF1530" s="272"/>
      <c r="QNG1530" s="272"/>
      <c r="QNH1530" s="272"/>
      <c r="QNI1530" s="272"/>
      <c r="QNJ1530" s="272"/>
      <c r="QNK1530" s="272"/>
      <c r="QNL1530" s="272"/>
      <c r="QNM1530" s="272"/>
      <c r="QNN1530" s="272"/>
      <c r="QNO1530" s="272"/>
      <c r="QNP1530" s="272"/>
      <c r="QNQ1530" s="272"/>
      <c r="QNR1530" s="272"/>
      <c r="QNS1530" s="272"/>
      <c r="QNT1530" s="272"/>
      <c r="QNU1530" s="272"/>
      <c r="QNV1530" s="272"/>
      <c r="QNW1530" s="272"/>
      <c r="QNX1530" s="272"/>
      <c r="QNY1530" s="272"/>
      <c r="QNZ1530" s="272"/>
      <c r="QOA1530" s="272"/>
      <c r="QOB1530" s="272"/>
      <c r="QOC1530" s="272"/>
      <c r="QOD1530" s="272"/>
      <c r="QOE1530" s="272"/>
      <c r="QOF1530" s="272"/>
      <c r="QOG1530" s="272"/>
      <c r="QOH1530" s="272"/>
      <c r="QOI1530" s="272"/>
      <c r="QOJ1530" s="272"/>
      <c r="QOK1530" s="272"/>
      <c r="QOL1530" s="272"/>
      <c r="QOM1530" s="272"/>
      <c r="QON1530" s="272"/>
      <c r="QOO1530" s="272"/>
      <c r="QOP1530" s="272"/>
      <c r="QOQ1530" s="272"/>
      <c r="QOR1530" s="272"/>
      <c r="QOS1530" s="272"/>
      <c r="QOT1530" s="272"/>
      <c r="QOU1530" s="272"/>
      <c r="QOV1530" s="272"/>
      <c r="QOW1530" s="272"/>
      <c r="QOX1530" s="272"/>
      <c r="QOY1530" s="272"/>
      <c r="QOZ1530" s="272"/>
      <c r="QPA1530" s="272"/>
      <c r="QPB1530" s="272"/>
      <c r="QPC1530" s="272"/>
      <c r="QPD1530" s="272"/>
      <c r="QPE1530" s="272"/>
      <c r="QPF1530" s="272"/>
      <c r="QPG1530" s="272"/>
      <c r="QPH1530" s="272"/>
      <c r="QPI1530" s="272"/>
      <c r="QPJ1530" s="272"/>
      <c r="QPK1530" s="272"/>
      <c r="QPL1530" s="272"/>
      <c r="QPM1530" s="272"/>
      <c r="QPN1530" s="272"/>
      <c r="QPO1530" s="272"/>
      <c r="QPP1530" s="272"/>
      <c r="QPQ1530" s="272"/>
      <c r="QPR1530" s="272"/>
      <c r="QPS1530" s="272"/>
      <c r="QPT1530" s="272"/>
      <c r="QPU1530" s="272"/>
      <c r="QPV1530" s="272"/>
      <c r="QPW1530" s="272"/>
      <c r="QPX1530" s="272"/>
      <c r="QPY1530" s="272"/>
      <c r="QPZ1530" s="272"/>
      <c r="QQA1530" s="272"/>
      <c r="QQB1530" s="272"/>
      <c r="QQC1530" s="272"/>
      <c r="QQD1530" s="272"/>
      <c r="QQE1530" s="272"/>
      <c r="QQF1530" s="272"/>
      <c r="QQG1530" s="272"/>
      <c r="QQH1530" s="272"/>
      <c r="QQI1530" s="272"/>
      <c r="QQJ1530" s="272"/>
      <c r="QQK1530" s="272"/>
      <c r="QQL1530" s="272"/>
      <c r="QQM1530" s="272"/>
      <c r="QQN1530" s="272"/>
      <c r="QQO1530" s="272"/>
      <c r="QQP1530" s="272"/>
      <c r="QQQ1530" s="272"/>
      <c r="QQR1530" s="272"/>
      <c r="QQS1530" s="272"/>
      <c r="QQT1530" s="272"/>
      <c r="QQU1530" s="272"/>
      <c r="QQV1530" s="272"/>
      <c r="QQW1530" s="272"/>
      <c r="QQX1530" s="272"/>
      <c r="QQY1530" s="272"/>
      <c r="QQZ1530" s="272"/>
      <c r="QRA1530" s="272"/>
      <c r="QRB1530" s="272"/>
      <c r="QRC1530" s="272"/>
      <c r="QRD1530" s="272"/>
      <c r="QRE1530" s="272"/>
      <c r="QRF1530" s="272"/>
      <c r="QRG1530" s="272"/>
      <c r="QRH1530" s="272"/>
      <c r="QRI1530" s="272"/>
      <c r="QRJ1530" s="272"/>
      <c r="QRK1530" s="272"/>
      <c r="QRL1530" s="272"/>
      <c r="QRM1530" s="272"/>
      <c r="QRN1530" s="272"/>
      <c r="QRO1530" s="272"/>
      <c r="QRP1530" s="272"/>
      <c r="QRQ1530" s="272"/>
      <c r="QRR1530" s="272"/>
      <c r="QRS1530" s="272"/>
      <c r="QRT1530" s="272"/>
      <c r="QRU1530" s="272"/>
      <c r="QRV1530" s="272"/>
      <c r="QRW1530" s="272"/>
      <c r="QRX1530" s="272"/>
      <c r="QRY1530" s="272"/>
      <c r="QRZ1530" s="272"/>
      <c r="QSA1530" s="272"/>
      <c r="QSB1530" s="272"/>
      <c r="QSC1530" s="272"/>
      <c r="QSD1530" s="272"/>
      <c r="QSE1530" s="272"/>
      <c r="QSF1530" s="272"/>
      <c r="QSG1530" s="272"/>
      <c r="QSH1530" s="272"/>
      <c r="QSI1530" s="272"/>
      <c r="QSJ1530" s="272"/>
      <c r="QSK1530" s="272"/>
      <c r="QSL1530" s="272"/>
      <c r="QSM1530" s="272"/>
      <c r="QSN1530" s="272"/>
      <c r="QSO1530" s="272"/>
      <c r="QSP1530" s="272"/>
      <c r="QSQ1530" s="272"/>
      <c r="QSR1530" s="272"/>
      <c r="QSS1530" s="272"/>
      <c r="QST1530" s="272"/>
      <c r="QSU1530" s="272"/>
      <c r="QSV1530" s="272"/>
      <c r="QSW1530" s="272"/>
      <c r="QSX1530" s="272"/>
      <c r="QSY1530" s="272"/>
      <c r="QSZ1530" s="272"/>
      <c r="QTA1530" s="272"/>
      <c r="QTB1530" s="272"/>
      <c r="QTC1530" s="272"/>
      <c r="QTD1530" s="272"/>
      <c r="QTE1530" s="272"/>
      <c r="QTF1530" s="272"/>
      <c r="QTG1530" s="272"/>
      <c r="QTH1530" s="272"/>
      <c r="QTI1530" s="272"/>
      <c r="QTJ1530" s="272"/>
      <c r="QTK1530" s="272"/>
      <c r="QTL1530" s="272"/>
      <c r="QTM1530" s="272"/>
      <c r="QTN1530" s="272"/>
      <c r="QTO1530" s="272"/>
      <c r="QTP1530" s="272"/>
      <c r="QTQ1530" s="272"/>
      <c r="QTR1530" s="272"/>
      <c r="QTS1530" s="272"/>
      <c r="QTT1530" s="272"/>
      <c r="QTU1530" s="272"/>
      <c r="QTV1530" s="272"/>
      <c r="QTW1530" s="272"/>
      <c r="QTX1530" s="272"/>
      <c r="QTY1530" s="272"/>
      <c r="QTZ1530" s="272"/>
      <c r="QUA1530" s="272"/>
      <c r="QUB1530" s="272"/>
      <c r="QUC1530" s="272"/>
      <c r="QUD1530" s="272"/>
      <c r="QUE1530" s="272"/>
      <c r="QUF1530" s="272"/>
      <c r="QUG1530" s="272"/>
      <c r="QUH1530" s="272"/>
      <c r="QUI1530" s="272"/>
      <c r="QUJ1530" s="272"/>
      <c r="QUK1530" s="272"/>
      <c r="QUL1530" s="272"/>
      <c r="QUM1530" s="272"/>
      <c r="QUN1530" s="272"/>
      <c r="QUO1530" s="272"/>
      <c r="QUP1530" s="272"/>
      <c r="QUQ1530" s="272"/>
      <c r="QUR1530" s="272"/>
      <c r="QUS1530" s="272"/>
      <c r="QUT1530" s="272"/>
      <c r="QUU1530" s="272"/>
      <c r="QUV1530" s="272"/>
      <c r="QUW1530" s="272"/>
      <c r="QUX1530" s="272"/>
      <c r="QUY1530" s="272"/>
      <c r="QUZ1530" s="272"/>
      <c r="QVA1530" s="272"/>
      <c r="QVB1530" s="272"/>
      <c r="QVC1530" s="272"/>
      <c r="QVD1530" s="272"/>
      <c r="QVE1530" s="272"/>
      <c r="QVF1530" s="272"/>
      <c r="QVG1530" s="272"/>
      <c r="QVH1530" s="272"/>
      <c r="QVI1530" s="272"/>
      <c r="QVJ1530" s="272"/>
      <c r="QVK1530" s="272"/>
      <c r="QVL1530" s="272"/>
      <c r="QVM1530" s="272"/>
      <c r="QVN1530" s="272"/>
      <c r="QVO1530" s="272"/>
      <c r="QVP1530" s="272"/>
      <c r="QVQ1530" s="272"/>
      <c r="QVR1530" s="272"/>
      <c r="QVS1530" s="272"/>
      <c r="QVT1530" s="272"/>
      <c r="QVU1530" s="272"/>
      <c r="QVV1530" s="272"/>
      <c r="QVW1530" s="272"/>
      <c r="QVX1530" s="272"/>
      <c r="QVY1530" s="272"/>
      <c r="QVZ1530" s="272"/>
      <c r="QWA1530" s="272"/>
      <c r="QWB1530" s="272"/>
      <c r="QWC1530" s="272"/>
      <c r="QWD1530" s="272"/>
      <c r="QWE1530" s="272"/>
      <c r="QWF1530" s="272"/>
      <c r="QWG1530" s="272"/>
      <c r="QWH1530" s="272"/>
      <c r="QWI1530" s="272"/>
      <c r="QWJ1530" s="272"/>
      <c r="QWK1530" s="272"/>
      <c r="QWL1530" s="272"/>
      <c r="QWM1530" s="272"/>
      <c r="QWN1530" s="272"/>
      <c r="QWO1530" s="272"/>
      <c r="QWP1530" s="272"/>
      <c r="QWQ1530" s="272"/>
      <c r="QWR1530" s="272"/>
      <c r="QWS1530" s="272"/>
      <c r="QWT1530" s="272"/>
      <c r="QWU1530" s="272"/>
      <c r="QWV1530" s="272"/>
      <c r="QWW1530" s="272"/>
      <c r="QWX1530" s="272"/>
      <c r="QWY1530" s="272"/>
      <c r="QWZ1530" s="272"/>
      <c r="QXA1530" s="272"/>
      <c r="QXB1530" s="272"/>
      <c r="QXC1530" s="272"/>
      <c r="QXD1530" s="272"/>
      <c r="QXE1530" s="272"/>
      <c r="QXF1530" s="272"/>
      <c r="QXG1530" s="272"/>
      <c r="QXH1530" s="272"/>
      <c r="QXI1530" s="272"/>
      <c r="QXJ1530" s="272"/>
      <c r="QXK1530" s="272"/>
      <c r="QXL1530" s="272"/>
      <c r="QXM1530" s="272"/>
      <c r="QXN1530" s="272"/>
      <c r="QXO1530" s="272"/>
      <c r="QXP1530" s="272"/>
      <c r="QXQ1530" s="272"/>
      <c r="QXR1530" s="272"/>
      <c r="QXS1530" s="272"/>
      <c r="QXT1530" s="272"/>
      <c r="QXU1530" s="272"/>
      <c r="QXV1530" s="272"/>
      <c r="QXW1530" s="272"/>
      <c r="QXX1530" s="272"/>
      <c r="QXY1530" s="272"/>
      <c r="QXZ1530" s="272"/>
      <c r="QYA1530" s="272"/>
      <c r="QYB1530" s="272"/>
      <c r="QYC1530" s="272"/>
      <c r="QYD1530" s="272"/>
      <c r="QYE1530" s="272"/>
      <c r="QYF1530" s="272"/>
      <c r="QYG1530" s="272"/>
      <c r="QYH1530" s="272"/>
      <c r="QYI1530" s="272"/>
      <c r="QYJ1530" s="272"/>
      <c r="QYK1530" s="272"/>
      <c r="QYL1530" s="272"/>
      <c r="QYM1530" s="272"/>
      <c r="QYN1530" s="272"/>
      <c r="QYO1530" s="272"/>
      <c r="QYP1530" s="272"/>
      <c r="QYQ1530" s="272"/>
      <c r="QYR1530" s="272"/>
      <c r="QYS1530" s="272"/>
      <c r="QYT1530" s="272"/>
      <c r="QYU1530" s="272"/>
      <c r="QYV1530" s="272"/>
      <c r="QYW1530" s="272"/>
      <c r="QYX1530" s="272"/>
      <c r="QYY1530" s="272"/>
      <c r="QYZ1530" s="272"/>
      <c r="QZA1530" s="272"/>
      <c r="QZB1530" s="272"/>
      <c r="QZC1530" s="272"/>
      <c r="QZD1530" s="272"/>
      <c r="QZE1530" s="272"/>
      <c r="QZF1530" s="272"/>
      <c r="QZG1530" s="272"/>
      <c r="QZH1530" s="272"/>
      <c r="QZI1530" s="272"/>
      <c r="QZJ1530" s="272"/>
      <c r="QZK1530" s="272"/>
      <c r="QZL1530" s="272"/>
      <c r="QZM1530" s="272"/>
      <c r="QZN1530" s="272"/>
      <c r="QZO1530" s="272"/>
      <c r="QZP1530" s="272"/>
      <c r="QZQ1530" s="272"/>
      <c r="QZR1530" s="272"/>
      <c r="QZS1530" s="272"/>
      <c r="QZT1530" s="272"/>
      <c r="QZU1530" s="272"/>
      <c r="QZV1530" s="272"/>
      <c r="QZW1530" s="272"/>
      <c r="QZX1530" s="272"/>
      <c r="QZY1530" s="272"/>
      <c r="QZZ1530" s="272"/>
      <c r="RAA1530" s="272"/>
      <c r="RAB1530" s="272"/>
      <c r="RAC1530" s="272"/>
      <c r="RAD1530" s="272"/>
      <c r="RAE1530" s="272"/>
      <c r="RAF1530" s="272"/>
      <c r="RAG1530" s="272"/>
      <c r="RAH1530" s="272"/>
      <c r="RAI1530" s="272"/>
      <c r="RAJ1530" s="272"/>
      <c r="RAK1530" s="272"/>
      <c r="RAL1530" s="272"/>
      <c r="RAM1530" s="272"/>
      <c r="RAN1530" s="272"/>
      <c r="RAO1530" s="272"/>
      <c r="RAP1530" s="272"/>
      <c r="RAQ1530" s="272"/>
      <c r="RAR1530" s="272"/>
      <c r="RAS1530" s="272"/>
      <c r="RAT1530" s="272"/>
      <c r="RAU1530" s="272"/>
      <c r="RAV1530" s="272"/>
      <c r="RAW1530" s="272"/>
      <c r="RAX1530" s="272"/>
      <c r="RAY1530" s="272"/>
      <c r="RAZ1530" s="272"/>
      <c r="RBA1530" s="272"/>
      <c r="RBB1530" s="272"/>
      <c r="RBC1530" s="272"/>
      <c r="RBD1530" s="272"/>
      <c r="RBE1530" s="272"/>
      <c r="RBF1530" s="272"/>
      <c r="RBG1530" s="272"/>
      <c r="RBH1530" s="272"/>
      <c r="RBI1530" s="272"/>
      <c r="RBJ1530" s="272"/>
      <c r="RBK1530" s="272"/>
      <c r="RBL1530" s="272"/>
      <c r="RBM1530" s="272"/>
      <c r="RBN1530" s="272"/>
      <c r="RBO1530" s="272"/>
      <c r="RBP1530" s="272"/>
      <c r="RBQ1530" s="272"/>
      <c r="RBR1530" s="272"/>
      <c r="RBS1530" s="272"/>
      <c r="RBT1530" s="272"/>
      <c r="RBU1530" s="272"/>
      <c r="RBV1530" s="272"/>
      <c r="RBW1530" s="272"/>
      <c r="RBX1530" s="272"/>
      <c r="RBY1530" s="272"/>
      <c r="RBZ1530" s="272"/>
      <c r="RCA1530" s="272"/>
      <c r="RCB1530" s="272"/>
      <c r="RCC1530" s="272"/>
      <c r="RCD1530" s="272"/>
      <c r="RCE1530" s="272"/>
      <c r="RCF1530" s="272"/>
      <c r="RCG1530" s="272"/>
      <c r="RCH1530" s="272"/>
      <c r="RCI1530" s="272"/>
      <c r="RCJ1530" s="272"/>
      <c r="RCK1530" s="272"/>
      <c r="RCL1530" s="272"/>
      <c r="RCM1530" s="272"/>
      <c r="RCN1530" s="272"/>
      <c r="RCO1530" s="272"/>
      <c r="RCP1530" s="272"/>
      <c r="RCQ1530" s="272"/>
      <c r="RCR1530" s="272"/>
      <c r="RCS1530" s="272"/>
      <c r="RCT1530" s="272"/>
      <c r="RCU1530" s="272"/>
      <c r="RCV1530" s="272"/>
      <c r="RCW1530" s="272"/>
      <c r="RCX1530" s="272"/>
      <c r="RCY1530" s="272"/>
      <c r="RCZ1530" s="272"/>
      <c r="RDA1530" s="272"/>
      <c r="RDB1530" s="272"/>
      <c r="RDC1530" s="272"/>
      <c r="RDD1530" s="272"/>
      <c r="RDE1530" s="272"/>
      <c r="RDF1530" s="272"/>
      <c r="RDG1530" s="272"/>
      <c r="RDH1530" s="272"/>
      <c r="RDI1530" s="272"/>
      <c r="RDJ1530" s="272"/>
      <c r="RDK1530" s="272"/>
      <c r="RDL1530" s="272"/>
      <c r="RDM1530" s="272"/>
      <c r="RDN1530" s="272"/>
      <c r="RDO1530" s="272"/>
      <c r="RDP1530" s="272"/>
      <c r="RDQ1530" s="272"/>
      <c r="RDR1530" s="272"/>
      <c r="RDS1530" s="272"/>
      <c r="RDT1530" s="272"/>
      <c r="RDU1530" s="272"/>
      <c r="RDV1530" s="272"/>
      <c r="RDW1530" s="272"/>
      <c r="RDX1530" s="272"/>
      <c r="RDY1530" s="272"/>
      <c r="RDZ1530" s="272"/>
      <c r="REA1530" s="272"/>
      <c r="REB1530" s="272"/>
      <c r="REC1530" s="272"/>
      <c r="RED1530" s="272"/>
      <c r="REE1530" s="272"/>
      <c r="REF1530" s="272"/>
      <c r="REG1530" s="272"/>
      <c r="REH1530" s="272"/>
      <c r="REI1530" s="272"/>
      <c r="REJ1530" s="272"/>
      <c r="REK1530" s="272"/>
      <c r="REL1530" s="272"/>
      <c r="REM1530" s="272"/>
      <c r="REN1530" s="272"/>
      <c r="REO1530" s="272"/>
      <c r="REP1530" s="272"/>
      <c r="REQ1530" s="272"/>
      <c r="RER1530" s="272"/>
      <c r="RES1530" s="272"/>
      <c r="RET1530" s="272"/>
      <c r="REU1530" s="272"/>
      <c r="REV1530" s="272"/>
      <c r="REW1530" s="272"/>
      <c r="REX1530" s="272"/>
      <c r="REY1530" s="272"/>
      <c r="REZ1530" s="272"/>
      <c r="RFA1530" s="272"/>
      <c r="RFB1530" s="272"/>
      <c r="RFC1530" s="272"/>
      <c r="RFD1530" s="272"/>
      <c r="RFE1530" s="272"/>
      <c r="RFF1530" s="272"/>
      <c r="RFG1530" s="272"/>
      <c r="RFH1530" s="272"/>
      <c r="RFI1530" s="272"/>
      <c r="RFJ1530" s="272"/>
      <c r="RFK1530" s="272"/>
      <c r="RFL1530" s="272"/>
      <c r="RFM1530" s="272"/>
      <c r="RFN1530" s="272"/>
      <c r="RFO1530" s="272"/>
      <c r="RFP1530" s="272"/>
      <c r="RFQ1530" s="272"/>
      <c r="RFR1530" s="272"/>
      <c r="RFS1530" s="272"/>
      <c r="RFT1530" s="272"/>
      <c r="RFU1530" s="272"/>
      <c r="RFV1530" s="272"/>
      <c r="RFW1530" s="272"/>
      <c r="RFX1530" s="272"/>
      <c r="RFY1530" s="272"/>
      <c r="RFZ1530" s="272"/>
      <c r="RGA1530" s="272"/>
      <c r="RGB1530" s="272"/>
      <c r="RGC1530" s="272"/>
      <c r="RGD1530" s="272"/>
      <c r="RGE1530" s="272"/>
      <c r="RGF1530" s="272"/>
      <c r="RGG1530" s="272"/>
      <c r="RGH1530" s="272"/>
      <c r="RGI1530" s="272"/>
      <c r="RGJ1530" s="272"/>
      <c r="RGK1530" s="272"/>
      <c r="RGL1530" s="272"/>
      <c r="RGM1530" s="272"/>
      <c r="RGN1530" s="272"/>
      <c r="RGO1530" s="272"/>
      <c r="RGP1530" s="272"/>
      <c r="RGQ1530" s="272"/>
      <c r="RGR1530" s="272"/>
      <c r="RGS1530" s="272"/>
      <c r="RGT1530" s="272"/>
      <c r="RGU1530" s="272"/>
      <c r="RGV1530" s="272"/>
      <c r="RGW1530" s="272"/>
      <c r="RGX1530" s="272"/>
      <c r="RGY1530" s="272"/>
      <c r="RGZ1530" s="272"/>
      <c r="RHA1530" s="272"/>
      <c r="RHB1530" s="272"/>
      <c r="RHC1530" s="272"/>
      <c r="RHD1530" s="272"/>
      <c r="RHE1530" s="272"/>
      <c r="RHF1530" s="272"/>
      <c r="RHG1530" s="272"/>
      <c r="RHH1530" s="272"/>
      <c r="RHI1530" s="272"/>
      <c r="RHJ1530" s="272"/>
      <c r="RHK1530" s="272"/>
      <c r="RHL1530" s="272"/>
      <c r="RHM1530" s="272"/>
      <c r="RHN1530" s="272"/>
      <c r="RHO1530" s="272"/>
      <c r="RHP1530" s="272"/>
      <c r="RHQ1530" s="272"/>
      <c r="RHR1530" s="272"/>
      <c r="RHS1530" s="272"/>
      <c r="RHT1530" s="272"/>
      <c r="RHU1530" s="272"/>
      <c r="RHV1530" s="272"/>
      <c r="RHW1530" s="272"/>
      <c r="RHX1530" s="272"/>
      <c r="RHY1530" s="272"/>
      <c r="RHZ1530" s="272"/>
      <c r="RIA1530" s="272"/>
      <c r="RIB1530" s="272"/>
      <c r="RIC1530" s="272"/>
      <c r="RID1530" s="272"/>
      <c r="RIE1530" s="272"/>
      <c r="RIF1530" s="272"/>
      <c r="RIG1530" s="272"/>
      <c r="RIH1530" s="272"/>
      <c r="RII1530" s="272"/>
      <c r="RIJ1530" s="272"/>
      <c r="RIK1530" s="272"/>
      <c r="RIL1530" s="272"/>
      <c r="RIM1530" s="272"/>
      <c r="RIN1530" s="272"/>
      <c r="RIO1530" s="272"/>
      <c r="RIP1530" s="272"/>
      <c r="RIQ1530" s="272"/>
      <c r="RIR1530" s="272"/>
      <c r="RIS1530" s="272"/>
      <c r="RIT1530" s="272"/>
      <c r="RIU1530" s="272"/>
      <c r="RIV1530" s="272"/>
      <c r="RIW1530" s="272"/>
      <c r="RIX1530" s="272"/>
      <c r="RIY1530" s="272"/>
      <c r="RIZ1530" s="272"/>
      <c r="RJA1530" s="272"/>
      <c r="RJB1530" s="272"/>
      <c r="RJC1530" s="272"/>
      <c r="RJD1530" s="272"/>
      <c r="RJE1530" s="272"/>
      <c r="RJF1530" s="272"/>
      <c r="RJG1530" s="272"/>
      <c r="RJH1530" s="272"/>
      <c r="RJI1530" s="272"/>
      <c r="RJJ1530" s="272"/>
      <c r="RJK1530" s="272"/>
      <c r="RJL1530" s="272"/>
      <c r="RJM1530" s="272"/>
      <c r="RJN1530" s="272"/>
      <c r="RJO1530" s="272"/>
      <c r="RJP1530" s="272"/>
      <c r="RJQ1530" s="272"/>
      <c r="RJR1530" s="272"/>
      <c r="RJS1530" s="272"/>
      <c r="RJT1530" s="272"/>
      <c r="RJU1530" s="272"/>
      <c r="RJV1530" s="272"/>
      <c r="RJW1530" s="272"/>
      <c r="RJX1530" s="272"/>
      <c r="RJY1530" s="272"/>
      <c r="RJZ1530" s="272"/>
      <c r="RKA1530" s="272"/>
      <c r="RKB1530" s="272"/>
      <c r="RKC1530" s="272"/>
      <c r="RKD1530" s="272"/>
      <c r="RKE1530" s="272"/>
      <c r="RKF1530" s="272"/>
      <c r="RKG1530" s="272"/>
      <c r="RKH1530" s="272"/>
      <c r="RKI1530" s="272"/>
      <c r="RKJ1530" s="272"/>
      <c r="RKK1530" s="272"/>
      <c r="RKL1530" s="272"/>
      <c r="RKM1530" s="272"/>
      <c r="RKN1530" s="272"/>
      <c r="RKO1530" s="272"/>
      <c r="RKP1530" s="272"/>
      <c r="RKQ1530" s="272"/>
      <c r="RKR1530" s="272"/>
      <c r="RKS1530" s="272"/>
      <c r="RKT1530" s="272"/>
      <c r="RKU1530" s="272"/>
      <c r="RKV1530" s="272"/>
      <c r="RKW1530" s="272"/>
      <c r="RKX1530" s="272"/>
      <c r="RKY1530" s="272"/>
      <c r="RKZ1530" s="272"/>
      <c r="RLA1530" s="272"/>
      <c r="RLB1530" s="272"/>
      <c r="RLC1530" s="272"/>
      <c r="RLD1530" s="272"/>
      <c r="RLE1530" s="272"/>
      <c r="RLF1530" s="272"/>
      <c r="RLG1530" s="272"/>
      <c r="RLH1530" s="272"/>
      <c r="RLI1530" s="272"/>
      <c r="RLJ1530" s="272"/>
      <c r="RLK1530" s="272"/>
      <c r="RLL1530" s="272"/>
      <c r="RLM1530" s="272"/>
      <c r="RLN1530" s="272"/>
      <c r="RLO1530" s="272"/>
      <c r="RLP1530" s="272"/>
      <c r="RLQ1530" s="272"/>
      <c r="RLR1530" s="272"/>
      <c r="RLS1530" s="272"/>
      <c r="RLT1530" s="272"/>
      <c r="RLU1530" s="272"/>
      <c r="RLV1530" s="272"/>
      <c r="RLW1530" s="272"/>
      <c r="RLX1530" s="272"/>
      <c r="RLY1530" s="272"/>
      <c r="RLZ1530" s="272"/>
      <c r="RMA1530" s="272"/>
      <c r="RMB1530" s="272"/>
      <c r="RMC1530" s="272"/>
      <c r="RMD1530" s="272"/>
      <c r="RME1530" s="272"/>
      <c r="RMF1530" s="272"/>
      <c r="RMG1530" s="272"/>
      <c r="RMH1530" s="272"/>
      <c r="RMI1530" s="272"/>
      <c r="RMJ1530" s="272"/>
      <c r="RMK1530" s="272"/>
      <c r="RML1530" s="272"/>
      <c r="RMM1530" s="272"/>
      <c r="RMN1530" s="272"/>
      <c r="RMO1530" s="272"/>
      <c r="RMP1530" s="272"/>
      <c r="RMQ1530" s="272"/>
      <c r="RMR1530" s="272"/>
      <c r="RMS1530" s="272"/>
      <c r="RMT1530" s="272"/>
      <c r="RMU1530" s="272"/>
      <c r="RMV1530" s="272"/>
      <c r="RMW1530" s="272"/>
      <c r="RMX1530" s="272"/>
      <c r="RMY1530" s="272"/>
      <c r="RMZ1530" s="272"/>
      <c r="RNA1530" s="272"/>
      <c r="RNB1530" s="272"/>
      <c r="RNC1530" s="272"/>
      <c r="RND1530" s="272"/>
      <c r="RNE1530" s="272"/>
      <c r="RNF1530" s="272"/>
      <c r="RNG1530" s="272"/>
      <c r="RNH1530" s="272"/>
      <c r="RNI1530" s="272"/>
      <c r="RNJ1530" s="272"/>
      <c r="RNK1530" s="272"/>
      <c r="RNL1530" s="272"/>
      <c r="RNM1530" s="272"/>
      <c r="RNN1530" s="272"/>
      <c r="RNO1530" s="272"/>
      <c r="RNP1530" s="272"/>
      <c r="RNQ1530" s="272"/>
      <c r="RNR1530" s="272"/>
      <c r="RNS1530" s="272"/>
      <c r="RNT1530" s="272"/>
      <c r="RNU1530" s="272"/>
      <c r="RNV1530" s="272"/>
      <c r="RNW1530" s="272"/>
      <c r="RNX1530" s="272"/>
      <c r="RNY1530" s="272"/>
      <c r="RNZ1530" s="272"/>
      <c r="ROA1530" s="272"/>
      <c r="ROB1530" s="272"/>
      <c r="ROC1530" s="272"/>
      <c r="ROD1530" s="272"/>
      <c r="ROE1530" s="272"/>
      <c r="ROF1530" s="272"/>
      <c r="ROG1530" s="272"/>
      <c r="ROH1530" s="272"/>
      <c r="ROI1530" s="272"/>
      <c r="ROJ1530" s="272"/>
      <c r="ROK1530" s="272"/>
      <c r="ROL1530" s="272"/>
      <c r="ROM1530" s="272"/>
      <c r="RON1530" s="272"/>
      <c r="ROO1530" s="272"/>
      <c r="ROP1530" s="272"/>
      <c r="ROQ1530" s="272"/>
      <c r="ROR1530" s="272"/>
      <c r="ROS1530" s="272"/>
      <c r="ROT1530" s="272"/>
      <c r="ROU1530" s="272"/>
      <c r="ROV1530" s="272"/>
      <c r="ROW1530" s="272"/>
      <c r="ROX1530" s="272"/>
      <c r="ROY1530" s="272"/>
      <c r="ROZ1530" s="272"/>
      <c r="RPA1530" s="272"/>
      <c r="RPB1530" s="272"/>
      <c r="RPC1530" s="272"/>
      <c r="RPD1530" s="272"/>
      <c r="RPE1530" s="272"/>
      <c r="RPF1530" s="272"/>
      <c r="RPG1530" s="272"/>
      <c r="RPH1530" s="272"/>
      <c r="RPI1530" s="272"/>
      <c r="RPJ1530" s="272"/>
      <c r="RPK1530" s="272"/>
      <c r="RPL1530" s="272"/>
      <c r="RPM1530" s="272"/>
      <c r="RPN1530" s="272"/>
      <c r="RPO1530" s="272"/>
      <c r="RPP1530" s="272"/>
      <c r="RPQ1530" s="272"/>
      <c r="RPR1530" s="272"/>
      <c r="RPS1530" s="272"/>
      <c r="RPT1530" s="272"/>
      <c r="RPU1530" s="272"/>
      <c r="RPV1530" s="272"/>
      <c r="RPW1530" s="272"/>
      <c r="RPX1530" s="272"/>
      <c r="RPY1530" s="272"/>
      <c r="RPZ1530" s="272"/>
      <c r="RQA1530" s="272"/>
      <c r="RQB1530" s="272"/>
      <c r="RQC1530" s="272"/>
      <c r="RQD1530" s="272"/>
      <c r="RQE1530" s="272"/>
      <c r="RQF1530" s="272"/>
      <c r="RQG1530" s="272"/>
      <c r="RQH1530" s="272"/>
      <c r="RQI1530" s="272"/>
      <c r="RQJ1530" s="272"/>
      <c r="RQK1530" s="272"/>
      <c r="RQL1530" s="272"/>
      <c r="RQM1530" s="272"/>
      <c r="RQN1530" s="272"/>
      <c r="RQO1530" s="272"/>
      <c r="RQP1530" s="272"/>
      <c r="RQQ1530" s="272"/>
      <c r="RQR1530" s="272"/>
      <c r="RQS1530" s="272"/>
      <c r="RQT1530" s="272"/>
      <c r="RQU1530" s="272"/>
      <c r="RQV1530" s="272"/>
      <c r="RQW1530" s="272"/>
      <c r="RQX1530" s="272"/>
      <c r="RQY1530" s="272"/>
      <c r="RQZ1530" s="272"/>
      <c r="RRA1530" s="272"/>
      <c r="RRB1530" s="272"/>
      <c r="RRC1530" s="272"/>
      <c r="RRD1530" s="272"/>
      <c r="RRE1530" s="272"/>
      <c r="RRF1530" s="272"/>
      <c r="RRG1530" s="272"/>
      <c r="RRH1530" s="272"/>
      <c r="RRI1530" s="272"/>
      <c r="RRJ1530" s="272"/>
      <c r="RRK1530" s="272"/>
      <c r="RRL1530" s="272"/>
      <c r="RRM1530" s="272"/>
      <c r="RRN1530" s="272"/>
      <c r="RRO1530" s="272"/>
      <c r="RRP1530" s="272"/>
      <c r="RRQ1530" s="272"/>
      <c r="RRR1530" s="272"/>
      <c r="RRS1530" s="272"/>
      <c r="RRT1530" s="272"/>
      <c r="RRU1530" s="272"/>
      <c r="RRV1530" s="272"/>
      <c r="RRW1530" s="272"/>
      <c r="RRX1530" s="272"/>
      <c r="RRY1530" s="272"/>
      <c r="RRZ1530" s="272"/>
      <c r="RSA1530" s="272"/>
      <c r="RSB1530" s="272"/>
      <c r="RSC1530" s="272"/>
      <c r="RSD1530" s="272"/>
      <c r="RSE1530" s="272"/>
      <c r="RSF1530" s="272"/>
      <c r="RSG1530" s="272"/>
      <c r="RSH1530" s="272"/>
      <c r="RSI1530" s="272"/>
      <c r="RSJ1530" s="272"/>
      <c r="RSK1530" s="272"/>
      <c r="RSL1530" s="272"/>
      <c r="RSM1530" s="272"/>
      <c r="RSN1530" s="272"/>
      <c r="RSO1530" s="272"/>
      <c r="RSP1530" s="272"/>
      <c r="RSQ1530" s="272"/>
      <c r="RSR1530" s="272"/>
      <c r="RSS1530" s="272"/>
      <c r="RST1530" s="272"/>
      <c r="RSU1530" s="272"/>
      <c r="RSV1530" s="272"/>
      <c r="RSW1530" s="272"/>
      <c r="RSX1530" s="272"/>
      <c r="RSY1530" s="272"/>
      <c r="RSZ1530" s="272"/>
      <c r="RTA1530" s="272"/>
      <c r="RTB1530" s="272"/>
      <c r="RTC1530" s="272"/>
      <c r="RTD1530" s="272"/>
      <c r="RTE1530" s="272"/>
      <c r="RTF1530" s="272"/>
      <c r="RTG1530" s="272"/>
      <c r="RTH1530" s="272"/>
      <c r="RTI1530" s="272"/>
      <c r="RTJ1530" s="272"/>
      <c r="RTK1530" s="272"/>
      <c r="RTL1530" s="272"/>
      <c r="RTM1530" s="272"/>
      <c r="RTN1530" s="272"/>
      <c r="RTO1530" s="272"/>
      <c r="RTP1530" s="272"/>
      <c r="RTQ1530" s="272"/>
      <c r="RTR1530" s="272"/>
      <c r="RTS1530" s="272"/>
      <c r="RTT1530" s="272"/>
      <c r="RTU1530" s="272"/>
      <c r="RTV1530" s="272"/>
      <c r="RTW1530" s="272"/>
      <c r="RTX1530" s="272"/>
      <c r="RTY1530" s="272"/>
      <c r="RTZ1530" s="272"/>
      <c r="RUA1530" s="272"/>
      <c r="RUB1530" s="272"/>
      <c r="RUC1530" s="272"/>
      <c r="RUD1530" s="272"/>
      <c r="RUE1530" s="272"/>
      <c r="RUF1530" s="272"/>
      <c r="RUG1530" s="272"/>
      <c r="RUH1530" s="272"/>
      <c r="RUI1530" s="272"/>
      <c r="RUJ1530" s="272"/>
      <c r="RUK1530" s="272"/>
      <c r="RUL1530" s="272"/>
      <c r="RUM1530" s="272"/>
      <c r="RUN1530" s="272"/>
      <c r="RUO1530" s="272"/>
      <c r="RUP1530" s="272"/>
      <c r="RUQ1530" s="272"/>
      <c r="RUR1530" s="272"/>
      <c r="RUS1530" s="272"/>
      <c r="RUT1530" s="272"/>
      <c r="RUU1530" s="272"/>
      <c r="RUV1530" s="272"/>
      <c r="RUW1530" s="272"/>
      <c r="RUX1530" s="272"/>
      <c r="RUY1530" s="272"/>
      <c r="RUZ1530" s="272"/>
      <c r="RVA1530" s="272"/>
      <c r="RVB1530" s="272"/>
      <c r="RVC1530" s="272"/>
      <c r="RVD1530" s="272"/>
      <c r="RVE1530" s="272"/>
      <c r="RVF1530" s="272"/>
      <c r="RVG1530" s="272"/>
      <c r="RVH1530" s="272"/>
      <c r="RVI1530" s="272"/>
      <c r="RVJ1530" s="272"/>
      <c r="RVK1530" s="272"/>
      <c r="RVL1530" s="272"/>
      <c r="RVM1530" s="272"/>
      <c r="RVN1530" s="272"/>
      <c r="RVO1530" s="272"/>
      <c r="RVP1530" s="272"/>
      <c r="RVQ1530" s="272"/>
      <c r="RVR1530" s="272"/>
      <c r="RVS1530" s="272"/>
      <c r="RVT1530" s="272"/>
      <c r="RVU1530" s="272"/>
      <c r="RVV1530" s="272"/>
      <c r="RVW1530" s="272"/>
      <c r="RVX1530" s="272"/>
      <c r="RVY1530" s="272"/>
      <c r="RVZ1530" s="272"/>
      <c r="RWA1530" s="272"/>
      <c r="RWB1530" s="272"/>
      <c r="RWC1530" s="272"/>
      <c r="RWD1530" s="272"/>
      <c r="RWE1530" s="272"/>
      <c r="RWF1530" s="272"/>
      <c r="RWG1530" s="272"/>
      <c r="RWH1530" s="272"/>
      <c r="RWI1530" s="272"/>
      <c r="RWJ1530" s="272"/>
      <c r="RWK1530" s="272"/>
      <c r="RWL1530" s="272"/>
      <c r="RWM1530" s="272"/>
      <c r="RWN1530" s="272"/>
      <c r="RWO1530" s="272"/>
      <c r="RWP1530" s="272"/>
      <c r="RWQ1530" s="272"/>
      <c r="RWR1530" s="272"/>
      <c r="RWS1530" s="272"/>
      <c r="RWT1530" s="272"/>
      <c r="RWU1530" s="272"/>
      <c r="RWV1530" s="272"/>
      <c r="RWW1530" s="272"/>
      <c r="RWX1530" s="272"/>
      <c r="RWY1530" s="272"/>
      <c r="RWZ1530" s="272"/>
      <c r="RXA1530" s="272"/>
      <c r="RXB1530" s="272"/>
      <c r="RXC1530" s="272"/>
      <c r="RXD1530" s="272"/>
      <c r="RXE1530" s="272"/>
      <c r="RXF1530" s="272"/>
      <c r="RXG1530" s="272"/>
      <c r="RXH1530" s="272"/>
      <c r="RXI1530" s="272"/>
      <c r="RXJ1530" s="272"/>
      <c r="RXK1530" s="272"/>
      <c r="RXL1530" s="272"/>
      <c r="RXM1530" s="272"/>
      <c r="RXN1530" s="272"/>
      <c r="RXO1530" s="272"/>
      <c r="RXP1530" s="272"/>
      <c r="RXQ1530" s="272"/>
      <c r="RXR1530" s="272"/>
      <c r="RXS1530" s="272"/>
      <c r="RXT1530" s="272"/>
      <c r="RXU1530" s="272"/>
      <c r="RXV1530" s="272"/>
      <c r="RXW1530" s="272"/>
      <c r="RXX1530" s="272"/>
      <c r="RXY1530" s="272"/>
      <c r="RXZ1530" s="272"/>
      <c r="RYA1530" s="272"/>
      <c r="RYB1530" s="272"/>
      <c r="RYC1530" s="272"/>
      <c r="RYD1530" s="272"/>
      <c r="RYE1530" s="272"/>
      <c r="RYF1530" s="272"/>
      <c r="RYG1530" s="272"/>
      <c r="RYH1530" s="272"/>
      <c r="RYI1530" s="272"/>
      <c r="RYJ1530" s="272"/>
      <c r="RYK1530" s="272"/>
      <c r="RYL1530" s="272"/>
      <c r="RYM1530" s="272"/>
      <c r="RYN1530" s="272"/>
      <c r="RYO1530" s="272"/>
      <c r="RYP1530" s="272"/>
      <c r="RYQ1530" s="272"/>
      <c r="RYR1530" s="272"/>
      <c r="RYS1530" s="272"/>
      <c r="RYT1530" s="272"/>
      <c r="RYU1530" s="272"/>
      <c r="RYV1530" s="272"/>
      <c r="RYW1530" s="272"/>
      <c r="RYX1530" s="272"/>
      <c r="RYY1530" s="272"/>
      <c r="RYZ1530" s="272"/>
      <c r="RZA1530" s="272"/>
      <c r="RZB1530" s="272"/>
      <c r="RZC1530" s="272"/>
      <c r="RZD1530" s="272"/>
      <c r="RZE1530" s="272"/>
      <c r="RZF1530" s="272"/>
      <c r="RZG1530" s="272"/>
      <c r="RZH1530" s="272"/>
      <c r="RZI1530" s="272"/>
      <c r="RZJ1530" s="272"/>
      <c r="RZK1530" s="272"/>
      <c r="RZL1530" s="272"/>
      <c r="RZM1530" s="272"/>
      <c r="RZN1530" s="272"/>
      <c r="RZO1530" s="272"/>
      <c r="RZP1530" s="272"/>
      <c r="RZQ1530" s="272"/>
      <c r="RZR1530" s="272"/>
      <c r="RZS1530" s="272"/>
      <c r="RZT1530" s="272"/>
      <c r="RZU1530" s="272"/>
      <c r="RZV1530" s="272"/>
      <c r="RZW1530" s="272"/>
      <c r="RZX1530" s="272"/>
      <c r="RZY1530" s="272"/>
      <c r="RZZ1530" s="272"/>
      <c r="SAA1530" s="272"/>
      <c r="SAB1530" s="272"/>
      <c r="SAC1530" s="272"/>
      <c r="SAD1530" s="272"/>
      <c r="SAE1530" s="272"/>
      <c r="SAF1530" s="272"/>
      <c r="SAG1530" s="272"/>
      <c r="SAH1530" s="272"/>
      <c r="SAI1530" s="272"/>
      <c r="SAJ1530" s="272"/>
      <c r="SAK1530" s="272"/>
      <c r="SAL1530" s="272"/>
      <c r="SAM1530" s="272"/>
      <c r="SAN1530" s="272"/>
      <c r="SAO1530" s="272"/>
      <c r="SAP1530" s="272"/>
      <c r="SAQ1530" s="272"/>
      <c r="SAR1530" s="272"/>
      <c r="SAS1530" s="272"/>
      <c r="SAT1530" s="272"/>
      <c r="SAU1530" s="272"/>
      <c r="SAV1530" s="272"/>
      <c r="SAW1530" s="272"/>
      <c r="SAX1530" s="272"/>
      <c r="SAY1530" s="272"/>
      <c r="SAZ1530" s="272"/>
      <c r="SBA1530" s="272"/>
      <c r="SBB1530" s="272"/>
      <c r="SBC1530" s="272"/>
      <c r="SBD1530" s="272"/>
      <c r="SBE1530" s="272"/>
      <c r="SBF1530" s="272"/>
      <c r="SBG1530" s="272"/>
      <c r="SBH1530" s="272"/>
      <c r="SBI1530" s="272"/>
      <c r="SBJ1530" s="272"/>
      <c r="SBK1530" s="272"/>
      <c r="SBL1530" s="272"/>
      <c r="SBM1530" s="272"/>
      <c r="SBN1530" s="272"/>
      <c r="SBO1530" s="272"/>
      <c r="SBP1530" s="272"/>
      <c r="SBQ1530" s="272"/>
      <c r="SBR1530" s="272"/>
      <c r="SBS1530" s="272"/>
      <c r="SBT1530" s="272"/>
      <c r="SBU1530" s="272"/>
      <c r="SBV1530" s="272"/>
      <c r="SBW1530" s="272"/>
      <c r="SBX1530" s="272"/>
      <c r="SBY1530" s="272"/>
      <c r="SBZ1530" s="272"/>
      <c r="SCA1530" s="272"/>
      <c r="SCB1530" s="272"/>
      <c r="SCC1530" s="272"/>
      <c r="SCD1530" s="272"/>
      <c r="SCE1530" s="272"/>
      <c r="SCF1530" s="272"/>
      <c r="SCG1530" s="272"/>
      <c r="SCH1530" s="272"/>
      <c r="SCI1530" s="272"/>
      <c r="SCJ1530" s="272"/>
      <c r="SCK1530" s="272"/>
      <c r="SCL1530" s="272"/>
      <c r="SCM1530" s="272"/>
      <c r="SCN1530" s="272"/>
      <c r="SCO1530" s="272"/>
      <c r="SCP1530" s="272"/>
      <c r="SCQ1530" s="272"/>
      <c r="SCR1530" s="272"/>
      <c r="SCS1530" s="272"/>
      <c r="SCT1530" s="272"/>
      <c r="SCU1530" s="272"/>
      <c r="SCV1530" s="272"/>
      <c r="SCW1530" s="272"/>
      <c r="SCX1530" s="272"/>
      <c r="SCY1530" s="272"/>
      <c r="SCZ1530" s="272"/>
      <c r="SDA1530" s="272"/>
      <c r="SDB1530" s="272"/>
      <c r="SDC1530" s="272"/>
      <c r="SDD1530" s="272"/>
      <c r="SDE1530" s="272"/>
      <c r="SDF1530" s="272"/>
      <c r="SDG1530" s="272"/>
      <c r="SDH1530" s="272"/>
      <c r="SDI1530" s="272"/>
      <c r="SDJ1530" s="272"/>
      <c r="SDK1530" s="272"/>
      <c r="SDL1530" s="272"/>
      <c r="SDM1530" s="272"/>
      <c r="SDN1530" s="272"/>
      <c r="SDO1530" s="272"/>
      <c r="SDP1530" s="272"/>
      <c r="SDQ1530" s="272"/>
      <c r="SDR1530" s="272"/>
      <c r="SDS1530" s="272"/>
      <c r="SDT1530" s="272"/>
      <c r="SDU1530" s="272"/>
      <c r="SDV1530" s="272"/>
      <c r="SDW1530" s="272"/>
      <c r="SDX1530" s="272"/>
      <c r="SDY1530" s="272"/>
      <c r="SDZ1530" s="272"/>
      <c r="SEA1530" s="272"/>
      <c r="SEB1530" s="272"/>
      <c r="SEC1530" s="272"/>
      <c r="SED1530" s="272"/>
      <c r="SEE1530" s="272"/>
      <c r="SEF1530" s="272"/>
      <c r="SEG1530" s="272"/>
      <c r="SEH1530" s="272"/>
      <c r="SEI1530" s="272"/>
      <c r="SEJ1530" s="272"/>
      <c r="SEK1530" s="272"/>
      <c r="SEL1530" s="272"/>
      <c r="SEM1530" s="272"/>
      <c r="SEN1530" s="272"/>
      <c r="SEO1530" s="272"/>
      <c r="SEP1530" s="272"/>
      <c r="SEQ1530" s="272"/>
      <c r="SER1530" s="272"/>
      <c r="SES1530" s="272"/>
      <c r="SET1530" s="272"/>
      <c r="SEU1530" s="272"/>
      <c r="SEV1530" s="272"/>
      <c r="SEW1530" s="272"/>
      <c r="SEX1530" s="272"/>
      <c r="SEY1530" s="272"/>
      <c r="SEZ1530" s="272"/>
      <c r="SFA1530" s="272"/>
      <c r="SFB1530" s="272"/>
      <c r="SFC1530" s="272"/>
      <c r="SFD1530" s="272"/>
      <c r="SFE1530" s="272"/>
      <c r="SFF1530" s="272"/>
      <c r="SFG1530" s="272"/>
      <c r="SFH1530" s="272"/>
      <c r="SFI1530" s="272"/>
      <c r="SFJ1530" s="272"/>
      <c r="SFK1530" s="272"/>
      <c r="SFL1530" s="272"/>
      <c r="SFM1530" s="272"/>
      <c r="SFN1530" s="272"/>
      <c r="SFO1530" s="272"/>
      <c r="SFP1530" s="272"/>
      <c r="SFQ1530" s="272"/>
      <c r="SFR1530" s="272"/>
      <c r="SFS1530" s="272"/>
      <c r="SFT1530" s="272"/>
      <c r="SFU1530" s="272"/>
      <c r="SFV1530" s="272"/>
      <c r="SFW1530" s="272"/>
      <c r="SFX1530" s="272"/>
      <c r="SFY1530" s="272"/>
      <c r="SFZ1530" s="272"/>
      <c r="SGA1530" s="272"/>
      <c r="SGB1530" s="272"/>
      <c r="SGC1530" s="272"/>
      <c r="SGD1530" s="272"/>
      <c r="SGE1530" s="272"/>
      <c r="SGF1530" s="272"/>
      <c r="SGG1530" s="272"/>
      <c r="SGH1530" s="272"/>
      <c r="SGI1530" s="272"/>
      <c r="SGJ1530" s="272"/>
      <c r="SGK1530" s="272"/>
      <c r="SGL1530" s="272"/>
      <c r="SGM1530" s="272"/>
      <c r="SGN1530" s="272"/>
      <c r="SGO1530" s="272"/>
      <c r="SGP1530" s="272"/>
      <c r="SGQ1530" s="272"/>
      <c r="SGR1530" s="272"/>
      <c r="SGS1530" s="272"/>
      <c r="SGT1530" s="272"/>
      <c r="SGU1530" s="272"/>
      <c r="SGV1530" s="272"/>
      <c r="SGW1530" s="272"/>
      <c r="SGX1530" s="272"/>
      <c r="SGY1530" s="272"/>
      <c r="SGZ1530" s="272"/>
      <c r="SHA1530" s="272"/>
      <c r="SHB1530" s="272"/>
      <c r="SHC1530" s="272"/>
      <c r="SHD1530" s="272"/>
      <c r="SHE1530" s="272"/>
      <c r="SHF1530" s="272"/>
      <c r="SHG1530" s="272"/>
      <c r="SHH1530" s="272"/>
      <c r="SHI1530" s="272"/>
      <c r="SHJ1530" s="272"/>
      <c r="SHK1530" s="272"/>
      <c r="SHL1530" s="272"/>
      <c r="SHM1530" s="272"/>
      <c r="SHN1530" s="272"/>
      <c r="SHO1530" s="272"/>
      <c r="SHP1530" s="272"/>
      <c r="SHQ1530" s="272"/>
      <c r="SHR1530" s="272"/>
      <c r="SHS1530" s="272"/>
      <c r="SHT1530" s="272"/>
      <c r="SHU1530" s="272"/>
      <c r="SHV1530" s="272"/>
      <c r="SHW1530" s="272"/>
      <c r="SHX1530" s="272"/>
      <c r="SHY1530" s="272"/>
      <c r="SHZ1530" s="272"/>
      <c r="SIA1530" s="272"/>
      <c r="SIB1530" s="272"/>
      <c r="SIC1530" s="272"/>
      <c r="SID1530" s="272"/>
      <c r="SIE1530" s="272"/>
      <c r="SIF1530" s="272"/>
      <c r="SIG1530" s="272"/>
      <c r="SIH1530" s="272"/>
      <c r="SII1530" s="272"/>
      <c r="SIJ1530" s="272"/>
      <c r="SIK1530" s="272"/>
      <c r="SIL1530" s="272"/>
      <c r="SIM1530" s="272"/>
      <c r="SIN1530" s="272"/>
      <c r="SIO1530" s="272"/>
      <c r="SIP1530" s="272"/>
      <c r="SIQ1530" s="272"/>
      <c r="SIR1530" s="272"/>
      <c r="SIS1530" s="272"/>
      <c r="SIT1530" s="272"/>
      <c r="SIU1530" s="272"/>
      <c r="SIV1530" s="272"/>
      <c r="SIW1530" s="272"/>
      <c r="SIX1530" s="272"/>
      <c r="SIY1530" s="272"/>
      <c r="SIZ1530" s="272"/>
      <c r="SJA1530" s="272"/>
      <c r="SJB1530" s="272"/>
      <c r="SJC1530" s="272"/>
      <c r="SJD1530" s="272"/>
      <c r="SJE1530" s="272"/>
      <c r="SJF1530" s="272"/>
      <c r="SJG1530" s="272"/>
      <c r="SJH1530" s="272"/>
      <c r="SJI1530" s="272"/>
      <c r="SJJ1530" s="272"/>
      <c r="SJK1530" s="272"/>
      <c r="SJL1530" s="272"/>
      <c r="SJM1530" s="272"/>
      <c r="SJN1530" s="272"/>
      <c r="SJO1530" s="272"/>
      <c r="SJP1530" s="272"/>
      <c r="SJQ1530" s="272"/>
      <c r="SJR1530" s="272"/>
      <c r="SJS1530" s="272"/>
      <c r="SJT1530" s="272"/>
      <c r="SJU1530" s="272"/>
      <c r="SJV1530" s="272"/>
      <c r="SJW1530" s="272"/>
      <c r="SJX1530" s="272"/>
      <c r="SJY1530" s="272"/>
      <c r="SJZ1530" s="272"/>
      <c r="SKA1530" s="272"/>
      <c r="SKB1530" s="272"/>
      <c r="SKC1530" s="272"/>
      <c r="SKD1530" s="272"/>
      <c r="SKE1530" s="272"/>
      <c r="SKF1530" s="272"/>
      <c r="SKG1530" s="272"/>
      <c r="SKH1530" s="272"/>
      <c r="SKI1530" s="272"/>
      <c r="SKJ1530" s="272"/>
      <c r="SKK1530" s="272"/>
      <c r="SKL1530" s="272"/>
      <c r="SKM1530" s="272"/>
      <c r="SKN1530" s="272"/>
      <c r="SKO1530" s="272"/>
      <c r="SKP1530" s="272"/>
      <c r="SKQ1530" s="272"/>
      <c r="SKR1530" s="272"/>
      <c r="SKS1530" s="272"/>
      <c r="SKT1530" s="272"/>
      <c r="SKU1530" s="272"/>
      <c r="SKV1530" s="272"/>
      <c r="SKW1530" s="272"/>
      <c r="SKX1530" s="272"/>
      <c r="SKY1530" s="272"/>
      <c r="SKZ1530" s="272"/>
      <c r="SLA1530" s="272"/>
      <c r="SLB1530" s="272"/>
      <c r="SLC1530" s="272"/>
      <c r="SLD1530" s="272"/>
      <c r="SLE1530" s="272"/>
      <c r="SLF1530" s="272"/>
      <c r="SLG1530" s="272"/>
      <c r="SLH1530" s="272"/>
      <c r="SLI1530" s="272"/>
      <c r="SLJ1530" s="272"/>
      <c r="SLK1530" s="272"/>
      <c r="SLL1530" s="272"/>
      <c r="SLM1530" s="272"/>
      <c r="SLN1530" s="272"/>
      <c r="SLO1530" s="272"/>
      <c r="SLP1530" s="272"/>
      <c r="SLQ1530" s="272"/>
      <c r="SLR1530" s="272"/>
      <c r="SLS1530" s="272"/>
      <c r="SLT1530" s="272"/>
      <c r="SLU1530" s="272"/>
      <c r="SLV1530" s="272"/>
      <c r="SLW1530" s="272"/>
      <c r="SLX1530" s="272"/>
      <c r="SLY1530" s="272"/>
      <c r="SLZ1530" s="272"/>
      <c r="SMA1530" s="272"/>
      <c r="SMB1530" s="272"/>
      <c r="SMC1530" s="272"/>
      <c r="SMD1530" s="272"/>
      <c r="SME1530" s="272"/>
      <c r="SMF1530" s="272"/>
      <c r="SMG1530" s="272"/>
      <c r="SMH1530" s="272"/>
      <c r="SMI1530" s="272"/>
      <c r="SMJ1530" s="272"/>
      <c r="SMK1530" s="272"/>
      <c r="SML1530" s="272"/>
      <c r="SMM1530" s="272"/>
      <c r="SMN1530" s="272"/>
      <c r="SMO1530" s="272"/>
      <c r="SMP1530" s="272"/>
      <c r="SMQ1530" s="272"/>
      <c r="SMR1530" s="272"/>
      <c r="SMS1530" s="272"/>
      <c r="SMT1530" s="272"/>
      <c r="SMU1530" s="272"/>
      <c r="SMV1530" s="272"/>
      <c r="SMW1530" s="272"/>
      <c r="SMX1530" s="272"/>
      <c r="SMY1530" s="272"/>
      <c r="SMZ1530" s="272"/>
      <c r="SNA1530" s="272"/>
      <c r="SNB1530" s="272"/>
      <c r="SNC1530" s="272"/>
      <c r="SND1530" s="272"/>
      <c r="SNE1530" s="272"/>
      <c r="SNF1530" s="272"/>
      <c r="SNG1530" s="272"/>
      <c r="SNH1530" s="272"/>
      <c r="SNI1530" s="272"/>
      <c r="SNJ1530" s="272"/>
      <c r="SNK1530" s="272"/>
      <c r="SNL1530" s="272"/>
      <c r="SNM1530" s="272"/>
      <c r="SNN1530" s="272"/>
      <c r="SNO1530" s="272"/>
      <c r="SNP1530" s="272"/>
      <c r="SNQ1530" s="272"/>
      <c r="SNR1530" s="272"/>
      <c r="SNS1530" s="272"/>
      <c r="SNT1530" s="272"/>
      <c r="SNU1530" s="272"/>
      <c r="SNV1530" s="272"/>
      <c r="SNW1530" s="272"/>
      <c r="SNX1530" s="272"/>
      <c r="SNY1530" s="272"/>
      <c r="SNZ1530" s="272"/>
      <c r="SOA1530" s="272"/>
      <c r="SOB1530" s="272"/>
      <c r="SOC1530" s="272"/>
      <c r="SOD1530" s="272"/>
      <c r="SOE1530" s="272"/>
      <c r="SOF1530" s="272"/>
      <c r="SOG1530" s="272"/>
      <c r="SOH1530" s="272"/>
      <c r="SOI1530" s="272"/>
      <c r="SOJ1530" s="272"/>
      <c r="SOK1530" s="272"/>
      <c r="SOL1530" s="272"/>
      <c r="SOM1530" s="272"/>
      <c r="SON1530" s="272"/>
      <c r="SOO1530" s="272"/>
      <c r="SOP1530" s="272"/>
      <c r="SOQ1530" s="272"/>
      <c r="SOR1530" s="272"/>
      <c r="SOS1530" s="272"/>
      <c r="SOT1530" s="272"/>
      <c r="SOU1530" s="272"/>
      <c r="SOV1530" s="272"/>
      <c r="SOW1530" s="272"/>
      <c r="SOX1530" s="272"/>
      <c r="SOY1530" s="272"/>
      <c r="SOZ1530" s="272"/>
      <c r="SPA1530" s="272"/>
      <c r="SPB1530" s="272"/>
      <c r="SPC1530" s="272"/>
      <c r="SPD1530" s="272"/>
      <c r="SPE1530" s="272"/>
      <c r="SPF1530" s="272"/>
      <c r="SPG1530" s="272"/>
      <c r="SPH1530" s="272"/>
      <c r="SPI1530" s="272"/>
      <c r="SPJ1530" s="272"/>
      <c r="SPK1530" s="272"/>
      <c r="SPL1530" s="272"/>
      <c r="SPM1530" s="272"/>
      <c r="SPN1530" s="272"/>
      <c r="SPO1530" s="272"/>
      <c r="SPP1530" s="272"/>
      <c r="SPQ1530" s="272"/>
      <c r="SPR1530" s="272"/>
      <c r="SPS1530" s="272"/>
      <c r="SPT1530" s="272"/>
      <c r="SPU1530" s="272"/>
      <c r="SPV1530" s="272"/>
      <c r="SPW1530" s="272"/>
      <c r="SPX1530" s="272"/>
      <c r="SPY1530" s="272"/>
      <c r="SPZ1530" s="272"/>
      <c r="SQA1530" s="272"/>
      <c r="SQB1530" s="272"/>
      <c r="SQC1530" s="272"/>
      <c r="SQD1530" s="272"/>
      <c r="SQE1530" s="272"/>
      <c r="SQF1530" s="272"/>
      <c r="SQG1530" s="272"/>
      <c r="SQH1530" s="272"/>
      <c r="SQI1530" s="272"/>
      <c r="SQJ1530" s="272"/>
      <c r="SQK1530" s="272"/>
      <c r="SQL1530" s="272"/>
      <c r="SQM1530" s="272"/>
      <c r="SQN1530" s="272"/>
      <c r="SQO1530" s="272"/>
      <c r="SQP1530" s="272"/>
      <c r="SQQ1530" s="272"/>
      <c r="SQR1530" s="272"/>
      <c r="SQS1530" s="272"/>
      <c r="SQT1530" s="272"/>
      <c r="SQU1530" s="272"/>
      <c r="SQV1530" s="272"/>
      <c r="SQW1530" s="272"/>
      <c r="SQX1530" s="272"/>
      <c r="SQY1530" s="272"/>
      <c r="SQZ1530" s="272"/>
      <c r="SRA1530" s="272"/>
      <c r="SRB1530" s="272"/>
      <c r="SRC1530" s="272"/>
      <c r="SRD1530" s="272"/>
      <c r="SRE1530" s="272"/>
      <c r="SRF1530" s="272"/>
      <c r="SRG1530" s="272"/>
      <c r="SRH1530" s="272"/>
      <c r="SRI1530" s="272"/>
      <c r="SRJ1530" s="272"/>
      <c r="SRK1530" s="272"/>
      <c r="SRL1530" s="272"/>
      <c r="SRM1530" s="272"/>
      <c r="SRN1530" s="272"/>
      <c r="SRO1530" s="272"/>
      <c r="SRP1530" s="272"/>
      <c r="SRQ1530" s="272"/>
      <c r="SRR1530" s="272"/>
      <c r="SRS1530" s="272"/>
      <c r="SRT1530" s="272"/>
      <c r="SRU1530" s="272"/>
      <c r="SRV1530" s="272"/>
      <c r="SRW1530" s="272"/>
      <c r="SRX1530" s="272"/>
      <c r="SRY1530" s="272"/>
      <c r="SRZ1530" s="272"/>
      <c r="SSA1530" s="272"/>
      <c r="SSB1530" s="272"/>
      <c r="SSC1530" s="272"/>
      <c r="SSD1530" s="272"/>
      <c r="SSE1530" s="272"/>
      <c r="SSF1530" s="272"/>
      <c r="SSG1530" s="272"/>
      <c r="SSH1530" s="272"/>
      <c r="SSI1530" s="272"/>
      <c r="SSJ1530" s="272"/>
      <c r="SSK1530" s="272"/>
      <c r="SSL1530" s="272"/>
      <c r="SSM1530" s="272"/>
      <c r="SSN1530" s="272"/>
      <c r="SSO1530" s="272"/>
      <c r="SSP1530" s="272"/>
      <c r="SSQ1530" s="272"/>
      <c r="SSR1530" s="272"/>
      <c r="SSS1530" s="272"/>
      <c r="SST1530" s="272"/>
      <c r="SSU1530" s="272"/>
      <c r="SSV1530" s="272"/>
      <c r="SSW1530" s="272"/>
      <c r="SSX1530" s="272"/>
      <c r="SSY1530" s="272"/>
      <c r="SSZ1530" s="272"/>
      <c r="STA1530" s="272"/>
      <c r="STB1530" s="272"/>
      <c r="STC1530" s="272"/>
      <c r="STD1530" s="272"/>
      <c r="STE1530" s="272"/>
      <c r="STF1530" s="272"/>
      <c r="STG1530" s="272"/>
      <c r="STH1530" s="272"/>
      <c r="STI1530" s="272"/>
      <c r="STJ1530" s="272"/>
      <c r="STK1530" s="272"/>
      <c r="STL1530" s="272"/>
      <c r="STM1530" s="272"/>
      <c r="STN1530" s="272"/>
      <c r="STO1530" s="272"/>
      <c r="STP1530" s="272"/>
      <c r="STQ1530" s="272"/>
      <c r="STR1530" s="272"/>
      <c r="STS1530" s="272"/>
      <c r="STT1530" s="272"/>
      <c r="STU1530" s="272"/>
      <c r="STV1530" s="272"/>
      <c r="STW1530" s="272"/>
      <c r="STX1530" s="272"/>
      <c r="STY1530" s="272"/>
      <c r="STZ1530" s="272"/>
      <c r="SUA1530" s="272"/>
      <c r="SUB1530" s="272"/>
      <c r="SUC1530" s="272"/>
      <c r="SUD1530" s="272"/>
      <c r="SUE1530" s="272"/>
      <c r="SUF1530" s="272"/>
      <c r="SUG1530" s="272"/>
      <c r="SUH1530" s="272"/>
      <c r="SUI1530" s="272"/>
      <c r="SUJ1530" s="272"/>
      <c r="SUK1530" s="272"/>
      <c r="SUL1530" s="272"/>
      <c r="SUM1530" s="272"/>
      <c r="SUN1530" s="272"/>
      <c r="SUO1530" s="272"/>
      <c r="SUP1530" s="272"/>
      <c r="SUQ1530" s="272"/>
      <c r="SUR1530" s="272"/>
      <c r="SUS1530" s="272"/>
      <c r="SUT1530" s="272"/>
      <c r="SUU1530" s="272"/>
      <c r="SUV1530" s="272"/>
      <c r="SUW1530" s="272"/>
      <c r="SUX1530" s="272"/>
      <c r="SUY1530" s="272"/>
      <c r="SUZ1530" s="272"/>
      <c r="SVA1530" s="272"/>
      <c r="SVB1530" s="272"/>
      <c r="SVC1530" s="272"/>
      <c r="SVD1530" s="272"/>
      <c r="SVE1530" s="272"/>
      <c r="SVF1530" s="272"/>
      <c r="SVG1530" s="272"/>
      <c r="SVH1530" s="272"/>
      <c r="SVI1530" s="272"/>
      <c r="SVJ1530" s="272"/>
      <c r="SVK1530" s="272"/>
      <c r="SVL1530" s="272"/>
      <c r="SVM1530" s="272"/>
      <c r="SVN1530" s="272"/>
      <c r="SVO1530" s="272"/>
      <c r="SVP1530" s="272"/>
      <c r="SVQ1530" s="272"/>
      <c r="SVR1530" s="272"/>
      <c r="SVS1530" s="272"/>
      <c r="SVT1530" s="272"/>
      <c r="SVU1530" s="272"/>
      <c r="SVV1530" s="272"/>
      <c r="SVW1530" s="272"/>
      <c r="SVX1530" s="272"/>
      <c r="SVY1530" s="272"/>
      <c r="SVZ1530" s="272"/>
      <c r="SWA1530" s="272"/>
      <c r="SWB1530" s="272"/>
      <c r="SWC1530" s="272"/>
      <c r="SWD1530" s="272"/>
      <c r="SWE1530" s="272"/>
      <c r="SWF1530" s="272"/>
      <c r="SWG1530" s="272"/>
      <c r="SWH1530" s="272"/>
      <c r="SWI1530" s="272"/>
      <c r="SWJ1530" s="272"/>
      <c r="SWK1530" s="272"/>
      <c r="SWL1530" s="272"/>
      <c r="SWM1530" s="272"/>
      <c r="SWN1530" s="272"/>
      <c r="SWO1530" s="272"/>
      <c r="SWP1530" s="272"/>
      <c r="SWQ1530" s="272"/>
      <c r="SWR1530" s="272"/>
      <c r="SWS1530" s="272"/>
      <c r="SWT1530" s="272"/>
      <c r="SWU1530" s="272"/>
      <c r="SWV1530" s="272"/>
      <c r="SWW1530" s="272"/>
      <c r="SWX1530" s="272"/>
      <c r="SWY1530" s="272"/>
      <c r="SWZ1530" s="272"/>
      <c r="SXA1530" s="272"/>
      <c r="SXB1530" s="272"/>
      <c r="SXC1530" s="272"/>
      <c r="SXD1530" s="272"/>
      <c r="SXE1530" s="272"/>
      <c r="SXF1530" s="272"/>
      <c r="SXG1530" s="272"/>
      <c r="SXH1530" s="272"/>
      <c r="SXI1530" s="272"/>
      <c r="SXJ1530" s="272"/>
      <c r="SXK1530" s="272"/>
      <c r="SXL1530" s="272"/>
      <c r="SXM1530" s="272"/>
      <c r="SXN1530" s="272"/>
      <c r="SXO1530" s="272"/>
      <c r="SXP1530" s="272"/>
      <c r="SXQ1530" s="272"/>
      <c r="SXR1530" s="272"/>
      <c r="SXS1530" s="272"/>
      <c r="SXT1530" s="272"/>
      <c r="SXU1530" s="272"/>
      <c r="SXV1530" s="272"/>
      <c r="SXW1530" s="272"/>
      <c r="SXX1530" s="272"/>
      <c r="SXY1530" s="272"/>
      <c r="SXZ1530" s="272"/>
      <c r="SYA1530" s="272"/>
      <c r="SYB1530" s="272"/>
      <c r="SYC1530" s="272"/>
      <c r="SYD1530" s="272"/>
      <c r="SYE1530" s="272"/>
      <c r="SYF1530" s="272"/>
      <c r="SYG1530" s="272"/>
      <c r="SYH1530" s="272"/>
      <c r="SYI1530" s="272"/>
      <c r="SYJ1530" s="272"/>
      <c r="SYK1530" s="272"/>
      <c r="SYL1530" s="272"/>
      <c r="SYM1530" s="272"/>
      <c r="SYN1530" s="272"/>
      <c r="SYO1530" s="272"/>
      <c r="SYP1530" s="272"/>
      <c r="SYQ1530" s="272"/>
      <c r="SYR1530" s="272"/>
      <c r="SYS1530" s="272"/>
      <c r="SYT1530" s="272"/>
      <c r="SYU1530" s="272"/>
      <c r="SYV1530" s="272"/>
      <c r="SYW1530" s="272"/>
      <c r="SYX1530" s="272"/>
      <c r="SYY1530" s="272"/>
      <c r="SYZ1530" s="272"/>
      <c r="SZA1530" s="272"/>
      <c r="SZB1530" s="272"/>
      <c r="SZC1530" s="272"/>
      <c r="SZD1530" s="272"/>
      <c r="SZE1530" s="272"/>
      <c r="SZF1530" s="272"/>
      <c r="SZG1530" s="272"/>
      <c r="SZH1530" s="272"/>
      <c r="SZI1530" s="272"/>
      <c r="SZJ1530" s="272"/>
      <c r="SZK1530" s="272"/>
      <c r="SZL1530" s="272"/>
      <c r="SZM1530" s="272"/>
      <c r="SZN1530" s="272"/>
      <c r="SZO1530" s="272"/>
      <c r="SZP1530" s="272"/>
      <c r="SZQ1530" s="272"/>
      <c r="SZR1530" s="272"/>
      <c r="SZS1530" s="272"/>
      <c r="SZT1530" s="272"/>
      <c r="SZU1530" s="272"/>
      <c r="SZV1530" s="272"/>
      <c r="SZW1530" s="272"/>
      <c r="SZX1530" s="272"/>
      <c r="SZY1530" s="272"/>
      <c r="SZZ1530" s="272"/>
      <c r="TAA1530" s="272"/>
      <c r="TAB1530" s="272"/>
      <c r="TAC1530" s="272"/>
      <c r="TAD1530" s="272"/>
      <c r="TAE1530" s="272"/>
      <c r="TAF1530" s="272"/>
      <c r="TAG1530" s="272"/>
      <c r="TAH1530" s="272"/>
      <c r="TAI1530" s="272"/>
      <c r="TAJ1530" s="272"/>
      <c r="TAK1530" s="272"/>
      <c r="TAL1530" s="272"/>
      <c r="TAM1530" s="272"/>
      <c r="TAN1530" s="272"/>
      <c r="TAO1530" s="272"/>
      <c r="TAP1530" s="272"/>
      <c r="TAQ1530" s="272"/>
      <c r="TAR1530" s="272"/>
      <c r="TAS1530" s="272"/>
      <c r="TAT1530" s="272"/>
      <c r="TAU1530" s="272"/>
      <c r="TAV1530" s="272"/>
      <c r="TAW1530" s="272"/>
      <c r="TAX1530" s="272"/>
      <c r="TAY1530" s="272"/>
      <c r="TAZ1530" s="272"/>
      <c r="TBA1530" s="272"/>
      <c r="TBB1530" s="272"/>
      <c r="TBC1530" s="272"/>
      <c r="TBD1530" s="272"/>
      <c r="TBE1530" s="272"/>
      <c r="TBF1530" s="272"/>
      <c r="TBG1530" s="272"/>
      <c r="TBH1530" s="272"/>
      <c r="TBI1530" s="272"/>
      <c r="TBJ1530" s="272"/>
      <c r="TBK1530" s="272"/>
      <c r="TBL1530" s="272"/>
      <c r="TBM1530" s="272"/>
      <c r="TBN1530" s="272"/>
      <c r="TBO1530" s="272"/>
      <c r="TBP1530" s="272"/>
      <c r="TBQ1530" s="272"/>
      <c r="TBR1530" s="272"/>
      <c r="TBS1530" s="272"/>
      <c r="TBT1530" s="272"/>
      <c r="TBU1530" s="272"/>
      <c r="TBV1530" s="272"/>
      <c r="TBW1530" s="272"/>
      <c r="TBX1530" s="272"/>
      <c r="TBY1530" s="272"/>
      <c r="TBZ1530" s="272"/>
      <c r="TCA1530" s="272"/>
      <c r="TCB1530" s="272"/>
      <c r="TCC1530" s="272"/>
      <c r="TCD1530" s="272"/>
      <c r="TCE1530" s="272"/>
      <c r="TCF1530" s="272"/>
      <c r="TCG1530" s="272"/>
      <c r="TCH1530" s="272"/>
      <c r="TCI1530" s="272"/>
      <c r="TCJ1530" s="272"/>
      <c r="TCK1530" s="272"/>
      <c r="TCL1530" s="272"/>
      <c r="TCM1530" s="272"/>
      <c r="TCN1530" s="272"/>
      <c r="TCO1530" s="272"/>
      <c r="TCP1530" s="272"/>
      <c r="TCQ1530" s="272"/>
      <c r="TCR1530" s="272"/>
      <c r="TCS1530" s="272"/>
      <c r="TCT1530" s="272"/>
      <c r="TCU1530" s="272"/>
      <c r="TCV1530" s="272"/>
      <c r="TCW1530" s="272"/>
      <c r="TCX1530" s="272"/>
      <c r="TCY1530" s="272"/>
      <c r="TCZ1530" s="272"/>
      <c r="TDA1530" s="272"/>
      <c r="TDB1530" s="272"/>
      <c r="TDC1530" s="272"/>
      <c r="TDD1530" s="272"/>
      <c r="TDE1530" s="272"/>
      <c r="TDF1530" s="272"/>
      <c r="TDG1530" s="272"/>
      <c r="TDH1530" s="272"/>
      <c r="TDI1530" s="272"/>
      <c r="TDJ1530" s="272"/>
      <c r="TDK1530" s="272"/>
      <c r="TDL1530" s="272"/>
      <c r="TDM1530" s="272"/>
      <c r="TDN1530" s="272"/>
      <c r="TDO1530" s="272"/>
      <c r="TDP1530" s="272"/>
      <c r="TDQ1530" s="272"/>
      <c r="TDR1530" s="272"/>
      <c r="TDS1530" s="272"/>
      <c r="TDT1530" s="272"/>
      <c r="TDU1530" s="272"/>
      <c r="TDV1530" s="272"/>
      <c r="TDW1530" s="272"/>
      <c r="TDX1530" s="272"/>
      <c r="TDY1530" s="272"/>
      <c r="TDZ1530" s="272"/>
      <c r="TEA1530" s="272"/>
      <c r="TEB1530" s="272"/>
      <c r="TEC1530" s="272"/>
      <c r="TED1530" s="272"/>
      <c r="TEE1530" s="272"/>
      <c r="TEF1530" s="272"/>
      <c r="TEG1530" s="272"/>
      <c r="TEH1530" s="272"/>
      <c r="TEI1530" s="272"/>
      <c r="TEJ1530" s="272"/>
      <c r="TEK1530" s="272"/>
      <c r="TEL1530" s="272"/>
      <c r="TEM1530" s="272"/>
      <c r="TEN1530" s="272"/>
      <c r="TEO1530" s="272"/>
      <c r="TEP1530" s="272"/>
      <c r="TEQ1530" s="272"/>
      <c r="TER1530" s="272"/>
      <c r="TES1530" s="272"/>
      <c r="TET1530" s="272"/>
      <c r="TEU1530" s="272"/>
      <c r="TEV1530" s="272"/>
      <c r="TEW1530" s="272"/>
      <c r="TEX1530" s="272"/>
      <c r="TEY1530" s="272"/>
      <c r="TEZ1530" s="272"/>
      <c r="TFA1530" s="272"/>
      <c r="TFB1530" s="272"/>
      <c r="TFC1530" s="272"/>
      <c r="TFD1530" s="272"/>
      <c r="TFE1530" s="272"/>
      <c r="TFF1530" s="272"/>
      <c r="TFG1530" s="272"/>
      <c r="TFH1530" s="272"/>
      <c r="TFI1530" s="272"/>
      <c r="TFJ1530" s="272"/>
      <c r="TFK1530" s="272"/>
      <c r="TFL1530" s="272"/>
      <c r="TFM1530" s="272"/>
      <c r="TFN1530" s="272"/>
      <c r="TFO1530" s="272"/>
      <c r="TFP1530" s="272"/>
      <c r="TFQ1530" s="272"/>
      <c r="TFR1530" s="272"/>
      <c r="TFS1530" s="272"/>
      <c r="TFT1530" s="272"/>
      <c r="TFU1530" s="272"/>
      <c r="TFV1530" s="272"/>
      <c r="TFW1530" s="272"/>
      <c r="TFX1530" s="272"/>
      <c r="TFY1530" s="272"/>
      <c r="TFZ1530" s="272"/>
      <c r="TGA1530" s="272"/>
      <c r="TGB1530" s="272"/>
      <c r="TGC1530" s="272"/>
      <c r="TGD1530" s="272"/>
      <c r="TGE1530" s="272"/>
      <c r="TGF1530" s="272"/>
      <c r="TGG1530" s="272"/>
      <c r="TGH1530" s="272"/>
      <c r="TGI1530" s="272"/>
      <c r="TGJ1530" s="272"/>
      <c r="TGK1530" s="272"/>
      <c r="TGL1530" s="272"/>
      <c r="TGM1530" s="272"/>
      <c r="TGN1530" s="272"/>
      <c r="TGO1530" s="272"/>
      <c r="TGP1530" s="272"/>
      <c r="TGQ1530" s="272"/>
      <c r="TGR1530" s="272"/>
      <c r="TGS1530" s="272"/>
      <c r="TGT1530" s="272"/>
      <c r="TGU1530" s="272"/>
      <c r="TGV1530" s="272"/>
      <c r="TGW1530" s="272"/>
      <c r="TGX1530" s="272"/>
      <c r="TGY1530" s="272"/>
      <c r="TGZ1530" s="272"/>
      <c r="THA1530" s="272"/>
      <c r="THB1530" s="272"/>
      <c r="THC1530" s="272"/>
      <c r="THD1530" s="272"/>
      <c r="THE1530" s="272"/>
      <c r="THF1530" s="272"/>
      <c r="THG1530" s="272"/>
      <c r="THH1530" s="272"/>
      <c r="THI1530" s="272"/>
      <c r="THJ1530" s="272"/>
      <c r="THK1530" s="272"/>
      <c r="THL1530" s="272"/>
      <c r="THM1530" s="272"/>
      <c r="THN1530" s="272"/>
      <c r="THO1530" s="272"/>
      <c r="THP1530" s="272"/>
      <c r="THQ1530" s="272"/>
      <c r="THR1530" s="272"/>
      <c r="THS1530" s="272"/>
      <c r="THT1530" s="272"/>
      <c r="THU1530" s="272"/>
      <c r="THV1530" s="272"/>
      <c r="THW1530" s="272"/>
      <c r="THX1530" s="272"/>
      <c r="THY1530" s="272"/>
      <c r="THZ1530" s="272"/>
      <c r="TIA1530" s="272"/>
      <c r="TIB1530" s="272"/>
      <c r="TIC1530" s="272"/>
      <c r="TID1530" s="272"/>
      <c r="TIE1530" s="272"/>
      <c r="TIF1530" s="272"/>
      <c r="TIG1530" s="272"/>
      <c r="TIH1530" s="272"/>
      <c r="TII1530" s="272"/>
      <c r="TIJ1530" s="272"/>
      <c r="TIK1530" s="272"/>
      <c r="TIL1530" s="272"/>
      <c r="TIM1530" s="272"/>
      <c r="TIN1530" s="272"/>
      <c r="TIO1530" s="272"/>
      <c r="TIP1530" s="272"/>
      <c r="TIQ1530" s="272"/>
      <c r="TIR1530" s="272"/>
      <c r="TIS1530" s="272"/>
      <c r="TIT1530" s="272"/>
      <c r="TIU1530" s="272"/>
      <c r="TIV1530" s="272"/>
      <c r="TIW1530" s="272"/>
      <c r="TIX1530" s="272"/>
      <c r="TIY1530" s="272"/>
      <c r="TIZ1530" s="272"/>
      <c r="TJA1530" s="272"/>
      <c r="TJB1530" s="272"/>
      <c r="TJC1530" s="272"/>
      <c r="TJD1530" s="272"/>
      <c r="TJE1530" s="272"/>
      <c r="TJF1530" s="272"/>
      <c r="TJG1530" s="272"/>
      <c r="TJH1530" s="272"/>
      <c r="TJI1530" s="272"/>
      <c r="TJJ1530" s="272"/>
      <c r="TJK1530" s="272"/>
      <c r="TJL1530" s="272"/>
      <c r="TJM1530" s="272"/>
      <c r="TJN1530" s="272"/>
      <c r="TJO1530" s="272"/>
      <c r="TJP1530" s="272"/>
      <c r="TJQ1530" s="272"/>
      <c r="TJR1530" s="272"/>
      <c r="TJS1530" s="272"/>
      <c r="TJT1530" s="272"/>
      <c r="TJU1530" s="272"/>
      <c r="TJV1530" s="272"/>
      <c r="TJW1530" s="272"/>
      <c r="TJX1530" s="272"/>
      <c r="TJY1530" s="272"/>
      <c r="TJZ1530" s="272"/>
      <c r="TKA1530" s="272"/>
      <c r="TKB1530" s="272"/>
      <c r="TKC1530" s="272"/>
      <c r="TKD1530" s="272"/>
      <c r="TKE1530" s="272"/>
      <c r="TKF1530" s="272"/>
      <c r="TKG1530" s="272"/>
      <c r="TKH1530" s="272"/>
      <c r="TKI1530" s="272"/>
      <c r="TKJ1530" s="272"/>
      <c r="TKK1530" s="272"/>
      <c r="TKL1530" s="272"/>
      <c r="TKM1530" s="272"/>
      <c r="TKN1530" s="272"/>
      <c r="TKO1530" s="272"/>
      <c r="TKP1530" s="272"/>
      <c r="TKQ1530" s="272"/>
      <c r="TKR1530" s="272"/>
      <c r="TKS1530" s="272"/>
      <c r="TKT1530" s="272"/>
      <c r="TKU1530" s="272"/>
      <c r="TKV1530" s="272"/>
      <c r="TKW1530" s="272"/>
      <c r="TKX1530" s="272"/>
      <c r="TKY1530" s="272"/>
      <c r="TKZ1530" s="272"/>
      <c r="TLA1530" s="272"/>
      <c r="TLB1530" s="272"/>
      <c r="TLC1530" s="272"/>
      <c r="TLD1530" s="272"/>
      <c r="TLE1530" s="272"/>
      <c r="TLF1530" s="272"/>
      <c r="TLG1530" s="272"/>
      <c r="TLH1530" s="272"/>
      <c r="TLI1530" s="272"/>
      <c r="TLJ1530" s="272"/>
      <c r="TLK1530" s="272"/>
      <c r="TLL1530" s="272"/>
      <c r="TLM1530" s="272"/>
      <c r="TLN1530" s="272"/>
      <c r="TLO1530" s="272"/>
      <c r="TLP1530" s="272"/>
      <c r="TLQ1530" s="272"/>
      <c r="TLR1530" s="272"/>
      <c r="TLS1530" s="272"/>
      <c r="TLT1530" s="272"/>
      <c r="TLU1530" s="272"/>
      <c r="TLV1530" s="272"/>
      <c r="TLW1530" s="272"/>
      <c r="TLX1530" s="272"/>
      <c r="TLY1530" s="272"/>
      <c r="TLZ1530" s="272"/>
      <c r="TMA1530" s="272"/>
      <c r="TMB1530" s="272"/>
      <c r="TMC1530" s="272"/>
      <c r="TMD1530" s="272"/>
      <c r="TME1530" s="272"/>
      <c r="TMF1530" s="272"/>
      <c r="TMG1530" s="272"/>
      <c r="TMH1530" s="272"/>
      <c r="TMI1530" s="272"/>
      <c r="TMJ1530" s="272"/>
      <c r="TMK1530" s="272"/>
      <c r="TML1530" s="272"/>
      <c r="TMM1530" s="272"/>
      <c r="TMN1530" s="272"/>
      <c r="TMO1530" s="272"/>
      <c r="TMP1530" s="272"/>
      <c r="TMQ1530" s="272"/>
      <c r="TMR1530" s="272"/>
      <c r="TMS1530" s="272"/>
      <c r="TMT1530" s="272"/>
      <c r="TMU1530" s="272"/>
      <c r="TMV1530" s="272"/>
      <c r="TMW1530" s="272"/>
      <c r="TMX1530" s="272"/>
      <c r="TMY1530" s="272"/>
      <c r="TMZ1530" s="272"/>
      <c r="TNA1530" s="272"/>
      <c r="TNB1530" s="272"/>
      <c r="TNC1530" s="272"/>
      <c r="TND1530" s="272"/>
      <c r="TNE1530" s="272"/>
      <c r="TNF1530" s="272"/>
      <c r="TNG1530" s="272"/>
      <c r="TNH1530" s="272"/>
      <c r="TNI1530" s="272"/>
      <c r="TNJ1530" s="272"/>
      <c r="TNK1530" s="272"/>
      <c r="TNL1530" s="272"/>
      <c r="TNM1530" s="272"/>
      <c r="TNN1530" s="272"/>
      <c r="TNO1530" s="272"/>
      <c r="TNP1530" s="272"/>
      <c r="TNQ1530" s="272"/>
      <c r="TNR1530" s="272"/>
      <c r="TNS1530" s="272"/>
      <c r="TNT1530" s="272"/>
      <c r="TNU1530" s="272"/>
      <c r="TNV1530" s="272"/>
      <c r="TNW1530" s="272"/>
      <c r="TNX1530" s="272"/>
      <c r="TNY1530" s="272"/>
      <c r="TNZ1530" s="272"/>
      <c r="TOA1530" s="272"/>
      <c r="TOB1530" s="272"/>
      <c r="TOC1530" s="272"/>
      <c r="TOD1530" s="272"/>
      <c r="TOE1530" s="272"/>
      <c r="TOF1530" s="272"/>
      <c r="TOG1530" s="272"/>
      <c r="TOH1530" s="272"/>
      <c r="TOI1530" s="272"/>
      <c r="TOJ1530" s="272"/>
      <c r="TOK1530" s="272"/>
      <c r="TOL1530" s="272"/>
      <c r="TOM1530" s="272"/>
      <c r="TON1530" s="272"/>
      <c r="TOO1530" s="272"/>
      <c r="TOP1530" s="272"/>
      <c r="TOQ1530" s="272"/>
      <c r="TOR1530" s="272"/>
      <c r="TOS1530" s="272"/>
      <c r="TOT1530" s="272"/>
      <c r="TOU1530" s="272"/>
      <c r="TOV1530" s="272"/>
      <c r="TOW1530" s="272"/>
      <c r="TOX1530" s="272"/>
      <c r="TOY1530" s="272"/>
      <c r="TOZ1530" s="272"/>
      <c r="TPA1530" s="272"/>
      <c r="TPB1530" s="272"/>
      <c r="TPC1530" s="272"/>
      <c r="TPD1530" s="272"/>
      <c r="TPE1530" s="272"/>
      <c r="TPF1530" s="272"/>
      <c r="TPG1530" s="272"/>
      <c r="TPH1530" s="272"/>
      <c r="TPI1530" s="272"/>
      <c r="TPJ1530" s="272"/>
      <c r="TPK1530" s="272"/>
      <c r="TPL1530" s="272"/>
      <c r="TPM1530" s="272"/>
      <c r="TPN1530" s="272"/>
      <c r="TPO1530" s="272"/>
      <c r="TPP1530" s="272"/>
      <c r="TPQ1530" s="272"/>
      <c r="TPR1530" s="272"/>
      <c r="TPS1530" s="272"/>
      <c r="TPT1530" s="272"/>
      <c r="TPU1530" s="272"/>
      <c r="TPV1530" s="272"/>
      <c r="TPW1530" s="272"/>
      <c r="TPX1530" s="272"/>
      <c r="TPY1530" s="272"/>
      <c r="TPZ1530" s="272"/>
      <c r="TQA1530" s="272"/>
      <c r="TQB1530" s="272"/>
      <c r="TQC1530" s="272"/>
      <c r="TQD1530" s="272"/>
      <c r="TQE1530" s="272"/>
      <c r="TQF1530" s="272"/>
      <c r="TQG1530" s="272"/>
      <c r="TQH1530" s="272"/>
      <c r="TQI1530" s="272"/>
      <c r="TQJ1530" s="272"/>
      <c r="TQK1530" s="272"/>
      <c r="TQL1530" s="272"/>
      <c r="TQM1530" s="272"/>
      <c r="TQN1530" s="272"/>
      <c r="TQO1530" s="272"/>
      <c r="TQP1530" s="272"/>
      <c r="TQQ1530" s="272"/>
      <c r="TQR1530" s="272"/>
      <c r="TQS1530" s="272"/>
      <c r="TQT1530" s="272"/>
      <c r="TQU1530" s="272"/>
      <c r="TQV1530" s="272"/>
      <c r="TQW1530" s="272"/>
      <c r="TQX1530" s="272"/>
      <c r="TQY1530" s="272"/>
      <c r="TQZ1530" s="272"/>
      <c r="TRA1530" s="272"/>
      <c r="TRB1530" s="272"/>
      <c r="TRC1530" s="272"/>
      <c r="TRD1530" s="272"/>
      <c r="TRE1530" s="272"/>
      <c r="TRF1530" s="272"/>
      <c r="TRG1530" s="272"/>
      <c r="TRH1530" s="272"/>
      <c r="TRI1530" s="272"/>
      <c r="TRJ1530" s="272"/>
      <c r="TRK1530" s="272"/>
      <c r="TRL1530" s="272"/>
      <c r="TRM1530" s="272"/>
      <c r="TRN1530" s="272"/>
      <c r="TRO1530" s="272"/>
      <c r="TRP1530" s="272"/>
      <c r="TRQ1530" s="272"/>
      <c r="TRR1530" s="272"/>
      <c r="TRS1530" s="272"/>
      <c r="TRT1530" s="272"/>
      <c r="TRU1530" s="272"/>
      <c r="TRV1530" s="272"/>
      <c r="TRW1530" s="272"/>
      <c r="TRX1530" s="272"/>
      <c r="TRY1530" s="272"/>
      <c r="TRZ1530" s="272"/>
      <c r="TSA1530" s="272"/>
      <c r="TSB1530" s="272"/>
      <c r="TSC1530" s="272"/>
      <c r="TSD1530" s="272"/>
      <c r="TSE1530" s="272"/>
      <c r="TSF1530" s="272"/>
      <c r="TSG1530" s="272"/>
      <c r="TSH1530" s="272"/>
      <c r="TSI1530" s="272"/>
      <c r="TSJ1530" s="272"/>
      <c r="TSK1530" s="272"/>
      <c r="TSL1530" s="272"/>
      <c r="TSM1530" s="272"/>
      <c r="TSN1530" s="272"/>
      <c r="TSO1530" s="272"/>
      <c r="TSP1530" s="272"/>
      <c r="TSQ1530" s="272"/>
      <c r="TSR1530" s="272"/>
      <c r="TSS1530" s="272"/>
      <c r="TST1530" s="272"/>
      <c r="TSU1530" s="272"/>
      <c r="TSV1530" s="272"/>
      <c r="TSW1530" s="272"/>
      <c r="TSX1530" s="272"/>
      <c r="TSY1530" s="272"/>
      <c r="TSZ1530" s="272"/>
      <c r="TTA1530" s="272"/>
      <c r="TTB1530" s="272"/>
      <c r="TTC1530" s="272"/>
      <c r="TTD1530" s="272"/>
      <c r="TTE1530" s="272"/>
      <c r="TTF1530" s="272"/>
      <c r="TTG1530" s="272"/>
      <c r="TTH1530" s="272"/>
      <c r="TTI1530" s="272"/>
      <c r="TTJ1530" s="272"/>
      <c r="TTK1530" s="272"/>
      <c r="TTL1530" s="272"/>
      <c r="TTM1530" s="272"/>
      <c r="TTN1530" s="272"/>
      <c r="TTO1530" s="272"/>
      <c r="TTP1530" s="272"/>
      <c r="TTQ1530" s="272"/>
      <c r="TTR1530" s="272"/>
      <c r="TTS1530" s="272"/>
      <c r="TTT1530" s="272"/>
      <c r="TTU1530" s="272"/>
      <c r="TTV1530" s="272"/>
      <c r="TTW1530" s="272"/>
      <c r="TTX1530" s="272"/>
      <c r="TTY1530" s="272"/>
      <c r="TTZ1530" s="272"/>
      <c r="TUA1530" s="272"/>
      <c r="TUB1530" s="272"/>
      <c r="TUC1530" s="272"/>
      <c r="TUD1530" s="272"/>
      <c r="TUE1530" s="272"/>
      <c r="TUF1530" s="272"/>
      <c r="TUG1530" s="272"/>
      <c r="TUH1530" s="272"/>
      <c r="TUI1530" s="272"/>
      <c r="TUJ1530" s="272"/>
      <c r="TUK1530" s="272"/>
      <c r="TUL1530" s="272"/>
      <c r="TUM1530" s="272"/>
      <c r="TUN1530" s="272"/>
      <c r="TUO1530" s="272"/>
      <c r="TUP1530" s="272"/>
      <c r="TUQ1530" s="272"/>
      <c r="TUR1530" s="272"/>
      <c r="TUS1530" s="272"/>
      <c r="TUT1530" s="272"/>
      <c r="TUU1530" s="272"/>
      <c r="TUV1530" s="272"/>
      <c r="TUW1530" s="272"/>
      <c r="TUX1530" s="272"/>
      <c r="TUY1530" s="272"/>
      <c r="TUZ1530" s="272"/>
      <c r="TVA1530" s="272"/>
      <c r="TVB1530" s="272"/>
      <c r="TVC1530" s="272"/>
      <c r="TVD1530" s="272"/>
      <c r="TVE1530" s="272"/>
      <c r="TVF1530" s="272"/>
      <c r="TVG1530" s="272"/>
      <c r="TVH1530" s="272"/>
      <c r="TVI1530" s="272"/>
      <c r="TVJ1530" s="272"/>
      <c r="TVK1530" s="272"/>
      <c r="TVL1530" s="272"/>
      <c r="TVM1530" s="272"/>
      <c r="TVN1530" s="272"/>
      <c r="TVO1530" s="272"/>
      <c r="TVP1530" s="272"/>
      <c r="TVQ1530" s="272"/>
      <c r="TVR1530" s="272"/>
      <c r="TVS1530" s="272"/>
      <c r="TVT1530" s="272"/>
      <c r="TVU1530" s="272"/>
      <c r="TVV1530" s="272"/>
      <c r="TVW1530" s="272"/>
      <c r="TVX1530" s="272"/>
      <c r="TVY1530" s="272"/>
      <c r="TVZ1530" s="272"/>
      <c r="TWA1530" s="272"/>
      <c r="TWB1530" s="272"/>
      <c r="TWC1530" s="272"/>
      <c r="TWD1530" s="272"/>
      <c r="TWE1530" s="272"/>
      <c r="TWF1530" s="272"/>
      <c r="TWG1530" s="272"/>
      <c r="TWH1530" s="272"/>
      <c r="TWI1530" s="272"/>
      <c r="TWJ1530" s="272"/>
      <c r="TWK1530" s="272"/>
      <c r="TWL1530" s="272"/>
      <c r="TWM1530" s="272"/>
      <c r="TWN1530" s="272"/>
      <c r="TWO1530" s="272"/>
      <c r="TWP1530" s="272"/>
      <c r="TWQ1530" s="272"/>
      <c r="TWR1530" s="272"/>
      <c r="TWS1530" s="272"/>
      <c r="TWT1530" s="272"/>
      <c r="TWU1530" s="272"/>
      <c r="TWV1530" s="272"/>
      <c r="TWW1530" s="272"/>
      <c r="TWX1530" s="272"/>
      <c r="TWY1530" s="272"/>
      <c r="TWZ1530" s="272"/>
      <c r="TXA1530" s="272"/>
      <c r="TXB1530" s="272"/>
      <c r="TXC1530" s="272"/>
      <c r="TXD1530" s="272"/>
      <c r="TXE1530" s="272"/>
      <c r="TXF1530" s="272"/>
      <c r="TXG1530" s="272"/>
      <c r="TXH1530" s="272"/>
      <c r="TXI1530" s="272"/>
      <c r="TXJ1530" s="272"/>
      <c r="TXK1530" s="272"/>
      <c r="TXL1530" s="272"/>
      <c r="TXM1530" s="272"/>
      <c r="TXN1530" s="272"/>
      <c r="TXO1530" s="272"/>
      <c r="TXP1530" s="272"/>
      <c r="TXQ1530" s="272"/>
      <c r="TXR1530" s="272"/>
      <c r="TXS1530" s="272"/>
      <c r="TXT1530" s="272"/>
      <c r="TXU1530" s="272"/>
      <c r="TXV1530" s="272"/>
      <c r="TXW1530" s="272"/>
      <c r="TXX1530" s="272"/>
      <c r="TXY1530" s="272"/>
      <c r="TXZ1530" s="272"/>
      <c r="TYA1530" s="272"/>
      <c r="TYB1530" s="272"/>
      <c r="TYC1530" s="272"/>
      <c r="TYD1530" s="272"/>
      <c r="TYE1530" s="272"/>
      <c r="TYF1530" s="272"/>
      <c r="TYG1530" s="272"/>
      <c r="TYH1530" s="272"/>
      <c r="TYI1530" s="272"/>
      <c r="TYJ1530" s="272"/>
      <c r="TYK1530" s="272"/>
      <c r="TYL1530" s="272"/>
      <c r="TYM1530" s="272"/>
      <c r="TYN1530" s="272"/>
      <c r="TYO1530" s="272"/>
      <c r="TYP1530" s="272"/>
      <c r="TYQ1530" s="272"/>
      <c r="TYR1530" s="272"/>
      <c r="TYS1530" s="272"/>
      <c r="TYT1530" s="272"/>
      <c r="TYU1530" s="272"/>
      <c r="TYV1530" s="272"/>
      <c r="TYW1530" s="272"/>
      <c r="TYX1530" s="272"/>
      <c r="TYY1530" s="272"/>
      <c r="TYZ1530" s="272"/>
      <c r="TZA1530" s="272"/>
      <c r="TZB1530" s="272"/>
      <c r="TZC1530" s="272"/>
      <c r="TZD1530" s="272"/>
      <c r="TZE1530" s="272"/>
      <c r="TZF1530" s="272"/>
      <c r="TZG1530" s="272"/>
      <c r="TZH1530" s="272"/>
      <c r="TZI1530" s="272"/>
      <c r="TZJ1530" s="272"/>
      <c r="TZK1530" s="272"/>
      <c r="TZL1530" s="272"/>
      <c r="TZM1530" s="272"/>
      <c r="TZN1530" s="272"/>
      <c r="TZO1530" s="272"/>
      <c r="TZP1530" s="272"/>
      <c r="TZQ1530" s="272"/>
      <c r="TZR1530" s="272"/>
      <c r="TZS1530" s="272"/>
      <c r="TZT1530" s="272"/>
      <c r="TZU1530" s="272"/>
      <c r="TZV1530" s="272"/>
      <c r="TZW1530" s="272"/>
      <c r="TZX1530" s="272"/>
      <c r="TZY1530" s="272"/>
      <c r="TZZ1530" s="272"/>
      <c r="UAA1530" s="272"/>
      <c r="UAB1530" s="272"/>
      <c r="UAC1530" s="272"/>
      <c r="UAD1530" s="272"/>
      <c r="UAE1530" s="272"/>
      <c r="UAF1530" s="272"/>
      <c r="UAG1530" s="272"/>
      <c r="UAH1530" s="272"/>
      <c r="UAI1530" s="272"/>
      <c r="UAJ1530" s="272"/>
      <c r="UAK1530" s="272"/>
      <c r="UAL1530" s="272"/>
      <c r="UAM1530" s="272"/>
      <c r="UAN1530" s="272"/>
      <c r="UAO1530" s="272"/>
      <c r="UAP1530" s="272"/>
      <c r="UAQ1530" s="272"/>
      <c r="UAR1530" s="272"/>
      <c r="UAS1530" s="272"/>
      <c r="UAT1530" s="272"/>
      <c r="UAU1530" s="272"/>
      <c r="UAV1530" s="272"/>
      <c r="UAW1530" s="272"/>
      <c r="UAX1530" s="272"/>
      <c r="UAY1530" s="272"/>
      <c r="UAZ1530" s="272"/>
      <c r="UBA1530" s="272"/>
      <c r="UBB1530" s="272"/>
      <c r="UBC1530" s="272"/>
      <c r="UBD1530" s="272"/>
      <c r="UBE1530" s="272"/>
      <c r="UBF1530" s="272"/>
      <c r="UBG1530" s="272"/>
      <c r="UBH1530" s="272"/>
      <c r="UBI1530" s="272"/>
      <c r="UBJ1530" s="272"/>
      <c r="UBK1530" s="272"/>
      <c r="UBL1530" s="272"/>
      <c r="UBM1530" s="272"/>
      <c r="UBN1530" s="272"/>
      <c r="UBO1530" s="272"/>
      <c r="UBP1530" s="272"/>
      <c r="UBQ1530" s="272"/>
      <c r="UBR1530" s="272"/>
      <c r="UBS1530" s="272"/>
      <c r="UBT1530" s="272"/>
      <c r="UBU1530" s="272"/>
      <c r="UBV1530" s="272"/>
      <c r="UBW1530" s="272"/>
      <c r="UBX1530" s="272"/>
      <c r="UBY1530" s="272"/>
      <c r="UBZ1530" s="272"/>
      <c r="UCA1530" s="272"/>
      <c r="UCB1530" s="272"/>
      <c r="UCC1530" s="272"/>
      <c r="UCD1530" s="272"/>
      <c r="UCE1530" s="272"/>
      <c r="UCF1530" s="272"/>
      <c r="UCG1530" s="272"/>
      <c r="UCH1530" s="272"/>
      <c r="UCI1530" s="272"/>
      <c r="UCJ1530" s="272"/>
      <c r="UCK1530" s="272"/>
      <c r="UCL1530" s="272"/>
      <c r="UCM1530" s="272"/>
      <c r="UCN1530" s="272"/>
      <c r="UCO1530" s="272"/>
      <c r="UCP1530" s="272"/>
      <c r="UCQ1530" s="272"/>
      <c r="UCR1530" s="272"/>
      <c r="UCS1530" s="272"/>
      <c r="UCT1530" s="272"/>
      <c r="UCU1530" s="272"/>
      <c r="UCV1530" s="272"/>
      <c r="UCW1530" s="272"/>
      <c r="UCX1530" s="272"/>
      <c r="UCY1530" s="272"/>
      <c r="UCZ1530" s="272"/>
      <c r="UDA1530" s="272"/>
      <c r="UDB1530" s="272"/>
      <c r="UDC1530" s="272"/>
      <c r="UDD1530" s="272"/>
      <c r="UDE1530" s="272"/>
      <c r="UDF1530" s="272"/>
      <c r="UDG1530" s="272"/>
      <c r="UDH1530" s="272"/>
      <c r="UDI1530" s="272"/>
      <c r="UDJ1530" s="272"/>
      <c r="UDK1530" s="272"/>
      <c r="UDL1530" s="272"/>
      <c r="UDM1530" s="272"/>
      <c r="UDN1530" s="272"/>
      <c r="UDO1530" s="272"/>
      <c r="UDP1530" s="272"/>
      <c r="UDQ1530" s="272"/>
      <c r="UDR1530" s="272"/>
      <c r="UDS1530" s="272"/>
      <c r="UDT1530" s="272"/>
      <c r="UDU1530" s="272"/>
      <c r="UDV1530" s="272"/>
      <c r="UDW1530" s="272"/>
      <c r="UDX1530" s="272"/>
      <c r="UDY1530" s="272"/>
      <c r="UDZ1530" s="272"/>
      <c r="UEA1530" s="272"/>
      <c r="UEB1530" s="272"/>
      <c r="UEC1530" s="272"/>
      <c r="UED1530" s="272"/>
      <c r="UEE1530" s="272"/>
      <c r="UEF1530" s="272"/>
      <c r="UEG1530" s="272"/>
      <c r="UEH1530" s="272"/>
      <c r="UEI1530" s="272"/>
      <c r="UEJ1530" s="272"/>
      <c r="UEK1530" s="272"/>
      <c r="UEL1530" s="272"/>
      <c r="UEM1530" s="272"/>
      <c r="UEN1530" s="272"/>
      <c r="UEO1530" s="272"/>
      <c r="UEP1530" s="272"/>
      <c r="UEQ1530" s="272"/>
      <c r="UER1530" s="272"/>
      <c r="UES1530" s="272"/>
      <c r="UET1530" s="272"/>
      <c r="UEU1530" s="272"/>
      <c r="UEV1530" s="272"/>
      <c r="UEW1530" s="272"/>
      <c r="UEX1530" s="272"/>
      <c r="UEY1530" s="272"/>
      <c r="UEZ1530" s="272"/>
      <c r="UFA1530" s="272"/>
      <c r="UFB1530" s="272"/>
      <c r="UFC1530" s="272"/>
      <c r="UFD1530" s="272"/>
      <c r="UFE1530" s="272"/>
      <c r="UFF1530" s="272"/>
      <c r="UFG1530" s="272"/>
      <c r="UFH1530" s="272"/>
      <c r="UFI1530" s="272"/>
      <c r="UFJ1530" s="272"/>
      <c r="UFK1530" s="272"/>
      <c r="UFL1530" s="272"/>
      <c r="UFM1530" s="272"/>
      <c r="UFN1530" s="272"/>
      <c r="UFO1530" s="272"/>
      <c r="UFP1530" s="272"/>
      <c r="UFQ1530" s="272"/>
      <c r="UFR1530" s="272"/>
      <c r="UFS1530" s="272"/>
      <c r="UFT1530" s="272"/>
      <c r="UFU1530" s="272"/>
      <c r="UFV1530" s="272"/>
      <c r="UFW1530" s="272"/>
      <c r="UFX1530" s="272"/>
      <c r="UFY1530" s="272"/>
      <c r="UFZ1530" s="272"/>
      <c r="UGA1530" s="272"/>
      <c r="UGB1530" s="272"/>
      <c r="UGC1530" s="272"/>
      <c r="UGD1530" s="272"/>
      <c r="UGE1530" s="272"/>
      <c r="UGF1530" s="272"/>
      <c r="UGG1530" s="272"/>
      <c r="UGH1530" s="272"/>
      <c r="UGI1530" s="272"/>
      <c r="UGJ1530" s="272"/>
      <c r="UGK1530" s="272"/>
      <c r="UGL1530" s="272"/>
      <c r="UGM1530" s="272"/>
      <c r="UGN1530" s="272"/>
      <c r="UGO1530" s="272"/>
      <c r="UGP1530" s="272"/>
      <c r="UGQ1530" s="272"/>
      <c r="UGR1530" s="272"/>
      <c r="UGS1530" s="272"/>
      <c r="UGT1530" s="272"/>
      <c r="UGU1530" s="272"/>
      <c r="UGV1530" s="272"/>
      <c r="UGW1530" s="272"/>
      <c r="UGX1530" s="272"/>
      <c r="UGY1530" s="272"/>
      <c r="UGZ1530" s="272"/>
      <c r="UHA1530" s="272"/>
      <c r="UHB1530" s="272"/>
      <c r="UHC1530" s="272"/>
      <c r="UHD1530" s="272"/>
      <c r="UHE1530" s="272"/>
      <c r="UHF1530" s="272"/>
      <c r="UHG1530" s="272"/>
      <c r="UHH1530" s="272"/>
      <c r="UHI1530" s="272"/>
      <c r="UHJ1530" s="272"/>
      <c r="UHK1530" s="272"/>
      <c r="UHL1530" s="272"/>
      <c r="UHM1530" s="272"/>
      <c r="UHN1530" s="272"/>
      <c r="UHO1530" s="272"/>
      <c r="UHP1530" s="272"/>
      <c r="UHQ1530" s="272"/>
      <c r="UHR1530" s="272"/>
      <c r="UHS1530" s="272"/>
      <c r="UHT1530" s="272"/>
      <c r="UHU1530" s="272"/>
      <c r="UHV1530" s="272"/>
      <c r="UHW1530" s="272"/>
      <c r="UHX1530" s="272"/>
      <c r="UHY1530" s="272"/>
      <c r="UHZ1530" s="272"/>
      <c r="UIA1530" s="272"/>
      <c r="UIB1530" s="272"/>
      <c r="UIC1530" s="272"/>
      <c r="UID1530" s="272"/>
      <c r="UIE1530" s="272"/>
      <c r="UIF1530" s="272"/>
      <c r="UIG1530" s="272"/>
      <c r="UIH1530" s="272"/>
      <c r="UII1530" s="272"/>
      <c r="UIJ1530" s="272"/>
      <c r="UIK1530" s="272"/>
      <c r="UIL1530" s="272"/>
      <c r="UIM1530" s="272"/>
      <c r="UIN1530" s="272"/>
      <c r="UIO1530" s="272"/>
      <c r="UIP1530" s="272"/>
      <c r="UIQ1530" s="272"/>
      <c r="UIR1530" s="272"/>
      <c r="UIS1530" s="272"/>
      <c r="UIT1530" s="272"/>
      <c r="UIU1530" s="272"/>
      <c r="UIV1530" s="272"/>
      <c r="UIW1530" s="272"/>
      <c r="UIX1530" s="272"/>
      <c r="UIY1530" s="272"/>
      <c r="UIZ1530" s="272"/>
      <c r="UJA1530" s="272"/>
      <c r="UJB1530" s="272"/>
      <c r="UJC1530" s="272"/>
      <c r="UJD1530" s="272"/>
      <c r="UJE1530" s="272"/>
      <c r="UJF1530" s="272"/>
      <c r="UJG1530" s="272"/>
      <c r="UJH1530" s="272"/>
      <c r="UJI1530" s="272"/>
      <c r="UJJ1530" s="272"/>
      <c r="UJK1530" s="272"/>
      <c r="UJL1530" s="272"/>
      <c r="UJM1530" s="272"/>
      <c r="UJN1530" s="272"/>
      <c r="UJO1530" s="272"/>
      <c r="UJP1530" s="272"/>
      <c r="UJQ1530" s="272"/>
      <c r="UJR1530" s="272"/>
      <c r="UJS1530" s="272"/>
      <c r="UJT1530" s="272"/>
      <c r="UJU1530" s="272"/>
      <c r="UJV1530" s="272"/>
      <c r="UJW1530" s="272"/>
      <c r="UJX1530" s="272"/>
      <c r="UJY1530" s="272"/>
      <c r="UJZ1530" s="272"/>
      <c r="UKA1530" s="272"/>
      <c r="UKB1530" s="272"/>
      <c r="UKC1530" s="272"/>
      <c r="UKD1530" s="272"/>
      <c r="UKE1530" s="272"/>
      <c r="UKF1530" s="272"/>
      <c r="UKG1530" s="272"/>
      <c r="UKH1530" s="272"/>
      <c r="UKI1530" s="272"/>
      <c r="UKJ1530" s="272"/>
      <c r="UKK1530" s="272"/>
      <c r="UKL1530" s="272"/>
      <c r="UKM1530" s="272"/>
      <c r="UKN1530" s="272"/>
      <c r="UKO1530" s="272"/>
      <c r="UKP1530" s="272"/>
      <c r="UKQ1530" s="272"/>
      <c r="UKR1530" s="272"/>
      <c r="UKS1530" s="272"/>
      <c r="UKT1530" s="272"/>
      <c r="UKU1530" s="272"/>
      <c r="UKV1530" s="272"/>
      <c r="UKW1530" s="272"/>
      <c r="UKX1530" s="272"/>
      <c r="UKY1530" s="272"/>
      <c r="UKZ1530" s="272"/>
      <c r="ULA1530" s="272"/>
      <c r="ULB1530" s="272"/>
      <c r="ULC1530" s="272"/>
      <c r="ULD1530" s="272"/>
      <c r="ULE1530" s="272"/>
      <c r="ULF1530" s="272"/>
      <c r="ULG1530" s="272"/>
      <c r="ULH1530" s="272"/>
      <c r="ULI1530" s="272"/>
      <c r="ULJ1530" s="272"/>
      <c r="ULK1530" s="272"/>
      <c r="ULL1530" s="272"/>
      <c r="ULM1530" s="272"/>
      <c r="ULN1530" s="272"/>
      <c r="ULO1530" s="272"/>
      <c r="ULP1530" s="272"/>
      <c r="ULQ1530" s="272"/>
      <c r="ULR1530" s="272"/>
      <c r="ULS1530" s="272"/>
      <c r="ULT1530" s="272"/>
      <c r="ULU1530" s="272"/>
      <c r="ULV1530" s="272"/>
      <c r="ULW1530" s="272"/>
      <c r="ULX1530" s="272"/>
      <c r="ULY1530" s="272"/>
      <c r="ULZ1530" s="272"/>
      <c r="UMA1530" s="272"/>
      <c r="UMB1530" s="272"/>
      <c r="UMC1530" s="272"/>
      <c r="UMD1530" s="272"/>
      <c r="UME1530" s="272"/>
      <c r="UMF1530" s="272"/>
      <c r="UMG1530" s="272"/>
      <c r="UMH1530" s="272"/>
      <c r="UMI1530" s="272"/>
      <c r="UMJ1530" s="272"/>
      <c r="UMK1530" s="272"/>
      <c r="UML1530" s="272"/>
      <c r="UMM1530" s="272"/>
      <c r="UMN1530" s="272"/>
      <c r="UMO1530" s="272"/>
      <c r="UMP1530" s="272"/>
      <c r="UMQ1530" s="272"/>
      <c r="UMR1530" s="272"/>
      <c r="UMS1530" s="272"/>
      <c r="UMT1530" s="272"/>
      <c r="UMU1530" s="272"/>
      <c r="UMV1530" s="272"/>
      <c r="UMW1530" s="272"/>
      <c r="UMX1530" s="272"/>
      <c r="UMY1530" s="272"/>
      <c r="UMZ1530" s="272"/>
      <c r="UNA1530" s="272"/>
      <c r="UNB1530" s="272"/>
      <c r="UNC1530" s="272"/>
      <c r="UND1530" s="272"/>
      <c r="UNE1530" s="272"/>
      <c r="UNF1530" s="272"/>
      <c r="UNG1530" s="272"/>
      <c r="UNH1530" s="272"/>
      <c r="UNI1530" s="272"/>
      <c r="UNJ1530" s="272"/>
      <c r="UNK1530" s="272"/>
      <c r="UNL1530" s="272"/>
      <c r="UNM1530" s="272"/>
      <c r="UNN1530" s="272"/>
      <c r="UNO1530" s="272"/>
      <c r="UNP1530" s="272"/>
      <c r="UNQ1530" s="272"/>
      <c r="UNR1530" s="272"/>
      <c r="UNS1530" s="272"/>
      <c r="UNT1530" s="272"/>
      <c r="UNU1530" s="272"/>
      <c r="UNV1530" s="272"/>
      <c r="UNW1530" s="272"/>
      <c r="UNX1530" s="272"/>
      <c r="UNY1530" s="272"/>
      <c r="UNZ1530" s="272"/>
      <c r="UOA1530" s="272"/>
      <c r="UOB1530" s="272"/>
      <c r="UOC1530" s="272"/>
      <c r="UOD1530" s="272"/>
      <c r="UOE1530" s="272"/>
      <c r="UOF1530" s="272"/>
      <c r="UOG1530" s="272"/>
      <c r="UOH1530" s="272"/>
      <c r="UOI1530" s="272"/>
      <c r="UOJ1530" s="272"/>
      <c r="UOK1530" s="272"/>
      <c r="UOL1530" s="272"/>
      <c r="UOM1530" s="272"/>
      <c r="UON1530" s="272"/>
      <c r="UOO1530" s="272"/>
      <c r="UOP1530" s="272"/>
      <c r="UOQ1530" s="272"/>
      <c r="UOR1530" s="272"/>
      <c r="UOS1530" s="272"/>
      <c r="UOT1530" s="272"/>
      <c r="UOU1530" s="272"/>
      <c r="UOV1530" s="272"/>
      <c r="UOW1530" s="272"/>
      <c r="UOX1530" s="272"/>
      <c r="UOY1530" s="272"/>
      <c r="UOZ1530" s="272"/>
      <c r="UPA1530" s="272"/>
      <c r="UPB1530" s="272"/>
      <c r="UPC1530" s="272"/>
      <c r="UPD1530" s="272"/>
      <c r="UPE1530" s="272"/>
      <c r="UPF1530" s="272"/>
      <c r="UPG1530" s="272"/>
      <c r="UPH1530" s="272"/>
      <c r="UPI1530" s="272"/>
      <c r="UPJ1530" s="272"/>
      <c r="UPK1530" s="272"/>
      <c r="UPL1530" s="272"/>
      <c r="UPM1530" s="272"/>
      <c r="UPN1530" s="272"/>
      <c r="UPO1530" s="272"/>
      <c r="UPP1530" s="272"/>
      <c r="UPQ1530" s="272"/>
      <c r="UPR1530" s="272"/>
      <c r="UPS1530" s="272"/>
      <c r="UPT1530" s="272"/>
      <c r="UPU1530" s="272"/>
      <c r="UPV1530" s="272"/>
      <c r="UPW1530" s="272"/>
      <c r="UPX1530" s="272"/>
      <c r="UPY1530" s="272"/>
      <c r="UPZ1530" s="272"/>
      <c r="UQA1530" s="272"/>
      <c r="UQB1530" s="272"/>
      <c r="UQC1530" s="272"/>
      <c r="UQD1530" s="272"/>
      <c r="UQE1530" s="272"/>
      <c r="UQF1530" s="272"/>
      <c r="UQG1530" s="272"/>
      <c r="UQH1530" s="272"/>
      <c r="UQI1530" s="272"/>
      <c r="UQJ1530" s="272"/>
      <c r="UQK1530" s="272"/>
      <c r="UQL1530" s="272"/>
      <c r="UQM1530" s="272"/>
      <c r="UQN1530" s="272"/>
      <c r="UQO1530" s="272"/>
      <c r="UQP1530" s="272"/>
      <c r="UQQ1530" s="272"/>
      <c r="UQR1530" s="272"/>
      <c r="UQS1530" s="272"/>
      <c r="UQT1530" s="272"/>
      <c r="UQU1530" s="272"/>
      <c r="UQV1530" s="272"/>
      <c r="UQW1530" s="272"/>
      <c r="UQX1530" s="272"/>
      <c r="UQY1530" s="272"/>
      <c r="UQZ1530" s="272"/>
      <c r="URA1530" s="272"/>
      <c r="URB1530" s="272"/>
      <c r="URC1530" s="272"/>
      <c r="URD1530" s="272"/>
      <c r="URE1530" s="272"/>
      <c r="URF1530" s="272"/>
      <c r="URG1530" s="272"/>
      <c r="URH1530" s="272"/>
      <c r="URI1530" s="272"/>
      <c r="URJ1530" s="272"/>
      <c r="URK1530" s="272"/>
      <c r="URL1530" s="272"/>
      <c r="URM1530" s="272"/>
      <c r="URN1530" s="272"/>
      <c r="URO1530" s="272"/>
      <c r="URP1530" s="272"/>
      <c r="URQ1530" s="272"/>
      <c r="URR1530" s="272"/>
      <c r="URS1530" s="272"/>
      <c r="URT1530" s="272"/>
      <c r="URU1530" s="272"/>
      <c r="URV1530" s="272"/>
      <c r="URW1530" s="272"/>
      <c r="URX1530" s="272"/>
      <c r="URY1530" s="272"/>
      <c r="URZ1530" s="272"/>
      <c r="USA1530" s="272"/>
      <c r="USB1530" s="272"/>
      <c r="USC1530" s="272"/>
      <c r="USD1530" s="272"/>
      <c r="USE1530" s="272"/>
      <c r="USF1530" s="272"/>
      <c r="USG1530" s="272"/>
      <c r="USH1530" s="272"/>
      <c r="USI1530" s="272"/>
      <c r="USJ1530" s="272"/>
      <c r="USK1530" s="272"/>
      <c r="USL1530" s="272"/>
      <c r="USM1530" s="272"/>
      <c r="USN1530" s="272"/>
      <c r="USO1530" s="272"/>
      <c r="USP1530" s="272"/>
      <c r="USQ1530" s="272"/>
      <c r="USR1530" s="272"/>
      <c r="USS1530" s="272"/>
      <c r="UST1530" s="272"/>
      <c r="USU1530" s="272"/>
      <c r="USV1530" s="272"/>
      <c r="USW1530" s="272"/>
      <c r="USX1530" s="272"/>
      <c r="USY1530" s="272"/>
      <c r="USZ1530" s="272"/>
      <c r="UTA1530" s="272"/>
      <c r="UTB1530" s="272"/>
      <c r="UTC1530" s="272"/>
      <c r="UTD1530" s="272"/>
      <c r="UTE1530" s="272"/>
      <c r="UTF1530" s="272"/>
      <c r="UTG1530" s="272"/>
      <c r="UTH1530" s="272"/>
      <c r="UTI1530" s="272"/>
      <c r="UTJ1530" s="272"/>
      <c r="UTK1530" s="272"/>
      <c r="UTL1530" s="272"/>
      <c r="UTM1530" s="272"/>
      <c r="UTN1530" s="272"/>
      <c r="UTO1530" s="272"/>
      <c r="UTP1530" s="272"/>
      <c r="UTQ1530" s="272"/>
      <c r="UTR1530" s="272"/>
      <c r="UTS1530" s="272"/>
      <c r="UTT1530" s="272"/>
      <c r="UTU1530" s="272"/>
      <c r="UTV1530" s="272"/>
      <c r="UTW1530" s="272"/>
      <c r="UTX1530" s="272"/>
      <c r="UTY1530" s="272"/>
      <c r="UTZ1530" s="272"/>
      <c r="UUA1530" s="272"/>
      <c r="UUB1530" s="272"/>
      <c r="UUC1530" s="272"/>
      <c r="UUD1530" s="272"/>
      <c r="UUE1530" s="272"/>
      <c r="UUF1530" s="272"/>
      <c r="UUG1530" s="272"/>
      <c r="UUH1530" s="272"/>
      <c r="UUI1530" s="272"/>
      <c r="UUJ1530" s="272"/>
      <c r="UUK1530" s="272"/>
      <c r="UUL1530" s="272"/>
      <c r="UUM1530" s="272"/>
      <c r="UUN1530" s="272"/>
      <c r="UUO1530" s="272"/>
      <c r="UUP1530" s="272"/>
      <c r="UUQ1530" s="272"/>
      <c r="UUR1530" s="272"/>
      <c r="UUS1530" s="272"/>
      <c r="UUT1530" s="272"/>
      <c r="UUU1530" s="272"/>
      <c r="UUV1530" s="272"/>
      <c r="UUW1530" s="272"/>
      <c r="UUX1530" s="272"/>
      <c r="UUY1530" s="272"/>
      <c r="UUZ1530" s="272"/>
      <c r="UVA1530" s="272"/>
      <c r="UVB1530" s="272"/>
      <c r="UVC1530" s="272"/>
      <c r="UVD1530" s="272"/>
      <c r="UVE1530" s="272"/>
      <c r="UVF1530" s="272"/>
      <c r="UVG1530" s="272"/>
      <c r="UVH1530" s="272"/>
      <c r="UVI1530" s="272"/>
      <c r="UVJ1530" s="272"/>
      <c r="UVK1530" s="272"/>
      <c r="UVL1530" s="272"/>
      <c r="UVM1530" s="272"/>
      <c r="UVN1530" s="272"/>
      <c r="UVO1530" s="272"/>
      <c r="UVP1530" s="272"/>
      <c r="UVQ1530" s="272"/>
      <c r="UVR1530" s="272"/>
      <c r="UVS1530" s="272"/>
      <c r="UVT1530" s="272"/>
      <c r="UVU1530" s="272"/>
      <c r="UVV1530" s="272"/>
      <c r="UVW1530" s="272"/>
      <c r="UVX1530" s="272"/>
      <c r="UVY1530" s="272"/>
      <c r="UVZ1530" s="272"/>
      <c r="UWA1530" s="272"/>
      <c r="UWB1530" s="272"/>
      <c r="UWC1530" s="272"/>
      <c r="UWD1530" s="272"/>
      <c r="UWE1530" s="272"/>
      <c r="UWF1530" s="272"/>
      <c r="UWG1530" s="272"/>
      <c r="UWH1530" s="272"/>
      <c r="UWI1530" s="272"/>
      <c r="UWJ1530" s="272"/>
      <c r="UWK1530" s="272"/>
      <c r="UWL1530" s="272"/>
      <c r="UWM1530" s="272"/>
      <c r="UWN1530" s="272"/>
      <c r="UWO1530" s="272"/>
      <c r="UWP1530" s="272"/>
      <c r="UWQ1530" s="272"/>
      <c r="UWR1530" s="272"/>
      <c r="UWS1530" s="272"/>
      <c r="UWT1530" s="272"/>
      <c r="UWU1530" s="272"/>
      <c r="UWV1530" s="272"/>
      <c r="UWW1530" s="272"/>
      <c r="UWX1530" s="272"/>
      <c r="UWY1530" s="272"/>
      <c r="UWZ1530" s="272"/>
      <c r="UXA1530" s="272"/>
      <c r="UXB1530" s="272"/>
      <c r="UXC1530" s="272"/>
      <c r="UXD1530" s="272"/>
      <c r="UXE1530" s="272"/>
      <c r="UXF1530" s="272"/>
      <c r="UXG1530" s="272"/>
      <c r="UXH1530" s="272"/>
      <c r="UXI1530" s="272"/>
      <c r="UXJ1530" s="272"/>
      <c r="UXK1530" s="272"/>
      <c r="UXL1530" s="272"/>
      <c r="UXM1530" s="272"/>
      <c r="UXN1530" s="272"/>
      <c r="UXO1530" s="272"/>
      <c r="UXP1530" s="272"/>
      <c r="UXQ1530" s="272"/>
      <c r="UXR1530" s="272"/>
      <c r="UXS1530" s="272"/>
      <c r="UXT1530" s="272"/>
      <c r="UXU1530" s="272"/>
      <c r="UXV1530" s="272"/>
      <c r="UXW1530" s="272"/>
      <c r="UXX1530" s="272"/>
      <c r="UXY1530" s="272"/>
      <c r="UXZ1530" s="272"/>
      <c r="UYA1530" s="272"/>
      <c r="UYB1530" s="272"/>
      <c r="UYC1530" s="272"/>
      <c r="UYD1530" s="272"/>
      <c r="UYE1530" s="272"/>
      <c r="UYF1530" s="272"/>
      <c r="UYG1530" s="272"/>
      <c r="UYH1530" s="272"/>
      <c r="UYI1530" s="272"/>
      <c r="UYJ1530" s="272"/>
      <c r="UYK1530" s="272"/>
      <c r="UYL1530" s="272"/>
      <c r="UYM1530" s="272"/>
      <c r="UYN1530" s="272"/>
      <c r="UYO1530" s="272"/>
      <c r="UYP1530" s="272"/>
      <c r="UYQ1530" s="272"/>
      <c r="UYR1530" s="272"/>
      <c r="UYS1530" s="272"/>
      <c r="UYT1530" s="272"/>
      <c r="UYU1530" s="272"/>
      <c r="UYV1530" s="272"/>
      <c r="UYW1530" s="272"/>
      <c r="UYX1530" s="272"/>
      <c r="UYY1530" s="272"/>
      <c r="UYZ1530" s="272"/>
      <c r="UZA1530" s="272"/>
      <c r="UZB1530" s="272"/>
      <c r="UZC1530" s="272"/>
      <c r="UZD1530" s="272"/>
      <c r="UZE1530" s="272"/>
      <c r="UZF1530" s="272"/>
      <c r="UZG1530" s="272"/>
      <c r="UZH1530" s="272"/>
      <c r="UZI1530" s="272"/>
      <c r="UZJ1530" s="272"/>
      <c r="UZK1530" s="272"/>
      <c r="UZL1530" s="272"/>
      <c r="UZM1530" s="272"/>
      <c r="UZN1530" s="272"/>
      <c r="UZO1530" s="272"/>
      <c r="UZP1530" s="272"/>
      <c r="UZQ1530" s="272"/>
      <c r="UZR1530" s="272"/>
      <c r="UZS1530" s="272"/>
      <c r="UZT1530" s="272"/>
      <c r="UZU1530" s="272"/>
      <c r="UZV1530" s="272"/>
      <c r="UZW1530" s="272"/>
      <c r="UZX1530" s="272"/>
      <c r="UZY1530" s="272"/>
      <c r="UZZ1530" s="272"/>
      <c r="VAA1530" s="272"/>
      <c r="VAB1530" s="272"/>
      <c r="VAC1530" s="272"/>
      <c r="VAD1530" s="272"/>
      <c r="VAE1530" s="272"/>
      <c r="VAF1530" s="272"/>
      <c r="VAG1530" s="272"/>
      <c r="VAH1530" s="272"/>
      <c r="VAI1530" s="272"/>
      <c r="VAJ1530" s="272"/>
      <c r="VAK1530" s="272"/>
      <c r="VAL1530" s="272"/>
      <c r="VAM1530" s="272"/>
      <c r="VAN1530" s="272"/>
      <c r="VAO1530" s="272"/>
      <c r="VAP1530" s="272"/>
      <c r="VAQ1530" s="272"/>
      <c r="VAR1530" s="272"/>
      <c r="VAS1530" s="272"/>
      <c r="VAT1530" s="272"/>
      <c r="VAU1530" s="272"/>
      <c r="VAV1530" s="272"/>
      <c r="VAW1530" s="272"/>
      <c r="VAX1530" s="272"/>
      <c r="VAY1530" s="272"/>
      <c r="VAZ1530" s="272"/>
      <c r="VBA1530" s="272"/>
      <c r="VBB1530" s="272"/>
      <c r="VBC1530" s="272"/>
      <c r="VBD1530" s="272"/>
      <c r="VBE1530" s="272"/>
      <c r="VBF1530" s="272"/>
      <c r="VBG1530" s="272"/>
      <c r="VBH1530" s="272"/>
      <c r="VBI1530" s="272"/>
      <c r="VBJ1530" s="272"/>
      <c r="VBK1530" s="272"/>
      <c r="VBL1530" s="272"/>
      <c r="VBM1530" s="272"/>
      <c r="VBN1530" s="272"/>
      <c r="VBO1530" s="272"/>
      <c r="VBP1530" s="272"/>
      <c r="VBQ1530" s="272"/>
      <c r="VBR1530" s="272"/>
      <c r="VBS1530" s="272"/>
      <c r="VBT1530" s="272"/>
      <c r="VBU1530" s="272"/>
      <c r="VBV1530" s="272"/>
      <c r="VBW1530" s="272"/>
      <c r="VBX1530" s="272"/>
      <c r="VBY1530" s="272"/>
      <c r="VBZ1530" s="272"/>
      <c r="VCA1530" s="272"/>
      <c r="VCB1530" s="272"/>
      <c r="VCC1530" s="272"/>
      <c r="VCD1530" s="272"/>
      <c r="VCE1530" s="272"/>
      <c r="VCF1530" s="272"/>
      <c r="VCG1530" s="272"/>
      <c r="VCH1530" s="272"/>
      <c r="VCI1530" s="272"/>
      <c r="VCJ1530" s="272"/>
      <c r="VCK1530" s="272"/>
      <c r="VCL1530" s="272"/>
      <c r="VCM1530" s="272"/>
      <c r="VCN1530" s="272"/>
      <c r="VCO1530" s="272"/>
      <c r="VCP1530" s="272"/>
      <c r="VCQ1530" s="272"/>
      <c r="VCR1530" s="272"/>
      <c r="VCS1530" s="272"/>
      <c r="VCT1530" s="272"/>
      <c r="VCU1530" s="272"/>
      <c r="VCV1530" s="272"/>
      <c r="VCW1530" s="272"/>
      <c r="VCX1530" s="272"/>
      <c r="VCY1530" s="272"/>
      <c r="VCZ1530" s="272"/>
      <c r="VDA1530" s="272"/>
      <c r="VDB1530" s="272"/>
      <c r="VDC1530" s="272"/>
      <c r="VDD1530" s="272"/>
      <c r="VDE1530" s="272"/>
      <c r="VDF1530" s="272"/>
      <c r="VDG1530" s="272"/>
      <c r="VDH1530" s="272"/>
      <c r="VDI1530" s="272"/>
      <c r="VDJ1530" s="272"/>
      <c r="VDK1530" s="272"/>
      <c r="VDL1530" s="272"/>
      <c r="VDM1530" s="272"/>
      <c r="VDN1530" s="272"/>
      <c r="VDO1530" s="272"/>
      <c r="VDP1530" s="272"/>
      <c r="VDQ1530" s="272"/>
      <c r="VDR1530" s="272"/>
      <c r="VDS1530" s="272"/>
      <c r="VDT1530" s="272"/>
      <c r="VDU1530" s="272"/>
      <c r="VDV1530" s="272"/>
      <c r="VDW1530" s="272"/>
      <c r="VDX1530" s="272"/>
      <c r="VDY1530" s="272"/>
      <c r="VDZ1530" s="272"/>
      <c r="VEA1530" s="272"/>
      <c r="VEB1530" s="272"/>
      <c r="VEC1530" s="272"/>
      <c r="VED1530" s="272"/>
      <c r="VEE1530" s="272"/>
      <c r="VEF1530" s="272"/>
      <c r="VEG1530" s="272"/>
      <c r="VEH1530" s="272"/>
      <c r="VEI1530" s="272"/>
      <c r="VEJ1530" s="272"/>
      <c r="VEK1530" s="272"/>
      <c r="VEL1530" s="272"/>
      <c r="VEM1530" s="272"/>
      <c r="VEN1530" s="272"/>
      <c r="VEO1530" s="272"/>
      <c r="VEP1530" s="272"/>
      <c r="VEQ1530" s="272"/>
      <c r="VER1530" s="272"/>
      <c r="VES1530" s="272"/>
      <c r="VET1530" s="272"/>
      <c r="VEU1530" s="272"/>
      <c r="VEV1530" s="272"/>
      <c r="VEW1530" s="272"/>
      <c r="VEX1530" s="272"/>
      <c r="VEY1530" s="272"/>
      <c r="VEZ1530" s="272"/>
      <c r="VFA1530" s="272"/>
      <c r="VFB1530" s="272"/>
      <c r="VFC1530" s="272"/>
      <c r="VFD1530" s="272"/>
      <c r="VFE1530" s="272"/>
      <c r="VFF1530" s="272"/>
      <c r="VFG1530" s="272"/>
      <c r="VFH1530" s="272"/>
      <c r="VFI1530" s="272"/>
      <c r="VFJ1530" s="272"/>
      <c r="VFK1530" s="272"/>
      <c r="VFL1530" s="272"/>
      <c r="VFM1530" s="272"/>
      <c r="VFN1530" s="272"/>
      <c r="VFO1530" s="272"/>
      <c r="VFP1530" s="272"/>
      <c r="VFQ1530" s="272"/>
      <c r="VFR1530" s="272"/>
      <c r="VFS1530" s="272"/>
      <c r="VFT1530" s="272"/>
      <c r="VFU1530" s="272"/>
      <c r="VFV1530" s="272"/>
      <c r="VFW1530" s="272"/>
      <c r="VFX1530" s="272"/>
      <c r="VFY1530" s="272"/>
      <c r="VFZ1530" s="272"/>
      <c r="VGA1530" s="272"/>
      <c r="VGB1530" s="272"/>
      <c r="VGC1530" s="272"/>
      <c r="VGD1530" s="272"/>
      <c r="VGE1530" s="272"/>
      <c r="VGF1530" s="272"/>
      <c r="VGG1530" s="272"/>
      <c r="VGH1530" s="272"/>
      <c r="VGI1530" s="272"/>
      <c r="VGJ1530" s="272"/>
      <c r="VGK1530" s="272"/>
      <c r="VGL1530" s="272"/>
      <c r="VGM1530" s="272"/>
      <c r="VGN1530" s="272"/>
      <c r="VGO1530" s="272"/>
      <c r="VGP1530" s="272"/>
      <c r="VGQ1530" s="272"/>
      <c r="VGR1530" s="272"/>
      <c r="VGS1530" s="272"/>
      <c r="VGT1530" s="272"/>
      <c r="VGU1530" s="272"/>
      <c r="VGV1530" s="272"/>
      <c r="VGW1530" s="272"/>
      <c r="VGX1530" s="272"/>
      <c r="VGY1530" s="272"/>
      <c r="VGZ1530" s="272"/>
      <c r="VHA1530" s="272"/>
      <c r="VHB1530" s="272"/>
      <c r="VHC1530" s="272"/>
      <c r="VHD1530" s="272"/>
      <c r="VHE1530" s="272"/>
      <c r="VHF1530" s="272"/>
      <c r="VHG1530" s="272"/>
      <c r="VHH1530" s="272"/>
      <c r="VHI1530" s="272"/>
      <c r="VHJ1530" s="272"/>
      <c r="VHK1530" s="272"/>
      <c r="VHL1530" s="272"/>
      <c r="VHM1530" s="272"/>
      <c r="VHN1530" s="272"/>
      <c r="VHO1530" s="272"/>
      <c r="VHP1530" s="272"/>
      <c r="VHQ1530" s="272"/>
      <c r="VHR1530" s="272"/>
      <c r="VHS1530" s="272"/>
      <c r="VHT1530" s="272"/>
      <c r="VHU1530" s="272"/>
      <c r="VHV1530" s="272"/>
      <c r="VHW1530" s="272"/>
      <c r="VHX1530" s="272"/>
      <c r="VHY1530" s="272"/>
      <c r="VHZ1530" s="272"/>
      <c r="VIA1530" s="272"/>
      <c r="VIB1530" s="272"/>
      <c r="VIC1530" s="272"/>
      <c r="VID1530" s="272"/>
      <c r="VIE1530" s="272"/>
      <c r="VIF1530" s="272"/>
      <c r="VIG1530" s="272"/>
      <c r="VIH1530" s="272"/>
      <c r="VII1530" s="272"/>
      <c r="VIJ1530" s="272"/>
      <c r="VIK1530" s="272"/>
      <c r="VIL1530" s="272"/>
      <c r="VIM1530" s="272"/>
      <c r="VIN1530" s="272"/>
      <c r="VIO1530" s="272"/>
      <c r="VIP1530" s="272"/>
      <c r="VIQ1530" s="272"/>
      <c r="VIR1530" s="272"/>
      <c r="VIS1530" s="272"/>
      <c r="VIT1530" s="272"/>
      <c r="VIU1530" s="272"/>
      <c r="VIV1530" s="272"/>
      <c r="VIW1530" s="272"/>
      <c r="VIX1530" s="272"/>
      <c r="VIY1530" s="272"/>
      <c r="VIZ1530" s="272"/>
      <c r="VJA1530" s="272"/>
      <c r="VJB1530" s="272"/>
      <c r="VJC1530" s="272"/>
      <c r="VJD1530" s="272"/>
      <c r="VJE1530" s="272"/>
      <c r="VJF1530" s="272"/>
      <c r="VJG1530" s="272"/>
      <c r="VJH1530" s="272"/>
      <c r="VJI1530" s="272"/>
      <c r="VJJ1530" s="272"/>
      <c r="VJK1530" s="272"/>
      <c r="VJL1530" s="272"/>
      <c r="VJM1530" s="272"/>
      <c r="VJN1530" s="272"/>
      <c r="VJO1530" s="272"/>
      <c r="VJP1530" s="272"/>
      <c r="VJQ1530" s="272"/>
      <c r="VJR1530" s="272"/>
      <c r="VJS1530" s="272"/>
      <c r="VJT1530" s="272"/>
      <c r="VJU1530" s="272"/>
      <c r="VJV1530" s="272"/>
      <c r="VJW1530" s="272"/>
      <c r="VJX1530" s="272"/>
      <c r="VJY1530" s="272"/>
      <c r="VJZ1530" s="272"/>
      <c r="VKA1530" s="272"/>
      <c r="VKB1530" s="272"/>
      <c r="VKC1530" s="272"/>
      <c r="VKD1530" s="272"/>
      <c r="VKE1530" s="272"/>
      <c r="VKF1530" s="272"/>
      <c r="VKG1530" s="272"/>
      <c r="VKH1530" s="272"/>
      <c r="VKI1530" s="272"/>
      <c r="VKJ1530" s="272"/>
      <c r="VKK1530" s="272"/>
      <c r="VKL1530" s="272"/>
      <c r="VKM1530" s="272"/>
      <c r="VKN1530" s="272"/>
      <c r="VKO1530" s="272"/>
      <c r="VKP1530" s="272"/>
      <c r="VKQ1530" s="272"/>
      <c r="VKR1530" s="272"/>
      <c r="VKS1530" s="272"/>
      <c r="VKT1530" s="272"/>
      <c r="VKU1530" s="272"/>
      <c r="VKV1530" s="272"/>
      <c r="VKW1530" s="272"/>
      <c r="VKX1530" s="272"/>
      <c r="VKY1530" s="272"/>
      <c r="VKZ1530" s="272"/>
      <c r="VLA1530" s="272"/>
      <c r="VLB1530" s="272"/>
      <c r="VLC1530" s="272"/>
      <c r="VLD1530" s="272"/>
      <c r="VLE1530" s="272"/>
      <c r="VLF1530" s="272"/>
      <c r="VLG1530" s="272"/>
      <c r="VLH1530" s="272"/>
      <c r="VLI1530" s="272"/>
      <c r="VLJ1530" s="272"/>
      <c r="VLK1530" s="272"/>
      <c r="VLL1530" s="272"/>
      <c r="VLM1530" s="272"/>
      <c r="VLN1530" s="272"/>
      <c r="VLO1530" s="272"/>
      <c r="VLP1530" s="272"/>
      <c r="VLQ1530" s="272"/>
      <c r="VLR1530" s="272"/>
      <c r="VLS1530" s="272"/>
      <c r="VLT1530" s="272"/>
      <c r="VLU1530" s="272"/>
      <c r="VLV1530" s="272"/>
      <c r="VLW1530" s="272"/>
      <c r="VLX1530" s="272"/>
      <c r="VLY1530" s="272"/>
      <c r="VLZ1530" s="272"/>
      <c r="VMA1530" s="272"/>
      <c r="VMB1530" s="272"/>
      <c r="VMC1530" s="272"/>
      <c r="VMD1530" s="272"/>
      <c r="VME1530" s="272"/>
      <c r="VMF1530" s="272"/>
      <c r="VMG1530" s="272"/>
      <c r="VMH1530" s="272"/>
      <c r="VMI1530" s="272"/>
      <c r="VMJ1530" s="272"/>
      <c r="VMK1530" s="272"/>
      <c r="VML1530" s="272"/>
      <c r="VMM1530" s="272"/>
      <c r="VMN1530" s="272"/>
      <c r="VMO1530" s="272"/>
      <c r="VMP1530" s="272"/>
      <c r="VMQ1530" s="272"/>
      <c r="VMR1530" s="272"/>
      <c r="VMS1530" s="272"/>
      <c r="VMT1530" s="272"/>
      <c r="VMU1530" s="272"/>
      <c r="VMV1530" s="272"/>
      <c r="VMW1530" s="272"/>
      <c r="VMX1530" s="272"/>
      <c r="VMY1530" s="272"/>
      <c r="VMZ1530" s="272"/>
      <c r="VNA1530" s="272"/>
      <c r="VNB1530" s="272"/>
      <c r="VNC1530" s="272"/>
      <c r="VND1530" s="272"/>
      <c r="VNE1530" s="272"/>
      <c r="VNF1530" s="272"/>
      <c r="VNG1530" s="272"/>
      <c r="VNH1530" s="272"/>
      <c r="VNI1530" s="272"/>
      <c r="VNJ1530" s="272"/>
      <c r="VNK1530" s="272"/>
      <c r="VNL1530" s="272"/>
      <c r="VNM1530" s="272"/>
      <c r="VNN1530" s="272"/>
      <c r="VNO1530" s="272"/>
      <c r="VNP1530" s="272"/>
      <c r="VNQ1530" s="272"/>
      <c r="VNR1530" s="272"/>
      <c r="VNS1530" s="272"/>
      <c r="VNT1530" s="272"/>
      <c r="VNU1530" s="272"/>
      <c r="VNV1530" s="272"/>
      <c r="VNW1530" s="272"/>
      <c r="VNX1530" s="272"/>
      <c r="VNY1530" s="272"/>
      <c r="VNZ1530" s="272"/>
      <c r="VOA1530" s="272"/>
      <c r="VOB1530" s="272"/>
      <c r="VOC1530" s="272"/>
      <c r="VOD1530" s="272"/>
      <c r="VOE1530" s="272"/>
      <c r="VOF1530" s="272"/>
      <c r="VOG1530" s="272"/>
      <c r="VOH1530" s="272"/>
      <c r="VOI1530" s="272"/>
      <c r="VOJ1530" s="272"/>
      <c r="VOK1530" s="272"/>
      <c r="VOL1530" s="272"/>
      <c r="VOM1530" s="272"/>
      <c r="VON1530" s="272"/>
      <c r="VOO1530" s="272"/>
      <c r="VOP1530" s="272"/>
      <c r="VOQ1530" s="272"/>
      <c r="VOR1530" s="272"/>
      <c r="VOS1530" s="272"/>
      <c r="VOT1530" s="272"/>
      <c r="VOU1530" s="272"/>
      <c r="VOV1530" s="272"/>
      <c r="VOW1530" s="272"/>
      <c r="VOX1530" s="272"/>
      <c r="VOY1530" s="272"/>
      <c r="VOZ1530" s="272"/>
      <c r="VPA1530" s="272"/>
      <c r="VPB1530" s="272"/>
      <c r="VPC1530" s="272"/>
      <c r="VPD1530" s="272"/>
      <c r="VPE1530" s="272"/>
      <c r="VPF1530" s="272"/>
      <c r="VPG1530" s="272"/>
      <c r="VPH1530" s="272"/>
      <c r="VPI1530" s="272"/>
      <c r="VPJ1530" s="272"/>
      <c r="VPK1530" s="272"/>
      <c r="VPL1530" s="272"/>
      <c r="VPM1530" s="272"/>
      <c r="VPN1530" s="272"/>
      <c r="VPO1530" s="272"/>
      <c r="VPP1530" s="272"/>
      <c r="VPQ1530" s="272"/>
      <c r="VPR1530" s="272"/>
      <c r="VPS1530" s="272"/>
      <c r="VPT1530" s="272"/>
      <c r="VPU1530" s="272"/>
      <c r="VPV1530" s="272"/>
      <c r="VPW1530" s="272"/>
      <c r="VPX1530" s="272"/>
      <c r="VPY1530" s="272"/>
      <c r="VPZ1530" s="272"/>
      <c r="VQA1530" s="272"/>
      <c r="VQB1530" s="272"/>
      <c r="VQC1530" s="272"/>
      <c r="VQD1530" s="272"/>
      <c r="VQE1530" s="272"/>
      <c r="VQF1530" s="272"/>
      <c r="VQG1530" s="272"/>
      <c r="VQH1530" s="272"/>
      <c r="VQI1530" s="272"/>
      <c r="VQJ1530" s="272"/>
      <c r="VQK1530" s="272"/>
      <c r="VQL1530" s="272"/>
      <c r="VQM1530" s="272"/>
      <c r="VQN1530" s="272"/>
      <c r="VQO1530" s="272"/>
      <c r="VQP1530" s="272"/>
      <c r="VQQ1530" s="272"/>
      <c r="VQR1530" s="272"/>
      <c r="VQS1530" s="272"/>
      <c r="VQT1530" s="272"/>
      <c r="VQU1530" s="272"/>
      <c r="VQV1530" s="272"/>
      <c r="VQW1530" s="272"/>
      <c r="VQX1530" s="272"/>
      <c r="VQY1530" s="272"/>
      <c r="VQZ1530" s="272"/>
      <c r="VRA1530" s="272"/>
      <c r="VRB1530" s="272"/>
      <c r="VRC1530" s="272"/>
      <c r="VRD1530" s="272"/>
      <c r="VRE1530" s="272"/>
      <c r="VRF1530" s="272"/>
      <c r="VRG1530" s="272"/>
      <c r="VRH1530" s="272"/>
      <c r="VRI1530" s="272"/>
      <c r="VRJ1530" s="272"/>
      <c r="VRK1530" s="272"/>
      <c r="VRL1530" s="272"/>
      <c r="VRM1530" s="272"/>
      <c r="VRN1530" s="272"/>
      <c r="VRO1530" s="272"/>
      <c r="VRP1530" s="272"/>
      <c r="VRQ1530" s="272"/>
      <c r="VRR1530" s="272"/>
      <c r="VRS1530" s="272"/>
      <c r="VRT1530" s="272"/>
      <c r="VRU1530" s="272"/>
      <c r="VRV1530" s="272"/>
      <c r="VRW1530" s="272"/>
      <c r="VRX1530" s="272"/>
      <c r="VRY1530" s="272"/>
      <c r="VRZ1530" s="272"/>
      <c r="VSA1530" s="272"/>
      <c r="VSB1530" s="272"/>
      <c r="VSC1530" s="272"/>
      <c r="VSD1530" s="272"/>
      <c r="VSE1530" s="272"/>
      <c r="VSF1530" s="272"/>
      <c r="VSG1530" s="272"/>
      <c r="VSH1530" s="272"/>
      <c r="VSI1530" s="272"/>
      <c r="VSJ1530" s="272"/>
      <c r="VSK1530" s="272"/>
      <c r="VSL1530" s="272"/>
      <c r="VSM1530" s="272"/>
      <c r="VSN1530" s="272"/>
      <c r="VSO1530" s="272"/>
      <c r="VSP1530" s="272"/>
      <c r="VSQ1530" s="272"/>
      <c r="VSR1530" s="272"/>
      <c r="VSS1530" s="272"/>
      <c r="VST1530" s="272"/>
      <c r="VSU1530" s="272"/>
      <c r="VSV1530" s="272"/>
      <c r="VSW1530" s="272"/>
      <c r="VSX1530" s="272"/>
      <c r="VSY1530" s="272"/>
      <c r="VSZ1530" s="272"/>
      <c r="VTA1530" s="272"/>
      <c r="VTB1530" s="272"/>
      <c r="VTC1530" s="272"/>
      <c r="VTD1530" s="272"/>
      <c r="VTE1530" s="272"/>
      <c r="VTF1530" s="272"/>
      <c r="VTG1530" s="272"/>
      <c r="VTH1530" s="272"/>
      <c r="VTI1530" s="272"/>
      <c r="VTJ1530" s="272"/>
      <c r="VTK1530" s="272"/>
      <c r="VTL1530" s="272"/>
      <c r="VTM1530" s="272"/>
      <c r="VTN1530" s="272"/>
      <c r="VTO1530" s="272"/>
      <c r="VTP1530" s="272"/>
      <c r="VTQ1530" s="272"/>
      <c r="VTR1530" s="272"/>
      <c r="VTS1530" s="272"/>
      <c r="VTT1530" s="272"/>
      <c r="VTU1530" s="272"/>
      <c r="VTV1530" s="272"/>
      <c r="VTW1530" s="272"/>
      <c r="VTX1530" s="272"/>
      <c r="VTY1530" s="272"/>
      <c r="VTZ1530" s="272"/>
      <c r="VUA1530" s="272"/>
      <c r="VUB1530" s="272"/>
      <c r="VUC1530" s="272"/>
      <c r="VUD1530" s="272"/>
      <c r="VUE1530" s="272"/>
      <c r="VUF1530" s="272"/>
      <c r="VUG1530" s="272"/>
      <c r="VUH1530" s="272"/>
      <c r="VUI1530" s="272"/>
      <c r="VUJ1530" s="272"/>
      <c r="VUK1530" s="272"/>
      <c r="VUL1530" s="272"/>
      <c r="VUM1530" s="272"/>
      <c r="VUN1530" s="272"/>
      <c r="VUO1530" s="272"/>
      <c r="VUP1530" s="272"/>
      <c r="VUQ1530" s="272"/>
      <c r="VUR1530" s="272"/>
      <c r="VUS1530" s="272"/>
      <c r="VUT1530" s="272"/>
      <c r="VUU1530" s="272"/>
      <c r="VUV1530" s="272"/>
      <c r="VUW1530" s="272"/>
      <c r="VUX1530" s="272"/>
      <c r="VUY1530" s="272"/>
      <c r="VUZ1530" s="272"/>
      <c r="VVA1530" s="272"/>
      <c r="VVB1530" s="272"/>
      <c r="VVC1530" s="272"/>
      <c r="VVD1530" s="272"/>
      <c r="VVE1530" s="272"/>
      <c r="VVF1530" s="272"/>
      <c r="VVG1530" s="272"/>
      <c r="VVH1530" s="272"/>
      <c r="VVI1530" s="272"/>
      <c r="VVJ1530" s="272"/>
      <c r="VVK1530" s="272"/>
      <c r="VVL1530" s="272"/>
      <c r="VVM1530" s="272"/>
      <c r="VVN1530" s="272"/>
      <c r="VVO1530" s="272"/>
      <c r="VVP1530" s="272"/>
      <c r="VVQ1530" s="272"/>
      <c r="VVR1530" s="272"/>
      <c r="VVS1530" s="272"/>
      <c r="VVT1530" s="272"/>
      <c r="VVU1530" s="272"/>
      <c r="VVV1530" s="272"/>
      <c r="VVW1530" s="272"/>
      <c r="VVX1530" s="272"/>
      <c r="VVY1530" s="272"/>
      <c r="VVZ1530" s="272"/>
      <c r="VWA1530" s="272"/>
      <c r="VWB1530" s="272"/>
      <c r="VWC1530" s="272"/>
      <c r="VWD1530" s="272"/>
      <c r="VWE1530" s="272"/>
      <c r="VWF1530" s="272"/>
      <c r="VWG1530" s="272"/>
      <c r="VWH1530" s="272"/>
      <c r="VWI1530" s="272"/>
      <c r="VWJ1530" s="272"/>
      <c r="VWK1530" s="272"/>
      <c r="VWL1530" s="272"/>
      <c r="VWM1530" s="272"/>
      <c r="VWN1530" s="272"/>
      <c r="VWO1530" s="272"/>
      <c r="VWP1530" s="272"/>
      <c r="VWQ1530" s="272"/>
      <c r="VWR1530" s="272"/>
      <c r="VWS1530" s="272"/>
      <c r="VWT1530" s="272"/>
      <c r="VWU1530" s="272"/>
      <c r="VWV1530" s="272"/>
      <c r="VWW1530" s="272"/>
      <c r="VWX1530" s="272"/>
      <c r="VWY1530" s="272"/>
      <c r="VWZ1530" s="272"/>
      <c r="VXA1530" s="272"/>
      <c r="VXB1530" s="272"/>
      <c r="VXC1530" s="272"/>
      <c r="VXD1530" s="272"/>
      <c r="VXE1530" s="272"/>
      <c r="VXF1530" s="272"/>
      <c r="VXG1530" s="272"/>
      <c r="VXH1530" s="272"/>
      <c r="VXI1530" s="272"/>
      <c r="VXJ1530" s="272"/>
      <c r="VXK1530" s="272"/>
      <c r="VXL1530" s="272"/>
      <c r="VXM1530" s="272"/>
      <c r="VXN1530" s="272"/>
      <c r="VXO1530" s="272"/>
      <c r="VXP1530" s="272"/>
      <c r="VXQ1530" s="272"/>
      <c r="VXR1530" s="272"/>
      <c r="VXS1530" s="272"/>
      <c r="VXT1530" s="272"/>
      <c r="VXU1530" s="272"/>
      <c r="VXV1530" s="272"/>
      <c r="VXW1530" s="272"/>
      <c r="VXX1530" s="272"/>
      <c r="VXY1530" s="272"/>
      <c r="VXZ1530" s="272"/>
      <c r="VYA1530" s="272"/>
      <c r="VYB1530" s="272"/>
      <c r="VYC1530" s="272"/>
      <c r="VYD1530" s="272"/>
      <c r="VYE1530" s="272"/>
      <c r="VYF1530" s="272"/>
      <c r="VYG1530" s="272"/>
      <c r="VYH1530" s="272"/>
      <c r="VYI1530" s="272"/>
      <c r="VYJ1530" s="272"/>
      <c r="VYK1530" s="272"/>
      <c r="VYL1530" s="272"/>
      <c r="VYM1530" s="272"/>
      <c r="VYN1530" s="272"/>
      <c r="VYO1530" s="272"/>
      <c r="VYP1530" s="272"/>
      <c r="VYQ1530" s="272"/>
      <c r="VYR1530" s="272"/>
      <c r="VYS1530" s="272"/>
      <c r="VYT1530" s="272"/>
      <c r="VYU1530" s="272"/>
      <c r="VYV1530" s="272"/>
      <c r="VYW1530" s="272"/>
      <c r="VYX1530" s="272"/>
      <c r="VYY1530" s="272"/>
      <c r="VYZ1530" s="272"/>
      <c r="VZA1530" s="272"/>
      <c r="VZB1530" s="272"/>
      <c r="VZC1530" s="272"/>
      <c r="VZD1530" s="272"/>
      <c r="VZE1530" s="272"/>
      <c r="VZF1530" s="272"/>
      <c r="VZG1530" s="272"/>
      <c r="VZH1530" s="272"/>
      <c r="VZI1530" s="272"/>
      <c r="VZJ1530" s="272"/>
      <c r="VZK1530" s="272"/>
      <c r="VZL1530" s="272"/>
      <c r="VZM1530" s="272"/>
      <c r="VZN1530" s="272"/>
      <c r="VZO1530" s="272"/>
      <c r="VZP1530" s="272"/>
      <c r="VZQ1530" s="272"/>
      <c r="VZR1530" s="272"/>
      <c r="VZS1530" s="272"/>
      <c r="VZT1530" s="272"/>
      <c r="VZU1530" s="272"/>
      <c r="VZV1530" s="272"/>
      <c r="VZW1530" s="272"/>
      <c r="VZX1530" s="272"/>
      <c r="VZY1530" s="272"/>
      <c r="VZZ1530" s="272"/>
      <c r="WAA1530" s="272"/>
      <c r="WAB1530" s="272"/>
      <c r="WAC1530" s="272"/>
      <c r="WAD1530" s="272"/>
      <c r="WAE1530" s="272"/>
      <c r="WAF1530" s="272"/>
      <c r="WAG1530" s="272"/>
      <c r="WAH1530" s="272"/>
      <c r="WAI1530" s="272"/>
      <c r="WAJ1530" s="272"/>
      <c r="WAK1530" s="272"/>
      <c r="WAL1530" s="272"/>
      <c r="WAM1530" s="272"/>
      <c r="WAN1530" s="272"/>
      <c r="WAO1530" s="272"/>
      <c r="WAP1530" s="272"/>
      <c r="WAQ1530" s="272"/>
      <c r="WAR1530" s="272"/>
      <c r="WAS1530" s="272"/>
      <c r="WAT1530" s="272"/>
      <c r="WAU1530" s="272"/>
      <c r="WAV1530" s="272"/>
      <c r="WAW1530" s="272"/>
      <c r="WAX1530" s="272"/>
      <c r="WAY1530" s="272"/>
      <c r="WAZ1530" s="272"/>
      <c r="WBA1530" s="272"/>
      <c r="WBB1530" s="272"/>
      <c r="WBC1530" s="272"/>
      <c r="WBD1530" s="272"/>
      <c r="WBE1530" s="272"/>
      <c r="WBF1530" s="272"/>
      <c r="WBG1530" s="272"/>
      <c r="WBH1530" s="272"/>
      <c r="WBI1530" s="272"/>
      <c r="WBJ1530" s="272"/>
      <c r="WBK1530" s="272"/>
      <c r="WBL1530" s="272"/>
      <c r="WBM1530" s="272"/>
      <c r="WBN1530" s="272"/>
      <c r="WBO1530" s="272"/>
      <c r="WBP1530" s="272"/>
      <c r="WBQ1530" s="272"/>
      <c r="WBR1530" s="272"/>
      <c r="WBS1530" s="272"/>
      <c r="WBT1530" s="272"/>
      <c r="WBU1530" s="272"/>
      <c r="WBV1530" s="272"/>
      <c r="WBW1530" s="272"/>
      <c r="WBX1530" s="272"/>
      <c r="WBY1530" s="272"/>
      <c r="WBZ1530" s="272"/>
      <c r="WCA1530" s="272"/>
      <c r="WCB1530" s="272"/>
      <c r="WCC1530" s="272"/>
      <c r="WCD1530" s="272"/>
      <c r="WCE1530" s="272"/>
      <c r="WCF1530" s="272"/>
      <c r="WCG1530" s="272"/>
      <c r="WCH1530" s="272"/>
      <c r="WCI1530" s="272"/>
      <c r="WCJ1530" s="272"/>
      <c r="WCK1530" s="272"/>
      <c r="WCL1530" s="272"/>
      <c r="WCM1530" s="272"/>
      <c r="WCN1530" s="272"/>
      <c r="WCO1530" s="272"/>
      <c r="WCP1530" s="272"/>
      <c r="WCQ1530" s="272"/>
      <c r="WCR1530" s="272"/>
      <c r="WCS1530" s="272"/>
      <c r="WCT1530" s="272"/>
      <c r="WCU1530" s="272"/>
      <c r="WCV1530" s="272"/>
      <c r="WCW1530" s="272"/>
      <c r="WCX1530" s="272"/>
      <c r="WCY1530" s="272"/>
      <c r="WCZ1530" s="272"/>
      <c r="WDA1530" s="272"/>
      <c r="WDB1530" s="272"/>
      <c r="WDC1530" s="272"/>
      <c r="WDD1530" s="272"/>
      <c r="WDE1530" s="272"/>
      <c r="WDF1530" s="272"/>
      <c r="WDG1530" s="272"/>
      <c r="WDH1530" s="272"/>
      <c r="WDI1530" s="272"/>
      <c r="WDJ1530" s="272"/>
      <c r="WDK1530" s="272"/>
      <c r="WDL1530" s="272"/>
      <c r="WDM1530" s="272"/>
      <c r="WDN1530" s="272"/>
      <c r="WDO1530" s="272"/>
      <c r="WDP1530" s="272"/>
      <c r="WDQ1530" s="272"/>
      <c r="WDR1530" s="272"/>
      <c r="WDS1530" s="272"/>
      <c r="WDT1530" s="272"/>
      <c r="WDU1530" s="272"/>
      <c r="WDV1530" s="272"/>
      <c r="WDW1530" s="272"/>
      <c r="WDX1530" s="272"/>
      <c r="WDY1530" s="272"/>
      <c r="WDZ1530" s="272"/>
      <c r="WEA1530" s="272"/>
      <c r="WEB1530" s="272"/>
      <c r="WEC1530" s="272"/>
      <c r="WED1530" s="272"/>
      <c r="WEE1530" s="272"/>
      <c r="WEF1530" s="272"/>
      <c r="WEG1530" s="272"/>
      <c r="WEH1530" s="272"/>
      <c r="WEI1530" s="272"/>
      <c r="WEJ1530" s="272"/>
      <c r="WEK1530" s="272"/>
      <c r="WEL1530" s="272"/>
      <c r="WEM1530" s="272"/>
      <c r="WEN1530" s="272"/>
      <c r="WEO1530" s="272"/>
      <c r="WEP1530" s="272"/>
      <c r="WEQ1530" s="272"/>
      <c r="WER1530" s="272"/>
      <c r="WES1530" s="272"/>
      <c r="WET1530" s="272"/>
      <c r="WEU1530" s="272"/>
      <c r="WEV1530" s="272"/>
      <c r="WEW1530" s="272"/>
      <c r="WEX1530" s="272"/>
      <c r="WEY1530" s="272"/>
      <c r="WEZ1530" s="272"/>
      <c r="WFA1530" s="272"/>
      <c r="WFB1530" s="272"/>
      <c r="WFC1530" s="272"/>
      <c r="WFD1530" s="272"/>
      <c r="WFE1530" s="272"/>
      <c r="WFF1530" s="272"/>
      <c r="WFG1530" s="272"/>
      <c r="WFH1530" s="272"/>
      <c r="WFI1530" s="272"/>
      <c r="WFJ1530" s="272"/>
      <c r="WFK1530" s="272"/>
      <c r="WFL1530" s="272"/>
      <c r="WFM1530" s="272"/>
      <c r="WFN1530" s="272"/>
      <c r="WFO1530" s="272"/>
      <c r="WFP1530" s="272"/>
      <c r="WFQ1530" s="272"/>
      <c r="WFR1530" s="272"/>
      <c r="WFS1530" s="272"/>
      <c r="WFT1530" s="272"/>
      <c r="WFU1530" s="272"/>
      <c r="WFV1530" s="272"/>
      <c r="WFW1530" s="272"/>
      <c r="WFX1530" s="272"/>
      <c r="WFY1530" s="272"/>
      <c r="WFZ1530" s="272"/>
      <c r="WGA1530" s="272"/>
      <c r="WGB1530" s="272"/>
      <c r="WGC1530" s="272"/>
      <c r="WGD1530" s="272"/>
      <c r="WGE1530" s="272"/>
      <c r="WGF1530" s="272"/>
      <c r="WGG1530" s="272"/>
      <c r="WGH1530" s="272"/>
      <c r="WGI1530" s="272"/>
      <c r="WGJ1530" s="272"/>
      <c r="WGK1530" s="272"/>
      <c r="WGL1530" s="272"/>
      <c r="WGM1530" s="272"/>
      <c r="WGN1530" s="272"/>
      <c r="WGO1530" s="272"/>
      <c r="WGP1530" s="272"/>
      <c r="WGQ1530" s="272"/>
      <c r="WGR1530" s="272"/>
      <c r="WGS1530" s="272"/>
      <c r="WGT1530" s="272"/>
      <c r="WGU1530" s="272"/>
      <c r="WGV1530" s="272"/>
      <c r="WGW1530" s="272"/>
      <c r="WGX1530" s="272"/>
      <c r="WGY1530" s="272"/>
      <c r="WGZ1530" s="272"/>
      <c r="WHA1530" s="272"/>
      <c r="WHB1530" s="272"/>
      <c r="WHC1530" s="272"/>
      <c r="WHD1530" s="272"/>
      <c r="WHE1530" s="272"/>
      <c r="WHF1530" s="272"/>
      <c r="WHG1530" s="272"/>
      <c r="WHH1530" s="272"/>
      <c r="WHI1530" s="272"/>
      <c r="WHJ1530" s="272"/>
      <c r="WHK1530" s="272"/>
      <c r="WHL1530" s="272"/>
      <c r="WHM1530" s="272"/>
      <c r="WHN1530" s="272"/>
      <c r="WHO1530" s="272"/>
      <c r="WHP1530" s="272"/>
      <c r="WHQ1530" s="272"/>
      <c r="WHR1530" s="272"/>
      <c r="WHS1530" s="272"/>
      <c r="WHT1530" s="272"/>
      <c r="WHU1530" s="272"/>
      <c r="WHV1530" s="272"/>
      <c r="WHW1530" s="272"/>
      <c r="WHX1530" s="272"/>
      <c r="WHY1530" s="272"/>
      <c r="WHZ1530" s="272"/>
      <c r="WIA1530" s="272"/>
      <c r="WIB1530" s="272"/>
      <c r="WIC1530" s="272"/>
      <c r="WID1530" s="272"/>
      <c r="WIE1530" s="272"/>
      <c r="WIF1530" s="272"/>
      <c r="WIG1530" s="272"/>
      <c r="WIH1530" s="272"/>
      <c r="WII1530" s="272"/>
      <c r="WIJ1530" s="272"/>
      <c r="WIK1530" s="272"/>
      <c r="WIL1530" s="272"/>
      <c r="WIM1530" s="272"/>
      <c r="WIN1530" s="272"/>
      <c r="WIO1530" s="272"/>
      <c r="WIP1530" s="272"/>
      <c r="WIQ1530" s="272"/>
      <c r="WIR1530" s="272"/>
      <c r="WIS1530" s="272"/>
      <c r="WIT1530" s="272"/>
      <c r="WIU1530" s="272"/>
      <c r="WIV1530" s="272"/>
      <c r="WIW1530" s="272"/>
      <c r="WIX1530" s="272"/>
      <c r="WIY1530" s="272"/>
      <c r="WIZ1530" s="272"/>
      <c r="WJA1530" s="272"/>
      <c r="WJB1530" s="272"/>
      <c r="WJC1530" s="272"/>
      <c r="WJD1530" s="272"/>
      <c r="WJE1530" s="272"/>
      <c r="WJF1530" s="272"/>
      <c r="WJG1530" s="272"/>
      <c r="WJH1530" s="272"/>
      <c r="WJI1530" s="272"/>
      <c r="WJJ1530" s="272"/>
      <c r="WJK1530" s="272"/>
      <c r="WJL1530" s="272"/>
      <c r="WJM1530" s="272"/>
      <c r="WJN1530" s="272"/>
      <c r="WJO1530" s="272"/>
      <c r="WJP1530" s="272"/>
      <c r="WJQ1530" s="272"/>
      <c r="WJR1530" s="272"/>
      <c r="WJS1530" s="272"/>
      <c r="WJT1530" s="272"/>
      <c r="WJU1530" s="272"/>
      <c r="WJV1530" s="272"/>
      <c r="WJW1530" s="272"/>
      <c r="WJX1530" s="272"/>
      <c r="WJY1530" s="272"/>
      <c r="WJZ1530" s="272"/>
      <c r="WKA1530" s="272"/>
      <c r="WKB1530" s="272"/>
      <c r="WKC1530" s="272"/>
      <c r="WKD1530" s="272"/>
      <c r="WKE1530" s="272"/>
      <c r="WKF1530" s="272"/>
      <c r="WKG1530" s="272"/>
      <c r="WKH1530" s="272"/>
      <c r="WKI1530" s="272"/>
      <c r="WKJ1530" s="272"/>
      <c r="WKK1530" s="272"/>
      <c r="WKL1530" s="272"/>
      <c r="WKM1530" s="272"/>
      <c r="WKN1530" s="272"/>
      <c r="WKO1530" s="272"/>
      <c r="WKP1530" s="272"/>
      <c r="WKQ1530" s="272"/>
      <c r="WKR1530" s="272"/>
      <c r="WKS1530" s="272"/>
      <c r="WKT1530" s="272"/>
      <c r="WKU1530" s="272"/>
      <c r="WKV1530" s="272"/>
      <c r="WKW1530" s="272"/>
      <c r="WKX1530" s="272"/>
      <c r="WKY1530" s="272"/>
      <c r="WKZ1530" s="272"/>
      <c r="WLA1530" s="272"/>
      <c r="WLB1530" s="272"/>
      <c r="WLC1530" s="272"/>
      <c r="WLD1530" s="272"/>
      <c r="WLE1530" s="272"/>
      <c r="WLF1530" s="272"/>
      <c r="WLG1530" s="272"/>
      <c r="WLH1530" s="272"/>
      <c r="WLI1530" s="272"/>
      <c r="WLJ1530" s="272"/>
      <c r="WLK1530" s="272"/>
      <c r="WLL1530" s="272"/>
      <c r="WLM1530" s="272"/>
      <c r="WLN1530" s="272"/>
      <c r="WLO1530" s="272"/>
      <c r="WLP1530" s="272"/>
      <c r="WLQ1530" s="272"/>
      <c r="WLR1530" s="272"/>
      <c r="WLS1530" s="272"/>
      <c r="WLT1530" s="272"/>
      <c r="WLU1530" s="272"/>
      <c r="WLV1530" s="272"/>
      <c r="WLW1530" s="272"/>
      <c r="WLX1530" s="272"/>
      <c r="WLY1530" s="272"/>
      <c r="WLZ1530" s="272"/>
      <c r="WMA1530" s="272"/>
      <c r="WMB1530" s="272"/>
      <c r="WMC1530" s="272"/>
      <c r="WMD1530" s="272"/>
      <c r="WME1530" s="272"/>
      <c r="WMF1530" s="272"/>
      <c r="WMG1530" s="272"/>
      <c r="WMH1530" s="272"/>
      <c r="WMI1530" s="272"/>
      <c r="WMJ1530" s="272"/>
      <c r="WMK1530" s="272"/>
      <c r="WML1530" s="272"/>
      <c r="WMM1530" s="272"/>
      <c r="WMN1530" s="272"/>
      <c r="WMO1530" s="272"/>
      <c r="WMP1530" s="272"/>
      <c r="WMQ1530" s="272"/>
      <c r="WMR1530" s="272"/>
      <c r="WMS1530" s="272"/>
      <c r="WMT1530" s="272"/>
      <c r="WMU1530" s="272"/>
      <c r="WMV1530" s="272"/>
      <c r="WMW1530" s="272"/>
      <c r="WMX1530" s="272"/>
      <c r="WMY1530" s="272"/>
      <c r="WMZ1530" s="272"/>
      <c r="WNA1530" s="272"/>
      <c r="WNB1530" s="272"/>
      <c r="WNC1530" s="272"/>
      <c r="WND1530" s="272"/>
      <c r="WNE1530" s="272"/>
      <c r="WNF1530" s="272"/>
      <c r="WNG1530" s="272"/>
      <c r="WNH1530" s="272"/>
      <c r="WNI1530" s="272"/>
      <c r="WNJ1530" s="272"/>
      <c r="WNK1530" s="272"/>
      <c r="WNL1530" s="272"/>
      <c r="WNM1530" s="272"/>
      <c r="WNN1530" s="272"/>
      <c r="WNO1530" s="272"/>
      <c r="WNP1530" s="272"/>
      <c r="WNQ1530" s="272"/>
      <c r="WNR1530" s="272"/>
      <c r="WNS1530" s="272"/>
      <c r="WNT1530" s="272"/>
      <c r="WNU1530" s="272"/>
      <c r="WNV1530" s="272"/>
      <c r="WNW1530" s="272"/>
      <c r="WNX1530" s="272"/>
      <c r="WNY1530" s="272"/>
      <c r="WNZ1530" s="272"/>
      <c r="WOA1530" s="272"/>
      <c r="WOB1530" s="272"/>
      <c r="WOC1530" s="272"/>
      <c r="WOD1530" s="272"/>
      <c r="WOE1530" s="272"/>
      <c r="WOF1530" s="272"/>
      <c r="WOG1530" s="272"/>
      <c r="WOH1530" s="272"/>
      <c r="WOI1530" s="272"/>
      <c r="WOJ1530" s="272"/>
      <c r="WOK1530" s="272"/>
      <c r="WOL1530" s="272"/>
      <c r="WOM1530" s="272"/>
      <c r="WON1530" s="272"/>
      <c r="WOO1530" s="272"/>
      <c r="WOP1530" s="272"/>
      <c r="WOQ1530" s="272"/>
      <c r="WOR1530" s="272"/>
      <c r="WOS1530" s="272"/>
      <c r="WOT1530" s="272"/>
      <c r="WOU1530" s="272"/>
      <c r="WOV1530" s="272"/>
      <c r="WOW1530" s="272"/>
      <c r="WOX1530" s="272"/>
      <c r="WOY1530" s="272"/>
      <c r="WOZ1530" s="272"/>
      <c r="WPA1530" s="272"/>
      <c r="WPB1530" s="272"/>
      <c r="WPC1530" s="272"/>
      <c r="WPD1530" s="272"/>
      <c r="WPE1530" s="272"/>
      <c r="WPF1530" s="272"/>
      <c r="WPG1530" s="272"/>
      <c r="WPH1530" s="272"/>
      <c r="WPI1530" s="272"/>
      <c r="WPJ1530" s="272"/>
      <c r="WPK1530" s="272"/>
      <c r="WPL1530" s="272"/>
      <c r="WPM1530" s="272"/>
      <c r="WPN1530" s="272"/>
      <c r="WPO1530" s="272"/>
      <c r="WPP1530" s="272"/>
      <c r="WPQ1530" s="272"/>
      <c r="WPR1530" s="272"/>
      <c r="WPS1530" s="272"/>
      <c r="WPT1530" s="272"/>
      <c r="WPU1530" s="272"/>
      <c r="WPV1530" s="272"/>
      <c r="WPW1530" s="272"/>
      <c r="WPX1530" s="272"/>
      <c r="WPY1530" s="272"/>
      <c r="WPZ1530" s="272"/>
      <c r="WQA1530" s="272"/>
      <c r="WQB1530" s="272"/>
      <c r="WQC1530" s="272"/>
      <c r="WQD1530" s="272"/>
      <c r="WQE1530" s="272"/>
      <c r="WQF1530" s="272"/>
      <c r="WQG1530" s="272"/>
      <c r="WQH1530" s="272"/>
      <c r="WQI1530" s="272"/>
      <c r="WQJ1530" s="272"/>
      <c r="WQK1530" s="272"/>
      <c r="WQL1530" s="272"/>
      <c r="WQM1530" s="272"/>
      <c r="WQN1530" s="272"/>
      <c r="WQO1530" s="272"/>
      <c r="WQP1530" s="272"/>
      <c r="WQQ1530" s="272"/>
      <c r="WQR1530" s="272"/>
      <c r="WQS1530" s="272"/>
      <c r="WQT1530" s="272"/>
      <c r="WQU1530" s="272"/>
      <c r="WQV1530" s="272"/>
      <c r="WQW1530" s="272"/>
      <c r="WQX1530" s="272"/>
      <c r="WQY1530" s="272"/>
      <c r="WQZ1530" s="272"/>
      <c r="WRA1530" s="272"/>
      <c r="WRB1530" s="272"/>
      <c r="WRC1530" s="272"/>
      <c r="WRD1530" s="272"/>
      <c r="WRE1530" s="272"/>
      <c r="WRF1530" s="272"/>
      <c r="WRG1530" s="272"/>
      <c r="WRH1530" s="272"/>
      <c r="WRI1530" s="272"/>
      <c r="WRJ1530" s="272"/>
      <c r="WRK1530" s="272"/>
      <c r="WRL1530" s="272"/>
      <c r="WRM1530" s="272"/>
      <c r="WRN1530" s="272"/>
      <c r="WRO1530" s="272"/>
      <c r="WRP1530" s="272"/>
      <c r="WRQ1530" s="272"/>
      <c r="WRR1530" s="272"/>
      <c r="WRS1530" s="272"/>
      <c r="WRT1530" s="272"/>
      <c r="WRU1530" s="272"/>
      <c r="WRV1530" s="272"/>
      <c r="WRW1530" s="272"/>
      <c r="WRX1530" s="272"/>
      <c r="WRY1530" s="272"/>
      <c r="WRZ1530" s="272"/>
      <c r="WSA1530" s="272"/>
      <c r="WSB1530" s="272"/>
      <c r="WSC1530" s="272"/>
      <c r="WSD1530" s="272"/>
      <c r="WSE1530" s="272"/>
      <c r="WSF1530" s="272"/>
      <c r="WSG1530" s="272"/>
      <c r="WSH1530" s="272"/>
      <c r="WSI1530" s="272"/>
      <c r="WSJ1530" s="272"/>
      <c r="WSK1530" s="272"/>
      <c r="WSL1530" s="272"/>
      <c r="WSM1530" s="272"/>
      <c r="WSN1530" s="272"/>
      <c r="WSO1530" s="272"/>
      <c r="WSP1530" s="272"/>
      <c r="WSQ1530" s="272"/>
      <c r="WSR1530" s="272"/>
      <c r="WSS1530" s="272"/>
      <c r="WST1530" s="272"/>
      <c r="WSU1530" s="272"/>
      <c r="WSV1530" s="272"/>
      <c r="WSW1530" s="272"/>
      <c r="WSX1530" s="272"/>
      <c r="WSY1530" s="272"/>
      <c r="WSZ1530" s="272"/>
      <c r="WTA1530" s="272"/>
      <c r="WTB1530" s="272"/>
      <c r="WTC1530" s="272"/>
      <c r="WTD1530" s="272"/>
      <c r="WTE1530" s="272"/>
      <c r="WTF1530" s="272"/>
      <c r="WTG1530" s="272"/>
      <c r="WTH1530" s="272"/>
      <c r="WTI1530" s="272"/>
      <c r="WTJ1530" s="272"/>
      <c r="WTK1530" s="272"/>
      <c r="WTL1530" s="272"/>
      <c r="WTM1530" s="272"/>
      <c r="WTN1530" s="272"/>
      <c r="WTO1530" s="272"/>
      <c r="WTP1530" s="272"/>
      <c r="WTQ1530" s="272"/>
      <c r="WTR1530" s="272"/>
      <c r="WTS1530" s="272"/>
      <c r="WTT1530" s="272"/>
      <c r="WTU1530" s="272"/>
      <c r="WTV1530" s="272"/>
      <c r="WTW1530" s="272"/>
      <c r="WTX1530" s="272"/>
      <c r="WTY1530" s="272"/>
      <c r="WTZ1530" s="272"/>
      <c r="WUA1530" s="272"/>
      <c r="WUB1530" s="272"/>
      <c r="WUC1530" s="272"/>
      <c r="WUD1530" s="272"/>
      <c r="WUE1530" s="272"/>
      <c r="WUF1530" s="272"/>
      <c r="WUG1530" s="272"/>
      <c r="WUH1530" s="272"/>
      <c r="WUI1530" s="272"/>
      <c r="WUJ1530" s="272"/>
      <c r="WUK1530" s="272"/>
      <c r="WUL1530" s="272"/>
      <c r="WUM1530" s="272"/>
      <c r="WUN1530" s="272"/>
      <c r="WUO1530" s="272"/>
      <c r="WUP1530" s="272"/>
      <c r="WUQ1530" s="272"/>
      <c r="WUR1530" s="272"/>
      <c r="WUS1530" s="272"/>
      <c r="WUT1530" s="272"/>
      <c r="WUU1530" s="272"/>
      <c r="WUV1530" s="272"/>
      <c r="WUW1530" s="272"/>
      <c r="WUX1530" s="272"/>
      <c r="WUY1530" s="272"/>
      <c r="WUZ1530" s="272"/>
      <c r="WVA1530" s="272"/>
      <c r="WVB1530" s="272"/>
      <c r="WVC1530" s="272"/>
      <c r="WVD1530" s="272"/>
      <c r="WVE1530" s="272"/>
      <c r="WVF1530" s="272"/>
      <c r="WVG1530" s="272"/>
      <c r="WVH1530" s="272"/>
      <c r="WVI1530" s="272"/>
      <c r="WVJ1530" s="272"/>
      <c r="WVK1530" s="272"/>
      <c r="WVL1530" s="272"/>
      <c r="WVM1530" s="272"/>
      <c r="WVN1530" s="272"/>
      <c r="WVO1530" s="272"/>
      <c r="WVP1530" s="272"/>
      <c r="WVQ1530" s="272"/>
      <c r="WVR1530" s="272"/>
      <c r="WVS1530" s="272"/>
      <c r="WVT1530" s="272"/>
      <c r="WVU1530" s="272"/>
      <c r="WVV1530" s="272"/>
      <c r="WVW1530" s="272"/>
      <c r="WVX1530" s="272"/>
      <c r="WVY1530" s="272"/>
      <c r="WVZ1530" s="272"/>
      <c r="WWA1530" s="272"/>
      <c r="WWB1530" s="272"/>
      <c r="WWC1530" s="272"/>
      <c r="WWD1530" s="272"/>
      <c r="WWE1530" s="272"/>
      <c r="WWF1530" s="272"/>
      <c r="WWG1530" s="272"/>
      <c r="WWH1530" s="272"/>
      <c r="WWI1530" s="272"/>
      <c r="WWJ1530" s="272"/>
      <c r="WWK1530" s="272"/>
      <c r="WWL1530" s="272"/>
      <c r="WWM1530" s="272"/>
      <c r="WWN1530" s="272"/>
      <c r="WWO1530" s="272"/>
      <c r="WWP1530" s="272"/>
      <c r="WWQ1530" s="272"/>
      <c r="WWR1530" s="272"/>
      <c r="WWS1530" s="272"/>
      <c r="WWT1530" s="272"/>
      <c r="WWU1530" s="272"/>
      <c r="WWV1530" s="272"/>
      <c r="WWW1530" s="272"/>
      <c r="WWX1530" s="272"/>
      <c r="WWY1530" s="272"/>
      <c r="WWZ1530" s="272"/>
      <c r="WXA1530" s="272"/>
      <c r="WXB1530" s="272"/>
      <c r="WXC1530" s="272"/>
      <c r="WXD1530" s="272"/>
      <c r="WXE1530" s="272"/>
      <c r="WXF1530" s="272"/>
      <c r="WXG1530" s="272"/>
      <c r="WXH1530" s="272"/>
      <c r="WXI1530" s="272"/>
      <c r="WXJ1530" s="272"/>
      <c r="WXK1530" s="272"/>
      <c r="WXL1530" s="272"/>
      <c r="WXM1530" s="272"/>
      <c r="WXN1530" s="272"/>
      <c r="WXO1530" s="272"/>
      <c r="WXP1530" s="272"/>
      <c r="WXQ1530" s="272"/>
      <c r="WXR1530" s="272"/>
      <c r="WXS1530" s="272"/>
      <c r="WXT1530" s="272"/>
      <c r="WXU1530" s="272"/>
      <c r="WXV1530" s="272"/>
      <c r="WXW1530" s="272"/>
      <c r="WXX1530" s="272"/>
      <c r="WXY1530" s="272"/>
      <c r="WXZ1530" s="272"/>
      <c r="WYA1530" s="272"/>
      <c r="WYB1530" s="272"/>
      <c r="WYC1530" s="272"/>
      <c r="WYD1530" s="272"/>
      <c r="WYE1530" s="272"/>
      <c r="WYF1530" s="272"/>
      <c r="WYG1530" s="272"/>
      <c r="WYH1530" s="272"/>
      <c r="WYI1530" s="272"/>
      <c r="WYJ1530" s="272"/>
      <c r="WYK1530" s="272"/>
      <c r="WYL1530" s="272"/>
      <c r="WYM1530" s="272"/>
      <c r="WYN1530" s="272"/>
      <c r="WYO1530" s="272"/>
      <c r="WYP1530" s="272"/>
      <c r="WYQ1530" s="272"/>
      <c r="WYR1530" s="272"/>
      <c r="WYS1530" s="272"/>
      <c r="WYT1530" s="272"/>
      <c r="WYU1530" s="272"/>
      <c r="WYV1530" s="272"/>
      <c r="WYW1530" s="272"/>
      <c r="WYX1530" s="272"/>
      <c r="WYY1530" s="272"/>
      <c r="WYZ1530" s="272"/>
      <c r="WZA1530" s="272"/>
      <c r="WZB1530" s="272"/>
      <c r="WZC1530" s="272"/>
      <c r="WZD1530" s="272"/>
      <c r="WZE1530" s="272"/>
      <c r="WZF1530" s="272"/>
      <c r="WZG1530" s="272"/>
      <c r="WZH1530" s="272"/>
      <c r="WZI1530" s="272"/>
      <c r="WZJ1530" s="272"/>
      <c r="WZK1530" s="272"/>
      <c r="WZL1530" s="272"/>
      <c r="WZM1530" s="272"/>
      <c r="WZN1530" s="272"/>
      <c r="WZO1530" s="272"/>
      <c r="WZP1530" s="272"/>
      <c r="WZQ1530" s="272"/>
      <c r="WZR1530" s="272"/>
      <c r="WZS1530" s="272"/>
      <c r="WZT1530" s="272"/>
      <c r="WZU1530" s="272"/>
      <c r="WZV1530" s="272"/>
      <c r="WZW1530" s="272"/>
      <c r="WZX1530" s="272"/>
      <c r="WZY1530" s="272"/>
      <c r="WZZ1530" s="272"/>
      <c r="XAA1530" s="272"/>
      <c r="XAB1530" s="272"/>
      <c r="XAC1530" s="272"/>
      <c r="XAD1530" s="272"/>
      <c r="XAE1530" s="272"/>
      <c r="XAF1530" s="272"/>
      <c r="XAG1530" s="272"/>
      <c r="XAH1530" s="272"/>
      <c r="XAI1530" s="272"/>
      <c r="XAJ1530" s="272"/>
      <c r="XAK1530" s="272"/>
      <c r="XAL1530" s="272"/>
      <c r="XAM1530" s="272"/>
      <c r="XAN1530" s="272"/>
      <c r="XAO1530" s="272"/>
      <c r="XAP1530" s="272"/>
      <c r="XAQ1530" s="272"/>
      <c r="XAR1530" s="272"/>
      <c r="XAS1530" s="272"/>
      <c r="XAT1530" s="272"/>
      <c r="XAU1530" s="272"/>
      <c r="XAV1530" s="272"/>
      <c r="XAW1530" s="272"/>
      <c r="XAX1530" s="272"/>
      <c r="XAY1530" s="272"/>
      <c r="XAZ1530" s="272"/>
      <c r="XBA1530" s="272"/>
      <c r="XBB1530" s="272"/>
      <c r="XBC1530" s="272"/>
      <c r="XBD1530" s="272"/>
      <c r="XBE1530" s="272"/>
      <c r="XBF1530" s="272"/>
      <c r="XBG1530" s="272"/>
      <c r="XBH1530" s="272"/>
      <c r="XBI1530" s="272"/>
      <c r="XBJ1530" s="272"/>
      <c r="XBK1530" s="272"/>
      <c r="XBL1530" s="272"/>
      <c r="XBM1530" s="272"/>
      <c r="XBN1530" s="272"/>
      <c r="XBO1530" s="272"/>
      <c r="XBP1530" s="272"/>
      <c r="XBQ1530" s="272"/>
      <c r="XBR1530" s="272"/>
      <c r="XBS1530" s="272"/>
      <c r="XBT1530" s="272"/>
      <c r="XBU1530" s="272"/>
      <c r="XBV1530" s="272"/>
      <c r="XBW1530" s="272"/>
      <c r="XBX1530" s="272"/>
      <c r="XBY1530" s="272"/>
      <c r="XBZ1530" s="272"/>
      <c r="XCA1530" s="272"/>
      <c r="XCB1530" s="272"/>
      <c r="XCC1530" s="272"/>
      <c r="XCD1530" s="272"/>
      <c r="XCE1530" s="272"/>
      <c r="XCF1530" s="272"/>
      <c r="XCG1530" s="272"/>
      <c r="XCH1530" s="272"/>
      <c r="XCI1530" s="272"/>
      <c r="XCJ1530" s="272"/>
      <c r="XCK1530" s="272"/>
      <c r="XCL1530" s="272"/>
      <c r="XCM1530" s="272"/>
      <c r="XCN1530" s="272"/>
      <c r="XCO1530" s="272"/>
      <c r="XCP1530" s="272"/>
      <c r="XCQ1530" s="272"/>
      <c r="XCR1530" s="272"/>
      <c r="XCS1530" s="272"/>
      <c r="XCT1530" s="272"/>
      <c r="XCU1530" s="272"/>
      <c r="XCV1530" s="272"/>
      <c r="XCW1530" s="272"/>
      <c r="XCX1530" s="272"/>
      <c r="XCY1530" s="272"/>
      <c r="XCZ1530" s="272"/>
      <c r="XDA1530" s="272"/>
      <c r="XDB1530" s="272"/>
      <c r="XDC1530" s="272"/>
      <c r="XDD1530" s="272"/>
      <c r="XDE1530" s="272"/>
      <c r="XDF1530" s="272"/>
      <c r="XDG1530" s="272"/>
      <c r="XDH1530" s="272"/>
      <c r="XDI1530" s="272"/>
      <c r="XDJ1530" s="272"/>
      <c r="XDK1530" s="272"/>
      <c r="XDL1530" s="272"/>
      <c r="XDM1530" s="272"/>
      <c r="XDN1530" s="272"/>
      <c r="XDO1530" s="272"/>
      <c r="XDP1530" s="272"/>
      <c r="XDQ1530" s="272"/>
      <c r="XDR1530" s="272"/>
      <c r="XDS1530" s="272"/>
      <c r="XDT1530" s="272"/>
      <c r="XDU1530" s="272"/>
      <c r="XDV1530" s="272"/>
      <c r="XDW1530" s="272"/>
      <c r="XDX1530" s="272"/>
      <c r="XDY1530" s="272"/>
      <c r="XDZ1530" s="272"/>
      <c r="XEA1530" s="272"/>
      <c r="XEB1530" s="272"/>
      <c r="XEC1530" s="272"/>
      <c r="XED1530" s="272"/>
      <c r="XEE1530" s="272"/>
      <c r="XEF1530" s="272"/>
      <c r="XEG1530" s="272"/>
      <c r="XEH1530" s="272"/>
      <c r="XEI1530" s="272"/>
      <c r="XEJ1530" s="272"/>
      <c r="XEK1530" s="272"/>
      <c r="XEL1530" s="272"/>
      <c r="XEM1530" s="272"/>
      <c r="XEN1530" s="272"/>
      <c r="XEO1530" s="272"/>
      <c r="XEP1530" s="272"/>
      <c r="XEQ1530" s="272"/>
      <c r="XER1530" s="272"/>
      <c r="XES1530" s="272"/>
      <c r="XET1530" s="272"/>
      <c r="XEU1530" s="272"/>
      <c r="XEV1530" s="272"/>
      <c r="XEW1530" s="272"/>
      <c r="XEX1530" s="272"/>
      <c r="XEY1530" s="272"/>
      <c r="XEZ1530" s="272"/>
      <c r="XFA1530" s="272"/>
      <c r="XFB1530" s="272"/>
      <c r="XFC1530" s="272"/>
      <c r="XFD1530" s="272"/>
    </row>
    <row r="1531" spans="1:16384" ht="15" x14ac:dyDescent="0.3">
      <c r="A1531" s="261"/>
      <c r="B1531" s="261"/>
      <c r="C1531" s="262"/>
      <c r="D1531" s="261"/>
      <c r="F1531" s="263"/>
      <c r="H1531" s="263"/>
      <c r="J1531" s="263"/>
      <c r="K1531" s="265"/>
      <c r="L1531" s="264"/>
      <c r="M1531" s="266"/>
      <c r="N1531" s="264"/>
      <c r="O1531" s="264"/>
      <c r="P1531" s="264"/>
      <c r="Q1531" s="265"/>
      <c r="R1531" s="264"/>
      <c r="S1531" s="267"/>
      <c r="T1531" s="268"/>
      <c r="U1531" s="268"/>
      <c r="V1531" s="269"/>
      <c r="W1531" s="264"/>
      <c r="X1531" s="264"/>
      <c r="Y1531" s="270"/>
      <c r="Z1531" s="264"/>
      <c r="AA1531" s="441"/>
      <c r="AB1531" s="441"/>
      <c r="AC1531" s="441"/>
      <c r="AD1531" s="441"/>
      <c r="AE1531" s="441"/>
      <c r="AF1531" s="441"/>
      <c r="AG1531" s="453"/>
      <c r="AH1531" s="271"/>
      <c r="AI1531" s="272"/>
      <c r="AJ1531" s="272"/>
      <c r="AK1531" s="272"/>
      <c r="AL1531" s="272"/>
      <c r="AM1531" s="272"/>
      <c r="AN1531" s="272"/>
      <c r="AO1531" s="272"/>
      <c r="AP1531" s="272"/>
      <c r="AQ1531" s="272"/>
      <c r="AR1531" s="272"/>
      <c r="AS1531" s="272"/>
      <c r="AT1531" s="272"/>
      <c r="AU1531" s="272"/>
      <c r="AV1531" s="272"/>
      <c r="AW1531" s="272"/>
      <c r="AX1531" s="272"/>
      <c r="AY1531" s="272"/>
      <c r="AZ1531" s="272"/>
      <c r="BA1531" s="272"/>
      <c r="BB1531" s="272"/>
      <c r="BC1531" s="272"/>
      <c r="BD1531" s="272"/>
      <c r="BE1531" s="272"/>
      <c r="BF1531" s="272"/>
      <c r="BG1531" s="272"/>
      <c r="BH1531" s="272"/>
      <c r="BI1531" s="272"/>
      <c r="BJ1531" s="272"/>
      <c r="BK1531" s="272"/>
      <c r="BL1531" s="272"/>
      <c r="BM1531" s="272"/>
      <c r="BN1531" s="272"/>
      <c r="BO1531" s="272"/>
      <c r="BP1531" s="272"/>
      <c r="BQ1531" s="272"/>
      <c r="BR1531" s="272"/>
      <c r="BS1531" s="272"/>
      <c r="BT1531" s="272"/>
      <c r="BU1531" s="272"/>
      <c r="BV1531" s="272"/>
      <c r="BW1531" s="272"/>
      <c r="BX1531" s="272"/>
      <c r="BY1531" s="272"/>
      <c r="BZ1531" s="272"/>
      <c r="CA1531" s="272"/>
      <c r="CB1531" s="272"/>
      <c r="CC1531" s="272"/>
      <c r="CD1531" s="272"/>
      <c r="CE1531" s="272"/>
      <c r="CF1531" s="272"/>
      <c r="CG1531" s="272"/>
      <c r="CH1531" s="272"/>
      <c r="CI1531" s="272"/>
      <c r="CJ1531" s="272"/>
      <c r="CK1531" s="272"/>
      <c r="CL1531" s="272"/>
      <c r="CM1531" s="272"/>
      <c r="CN1531" s="272"/>
      <c r="CO1531" s="272"/>
      <c r="CP1531" s="272"/>
      <c r="CQ1531" s="272"/>
      <c r="CR1531" s="272"/>
      <c r="CS1531" s="272"/>
      <c r="CT1531" s="272"/>
      <c r="CU1531" s="272"/>
      <c r="CV1531" s="272"/>
      <c r="CW1531" s="272"/>
      <c r="CX1531" s="272"/>
      <c r="CY1531" s="272"/>
      <c r="CZ1531" s="272"/>
      <c r="DA1531" s="272"/>
      <c r="DB1531" s="272"/>
      <c r="DC1531" s="272"/>
      <c r="DD1531" s="272"/>
      <c r="DE1531" s="272"/>
      <c r="DF1531" s="272"/>
      <c r="DG1531" s="272"/>
      <c r="DH1531" s="272"/>
      <c r="DI1531" s="272"/>
      <c r="DJ1531" s="272"/>
      <c r="DK1531" s="272"/>
      <c r="DL1531" s="272"/>
      <c r="DM1531" s="272"/>
      <c r="DN1531" s="272"/>
      <c r="DO1531" s="272"/>
      <c r="DP1531" s="272"/>
      <c r="DQ1531" s="272"/>
      <c r="DR1531" s="272"/>
      <c r="DS1531" s="272"/>
      <c r="DT1531" s="272"/>
      <c r="DU1531" s="272"/>
      <c r="DV1531" s="272"/>
      <c r="DW1531" s="272"/>
      <c r="DX1531" s="272"/>
      <c r="DY1531" s="272"/>
      <c r="DZ1531" s="272"/>
      <c r="EA1531" s="272"/>
      <c r="EB1531" s="272"/>
      <c r="EC1531" s="272"/>
      <c r="ED1531" s="272"/>
      <c r="EE1531" s="272"/>
      <c r="EF1531" s="272"/>
      <c r="EG1531" s="272"/>
      <c r="EH1531" s="272"/>
      <c r="EI1531" s="272"/>
      <c r="EJ1531" s="272"/>
      <c r="EK1531" s="272"/>
      <c r="EL1531" s="272"/>
      <c r="EM1531" s="272"/>
      <c r="EN1531" s="272"/>
      <c r="EO1531" s="272"/>
      <c r="EP1531" s="272"/>
      <c r="EQ1531" s="272"/>
      <c r="ER1531" s="272"/>
      <c r="ES1531" s="272"/>
      <c r="ET1531" s="272"/>
      <c r="EU1531" s="272"/>
      <c r="EV1531" s="272"/>
      <c r="EW1531" s="272"/>
      <c r="EX1531" s="272"/>
      <c r="EY1531" s="272"/>
      <c r="EZ1531" s="272"/>
      <c r="FA1531" s="272"/>
      <c r="FB1531" s="272"/>
      <c r="FC1531" s="272"/>
      <c r="FD1531" s="272"/>
      <c r="FE1531" s="272"/>
      <c r="FF1531" s="272"/>
      <c r="FG1531" s="272"/>
      <c r="FH1531" s="272"/>
      <c r="FI1531" s="272"/>
      <c r="FJ1531" s="272"/>
      <c r="FK1531" s="272"/>
      <c r="FL1531" s="272"/>
      <c r="FM1531" s="272"/>
      <c r="FN1531" s="272"/>
      <c r="FO1531" s="272"/>
      <c r="FP1531" s="272"/>
      <c r="FQ1531" s="272"/>
      <c r="FR1531" s="272"/>
      <c r="FS1531" s="272"/>
      <c r="FT1531" s="272"/>
      <c r="FU1531" s="272"/>
      <c r="FV1531" s="272"/>
      <c r="FW1531" s="272"/>
      <c r="FX1531" s="272"/>
      <c r="FY1531" s="272"/>
      <c r="FZ1531" s="272"/>
      <c r="GA1531" s="272"/>
      <c r="GB1531" s="272"/>
      <c r="GC1531" s="272"/>
      <c r="GD1531" s="272"/>
      <c r="GE1531" s="272"/>
      <c r="GF1531" s="272"/>
      <c r="GG1531" s="272"/>
      <c r="GH1531" s="272"/>
      <c r="GI1531" s="272"/>
      <c r="GJ1531" s="272"/>
      <c r="GK1531" s="272"/>
      <c r="GL1531" s="272"/>
      <c r="GM1531" s="272"/>
      <c r="GN1531" s="272"/>
      <c r="GO1531" s="272"/>
      <c r="GP1531" s="272"/>
      <c r="GQ1531" s="272"/>
      <c r="GR1531" s="272"/>
      <c r="GS1531" s="272"/>
      <c r="GT1531" s="272"/>
      <c r="GU1531" s="272"/>
      <c r="GV1531" s="272"/>
      <c r="GW1531" s="272"/>
      <c r="GX1531" s="272"/>
      <c r="GY1531" s="272"/>
      <c r="GZ1531" s="272"/>
      <c r="HA1531" s="272"/>
      <c r="HB1531" s="272"/>
      <c r="HC1531" s="272"/>
      <c r="HD1531" s="272"/>
      <c r="HE1531" s="272"/>
      <c r="HF1531" s="272"/>
      <c r="HG1531" s="272"/>
      <c r="HH1531" s="272"/>
      <c r="HI1531" s="272"/>
      <c r="HJ1531" s="272"/>
      <c r="HK1531" s="272"/>
      <c r="HL1531" s="272"/>
      <c r="HM1531" s="272"/>
      <c r="HN1531" s="272"/>
      <c r="HO1531" s="272"/>
      <c r="HP1531" s="272"/>
      <c r="HQ1531" s="272"/>
      <c r="HR1531" s="272"/>
      <c r="HS1531" s="272"/>
      <c r="HT1531" s="272"/>
      <c r="HU1531" s="272"/>
      <c r="HV1531" s="272"/>
      <c r="HW1531" s="272"/>
      <c r="HX1531" s="272"/>
      <c r="HY1531" s="272"/>
      <c r="HZ1531" s="272"/>
      <c r="IA1531" s="272"/>
      <c r="IB1531" s="272"/>
      <c r="IC1531" s="272"/>
      <c r="ID1531" s="272"/>
      <c r="IE1531" s="272"/>
      <c r="IF1531" s="272"/>
      <c r="IG1531" s="272"/>
      <c r="IH1531" s="272"/>
      <c r="II1531" s="272"/>
      <c r="IJ1531" s="272"/>
      <c r="IK1531" s="272"/>
      <c r="IL1531" s="272"/>
      <c r="IM1531" s="272"/>
      <c r="IN1531" s="272"/>
      <c r="IO1531" s="272"/>
      <c r="IP1531" s="272"/>
      <c r="IQ1531" s="272"/>
      <c r="IR1531" s="272"/>
      <c r="IS1531" s="272"/>
      <c r="IT1531" s="272"/>
      <c r="IU1531" s="272"/>
      <c r="IV1531" s="272"/>
      <c r="IW1531" s="272"/>
      <c r="IX1531" s="272"/>
      <c r="IY1531" s="272"/>
      <c r="IZ1531" s="272"/>
      <c r="JA1531" s="272"/>
      <c r="JB1531" s="272"/>
      <c r="JC1531" s="272"/>
      <c r="JD1531" s="272"/>
      <c r="JE1531" s="272"/>
      <c r="JF1531" s="272"/>
      <c r="JG1531" s="272"/>
      <c r="JH1531" s="272"/>
      <c r="JI1531" s="272"/>
      <c r="JJ1531" s="272"/>
      <c r="JK1531" s="272"/>
      <c r="JL1531" s="272"/>
      <c r="JM1531" s="272"/>
      <c r="JN1531" s="272"/>
      <c r="JO1531" s="272"/>
      <c r="JP1531" s="272"/>
      <c r="JQ1531" s="272"/>
      <c r="JR1531" s="272"/>
      <c r="JS1531" s="272"/>
      <c r="JT1531" s="272"/>
      <c r="JU1531" s="272"/>
      <c r="JV1531" s="272"/>
      <c r="JW1531" s="272"/>
      <c r="JX1531" s="272"/>
      <c r="JY1531" s="272"/>
      <c r="JZ1531" s="272"/>
      <c r="KA1531" s="272"/>
      <c r="KB1531" s="272"/>
      <c r="KC1531" s="272"/>
      <c r="KD1531" s="272"/>
      <c r="KE1531" s="272"/>
      <c r="KF1531" s="272"/>
      <c r="KG1531" s="272"/>
      <c r="KH1531" s="272"/>
      <c r="KI1531" s="272"/>
      <c r="KJ1531" s="272"/>
      <c r="KK1531" s="272"/>
      <c r="KL1531" s="272"/>
      <c r="KM1531" s="272"/>
      <c r="KN1531" s="272"/>
      <c r="KO1531" s="272"/>
      <c r="KP1531" s="272"/>
      <c r="KQ1531" s="272"/>
      <c r="KR1531" s="272"/>
      <c r="KS1531" s="272"/>
      <c r="KT1531" s="272"/>
      <c r="KU1531" s="272"/>
      <c r="KV1531" s="272"/>
      <c r="KW1531" s="272"/>
      <c r="KX1531" s="272"/>
      <c r="KY1531" s="272"/>
      <c r="KZ1531" s="272"/>
      <c r="LA1531" s="272"/>
      <c r="LB1531" s="272"/>
      <c r="LC1531" s="272"/>
      <c r="LD1531" s="272"/>
      <c r="LE1531" s="272"/>
      <c r="LF1531" s="272"/>
      <c r="LG1531" s="272"/>
      <c r="LH1531" s="272"/>
      <c r="LI1531" s="272"/>
      <c r="LJ1531" s="272"/>
      <c r="LK1531" s="272"/>
      <c r="LL1531" s="272"/>
      <c r="LM1531" s="272"/>
      <c r="LN1531" s="272"/>
      <c r="LO1531" s="272"/>
      <c r="LP1531" s="272"/>
      <c r="LQ1531" s="272"/>
      <c r="LR1531" s="272"/>
      <c r="LS1531" s="272"/>
      <c r="LT1531" s="272"/>
      <c r="LU1531" s="272"/>
      <c r="LV1531" s="272"/>
      <c r="LW1531" s="272"/>
      <c r="LX1531" s="272"/>
      <c r="LY1531" s="272"/>
      <c r="LZ1531" s="272"/>
      <c r="MA1531" s="272"/>
      <c r="MB1531" s="272"/>
      <c r="MC1531" s="272"/>
      <c r="MD1531" s="272"/>
      <c r="ME1531" s="272"/>
      <c r="MF1531" s="272"/>
      <c r="MG1531" s="272"/>
      <c r="MH1531" s="272"/>
      <c r="MI1531" s="272"/>
      <c r="MJ1531" s="272"/>
      <c r="MK1531" s="272"/>
      <c r="ML1531" s="272"/>
      <c r="MM1531" s="272"/>
      <c r="MN1531" s="272"/>
      <c r="MO1531" s="272"/>
      <c r="MP1531" s="272"/>
      <c r="MQ1531" s="272"/>
      <c r="MR1531" s="272"/>
      <c r="MS1531" s="272"/>
      <c r="MT1531" s="272"/>
      <c r="MU1531" s="272"/>
      <c r="MV1531" s="272"/>
      <c r="MW1531" s="272"/>
      <c r="MX1531" s="272"/>
      <c r="MY1531" s="272"/>
      <c r="MZ1531" s="272"/>
      <c r="NA1531" s="272"/>
      <c r="NB1531" s="272"/>
      <c r="NC1531" s="272"/>
      <c r="ND1531" s="272"/>
      <c r="NE1531" s="272"/>
      <c r="NF1531" s="272"/>
      <c r="NG1531" s="272"/>
      <c r="NH1531" s="272"/>
      <c r="NI1531" s="272"/>
      <c r="NJ1531" s="272"/>
      <c r="NK1531" s="272"/>
      <c r="NL1531" s="272"/>
      <c r="NM1531" s="272"/>
      <c r="NN1531" s="272"/>
      <c r="NO1531" s="272"/>
      <c r="NP1531" s="272"/>
      <c r="NQ1531" s="272"/>
      <c r="NR1531" s="272"/>
      <c r="NS1531" s="272"/>
      <c r="NT1531" s="272"/>
      <c r="NU1531" s="272"/>
      <c r="NV1531" s="272"/>
      <c r="NW1531" s="272"/>
      <c r="NX1531" s="272"/>
      <c r="NY1531" s="272"/>
      <c r="NZ1531" s="272"/>
      <c r="OA1531" s="272"/>
      <c r="OB1531" s="272"/>
      <c r="OC1531" s="272"/>
      <c r="OD1531" s="272"/>
      <c r="OE1531" s="272"/>
      <c r="OF1531" s="272"/>
      <c r="OG1531" s="272"/>
      <c r="OH1531" s="272"/>
      <c r="OI1531" s="272"/>
      <c r="OJ1531" s="272"/>
      <c r="OK1531" s="272"/>
      <c r="OL1531" s="272"/>
      <c r="OM1531" s="272"/>
      <c r="ON1531" s="272"/>
      <c r="OO1531" s="272"/>
      <c r="OP1531" s="272"/>
      <c r="OQ1531" s="272"/>
      <c r="OR1531" s="272"/>
      <c r="OS1531" s="272"/>
      <c r="OT1531" s="272"/>
      <c r="OU1531" s="272"/>
      <c r="OV1531" s="272"/>
      <c r="OW1531" s="272"/>
      <c r="OX1531" s="272"/>
      <c r="OY1531" s="272"/>
      <c r="OZ1531" s="272"/>
      <c r="PA1531" s="272"/>
      <c r="PB1531" s="272"/>
      <c r="PC1531" s="272"/>
      <c r="PD1531" s="272"/>
      <c r="PE1531" s="272"/>
      <c r="PF1531" s="272"/>
      <c r="PG1531" s="272"/>
      <c r="PH1531" s="272"/>
      <c r="PI1531" s="272"/>
      <c r="PJ1531" s="272"/>
      <c r="PK1531" s="272"/>
      <c r="PL1531" s="272"/>
      <c r="PM1531" s="272"/>
      <c r="PN1531" s="272"/>
      <c r="PO1531" s="272"/>
      <c r="PP1531" s="272"/>
      <c r="PQ1531" s="272"/>
      <c r="PR1531" s="272"/>
      <c r="PS1531" s="272"/>
      <c r="PT1531" s="272"/>
      <c r="PU1531" s="272"/>
      <c r="PV1531" s="272"/>
      <c r="PW1531" s="272"/>
      <c r="PX1531" s="272"/>
      <c r="PY1531" s="272"/>
      <c r="PZ1531" s="272"/>
      <c r="QA1531" s="272"/>
      <c r="QB1531" s="272"/>
      <c r="QC1531" s="272"/>
      <c r="QD1531" s="272"/>
      <c r="QE1531" s="272"/>
      <c r="QF1531" s="272"/>
      <c r="QG1531" s="272"/>
      <c r="QH1531" s="272"/>
      <c r="QI1531" s="272"/>
      <c r="QJ1531" s="272"/>
      <c r="QK1531" s="272"/>
      <c r="QL1531" s="272"/>
      <c r="QM1531" s="272"/>
      <c r="QN1531" s="272"/>
      <c r="QO1531" s="272"/>
      <c r="QP1531" s="272"/>
      <c r="QQ1531" s="272"/>
      <c r="QR1531" s="272"/>
      <c r="QS1531" s="272"/>
      <c r="QT1531" s="272"/>
      <c r="QU1531" s="272"/>
      <c r="QV1531" s="272"/>
      <c r="QW1531" s="272"/>
      <c r="QX1531" s="272"/>
      <c r="QY1531" s="272"/>
      <c r="QZ1531" s="272"/>
      <c r="RA1531" s="272"/>
      <c r="RB1531" s="272"/>
      <c r="RC1531" s="272"/>
      <c r="RD1531" s="272"/>
      <c r="RE1531" s="272"/>
      <c r="RF1531" s="272"/>
      <c r="RG1531" s="272"/>
      <c r="RH1531" s="272"/>
      <c r="RI1531" s="272"/>
      <c r="RJ1531" s="272"/>
      <c r="RK1531" s="272"/>
      <c r="RL1531" s="272"/>
      <c r="RM1531" s="272"/>
      <c r="RN1531" s="272"/>
      <c r="RO1531" s="272"/>
      <c r="RP1531" s="272"/>
      <c r="RQ1531" s="272"/>
      <c r="RR1531" s="272"/>
      <c r="RS1531" s="272"/>
      <c r="RT1531" s="272"/>
      <c r="RU1531" s="272"/>
      <c r="RV1531" s="272"/>
      <c r="RW1531" s="272"/>
      <c r="RX1531" s="272"/>
      <c r="RY1531" s="272"/>
      <c r="RZ1531" s="272"/>
      <c r="SA1531" s="272"/>
      <c r="SB1531" s="272"/>
      <c r="SC1531" s="272"/>
      <c r="SD1531" s="272"/>
      <c r="SE1531" s="272"/>
      <c r="SF1531" s="272"/>
      <c r="SG1531" s="272"/>
      <c r="SH1531" s="272"/>
      <c r="SI1531" s="272"/>
      <c r="SJ1531" s="272"/>
      <c r="SK1531" s="272"/>
      <c r="SL1531" s="272"/>
      <c r="SM1531" s="272"/>
      <c r="SN1531" s="272"/>
      <c r="SO1531" s="272"/>
      <c r="SP1531" s="272"/>
      <c r="SQ1531" s="272"/>
      <c r="SR1531" s="272"/>
      <c r="SS1531" s="272"/>
      <c r="ST1531" s="272"/>
      <c r="SU1531" s="272"/>
      <c r="SV1531" s="272"/>
      <c r="SW1531" s="272"/>
      <c r="SX1531" s="272"/>
      <c r="SY1531" s="272"/>
      <c r="SZ1531" s="272"/>
      <c r="TA1531" s="272"/>
      <c r="TB1531" s="272"/>
      <c r="TC1531" s="272"/>
      <c r="TD1531" s="272"/>
      <c r="TE1531" s="272"/>
      <c r="TF1531" s="272"/>
      <c r="TG1531" s="272"/>
      <c r="TH1531" s="272"/>
      <c r="TI1531" s="272"/>
      <c r="TJ1531" s="272"/>
      <c r="TK1531" s="272"/>
      <c r="TL1531" s="272"/>
      <c r="TM1531" s="272"/>
      <c r="TN1531" s="272"/>
      <c r="TO1531" s="272"/>
      <c r="TP1531" s="272"/>
      <c r="TQ1531" s="272"/>
      <c r="TR1531" s="272"/>
      <c r="TS1531" s="272"/>
      <c r="TT1531" s="272"/>
      <c r="TU1531" s="272"/>
      <c r="TV1531" s="272"/>
      <c r="TW1531" s="272"/>
      <c r="TX1531" s="272"/>
      <c r="TY1531" s="272"/>
      <c r="TZ1531" s="272"/>
      <c r="UA1531" s="272"/>
      <c r="UB1531" s="272"/>
      <c r="UC1531" s="272"/>
      <c r="UD1531" s="272"/>
      <c r="UE1531" s="272"/>
      <c r="UF1531" s="272"/>
      <c r="UG1531" s="272"/>
      <c r="UH1531" s="272"/>
      <c r="UI1531" s="272"/>
      <c r="UJ1531" s="272"/>
      <c r="UK1531" s="272"/>
      <c r="UL1531" s="272"/>
      <c r="UM1531" s="272"/>
      <c r="UN1531" s="272"/>
      <c r="UO1531" s="272"/>
      <c r="UP1531" s="272"/>
      <c r="UQ1531" s="272"/>
      <c r="UR1531" s="272"/>
      <c r="US1531" s="272"/>
      <c r="UT1531" s="272"/>
      <c r="UU1531" s="272"/>
      <c r="UV1531" s="272"/>
      <c r="UW1531" s="272"/>
      <c r="UX1531" s="272"/>
      <c r="UY1531" s="272"/>
      <c r="UZ1531" s="272"/>
      <c r="VA1531" s="272"/>
      <c r="VB1531" s="272"/>
      <c r="VC1531" s="272"/>
      <c r="VD1531" s="272"/>
      <c r="VE1531" s="272"/>
      <c r="VF1531" s="272"/>
      <c r="VG1531" s="272"/>
      <c r="VH1531" s="272"/>
      <c r="VI1531" s="272"/>
      <c r="VJ1531" s="272"/>
      <c r="VK1531" s="272"/>
      <c r="VL1531" s="272"/>
      <c r="VM1531" s="272"/>
      <c r="VN1531" s="272"/>
      <c r="VO1531" s="272"/>
      <c r="VP1531" s="272"/>
      <c r="VQ1531" s="272"/>
      <c r="VR1531" s="272"/>
      <c r="VS1531" s="272"/>
      <c r="VT1531" s="272"/>
      <c r="VU1531" s="272"/>
      <c r="VV1531" s="272"/>
      <c r="VW1531" s="272"/>
      <c r="VX1531" s="272"/>
      <c r="VY1531" s="272"/>
      <c r="VZ1531" s="272"/>
      <c r="WA1531" s="272"/>
      <c r="WB1531" s="272"/>
      <c r="WC1531" s="272"/>
      <c r="WD1531" s="272"/>
      <c r="WE1531" s="272"/>
      <c r="WF1531" s="272"/>
      <c r="WG1531" s="272"/>
      <c r="WH1531" s="272"/>
      <c r="WI1531" s="272"/>
      <c r="WJ1531" s="272"/>
      <c r="WK1531" s="272"/>
      <c r="WL1531" s="272"/>
      <c r="WM1531" s="272"/>
      <c r="WN1531" s="272"/>
      <c r="WO1531" s="272"/>
      <c r="WP1531" s="272"/>
      <c r="WQ1531" s="272"/>
      <c r="WR1531" s="272"/>
      <c r="WS1531" s="272"/>
      <c r="WT1531" s="272"/>
      <c r="WU1531" s="272"/>
      <c r="WV1531" s="272"/>
      <c r="WW1531" s="272"/>
      <c r="WX1531" s="272"/>
      <c r="WY1531" s="272"/>
      <c r="WZ1531" s="272"/>
      <c r="XA1531" s="272"/>
      <c r="XB1531" s="272"/>
      <c r="XC1531" s="272"/>
      <c r="XD1531" s="272"/>
      <c r="XE1531" s="272"/>
      <c r="XF1531" s="272"/>
      <c r="XG1531" s="272"/>
      <c r="XH1531" s="272"/>
      <c r="XI1531" s="272"/>
      <c r="XJ1531" s="272"/>
      <c r="XK1531" s="272"/>
      <c r="XL1531" s="272"/>
      <c r="XM1531" s="272"/>
      <c r="XN1531" s="272"/>
      <c r="XO1531" s="272"/>
      <c r="XP1531" s="272"/>
      <c r="XQ1531" s="272"/>
      <c r="XR1531" s="272"/>
      <c r="XS1531" s="272"/>
      <c r="XT1531" s="272"/>
      <c r="XU1531" s="272"/>
      <c r="XV1531" s="272"/>
      <c r="XW1531" s="272"/>
      <c r="XX1531" s="272"/>
      <c r="XY1531" s="272"/>
      <c r="XZ1531" s="272"/>
      <c r="YA1531" s="272"/>
      <c r="YB1531" s="272"/>
      <c r="YC1531" s="272"/>
      <c r="YD1531" s="272"/>
      <c r="YE1531" s="272"/>
      <c r="YF1531" s="272"/>
      <c r="YG1531" s="272"/>
      <c r="YH1531" s="272"/>
      <c r="YI1531" s="272"/>
      <c r="YJ1531" s="272"/>
      <c r="YK1531" s="272"/>
      <c r="YL1531" s="272"/>
      <c r="YM1531" s="272"/>
      <c r="YN1531" s="272"/>
      <c r="YO1531" s="272"/>
      <c r="YP1531" s="272"/>
      <c r="YQ1531" s="272"/>
      <c r="YR1531" s="272"/>
      <c r="YS1531" s="272"/>
      <c r="YT1531" s="272"/>
      <c r="YU1531" s="272"/>
      <c r="YV1531" s="272"/>
      <c r="YW1531" s="272"/>
      <c r="YX1531" s="272"/>
      <c r="YY1531" s="272"/>
      <c r="YZ1531" s="272"/>
      <c r="ZA1531" s="272"/>
      <c r="ZB1531" s="272"/>
      <c r="ZC1531" s="272"/>
      <c r="ZD1531" s="272"/>
      <c r="ZE1531" s="272"/>
      <c r="ZF1531" s="272"/>
      <c r="ZG1531" s="272"/>
      <c r="ZH1531" s="272"/>
      <c r="ZI1531" s="272"/>
      <c r="ZJ1531" s="272"/>
      <c r="ZK1531" s="272"/>
      <c r="ZL1531" s="272"/>
      <c r="ZM1531" s="272"/>
      <c r="ZN1531" s="272"/>
      <c r="ZO1531" s="272"/>
      <c r="ZP1531" s="272"/>
      <c r="ZQ1531" s="272"/>
      <c r="ZR1531" s="272"/>
      <c r="ZS1531" s="272"/>
      <c r="ZT1531" s="272"/>
      <c r="ZU1531" s="272"/>
      <c r="ZV1531" s="272"/>
      <c r="ZW1531" s="272"/>
      <c r="ZX1531" s="272"/>
      <c r="ZY1531" s="272"/>
      <c r="ZZ1531" s="272"/>
      <c r="AAA1531" s="272"/>
      <c r="AAB1531" s="272"/>
      <c r="AAC1531" s="272"/>
      <c r="AAD1531" s="272"/>
      <c r="AAE1531" s="272"/>
      <c r="AAF1531" s="272"/>
      <c r="AAG1531" s="272"/>
      <c r="AAH1531" s="272"/>
      <c r="AAI1531" s="272"/>
      <c r="AAJ1531" s="272"/>
      <c r="AAK1531" s="272"/>
      <c r="AAL1531" s="272"/>
      <c r="AAM1531" s="272"/>
      <c r="AAN1531" s="272"/>
      <c r="AAO1531" s="272"/>
      <c r="AAP1531" s="272"/>
      <c r="AAQ1531" s="272"/>
      <c r="AAR1531" s="272"/>
      <c r="AAS1531" s="272"/>
      <c r="AAT1531" s="272"/>
      <c r="AAU1531" s="272"/>
      <c r="AAV1531" s="272"/>
      <c r="AAW1531" s="272"/>
      <c r="AAX1531" s="272"/>
      <c r="AAY1531" s="272"/>
      <c r="AAZ1531" s="272"/>
      <c r="ABA1531" s="272"/>
      <c r="ABB1531" s="272"/>
      <c r="ABC1531" s="272"/>
      <c r="ABD1531" s="272"/>
      <c r="ABE1531" s="272"/>
      <c r="ABF1531" s="272"/>
      <c r="ABG1531" s="272"/>
      <c r="ABH1531" s="272"/>
      <c r="ABI1531" s="272"/>
      <c r="ABJ1531" s="272"/>
      <c r="ABK1531" s="272"/>
      <c r="ABL1531" s="272"/>
      <c r="ABM1531" s="272"/>
      <c r="ABN1531" s="272"/>
      <c r="ABO1531" s="272"/>
      <c r="ABP1531" s="272"/>
      <c r="ABQ1531" s="272"/>
      <c r="ABR1531" s="272"/>
      <c r="ABS1531" s="272"/>
      <c r="ABT1531" s="272"/>
      <c r="ABU1531" s="272"/>
      <c r="ABV1531" s="272"/>
      <c r="ABW1531" s="272"/>
      <c r="ABX1531" s="272"/>
      <c r="ABY1531" s="272"/>
      <c r="ABZ1531" s="272"/>
      <c r="ACA1531" s="272"/>
      <c r="ACB1531" s="272"/>
      <c r="ACC1531" s="272"/>
      <c r="ACD1531" s="272"/>
      <c r="ACE1531" s="272"/>
      <c r="ACF1531" s="272"/>
      <c r="ACG1531" s="272"/>
      <c r="ACH1531" s="272"/>
      <c r="ACI1531" s="272"/>
      <c r="ACJ1531" s="272"/>
      <c r="ACK1531" s="272"/>
      <c r="ACL1531" s="272"/>
      <c r="ACM1531" s="272"/>
      <c r="ACN1531" s="272"/>
      <c r="ACO1531" s="272"/>
      <c r="ACP1531" s="272"/>
      <c r="ACQ1531" s="272"/>
      <c r="ACR1531" s="272"/>
      <c r="ACS1531" s="272"/>
      <c r="ACT1531" s="272"/>
      <c r="ACU1531" s="272"/>
      <c r="ACV1531" s="272"/>
      <c r="ACW1531" s="272"/>
      <c r="ACX1531" s="272"/>
      <c r="ACY1531" s="272"/>
      <c r="ACZ1531" s="272"/>
      <c r="ADA1531" s="272"/>
      <c r="ADB1531" s="272"/>
      <c r="ADC1531" s="272"/>
      <c r="ADD1531" s="272"/>
      <c r="ADE1531" s="272"/>
      <c r="ADF1531" s="272"/>
      <c r="ADG1531" s="272"/>
      <c r="ADH1531" s="272"/>
      <c r="ADI1531" s="272"/>
      <c r="ADJ1531" s="272"/>
      <c r="ADK1531" s="272"/>
      <c r="ADL1531" s="272"/>
      <c r="ADM1531" s="272"/>
      <c r="ADN1531" s="272"/>
      <c r="ADO1531" s="272"/>
      <c r="ADP1531" s="272"/>
      <c r="ADQ1531" s="272"/>
      <c r="ADR1531" s="272"/>
      <c r="ADS1531" s="272"/>
      <c r="ADT1531" s="272"/>
      <c r="ADU1531" s="272"/>
      <c r="ADV1531" s="272"/>
      <c r="ADW1531" s="272"/>
      <c r="ADX1531" s="272"/>
      <c r="ADY1531" s="272"/>
      <c r="ADZ1531" s="272"/>
      <c r="AEA1531" s="272"/>
      <c r="AEB1531" s="272"/>
      <c r="AEC1531" s="272"/>
      <c r="AED1531" s="272"/>
      <c r="AEE1531" s="272"/>
      <c r="AEF1531" s="272"/>
      <c r="AEG1531" s="272"/>
      <c r="AEH1531" s="272"/>
      <c r="AEI1531" s="272"/>
      <c r="AEJ1531" s="272"/>
      <c r="AEK1531" s="272"/>
      <c r="AEL1531" s="272"/>
      <c r="AEM1531" s="272"/>
      <c r="AEN1531" s="272"/>
      <c r="AEO1531" s="272"/>
      <c r="AEP1531" s="272"/>
      <c r="AEQ1531" s="272"/>
      <c r="AER1531" s="272"/>
      <c r="AES1531" s="272"/>
      <c r="AET1531" s="272"/>
      <c r="AEU1531" s="272"/>
      <c r="AEV1531" s="272"/>
      <c r="AEW1531" s="272"/>
      <c r="AEX1531" s="272"/>
      <c r="AEY1531" s="272"/>
      <c r="AEZ1531" s="272"/>
      <c r="AFA1531" s="272"/>
      <c r="AFB1531" s="272"/>
      <c r="AFC1531" s="272"/>
      <c r="AFD1531" s="272"/>
      <c r="AFE1531" s="272"/>
      <c r="AFF1531" s="272"/>
      <c r="AFG1531" s="272"/>
      <c r="AFH1531" s="272"/>
      <c r="AFI1531" s="272"/>
      <c r="AFJ1531" s="272"/>
      <c r="AFK1531" s="272"/>
      <c r="AFL1531" s="272"/>
      <c r="AFM1531" s="272"/>
      <c r="AFN1531" s="272"/>
      <c r="AFO1531" s="272"/>
      <c r="AFP1531" s="272"/>
      <c r="AFQ1531" s="272"/>
      <c r="AFR1531" s="272"/>
      <c r="AFS1531" s="272"/>
      <c r="AFT1531" s="272"/>
      <c r="AFU1531" s="272"/>
      <c r="AFV1531" s="272"/>
      <c r="AFW1531" s="272"/>
      <c r="AFX1531" s="272"/>
      <c r="AFY1531" s="272"/>
      <c r="AFZ1531" s="272"/>
      <c r="AGA1531" s="272"/>
      <c r="AGB1531" s="272"/>
      <c r="AGC1531" s="272"/>
      <c r="AGD1531" s="272"/>
      <c r="AGE1531" s="272"/>
      <c r="AGF1531" s="272"/>
      <c r="AGG1531" s="272"/>
      <c r="AGH1531" s="272"/>
      <c r="AGI1531" s="272"/>
      <c r="AGJ1531" s="272"/>
      <c r="AGK1531" s="272"/>
      <c r="AGL1531" s="272"/>
      <c r="AGM1531" s="272"/>
      <c r="AGN1531" s="272"/>
      <c r="AGO1531" s="272"/>
      <c r="AGP1531" s="272"/>
      <c r="AGQ1531" s="272"/>
      <c r="AGR1531" s="272"/>
      <c r="AGS1531" s="272"/>
      <c r="AGT1531" s="272"/>
      <c r="AGU1531" s="272"/>
      <c r="AGV1531" s="272"/>
      <c r="AGW1531" s="272"/>
      <c r="AGX1531" s="272"/>
      <c r="AGY1531" s="272"/>
      <c r="AGZ1531" s="272"/>
      <c r="AHA1531" s="272"/>
      <c r="AHB1531" s="272"/>
      <c r="AHC1531" s="272"/>
      <c r="AHD1531" s="272"/>
      <c r="AHE1531" s="272"/>
      <c r="AHF1531" s="272"/>
      <c r="AHG1531" s="272"/>
      <c r="AHH1531" s="272"/>
      <c r="AHI1531" s="272"/>
      <c r="AHJ1531" s="272"/>
      <c r="AHK1531" s="272"/>
      <c r="AHL1531" s="272"/>
      <c r="AHM1531" s="272"/>
      <c r="AHN1531" s="272"/>
      <c r="AHO1531" s="272"/>
      <c r="AHP1531" s="272"/>
      <c r="AHQ1531" s="272"/>
      <c r="AHR1531" s="272"/>
      <c r="AHS1531" s="272"/>
      <c r="AHT1531" s="272"/>
      <c r="AHU1531" s="272"/>
      <c r="AHV1531" s="272"/>
      <c r="AHW1531" s="272"/>
      <c r="AHX1531" s="272"/>
      <c r="AHY1531" s="272"/>
      <c r="AHZ1531" s="272"/>
      <c r="AIA1531" s="272"/>
      <c r="AIB1531" s="272"/>
      <c r="AIC1531" s="272"/>
      <c r="AID1531" s="272"/>
      <c r="AIE1531" s="272"/>
      <c r="AIF1531" s="272"/>
      <c r="AIG1531" s="272"/>
      <c r="AIH1531" s="272"/>
      <c r="AII1531" s="272"/>
      <c r="AIJ1531" s="272"/>
      <c r="AIK1531" s="272"/>
      <c r="AIL1531" s="272"/>
      <c r="AIM1531" s="272"/>
      <c r="AIN1531" s="272"/>
      <c r="AIO1531" s="272"/>
      <c r="AIP1531" s="272"/>
      <c r="AIQ1531" s="272"/>
      <c r="AIR1531" s="272"/>
      <c r="AIS1531" s="272"/>
      <c r="AIT1531" s="272"/>
      <c r="AIU1531" s="272"/>
      <c r="AIV1531" s="272"/>
      <c r="AIW1531" s="272"/>
      <c r="AIX1531" s="272"/>
      <c r="AIY1531" s="272"/>
      <c r="AIZ1531" s="272"/>
      <c r="AJA1531" s="272"/>
      <c r="AJB1531" s="272"/>
      <c r="AJC1531" s="272"/>
      <c r="AJD1531" s="272"/>
      <c r="AJE1531" s="272"/>
      <c r="AJF1531" s="272"/>
      <c r="AJG1531" s="272"/>
      <c r="AJH1531" s="272"/>
      <c r="AJI1531" s="272"/>
      <c r="AJJ1531" s="272"/>
      <c r="AJK1531" s="272"/>
      <c r="AJL1531" s="272"/>
      <c r="AJM1531" s="272"/>
      <c r="AJN1531" s="272"/>
      <c r="AJO1531" s="272"/>
      <c r="AJP1531" s="272"/>
      <c r="AJQ1531" s="272"/>
      <c r="AJR1531" s="272"/>
      <c r="AJS1531" s="272"/>
      <c r="AJT1531" s="272"/>
      <c r="AJU1531" s="272"/>
      <c r="AJV1531" s="272"/>
      <c r="AJW1531" s="272"/>
      <c r="AJX1531" s="272"/>
      <c r="AJY1531" s="272"/>
      <c r="AJZ1531" s="272"/>
      <c r="AKA1531" s="272"/>
      <c r="AKB1531" s="272"/>
      <c r="AKC1531" s="272"/>
      <c r="AKD1531" s="272"/>
      <c r="AKE1531" s="272"/>
      <c r="AKF1531" s="272"/>
      <c r="AKG1531" s="272"/>
      <c r="AKH1531" s="272"/>
      <c r="AKI1531" s="272"/>
      <c r="AKJ1531" s="272"/>
      <c r="AKK1531" s="272"/>
      <c r="AKL1531" s="272"/>
      <c r="AKM1531" s="272"/>
      <c r="AKN1531" s="272"/>
      <c r="AKO1531" s="272"/>
      <c r="AKP1531" s="272"/>
      <c r="AKQ1531" s="272"/>
      <c r="AKR1531" s="272"/>
      <c r="AKS1531" s="272"/>
      <c r="AKT1531" s="272"/>
      <c r="AKU1531" s="272"/>
      <c r="AKV1531" s="272"/>
      <c r="AKW1531" s="272"/>
      <c r="AKX1531" s="272"/>
      <c r="AKY1531" s="272"/>
      <c r="AKZ1531" s="272"/>
      <c r="ALA1531" s="272"/>
      <c r="ALB1531" s="272"/>
      <c r="ALC1531" s="272"/>
      <c r="ALD1531" s="272"/>
      <c r="ALE1531" s="272"/>
      <c r="ALF1531" s="272"/>
      <c r="ALG1531" s="272"/>
      <c r="ALH1531" s="272"/>
      <c r="ALI1531" s="272"/>
      <c r="ALJ1531" s="272"/>
      <c r="ALK1531" s="272"/>
      <c r="ALL1531" s="272"/>
      <c r="ALM1531" s="272"/>
      <c r="ALN1531" s="272"/>
      <c r="ALO1531" s="272"/>
      <c r="ALP1531" s="272"/>
      <c r="ALQ1531" s="272"/>
      <c r="ALR1531" s="272"/>
      <c r="ALS1531" s="272"/>
      <c r="ALT1531" s="272"/>
      <c r="ALU1531" s="272"/>
      <c r="ALV1531" s="272"/>
      <c r="ALW1531" s="272"/>
      <c r="ALX1531" s="272"/>
      <c r="ALY1531" s="272"/>
      <c r="ALZ1531" s="272"/>
      <c r="AMA1531" s="272"/>
      <c r="AMB1531" s="272"/>
      <c r="AMC1531" s="272"/>
      <c r="AMD1531" s="272"/>
      <c r="AME1531" s="272"/>
      <c r="AMF1531" s="272"/>
      <c r="AMG1531" s="272"/>
      <c r="AMH1531" s="272"/>
      <c r="AMI1531" s="272"/>
      <c r="AMJ1531" s="272"/>
      <c r="AMK1531" s="272"/>
      <c r="AML1531" s="272"/>
      <c r="AMM1531" s="272"/>
      <c r="AMN1531" s="272"/>
      <c r="AMO1531" s="272"/>
      <c r="AMP1531" s="272"/>
      <c r="AMQ1531" s="272"/>
      <c r="AMR1531" s="272"/>
      <c r="AMS1531" s="272"/>
      <c r="AMT1531" s="272"/>
      <c r="AMU1531" s="272"/>
      <c r="AMV1531" s="272"/>
      <c r="AMW1531" s="272"/>
      <c r="AMX1531" s="272"/>
      <c r="AMY1531" s="272"/>
      <c r="AMZ1531" s="272"/>
      <c r="ANA1531" s="272"/>
      <c r="ANB1531" s="272"/>
      <c r="ANC1531" s="272"/>
      <c r="AND1531" s="272"/>
      <c r="ANE1531" s="272"/>
      <c r="ANF1531" s="272"/>
      <c r="ANG1531" s="272"/>
      <c r="ANH1531" s="272"/>
      <c r="ANI1531" s="272"/>
      <c r="ANJ1531" s="272"/>
      <c r="ANK1531" s="272"/>
      <c r="ANL1531" s="272"/>
      <c r="ANM1531" s="272"/>
      <c r="ANN1531" s="272"/>
      <c r="ANO1531" s="272"/>
      <c r="ANP1531" s="272"/>
      <c r="ANQ1531" s="272"/>
      <c r="ANR1531" s="272"/>
      <c r="ANS1531" s="272"/>
      <c r="ANT1531" s="272"/>
      <c r="ANU1531" s="272"/>
      <c r="ANV1531" s="272"/>
      <c r="ANW1531" s="272"/>
      <c r="ANX1531" s="272"/>
      <c r="ANY1531" s="272"/>
      <c r="ANZ1531" s="272"/>
      <c r="AOA1531" s="272"/>
      <c r="AOB1531" s="272"/>
      <c r="AOC1531" s="272"/>
      <c r="AOD1531" s="272"/>
      <c r="AOE1531" s="272"/>
      <c r="AOF1531" s="272"/>
      <c r="AOG1531" s="272"/>
      <c r="AOH1531" s="272"/>
      <c r="AOI1531" s="272"/>
      <c r="AOJ1531" s="272"/>
      <c r="AOK1531" s="272"/>
      <c r="AOL1531" s="272"/>
      <c r="AOM1531" s="272"/>
      <c r="AON1531" s="272"/>
      <c r="AOO1531" s="272"/>
      <c r="AOP1531" s="272"/>
      <c r="AOQ1531" s="272"/>
      <c r="AOR1531" s="272"/>
      <c r="AOS1531" s="272"/>
      <c r="AOT1531" s="272"/>
      <c r="AOU1531" s="272"/>
      <c r="AOV1531" s="272"/>
      <c r="AOW1531" s="272"/>
      <c r="AOX1531" s="272"/>
      <c r="AOY1531" s="272"/>
      <c r="AOZ1531" s="272"/>
      <c r="APA1531" s="272"/>
      <c r="APB1531" s="272"/>
      <c r="APC1531" s="272"/>
      <c r="APD1531" s="272"/>
      <c r="APE1531" s="272"/>
      <c r="APF1531" s="272"/>
      <c r="APG1531" s="272"/>
      <c r="APH1531" s="272"/>
      <c r="API1531" s="272"/>
      <c r="APJ1531" s="272"/>
      <c r="APK1531" s="272"/>
      <c r="APL1531" s="272"/>
      <c r="APM1531" s="272"/>
      <c r="APN1531" s="272"/>
      <c r="APO1531" s="272"/>
      <c r="APP1531" s="272"/>
      <c r="APQ1531" s="272"/>
      <c r="APR1531" s="272"/>
      <c r="APS1531" s="272"/>
      <c r="APT1531" s="272"/>
      <c r="APU1531" s="272"/>
      <c r="APV1531" s="272"/>
      <c r="APW1531" s="272"/>
      <c r="APX1531" s="272"/>
      <c r="APY1531" s="272"/>
      <c r="APZ1531" s="272"/>
      <c r="AQA1531" s="272"/>
      <c r="AQB1531" s="272"/>
      <c r="AQC1531" s="272"/>
      <c r="AQD1531" s="272"/>
      <c r="AQE1531" s="272"/>
      <c r="AQF1531" s="272"/>
      <c r="AQG1531" s="272"/>
      <c r="AQH1531" s="272"/>
      <c r="AQI1531" s="272"/>
      <c r="AQJ1531" s="272"/>
      <c r="AQK1531" s="272"/>
      <c r="AQL1531" s="272"/>
      <c r="AQM1531" s="272"/>
      <c r="AQN1531" s="272"/>
      <c r="AQO1531" s="272"/>
      <c r="AQP1531" s="272"/>
      <c r="AQQ1531" s="272"/>
      <c r="AQR1531" s="272"/>
      <c r="AQS1531" s="272"/>
      <c r="AQT1531" s="272"/>
      <c r="AQU1531" s="272"/>
      <c r="AQV1531" s="272"/>
      <c r="AQW1531" s="272"/>
      <c r="AQX1531" s="272"/>
      <c r="AQY1531" s="272"/>
      <c r="AQZ1531" s="272"/>
      <c r="ARA1531" s="272"/>
      <c r="ARB1531" s="272"/>
      <c r="ARC1531" s="272"/>
      <c r="ARD1531" s="272"/>
      <c r="ARE1531" s="272"/>
      <c r="ARF1531" s="272"/>
      <c r="ARG1531" s="272"/>
      <c r="ARH1531" s="272"/>
      <c r="ARI1531" s="272"/>
      <c r="ARJ1531" s="272"/>
      <c r="ARK1531" s="272"/>
      <c r="ARL1531" s="272"/>
      <c r="ARM1531" s="272"/>
      <c r="ARN1531" s="272"/>
      <c r="ARO1531" s="272"/>
      <c r="ARP1531" s="272"/>
      <c r="ARQ1531" s="272"/>
      <c r="ARR1531" s="272"/>
      <c r="ARS1531" s="272"/>
      <c r="ART1531" s="272"/>
      <c r="ARU1531" s="272"/>
      <c r="ARV1531" s="272"/>
      <c r="ARW1531" s="272"/>
      <c r="ARX1531" s="272"/>
      <c r="ARY1531" s="272"/>
      <c r="ARZ1531" s="272"/>
      <c r="ASA1531" s="272"/>
      <c r="ASB1531" s="272"/>
      <c r="ASC1531" s="272"/>
      <c r="ASD1531" s="272"/>
      <c r="ASE1531" s="272"/>
      <c r="ASF1531" s="272"/>
      <c r="ASG1531" s="272"/>
      <c r="ASH1531" s="272"/>
      <c r="ASI1531" s="272"/>
      <c r="ASJ1531" s="272"/>
      <c r="ASK1531" s="272"/>
      <c r="ASL1531" s="272"/>
      <c r="ASM1531" s="272"/>
      <c r="ASN1531" s="272"/>
      <c r="ASO1531" s="272"/>
      <c r="ASP1531" s="272"/>
      <c r="ASQ1531" s="272"/>
      <c r="ASR1531" s="272"/>
      <c r="ASS1531" s="272"/>
      <c r="AST1531" s="272"/>
      <c r="ASU1531" s="272"/>
      <c r="ASV1531" s="272"/>
      <c r="ASW1531" s="272"/>
      <c r="ASX1531" s="272"/>
      <c r="ASY1531" s="272"/>
      <c r="ASZ1531" s="272"/>
      <c r="ATA1531" s="272"/>
      <c r="ATB1531" s="272"/>
      <c r="ATC1531" s="272"/>
      <c r="ATD1531" s="272"/>
      <c r="ATE1531" s="272"/>
      <c r="ATF1531" s="272"/>
      <c r="ATG1531" s="272"/>
      <c r="ATH1531" s="272"/>
      <c r="ATI1531" s="272"/>
      <c r="ATJ1531" s="272"/>
      <c r="ATK1531" s="272"/>
      <c r="ATL1531" s="272"/>
      <c r="ATM1531" s="272"/>
      <c r="ATN1531" s="272"/>
      <c r="ATO1531" s="272"/>
      <c r="ATP1531" s="272"/>
      <c r="ATQ1531" s="272"/>
      <c r="ATR1531" s="272"/>
      <c r="ATS1531" s="272"/>
      <c r="ATT1531" s="272"/>
      <c r="ATU1531" s="272"/>
      <c r="ATV1531" s="272"/>
      <c r="ATW1531" s="272"/>
      <c r="ATX1531" s="272"/>
      <c r="ATY1531" s="272"/>
      <c r="ATZ1531" s="272"/>
      <c r="AUA1531" s="272"/>
      <c r="AUB1531" s="272"/>
      <c r="AUC1531" s="272"/>
      <c r="AUD1531" s="272"/>
      <c r="AUE1531" s="272"/>
      <c r="AUF1531" s="272"/>
      <c r="AUG1531" s="272"/>
      <c r="AUH1531" s="272"/>
      <c r="AUI1531" s="272"/>
      <c r="AUJ1531" s="272"/>
      <c r="AUK1531" s="272"/>
      <c r="AUL1531" s="272"/>
      <c r="AUM1531" s="272"/>
      <c r="AUN1531" s="272"/>
      <c r="AUO1531" s="272"/>
      <c r="AUP1531" s="272"/>
      <c r="AUQ1531" s="272"/>
      <c r="AUR1531" s="272"/>
      <c r="AUS1531" s="272"/>
      <c r="AUT1531" s="272"/>
      <c r="AUU1531" s="272"/>
      <c r="AUV1531" s="272"/>
      <c r="AUW1531" s="272"/>
      <c r="AUX1531" s="272"/>
      <c r="AUY1531" s="272"/>
      <c r="AUZ1531" s="272"/>
      <c r="AVA1531" s="272"/>
      <c r="AVB1531" s="272"/>
      <c r="AVC1531" s="272"/>
      <c r="AVD1531" s="272"/>
      <c r="AVE1531" s="272"/>
      <c r="AVF1531" s="272"/>
      <c r="AVG1531" s="272"/>
      <c r="AVH1531" s="272"/>
      <c r="AVI1531" s="272"/>
      <c r="AVJ1531" s="272"/>
      <c r="AVK1531" s="272"/>
      <c r="AVL1531" s="272"/>
      <c r="AVM1531" s="272"/>
      <c r="AVN1531" s="272"/>
      <c r="AVO1531" s="272"/>
      <c r="AVP1531" s="272"/>
      <c r="AVQ1531" s="272"/>
      <c r="AVR1531" s="272"/>
      <c r="AVS1531" s="272"/>
      <c r="AVT1531" s="272"/>
      <c r="AVU1531" s="272"/>
      <c r="AVV1531" s="272"/>
      <c r="AVW1531" s="272"/>
      <c r="AVX1531" s="272"/>
      <c r="AVY1531" s="272"/>
      <c r="AVZ1531" s="272"/>
      <c r="AWA1531" s="272"/>
      <c r="AWB1531" s="272"/>
      <c r="AWC1531" s="272"/>
      <c r="AWD1531" s="272"/>
      <c r="AWE1531" s="272"/>
      <c r="AWF1531" s="272"/>
      <c r="AWG1531" s="272"/>
      <c r="AWH1531" s="272"/>
      <c r="AWI1531" s="272"/>
      <c r="AWJ1531" s="272"/>
      <c r="AWK1531" s="272"/>
      <c r="AWL1531" s="272"/>
      <c r="AWM1531" s="272"/>
      <c r="AWN1531" s="272"/>
      <c r="AWO1531" s="272"/>
      <c r="AWP1531" s="272"/>
      <c r="AWQ1531" s="272"/>
      <c r="AWR1531" s="272"/>
      <c r="AWS1531" s="272"/>
      <c r="AWT1531" s="272"/>
      <c r="AWU1531" s="272"/>
      <c r="AWV1531" s="272"/>
      <c r="AWW1531" s="272"/>
      <c r="AWX1531" s="272"/>
      <c r="AWY1531" s="272"/>
      <c r="AWZ1531" s="272"/>
      <c r="AXA1531" s="272"/>
      <c r="AXB1531" s="272"/>
      <c r="AXC1531" s="272"/>
      <c r="AXD1531" s="272"/>
      <c r="AXE1531" s="272"/>
      <c r="AXF1531" s="272"/>
      <c r="AXG1531" s="272"/>
      <c r="AXH1531" s="272"/>
      <c r="AXI1531" s="272"/>
      <c r="AXJ1531" s="272"/>
      <c r="AXK1531" s="272"/>
      <c r="AXL1531" s="272"/>
      <c r="AXM1531" s="272"/>
      <c r="AXN1531" s="272"/>
      <c r="AXO1531" s="272"/>
      <c r="AXP1531" s="272"/>
      <c r="AXQ1531" s="272"/>
      <c r="AXR1531" s="272"/>
      <c r="AXS1531" s="272"/>
      <c r="AXT1531" s="272"/>
      <c r="AXU1531" s="272"/>
      <c r="AXV1531" s="272"/>
      <c r="AXW1531" s="272"/>
      <c r="AXX1531" s="272"/>
      <c r="AXY1531" s="272"/>
      <c r="AXZ1531" s="272"/>
      <c r="AYA1531" s="272"/>
      <c r="AYB1531" s="272"/>
      <c r="AYC1531" s="272"/>
      <c r="AYD1531" s="272"/>
      <c r="AYE1531" s="272"/>
      <c r="AYF1531" s="272"/>
      <c r="AYG1531" s="272"/>
      <c r="AYH1531" s="272"/>
      <c r="AYI1531" s="272"/>
      <c r="AYJ1531" s="272"/>
      <c r="AYK1531" s="272"/>
      <c r="AYL1531" s="272"/>
      <c r="AYM1531" s="272"/>
      <c r="AYN1531" s="272"/>
      <c r="AYO1531" s="272"/>
      <c r="AYP1531" s="272"/>
      <c r="AYQ1531" s="272"/>
      <c r="AYR1531" s="272"/>
      <c r="AYS1531" s="272"/>
      <c r="AYT1531" s="272"/>
      <c r="AYU1531" s="272"/>
      <c r="AYV1531" s="272"/>
      <c r="AYW1531" s="272"/>
      <c r="AYX1531" s="272"/>
      <c r="AYY1531" s="272"/>
      <c r="AYZ1531" s="272"/>
      <c r="AZA1531" s="272"/>
      <c r="AZB1531" s="272"/>
      <c r="AZC1531" s="272"/>
      <c r="AZD1531" s="272"/>
      <c r="AZE1531" s="272"/>
      <c r="AZF1531" s="272"/>
      <c r="AZG1531" s="272"/>
      <c r="AZH1531" s="272"/>
      <c r="AZI1531" s="272"/>
      <c r="AZJ1531" s="272"/>
      <c r="AZK1531" s="272"/>
      <c r="AZL1531" s="272"/>
      <c r="AZM1531" s="272"/>
      <c r="AZN1531" s="272"/>
      <c r="AZO1531" s="272"/>
      <c r="AZP1531" s="272"/>
      <c r="AZQ1531" s="272"/>
      <c r="AZR1531" s="272"/>
      <c r="AZS1531" s="272"/>
      <c r="AZT1531" s="272"/>
      <c r="AZU1531" s="272"/>
      <c r="AZV1531" s="272"/>
      <c r="AZW1531" s="272"/>
      <c r="AZX1531" s="272"/>
      <c r="AZY1531" s="272"/>
      <c r="AZZ1531" s="272"/>
      <c r="BAA1531" s="272"/>
      <c r="BAB1531" s="272"/>
      <c r="BAC1531" s="272"/>
      <c r="BAD1531" s="272"/>
      <c r="BAE1531" s="272"/>
      <c r="BAF1531" s="272"/>
      <c r="BAG1531" s="272"/>
      <c r="BAH1531" s="272"/>
      <c r="BAI1531" s="272"/>
      <c r="BAJ1531" s="272"/>
      <c r="BAK1531" s="272"/>
      <c r="BAL1531" s="272"/>
      <c r="BAM1531" s="272"/>
      <c r="BAN1531" s="272"/>
      <c r="BAO1531" s="272"/>
      <c r="BAP1531" s="272"/>
      <c r="BAQ1531" s="272"/>
      <c r="BAR1531" s="272"/>
      <c r="BAS1531" s="272"/>
      <c r="BAT1531" s="272"/>
      <c r="BAU1531" s="272"/>
      <c r="BAV1531" s="272"/>
      <c r="BAW1531" s="272"/>
      <c r="BAX1531" s="272"/>
      <c r="BAY1531" s="272"/>
      <c r="BAZ1531" s="272"/>
      <c r="BBA1531" s="272"/>
      <c r="BBB1531" s="272"/>
      <c r="BBC1531" s="272"/>
      <c r="BBD1531" s="272"/>
      <c r="BBE1531" s="272"/>
      <c r="BBF1531" s="272"/>
      <c r="BBG1531" s="272"/>
      <c r="BBH1531" s="272"/>
      <c r="BBI1531" s="272"/>
      <c r="BBJ1531" s="272"/>
      <c r="BBK1531" s="272"/>
      <c r="BBL1531" s="272"/>
      <c r="BBM1531" s="272"/>
      <c r="BBN1531" s="272"/>
      <c r="BBO1531" s="272"/>
      <c r="BBP1531" s="272"/>
      <c r="BBQ1531" s="272"/>
      <c r="BBR1531" s="272"/>
      <c r="BBS1531" s="272"/>
      <c r="BBT1531" s="272"/>
      <c r="BBU1531" s="272"/>
      <c r="BBV1531" s="272"/>
      <c r="BBW1531" s="272"/>
      <c r="BBX1531" s="272"/>
      <c r="BBY1531" s="272"/>
      <c r="BBZ1531" s="272"/>
      <c r="BCA1531" s="272"/>
      <c r="BCB1531" s="272"/>
      <c r="BCC1531" s="272"/>
      <c r="BCD1531" s="272"/>
      <c r="BCE1531" s="272"/>
      <c r="BCF1531" s="272"/>
      <c r="BCG1531" s="272"/>
      <c r="BCH1531" s="272"/>
      <c r="BCI1531" s="272"/>
      <c r="BCJ1531" s="272"/>
      <c r="BCK1531" s="272"/>
      <c r="BCL1531" s="272"/>
      <c r="BCM1531" s="272"/>
      <c r="BCN1531" s="272"/>
      <c r="BCO1531" s="272"/>
      <c r="BCP1531" s="272"/>
      <c r="BCQ1531" s="272"/>
      <c r="BCR1531" s="272"/>
      <c r="BCS1531" s="272"/>
      <c r="BCT1531" s="272"/>
      <c r="BCU1531" s="272"/>
      <c r="BCV1531" s="272"/>
      <c r="BCW1531" s="272"/>
      <c r="BCX1531" s="272"/>
      <c r="BCY1531" s="272"/>
      <c r="BCZ1531" s="272"/>
      <c r="BDA1531" s="272"/>
      <c r="BDB1531" s="272"/>
      <c r="BDC1531" s="272"/>
      <c r="BDD1531" s="272"/>
      <c r="BDE1531" s="272"/>
      <c r="BDF1531" s="272"/>
      <c r="BDG1531" s="272"/>
      <c r="BDH1531" s="272"/>
      <c r="BDI1531" s="272"/>
      <c r="BDJ1531" s="272"/>
      <c r="BDK1531" s="272"/>
      <c r="BDL1531" s="272"/>
      <c r="BDM1531" s="272"/>
      <c r="BDN1531" s="272"/>
      <c r="BDO1531" s="272"/>
      <c r="BDP1531" s="272"/>
      <c r="BDQ1531" s="272"/>
      <c r="BDR1531" s="272"/>
      <c r="BDS1531" s="272"/>
      <c r="BDT1531" s="272"/>
      <c r="BDU1531" s="272"/>
      <c r="BDV1531" s="272"/>
      <c r="BDW1531" s="272"/>
      <c r="BDX1531" s="272"/>
      <c r="BDY1531" s="272"/>
      <c r="BDZ1531" s="272"/>
      <c r="BEA1531" s="272"/>
      <c r="BEB1531" s="272"/>
      <c r="BEC1531" s="272"/>
      <c r="BED1531" s="272"/>
      <c r="BEE1531" s="272"/>
      <c r="BEF1531" s="272"/>
      <c r="BEG1531" s="272"/>
      <c r="BEH1531" s="272"/>
      <c r="BEI1531" s="272"/>
      <c r="BEJ1531" s="272"/>
      <c r="BEK1531" s="272"/>
      <c r="BEL1531" s="272"/>
      <c r="BEM1531" s="272"/>
      <c r="BEN1531" s="272"/>
      <c r="BEO1531" s="272"/>
      <c r="BEP1531" s="272"/>
      <c r="BEQ1531" s="272"/>
      <c r="BER1531" s="272"/>
      <c r="BES1531" s="272"/>
      <c r="BET1531" s="272"/>
      <c r="BEU1531" s="272"/>
      <c r="BEV1531" s="272"/>
      <c r="BEW1531" s="272"/>
      <c r="BEX1531" s="272"/>
      <c r="BEY1531" s="272"/>
      <c r="BEZ1531" s="272"/>
      <c r="BFA1531" s="272"/>
      <c r="BFB1531" s="272"/>
      <c r="BFC1531" s="272"/>
      <c r="BFD1531" s="272"/>
      <c r="BFE1531" s="272"/>
      <c r="BFF1531" s="272"/>
      <c r="BFG1531" s="272"/>
      <c r="BFH1531" s="272"/>
      <c r="BFI1531" s="272"/>
      <c r="BFJ1531" s="272"/>
      <c r="BFK1531" s="272"/>
      <c r="BFL1531" s="272"/>
      <c r="BFM1531" s="272"/>
      <c r="BFN1531" s="272"/>
      <c r="BFO1531" s="272"/>
      <c r="BFP1531" s="272"/>
      <c r="BFQ1531" s="272"/>
      <c r="BFR1531" s="272"/>
      <c r="BFS1531" s="272"/>
      <c r="BFT1531" s="272"/>
      <c r="BFU1531" s="272"/>
      <c r="BFV1531" s="272"/>
      <c r="BFW1531" s="272"/>
      <c r="BFX1531" s="272"/>
      <c r="BFY1531" s="272"/>
      <c r="BFZ1531" s="272"/>
      <c r="BGA1531" s="272"/>
      <c r="BGB1531" s="272"/>
      <c r="BGC1531" s="272"/>
      <c r="BGD1531" s="272"/>
      <c r="BGE1531" s="272"/>
      <c r="BGF1531" s="272"/>
      <c r="BGG1531" s="272"/>
      <c r="BGH1531" s="272"/>
      <c r="BGI1531" s="272"/>
      <c r="BGJ1531" s="272"/>
      <c r="BGK1531" s="272"/>
      <c r="BGL1531" s="272"/>
      <c r="BGM1531" s="272"/>
      <c r="BGN1531" s="272"/>
      <c r="BGO1531" s="272"/>
      <c r="BGP1531" s="272"/>
      <c r="BGQ1531" s="272"/>
      <c r="BGR1531" s="272"/>
      <c r="BGS1531" s="272"/>
      <c r="BGT1531" s="272"/>
      <c r="BGU1531" s="272"/>
      <c r="BGV1531" s="272"/>
      <c r="BGW1531" s="272"/>
      <c r="BGX1531" s="272"/>
      <c r="BGY1531" s="272"/>
      <c r="BGZ1531" s="272"/>
      <c r="BHA1531" s="272"/>
      <c r="BHB1531" s="272"/>
      <c r="BHC1531" s="272"/>
      <c r="BHD1531" s="272"/>
      <c r="BHE1531" s="272"/>
      <c r="BHF1531" s="272"/>
      <c r="BHG1531" s="272"/>
      <c r="BHH1531" s="272"/>
      <c r="BHI1531" s="272"/>
      <c r="BHJ1531" s="272"/>
      <c r="BHK1531" s="272"/>
      <c r="BHL1531" s="272"/>
      <c r="BHM1531" s="272"/>
      <c r="BHN1531" s="272"/>
      <c r="BHO1531" s="272"/>
      <c r="BHP1531" s="272"/>
      <c r="BHQ1531" s="272"/>
      <c r="BHR1531" s="272"/>
      <c r="BHS1531" s="272"/>
      <c r="BHT1531" s="272"/>
      <c r="BHU1531" s="272"/>
      <c r="BHV1531" s="272"/>
      <c r="BHW1531" s="272"/>
      <c r="BHX1531" s="272"/>
      <c r="BHY1531" s="272"/>
      <c r="BHZ1531" s="272"/>
      <c r="BIA1531" s="272"/>
      <c r="BIB1531" s="272"/>
      <c r="BIC1531" s="272"/>
      <c r="BID1531" s="272"/>
      <c r="BIE1531" s="272"/>
      <c r="BIF1531" s="272"/>
      <c r="BIG1531" s="272"/>
      <c r="BIH1531" s="272"/>
      <c r="BII1531" s="272"/>
      <c r="BIJ1531" s="272"/>
      <c r="BIK1531" s="272"/>
      <c r="BIL1531" s="272"/>
      <c r="BIM1531" s="272"/>
      <c r="BIN1531" s="272"/>
      <c r="BIO1531" s="272"/>
      <c r="BIP1531" s="272"/>
      <c r="BIQ1531" s="272"/>
      <c r="BIR1531" s="272"/>
      <c r="BIS1531" s="272"/>
      <c r="BIT1531" s="272"/>
      <c r="BIU1531" s="272"/>
      <c r="BIV1531" s="272"/>
      <c r="BIW1531" s="272"/>
      <c r="BIX1531" s="272"/>
      <c r="BIY1531" s="272"/>
      <c r="BIZ1531" s="272"/>
      <c r="BJA1531" s="272"/>
      <c r="BJB1531" s="272"/>
      <c r="BJC1531" s="272"/>
      <c r="BJD1531" s="272"/>
      <c r="BJE1531" s="272"/>
      <c r="BJF1531" s="272"/>
      <c r="BJG1531" s="272"/>
      <c r="BJH1531" s="272"/>
      <c r="BJI1531" s="272"/>
      <c r="BJJ1531" s="272"/>
      <c r="BJK1531" s="272"/>
      <c r="BJL1531" s="272"/>
      <c r="BJM1531" s="272"/>
      <c r="BJN1531" s="272"/>
      <c r="BJO1531" s="272"/>
      <c r="BJP1531" s="272"/>
      <c r="BJQ1531" s="272"/>
      <c r="BJR1531" s="272"/>
      <c r="BJS1531" s="272"/>
      <c r="BJT1531" s="272"/>
      <c r="BJU1531" s="272"/>
      <c r="BJV1531" s="272"/>
      <c r="BJW1531" s="272"/>
      <c r="BJX1531" s="272"/>
      <c r="BJY1531" s="272"/>
      <c r="BJZ1531" s="272"/>
      <c r="BKA1531" s="272"/>
      <c r="BKB1531" s="272"/>
      <c r="BKC1531" s="272"/>
      <c r="BKD1531" s="272"/>
      <c r="BKE1531" s="272"/>
      <c r="BKF1531" s="272"/>
      <c r="BKG1531" s="272"/>
      <c r="BKH1531" s="272"/>
      <c r="BKI1531" s="272"/>
      <c r="BKJ1531" s="272"/>
      <c r="BKK1531" s="272"/>
      <c r="BKL1531" s="272"/>
      <c r="BKM1531" s="272"/>
      <c r="BKN1531" s="272"/>
      <c r="BKO1531" s="272"/>
      <c r="BKP1531" s="272"/>
      <c r="BKQ1531" s="272"/>
      <c r="BKR1531" s="272"/>
      <c r="BKS1531" s="272"/>
      <c r="BKT1531" s="272"/>
      <c r="BKU1531" s="272"/>
      <c r="BKV1531" s="272"/>
      <c r="BKW1531" s="272"/>
      <c r="BKX1531" s="272"/>
      <c r="BKY1531" s="272"/>
      <c r="BKZ1531" s="272"/>
      <c r="BLA1531" s="272"/>
      <c r="BLB1531" s="272"/>
      <c r="BLC1531" s="272"/>
      <c r="BLD1531" s="272"/>
      <c r="BLE1531" s="272"/>
      <c r="BLF1531" s="272"/>
      <c r="BLG1531" s="272"/>
      <c r="BLH1531" s="272"/>
      <c r="BLI1531" s="272"/>
      <c r="BLJ1531" s="272"/>
      <c r="BLK1531" s="272"/>
      <c r="BLL1531" s="272"/>
      <c r="BLM1531" s="272"/>
      <c r="BLN1531" s="272"/>
      <c r="BLO1531" s="272"/>
      <c r="BLP1531" s="272"/>
      <c r="BLQ1531" s="272"/>
      <c r="BLR1531" s="272"/>
      <c r="BLS1531" s="272"/>
      <c r="BLT1531" s="272"/>
      <c r="BLU1531" s="272"/>
      <c r="BLV1531" s="272"/>
      <c r="BLW1531" s="272"/>
      <c r="BLX1531" s="272"/>
      <c r="BLY1531" s="272"/>
      <c r="BLZ1531" s="272"/>
      <c r="BMA1531" s="272"/>
      <c r="BMB1531" s="272"/>
      <c r="BMC1531" s="272"/>
      <c r="BMD1531" s="272"/>
      <c r="BME1531" s="272"/>
      <c r="BMF1531" s="272"/>
      <c r="BMG1531" s="272"/>
      <c r="BMH1531" s="272"/>
      <c r="BMI1531" s="272"/>
      <c r="BMJ1531" s="272"/>
      <c r="BMK1531" s="272"/>
      <c r="BML1531" s="272"/>
      <c r="BMM1531" s="272"/>
      <c r="BMN1531" s="272"/>
      <c r="BMO1531" s="272"/>
      <c r="BMP1531" s="272"/>
      <c r="BMQ1531" s="272"/>
      <c r="BMR1531" s="272"/>
      <c r="BMS1531" s="272"/>
      <c r="BMT1531" s="272"/>
      <c r="BMU1531" s="272"/>
      <c r="BMV1531" s="272"/>
      <c r="BMW1531" s="272"/>
      <c r="BMX1531" s="272"/>
      <c r="BMY1531" s="272"/>
      <c r="BMZ1531" s="272"/>
      <c r="BNA1531" s="272"/>
      <c r="BNB1531" s="272"/>
      <c r="BNC1531" s="272"/>
      <c r="BND1531" s="272"/>
      <c r="BNE1531" s="272"/>
      <c r="BNF1531" s="272"/>
      <c r="BNG1531" s="272"/>
      <c r="BNH1531" s="272"/>
      <c r="BNI1531" s="272"/>
      <c r="BNJ1531" s="272"/>
      <c r="BNK1531" s="272"/>
      <c r="BNL1531" s="272"/>
      <c r="BNM1531" s="272"/>
      <c r="BNN1531" s="272"/>
      <c r="BNO1531" s="272"/>
      <c r="BNP1531" s="272"/>
      <c r="BNQ1531" s="272"/>
      <c r="BNR1531" s="272"/>
      <c r="BNS1531" s="272"/>
      <c r="BNT1531" s="272"/>
      <c r="BNU1531" s="272"/>
      <c r="BNV1531" s="272"/>
      <c r="BNW1531" s="272"/>
      <c r="BNX1531" s="272"/>
      <c r="BNY1531" s="272"/>
      <c r="BNZ1531" s="272"/>
      <c r="BOA1531" s="272"/>
      <c r="BOB1531" s="272"/>
      <c r="BOC1531" s="272"/>
      <c r="BOD1531" s="272"/>
      <c r="BOE1531" s="272"/>
      <c r="BOF1531" s="272"/>
      <c r="BOG1531" s="272"/>
      <c r="BOH1531" s="272"/>
      <c r="BOI1531" s="272"/>
      <c r="BOJ1531" s="272"/>
      <c r="BOK1531" s="272"/>
      <c r="BOL1531" s="272"/>
      <c r="BOM1531" s="272"/>
      <c r="BON1531" s="272"/>
      <c r="BOO1531" s="272"/>
      <c r="BOP1531" s="272"/>
      <c r="BOQ1531" s="272"/>
      <c r="BOR1531" s="272"/>
      <c r="BOS1531" s="272"/>
      <c r="BOT1531" s="272"/>
      <c r="BOU1531" s="272"/>
      <c r="BOV1531" s="272"/>
      <c r="BOW1531" s="272"/>
      <c r="BOX1531" s="272"/>
      <c r="BOY1531" s="272"/>
      <c r="BOZ1531" s="272"/>
      <c r="BPA1531" s="272"/>
      <c r="BPB1531" s="272"/>
      <c r="BPC1531" s="272"/>
      <c r="BPD1531" s="272"/>
      <c r="BPE1531" s="272"/>
      <c r="BPF1531" s="272"/>
      <c r="BPG1531" s="272"/>
      <c r="BPH1531" s="272"/>
      <c r="BPI1531" s="272"/>
      <c r="BPJ1531" s="272"/>
      <c r="BPK1531" s="272"/>
      <c r="BPL1531" s="272"/>
      <c r="BPM1531" s="272"/>
      <c r="BPN1531" s="272"/>
      <c r="BPO1531" s="272"/>
      <c r="BPP1531" s="272"/>
      <c r="BPQ1531" s="272"/>
      <c r="BPR1531" s="272"/>
      <c r="BPS1531" s="272"/>
      <c r="BPT1531" s="272"/>
      <c r="BPU1531" s="272"/>
      <c r="BPV1531" s="272"/>
      <c r="BPW1531" s="272"/>
      <c r="BPX1531" s="272"/>
      <c r="BPY1531" s="272"/>
      <c r="BPZ1531" s="272"/>
      <c r="BQA1531" s="272"/>
      <c r="BQB1531" s="272"/>
      <c r="BQC1531" s="272"/>
      <c r="BQD1531" s="272"/>
      <c r="BQE1531" s="272"/>
      <c r="BQF1531" s="272"/>
      <c r="BQG1531" s="272"/>
      <c r="BQH1531" s="272"/>
      <c r="BQI1531" s="272"/>
      <c r="BQJ1531" s="272"/>
      <c r="BQK1531" s="272"/>
      <c r="BQL1531" s="272"/>
      <c r="BQM1531" s="272"/>
      <c r="BQN1531" s="272"/>
      <c r="BQO1531" s="272"/>
      <c r="BQP1531" s="272"/>
      <c r="BQQ1531" s="272"/>
      <c r="BQR1531" s="272"/>
      <c r="BQS1531" s="272"/>
      <c r="BQT1531" s="272"/>
      <c r="BQU1531" s="272"/>
      <c r="BQV1531" s="272"/>
      <c r="BQW1531" s="272"/>
      <c r="BQX1531" s="272"/>
      <c r="BQY1531" s="272"/>
      <c r="BQZ1531" s="272"/>
      <c r="BRA1531" s="272"/>
      <c r="BRB1531" s="272"/>
      <c r="BRC1531" s="272"/>
      <c r="BRD1531" s="272"/>
      <c r="BRE1531" s="272"/>
      <c r="BRF1531" s="272"/>
      <c r="BRG1531" s="272"/>
      <c r="BRH1531" s="272"/>
      <c r="BRI1531" s="272"/>
      <c r="BRJ1531" s="272"/>
      <c r="BRK1531" s="272"/>
      <c r="BRL1531" s="272"/>
      <c r="BRM1531" s="272"/>
      <c r="BRN1531" s="272"/>
      <c r="BRO1531" s="272"/>
      <c r="BRP1531" s="272"/>
      <c r="BRQ1531" s="272"/>
      <c r="BRR1531" s="272"/>
      <c r="BRS1531" s="272"/>
      <c r="BRT1531" s="272"/>
      <c r="BRU1531" s="272"/>
      <c r="BRV1531" s="272"/>
      <c r="BRW1531" s="272"/>
      <c r="BRX1531" s="272"/>
      <c r="BRY1531" s="272"/>
      <c r="BRZ1531" s="272"/>
      <c r="BSA1531" s="272"/>
      <c r="BSB1531" s="272"/>
      <c r="BSC1531" s="272"/>
      <c r="BSD1531" s="272"/>
      <c r="BSE1531" s="272"/>
      <c r="BSF1531" s="272"/>
      <c r="BSG1531" s="272"/>
      <c r="BSH1531" s="272"/>
      <c r="BSI1531" s="272"/>
      <c r="BSJ1531" s="272"/>
      <c r="BSK1531" s="272"/>
      <c r="BSL1531" s="272"/>
      <c r="BSM1531" s="272"/>
      <c r="BSN1531" s="272"/>
      <c r="BSO1531" s="272"/>
      <c r="BSP1531" s="272"/>
      <c r="BSQ1531" s="272"/>
      <c r="BSR1531" s="272"/>
      <c r="BSS1531" s="272"/>
      <c r="BST1531" s="272"/>
      <c r="BSU1531" s="272"/>
      <c r="BSV1531" s="272"/>
      <c r="BSW1531" s="272"/>
      <c r="BSX1531" s="272"/>
      <c r="BSY1531" s="272"/>
      <c r="BSZ1531" s="272"/>
      <c r="BTA1531" s="272"/>
      <c r="BTB1531" s="272"/>
      <c r="BTC1531" s="272"/>
      <c r="BTD1531" s="272"/>
      <c r="BTE1531" s="272"/>
      <c r="BTF1531" s="272"/>
      <c r="BTG1531" s="272"/>
      <c r="BTH1531" s="272"/>
      <c r="BTI1531" s="272"/>
      <c r="BTJ1531" s="272"/>
      <c r="BTK1531" s="272"/>
      <c r="BTL1531" s="272"/>
      <c r="BTM1531" s="272"/>
      <c r="BTN1531" s="272"/>
      <c r="BTO1531" s="272"/>
      <c r="BTP1531" s="272"/>
      <c r="BTQ1531" s="272"/>
      <c r="BTR1531" s="272"/>
      <c r="BTS1531" s="272"/>
      <c r="BTT1531" s="272"/>
      <c r="BTU1531" s="272"/>
      <c r="BTV1531" s="272"/>
      <c r="BTW1531" s="272"/>
      <c r="BTX1531" s="272"/>
      <c r="BTY1531" s="272"/>
      <c r="BTZ1531" s="272"/>
      <c r="BUA1531" s="272"/>
      <c r="BUB1531" s="272"/>
      <c r="BUC1531" s="272"/>
      <c r="BUD1531" s="272"/>
      <c r="BUE1531" s="272"/>
      <c r="BUF1531" s="272"/>
      <c r="BUG1531" s="272"/>
      <c r="BUH1531" s="272"/>
      <c r="BUI1531" s="272"/>
      <c r="BUJ1531" s="272"/>
      <c r="BUK1531" s="272"/>
      <c r="BUL1531" s="272"/>
      <c r="BUM1531" s="272"/>
      <c r="BUN1531" s="272"/>
      <c r="BUO1531" s="272"/>
      <c r="BUP1531" s="272"/>
      <c r="BUQ1531" s="272"/>
      <c r="BUR1531" s="272"/>
      <c r="BUS1531" s="272"/>
      <c r="BUT1531" s="272"/>
      <c r="BUU1531" s="272"/>
      <c r="BUV1531" s="272"/>
      <c r="BUW1531" s="272"/>
      <c r="BUX1531" s="272"/>
      <c r="BUY1531" s="272"/>
      <c r="BUZ1531" s="272"/>
      <c r="BVA1531" s="272"/>
      <c r="BVB1531" s="272"/>
      <c r="BVC1531" s="272"/>
      <c r="BVD1531" s="272"/>
      <c r="BVE1531" s="272"/>
      <c r="BVF1531" s="272"/>
      <c r="BVG1531" s="272"/>
      <c r="BVH1531" s="272"/>
      <c r="BVI1531" s="272"/>
      <c r="BVJ1531" s="272"/>
      <c r="BVK1531" s="272"/>
      <c r="BVL1531" s="272"/>
      <c r="BVM1531" s="272"/>
      <c r="BVN1531" s="272"/>
      <c r="BVO1531" s="272"/>
      <c r="BVP1531" s="272"/>
      <c r="BVQ1531" s="272"/>
      <c r="BVR1531" s="272"/>
      <c r="BVS1531" s="272"/>
      <c r="BVT1531" s="272"/>
      <c r="BVU1531" s="272"/>
      <c r="BVV1531" s="272"/>
      <c r="BVW1531" s="272"/>
      <c r="BVX1531" s="272"/>
      <c r="BVY1531" s="272"/>
      <c r="BVZ1531" s="272"/>
      <c r="BWA1531" s="272"/>
      <c r="BWB1531" s="272"/>
      <c r="BWC1531" s="272"/>
      <c r="BWD1531" s="272"/>
      <c r="BWE1531" s="272"/>
      <c r="BWF1531" s="272"/>
      <c r="BWG1531" s="272"/>
      <c r="BWH1531" s="272"/>
      <c r="BWI1531" s="272"/>
      <c r="BWJ1531" s="272"/>
      <c r="BWK1531" s="272"/>
      <c r="BWL1531" s="272"/>
      <c r="BWM1531" s="272"/>
      <c r="BWN1531" s="272"/>
      <c r="BWO1531" s="272"/>
      <c r="BWP1531" s="272"/>
      <c r="BWQ1531" s="272"/>
      <c r="BWR1531" s="272"/>
      <c r="BWS1531" s="272"/>
      <c r="BWT1531" s="272"/>
      <c r="BWU1531" s="272"/>
      <c r="BWV1531" s="272"/>
      <c r="BWW1531" s="272"/>
      <c r="BWX1531" s="272"/>
      <c r="BWY1531" s="272"/>
      <c r="BWZ1531" s="272"/>
      <c r="BXA1531" s="272"/>
      <c r="BXB1531" s="272"/>
      <c r="BXC1531" s="272"/>
      <c r="BXD1531" s="272"/>
      <c r="BXE1531" s="272"/>
      <c r="BXF1531" s="272"/>
      <c r="BXG1531" s="272"/>
      <c r="BXH1531" s="272"/>
      <c r="BXI1531" s="272"/>
      <c r="BXJ1531" s="272"/>
      <c r="BXK1531" s="272"/>
      <c r="BXL1531" s="272"/>
      <c r="BXM1531" s="272"/>
      <c r="BXN1531" s="272"/>
      <c r="BXO1531" s="272"/>
      <c r="BXP1531" s="272"/>
      <c r="BXQ1531" s="272"/>
      <c r="BXR1531" s="272"/>
      <c r="BXS1531" s="272"/>
      <c r="BXT1531" s="272"/>
      <c r="BXU1531" s="272"/>
      <c r="BXV1531" s="272"/>
      <c r="BXW1531" s="272"/>
      <c r="BXX1531" s="272"/>
      <c r="BXY1531" s="272"/>
      <c r="BXZ1531" s="272"/>
      <c r="BYA1531" s="272"/>
      <c r="BYB1531" s="272"/>
      <c r="BYC1531" s="272"/>
      <c r="BYD1531" s="272"/>
      <c r="BYE1531" s="272"/>
      <c r="BYF1531" s="272"/>
      <c r="BYG1531" s="272"/>
      <c r="BYH1531" s="272"/>
      <c r="BYI1531" s="272"/>
      <c r="BYJ1531" s="272"/>
      <c r="BYK1531" s="272"/>
      <c r="BYL1531" s="272"/>
      <c r="BYM1531" s="272"/>
      <c r="BYN1531" s="272"/>
      <c r="BYO1531" s="272"/>
      <c r="BYP1531" s="272"/>
      <c r="BYQ1531" s="272"/>
      <c r="BYR1531" s="272"/>
      <c r="BYS1531" s="272"/>
      <c r="BYT1531" s="272"/>
      <c r="BYU1531" s="272"/>
      <c r="BYV1531" s="272"/>
      <c r="BYW1531" s="272"/>
      <c r="BYX1531" s="272"/>
      <c r="BYY1531" s="272"/>
      <c r="BYZ1531" s="272"/>
      <c r="BZA1531" s="272"/>
      <c r="BZB1531" s="272"/>
      <c r="BZC1531" s="272"/>
      <c r="BZD1531" s="272"/>
      <c r="BZE1531" s="272"/>
      <c r="BZF1531" s="272"/>
      <c r="BZG1531" s="272"/>
      <c r="BZH1531" s="272"/>
      <c r="BZI1531" s="272"/>
      <c r="BZJ1531" s="272"/>
      <c r="BZK1531" s="272"/>
      <c r="BZL1531" s="272"/>
      <c r="BZM1531" s="272"/>
      <c r="BZN1531" s="272"/>
      <c r="BZO1531" s="272"/>
      <c r="BZP1531" s="272"/>
      <c r="BZQ1531" s="272"/>
      <c r="BZR1531" s="272"/>
      <c r="BZS1531" s="272"/>
      <c r="BZT1531" s="272"/>
      <c r="BZU1531" s="272"/>
      <c r="BZV1531" s="272"/>
      <c r="BZW1531" s="272"/>
      <c r="BZX1531" s="272"/>
      <c r="BZY1531" s="272"/>
      <c r="BZZ1531" s="272"/>
      <c r="CAA1531" s="272"/>
      <c r="CAB1531" s="272"/>
      <c r="CAC1531" s="272"/>
      <c r="CAD1531" s="272"/>
      <c r="CAE1531" s="272"/>
      <c r="CAF1531" s="272"/>
      <c r="CAG1531" s="272"/>
      <c r="CAH1531" s="272"/>
      <c r="CAI1531" s="272"/>
      <c r="CAJ1531" s="272"/>
      <c r="CAK1531" s="272"/>
      <c r="CAL1531" s="272"/>
      <c r="CAM1531" s="272"/>
      <c r="CAN1531" s="272"/>
      <c r="CAO1531" s="272"/>
      <c r="CAP1531" s="272"/>
      <c r="CAQ1531" s="272"/>
      <c r="CAR1531" s="272"/>
      <c r="CAS1531" s="272"/>
      <c r="CAT1531" s="272"/>
      <c r="CAU1531" s="272"/>
      <c r="CAV1531" s="272"/>
      <c r="CAW1531" s="272"/>
      <c r="CAX1531" s="272"/>
      <c r="CAY1531" s="272"/>
      <c r="CAZ1531" s="272"/>
      <c r="CBA1531" s="272"/>
      <c r="CBB1531" s="272"/>
      <c r="CBC1531" s="272"/>
      <c r="CBD1531" s="272"/>
      <c r="CBE1531" s="272"/>
      <c r="CBF1531" s="272"/>
      <c r="CBG1531" s="272"/>
      <c r="CBH1531" s="272"/>
      <c r="CBI1531" s="272"/>
      <c r="CBJ1531" s="272"/>
      <c r="CBK1531" s="272"/>
      <c r="CBL1531" s="272"/>
      <c r="CBM1531" s="272"/>
      <c r="CBN1531" s="272"/>
      <c r="CBO1531" s="272"/>
      <c r="CBP1531" s="272"/>
      <c r="CBQ1531" s="272"/>
      <c r="CBR1531" s="272"/>
      <c r="CBS1531" s="272"/>
      <c r="CBT1531" s="272"/>
      <c r="CBU1531" s="272"/>
      <c r="CBV1531" s="272"/>
      <c r="CBW1531" s="272"/>
      <c r="CBX1531" s="272"/>
      <c r="CBY1531" s="272"/>
      <c r="CBZ1531" s="272"/>
      <c r="CCA1531" s="272"/>
      <c r="CCB1531" s="272"/>
      <c r="CCC1531" s="272"/>
      <c r="CCD1531" s="272"/>
      <c r="CCE1531" s="272"/>
      <c r="CCF1531" s="272"/>
      <c r="CCG1531" s="272"/>
      <c r="CCH1531" s="272"/>
      <c r="CCI1531" s="272"/>
      <c r="CCJ1531" s="272"/>
      <c r="CCK1531" s="272"/>
      <c r="CCL1531" s="272"/>
      <c r="CCM1531" s="272"/>
      <c r="CCN1531" s="272"/>
      <c r="CCO1531" s="272"/>
      <c r="CCP1531" s="272"/>
      <c r="CCQ1531" s="272"/>
      <c r="CCR1531" s="272"/>
      <c r="CCS1531" s="272"/>
      <c r="CCT1531" s="272"/>
      <c r="CCU1531" s="272"/>
      <c r="CCV1531" s="272"/>
      <c r="CCW1531" s="272"/>
      <c r="CCX1531" s="272"/>
      <c r="CCY1531" s="272"/>
      <c r="CCZ1531" s="272"/>
      <c r="CDA1531" s="272"/>
      <c r="CDB1531" s="272"/>
      <c r="CDC1531" s="272"/>
      <c r="CDD1531" s="272"/>
      <c r="CDE1531" s="272"/>
      <c r="CDF1531" s="272"/>
      <c r="CDG1531" s="272"/>
      <c r="CDH1531" s="272"/>
      <c r="CDI1531" s="272"/>
      <c r="CDJ1531" s="272"/>
      <c r="CDK1531" s="272"/>
      <c r="CDL1531" s="272"/>
      <c r="CDM1531" s="272"/>
      <c r="CDN1531" s="272"/>
      <c r="CDO1531" s="272"/>
      <c r="CDP1531" s="272"/>
      <c r="CDQ1531" s="272"/>
      <c r="CDR1531" s="272"/>
      <c r="CDS1531" s="272"/>
      <c r="CDT1531" s="272"/>
      <c r="CDU1531" s="272"/>
      <c r="CDV1531" s="272"/>
      <c r="CDW1531" s="272"/>
      <c r="CDX1531" s="272"/>
      <c r="CDY1531" s="272"/>
      <c r="CDZ1531" s="272"/>
      <c r="CEA1531" s="272"/>
      <c r="CEB1531" s="272"/>
      <c r="CEC1531" s="272"/>
      <c r="CED1531" s="272"/>
      <c r="CEE1531" s="272"/>
      <c r="CEF1531" s="272"/>
      <c r="CEG1531" s="272"/>
      <c r="CEH1531" s="272"/>
      <c r="CEI1531" s="272"/>
      <c r="CEJ1531" s="272"/>
      <c r="CEK1531" s="272"/>
      <c r="CEL1531" s="272"/>
      <c r="CEM1531" s="272"/>
      <c r="CEN1531" s="272"/>
      <c r="CEO1531" s="272"/>
      <c r="CEP1531" s="272"/>
      <c r="CEQ1531" s="272"/>
      <c r="CER1531" s="272"/>
      <c r="CES1531" s="272"/>
      <c r="CET1531" s="272"/>
      <c r="CEU1531" s="272"/>
      <c r="CEV1531" s="272"/>
      <c r="CEW1531" s="272"/>
      <c r="CEX1531" s="272"/>
      <c r="CEY1531" s="272"/>
      <c r="CEZ1531" s="272"/>
      <c r="CFA1531" s="272"/>
      <c r="CFB1531" s="272"/>
      <c r="CFC1531" s="272"/>
      <c r="CFD1531" s="272"/>
      <c r="CFE1531" s="272"/>
      <c r="CFF1531" s="272"/>
      <c r="CFG1531" s="272"/>
      <c r="CFH1531" s="272"/>
      <c r="CFI1531" s="272"/>
      <c r="CFJ1531" s="272"/>
      <c r="CFK1531" s="272"/>
      <c r="CFL1531" s="272"/>
      <c r="CFM1531" s="272"/>
      <c r="CFN1531" s="272"/>
      <c r="CFO1531" s="272"/>
      <c r="CFP1531" s="272"/>
      <c r="CFQ1531" s="272"/>
      <c r="CFR1531" s="272"/>
      <c r="CFS1531" s="272"/>
      <c r="CFT1531" s="272"/>
      <c r="CFU1531" s="272"/>
      <c r="CFV1531" s="272"/>
      <c r="CFW1531" s="272"/>
      <c r="CFX1531" s="272"/>
      <c r="CFY1531" s="272"/>
      <c r="CFZ1531" s="272"/>
      <c r="CGA1531" s="272"/>
      <c r="CGB1531" s="272"/>
      <c r="CGC1531" s="272"/>
      <c r="CGD1531" s="272"/>
      <c r="CGE1531" s="272"/>
      <c r="CGF1531" s="272"/>
      <c r="CGG1531" s="272"/>
      <c r="CGH1531" s="272"/>
      <c r="CGI1531" s="272"/>
      <c r="CGJ1531" s="272"/>
      <c r="CGK1531" s="272"/>
      <c r="CGL1531" s="272"/>
      <c r="CGM1531" s="272"/>
      <c r="CGN1531" s="272"/>
      <c r="CGO1531" s="272"/>
      <c r="CGP1531" s="272"/>
      <c r="CGQ1531" s="272"/>
      <c r="CGR1531" s="272"/>
      <c r="CGS1531" s="272"/>
      <c r="CGT1531" s="272"/>
      <c r="CGU1531" s="272"/>
      <c r="CGV1531" s="272"/>
      <c r="CGW1531" s="272"/>
      <c r="CGX1531" s="272"/>
      <c r="CGY1531" s="272"/>
      <c r="CGZ1531" s="272"/>
      <c r="CHA1531" s="272"/>
      <c r="CHB1531" s="272"/>
      <c r="CHC1531" s="272"/>
      <c r="CHD1531" s="272"/>
      <c r="CHE1531" s="272"/>
      <c r="CHF1531" s="272"/>
      <c r="CHG1531" s="272"/>
      <c r="CHH1531" s="272"/>
      <c r="CHI1531" s="272"/>
      <c r="CHJ1531" s="272"/>
      <c r="CHK1531" s="272"/>
      <c r="CHL1531" s="272"/>
      <c r="CHM1531" s="272"/>
      <c r="CHN1531" s="272"/>
      <c r="CHO1531" s="272"/>
      <c r="CHP1531" s="272"/>
      <c r="CHQ1531" s="272"/>
      <c r="CHR1531" s="272"/>
      <c r="CHS1531" s="272"/>
      <c r="CHT1531" s="272"/>
      <c r="CHU1531" s="272"/>
      <c r="CHV1531" s="272"/>
      <c r="CHW1531" s="272"/>
      <c r="CHX1531" s="272"/>
      <c r="CHY1531" s="272"/>
      <c r="CHZ1531" s="272"/>
      <c r="CIA1531" s="272"/>
      <c r="CIB1531" s="272"/>
      <c r="CIC1531" s="272"/>
      <c r="CID1531" s="272"/>
      <c r="CIE1531" s="272"/>
      <c r="CIF1531" s="272"/>
      <c r="CIG1531" s="272"/>
      <c r="CIH1531" s="272"/>
      <c r="CII1531" s="272"/>
      <c r="CIJ1531" s="272"/>
      <c r="CIK1531" s="272"/>
      <c r="CIL1531" s="272"/>
      <c r="CIM1531" s="272"/>
      <c r="CIN1531" s="272"/>
      <c r="CIO1531" s="272"/>
      <c r="CIP1531" s="272"/>
      <c r="CIQ1531" s="272"/>
      <c r="CIR1531" s="272"/>
      <c r="CIS1531" s="272"/>
      <c r="CIT1531" s="272"/>
      <c r="CIU1531" s="272"/>
      <c r="CIV1531" s="272"/>
      <c r="CIW1531" s="272"/>
      <c r="CIX1531" s="272"/>
      <c r="CIY1531" s="272"/>
      <c r="CIZ1531" s="272"/>
      <c r="CJA1531" s="272"/>
      <c r="CJB1531" s="272"/>
      <c r="CJC1531" s="272"/>
      <c r="CJD1531" s="272"/>
      <c r="CJE1531" s="272"/>
      <c r="CJF1531" s="272"/>
      <c r="CJG1531" s="272"/>
      <c r="CJH1531" s="272"/>
      <c r="CJI1531" s="272"/>
      <c r="CJJ1531" s="272"/>
      <c r="CJK1531" s="272"/>
      <c r="CJL1531" s="272"/>
      <c r="CJM1531" s="272"/>
      <c r="CJN1531" s="272"/>
      <c r="CJO1531" s="272"/>
      <c r="CJP1531" s="272"/>
      <c r="CJQ1531" s="272"/>
      <c r="CJR1531" s="272"/>
      <c r="CJS1531" s="272"/>
      <c r="CJT1531" s="272"/>
      <c r="CJU1531" s="272"/>
      <c r="CJV1531" s="272"/>
      <c r="CJW1531" s="272"/>
      <c r="CJX1531" s="272"/>
      <c r="CJY1531" s="272"/>
      <c r="CJZ1531" s="272"/>
      <c r="CKA1531" s="272"/>
      <c r="CKB1531" s="272"/>
      <c r="CKC1531" s="272"/>
      <c r="CKD1531" s="272"/>
      <c r="CKE1531" s="272"/>
      <c r="CKF1531" s="272"/>
      <c r="CKG1531" s="272"/>
      <c r="CKH1531" s="272"/>
      <c r="CKI1531" s="272"/>
      <c r="CKJ1531" s="272"/>
      <c r="CKK1531" s="272"/>
      <c r="CKL1531" s="272"/>
      <c r="CKM1531" s="272"/>
      <c r="CKN1531" s="272"/>
      <c r="CKO1531" s="272"/>
      <c r="CKP1531" s="272"/>
      <c r="CKQ1531" s="272"/>
      <c r="CKR1531" s="272"/>
      <c r="CKS1531" s="272"/>
      <c r="CKT1531" s="272"/>
      <c r="CKU1531" s="272"/>
      <c r="CKV1531" s="272"/>
      <c r="CKW1531" s="272"/>
      <c r="CKX1531" s="272"/>
      <c r="CKY1531" s="272"/>
      <c r="CKZ1531" s="272"/>
      <c r="CLA1531" s="272"/>
      <c r="CLB1531" s="272"/>
      <c r="CLC1531" s="272"/>
      <c r="CLD1531" s="272"/>
      <c r="CLE1531" s="272"/>
      <c r="CLF1531" s="272"/>
      <c r="CLG1531" s="272"/>
      <c r="CLH1531" s="272"/>
      <c r="CLI1531" s="272"/>
      <c r="CLJ1531" s="272"/>
      <c r="CLK1531" s="272"/>
      <c r="CLL1531" s="272"/>
      <c r="CLM1531" s="272"/>
      <c r="CLN1531" s="272"/>
      <c r="CLO1531" s="272"/>
      <c r="CLP1531" s="272"/>
      <c r="CLQ1531" s="272"/>
      <c r="CLR1531" s="272"/>
      <c r="CLS1531" s="272"/>
      <c r="CLT1531" s="272"/>
      <c r="CLU1531" s="272"/>
      <c r="CLV1531" s="272"/>
      <c r="CLW1531" s="272"/>
      <c r="CLX1531" s="272"/>
      <c r="CLY1531" s="272"/>
      <c r="CLZ1531" s="272"/>
      <c r="CMA1531" s="272"/>
      <c r="CMB1531" s="272"/>
      <c r="CMC1531" s="272"/>
      <c r="CMD1531" s="272"/>
      <c r="CME1531" s="272"/>
      <c r="CMF1531" s="272"/>
      <c r="CMG1531" s="272"/>
      <c r="CMH1531" s="272"/>
      <c r="CMI1531" s="272"/>
      <c r="CMJ1531" s="272"/>
      <c r="CMK1531" s="272"/>
      <c r="CML1531" s="272"/>
      <c r="CMM1531" s="272"/>
      <c r="CMN1531" s="272"/>
      <c r="CMO1531" s="272"/>
      <c r="CMP1531" s="272"/>
      <c r="CMQ1531" s="272"/>
      <c r="CMR1531" s="272"/>
      <c r="CMS1531" s="272"/>
      <c r="CMT1531" s="272"/>
      <c r="CMU1531" s="272"/>
      <c r="CMV1531" s="272"/>
      <c r="CMW1531" s="272"/>
      <c r="CMX1531" s="272"/>
      <c r="CMY1531" s="272"/>
      <c r="CMZ1531" s="272"/>
      <c r="CNA1531" s="272"/>
      <c r="CNB1531" s="272"/>
      <c r="CNC1531" s="272"/>
      <c r="CND1531" s="272"/>
      <c r="CNE1531" s="272"/>
      <c r="CNF1531" s="272"/>
      <c r="CNG1531" s="272"/>
      <c r="CNH1531" s="272"/>
      <c r="CNI1531" s="272"/>
      <c r="CNJ1531" s="272"/>
      <c r="CNK1531" s="272"/>
      <c r="CNL1531" s="272"/>
      <c r="CNM1531" s="272"/>
      <c r="CNN1531" s="272"/>
      <c r="CNO1531" s="272"/>
      <c r="CNP1531" s="272"/>
      <c r="CNQ1531" s="272"/>
      <c r="CNR1531" s="272"/>
      <c r="CNS1531" s="272"/>
      <c r="CNT1531" s="272"/>
      <c r="CNU1531" s="272"/>
      <c r="CNV1531" s="272"/>
      <c r="CNW1531" s="272"/>
      <c r="CNX1531" s="272"/>
      <c r="CNY1531" s="272"/>
      <c r="CNZ1531" s="272"/>
      <c r="COA1531" s="272"/>
      <c r="COB1531" s="272"/>
      <c r="COC1531" s="272"/>
      <c r="COD1531" s="272"/>
      <c r="COE1531" s="272"/>
      <c r="COF1531" s="272"/>
      <c r="COG1531" s="272"/>
      <c r="COH1531" s="272"/>
      <c r="COI1531" s="272"/>
      <c r="COJ1531" s="272"/>
      <c r="COK1531" s="272"/>
      <c r="COL1531" s="272"/>
      <c r="COM1531" s="272"/>
      <c r="CON1531" s="272"/>
      <c r="COO1531" s="272"/>
      <c r="COP1531" s="272"/>
      <c r="COQ1531" s="272"/>
      <c r="COR1531" s="272"/>
      <c r="COS1531" s="272"/>
      <c r="COT1531" s="272"/>
      <c r="COU1531" s="272"/>
      <c r="COV1531" s="272"/>
      <c r="COW1531" s="272"/>
      <c r="COX1531" s="272"/>
      <c r="COY1531" s="272"/>
      <c r="COZ1531" s="272"/>
      <c r="CPA1531" s="272"/>
      <c r="CPB1531" s="272"/>
      <c r="CPC1531" s="272"/>
      <c r="CPD1531" s="272"/>
      <c r="CPE1531" s="272"/>
      <c r="CPF1531" s="272"/>
      <c r="CPG1531" s="272"/>
      <c r="CPH1531" s="272"/>
      <c r="CPI1531" s="272"/>
      <c r="CPJ1531" s="272"/>
      <c r="CPK1531" s="272"/>
      <c r="CPL1531" s="272"/>
      <c r="CPM1531" s="272"/>
      <c r="CPN1531" s="272"/>
      <c r="CPO1531" s="272"/>
      <c r="CPP1531" s="272"/>
      <c r="CPQ1531" s="272"/>
      <c r="CPR1531" s="272"/>
      <c r="CPS1531" s="272"/>
      <c r="CPT1531" s="272"/>
      <c r="CPU1531" s="272"/>
      <c r="CPV1531" s="272"/>
      <c r="CPW1531" s="272"/>
      <c r="CPX1531" s="272"/>
      <c r="CPY1531" s="272"/>
      <c r="CPZ1531" s="272"/>
      <c r="CQA1531" s="272"/>
      <c r="CQB1531" s="272"/>
      <c r="CQC1531" s="272"/>
      <c r="CQD1531" s="272"/>
      <c r="CQE1531" s="272"/>
      <c r="CQF1531" s="272"/>
      <c r="CQG1531" s="272"/>
      <c r="CQH1531" s="272"/>
      <c r="CQI1531" s="272"/>
      <c r="CQJ1531" s="272"/>
      <c r="CQK1531" s="272"/>
      <c r="CQL1531" s="272"/>
      <c r="CQM1531" s="272"/>
      <c r="CQN1531" s="272"/>
      <c r="CQO1531" s="272"/>
      <c r="CQP1531" s="272"/>
      <c r="CQQ1531" s="272"/>
      <c r="CQR1531" s="272"/>
      <c r="CQS1531" s="272"/>
      <c r="CQT1531" s="272"/>
      <c r="CQU1531" s="272"/>
      <c r="CQV1531" s="272"/>
      <c r="CQW1531" s="272"/>
      <c r="CQX1531" s="272"/>
      <c r="CQY1531" s="272"/>
      <c r="CQZ1531" s="272"/>
      <c r="CRA1531" s="272"/>
      <c r="CRB1531" s="272"/>
      <c r="CRC1531" s="272"/>
      <c r="CRD1531" s="272"/>
      <c r="CRE1531" s="272"/>
      <c r="CRF1531" s="272"/>
      <c r="CRG1531" s="272"/>
      <c r="CRH1531" s="272"/>
      <c r="CRI1531" s="272"/>
      <c r="CRJ1531" s="272"/>
      <c r="CRK1531" s="272"/>
      <c r="CRL1531" s="272"/>
      <c r="CRM1531" s="272"/>
      <c r="CRN1531" s="272"/>
      <c r="CRO1531" s="272"/>
      <c r="CRP1531" s="272"/>
      <c r="CRQ1531" s="272"/>
      <c r="CRR1531" s="272"/>
      <c r="CRS1531" s="272"/>
      <c r="CRT1531" s="272"/>
      <c r="CRU1531" s="272"/>
      <c r="CRV1531" s="272"/>
      <c r="CRW1531" s="272"/>
      <c r="CRX1531" s="272"/>
      <c r="CRY1531" s="272"/>
      <c r="CRZ1531" s="272"/>
      <c r="CSA1531" s="272"/>
      <c r="CSB1531" s="272"/>
      <c r="CSC1531" s="272"/>
      <c r="CSD1531" s="272"/>
      <c r="CSE1531" s="272"/>
      <c r="CSF1531" s="272"/>
      <c r="CSG1531" s="272"/>
      <c r="CSH1531" s="272"/>
      <c r="CSI1531" s="272"/>
      <c r="CSJ1531" s="272"/>
      <c r="CSK1531" s="272"/>
      <c r="CSL1531" s="272"/>
      <c r="CSM1531" s="272"/>
      <c r="CSN1531" s="272"/>
      <c r="CSO1531" s="272"/>
      <c r="CSP1531" s="272"/>
      <c r="CSQ1531" s="272"/>
      <c r="CSR1531" s="272"/>
      <c r="CSS1531" s="272"/>
      <c r="CST1531" s="272"/>
      <c r="CSU1531" s="272"/>
      <c r="CSV1531" s="272"/>
      <c r="CSW1531" s="272"/>
      <c r="CSX1531" s="272"/>
      <c r="CSY1531" s="272"/>
      <c r="CSZ1531" s="272"/>
      <c r="CTA1531" s="272"/>
      <c r="CTB1531" s="272"/>
      <c r="CTC1531" s="272"/>
      <c r="CTD1531" s="272"/>
      <c r="CTE1531" s="272"/>
      <c r="CTF1531" s="272"/>
      <c r="CTG1531" s="272"/>
      <c r="CTH1531" s="272"/>
      <c r="CTI1531" s="272"/>
      <c r="CTJ1531" s="272"/>
      <c r="CTK1531" s="272"/>
      <c r="CTL1531" s="272"/>
      <c r="CTM1531" s="272"/>
      <c r="CTN1531" s="272"/>
      <c r="CTO1531" s="272"/>
      <c r="CTP1531" s="272"/>
      <c r="CTQ1531" s="272"/>
      <c r="CTR1531" s="272"/>
      <c r="CTS1531" s="272"/>
      <c r="CTT1531" s="272"/>
      <c r="CTU1531" s="272"/>
      <c r="CTV1531" s="272"/>
      <c r="CTW1531" s="272"/>
      <c r="CTX1531" s="272"/>
      <c r="CTY1531" s="272"/>
      <c r="CTZ1531" s="272"/>
      <c r="CUA1531" s="272"/>
      <c r="CUB1531" s="272"/>
      <c r="CUC1531" s="272"/>
      <c r="CUD1531" s="272"/>
      <c r="CUE1531" s="272"/>
      <c r="CUF1531" s="272"/>
      <c r="CUG1531" s="272"/>
      <c r="CUH1531" s="272"/>
      <c r="CUI1531" s="272"/>
      <c r="CUJ1531" s="272"/>
      <c r="CUK1531" s="272"/>
      <c r="CUL1531" s="272"/>
      <c r="CUM1531" s="272"/>
      <c r="CUN1531" s="272"/>
      <c r="CUO1531" s="272"/>
      <c r="CUP1531" s="272"/>
      <c r="CUQ1531" s="272"/>
      <c r="CUR1531" s="272"/>
      <c r="CUS1531" s="272"/>
      <c r="CUT1531" s="272"/>
      <c r="CUU1531" s="272"/>
      <c r="CUV1531" s="272"/>
      <c r="CUW1531" s="272"/>
      <c r="CUX1531" s="272"/>
      <c r="CUY1531" s="272"/>
      <c r="CUZ1531" s="272"/>
      <c r="CVA1531" s="272"/>
      <c r="CVB1531" s="272"/>
      <c r="CVC1531" s="272"/>
      <c r="CVD1531" s="272"/>
      <c r="CVE1531" s="272"/>
      <c r="CVF1531" s="272"/>
      <c r="CVG1531" s="272"/>
      <c r="CVH1531" s="272"/>
      <c r="CVI1531" s="272"/>
      <c r="CVJ1531" s="272"/>
      <c r="CVK1531" s="272"/>
      <c r="CVL1531" s="272"/>
      <c r="CVM1531" s="272"/>
      <c r="CVN1531" s="272"/>
      <c r="CVO1531" s="272"/>
      <c r="CVP1531" s="272"/>
      <c r="CVQ1531" s="272"/>
      <c r="CVR1531" s="272"/>
      <c r="CVS1531" s="272"/>
      <c r="CVT1531" s="272"/>
      <c r="CVU1531" s="272"/>
      <c r="CVV1531" s="272"/>
      <c r="CVW1531" s="272"/>
      <c r="CVX1531" s="272"/>
      <c r="CVY1531" s="272"/>
      <c r="CVZ1531" s="272"/>
      <c r="CWA1531" s="272"/>
      <c r="CWB1531" s="272"/>
      <c r="CWC1531" s="272"/>
      <c r="CWD1531" s="272"/>
      <c r="CWE1531" s="272"/>
      <c r="CWF1531" s="272"/>
      <c r="CWG1531" s="272"/>
      <c r="CWH1531" s="272"/>
      <c r="CWI1531" s="272"/>
      <c r="CWJ1531" s="272"/>
      <c r="CWK1531" s="272"/>
      <c r="CWL1531" s="272"/>
      <c r="CWM1531" s="272"/>
      <c r="CWN1531" s="272"/>
      <c r="CWO1531" s="272"/>
      <c r="CWP1531" s="272"/>
      <c r="CWQ1531" s="272"/>
      <c r="CWR1531" s="272"/>
      <c r="CWS1531" s="272"/>
      <c r="CWT1531" s="272"/>
      <c r="CWU1531" s="272"/>
      <c r="CWV1531" s="272"/>
      <c r="CWW1531" s="272"/>
      <c r="CWX1531" s="272"/>
      <c r="CWY1531" s="272"/>
      <c r="CWZ1531" s="272"/>
      <c r="CXA1531" s="272"/>
      <c r="CXB1531" s="272"/>
      <c r="CXC1531" s="272"/>
      <c r="CXD1531" s="272"/>
      <c r="CXE1531" s="272"/>
      <c r="CXF1531" s="272"/>
      <c r="CXG1531" s="272"/>
      <c r="CXH1531" s="272"/>
      <c r="CXI1531" s="272"/>
      <c r="CXJ1531" s="272"/>
      <c r="CXK1531" s="272"/>
      <c r="CXL1531" s="272"/>
      <c r="CXM1531" s="272"/>
      <c r="CXN1531" s="272"/>
      <c r="CXO1531" s="272"/>
      <c r="CXP1531" s="272"/>
      <c r="CXQ1531" s="272"/>
      <c r="CXR1531" s="272"/>
      <c r="CXS1531" s="272"/>
      <c r="CXT1531" s="272"/>
      <c r="CXU1531" s="272"/>
      <c r="CXV1531" s="272"/>
      <c r="CXW1531" s="272"/>
      <c r="CXX1531" s="272"/>
      <c r="CXY1531" s="272"/>
      <c r="CXZ1531" s="272"/>
      <c r="CYA1531" s="272"/>
      <c r="CYB1531" s="272"/>
      <c r="CYC1531" s="272"/>
      <c r="CYD1531" s="272"/>
      <c r="CYE1531" s="272"/>
      <c r="CYF1531" s="272"/>
      <c r="CYG1531" s="272"/>
      <c r="CYH1531" s="272"/>
      <c r="CYI1531" s="272"/>
      <c r="CYJ1531" s="272"/>
      <c r="CYK1531" s="272"/>
      <c r="CYL1531" s="272"/>
      <c r="CYM1531" s="272"/>
      <c r="CYN1531" s="272"/>
      <c r="CYO1531" s="272"/>
      <c r="CYP1531" s="272"/>
      <c r="CYQ1531" s="272"/>
      <c r="CYR1531" s="272"/>
      <c r="CYS1531" s="272"/>
      <c r="CYT1531" s="272"/>
      <c r="CYU1531" s="272"/>
      <c r="CYV1531" s="272"/>
      <c r="CYW1531" s="272"/>
      <c r="CYX1531" s="272"/>
      <c r="CYY1531" s="272"/>
      <c r="CYZ1531" s="272"/>
      <c r="CZA1531" s="272"/>
      <c r="CZB1531" s="272"/>
      <c r="CZC1531" s="272"/>
      <c r="CZD1531" s="272"/>
      <c r="CZE1531" s="272"/>
      <c r="CZF1531" s="272"/>
      <c r="CZG1531" s="272"/>
      <c r="CZH1531" s="272"/>
      <c r="CZI1531" s="272"/>
      <c r="CZJ1531" s="272"/>
      <c r="CZK1531" s="272"/>
      <c r="CZL1531" s="272"/>
      <c r="CZM1531" s="272"/>
      <c r="CZN1531" s="272"/>
      <c r="CZO1531" s="272"/>
      <c r="CZP1531" s="272"/>
      <c r="CZQ1531" s="272"/>
      <c r="CZR1531" s="272"/>
      <c r="CZS1531" s="272"/>
      <c r="CZT1531" s="272"/>
      <c r="CZU1531" s="272"/>
      <c r="CZV1531" s="272"/>
      <c r="CZW1531" s="272"/>
      <c r="CZX1531" s="272"/>
      <c r="CZY1531" s="272"/>
      <c r="CZZ1531" s="272"/>
      <c r="DAA1531" s="272"/>
      <c r="DAB1531" s="272"/>
      <c r="DAC1531" s="272"/>
      <c r="DAD1531" s="272"/>
      <c r="DAE1531" s="272"/>
      <c r="DAF1531" s="272"/>
      <c r="DAG1531" s="272"/>
      <c r="DAH1531" s="272"/>
      <c r="DAI1531" s="272"/>
      <c r="DAJ1531" s="272"/>
      <c r="DAK1531" s="272"/>
      <c r="DAL1531" s="272"/>
      <c r="DAM1531" s="272"/>
      <c r="DAN1531" s="272"/>
      <c r="DAO1531" s="272"/>
      <c r="DAP1531" s="272"/>
      <c r="DAQ1531" s="272"/>
      <c r="DAR1531" s="272"/>
      <c r="DAS1531" s="272"/>
      <c r="DAT1531" s="272"/>
      <c r="DAU1531" s="272"/>
      <c r="DAV1531" s="272"/>
      <c r="DAW1531" s="272"/>
      <c r="DAX1531" s="272"/>
      <c r="DAY1531" s="272"/>
      <c r="DAZ1531" s="272"/>
      <c r="DBA1531" s="272"/>
      <c r="DBB1531" s="272"/>
      <c r="DBC1531" s="272"/>
      <c r="DBD1531" s="272"/>
      <c r="DBE1531" s="272"/>
      <c r="DBF1531" s="272"/>
      <c r="DBG1531" s="272"/>
      <c r="DBH1531" s="272"/>
      <c r="DBI1531" s="272"/>
      <c r="DBJ1531" s="272"/>
      <c r="DBK1531" s="272"/>
      <c r="DBL1531" s="272"/>
      <c r="DBM1531" s="272"/>
      <c r="DBN1531" s="272"/>
      <c r="DBO1531" s="272"/>
      <c r="DBP1531" s="272"/>
      <c r="DBQ1531" s="272"/>
      <c r="DBR1531" s="272"/>
      <c r="DBS1531" s="272"/>
      <c r="DBT1531" s="272"/>
      <c r="DBU1531" s="272"/>
      <c r="DBV1531" s="272"/>
      <c r="DBW1531" s="272"/>
      <c r="DBX1531" s="272"/>
      <c r="DBY1531" s="272"/>
      <c r="DBZ1531" s="272"/>
      <c r="DCA1531" s="272"/>
      <c r="DCB1531" s="272"/>
      <c r="DCC1531" s="272"/>
      <c r="DCD1531" s="272"/>
      <c r="DCE1531" s="272"/>
      <c r="DCF1531" s="272"/>
      <c r="DCG1531" s="272"/>
      <c r="DCH1531" s="272"/>
      <c r="DCI1531" s="272"/>
      <c r="DCJ1531" s="272"/>
      <c r="DCK1531" s="272"/>
      <c r="DCL1531" s="272"/>
      <c r="DCM1531" s="272"/>
      <c r="DCN1531" s="272"/>
      <c r="DCO1531" s="272"/>
      <c r="DCP1531" s="272"/>
      <c r="DCQ1531" s="272"/>
      <c r="DCR1531" s="272"/>
      <c r="DCS1531" s="272"/>
      <c r="DCT1531" s="272"/>
      <c r="DCU1531" s="272"/>
      <c r="DCV1531" s="272"/>
      <c r="DCW1531" s="272"/>
      <c r="DCX1531" s="272"/>
      <c r="DCY1531" s="272"/>
      <c r="DCZ1531" s="272"/>
      <c r="DDA1531" s="272"/>
      <c r="DDB1531" s="272"/>
      <c r="DDC1531" s="272"/>
      <c r="DDD1531" s="272"/>
      <c r="DDE1531" s="272"/>
      <c r="DDF1531" s="272"/>
      <c r="DDG1531" s="272"/>
      <c r="DDH1531" s="272"/>
      <c r="DDI1531" s="272"/>
      <c r="DDJ1531" s="272"/>
      <c r="DDK1531" s="272"/>
      <c r="DDL1531" s="272"/>
      <c r="DDM1531" s="272"/>
      <c r="DDN1531" s="272"/>
      <c r="DDO1531" s="272"/>
      <c r="DDP1531" s="272"/>
      <c r="DDQ1531" s="272"/>
      <c r="DDR1531" s="272"/>
      <c r="DDS1531" s="272"/>
      <c r="DDT1531" s="272"/>
      <c r="DDU1531" s="272"/>
      <c r="DDV1531" s="272"/>
      <c r="DDW1531" s="272"/>
      <c r="DDX1531" s="272"/>
      <c r="DDY1531" s="272"/>
      <c r="DDZ1531" s="272"/>
      <c r="DEA1531" s="272"/>
      <c r="DEB1531" s="272"/>
      <c r="DEC1531" s="272"/>
      <c r="DED1531" s="272"/>
      <c r="DEE1531" s="272"/>
      <c r="DEF1531" s="272"/>
      <c r="DEG1531" s="272"/>
      <c r="DEH1531" s="272"/>
      <c r="DEI1531" s="272"/>
      <c r="DEJ1531" s="272"/>
      <c r="DEK1531" s="272"/>
      <c r="DEL1531" s="272"/>
      <c r="DEM1531" s="272"/>
      <c r="DEN1531" s="272"/>
      <c r="DEO1531" s="272"/>
      <c r="DEP1531" s="272"/>
      <c r="DEQ1531" s="272"/>
      <c r="DER1531" s="272"/>
      <c r="DES1531" s="272"/>
      <c r="DET1531" s="272"/>
      <c r="DEU1531" s="272"/>
      <c r="DEV1531" s="272"/>
      <c r="DEW1531" s="272"/>
      <c r="DEX1531" s="272"/>
      <c r="DEY1531" s="272"/>
      <c r="DEZ1531" s="272"/>
      <c r="DFA1531" s="272"/>
      <c r="DFB1531" s="272"/>
      <c r="DFC1531" s="272"/>
      <c r="DFD1531" s="272"/>
      <c r="DFE1531" s="272"/>
      <c r="DFF1531" s="272"/>
      <c r="DFG1531" s="272"/>
      <c r="DFH1531" s="272"/>
      <c r="DFI1531" s="272"/>
      <c r="DFJ1531" s="272"/>
      <c r="DFK1531" s="272"/>
      <c r="DFL1531" s="272"/>
      <c r="DFM1531" s="272"/>
      <c r="DFN1531" s="272"/>
      <c r="DFO1531" s="272"/>
      <c r="DFP1531" s="272"/>
      <c r="DFQ1531" s="272"/>
      <c r="DFR1531" s="272"/>
      <c r="DFS1531" s="272"/>
      <c r="DFT1531" s="272"/>
      <c r="DFU1531" s="272"/>
      <c r="DFV1531" s="272"/>
      <c r="DFW1531" s="272"/>
      <c r="DFX1531" s="272"/>
      <c r="DFY1531" s="272"/>
      <c r="DFZ1531" s="272"/>
      <c r="DGA1531" s="272"/>
      <c r="DGB1531" s="272"/>
      <c r="DGC1531" s="272"/>
      <c r="DGD1531" s="272"/>
      <c r="DGE1531" s="272"/>
      <c r="DGF1531" s="272"/>
      <c r="DGG1531" s="272"/>
      <c r="DGH1531" s="272"/>
      <c r="DGI1531" s="272"/>
      <c r="DGJ1531" s="272"/>
      <c r="DGK1531" s="272"/>
      <c r="DGL1531" s="272"/>
      <c r="DGM1531" s="272"/>
      <c r="DGN1531" s="272"/>
      <c r="DGO1531" s="272"/>
      <c r="DGP1531" s="272"/>
      <c r="DGQ1531" s="272"/>
      <c r="DGR1531" s="272"/>
      <c r="DGS1531" s="272"/>
      <c r="DGT1531" s="272"/>
      <c r="DGU1531" s="272"/>
      <c r="DGV1531" s="272"/>
      <c r="DGW1531" s="272"/>
      <c r="DGX1531" s="272"/>
      <c r="DGY1531" s="272"/>
      <c r="DGZ1531" s="272"/>
      <c r="DHA1531" s="272"/>
      <c r="DHB1531" s="272"/>
      <c r="DHC1531" s="272"/>
      <c r="DHD1531" s="272"/>
      <c r="DHE1531" s="272"/>
      <c r="DHF1531" s="272"/>
      <c r="DHG1531" s="272"/>
      <c r="DHH1531" s="272"/>
      <c r="DHI1531" s="272"/>
      <c r="DHJ1531" s="272"/>
      <c r="DHK1531" s="272"/>
      <c r="DHL1531" s="272"/>
      <c r="DHM1531" s="272"/>
      <c r="DHN1531" s="272"/>
      <c r="DHO1531" s="272"/>
      <c r="DHP1531" s="272"/>
      <c r="DHQ1531" s="272"/>
      <c r="DHR1531" s="272"/>
      <c r="DHS1531" s="272"/>
      <c r="DHT1531" s="272"/>
      <c r="DHU1531" s="272"/>
      <c r="DHV1531" s="272"/>
      <c r="DHW1531" s="272"/>
      <c r="DHX1531" s="272"/>
      <c r="DHY1531" s="272"/>
      <c r="DHZ1531" s="272"/>
      <c r="DIA1531" s="272"/>
      <c r="DIB1531" s="272"/>
      <c r="DIC1531" s="272"/>
      <c r="DID1531" s="272"/>
      <c r="DIE1531" s="272"/>
      <c r="DIF1531" s="272"/>
      <c r="DIG1531" s="272"/>
      <c r="DIH1531" s="272"/>
      <c r="DII1531" s="272"/>
      <c r="DIJ1531" s="272"/>
      <c r="DIK1531" s="272"/>
      <c r="DIL1531" s="272"/>
      <c r="DIM1531" s="272"/>
      <c r="DIN1531" s="272"/>
      <c r="DIO1531" s="272"/>
      <c r="DIP1531" s="272"/>
      <c r="DIQ1531" s="272"/>
      <c r="DIR1531" s="272"/>
      <c r="DIS1531" s="272"/>
      <c r="DIT1531" s="272"/>
      <c r="DIU1531" s="272"/>
      <c r="DIV1531" s="272"/>
      <c r="DIW1531" s="272"/>
      <c r="DIX1531" s="272"/>
      <c r="DIY1531" s="272"/>
      <c r="DIZ1531" s="272"/>
      <c r="DJA1531" s="272"/>
      <c r="DJB1531" s="272"/>
      <c r="DJC1531" s="272"/>
      <c r="DJD1531" s="272"/>
      <c r="DJE1531" s="272"/>
      <c r="DJF1531" s="272"/>
      <c r="DJG1531" s="272"/>
      <c r="DJH1531" s="272"/>
      <c r="DJI1531" s="272"/>
      <c r="DJJ1531" s="272"/>
      <c r="DJK1531" s="272"/>
      <c r="DJL1531" s="272"/>
      <c r="DJM1531" s="272"/>
      <c r="DJN1531" s="272"/>
      <c r="DJO1531" s="272"/>
      <c r="DJP1531" s="272"/>
      <c r="DJQ1531" s="272"/>
      <c r="DJR1531" s="272"/>
      <c r="DJS1531" s="272"/>
      <c r="DJT1531" s="272"/>
      <c r="DJU1531" s="272"/>
      <c r="DJV1531" s="272"/>
      <c r="DJW1531" s="272"/>
      <c r="DJX1531" s="272"/>
      <c r="DJY1531" s="272"/>
      <c r="DJZ1531" s="272"/>
      <c r="DKA1531" s="272"/>
      <c r="DKB1531" s="272"/>
      <c r="DKC1531" s="272"/>
      <c r="DKD1531" s="272"/>
      <c r="DKE1531" s="272"/>
      <c r="DKF1531" s="272"/>
      <c r="DKG1531" s="272"/>
      <c r="DKH1531" s="272"/>
      <c r="DKI1531" s="272"/>
      <c r="DKJ1531" s="272"/>
      <c r="DKK1531" s="272"/>
      <c r="DKL1531" s="272"/>
      <c r="DKM1531" s="272"/>
      <c r="DKN1531" s="272"/>
      <c r="DKO1531" s="272"/>
      <c r="DKP1531" s="272"/>
      <c r="DKQ1531" s="272"/>
      <c r="DKR1531" s="272"/>
      <c r="DKS1531" s="272"/>
      <c r="DKT1531" s="272"/>
      <c r="DKU1531" s="272"/>
      <c r="DKV1531" s="272"/>
      <c r="DKW1531" s="272"/>
      <c r="DKX1531" s="272"/>
      <c r="DKY1531" s="272"/>
      <c r="DKZ1531" s="272"/>
      <c r="DLA1531" s="272"/>
      <c r="DLB1531" s="272"/>
      <c r="DLC1531" s="272"/>
      <c r="DLD1531" s="272"/>
      <c r="DLE1531" s="272"/>
      <c r="DLF1531" s="272"/>
      <c r="DLG1531" s="272"/>
      <c r="DLH1531" s="272"/>
      <c r="DLI1531" s="272"/>
      <c r="DLJ1531" s="272"/>
      <c r="DLK1531" s="272"/>
      <c r="DLL1531" s="272"/>
      <c r="DLM1531" s="272"/>
      <c r="DLN1531" s="272"/>
      <c r="DLO1531" s="272"/>
      <c r="DLP1531" s="272"/>
      <c r="DLQ1531" s="272"/>
      <c r="DLR1531" s="272"/>
      <c r="DLS1531" s="272"/>
      <c r="DLT1531" s="272"/>
      <c r="DLU1531" s="272"/>
      <c r="DLV1531" s="272"/>
      <c r="DLW1531" s="272"/>
      <c r="DLX1531" s="272"/>
      <c r="DLY1531" s="272"/>
      <c r="DLZ1531" s="272"/>
      <c r="DMA1531" s="272"/>
      <c r="DMB1531" s="272"/>
      <c r="DMC1531" s="272"/>
      <c r="DMD1531" s="272"/>
      <c r="DME1531" s="272"/>
      <c r="DMF1531" s="272"/>
      <c r="DMG1531" s="272"/>
      <c r="DMH1531" s="272"/>
      <c r="DMI1531" s="272"/>
      <c r="DMJ1531" s="272"/>
      <c r="DMK1531" s="272"/>
      <c r="DML1531" s="272"/>
      <c r="DMM1531" s="272"/>
      <c r="DMN1531" s="272"/>
      <c r="DMO1531" s="272"/>
      <c r="DMP1531" s="272"/>
      <c r="DMQ1531" s="272"/>
      <c r="DMR1531" s="272"/>
      <c r="DMS1531" s="272"/>
      <c r="DMT1531" s="272"/>
      <c r="DMU1531" s="272"/>
      <c r="DMV1531" s="272"/>
      <c r="DMW1531" s="272"/>
      <c r="DMX1531" s="272"/>
      <c r="DMY1531" s="272"/>
      <c r="DMZ1531" s="272"/>
      <c r="DNA1531" s="272"/>
      <c r="DNB1531" s="272"/>
      <c r="DNC1531" s="272"/>
      <c r="DND1531" s="272"/>
      <c r="DNE1531" s="272"/>
      <c r="DNF1531" s="272"/>
      <c r="DNG1531" s="272"/>
      <c r="DNH1531" s="272"/>
      <c r="DNI1531" s="272"/>
      <c r="DNJ1531" s="272"/>
      <c r="DNK1531" s="272"/>
      <c r="DNL1531" s="272"/>
      <c r="DNM1531" s="272"/>
      <c r="DNN1531" s="272"/>
      <c r="DNO1531" s="272"/>
      <c r="DNP1531" s="272"/>
      <c r="DNQ1531" s="272"/>
      <c r="DNR1531" s="272"/>
      <c r="DNS1531" s="272"/>
      <c r="DNT1531" s="272"/>
      <c r="DNU1531" s="272"/>
      <c r="DNV1531" s="272"/>
      <c r="DNW1531" s="272"/>
      <c r="DNX1531" s="272"/>
      <c r="DNY1531" s="272"/>
      <c r="DNZ1531" s="272"/>
      <c r="DOA1531" s="272"/>
      <c r="DOB1531" s="272"/>
      <c r="DOC1531" s="272"/>
      <c r="DOD1531" s="272"/>
      <c r="DOE1531" s="272"/>
      <c r="DOF1531" s="272"/>
      <c r="DOG1531" s="272"/>
      <c r="DOH1531" s="272"/>
      <c r="DOI1531" s="272"/>
      <c r="DOJ1531" s="272"/>
      <c r="DOK1531" s="272"/>
      <c r="DOL1531" s="272"/>
      <c r="DOM1531" s="272"/>
      <c r="DON1531" s="272"/>
      <c r="DOO1531" s="272"/>
      <c r="DOP1531" s="272"/>
      <c r="DOQ1531" s="272"/>
      <c r="DOR1531" s="272"/>
      <c r="DOS1531" s="272"/>
      <c r="DOT1531" s="272"/>
      <c r="DOU1531" s="272"/>
      <c r="DOV1531" s="272"/>
      <c r="DOW1531" s="272"/>
      <c r="DOX1531" s="272"/>
      <c r="DOY1531" s="272"/>
      <c r="DOZ1531" s="272"/>
      <c r="DPA1531" s="272"/>
      <c r="DPB1531" s="272"/>
      <c r="DPC1531" s="272"/>
      <c r="DPD1531" s="272"/>
      <c r="DPE1531" s="272"/>
      <c r="DPF1531" s="272"/>
      <c r="DPG1531" s="272"/>
      <c r="DPH1531" s="272"/>
      <c r="DPI1531" s="272"/>
      <c r="DPJ1531" s="272"/>
      <c r="DPK1531" s="272"/>
      <c r="DPL1531" s="272"/>
      <c r="DPM1531" s="272"/>
      <c r="DPN1531" s="272"/>
      <c r="DPO1531" s="272"/>
      <c r="DPP1531" s="272"/>
      <c r="DPQ1531" s="272"/>
      <c r="DPR1531" s="272"/>
      <c r="DPS1531" s="272"/>
      <c r="DPT1531" s="272"/>
      <c r="DPU1531" s="272"/>
      <c r="DPV1531" s="272"/>
      <c r="DPW1531" s="272"/>
      <c r="DPX1531" s="272"/>
      <c r="DPY1531" s="272"/>
      <c r="DPZ1531" s="272"/>
      <c r="DQA1531" s="272"/>
      <c r="DQB1531" s="272"/>
      <c r="DQC1531" s="272"/>
      <c r="DQD1531" s="272"/>
      <c r="DQE1531" s="272"/>
      <c r="DQF1531" s="272"/>
      <c r="DQG1531" s="272"/>
      <c r="DQH1531" s="272"/>
      <c r="DQI1531" s="272"/>
      <c r="DQJ1531" s="272"/>
      <c r="DQK1531" s="272"/>
      <c r="DQL1531" s="272"/>
      <c r="DQM1531" s="272"/>
      <c r="DQN1531" s="272"/>
      <c r="DQO1531" s="272"/>
      <c r="DQP1531" s="272"/>
      <c r="DQQ1531" s="272"/>
      <c r="DQR1531" s="272"/>
      <c r="DQS1531" s="272"/>
      <c r="DQT1531" s="272"/>
      <c r="DQU1531" s="272"/>
      <c r="DQV1531" s="272"/>
      <c r="DQW1531" s="272"/>
      <c r="DQX1531" s="272"/>
      <c r="DQY1531" s="272"/>
      <c r="DQZ1531" s="272"/>
      <c r="DRA1531" s="272"/>
      <c r="DRB1531" s="272"/>
      <c r="DRC1531" s="272"/>
      <c r="DRD1531" s="272"/>
      <c r="DRE1531" s="272"/>
      <c r="DRF1531" s="272"/>
      <c r="DRG1531" s="272"/>
      <c r="DRH1531" s="272"/>
      <c r="DRI1531" s="272"/>
      <c r="DRJ1531" s="272"/>
      <c r="DRK1531" s="272"/>
      <c r="DRL1531" s="272"/>
      <c r="DRM1531" s="272"/>
      <c r="DRN1531" s="272"/>
      <c r="DRO1531" s="272"/>
      <c r="DRP1531" s="272"/>
      <c r="DRQ1531" s="272"/>
      <c r="DRR1531" s="272"/>
      <c r="DRS1531" s="272"/>
      <c r="DRT1531" s="272"/>
      <c r="DRU1531" s="272"/>
      <c r="DRV1531" s="272"/>
      <c r="DRW1531" s="272"/>
      <c r="DRX1531" s="272"/>
      <c r="DRY1531" s="272"/>
      <c r="DRZ1531" s="272"/>
      <c r="DSA1531" s="272"/>
      <c r="DSB1531" s="272"/>
      <c r="DSC1531" s="272"/>
      <c r="DSD1531" s="272"/>
      <c r="DSE1531" s="272"/>
      <c r="DSF1531" s="272"/>
      <c r="DSG1531" s="272"/>
      <c r="DSH1531" s="272"/>
      <c r="DSI1531" s="272"/>
      <c r="DSJ1531" s="272"/>
      <c r="DSK1531" s="272"/>
      <c r="DSL1531" s="272"/>
      <c r="DSM1531" s="272"/>
      <c r="DSN1531" s="272"/>
      <c r="DSO1531" s="272"/>
      <c r="DSP1531" s="272"/>
      <c r="DSQ1531" s="272"/>
      <c r="DSR1531" s="272"/>
      <c r="DSS1531" s="272"/>
      <c r="DST1531" s="272"/>
      <c r="DSU1531" s="272"/>
      <c r="DSV1531" s="272"/>
      <c r="DSW1531" s="272"/>
      <c r="DSX1531" s="272"/>
      <c r="DSY1531" s="272"/>
      <c r="DSZ1531" s="272"/>
      <c r="DTA1531" s="272"/>
      <c r="DTB1531" s="272"/>
      <c r="DTC1531" s="272"/>
      <c r="DTD1531" s="272"/>
      <c r="DTE1531" s="272"/>
      <c r="DTF1531" s="272"/>
      <c r="DTG1531" s="272"/>
      <c r="DTH1531" s="272"/>
      <c r="DTI1531" s="272"/>
      <c r="DTJ1531" s="272"/>
      <c r="DTK1531" s="272"/>
      <c r="DTL1531" s="272"/>
      <c r="DTM1531" s="272"/>
      <c r="DTN1531" s="272"/>
      <c r="DTO1531" s="272"/>
      <c r="DTP1531" s="272"/>
      <c r="DTQ1531" s="272"/>
      <c r="DTR1531" s="272"/>
      <c r="DTS1531" s="272"/>
      <c r="DTT1531" s="272"/>
      <c r="DTU1531" s="272"/>
      <c r="DTV1531" s="272"/>
      <c r="DTW1531" s="272"/>
      <c r="DTX1531" s="272"/>
      <c r="DTY1531" s="272"/>
      <c r="DTZ1531" s="272"/>
      <c r="DUA1531" s="272"/>
      <c r="DUB1531" s="272"/>
      <c r="DUC1531" s="272"/>
      <c r="DUD1531" s="272"/>
      <c r="DUE1531" s="272"/>
      <c r="DUF1531" s="272"/>
      <c r="DUG1531" s="272"/>
      <c r="DUH1531" s="272"/>
      <c r="DUI1531" s="272"/>
      <c r="DUJ1531" s="272"/>
      <c r="DUK1531" s="272"/>
      <c r="DUL1531" s="272"/>
      <c r="DUM1531" s="272"/>
      <c r="DUN1531" s="272"/>
      <c r="DUO1531" s="272"/>
      <c r="DUP1531" s="272"/>
      <c r="DUQ1531" s="272"/>
      <c r="DUR1531" s="272"/>
      <c r="DUS1531" s="272"/>
      <c r="DUT1531" s="272"/>
      <c r="DUU1531" s="272"/>
      <c r="DUV1531" s="272"/>
      <c r="DUW1531" s="272"/>
      <c r="DUX1531" s="272"/>
      <c r="DUY1531" s="272"/>
      <c r="DUZ1531" s="272"/>
      <c r="DVA1531" s="272"/>
      <c r="DVB1531" s="272"/>
      <c r="DVC1531" s="272"/>
      <c r="DVD1531" s="272"/>
      <c r="DVE1531" s="272"/>
      <c r="DVF1531" s="272"/>
      <c r="DVG1531" s="272"/>
      <c r="DVH1531" s="272"/>
      <c r="DVI1531" s="272"/>
      <c r="DVJ1531" s="272"/>
      <c r="DVK1531" s="272"/>
      <c r="DVL1531" s="272"/>
      <c r="DVM1531" s="272"/>
      <c r="DVN1531" s="272"/>
      <c r="DVO1531" s="272"/>
      <c r="DVP1531" s="272"/>
      <c r="DVQ1531" s="272"/>
      <c r="DVR1531" s="272"/>
      <c r="DVS1531" s="272"/>
      <c r="DVT1531" s="272"/>
      <c r="DVU1531" s="272"/>
      <c r="DVV1531" s="272"/>
      <c r="DVW1531" s="272"/>
      <c r="DVX1531" s="272"/>
      <c r="DVY1531" s="272"/>
      <c r="DVZ1531" s="272"/>
      <c r="DWA1531" s="272"/>
      <c r="DWB1531" s="272"/>
      <c r="DWC1531" s="272"/>
      <c r="DWD1531" s="272"/>
      <c r="DWE1531" s="272"/>
      <c r="DWF1531" s="272"/>
      <c r="DWG1531" s="272"/>
      <c r="DWH1531" s="272"/>
      <c r="DWI1531" s="272"/>
      <c r="DWJ1531" s="272"/>
      <c r="DWK1531" s="272"/>
      <c r="DWL1531" s="272"/>
      <c r="DWM1531" s="272"/>
      <c r="DWN1531" s="272"/>
      <c r="DWO1531" s="272"/>
      <c r="DWP1531" s="272"/>
      <c r="DWQ1531" s="272"/>
      <c r="DWR1531" s="272"/>
      <c r="DWS1531" s="272"/>
      <c r="DWT1531" s="272"/>
      <c r="DWU1531" s="272"/>
      <c r="DWV1531" s="272"/>
      <c r="DWW1531" s="272"/>
      <c r="DWX1531" s="272"/>
      <c r="DWY1531" s="272"/>
      <c r="DWZ1531" s="272"/>
      <c r="DXA1531" s="272"/>
      <c r="DXB1531" s="272"/>
      <c r="DXC1531" s="272"/>
      <c r="DXD1531" s="272"/>
      <c r="DXE1531" s="272"/>
      <c r="DXF1531" s="272"/>
      <c r="DXG1531" s="272"/>
      <c r="DXH1531" s="272"/>
      <c r="DXI1531" s="272"/>
      <c r="DXJ1531" s="272"/>
      <c r="DXK1531" s="272"/>
      <c r="DXL1531" s="272"/>
      <c r="DXM1531" s="272"/>
      <c r="DXN1531" s="272"/>
      <c r="DXO1531" s="272"/>
      <c r="DXP1531" s="272"/>
      <c r="DXQ1531" s="272"/>
      <c r="DXR1531" s="272"/>
      <c r="DXS1531" s="272"/>
      <c r="DXT1531" s="272"/>
      <c r="DXU1531" s="272"/>
      <c r="DXV1531" s="272"/>
      <c r="DXW1531" s="272"/>
      <c r="DXX1531" s="272"/>
      <c r="DXY1531" s="272"/>
      <c r="DXZ1531" s="272"/>
      <c r="DYA1531" s="272"/>
      <c r="DYB1531" s="272"/>
      <c r="DYC1531" s="272"/>
      <c r="DYD1531" s="272"/>
      <c r="DYE1531" s="272"/>
      <c r="DYF1531" s="272"/>
      <c r="DYG1531" s="272"/>
      <c r="DYH1531" s="272"/>
      <c r="DYI1531" s="272"/>
      <c r="DYJ1531" s="272"/>
      <c r="DYK1531" s="272"/>
      <c r="DYL1531" s="272"/>
      <c r="DYM1531" s="272"/>
      <c r="DYN1531" s="272"/>
      <c r="DYO1531" s="272"/>
      <c r="DYP1531" s="272"/>
      <c r="DYQ1531" s="272"/>
      <c r="DYR1531" s="272"/>
      <c r="DYS1531" s="272"/>
      <c r="DYT1531" s="272"/>
      <c r="DYU1531" s="272"/>
      <c r="DYV1531" s="272"/>
      <c r="DYW1531" s="272"/>
      <c r="DYX1531" s="272"/>
      <c r="DYY1531" s="272"/>
      <c r="DYZ1531" s="272"/>
      <c r="DZA1531" s="272"/>
      <c r="DZB1531" s="272"/>
      <c r="DZC1531" s="272"/>
      <c r="DZD1531" s="272"/>
      <c r="DZE1531" s="272"/>
      <c r="DZF1531" s="272"/>
      <c r="DZG1531" s="272"/>
      <c r="DZH1531" s="272"/>
      <c r="DZI1531" s="272"/>
      <c r="DZJ1531" s="272"/>
      <c r="DZK1531" s="272"/>
      <c r="DZL1531" s="272"/>
      <c r="DZM1531" s="272"/>
      <c r="DZN1531" s="272"/>
      <c r="DZO1531" s="272"/>
      <c r="DZP1531" s="272"/>
      <c r="DZQ1531" s="272"/>
      <c r="DZR1531" s="272"/>
      <c r="DZS1531" s="272"/>
      <c r="DZT1531" s="272"/>
      <c r="DZU1531" s="272"/>
      <c r="DZV1531" s="272"/>
      <c r="DZW1531" s="272"/>
      <c r="DZX1531" s="272"/>
      <c r="DZY1531" s="272"/>
      <c r="DZZ1531" s="272"/>
      <c r="EAA1531" s="272"/>
      <c r="EAB1531" s="272"/>
      <c r="EAC1531" s="272"/>
      <c r="EAD1531" s="272"/>
      <c r="EAE1531" s="272"/>
      <c r="EAF1531" s="272"/>
      <c r="EAG1531" s="272"/>
      <c r="EAH1531" s="272"/>
      <c r="EAI1531" s="272"/>
      <c r="EAJ1531" s="272"/>
      <c r="EAK1531" s="272"/>
      <c r="EAL1531" s="272"/>
      <c r="EAM1531" s="272"/>
      <c r="EAN1531" s="272"/>
      <c r="EAO1531" s="272"/>
      <c r="EAP1531" s="272"/>
      <c r="EAQ1531" s="272"/>
      <c r="EAR1531" s="272"/>
      <c r="EAS1531" s="272"/>
      <c r="EAT1531" s="272"/>
      <c r="EAU1531" s="272"/>
      <c r="EAV1531" s="272"/>
      <c r="EAW1531" s="272"/>
      <c r="EAX1531" s="272"/>
      <c r="EAY1531" s="272"/>
      <c r="EAZ1531" s="272"/>
      <c r="EBA1531" s="272"/>
      <c r="EBB1531" s="272"/>
      <c r="EBC1531" s="272"/>
      <c r="EBD1531" s="272"/>
      <c r="EBE1531" s="272"/>
      <c r="EBF1531" s="272"/>
      <c r="EBG1531" s="272"/>
      <c r="EBH1531" s="272"/>
      <c r="EBI1531" s="272"/>
      <c r="EBJ1531" s="272"/>
      <c r="EBK1531" s="272"/>
      <c r="EBL1531" s="272"/>
      <c r="EBM1531" s="272"/>
      <c r="EBN1531" s="272"/>
      <c r="EBO1531" s="272"/>
      <c r="EBP1531" s="272"/>
      <c r="EBQ1531" s="272"/>
      <c r="EBR1531" s="272"/>
      <c r="EBS1531" s="272"/>
      <c r="EBT1531" s="272"/>
      <c r="EBU1531" s="272"/>
      <c r="EBV1531" s="272"/>
      <c r="EBW1531" s="272"/>
      <c r="EBX1531" s="272"/>
      <c r="EBY1531" s="272"/>
      <c r="EBZ1531" s="272"/>
      <c r="ECA1531" s="272"/>
      <c r="ECB1531" s="272"/>
      <c r="ECC1531" s="272"/>
      <c r="ECD1531" s="272"/>
      <c r="ECE1531" s="272"/>
      <c r="ECF1531" s="272"/>
      <c r="ECG1531" s="272"/>
      <c r="ECH1531" s="272"/>
      <c r="ECI1531" s="272"/>
      <c r="ECJ1531" s="272"/>
      <c r="ECK1531" s="272"/>
      <c r="ECL1531" s="272"/>
      <c r="ECM1531" s="272"/>
      <c r="ECN1531" s="272"/>
      <c r="ECO1531" s="272"/>
      <c r="ECP1531" s="272"/>
      <c r="ECQ1531" s="272"/>
      <c r="ECR1531" s="272"/>
      <c r="ECS1531" s="272"/>
      <c r="ECT1531" s="272"/>
      <c r="ECU1531" s="272"/>
      <c r="ECV1531" s="272"/>
      <c r="ECW1531" s="272"/>
      <c r="ECX1531" s="272"/>
      <c r="ECY1531" s="272"/>
      <c r="ECZ1531" s="272"/>
      <c r="EDA1531" s="272"/>
      <c r="EDB1531" s="272"/>
      <c r="EDC1531" s="272"/>
      <c r="EDD1531" s="272"/>
      <c r="EDE1531" s="272"/>
      <c r="EDF1531" s="272"/>
      <c r="EDG1531" s="272"/>
      <c r="EDH1531" s="272"/>
      <c r="EDI1531" s="272"/>
      <c r="EDJ1531" s="272"/>
      <c r="EDK1531" s="272"/>
      <c r="EDL1531" s="272"/>
      <c r="EDM1531" s="272"/>
      <c r="EDN1531" s="272"/>
      <c r="EDO1531" s="272"/>
      <c r="EDP1531" s="272"/>
      <c r="EDQ1531" s="272"/>
      <c r="EDR1531" s="272"/>
      <c r="EDS1531" s="272"/>
      <c r="EDT1531" s="272"/>
      <c r="EDU1531" s="272"/>
      <c r="EDV1531" s="272"/>
      <c r="EDW1531" s="272"/>
      <c r="EDX1531" s="272"/>
      <c r="EDY1531" s="272"/>
      <c r="EDZ1531" s="272"/>
      <c r="EEA1531" s="272"/>
      <c r="EEB1531" s="272"/>
      <c r="EEC1531" s="272"/>
      <c r="EED1531" s="272"/>
      <c r="EEE1531" s="272"/>
      <c r="EEF1531" s="272"/>
      <c r="EEG1531" s="272"/>
      <c r="EEH1531" s="272"/>
      <c r="EEI1531" s="272"/>
      <c r="EEJ1531" s="272"/>
      <c r="EEK1531" s="272"/>
      <c r="EEL1531" s="272"/>
      <c r="EEM1531" s="272"/>
      <c r="EEN1531" s="272"/>
      <c r="EEO1531" s="272"/>
      <c r="EEP1531" s="272"/>
      <c r="EEQ1531" s="272"/>
      <c r="EER1531" s="272"/>
      <c r="EES1531" s="272"/>
      <c r="EET1531" s="272"/>
      <c r="EEU1531" s="272"/>
      <c r="EEV1531" s="272"/>
      <c r="EEW1531" s="272"/>
      <c r="EEX1531" s="272"/>
      <c r="EEY1531" s="272"/>
      <c r="EEZ1531" s="272"/>
      <c r="EFA1531" s="272"/>
      <c r="EFB1531" s="272"/>
      <c r="EFC1531" s="272"/>
      <c r="EFD1531" s="272"/>
      <c r="EFE1531" s="272"/>
      <c r="EFF1531" s="272"/>
      <c r="EFG1531" s="272"/>
      <c r="EFH1531" s="272"/>
      <c r="EFI1531" s="272"/>
      <c r="EFJ1531" s="272"/>
      <c r="EFK1531" s="272"/>
      <c r="EFL1531" s="272"/>
      <c r="EFM1531" s="272"/>
      <c r="EFN1531" s="272"/>
      <c r="EFO1531" s="272"/>
      <c r="EFP1531" s="272"/>
      <c r="EFQ1531" s="272"/>
      <c r="EFR1531" s="272"/>
      <c r="EFS1531" s="272"/>
      <c r="EFT1531" s="272"/>
      <c r="EFU1531" s="272"/>
      <c r="EFV1531" s="272"/>
      <c r="EFW1531" s="272"/>
      <c r="EFX1531" s="272"/>
      <c r="EFY1531" s="272"/>
      <c r="EFZ1531" s="272"/>
      <c r="EGA1531" s="272"/>
      <c r="EGB1531" s="272"/>
      <c r="EGC1531" s="272"/>
      <c r="EGD1531" s="272"/>
      <c r="EGE1531" s="272"/>
      <c r="EGF1531" s="272"/>
      <c r="EGG1531" s="272"/>
      <c r="EGH1531" s="272"/>
      <c r="EGI1531" s="272"/>
      <c r="EGJ1531" s="272"/>
      <c r="EGK1531" s="272"/>
      <c r="EGL1531" s="272"/>
      <c r="EGM1531" s="272"/>
      <c r="EGN1531" s="272"/>
      <c r="EGO1531" s="272"/>
      <c r="EGP1531" s="272"/>
      <c r="EGQ1531" s="272"/>
      <c r="EGR1531" s="272"/>
      <c r="EGS1531" s="272"/>
      <c r="EGT1531" s="272"/>
      <c r="EGU1531" s="272"/>
      <c r="EGV1531" s="272"/>
      <c r="EGW1531" s="272"/>
      <c r="EGX1531" s="272"/>
      <c r="EGY1531" s="272"/>
      <c r="EGZ1531" s="272"/>
      <c r="EHA1531" s="272"/>
      <c r="EHB1531" s="272"/>
      <c r="EHC1531" s="272"/>
      <c r="EHD1531" s="272"/>
      <c r="EHE1531" s="272"/>
      <c r="EHF1531" s="272"/>
      <c r="EHG1531" s="272"/>
      <c r="EHH1531" s="272"/>
      <c r="EHI1531" s="272"/>
      <c r="EHJ1531" s="272"/>
      <c r="EHK1531" s="272"/>
      <c r="EHL1531" s="272"/>
      <c r="EHM1531" s="272"/>
      <c r="EHN1531" s="272"/>
      <c r="EHO1531" s="272"/>
      <c r="EHP1531" s="272"/>
      <c r="EHQ1531" s="272"/>
      <c r="EHR1531" s="272"/>
      <c r="EHS1531" s="272"/>
      <c r="EHT1531" s="272"/>
      <c r="EHU1531" s="272"/>
      <c r="EHV1531" s="272"/>
      <c r="EHW1531" s="272"/>
      <c r="EHX1531" s="272"/>
      <c r="EHY1531" s="272"/>
      <c r="EHZ1531" s="272"/>
      <c r="EIA1531" s="272"/>
      <c r="EIB1531" s="272"/>
      <c r="EIC1531" s="272"/>
      <c r="EID1531" s="272"/>
      <c r="EIE1531" s="272"/>
      <c r="EIF1531" s="272"/>
      <c r="EIG1531" s="272"/>
      <c r="EIH1531" s="272"/>
      <c r="EII1531" s="272"/>
      <c r="EIJ1531" s="272"/>
      <c r="EIK1531" s="272"/>
      <c r="EIL1531" s="272"/>
      <c r="EIM1531" s="272"/>
      <c r="EIN1531" s="272"/>
      <c r="EIO1531" s="272"/>
      <c r="EIP1531" s="272"/>
      <c r="EIQ1531" s="272"/>
      <c r="EIR1531" s="272"/>
      <c r="EIS1531" s="272"/>
      <c r="EIT1531" s="272"/>
      <c r="EIU1531" s="272"/>
      <c r="EIV1531" s="272"/>
      <c r="EIW1531" s="272"/>
      <c r="EIX1531" s="272"/>
      <c r="EIY1531" s="272"/>
      <c r="EIZ1531" s="272"/>
      <c r="EJA1531" s="272"/>
      <c r="EJB1531" s="272"/>
      <c r="EJC1531" s="272"/>
      <c r="EJD1531" s="272"/>
      <c r="EJE1531" s="272"/>
      <c r="EJF1531" s="272"/>
      <c r="EJG1531" s="272"/>
      <c r="EJH1531" s="272"/>
      <c r="EJI1531" s="272"/>
      <c r="EJJ1531" s="272"/>
      <c r="EJK1531" s="272"/>
      <c r="EJL1531" s="272"/>
      <c r="EJM1531" s="272"/>
      <c r="EJN1531" s="272"/>
      <c r="EJO1531" s="272"/>
      <c r="EJP1531" s="272"/>
      <c r="EJQ1531" s="272"/>
      <c r="EJR1531" s="272"/>
      <c r="EJS1531" s="272"/>
      <c r="EJT1531" s="272"/>
      <c r="EJU1531" s="272"/>
      <c r="EJV1531" s="272"/>
      <c r="EJW1531" s="272"/>
      <c r="EJX1531" s="272"/>
      <c r="EJY1531" s="272"/>
      <c r="EJZ1531" s="272"/>
      <c r="EKA1531" s="272"/>
      <c r="EKB1531" s="272"/>
      <c r="EKC1531" s="272"/>
      <c r="EKD1531" s="272"/>
      <c r="EKE1531" s="272"/>
      <c r="EKF1531" s="272"/>
      <c r="EKG1531" s="272"/>
      <c r="EKH1531" s="272"/>
      <c r="EKI1531" s="272"/>
      <c r="EKJ1531" s="272"/>
      <c r="EKK1531" s="272"/>
      <c r="EKL1531" s="272"/>
      <c r="EKM1531" s="272"/>
      <c r="EKN1531" s="272"/>
      <c r="EKO1531" s="272"/>
      <c r="EKP1531" s="272"/>
      <c r="EKQ1531" s="272"/>
      <c r="EKR1531" s="272"/>
      <c r="EKS1531" s="272"/>
      <c r="EKT1531" s="272"/>
      <c r="EKU1531" s="272"/>
      <c r="EKV1531" s="272"/>
      <c r="EKW1531" s="272"/>
      <c r="EKX1531" s="272"/>
      <c r="EKY1531" s="272"/>
      <c r="EKZ1531" s="272"/>
      <c r="ELA1531" s="272"/>
      <c r="ELB1531" s="272"/>
      <c r="ELC1531" s="272"/>
      <c r="ELD1531" s="272"/>
      <c r="ELE1531" s="272"/>
      <c r="ELF1531" s="272"/>
      <c r="ELG1531" s="272"/>
      <c r="ELH1531" s="272"/>
      <c r="ELI1531" s="272"/>
      <c r="ELJ1531" s="272"/>
      <c r="ELK1531" s="272"/>
      <c r="ELL1531" s="272"/>
      <c r="ELM1531" s="272"/>
      <c r="ELN1531" s="272"/>
      <c r="ELO1531" s="272"/>
      <c r="ELP1531" s="272"/>
      <c r="ELQ1531" s="272"/>
      <c r="ELR1531" s="272"/>
      <c r="ELS1531" s="272"/>
      <c r="ELT1531" s="272"/>
      <c r="ELU1531" s="272"/>
      <c r="ELV1531" s="272"/>
      <c r="ELW1531" s="272"/>
      <c r="ELX1531" s="272"/>
      <c r="ELY1531" s="272"/>
      <c r="ELZ1531" s="272"/>
      <c r="EMA1531" s="272"/>
      <c r="EMB1531" s="272"/>
      <c r="EMC1531" s="272"/>
      <c r="EMD1531" s="272"/>
      <c r="EME1531" s="272"/>
      <c r="EMF1531" s="272"/>
      <c r="EMG1531" s="272"/>
      <c r="EMH1531" s="272"/>
      <c r="EMI1531" s="272"/>
      <c r="EMJ1531" s="272"/>
      <c r="EMK1531" s="272"/>
      <c r="EML1531" s="272"/>
      <c r="EMM1531" s="272"/>
      <c r="EMN1531" s="272"/>
      <c r="EMO1531" s="272"/>
      <c r="EMP1531" s="272"/>
      <c r="EMQ1531" s="272"/>
      <c r="EMR1531" s="272"/>
      <c r="EMS1531" s="272"/>
      <c r="EMT1531" s="272"/>
      <c r="EMU1531" s="272"/>
      <c r="EMV1531" s="272"/>
      <c r="EMW1531" s="272"/>
      <c r="EMX1531" s="272"/>
      <c r="EMY1531" s="272"/>
      <c r="EMZ1531" s="272"/>
      <c r="ENA1531" s="272"/>
      <c r="ENB1531" s="272"/>
      <c r="ENC1531" s="272"/>
      <c r="END1531" s="272"/>
      <c r="ENE1531" s="272"/>
      <c r="ENF1531" s="272"/>
      <c r="ENG1531" s="272"/>
      <c r="ENH1531" s="272"/>
      <c r="ENI1531" s="272"/>
      <c r="ENJ1531" s="272"/>
      <c r="ENK1531" s="272"/>
      <c r="ENL1531" s="272"/>
      <c r="ENM1531" s="272"/>
      <c r="ENN1531" s="272"/>
      <c r="ENO1531" s="272"/>
      <c r="ENP1531" s="272"/>
      <c r="ENQ1531" s="272"/>
      <c r="ENR1531" s="272"/>
      <c r="ENS1531" s="272"/>
      <c r="ENT1531" s="272"/>
      <c r="ENU1531" s="272"/>
      <c r="ENV1531" s="272"/>
      <c r="ENW1531" s="272"/>
      <c r="ENX1531" s="272"/>
      <c r="ENY1531" s="272"/>
      <c r="ENZ1531" s="272"/>
      <c r="EOA1531" s="272"/>
      <c r="EOB1531" s="272"/>
      <c r="EOC1531" s="272"/>
      <c r="EOD1531" s="272"/>
      <c r="EOE1531" s="272"/>
      <c r="EOF1531" s="272"/>
      <c r="EOG1531" s="272"/>
      <c r="EOH1531" s="272"/>
      <c r="EOI1531" s="272"/>
      <c r="EOJ1531" s="272"/>
      <c r="EOK1531" s="272"/>
      <c r="EOL1531" s="272"/>
      <c r="EOM1531" s="272"/>
      <c r="EON1531" s="272"/>
      <c r="EOO1531" s="272"/>
      <c r="EOP1531" s="272"/>
      <c r="EOQ1531" s="272"/>
      <c r="EOR1531" s="272"/>
      <c r="EOS1531" s="272"/>
      <c r="EOT1531" s="272"/>
      <c r="EOU1531" s="272"/>
      <c r="EOV1531" s="272"/>
      <c r="EOW1531" s="272"/>
      <c r="EOX1531" s="272"/>
      <c r="EOY1531" s="272"/>
      <c r="EOZ1531" s="272"/>
      <c r="EPA1531" s="272"/>
      <c r="EPB1531" s="272"/>
      <c r="EPC1531" s="272"/>
      <c r="EPD1531" s="272"/>
      <c r="EPE1531" s="272"/>
      <c r="EPF1531" s="272"/>
      <c r="EPG1531" s="272"/>
      <c r="EPH1531" s="272"/>
      <c r="EPI1531" s="272"/>
      <c r="EPJ1531" s="272"/>
      <c r="EPK1531" s="272"/>
      <c r="EPL1531" s="272"/>
      <c r="EPM1531" s="272"/>
      <c r="EPN1531" s="272"/>
      <c r="EPO1531" s="272"/>
      <c r="EPP1531" s="272"/>
      <c r="EPQ1531" s="272"/>
      <c r="EPR1531" s="272"/>
      <c r="EPS1531" s="272"/>
      <c r="EPT1531" s="272"/>
      <c r="EPU1531" s="272"/>
      <c r="EPV1531" s="272"/>
      <c r="EPW1531" s="272"/>
      <c r="EPX1531" s="272"/>
      <c r="EPY1531" s="272"/>
      <c r="EPZ1531" s="272"/>
      <c r="EQA1531" s="272"/>
      <c r="EQB1531" s="272"/>
      <c r="EQC1531" s="272"/>
      <c r="EQD1531" s="272"/>
      <c r="EQE1531" s="272"/>
      <c r="EQF1531" s="272"/>
      <c r="EQG1531" s="272"/>
      <c r="EQH1531" s="272"/>
      <c r="EQI1531" s="272"/>
      <c r="EQJ1531" s="272"/>
      <c r="EQK1531" s="272"/>
      <c r="EQL1531" s="272"/>
      <c r="EQM1531" s="272"/>
      <c r="EQN1531" s="272"/>
      <c r="EQO1531" s="272"/>
      <c r="EQP1531" s="272"/>
      <c r="EQQ1531" s="272"/>
      <c r="EQR1531" s="272"/>
      <c r="EQS1531" s="272"/>
      <c r="EQT1531" s="272"/>
      <c r="EQU1531" s="272"/>
      <c r="EQV1531" s="272"/>
      <c r="EQW1531" s="272"/>
      <c r="EQX1531" s="272"/>
      <c r="EQY1531" s="272"/>
      <c r="EQZ1531" s="272"/>
      <c r="ERA1531" s="272"/>
      <c r="ERB1531" s="272"/>
      <c r="ERC1531" s="272"/>
      <c r="ERD1531" s="272"/>
      <c r="ERE1531" s="272"/>
      <c r="ERF1531" s="272"/>
      <c r="ERG1531" s="272"/>
      <c r="ERH1531" s="272"/>
      <c r="ERI1531" s="272"/>
      <c r="ERJ1531" s="272"/>
      <c r="ERK1531" s="272"/>
      <c r="ERL1531" s="272"/>
      <c r="ERM1531" s="272"/>
      <c r="ERN1531" s="272"/>
      <c r="ERO1531" s="272"/>
      <c r="ERP1531" s="272"/>
      <c r="ERQ1531" s="272"/>
      <c r="ERR1531" s="272"/>
      <c r="ERS1531" s="272"/>
      <c r="ERT1531" s="272"/>
      <c r="ERU1531" s="272"/>
      <c r="ERV1531" s="272"/>
      <c r="ERW1531" s="272"/>
      <c r="ERX1531" s="272"/>
      <c r="ERY1531" s="272"/>
      <c r="ERZ1531" s="272"/>
      <c r="ESA1531" s="272"/>
      <c r="ESB1531" s="272"/>
      <c r="ESC1531" s="272"/>
      <c r="ESD1531" s="272"/>
      <c r="ESE1531" s="272"/>
      <c r="ESF1531" s="272"/>
      <c r="ESG1531" s="272"/>
      <c r="ESH1531" s="272"/>
      <c r="ESI1531" s="272"/>
      <c r="ESJ1531" s="272"/>
      <c r="ESK1531" s="272"/>
      <c r="ESL1531" s="272"/>
      <c r="ESM1531" s="272"/>
      <c r="ESN1531" s="272"/>
      <c r="ESO1531" s="272"/>
      <c r="ESP1531" s="272"/>
      <c r="ESQ1531" s="272"/>
      <c r="ESR1531" s="272"/>
      <c r="ESS1531" s="272"/>
      <c r="EST1531" s="272"/>
      <c r="ESU1531" s="272"/>
      <c r="ESV1531" s="272"/>
      <c r="ESW1531" s="272"/>
      <c r="ESX1531" s="272"/>
      <c r="ESY1531" s="272"/>
      <c r="ESZ1531" s="272"/>
      <c r="ETA1531" s="272"/>
      <c r="ETB1531" s="272"/>
      <c r="ETC1531" s="272"/>
      <c r="ETD1531" s="272"/>
      <c r="ETE1531" s="272"/>
      <c r="ETF1531" s="272"/>
      <c r="ETG1531" s="272"/>
      <c r="ETH1531" s="272"/>
      <c r="ETI1531" s="272"/>
      <c r="ETJ1531" s="272"/>
      <c r="ETK1531" s="272"/>
      <c r="ETL1531" s="272"/>
      <c r="ETM1531" s="272"/>
      <c r="ETN1531" s="272"/>
      <c r="ETO1531" s="272"/>
      <c r="ETP1531" s="272"/>
      <c r="ETQ1531" s="272"/>
      <c r="ETR1531" s="272"/>
      <c r="ETS1531" s="272"/>
      <c r="ETT1531" s="272"/>
      <c r="ETU1531" s="272"/>
      <c r="ETV1531" s="272"/>
      <c r="ETW1531" s="272"/>
      <c r="ETX1531" s="272"/>
      <c r="ETY1531" s="272"/>
      <c r="ETZ1531" s="272"/>
      <c r="EUA1531" s="272"/>
      <c r="EUB1531" s="272"/>
      <c r="EUC1531" s="272"/>
      <c r="EUD1531" s="272"/>
      <c r="EUE1531" s="272"/>
      <c r="EUF1531" s="272"/>
      <c r="EUG1531" s="272"/>
      <c r="EUH1531" s="272"/>
      <c r="EUI1531" s="272"/>
      <c r="EUJ1531" s="272"/>
      <c r="EUK1531" s="272"/>
      <c r="EUL1531" s="272"/>
      <c r="EUM1531" s="272"/>
      <c r="EUN1531" s="272"/>
      <c r="EUO1531" s="272"/>
      <c r="EUP1531" s="272"/>
      <c r="EUQ1531" s="272"/>
      <c r="EUR1531" s="272"/>
      <c r="EUS1531" s="272"/>
      <c r="EUT1531" s="272"/>
      <c r="EUU1531" s="272"/>
      <c r="EUV1531" s="272"/>
      <c r="EUW1531" s="272"/>
      <c r="EUX1531" s="272"/>
      <c r="EUY1531" s="272"/>
      <c r="EUZ1531" s="272"/>
      <c r="EVA1531" s="272"/>
      <c r="EVB1531" s="272"/>
      <c r="EVC1531" s="272"/>
      <c r="EVD1531" s="272"/>
      <c r="EVE1531" s="272"/>
      <c r="EVF1531" s="272"/>
      <c r="EVG1531" s="272"/>
      <c r="EVH1531" s="272"/>
      <c r="EVI1531" s="272"/>
      <c r="EVJ1531" s="272"/>
      <c r="EVK1531" s="272"/>
      <c r="EVL1531" s="272"/>
      <c r="EVM1531" s="272"/>
      <c r="EVN1531" s="272"/>
      <c r="EVO1531" s="272"/>
      <c r="EVP1531" s="272"/>
      <c r="EVQ1531" s="272"/>
      <c r="EVR1531" s="272"/>
      <c r="EVS1531" s="272"/>
      <c r="EVT1531" s="272"/>
      <c r="EVU1531" s="272"/>
      <c r="EVV1531" s="272"/>
      <c r="EVW1531" s="272"/>
      <c r="EVX1531" s="272"/>
      <c r="EVY1531" s="272"/>
      <c r="EVZ1531" s="272"/>
      <c r="EWA1531" s="272"/>
      <c r="EWB1531" s="272"/>
      <c r="EWC1531" s="272"/>
      <c r="EWD1531" s="272"/>
      <c r="EWE1531" s="272"/>
      <c r="EWF1531" s="272"/>
      <c r="EWG1531" s="272"/>
      <c r="EWH1531" s="272"/>
      <c r="EWI1531" s="272"/>
      <c r="EWJ1531" s="272"/>
      <c r="EWK1531" s="272"/>
      <c r="EWL1531" s="272"/>
      <c r="EWM1531" s="272"/>
      <c r="EWN1531" s="272"/>
      <c r="EWO1531" s="272"/>
      <c r="EWP1531" s="272"/>
      <c r="EWQ1531" s="272"/>
      <c r="EWR1531" s="272"/>
      <c r="EWS1531" s="272"/>
      <c r="EWT1531" s="272"/>
      <c r="EWU1531" s="272"/>
      <c r="EWV1531" s="272"/>
      <c r="EWW1531" s="272"/>
      <c r="EWX1531" s="272"/>
      <c r="EWY1531" s="272"/>
      <c r="EWZ1531" s="272"/>
      <c r="EXA1531" s="272"/>
      <c r="EXB1531" s="272"/>
      <c r="EXC1531" s="272"/>
      <c r="EXD1531" s="272"/>
      <c r="EXE1531" s="272"/>
      <c r="EXF1531" s="272"/>
      <c r="EXG1531" s="272"/>
      <c r="EXH1531" s="272"/>
      <c r="EXI1531" s="272"/>
      <c r="EXJ1531" s="272"/>
      <c r="EXK1531" s="272"/>
      <c r="EXL1531" s="272"/>
      <c r="EXM1531" s="272"/>
      <c r="EXN1531" s="272"/>
      <c r="EXO1531" s="272"/>
      <c r="EXP1531" s="272"/>
      <c r="EXQ1531" s="272"/>
      <c r="EXR1531" s="272"/>
      <c r="EXS1531" s="272"/>
      <c r="EXT1531" s="272"/>
      <c r="EXU1531" s="272"/>
      <c r="EXV1531" s="272"/>
      <c r="EXW1531" s="272"/>
      <c r="EXX1531" s="272"/>
      <c r="EXY1531" s="272"/>
      <c r="EXZ1531" s="272"/>
      <c r="EYA1531" s="272"/>
      <c r="EYB1531" s="272"/>
      <c r="EYC1531" s="272"/>
      <c r="EYD1531" s="272"/>
      <c r="EYE1531" s="272"/>
      <c r="EYF1531" s="272"/>
      <c r="EYG1531" s="272"/>
      <c r="EYH1531" s="272"/>
      <c r="EYI1531" s="272"/>
      <c r="EYJ1531" s="272"/>
      <c r="EYK1531" s="272"/>
      <c r="EYL1531" s="272"/>
      <c r="EYM1531" s="272"/>
      <c r="EYN1531" s="272"/>
      <c r="EYO1531" s="272"/>
      <c r="EYP1531" s="272"/>
      <c r="EYQ1531" s="272"/>
      <c r="EYR1531" s="272"/>
      <c r="EYS1531" s="272"/>
      <c r="EYT1531" s="272"/>
      <c r="EYU1531" s="272"/>
      <c r="EYV1531" s="272"/>
      <c r="EYW1531" s="272"/>
      <c r="EYX1531" s="272"/>
      <c r="EYY1531" s="272"/>
      <c r="EYZ1531" s="272"/>
      <c r="EZA1531" s="272"/>
      <c r="EZB1531" s="272"/>
      <c r="EZC1531" s="272"/>
      <c r="EZD1531" s="272"/>
      <c r="EZE1531" s="272"/>
      <c r="EZF1531" s="272"/>
      <c r="EZG1531" s="272"/>
      <c r="EZH1531" s="272"/>
      <c r="EZI1531" s="272"/>
      <c r="EZJ1531" s="272"/>
      <c r="EZK1531" s="272"/>
      <c r="EZL1531" s="272"/>
      <c r="EZM1531" s="272"/>
      <c r="EZN1531" s="272"/>
      <c r="EZO1531" s="272"/>
      <c r="EZP1531" s="272"/>
      <c r="EZQ1531" s="272"/>
      <c r="EZR1531" s="272"/>
      <c r="EZS1531" s="272"/>
      <c r="EZT1531" s="272"/>
      <c r="EZU1531" s="272"/>
      <c r="EZV1531" s="272"/>
      <c r="EZW1531" s="272"/>
      <c r="EZX1531" s="272"/>
      <c r="EZY1531" s="272"/>
      <c r="EZZ1531" s="272"/>
      <c r="FAA1531" s="272"/>
      <c r="FAB1531" s="272"/>
      <c r="FAC1531" s="272"/>
      <c r="FAD1531" s="272"/>
      <c r="FAE1531" s="272"/>
      <c r="FAF1531" s="272"/>
      <c r="FAG1531" s="272"/>
      <c r="FAH1531" s="272"/>
      <c r="FAI1531" s="272"/>
      <c r="FAJ1531" s="272"/>
      <c r="FAK1531" s="272"/>
      <c r="FAL1531" s="272"/>
      <c r="FAM1531" s="272"/>
      <c r="FAN1531" s="272"/>
      <c r="FAO1531" s="272"/>
      <c r="FAP1531" s="272"/>
      <c r="FAQ1531" s="272"/>
      <c r="FAR1531" s="272"/>
      <c r="FAS1531" s="272"/>
      <c r="FAT1531" s="272"/>
      <c r="FAU1531" s="272"/>
      <c r="FAV1531" s="272"/>
      <c r="FAW1531" s="272"/>
      <c r="FAX1531" s="272"/>
      <c r="FAY1531" s="272"/>
      <c r="FAZ1531" s="272"/>
      <c r="FBA1531" s="272"/>
      <c r="FBB1531" s="272"/>
      <c r="FBC1531" s="272"/>
      <c r="FBD1531" s="272"/>
      <c r="FBE1531" s="272"/>
      <c r="FBF1531" s="272"/>
      <c r="FBG1531" s="272"/>
      <c r="FBH1531" s="272"/>
      <c r="FBI1531" s="272"/>
      <c r="FBJ1531" s="272"/>
      <c r="FBK1531" s="272"/>
      <c r="FBL1531" s="272"/>
      <c r="FBM1531" s="272"/>
      <c r="FBN1531" s="272"/>
      <c r="FBO1531" s="272"/>
      <c r="FBP1531" s="272"/>
      <c r="FBQ1531" s="272"/>
      <c r="FBR1531" s="272"/>
      <c r="FBS1531" s="272"/>
      <c r="FBT1531" s="272"/>
      <c r="FBU1531" s="272"/>
      <c r="FBV1531" s="272"/>
      <c r="FBW1531" s="272"/>
      <c r="FBX1531" s="272"/>
      <c r="FBY1531" s="272"/>
      <c r="FBZ1531" s="272"/>
      <c r="FCA1531" s="272"/>
      <c r="FCB1531" s="272"/>
      <c r="FCC1531" s="272"/>
      <c r="FCD1531" s="272"/>
      <c r="FCE1531" s="272"/>
      <c r="FCF1531" s="272"/>
      <c r="FCG1531" s="272"/>
      <c r="FCH1531" s="272"/>
      <c r="FCI1531" s="272"/>
      <c r="FCJ1531" s="272"/>
      <c r="FCK1531" s="272"/>
      <c r="FCL1531" s="272"/>
      <c r="FCM1531" s="272"/>
      <c r="FCN1531" s="272"/>
      <c r="FCO1531" s="272"/>
      <c r="FCP1531" s="272"/>
      <c r="FCQ1531" s="272"/>
      <c r="FCR1531" s="272"/>
      <c r="FCS1531" s="272"/>
      <c r="FCT1531" s="272"/>
      <c r="FCU1531" s="272"/>
      <c r="FCV1531" s="272"/>
      <c r="FCW1531" s="272"/>
      <c r="FCX1531" s="272"/>
      <c r="FCY1531" s="272"/>
      <c r="FCZ1531" s="272"/>
      <c r="FDA1531" s="272"/>
      <c r="FDB1531" s="272"/>
      <c r="FDC1531" s="272"/>
      <c r="FDD1531" s="272"/>
      <c r="FDE1531" s="272"/>
      <c r="FDF1531" s="272"/>
      <c r="FDG1531" s="272"/>
      <c r="FDH1531" s="272"/>
      <c r="FDI1531" s="272"/>
      <c r="FDJ1531" s="272"/>
      <c r="FDK1531" s="272"/>
      <c r="FDL1531" s="272"/>
      <c r="FDM1531" s="272"/>
      <c r="FDN1531" s="272"/>
      <c r="FDO1531" s="272"/>
      <c r="FDP1531" s="272"/>
      <c r="FDQ1531" s="272"/>
      <c r="FDR1531" s="272"/>
      <c r="FDS1531" s="272"/>
      <c r="FDT1531" s="272"/>
      <c r="FDU1531" s="272"/>
      <c r="FDV1531" s="272"/>
      <c r="FDW1531" s="272"/>
      <c r="FDX1531" s="272"/>
      <c r="FDY1531" s="272"/>
      <c r="FDZ1531" s="272"/>
      <c r="FEA1531" s="272"/>
      <c r="FEB1531" s="272"/>
      <c r="FEC1531" s="272"/>
      <c r="FED1531" s="272"/>
      <c r="FEE1531" s="272"/>
      <c r="FEF1531" s="272"/>
      <c r="FEG1531" s="272"/>
      <c r="FEH1531" s="272"/>
      <c r="FEI1531" s="272"/>
      <c r="FEJ1531" s="272"/>
      <c r="FEK1531" s="272"/>
      <c r="FEL1531" s="272"/>
      <c r="FEM1531" s="272"/>
      <c r="FEN1531" s="272"/>
      <c r="FEO1531" s="272"/>
      <c r="FEP1531" s="272"/>
      <c r="FEQ1531" s="272"/>
      <c r="FER1531" s="272"/>
      <c r="FES1531" s="272"/>
      <c r="FET1531" s="272"/>
      <c r="FEU1531" s="272"/>
      <c r="FEV1531" s="272"/>
      <c r="FEW1531" s="272"/>
      <c r="FEX1531" s="272"/>
      <c r="FEY1531" s="272"/>
      <c r="FEZ1531" s="272"/>
      <c r="FFA1531" s="272"/>
      <c r="FFB1531" s="272"/>
      <c r="FFC1531" s="272"/>
      <c r="FFD1531" s="272"/>
      <c r="FFE1531" s="272"/>
      <c r="FFF1531" s="272"/>
      <c r="FFG1531" s="272"/>
      <c r="FFH1531" s="272"/>
      <c r="FFI1531" s="272"/>
      <c r="FFJ1531" s="272"/>
      <c r="FFK1531" s="272"/>
      <c r="FFL1531" s="272"/>
      <c r="FFM1531" s="272"/>
      <c r="FFN1531" s="272"/>
      <c r="FFO1531" s="272"/>
      <c r="FFP1531" s="272"/>
      <c r="FFQ1531" s="272"/>
      <c r="FFR1531" s="272"/>
      <c r="FFS1531" s="272"/>
      <c r="FFT1531" s="272"/>
      <c r="FFU1531" s="272"/>
      <c r="FFV1531" s="272"/>
      <c r="FFW1531" s="272"/>
      <c r="FFX1531" s="272"/>
      <c r="FFY1531" s="272"/>
      <c r="FFZ1531" s="272"/>
      <c r="FGA1531" s="272"/>
      <c r="FGB1531" s="272"/>
      <c r="FGC1531" s="272"/>
      <c r="FGD1531" s="272"/>
      <c r="FGE1531" s="272"/>
      <c r="FGF1531" s="272"/>
      <c r="FGG1531" s="272"/>
      <c r="FGH1531" s="272"/>
      <c r="FGI1531" s="272"/>
      <c r="FGJ1531" s="272"/>
      <c r="FGK1531" s="272"/>
      <c r="FGL1531" s="272"/>
      <c r="FGM1531" s="272"/>
      <c r="FGN1531" s="272"/>
      <c r="FGO1531" s="272"/>
      <c r="FGP1531" s="272"/>
      <c r="FGQ1531" s="272"/>
      <c r="FGR1531" s="272"/>
      <c r="FGS1531" s="272"/>
      <c r="FGT1531" s="272"/>
      <c r="FGU1531" s="272"/>
      <c r="FGV1531" s="272"/>
      <c r="FGW1531" s="272"/>
      <c r="FGX1531" s="272"/>
      <c r="FGY1531" s="272"/>
      <c r="FGZ1531" s="272"/>
      <c r="FHA1531" s="272"/>
      <c r="FHB1531" s="272"/>
      <c r="FHC1531" s="272"/>
      <c r="FHD1531" s="272"/>
      <c r="FHE1531" s="272"/>
      <c r="FHF1531" s="272"/>
      <c r="FHG1531" s="272"/>
      <c r="FHH1531" s="272"/>
      <c r="FHI1531" s="272"/>
      <c r="FHJ1531" s="272"/>
      <c r="FHK1531" s="272"/>
      <c r="FHL1531" s="272"/>
      <c r="FHM1531" s="272"/>
      <c r="FHN1531" s="272"/>
      <c r="FHO1531" s="272"/>
      <c r="FHP1531" s="272"/>
      <c r="FHQ1531" s="272"/>
      <c r="FHR1531" s="272"/>
      <c r="FHS1531" s="272"/>
      <c r="FHT1531" s="272"/>
      <c r="FHU1531" s="272"/>
      <c r="FHV1531" s="272"/>
      <c r="FHW1531" s="272"/>
      <c r="FHX1531" s="272"/>
      <c r="FHY1531" s="272"/>
      <c r="FHZ1531" s="272"/>
      <c r="FIA1531" s="272"/>
      <c r="FIB1531" s="272"/>
      <c r="FIC1531" s="272"/>
      <c r="FID1531" s="272"/>
      <c r="FIE1531" s="272"/>
      <c r="FIF1531" s="272"/>
      <c r="FIG1531" s="272"/>
      <c r="FIH1531" s="272"/>
      <c r="FII1531" s="272"/>
      <c r="FIJ1531" s="272"/>
      <c r="FIK1531" s="272"/>
      <c r="FIL1531" s="272"/>
      <c r="FIM1531" s="272"/>
      <c r="FIN1531" s="272"/>
      <c r="FIO1531" s="272"/>
      <c r="FIP1531" s="272"/>
      <c r="FIQ1531" s="272"/>
      <c r="FIR1531" s="272"/>
      <c r="FIS1531" s="272"/>
      <c r="FIT1531" s="272"/>
      <c r="FIU1531" s="272"/>
      <c r="FIV1531" s="272"/>
      <c r="FIW1531" s="272"/>
      <c r="FIX1531" s="272"/>
      <c r="FIY1531" s="272"/>
      <c r="FIZ1531" s="272"/>
      <c r="FJA1531" s="272"/>
      <c r="FJB1531" s="272"/>
      <c r="FJC1531" s="272"/>
      <c r="FJD1531" s="272"/>
      <c r="FJE1531" s="272"/>
      <c r="FJF1531" s="272"/>
      <c r="FJG1531" s="272"/>
      <c r="FJH1531" s="272"/>
      <c r="FJI1531" s="272"/>
      <c r="FJJ1531" s="272"/>
      <c r="FJK1531" s="272"/>
      <c r="FJL1531" s="272"/>
      <c r="FJM1531" s="272"/>
      <c r="FJN1531" s="272"/>
      <c r="FJO1531" s="272"/>
      <c r="FJP1531" s="272"/>
      <c r="FJQ1531" s="272"/>
      <c r="FJR1531" s="272"/>
      <c r="FJS1531" s="272"/>
      <c r="FJT1531" s="272"/>
      <c r="FJU1531" s="272"/>
      <c r="FJV1531" s="272"/>
      <c r="FJW1531" s="272"/>
      <c r="FJX1531" s="272"/>
      <c r="FJY1531" s="272"/>
      <c r="FJZ1531" s="272"/>
      <c r="FKA1531" s="272"/>
      <c r="FKB1531" s="272"/>
      <c r="FKC1531" s="272"/>
      <c r="FKD1531" s="272"/>
      <c r="FKE1531" s="272"/>
      <c r="FKF1531" s="272"/>
      <c r="FKG1531" s="272"/>
      <c r="FKH1531" s="272"/>
      <c r="FKI1531" s="272"/>
      <c r="FKJ1531" s="272"/>
      <c r="FKK1531" s="272"/>
      <c r="FKL1531" s="272"/>
      <c r="FKM1531" s="272"/>
      <c r="FKN1531" s="272"/>
      <c r="FKO1531" s="272"/>
      <c r="FKP1531" s="272"/>
      <c r="FKQ1531" s="272"/>
      <c r="FKR1531" s="272"/>
      <c r="FKS1531" s="272"/>
      <c r="FKT1531" s="272"/>
      <c r="FKU1531" s="272"/>
      <c r="FKV1531" s="272"/>
      <c r="FKW1531" s="272"/>
      <c r="FKX1531" s="272"/>
      <c r="FKY1531" s="272"/>
      <c r="FKZ1531" s="272"/>
      <c r="FLA1531" s="272"/>
      <c r="FLB1531" s="272"/>
      <c r="FLC1531" s="272"/>
      <c r="FLD1531" s="272"/>
      <c r="FLE1531" s="272"/>
      <c r="FLF1531" s="272"/>
      <c r="FLG1531" s="272"/>
      <c r="FLH1531" s="272"/>
      <c r="FLI1531" s="272"/>
      <c r="FLJ1531" s="272"/>
      <c r="FLK1531" s="272"/>
      <c r="FLL1531" s="272"/>
      <c r="FLM1531" s="272"/>
      <c r="FLN1531" s="272"/>
      <c r="FLO1531" s="272"/>
      <c r="FLP1531" s="272"/>
      <c r="FLQ1531" s="272"/>
      <c r="FLR1531" s="272"/>
      <c r="FLS1531" s="272"/>
      <c r="FLT1531" s="272"/>
      <c r="FLU1531" s="272"/>
      <c r="FLV1531" s="272"/>
      <c r="FLW1531" s="272"/>
      <c r="FLX1531" s="272"/>
      <c r="FLY1531" s="272"/>
      <c r="FLZ1531" s="272"/>
      <c r="FMA1531" s="272"/>
      <c r="FMB1531" s="272"/>
      <c r="FMC1531" s="272"/>
      <c r="FMD1531" s="272"/>
      <c r="FME1531" s="272"/>
      <c r="FMF1531" s="272"/>
      <c r="FMG1531" s="272"/>
      <c r="FMH1531" s="272"/>
      <c r="FMI1531" s="272"/>
      <c r="FMJ1531" s="272"/>
      <c r="FMK1531" s="272"/>
      <c r="FML1531" s="272"/>
      <c r="FMM1531" s="272"/>
      <c r="FMN1531" s="272"/>
      <c r="FMO1531" s="272"/>
      <c r="FMP1531" s="272"/>
      <c r="FMQ1531" s="272"/>
      <c r="FMR1531" s="272"/>
      <c r="FMS1531" s="272"/>
      <c r="FMT1531" s="272"/>
      <c r="FMU1531" s="272"/>
      <c r="FMV1531" s="272"/>
      <c r="FMW1531" s="272"/>
      <c r="FMX1531" s="272"/>
      <c r="FMY1531" s="272"/>
      <c r="FMZ1531" s="272"/>
      <c r="FNA1531" s="272"/>
      <c r="FNB1531" s="272"/>
      <c r="FNC1531" s="272"/>
      <c r="FND1531" s="272"/>
      <c r="FNE1531" s="272"/>
      <c r="FNF1531" s="272"/>
      <c r="FNG1531" s="272"/>
      <c r="FNH1531" s="272"/>
      <c r="FNI1531" s="272"/>
      <c r="FNJ1531" s="272"/>
      <c r="FNK1531" s="272"/>
      <c r="FNL1531" s="272"/>
      <c r="FNM1531" s="272"/>
      <c r="FNN1531" s="272"/>
      <c r="FNO1531" s="272"/>
      <c r="FNP1531" s="272"/>
      <c r="FNQ1531" s="272"/>
      <c r="FNR1531" s="272"/>
      <c r="FNS1531" s="272"/>
      <c r="FNT1531" s="272"/>
      <c r="FNU1531" s="272"/>
      <c r="FNV1531" s="272"/>
      <c r="FNW1531" s="272"/>
      <c r="FNX1531" s="272"/>
      <c r="FNY1531" s="272"/>
      <c r="FNZ1531" s="272"/>
      <c r="FOA1531" s="272"/>
      <c r="FOB1531" s="272"/>
      <c r="FOC1531" s="272"/>
      <c r="FOD1531" s="272"/>
      <c r="FOE1531" s="272"/>
      <c r="FOF1531" s="272"/>
      <c r="FOG1531" s="272"/>
      <c r="FOH1531" s="272"/>
      <c r="FOI1531" s="272"/>
      <c r="FOJ1531" s="272"/>
      <c r="FOK1531" s="272"/>
      <c r="FOL1531" s="272"/>
      <c r="FOM1531" s="272"/>
      <c r="FON1531" s="272"/>
      <c r="FOO1531" s="272"/>
      <c r="FOP1531" s="272"/>
      <c r="FOQ1531" s="272"/>
      <c r="FOR1531" s="272"/>
      <c r="FOS1531" s="272"/>
      <c r="FOT1531" s="272"/>
      <c r="FOU1531" s="272"/>
      <c r="FOV1531" s="272"/>
      <c r="FOW1531" s="272"/>
      <c r="FOX1531" s="272"/>
      <c r="FOY1531" s="272"/>
      <c r="FOZ1531" s="272"/>
      <c r="FPA1531" s="272"/>
      <c r="FPB1531" s="272"/>
      <c r="FPC1531" s="272"/>
      <c r="FPD1531" s="272"/>
      <c r="FPE1531" s="272"/>
      <c r="FPF1531" s="272"/>
      <c r="FPG1531" s="272"/>
      <c r="FPH1531" s="272"/>
      <c r="FPI1531" s="272"/>
      <c r="FPJ1531" s="272"/>
      <c r="FPK1531" s="272"/>
      <c r="FPL1531" s="272"/>
      <c r="FPM1531" s="272"/>
      <c r="FPN1531" s="272"/>
      <c r="FPO1531" s="272"/>
      <c r="FPP1531" s="272"/>
      <c r="FPQ1531" s="272"/>
      <c r="FPR1531" s="272"/>
      <c r="FPS1531" s="272"/>
      <c r="FPT1531" s="272"/>
      <c r="FPU1531" s="272"/>
      <c r="FPV1531" s="272"/>
      <c r="FPW1531" s="272"/>
      <c r="FPX1531" s="272"/>
      <c r="FPY1531" s="272"/>
      <c r="FPZ1531" s="272"/>
      <c r="FQA1531" s="272"/>
      <c r="FQB1531" s="272"/>
      <c r="FQC1531" s="272"/>
      <c r="FQD1531" s="272"/>
      <c r="FQE1531" s="272"/>
      <c r="FQF1531" s="272"/>
      <c r="FQG1531" s="272"/>
      <c r="FQH1531" s="272"/>
      <c r="FQI1531" s="272"/>
      <c r="FQJ1531" s="272"/>
      <c r="FQK1531" s="272"/>
      <c r="FQL1531" s="272"/>
      <c r="FQM1531" s="272"/>
      <c r="FQN1531" s="272"/>
      <c r="FQO1531" s="272"/>
      <c r="FQP1531" s="272"/>
      <c r="FQQ1531" s="272"/>
      <c r="FQR1531" s="272"/>
      <c r="FQS1531" s="272"/>
      <c r="FQT1531" s="272"/>
      <c r="FQU1531" s="272"/>
      <c r="FQV1531" s="272"/>
      <c r="FQW1531" s="272"/>
      <c r="FQX1531" s="272"/>
      <c r="FQY1531" s="272"/>
      <c r="FQZ1531" s="272"/>
      <c r="FRA1531" s="272"/>
      <c r="FRB1531" s="272"/>
      <c r="FRC1531" s="272"/>
      <c r="FRD1531" s="272"/>
      <c r="FRE1531" s="272"/>
      <c r="FRF1531" s="272"/>
      <c r="FRG1531" s="272"/>
      <c r="FRH1531" s="272"/>
      <c r="FRI1531" s="272"/>
      <c r="FRJ1531" s="272"/>
      <c r="FRK1531" s="272"/>
      <c r="FRL1531" s="272"/>
      <c r="FRM1531" s="272"/>
      <c r="FRN1531" s="272"/>
      <c r="FRO1531" s="272"/>
      <c r="FRP1531" s="272"/>
      <c r="FRQ1531" s="272"/>
      <c r="FRR1531" s="272"/>
      <c r="FRS1531" s="272"/>
      <c r="FRT1531" s="272"/>
      <c r="FRU1531" s="272"/>
      <c r="FRV1531" s="272"/>
      <c r="FRW1531" s="272"/>
      <c r="FRX1531" s="272"/>
      <c r="FRY1531" s="272"/>
      <c r="FRZ1531" s="272"/>
      <c r="FSA1531" s="272"/>
      <c r="FSB1531" s="272"/>
      <c r="FSC1531" s="272"/>
      <c r="FSD1531" s="272"/>
      <c r="FSE1531" s="272"/>
      <c r="FSF1531" s="272"/>
      <c r="FSG1531" s="272"/>
      <c r="FSH1531" s="272"/>
      <c r="FSI1531" s="272"/>
      <c r="FSJ1531" s="272"/>
      <c r="FSK1531" s="272"/>
      <c r="FSL1531" s="272"/>
      <c r="FSM1531" s="272"/>
      <c r="FSN1531" s="272"/>
      <c r="FSO1531" s="272"/>
      <c r="FSP1531" s="272"/>
      <c r="FSQ1531" s="272"/>
      <c r="FSR1531" s="272"/>
      <c r="FSS1531" s="272"/>
      <c r="FST1531" s="272"/>
      <c r="FSU1531" s="272"/>
      <c r="FSV1531" s="272"/>
      <c r="FSW1531" s="272"/>
      <c r="FSX1531" s="272"/>
      <c r="FSY1531" s="272"/>
      <c r="FSZ1531" s="272"/>
      <c r="FTA1531" s="272"/>
      <c r="FTB1531" s="272"/>
      <c r="FTC1531" s="272"/>
      <c r="FTD1531" s="272"/>
      <c r="FTE1531" s="272"/>
      <c r="FTF1531" s="272"/>
      <c r="FTG1531" s="272"/>
      <c r="FTH1531" s="272"/>
      <c r="FTI1531" s="272"/>
      <c r="FTJ1531" s="272"/>
      <c r="FTK1531" s="272"/>
      <c r="FTL1531" s="272"/>
      <c r="FTM1531" s="272"/>
      <c r="FTN1531" s="272"/>
      <c r="FTO1531" s="272"/>
      <c r="FTP1531" s="272"/>
      <c r="FTQ1531" s="272"/>
      <c r="FTR1531" s="272"/>
      <c r="FTS1531" s="272"/>
      <c r="FTT1531" s="272"/>
      <c r="FTU1531" s="272"/>
      <c r="FTV1531" s="272"/>
      <c r="FTW1531" s="272"/>
      <c r="FTX1531" s="272"/>
      <c r="FTY1531" s="272"/>
      <c r="FTZ1531" s="272"/>
      <c r="FUA1531" s="272"/>
      <c r="FUB1531" s="272"/>
      <c r="FUC1531" s="272"/>
      <c r="FUD1531" s="272"/>
      <c r="FUE1531" s="272"/>
      <c r="FUF1531" s="272"/>
      <c r="FUG1531" s="272"/>
      <c r="FUH1531" s="272"/>
      <c r="FUI1531" s="272"/>
      <c r="FUJ1531" s="272"/>
      <c r="FUK1531" s="272"/>
      <c r="FUL1531" s="272"/>
      <c r="FUM1531" s="272"/>
      <c r="FUN1531" s="272"/>
      <c r="FUO1531" s="272"/>
      <c r="FUP1531" s="272"/>
      <c r="FUQ1531" s="272"/>
      <c r="FUR1531" s="272"/>
      <c r="FUS1531" s="272"/>
      <c r="FUT1531" s="272"/>
      <c r="FUU1531" s="272"/>
      <c r="FUV1531" s="272"/>
      <c r="FUW1531" s="272"/>
      <c r="FUX1531" s="272"/>
      <c r="FUY1531" s="272"/>
      <c r="FUZ1531" s="272"/>
      <c r="FVA1531" s="272"/>
      <c r="FVB1531" s="272"/>
      <c r="FVC1531" s="272"/>
      <c r="FVD1531" s="272"/>
      <c r="FVE1531" s="272"/>
      <c r="FVF1531" s="272"/>
      <c r="FVG1531" s="272"/>
      <c r="FVH1531" s="272"/>
      <c r="FVI1531" s="272"/>
      <c r="FVJ1531" s="272"/>
      <c r="FVK1531" s="272"/>
      <c r="FVL1531" s="272"/>
      <c r="FVM1531" s="272"/>
      <c r="FVN1531" s="272"/>
      <c r="FVO1531" s="272"/>
      <c r="FVP1531" s="272"/>
      <c r="FVQ1531" s="272"/>
      <c r="FVR1531" s="272"/>
      <c r="FVS1531" s="272"/>
      <c r="FVT1531" s="272"/>
      <c r="FVU1531" s="272"/>
      <c r="FVV1531" s="272"/>
      <c r="FVW1531" s="272"/>
      <c r="FVX1531" s="272"/>
      <c r="FVY1531" s="272"/>
      <c r="FVZ1531" s="272"/>
      <c r="FWA1531" s="272"/>
      <c r="FWB1531" s="272"/>
      <c r="FWC1531" s="272"/>
      <c r="FWD1531" s="272"/>
      <c r="FWE1531" s="272"/>
      <c r="FWF1531" s="272"/>
      <c r="FWG1531" s="272"/>
      <c r="FWH1531" s="272"/>
      <c r="FWI1531" s="272"/>
      <c r="FWJ1531" s="272"/>
      <c r="FWK1531" s="272"/>
      <c r="FWL1531" s="272"/>
      <c r="FWM1531" s="272"/>
      <c r="FWN1531" s="272"/>
      <c r="FWO1531" s="272"/>
      <c r="FWP1531" s="272"/>
      <c r="FWQ1531" s="272"/>
      <c r="FWR1531" s="272"/>
      <c r="FWS1531" s="272"/>
      <c r="FWT1531" s="272"/>
      <c r="FWU1531" s="272"/>
      <c r="FWV1531" s="272"/>
      <c r="FWW1531" s="272"/>
      <c r="FWX1531" s="272"/>
      <c r="FWY1531" s="272"/>
      <c r="FWZ1531" s="272"/>
      <c r="FXA1531" s="272"/>
      <c r="FXB1531" s="272"/>
      <c r="FXC1531" s="272"/>
      <c r="FXD1531" s="272"/>
      <c r="FXE1531" s="272"/>
      <c r="FXF1531" s="272"/>
      <c r="FXG1531" s="272"/>
      <c r="FXH1531" s="272"/>
      <c r="FXI1531" s="272"/>
      <c r="FXJ1531" s="272"/>
      <c r="FXK1531" s="272"/>
      <c r="FXL1531" s="272"/>
      <c r="FXM1531" s="272"/>
      <c r="FXN1531" s="272"/>
      <c r="FXO1531" s="272"/>
      <c r="FXP1531" s="272"/>
      <c r="FXQ1531" s="272"/>
      <c r="FXR1531" s="272"/>
      <c r="FXS1531" s="272"/>
      <c r="FXT1531" s="272"/>
      <c r="FXU1531" s="272"/>
      <c r="FXV1531" s="272"/>
      <c r="FXW1531" s="272"/>
      <c r="FXX1531" s="272"/>
      <c r="FXY1531" s="272"/>
      <c r="FXZ1531" s="272"/>
      <c r="FYA1531" s="272"/>
      <c r="FYB1531" s="272"/>
      <c r="FYC1531" s="272"/>
      <c r="FYD1531" s="272"/>
      <c r="FYE1531" s="272"/>
      <c r="FYF1531" s="272"/>
      <c r="FYG1531" s="272"/>
      <c r="FYH1531" s="272"/>
      <c r="FYI1531" s="272"/>
      <c r="FYJ1531" s="272"/>
      <c r="FYK1531" s="272"/>
      <c r="FYL1531" s="272"/>
      <c r="FYM1531" s="272"/>
      <c r="FYN1531" s="272"/>
      <c r="FYO1531" s="272"/>
      <c r="FYP1531" s="272"/>
      <c r="FYQ1531" s="272"/>
      <c r="FYR1531" s="272"/>
      <c r="FYS1531" s="272"/>
      <c r="FYT1531" s="272"/>
      <c r="FYU1531" s="272"/>
      <c r="FYV1531" s="272"/>
      <c r="FYW1531" s="272"/>
      <c r="FYX1531" s="272"/>
      <c r="FYY1531" s="272"/>
      <c r="FYZ1531" s="272"/>
      <c r="FZA1531" s="272"/>
      <c r="FZB1531" s="272"/>
      <c r="FZC1531" s="272"/>
      <c r="FZD1531" s="272"/>
      <c r="FZE1531" s="272"/>
      <c r="FZF1531" s="272"/>
      <c r="FZG1531" s="272"/>
      <c r="FZH1531" s="272"/>
      <c r="FZI1531" s="272"/>
      <c r="FZJ1531" s="272"/>
      <c r="FZK1531" s="272"/>
      <c r="FZL1531" s="272"/>
      <c r="FZM1531" s="272"/>
      <c r="FZN1531" s="272"/>
      <c r="FZO1531" s="272"/>
      <c r="FZP1531" s="272"/>
      <c r="FZQ1531" s="272"/>
      <c r="FZR1531" s="272"/>
      <c r="FZS1531" s="272"/>
      <c r="FZT1531" s="272"/>
      <c r="FZU1531" s="272"/>
      <c r="FZV1531" s="272"/>
      <c r="FZW1531" s="272"/>
      <c r="FZX1531" s="272"/>
      <c r="FZY1531" s="272"/>
      <c r="FZZ1531" s="272"/>
      <c r="GAA1531" s="272"/>
      <c r="GAB1531" s="272"/>
      <c r="GAC1531" s="272"/>
      <c r="GAD1531" s="272"/>
      <c r="GAE1531" s="272"/>
      <c r="GAF1531" s="272"/>
      <c r="GAG1531" s="272"/>
      <c r="GAH1531" s="272"/>
      <c r="GAI1531" s="272"/>
      <c r="GAJ1531" s="272"/>
      <c r="GAK1531" s="272"/>
      <c r="GAL1531" s="272"/>
      <c r="GAM1531" s="272"/>
      <c r="GAN1531" s="272"/>
      <c r="GAO1531" s="272"/>
      <c r="GAP1531" s="272"/>
      <c r="GAQ1531" s="272"/>
      <c r="GAR1531" s="272"/>
      <c r="GAS1531" s="272"/>
      <c r="GAT1531" s="272"/>
      <c r="GAU1531" s="272"/>
      <c r="GAV1531" s="272"/>
      <c r="GAW1531" s="272"/>
      <c r="GAX1531" s="272"/>
      <c r="GAY1531" s="272"/>
      <c r="GAZ1531" s="272"/>
      <c r="GBA1531" s="272"/>
      <c r="GBB1531" s="272"/>
      <c r="GBC1531" s="272"/>
      <c r="GBD1531" s="272"/>
      <c r="GBE1531" s="272"/>
      <c r="GBF1531" s="272"/>
      <c r="GBG1531" s="272"/>
      <c r="GBH1531" s="272"/>
      <c r="GBI1531" s="272"/>
      <c r="GBJ1531" s="272"/>
      <c r="GBK1531" s="272"/>
      <c r="GBL1531" s="272"/>
      <c r="GBM1531" s="272"/>
      <c r="GBN1531" s="272"/>
      <c r="GBO1531" s="272"/>
      <c r="GBP1531" s="272"/>
      <c r="GBQ1531" s="272"/>
      <c r="GBR1531" s="272"/>
      <c r="GBS1531" s="272"/>
      <c r="GBT1531" s="272"/>
      <c r="GBU1531" s="272"/>
      <c r="GBV1531" s="272"/>
      <c r="GBW1531" s="272"/>
      <c r="GBX1531" s="272"/>
      <c r="GBY1531" s="272"/>
      <c r="GBZ1531" s="272"/>
      <c r="GCA1531" s="272"/>
      <c r="GCB1531" s="272"/>
      <c r="GCC1531" s="272"/>
      <c r="GCD1531" s="272"/>
      <c r="GCE1531" s="272"/>
      <c r="GCF1531" s="272"/>
      <c r="GCG1531" s="272"/>
      <c r="GCH1531" s="272"/>
      <c r="GCI1531" s="272"/>
      <c r="GCJ1531" s="272"/>
      <c r="GCK1531" s="272"/>
      <c r="GCL1531" s="272"/>
      <c r="GCM1531" s="272"/>
      <c r="GCN1531" s="272"/>
      <c r="GCO1531" s="272"/>
      <c r="GCP1531" s="272"/>
      <c r="GCQ1531" s="272"/>
      <c r="GCR1531" s="272"/>
      <c r="GCS1531" s="272"/>
      <c r="GCT1531" s="272"/>
      <c r="GCU1531" s="272"/>
      <c r="GCV1531" s="272"/>
      <c r="GCW1531" s="272"/>
      <c r="GCX1531" s="272"/>
      <c r="GCY1531" s="272"/>
      <c r="GCZ1531" s="272"/>
      <c r="GDA1531" s="272"/>
      <c r="GDB1531" s="272"/>
      <c r="GDC1531" s="272"/>
      <c r="GDD1531" s="272"/>
      <c r="GDE1531" s="272"/>
      <c r="GDF1531" s="272"/>
      <c r="GDG1531" s="272"/>
      <c r="GDH1531" s="272"/>
      <c r="GDI1531" s="272"/>
      <c r="GDJ1531" s="272"/>
      <c r="GDK1531" s="272"/>
      <c r="GDL1531" s="272"/>
      <c r="GDM1531" s="272"/>
      <c r="GDN1531" s="272"/>
      <c r="GDO1531" s="272"/>
      <c r="GDP1531" s="272"/>
      <c r="GDQ1531" s="272"/>
      <c r="GDR1531" s="272"/>
      <c r="GDS1531" s="272"/>
      <c r="GDT1531" s="272"/>
      <c r="GDU1531" s="272"/>
      <c r="GDV1531" s="272"/>
      <c r="GDW1531" s="272"/>
      <c r="GDX1531" s="272"/>
      <c r="GDY1531" s="272"/>
      <c r="GDZ1531" s="272"/>
      <c r="GEA1531" s="272"/>
      <c r="GEB1531" s="272"/>
      <c r="GEC1531" s="272"/>
      <c r="GED1531" s="272"/>
      <c r="GEE1531" s="272"/>
      <c r="GEF1531" s="272"/>
      <c r="GEG1531" s="272"/>
      <c r="GEH1531" s="272"/>
      <c r="GEI1531" s="272"/>
      <c r="GEJ1531" s="272"/>
      <c r="GEK1531" s="272"/>
      <c r="GEL1531" s="272"/>
      <c r="GEM1531" s="272"/>
      <c r="GEN1531" s="272"/>
      <c r="GEO1531" s="272"/>
      <c r="GEP1531" s="272"/>
      <c r="GEQ1531" s="272"/>
      <c r="GER1531" s="272"/>
      <c r="GES1531" s="272"/>
      <c r="GET1531" s="272"/>
      <c r="GEU1531" s="272"/>
      <c r="GEV1531" s="272"/>
      <c r="GEW1531" s="272"/>
      <c r="GEX1531" s="272"/>
      <c r="GEY1531" s="272"/>
      <c r="GEZ1531" s="272"/>
      <c r="GFA1531" s="272"/>
      <c r="GFB1531" s="272"/>
      <c r="GFC1531" s="272"/>
      <c r="GFD1531" s="272"/>
      <c r="GFE1531" s="272"/>
      <c r="GFF1531" s="272"/>
      <c r="GFG1531" s="272"/>
      <c r="GFH1531" s="272"/>
      <c r="GFI1531" s="272"/>
      <c r="GFJ1531" s="272"/>
      <c r="GFK1531" s="272"/>
      <c r="GFL1531" s="272"/>
      <c r="GFM1531" s="272"/>
      <c r="GFN1531" s="272"/>
      <c r="GFO1531" s="272"/>
      <c r="GFP1531" s="272"/>
      <c r="GFQ1531" s="272"/>
      <c r="GFR1531" s="272"/>
      <c r="GFS1531" s="272"/>
      <c r="GFT1531" s="272"/>
      <c r="GFU1531" s="272"/>
      <c r="GFV1531" s="272"/>
      <c r="GFW1531" s="272"/>
      <c r="GFX1531" s="272"/>
      <c r="GFY1531" s="272"/>
      <c r="GFZ1531" s="272"/>
      <c r="GGA1531" s="272"/>
      <c r="GGB1531" s="272"/>
      <c r="GGC1531" s="272"/>
      <c r="GGD1531" s="272"/>
      <c r="GGE1531" s="272"/>
      <c r="GGF1531" s="272"/>
      <c r="GGG1531" s="272"/>
      <c r="GGH1531" s="272"/>
      <c r="GGI1531" s="272"/>
      <c r="GGJ1531" s="272"/>
      <c r="GGK1531" s="272"/>
      <c r="GGL1531" s="272"/>
      <c r="GGM1531" s="272"/>
      <c r="GGN1531" s="272"/>
      <c r="GGO1531" s="272"/>
      <c r="GGP1531" s="272"/>
      <c r="GGQ1531" s="272"/>
      <c r="GGR1531" s="272"/>
      <c r="GGS1531" s="272"/>
      <c r="GGT1531" s="272"/>
      <c r="GGU1531" s="272"/>
      <c r="GGV1531" s="272"/>
      <c r="GGW1531" s="272"/>
      <c r="GGX1531" s="272"/>
      <c r="GGY1531" s="272"/>
      <c r="GGZ1531" s="272"/>
      <c r="GHA1531" s="272"/>
      <c r="GHB1531" s="272"/>
      <c r="GHC1531" s="272"/>
      <c r="GHD1531" s="272"/>
      <c r="GHE1531" s="272"/>
      <c r="GHF1531" s="272"/>
      <c r="GHG1531" s="272"/>
      <c r="GHH1531" s="272"/>
      <c r="GHI1531" s="272"/>
      <c r="GHJ1531" s="272"/>
      <c r="GHK1531" s="272"/>
      <c r="GHL1531" s="272"/>
      <c r="GHM1531" s="272"/>
      <c r="GHN1531" s="272"/>
      <c r="GHO1531" s="272"/>
      <c r="GHP1531" s="272"/>
      <c r="GHQ1531" s="272"/>
      <c r="GHR1531" s="272"/>
      <c r="GHS1531" s="272"/>
      <c r="GHT1531" s="272"/>
      <c r="GHU1531" s="272"/>
      <c r="GHV1531" s="272"/>
      <c r="GHW1531" s="272"/>
      <c r="GHX1531" s="272"/>
      <c r="GHY1531" s="272"/>
      <c r="GHZ1531" s="272"/>
      <c r="GIA1531" s="272"/>
      <c r="GIB1531" s="272"/>
      <c r="GIC1531" s="272"/>
      <c r="GID1531" s="272"/>
      <c r="GIE1531" s="272"/>
      <c r="GIF1531" s="272"/>
      <c r="GIG1531" s="272"/>
      <c r="GIH1531" s="272"/>
      <c r="GII1531" s="272"/>
      <c r="GIJ1531" s="272"/>
      <c r="GIK1531" s="272"/>
      <c r="GIL1531" s="272"/>
      <c r="GIM1531" s="272"/>
      <c r="GIN1531" s="272"/>
      <c r="GIO1531" s="272"/>
      <c r="GIP1531" s="272"/>
      <c r="GIQ1531" s="272"/>
      <c r="GIR1531" s="272"/>
      <c r="GIS1531" s="272"/>
      <c r="GIT1531" s="272"/>
      <c r="GIU1531" s="272"/>
      <c r="GIV1531" s="272"/>
      <c r="GIW1531" s="272"/>
      <c r="GIX1531" s="272"/>
      <c r="GIY1531" s="272"/>
      <c r="GIZ1531" s="272"/>
      <c r="GJA1531" s="272"/>
      <c r="GJB1531" s="272"/>
      <c r="GJC1531" s="272"/>
      <c r="GJD1531" s="272"/>
      <c r="GJE1531" s="272"/>
      <c r="GJF1531" s="272"/>
      <c r="GJG1531" s="272"/>
      <c r="GJH1531" s="272"/>
      <c r="GJI1531" s="272"/>
      <c r="GJJ1531" s="272"/>
      <c r="GJK1531" s="272"/>
      <c r="GJL1531" s="272"/>
      <c r="GJM1531" s="272"/>
      <c r="GJN1531" s="272"/>
      <c r="GJO1531" s="272"/>
      <c r="GJP1531" s="272"/>
      <c r="GJQ1531" s="272"/>
      <c r="GJR1531" s="272"/>
      <c r="GJS1531" s="272"/>
      <c r="GJT1531" s="272"/>
      <c r="GJU1531" s="272"/>
      <c r="GJV1531" s="272"/>
      <c r="GJW1531" s="272"/>
      <c r="GJX1531" s="272"/>
      <c r="GJY1531" s="272"/>
      <c r="GJZ1531" s="272"/>
      <c r="GKA1531" s="272"/>
      <c r="GKB1531" s="272"/>
      <c r="GKC1531" s="272"/>
      <c r="GKD1531" s="272"/>
      <c r="GKE1531" s="272"/>
      <c r="GKF1531" s="272"/>
      <c r="GKG1531" s="272"/>
      <c r="GKH1531" s="272"/>
      <c r="GKI1531" s="272"/>
      <c r="GKJ1531" s="272"/>
      <c r="GKK1531" s="272"/>
      <c r="GKL1531" s="272"/>
      <c r="GKM1531" s="272"/>
      <c r="GKN1531" s="272"/>
      <c r="GKO1531" s="272"/>
      <c r="GKP1531" s="272"/>
      <c r="GKQ1531" s="272"/>
      <c r="GKR1531" s="272"/>
      <c r="GKS1531" s="272"/>
      <c r="GKT1531" s="272"/>
      <c r="GKU1531" s="272"/>
      <c r="GKV1531" s="272"/>
      <c r="GKW1531" s="272"/>
      <c r="GKX1531" s="272"/>
      <c r="GKY1531" s="272"/>
      <c r="GKZ1531" s="272"/>
      <c r="GLA1531" s="272"/>
      <c r="GLB1531" s="272"/>
      <c r="GLC1531" s="272"/>
      <c r="GLD1531" s="272"/>
      <c r="GLE1531" s="272"/>
      <c r="GLF1531" s="272"/>
      <c r="GLG1531" s="272"/>
      <c r="GLH1531" s="272"/>
      <c r="GLI1531" s="272"/>
      <c r="GLJ1531" s="272"/>
      <c r="GLK1531" s="272"/>
      <c r="GLL1531" s="272"/>
      <c r="GLM1531" s="272"/>
      <c r="GLN1531" s="272"/>
      <c r="GLO1531" s="272"/>
      <c r="GLP1531" s="272"/>
      <c r="GLQ1531" s="272"/>
      <c r="GLR1531" s="272"/>
      <c r="GLS1531" s="272"/>
      <c r="GLT1531" s="272"/>
      <c r="GLU1531" s="272"/>
      <c r="GLV1531" s="272"/>
      <c r="GLW1531" s="272"/>
      <c r="GLX1531" s="272"/>
      <c r="GLY1531" s="272"/>
      <c r="GLZ1531" s="272"/>
      <c r="GMA1531" s="272"/>
      <c r="GMB1531" s="272"/>
      <c r="GMC1531" s="272"/>
      <c r="GMD1531" s="272"/>
      <c r="GME1531" s="272"/>
      <c r="GMF1531" s="272"/>
      <c r="GMG1531" s="272"/>
      <c r="GMH1531" s="272"/>
      <c r="GMI1531" s="272"/>
      <c r="GMJ1531" s="272"/>
      <c r="GMK1531" s="272"/>
      <c r="GML1531" s="272"/>
      <c r="GMM1531" s="272"/>
      <c r="GMN1531" s="272"/>
      <c r="GMO1531" s="272"/>
      <c r="GMP1531" s="272"/>
      <c r="GMQ1531" s="272"/>
      <c r="GMR1531" s="272"/>
      <c r="GMS1531" s="272"/>
      <c r="GMT1531" s="272"/>
      <c r="GMU1531" s="272"/>
      <c r="GMV1531" s="272"/>
      <c r="GMW1531" s="272"/>
      <c r="GMX1531" s="272"/>
      <c r="GMY1531" s="272"/>
      <c r="GMZ1531" s="272"/>
      <c r="GNA1531" s="272"/>
      <c r="GNB1531" s="272"/>
      <c r="GNC1531" s="272"/>
      <c r="GND1531" s="272"/>
      <c r="GNE1531" s="272"/>
      <c r="GNF1531" s="272"/>
      <c r="GNG1531" s="272"/>
      <c r="GNH1531" s="272"/>
      <c r="GNI1531" s="272"/>
      <c r="GNJ1531" s="272"/>
      <c r="GNK1531" s="272"/>
      <c r="GNL1531" s="272"/>
      <c r="GNM1531" s="272"/>
      <c r="GNN1531" s="272"/>
      <c r="GNO1531" s="272"/>
      <c r="GNP1531" s="272"/>
      <c r="GNQ1531" s="272"/>
      <c r="GNR1531" s="272"/>
      <c r="GNS1531" s="272"/>
      <c r="GNT1531" s="272"/>
      <c r="GNU1531" s="272"/>
      <c r="GNV1531" s="272"/>
      <c r="GNW1531" s="272"/>
      <c r="GNX1531" s="272"/>
      <c r="GNY1531" s="272"/>
      <c r="GNZ1531" s="272"/>
      <c r="GOA1531" s="272"/>
      <c r="GOB1531" s="272"/>
      <c r="GOC1531" s="272"/>
      <c r="GOD1531" s="272"/>
      <c r="GOE1531" s="272"/>
      <c r="GOF1531" s="272"/>
      <c r="GOG1531" s="272"/>
      <c r="GOH1531" s="272"/>
      <c r="GOI1531" s="272"/>
      <c r="GOJ1531" s="272"/>
      <c r="GOK1531" s="272"/>
      <c r="GOL1531" s="272"/>
      <c r="GOM1531" s="272"/>
      <c r="GON1531" s="272"/>
      <c r="GOO1531" s="272"/>
      <c r="GOP1531" s="272"/>
      <c r="GOQ1531" s="272"/>
      <c r="GOR1531" s="272"/>
      <c r="GOS1531" s="272"/>
      <c r="GOT1531" s="272"/>
      <c r="GOU1531" s="272"/>
      <c r="GOV1531" s="272"/>
      <c r="GOW1531" s="272"/>
      <c r="GOX1531" s="272"/>
      <c r="GOY1531" s="272"/>
      <c r="GOZ1531" s="272"/>
      <c r="GPA1531" s="272"/>
      <c r="GPB1531" s="272"/>
      <c r="GPC1531" s="272"/>
      <c r="GPD1531" s="272"/>
      <c r="GPE1531" s="272"/>
      <c r="GPF1531" s="272"/>
      <c r="GPG1531" s="272"/>
      <c r="GPH1531" s="272"/>
      <c r="GPI1531" s="272"/>
      <c r="GPJ1531" s="272"/>
      <c r="GPK1531" s="272"/>
      <c r="GPL1531" s="272"/>
      <c r="GPM1531" s="272"/>
      <c r="GPN1531" s="272"/>
      <c r="GPO1531" s="272"/>
      <c r="GPP1531" s="272"/>
      <c r="GPQ1531" s="272"/>
      <c r="GPR1531" s="272"/>
      <c r="GPS1531" s="272"/>
      <c r="GPT1531" s="272"/>
      <c r="GPU1531" s="272"/>
      <c r="GPV1531" s="272"/>
      <c r="GPW1531" s="272"/>
      <c r="GPX1531" s="272"/>
      <c r="GPY1531" s="272"/>
      <c r="GPZ1531" s="272"/>
      <c r="GQA1531" s="272"/>
      <c r="GQB1531" s="272"/>
      <c r="GQC1531" s="272"/>
      <c r="GQD1531" s="272"/>
      <c r="GQE1531" s="272"/>
      <c r="GQF1531" s="272"/>
      <c r="GQG1531" s="272"/>
      <c r="GQH1531" s="272"/>
      <c r="GQI1531" s="272"/>
      <c r="GQJ1531" s="272"/>
      <c r="GQK1531" s="272"/>
      <c r="GQL1531" s="272"/>
      <c r="GQM1531" s="272"/>
      <c r="GQN1531" s="272"/>
      <c r="GQO1531" s="272"/>
      <c r="GQP1531" s="272"/>
      <c r="GQQ1531" s="272"/>
      <c r="GQR1531" s="272"/>
      <c r="GQS1531" s="272"/>
      <c r="GQT1531" s="272"/>
      <c r="GQU1531" s="272"/>
      <c r="GQV1531" s="272"/>
      <c r="GQW1531" s="272"/>
      <c r="GQX1531" s="272"/>
      <c r="GQY1531" s="272"/>
      <c r="GQZ1531" s="272"/>
      <c r="GRA1531" s="272"/>
      <c r="GRB1531" s="272"/>
      <c r="GRC1531" s="272"/>
      <c r="GRD1531" s="272"/>
      <c r="GRE1531" s="272"/>
      <c r="GRF1531" s="272"/>
      <c r="GRG1531" s="272"/>
      <c r="GRH1531" s="272"/>
      <c r="GRI1531" s="272"/>
      <c r="GRJ1531" s="272"/>
      <c r="GRK1531" s="272"/>
      <c r="GRL1531" s="272"/>
      <c r="GRM1531" s="272"/>
      <c r="GRN1531" s="272"/>
      <c r="GRO1531" s="272"/>
      <c r="GRP1531" s="272"/>
      <c r="GRQ1531" s="272"/>
      <c r="GRR1531" s="272"/>
      <c r="GRS1531" s="272"/>
      <c r="GRT1531" s="272"/>
      <c r="GRU1531" s="272"/>
      <c r="GRV1531" s="272"/>
      <c r="GRW1531" s="272"/>
      <c r="GRX1531" s="272"/>
      <c r="GRY1531" s="272"/>
      <c r="GRZ1531" s="272"/>
      <c r="GSA1531" s="272"/>
      <c r="GSB1531" s="272"/>
      <c r="GSC1531" s="272"/>
      <c r="GSD1531" s="272"/>
      <c r="GSE1531" s="272"/>
      <c r="GSF1531" s="272"/>
      <c r="GSG1531" s="272"/>
      <c r="GSH1531" s="272"/>
      <c r="GSI1531" s="272"/>
      <c r="GSJ1531" s="272"/>
      <c r="GSK1531" s="272"/>
      <c r="GSL1531" s="272"/>
      <c r="GSM1531" s="272"/>
      <c r="GSN1531" s="272"/>
      <c r="GSO1531" s="272"/>
      <c r="GSP1531" s="272"/>
      <c r="GSQ1531" s="272"/>
      <c r="GSR1531" s="272"/>
      <c r="GSS1531" s="272"/>
      <c r="GST1531" s="272"/>
      <c r="GSU1531" s="272"/>
      <c r="GSV1531" s="272"/>
      <c r="GSW1531" s="272"/>
      <c r="GSX1531" s="272"/>
      <c r="GSY1531" s="272"/>
      <c r="GSZ1531" s="272"/>
      <c r="GTA1531" s="272"/>
      <c r="GTB1531" s="272"/>
      <c r="GTC1531" s="272"/>
      <c r="GTD1531" s="272"/>
      <c r="GTE1531" s="272"/>
      <c r="GTF1531" s="272"/>
      <c r="GTG1531" s="272"/>
      <c r="GTH1531" s="272"/>
      <c r="GTI1531" s="272"/>
      <c r="GTJ1531" s="272"/>
      <c r="GTK1531" s="272"/>
      <c r="GTL1531" s="272"/>
      <c r="GTM1531" s="272"/>
      <c r="GTN1531" s="272"/>
      <c r="GTO1531" s="272"/>
      <c r="GTP1531" s="272"/>
      <c r="GTQ1531" s="272"/>
      <c r="GTR1531" s="272"/>
      <c r="GTS1531" s="272"/>
      <c r="GTT1531" s="272"/>
      <c r="GTU1531" s="272"/>
      <c r="GTV1531" s="272"/>
      <c r="GTW1531" s="272"/>
      <c r="GTX1531" s="272"/>
      <c r="GTY1531" s="272"/>
      <c r="GTZ1531" s="272"/>
      <c r="GUA1531" s="272"/>
      <c r="GUB1531" s="272"/>
      <c r="GUC1531" s="272"/>
      <c r="GUD1531" s="272"/>
      <c r="GUE1531" s="272"/>
      <c r="GUF1531" s="272"/>
      <c r="GUG1531" s="272"/>
      <c r="GUH1531" s="272"/>
      <c r="GUI1531" s="272"/>
      <c r="GUJ1531" s="272"/>
      <c r="GUK1531" s="272"/>
      <c r="GUL1531" s="272"/>
      <c r="GUM1531" s="272"/>
      <c r="GUN1531" s="272"/>
      <c r="GUO1531" s="272"/>
      <c r="GUP1531" s="272"/>
      <c r="GUQ1531" s="272"/>
      <c r="GUR1531" s="272"/>
      <c r="GUS1531" s="272"/>
      <c r="GUT1531" s="272"/>
      <c r="GUU1531" s="272"/>
      <c r="GUV1531" s="272"/>
      <c r="GUW1531" s="272"/>
      <c r="GUX1531" s="272"/>
      <c r="GUY1531" s="272"/>
      <c r="GUZ1531" s="272"/>
      <c r="GVA1531" s="272"/>
      <c r="GVB1531" s="272"/>
      <c r="GVC1531" s="272"/>
      <c r="GVD1531" s="272"/>
      <c r="GVE1531" s="272"/>
      <c r="GVF1531" s="272"/>
      <c r="GVG1531" s="272"/>
      <c r="GVH1531" s="272"/>
      <c r="GVI1531" s="272"/>
      <c r="GVJ1531" s="272"/>
      <c r="GVK1531" s="272"/>
      <c r="GVL1531" s="272"/>
      <c r="GVM1531" s="272"/>
      <c r="GVN1531" s="272"/>
      <c r="GVO1531" s="272"/>
      <c r="GVP1531" s="272"/>
      <c r="GVQ1531" s="272"/>
      <c r="GVR1531" s="272"/>
      <c r="GVS1531" s="272"/>
      <c r="GVT1531" s="272"/>
      <c r="GVU1531" s="272"/>
      <c r="GVV1531" s="272"/>
      <c r="GVW1531" s="272"/>
      <c r="GVX1531" s="272"/>
      <c r="GVY1531" s="272"/>
      <c r="GVZ1531" s="272"/>
      <c r="GWA1531" s="272"/>
      <c r="GWB1531" s="272"/>
      <c r="GWC1531" s="272"/>
      <c r="GWD1531" s="272"/>
      <c r="GWE1531" s="272"/>
      <c r="GWF1531" s="272"/>
      <c r="GWG1531" s="272"/>
      <c r="GWH1531" s="272"/>
      <c r="GWI1531" s="272"/>
      <c r="GWJ1531" s="272"/>
      <c r="GWK1531" s="272"/>
      <c r="GWL1531" s="272"/>
      <c r="GWM1531" s="272"/>
      <c r="GWN1531" s="272"/>
      <c r="GWO1531" s="272"/>
      <c r="GWP1531" s="272"/>
      <c r="GWQ1531" s="272"/>
      <c r="GWR1531" s="272"/>
      <c r="GWS1531" s="272"/>
      <c r="GWT1531" s="272"/>
      <c r="GWU1531" s="272"/>
      <c r="GWV1531" s="272"/>
      <c r="GWW1531" s="272"/>
      <c r="GWX1531" s="272"/>
      <c r="GWY1531" s="272"/>
      <c r="GWZ1531" s="272"/>
      <c r="GXA1531" s="272"/>
      <c r="GXB1531" s="272"/>
      <c r="GXC1531" s="272"/>
      <c r="GXD1531" s="272"/>
      <c r="GXE1531" s="272"/>
      <c r="GXF1531" s="272"/>
      <c r="GXG1531" s="272"/>
      <c r="GXH1531" s="272"/>
      <c r="GXI1531" s="272"/>
      <c r="GXJ1531" s="272"/>
      <c r="GXK1531" s="272"/>
      <c r="GXL1531" s="272"/>
      <c r="GXM1531" s="272"/>
      <c r="GXN1531" s="272"/>
      <c r="GXO1531" s="272"/>
      <c r="GXP1531" s="272"/>
      <c r="GXQ1531" s="272"/>
      <c r="GXR1531" s="272"/>
      <c r="GXS1531" s="272"/>
      <c r="GXT1531" s="272"/>
      <c r="GXU1531" s="272"/>
      <c r="GXV1531" s="272"/>
      <c r="GXW1531" s="272"/>
      <c r="GXX1531" s="272"/>
      <c r="GXY1531" s="272"/>
      <c r="GXZ1531" s="272"/>
      <c r="GYA1531" s="272"/>
      <c r="GYB1531" s="272"/>
      <c r="GYC1531" s="272"/>
      <c r="GYD1531" s="272"/>
      <c r="GYE1531" s="272"/>
      <c r="GYF1531" s="272"/>
      <c r="GYG1531" s="272"/>
      <c r="GYH1531" s="272"/>
      <c r="GYI1531" s="272"/>
      <c r="GYJ1531" s="272"/>
      <c r="GYK1531" s="272"/>
      <c r="GYL1531" s="272"/>
      <c r="GYM1531" s="272"/>
      <c r="GYN1531" s="272"/>
      <c r="GYO1531" s="272"/>
      <c r="GYP1531" s="272"/>
      <c r="GYQ1531" s="272"/>
      <c r="GYR1531" s="272"/>
      <c r="GYS1531" s="272"/>
      <c r="GYT1531" s="272"/>
      <c r="GYU1531" s="272"/>
      <c r="GYV1531" s="272"/>
      <c r="GYW1531" s="272"/>
      <c r="GYX1531" s="272"/>
      <c r="GYY1531" s="272"/>
      <c r="GYZ1531" s="272"/>
      <c r="GZA1531" s="272"/>
      <c r="GZB1531" s="272"/>
      <c r="GZC1531" s="272"/>
      <c r="GZD1531" s="272"/>
      <c r="GZE1531" s="272"/>
      <c r="GZF1531" s="272"/>
      <c r="GZG1531" s="272"/>
      <c r="GZH1531" s="272"/>
      <c r="GZI1531" s="272"/>
      <c r="GZJ1531" s="272"/>
      <c r="GZK1531" s="272"/>
      <c r="GZL1531" s="272"/>
      <c r="GZM1531" s="272"/>
      <c r="GZN1531" s="272"/>
      <c r="GZO1531" s="272"/>
      <c r="GZP1531" s="272"/>
      <c r="GZQ1531" s="272"/>
      <c r="GZR1531" s="272"/>
      <c r="GZS1531" s="272"/>
      <c r="GZT1531" s="272"/>
      <c r="GZU1531" s="272"/>
      <c r="GZV1531" s="272"/>
      <c r="GZW1531" s="272"/>
      <c r="GZX1531" s="272"/>
      <c r="GZY1531" s="272"/>
      <c r="GZZ1531" s="272"/>
      <c r="HAA1531" s="272"/>
      <c r="HAB1531" s="272"/>
      <c r="HAC1531" s="272"/>
      <c r="HAD1531" s="272"/>
      <c r="HAE1531" s="272"/>
      <c r="HAF1531" s="272"/>
      <c r="HAG1531" s="272"/>
      <c r="HAH1531" s="272"/>
      <c r="HAI1531" s="272"/>
      <c r="HAJ1531" s="272"/>
      <c r="HAK1531" s="272"/>
      <c r="HAL1531" s="272"/>
      <c r="HAM1531" s="272"/>
      <c r="HAN1531" s="272"/>
      <c r="HAO1531" s="272"/>
      <c r="HAP1531" s="272"/>
      <c r="HAQ1531" s="272"/>
      <c r="HAR1531" s="272"/>
      <c r="HAS1531" s="272"/>
      <c r="HAT1531" s="272"/>
      <c r="HAU1531" s="272"/>
      <c r="HAV1531" s="272"/>
      <c r="HAW1531" s="272"/>
      <c r="HAX1531" s="272"/>
      <c r="HAY1531" s="272"/>
      <c r="HAZ1531" s="272"/>
      <c r="HBA1531" s="272"/>
      <c r="HBB1531" s="272"/>
      <c r="HBC1531" s="272"/>
      <c r="HBD1531" s="272"/>
      <c r="HBE1531" s="272"/>
      <c r="HBF1531" s="272"/>
      <c r="HBG1531" s="272"/>
      <c r="HBH1531" s="272"/>
      <c r="HBI1531" s="272"/>
      <c r="HBJ1531" s="272"/>
      <c r="HBK1531" s="272"/>
      <c r="HBL1531" s="272"/>
      <c r="HBM1531" s="272"/>
      <c r="HBN1531" s="272"/>
      <c r="HBO1531" s="272"/>
      <c r="HBP1531" s="272"/>
      <c r="HBQ1531" s="272"/>
      <c r="HBR1531" s="272"/>
      <c r="HBS1531" s="272"/>
      <c r="HBT1531" s="272"/>
      <c r="HBU1531" s="272"/>
      <c r="HBV1531" s="272"/>
      <c r="HBW1531" s="272"/>
      <c r="HBX1531" s="272"/>
      <c r="HBY1531" s="272"/>
      <c r="HBZ1531" s="272"/>
      <c r="HCA1531" s="272"/>
      <c r="HCB1531" s="272"/>
      <c r="HCC1531" s="272"/>
      <c r="HCD1531" s="272"/>
      <c r="HCE1531" s="272"/>
      <c r="HCF1531" s="272"/>
      <c r="HCG1531" s="272"/>
      <c r="HCH1531" s="272"/>
      <c r="HCI1531" s="272"/>
      <c r="HCJ1531" s="272"/>
      <c r="HCK1531" s="272"/>
      <c r="HCL1531" s="272"/>
      <c r="HCM1531" s="272"/>
      <c r="HCN1531" s="272"/>
      <c r="HCO1531" s="272"/>
      <c r="HCP1531" s="272"/>
      <c r="HCQ1531" s="272"/>
      <c r="HCR1531" s="272"/>
      <c r="HCS1531" s="272"/>
      <c r="HCT1531" s="272"/>
      <c r="HCU1531" s="272"/>
      <c r="HCV1531" s="272"/>
      <c r="HCW1531" s="272"/>
      <c r="HCX1531" s="272"/>
      <c r="HCY1531" s="272"/>
      <c r="HCZ1531" s="272"/>
      <c r="HDA1531" s="272"/>
      <c r="HDB1531" s="272"/>
      <c r="HDC1531" s="272"/>
      <c r="HDD1531" s="272"/>
      <c r="HDE1531" s="272"/>
      <c r="HDF1531" s="272"/>
      <c r="HDG1531" s="272"/>
      <c r="HDH1531" s="272"/>
      <c r="HDI1531" s="272"/>
      <c r="HDJ1531" s="272"/>
      <c r="HDK1531" s="272"/>
      <c r="HDL1531" s="272"/>
      <c r="HDM1531" s="272"/>
      <c r="HDN1531" s="272"/>
      <c r="HDO1531" s="272"/>
      <c r="HDP1531" s="272"/>
      <c r="HDQ1531" s="272"/>
      <c r="HDR1531" s="272"/>
      <c r="HDS1531" s="272"/>
      <c r="HDT1531" s="272"/>
      <c r="HDU1531" s="272"/>
      <c r="HDV1531" s="272"/>
      <c r="HDW1531" s="272"/>
      <c r="HDX1531" s="272"/>
      <c r="HDY1531" s="272"/>
      <c r="HDZ1531" s="272"/>
      <c r="HEA1531" s="272"/>
      <c r="HEB1531" s="272"/>
      <c r="HEC1531" s="272"/>
      <c r="HED1531" s="272"/>
      <c r="HEE1531" s="272"/>
      <c r="HEF1531" s="272"/>
      <c r="HEG1531" s="272"/>
      <c r="HEH1531" s="272"/>
      <c r="HEI1531" s="272"/>
      <c r="HEJ1531" s="272"/>
      <c r="HEK1531" s="272"/>
      <c r="HEL1531" s="272"/>
      <c r="HEM1531" s="272"/>
      <c r="HEN1531" s="272"/>
      <c r="HEO1531" s="272"/>
      <c r="HEP1531" s="272"/>
      <c r="HEQ1531" s="272"/>
      <c r="HER1531" s="272"/>
      <c r="HES1531" s="272"/>
      <c r="HET1531" s="272"/>
      <c r="HEU1531" s="272"/>
      <c r="HEV1531" s="272"/>
      <c r="HEW1531" s="272"/>
      <c r="HEX1531" s="272"/>
      <c r="HEY1531" s="272"/>
      <c r="HEZ1531" s="272"/>
      <c r="HFA1531" s="272"/>
      <c r="HFB1531" s="272"/>
      <c r="HFC1531" s="272"/>
      <c r="HFD1531" s="272"/>
      <c r="HFE1531" s="272"/>
      <c r="HFF1531" s="272"/>
      <c r="HFG1531" s="272"/>
      <c r="HFH1531" s="272"/>
      <c r="HFI1531" s="272"/>
      <c r="HFJ1531" s="272"/>
      <c r="HFK1531" s="272"/>
      <c r="HFL1531" s="272"/>
      <c r="HFM1531" s="272"/>
      <c r="HFN1531" s="272"/>
      <c r="HFO1531" s="272"/>
      <c r="HFP1531" s="272"/>
      <c r="HFQ1531" s="272"/>
      <c r="HFR1531" s="272"/>
      <c r="HFS1531" s="272"/>
      <c r="HFT1531" s="272"/>
      <c r="HFU1531" s="272"/>
      <c r="HFV1531" s="272"/>
      <c r="HFW1531" s="272"/>
      <c r="HFX1531" s="272"/>
      <c r="HFY1531" s="272"/>
      <c r="HFZ1531" s="272"/>
      <c r="HGA1531" s="272"/>
      <c r="HGB1531" s="272"/>
      <c r="HGC1531" s="272"/>
      <c r="HGD1531" s="272"/>
      <c r="HGE1531" s="272"/>
      <c r="HGF1531" s="272"/>
      <c r="HGG1531" s="272"/>
      <c r="HGH1531" s="272"/>
      <c r="HGI1531" s="272"/>
      <c r="HGJ1531" s="272"/>
      <c r="HGK1531" s="272"/>
      <c r="HGL1531" s="272"/>
      <c r="HGM1531" s="272"/>
      <c r="HGN1531" s="272"/>
      <c r="HGO1531" s="272"/>
      <c r="HGP1531" s="272"/>
      <c r="HGQ1531" s="272"/>
      <c r="HGR1531" s="272"/>
      <c r="HGS1531" s="272"/>
      <c r="HGT1531" s="272"/>
      <c r="HGU1531" s="272"/>
      <c r="HGV1531" s="272"/>
      <c r="HGW1531" s="272"/>
      <c r="HGX1531" s="272"/>
      <c r="HGY1531" s="272"/>
      <c r="HGZ1531" s="272"/>
      <c r="HHA1531" s="272"/>
      <c r="HHB1531" s="272"/>
      <c r="HHC1531" s="272"/>
      <c r="HHD1531" s="272"/>
      <c r="HHE1531" s="272"/>
      <c r="HHF1531" s="272"/>
      <c r="HHG1531" s="272"/>
      <c r="HHH1531" s="272"/>
      <c r="HHI1531" s="272"/>
      <c r="HHJ1531" s="272"/>
      <c r="HHK1531" s="272"/>
      <c r="HHL1531" s="272"/>
      <c r="HHM1531" s="272"/>
      <c r="HHN1531" s="272"/>
      <c r="HHO1531" s="272"/>
      <c r="HHP1531" s="272"/>
      <c r="HHQ1531" s="272"/>
      <c r="HHR1531" s="272"/>
      <c r="HHS1531" s="272"/>
      <c r="HHT1531" s="272"/>
      <c r="HHU1531" s="272"/>
      <c r="HHV1531" s="272"/>
      <c r="HHW1531" s="272"/>
      <c r="HHX1531" s="272"/>
      <c r="HHY1531" s="272"/>
      <c r="HHZ1531" s="272"/>
      <c r="HIA1531" s="272"/>
      <c r="HIB1531" s="272"/>
      <c r="HIC1531" s="272"/>
      <c r="HID1531" s="272"/>
      <c r="HIE1531" s="272"/>
      <c r="HIF1531" s="272"/>
      <c r="HIG1531" s="272"/>
      <c r="HIH1531" s="272"/>
      <c r="HII1531" s="272"/>
      <c r="HIJ1531" s="272"/>
      <c r="HIK1531" s="272"/>
      <c r="HIL1531" s="272"/>
      <c r="HIM1531" s="272"/>
      <c r="HIN1531" s="272"/>
      <c r="HIO1531" s="272"/>
      <c r="HIP1531" s="272"/>
      <c r="HIQ1531" s="272"/>
      <c r="HIR1531" s="272"/>
      <c r="HIS1531" s="272"/>
      <c r="HIT1531" s="272"/>
      <c r="HIU1531" s="272"/>
      <c r="HIV1531" s="272"/>
      <c r="HIW1531" s="272"/>
      <c r="HIX1531" s="272"/>
      <c r="HIY1531" s="272"/>
      <c r="HIZ1531" s="272"/>
      <c r="HJA1531" s="272"/>
      <c r="HJB1531" s="272"/>
      <c r="HJC1531" s="272"/>
      <c r="HJD1531" s="272"/>
      <c r="HJE1531" s="272"/>
      <c r="HJF1531" s="272"/>
      <c r="HJG1531" s="272"/>
      <c r="HJH1531" s="272"/>
      <c r="HJI1531" s="272"/>
      <c r="HJJ1531" s="272"/>
      <c r="HJK1531" s="272"/>
      <c r="HJL1531" s="272"/>
      <c r="HJM1531" s="272"/>
      <c r="HJN1531" s="272"/>
      <c r="HJO1531" s="272"/>
      <c r="HJP1531" s="272"/>
      <c r="HJQ1531" s="272"/>
      <c r="HJR1531" s="272"/>
      <c r="HJS1531" s="272"/>
      <c r="HJT1531" s="272"/>
      <c r="HJU1531" s="272"/>
      <c r="HJV1531" s="272"/>
      <c r="HJW1531" s="272"/>
      <c r="HJX1531" s="272"/>
      <c r="HJY1531" s="272"/>
      <c r="HJZ1531" s="272"/>
      <c r="HKA1531" s="272"/>
      <c r="HKB1531" s="272"/>
      <c r="HKC1531" s="272"/>
      <c r="HKD1531" s="272"/>
      <c r="HKE1531" s="272"/>
      <c r="HKF1531" s="272"/>
      <c r="HKG1531" s="272"/>
      <c r="HKH1531" s="272"/>
      <c r="HKI1531" s="272"/>
      <c r="HKJ1531" s="272"/>
      <c r="HKK1531" s="272"/>
      <c r="HKL1531" s="272"/>
      <c r="HKM1531" s="272"/>
      <c r="HKN1531" s="272"/>
      <c r="HKO1531" s="272"/>
      <c r="HKP1531" s="272"/>
      <c r="HKQ1531" s="272"/>
      <c r="HKR1531" s="272"/>
      <c r="HKS1531" s="272"/>
      <c r="HKT1531" s="272"/>
      <c r="HKU1531" s="272"/>
      <c r="HKV1531" s="272"/>
      <c r="HKW1531" s="272"/>
      <c r="HKX1531" s="272"/>
      <c r="HKY1531" s="272"/>
      <c r="HKZ1531" s="272"/>
      <c r="HLA1531" s="272"/>
      <c r="HLB1531" s="272"/>
      <c r="HLC1531" s="272"/>
      <c r="HLD1531" s="272"/>
      <c r="HLE1531" s="272"/>
      <c r="HLF1531" s="272"/>
      <c r="HLG1531" s="272"/>
      <c r="HLH1531" s="272"/>
      <c r="HLI1531" s="272"/>
      <c r="HLJ1531" s="272"/>
      <c r="HLK1531" s="272"/>
      <c r="HLL1531" s="272"/>
      <c r="HLM1531" s="272"/>
      <c r="HLN1531" s="272"/>
      <c r="HLO1531" s="272"/>
      <c r="HLP1531" s="272"/>
      <c r="HLQ1531" s="272"/>
      <c r="HLR1531" s="272"/>
      <c r="HLS1531" s="272"/>
      <c r="HLT1531" s="272"/>
      <c r="HLU1531" s="272"/>
      <c r="HLV1531" s="272"/>
      <c r="HLW1531" s="272"/>
      <c r="HLX1531" s="272"/>
      <c r="HLY1531" s="272"/>
      <c r="HLZ1531" s="272"/>
      <c r="HMA1531" s="272"/>
      <c r="HMB1531" s="272"/>
      <c r="HMC1531" s="272"/>
      <c r="HMD1531" s="272"/>
      <c r="HME1531" s="272"/>
      <c r="HMF1531" s="272"/>
      <c r="HMG1531" s="272"/>
      <c r="HMH1531" s="272"/>
      <c r="HMI1531" s="272"/>
      <c r="HMJ1531" s="272"/>
      <c r="HMK1531" s="272"/>
      <c r="HML1531" s="272"/>
      <c r="HMM1531" s="272"/>
      <c r="HMN1531" s="272"/>
      <c r="HMO1531" s="272"/>
      <c r="HMP1531" s="272"/>
      <c r="HMQ1531" s="272"/>
      <c r="HMR1531" s="272"/>
      <c r="HMS1531" s="272"/>
      <c r="HMT1531" s="272"/>
      <c r="HMU1531" s="272"/>
      <c r="HMV1531" s="272"/>
      <c r="HMW1531" s="272"/>
      <c r="HMX1531" s="272"/>
      <c r="HMY1531" s="272"/>
      <c r="HMZ1531" s="272"/>
      <c r="HNA1531" s="272"/>
      <c r="HNB1531" s="272"/>
      <c r="HNC1531" s="272"/>
      <c r="HND1531" s="272"/>
      <c r="HNE1531" s="272"/>
      <c r="HNF1531" s="272"/>
      <c r="HNG1531" s="272"/>
      <c r="HNH1531" s="272"/>
      <c r="HNI1531" s="272"/>
      <c r="HNJ1531" s="272"/>
      <c r="HNK1531" s="272"/>
      <c r="HNL1531" s="272"/>
      <c r="HNM1531" s="272"/>
      <c r="HNN1531" s="272"/>
      <c r="HNO1531" s="272"/>
      <c r="HNP1531" s="272"/>
      <c r="HNQ1531" s="272"/>
      <c r="HNR1531" s="272"/>
      <c r="HNS1531" s="272"/>
      <c r="HNT1531" s="272"/>
      <c r="HNU1531" s="272"/>
      <c r="HNV1531" s="272"/>
      <c r="HNW1531" s="272"/>
      <c r="HNX1531" s="272"/>
      <c r="HNY1531" s="272"/>
      <c r="HNZ1531" s="272"/>
      <c r="HOA1531" s="272"/>
      <c r="HOB1531" s="272"/>
      <c r="HOC1531" s="272"/>
      <c r="HOD1531" s="272"/>
      <c r="HOE1531" s="272"/>
      <c r="HOF1531" s="272"/>
      <c r="HOG1531" s="272"/>
      <c r="HOH1531" s="272"/>
      <c r="HOI1531" s="272"/>
      <c r="HOJ1531" s="272"/>
      <c r="HOK1531" s="272"/>
      <c r="HOL1531" s="272"/>
      <c r="HOM1531" s="272"/>
      <c r="HON1531" s="272"/>
      <c r="HOO1531" s="272"/>
      <c r="HOP1531" s="272"/>
      <c r="HOQ1531" s="272"/>
      <c r="HOR1531" s="272"/>
      <c r="HOS1531" s="272"/>
      <c r="HOT1531" s="272"/>
      <c r="HOU1531" s="272"/>
      <c r="HOV1531" s="272"/>
      <c r="HOW1531" s="272"/>
      <c r="HOX1531" s="272"/>
      <c r="HOY1531" s="272"/>
      <c r="HOZ1531" s="272"/>
      <c r="HPA1531" s="272"/>
      <c r="HPB1531" s="272"/>
      <c r="HPC1531" s="272"/>
      <c r="HPD1531" s="272"/>
      <c r="HPE1531" s="272"/>
      <c r="HPF1531" s="272"/>
      <c r="HPG1531" s="272"/>
      <c r="HPH1531" s="272"/>
      <c r="HPI1531" s="272"/>
      <c r="HPJ1531" s="272"/>
      <c r="HPK1531" s="272"/>
      <c r="HPL1531" s="272"/>
      <c r="HPM1531" s="272"/>
      <c r="HPN1531" s="272"/>
      <c r="HPO1531" s="272"/>
      <c r="HPP1531" s="272"/>
      <c r="HPQ1531" s="272"/>
      <c r="HPR1531" s="272"/>
      <c r="HPS1531" s="272"/>
      <c r="HPT1531" s="272"/>
      <c r="HPU1531" s="272"/>
      <c r="HPV1531" s="272"/>
      <c r="HPW1531" s="272"/>
      <c r="HPX1531" s="272"/>
      <c r="HPY1531" s="272"/>
      <c r="HPZ1531" s="272"/>
      <c r="HQA1531" s="272"/>
      <c r="HQB1531" s="272"/>
      <c r="HQC1531" s="272"/>
      <c r="HQD1531" s="272"/>
      <c r="HQE1531" s="272"/>
      <c r="HQF1531" s="272"/>
      <c r="HQG1531" s="272"/>
      <c r="HQH1531" s="272"/>
      <c r="HQI1531" s="272"/>
      <c r="HQJ1531" s="272"/>
      <c r="HQK1531" s="272"/>
      <c r="HQL1531" s="272"/>
      <c r="HQM1531" s="272"/>
      <c r="HQN1531" s="272"/>
      <c r="HQO1531" s="272"/>
      <c r="HQP1531" s="272"/>
      <c r="HQQ1531" s="272"/>
      <c r="HQR1531" s="272"/>
      <c r="HQS1531" s="272"/>
      <c r="HQT1531" s="272"/>
      <c r="HQU1531" s="272"/>
      <c r="HQV1531" s="272"/>
      <c r="HQW1531" s="272"/>
      <c r="HQX1531" s="272"/>
      <c r="HQY1531" s="272"/>
      <c r="HQZ1531" s="272"/>
      <c r="HRA1531" s="272"/>
      <c r="HRB1531" s="272"/>
      <c r="HRC1531" s="272"/>
      <c r="HRD1531" s="272"/>
      <c r="HRE1531" s="272"/>
      <c r="HRF1531" s="272"/>
      <c r="HRG1531" s="272"/>
      <c r="HRH1531" s="272"/>
      <c r="HRI1531" s="272"/>
      <c r="HRJ1531" s="272"/>
      <c r="HRK1531" s="272"/>
      <c r="HRL1531" s="272"/>
      <c r="HRM1531" s="272"/>
      <c r="HRN1531" s="272"/>
      <c r="HRO1531" s="272"/>
      <c r="HRP1531" s="272"/>
      <c r="HRQ1531" s="272"/>
      <c r="HRR1531" s="272"/>
      <c r="HRS1531" s="272"/>
      <c r="HRT1531" s="272"/>
      <c r="HRU1531" s="272"/>
      <c r="HRV1531" s="272"/>
      <c r="HRW1531" s="272"/>
      <c r="HRX1531" s="272"/>
      <c r="HRY1531" s="272"/>
      <c r="HRZ1531" s="272"/>
      <c r="HSA1531" s="272"/>
      <c r="HSB1531" s="272"/>
      <c r="HSC1531" s="272"/>
      <c r="HSD1531" s="272"/>
      <c r="HSE1531" s="272"/>
      <c r="HSF1531" s="272"/>
      <c r="HSG1531" s="272"/>
      <c r="HSH1531" s="272"/>
      <c r="HSI1531" s="272"/>
      <c r="HSJ1531" s="272"/>
      <c r="HSK1531" s="272"/>
      <c r="HSL1531" s="272"/>
      <c r="HSM1531" s="272"/>
      <c r="HSN1531" s="272"/>
      <c r="HSO1531" s="272"/>
      <c r="HSP1531" s="272"/>
      <c r="HSQ1531" s="272"/>
      <c r="HSR1531" s="272"/>
      <c r="HSS1531" s="272"/>
      <c r="HST1531" s="272"/>
      <c r="HSU1531" s="272"/>
      <c r="HSV1531" s="272"/>
      <c r="HSW1531" s="272"/>
      <c r="HSX1531" s="272"/>
      <c r="HSY1531" s="272"/>
      <c r="HSZ1531" s="272"/>
      <c r="HTA1531" s="272"/>
      <c r="HTB1531" s="272"/>
      <c r="HTC1531" s="272"/>
      <c r="HTD1531" s="272"/>
      <c r="HTE1531" s="272"/>
      <c r="HTF1531" s="272"/>
      <c r="HTG1531" s="272"/>
      <c r="HTH1531" s="272"/>
      <c r="HTI1531" s="272"/>
      <c r="HTJ1531" s="272"/>
      <c r="HTK1531" s="272"/>
      <c r="HTL1531" s="272"/>
      <c r="HTM1531" s="272"/>
      <c r="HTN1531" s="272"/>
      <c r="HTO1531" s="272"/>
      <c r="HTP1531" s="272"/>
      <c r="HTQ1531" s="272"/>
      <c r="HTR1531" s="272"/>
      <c r="HTS1531" s="272"/>
      <c r="HTT1531" s="272"/>
      <c r="HTU1531" s="272"/>
      <c r="HTV1531" s="272"/>
      <c r="HTW1531" s="272"/>
      <c r="HTX1531" s="272"/>
      <c r="HTY1531" s="272"/>
      <c r="HTZ1531" s="272"/>
      <c r="HUA1531" s="272"/>
      <c r="HUB1531" s="272"/>
      <c r="HUC1531" s="272"/>
      <c r="HUD1531" s="272"/>
      <c r="HUE1531" s="272"/>
      <c r="HUF1531" s="272"/>
      <c r="HUG1531" s="272"/>
      <c r="HUH1531" s="272"/>
      <c r="HUI1531" s="272"/>
      <c r="HUJ1531" s="272"/>
      <c r="HUK1531" s="272"/>
      <c r="HUL1531" s="272"/>
      <c r="HUM1531" s="272"/>
      <c r="HUN1531" s="272"/>
      <c r="HUO1531" s="272"/>
      <c r="HUP1531" s="272"/>
      <c r="HUQ1531" s="272"/>
      <c r="HUR1531" s="272"/>
      <c r="HUS1531" s="272"/>
      <c r="HUT1531" s="272"/>
      <c r="HUU1531" s="272"/>
      <c r="HUV1531" s="272"/>
      <c r="HUW1531" s="272"/>
      <c r="HUX1531" s="272"/>
      <c r="HUY1531" s="272"/>
      <c r="HUZ1531" s="272"/>
      <c r="HVA1531" s="272"/>
      <c r="HVB1531" s="272"/>
      <c r="HVC1531" s="272"/>
      <c r="HVD1531" s="272"/>
      <c r="HVE1531" s="272"/>
      <c r="HVF1531" s="272"/>
      <c r="HVG1531" s="272"/>
      <c r="HVH1531" s="272"/>
      <c r="HVI1531" s="272"/>
      <c r="HVJ1531" s="272"/>
      <c r="HVK1531" s="272"/>
      <c r="HVL1531" s="272"/>
      <c r="HVM1531" s="272"/>
      <c r="HVN1531" s="272"/>
      <c r="HVO1531" s="272"/>
      <c r="HVP1531" s="272"/>
      <c r="HVQ1531" s="272"/>
      <c r="HVR1531" s="272"/>
      <c r="HVS1531" s="272"/>
      <c r="HVT1531" s="272"/>
      <c r="HVU1531" s="272"/>
      <c r="HVV1531" s="272"/>
      <c r="HVW1531" s="272"/>
      <c r="HVX1531" s="272"/>
      <c r="HVY1531" s="272"/>
      <c r="HVZ1531" s="272"/>
      <c r="HWA1531" s="272"/>
      <c r="HWB1531" s="272"/>
      <c r="HWC1531" s="272"/>
      <c r="HWD1531" s="272"/>
      <c r="HWE1531" s="272"/>
      <c r="HWF1531" s="272"/>
      <c r="HWG1531" s="272"/>
      <c r="HWH1531" s="272"/>
      <c r="HWI1531" s="272"/>
      <c r="HWJ1531" s="272"/>
      <c r="HWK1531" s="272"/>
      <c r="HWL1531" s="272"/>
      <c r="HWM1531" s="272"/>
      <c r="HWN1531" s="272"/>
      <c r="HWO1531" s="272"/>
      <c r="HWP1531" s="272"/>
      <c r="HWQ1531" s="272"/>
      <c r="HWR1531" s="272"/>
      <c r="HWS1531" s="272"/>
      <c r="HWT1531" s="272"/>
      <c r="HWU1531" s="272"/>
      <c r="HWV1531" s="272"/>
      <c r="HWW1531" s="272"/>
      <c r="HWX1531" s="272"/>
      <c r="HWY1531" s="272"/>
      <c r="HWZ1531" s="272"/>
      <c r="HXA1531" s="272"/>
      <c r="HXB1531" s="272"/>
      <c r="HXC1531" s="272"/>
      <c r="HXD1531" s="272"/>
      <c r="HXE1531" s="272"/>
      <c r="HXF1531" s="272"/>
      <c r="HXG1531" s="272"/>
      <c r="HXH1531" s="272"/>
      <c r="HXI1531" s="272"/>
      <c r="HXJ1531" s="272"/>
      <c r="HXK1531" s="272"/>
      <c r="HXL1531" s="272"/>
      <c r="HXM1531" s="272"/>
      <c r="HXN1531" s="272"/>
      <c r="HXO1531" s="272"/>
      <c r="HXP1531" s="272"/>
      <c r="HXQ1531" s="272"/>
      <c r="HXR1531" s="272"/>
      <c r="HXS1531" s="272"/>
      <c r="HXT1531" s="272"/>
      <c r="HXU1531" s="272"/>
      <c r="HXV1531" s="272"/>
      <c r="HXW1531" s="272"/>
      <c r="HXX1531" s="272"/>
      <c r="HXY1531" s="272"/>
      <c r="HXZ1531" s="272"/>
      <c r="HYA1531" s="272"/>
      <c r="HYB1531" s="272"/>
      <c r="HYC1531" s="272"/>
      <c r="HYD1531" s="272"/>
      <c r="HYE1531" s="272"/>
      <c r="HYF1531" s="272"/>
      <c r="HYG1531" s="272"/>
      <c r="HYH1531" s="272"/>
      <c r="HYI1531" s="272"/>
      <c r="HYJ1531" s="272"/>
      <c r="HYK1531" s="272"/>
      <c r="HYL1531" s="272"/>
      <c r="HYM1531" s="272"/>
      <c r="HYN1531" s="272"/>
      <c r="HYO1531" s="272"/>
      <c r="HYP1531" s="272"/>
      <c r="HYQ1531" s="272"/>
      <c r="HYR1531" s="272"/>
      <c r="HYS1531" s="272"/>
      <c r="HYT1531" s="272"/>
      <c r="HYU1531" s="272"/>
      <c r="HYV1531" s="272"/>
      <c r="HYW1531" s="272"/>
      <c r="HYX1531" s="272"/>
      <c r="HYY1531" s="272"/>
      <c r="HYZ1531" s="272"/>
      <c r="HZA1531" s="272"/>
      <c r="HZB1531" s="272"/>
      <c r="HZC1531" s="272"/>
      <c r="HZD1531" s="272"/>
      <c r="HZE1531" s="272"/>
      <c r="HZF1531" s="272"/>
      <c r="HZG1531" s="272"/>
      <c r="HZH1531" s="272"/>
      <c r="HZI1531" s="272"/>
      <c r="HZJ1531" s="272"/>
      <c r="HZK1531" s="272"/>
      <c r="HZL1531" s="272"/>
      <c r="HZM1531" s="272"/>
      <c r="HZN1531" s="272"/>
      <c r="HZO1531" s="272"/>
      <c r="HZP1531" s="272"/>
      <c r="HZQ1531" s="272"/>
      <c r="HZR1531" s="272"/>
      <c r="HZS1531" s="272"/>
      <c r="HZT1531" s="272"/>
      <c r="HZU1531" s="272"/>
      <c r="HZV1531" s="272"/>
      <c r="HZW1531" s="272"/>
      <c r="HZX1531" s="272"/>
      <c r="HZY1531" s="272"/>
      <c r="HZZ1531" s="272"/>
      <c r="IAA1531" s="272"/>
      <c r="IAB1531" s="272"/>
      <c r="IAC1531" s="272"/>
      <c r="IAD1531" s="272"/>
      <c r="IAE1531" s="272"/>
      <c r="IAF1531" s="272"/>
      <c r="IAG1531" s="272"/>
      <c r="IAH1531" s="272"/>
      <c r="IAI1531" s="272"/>
      <c r="IAJ1531" s="272"/>
      <c r="IAK1531" s="272"/>
      <c r="IAL1531" s="272"/>
      <c r="IAM1531" s="272"/>
      <c r="IAN1531" s="272"/>
      <c r="IAO1531" s="272"/>
      <c r="IAP1531" s="272"/>
      <c r="IAQ1531" s="272"/>
      <c r="IAR1531" s="272"/>
      <c r="IAS1531" s="272"/>
      <c r="IAT1531" s="272"/>
      <c r="IAU1531" s="272"/>
      <c r="IAV1531" s="272"/>
      <c r="IAW1531" s="272"/>
      <c r="IAX1531" s="272"/>
      <c r="IAY1531" s="272"/>
      <c r="IAZ1531" s="272"/>
      <c r="IBA1531" s="272"/>
      <c r="IBB1531" s="272"/>
      <c r="IBC1531" s="272"/>
      <c r="IBD1531" s="272"/>
      <c r="IBE1531" s="272"/>
      <c r="IBF1531" s="272"/>
      <c r="IBG1531" s="272"/>
      <c r="IBH1531" s="272"/>
      <c r="IBI1531" s="272"/>
      <c r="IBJ1531" s="272"/>
      <c r="IBK1531" s="272"/>
      <c r="IBL1531" s="272"/>
      <c r="IBM1531" s="272"/>
      <c r="IBN1531" s="272"/>
      <c r="IBO1531" s="272"/>
      <c r="IBP1531" s="272"/>
      <c r="IBQ1531" s="272"/>
      <c r="IBR1531" s="272"/>
      <c r="IBS1531" s="272"/>
      <c r="IBT1531" s="272"/>
      <c r="IBU1531" s="272"/>
      <c r="IBV1531" s="272"/>
      <c r="IBW1531" s="272"/>
      <c r="IBX1531" s="272"/>
      <c r="IBY1531" s="272"/>
      <c r="IBZ1531" s="272"/>
      <c r="ICA1531" s="272"/>
      <c r="ICB1531" s="272"/>
      <c r="ICC1531" s="272"/>
      <c r="ICD1531" s="272"/>
      <c r="ICE1531" s="272"/>
      <c r="ICF1531" s="272"/>
      <c r="ICG1531" s="272"/>
      <c r="ICH1531" s="272"/>
      <c r="ICI1531" s="272"/>
      <c r="ICJ1531" s="272"/>
      <c r="ICK1531" s="272"/>
      <c r="ICL1531" s="272"/>
      <c r="ICM1531" s="272"/>
      <c r="ICN1531" s="272"/>
      <c r="ICO1531" s="272"/>
      <c r="ICP1531" s="272"/>
      <c r="ICQ1531" s="272"/>
      <c r="ICR1531" s="272"/>
      <c r="ICS1531" s="272"/>
      <c r="ICT1531" s="272"/>
      <c r="ICU1531" s="272"/>
      <c r="ICV1531" s="272"/>
      <c r="ICW1531" s="272"/>
      <c r="ICX1531" s="272"/>
      <c r="ICY1531" s="272"/>
      <c r="ICZ1531" s="272"/>
      <c r="IDA1531" s="272"/>
      <c r="IDB1531" s="272"/>
      <c r="IDC1531" s="272"/>
      <c r="IDD1531" s="272"/>
      <c r="IDE1531" s="272"/>
      <c r="IDF1531" s="272"/>
      <c r="IDG1531" s="272"/>
      <c r="IDH1531" s="272"/>
      <c r="IDI1531" s="272"/>
      <c r="IDJ1531" s="272"/>
      <c r="IDK1531" s="272"/>
      <c r="IDL1531" s="272"/>
      <c r="IDM1531" s="272"/>
      <c r="IDN1531" s="272"/>
      <c r="IDO1531" s="272"/>
      <c r="IDP1531" s="272"/>
      <c r="IDQ1531" s="272"/>
      <c r="IDR1531" s="272"/>
      <c r="IDS1531" s="272"/>
      <c r="IDT1531" s="272"/>
      <c r="IDU1531" s="272"/>
      <c r="IDV1531" s="272"/>
      <c r="IDW1531" s="272"/>
      <c r="IDX1531" s="272"/>
      <c r="IDY1531" s="272"/>
      <c r="IDZ1531" s="272"/>
      <c r="IEA1531" s="272"/>
      <c r="IEB1531" s="272"/>
      <c r="IEC1531" s="272"/>
      <c r="IED1531" s="272"/>
      <c r="IEE1531" s="272"/>
      <c r="IEF1531" s="272"/>
      <c r="IEG1531" s="272"/>
      <c r="IEH1531" s="272"/>
      <c r="IEI1531" s="272"/>
      <c r="IEJ1531" s="272"/>
      <c r="IEK1531" s="272"/>
      <c r="IEL1531" s="272"/>
      <c r="IEM1531" s="272"/>
      <c r="IEN1531" s="272"/>
      <c r="IEO1531" s="272"/>
      <c r="IEP1531" s="272"/>
      <c r="IEQ1531" s="272"/>
      <c r="IER1531" s="272"/>
      <c r="IES1531" s="272"/>
      <c r="IET1531" s="272"/>
      <c r="IEU1531" s="272"/>
      <c r="IEV1531" s="272"/>
      <c r="IEW1531" s="272"/>
      <c r="IEX1531" s="272"/>
      <c r="IEY1531" s="272"/>
      <c r="IEZ1531" s="272"/>
      <c r="IFA1531" s="272"/>
      <c r="IFB1531" s="272"/>
      <c r="IFC1531" s="272"/>
      <c r="IFD1531" s="272"/>
      <c r="IFE1531" s="272"/>
      <c r="IFF1531" s="272"/>
      <c r="IFG1531" s="272"/>
      <c r="IFH1531" s="272"/>
      <c r="IFI1531" s="272"/>
      <c r="IFJ1531" s="272"/>
      <c r="IFK1531" s="272"/>
      <c r="IFL1531" s="272"/>
      <c r="IFM1531" s="272"/>
      <c r="IFN1531" s="272"/>
      <c r="IFO1531" s="272"/>
      <c r="IFP1531" s="272"/>
      <c r="IFQ1531" s="272"/>
      <c r="IFR1531" s="272"/>
      <c r="IFS1531" s="272"/>
      <c r="IFT1531" s="272"/>
      <c r="IFU1531" s="272"/>
      <c r="IFV1531" s="272"/>
      <c r="IFW1531" s="272"/>
      <c r="IFX1531" s="272"/>
      <c r="IFY1531" s="272"/>
      <c r="IFZ1531" s="272"/>
      <c r="IGA1531" s="272"/>
      <c r="IGB1531" s="272"/>
      <c r="IGC1531" s="272"/>
      <c r="IGD1531" s="272"/>
      <c r="IGE1531" s="272"/>
      <c r="IGF1531" s="272"/>
      <c r="IGG1531" s="272"/>
      <c r="IGH1531" s="272"/>
      <c r="IGI1531" s="272"/>
      <c r="IGJ1531" s="272"/>
      <c r="IGK1531" s="272"/>
      <c r="IGL1531" s="272"/>
      <c r="IGM1531" s="272"/>
      <c r="IGN1531" s="272"/>
      <c r="IGO1531" s="272"/>
      <c r="IGP1531" s="272"/>
      <c r="IGQ1531" s="272"/>
      <c r="IGR1531" s="272"/>
      <c r="IGS1531" s="272"/>
      <c r="IGT1531" s="272"/>
      <c r="IGU1531" s="272"/>
      <c r="IGV1531" s="272"/>
      <c r="IGW1531" s="272"/>
      <c r="IGX1531" s="272"/>
      <c r="IGY1531" s="272"/>
      <c r="IGZ1531" s="272"/>
      <c r="IHA1531" s="272"/>
      <c r="IHB1531" s="272"/>
      <c r="IHC1531" s="272"/>
      <c r="IHD1531" s="272"/>
      <c r="IHE1531" s="272"/>
      <c r="IHF1531" s="272"/>
      <c r="IHG1531" s="272"/>
      <c r="IHH1531" s="272"/>
      <c r="IHI1531" s="272"/>
      <c r="IHJ1531" s="272"/>
      <c r="IHK1531" s="272"/>
      <c r="IHL1531" s="272"/>
      <c r="IHM1531" s="272"/>
      <c r="IHN1531" s="272"/>
      <c r="IHO1531" s="272"/>
      <c r="IHP1531" s="272"/>
      <c r="IHQ1531" s="272"/>
      <c r="IHR1531" s="272"/>
      <c r="IHS1531" s="272"/>
      <c r="IHT1531" s="272"/>
      <c r="IHU1531" s="272"/>
      <c r="IHV1531" s="272"/>
      <c r="IHW1531" s="272"/>
      <c r="IHX1531" s="272"/>
      <c r="IHY1531" s="272"/>
      <c r="IHZ1531" s="272"/>
      <c r="IIA1531" s="272"/>
      <c r="IIB1531" s="272"/>
      <c r="IIC1531" s="272"/>
      <c r="IID1531" s="272"/>
      <c r="IIE1531" s="272"/>
      <c r="IIF1531" s="272"/>
      <c r="IIG1531" s="272"/>
      <c r="IIH1531" s="272"/>
      <c r="III1531" s="272"/>
      <c r="IIJ1531" s="272"/>
      <c r="IIK1531" s="272"/>
      <c r="IIL1531" s="272"/>
      <c r="IIM1531" s="272"/>
      <c r="IIN1531" s="272"/>
      <c r="IIO1531" s="272"/>
      <c r="IIP1531" s="272"/>
      <c r="IIQ1531" s="272"/>
      <c r="IIR1531" s="272"/>
      <c r="IIS1531" s="272"/>
      <c r="IIT1531" s="272"/>
      <c r="IIU1531" s="272"/>
      <c r="IIV1531" s="272"/>
      <c r="IIW1531" s="272"/>
      <c r="IIX1531" s="272"/>
      <c r="IIY1531" s="272"/>
      <c r="IIZ1531" s="272"/>
      <c r="IJA1531" s="272"/>
      <c r="IJB1531" s="272"/>
      <c r="IJC1531" s="272"/>
      <c r="IJD1531" s="272"/>
      <c r="IJE1531" s="272"/>
      <c r="IJF1531" s="272"/>
      <c r="IJG1531" s="272"/>
      <c r="IJH1531" s="272"/>
      <c r="IJI1531" s="272"/>
      <c r="IJJ1531" s="272"/>
      <c r="IJK1531" s="272"/>
      <c r="IJL1531" s="272"/>
      <c r="IJM1531" s="272"/>
      <c r="IJN1531" s="272"/>
      <c r="IJO1531" s="272"/>
      <c r="IJP1531" s="272"/>
      <c r="IJQ1531" s="272"/>
      <c r="IJR1531" s="272"/>
      <c r="IJS1531" s="272"/>
      <c r="IJT1531" s="272"/>
      <c r="IJU1531" s="272"/>
      <c r="IJV1531" s="272"/>
      <c r="IJW1531" s="272"/>
      <c r="IJX1531" s="272"/>
      <c r="IJY1531" s="272"/>
      <c r="IJZ1531" s="272"/>
      <c r="IKA1531" s="272"/>
      <c r="IKB1531" s="272"/>
      <c r="IKC1531" s="272"/>
      <c r="IKD1531" s="272"/>
      <c r="IKE1531" s="272"/>
      <c r="IKF1531" s="272"/>
      <c r="IKG1531" s="272"/>
      <c r="IKH1531" s="272"/>
      <c r="IKI1531" s="272"/>
      <c r="IKJ1531" s="272"/>
      <c r="IKK1531" s="272"/>
      <c r="IKL1531" s="272"/>
      <c r="IKM1531" s="272"/>
      <c r="IKN1531" s="272"/>
      <c r="IKO1531" s="272"/>
      <c r="IKP1531" s="272"/>
      <c r="IKQ1531" s="272"/>
      <c r="IKR1531" s="272"/>
      <c r="IKS1531" s="272"/>
      <c r="IKT1531" s="272"/>
      <c r="IKU1531" s="272"/>
      <c r="IKV1531" s="272"/>
      <c r="IKW1531" s="272"/>
      <c r="IKX1531" s="272"/>
      <c r="IKY1531" s="272"/>
      <c r="IKZ1531" s="272"/>
      <c r="ILA1531" s="272"/>
      <c r="ILB1531" s="272"/>
      <c r="ILC1531" s="272"/>
      <c r="ILD1531" s="272"/>
      <c r="ILE1531" s="272"/>
      <c r="ILF1531" s="272"/>
      <c r="ILG1531" s="272"/>
      <c r="ILH1531" s="272"/>
      <c r="ILI1531" s="272"/>
      <c r="ILJ1531" s="272"/>
      <c r="ILK1531" s="272"/>
      <c r="ILL1531" s="272"/>
      <c r="ILM1531" s="272"/>
      <c r="ILN1531" s="272"/>
      <c r="ILO1531" s="272"/>
      <c r="ILP1531" s="272"/>
      <c r="ILQ1531" s="272"/>
      <c r="ILR1531" s="272"/>
      <c r="ILS1531" s="272"/>
      <c r="ILT1531" s="272"/>
      <c r="ILU1531" s="272"/>
      <c r="ILV1531" s="272"/>
      <c r="ILW1531" s="272"/>
      <c r="ILX1531" s="272"/>
      <c r="ILY1531" s="272"/>
      <c r="ILZ1531" s="272"/>
      <c r="IMA1531" s="272"/>
      <c r="IMB1531" s="272"/>
      <c r="IMC1531" s="272"/>
      <c r="IMD1531" s="272"/>
      <c r="IME1531" s="272"/>
      <c r="IMF1531" s="272"/>
      <c r="IMG1531" s="272"/>
      <c r="IMH1531" s="272"/>
      <c r="IMI1531" s="272"/>
      <c r="IMJ1531" s="272"/>
      <c r="IMK1531" s="272"/>
      <c r="IML1531" s="272"/>
      <c r="IMM1531" s="272"/>
      <c r="IMN1531" s="272"/>
      <c r="IMO1531" s="272"/>
      <c r="IMP1531" s="272"/>
      <c r="IMQ1531" s="272"/>
      <c r="IMR1531" s="272"/>
      <c r="IMS1531" s="272"/>
      <c r="IMT1531" s="272"/>
      <c r="IMU1531" s="272"/>
      <c r="IMV1531" s="272"/>
      <c r="IMW1531" s="272"/>
      <c r="IMX1531" s="272"/>
      <c r="IMY1531" s="272"/>
      <c r="IMZ1531" s="272"/>
      <c r="INA1531" s="272"/>
      <c r="INB1531" s="272"/>
      <c r="INC1531" s="272"/>
      <c r="IND1531" s="272"/>
      <c r="INE1531" s="272"/>
      <c r="INF1531" s="272"/>
      <c r="ING1531" s="272"/>
      <c r="INH1531" s="272"/>
      <c r="INI1531" s="272"/>
      <c r="INJ1531" s="272"/>
      <c r="INK1531" s="272"/>
      <c r="INL1531" s="272"/>
      <c r="INM1531" s="272"/>
      <c r="INN1531" s="272"/>
      <c r="INO1531" s="272"/>
      <c r="INP1531" s="272"/>
      <c r="INQ1531" s="272"/>
      <c r="INR1531" s="272"/>
      <c r="INS1531" s="272"/>
      <c r="INT1531" s="272"/>
      <c r="INU1531" s="272"/>
      <c r="INV1531" s="272"/>
      <c r="INW1531" s="272"/>
      <c r="INX1531" s="272"/>
      <c r="INY1531" s="272"/>
      <c r="INZ1531" s="272"/>
      <c r="IOA1531" s="272"/>
      <c r="IOB1531" s="272"/>
      <c r="IOC1531" s="272"/>
      <c r="IOD1531" s="272"/>
      <c r="IOE1531" s="272"/>
      <c r="IOF1531" s="272"/>
      <c r="IOG1531" s="272"/>
      <c r="IOH1531" s="272"/>
      <c r="IOI1531" s="272"/>
      <c r="IOJ1531" s="272"/>
      <c r="IOK1531" s="272"/>
      <c r="IOL1531" s="272"/>
      <c r="IOM1531" s="272"/>
      <c r="ION1531" s="272"/>
      <c r="IOO1531" s="272"/>
      <c r="IOP1531" s="272"/>
      <c r="IOQ1531" s="272"/>
      <c r="IOR1531" s="272"/>
      <c r="IOS1531" s="272"/>
      <c r="IOT1531" s="272"/>
      <c r="IOU1531" s="272"/>
      <c r="IOV1531" s="272"/>
      <c r="IOW1531" s="272"/>
      <c r="IOX1531" s="272"/>
      <c r="IOY1531" s="272"/>
      <c r="IOZ1531" s="272"/>
      <c r="IPA1531" s="272"/>
      <c r="IPB1531" s="272"/>
      <c r="IPC1531" s="272"/>
      <c r="IPD1531" s="272"/>
      <c r="IPE1531" s="272"/>
      <c r="IPF1531" s="272"/>
      <c r="IPG1531" s="272"/>
      <c r="IPH1531" s="272"/>
      <c r="IPI1531" s="272"/>
      <c r="IPJ1531" s="272"/>
      <c r="IPK1531" s="272"/>
      <c r="IPL1531" s="272"/>
      <c r="IPM1531" s="272"/>
      <c r="IPN1531" s="272"/>
      <c r="IPO1531" s="272"/>
      <c r="IPP1531" s="272"/>
      <c r="IPQ1531" s="272"/>
      <c r="IPR1531" s="272"/>
      <c r="IPS1531" s="272"/>
      <c r="IPT1531" s="272"/>
      <c r="IPU1531" s="272"/>
      <c r="IPV1531" s="272"/>
      <c r="IPW1531" s="272"/>
      <c r="IPX1531" s="272"/>
      <c r="IPY1531" s="272"/>
      <c r="IPZ1531" s="272"/>
      <c r="IQA1531" s="272"/>
      <c r="IQB1531" s="272"/>
      <c r="IQC1531" s="272"/>
      <c r="IQD1531" s="272"/>
      <c r="IQE1531" s="272"/>
      <c r="IQF1531" s="272"/>
      <c r="IQG1531" s="272"/>
      <c r="IQH1531" s="272"/>
      <c r="IQI1531" s="272"/>
      <c r="IQJ1531" s="272"/>
      <c r="IQK1531" s="272"/>
      <c r="IQL1531" s="272"/>
      <c r="IQM1531" s="272"/>
      <c r="IQN1531" s="272"/>
      <c r="IQO1531" s="272"/>
      <c r="IQP1531" s="272"/>
      <c r="IQQ1531" s="272"/>
      <c r="IQR1531" s="272"/>
      <c r="IQS1531" s="272"/>
      <c r="IQT1531" s="272"/>
      <c r="IQU1531" s="272"/>
      <c r="IQV1531" s="272"/>
      <c r="IQW1531" s="272"/>
      <c r="IQX1531" s="272"/>
      <c r="IQY1531" s="272"/>
      <c r="IQZ1531" s="272"/>
      <c r="IRA1531" s="272"/>
      <c r="IRB1531" s="272"/>
      <c r="IRC1531" s="272"/>
      <c r="IRD1531" s="272"/>
      <c r="IRE1531" s="272"/>
      <c r="IRF1531" s="272"/>
      <c r="IRG1531" s="272"/>
      <c r="IRH1531" s="272"/>
      <c r="IRI1531" s="272"/>
      <c r="IRJ1531" s="272"/>
      <c r="IRK1531" s="272"/>
      <c r="IRL1531" s="272"/>
      <c r="IRM1531" s="272"/>
      <c r="IRN1531" s="272"/>
      <c r="IRO1531" s="272"/>
      <c r="IRP1531" s="272"/>
      <c r="IRQ1531" s="272"/>
      <c r="IRR1531" s="272"/>
      <c r="IRS1531" s="272"/>
      <c r="IRT1531" s="272"/>
      <c r="IRU1531" s="272"/>
      <c r="IRV1531" s="272"/>
      <c r="IRW1531" s="272"/>
      <c r="IRX1531" s="272"/>
      <c r="IRY1531" s="272"/>
      <c r="IRZ1531" s="272"/>
      <c r="ISA1531" s="272"/>
      <c r="ISB1531" s="272"/>
      <c r="ISC1531" s="272"/>
      <c r="ISD1531" s="272"/>
      <c r="ISE1531" s="272"/>
      <c r="ISF1531" s="272"/>
      <c r="ISG1531" s="272"/>
      <c r="ISH1531" s="272"/>
      <c r="ISI1531" s="272"/>
      <c r="ISJ1531" s="272"/>
      <c r="ISK1531" s="272"/>
      <c r="ISL1531" s="272"/>
      <c r="ISM1531" s="272"/>
      <c r="ISN1531" s="272"/>
      <c r="ISO1531" s="272"/>
      <c r="ISP1531" s="272"/>
      <c r="ISQ1531" s="272"/>
      <c r="ISR1531" s="272"/>
      <c r="ISS1531" s="272"/>
      <c r="IST1531" s="272"/>
      <c r="ISU1531" s="272"/>
      <c r="ISV1531" s="272"/>
      <c r="ISW1531" s="272"/>
      <c r="ISX1531" s="272"/>
      <c r="ISY1531" s="272"/>
      <c r="ISZ1531" s="272"/>
      <c r="ITA1531" s="272"/>
      <c r="ITB1531" s="272"/>
      <c r="ITC1531" s="272"/>
      <c r="ITD1531" s="272"/>
      <c r="ITE1531" s="272"/>
      <c r="ITF1531" s="272"/>
      <c r="ITG1531" s="272"/>
      <c r="ITH1531" s="272"/>
      <c r="ITI1531" s="272"/>
      <c r="ITJ1531" s="272"/>
      <c r="ITK1531" s="272"/>
      <c r="ITL1531" s="272"/>
      <c r="ITM1531" s="272"/>
      <c r="ITN1531" s="272"/>
      <c r="ITO1531" s="272"/>
      <c r="ITP1531" s="272"/>
      <c r="ITQ1531" s="272"/>
      <c r="ITR1531" s="272"/>
      <c r="ITS1531" s="272"/>
      <c r="ITT1531" s="272"/>
      <c r="ITU1531" s="272"/>
      <c r="ITV1531" s="272"/>
      <c r="ITW1531" s="272"/>
      <c r="ITX1531" s="272"/>
      <c r="ITY1531" s="272"/>
      <c r="ITZ1531" s="272"/>
      <c r="IUA1531" s="272"/>
      <c r="IUB1531" s="272"/>
      <c r="IUC1531" s="272"/>
      <c r="IUD1531" s="272"/>
      <c r="IUE1531" s="272"/>
      <c r="IUF1531" s="272"/>
      <c r="IUG1531" s="272"/>
      <c r="IUH1531" s="272"/>
      <c r="IUI1531" s="272"/>
      <c r="IUJ1531" s="272"/>
      <c r="IUK1531" s="272"/>
      <c r="IUL1531" s="272"/>
      <c r="IUM1531" s="272"/>
      <c r="IUN1531" s="272"/>
      <c r="IUO1531" s="272"/>
      <c r="IUP1531" s="272"/>
      <c r="IUQ1531" s="272"/>
      <c r="IUR1531" s="272"/>
      <c r="IUS1531" s="272"/>
      <c r="IUT1531" s="272"/>
      <c r="IUU1531" s="272"/>
      <c r="IUV1531" s="272"/>
      <c r="IUW1531" s="272"/>
      <c r="IUX1531" s="272"/>
      <c r="IUY1531" s="272"/>
      <c r="IUZ1531" s="272"/>
      <c r="IVA1531" s="272"/>
      <c r="IVB1531" s="272"/>
      <c r="IVC1531" s="272"/>
      <c r="IVD1531" s="272"/>
      <c r="IVE1531" s="272"/>
      <c r="IVF1531" s="272"/>
      <c r="IVG1531" s="272"/>
      <c r="IVH1531" s="272"/>
      <c r="IVI1531" s="272"/>
      <c r="IVJ1531" s="272"/>
      <c r="IVK1531" s="272"/>
      <c r="IVL1531" s="272"/>
      <c r="IVM1531" s="272"/>
      <c r="IVN1531" s="272"/>
      <c r="IVO1531" s="272"/>
      <c r="IVP1531" s="272"/>
      <c r="IVQ1531" s="272"/>
      <c r="IVR1531" s="272"/>
      <c r="IVS1531" s="272"/>
      <c r="IVT1531" s="272"/>
      <c r="IVU1531" s="272"/>
      <c r="IVV1531" s="272"/>
      <c r="IVW1531" s="272"/>
      <c r="IVX1531" s="272"/>
      <c r="IVY1531" s="272"/>
      <c r="IVZ1531" s="272"/>
      <c r="IWA1531" s="272"/>
      <c r="IWB1531" s="272"/>
      <c r="IWC1531" s="272"/>
      <c r="IWD1531" s="272"/>
      <c r="IWE1531" s="272"/>
      <c r="IWF1531" s="272"/>
      <c r="IWG1531" s="272"/>
      <c r="IWH1531" s="272"/>
      <c r="IWI1531" s="272"/>
      <c r="IWJ1531" s="272"/>
      <c r="IWK1531" s="272"/>
      <c r="IWL1531" s="272"/>
      <c r="IWM1531" s="272"/>
      <c r="IWN1531" s="272"/>
      <c r="IWO1531" s="272"/>
      <c r="IWP1531" s="272"/>
      <c r="IWQ1531" s="272"/>
      <c r="IWR1531" s="272"/>
      <c r="IWS1531" s="272"/>
      <c r="IWT1531" s="272"/>
      <c r="IWU1531" s="272"/>
      <c r="IWV1531" s="272"/>
      <c r="IWW1531" s="272"/>
      <c r="IWX1531" s="272"/>
      <c r="IWY1531" s="272"/>
      <c r="IWZ1531" s="272"/>
      <c r="IXA1531" s="272"/>
      <c r="IXB1531" s="272"/>
      <c r="IXC1531" s="272"/>
      <c r="IXD1531" s="272"/>
      <c r="IXE1531" s="272"/>
      <c r="IXF1531" s="272"/>
      <c r="IXG1531" s="272"/>
      <c r="IXH1531" s="272"/>
      <c r="IXI1531" s="272"/>
      <c r="IXJ1531" s="272"/>
      <c r="IXK1531" s="272"/>
      <c r="IXL1531" s="272"/>
      <c r="IXM1531" s="272"/>
      <c r="IXN1531" s="272"/>
      <c r="IXO1531" s="272"/>
      <c r="IXP1531" s="272"/>
      <c r="IXQ1531" s="272"/>
      <c r="IXR1531" s="272"/>
      <c r="IXS1531" s="272"/>
      <c r="IXT1531" s="272"/>
      <c r="IXU1531" s="272"/>
      <c r="IXV1531" s="272"/>
      <c r="IXW1531" s="272"/>
      <c r="IXX1531" s="272"/>
      <c r="IXY1531" s="272"/>
      <c r="IXZ1531" s="272"/>
      <c r="IYA1531" s="272"/>
      <c r="IYB1531" s="272"/>
      <c r="IYC1531" s="272"/>
      <c r="IYD1531" s="272"/>
      <c r="IYE1531" s="272"/>
      <c r="IYF1531" s="272"/>
      <c r="IYG1531" s="272"/>
      <c r="IYH1531" s="272"/>
      <c r="IYI1531" s="272"/>
      <c r="IYJ1531" s="272"/>
      <c r="IYK1531" s="272"/>
      <c r="IYL1531" s="272"/>
      <c r="IYM1531" s="272"/>
      <c r="IYN1531" s="272"/>
      <c r="IYO1531" s="272"/>
      <c r="IYP1531" s="272"/>
      <c r="IYQ1531" s="272"/>
      <c r="IYR1531" s="272"/>
      <c r="IYS1531" s="272"/>
      <c r="IYT1531" s="272"/>
      <c r="IYU1531" s="272"/>
      <c r="IYV1531" s="272"/>
      <c r="IYW1531" s="272"/>
      <c r="IYX1531" s="272"/>
      <c r="IYY1531" s="272"/>
      <c r="IYZ1531" s="272"/>
      <c r="IZA1531" s="272"/>
      <c r="IZB1531" s="272"/>
      <c r="IZC1531" s="272"/>
      <c r="IZD1531" s="272"/>
      <c r="IZE1531" s="272"/>
      <c r="IZF1531" s="272"/>
      <c r="IZG1531" s="272"/>
      <c r="IZH1531" s="272"/>
      <c r="IZI1531" s="272"/>
      <c r="IZJ1531" s="272"/>
      <c r="IZK1531" s="272"/>
      <c r="IZL1531" s="272"/>
      <c r="IZM1531" s="272"/>
      <c r="IZN1531" s="272"/>
      <c r="IZO1531" s="272"/>
      <c r="IZP1531" s="272"/>
      <c r="IZQ1531" s="272"/>
      <c r="IZR1531" s="272"/>
      <c r="IZS1531" s="272"/>
      <c r="IZT1531" s="272"/>
      <c r="IZU1531" s="272"/>
      <c r="IZV1531" s="272"/>
      <c r="IZW1531" s="272"/>
      <c r="IZX1531" s="272"/>
      <c r="IZY1531" s="272"/>
      <c r="IZZ1531" s="272"/>
      <c r="JAA1531" s="272"/>
      <c r="JAB1531" s="272"/>
      <c r="JAC1531" s="272"/>
      <c r="JAD1531" s="272"/>
      <c r="JAE1531" s="272"/>
      <c r="JAF1531" s="272"/>
      <c r="JAG1531" s="272"/>
      <c r="JAH1531" s="272"/>
      <c r="JAI1531" s="272"/>
      <c r="JAJ1531" s="272"/>
      <c r="JAK1531" s="272"/>
      <c r="JAL1531" s="272"/>
      <c r="JAM1531" s="272"/>
      <c r="JAN1531" s="272"/>
      <c r="JAO1531" s="272"/>
      <c r="JAP1531" s="272"/>
      <c r="JAQ1531" s="272"/>
      <c r="JAR1531" s="272"/>
      <c r="JAS1531" s="272"/>
      <c r="JAT1531" s="272"/>
      <c r="JAU1531" s="272"/>
      <c r="JAV1531" s="272"/>
      <c r="JAW1531" s="272"/>
      <c r="JAX1531" s="272"/>
      <c r="JAY1531" s="272"/>
      <c r="JAZ1531" s="272"/>
      <c r="JBA1531" s="272"/>
      <c r="JBB1531" s="272"/>
      <c r="JBC1531" s="272"/>
      <c r="JBD1531" s="272"/>
      <c r="JBE1531" s="272"/>
      <c r="JBF1531" s="272"/>
      <c r="JBG1531" s="272"/>
      <c r="JBH1531" s="272"/>
      <c r="JBI1531" s="272"/>
      <c r="JBJ1531" s="272"/>
      <c r="JBK1531" s="272"/>
      <c r="JBL1531" s="272"/>
      <c r="JBM1531" s="272"/>
      <c r="JBN1531" s="272"/>
      <c r="JBO1531" s="272"/>
      <c r="JBP1531" s="272"/>
      <c r="JBQ1531" s="272"/>
      <c r="JBR1531" s="272"/>
      <c r="JBS1531" s="272"/>
      <c r="JBT1531" s="272"/>
      <c r="JBU1531" s="272"/>
      <c r="JBV1531" s="272"/>
      <c r="JBW1531" s="272"/>
      <c r="JBX1531" s="272"/>
      <c r="JBY1531" s="272"/>
      <c r="JBZ1531" s="272"/>
      <c r="JCA1531" s="272"/>
      <c r="JCB1531" s="272"/>
      <c r="JCC1531" s="272"/>
      <c r="JCD1531" s="272"/>
      <c r="JCE1531" s="272"/>
      <c r="JCF1531" s="272"/>
      <c r="JCG1531" s="272"/>
      <c r="JCH1531" s="272"/>
      <c r="JCI1531" s="272"/>
      <c r="JCJ1531" s="272"/>
      <c r="JCK1531" s="272"/>
      <c r="JCL1531" s="272"/>
      <c r="JCM1531" s="272"/>
      <c r="JCN1531" s="272"/>
      <c r="JCO1531" s="272"/>
      <c r="JCP1531" s="272"/>
      <c r="JCQ1531" s="272"/>
      <c r="JCR1531" s="272"/>
      <c r="JCS1531" s="272"/>
      <c r="JCT1531" s="272"/>
      <c r="JCU1531" s="272"/>
      <c r="JCV1531" s="272"/>
      <c r="JCW1531" s="272"/>
      <c r="JCX1531" s="272"/>
      <c r="JCY1531" s="272"/>
      <c r="JCZ1531" s="272"/>
      <c r="JDA1531" s="272"/>
      <c r="JDB1531" s="272"/>
      <c r="JDC1531" s="272"/>
      <c r="JDD1531" s="272"/>
      <c r="JDE1531" s="272"/>
      <c r="JDF1531" s="272"/>
      <c r="JDG1531" s="272"/>
      <c r="JDH1531" s="272"/>
      <c r="JDI1531" s="272"/>
      <c r="JDJ1531" s="272"/>
      <c r="JDK1531" s="272"/>
      <c r="JDL1531" s="272"/>
      <c r="JDM1531" s="272"/>
      <c r="JDN1531" s="272"/>
      <c r="JDO1531" s="272"/>
      <c r="JDP1531" s="272"/>
      <c r="JDQ1531" s="272"/>
      <c r="JDR1531" s="272"/>
      <c r="JDS1531" s="272"/>
      <c r="JDT1531" s="272"/>
      <c r="JDU1531" s="272"/>
      <c r="JDV1531" s="272"/>
      <c r="JDW1531" s="272"/>
      <c r="JDX1531" s="272"/>
      <c r="JDY1531" s="272"/>
      <c r="JDZ1531" s="272"/>
      <c r="JEA1531" s="272"/>
      <c r="JEB1531" s="272"/>
      <c r="JEC1531" s="272"/>
      <c r="JED1531" s="272"/>
      <c r="JEE1531" s="272"/>
      <c r="JEF1531" s="272"/>
      <c r="JEG1531" s="272"/>
      <c r="JEH1531" s="272"/>
      <c r="JEI1531" s="272"/>
      <c r="JEJ1531" s="272"/>
      <c r="JEK1531" s="272"/>
      <c r="JEL1531" s="272"/>
      <c r="JEM1531" s="272"/>
      <c r="JEN1531" s="272"/>
      <c r="JEO1531" s="272"/>
      <c r="JEP1531" s="272"/>
      <c r="JEQ1531" s="272"/>
      <c r="JER1531" s="272"/>
      <c r="JES1531" s="272"/>
      <c r="JET1531" s="272"/>
      <c r="JEU1531" s="272"/>
      <c r="JEV1531" s="272"/>
      <c r="JEW1531" s="272"/>
      <c r="JEX1531" s="272"/>
      <c r="JEY1531" s="272"/>
      <c r="JEZ1531" s="272"/>
      <c r="JFA1531" s="272"/>
      <c r="JFB1531" s="272"/>
      <c r="JFC1531" s="272"/>
      <c r="JFD1531" s="272"/>
      <c r="JFE1531" s="272"/>
      <c r="JFF1531" s="272"/>
      <c r="JFG1531" s="272"/>
      <c r="JFH1531" s="272"/>
      <c r="JFI1531" s="272"/>
      <c r="JFJ1531" s="272"/>
      <c r="JFK1531" s="272"/>
      <c r="JFL1531" s="272"/>
      <c r="JFM1531" s="272"/>
      <c r="JFN1531" s="272"/>
      <c r="JFO1531" s="272"/>
      <c r="JFP1531" s="272"/>
      <c r="JFQ1531" s="272"/>
      <c r="JFR1531" s="272"/>
      <c r="JFS1531" s="272"/>
      <c r="JFT1531" s="272"/>
      <c r="JFU1531" s="272"/>
      <c r="JFV1531" s="272"/>
      <c r="JFW1531" s="272"/>
      <c r="JFX1531" s="272"/>
      <c r="JFY1531" s="272"/>
      <c r="JFZ1531" s="272"/>
      <c r="JGA1531" s="272"/>
      <c r="JGB1531" s="272"/>
      <c r="JGC1531" s="272"/>
      <c r="JGD1531" s="272"/>
      <c r="JGE1531" s="272"/>
      <c r="JGF1531" s="272"/>
      <c r="JGG1531" s="272"/>
      <c r="JGH1531" s="272"/>
      <c r="JGI1531" s="272"/>
      <c r="JGJ1531" s="272"/>
      <c r="JGK1531" s="272"/>
      <c r="JGL1531" s="272"/>
      <c r="JGM1531" s="272"/>
      <c r="JGN1531" s="272"/>
      <c r="JGO1531" s="272"/>
      <c r="JGP1531" s="272"/>
      <c r="JGQ1531" s="272"/>
      <c r="JGR1531" s="272"/>
      <c r="JGS1531" s="272"/>
      <c r="JGT1531" s="272"/>
      <c r="JGU1531" s="272"/>
      <c r="JGV1531" s="272"/>
      <c r="JGW1531" s="272"/>
      <c r="JGX1531" s="272"/>
      <c r="JGY1531" s="272"/>
      <c r="JGZ1531" s="272"/>
      <c r="JHA1531" s="272"/>
      <c r="JHB1531" s="272"/>
      <c r="JHC1531" s="272"/>
      <c r="JHD1531" s="272"/>
      <c r="JHE1531" s="272"/>
      <c r="JHF1531" s="272"/>
      <c r="JHG1531" s="272"/>
      <c r="JHH1531" s="272"/>
      <c r="JHI1531" s="272"/>
      <c r="JHJ1531" s="272"/>
      <c r="JHK1531" s="272"/>
      <c r="JHL1531" s="272"/>
      <c r="JHM1531" s="272"/>
      <c r="JHN1531" s="272"/>
      <c r="JHO1531" s="272"/>
      <c r="JHP1531" s="272"/>
      <c r="JHQ1531" s="272"/>
      <c r="JHR1531" s="272"/>
      <c r="JHS1531" s="272"/>
      <c r="JHT1531" s="272"/>
      <c r="JHU1531" s="272"/>
      <c r="JHV1531" s="272"/>
      <c r="JHW1531" s="272"/>
      <c r="JHX1531" s="272"/>
      <c r="JHY1531" s="272"/>
      <c r="JHZ1531" s="272"/>
      <c r="JIA1531" s="272"/>
      <c r="JIB1531" s="272"/>
      <c r="JIC1531" s="272"/>
      <c r="JID1531" s="272"/>
      <c r="JIE1531" s="272"/>
      <c r="JIF1531" s="272"/>
      <c r="JIG1531" s="272"/>
      <c r="JIH1531" s="272"/>
      <c r="JII1531" s="272"/>
      <c r="JIJ1531" s="272"/>
      <c r="JIK1531" s="272"/>
      <c r="JIL1531" s="272"/>
      <c r="JIM1531" s="272"/>
      <c r="JIN1531" s="272"/>
      <c r="JIO1531" s="272"/>
      <c r="JIP1531" s="272"/>
      <c r="JIQ1531" s="272"/>
      <c r="JIR1531" s="272"/>
      <c r="JIS1531" s="272"/>
      <c r="JIT1531" s="272"/>
      <c r="JIU1531" s="272"/>
      <c r="JIV1531" s="272"/>
      <c r="JIW1531" s="272"/>
      <c r="JIX1531" s="272"/>
      <c r="JIY1531" s="272"/>
      <c r="JIZ1531" s="272"/>
      <c r="JJA1531" s="272"/>
      <c r="JJB1531" s="272"/>
      <c r="JJC1531" s="272"/>
      <c r="JJD1531" s="272"/>
      <c r="JJE1531" s="272"/>
      <c r="JJF1531" s="272"/>
      <c r="JJG1531" s="272"/>
      <c r="JJH1531" s="272"/>
      <c r="JJI1531" s="272"/>
      <c r="JJJ1531" s="272"/>
      <c r="JJK1531" s="272"/>
      <c r="JJL1531" s="272"/>
      <c r="JJM1531" s="272"/>
      <c r="JJN1531" s="272"/>
      <c r="JJO1531" s="272"/>
      <c r="JJP1531" s="272"/>
      <c r="JJQ1531" s="272"/>
      <c r="JJR1531" s="272"/>
      <c r="JJS1531" s="272"/>
      <c r="JJT1531" s="272"/>
      <c r="JJU1531" s="272"/>
      <c r="JJV1531" s="272"/>
      <c r="JJW1531" s="272"/>
      <c r="JJX1531" s="272"/>
      <c r="JJY1531" s="272"/>
      <c r="JJZ1531" s="272"/>
      <c r="JKA1531" s="272"/>
      <c r="JKB1531" s="272"/>
      <c r="JKC1531" s="272"/>
      <c r="JKD1531" s="272"/>
      <c r="JKE1531" s="272"/>
      <c r="JKF1531" s="272"/>
      <c r="JKG1531" s="272"/>
      <c r="JKH1531" s="272"/>
      <c r="JKI1531" s="272"/>
      <c r="JKJ1531" s="272"/>
      <c r="JKK1531" s="272"/>
      <c r="JKL1531" s="272"/>
      <c r="JKM1531" s="272"/>
      <c r="JKN1531" s="272"/>
      <c r="JKO1531" s="272"/>
      <c r="JKP1531" s="272"/>
      <c r="JKQ1531" s="272"/>
      <c r="JKR1531" s="272"/>
      <c r="JKS1531" s="272"/>
      <c r="JKT1531" s="272"/>
      <c r="JKU1531" s="272"/>
      <c r="JKV1531" s="272"/>
      <c r="JKW1531" s="272"/>
      <c r="JKX1531" s="272"/>
      <c r="JKY1531" s="272"/>
      <c r="JKZ1531" s="272"/>
      <c r="JLA1531" s="272"/>
      <c r="JLB1531" s="272"/>
      <c r="JLC1531" s="272"/>
      <c r="JLD1531" s="272"/>
      <c r="JLE1531" s="272"/>
      <c r="JLF1531" s="272"/>
      <c r="JLG1531" s="272"/>
      <c r="JLH1531" s="272"/>
      <c r="JLI1531" s="272"/>
      <c r="JLJ1531" s="272"/>
      <c r="JLK1531" s="272"/>
      <c r="JLL1531" s="272"/>
      <c r="JLM1531" s="272"/>
      <c r="JLN1531" s="272"/>
      <c r="JLO1531" s="272"/>
      <c r="JLP1531" s="272"/>
      <c r="JLQ1531" s="272"/>
      <c r="JLR1531" s="272"/>
      <c r="JLS1531" s="272"/>
      <c r="JLT1531" s="272"/>
      <c r="JLU1531" s="272"/>
      <c r="JLV1531" s="272"/>
      <c r="JLW1531" s="272"/>
      <c r="JLX1531" s="272"/>
      <c r="JLY1531" s="272"/>
      <c r="JLZ1531" s="272"/>
      <c r="JMA1531" s="272"/>
      <c r="JMB1531" s="272"/>
      <c r="JMC1531" s="272"/>
      <c r="JMD1531" s="272"/>
      <c r="JME1531" s="272"/>
      <c r="JMF1531" s="272"/>
      <c r="JMG1531" s="272"/>
      <c r="JMH1531" s="272"/>
      <c r="JMI1531" s="272"/>
      <c r="JMJ1531" s="272"/>
      <c r="JMK1531" s="272"/>
      <c r="JML1531" s="272"/>
      <c r="JMM1531" s="272"/>
      <c r="JMN1531" s="272"/>
      <c r="JMO1531" s="272"/>
      <c r="JMP1531" s="272"/>
      <c r="JMQ1531" s="272"/>
      <c r="JMR1531" s="272"/>
      <c r="JMS1531" s="272"/>
      <c r="JMT1531" s="272"/>
      <c r="JMU1531" s="272"/>
      <c r="JMV1531" s="272"/>
      <c r="JMW1531" s="272"/>
      <c r="JMX1531" s="272"/>
      <c r="JMY1531" s="272"/>
      <c r="JMZ1531" s="272"/>
      <c r="JNA1531" s="272"/>
      <c r="JNB1531" s="272"/>
      <c r="JNC1531" s="272"/>
      <c r="JND1531" s="272"/>
      <c r="JNE1531" s="272"/>
      <c r="JNF1531" s="272"/>
      <c r="JNG1531" s="272"/>
      <c r="JNH1531" s="272"/>
      <c r="JNI1531" s="272"/>
      <c r="JNJ1531" s="272"/>
      <c r="JNK1531" s="272"/>
      <c r="JNL1531" s="272"/>
      <c r="JNM1531" s="272"/>
      <c r="JNN1531" s="272"/>
      <c r="JNO1531" s="272"/>
      <c r="JNP1531" s="272"/>
      <c r="JNQ1531" s="272"/>
      <c r="JNR1531" s="272"/>
      <c r="JNS1531" s="272"/>
      <c r="JNT1531" s="272"/>
      <c r="JNU1531" s="272"/>
      <c r="JNV1531" s="272"/>
      <c r="JNW1531" s="272"/>
      <c r="JNX1531" s="272"/>
      <c r="JNY1531" s="272"/>
      <c r="JNZ1531" s="272"/>
      <c r="JOA1531" s="272"/>
      <c r="JOB1531" s="272"/>
      <c r="JOC1531" s="272"/>
      <c r="JOD1531" s="272"/>
      <c r="JOE1531" s="272"/>
      <c r="JOF1531" s="272"/>
      <c r="JOG1531" s="272"/>
      <c r="JOH1531" s="272"/>
      <c r="JOI1531" s="272"/>
      <c r="JOJ1531" s="272"/>
      <c r="JOK1531" s="272"/>
      <c r="JOL1531" s="272"/>
      <c r="JOM1531" s="272"/>
      <c r="JON1531" s="272"/>
      <c r="JOO1531" s="272"/>
      <c r="JOP1531" s="272"/>
      <c r="JOQ1531" s="272"/>
      <c r="JOR1531" s="272"/>
      <c r="JOS1531" s="272"/>
      <c r="JOT1531" s="272"/>
      <c r="JOU1531" s="272"/>
      <c r="JOV1531" s="272"/>
      <c r="JOW1531" s="272"/>
      <c r="JOX1531" s="272"/>
      <c r="JOY1531" s="272"/>
      <c r="JOZ1531" s="272"/>
      <c r="JPA1531" s="272"/>
      <c r="JPB1531" s="272"/>
      <c r="JPC1531" s="272"/>
      <c r="JPD1531" s="272"/>
      <c r="JPE1531" s="272"/>
      <c r="JPF1531" s="272"/>
      <c r="JPG1531" s="272"/>
      <c r="JPH1531" s="272"/>
      <c r="JPI1531" s="272"/>
      <c r="JPJ1531" s="272"/>
      <c r="JPK1531" s="272"/>
      <c r="JPL1531" s="272"/>
      <c r="JPM1531" s="272"/>
      <c r="JPN1531" s="272"/>
      <c r="JPO1531" s="272"/>
      <c r="JPP1531" s="272"/>
      <c r="JPQ1531" s="272"/>
      <c r="JPR1531" s="272"/>
      <c r="JPS1531" s="272"/>
      <c r="JPT1531" s="272"/>
      <c r="JPU1531" s="272"/>
      <c r="JPV1531" s="272"/>
      <c r="JPW1531" s="272"/>
      <c r="JPX1531" s="272"/>
      <c r="JPY1531" s="272"/>
      <c r="JPZ1531" s="272"/>
      <c r="JQA1531" s="272"/>
      <c r="JQB1531" s="272"/>
      <c r="JQC1531" s="272"/>
      <c r="JQD1531" s="272"/>
      <c r="JQE1531" s="272"/>
      <c r="JQF1531" s="272"/>
      <c r="JQG1531" s="272"/>
      <c r="JQH1531" s="272"/>
      <c r="JQI1531" s="272"/>
      <c r="JQJ1531" s="272"/>
      <c r="JQK1531" s="272"/>
      <c r="JQL1531" s="272"/>
      <c r="JQM1531" s="272"/>
      <c r="JQN1531" s="272"/>
      <c r="JQO1531" s="272"/>
      <c r="JQP1531" s="272"/>
      <c r="JQQ1531" s="272"/>
      <c r="JQR1531" s="272"/>
      <c r="JQS1531" s="272"/>
      <c r="JQT1531" s="272"/>
      <c r="JQU1531" s="272"/>
      <c r="JQV1531" s="272"/>
      <c r="JQW1531" s="272"/>
      <c r="JQX1531" s="272"/>
      <c r="JQY1531" s="272"/>
      <c r="JQZ1531" s="272"/>
      <c r="JRA1531" s="272"/>
      <c r="JRB1531" s="272"/>
      <c r="JRC1531" s="272"/>
      <c r="JRD1531" s="272"/>
      <c r="JRE1531" s="272"/>
      <c r="JRF1531" s="272"/>
      <c r="JRG1531" s="272"/>
      <c r="JRH1531" s="272"/>
      <c r="JRI1531" s="272"/>
      <c r="JRJ1531" s="272"/>
      <c r="JRK1531" s="272"/>
      <c r="JRL1531" s="272"/>
      <c r="JRM1531" s="272"/>
      <c r="JRN1531" s="272"/>
      <c r="JRO1531" s="272"/>
      <c r="JRP1531" s="272"/>
      <c r="JRQ1531" s="272"/>
      <c r="JRR1531" s="272"/>
      <c r="JRS1531" s="272"/>
      <c r="JRT1531" s="272"/>
      <c r="JRU1531" s="272"/>
      <c r="JRV1531" s="272"/>
      <c r="JRW1531" s="272"/>
      <c r="JRX1531" s="272"/>
      <c r="JRY1531" s="272"/>
      <c r="JRZ1531" s="272"/>
      <c r="JSA1531" s="272"/>
      <c r="JSB1531" s="272"/>
      <c r="JSC1531" s="272"/>
      <c r="JSD1531" s="272"/>
      <c r="JSE1531" s="272"/>
      <c r="JSF1531" s="272"/>
      <c r="JSG1531" s="272"/>
      <c r="JSH1531" s="272"/>
      <c r="JSI1531" s="272"/>
      <c r="JSJ1531" s="272"/>
      <c r="JSK1531" s="272"/>
      <c r="JSL1531" s="272"/>
      <c r="JSM1531" s="272"/>
      <c r="JSN1531" s="272"/>
      <c r="JSO1531" s="272"/>
      <c r="JSP1531" s="272"/>
      <c r="JSQ1531" s="272"/>
      <c r="JSR1531" s="272"/>
      <c r="JSS1531" s="272"/>
      <c r="JST1531" s="272"/>
      <c r="JSU1531" s="272"/>
      <c r="JSV1531" s="272"/>
      <c r="JSW1531" s="272"/>
      <c r="JSX1531" s="272"/>
      <c r="JSY1531" s="272"/>
      <c r="JSZ1531" s="272"/>
      <c r="JTA1531" s="272"/>
      <c r="JTB1531" s="272"/>
      <c r="JTC1531" s="272"/>
      <c r="JTD1531" s="272"/>
      <c r="JTE1531" s="272"/>
      <c r="JTF1531" s="272"/>
      <c r="JTG1531" s="272"/>
      <c r="JTH1531" s="272"/>
      <c r="JTI1531" s="272"/>
      <c r="JTJ1531" s="272"/>
      <c r="JTK1531" s="272"/>
      <c r="JTL1531" s="272"/>
      <c r="JTM1531" s="272"/>
      <c r="JTN1531" s="272"/>
      <c r="JTO1531" s="272"/>
      <c r="JTP1531" s="272"/>
      <c r="JTQ1531" s="272"/>
      <c r="JTR1531" s="272"/>
      <c r="JTS1531" s="272"/>
      <c r="JTT1531" s="272"/>
      <c r="JTU1531" s="272"/>
      <c r="JTV1531" s="272"/>
      <c r="JTW1531" s="272"/>
      <c r="JTX1531" s="272"/>
      <c r="JTY1531" s="272"/>
      <c r="JTZ1531" s="272"/>
      <c r="JUA1531" s="272"/>
      <c r="JUB1531" s="272"/>
      <c r="JUC1531" s="272"/>
      <c r="JUD1531" s="272"/>
      <c r="JUE1531" s="272"/>
      <c r="JUF1531" s="272"/>
      <c r="JUG1531" s="272"/>
      <c r="JUH1531" s="272"/>
      <c r="JUI1531" s="272"/>
      <c r="JUJ1531" s="272"/>
      <c r="JUK1531" s="272"/>
      <c r="JUL1531" s="272"/>
      <c r="JUM1531" s="272"/>
      <c r="JUN1531" s="272"/>
      <c r="JUO1531" s="272"/>
      <c r="JUP1531" s="272"/>
      <c r="JUQ1531" s="272"/>
      <c r="JUR1531" s="272"/>
      <c r="JUS1531" s="272"/>
      <c r="JUT1531" s="272"/>
      <c r="JUU1531" s="272"/>
      <c r="JUV1531" s="272"/>
      <c r="JUW1531" s="272"/>
      <c r="JUX1531" s="272"/>
      <c r="JUY1531" s="272"/>
      <c r="JUZ1531" s="272"/>
      <c r="JVA1531" s="272"/>
      <c r="JVB1531" s="272"/>
      <c r="JVC1531" s="272"/>
      <c r="JVD1531" s="272"/>
      <c r="JVE1531" s="272"/>
      <c r="JVF1531" s="272"/>
      <c r="JVG1531" s="272"/>
      <c r="JVH1531" s="272"/>
      <c r="JVI1531" s="272"/>
      <c r="JVJ1531" s="272"/>
      <c r="JVK1531" s="272"/>
      <c r="JVL1531" s="272"/>
      <c r="JVM1531" s="272"/>
      <c r="JVN1531" s="272"/>
      <c r="JVO1531" s="272"/>
      <c r="JVP1531" s="272"/>
      <c r="JVQ1531" s="272"/>
      <c r="JVR1531" s="272"/>
      <c r="JVS1531" s="272"/>
      <c r="JVT1531" s="272"/>
      <c r="JVU1531" s="272"/>
      <c r="JVV1531" s="272"/>
      <c r="JVW1531" s="272"/>
      <c r="JVX1531" s="272"/>
      <c r="JVY1531" s="272"/>
      <c r="JVZ1531" s="272"/>
      <c r="JWA1531" s="272"/>
      <c r="JWB1531" s="272"/>
      <c r="JWC1531" s="272"/>
      <c r="JWD1531" s="272"/>
      <c r="JWE1531" s="272"/>
      <c r="JWF1531" s="272"/>
      <c r="JWG1531" s="272"/>
      <c r="JWH1531" s="272"/>
      <c r="JWI1531" s="272"/>
      <c r="JWJ1531" s="272"/>
      <c r="JWK1531" s="272"/>
      <c r="JWL1531" s="272"/>
      <c r="JWM1531" s="272"/>
      <c r="JWN1531" s="272"/>
      <c r="JWO1531" s="272"/>
      <c r="JWP1531" s="272"/>
      <c r="JWQ1531" s="272"/>
      <c r="JWR1531" s="272"/>
      <c r="JWS1531" s="272"/>
      <c r="JWT1531" s="272"/>
      <c r="JWU1531" s="272"/>
      <c r="JWV1531" s="272"/>
      <c r="JWW1531" s="272"/>
      <c r="JWX1531" s="272"/>
      <c r="JWY1531" s="272"/>
      <c r="JWZ1531" s="272"/>
      <c r="JXA1531" s="272"/>
      <c r="JXB1531" s="272"/>
      <c r="JXC1531" s="272"/>
      <c r="JXD1531" s="272"/>
      <c r="JXE1531" s="272"/>
      <c r="JXF1531" s="272"/>
      <c r="JXG1531" s="272"/>
      <c r="JXH1531" s="272"/>
      <c r="JXI1531" s="272"/>
      <c r="JXJ1531" s="272"/>
      <c r="JXK1531" s="272"/>
      <c r="JXL1531" s="272"/>
      <c r="JXM1531" s="272"/>
      <c r="JXN1531" s="272"/>
      <c r="JXO1531" s="272"/>
      <c r="JXP1531" s="272"/>
      <c r="JXQ1531" s="272"/>
      <c r="JXR1531" s="272"/>
      <c r="JXS1531" s="272"/>
      <c r="JXT1531" s="272"/>
      <c r="JXU1531" s="272"/>
      <c r="JXV1531" s="272"/>
      <c r="JXW1531" s="272"/>
      <c r="JXX1531" s="272"/>
      <c r="JXY1531" s="272"/>
      <c r="JXZ1531" s="272"/>
      <c r="JYA1531" s="272"/>
      <c r="JYB1531" s="272"/>
      <c r="JYC1531" s="272"/>
      <c r="JYD1531" s="272"/>
      <c r="JYE1531" s="272"/>
      <c r="JYF1531" s="272"/>
      <c r="JYG1531" s="272"/>
      <c r="JYH1531" s="272"/>
      <c r="JYI1531" s="272"/>
      <c r="JYJ1531" s="272"/>
      <c r="JYK1531" s="272"/>
      <c r="JYL1531" s="272"/>
      <c r="JYM1531" s="272"/>
      <c r="JYN1531" s="272"/>
      <c r="JYO1531" s="272"/>
      <c r="JYP1531" s="272"/>
      <c r="JYQ1531" s="272"/>
      <c r="JYR1531" s="272"/>
      <c r="JYS1531" s="272"/>
      <c r="JYT1531" s="272"/>
      <c r="JYU1531" s="272"/>
      <c r="JYV1531" s="272"/>
      <c r="JYW1531" s="272"/>
      <c r="JYX1531" s="272"/>
      <c r="JYY1531" s="272"/>
      <c r="JYZ1531" s="272"/>
      <c r="JZA1531" s="272"/>
      <c r="JZB1531" s="272"/>
      <c r="JZC1531" s="272"/>
      <c r="JZD1531" s="272"/>
      <c r="JZE1531" s="272"/>
      <c r="JZF1531" s="272"/>
      <c r="JZG1531" s="272"/>
      <c r="JZH1531" s="272"/>
      <c r="JZI1531" s="272"/>
      <c r="JZJ1531" s="272"/>
      <c r="JZK1531" s="272"/>
      <c r="JZL1531" s="272"/>
      <c r="JZM1531" s="272"/>
      <c r="JZN1531" s="272"/>
      <c r="JZO1531" s="272"/>
      <c r="JZP1531" s="272"/>
      <c r="JZQ1531" s="272"/>
      <c r="JZR1531" s="272"/>
      <c r="JZS1531" s="272"/>
      <c r="JZT1531" s="272"/>
      <c r="JZU1531" s="272"/>
      <c r="JZV1531" s="272"/>
      <c r="JZW1531" s="272"/>
      <c r="JZX1531" s="272"/>
      <c r="JZY1531" s="272"/>
      <c r="JZZ1531" s="272"/>
      <c r="KAA1531" s="272"/>
      <c r="KAB1531" s="272"/>
      <c r="KAC1531" s="272"/>
      <c r="KAD1531" s="272"/>
      <c r="KAE1531" s="272"/>
      <c r="KAF1531" s="272"/>
      <c r="KAG1531" s="272"/>
      <c r="KAH1531" s="272"/>
      <c r="KAI1531" s="272"/>
      <c r="KAJ1531" s="272"/>
      <c r="KAK1531" s="272"/>
      <c r="KAL1531" s="272"/>
      <c r="KAM1531" s="272"/>
      <c r="KAN1531" s="272"/>
      <c r="KAO1531" s="272"/>
      <c r="KAP1531" s="272"/>
      <c r="KAQ1531" s="272"/>
      <c r="KAR1531" s="272"/>
      <c r="KAS1531" s="272"/>
      <c r="KAT1531" s="272"/>
      <c r="KAU1531" s="272"/>
      <c r="KAV1531" s="272"/>
      <c r="KAW1531" s="272"/>
      <c r="KAX1531" s="272"/>
      <c r="KAY1531" s="272"/>
      <c r="KAZ1531" s="272"/>
      <c r="KBA1531" s="272"/>
      <c r="KBB1531" s="272"/>
      <c r="KBC1531" s="272"/>
      <c r="KBD1531" s="272"/>
      <c r="KBE1531" s="272"/>
      <c r="KBF1531" s="272"/>
      <c r="KBG1531" s="272"/>
      <c r="KBH1531" s="272"/>
      <c r="KBI1531" s="272"/>
      <c r="KBJ1531" s="272"/>
      <c r="KBK1531" s="272"/>
      <c r="KBL1531" s="272"/>
      <c r="KBM1531" s="272"/>
      <c r="KBN1531" s="272"/>
      <c r="KBO1531" s="272"/>
      <c r="KBP1531" s="272"/>
      <c r="KBQ1531" s="272"/>
      <c r="KBR1531" s="272"/>
      <c r="KBS1531" s="272"/>
      <c r="KBT1531" s="272"/>
      <c r="KBU1531" s="272"/>
      <c r="KBV1531" s="272"/>
      <c r="KBW1531" s="272"/>
      <c r="KBX1531" s="272"/>
      <c r="KBY1531" s="272"/>
      <c r="KBZ1531" s="272"/>
      <c r="KCA1531" s="272"/>
      <c r="KCB1531" s="272"/>
      <c r="KCC1531" s="272"/>
      <c r="KCD1531" s="272"/>
      <c r="KCE1531" s="272"/>
      <c r="KCF1531" s="272"/>
      <c r="KCG1531" s="272"/>
      <c r="KCH1531" s="272"/>
      <c r="KCI1531" s="272"/>
      <c r="KCJ1531" s="272"/>
      <c r="KCK1531" s="272"/>
      <c r="KCL1531" s="272"/>
      <c r="KCM1531" s="272"/>
      <c r="KCN1531" s="272"/>
      <c r="KCO1531" s="272"/>
      <c r="KCP1531" s="272"/>
      <c r="KCQ1531" s="272"/>
      <c r="KCR1531" s="272"/>
      <c r="KCS1531" s="272"/>
      <c r="KCT1531" s="272"/>
      <c r="KCU1531" s="272"/>
      <c r="KCV1531" s="272"/>
      <c r="KCW1531" s="272"/>
      <c r="KCX1531" s="272"/>
      <c r="KCY1531" s="272"/>
      <c r="KCZ1531" s="272"/>
      <c r="KDA1531" s="272"/>
      <c r="KDB1531" s="272"/>
      <c r="KDC1531" s="272"/>
      <c r="KDD1531" s="272"/>
      <c r="KDE1531" s="272"/>
      <c r="KDF1531" s="272"/>
      <c r="KDG1531" s="272"/>
      <c r="KDH1531" s="272"/>
      <c r="KDI1531" s="272"/>
      <c r="KDJ1531" s="272"/>
      <c r="KDK1531" s="272"/>
      <c r="KDL1531" s="272"/>
      <c r="KDM1531" s="272"/>
      <c r="KDN1531" s="272"/>
      <c r="KDO1531" s="272"/>
      <c r="KDP1531" s="272"/>
      <c r="KDQ1531" s="272"/>
      <c r="KDR1531" s="272"/>
      <c r="KDS1531" s="272"/>
      <c r="KDT1531" s="272"/>
      <c r="KDU1531" s="272"/>
      <c r="KDV1531" s="272"/>
      <c r="KDW1531" s="272"/>
      <c r="KDX1531" s="272"/>
      <c r="KDY1531" s="272"/>
      <c r="KDZ1531" s="272"/>
      <c r="KEA1531" s="272"/>
      <c r="KEB1531" s="272"/>
      <c r="KEC1531" s="272"/>
      <c r="KED1531" s="272"/>
      <c r="KEE1531" s="272"/>
      <c r="KEF1531" s="272"/>
      <c r="KEG1531" s="272"/>
      <c r="KEH1531" s="272"/>
      <c r="KEI1531" s="272"/>
      <c r="KEJ1531" s="272"/>
      <c r="KEK1531" s="272"/>
      <c r="KEL1531" s="272"/>
      <c r="KEM1531" s="272"/>
      <c r="KEN1531" s="272"/>
      <c r="KEO1531" s="272"/>
      <c r="KEP1531" s="272"/>
      <c r="KEQ1531" s="272"/>
      <c r="KER1531" s="272"/>
      <c r="KES1531" s="272"/>
      <c r="KET1531" s="272"/>
      <c r="KEU1531" s="272"/>
      <c r="KEV1531" s="272"/>
      <c r="KEW1531" s="272"/>
      <c r="KEX1531" s="272"/>
      <c r="KEY1531" s="272"/>
      <c r="KEZ1531" s="272"/>
      <c r="KFA1531" s="272"/>
      <c r="KFB1531" s="272"/>
      <c r="KFC1531" s="272"/>
      <c r="KFD1531" s="272"/>
      <c r="KFE1531" s="272"/>
      <c r="KFF1531" s="272"/>
      <c r="KFG1531" s="272"/>
      <c r="KFH1531" s="272"/>
      <c r="KFI1531" s="272"/>
      <c r="KFJ1531" s="272"/>
      <c r="KFK1531" s="272"/>
      <c r="KFL1531" s="272"/>
      <c r="KFM1531" s="272"/>
      <c r="KFN1531" s="272"/>
      <c r="KFO1531" s="272"/>
      <c r="KFP1531" s="272"/>
      <c r="KFQ1531" s="272"/>
      <c r="KFR1531" s="272"/>
      <c r="KFS1531" s="272"/>
      <c r="KFT1531" s="272"/>
      <c r="KFU1531" s="272"/>
      <c r="KFV1531" s="272"/>
      <c r="KFW1531" s="272"/>
      <c r="KFX1531" s="272"/>
      <c r="KFY1531" s="272"/>
      <c r="KFZ1531" s="272"/>
      <c r="KGA1531" s="272"/>
      <c r="KGB1531" s="272"/>
      <c r="KGC1531" s="272"/>
      <c r="KGD1531" s="272"/>
      <c r="KGE1531" s="272"/>
      <c r="KGF1531" s="272"/>
      <c r="KGG1531" s="272"/>
      <c r="KGH1531" s="272"/>
      <c r="KGI1531" s="272"/>
      <c r="KGJ1531" s="272"/>
      <c r="KGK1531" s="272"/>
      <c r="KGL1531" s="272"/>
      <c r="KGM1531" s="272"/>
      <c r="KGN1531" s="272"/>
      <c r="KGO1531" s="272"/>
      <c r="KGP1531" s="272"/>
      <c r="KGQ1531" s="272"/>
      <c r="KGR1531" s="272"/>
      <c r="KGS1531" s="272"/>
      <c r="KGT1531" s="272"/>
      <c r="KGU1531" s="272"/>
      <c r="KGV1531" s="272"/>
      <c r="KGW1531" s="272"/>
      <c r="KGX1531" s="272"/>
      <c r="KGY1531" s="272"/>
      <c r="KGZ1531" s="272"/>
      <c r="KHA1531" s="272"/>
      <c r="KHB1531" s="272"/>
      <c r="KHC1531" s="272"/>
      <c r="KHD1531" s="272"/>
      <c r="KHE1531" s="272"/>
      <c r="KHF1531" s="272"/>
      <c r="KHG1531" s="272"/>
      <c r="KHH1531" s="272"/>
      <c r="KHI1531" s="272"/>
      <c r="KHJ1531" s="272"/>
      <c r="KHK1531" s="272"/>
      <c r="KHL1531" s="272"/>
      <c r="KHM1531" s="272"/>
      <c r="KHN1531" s="272"/>
      <c r="KHO1531" s="272"/>
      <c r="KHP1531" s="272"/>
      <c r="KHQ1531" s="272"/>
      <c r="KHR1531" s="272"/>
      <c r="KHS1531" s="272"/>
      <c r="KHT1531" s="272"/>
      <c r="KHU1531" s="272"/>
      <c r="KHV1531" s="272"/>
      <c r="KHW1531" s="272"/>
      <c r="KHX1531" s="272"/>
      <c r="KHY1531" s="272"/>
      <c r="KHZ1531" s="272"/>
      <c r="KIA1531" s="272"/>
      <c r="KIB1531" s="272"/>
      <c r="KIC1531" s="272"/>
      <c r="KID1531" s="272"/>
      <c r="KIE1531" s="272"/>
      <c r="KIF1531" s="272"/>
      <c r="KIG1531" s="272"/>
      <c r="KIH1531" s="272"/>
      <c r="KII1531" s="272"/>
      <c r="KIJ1531" s="272"/>
      <c r="KIK1531" s="272"/>
      <c r="KIL1531" s="272"/>
      <c r="KIM1531" s="272"/>
      <c r="KIN1531" s="272"/>
      <c r="KIO1531" s="272"/>
      <c r="KIP1531" s="272"/>
      <c r="KIQ1531" s="272"/>
      <c r="KIR1531" s="272"/>
      <c r="KIS1531" s="272"/>
      <c r="KIT1531" s="272"/>
      <c r="KIU1531" s="272"/>
      <c r="KIV1531" s="272"/>
      <c r="KIW1531" s="272"/>
      <c r="KIX1531" s="272"/>
      <c r="KIY1531" s="272"/>
      <c r="KIZ1531" s="272"/>
      <c r="KJA1531" s="272"/>
      <c r="KJB1531" s="272"/>
      <c r="KJC1531" s="272"/>
      <c r="KJD1531" s="272"/>
      <c r="KJE1531" s="272"/>
      <c r="KJF1531" s="272"/>
      <c r="KJG1531" s="272"/>
      <c r="KJH1531" s="272"/>
      <c r="KJI1531" s="272"/>
      <c r="KJJ1531" s="272"/>
      <c r="KJK1531" s="272"/>
      <c r="KJL1531" s="272"/>
      <c r="KJM1531" s="272"/>
      <c r="KJN1531" s="272"/>
      <c r="KJO1531" s="272"/>
      <c r="KJP1531" s="272"/>
      <c r="KJQ1531" s="272"/>
      <c r="KJR1531" s="272"/>
      <c r="KJS1531" s="272"/>
      <c r="KJT1531" s="272"/>
      <c r="KJU1531" s="272"/>
      <c r="KJV1531" s="272"/>
      <c r="KJW1531" s="272"/>
      <c r="KJX1531" s="272"/>
      <c r="KJY1531" s="272"/>
      <c r="KJZ1531" s="272"/>
      <c r="KKA1531" s="272"/>
      <c r="KKB1531" s="272"/>
      <c r="KKC1531" s="272"/>
      <c r="KKD1531" s="272"/>
      <c r="KKE1531" s="272"/>
      <c r="KKF1531" s="272"/>
      <c r="KKG1531" s="272"/>
      <c r="KKH1531" s="272"/>
      <c r="KKI1531" s="272"/>
      <c r="KKJ1531" s="272"/>
      <c r="KKK1531" s="272"/>
      <c r="KKL1531" s="272"/>
      <c r="KKM1531" s="272"/>
      <c r="KKN1531" s="272"/>
      <c r="KKO1531" s="272"/>
      <c r="KKP1531" s="272"/>
      <c r="KKQ1531" s="272"/>
      <c r="KKR1531" s="272"/>
      <c r="KKS1531" s="272"/>
      <c r="KKT1531" s="272"/>
      <c r="KKU1531" s="272"/>
      <c r="KKV1531" s="272"/>
      <c r="KKW1531" s="272"/>
      <c r="KKX1531" s="272"/>
      <c r="KKY1531" s="272"/>
      <c r="KKZ1531" s="272"/>
      <c r="KLA1531" s="272"/>
      <c r="KLB1531" s="272"/>
      <c r="KLC1531" s="272"/>
      <c r="KLD1531" s="272"/>
      <c r="KLE1531" s="272"/>
      <c r="KLF1531" s="272"/>
      <c r="KLG1531" s="272"/>
      <c r="KLH1531" s="272"/>
      <c r="KLI1531" s="272"/>
      <c r="KLJ1531" s="272"/>
      <c r="KLK1531" s="272"/>
      <c r="KLL1531" s="272"/>
      <c r="KLM1531" s="272"/>
      <c r="KLN1531" s="272"/>
      <c r="KLO1531" s="272"/>
      <c r="KLP1531" s="272"/>
      <c r="KLQ1531" s="272"/>
      <c r="KLR1531" s="272"/>
      <c r="KLS1531" s="272"/>
      <c r="KLT1531" s="272"/>
      <c r="KLU1531" s="272"/>
      <c r="KLV1531" s="272"/>
      <c r="KLW1531" s="272"/>
      <c r="KLX1531" s="272"/>
      <c r="KLY1531" s="272"/>
      <c r="KLZ1531" s="272"/>
      <c r="KMA1531" s="272"/>
      <c r="KMB1531" s="272"/>
      <c r="KMC1531" s="272"/>
      <c r="KMD1531" s="272"/>
      <c r="KME1531" s="272"/>
      <c r="KMF1531" s="272"/>
      <c r="KMG1531" s="272"/>
      <c r="KMH1531" s="272"/>
      <c r="KMI1531" s="272"/>
      <c r="KMJ1531" s="272"/>
      <c r="KMK1531" s="272"/>
      <c r="KML1531" s="272"/>
      <c r="KMM1531" s="272"/>
      <c r="KMN1531" s="272"/>
      <c r="KMO1531" s="272"/>
      <c r="KMP1531" s="272"/>
      <c r="KMQ1531" s="272"/>
      <c r="KMR1531" s="272"/>
      <c r="KMS1531" s="272"/>
      <c r="KMT1531" s="272"/>
      <c r="KMU1531" s="272"/>
      <c r="KMV1531" s="272"/>
      <c r="KMW1531" s="272"/>
      <c r="KMX1531" s="272"/>
      <c r="KMY1531" s="272"/>
      <c r="KMZ1531" s="272"/>
      <c r="KNA1531" s="272"/>
      <c r="KNB1531" s="272"/>
      <c r="KNC1531" s="272"/>
      <c r="KND1531" s="272"/>
      <c r="KNE1531" s="272"/>
      <c r="KNF1531" s="272"/>
      <c r="KNG1531" s="272"/>
      <c r="KNH1531" s="272"/>
      <c r="KNI1531" s="272"/>
      <c r="KNJ1531" s="272"/>
      <c r="KNK1531" s="272"/>
      <c r="KNL1531" s="272"/>
      <c r="KNM1531" s="272"/>
      <c r="KNN1531" s="272"/>
      <c r="KNO1531" s="272"/>
      <c r="KNP1531" s="272"/>
      <c r="KNQ1531" s="272"/>
      <c r="KNR1531" s="272"/>
      <c r="KNS1531" s="272"/>
      <c r="KNT1531" s="272"/>
      <c r="KNU1531" s="272"/>
      <c r="KNV1531" s="272"/>
      <c r="KNW1531" s="272"/>
      <c r="KNX1531" s="272"/>
      <c r="KNY1531" s="272"/>
      <c r="KNZ1531" s="272"/>
      <c r="KOA1531" s="272"/>
      <c r="KOB1531" s="272"/>
      <c r="KOC1531" s="272"/>
      <c r="KOD1531" s="272"/>
      <c r="KOE1531" s="272"/>
      <c r="KOF1531" s="272"/>
      <c r="KOG1531" s="272"/>
      <c r="KOH1531" s="272"/>
      <c r="KOI1531" s="272"/>
      <c r="KOJ1531" s="272"/>
      <c r="KOK1531" s="272"/>
      <c r="KOL1531" s="272"/>
      <c r="KOM1531" s="272"/>
      <c r="KON1531" s="272"/>
      <c r="KOO1531" s="272"/>
      <c r="KOP1531" s="272"/>
      <c r="KOQ1531" s="272"/>
      <c r="KOR1531" s="272"/>
      <c r="KOS1531" s="272"/>
      <c r="KOT1531" s="272"/>
      <c r="KOU1531" s="272"/>
      <c r="KOV1531" s="272"/>
      <c r="KOW1531" s="272"/>
      <c r="KOX1531" s="272"/>
      <c r="KOY1531" s="272"/>
      <c r="KOZ1531" s="272"/>
      <c r="KPA1531" s="272"/>
      <c r="KPB1531" s="272"/>
      <c r="KPC1531" s="272"/>
      <c r="KPD1531" s="272"/>
      <c r="KPE1531" s="272"/>
      <c r="KPF1531" s="272"/>
      <c r="KPG1531" s="272"/>
      <c r="KPH1531" s="272"/>
      <c r="KPI1531" s="272"/>
      <c r="KPJ1531" s="272"/>
      <c r="KPK1531" s="272"/>
      <c r="KPL1531" s="272"/>
      <c r="KPM1531" s="272"/>
      <c r="KPN1531" s="272"/>
      <c r="KPO1531" s="272"/>
      <c r="KPP1531" s="272"/>
      <c r="KPQ1531" s="272"/>
      <c r="KPR1531" s="272"/>
      <c r="KPS1531" s="272"/>
      <c r="KPT1531" s="272"/>
      <c r="KPU1531" s="272"/>
      <c r="KPV1531" s="272"/>
      <c r="KPW1531" s="272"/>
      <c r="KPX1531" s="272"/>
      <c r="KPY1531" s="272"/>
      <c r="KPZ1531" s="272"/>
      <c r="KQA1531" s="272"/>
      <c r="KQB1531" s="272"/>
      <c r="KQC1531" s="272"/>
      <c r="KQD1531" s="272"/>
      <c r="KQE1531" s="272"/>
      <c r="KQF1531" s="272"/>
      <c r="KQG1531" s="272"/>
      <c r="KQH1531" s="272"/>
      <c r="KQI1531" s="272"/>
      <c r="KQJ1531" s="272"/>
      <c r="KQK1531" s="272"/>
      <c r="KQL1531" s="272"/>
      <c r="KQM1531" s="272"/>
      <c r="KQN1531" s="272"/>
      <c r="KQO1531" s="272"/>
      <c r="KQP1531" s="272"/>
      <c r="KQQ1531" s="272"/>
      <c r="KQR1531" s="272"/>
      <c r="KQS1531" s="272"/>
      <c r="KQT1531" s="272"/>
      <c r="KQU1531" s="272"/>
      <c r="KQV1531" s="272"/>
      <c r="KQW1531" s="272"/>
      <c r="KQX1531" s="272"/>
      <c r="KQY1531" s="272"/>
      <c r="KQZ1531" s="272"/>
      <c r="KRA1531" s="272"/>
      <c r="KRB1531" s="272"/>
      <c r="KRC1531" s="272"/>
      <c r="KRD1531" s="272"/>
      <c r="KRE1531" s="272"/>
      <c r="KRF1531" s="272"/>
      <c r="KRG1531" s="272"/>
      <c r="KRH1531" s="272"/>
      <c r="KRI1531" s="272"/>
      <c r="KRJ1531" s="272"/>
      <c r="KRK1531" s="272"/>
      <c r="KRL1531" s="272"/>
      <c r="KRM1531" s="272"/>
      <c r="KRN1531" s="272"/>
      <c r="KRO1531" s="272"/>
      <c r="KRP1531" s="272"/>
      <c r="KRQ1531" s="272"/>
      <c r="KRR1531" s="272"/>
      <c r="KRS1531" s="272"/>
      <c r="KRT1531" s="272"/>
      <c r="KRU1531" s="272"/>
      <c r="KRV1531" s="272"/>
      <c r="KRW1531" s="272"/>
      <c r="KRX1531" s="272"/>
      <c r="KRY1531" s="272"/>
      <c r="KRZ1531" s="272"/>
      <c r="KSA1531" s="272"/>
      <c r="KSB1531" s="272"/>
      <c r="KSC1531" s="272"/>
      <c r="KSD1531" s="272"/>
      <c r="KSE1531" s="272"/>
      <c r="KSF1531" s="272"/>
      <c r="KSG1531" s="272"/>
      <c r="KSH1531" s="272"/>
      <c r="KSI1531" s="272"/>
      <c r="KSJ1531" s="272"/>
      <c r="KSK1531" s="272"/>
      <c r="KSL1531" s="272"/>
      <c r="KSM1531" s="272"/>
      <c r="KSN1531" s="272"/>
      <c r="KSO1531" s="272"/>
      <c r="KSP1531" s="272"/>
      <c r="KSQ1531" s="272"/>
      <c r="KSR1531" s="272"/>
      <c r="KSS1531" s="272"/>
      <c r="KST1531" s="272"/>
      <c r="KSU1531" s="272"/>
      <c r="KSV1531" s="272"/>
      <c r="KSW1531" s="272"/>
      <c r="KSX1531" s="272"/>
      <c r="KSY1531" s="272"/>
      <c r="KSZ1531" s="272"/>
      <c r="KTA1531" s="272"/>
      <c r="KTB1531" s="272"/>
      <c r="KTC1531" s="272"/>
      <c r="KTD1531" s="272"/>
      <c r="KTE1531" s="272"/>
      <c r="KTF1531" s="272"/>
      <c r="KTG1531" s="272"/>
      <c r="KTH1531" s="272"/>
      <c r="KTI1531" s="272"/>
      <c r="KTJ1531" s="272"/>
      <c r="KTK1531" s="272"/>
      <c r="KTL1531" s="272"/>
      <c r="KTM1531" s="272"/>
      <c r="KTN1531" s="272"/>
      <c r="KTO1531" s="272"/>
      <c r="KTP1531" s="272"/>
      <c r="KTQ1531" s="272"/>
      <c r="KTR1531" s="272"/>
      <c r="KTS1531" s="272"/>
      <c r="KTT1531" s="272"/>
      <c r="KTU1531" s="272"/>
      <c r="KTV1531" s="272"/>
      <c r="KTW1531" s="272"/>
      <c r="KTX1531" s="272"/>
      <c r="KTY1531" s="272"/>
      <c r="KTZ1531" s="272"/>
      <c r="KUA1531" s="272"/>
      <c r="KUB1531" s="272"/>
      <c r="KUC1531" s="272"/>
      <c r="KUD1531" s="272"/>
      <c r="KUE1531" s="272"/>
      <c r="KUF1531" s="272"/>
      <c r="KUG1531" s="272"/>
      <c r="KUH1531" s="272"/>
      <c r="KUI1531" s="272"/>
      <c r="KUJ1531" s="272"/>
      <c r="KUK1531" s="272"/>
      <c r="KUL1531" s="272"/>
      <c r="KUM1531" s="272"/>
      <c r="KUN1531" s="272"/>
      <c r="KUO1531" s="272"/>
      <c r="KUP1531" s="272"/>
      <c r="KUQ1531" s="272"/>
      <c r="KUR1531" s="272"/>
      <c r="KUS1531" s="272"/>
      <c r="KUT1531" s="272"/>
      <c r="KUU1531" s="272"/>
      <c r="KUV1531" s="272"/>
      <c r="KUW1531" s="272"/>
      <c r="KUX1531" s="272"/>
      <c r="KUY1531" s="272"/>
      <c r="KUZ1531" s="272"/>
      <c r="KVA1531" s="272"/>
      <c r="KVB1531" s="272"/>
      <c r="KVC1531" s="272"/>
      <c r="KVD1531" s="272"/>
      <c r="KVE1531" s="272"/>
      <c r="KVF1531" s="272"/>
      <c r="KVG1531" s="272"/>
      <c r="KVH1531" s="272"/>
      <c r="KVI1531" s="272"/>
      <c r="KVJ1531" s="272"/>
      <c r="KVK1531" s="272"/>
      <c r="KVL1531" s="272"/>
      <c r="KVM1531" s="272"/>
      <c r="KVN1531" s="272"/>
      <c r="KVO1531" s="272"/>
      <c r="KVP1531" s="272"/>
      <c r="KVQ1531" s="272"/>
      <c r="KVR1531" s="272"/>
      <c r="KVS1531" s="272"/>
      <c r="KVT1531" s="272"/>
      <c r="KVU1531" s="272"/>
      <c r="KVV1531" s="272"/>
      <c r="KVW1531" s="272"/>
      <c r="KVX1531" s="272"/>
      <c r="KVY1531" s="272"/>
      <c r="KVZ1531" s="272"/>
      <c r="KWA1531" s="272"/>
      <c r="KWB1531" s="272"/>
      <c r="KWC1531" s="272"/>
      <c r="KWD1531" s="272"/>
      <c r="KWE1531" s="272"/>
      <c r="KWF1531" s="272"/>
      <c r="KWG1531" s="272"/>
      <c r="KWH1531" s="272"/>
      <c r="KWI1531" s="272"/>
      <c r="KWJ1531" s="272"/>
      <c r="KWK1531" s="272"/>
      <c r="KWL1531" s="272"/>
      <c r="KWM1531" s="272"/>
      <c r="KWN1531" s="272"/>
      <c r="KWO1531" s="272"/>
      <c r="KWP1531" s="272"/>
      <c r="KWQ1531" s="272"/>
      <c r="KWR1531" s="272"/>
      <c r="KWS1531" s="272"/>
      <c r="KWT1531" s="272"/>
      <c r="KWU1531" s="272"/>
      <c r="KWV1531" s="272"/>
      <c r="KWW1531" s="272"/>
      <c r="KWX1531" s="272"/>
      <c r="KWY1531" s="272"/>
      <c r="KWZ1531" s="272"/>
      <c r="KXA1531" s="272"/>
      <c r="KXB1531" s="272"/>
      <c r="KXC1531" s="272"/>
      <c r="KXD1531" s="272"/>
      <c r="KXE1531" s="272"/>
      <c r="KXF1531" s="272"/>
      <c r="KXG1531" s="272"/>
      <c r="KXH1531" s="272"/>
      <c r="KXI1531" s="272"/>
      <c r="KXJ1531" s="272"/>
      <c r="KXK1531" s="272"/>
      <c r="KXL1531" s="272"/>
      <c r="KXM1531" s="272"/>
      <c r="KXN1531" s="272"/>
      <c r="KXO1531" s="272"/>
      <c r="KXP1531" s="272"/>
      <c r="KXQ1531" s="272"/>
      <c r="KXR1531" s="272"/>
      <c r="KXS1531" s="272"/>
      <c r="KXT1531" s="272"/>
      <c r="KXU1531" s="272"/>
      <c r="KXV1531" s="272"/>
      <c r="KXW1531" s="272"/>
      <c r="KXX1531" s="272"/>
      <c r="KXY1531" s="272"/>
      <c r="KXZ1531" s="272"/>
      <c r="KYA1531" s="272"/>
      <c r="KYB1531" s="272"/>
      <c r="KYC1531" s="272"/>
      <c r="KYD1531" s="272"/>
      <c r="KYE1531" s="272"/>
      <c r="KYF1531" s="272"/>
      <c r="KYG1531" s="272"/>
      <c r="KYH1531" s="272"/>
      <c r="KYI1531" s="272"/>
      <c r="KYJ1531" s="272"/>
      <c r="KYK1531" s="272"/>
      <c r="KYL1531" s="272"/>
      <c r="KYM1531" s="272"/>
      <c r="KYN1531" s="272"/>
      <c r="KYO1531" s="272"/>
      <c r="KYP1531" s="272"/>
      <c r="KYQ1531" s="272"/>
      <c r="KYR1531" s="272"/>
      <c r="KYS1531" s="272"/>
      <c r="KYT1531" s="272"/>
      <c r="KYU1531" s="272"/>
      <c r="KYV1531" s="272"/>
      <c r="KYW1531" s="272"/>
      <c r="KYX1531" s="272"/>
      <c r="KYY1531" s="272"/>
      <c r="KYZ1531" s="272"/>
      <c r="KZA1531" s="272"/>
      <c r="KZB1531" s="272"/>
      <c r="KZC1531" s="272"/>
      <c r="KZD1531" s="272"/>
      <c r="KZE1531" s="272"/>
      <c r="KZF1531" s="272"/>
      <c r="KZG1531" s="272"/>
      <c r="KZH1531" s="272"/>
      <c r="KZI1531" s="272"/>
      <c r="KZJ1531" s="272"/>
      <c r="KZK1531" s="272"/>
      <c r="KZL1531" s="272"/>
      <c r="KZM1531" s="272"/>
      <c r="KZN1531" s="272"/>
      <c r="KZO1531" s="272"/>
      <c r="KZP1531" s="272"/>
      <c r="KZQ1531" s="272"/>
      <c r="KZR1531" s="272"/>
      <c r="KZS1531" s="272"/>
      <c r="KZT1531" s="272"/>
      <c r="KZU1531" s="272"/>
      <c r="KZV1531" s="272"/>
      <c r="KZW1531" s="272"/>
      <c r="KZX1531" s="272"/>
      <c r="KZY1531" s="272"/>
      <c r="KZZ1531" s="272"/>
      <c r="LAA1531" s="272"/>
      <c r="LAB1531" s="272"/>
      <c r="LAC1531" s="272"/>
      <c r="LAD1531" s="272"/>
      <c r="LAE1531" s="272"/>
      <c r="LAF1531" s="272"/>
      <c r="LAG1531" s="272"/>
      <c r="LAH1531" s="272"/>
      <c r="LAI1531" s="272"/>
      <c r="LAJ1531" s="272"/>
      <c r="LAK1531" s="272"/>
      <c r="LAL1531" s="272"/>
      <c r="LAM1531" s="272"/>
      <c r="LAN1531" s="272"/>
      <c r="LAO1531" s="272"/>
      <c r="LAP1531" s="272"/>
      <c r="LAQ1531" s="272"/>
      <c r="LAR1531" s="272"/>
      <c r="LAS1531" s="272"/>
      <c r="LAT1531" s="272"/>
      <c r="LAU1531" s="272"/>
      <c r="LAV1531" s="272"/>
      <c r="LAW1531" s="272"/>
      <c r="LAX1531" s="272"/>
      <c r="LAY1531" s="272"/>
      <c r="LAZ1531" s="272"/>
      <c r="LBA1531" s="272"/>
      <c r="LBB1531" s="272"/>
      <c r="LBC1531" s="272"/>
      <c r="LBD1531" s="272"/>
      <c r="LBE1531" s="272"/>
      <c r="LBF1531" s="272"/>
      <c r="LBG1531" s="272"/>
      <c r="LBH1531" s="272"/>
      <c r="LBI1531" s="272"/>
      <c r="LBJ1531" s="272"/>
      <c r="LBK1531" s="272"/>
      <c r="LBL1531" s="272"/>
      <c r="LBM1531" s="272"/>
      <c r="LBN1531" s="272"/>
      <c r="LBO1531" s="272"/>
      <c r="LBP1531" s="272"/>
      <c r="LBQ1531" s="272"/>
      <c r="LBR1531" s="272"/>
      <c r="LBS1531" s="272"/>
      <c r="LBT1531" s="272"/>
      <c r="LBU1531" s="272"/>
      <c r="LBV1531" s="272"/>
      <c r="LBW1531" s="272"/>
      <c r="LBX1531" s="272"/>
      <c r="LBY1531" s="272"/>
      <c r="LBZ1531" s="272"/>
      <c r="LCA1531" s="272"/>
      <c r="LCB1531" s="272"/>
      <c r="LCC1531" s="272"/>
      <c r="LCD1531" s="272"/>
      <c r="LCE1531" s="272"/>
      <c r="LCF1531" s="272"/>
      <c r="LCG1531" s="272"/>
      <c r="LCH1531" s="272"/>
      <c r="LCI1531" s="272"/>
      <c r="LCJ1531" s="272"/>
      <c r="LCK1531" s="272"/>
      <c r="LCL1531" s="272"/>
      <c r="LCM1531" s="272"/>
      <c r="LCN1531" s="272"/>
      <c r="LCO1531" s="272"/>
      <c r="LCP1531" s="272"/>
      <c r="LCQ1531" s="272"/>
      <c r="LCR1531" s="272"/>
      <c r="LCS1531" s="272"/>
      <c r="LCT1531" s="272"/>
      <c r="LCU1531" s="272"/>
      <c r="LCV1531" s="272"/>
      <c r="LCW1531" s="272"/>
      <c r="LCX1531" s="272"/>
      <c r="LCY1531" s="272"/>
      <c r="LCZ1531" s="272"/>
      <c r="LDA1531" s="272"/>
      <c r="LDB1531" s="272"/>
      <c r="LDC1531" s="272"/>
      <c r="LDD1531" s="272"/>
      <c r="LDE1531" s="272"/>
      <c r="LDF1531" s="272"/>
      <c r="LDG1531" s="272"/>
      <c r="LDH1531" s="272"/>
      <c r="LDI1531" s="272"/>
      <c r="LDJ1531" s="272"/>
      <c r="LDK1531" s="272"/>
      <c r="LDL1531" s="272"/>
      <c r="LDM1531" s="272"/>
      <c r="LDN1531" s="272"/>
      <c r="LDO1531" s="272"/>
      <c r="LDP1531" s="272"/>
      <c r="LDQ1531" s="272"/>
      <c r="LDR1531" s="272"/>
      <c r="LDS1531" s="272"/>
      <c r="LDT1531" s="272"/>
      <c r="LDU1531" s="272"/>
      <c r="LDV1531" s="272"/>
      <c r="LDW1531" s="272"/>
      <c r="LDX1531" s="272"/>
      <c r="LDY1531" s="272"/>
      <c r="LDZ1531" s="272"/>
      <c r="LEA1531" s="272"/>
      <c r="LEB1531" s="272"/>
      <c r="LEC1531" s="272"/>
      <c r="LED1531" s="272"/>
      <c r="LEE1531" s="272"/>
      <c r="LEF1531" s="272"/>
      <c r="LEG1531" s="272"/>
      <c r="LEH1531" s="272"/>
      <c r="LEI1531" s="272"/>
      <c r="LEJ1531" s="272"/>
      <c r="LEK1531" s="272"/>
      <c r="LEL1531" s="272"/>
      <c r="LEM1531" s="272"/>
      <c r="LEN1531" s="272"/>
      <c r="LEO1531" s="272"/>
      <c r="LEP1531" s="272"/>
      <c r="LEQ1531" s="272"/>
      <c r="LER1531" s="272"/>
      <c r="LES1531" s="272"/>
      <c r="LET1531" s="272"/>
      <c r="LEU1531" s="272"/>
      <c r="LEV1531" s="272"/>
      <c r="LEW1531" s="272"/>
      <c r="LEX1531" s="272"/>
      <c r="LEY1531" s="272"/>
      <c r="LEZ1531" s="272"/>
      <c r="LFA1531" s="272"/>
      <c r="LFB1531" s="272"/>
      <c r="LFC1531" s="272"/>
      <c r="LFD1531" s="272"/>
      <c r="LFE1531" s="272"/>
      <c r="LFF1531" s="272"/>
      <c r="LFG1531" s="272"/>
      <c r="LFH1531" s="272"/>
      <c r="LFI1531" s="272"/>
      <c r="LFJ1531" s="272"/>
      <c r="LFK1531" s="272"/>
      <c r="LFL1531" s="272"/>
      <c r="LFM1531" s="272"/>
      <c r="LFN1531" s="272"/>
      <c r="LFO1531" s="272"/>
      <c r="LFP1531" s="272"/>
      <c r="LFQ1531" s="272"/>
      <c r="LFR1531" s="272"/>
      <c r="LFS1531" s="272"/>
      <c r="LFT1531" s="272"/>
      <c r="LFU1531" s="272"/>
      <c r="LFV1531" s="272"/>
      <c r="LFW1531" s="272"/>
      <c r="LFX1531" s="272"/>
      <c r="LFY1531" s="272"/>
      <c r="LFZ1531" s="272"/>
      <c r="LGA1531" s="272"/>
      <c r="LGB1531" s="272"/>
      <c r="LGC1531" s="272"/>
      <c r="LGD1531" s="272"/>
      <c r="LGE1531" s="272"/>
      <c r="LGF1531" s="272"/>
      <c r="LGG1531" s="272"/>
      <c r="LGH1531" s="272"/>
      <c r="LGI1531" s="272"/>
      <c r="LGJ1531" s="272"/>
      <c r="LGK1531" s="272"/>
      <c r="LGL1531" s="272"/>
      <c r="LGM1531" s="272"/>
      <c r="LGN1531" s="272"/>
      <c r="LGO1531" s="272"/>
      <c r="LGP1531" s="272"/>
      <c r="LGQ1531" s="272"/>
      <c r="LGR1531" s="272"/>
      <c r="LGS1531" s="272"/>
      <c r="LGT1531" s="272"/>
      <c r="LGU1531" s="272"/>
      <c r="LGV1531" s="272"/>
      <c r="LGW1531" s="272"/>
      <c r="LGX1531" s="272"/>
      <c r="LGY1531" s="272"/>
      <c r="LGZ1531" s="272"/>
      <c r="LHA1531" s="272"/>
      <c r="LHB1531" s="272"/>
      <c r="LHC1531" s="272"/>
      <c r="LHD1531" s="272"/>
      <c r="LHE1531" s="272"/>
      <c r="LHF1531" s="272"/>
      <c r="LHG1531" s="272"/>
      <c r="LHH1531" s="272"/>
      <c r="LHI1531" s="272"/>
      <c r="LHJ1531" s="272"/>
      <c r="LHK1531" s="272"/>
      <c r="LHL1531" s="272"/>
      <c r="LHM1531" s="272"/>
      <c r="LHN1531" s="272"/>
      <c r="LHO1531" s="272"/>
      <c r="LHP1531" s="272"/>
      <c r="LHQ1531" s="272"/>
      <c r="LHR1531" s="272"/>
      <c r="LHS1531" s="272"/>
      <c r="LHT1531" s="272"/>
      <c r="LHU1531" s="272"/>
      <c r="LHV1531" s="272"/>
      <c r="LHW1531" s="272"/>
      <c r="LHX1531" s="272"/>
      <c r="LHY1531" s="272"/>
      <c r="LHZ1531" s="272"/>
      <c r="LIA1531" s="272"/>
      <c r="LIB1531" s="272"/>
      <c r="LIC1531" s="272"/>
      <c r="LID1531" s="272"/>
      <c r="LIE1531" s="272"/>
      <c r="LIF1531" s="272"/>
      <c r="LIG1531" s="272"/>
      <c r="LIH1531" s="272"/>
      <c r="LII1531" s="272"/>
      <c r="LIJ1531" s="272"/>
      <c r="LIK1531" s="272"/>
      <c r="LIL1531" s="272"/>
      <c r="LIM1531" s="272"/>
      <c r="LIN1531" s="272"/>
      <c r="LIO1531" s="272"/>
      <c r="LIP1531" s="272"/>
      <c r="LIQ1531" s="272"/>
      <c r="LIR1531" s="272"/>
      <c r="LIS1531" s="272"/>
      <c r="LIT1531" s="272"/>
      <c r="LIU1531" s="272"/>
      <c r="LIV1531" s="272"/>
      <c r="LIW1531" s="272"/>
      <c r="LIX1531" s="272"/>
      <c r="LIY1531" s="272"/>
      <c r="LIZ1531" s="272"/>
      <c r="LJA1531" s="272"/>
      <c r="LJB1531" s="272"/>
      <c r="LJC1531" s="272"/>
      <c r="LJD1531" s="272"/>
      <c r="LJE1531" s="272"/>
      <c r="LJF1531" s="272"/>
      <c r="LJG1531" s="272"/>
      <c r="LJH1531" s="272"/>
      <c r="LJI1531" s="272"/>
      <c r="LJJ1531" s="272"/>
      <c r="LJK1531" s="272"/>
      <c r="LJL1531" s="272"/>
      <c r="LJM1531" s="272"/>
      <c r="LJN1531" s="272"/>
      <c r="LJO1531" s="272"/>
      <c r="LJP1531" s="272"/>
      <c r="LJQ1531" s="272"/>
      <c r="LJR1531" s="272"/>
      <c r="LJS1531" s="272"/>
      <c r="LJT1531" s="272"/>
      <c r="LJU1531" s="272"/>
      <c r="LJV1531" s="272"/>
      <c r="LJW1531" s="272"/>
      <c r="LJX1531" s="272"/>
      <c r="LJY1531" s="272"/>
      <c r="LJZ1531" s="272"/>
      <c r="LKA1531" s="272"/>
      <c r="LKB1531" s="272"/>
      <c r="LKC1531" s="272"/>
      <c r="LKD1531" s="272"/>
      <c r="LKE1531" s="272"/>
      <c r="LKF1531" s="272"/>
      <c r="LKG1531" s="272"/>
      <c r="LKH1531" s="272"/>
      <c r="LKI1531" s="272"/>
      <c r="LKJ1531" s="272"/>
      <c r="LKK1531" s="272"/>
      <c r="LKL1531" s="272"/>
      <c r="LKM1531" s="272"/>
      <c r="LKN1531" s="272"/>
      <c r="LKO1531" s="272"/>
      <c r="LKP1531" s="272"/>
      <c r="LKQ1531" s="272"/>
      <c r="LKR1531" s="272"/>
      <c r="LKS1531" s="272"/>
      <c r="LKT1531" s="272"/>
      <c r="LKU1531" s="272"/>
      <c r="LKV1531" s="272"/>
      <c r="LKW1531" s="272"/>
      <c r="LKX1531" s="272"/>
      <c r="LKY1531" s="272"/>
      <c r="LKZ1531" s="272"/>
      <c r="LLA1531" s="272"/>
      <c r="LLB1531" s="272"/>
      <c r="LLC1531" s="272"/>
      <c r="LLD1531" s="272"/>
      <c r="LLE1531" s="272"/>
      <c r="LLF1531" s="272"/>
      <c r="LLG1531" s="272"/>
      <c r="LLH1531" s="272"/>
      <c r="LLI1531" s="272"/>
      <c r="LLJ1531" s="272"/>
      <c r="LLK1531" s="272"/>
      <c r="LLL1531" s="272"/>
      <c r="LLM1531" s="272"/>
      <c r="LLN1531" s="272"/>
      <c r="LLO1531" s="272"/>
      <c r="LLP1531" s="272"/>
      <c r="LLQ1531" s="272"/>
      <c r="LLR1531" s="272"/>
      <c r="LLS1531" s="272"/>
      <c r="LLT1531" s="272"/>
      <c r="LLU1531" s="272"/>
      <c r="LLV1531" s="272"/>
      <c r="LLW1531" s="272"/>
      <c r="LLX1531" s="272"/>
      <c r="LLY1531" s="272"/>
      <c r="LLZ1531" s="272"/>
      <c r="LMA1531" s="272"/>
      <c r="LMB1531" s="272"/>
      <c r="LMC1531" s="272"/>
      <c r="LMD1531" s="272"/>
      <c r="LME1531" s="272"/>
      <c r="LMF1531" s="272"/>
      <c r="LMG1531" s="272"/>
      <c r="LMH1531" s="272"/>
      <c r="LMI1531" s="272"/>
      <c r="LMJ1531" s="272"/>
      <c r="LMK1531" s="272"/>
      <c r="LML1531" s="272"/>
      <c r="LMM1531" s="272"/>
      <c r="LMN1531" s="272"/>
      <c r="LMO1531" s="272"/>
      <c r="LMP1531" s="272"/>
      <c r="LMQ1531" s="272"/>
      <c r="LMR1531" s="272"/>
      <c r="LMS1531" s="272"/>
      <c r="LMT1531" s="272"/>
      <c r="LMU1531" s="272"/>
      <c r="LMV1531" s="272"/>
      <c r="LMW1531" s="272"/>
      <c r="LMX1531" s="272"/>
      <c r="LMY1531" s="272"/>
      <c r="LMZ1531" s="272"/>
      <c r="LNA1531" s="272"/>
      <c r="LNB1531" s="272"/>
      <c r="LNC1531" s="272"/>
      <c r="LND1531" s="272"/>
      <c r="LNE1531" s="272"/>
      <c r="LNF1531" s="272"/>
      <c r="LNG1531" s="272"/>
      <c r="LNH1531" s="272"/>
      <c r="LNI1531" s="272"/>
      <c r="LNJ1531" s="272"/>
      <c r="LNK1531" s="272"/>
      <c r="LNL1531" s="272"/>
      <c r="LNM1531" s="272"/>
      <c r="LNN1531" s="272"/>
      <c r="LNO1531" s="272"/>
      <c r="LNP1531" s="272"/>
      <c r="LNQ1531" s="272"/>
      <c r="LNR1531" s="272"/>
      <c r="LNS1531" s="272"/>
      <c r="LNT1531" s="272"/>
      <c r="LNU1531" s="272"/>
      <c r="LNV1531" s="272"/>
      <c r="LNW1531" s="272"/>
      <c r="LNX1531" s="272"/>
      <c r="LNY1531" s="272"/>
      <c r="LNZ1531" s="272"/>
      <c r="LOA1531" s="272"/>
      <c r="LOB1531" s="272"/>
      <c r="LOC1531" s="272"/>
      <c r="LOD1531" s="272"/>
      <c r="LOE1531" s="272"/>
      <c r="LOF1531" s="272"/>
      <c r="LOG1531" s="272"/>
      <c r="LOH1531" s="272"/>
      <c r="LOI1531" s="272"/>
      <c r="LOJ1531" s="272"/>
      <c r="LOK1531" s="272"/>
      <c r="LOL1531" s="272"/>
      <c r="LOM1531" s="272"/>
      <c r="LON1531" s="272"/>
      <c r="LOO1531" s="272"/>
      <c r="LOP1531" s="272"/>
      <c r="LOQ1531" s="272"/>
      <c r="LOR1531" s="272"/>
      <c r="LOS1531" s="272"/>
      <c r="LOT1531" s="272"/>
      <c r="LOU1531" s="272"/>
      <c r="LOV1531" s="272"/>
      <c r="LOW1531" s="272"/>
      <c r="LOX1531" s="272"/>
      <c r="LOY1531" s="272"/>
      <c r="LOZ1531" s="272"/>
      <c r="LPA1531" s="272"/>
      <c r="LPB1531" s="272"/>
      <c r="LPC1531" s="272"/>
      <c r="LPD1531" s="272"/>
      <c r="LPE1531" s="272"/>
      <c r="LPF1531" s="272"/>
      <c r="LPG1531" s="272"/>
      <c r="LPH1531" s="272"/>
      <c r="LPI1531" s="272"/>
      <c r="LPJ1531" s="272"/>
      <c r="LPK1531" s="272"/>
      <c r="LPL1531" s="272"/>
      <c r="LPM1531" s="272"/>
      <c r="LPN1531" s="272"/>
      <c r="LPO1531" s="272"/>
      <c r="LPP1531" s="272"/>
      <c r="LPQ1531" s="272"/>
      <c r="LPR1531" s="272"/>
      <c r="LPS1531" s="272"/>
      <c r="LPT1531" s="272"/>
      <c r="LPU1531" s="272"/>
      <c r="LPV1531" s="272"/>
      <c r="LPW1531" s="272"/>
      <c r="LPX1531" s="272"/>
      <c r="LPY1531" s="272"/>
      <c r="LPZ1531" s="272"/>
      <c r="LQA1531" s="272"/>
      <c r="LQB1531" s="272"/>
      <c r="LQC1531" s="272"/>
      <c r="LQD1531" s="272"/>
      <c r="LQE1531" s="272"/>
      <c r="LQF1531" s="272"/>
      <c r="LQG1531" s="272"/>
      <c r="LQH1531" s="272"/>
      <c r="LQI1531" s="272"/>
      <c r="LQJ1531" s="272"/>
      <c r="LQK1531" s="272"/>
      <c r="LQL1531" s="272"/>
      <c r="LQM1531" s="272"/>
      <c r="LQN1531" s="272"/>
      <c r="LQO1531" s="272"/>
      <c r="LQP1531" s="272"/>
      <c r="LQQ1531" s="272"/>
      <c r="LQR1531" s="272"/>
      <c r="LQS1531" s="272"/>
      <c r="LQT1531" s="272"/>
      <c r="LQU1531" s="272"/>
      <c r="LQV1531" s="272"/>
      <c r="LQW1531" s="272"/>
      <c r="LQX1531" s="272"/>
      <c r="LQY1531" s="272"/>
      <c r="LQZ1531" s="272"/>
      <c r="LRA1531" s="272"/>
      <c r="LRB1531" s="272"/>
      <c r="LRC1531" s="272"/>
      <c r="LRD1531" s="272"/>
      <c r="LRE1531" s="272"/>
      <c r="LRF1531" s="272"/>
      <c r="LRG1531" s="272"/>
      <c r="LRH1531" s="272"/>
      <c r="LRI1531" s="272"/>
      <c r="LRJ1531" s="272"/>
      <c r="LRK1531" s="272"/>
      <c r="LRL1531" s="272"/>
      <c r="LRM1531" s="272"/>
      <c r="LRN1531" s="272"/>
      <c r="LRO1531" s="272"/>
      <c r="LRP1531" s="272"/>
      <c r="LRQ1531" s="272"/>
      <c r="LRR1531" s="272"/>
      <c r="LRS1531" s="272"/>
      <c r="LRT1531" s="272"/>
      <c r="LRU1531" s="272"/>
      <c r="LRV1531" s="272"/>
      <c r="LRW1531" s="272"/>
      <c r="LRX1531" s="272"/>
      <c r="LRY1531" s="272"/>
      <c r="LRZ1531" s="272"/>
      <c r="LSA1531" s="272"/>
      <c r="LSB1531" s="272"/>
      <c r="LSC1531" s="272"/>
      <c r="LSD1531" s="272"/>
      <c r="LSE1531" s="272"/>
      <c r="LSF1531" s="272"/>
      <c r="LSG1531" s="272"/>
      <c r="LSH1531" s="272"/>
      <c r="LSI1531" s="272"/>
      <c r="LSJ1531" s="272"/>
      <c r="LSK1531" s="272"/>
      <c r="LSL1531" s="272"/>
      <c r="LSM1531" s="272"/>
      <c r="LSN1531" s="272"/>
      <c r="LSO1531" s="272"/>
      <c r="LSP1531" s="272"/>
      <c r="LSQ1531" s="272"/>
      <c r="LSR1531" s="272"/>
      <c r="LSS1531" s="272"/>
      <c r="LST1531" s="272"/>
      <c r="LSU1531" s="272"/>
      <c r="LSV1531" s="272"/>
      <c r="LSW1531" s="272"/>
      <c r="LSX1531" s="272"/>
      <c r="LSY1531" s="272"/>
      <c r="LSZ1531" s="272"/>
      <c r="LTA1531" s="272"/>
      <c r="LTB1531" s="272"/>
      <c r="LTC1531" s="272"/>
      <c r="LTD1531" s="272"/>
      <c r="LTE1531" s="272"/>
      <c r="LTF1531" s="272"/>
      <c r="LTG1531" s="272"/>
      <c r="LTH1531" s="272"/>
      <c r="LTI1531" s="272"/>
      <c r="LTJ1531" s="272"/>
      <c r="LTK1531" s="272"/>
      <c r="LTL1531" s="272"/>
      <c r="LTM1531" s="272"/>
      <c r="LTN1531" s="272"/>
      <c r="LTO1531" s="272"/>
      <c r="LTP1531" s="272"/>
      <c r="LTQ1531" s="272"/>
      <c r="LTR1531" s="272"/>
      <c r="LTS1531" s="272"/>
      <c r="LTT1531" s="272"/>
      <c r="LTU1531" s="272"/>
      <c r="LTV1531" s="272"/>
      <c r="LTW1531" s="272"/>
      <c r="LTX1531" s="272"/>
      <c r="LTY1531" s="272"/>
      <c r="LTZ1531" s="272"/>
      <c r="LUA1531" s="272"/>
      <c r="LUB1531" s="272"/>
      <c r="LUC1531" s="272"/>
      <c r="LUD1531" s="272"/>
      <c r="LUE1531" s="272"/>
      <c r="LUF1531" s="272"/>
      <c r="LUG1531" s="272"/>
      <c r="LUH1531" s="272"/>
      <c r="LUI1531" s="272"/>
      <c r="LUJ1531" s="272"/>
      <c r="LUK1531" s="272"/>
      <c r="LUL1531" s="272"/>
      <c r="LUM1531" s="272"/>
      <c r="LUN1531" s="272"/>
      <c r="LUO1531" s="272"/>
      <c r="LUP1531" s="272"/>
      <c r="LUQ1531" s="272"/>
      <c r="LUR1531" s="272"/>
      <c r="LUS1531" s="272"/>
      <c r="LUT1531" s="272"/>
      <c r="LUU1531" s="272"/>
      <c r="LUV1531" s="272"/>
      <c r="LUW1531" s="272"/>
      <c r="LUX1531" s="272"/>
      <c r="LUY1531" s="272"/>
      <c r="LUZ1531" s="272"/>
      <c r="LVA1531" s="272"/>
      <c r="LVB1531" s="272"/>
      <c r="LVC1531" s="272"/>
      <c r="LVD1531" s="272"/>
      <c r="LVE1531" s="272"/>
      <c r="LVF1531" s="272"/>
      <c r="LVG1531" s="272"/>
      <c r="LVH1531" s="272"/>
      <c r="LVI1531" s="272"/>
      <c r="LVJ1531" s="272"/>
      <c r="LVK1531" s="272"/>
      <c r="LVL1531" s="272"/>
      <c r="LVM1531" s="272"/>
      <c r="LVN1531" s="272"/>
      <c r="LVO1531" s="272"/>
      <c r="LVP1531" s="272"/>
      <c r="LVQ1531" s="272"/>
      <c r="LVR1531" s="272"/>
      <c r="LVS1531" s="272"/>
      <c r="LVT1531" s="272"/>
      <c r="LVU1531" s="272"/>
      <c r="LVV1531" s="272"/>
      <c r="LVW1531" s="272"/>
      <c r="LVX1531" s="272"/>
      <c r="LVY1531" s="272"/>
      <c r="LVZ1531" s="272"/>
      <c r="LWA1531" s="272"/>
      <c r="LWB1531" s="272"/>
      <c r="LWC1531" s="272"/>
      <c r="LWD1531" s="272"/>
      <c r="LWE1531" s="272"/>
      <c r="LWF1531" s="272"/>
      <c r="LWG1531" s="272"/>
      <c r="LWH1531" s="272"/>
      <c r="LWI1531" s="272"/>
      <c r="LWJ1531" s="272"/>
      <c r="LWK1531" s="272"/>
      <c r="LWL1531" s="272"/>
      <c r="LWM1531" s="272"/>
      <c r="LWN1531" s="272"/>
      <c r="LWO1531" s="272"/>
      <c r="LWP1531" s="272"/>
      <c r="LWQ1531" s="272"/>
      <c r="LWR1531" s="272"/>
      <c r="LWS1531" s="272"/>
      <c r="LWT1531" s="272"/>
      <c r="LWU1531" s="272"/>
      <c r="LWV1531" s="272"/>
      <c r="LWW1531" s="272"/>
      <c r="LWX1531" s="272"/>
      <c r="LWY1531" s="272"/>
      <c r="LWZ1531" s="272"/>
      <c r="LXA1531" s="272"/>
      <c r="LXB1531" s="272"/>
      <c r="LXC1531" s="272"/>
      <c r="LXD1531" s="272"/>
      <c r="LXE1531" s="272"/>
      <c r="LXF1531" s="272"/>
      <c r="LXG1531" s="272"/>
      <c r="LXH1531" s="272"/>
      <c r="LXI1531" s="272"/>
      <c r="LXJ1531" s="272"/>
      <c r="LXK1531" s="272"/>
      <c r="LXL1531" s="272"/>
      <c r="LXM1531" s="272"/>
      <c r="LXN1531" s="272"/>
      <c r="LXO1531" s="272"/>
      <c r="LXP1531" s="272"/>
      <c r="LXQ1531" s="272"/>
      <c r="LXR1531" s="272"/>
      <c r="LXS1531" s="272"/>
      <c r="LXT1531" s="272"/>
      <c r="LXU1531" s="272"/>
      <c r="LXV1531" s="272"/>
      <c r="LXW1531" s="272"/>
      <c r="LXX1531" s="272"/>
      <c r="LXY1531" s="272"/>
      <c r="LXZ1531" s="272"/>
      <c r="LYA1531" s="272"/>
      <c r="LYB1531" s="272"/>
      <c r="LYC1531" s="272"/>
      <c r="LYD1531" s="272"/>
      <c r="LYE1531" s="272"/>
      <c r="LYF1531" s="272"/>
      <c r="LYG1531" s="272"/>
      <c r="LYH1531" s="272"/>
      <c r="LYI1531" s="272"/>
      <c r="LYJ1531" s="272"/>
      <c r="LYK1531" s="272"/>
      <c r="LYL1531" s="272"/>
      <c r="LYM1531" s="272"/>
      <c r="LYN1531" s="272"/>
      <c r="LYO1531" s="272"/>
      <c r="LYP1531" s="272"/>
      <c r="LYQ1531" s="272"/>
      <c r="LYR1531" s="272"/>
      <c r="LYS1531" s="272"/>
      <c r="LYT1531" s="272"/>
      <c r="LYU1531" s="272"/>
      <c r="LYV1531" s="272"/>
      <c r="LYW1531" s="272"/>
      <c r="LYX1531" s="272"/>
      <c r="LYY1531" s="272"/>
      <c r="LYZ1531" s="272"/>
      <c r="LZA1531" s="272"/>
      <c r="LZB1531" s="272"/>
      <c r="LZC1531" s="272"/>
      <c r="LZD1531" s="272"/>
      <c r="LZE1531" s="272"/>
      <c r="LZF1531" s="272"/>
      <c r="LZG1531" s="272"/>
      <c r="LZH1531" s="272"/>
      <c r="LZI1531" s="272"/>
      <c r="LZJ1531" s="272"/>
      <c r="LZK1531" s="272"/>
      <c r="LZL1531" s="272"/>
      <c r="LZM1531" s="272"/>
      <c r="LZN1531" s="272"/>
      <c r="LZO1531" s="272"/>
      <c r="LZP1531" s="272"/>
      <c r="LZQ1531" s="272"/>
      <c r="LZR1531" s="272"/>
      <c r="LZS1531" s="272"/>
      <c r="LZT1531" s="272"/>
      <c r="LZU1531" s="272"/>
      <c r="LZV1531" s="272"/>
      <c r="LZW1531" s="272"/>
      <c r="LZX1531" s="272"/>
      <c r="LZY1531" s="272"/>
      <c r="LZZ1531" s="272"/>
      <c r="MAA1531" s="272"/>
      <c r="MAB1531" s="272"/>
      <c r="MAC1531" s="272"/>
      <c r="MAD1531" s="272"/>
      <c r="MAE1531" s="272"/>
      <c r="MAF1531" s="272"/>
      <c r="MAG1531" s="272"/>
      <c r="MAH1531" s="272"/>
      <c r="MAI1531" s="272"/>
      <c r="MAJ1531" s="272"/>
      <c r="MAK1531" s="272"/>
      <c r="MAL1531" s="272"/>
      <c r="MAM1531" s="272"/>
      <c r="MAN1531" s="272"/>
      <c r="MAO1531" s="272"/>
      <c r="MAP1531" s="272"/>
      <c r="MAQ1531" s="272"/>
      <c r="MAR1531" s="272"/>
      <c r="MAS1531" s="272"/>
      <c r="MAT1531" s="272"/>
      <c r="MAU1531" s="272"/>
      <c r="MAV1531" s="272"/>
      <c r="MAW1531" s="272"/>
      <c r="MAX1531" s="272"/>
      <c r="MAY1531" s="272"/>
      <c r="MAZ1531" s="272"/>
      <c r="MBA1531" s="272"/>
      <c r="MBB1531" s="272"/>
      <c r="MBC1531" s="272"/>
      <c r="MBD1531" s="272"/>
      <c r="MBE1531" s="272"/>
      <c r="MBF1531" s="272"/>
      <c r="MBG1531" s="272"/>
      <c r="MBH1531" s="272"/>
      <c r="MBI1531" s="272"/>
      <c r="MBJ1531" s="272"/>
      <c r="MBK1531" s="272"/>
      <c r="MBL1531" s="272"/>
      <c r="MBM1531" s="272"/>
      <c r="MBN1531" s="272"/>
      <c r="MBO1531" s="272"/>
      <c r="MBP1531" s="272"/>
      <c r="MBQ1531" s="272"/>
      <c r="MBR1531" s="272"/>
      <c r="MBS1531" s="272"/>
      <c r="MBT1531" s="272"/>
      <c r="MBU1531" s="272"/>
      <c r="MBV1531" s="272"/>
      <c r="MBW1531" s="272"/>
      <c r="MBX1531" s="272"/>
      <c r="MBY1531" s="272"/>
      <c r="MBZ1531" s="272"/>
      <c r="MCA1531" s="272"/>
      <c r="MCB1531" s="272"/>
      <c r="MCC1531" s="272"/>
      <c r="MCD1531" s="272"/>
      <c r="MCE1531" s="272"/>
      <c r="MCF1531" s="272"/>
      <c r="MCG1531" s="272"/>
      <c r="MCH1531" s="272"/>
      <c r="MCI1531" s="272"/>
      <c r="MCJ1531" s="272"/>
      <c r="MCK1531" s="272"/>
      <c r="MCL1531" s="272"/>
      <c r="MCM1531" s="272"/>
      <c r="MCN1531" s="272"/>
      <c r="MCO1531" s="272"/>
      <c r="MCP1531" s="272"/>
      <c r="MCQ1531" s="272"/>
      <c r="MCR1531" s="272"/>
      <c r="MCS1531" s="272"/>
      <c r="MCT1531" s="272"/>
      <c r="MCU1531" s="272"/>
      <c r="MCV1531" s="272"/>
      <c r="MCW1531" s="272"/>
      <c r="MCX1531" s="272"/>
      <c r="MCY1531" s="272"/>
      <c r="MCZ1531" s="272"/>
      <c r="MDA1531" s="272"/>
      <c r="MDB1531" s="272"/>
      <c r="MDC1531" s="272"/>
      <c r="MDD1531" s="272"/>
      <c r="MDE1531" s="272"/>
      <c r="MDF1531" s="272"/>
      <c r="MDG1531" s="272"/>
      <c r="MDH1531" s="272"/>
      <c r="MDI1531" s="272"/>
      <c r="MDJ1531" s="272"/>
      <c r="MDK1531" s="272"/>
      <c r="MDL1531" s="272"/>
      <c r="MDM1531" s="272"/>
      <c r="MDN1531" s="272"/>
      <c r="MDO1531" s="272"/>
      <c r="MDP1531" s="272"/>
      <c r="MDQ1531" s="272"/>
      <c r="MDR1531" s="272"/>
      <c r="MDS1531" s="272"/>
      <c r="MDT1531" s="272"/>
      <c r="MDU1531" s="272"/>
      <c r="MDV1531" s="272"/>
      <c r="MDW1531" s="272"/>
      <c r="MDX1531" s="272"/>
      <c r="MDY1531" s="272"/>
      <c r="MDZ1531" s="272"/>
      <c r="MEA1531" s="272"/>
      <c r="MEB1531" s="272"/>
      <c r="MEC1531" s="272"/>
      <c r="MED1531" s="272"/>
      <c r="MEE1531" s="272"/>
      <c r="MEF1531" s="272"/>
      <c r="MEG1531" s="272"/>
      <c r="MEH1531" s="272"/>
      <c r="MEI1531" s="272"/>
      <c r="MEJ1531" s="272"/>
      <c r="MEK1531" s="272"/>
      <c r="MEL1531" s="272"/>
      <c r="MEM1531" s="272"/>
      <c r="MEN1531" s="272"/>
      <c r="MEO1531" s="272"/>
      <c r="MEP1531" s="272"/>
      <c r="MEQ1531" s="272"/>
      <c r="MER1531" s="272"/>
      <c r="MES1531" s="272"/>
      <c r="MET1531" s="272"/>
      <c r="MEU1531" s="272"/>
      <c r="MEV1531" s="272"/>
      <c r="MEW1531" s="272"/>
      <c r="MEX1531" s="272"/>
      <c r="MEY1531" s="272"/>
      <c r="MEZ1531" s="272"/>
      <c r="MFA1531" s="272"/>
      <c r="MFB1531" s="272"/>
      <c r="MFC1531" s="272"/>
      <c r="MFD1531" s="272"/>
      <c r="MFE1531" s="272"/>
      <c r="MFF1531" s="272"/>
      <c r="MFG1531" s="272"/>
      <c r="MFH1531" s="272"/>
      <c r="MFI1531" s="272"/>
      <c r="MFJ1531" s="272"/>
      <c r="MFK1531" s="272"/>
      <c r="MFL1531" s="272"/>
      <c r="MFM1531" s="272"/>
      <c r="MFN1531" s="272"/>
      <c r="MFO1531" s="272"/>
      <c r="MFP1531" s="272"/>
      <c r="MFQ1531" s="272"/>
      <c r="MFR1531" s="272"/>
      <c r="MFS1531" s="272"/>
      <c r="MFT1531" s="272"/>
      <c r="MFU1531" s="272"/>
      <c r="MFV1531" s="272"/>
      <c r="MFW1531" s="272"/>
      <c r="MFX1531" s="272"/>
      <c r="MFY1531" s="272"/>
      <c r="MFZ1531" s="272"/>
      <c r="MGA1531" s="272"/>
      <c r="MGB1531" s="272"/>
      <c r="MGC1531" s="272"/>
      <c r="MGD1531" s="272"/>
      <c r="MGE1531" s="272"/>
      <c r="MGF1531" s="272"/>
      <c r="MGG1531" s="272"/>
      <c r="MGH1531" s="272"/>
      <c r="MGI1531" s="272"/>
      <c r="MGJ1531" s="272"/>
      <c r="MGK1531" s="272"/>
      <c r="MGL1531" s="272"/>
      <c r="MGM1531" s="272"/>
      <c r="MGN1531" s="272"/>
      <c r="MGO1531" s="272"/>
      <c r="MGP1531" s="272"/>
      <c r="MGQ1531" s="272"/>
      <c r="MGR1531" s="272"/>
      <c r="MGS1531" s="272"/>
      <c r="MGT1531" s="272"/>
      <c r="MGU1531" s="272"/>
      <c r="MGV1531" s="272"/>
      <c r="MGW1531" s="272"/>
      <c r="MGX1531" s="272"/>
      <c r="MGY1531" s="272"/>
      <c r="MGZ1531" s="272"/>
      <c r="MHA1531" s="272"/>
      <c r="MHB1531" s="272"/>
      <c r="MHC1531" s="272"/>
      <c r="MHD1531" s="272"/>
      <c r="MHE1531" s="272"/>
      <c r="MHF1531" s="272"/>
      <c r="MHG1531" s="272"/>
      <c r="MHH1531" s="272"/>
      <c r="MHI1531" s="272"/>
      <c r="MHJ1531" s="272"/>
      <c r="MHK1531" s="272"/>
      <c r="MHL1531" s="272"/>
      <c r="MHM1531" s="272"/>
      <c r="MHN1531" s="272"/>
      <c r="MHO1531" s="272"/>
      <c r="MHP1531" s="272"/>
      <c r="MHQ1531" s="272"/>
      <c r="MHR1531" s="272"/>
      <c r="MHS1531" s="272"/>
      <c r="MHT1531" s="272"/>
      <c r="MHU1531" s="272"/>
      <c r="MHV1531" s="272"/>
      <c r="MHW1531" s="272"/>
      <c r="MHX1531" s="272"/>
      <c r="MHY1531" s="272"/>
      <c r="MHZ1531" s="272"/>
      <c r="MIA1531" s="272"/>
      <c r="MIB1531" s="272"/>
      <c r="MIC1531" s="272"/>
      <c r="MID1531" s="272"/>
      <c r="MIE1531" s="272"/>
      <c r="MIF1531" s="272"/>
      <c r="MIG1531" s="272"/>
      <c r="MIH1531" s="272"/>
      <c r="MII1531" s="272"/>
      <c r="MIJ1531" s="272"/>
      <c r="MIK1531" s="272"/>
      <c r="MIL1531" s="272"/>
      <c r="MIM1531" s="272"/>
      <c r="MIN1531" s="272"/>
      <c r="MIO1531" s="272"/>
      <c r="MIP1531" s="272"/>
      <c r="MIQ1531" s="272"/>
      <c r="MIR1531" s="272"/>
      <c r="MIS1531" s="272"/>
      <c r="MIT1531" s="272"/>
      <c r="MIU1531" s="272"/>
      <c r="MIV1531" s="272"/>
      <c r="MIW1531" s="272"/>
      <c r="MIX1531" s="272"/>
      <c r="MIY1531" s="272"/>
      <c r="MIZ1531" s="272"/>
      <c r="MJA1531" s="272"/>
      <c r="MJB1531" s="272"/>
      <c r="MJC1531" s="272"/>
      <c r="MJD1531" s="272"/>
      <c r="MJE1531" s="272"/>
      <c r="MJF1531" s="272"/>
      <c r="MJG1531" s="272"/>
      <c r="MJH1531" s="272"/>
      <c r="MJI1531" s="272"/>
      <c r="MJJ1531" s="272"/>
      <c r="MJK1531" s="272"/>
      <c r="MJL1531" s="272"/>
      <c r="MJM1531" s="272"/>
      <c r="MJN1531" s="272"/>
      <c r="MJO1531" s="272"/>
      <c r="MJP1531" s="272"/>
      <c r="MJQ1531" s="272"/>
      <c r="MJR1531" s="272"/>
      <c r="MJS1531" s="272"/>
      <c r="MJT1531" s="272"/>
      <c r="MJU1531" s="272"/>
      <c r="MJV1531" s="272"/>
      <c r="MJW1531" s="272"/>
      <c r="MJX1531" s="272"/>
      <c r="MJY1531" s="272"/>
      <c r="MJZ1531" s="272"/>
      <c r="MKA1531" s="272"/>
      <c r="MKB1531" s="272"/>
      <c r="MKC1531" s="272"/>
      <c r="MKD1531" s="272"/>
      <c r="MKE1531" s="272"/>
      <c r="MKF1531" s="272"/>
      <c r="MKG1531" s="272"/>
      <c r="MKH1531" s="272"/>
      <c r="MKI1531" s="272"/>
      <c r="MKJ1531" s="272"/>
      <c r="MKK1531" s="272"/>
      <c r="MKL1531" s="272"/>
      <c r="MKM1531" s="272"/>
      <c r="MKN1531" s="272"/>
      <c r="MKO1531" s="272"/>
      <c r="MKP1531" s="272"/>
      <c r="MKQ1531" s="272"/>
      <c r="MKR1531" s="272"/>
      <c r="MKS1531" s="272"/>
      <c r="MKT1531" s="272"/>
      <c r="MKU1531" s="272"/>
      <c r="MKV1531" s="272"/>
      <c r="MKW1531" s="272"/>
      <c r="MKX1531" s="272"/>
      <c r="MKY1531" s="272"/>
      <c r="MKZ1531" s="272"/>
      <c r="MLA1531" s="272"/>
      <c r="MLB1531" s="272"/>
      <c r="MLC1531" s="272"/>
      <c r="MLD1531" s="272"/>
      <c r="MLE1531" s="272"/>
      <c r="MLF1531" s="272"/>
      <c r="MLG1531" s="272"/>
      <c r="MLH1531" s="272"/>
      <c r="MLI1531" s="272"/>
      <c r="MLJ1531" s="272"/>
      <c r="MLK1531" s="272"/>
      <c r="MLL1531" s="272"/>
      <c r="MLM1531" s="272"/>
      <c r="MLN1531" s="272"/>
      <c r="MLO1531" s="272"/>
      <c r="MLP1531" s="272"/>
      <c r="MLQ1531" s="272"/>
      <c r="MLR1531" s="272"/>
      <c r="MLS1531" s="272"/>
      <c r="MLT1531" s="272"/>
      <c r="MLU1531" s="272"/>
      <c r="MLV1531" s="272"/>
      <c r="MLW1531" s="272"/>
      <c r="MLX1531" s="272"/>
      <c r="MLY1531" s="272"/>
      <c r="MLZ1531" s="272"/>
      <c r="MMA1531" s="272"/>
      <c r="MMB1531" s="272"/>
      <c r="MMC1531" s="272"/>
      <c r="MMD1531" s="272"/>
      <c r="MME1531" s="272"/>
      <c r="MMF1531" s="272"/>
      <c r="MMG1531" s="272"/>
      <c r="MMH1531" s="272"/>
      <c r="MMI1531" s="272"/>
      <c r="MMJ1531" s="272"/>
      <c r="MMK1531" s="272"/>
      <c r="MML1531" s="272"/>
      <c r="MMM1531" s="272"/>
      <c r="MMN1531" s="272"/>
      <c r="MMO1531" s="272"/>
      <c r="MMP1531" s="272"/>
      <c r="MMQ1531" s="272"/>
      <c r="MMR1531" s="272"/>
      <c r="MMS1531" s="272"/>
      <c r="MMT1531" s="272"/>
      <c r="MMU1531" s="272"/>
      <c r="MMV1531" s="272"/>
      <c r="MMW1531" s="272"/>
      <c r="MMX1531" s="272"/>
      <c r="MMY1531" s="272"/>
      <c r="MMZ1531" s="272"/>
      <c r="MNA1531" s="272"/>
      <c r="MNB1531" s="272"/>
      <c r="MNC1531" s="272"/>
      <c r="MND1531" s="272"/>
      <c r="MNE1531" s="272"/>
      <c r="MNF1531" s="272"/>
      <c r="MNG1531" s="272"/>
      <c r="MNH1531" s="272"/>
      <c r="MNI1531" s="272"/>
      <c r="MNJ1531" s="272"/>
      <c r="MNK1531" s="272"/>
      <c r="MNL1531" s="272"/>
      <c r="MNM1531" s="272"/>
      <c r="MNN1531" s="272"/>
      <c r="MNO1531" s="272"/>
      <c r="MNP1531" s="272"/>
      <c r="MNQ1531" s="272"/>
      <c r="MNR1531" s="272"/>
      <c r="MNS1531" s="272"/>
      <c r="MNT1531" s="272"/>
      <c r="MNU1531" s="272"/>
      <c r="MNV1531" s="272"/>
      <c r="MNW1531" s="272"/>
      <c r="MNX1531" s="272"/>
      <c r="MNY1531" s="272"/>
      <c r="MNZ1531" s="272"/>
      <c r="MOA1531" s="272"/>
      <c r="MOB1531" s="272"/>
      <c r="MOC1531" s="272"/>
      <c r="MOD1531" s="272"/>
      <c r="MOE1531" s="272"/>
      <c r="MOF1531" s="272"/>
      <c r="MOG1531" s="272"/>
      <c r="MOH1531" s="272"/>
      <c r="MOI1531" s="272"/>
      <c r="MOJ1531" s="272"/>
      <c r="MOK1531" s="272"/>
      <c r="MOL1531" s="272"/>
      <c r="MOM1531" s="272"/>
      <c r="MON1531" s="272"/>
      <c r="MOO1531" s="272"/>
      <c r="MOP1531" s="272"/>
      <c r="MOQ1531" s="272"/>
      <c r="MOR1531" s="272"/>
      <c r="MOS1531" s="272"/>
      <c r="MOT1531" s="272"/>
      <c r="MOU1531" s="272"/>
      <c r="MOV1531" s="272"/>
      <c r="MOW1531" s="272"/>
      <c r="MOX1531" s="272"/>
      <c r="MOY1531" s="272"/>
      <c r="MOZ1531" s="272"/>
      <c r="MPA1531" s="272"/>
      <c r="MPB1531" s="272"/>
      <c r="MPC1531" s="272"/>
      <c r="MPD1531" s="272"/>
      <c r="MPE1531" s="272"/>
      <c r="MPF1531" s="272"/>
      <c r="MPG1531" s="272"/>
      <c r="MPH1531" s="272"/>
      <c r="MPI1531" s="272"/>
      <c r="MPJ1531" s="272"/>
      <c r="MPK1531" s="272"/>
      <c r="MPL1531" s="272"/>
      <c r="MPM1531" s="272"/>
      <c r="MPN1531" s="272"/>
      <c r="MPO1531" s="272"/>
      <c r="MPP1531" s="272"/>
      <c r="MPQ1531" s="272"/>
      <c r="MPR1531" s="272"/>
      <c r="MPS1531" s="272"/>
      <c r="MPT1531" s="272"/>
      <c r="MPU1531" s="272"/>
      <c r="MPV1531" s="272"/>
      <c r="MPW1531" s="272"/>
      <c r="MPX1531" s="272"/>
      <c r="MPY1531" s="272"/>
      <c r="MPZ1531" s="272"/>
      <c r="MQA1531" s="272"/>
      <c r="MQB1531" s="272"/>
      <c r="MQC1531" s="272"/>
      <c r="MQD1531" s="272"/>
      <c r="MQE1531" s="272"/>
      <c r="MQF1531" s="272"/>
      <c r="MQG1531" s="272"/>
      <c r="MQH1531" s="272"/>
      <c r="MQI1531" s="272"/>
      <c r="MQJ1531" s="272"/>
      <c r="MQK1531" s="272"/>
      <c r="MQL1531" s="272"/>
      <c r="MQM1531" s="272"/>
      <c r="MQN1531" s="272"/>
      <c r="MQO1531" s="272"/>
      <c r="MQP1531" s="272"/>
      <c r="MQQ1531" s="272"/>
      <c r="MQR1531" s="272"/>
      <c r="MQS1531" s="272"/>
      <c r="MQT1531" s="272"/>
      <c r="MQU1531" s="272"/>
      <c r="MQV1531" s="272"/>
      <c r="MQW1531" s="272"/>
      <c r="MQX1531" s="272"/>
      <c r="MQY1531" s="272"/>
      <c r="MQZ1531" s="272"/>
      <c r="MRA1531" s="272"/>
      <c r="MRB1531" s="272"/>
      <c r="MRC1531" s="272"/>
      <c r="MRD1531" s="272"/>
      <c r="MRE1531" s="272"/>
      <c r="MRF1531" s="272"/>
      <c r="MRG1531" s="272"/>
      <c r="MRH1531" s="272"/>
      <c r="MRI1531" s="272"/>
      <c r="MRJ1531" s="272"/>
      <c r="MRK1531" s="272"/>
      <c r="MRL1531" s="272"/>
      <c r="MRM1531" s="272"/>
      <c r="MRN1531" s="272"/>
      <c r="MRO1531" s="272"/>
      <c r="MRP1531" s="272"/>
      <c r="MRQ1531" s="272"/>
      <c r="MRR1531" s="272"/>
      <c r="MRS1531" s="272"/>
      <c r="MRT1531" s="272"/>
      <c r="MRU1531" s="272"/>
      <c r="MRV1531" s="272"/>
      <c r="MRW1531" s="272"/>
      <c r="MRX1531" s="272"/>
      <c r="MRY1531" s="272"/>
      <c r="MRZ1531" s="272"/>
      <c r="MSA1531" s="272"/>
      <c r="MSB1531" s="272"/>
      <c r="MSC1531" s="272"/>
      <c r="MSD1531" s="272"/>
      <c r="MSE1531" s="272"/>
      <c r="MSF1531" s="272"/>
      <c r="MSG1531" s="272"/>
      <c r="MSH1531" s="272"/>
      <c r="MSI1531" s="272"/>
      <c r="MSJ1531" s="272"/>
      <c r="MSK1531" s="272"/>
      <c r="MSL1531" s="272"/>
      <c r="MSM1531" s="272"/>
      <c r="MSN1531" s="272"/>
      <c r="MSO1531" s="272"/>
      <c r="MSP1531" s="272"/>
      <c r="MSQ1531" s="272"/>
      <c r="MSR1531" s="272"/>
      <c r="MSS1531" s="272"/>
      <c r="MST1531" s="272"/>
      <c r="MSU1531" s="272"/>
      <c r="MSV1531" s="272"/>
      <c r="MSW1531" s="272"/>
      <c r="MSX1531" s="272"/>
      <c r="MSY1531" s="272"/>
      <c r="MSZ1531" s="272"/>
      <c r="MTA1531" s="272"/>
      <c r="MTB1531" s="272"/>
      <c r="MTC1531" s="272"/>
      <c r="MTD1531" s="272"/>
      <c r="MTE1531" s="272"/>
      <c r="MTF1531" s="272"/>
      <c r="MTG1531" s="272"/>
      <c r="MTH1531" s="272"/>
      <c r="MTI1531" s="272"/>
      <c r="MTJ1531" s="272"/>
      <c r="MTK1531" s="272"/>
      <c r="MTL1531" s="272"/>
      <c r="MTM1531" s="272"/>
      <c r="MTN1531" s="272"/>
      <c r="MTO1531" s="272"/>
      <c r="MTP1531" s="272"/>
      <c r="MTQ1531" s="272"/>
      <c r="MTR1531" s="272"/>
      <c r="MTS1531" s="272"/>
      <c r="MTT1531" s="272"/>
      <c r="MTU1531" s="272"/>
      <c r="MTV1531" s="272"/>
      <c r="MTW1531" s="272"/>
      <c r="MTX1531" s="272"/>
      <c r="MTY1531" s="272"/>
      <c r="MTZ1531" s="272"/>
      <c r="MUA1531" s="272"/>
      <c r="MUB1531" s="272"/>
      <c r="MUC1531" s="272"/>
      <c r="MUD1531" s="272"/>
      <c r="MUE1531" s="272"/>
      <c r="MUF1531" s="272"/>
      <c r="MUG1531" s="272"/>
      <c r="MUH1531" s="272"/>
      <c r="MUI1531" s="272"/>
      <c r="MUJ1531" s="272"/>
      <c r="MUK1531" s="272"/>
      <c r="MUL1531" s="272"/>
      <c r="MUM1531" s="272"/>
      <c r="MUN1531" s="272"/>
      <c r="MUO1531" s="272"/>
      <c r="MUP1531" s="272"/>
      <c r="MUQ1531" s="272"/>
      <c r="MUR1531" s="272"/>
      <c r="MUS1531" s="272"/>
      <c r="MUT1531" s="272"/>
      <c r="MUU1531" s="272"/>
      <c r="MUV1531" s="272"/>
      <c r="MUW1531" s="272"/>
      <c r="MUX1531" s="272"/>
      <c r="MUY1531" s="272"/>
      <c r="MUZ1531" s="272"/>
      <c r="MVA1531" s="272"/>
      <c r="MVB1531" s="272"/>
      <c r="MVC1531" s="272"/>
      <c r="MVD1531" s="272"/>
      <c r="MVE1531" s="272"/>
      <c r="MVF1531" s="272"/>
      <c r="MVG1531" s="272"/>
      <c r="MVH1531" s="272"/>
      <c r="MVI1531" s="272"/>
      <c r="MVJ1531" s="272"/>
      <c r="MVK1531" s="272"/>
      <c r="MVL1531" s="272"/>
      <c r="MVM1531" s="272"/>
      <c r="MVN1531" s="272"/>
      <c r="MVO1531" s="272"/>
      <c r="MVP1531" s="272"/>
      <c r="MVQ1531" s="272"/>
      <c r="MVR1531" s="272"/>
      <c r="MVS1531" s="272"/>
      <c r="MVT1531" s="272"/>
      <c r="MVU1531" s="272"/>
      <c r="MVV1531" s="272"/>
      <c r="MVW1531" s="272"/>
      <c r="MVX1531" s="272"/>
      <c r="MVY1531" s="272"/>
      <c r="MVZ1531" s="272"/>
      <c r="MWA1531" s="272"/>
      <c r="MWB1531" s="272"/>
      <c r="MWC1531" s="272"/>
      <c r="MWD1531" s="272"/>
      <c r="MWE1531" s="272"/>
      <c r="MWF1531" s="272"/>
      <c r="MWG1531" s="272"/>
      <c r="MWH1531" s="272"/>
      <c r="MWI1531" s="272"/>
      <c r="MWJ1531" s="272"/>
      <c r="MWK1531" s="272"/>
      <c r="MWL1531" s="272"/>
      <c r="MWM1531" s="272"/>
      <c r="MWN1531" s="272"/>
      <c r="MWO1531" s="272"/>
      <c r="MWP1531" s="272"/>
      <c r="MWQ1531" s="272"/>
      <c r="MWR1531" s="272"/>
      <c r="MWS1531" s="272"/>
      <c r="MWT1531" s="272"/>
      <c r="MWU1531" s="272"/>
      <c r="MWV1531" s="272"/>
      <c r="MWW1531" s="272"/>
      <c r="MWX1531" s="272"/>
      <c r="MWY1531" s="272"/>
      <c r="MWZ1531" s="272"/>
      <c r="MXA1531" s="272"/>
      <c r="MXB1531" s="272"/>
      <c r="MXC1531" s="272"/>
      <c r="MXD1531" s="272"/>
      <c r="MXE1531" s="272"/>
      <c r="MXF1531" s="272"/>
      <c r="MXG1531" s="272"/>
      <c r="MXH1531" s="272"/>
      <c r="MXI1531" s="272"/>
      <c r="MXJ1531" s="272"/>
      <c r="MXK1531" s="272"/>
      <c r="MXL1531" s="272"/>
      <c r="MXM1531" s="272"/>
      <c r="MXN1531" s="272"/>
      <c r="MXO1531" s="272"/>
      <c r="MXP1531" s="272"/>
      <c r="MXQ1531" s="272"/>
      <c r="MXR1531" s="272"/>
      <c r="MXS1531" s="272"/>
      <c r="MXT1531" s="272"/>
      <c r="MXU1531" s="272"/>
      <c r="MXV1531" s="272"/>
      <c r="MXW1531" s="272"/>
      <c r="MXX1531" s="272"/>
      <c r="MXY1531" s="272"/>
      <c r="MXZ1531" s="272"/>
      <c r="MYA1531" s="272"/>
      <c r="MYB1531" s="272"/>
      <c r="MYC1531" s="272"/>
      <c r="MYD1531" s="272"/>
      <c r="MYE1531" s="272"/>
      <c r="MYF1531" s="272"/>
      <c r="MYG1531" s="272"/>
      <c r="MYH1531" s="272"/>
      <c r="MYI1531" s="272"/>
      <c r="MYJ1531" s="272"/>
      <c r="MYK1531" s="272"/>
      <c r="MYL1531" s="272"/>
      <c r="MYM1531" s="272"/>
      <c r="MYN1531" s="272"/>
      <c r="MYO1531" s="272"/>
      <c r="MYP1531" s="272"/>
      <c r="MYQ1531" s="272"/>
      <c r="MYR1531" s="272"/>
      <c r="MYS1531" s="272"/>
      <c r="MYT1531" s="272"/>
      <c r="MYU1531" s="272"/>
      <c r="MYV1531" s="272"/>
      <c r="MYW1531" s="272"/>
      <c r="MYX1531" s="272"/>
      <c r="MYY1531" s="272"/>
      <c r="MYZ1531" s="272"/>
      <c r="MZA1531" s="272"/>
      <c r="MZB1531" s="272"/>
      <c r="MZC1531" s="272"/>
      <c r="MZD1531" s="272"/>
      <c r="MZE1531" s="272"/>
      <c r="MZF1531" s="272"/>
      <c r="MZG1531" s="272"/>
      <c r="MZH1531" s="272"/>
      <c r="MZI1531" s="272"/>
      <c r="MZJ1531" s="272"/>
      <c r="MZK1531" s="272"/>
      <c r="MZL1531" s="272"/>
      <c r="MZM1531" s="272"/>
      <c r="MZN1531" s="272"/>
      <c r="MZO1531" s="272"/>
      <c r="MZP1531" s="272"/>
      <c r="MZQ1531" s="272"/>
      <c r="MZR1531" s="272"/>
      <c r="MZS1531" s="272"/>
      <c r="MZT1531" s="272"/>
      <c r="MZU1531" s="272"/>
      <c r="MZV1531" s="272"/>
      <c r="MZW1531" s="272"/>
      <c r="MZX1531" s="272"/>
      <c r="MZY1531" s="272"/>
      <c r="MZZ1531" s="272"/>
      <c r="NAA1531" s="272"/>
      <c r="NAB1531" s="272"/>
      <c r="NAC1531" s="272"/>
      <c r="NAD1531" s="272"/>
      <c r="NAE1531" s="272"/>
      <c r="NAF1531" s="272"/>
      <c r="NAG1531" s="272"/>
      <c r="NAH1531" s="272"/>
      <c r="NAI1531" s="272"/>
      <c r="NAJ1531" s="272"/>
      <c r="NAK1531" s="272"/>
      <c r="NAL1531" s="272"/>
      <c r="NAM1531" s="272"/>
      <c r="NAN1531" s="272"/>
      <c r="NAO1531" s="272"/>
      <c r="NAP1531" s="272"/>
      <c r="NAQ1531" s="272"/>
      <c r="NAR1531" s="272"/>
      <c r="NAS1531" s="272"/>
      <c r="NAT1531" s="272"/>
      <c r="NAU1531" s="272"/>
      <c r="NAV1531" s="272"/>
      <c r="NAW1531" s="272"/>
      <c r="NAX1531" s="272"/>
      <c r="NAY1531" s="272"/>
      <c r="NAZ1531" s="272"/>
      <c r="NBA1531" s="272"/>
      <c r="NBB1531" s="272"/>
      <c r="NBC1531" s="272"/>
      <c r="NBD1531" s="272"/>
      <c r="NBE1531" s="272"/>
      <c r="NBF1531" s="272"/>
      <c r="NBG1531" s="272"/>
      <c r="NBH1531" s="272"/>
      <c r="NBI1531" s="272"/>
      <c r="NBJ1531" s="272"/>
      <c r="NBK1531" s="272"/>
      <c r="NBL1531" s="272"/>
      <c r="NBM1531" s="272"/>
      <c r="NBN1531" s="272"/>
      <c r="NBO1531" s="272"/>
      <c r="NBP1531" s="272"/>
      <c r="NBQ1531" s="272"/>
      <c r="NBR1531" s="272"/>
      <c r="NBS1531" s="272"/>
      <c r="NBT1531" s="272"/>
      <c r="NBU1531" s="272"/>
      <c r="NBV1531" s="272"/>
      <c r="NBW1531" s="272"/>
      <c r="NBX1531" s="272"/>
      <c r="NBY1531" s="272"/>
      <c r="NBZ1531" s="272"/>
      <c r="NCA1531" s="272"/>
      <c r="NCB1531" s="272"/>
      <c r="NCC1531" s="272"/>
      <c r="NCD1531" s="272"/>
      <c r="NCE1531" s="272"/>
      <c r="NCF1531" s="272"/>
      <c r="NCG1531" s="272"/>
      <c r="NCH1531" s="272"/>
      <c r="NCI1531" s="272"/>
      <c r="NCJ1531" s="272"/>
      <c r="NCK1531" s="272"/>
      <c r="NCL1531" s="272"/>
      <c r="NCM1531" s="272"/>
      <c r="NCN1531" s="272"/>
      <c r="NCO1531" s="272"/>
      <c r="NCP1531" s="272"/>
      <c r="NCQ1531" s="272"/>
      <c r="NCR1531" s="272"/>
      <c r="NCS1531" s="272"/>
      <c r="NCT1531" s="272"/>
      <c r="NCU1531" s="272"/>
      <c r="NCV1531" s="272"/>
      <c r="NCW1531" s="272"/>
      <c r="NCX1531" s="272"/>
      <c r="NCY1531" s="272"/>
      <c r="NCZ1531" s="272"/>
      <c r="NDA1531" s="272"/>
      <c r="NDB1531" s="272"/>
      <c r="NDC1531" s="272"/>
      <c r="NDD1531" s="272"/>
      <c r="NDE1531" s="272"/>
      <c r="NDF1531" s="272"/>
      <c r="NDG1531" s="272"/>
      <c r="NDH1531" s="272"/>
      <c r="NDI1531" s="272"/>
      <c r="NDJ1531" s="272"/>
      <c r="NDK1531" s="272"/>
      <c r="NDL1531" s="272"/>
      <c r="NDM1531" s="272"/>
      <c r="NDN1531" s="272"/>
      <c r="NDO1531" s="272"/>
      <c r="NDP1531" s="272"/>
      <c r="NDQ1531" s="272"/>
      <c r="NDR1531" s="272"/>
      <c r="NDS1531" s="272"/>
      <c r="NDT1531" s="272"/>
      <c r="NDU1531" s="272"/>
      <c r="NDV1531" s="272"/>
      <c r="NDW1531" s="272"/>
      <c r="NDX1531" s="272"/>
      <c r="NDY1531" s="272"/>
      <c r="NDZ1531" s="272"/>
      <c r="NEA1531" s="272"/>
      <c r="NEB1531" s="272"/>
      <c r="NEC1531" s="272"/>
      <c r="NED1531" s="272"/>
      <c r="NEE1531" s="272"/>
      <c r="NEF1531" s="272"/>
      <c r="NEG1531" s="272"/>
      <c r="NEH1531" s="272"/>
      <c r="NEI1531" s="272"/>
      <c r="NEJ1531" s="272"/>
      <c r="NEK1531" s="272"/>
      <c r="NEL1531" s="272"/>
      <c r="NEM1531" s="272"/>
      <c r="NEN1531" s="272"/>
      <c r="NEO1531" s="272"/>
      <c r="NEP1531" s="272"/>
      <c r="NEQ1531" s="272"/>
      <c r="NER1531" s="272"/>
      <c r="NES1531" s="272"/>
      <c r="NET1531" s="272"/>
      <c r="NEU1531" s="272"/>
      <c r="NEV1531" s="272"/>
      <c r="NEW1531" s="272"/>
      <c r="NEX1531" s="272"/>
      <c r="NEY1531" s="272"/>
      <c r="NEZ1531" s="272"/>
      <c r="NFA1531" s="272"/>
      <c r="NFB1531" s="272"/>
      <c r="NFC1531" s="272"/>
      <c r="NFD1531" s="272"/>
      <c r="NFE1531" s="272"/>
      <c r="NFF1531" s="272"/>
      <c r="NFG1531" s="272"/>
      <c r="NFH1531" s="272"/>
      <c r="NFI1531" s="272"/>
      <c r="NFJ1531" s="272"/>
      <c r="NFK1531" s="272"/>
      <c r="NFL1531" s="272"/>
      <c r="NFM1531" s="272"/>
      <c r="NFN1531" s="272"/>
      <c r="NFO1531" s="272"/>
      <c r="NFP1531" s="272"/>
      <c r="NFQ1531" s="272"/>
      <c r="NFR1531" s="272"/>
      <c r="NFS1531" s="272"/>
      <c r="NFT1531" s="272"/>
      <c r="NFU1531" s="272"/>
      <c r="NFV1531" s="272"/>
      <c r="NFW1531" s="272"/>
      <c r="NFX1531" s="272"/>
      <c r="NFY1531" s="272"/>
      <c r="NFZ1531" s="272"/>
      <c r="NGA1531" s="272"/>
      <c r="NGB1531" s="272"/>
      <c r="NGC1531" s="272"/>
      <c r="NGD1531" s="272"/>
      <c r="NGE1531" s="272"/>
      <c r="NGF1531" s="272"/>
      <c r="NGG1531" s="272"/>
      <c r="NGH1531" s="272"/>
      <c r="NGI1531" s="272"/>
      <c r="NGJ1531" s="272"/>
      <c r="NGK1531" s="272"/>
      <c r="NGL1531" s="272"/>
      <c r="NGM1531" s="272"/>
      <c r="NGN1531" s="272"/>
      <c r="NGO1531" s="272"/>
      <c r="NGP1531" s="272"/>
      <c r="NGQ1531" s="272"/>
      <c r="NGR1531" s="272"/>
      <c r="NGS1531" s="272"/>
      <c r="NGT1531" s="272"/>
      <c r="NGU1531" s="272"/>
      <c r="NGV1531" s="272"/>
      <c r="NGW1531" s="272"/>
      <c r="NGX1531" s="272"/>
      <c r="NGY1531" s="272"/>
      <c r="NGZ1531" s="272"/>
      <c r="NHA1531" s="272"/>
      <c r="NHB1531" s="272"/>
      <c r="NHC1531" s="272"/>
      <c r="NHD1531" s="272"/>
      <c r="NHE1531" s="272"/>
      <c r="NHF1531" s="272"/>
      <c r="NHG1531" s="272"/>
      <c r="NHH1531" s="272"/>
      <c r="NHI1531" s="272"/>
      <c r="NHJ1531" s="272"/>
      <c r="NHK1531" s="272"/>
      <c r="NHL1531" s="272"/>
      <c r="NHM1531" s="272"/>
      <c r="NHN1531" s="272"/>
      <c r="NHO1531" s="272"/>
      <c r="NHP1531" s="272"/>
      <c r="NHQ1531" s="272"/>
      <c r="NHR1531" s="272"/>
      <c r="NHS1531" s="272"/>
      <c r="NHT1531" s="272"/>
      <c r="NHU1531" s="272"/>
      <c r="NHV1531" s="272"/>
      <c r="NHW1531" s="272"/>
      <c r="NHX1531" s="272"/>
      <c r="NHY1531" s="272"/>
      <c r="NHZ1531" s="272"/>
      <c r="NIA1531" s="272"/>
      <c r="NIB1531" s="272"/>
      <c r="NIC1531" s="272"/>
      <c r="NID1531" s="272"/>
      <c r="NIE1531" s="272"/>
      <c r="NIF1531" s="272"/>
      <c r="NIG1531" s="272"/>
      <c r="NIH1531" s="272"/>
      <c r="NII1531" s="272"/>
      <c r="NIJ1531" s="272"/>
      <c r="NIK1531" s="272"/>
      <c r="NIL1531" s="272"/>
      <c r="NIM1531" s="272"/>
      <c r="NIN1531" s="272"/>
      <c r="NIO1531" s="272"/>
      <c r="NIP1531" s="272"/>
      <c r="NIQ1531" s="272"/>
      <c r="NIR1531" s="272"/>
      <c r="NIS1531" s="272"/>
      <c r="NIT1531" s="272"/>
      <c r="NIU1531" s="272"/>
      <c r="NIV1531" s="272"/>
      <c r="NIW1531" s="272"/>
      <c r="NIX1531" s="272"/>
      <c r="NIY1531" s="272"/>
      <c r="NIZ1531" s="272"/>
      <c r="NJA1531" s="272"/>
      <c r="NJB1531" s="272"/>
      <c r="NJC1531" s="272"/>
      <c r="NJD1531" s="272"/>
      <c r="NJE1531" s="272"/>
      <c r="NJF1531" s="272"/>
      <c r="NJG1531" s="272"/>
      <c r="NJH1531" s="272"/>
      <c r="NJI1531" s="272"/>
      <c r="NJJ1531" s="272"/>
      <c r="NJK1531" s="272"/>
      <c r="NJL1531" s="272"/>
      <c r="NJM1531" s="272"/>
      <c r="NJN1531" s="272"/>
      <c r="NJO1531" s="272"/>
      <c r="NJP1531" s="272"/>
      <c r="NJQ1531" s="272"/>
      <c r="NJR1531" s="272"/>
      <c r="NJS1531" s="272"/>
      <c r="NJT1531" s="272"/>
      <c r="NJU1531" s="272"/>
      <c r="NJV1531" s="272"/>
      <c r="NJW1531" s="272"/>
      <c r="NJX1531" s="272"/>
      <c r="NJY1531" s="272"/>
      <c r="NJZ1531" s="272"/>
      <c r="NKA1531" s="272"/>
      <c r="NKB1531" s="272"/>
      <c r="NKC1531" s="272"/>
      <c r="NKD1531" s="272"/>
      <c r="NKE1531" s="272"/>
      <c r="NKF1531" s="272"/>
      <c r="NKG1531" s="272"/>
      <c r="NKH1531" s="272"/>
      <c r="NKI1531" s="272"/>
      <c r="NKJ1531" s="272"/>
      <c r="NKK1531" s="272"/>
      <c r="NKL1531" s="272"/>
      <c r="NKM1531" s="272"/>
      <c r="NKN1531" s="272"/>
      <c r="NKO1531" s="272"/>
      <c r="NKP1531" s="272"/>
      <c r="NKQ1531" s="272"/>
      <c r="NKR1531" s="272"/>
      <c r="NKS1531" s="272"/>
      <c r="NKT1531" s="272"/>
      <c r="NKU1531" s="272"/>
      <c r="NKV1531" s="272"/>
      <c r="NKW1531" s="272"/>
      <c r="NKX1531" s="272"/>
      <c r="NKY1531" s="272"/>
      <c r="NKZ1531" s="272"/>
      <c r="NLA1531" s="272"/>
      <c r="NLB1531" s="272"/>
      <c r="NLC1531" s="272"/>
      <c r="NLD1531" s="272"/>
      <c r="NLE1531" s="272"/>
      <c r="NLF1531" s="272"/>
      <c r="NLG1531" s="272"/>
      <c r="NLH1531" s="272"/>
      <c r="NLI1531" s="272"/>
      <c r="NLJ1531" s="272"/>
      <c r="NLK1531" s="272"/>
      <c r="NLL1531" s="272"/>
      <c r="NLM1531" s="272"/>
      <c r="NLN1531" s="272"/>
      <c r="NLO1531" s="272"/>
      <c r="NLP1531" s="272"/>
      <c r="NLQ1531" s="272"/>
      <c r="NLR1531" s="272"/>
      <c r="NLS1531" s="272"/>
      <c r="NLT1531" s="272"/>
      <c r="NLU1531" s="272"/>
      <c r="NLV1531" s="272"/>
      <c r="NLW1531" s="272"/>
      <c r="NLX1531" s="272"/>
      <c r="NLY1531" s="272"/>
      <c r="NLZ1531" s="272"/>
      <c r="NMA1531" s="272"/>
      <c r="NMB1531" s="272"/>
      <c r="NMC1531" s="272"/>
      <c r="NMD1531" s="272"/>
      <c r="NME1531" s="272"/>
      <c r="NMF1531" s="272"/>
      <c r="NMG1531" s="272"/>
      <c r="NMH1531" s="272"/>
      <c r="NMI1531" s="272"/>
      <c r="NMJ1531" s="272"/>
      <c r="NMK1531" s="272"/>
      <c r="NML1531" s="272"/>
      <c r="NMM1531" s="272"/>
      <c r="NMN1531" s="272"/>
      <c r="NMO1531" s="272"/>
      <c r="NMP1531" s="272"/>
      <c r="NMQ1531" s="272"/>
      <c r="NMR1531" s="272"/>
      <c r="NMS1531" s="272"/>
      <c r="NMT1531" s="272"/>
      <c r="NMU1531" s="272"/>
      <c r="NMV1531" s="272"/>
      <c r="NMW1531" s="272"/>
      <c r="NMX1531" s="272"/>
      <c r="NMY1531" s="272"/>
      <c r="NMZ1531" s="272"/>
      <c r="NNA1531" s="272"/>
      <c r="NNB1531" s="272"/>
      <c r="NNC1531" s="272"/>
      <c r="NND1531" s="272"/>
      <c r="NNE1531" s="272"/>
      <c r="NNF1531" s="272"/>
      <c r="NNG1531" s="272"/>
      <c r="NNH1531" s="272"/>
      <c r="NNI1531" s="272"/>
      <c r="NNJ1531" s="272"/>
      <c r="NNK1531" s="272"/>
      <c r="NNL1531" s="272"/>
      <c r="NNM1531" s="272"/>
      <c r="NNN1531" s="272"/>
      <c r="NNO1531" s="272"/>
      <c r="NNP1531" s="272"/>
      <c r="NNQ1531" s="272"/>
      <c r="NNR1531" s="272"/>
      <c r="NNS1531" s="272"/>
      <c r="NNT1531" s="272"/>
      <c r="NNU1531" s="272"/>
      <c r="NNV1531" s="272"/>
      <c r="NNW1531" s="272"/>
      <c r="NNX1531" s="272"/>
      <c r="NNY1531" s="272"/>
      <c r="NNZ1531" s="272"/>
      <c r="NOA1531" s="272"/>
      <c r="NOB1531" s="272"/>
      <c r="NOC1531" s="272"/>
      <c r="NOD1531" s="272"/>
      <c r="NOE1531" s="272"/>
      <c r="NOF1531" s="272"/>
      <c r="NOG1531" s="272"/>
      <c r="NOH1531" s="272"/>
      <c r="NOI1531" s="272"/>
      <c r="NOJ1531" s="272"/>
      <c r="NOK1531" s="272"/>
      <c r="NOL1531" s="272"/>
      <c r="NOM1531" s="272"/>
      <c r="NON1531" s="272"/>
      <c r="NOO1531" s="272"/>
      <c r="NOP1531" s="272"/>
      <c r="NOQ1531" s="272"/>
      <c r="NOR1531" s="272"/>
      <c r="NOS1531" s="272"/>
      <c r="NOT1531" s="272"/>
      <c r="NOU1531" s="272"/>
      <c r="NOV1531" s="272"/>
      <c r="NOW1531" s="272"/>
      <c r="NOX1531" s="272"/>
      <c r="NOY1531" s="272"/>
      <c r="NOZ1531" s="272"/>
      <c r="NPA1531" s="272"/>
      <c r="NPB1531" s="272"/>
      <c r="NPC1531" s="272"/>
      <c r="NPD1531" s="272"/>
      <c r="NPE1531" s="272"/>
      <c r="NPF1531" s="272"/>
      <c r="NPG1531" s="272"/>
      <c r="NPH1531" s="272"/>
      <c r="NPI1531" s="272"/>
      <c r="NPJ1531" s="272"/>
      <c r="NPK1531" s="272"/>
      <c r="NPL1531" s="272"/>
      <c r="NPM1531" s="272"/>
      <c r="NPN1531" s="272"/>
      <c r="NPO1531" s="272"/>
      <c r="NPP1531" s="272"/>
      <c r="NPQ1531" s="272"/>
      <c r="NPR1531" s="272"/>
      <c r="NPS1531" s="272"/>
      <c r="NPT1531" s="272"/>
      <c r="NPU1531" s="272"/>
      <c r="NPV1531" s="272"/>
      <c r="NPW1531" s="272"/>
      <c r="NPX1531" s="272"/>
      <c r="NPY1531" s="272"/>
      <c r="NPZ1531" s="272"/>
      <c r="NQA1531" s="272"/>
      <c r="NQB1531" s="272"/>
      <c r="NQC1531" s="272"/>
      <c r="NQD1531" s="272"/>
      <c r="NQE1531" s="272"/>
      <c r="NQF1531" s="272"/>
      <c r="NQG1531" s="272"/>
      <c r="NQH1531" s="272"/>
      <c r="NQI1531" s="272"/>
      <c r="NQJ1531" s="272"/>
      <c r="NQK1531" s="272"/>
      <c r="NQL1531" s="272"/>
      <c r="NQM1531" s="272"/>
      <c r="NQN1531" s="272"/>
      <c r="NQO1531" s="272"/>
      <c r="NQP1531" s="272"/>
      <c r="NQQ1531" s="272"/>
      <c r="NQR1531" s="272"/>
      <c r="NQS1531" s="272"/>
      <c r="NQT1531" s="272"/>
      <c r="NQU1531" s="272"/>
      <c r="NQV1531" s="272"/>
      <c r="NQW1531" s="272"/>
      <c r="NQX1531" s="272"/>
      <c r="NQY1531" s="272"/>
      <c r="NQZ1531" s="272"/>
      <c r="NRA1531" s="272"/>
      <c r="NRB1531" s="272"/>
      <c r="NRC1531" s="272"/>
      <c r="NRD1531" s="272"/>
      <c r="NRE1531" s="272"/>
      <c r="NRF1531" s="272"/>
      <c r="NRG1531" s="272"/>
      <c r="NRH1531" s="272"/>
      <c r="NRI1531" s="272"/>
      <c r="NRJ1531" s="272"/>
      <c r="NRK1531" s="272"/>
      <c r="NRL1531" s="272"/>
      <c r="NRM1531" s="272"/>
      <c r="NRN1531" s="272"/>
      <c r="NRO1531" s="272"/>
      <c r="NRP1531" s="272"/>
      <c r="NRQ1531" s="272"/>
      <c r="NRR1531" s="272"/>
      <c r="NRS1531" s="272"/>
      <c r="NRT1531" s="272"/>
      <c r="NRU1531" s="272"/>
      <c r="NRV1531" s="272"/>
      <c r="NRW1531" s="272"/>
      <c r="NRX1531" s="272"/>
      <c r="NRY1531" s="272"/>
      <c r="NRZ1531" s="272"/>
      <c r="NSA1531" s="272"/>
      <c r="NSB1531" s="272"/>
      <c r="NSC1531" s="272"/>
      <c r="NSD1531" s="272"/>
      <c r="NSE1531" s="272"/>
      <c r="NSF1531" s="272"/>
      <c r="NSG1531" s="272"/>
      <c r="NSH1531" s="272"/>
      <c r="NSI1531" s="272"/>
      <c r="NSJ1531" s="272"/>
      <c r="NSK1531" s="272"/>
      <c r="NSL1531" s="272"/>
      <c r="NSM1531" s="272"/>
      <c r="NSN1531" s="272"/>
      <c r="NSO1531" s="272"/>
      <c r="NSP1531" s="272"/>
      <c r="NSQ1531" s="272"/>
      <c r="NSR1531" s="272"/>
      <c r="NSS1531" s="272"/>
      <c r="NST1531" s="272"/>
      <c r="NSU1531" s="272"/>
      <c r="NSV1531" s="272"/>
      <c r="NSW1531" s="272"/>
      <c r="NSX1531" s="272"/>
      <c r="NSY1531" s="272"/>
      <c r="NSZ1531" s="272"/>
      <c r="NTA1531" s="272"/>
      <c r="NTB1531" s="272"/>
      <c r="NTC1531" s="272"/>
      <c r="NTD1531" s="272"/>
      <c r="NTE1531" s="272"/>
      <c r="NTF1531" s="272"/>
      <c r="NTG1531" s="272"/>
      <c r="NTH1531" s="272"/>
      <c r="NTI1531" s="272"/>
      <c r="NTJ1531" s="272"/>
      <c r="NTK1531" s="272"/>
      <c r="NTL1531" s="272"/>
      <c r="NTM1531" s="272"/>
      <c r="NTN1531" s="272"/>
      <c r="NTO1531" s="272"/>
      <c r="NTP1531" s="272"/>
      <c r="NTQ1531" s="272"/>
      <c r="NTR1531" s="272"/>
      <c r="NTS1531" s="272"/>
      <c r="NTT1531" s="272"/>
      <c r="NTU1531" s="272"/>
      <c r="NTV1531" s="272"/>
      <c r="NTW1531" s="272"/>
      <c r="NTX1531" s="272"/>
      <c r="NTY1531" s="272"/>
      <c r="NTZ1531" s="272"/>
      <c r="NUA1531" s="272"/>
      <c r="NUB1531" s="272"/>
      <c r="NUC1531" s="272"/>
      <c r="NUD1531" s="272"/>
      <c r="NUE1531" s="272"/>
      <c r="NUF1531" s="272"/>
      <c r="NUG1531" s="272"/>
      <c r="NUH1531" s="272"/>
      <c r="NUI1531" s="272"/>
      <c r="NUJ1531" s="272"/>
      <c r="NUK1531" s="272"/>
      <c r="NUL1531" s="272"/>
      <c r="NUM1531" s="272"/>
      <c r="NUN1531" s="272"/>
      <c r="NUO1531" s="272"/>
      <c r="NUP1531" s="272"/>
      <c r="NUQ1531" s="272"/>
      <c r="NUR1531" s="272"/>
      <c r="NUS1531" s="272"/>
      <c r="NUT1531" s="272"/>
      <c r="NUU1531" s="272"/>
      <c r="NUV1531" s="272"/>
      <c r="NUW1531" s="272"/>
      <c r="NUX1531" s="272"/>
      <c r="NUY1531" s="272"/>
      <c r="NUZ1531" s="272"/>
      <c r="NVA1531" s="272"/>
      <c r="NVB1531" s="272"/>
      <c r="NVC1531" s="272"/>
      <c r="NVD1531" s="272"/>
      <c r="NVE1531" s="272"/>
      <c r="NVF1531" s="272"/>
      <c r="NVG1531" s="272"/>
      <c r="NVH1531" s="272"/>
      <c r="NVI1531" s="272"/>
      <c r="NVJ1531" s="272"/>
      <c r="NVK1531" s="272"/>
      <c r="NVL1531" s="272"/>
      <c r="NVM1531" s="272"/>
      <c r="NVN1531" s="272"/>
      <c r="NVO1531" s="272"/>
      <c r="NVP1531" s="272"/>
      <c r="NVQ1531" s="272"/>
      <c r="NVR1531" s="272"/>
      <c r="NVS1531" s="272"/>
      <c r="NVT1531" s="272"/>
      <c r="NVU1531" s="272"/>
      <c r="NVV1531" s="272"/>
      <c r="NVW1531" s="272"/>
      <c r="NVX1531" s="272"/>
      <c r="NVY1531" s="272"/>
      <c r="NVZ1531" s="272"/>
      <c r="NWA1531" s="272"/>
      <c r="NWB1531" s="272"/>
      <c r="NWC1531" s="272"/>
      <c r="NWD1531" s="272"/>
      <c r="NWE1531" s="272"/>
      <c r="NWF1531" s="272"/>
      <c r="NWG1531" s="272"/>
      <c r="NWH1531" s="272"/>
      <c r="NWI1531" s="272"/>
      <c r="NWJ1531" s="272"/>
      <c r="NWK1531" s="272"/>
      <c r="NWL1531" s="272"/>
      <c r="NWM1531" s="272"/>
      <c r="NWN1531" s="272"/>
      <c r="NWO1531" s="272"/>
      <c r="NWP1531" s="272"/>
      <c r="NWQ1531" s="272"/>
      <c r="NWR1531" s="272"/>
      <c r="NWS1531" s="272"/>
      <c r="NWT1531" s="272"/>
      <c r="NWU1531" s="272"/>
      <c r="NWV1531" s="272"/>
      <c r="NWW1531" s="272"/>
      <c r="NWX1531" s="272"/>
      <c r="NWY1531" s="272"/>
      <c r="NWZ1531" s="272"/>
      <c r="NXA1531" s="272"/>
      <c r="NXB1531" s="272"/>
      <c r="NXC1531" s="272"/>
      <c r="NXD1531" s="272"/>
      <c r="NXE1531" s="272"/>
      <c r="NXF1531" s="272"/>
      <c r="NXG1531" s="272"/>
      <c r="NXH1531" s="272"/>
      <c r="NXI1531" s="272"/>
      <c r="NXJ1531" s="272"/>
      <c r="NXK1531" s="272"/>
      <c r="NXL1531" s="272"/>
      <c r="NXM1531" s="272"/>
      <c r="NXN1531" s="272"/>
      <c r="NXO1531" s="272"/>
      <c r="NXP1531" s="272"/>
      <c r="NXQ1531" s="272"/>
      <c r="NXR1531" s="272"/>
      <c r="NXS1531" s="272"/>
      <c r="NXT1531" s="272"/>
      <c r="NXU1531" s="272"/>
      <c r="NXV1531" s="272"/>
      <c r="NXW1531" s="272"/>
      <c r="NXX1531" s="272"/>
      <c r="NXY1531" s="272"/>
      <c r="NXZ1531" s="272"/>
      <c r="NYA1531" s="272"/>
      <c r="NYB1531" s="272"/>
      <c r="NYC1531" s="272"/>
      <c r="NYD1531" s="272"/>
      <c r="NYE1531" s="272"/>
      <c r="NYF1531" s="272"/>
      <c r="NYG1531" s="272"/>
      <c r="NYH1531" s="272"/>
      <c r="NYI1531" s="272"/>
      <c r="NYJ1531" s="272"/>
      <c r="NYK1531" s="272"/>
      <c r="NYL1531" s="272"/>
      <c r="NYM1531" s="272"/>
      <c r="NYN1531" s="272"/>
      <c r="NYO1531" s="272"/>
      <c r="NYP1531" s="272"/>
      <c r="NYQ1531" s="272"/>
      <c r="NYR1531" s="272"/>
      <c r="NYS1531" s="272"/>
      <c r="NYT1531" s="272"/>
      <c r="NYU1531" s="272"/>
      <c r="NYV1531" s="272"/>
      <c r="NYW1531" s="272"/>
      <c r="NYX1531" s="272"/>
      <c r="NYY1531" s="272"/>
      <c r="NYZ1531" s="272"/>
      <c r="NZA1531" s="272"/>
      <c r="NZB1531" s="272"/>
      <c r="NZC1531" s="272"/>
      <c r="NZD1531" s="272"/>
      <c r="NZE1531" s="272"/>
      <c r="NZF1531" s="272"/>
      <c r="NZG1531" s="272"/>
      <c r="NZH1531" s="272"/>
      <c r="NZI1531" s="272"/>
      <c r="NZJ1531" s="272"/>
      <c r="NZK1531" s="272"/>
      <c r="NZL1531" s="272"/>
      <c r="NZM1531" s="272"/>
      <c r="NZN1531" s="272"/>
      <c r="NZO1531" s="272"/>
      <c r="NZP1531" s="272"/>
      <c r="NZQ1531" s="272"/>
      <c r="NZR1531" s="272"/>
      <c r="NZS1531" s="272"/>
      <c r="NZT1531" s="272"/>
      <c r="NZU1531" s="272"/>
      <c r="NZV1531" s="272"/>
      <c r="NZW1531" s="272"/>
      <c r="NZX1531" s="272"/>
      <c r="NZY1531" s="272"/>
      <c r="NZZ1531" s="272"/>
      <c r="OAA1531" s="272"/>
      <c r="OAB1531" s="272"/>
      <c r="OAC1531" s="272"/>
      <c r="OAD1531" s="272"/>
      <c r="OAE1531" s="272"/>
      <c r="OAF1531" s="272"/>
      <c r="OAG1531" s="272"/>
      <c r="OAH1531" s="272"/>
      <c r="OAI1531" s="272"/>
      <c r="OAJ1531" s="272"/>
      <c r="OAK1531" s="272"/>
      <c r="OAL1531" s="272"/>
      <c r="OAM1531" s="272"/>
      <c r="OAN1531" s="272"/>
      <c r="OAO1531" s="272"/>
      <c r="OAP1531" s="272"/>
      <c r="OAQ1531" s="272"/>
      <c r="OAR1531" s="272"/>
      <c r="OAS1531" s="272"/>
      <c r="OAT1531" s="272"/>
      <c r="OAU1531" s="272"/>
      <c r="OAV1531" s="272"/>
      <c r="OAW1531" s="272"/>
      <c r="OAX1531" s="272"/>
      <c r="OAY1531" s="272"/>
      <c r="OAZ1531" s="272"/>
      <c r="OBA1531" s="272"/>
      <c r="OBB1531" s="272"/>
      <c r="OBC1531" s="272"/>
      <c r="OBD1531" s="272"/>
      <c r="OBE1531" s="272"/>
      <c r="OBF1531" s="272"/>
      <c r="OBG1531" s="272"/>
      <c r="OBH1531" s="272"/>
      <c r="OBI1531" s="272"/>
      <c r="OBJ1531" s="272"/>
      <c r="OBK1531" s="272"/>
      <c r="OBL1531" s="272"/>
      <c r="OBM1531" s="272"/>
      <c r="OBN1531" s="272"/>
      <c r="OBO1531" s="272"/>
      <c r="OBP1531" s="272"/>
      <c r="OBQ1531" s="272"/>
      <c r="OBR1531" s="272"/>
      <c r="OBS1531" s="272"/>
      <c r="OBT1531" s="272"/>
      <c r="OBU1531" s="272"/>
      <c r="OBV1531" s="272"/>
      <c r="OBW1531" s="272"/>
      <c r="OBX1531" s="272"/>
      <c r="OBY1531" s="272"/>
      <c r="OBZ1531" s="272"/>
      <c r="OCA1531" s="272"/>
      <c r="OCB1531" s="272"/>
      <c r="OCC1531" s="272"/>
      <c r="OCD1531" s="272"/>
      <c r="OCE1531" s="272"/>
      <c r="OCF1531" s="272"/>
      <c r="OCG1531" s="272"/>
      <c r="OCH1531" s="272"/>
      <c r="OCI1531" s="272"/>
      <c r="OCJ1531" s="272"/>
      <c r="OCK1531" s="272"/>
      <c r="OCL1531" s="272"/>
      <c r="OCM1531" s="272"/>
      <c r="OCN1531" s="272"/>
      <c r="OCO1531" s="272"/>
      <c r="OCP1531" s="272"/>
      <c r="OCQ1531" s="272"/>
      <c r="OCR1531" s="272"/>
      <c r="OCS1531" s="272"/>
      <c r="OCT1531" s="272"/>
      <c r="OCU1531" s="272"/>
      <c r="OCV1531" s="272"/>
      <c r="OCW1531" s="272"/>
      <c r="OCX1531" s="272"/>
      <c r="OCY1531" s="272"/>
      <c r="OCZ1531" s="272"/>
      <c r="ODA1531" s="272"/>
      <c r="ODB1531" s="272"/>
      <c r="ODC1531" s="272"/>
      <c r="ODD1531" s="272"/>
      <c r="ODE1531" s="272"/>
      <c r="ODF1531" s="272"/>
      <c r="ODG1531" s="272"/>
      <c r="ODH1531" s="272"/>
      <c r="ODI1531" s="272"/>
      <c r="ODJ1531" s="272"/>
      <c r="ODK1531" s="272"/>
      <c r="ODL1531" s="272"/>
      <c r="ODM1531" s="272"/>
      <c r="ODN1531" s="272"/>
      <c r="ODO1531" s="272"/>
      <c r="ODP1531" s="272"/>
      <c r="ODQ1531" s="272"/>
      <c r="ODR1531" s="272"/>
      <c r="ODS1531" s="272"/>
      <c r="ODT1531" s="272"/>
      <c r="ODU1531" s="272"/>
      <c r="ODV1531" s="272"/>
      <c r="ODW1531" s="272"/>
      <c r="ODX1531" s="272"/>
      <c r="ODY1531" s="272"/>
      <c r="ODZ1531" s="272"/>
      <c r="OEA1531" s="272"/>
      <c r="OEB1531" s="272"/>
      <c r="OEC1531" s="272"/>
      <c r="OED1531" s="272"/>
      <c r="OEE1531" s="272"/>
      <c r="OEF1531" s="272"/>
      <c r="OEG1531" s="272"/>
      <c r="OEH1531" s="272"/>
      <c r="OEI1531" s="272"/>
      <c r="OEJ1531" s="272"/>
      <c r="OEK1531" s="272"/>
      <c r="OEL1531" s="272"/>
      <c r="OEM1531" s="272"/>
      <c r="OEN1531" s="272"/>
      <c r="OEO1531" s="272"/>
      <c r="OEP1531" s="272"/>
      <c r="OEQ1531" s="272"/>
      <c r="OER1531" s="272"/>
      <c r="OES1531" s="272"/>
      <c r="OET1531" s="272"/>
      <c r="OEU1531" s="272"/>
      <c r="OEV1531" s="272"/>
      <c r="OEW1531" s="272"/>
      <c r="OEX1531" s="272"/>
      <c r="OEY1531" s="272"/>
      <c r="OEZ1531" s="272"/>
      <c r="OFA1531" s="272"/>
      <c r="OFB1531" s="272"/>
      <c r="OFC1531" s="272"/>
      <c r="OFD1531" s="272"/>
      <c r="OFE1531" s="272"/>
      <c r="OFF1531" s="272"/>
      <c r="OFG1531" s="272"/>
      <c r="OFH1531" s="272"/>
      <c r="OFI1531" s="272"/>
      <c r="OFJ1531" s="272"/>
      <c r="OFK1531" s="272"/>
      <c r="OFL1531" s="272"/>
      <c r="OFM1531" s="272"/>
      <c r="OFN1531" s="272"/>
      <c r="OFO1531" s="272"/>
      <c r="OFP1531" s="272"/>
      <c r="OFQ1531" s="272"/>
      <c r="OFR1531" s="272"/>
      <c r="OFS1531" s="272"/>
      <c r="OFT1531" s="272"/>
      <c r="OFU1531" s="272"/>
      <c r="OFV1531" s="272"/>
      <c r="OFW1531" s="272"/>
      <c r="OFX1531" s="272"/>
      <c r="OFY1531" s="272"/>
      <c r="OFZ1531" s="272"/>
      <c r="OGA1531" s="272"/>
      <c r="OGB1531" s="272"/>
      <c r="OGC1531" s="272"/>
      <c r="OGD1531" s="272"/>
      <c r="OGE1531" s="272"/>
      <c r="OGF1531" s="272"/>
      <c r="OGG1531" s="272"/>
      <c r="OGH1531" s="272"/>
      <c r="OGI1531" s="272"/>
      <c r="OGJ1531" s="272"/>
      <c r="OGK1531" s="272"/>
      <c r="OGL1531" s="272"/>
      <c r="OGM1531" s="272"/>
      <c r="OGN1531" s="272"/>
      <c r="OGO1531" s="272"/>
      <c r="OGP1531" s="272"/>
      <c r="OGQ1531" s="272"/>
      <c r="OGR1531" s="272"/>
      <c r="OGS1531" s="272"/>
      <c r="OGT1531" s="272"/>
      <c r="OGU1531" s="272"/>
      <c r="OGV1531" s="272"/>
      <c r="OGW1531" s="272"/>
      <c r="OGX1531" s="272"/>
      <c r="OGY1531" s="272"/>
      <c r="OGZ1531" s="272"/>
      <c r="OHA1531" s="272"/>
      <c r="OHB1531" s="272"/>
      <c r="OHC1531" s="272"/>
      <c r="OHD1531" s="272"/>
      <c r="OHE1531" s="272"/>
      <c r="OHF1531" s="272"/>
      <c r="OHG1531" s="272"/>
      <c r="OHH1531" s="272"/>
      <c r="OHI1531" s="272"/>
      <c r="OHJ1531" s="272"/>
      <c r="OHK1531" s="272"/>
      <c r="OHL1531" s="272"/>
      <c r="OHM1531" s="272"/>
      <c r="OHN1531" s="272"/>
      <c r="OHO1531" s="272"/>
      <c r="OHP1531" s="272"/>
      <c r="OHQ1531" s="272"/>
      <c r="OHR1531" s="272"/>
      <c r="OHS1531" s="272"/>
      <c r="OHT1531" s="272"/>
      <c r="OHU1531" s="272"/>
      <c r="OHV1531" s="272"/>
      <c r="OHW1531" s="272"/>
      <c r="OHX1531" s="272"/>
      <c r="OHY1531" s="272"/>
      <c r="OHZ1531" s="272"/>
      <c r="OIA1531" s="272"/>
      <c r="OIB1531" s="272"/>
      <c r="OIC1531" s="272"/>
      <c r="OID1531" s="272"/>
      <c r="OIE1531" s="272"/>
      <c r="OIF1531" s="272"/>
      <c r="OIG1531" s="272"/>
      <c r="OIH1531" s="272"/>
      <c r="OII1531" s="272"/>
      <c r="OIJ1531" s="272"/>
      <c r="OIK1531" s="272"/>
      <c r="OIL1531" s="272"/>
      <c r="OIM1531" s="272"/>
      <c r="OIN1531" s="272"/>
      <c r="OIO1531" s="272"/>
      <c r="OIP1531" s="272"/>
      <c r="OIQ1531" s="272"/>
      <c r="OIR1531" s="272"/>
      <c r="OIS1531" s="272"/>
      <c r="OIT1531" s="272"/>
      <c r="OIU1531" s="272"/>
      <c r="OIV1531" s="272"/>
      <c r="OIW1531" s="272"/>
      <c r="OIX1531" s="272"/>
      <c r="OIY1531" s="272"/>
      <c r="OIZ1531" s="272"/>
      <c r="OJA1531" s="272"/>
      <c r="OJB1531" s="272"/>
      <c r="OJC1531" s="272"/>
      <c r="OJD1531" s="272"/>
      <c r="OJE1531" s="272"/>
      <c r="OJF1531" s="272"/>
      <c r="OJG1531" s="272"/>
      <c r="OJH1531" s="272"/>
      <c r="OJI1531" s="272"/>
      <c r="OJJ1531" s="272"/>
      <c r="OJK1531" s="272"/>
      <c r="OJL1531" s="272"/>
      <c r="OJM1531" s="272"/>
      <c r="OJN1531" s="272"/>
      <c r="OJO1531" s="272"/>
      <c r="OJP1531" s="272"/>
      <c r="OJQ1531" s="272"/>
      <c r="OJR1531" s="272"/>
      <c r="OJS1531" s="272"/>
      <c r="OJT1531" s="272"/>
      <c r="OJU1531" s="272"/>
      <c r="OJV1531" s="272"/>
      <c r="OJW1531" s="272"/>
      <c r="OJX1531" s="272"/>
      <c r="OJY1531" s="272"/>
      <c r="OJZ1531" s="272"/>
      <c r="OKA1531" s="272"/>
      <c r="OKB1531" s="272"/>
      <c r="OKC1531" s="272"/>
      <c r="OKD1531" s="272"/>
      <c r="OKE1531" s="272"/>
      <c r="OKF1531" s="272"/>
      <c r="OKG1531" s="272"/>
      <c r="OKH1531" s="272"/>
      <c r="OKI1531" s="272"/>
      <c r="OKJ1531" s="272"/>
      <c r="OKK1531" s="272"/>
      <c r="OKL1531" s="272"/>
      <c r="OKM1531" s="272"/>
      <c r="OKN1531" s="272"/>
      <c r="OKO1531" s="272"/>
      <c r="OKP1531" s="272"/>
      <c r="OKQ1531" s="272"/>
      <c r="OKR1531" s="272"/>
      <c r="OKS1531" s="272"/>
      <c r="OKT1531" s="272"/>
      <c r="OKU1531" s="272"/>
      <c r="OKV1531" s="272"/>
      <c r="OKW1531" s="272"/>
      <c r="OKX1531" s="272"/>
      <c r="OKY1531" s="272"/>
      <c r="OKZ1531" s="272"/>
      <c r="OLA1531" s="272"/>
      <c r="OLB1531" s="272"/>
      <c r="OLC1531" s="272"/>
      <c r="OLD1531" s="272"/>
      <c r="OLE1531" s="272"/>
      <c r="OLF1531" s="272"/>
      <c r="OLG1531" s="272"/>
      <c r="OLH1531" s="272"/>
      <c r="OLI1531" s="272"/>
      <c r="OLJ1531" s="272"/>
      <c r="OLK1531" s="272"/>
      <c r="OLL1531" s="272"/>
      <c r="OLM1531" s="272"/>
      <c r="OLN1531" s="272"/>
      <c r="OLO1531" s="272"/>
      <c r="OLP1531" s="272"/>
      <c r="OLQ1531" s="272"/>
      <c r="OLR1531" s="272"/>
      <c r="OLS1531" s="272"/>
      <c r="OLT1531" s="272"/>
      <c r="OLU1531" s="272"/>
      <c r="OLV1531" s="272"/>
      <c r="OLW1531" s="272"/>
      <c r="OLX1531" s="272"/>
      <c r="OLY1531" s="272"/>
      <c r="OLZ1531" s="272"/>
      <c r="OMA1531" s="272"/>
      <c r="OMB1531" s="272"/>
      <c r="OMC1531" s="272"/>
      <c r="OMD1531" s="272"/>
      <c r="OME1531" s="272"/>
      <c r="OMF1531" s="272"/>
      <c r="OMG1531" s="272"/>
      <c r="OMH1531" s="272"/>
      <c r="OMI1531" s="272"/>
      <c r="OMJ1531" s="272"/>
      <c r="OMK1531" s="272"/>
      <c r="OML1531" s="272"/>
      <c r="OMM1531" s="272"/>
      <c r="OMN1531" s="272"/>
      <c r="OMO1531" s="272"/>
      <c r="OMP1531" s="272"/>
      <c r="OMQ1531" s="272"/>
      <c r="OMR1531" s="272"/>
      <c r="OMS1531" s="272"/>
      <c r="OMT1531" s="272"/>
      <c r="OMU1531" s="272"/>
      <c r="OMV1531" s="272"/>
      <c r="OMW1531" s="272"/>
      <c r="OMX1531" s="272"/>
      <c r="OMY1531" s="272"/>
      <c r="OMZ1531" s="272"/>
      <c r="ONA1531" s="272"/>
      <c r="ONB1531" s="272"/>
      <c r="ONC1531" s="272"/>
      <c r="OND1531" s="272"/>
      <c r="ONE1531" s="272"/>
      <c r="ONF1531" s="272"/>
      <c r="ONG1531" s="272"/>
      <c r="ONH1531" s="272"/>
      <c r="ONI1531" s="272"/>
      <c r="ONJ1531" s="272"/>
      <c r="ONK1531" s="272"/>
      <c r="ONL1531" s="272"/>
      <c r="ONM1531" s="272"/>
      <c r="ONN1531" s="272"/>
      <c r="ONO1531" s="272"/>
      <c r="ONP1531" s="272"/>
      <c r="ONQ1531" s="272"/>
      <c r="ONR1531" s="272"/>
      <c r="ONS1531" s="272"/>
      <c r="ONT1531" s="272"/>
      <c r="ONU1531" s="272"/>
      <c r="ONV1531" s="272"/>
      <c r="ONW1531" s="272"/>
      <c r="ONX1531" s="272"/>
      <c r="ONY1531" s="272"/>
      <c r="ONZ1531" s="272"/>
      <c r="OOA1531" s="272"/>
      <c r="OOB1531" s="272"/>
      <c r="OOC1531" s="272"/>
      <c r="OOD1531" s="272"/>
      <c r="OOE1531" s="272"/>
      <c r="OOF1531" s="272"/>
      <c r="OOG1531" s="272"/>
      <c r="OOH1531" s="272"/>
      <c r="OOI1531" s="272"/>
      <c r="OOJ1531" s="272"/>
      <c r="OOK1531" s="272"/>
      <c r="OOL1531" s="272"/>
      <c r="OOM1531" s="272"/>
      <c r="OON1531" s="272"/>
      <c r="OOO1531" s="272"/>
      <c r="OOP1531" s="272"/>
      <c r="OOQ1531" s="272"/>
      <c r="OOR1531" s="272"/>
      <c r="OOS1531" s="272"/>
      <c r="OOT1531" s="272"/>
      <c r="OOU1531" s="272"/>
      <c r="OOV1531" s="272"/>
      <c r="OOW1531" s="272"/>
      <c r="OOX1531" s="272"/>
      <c r="OOY1531" s="272"/>
      <c r="OOZ1531" s="272"/>
      <c r="OPA1531" s="272"/>
      <c r="OPB1531" s="272"/>
      <c r="OPC1531" s="272"/>
      <c r="OPD1531" s="272"/>
      <c r="OPE1531" s="272"/>
      <c r="OPF1531" s="272"/>
      <c r="OPG1531" s="272"/>
      <c r="OPH1531" s="272"/>
      <c r="OPI1531" s="272"/>
      <c r="OPJ1531" s="272"/>
      <c r="OPK1531" s="272"/>
      <c r="OPL1531" s="272"/>
      <c r="OPM1531" s="272"/>
      <c r="OPN1531" s="272"/>
      <c r="OPO1531" s="272"/>
      <c r="OPP1531" s="272"/>
      <c r="OPQ1531" s="272"/>
      <c r="OPR1531" s="272"/>
      <c r="OPS1531" s="272"/>
      <c r="OPT1531" s="272"/>
      <c r="OPU1531" s="272"/>
      <c r="OPV1531" s="272"/>
      <c r="OPW1531" s="272"/>
      <c r="OPX1531" s="272"/>
      <c r="OPY1531" s="272"/>
      <c r="OPZ1531" s="272"/>
      <c r="OQA1531" s="272"/>
      <c r="OQB1531" s="272"/>
      <c r="OQC1531" s="272"/>
      <c r="OQD1531" s="272"/>
      <c r="OQE1531" s="272"/>
      <c r="OQF1531" s="272"/>
      <c r="OQG1531" s="272"/>
      <c r="OQH1531" s="272"/>
      <c r="OQI1531" s="272"/>
      <c r="OQJ1531" s="272"/>
      <c r="OQK1531" s="272"/>
      <c r="OQL1531" s="272"/>
      <c r="OQM1531" s="272"/>
      <c r="OQN1531" s="272"/>
      <c r="OQO1531" s="272"/>
      <c r="OQP1531" s="272"/>
      <c r="OQQ1531" s="272"/>
      <c r="OQR1531" s="272"/>
      <c r="OQS1531" s="272"/>
      <c r="OQT1531" s="272"/>
      <c r="OQU1531" s="272"/>
      <c r="OQV1531" s="272"/>
      <c r="OQW1531" s="272"/>
      <c r="OQX1531" s="272"/>
      <c r="OQY1531" s="272"/>
      <c r="OQZ1531" s="272"/>
      <c r="ORA1531" s="272"/>
      <c r="ORB1531" s="272"/>
      <c r="ORC1531" s="272"/>
      <c r="ORD1531" s="272"/>
      <c r="ORE1531" s="272"/>
      <c r="ORF1531" s="272"/>
      <c r="ORG1531" s="272"/>
      <c r="ORH1531" s="272"/>
      <c r="ORI1531" s="272"/>
      <c r="ORJ1531" s="272"/>
      <c r="ORK1531" s="272"/>
      <c r="ORL1531" s="272"/>
      <c r="ORM1531" s="272"/>
      <c r="ORN1531" s="272"/>
      <c r="ORO1531" s="272"/>
      <c r="ORP1531" s="272"/>
      <c r="ORQ1531" s="272"/>
      <c r="ORR1531" s="272"/>
      <c r="ORS1531" s="272"/>
      <c r="ORT1531" s="272"/>
      <c r="ORU1531" s="272"/>
      <c r="ORV1531" s="272"/>
      <c r="ORW1531" s="272"/>
      <c r="ORX1531" s="272"/>
      <c r="ORY1531" s="272"/>
      <c r="ORZ1531" s="272"/>
      <c r="OSA1531" s="272"/>
      <c r="OSB1531" s="272"/>
      <c r="OSC1531" s="272"/>
      <c r="OSD1531" s="272"/>
      <c r="OSE1531" s="272"/>
      <c r="OSF1531" s="272"/>
      <c r="OSG1531" s="272"/>
      <c r="OSH1531" s="272"/>
      <c r="OSI1531" s="272"/>
      <c r="OSJ1531" s="272"/>
      <c r="OSK1531" s="272"/>
      <c r="OSL1531" s="272"/>
      <c r="OSM1531" s="272"/>
      <c r="OSN1531" s="272"/>
      <c r="OSO1531" s="272"/>
      <c r="OSP1531" s="272"/>
      <c r="OSQ1531" s="272"/>
      <c r="OSR1531" s="272"/>
      <c r="OSS1531" s="272"/>
      <c r="OST1531" s="272"/>
      <c r="OSU1531" s="272"/>
      <c r="OSV1531" s="272"/>
      <c r="OSW1531" s="272"/>
      <c r="OSX1531" s="272"/>
      <c r="OSY1531" s="272"/>
      <c r="OSZ1531" s="272"/>
      <c r="OTA1531" s="272"/>
      <c r="OTB1531" s="272"/>
      <c r="OTC1531" s="272"/>
      <c r="OTD1531" s="272"/>
      <c r="OTE1531" s="272"/>
      <c r="OTF1531" s="272"/>
      <c r="OTG1531" s="272"/>
      <c r="OTH1531" s="272"/>
      <c r="OTI1531" s="272"/>
      <c r="OTJ1531" s="272"/>
      <c r="OTK1531" s="272"/>
      <c r="OTL1531" s="272"/>
      <c r="OTM1531" s="272"/>
      <c r="OTN1531" s="272"/>
      <c r="OTO1531" s="272"/>
      <c r="OTP1531" s="272"/>
      <c r="OTQ1531" s="272"/>
      <c r="OTR1531" s="272"/>
      <c r="OTS1531" s="272"/>
      <c r="OTT1531" s="272"/>
      <c r="OTU1531" s="272"/>
      <c r="OTV1531" s="272"/>
      <c r="OTW1531" s="272"/>
      <c r="OTX1531" s="272"/>
      <c r="OTY1531" s="272"/>
      <c r="OTZ1531" s="272"/>
      <c r="OUA1531" s="272"/>
      <c r="OUB1531" s="272"/>
      <c r="OUC1531" s="272"/>
      <c r="OUD1531" s="272"/>
      <c r="OUE1531" s="272"/>
      <c r="OUF1531" s="272"/>
      <c r="OUG1531" s="272"/>
      <c r="OUH1531" s="272"/>
      <c r="OUI1531" s="272"/>
      <c r="OUJ1531" s="272"/>
      <c r="OUK1531" s="272"/>
      <c r="OUL1531" s="272"/>
      <c r="OUM1531" s="272"/>
      <c r="OUN1531" s="272"/>
      <c r="OUO1531" s="272"/>
      <c r="OUP1531" s="272"/>
      <c r="OUQ1531" s="272"/>
      <c r="OUR1531" s="272"/>
      <c r="OUS1531" s="272"/>
      <c r="OUT1531" s="272"/>
      <c r="OUU1531" s="272"/>
      <c r="OUV1531" s="272"/>
      <c r="OUW1531" s="272"/>
      <c r="OUX1531" s="272"/>
      <c r="OUY1531" s="272"/>
      <c r="OUZ1531" s="272"/>
      <c r="OVA1531" s="272"/>
      <c r="OVB1531" s="272"/>
      <c r="OVC1531" s="272"/>
      <c r="OVD1531" s="272"/>
      <c r="OVE1531" s="272"/>
      <c r="OVF1531" s="272"/>
      <c r="OVG1531" s="272"/>
      <c r="OVH1531" s="272"/>
      <c r="OVI1531" s="272"/>
      <c r="OVJ1531" s="272"/>
      <c r="OVK1531" s="272"/>
      <c r="OVL1531" s="272"/>
      <c r="OVM1531" s="272"/>
      <c r="OVN1531" s="272"/>
      <c r="OVO1531" s="272"/>
      <c r="OVP1531" s="272"/>
      <c r="OVQ1531" s="272"/>
      <c r="OVR1531" s="272"/>
      <c r="OVS1531" s="272"/>
      <c r="OVT1531" s="272"/>
      <c r="OVU1531" s="272"/>
      <c r="OVV1531" s="272"/>
      <c r="OVW1531" s="272"/>
      <c r="OVX1531" s="272"/>
      <c r="OVY1531" s="272"/>
      <c r="OVZ1531" s="272"/>
      <c r="OWA1531" s="272"/>
      <c r="OWB1531" s="272"/>
      <c r="OWC1531" s="272"/>
      <c r="OWD1531" s="272"/>
      <c r="OWE1531" s="272"/>
      <c r="OWF1531" s="272"/>
      <c r="OWG1531" s="272"/>
      <c r="OWH1531" s="272"/>
      <c r="OWI1531" s="272"/>
      <c r="OWJ1531" s="272"/>
      <c r="OWK1531" s="272"/>
      <c r="OWL1531" s="272"/>
      <c r="OWM1531" s="272"/>
      <c r="OWN1531" s="272"/>
      <c r="OWO1531" s="272"/>
      <c r="OWP1531" s="272"/>
      <c r="OWQ1531" s="272"/>
      <c r="OWR1531" s="272"/>
      <c r="OWS1531" s="272"/>
      <c r="OWT1531" s="272"/>
      <c r="OWU1531" s="272"/>
      <c r="OWV1531" s="272"/>
      <c r="OWW1531" s="272"/>
      <c r="OWX1531" s="272"/>
      <c r="OWY1531" s="272"/>
      <c r="OWZ1531" s="272"/>
      <c r="OXA1531" s="272"/>
      <c r="OXB1531" s="272"/>
      <c r="OXC1531" s="272"/>
      <c r="OXD1531" s="272"/>
      <c r="OXE1531" s="272"/>
      <c r="OXF1531" s="272"/>
      <c r="OXG1531" s="272"/>
      <c r="OXH1531" s="272"/>
      <c r="OXI1531" s="272"/>
      <c r="OXJ1531" s="272"/>
      <c r="OXK1531" s="272"/>
      <c r="OXL1531" s="272"/>
      <c r="OXM1531" s="272"/>
      <c r="OXN1531" s="272"/>
      <c r="OXO1531" s="272"/>
      <c r="OXP1531" s="272"/>
      <c r="OXQ1531" s="272"/>
      <c r="OXR1531" s="272"/>
      <c r="OXS1531" s="272"/>
      <c r="OXT1531" s="272"/>
      <c r="OXU1531" s="272"/>
      <c r="OXV1531" s="272"/>
      <c r="OXW1531" s="272"/>
      <c r="OXX1531" s="272"/>
      <c r="OXY1531" s="272"/>
      <c r="OXZ1531" s="272"/>
      <c r="OYA1531" s="272"/>
      <c r="OYB1531" s="272"/>
      <c r="OYC1531" s="272"/>
      <c r="OYD1531" s="272"/>
      <c r="OYE1531" s="272"/>
      <c r="OYF1531" s="272"/>
      <c r="OYG1531" s="272"/>
      <c r="OYH1531" s="272"/>
      <c r="OYI1531" s="272"/>
      <c r="OYJ1531" s="272"/>
      <c r="OYK1531" s="272"/>
      <c r="OYL1531" s="272"/>
      <c r="OYM1531" s="272"/>
      <c r="OYN1531" s="272"/>
      <c r="OYO1531" s="272"/>
      <c r="OYP1531" s="272"/>
      <c r="OYQ1531" s="272"/>
      <c r="OYR1531" s="272"/>
      <c r="OYS1531" s="272"/>
      <c r="OYT1531" s="272"/>
      <c r="OYU1531" s="272"/>
      <c r="OYV1531" s="272"/>
      <c r="OYW1531" s="272"/>
      <c r="OYX1531" s="272"/>
      <c r="OYY1531" s="272"/>
      <c r="OYZ1531" s="272"/>
      <c r="OZA1531" s="272"/>
      <c r="OZB1531" s="272"/>
      <c r="OZC1531" s="272"/>
      <c r="OZD1531" s="272"/>
      <c r="OZE1531" s="272"/>
      <c r="OZF1531" s="272"/>
      <c r="OZG1531" s="272"/>
      <c r="OZH1531" s="272"/>
      <c r="OZI1531" s="272"/>
      <c r="OZJ1531" s="272"/>
      <c r="OZK1531" s="272"/>
      <c r="OZL1531" s="272"/>
      <c r="OZM1531" s="272"/>
      <c r="OZN1531" s="272"/>
      <c r="OZO1531" s="272"/>
      <c r="OZP1531" s="272"/>
      <c r="OZQ1531" s="272"/>
      <c r="OZR1531" s="272"/>
      <c r="OZS1531" s="272"/>
      <c r="OZT1531" s="272"/>
      <c r="OZU1531" s="272"/>
      <c r="OZV1531" s="272"/>
      <c r="OZW1531" s="272"/>
      <c r="OZX1531" s="272"/>
      <c r="OZY1531" s="272"/>
      <c r="OZZ1531" s="272"/>
      <c r="PAA1531" s="272"/>
      <c r="PAB1531" s="272"/>
      <c r="PAC1531" s="272"/>
      <c r="PAD1531" s="272"/>
      <c r="PAE1531" s="272"/>
      <c r="PAF1531" s="272"/>
      <c r="PAG1531" s="272"/>
      <c r="PAH1531" s="272"/>
      <c r="PAI1531" s="272"/>
      <c r="PAJ1531" s="272"/>
      <c r="PAK1531" s="272"/>
      <c r="PAL1531" s="272"/>
      <c r="PAM1531" s="272"/>
      <c r="PAN1531" s="272"/>
      <c r="PAO1531" s="272"/>
      <c r="PAP1531" s="272"/>
      <c r="PAQ1531" s="272"/>
      <c r="PAR1531" s="272"/>
      <c r="PAS1531" s="272"/>
      <c r="PAT1531" s="272"/>
      <c r="PAU1531" s="272"/>
      <c r="PAV1531" s="272"/>
      <c r="PAW1531" s="272"/>
      <c r="PAX1531" s="272"/>
      <c r="PAY1531" s="272"/>
      <c r="PAZ1531" s="272"/>
      <c r="PBA1531" s="272"/>
      <c r="PBB1531" s="272"/>
      <c r="PBC1531" s="272"/>
      <c r="PBD1531" s="272"/>
      <c r="PBE1531" s="272"/>
      <c r="PBF1531" s="272"/>
      <c r="PBG1531" s="272"/>
      <c r="PBH1531" s="272"/>
      <c r="PBI1531" s="272"/>
      <c r="PBJ1531" s="272"/>
      <c r="PBK1531" s="272"/>
      <c r="PBL1531" s="272"/>
      <c r="PBM1531" s="272"/>
      <c r="PBN1531" s="272"/>
      <c r="PBO1531" s="272"/>
      <c r="PBP1531" s="272"/>
      <c r="PBQ1531" s="272"/>
      <c r="PBR1531" s="272"/>
      <c r="PBS1531" s="272"/>
      <c r="PBT1531" s="272"/>
      <c r="PBU1531" s="272"/>
      <c r="PBV1531" s="272"/>
      <c r="PBW1531" s="272"/>
      <c r="PBX1531" s="272"/>
      <c r="PBY1531" s="272"/>
      <c r="PBZ1531" s="272"/>
      <c r="PCA1531" s="272"/>
      <c r="PCB1531" s="272"/>
      <c r="PCC1531" s="272"/>
      <c r="PCD1531" s="272"/>
      <c r="PCE1531" s="272"/>
      <c r="PCF1531" s="272"/>
      <c r="PCG1531" s="272"/>
      <c r="PCH1531" s="272"/>
      <c r="PCI1531" s="272"/>
      <c r="PCJ1531" s="272"/>
      <c r="PCK1531" s="272"/>
      <c r="PCL1531" s="272"/>
      <c r="PCM1531" s="272"/>
      <c r="PCN1531" s="272"/>
      <c r="PCO1531" s="272"/>
      <c r="PCP1531" s="272"/>
      <c r="PCQ1531" s="272"/>
      <c r="PCR1531" s="272"/>
      <c r="PCS1531" s="272"/>
      <c r="PCT1531" s="272"/>
      <c r="PCU1531" s="272"/>
      <c r="PCV1531" s="272"/>
      <c r="PCW1531" s="272"/>
      <c r="PCX1531" s="272"/>
      <c r="PCY1531" s="272"/>
      <c r="PCZ1531" s="272"/>
      <c r="PDA1531" s="272"/>
      <c r="PDB1531" s="272"/>
      <c r="PDC1531" s="272"/>
      <c r="PDD1531" s="272"/>
      <c r="PDE1531" s="272"/>
      <c r="PDF1531" s="272"/>
      <c r="PDG1531" s="272"/>
      <c r="PDH1531" s="272"/>
      <c r="PDI1531" s="272"/>
      <c r="PDJ1531" s="272"/>
      <c r="PDK1531" s="272"/>
      <c r="PDL1531" s="272"/>
      <c r="PDM1531" s="272"/>
      <c r="PDN1531" s="272"/>
      <c r="PDO1531" s="272"/>
      <c r="PDP1531" s="272"/>
      <c r="PDQ1531" s="272"/>
      <c r="PDR1531" s="272"/>
      <c r="PDS1531" s="272"/>
      <c r="PDT1531" s="272"/>
      <c r="PDU1531" s="272"/>
      <c r="PDV1531" s="272"/>
      <c r="PDW1531" s="272"/>
      <c r="PDX1531" s="272"/>
      <c r="PDY1531" s="272"/>
      <c r="PDZ1531" s="272"/>
      <c r="PEA1531" s="272"/>
      <c r="PEB1531" s="272"/>
      <c r="PEC1531" s="272"/>
      <c r="PED1531" s="272"/>
      <c r="PEE1531" s="272"/>
      <c r="PEF1531" s="272"/>
      <c r="PEG1531" s="272"/>
      <c r="PEH1531" s="272"/>
      <c r="PEI1531" s="272"/>
      <c r="PEJ1531" s="272"/>
      <c r="PEK1531" s="272"/>
      <c r="PEL1531" s="272"/>
      <c r="PEM1531" s="272"/>
      <c r="PEN1531" s="272"/>
      <c r="PEO1531" s="272"/>
      <c r="PEP1531" s="272"/>
      <c r="PEQ1531" s="272"/>
      <c r="PER1531" s="272"/>
      <c r="PES1531" s="272"/>
      <c r="PET1531" s="272"/>
      <c r="PEU1531" s="272"/>
      <c r="PEV1531" s="272"/>
      <c r="PEW1531" s="272"/>
      <c r="PEX1531" s="272"/>
      <c r="PEY1531" s="272"/>
      <c r="PEZ1531" s="272"/>
      <c r="PFA1531" s="272"/>
      <c r="PFB1531" s="272"/>
      <c r="PFC1531" s="272"/>
      <c r="PFD1531" s="272"/>
      <c r="PFE1531" s="272"/>
      <c r="PFF1531" s="272"/>
      <c r="PFG1531" s="272"/>
      <c r="PFH1531" s="272"/>
      <c r="PFI1531" s="272"/>
      <c r="PFJ1531" s="272"/>
      <c r="PFK1531" s="272"/>
      <c r="PFL1531" s="272"/>
      <c r="PFM1531" s="272"/>
      <c r="PFN1531" s="272"/>
      <c r="PFO1531" s="272"/>
      <c r="PFP1531" s="272"/>
      <c r="PFQ1531" s="272"/>
      <c r="PFR1531" s="272"/>
      <c r="PFS1531" s="272"/>
      <c r="PFT1531" s="272"/>
      <c r="PFU1531" s="272"/>
      <c r="PFV1531" s="272"/>
      <c r="PFW1531" s="272"/>
      <c r="PFX1531" s="272"/>
      <c r="PFY1531" s="272"/>
      <c r="PFZ1531" s="272"/>
      <c r="PGA1531" s="272"/>
      <c r="PGB1531" s="272"/>
      <c r="PGC1531" s="272"/>
      <c r="PGD1531" s="272"/>
      <c r="PGE1531" s="272"/>
      <c r="PGF1531" s="272"/>
      <c r="PGG1531" s="272"/>
      <c r="PGH1531" s="272"/>
      <c r="PGI1531" s="272"/>
      <c r="PGJ1531" s="272"/>
      <c r="PGK1531" s="272"/>
      <c r="PGL1531" s="272"/>
      <c r="PGM1531" s="272"/>
      <c r="PGN1531" s="272"/>
      <c r="PGO1531" s="272"/>
      <c r="PGP1531" s="272"/>
      <c r="PGQ1531" s="272"/>
      <c r="PGR1531" s="272"/>
      <c r="PGS1531" s="272"/>
      <c r="PGT1531" s="272"/>
      <c r="PGU1531" s="272"/>
      <c r="PGV1531" s="272"/>
      <c r="PGW1531" s="272"/>
      <c r="PGX1531" s="272"/>
      <c r="PGY1531" s="272"/>
      <c r="PGZ1531" s="272"/>
      <c r="PHA1531" s="272"/>
      <c r="PHB1531" s="272"/>
      <c r="PHC1531" s="272"/>
      <c r="PHD1531" s="272"/>
      <c r="PHE1531" s="272"/>
      <c r="PHF1531" s="272"/>
      <c r="PHG1531" s="272"/>
      <c r="PHH1531" s="272"/>
      <c r="PHI1531" s="272"/>
      <c r="PHJ1531" s="272"/>
      <c r="PHK1531" s="272"/>
      <c r="PHL1531" s="272"/>
      <c r="PHM1531" s="272"/>
      <c r="PHN1531" s="272"/>
      <c r="PHO1531" s="272"/>
      <c r="PHP1531" s="272"/>
      <c r="PHQ1531" s="272"/>
      <c r="PHR1531" s="272"/>
      <c r="PHS1531" s="272"/>
      <c r="PHT1531" s="272"/>
      <c r="PHU1531" s="272"/>
      <c r="PHV1531" s="272"/>
      <c r="PHW1531" s="272"/>
      <c r="PHX1531" s="272"/>
      <c r="PHY1531" s="272"/>
      <c r="PHZ1531" s="272"/>
      <c r="PIA1531" s="272"/>
      <c r="PIB1531" s="272"/>
      <c r="PIC1531" s="272"/>
      <c r="PID1531" s="272"/>
      <c r="PIE1531" s="272"/>
      <c r="PIF1531" s="272"/>
      <c r="PIG1531" s="272"/>
      <c r="PIH1531" s="272"/>
      <c r="PII1531" s="272"/>
      <c r="PIJ1531" s="272"/>
      <c r="PIK1531" s="272"/>
      <c r="PIL1531" s="272"/>
      <c r="PIM1531" s="272"/>
      <c r="PIN1531" s="272"/>
      <c r="PIO1531" s="272"/>
      <c r="PIP1531" s="272"/>
      <c r="PIQ1531" s="272"/>
      <c r="PIR1531" s="272"/>
      <c r="PIS1531" s="272"/>
      <c r="PIT1531" s="272"/>
      <c r="PIU1531" s="272"/>
      <c r="PIV1531" s="272"/>
      <c r="PIW1531" s="272"/>
      <c r="PIX1531" s="272"/>
      <c r="PIY1531" s="272"/>
      <c r="PIZ1531" s="272"/>
      <c r="PJA1531" s="272"/>
      <c r="PJB1531" s="272"/>
      <c r="PJC1531" s="272"/>
      <c r="PJD1531" s="272"/>
      <c r="PJE1531" s="272"/>
      <c r="PJF1531" s="272"/>
      <c r="PJG1531" s="272"/>
      <c r="PJH1531" s="272"/>
      <c r="PJI1531" s="272"/>
      <c r="PJJ1531" s="272"/>
      <c r="PJK1531" s="272"/>
      <c r="PJL1531" s="272"/>
      <c r="PJM1531" s="272"/>
      <c r="PJN1531" s="272"/>
      <c r="PJO1531" s="272"/>
      <c r="PJP1531" s="272"/>
      <c r="PJQ1531" s="272"/>
      <c r="PJR1531" s="272"/>
      <c r="PJS1531" s="272"/>
      <c r="PJT1531" s="272"/>
      <c r="PJU1531" s="272"/>
      <c r="PJV1531" s="272"/>
      <c r="PJW1531" s="272"/>
      <c r="PJX1531" s="272"/>
      <c r="PJY1531" s="272"/>
      <c r="PJZ1531" s="272"/>
      <c r="PKA1531" s="272"/>
      <c r="PKB1531" s="272"/>
      <c r="PKC1531" s="272"/>
      <c r="PKD1531" s="272"/>
      <c r="PKE1531" s="272"/>
      <c r="PKF1531" s="272"/>
      <c r="PKG1531" s="272"/>
      <c r="PKH1531" s="272"/>
      <c r="PKI1531" s="272"/>
      <c r="PKJ1531" s="272"/>
      <c r="PKK1531" s="272"/>
      <c r="PKL1531" s="272"/>
      <c r="PKM1531" s="272"/>
      <c r="PKN1531" s="272"/>
      <c r="PKO1531" s="272"/>
      <c r="PKP1531" s="272"/>
      <c r="PKQ1531" s="272"/>
      <c r="PKR1531" s="272"/>
      <c r="PKS1531" s="272"/>
      <c r="PKT1531" s="272"/>
      <c r="PKU1531" s="272"/>
      <c r="PKV1531" s="272"/>
      <c r="PKW1531" s="272"/>
      <c r="PKX1531" s="272"/>
      <c r="PKY1531" s="272"/>
      <c r="PKZ1531" s="272"/>
      <c r="PLA1531" s="272"/>
      <c r="PLB1531" s="272"/>
      <c r="PLC1531" s="272"/>
      <c r="PLD1531" s="272"/>
      <c r="PLE1531" s="272"/>
      <c r="PLF1531" s="272"/>
      <c r="PLG1531" s="272"/>
      <c r="PLH1531" s="272"/>
      <c r="PLI1531" s="272"/>
      <c r="PLJ1531" s="272"/>
      <c r="PLK1531" s="272"/>
      <c r="PLL1531" s="272"/>
      <c r="PLM1531" s="272"/>
      <c r="PLN1531" s="272"/>
      <c r="PLO1531" s="272"/>
      <c r="PLP1531" s="272"/>
      <c r="PLQ1531" s="272"/>
      <c r="PLR1531" s="272"/>
      <c r="PLS1531" s="272"/>
      <c r="PLT1531" s="272"/>
      <c r="PLU1531" s="272"/>
      <c r="PLV1531" s="272"/>
      <c r="PLW1531" s="272"/>
      <c r="PLX1531" s="272"/>
      <c r="PLY1531" s="272"/>
      <c r="PLZ1531" s="272"/>
      <c r="PMA1531" s="272"/>
      <c r="PMB1531" s="272"/>
      <c r="PMC1531" s="272"/>
      <c r="PMD1531" s="272"/>
      <c r="PME1531" s="272"/>
      <c r="PMF1531" s="272"/>
      <c r="PMG1531" s="272"/>
      <c r="PMH1531" s="272"/>
      <c r="PMI1531" s="272"/>
      <c r="PMJ1531" s="272"/>
      <c r="PMK1531" s="272"/>
      <c r="PML1531" s="272"/>
      <c r="PMM1531" s="272"/>
      <c r="PMN1531" s="272"/>
      <c r="PMO1531" s="272"/>
      <c r="PMP1531" s="272"/>
      <c r="PMQ1531" s="272"/>
      <c r="PMR1531" s="272"/>
      <c r="PMS1531" s="272"/>
      <c r="PMT1531" s="272"/>
      <c r="PMU1531" s="272"/>
      <c r="PMV1531" s="272"/>
      <c r="PMW1531" s="272"/>
      <c r="PMX1531" s="272"/>
      <c r="PMY1531" s="272"/>
      <c r="PMZ1531" s="272"/>
      <c r="PNA1531" s="272"/>
      <c r="PNB1531" s="272"/>
      <c r="PNC1531" s="272"/>
      <c r="PND1531" s="272"/>
      <c r="PNE1531" s="272"/>
      <c r="PNF1531" s="272"/>
      <c r="PNG1531" s="272"/>
      <c r="PNH1531" s="272"/>
      <c r="PNI1531" s="272"/>
      <c r="PNJ1531" s="272"/>
      <c r="PNK1531" s="272"/>
      <c r="PNL1531" s="272"/>
      <c r="PNM1531" s="272"/>
      <c r="PNN1531" s="272"/>
      <c r="PNO1531" s="272"/>
      <c r="PNP1531" s="272"/>
      <c r="PNQ1531" s="272"/>
      <c r="PNR1531" s="272"/>
      <c r="PNS1531" s="272"/>
      <c r="PNT1531" s="272"/>
      <c r="PNU1531" s="272"/>
      <c r="PNV1531" s="272"/>
      <c r="PNW1531" s="272"/>
      <c r="PNX1531" s="272"/>
      <c r="PNY1531" s="272"/>
      <c r="PNZ1531" s="272"/>
      <c r="POA1531" s="272"/>
      <c r="POB1531" s="272"/>
      <c r="POC1531" s="272"/>
      <c r="POD1531" s="272"/>
      <c r="POE1531" s="272"/>
      <c r="POF1531" s="272"/>
      <c r="POG1531" s="272"/>
      <c r="POH1531" s="272"/>
      <c r="POI1531" s="272"/>
      <c r="POJ1531" s="272"/>
      <c r="POK1531" s="272"/>
      <c r="POL1531" s="272"/>
      <c r="POM1531" s="272"/>
      <c r="PON1531" s="272"/>
      <c r="POO1531" s="272"/>
      <c r="POP1531" s="272"/>
      <c r="POQ1531" s="272"/>
      <c r="POR1531" s="272"/>
      <c r="POS1531" s="272"/>
      <c r="POT1531" s="272"/>
      <c r="POU1531" s="272"/>
      <c r="POV1531" s="272"/>
      <c r="POW1531" s="272"/>
      <c r="POX1531" s="272"/>
      <c r="POY1531" s="272"/>
      <c r="POZ1531" s="272"/>
      <c r="PPA1531" s="272"/>
      <c r="PPB1531" s="272"/>
      <c r="PPC1531" s="272"/>
      <c r="PPD1531" s="272"/>
      <c r="PPE1531" s="272"/>
      <c r="PPF1531" s="272"/>
      <c r="PPG1531" s="272"/>
      <c r="PPH1531" s="272"/>
      <c r="PPI1531" s="272"/>
      <c r="PPJ1531" s="272"/>
      <c r="PPK1531" s="272"/>
      <c r="PPL1531" s="272"/>
      <c r="PPM1531" s="272"/>
      <c r="PPN1531" s="272"/>
      <c r="PPO1531" s="272"/>
      <c r="PPP1531" s="272"/>
      <c r="PPQ1531" s="272"/>
      <c r="PPR1531" s="272"/>
      <c r="PPS1531" s="272"/>
      <c r="PPT1531" s="272"/>
      <c r="PPU1531" s="272"/>
      <c r="PPV1531" s="272"/>
      <c r="PPW1531" s="272"/>
      <c r="PPX1531" s="272"/>
      <c r="PPY1531" s="272"/>
      <c r="PPZ1531" s="272"/>
      <c r="PQA1531" s="272"/>
      <c r="PQB1531" s="272"/>
      <c r="PQC1531" s="272"/>
      <c r="PQD1531" s="272"/>
      <c r="PQE1531" s="272"/>
      <c r="PQF1531" s="272"/>
      <c r="PQG1531" s="272"/>
      <c r="PQH1531" s="272"/>
      <c r="PQI1531" s="272"/>
      <c r="PQJ1531" s="272"/>
      <c r="PQK1531" s="272"/>
      <c r="PQL1531" s="272"/>
      <c r="PQM1531" s="272"/>
      <c r="PQN1531" s="272"/>
      <c r="PQO1531" s="272"/>
      <c r="PQP1531" s="272"/>
      <c r="PQQ1531" s="272"/>
      <c r="PQR1531" s="272"/>
      <c r="PQS1531" s="272"/>
      <c r="PQT1531" s="272"/>
      <c r="PQU1531" s="272"/>
      <c r="PQV1531" s="272"/>
      <c r="PQW1531" s="272"/>
      <c r="PQX1531" s="272"/>
      <c r="PQY1531" s="272"/>
      <c r="PQZ1531" s="272"/>
      <c r="PRA1531" s="272"/>
      <c r="PRB1531" s="272"/>
      <c r="PRC1531" s="272"/>
      <c r="PRD1531" s="272"/>
      <c r="PRE1531" s="272"/>
      <c r="PRF1531" s="272"/>
      <c r="PRG1531" s="272"/>
      <c r="PRH1531" s="272"/>
      <c r="PRI1531" s="272"/>
      <c r="PRJ1531" s="272"/>
      <c r="PRK1531" s="272"/>
      <c r="PRL1531" s="272"/>
      <c r="PRM1531" s="272"/>
      <c r="PRN1531" s="272"/>
      <c r="PRO1531" s="272"/>
      <c r="PRP1531" s="272"/>
      <c r="PRQ1531" s="272"/>
      <c r="PRR1531" s="272"/>
      <c r="PRS1531" s="272"/>
      <c r="PRT1531" s="272"/>
      <c r="PRU1531" s="272"/>
      <c r="PRV1531" s="272"/>
      <c r="PRW1531" s="272"/>
      <c r="PRX1531" s="272"/>
      <c r="PRY1531" s="272"/>
      <c r="PRZ1531" s="272"/>
      <c r="PSA1531" s="272"/>
      <c r="PSB1531" s="272"/>
      <c r="PSC1531" s="272"/>
      <c r="PSD1531" s="272"/>
      <c r="PSE1531" s="272"/>
      <c r="PSF1531" s="272"/>
      <c r="PSG1531" s="272"/>
      <c r="PSH1531" s="272"/>
      <c r="PSI1531" s="272"/>
      <c r="PSJ1531" s="272"/>
      <c r="PSK1531" s="272"/>
      <c r="PSL1531" s="272"/>
      <c r="PSM1531" s="272"/>
      <c r="PSN1531" s="272"/>
      <c r="PSO1531" s="272"/>
      <c r="PSP1531" s="272"/>
      <c r="PSQ1531" s="272"/>
      <c r="PSR1531" s="272"/>
      <c r="PSS1531" s="272"/>
      <c r="PST1531" s="272"/>
      <c r="PSU1531" s="272"/>
      <c r="PSV1531" s="272"/>
      <c r="PSW1531" s="272"/>
      <c r="PSX1531" s="272"/>
      <c r="PSY1531" s="272"/>
      <c r="PSZ1531" s="272"/>
      <c r="PTA1531" s="272"/>
      <c r="PTB1531" s="272"/>
      <c r="PTC1531" s="272"/>
      <c r="PTD1531" s="272"/>
      <c r="PTE1531" s="272"/>
      <c r="PTF1531" s="272"/>
      <c r="PTG1531" s="272"/>
      <c r="PTH1531" s="272"/>
      <c r="PTI1531" s="272"/>
      <c r="PTJ1531" s="272"/>
      <c r="PTK1531" s="272"/>
      <c r="PTL1531" s="272"/>
      <c r="PTM1531" s="272"/>
      <c r="PTN1531" s="272"/>
      <c r="PTO1531" s="272"/>
      <c r="PTP1531" s="272"/>
      <c r="PTQ1531" s="272"/>
      <c r="PTR1531" s="272"/>
      <c r="PTS1531" s="272"/>
      <c r="PTT1531" s="272"/>
      <c r="PTU1531" s="272"/>
      <c r="PTV1531" s="272"/>
      <c r="PTW1531" s="272"/>
      <c r="PTX1531" s="272"/>
      <c r="PTY1531" s="272"/>
      <c r="PTZ1531" s="272"/>
      <c r="PUA1531" s="272"/>
      <c r="PUB1531" s="272"/>
      <c r="PUC1531" s="272"/>
      <c r="PUD1531" s="272"/>
      <c r="PUE1531" s="272"/>
      <c r="PUF1531" s="272"/>
      <c r="PUG1531" s="272"/>
      <c r="PUH1531" s="272"/>
      <c r="PUI1531" s="272"/>
      <c r="PUJ1531" s="272"/>
      <c r="PUK1531" s="272"/>
      <c r="PUL1531" s="272"/>
      <c r="PUM1531" s="272"/>
      <c r="PUN1531" s="272"/>
      <c r="PUO1531" s="272"/>
      <c r="PUP1531" s="272"/>
      <c r="PUQ1531" s="272"/>
      <c r="PUR1531" s="272"/>
      <c r="PUS1531" s="272"/>
      <c r="PUT1531" s="272"/>
      <c r="PUU1531" s="272"/>
      <c r="PUV1531" s="272"/>
      <c r="PUW1531" s="272"/>
      <c r="PUX1531" s="272"/>
      <c r="PUY1531" s="272"/>
      <c r="PUZ1531" s="272"/>
      <c r="PVA1531" s="272"/>
      <c r="PVB1531" s="272"/>
      <c r="PVC1531" s="272"/>
      <c r="PVD1531" s="272"/>
      <c r="PVE1531" s="272"/>
      <c r="PVF1531" s="272"/>
      <c r="PVG1531" s="272"/>
      <c r="PVH1531" s="272"/>
      <c r="PVI1531" s="272"/>
      <c r="PVJ1531" s="272"/>
      <c r="PVK1531" s="272"/>
      <c r="PVL1531" s="272"/>
      <c r="PVM1531" s="272"/>
      <c r="PVN1531" s="272"/>
      <c r="PVO1531" s="272"/>
      <c r="PVP1531" s="272"/>
      <c r="PVQ1531" s="272"/>
      <c r="PVR1531" s="272"/>
      <c r="PVS1531" s="272"/>
      <c r="PVT1531" s="272"/>
      <c r="PVU1531" s="272"/>
      <c r="PVV1531" s="272"/>
      <c r="PVW1531" s="272"/>
      <c r="PVX1531" s="272"/>
      <c r="PVY1531" s="272"/>
      <c r="PVZ1531" s="272"/>
      <c r="PWA1531" s="272"/>
      <c r="PWB1531" s="272"/>
      <c r="PWC1531" s="272"/>
      <c r="PWD1531" s="272"/>
      <c r="PWE1531" s="272"/>
      <c r="PWF1531" s="272"/>
      <c r="PWG1531" s="272"/>
      <c r="PWH1531" s="272"/>
      <c r="PWI1531" s="272"/>
      <c r="PWJ1531" s="272"/>
      <c r="PWK1531" s="272"/>
      <c r="PWL1531" s="272"/>
      <c r="PWM1531" s="272"/>
      <c r="PWN1531" s="272"/>
      <c r="PWO1531" s="272"/>
      <c r="PWP1531" s="272"/>
      <c r="PWQ1531" s="272"/>
      <c r="PWR1531" s="272"/>
      <c r="PWS1531" s="272"/>
      <c r="PWT1531" s="272"/>
      <c r="PWU1531" s="272"/>
      <c r="PWV1531" s="272"/>
      <c r="PWW1531" s="272"/>
      <c r="PWX1531" s="272"/>
      <c r="PWY1531" s="272"/>
      <c r="PWZ1531" s="272"/>
      <c r="PXA1531" s="272"/>
      <c r="PXB1531" s="272"/>
      <c r="PXC1531" s="272"/>
      <c r="PXD1531" s="272"/>
      <c r="PXE1531" s="272"/>
      <c r="PXF1531" s="272"/>
      <c r="PXG1531" s="272"/>
      <c r="PXH1531" s="272"/>
      <c r="PXI1531" s="272"/>
      <c r="PXJ1531" s="272"/>
      <c r="PXK1531" s="272"/>
      <c r="PXL1531" s="272"/>
      <c r="PXM1531" s="272"/>
      <c r="PXN1531" s="272"/>
      <c r="PXO1531" s="272"/>
      <c r="PXP1531" s="272"/>
      <c r="PXQ1531" s="272"/>
      <c r="PXR1531" s="272"/>
      <c r="PXS1531" s="272"/>
      <c r="PXT1531" s="272"/>
      <c r="PXU1531" s="272"/>
      <c r="PXV1531" s="272"/>
      <c r="PXW1531" s="272"/>
      <c r="PXX1531" s="272"/>
      <c r="PXY1531" s="272"/>
      <c r="PXZ1531" s="272"/>
      <c r="PYA1531" s="272"/>
      <c r="PYB1531" s="272"/>
      <c r="PYC1531" s="272"/>
      <c r="PYD1531" s="272"/>
      <c r="PYE1531" s="272"/>
      <c r="PYF1531" s="272"/>
      <c r="PYG1531" s="272"/>
      <c r="PYH1531" s="272"/>
      <c r="PYI1531" s="272"/>
      <c r="PYJ1531" s="272"/>
      <c r="PYK1531" s="272"/>
      <c r="PYL1531" s="272"/>
      <c r="PYM1531" s="272"/>
      <c r="PYN1531" s="272"/>
      <c r="PYO1531" s="272"/>
      <c r="PYP1531" s="272"/>
      <c r="PYQ1531" s="272"/>
      <c r="PYR1531" s="272"/>
      <c r="PYS1531" s="272"/>
      <c r="PYT1531" s="272"/>
      <c r="PYU1531" s="272"/>
      <c r="PYV1531" s="272"/>
      <c r="PYW1531" s="272"/>
      <c r="PYX1531" s="272"/>
      <c r="PYY1531" s="272"/>
      <c r="PYZ1531" s="272"/>
      <c r="PZA1531" s="272"/>
      <c r="PZB1531" s="272"/>
      <c r="PZC1531" s="272"/>
      <c r="PZD1531" s="272"/>
      <c r="PZE1531" s="272"/>
      <c r="PZF1531" s="272"/>
      <c r="PZG1531" s="272"/>
      <c r="PZH1531" s="272"/>
      <c r="PZI1531" s="272"/>
      <c r="PZJ1531" s="272"/>
      <c r="PZK1531" s="272"/>
      <c r="PZL1531" s="272"/>
      <c r="PZM1531" s="272"/>
      <c r="PZN1531" s="272"/>
      <c r="PZO1531" s="272"/>
      <c r="PZP1531" s="272"/>
      <c r="PZQ1531" s="272"/>
      <c r="PZR1531" s="272"/>
      <c r="PZS1531" s="272"/>
      <c r="PZT1531" s="272"/>
      <c r="PZU1531" s="272"/>
      <c r="PZV1531" s="272"/>
      <c r="PZW1531" s="272"/>
      <c r="PZX1531" s="272"/>
      <c r="PZY1531" s="272"/>
      <c r="PZZ1531" s="272"/>
      <c r="QAA1531" s="272"/>
      <c r="QAB1531" s="272"/>
      <c r="QAC1531" s="272"/>
      <c r="QAD1531" s="272"/>
      <c r="QAE1531" s="272"/>
      <c r="QAF1531" s="272"/>
      <c r="QAG1531" s="272"/>
      <c r="QAH1531" s="272"/>
      <c r="QAI1531" s="272"/>
      <c r="QAJ1531" s="272"/>
      <c r="QAK1531" s="272"/>
      <c r="QAL1531" s="272"/>
      <c r="QAM1531" s="272"/>
      <c r="QAN1531" s="272"/>
      <c r="QAO1531" s="272"/>
      <c r="QAP1531" s="272"/>
      <c r="QAQ1531" s="272"/>
      <c r="QAR1531" s="272"/>
      <c r="QAS1531" s="272"/>
      <c r="QAT1531" s="272"/>
      <c r="QAU1531" s="272"/>
      <c r="QAV1531" s="272"/>
      <c r="QAW1531" s="272"/>
      <c r="QAX1531" s="272"/>
      <c r="QAY1531" s="272"/>
      <c r="QAZ1531" s="272"/>
      <c r="QBA1531" s="272"/>
      <c r="QBB1531" s="272"/>
      <c r="QBC1531" s="272"/>
      <c r="QBD1531" s="272"/>
      <c r="QBE1531" s="272"/>
      <c r="QBF1531" s="272"/>
      <c r="QBG1531" s="272"/>
      <c r="QBH1531" s="272"/>
      <c r="QBI1531" s="272"/>
      <c r="QBJ1531" s="272"/>
      <c r="QBK1531" s="272"/>
      <c r="QBL1531" s="272"/>
      <c r="QBM1531" s="272"/>
      <c r="QBN1531" s="272"/>
      <c r="QBO1531" s="272"/>
      <c r="QBP1531" s="272"/>
      <c r="QBQ1531" s="272"/>
      <c r="QBR1531" s="272"/>
      <c r="QBS1531" s="272"/>
      <c r="QBT1531" s="272"/>
      <c r="QBU1531" s="272"/>
      <c r="QBV1531" s="272"/>
      <c r="QBW1531" s="272"/>
      <c r="QBX1531" s="272"/>
      <c r="QBY1531" s="272"/>
      <c r="QBZ1531" s="272"/>
      <c r="QCA1531" s="272"/>
      <c r="QCB1531" s="272"/>
      <c r="QCC1531" s="272"/>
      <c r="QCD1531" s="272"/>
      <c r="QCE1531" s="272"/>
      <c r="QCF1531" s="272"/>
      <c r="QCG1531" s="272"/>
      <c r="QCH1531" s="272"/>
      <c r="QCI1531" s="272"/>
      <c r="QCJ1531" s="272"/>
      <c r="QCK1531" s="272"/>
      <c r="QCL1531" s="272"/>
      <c r="QCM1531" s="272"/>
      <c r="QCN1531" s="272"/>
      <c r="QCO1531" s="272"/>
      <c r="QCP1531" s="272"/>
      <c r="QCQ1531" s="272"/>
      <c r="QCR1531" s="272"/>
      <c r="QCS1531" s="272"/>
      <c r="QCT1531" s="272"/>
      <c r="QCU1531" s="272"/>
      <c r="QCV1531" s="272"/>
      <c r="QCW1531" s="272"/>
      <c r="QCX1531" s="272"/>
      <c r="QCY1531" s="272"/>
      <c r="QCZ1531" s="272"/>
      <c r="QDA1531" s="272"/>
      <c r="QDB1531" s="272"/>
      <c r="QDC1531" s="272"/>
      <c r="QDD1531" s="272"/>
      <c r="QDE1531" s="272"/>
      <c r="QDF1531" s="272"/>
      <c r="QDG1531" s="272"/>
      <c r="QDH1531" s="272"/>
      <c r="QDI1531" s="272"/>
      <c r="QDJ1531" s="272"/>
      <c r="QDK1531" s="272"/>
      <c r="QDL1531" s="272"/>
      <c r="QDM1531" s="272"/>
      <c r="QDN1531" s="272"/>
      <c r="QDO1531" s="272"/>
      <c r="QDP1531" s="272"/>
      <c r="QDQ1531" s="272"/>
      <c r="QDR1531" s="272"/>
      <c r="QDS1531" s="272"/>
      <c r="QDT1531" s="272"/>
      <c r="QDU1531" s="272"/>
      <c r="QDV1531" s="272"/>
      <c r="QDW1531" s="272"/>
      <c r="QDX1531" s="272"/>
      <c r="QDY1531" s="272"/>
      <c r="QDZ1531" s="272"/>
      <c r="QEA1531" s="272"/>
      <c r="QEB1531" s="272"/>
      <c r="QEC1531" s="272"/>
      <c r="QED1531" s="272"/>
      <c r="QEE1531" s="272"/>
      <c r="QEF1531" s="272"/>
      <c r="QEG1531" s="272"/>
      <c r="QEH1531" s="272"/>
      <c r="QEI1531" s="272"/>
      <c r="QEJ1531" s="272"/>
      <c r="QEK1531" s="272"/>
      <c r="QEL1531" s="272"/>
      <c r="QEM1531" s="272"/>
      <c r="QEN1531" s="272"/>
      <c r="QEO1531" s="272"/>
      <c r="QEP1531" s="272"/>
      <c r="QEQ1531" s="272"/>
      <c r="QER1531" s="272"/>
      <c r="QES1531" s="272"/>
      <c r="QET1531" s="272"/>
      <c r="QEU1531" s="272"/>
      <c r="QEV1531" s="272"/>
      <c r="QEW1531" s="272"/>
      <c r="QEX1531" s="272"/>
      <c r="QEY1531" s="272"/>
      <c r="QEZ1531" s="272"/>
      <c r="QFA1531" s="272"/>
      <c r="QFB1531" s="272"/>
      <c r="QFC1531" s="272"/>
      <c r="QFD1531" s="272"/>
      <c r="QFE1531" s="272"/>
      <c r="QFF1531" s="272"/>
      <c r="QFG1531" s="272"/>
      <c r="QFH1531" s="272"/>
      <c r="QFI1531" s="272"/>
      <c r="QFJ1531" s="272"/>
      <c r="QFK1531" s="272"/>
      <c r="QFL1531" s="272"/>
      <c r="QFM1531" s="272"/>
      <c r="QFN1531" s="272"/>
      <c r="QFO1531" s="272"/>
      <c r="QFP1531" s="272"/>
      <c r="QFQ1531" s="272"/>
      <c r="QFR1531" s="272"/>
      <c r="QFS1531" s="272"/>
      <c r="QFT1531" s="272"/>
      <c r="QFU1531" s="272"/>
      <c r="QFV1531" s="272"/>
      <c r="QFW1531" s="272"/>
      <c r="QFX1531" s="272"/>
      <c r="QFY1531" s="272"/>
      <c r="QFZ1531" s="272"/>
      <c r="QGA1531" s="272"/>
      <c r="QGB1531" s="272"/>
      <c r="QGC1531" s="272"/>
      <c r="QGD1531" s="272"/>
      <c r="QGE1531" s="272"/>
      <c r="QGF1531" s="272"/>
      <c r="QGG1531" s="272"/>
      <c r="QGH1531" s="272"/>
      <c r="QGI1531" s="272"/>
      <c r="QGJ1531" s="272"/>
      <c r="QGK1531" s="272"/>
      <c r="QGL1531" s="272"/>
      <c r="QGM1531" s="272"/>
      <c r="QGN1531" s="272"/>
      <c r="QGO1531" s="272"/>
      <c r="QGP1531" s="272"/>
      <c r="QGQ1531" s="272"/>
      <c r="QGR1531" s="272"/>
      <c r="QGS1531" s="272"/>
      <c r="QGT1531" s="272"/>
      <c r="QGU1531" s="272"/>
      <c r="QGV1531" s="272"/>
      <c r="QGW1531" s="272"/>
      <c r="QGX1531" s="272"/>
      <c r="QGY1531" s="272"/>
      <c r="QGZ1531" s="272"/>
      <c r="QHA1531" s="272"/>
      <c r="QHB1531" s="272"/>
      <c r="QHC1531" s="272"/>
      <c r="QHD1531" s="272"/>
      <c r="QHE1531" s="272"/>
      <c r="QHF1531" s="272"/>
      <c r="QHG1531" s="272"/>
      <c r="QHH1531" s="272"/>
      <c r="QHI1531" s="272"/>
      <c r="QHJ1531" s="272"/>
      <c r="QHK1531" s="272"/>
      <c r="QHL1531" s="272"/>
      <c r="QHM1531" s="272"/>
      <c r="QHN1531" s="272"/>
      <c r="QHO1531" s="272"/>
      <c r="QHP1531" s="272"/>
      <c r="QHQ1531" s="272"/>
      <c r="QHR1531" s="272"/>
      <c r="QHS1531" s="272"/>
      <c r="QHT1531" s="272"/>
      <c r="QHU1531" s="272"/>
      <c r="QHV1531" s="272"/>
      <c r="QHW1531" s="272"/>
      <c r="QHX1531" s="272"/>
      <c r="QHY1531" s="272"/>
      <c r="QHZ1531" s="272"/>
      <c r="QIA1531" s="272"/>
      <c r="QIB1531" s="272"/>
      <c r="QIC1531" s="272"/>
      <c r="QID1531" s="272"/>
      <c r="QIE1531" s="272"/>
      <c r="QIF1531" s="272"/>
      <c r="QIG1531" s="272"/>
      <c r="QIH1531" s="272"/>
      <c r="QII1531" s="272"/>
      <c r="QIJ1531" s="272"/>
      <c r="QIK1531" s="272"/>
      <c r="QIL1531" s="272"/>
      <c r="QIM1531" s="272"/>
      <c r="QIN1531" s="272"/>
      <c r="QIO1531" s="272"/>
      <c r="QIP1531" s="272"/>
      <c r="QIQ1531" s="272"/>
      <c r="QIR1531" s="272"/>
      <c r="QIS1531" s="272"/>
      <c r="QIT1531" s="272"/>
      <c r="QIU1531" s="272"/>
      <c r="QIV1531" s="272"/>
      <c r="QIW1531" s="272"/>
      <c r="QIX1531" s="272"/>
      <c r="QIY1531" s="272"/>
      <c r="QIZ1531" s="272"/>
      <c r="QJA1531" s="272"/>
      <c r="QJB1531" s="272"/>
      <c r="QJC1531" s="272"/>
      <c r="QJD1531" s="272"/>
      <c r="QJE1531" s="272"/>
      <c r="QJF1531" s="272"/>
      <c r="QJG1531" s="272"/>
      <c r="QJH1531" s="272"/>
      <c r="QJI1531" s="272"/>
      <c r="QJJ1531" s="272"/>
      <c r="QJK1531" s="272"/>
      <c r="QJL1531" s="272"/>
      <c r="QJM1531" s="272"/>
      <c r="QJN1531" s="272"/>
      <c r="QJO1531" s="272"/>
      <c r="QJP1531" s="272"/>
      <c r="QJQ1531" s="272"/>
      <c r="QJR1531" s="272"/>
      <c r="QJS1531" s="272"/>
      <c r="QJT1531" s="272"/>
      <c r="QJU1531" s="272"/>
      <c r="QJV1531" s="272"/>
      <c r="QJW1531" s="272"/>
      <c r="QJX1531" s="272"/>
      <c r="QJY1531" s="272"/>
      <c r="QJZ1531" s="272"/>
      <c r="QKA1531" s="272"/>
      <c r="QKB1531" s="272"/>
      <c r="QKC1531" s="272"/>
      <c r="QKD1531" s="272"/>
      <c r="QKE1531" s="272"/>
      <c r="QKF1531" s="272"/>
      <c r="QKG1531" s="272"/>
      <c r="QKH1531" s="272"/>
      <c r="QKI1531" s="272"/>
      <c r="QKJ1531" s="272"/>
      <c r="QKK1531" s="272"/>
      <c r="QKL1531" s="272"/>
      <c r="QKM1531" s="272"/>
      <c r="QKN1531" s="272"/>
      <c r="QKO1531" s="272"/>
      <c r="QKP1531" s="272"/>
      <c r="QKQ1531" s="272"/>
      <c r="QKR1531" s="272"/>
      <c r="QKS1531" s="272"/>
      <c r="QKT1531" s="272"/>
      <c r="QKU1531" s="272"/>
      <c r="QKV1531" s="272"/>
      <c r="QKW1531" s="272"/>
      <c r="QKX1531" s="272"/>
      <c r="QKY1531" s="272"/>
      <c r="QKZ1531" s="272"/>
      <c r="QLA1531" s="272"/>
      <c r="QLB1531" s="272"/>
      <c r="QLC1531" s="272"/>
      <c r="QLD1531" s="272"/>
      <c r="QLE1531" s="272"/>
      <c r="QLF1531" s="272"/>
      <c r="QLG1531" s="272"/>
      <c r="QLH1531" s="272"/>
      <c r="QLI1531" s="272"/>
      <c r="QLJ1531" s="272"/>
      <c r="QLK1531" s="272"/>
      <c r="QLL1531" s="272"/>
      <c r="QLM1531" s="272"/>
      <c r="QLN1531" s="272"/>
      <c r="QLO1531" s="272"/>
      <c r="QLP1531" s="272"/>
      <c r="QLQ1531" s="272"/>
      <c r="QLR1531" s="272"/>
      <c r="QLS1531" s="272"/>
      <c r="QLT1531" s="272"/>
      <c r="QLU1531" s="272"/>
      <c r="QLV1531" s="272"/>
      <c r="QLW1531" s="272"/>
      <c r="QLX1531" s="272"/>
      <c r="QLY1531" s="272"/>
      <c r="QLZ1531" s="272"/>
      <c r="QMA1531" s="272"/>
      <c r="QMB1531" s="272"/>
      <c r="QMC1531" s="272"/>
      <c r="QMD1531" s="272"/>
      <c r="QME1531" s="272"/>
      <c r="QMF1531" s="272"/>
      <c r="QMG1531" s="272"/>
      <c r="QMH1531" s="272"/>
      <c r="QMI1531" s="272"/>
      <c r="QMJ1531" s="272"/>
      <c r="QMK1531" s="272"/>
      <c r="QML1531" s="272"/>
      <c r="QMM1531" s="272"/>
      <c r="QMN1531" s="272"/>
      <c r="QMO1531" s="272"/>
      <c r="QMP1531" s="272"/>
      <c r="QMQ1531" s="272"/>
      <c r="QMR1531" s="272"/>
      <c r="QMS1531" s="272"/>
      <c r="QMT1531" s="272"/>
      <c r="QMU1531" s="272"/>
      <c r="QMV1531" s="272"/>
      <c r="QMW1531" s="272"/>
      <c r="QMX1531" s="272"/>
      <c r="QMY1531" s="272"/>
      <c r="QMZ1531" s="272"/>
      <c r="QNA1531" s="272"/>
      <c r="QNB1531" s="272"/>
      <c r="QNC1531" s="272"/>
      <c r="QND1531" s="272"/>
      <c r="QNE1531" s="272"/>
      <c r="QNF1531" s="272"/>
      <c r="QNG1531" s="272"/>
      <c r="QNH1531" s="272"/>
      <c r="QNI1531" s="272"/>
      <c r="QNJ1531" s="272"/>
      <c r="QNK1531" s="272"/>
      <c r="QNL1531" s="272"/>
      <c r="QNM1531" s="272"/>
      <c r="QNN1531" s="272"/>
      <c r="QNO1531" s="272"/>
      <c r="QNP1531" s="272"/>
      <c r="QNQ1531" s="272"/>
      <c r="QNR1531" s="272"/>
      <c r="QNS1531" s="272"/>
      <c r="QNT1531" s="272"/>
      <c r="QNU1531" s="272"/>
      <c r="QNV1531" s="272"/>
      <c r="QNW1531" s="272"/>
      <c r="QNX1531" s="272"/>
      <c r="QNY1531" s="272"/>
      <c r="QNZ1531" s="272"/>
      <c r="QOA1531" s="272"/>
      <c r="QOB1531" s="272"/>
      <c r="QOC1531" s="272"/>
      <c r="QOD1531" s="272"/>
      <c r="QOE1531" s="272"/>
      <c r="QOF1531" s="272"/>
      <c r="QOG1531" s="272"/>
      <c r="QOH1531" s="272"/>
      <c r="QOI1531" s="272"/>
      <c r="QOJ1531" s="272"/>
      <c r="QOK1531" s="272"/>
      <c r="QOL1531" s="272"/>
      <c r="QOM1531" s="272"/>
      <c r="QON1531" s="272"/>
      <c r="QOO1531" s="272"/>
      <c r="QOP1531" s="272"/>
      <c r="QOQ1531" s="272"/>
      <c r="QOR1531" s="272"/>
      <c r="QOS1531" s="272"/>
      <c r="QOT1531" s="272"/>
      <c r="QOU1531" s="272"/>
      <c r="QOV1531" s="272"/>
      <c r="QOW1531" s="272"/>
      <c r="QOX1531" s="272"/>
      <c r="QOY1531" s="272"/>
      <c r="QOZ1531" s="272"/>
      <c r="QPA1531" s="272"/>
      <c r="QPB1531" s="272"/>
      <c r="QPC1531" s="272"/>
      <c r="QPD1531" s="272"/>
      <c r="QPE1531" s="272"/>
      <c r="QPF1531" s="272"/>
      <c r="QPG1531" s="272"/>
      <c r="QPH1531" s="272"/>
      <c r="QPI1531" s="272"/>
      <c r="QPJ1531" s="272"/>
      <c r="QPK1531" s="272"/>
      <c r="QPL1531" s="272"/>
      <c r="QPM1531" s="272"/>
      <c r="QPN1531" s="272"/>
      <c r="QPO1531" s="272"/>
      <c r="QPP1531" s="272"/>
      <c r="QPQ1531" s="272"/>
      <c r="QPR1531" s="272"/>
      <c r="QPS1531" s="272"/>
      <c r="QPT1531" s="272"/>
      <c r="QPU1531" s="272"/>
      <c r="QPV1531" s="272"/>
      <c r="QPW1531" s="272"/>
      <c r="QPX1531" s="272"/>
      <c r="QPY1531" s="272"/>
      <c r="QPZ1531" s="272"/>
      <c r="QQA1531" s="272"/>
      <c r="QQB1531" s="272"/>
      <c r="QQC1531" s="272"/>
      <c r="QQD1531" s="272"/>
      <c r="QQE1531" s="272"/>
      <c r="QQF1531" s="272"/>
      <c r="QQG1531" s="272"/>
      <c r="QQH1531" s="272"/>
      <c r="QQI1531" s="272"/>
      <c r="QQJ1531" s="272"/>
      <c r="QQK1531" s="272"/>
      <c r="QQL1531" s="272"/>
      <c r="QQM1531" s="272"/>
      <c r="QQN1531" s="272"/>
      <c r="QQO1531" s="272"/>
      <c r="QQP1531" s="272"/>
      <c r="QQQ1531" s="272"/>
      <c r="QQR1531" s="272"/>
      <c r="QQS1531" s="272"/>
      <c r="QQT1531" s="272"/>
      <c r="QQU1531" s="272"/>
      <c r="QQV1531" s="272"/>
      <c r="QQW1531" s="272"/>
      <c r="QQX1531" s="272"/>
      <c r="QQY1531" s="272"/>
      <c r="QQZ1531" s="272"/>
      <c r="QRA1531" s="272"/>
      <c r="QRB1531" s="272"/>
      <c r="QRC1531" s="272"/>
      <c r="QRD1531" s="272"/>
      <c r="QRE1531" s="272"/>
      <c r="QRF1531" s="272"/>
      <c r="QRG1531" s="272"/>
      <c r="QRH1531" s="272"/>
      <c r="QRI1531" s="272"/>
      <c r="QRJ1531" s="272"/>
      <c r="QRK1531" s="272"/>
      <c r="QRL1531" s="272"/>
      <c r="QRM1531" s="272"/>
      <c r="QRN1531" s="272"/>
      <c r="QRO1531" s="272"/>
      <c r="QRP1531" s="272"/>
      <c r="QRQ1531" s="272"/>
      <c r="QRR1531" s="272"/>
      <c r="QRS1531" s="272"/>
      <c r="QRT1531" s="272"/>
      <c r="QRU1531" s="272"/>
      <c r="QRV1531" s="272"/>
      <c r="QRW1531" s="272"/>
      <c r="QRX1531" s="272"/>
      <c r="QRY1531" s="272"/>
      <c r="QRZ1531" s="272"/>
      <c r="QSA1531" s="272"/>
      <c r="QSB1531" s="272"/>
      <c r="QSC1531" s="272"/>
      <c r="QSD1531" s="272"/>
      <c r="QSE1531" s="272"/>
      <c r="QSF1531" s="272"/>
      <c r="QSG1531" s="272"/>
      <c r="QSH1531" s="272"/>
      <c r="QSI1531" s="272"/>
      <c r="QSJ1531" s="272"/>
      <c r="QSK1531" s="272"/>
      <c r="QSL1531" s="272"/>
      <c r="QSM1531" s="272"/>
      <c r="QSN1531" s="272"/>
      <c r="QSO1531" s="272"/>
      <c r="QSP1531" s="272"/>
      <c r="QSQ1531" s="272"/>
      <c r="QSR1531" s="272"/>
      <c r="QSS1531" s="272"/>
      <c r="QST1531" s="272"/>
      <c r="QSU1531" s="272"/>
      <c r="QSV1531" s="272"/>
      <c r="QSW1531" s="272"/>
      <c r="QSX1531" s="272"/>
      <c r="QSY1531" s="272"/>
      <c r="QSZ1531" s="272"/>
      <c r="QTA1531" s="272"/>
      <c r="QTB1531" s="272"/>
      <c r="QTC1531" s="272"/>
      <c r="QTD1531" s="272"/>
      <c r="QTE1531" s="272"/>
      <c r="QTF1531" s="272"/>
      <c r="QTG1531" s="272"/>
      <c r="QTH1531" s="272"/>
      <c r="QTI1531" s="272"/>
      <c r="QTJ1531" s="272"/>
      <c r="QTK1531" s="272"/>
      <c r="QTL1531" s="272"/>
      <c r="QTM1531" s="272"/>
      <c r="QTN1531" s="272"/>
      <c r="QTO1531" s="272"/>
      <c r="QTP1531" s="272"/>
      <c r="QTQ1531" s="272"/>
      <c r="QTR1531" s="272"/>
      <c r="QTS1531" s="272"/>
      <c r="QTT1531" s="272"/>
      <c r="QTU1531" s="272"/>
      <c r="QTV1531" s="272"/>
      <c r="QTW1531" s="272"/>
      <c r="QTX1531" s="272"/>
      <c r="QTY1531" s="272"/>
      <c r="QTZ1531" s="272"/>
      <c r="QUA1531" s="272"/>
      <c r="QUB1531" s="272"/>
      <c r="QUC1531" s="272"/>
      <c r="QUD1531" s="272"/>
      <c r="QUE1531" s="272"/>
      <c r="QUF1531" s="272"/>
      <c r="QUG1531" s="272"/>
      <c r="QUH1531" s="272"/>
      <c r="QUI1531" s="272"/>
      <c r="QUJ1531" s="272"/>
      <c r="QUK1531" s="272"/>
      <c r="QUL1531" s="272"/>
      <c r="QUM1531" s="272"/>
      <c r="QUN1531" s="272"/>
      <c r="QUO1531" s="272"/>
      <c r="QUP1531" s="272"/>
      <c r="QUQ1531" s="272"/>
      <c r="QUR1531" s="272"/>
      <c r="QUS1531" s="272"/>
      <c r="QUT1531" s="272"/>
      <c r="QUU1531" s="272"/>
      <c r="QUV1531" s="272"/>
      <c r="QUW1531" s="272"/>
      <c r="QUX1531" s="272"/>
      <c r="QUY1531" s="272"/>
      <c r="QUZ1531" s="272"/>
      <c r="QVA1531" s="272"/>
      <c r="QVB1531" s="272"/>
      <c r="QVC1531" s="272"/>
      <c r="QVD1531" s="272"/>
      <c r="QVE1531" s="272"/>
      <c r="QVF1531" s="272"/>
      <c r="QVG1531" s="272"/>
      <c r="QVH1531" s="272"/>
      <c r="QVI1531" s="272"/>
      <c r="QVJ1531" s="272"/>
      <c r="QVK1531" s="272"/>
      <c r="QVL1531" s="272"/>
      <c r="QVM1531" s="272"/>
      <c r="QVN1531" s="272"/>
      <c r="QVO1531" s="272"/>
      <c r="QVP1531" s="272"/>
      <c r="QVQ1531" s="272"/>
      <c r="QVR1531" s="272"/>
      <c r="QVS1531" s="272"/>
      <c r="QVT1531" s="272"/>
      <c r="QVU1531" s="272"/>
      <c r="QVV1531" s="272"/>
      <c r="QVW1531" s="272"/>
      <c r="QVX1531" s="272"/>
      <c r="QVY1531" s="272"/>
      <c r="QVZ1531" s="272"/>
      <c r="QWA1531" s="272"/>
      <c r="QWB1531" s="272"/>
      <c r="QWC1531" s="272"/>
      <c r="QWD1531" s="272"/>
      <c r="QWE1531" s="272"/>
      <c r="QWF1531" s="272"/>
      <c r="QWG1531" s="272"/>
      <c r="QWH1531" s="272"/>
      <c r="QWI1531" s="272"/>
      <c r="QWJ1531" s="272"/>
      <c r="QWK1531" s="272"/>
      <c r="QWL1531" s="272"/>
      <c r="QWM1531" s="272"/>
      <c r="QWN1531" s="272"/>
      <c r="QWO1531" s="272"/>
      <c r="QWP1531" s="272"/>
      <c r="QWQ1531" s="272"/>
      <c r="QWR1531" s="272"/>
      <c r="QWS1531" s="272"/>
      <c r="QWT1531" s="272"/>
      <c r="QWU1531" s="272"/>
      <c r="QWV1531" s="272"/>
      <c r="QWW1531" s="272"/>
      <c r="QWX1531" s="272"/>
      <c r="QWY1531" s="272"/>
      <c r="QWZ1531" s="272"/>
      <c r="QXA1531" s="272"/>
      <c r="QXB1531" s="272"/>
      <c r="QXC1531" s="272"/>
      <c r="QXD1531" s="272"/>
      <c r="QXE1531" s="272"/>
      <c r="QXF1531" s="272"/>
      <c r="QXG1531" s="272"/>
      <c r="QXH1531" s="272"/>
      <c r="QXI1531" s="272"/>
      <c r="QXJ1531" s="272"/>
      <c r="QXK1531" s="272"/>
      <c r="QXL1531" s="272"/>
      <c r="QXM1531" s="272"/>
      <c r="QXN1531" s="272"/>
      <c r="QXO1531" s="272"/>
      <c r="QXP1531" s="272"/>
      <c r="QXQ1531" s="272"/>
      <c r="QXR1531" s="272"/>
      <c r="QXS1531" s="272"/>
      <c r="QXT1531" s="272"/>
      <c r="QXU1531" s="272"/>
      <c r="QXV1531" s="272"/>
      <c r="QXW1531" s="272"/>
      <c r="QXX1531" s="272"/>
      <c r="QXY1531" s="272"/>
      <c r="QXZ1531" s="272"/>
      <c r="QYA1531" s="272"/>
      <c r="QYB1531" s="272"/>
      <c r="QYC1531" s="272"/>
      <c r="QYD1531" s="272"/>
      <c r="QYE1531" s="272"/>
      <c r="QYF1531" s="272"/>
      <c r="QYG1531" s="272"/>
      <c r="QYH1531" s="272"/>
      <c r="QYI1531" s="272"/>
      <c r="QYJ1531" s="272"/>
      <c r="QYK1531" s="272"/>
      <c r="QYL1531" s="272"/>
      <c r="QYM1531" s="272"/>
      <c r="QYN1531" s="272"/>
      <c r="QYO1531" s="272"/>
      <c r="QYP1531" s="272"/>
      <c r="QYQ1531" s="272"/>
      <c r="QYR1531" s="272"/>
      <c r="QYS1531" s="272"/>
      <c r="QYT1531" s="272"/>
      <c r="QYU1531" s="272"/>
      <c r="QYV1531" s="272"/>
      <c r="QYW1531" s="272"/>
      <c r="QYX1531" s="272"/>
      <c r="QYY1531" s="272"/>
      <c r="QYZ1531" s="272"/>
      <c r="QZA1531" s="272"/>
      <c r="QZB1531" s="272"/>
      <c r="QZC1531" s="272"/>
      <c r="QZD1531" s="272"/>
      <c r="QZE1531" s="272"/>
      <c r="QZF1531" s="272"/>
      <c r="QZG1531" s="272"/>
      <c r="QZH1531" s="272"/>
      <c r="QZI1531" s="272"/>
      <c r="QZJ1531" s="272"/>
      <c r="QZK1531" s="272"/>
      <c r="QZL1531" s="272"/>
      <c r="QZM1531" s="272"/>
      <c r="QZN1531" s="272"/>
      <c r="QZO1531" s="272"/>
      <c r="QZP1531" s="272"/>
      <c r="QZQ1531" s="272"/>
      <c r="QZR1531" s="272"/>
      <c r="QZS1531" s="272"/>
      <c r="QZT1531" s="272"/>
      <c r="QZU1531" s="272"/>
      <c r="QZV1531" s="272"/>
      <c r="QZW1531" s="272"/>
      <c r="QZX1531" s="272"/>
      <c r="QZY1531" s="272"/>
      <c r="QZZ1531" s="272"/>
      <c r="RAA1531" s="272"/>
      <c r="RAB1531" s="272"/>
      <c r="RAC1531" s="272"/>
      <c r="RAD1531" s="272"/>
      <c r="RAE1531" s="272"/>
      <c r="RAF1531" s="272"/>
      <c r="RAG1531" s="272"/>
      <c r="RAH1531" s="272"/>
      <c r="RAI1531" s="272"/>
      <c r="RAJ1531" s="272"/>
      <c r="RAK1531" s="272"/>
      <c r="RAL1531" s="272"/>
      <c r="RAM1531" s="272"/>
      <c r="RAN1531" s="272"/>
      <c r="RAO1531" s="272"/>
      <c r="RAP1531" s="272"/>
      <c r="RAQ1531" s="272"/>
      <c r="RAR1531" s="272"/>
      <c r="RAS1531" s="272"/>
      <c r="RAT1531" s="272"/>
      <c r="RAU1531" s="272"/>
      <c r="RAV1531" s="272"/>
      <c r="RAW1531" s="272"/>
      <c r="RAX1531" s="272"/>
      <c r="RAY1531" s="272"/>
      <c r="RAZ1531" s="272"/>
      <c r="RBA1531" s="272"/>
      <c r="RBB1531" s="272"/>
      <c r="RBC1531" s="272"/>
      <c r="RBD1531" s="272"/>
      <c r="RBE1531" s="272"/>
      <c r="RBF1531" s="272"/>
      <c r="RBG1531" s="272"/>
      <c r="RBH1531" s="272"/>
      <c r="RBI1531" s="272"/>
      <c r="RBJ1531" s="272"/>
      <c r="RBK1531" s="272"/>
      <c r="RBL1531" s="272"/>
      <c r="RBM1531" s="272"/>
      <c r="RBN1531" s="272"/>
      <c r="RBO1531" s="272"/>
      <c r="RBP1531" s="272"/>
      <c r="RBQ1531" s="272"/>
      <c r="RBR1531" s="272"/>
      <c r="RBS1531" s="272"/>
      <c r="RBT1531" s="272"/>
      <c r="RBU1531" s="272"/>
      <c r="RBV1531" s="272"/>
      <c r="RBW1531" s="272"/>
      <c r="RBX1531" s="272"/>
      <c r="RBY1531" s="272"/>
      <c r="RBZ1531" s="272"/>
      <c r="RCA1531" s="272"/>
      <c r="RCB1531" s="272"/>
      <c r="RCC1531" s="272"/>
      <c r="RCD1531" s="272"/>
      <c r="RCE1531" s="272"/>
      <c r="RCF1531" s="272"/>
      <c r="RCG1531" s="272"/>
      <c r="RCH1531" s="272"/>
      <c r="RCI1531" s="272"/>
      <c r="RCJ1531" s="272"/>
      <c r="RCK1531" s="272"/>
      <c r="RCL1531" s="272"/>
      <c r="RCM1531" s="272"/>
      <c r="RCN1531" s="272"/>
      <c r="RCO1531" s="272"/>
      <c r="RCP1531" s="272"/>
      <c r="RCQ1531" s="272"/>
      <c r="RCR1531" s="272"/>
      <c r="RCS1531" s="272"/>
      <c r="RCT1531" s="272"/>
      <c r="RCU1531" s="272"/>
      <c r="RCV1531" s="272"/>
      <c r="RCW1531" s="272"/>
      <c r="RCX1531" s="272"/>
      <c r="RCY1531" s="272"/>
      <c r="RCZ1531" s="272"/>
      <c r="RDA1531" s="272"/>
      <c r="RDB1531" s="272"/>
      <c r="RDC1531" s="272"/>
      <c r="RDD1531" s="272"/>
      <c r="RDE1531" s="272"/>
      <c r="RDF1531" s="272"/>
      <c r="RDG1531" s="272"/>
      <c r="RDH1531" s="272"/>
      <c r="RDI1531" s="272"/>
      <c r="RDJ1531" s="272"/>
      <c r="RDK1531" s="272"/>
      <c r="RDL1531" s="272"/>
      <c r="RDM1531" s="272"/>
      <c r="RDN1531" s="272"/>
      <c r="RDO1531" s="272"/>
      <c r="RDP1531" s="272"/>
      <c r="RDQ1531" s="272"/>
      <c r="RDR1531" s="272"/>
      <c r="RDS1531" s="272"/>
      <c r="RDT1531" s="272"/>
      <c r="RDU1531" s="272"/>
      <c r="RDV1531" s="272"/>
      <c r="RDW1531" s="272"/>
      <c r="RDX1531" s="272"/>
      <c r="RDY1531" s="272"/>
      <c r="RDZ1531" s="272"/>
      <c r="REA1531" s="272"/>
      <c r="REB1531" s="272"/>
      <c r="REC1531" s="272"/>
      <c r="RED1531" s="272"/>
      <c r="REE1531" s="272"/>
      <c r="REF1531" s="272"/>
      <c r="REG1531" s="272"/>
      <c r="REH1531" s="272"/>
      <c r="REI1531" s="272"/>
      <c r="REJ1531" s="272"/>
      <c r="REK1531" s="272"/>
      <c r="REL1531" s="272"/>
      <c r="REM1531" s="272"/>
      <c r="REN1531" s="272"/>
      <c r="REO1531" s="272"/>
      <c r="REP1531" s="272"/>
      <c r="REQ1531" s="272"/>
      <c r="RER1531" s="272"/>
      <c r="RES1531" s="272"/>
      <c r="RET1531" s="272"/>
      <c r="REU1531" s="272"/>
      <c r="REV1531" s="272"/>
      <c r="REW1531" s="272"/>
      <c r="REX1531" s="272"/>
      <c r="REY1531" s="272"/>
      <c r="REZ1531" s="272"/>
      <c r="RFA1531" s="272"/>
      <c r="RFB1531" s="272"/>
      <c r="RFC1531" s="272"/>
      <c r="RFD1531" s="272"/>
      <c r="RFE1531" s="272"/>
      <c r="RFF1531" s="272"/>
      <c r="RFG1531" s="272"/>
      <c r="RFH1531" s="272"/>
      <c r="RFI1531" s="272"/>
      <c r="RFJ1531" s="272"/>
      <c r="RFK1531" s="272"/>
      <c r="RFL1531" s="272"/>
      <c r="RFM1531" s="272"/>
      <c r="RFN1531" s="272"/>
      <c r="RFO1531" s="272"/>
      <c r="RFP1531" s="272"/>
      <c r="RFQ1531" s="272"/>
      <c r="RFR1531" s="272"/>
      <c r="RFS1531" s="272"/>
      <c r="RFT1531" s="272"/>
      <c r="RFU1531" s="272"/>
      <c r="RFV1531" s="272"/>
      <c r="RFW1531" s="272"/>
      <c r="RFX1531" s="272"/>
      <c r="RFY1531" s="272"/>
      <c r="RFZ1531" s="272"/>
      <c r="RGA1531" s="272"/>
      <c r="RGB1531" s="272"/>
      <c r="RGC1531" s="272"/>
      <c r="RGD1531" s="272"/>
      <c r="RGE1531" s="272"/>
      <c r="RGF1531" s="272"/>
      <c r="RGG1531" s="272"/>
      <c r="RGH1531" s="272"/>
      <c r="RGI1531" s="272"/>
      <c r="RGJ1531" s="272"/>
      <c r="RGK1531" s="272"/>
      <c r="RGL1531" s="272"/>
      <c r="RGM1531" s="272"/>
      <c r="RGN1531" s="272"/>
      <c r="RGO1531" s="272"/>
      <c r="RGP1531" s="272"/>
      <c r="RGQ1531" s="272"/>
      <c r="RGR1531" s="272"/>
      <c r="RGS1531" s="272"/>
      <c r="RGT1531" s="272"/>
      <c r="RGU1531" s="272"/>
      <c r="RGV1531" s="272"/>
      <c r="RGW1531" s="272"/>
      <c r="RGX1531" s="272"/>
      <c r="RGY1531" s="272"/>
      <c r="RGZ1531" s="272"/>
      <c r="RHA1531" s="272"/>
      <c r="RHB1531" s="272"/>
      <c r="RHC1531" s="272"/>
      <c r="RHD1531" s="272"/>
      <c r="RHE1531" s="272"/>
      <c r="RHF1531" s="272"/>
      <c r="RHG1531" s="272"/>
      <c r="RHH1531" s="272"/>
      <c r="RHI1531" s="272"/>
      <c r="RHJ1531" s="272"/>
      <c r="RHK1531" s="272"/>
      <c r="RHL1531" s="272"/>
      <c r="RHM1531" s="272"/>
      <c r="RHN1531" s="272"/>
      <c r="RHO1531" s="272"/>
      <c r="RHP1531" s="272"/>
      <c r="RHQ1531" s="272"/>
      <c r="RHR1531" s="272"/>
      <c r="RHS1531" s="272"/>
      <c r="RHT1531" s="272"/>
      <c r="RHU1531" s="272"/>
      <c r="RHV1531" s="272"/>
      <c r="RHW1531" s="272"/>
      <c r="RHX1531" s="272"/>
      <c r="RHY1531" s="272"/>
      <c r="RHZ1531" s="272"/>
      <c r="RIA1531" s="272"/>
      <c r="RIB1531" s="272"/>
      <c r="RIC1531" s="272"/>
      <c r="RID1531" s="272"/>
      <c r="RIE1531" s="272"/>
      <c r="RIF1531" s="272"/>
      <c r="RIG1531" s="272"/>
      <c r="RIH1531" s="272"/>
      <c r="RII1531" s="272"/>
      <c r="RIJ1531" s="272"/>
      <c r="RIK1531" s="272"/>
      <c r="RIL1531" s="272"/>
      <c r="RIM1531" s="272"/>
      <c r="RIN1531" s="272"/>
      <c r="RIO1531" s="272"/>
      <c r="RIP1531" s="272"/>
      <c r="RIQ1531" s="272"/>
      <c r="RIR1531" s="272"/>
      <c r="RIS1531" s="272"/>
      <c r="RIT1531" s="272"/>
      <c r="RIU1531" s="272"/>
      <c r="RIV1531" s="272"/>
      <c r="RIW1531" s="272"/>
      <c r="RIX1531" s="272"/>
      <c r="RIY1531" s="272"/>
      <c r="RIZ1531" s="272"/>
      <c r="RJA1531" s="272"/>
      <c r="RJB1531" s="272"/>
      <c r="RJC1531" s="272"/>
      <c r="RJD1531" s="272"/>
      <c r="RJE1531" s="272"/>
      <c r="RJF1531" s="272"/>
      <c r="RJG1531" s="272"/>
      <c r="RJH1531" s="272"/>
      <c r="RJI1531" s="272"/>
      <c r="RJJ1531" s="272"/>
      <c r="RJK1531" s="272"/>
      <c r="RJL1531" s="272"/>
      <c r="RJM1531" s="272"/>
      <c r="RJN1531" s="272"/>
      <c r="RJO1531" s="272"/>
      <c r="RJP1531" s="272"/>
      <c r="RJQ1531" s="272"/>
      <c r="RJR1531" s="272"/>
      <c r="RJS1531" s="272"/>
      <c r="RJT1531" s="272"/>
      <c r="RJU1531" s="272"/>
      <c r="RJV1531" s="272"/>
      <c r="RJW1531" s="272"/>
      <c r="RJX1531" s="272"/>
      <c r="RJY1531" s="272"/>
      <c r="RJZ1531" s="272"/>
      <c r="RKA1531" s="272"/>
      <c r="RKB1531" s="272"/>
      <c r="RKC1531" s="272"/>
      <c r="RKD1531" s="272"/>
      <c r="RKE1531" s="272"/>
      <c r="RKF1531" s="272"/>
      <c r="RKG1531" s="272"/>
      <c r="RKH1531" s="272"/>
      <c r="RKI1531" s="272"/>
      <c r="RKJ1531" s="272"/>
      <c r="RKK1531" s="272"/>
      <c r="RKL1531" s="272"/>
      <c r="RKM1531" s="272"/>
      <c r="RKN1531" s="272"/>
      <c r="RKO1531" s="272"/>
      <c r="RKP1531" s="272"/>
      <c r="RKQ1531" s="272"/>
      <c r="RKR1531" s="272"/>
      <c r="RKS1531" s="272"/>
      <c r="RKT1531" s="272"/>
      <c r="RKU1531" s="272"/>
      <c r="RKV1531" s="272"/>
      <c r="RKW1531" s="272"/>
      <c r="RKX1531" s="272"/>
      <c r="RKY1531" s="272"/>
      <c r="RKZ1531" s="272"/>
      <c r="RLA1531" s="272"/>
      <c r="RLB1531" s="272"/>
      <c r="RLC1531" s="272"/>
      <c r="RLD1531" s="272"/>
      <c r="RLE1531" s="272"/>
      <c r="RLF1531" s="272"/>
      <c r="RLG1531" s="272"/>
      <c r="RLH1531" s="272"/>
      <c r="RLI1531" s="272"/>
      <c r="RLJ1531" s="272"/>
      <c r="RLK1531" s="272"/>
      <c r="RLL1531" s="272"/>
      <c r="RLM1531" s="272"/>
      <c r="RLN1531" s="272"/>
      <c r="RLO1531" s="272"/>
      <c r="RLP1531" s="272"/>
      <c r="RLQ1531" s="272"/>
      <c r="RLR1531" s="272"/>
      <c r="RLS1531" s="272"/>
      <c r="RLT1531" s="272"/>
      <c r="RLU1531" s="272"/>
      <c r="RLV1531" s="272"/>
      <c r="RLW1531" s="272"/>
      <c r="RLX1531" s="272"/>
      <c r="RLY1531" s="272"/>
      <c r="RLZ1531" s="272"/>
      <c r="RMA1531" s="272"/>
      <c r="RMB1531" s="272"/>
      <c r="RMC1531" s="272"/>
      <c r="RMD1531" s="272"/>
      <c r="RME1531" s="272"/>
      <c r="RMF1531" s="272"/>
      <c r="RMG1531" s="272"/>
      <c r="RMH1531" s="272"/>
      <c r="RMI1531" s="272"/>
      <c r="RMJ1531" s="272"/>
      <c r="RMK1531" s="272"/>
      <c r="RML1531" s="272"/>
      <c r="RMM1531" s="272"/>
      <c r="RMN1531" s="272"/>
      <c r="RMO1531" s="272"/>
      <c r="RMP1531" s="272"/>
      <c r="RMQ1531" s="272"/>
      <c r="RMR1531" s="272"/>
      <c r="RMS1531" s="272"/>
      <c r="RMT1531" s="272"/>
      <c r="RMU1531" s="272"/>
      <c r="RMV1531" s="272"/>
      <c r="RMW1531" s="272"/>
      <c r="RMX1531" s="272"/>
      <c r="RMY1531" s="272"/>
      <c r="RMZ1531" s="272"/>
      <c r="RNA1531" s="272"/>
      <c r="RNB1531" s="272"/>
      <c r="RNC1531" s="272"/>
      <c r="RND1531" s="272"/>
      <c r="RNE1531" s="272"/>
      <c r="RNF1531" s="272"/>
      <c r="RNG1531" s="272"/>
      <c r="RNH1531" s="272"/>
      <c r="RNI1531" s="272"/>
      <c r="RNJ1531" s="272"/>
      <c r="RNK1531" s="272"/>
      <c r="RNL1531" s="272"/>
      <c r="RNM1531" s="272"/>
      <c r="RNN1531" s="272"/>
      <c r="RNO1531" s="272"/>
      <c r="RNP1531" s="272"/>
      <c r="RNQ1531" s="272"/>
      <c r="RNR1531" s="272"/>
      <c r="RNS1531" s="272"/>
      <c r="RNT1531" s="272"/>
      <c r="RNU1531" s="272"/>
      <c r="RNV1531" s="272"/>
      <c r="RNW1531" s="272"/>
      <c r="RNX1531" s="272"/>
      <c r="RNY1531" s="272"/>
      <c r="RNZ1531" s="272"/>
      <c r="ROA1531" s="272"/>
      <c r="ROB1531" s="272"/>
      <c r="ROC1531" s="272"/>
      <c r="ROD1531" s="272"/>
      <c r="ROE1531" s="272"/>
      <c r="ROF1531" s="272"/>
      <c r="ROG1531" s="272"/>
      <c r="ROH1531" s="272"/>
      <c r="ROI1531" s="272"/>
      <c r="ROJ1531" s="272"/>
      <c r="ROK1531" s="272"/>
      <c r="ROL1531" s="272"/>
      <c r="ROM1531" s="272"/>
      <c r="RON1531" s="272"/>
      <c r="ROO1531" s="272"/>
      <c r="ROP1531" s="272"/>
      <c r="ROQ1531" s="272"/>
      <c r="ROR1531" s="272"/>
      <c r="ROS1531" s="272"/>
      <c r="ROT1531" s="272"/>
      <c r="ROU1531" s="272"/>
      <c r="ROV1531" s="272"/>
      <c r="ROW1531" s="272"/>
      <c r="ROX1531" s="272"/>
      <c r="ROY1531" s="272"/>
      <c r="ROZ1531" s="272"/>
      <c r="RPA1531" s="272"/>
      <c r="RPB1531" s="272"/>
      <c r="RPC1531" s="272"/>
      <c r="RPD1531" s="272"/>
      <c r="RPE1531" s="272"/>
      <c r="RPF1531" s="272"/>
      <c r="RPG1531" s="272"/>
      <c r="RPH1531" s="272"/>
      <c r="RPI1531" s="272"/>
      <c r="RPJ1531" s="272"/>
      <c r="RPK1531" s="272"/>
      <c r="RPL1531" s="272"/>
      <c r="RPM1531" s="272"/>
      <c r="RPN1531" s="272"/>
      <c r="RPO1531" s="272"/>
      <c r="RPP1531" s="272"/>
      <c r="RPQ1531" s="272"/>
      <c r="RPR1531" s="272"/>
      <c r="RPS1531" s="272"/>
      <c r="RPT1531" s="272"/>
      <c r="RPU1531" s="272"/>
      <c r="RPV1531" s="272"/>
      <c r="RPW1531" s="272"/>
      <c r="RPX1531" s="272"/>
      <c r="RPY1531" s="272"/>
      <c r="RPZ1531" s="272"/>
      <c r="RQA1531" s="272"/>
      <c r="RQB1531" s="272"/>
      <c r="RQC1531" s="272"/>
      <c r="RQD1531" s="272"/>
      <c r="RQE1531" s="272"/>
      <c r="RQF1531" s="272"/>
      <c r="RQG1531" s="272"/>
      <c r="RQH1531" s="272"/>
      <c r="RQI1531" s="272"/>
      <c r="RQJ1531" s="272"/>
      <c r="RQK1531" s="272"/>
      <c r="RQL1531" s="272"/>
      <c r="RQM1531" s="272"/>
      <c r="RQN1531" s="272"/>
      <c r="RQO1531" s="272"/>
      <c r="RQP1531" s="272"/>
      <c r="RQQ1531" s="272"/>
      <c r="RQR1531" s="272"/>
      <c r="RQS1531" s="272"/>
      <c r="RQT1531" s="272"/>
      <c r="RQU1531" s="272"/>
      <c r="RQV1531" s="272"/>
      <c r="RQW1531" s="272"/>
      <c r="RQX1531" s="272"/>
      <c r="RQY1531" s="272"/>
      <c r="RQZ1531" s="272"/>
      <c r="RRA1531" s="272"/>
      <c r="RRB1531" s="272"/>
      <c r="RRC1531" s="272"/>
      <c r="RRD1531" s="272"/>
      <c r="RRE1531" s="272"/>
      <c r="RRF1531" s="272"/>
      <c r="RRG1531" s="272"/>
      <c r="RRH1531" s="272"/>
      <c r="RRI1531" s="272"/>
      <c r="RRJ1531" s="272"/>
      <c r="RRK1531" s="272"/>
      <c r="RRL1531" s="272"/>
      <c r="RRM1531" s="272"/>
      <c r="RRN1531" s="272"/>
      <c r="RRO1531" s="272"/>
      <c r="RRP1531" s="272"/>
      <c r="RRQ1531" s="272"/>
      <c r="RRR1531" s="272"/>
      <c r="RRS1531" s="272"/>
      <c r="RRT1531" s="272"/>
      <c r="RRU1531" s="272"/>
      <c r="RRV1531" s="272"/>
      <c r="RRW1531" s="272"/>
      <c r="RRX1531" s="272"/>
      <c r="RRY1531" s="272"/>
      <c r="RRZ1531" s="272"/>
      <c r="RSA1531" s="272"/>
      <c r="RSB1531" s="272"/>
      <c r="RSC1531" s="272"/>
      <c r="RSD1531" s="272"/>
      <c r="RSE1531" s="272"/>
      <c r="RSF1531" s="272"/>
      <c r="RSG1531" s="272"/>
      <c r="RSH1531" s="272"/>
      <c r="RSI1531" s="272"/>
      <c r="RSJ1531" s="272"/>
      <c r="RSK1531" s="272"/>
      <c r="RSL1531" s="272"/>
      <c r="RSM1531" s="272"/>
      <c r="RSN1531" s="272"/>
      <c r="RSO1531" s="272"/>
      <c r="RSP1531" s="272"/>
      <c r="RSQ1531" s="272"/>
      <c r="RSR1531" s="272"/>
      <c r="RSS1531" s="272"/>
      <c r="RST1531" s="272"/>
      <c r="RSU1531" s="272"/>
      <c r="RSV1531" s="272"/>
      <c r="RSW1531" s="272"/>
      <c r="RSX1531" s="272"/>
      <c r="RSY1531" s="272"/>
      <c r="RSZ1531" s="272"/>
      <c r="RTA1531" s="272"/>
      <c r="RTB1531" s="272"/>
      <c r="RTC1531" s="272"/>
      <c r="RTD1531" s="272"/>
      <c r="RTE1531" s="272"/>
      <c r="RTF1531" s="272"/>
      <c r="RTG1531" s="272"/>
      <c r="RTH1531" s="272"/>
      <c r="RTI1531" s="272"/>
      <c r="RTJ1531" s="272"/>
      <c r="RTK1531" s="272"/>
      <c r="RTL1531" s="272"/>
      <c r="RTM1531" s="272"/>
      <c r="RTN1531" s="272"/>
      <c r="RTO1531" s="272"/>
      <c r="RTP1531" s="272"/>
      <c r="RTQ1531" s="272"/>
      <c r="RTR1531" s="272"/>
      <c r="RTS1531" s="272"/>
      <c r="RTT1531" s="272"/>
      <c r="RTU1531" s="272"/>
      <c r="RTV1531" s="272"/>
      <c r="RTW1531" s="272"/>
      <c r="RTX1531" s="272"/>
      <c r="RTY1531" s="272"/>
      <c r="RTZ1531" s="272"/>
      <c r="RUA1531" s="272"/>
      <c r="RUB1531" s="272"/>
      <c r="RUC1531" s="272"/>
      <c r="RUD1531" s="272"/>
      <c r="RUE1531" s="272"/>
      <c r="RUF1531" s="272"/>
      <c r="RUG1531" s="272"/>
      <c r="RUH1531" s="272"/>
      <c r="RUI1531" s="272"/>
      <c r="RUJ1531" s="272"/>
      <c r="RUK1531" s="272"/>
      <c r="RUL1531" s="272"/>
      <c r="RUM1531" s="272"/>
      <c r="RUN1531" s="272"/>
      <c r="RUO1531" s="272"/>
      <c r="RUP1531" s="272"/>
      <c r="RUQ1531" s="272"/>
      <c r="RUR1531" s="272"/>
      <c r="RUS1531" s="272"/>
      <c r="RUT1531" s="272"/>
      <c r="RUU1531" s="272"/>
      <c r="RUV1531" s="272"/>
      <c r="RUW1531" s="272"/>
      <c r="RUX1531" s="272"/>
      <c r="RUY1531" s="272"/>
      <c r="RUZ1531" s="272"/>
      <c r="RVA1531" s="272"/>
      <c r="RVB1531" s="272"/>
      <c r="RVC1531" s="272"/>
      <c r="RVD1531" s="272"/>
      <c r="RVE1531" s="272"/>
      <c r="RVF1531" s="272"/>
      <c r="RVG1531" s="272"/>
      <c r="RVH1531" s="272"/>
      <c r="RVI1531" s="272"/>
      <c r="RVJ1531" s="272"/>
      <c r="RVK1531" s="272"/>
      <c r="RVL1531" s="272"/>
      <c r="RVM1531" s="272"/>
      <c r="RVN1531" s="272"/>
      <c r="RVO1531" s="272"/>
      <c r="RVP1531" s="272"/>
      <c r="RVQ1531" s="272"/>
      <c r="RVR1531" s="272"/>
      <c r="RVS1531" s="272"/>
      <c r="RVT1531" s="272"/>
      <c r="RVU1531" s="272"/>
      <c r="RVV1531" s="272"/>
      <c r="RVW1531" s="272"/>
      <c r="RVX1531" s="272"/>
      <c r="RVY1531" s="272"/>
      <c r="RVZ1531" s="272"/>
      <c r="RWA1531" s="272"/>
      <c r="RWB1531" s="272"/>
      <c r="RWC1531" s="272"/>
      <c r="RWD1531" s="272"/>
      <c r="RWE1531" s="272"/>
      <c r="RWF1531" s="272"/>
      <c r="RWG1531" s="272"/>
      <c r="RWH1531" s="272"/>
      <c r="RWI1531" s="272"/>
      <c r="RWJ1531" s="272"/>
      <c r="RWK1531" s="272"/>
      <c r="RWL1531" s="272"/>
      <c r="RWM1531" s="272"/>
      <c r="RWN1531" s="272"/>
      <c r="RWO1531" s="272"/>
      <c r="RWP1531" s="272"/>
      <c r="RWQ1531" s="272"/>
      <c r="RWR1531" s="272"/>
      <c r="RWS1531" s="272"/>
      <c r="RWT1531" s="272"/>
      <c r="RWU1531" s="272"/>
      <c r="RWV1531" s="272"/>
      <c r="RWW1531" s="272"/>
      <c r="RWX1531" s="272"/>
      <c r="RWY1531" s="272"/>
      <c r="RWZ1531" s="272"/>
      <c r="RXA1531" s="272"/>
      <c r="RXB1531" s="272"/>
      <c r="RXC1531" s="272"/>
      <c r="RXD1531" s="272"/>
      <c r="RXE1531" s="272"/>
      <c r="RXF1531" s="272"/>
      <c r="RXG1531" s="272"/>
      <c r="RXH1531" s="272"/>
      <c r="RXI1531" s="272"/>
      <c r="RXJ1531" s="272"/>
      <c r="RXK1531" s="272"/>
      <c r="RXL1531" s="272"/>
      <c r="RXM1531" s="272"/>
      <c r="RXN1531" s="272"/>
      <c r="RXO1531" s="272"/>
      <c r="RXP1531" s="272"/>
      <c r="RXQ1531" s="272"/>
      <c r="RXR1531" s="272"/>
      <c r="RXS1531" s="272"/>
      <c r="RXT1531" s="272"/>
      <c r="RXU1531" s="272"/>
      <c r="RXV1531" s="272"/>
      <c r="RXW1531" s="272"/>
      <c r="RXX1531" s="272"/>
      <c r="RXY1531" s="272"/>
      <c r="RXZ1531" s="272"/>
      <c r="RYA1531" s="272"/>
      <c r="RYB1531" s="272"/>
      <c r="RYC1531" s="272"/>
      <c r="RYD1531" s="272"/>
      <c r="RYE1531" s="272"/>
      <c r="RYF1531" s="272"/>
      <c r="RYG1531" s="272"/>
      <c r="RYH1531" s="272"/>
      <c r="RYI1531" s="272"/>
      <c r="RYJ1531" s="272"/>
      <c r="RYK1531" s="272"/>
      <c r="RYL1531" s="272"/>
      <c r="RYM1531" s="272"/>
      <c r="RYN1531" s="272"/>
      <c r="RYO1531" s="272"/>
      <c r="RYP1531" s="272"/>
      <c r="RYQ1531" s="272"/>
      <c r="RYR1531" s="272"/>
      <c r="RYS1531" s="272"/>
      <c r="RYT1531" s="272"/>
      <c r="RYU1531" s="272"/>
      <c r="RYV1531" s="272"/>
      <c r="RYW1531" s="272"/>
      <c r="RYX1531" s="272"/>
      <c r="RYY1531" s="272"/>
      <c r="RYZ1531" s="272"/>
      <c r="RZA1531" s="272"/>
      <c r="RZB1531" s="272"/>
      <c r="RZC1531" s="272"/>
      <c r="RZD1531" s="272"/>
      <c r="RZE1531" s="272"/>
      <c r="RZF1531" s="272"/>
      <c r="RZG1531" s="272"/>
      <c r="RZH1531" s="272"/>
      <c r="RZI1531" s="272"/>
      <c r="RZJ1531" s="272"/>
      <c r="RZK1531" s="272"/>
      <c r="RZL1531" s="272"/>
      <c r="RZM1531" s="272"/>
      <c r="RZN1531" s="272"/>
      <c r="RZO1531" s="272"/>
      <c r="RZP1531" s="272"/>
      <c r="RZQ1531" s="272"/>
      <c r="RZR1531" s="272"/>
      <c r="RZS1531" s="272"/>
      <c r="RZT1531" s="272"/>
      <c r="RZU1531" s="272"/>
      <c r="RZV1531" s="272"/>
      <c r="RZW1531" s="272"/>
      <c r="RZX1531" s="272"/>
      <c r="RZY1531" s="272"/>
      <c r="RZZ1531" s="272"/>
      <c r="SAA1531" s="272"/>
      <c r="SAB1531" s="272"/>
      <c r="SAC1531" s="272"/>
      <c r="SAD1531" s="272"/>
      <c r="SAE1531" s="272"/>
      <c r="SAF1531" s="272"/>
      <c r="SAG1531" s="272"/>
      <c r="SAH1531" s="272"/>
      <c r="SAI1531" s="272"/>
      <c r="SAJ1531" s="272"/>
      <c r="SAK1531" s="272"/>
      <c r="SAL1531" s="272"/>
      <c r="SAM1531" s="272"/>
      <c r="SAN1531" s="272"/>
      <c r="SAO1531" s="272"/>
      <c r="SAP1531" s="272"/>
      <c r="SAQ1531" s="272"/>
      <c r="SAR1531" s="272"/>
      <c r="SAS1531" s="272"/>
      <c r="SAT1531" s="272"/>
      <c r="SAU1531" s="272"/>
      <c r="SAV1531" s="272"/>
      <c r="SAW1531" s="272"/>
      <c r="SAX1531" s="272"/>
      <c r="SAY1531" s="272"/>
      <c r="SAZ1531" s="272"/>
      <c r="SBA1531" s="272"/>
      <c r="SBB1531" s="272"/>
      <c r="SBC1531" s="272"/>
      <c r="SBD1531" s="272"/>
      <c r="SBE1531" s="272"/>
      <c r="SBF1531" s="272"/>
      <c r="SBG1531" s="272"/>
      <c r="SBH1531" s="272"/>
      <c r="SBI1531" s="272"/>
      <c r="SBJ1531" s="272"/>
      <c r="SBK1531" s="272"/>
      <c r="SBL1531" s="272"/>
      <c r="SBM1531" s="272"/>
      <c r="SBN1531" s="272"/>
      <c r="SBO1531" s="272"/>
      <c r="SBP1531" s="272"/>
      <c r="SBQ1531" s="272"/>
      <c r="SBR1531" s="272"/>
      <c r="SBS1531" s="272"/>
      <c r="SBT1531" s="272"/>
      <c r="SBU1531" s="272"/>
      <c r="SBV1531" s="272"/>
      <c r="SBW1531" s="272"/>
      <c r="SBX1531" s="272"/>
      <c r="SBY1531" s="272"/>
      <c r="SBZ1531" s="272"/>
      <c r="SCA1531" s="272"/>
      <c r="SCB1531" s="272"/>
      <c r="SCC1531" s="272"/>
      <c r="SCD1531" s="272"/>
      <c r="SCE1531" s="272"/>
      <c r="SCF1531" s="272"/>
      <c r="SCG1531" s="272"/>
      <c r="SCH1531" s="272"/>
      <c r="SCI1531" s="272"/>
      <c r="SCJ1531" s="272"/>
      <c r="SCK1531" s="272"/>
      <c r="SCL1531" s="272"/>
      <c r="SCM1531" s="272"/>
      <c r="SCN1531" s="272"/>
      <c r="SCO1531" s="272"/>
      <c r="SCP1531" s="272"/>
      <c r="SCQ1531" s="272"/>
      <c r="SCR1531" s="272"/>
      <c r="SCS1531" s="272"/>
      <c r="SCT1531" s="272"/>
      <c r="SCU1531" s="272"/>
      <c r="SCV1531" s="272"/>
      <c r="SCW1531" s="272"/>
      <c r="SCX1531" s="272"/>
      <c r="SCY1531" s="272"/>
      <c r="SCZ1531" s="272"/>
      <c r="SDA1531" s="272"/>
      <c r="SDB1531" s="272"/>
      <c r="SDC1531" s="272"/>
      <c r="SDD1531" s="272"/>
      <c r="SDE1531" s="272"/>
      <c r="SDF1531" s="272"/>
      <c r="SDG1531" s="272"/>
      <c r="SDH1531" s="272"/>
      <c r="SDI1531" s="272"/>
      <c r="SDJ1531" s="272"/>
      <c r="SDK1531" s="272"/>
      <c r="SDL1531" s="272"/>
      <c r="SDM1531" s="272"/>
      <c r="SDN1531" s="272"/>
      <c r="SDO1531" s="272"/>
      <c r="SDP1531" s="272"/>
      <c r="SDQ1531" s="272"/>
      <c r="SDR1531" s="272"/>
      <c r="SDS1531" s="272"/>
      <c r="SDT1531" s="272"/>
      <c r="SDU1531" s="272"/>
      <c r="SDV1531" s="272"/>
      <c r="SDW1531" s="272"/>
      <c r="SDX1531" s="272"/>
      <c r="SDY1531" s="272"/>
      <c r="SDZ1531" s="272"/>
      <c r="SEA1531" s="272"/>
      <c r="SEB1531" s="272"/>
      <c r="SEC1531" s="272"/>
      <c r="SED1531" s="272"/>
      <c r="SEE1531" s="272"/>
      <c r="SEF1531" s="272"/>
      <c r="SEG1531" s="272"/>
      <c r="SEH1531" s="272"/>
      <c r="SEI1531" s="272"/>
      <c r="SEJ1531" s="272"/>
      <c r="SEK1531" s="272"/>
      <c r="SEL1531" s="272"/>
      <c r="SEM1531" s="272"/>
      <c r="SEN1531" s="272"/>
      <c r="SEO1531" s="272"/>
      <c r="SEP1531" s="272"/>
      <c r="SEQ1531" s="272"/>
      <c r="SER1531" s="272"/>
      <c r="SES1531" s="272"/>
      <c r="SET1531" s="272"/>
      <c r="SEU1531" s="272"/>
      <c r="SEV1531" s="272"/>
      <c r="SEW1531" s="272"/>
      <c r="SEX1531" s="272"/>
      <c r="SEY1531" s="272"/>
      <c r="SEZ1531" s="272"/>
      <c r="SFA1531" s="272"/>
      <c r="SFB1531" s="272"/>
      <c r="SFC1531" s="272"/>
      <c r="SFD1531" s="272"/>
      <c r="SFE1531" s="272"/>
      <c r="SFF1531" s="272"/>
      <c r="SFG1531" s="272"/>
      <c r="SFH1531" s="272"/>
      <c r="SFI1531" s="272"/>
      <c r="SFJ1531" s="272"/>
      <c r="SFK1531" s="272"/>
      <c r="SFL1531" s="272"/>
      <c r="SFM1531" s="272"/>
      <c r="SFN1531" s="272"/>
      <c r="SFO1531" s="272"/>
      <c r="SFP1531" s="272"/>
      <c r="SFQ1531" s="272"/>
      <c r="SFR1531" s="272"/>
      <c r="SFS1531" s="272"/>
      <c r="SFT1531" s="272"/>
      <c r="SFU1531" s="272"/>
      <c r="SFV1531" s="272"/>
      <c r="SFW1531" s="272"/>
      <c r="SFX1531" s="272"/>
      <c r="SFY1531" s="272"/>
      <c r="SFZ1531" s="272"/>
      <c r="SGA1531" s="272"/>
      <c r="SGB1531" s="272"/>
      <c r="SGC1531" s="272"/>
      <c r="SGD1531" s="272"/>
      <c r="SGE1531" s="272"/>
      <c r="SGF1531" s="272"/>
      <c r="SGG1531" s="272"/>
      <c r="SGH1531" s="272"/>
      <c r="SGI1531" s="272"/>
      <c r="SGJ1531" s="272"/>
      <c r="SGK1531" s="272"/>
      <c r="SGL1531" s="272"/>
      <c r="SGM1531" s="272"/>
      <c r="SGN1531" s="272"/>
      <c r="SGO1531" s="272"/>
      <c r="SGP1531" s="272"/>
      <c r="SGQ1531" s="272"/>
      <c r="SGR1531" s="272"/>
      <c r="SGS1531" s="272"/>
      <c r="SGT1531" s="272"/>
      <c r="SGU1531" s="272"/>
      <c r="SGV1531" s="272"/>
      <c r="SGW1531" s="272"/>
      <c r="SGX1531" s="272"/>
      <c r="SGY1531" s="272"/>
      <c r="SGZ1531" s="272"/>
      <c r="SHA1531" s="272"/>
      <c r="SHB1531" s="272"/>
      <c r="SHC1531" s="272"/>
      <c r="SHD1531" s="272"/>
      <c r="SHE1531" s="272"/>
      <c r="SHF1531" s="272"/>
      <c r="SHG1531" s="272"/>
      <c r="SHH1531" s="272"/>
      <c r="SHI1531" s="272"/>
      <c r="SHJ1531" s="272"/>
      <c r="SHK1531" s="272"/>
      <c r="SHL1531" s="272"/>
      <c r="SHM1531" s="272"/>
      <c r="SHN1531" s="272"/>
      <c r="SHO1531" s="272"/>
      <c r="SHP1531" s="272"/>
      <c r="SHQ1531" s="272"/>
      <c r="SHR1531" s="272"/>
      <c r="SHS1531" s="272"/>
      <c r="SHT1531" s="272"/>
      <c r="SHU1531" s="272"/>
      <c r="SHV1531" s="272"/>
      <c r="SHW1531" s="272"/>
      <c r="SHX1531" s="272"/>
      <c r="SHY1531" s="272"/>
      <c r="SHZ1531" s="272"/>
      <c r="SIA1531" s="272"/>
      <c r="SIB1531" s="272"/>
      <c r="SIC1531" s="272"/>
      <c r="SID1531" s="272"/>
      <c r="SIE1531" s="272"/>
      <c r="SIF1531" s="272"/>
      <c r="SIG1531" s="272"/>
      <c r="SIH1531" s="272"/>
      <c r="SII1531" s="272"/>
      <c r="SIJ1531" s="272"/>
      <c r="SIK1531" s="272"/>
      <c r="SIL1531" s="272"/>
      <c r="SIM1531" s="272"/>
      <c r="SIN1531" s="272"/>
      <c r="SIO1531" s="272"/>
      <c r="SIP1531" s="272"/>
      <c r="SIQ1531" s="272"/>
      <c r="SIR1531" s="272"/>
      <c r="SIS1531" s="272"/>
      <c r="SIT1531" s="272"/>
      <c r="SIU1531" s="272"/>
      <c r="SIV1531" s="272"/>
      <c r="SIW1531" s="272"/>
      <c r="SIX1531" s="272"/>
      <c r="SIY1531" s="272"/>
      <c r="SIZ1531" s="272"/>
      <c r="SJA1531" s="272"/>
      <c r="SJB1531" s="272"/>
      <c r="SJC1531" s="272"/>
      <c r="SJD1531" s="272"/>
      <c r="SJE1531" s="272"/>
      <c r="SJF1531" s="272"/>
      <c r="SJG1531" s="272"/>
      <c r="SJH1531" s="272"/>
      <c r="SJI1531" s="272"/>
      <c r="SJJ1531" s="272"/>
      <c r="SJK1531" s="272"/>
      <c r="SJL1531" s="272"/>
      <c r="SJM1531" s="272"/>
      <c r="SJN1531" s="272"/>
      <c r="SJO1531" s="272"/>
      <c r="SJP1531" s="272"/>
      <c r="SJQ1531" s="272"/>
      <c r="SJR1531" s="272"/>
      <c r="SJS1531" s="272"/>
      <c r="SJT1531" s="272"/>
      <c r="SJU1531" s="272"/>
      <c r="SJV1531" s="272"/>
      <c r="SJW1531" s="272"/>
      <c r="SJX1531" s="272"/>
      <c r="SJY1531" s="272"/>
      <c r="SJZ1531" s="272"/>
      <c r="SKA1531" s="272"/>
      <c r="SKB1531" s="272"/>
      <c r="SKC1531" s="272"/>
      <c r="SKD1531" s="272"/>
      <c r="SKE1531" s="272"/>
      <c r="SKF1531" s="272"/>
      <c r="SKG1531" s="272"/>
      <c r="SKH1531" s="272"/>
      <c r="SKI1531" s="272"/>
      <c r="SKJ1531" s="272"/>
      <c r="SKK1531" s="272"/>
      <c r="SKL1531" s="272"/>
      <c r="SKM1531" s="272"/>
      <c r="SKN1531" s="272"/>
      <c r="SKO1531" s="272"/>
      <c r="SKP1531" s="272"/>
      <c r="SKQ1531" s="272"/>
      <c r="SKR1531" s="272"/>
      <c r="SKS1531" s="272"/>
      <c r="SKT1531" s="272"/>
      <c r="SKU1531" s="272"/>
      <c r="SKV1531" s="272"/>
      <c r="SKW1531" s="272"/>
      <c r="SKX1531" s="272"/>
      <c r="SKY1531" s="272"/>
      <c r="SKZ1531" s="272"/>
      <c r="SLA1531" s="272"/>
      <c r="SLB1531" s="272"/>
      <c r="SLC1531" s="272"/>
      <c r="SLD1531" s="272"/>
      <c r="SLE1531" s="272"/>
      <c r="SLF1531" s="272"/>
      <c r="SLG1531" s="272"/>
      <c r="SLH1531" s="272"/>
      <c r="SLI1531" s="272"/>
      <c r="SLJ1531" s="272"/>
      <c r="SLK1531" s="272"/>
      <c r="SLL1531" s="272"/>
      <c r="SLM1531" s="272"/>
      <c r="SLN1531" s="272"/>
      <c r="SLO1531" s="272"/>
      <c r="SLP1531" s="272"/>
      <c r="SLQ1531" s="272"/>
      <c r="SLR1531" s="272"/>
      <c r="SLS1531" s="272"/>
      <c r="SLT1531" s="272"/>
      <c r="SLU1531" s="272"/>
      <c r="SLV1531" s="272"/>
      <c r="SLW1531" s="272"/>
      <c r="SLX1531" s="272"/>
      <c r="SLY1531" s="272"/>
      <c r="SLZ1531" s="272"/>
      <c r="SMA1531" s="272"/>
      <c r="SMB1531" s="272"/>
      <c r="SMC1531" s="272"/>
      <c r="SMD1531" s="272"/>
      <c r="SME1531" s="272"/>
      <c r="SMF1531" s="272"/>
      <c r="SMG1531" s="272"/>
      <c r="SMH1531" s="272"/>
      <c r="SMI1531" s="272"/>
      <c r="SMJ1531" s="272"/>
      <c r="SMK1531" s="272"/>
      <c r="SML1531" s="272"/>
      <c r="SMM1531" s="272"/>
      <c r="SMN1531" s="272"/>
      <c r="SMO1531" s="272"/>
      <c r="SMP1531" s="272"/>
      <c r="SMQ1531" s="272"/>
      <c r="SMR1531" s="272"/>
      <c r="SMS1531" s="272"/>
      <c r="SMT1531" s="272"/>
      <c r="SMU1531" s="272"/>
      <c r="SMV1531" s="272"/>
      <c r="SMW1531" s="272"/>
      <c r="SMX1531" s="272"/>
      <c r="SMY1531" s="272"/>
      <c r="SMZ1531" s="272"/>
      <c r="SNA1531" s="272"/>
      <c r="SNB1531" s="272"/>
      <c r="SNC1531" s="272"/>
      <c r="SND1531" s="272"/>
      <c r="SNE1531" s="272"/>
      <c r="SNF1531" s="272"/>
      <c r="SNG1531" s="272"/>
      <c r="SNH1531" s="272"/>
      <c r="SNI1531" s="272"/>
      <c r="SNJ1531" s="272"/>
      <c r="SNK1531" s="272"/>
      <c r="SNL1531" s="272"/>
      <c r="SNM1531" s="272"/>
      <c r="SNN1531" s="272"/>
      <c r="SNO1531" s="272"/>
      <c r="SNP1531" s="272"/>
      <c r="SNQ1531" s="272"/>
      <c r="SNR1531" s="272"/>
      <c r="SNS1531" s="272"/>
      <c r="SNT1531" s="272"/>
      <c r="SNU1531" s="272"/>
      <c r="SNV1531" s="272"/>
      <c r="SNW1531" s="272"/>
      <c r="SNX1531" s="272"/>
      <c r="SNY1531" s="272"/>
      <c r="SNZ1531" s="272"/>
      <c r="SOA1531" s="272"/>
      <c r="SOB1531" s="272"/>
      <c r="SOC1531" s="272"/>
      <c r="SOD1531" s="272"/>
      <c r="SOE1531" s="272"/>
      <c r="SOF1531" s="272"/>
      <c r="SOG1531" s="272"/>
      <c r="SOH1531" s="272"/>
      <c r="SOI1531" s="272"/>
      <c r="SOJ1531" s="272"/>
      <c r="SOK1531" s="272"/>
      <c r="SOL1531" s="272"/>
      <c r="SOM1531" s="272"/>
      <c r="SON1531" s="272"/>
      <c r="SOO1531" s="272"/>
      <c r="SOP1531" s="272"/>
      <c r="SOQ1531" s="272"/>
      <c r="SOR1531" s="272"/>
      <c r="SOS1531" s="272"/>
      <c r="SOT1531" s="272"/>
      <c r="SOU1531" s="272"/>
      <c r="SOV1531" s="272"/>
      <c r="SOW1531" s="272"/>
      <c r="SOX1531" s="272"/>
      <c r="SOY1531" s="272"/>
      <c r="SOZ1531" s="272"/>
      <c r="SPA1531" s="272"/>
      <c r="SPB1531" s="272"/>
      <c r="SPC1531" s="272"/>
      <c r="SPD1531" s="272"/>
      <c r="SPE1531" s="272"/>
      <c r="SPF1531" s="272"/>
      <c r="SPG1531" s="272"/>
      <c r="SPH1531" s="272"/>
      <c r="SPI1531" s="272"/>
      <c r="SPJ1531" s="272"/>
      <c r="SPK1531" s="272"/>
      <c r="SPL1531" s="272"/>
      <c r="SPM1531" s="272"/>
      <c r="SPN1531" s="272"/>
      <c r="SPO1531" s="272"/>
      <c r="SPP1531" s="272"/>
      <c r="SPQ1531" s="272"/>
      <c r="SPR1531" s="272"/>
      <c r="SPS1531" s="272"/>
      <c r="SPT1531" s="272"/>
      <c r="SPU1531" s="272"/>
      <c r="SPV1531" s="272"/>
      <c r="SPW1531" s="272"/>
      <c r="SPX1531" s="272"/>
      <c r="SPY1531" s="272"/>
      <c r="SPZ1531" s="272"/>
      <c r="SQA1531" s="272"/>
      <c r="SQB1531" s="272"/>
      <c r="SQC1531" s="272"/>
      <c r="SQD1531" s="272"/>
      <c r="SQE1531" s="272"/>
      <c r="SQF1531" s="272"/>
      <c r="SQG1531" s="272"/>
      <c r="SQH1531" s="272"/>
      <c r="SQI1531" s="272"/>
      <c r="SQJ1531" s="272"/>
      <c r="SQK1531" s="272"/>
      <c r="SQL1531" s="272"/>
      <c r="SQM1531" s="272"/>
      <c r="SQN1531" s="272"/>
      <c r="SQO1531" s="272"/>
      <c r="SQP1531" s="272"/>
      <c r="SQQ1531" s="272"/>
      <c r="SQR1531" s="272"/>
      <c r="SQS1531" s="272"/>
      <c r="SQT1531" s="272"/>
      <c r="SQU1531" s="272"/>
      <c r="SQV1531" s="272"/>
      <c r="SQW1531" s="272"/>
      <c r="SQX1531" s="272"/>
      <c r="SQY1531" s="272"/>
      <c r="SQZ1531" s="272"/>
      <c r="SRA1531" s="272"/>
      <c r="SRB1531" s="272"/>
      <c r="SRC1531" s="272"/>
      <c r="SRD1531" s="272"/>
      <c r="SRE1531" s="272"/>
      <c r="SRF1531" s="272"/>
      <c r="SRG1531" s="272"/>
      <c r="SRH1531" s="272"/>
      <c r="SRI1531" s="272"/>
      <c r="SRJ1531" s="272"/>
      <c r="SRK1531" s="272"/>
      <c r="SRL1531" s="272"/>
      <c r="SRM1531" s="272"/>
      <c r="SRN1531" s="272"/>
      <c r="SRO1531" s="272"/>
      <c r="SRP1531" s="272"/>
      <c r="SRQ1531" s="272"/>
      <c r="SRR1531" s="272"/>
      <c r="SRS1531" s="272"/>
      <c r="SRT1531" s="272"/>
      <c r="SRU1531" s="272"/>
      <c r="SRV1531" s="272"/>
      <c r="SRW1531" s="272"/>
      <c r="SRX1531" s="272"/>
      <c r="SRY1531" s="272"/>
      <c r="SRZ1531" s="272"/>
      <c r="SSA1531" s="272"/>
      <c r="SSB1531" s="272"/>
      <c r="SSC1531" s="272"/>
      <c r="SSD1531" s="272"/>
      <c r="SSE1531" s="272"/>
      <c r="SSF1531" s="272"/>
      <c r="SSG1531" s="272"/>
      <c r="SSH1531" s="272"/>
      <c r="SSI1531" s="272"/>
      <c r="SSJ1531" s="272"/>
      <c r="SSK1531" s="272"/>
      <c r="SSL1531" s="272"/>
      <c r="SSM1531" s="272"/>
      <c r="SSN1531" s="272"/>
      <c r="SSO1531" s="272"/>
      <c r="SSP1531" s="272"/>
      <c r="SSQ1531" s="272"/>
      <c r="SSR1531" s="272"/>
      <c r="SSS1531" s="272"/>
      <c r="SST1531" s="272"/>
      <c r="SSU1531" s="272"/>
      <c r="SSV1531" s="272"/>
      <c r="SSW1531" s="272"/>
      <c r="SSX1531" s="272"/>
      <c r="SSY1531" s="272"/>
      <c r="SSZ1531" s="272"/>
      <c r="STA1531" s="272"/>
      <c r="STB1531" s="272"/>
      <c r="STC1531" s="272"/>
      <c r="STD1531" s="272"/>
      <c r="STE1531" s="272"/>
      <c r="STF1531" s="272"/>
      <c r="STG1531" s="272"/>
      <c r="STH1531" s="272"/>
      <c r="STI1531" s="272"/>
      <c r="STJ1531" s="272"/>
      <c r="STK1531" s="272"/>
      <c r="STL1531" s="272"/>
      <c r="STM1531" s="272"/>
      <c r="STN1531" s="272"/>
      <c r="STO1531" s="272"/>
      <c r="STP1531" s="272"/>
      <c r="STQ1531" s="272"/>
      <c r="STR1531" s="272"/>
      <c r="STS1531" s="272"/>
      <c r="STT1531" s="272"/>
      <c r="STU1531" s="272"/>
      <c r="STV1531" s="272"/>
      <c r="STW1531" s="272"/>
      <c r="STX1531" s="272"/>
      <c r="STY1531" s="272"/>
      <c r="STZ1531" s="272"/>
      <c r="SUA1531" s="272"/>
      <c r="SUB1531" s="272"/>
      <c r="SUC1531" s="272"/>
      <c r="SUD1531" s="272"/>
      <c r="SUE1531" s="272"/>
      <c r="SUF1531" s="272"/>
      <c r="SUG1531" s="272"/>
      <c r="SUH1531" s="272"/>
      <c r="SUI1531" s="272"/>
      <c r="SUJ1531" s="272"/>
      <c r="SUK1531" s="272"/>
      <c r="SUL1531" s="272"/>
      <c r="SUM1531" s="272"/>
      <c r="SUN1531" s="272"/>
      <c r="SUO1531" s="272"/>
      <c r="SUP1531" s="272"/>
      <c r="SUQ1531" s="272"/>
      <c r="SUR1531" s="272"/>
      <c r="SUS1531" s="272"/>
      <c r="SUT1531" s="272"/>
      <c r="SUU1531" s="272"/>
      <c r="SUV1531" s="272"/>
      <c r="SUW1531" s="272"/>
      <c r="SUX1531" s="272"/>
      <c r="SUY1531" s="272"/>
      <c r="SUZ1531" s="272"/>
      <c r="SVA1531" s="272"/>
      <c r="SVB1531" s="272"/>
      <c r="SVC1531" s="272"/>
      <c r="SVD1531" s="272"/>
      <c r="SVE1531" s="272"/>
      <c r="SVF1531" s="272"/>
      <c r="SVG1531" s="272"/>
      <c r="SVH1531" s="272"/>
      <c r="SVI1531" s="272"/>
      <c r="SVJ1531" s="272"/>
      <c r="SVK1531" s="272"/>
      <c r="SVL1531" s="272"/>
      <c r="SVM1531" s="272"/>
      <c r="SVN1531" s="272"/>
      <c r="SVO1531" s="272"/>
      <c r="SVP1531" s="272"/>
      <c r="SVQ1531" s="272"/>
      <c r="SVR1531" s="272"/>
      <c r="SVS1531" s="272"/>
      <c r="SVT1531" s="272"/>
      <c r="SVU1531" s="272"/>
      <c r="SVV1531" s="272"/>
      <c r="SVW1531" s="272"/>
      <c r="SVX1531" s="272"/>
      <c r="SVY1531" s="272"/>
      <c r="SVZ1531" s="272"/>
      <c r="SWA1531" s="272"/>
      <c r="SWB1531" s="272"/>
      <c r="SWC1531" s="272"/>
      <c r="SWD1531" s="272"/>
      <c r="SWE1531" s="272"/>
      <c r="SWF1531" s="272"/>
      <c r="SWG1531" s="272"/>
      <c r="SWH1531" s="272"/>
      <c r="SWI1531" s="272"/>
      <c r="SWJ1531" s="272"/>
      <c r="SWK1531" s="272"/>
      <c r="SWL1531" s="272"/>
      <c r="SWM1531" s="272"/>
      <c r="SWN1531" s="272"/>
      <c r="SWO1531" s="272"/>
      <c r="SWP1531" s="272"/>
      <c r="SWQ1531" s="272"/>
      <c r="SWR1531" s="272"/>
      <c r="SWS1531" s="272"/>
      <c r="SWT1531" s="272"/>
      <c r="SWU1531" s="272"/>
      <c r="SWV1531" s="272"/>
      <c r="SWW1531" s="272"/>
      <c r="SWX1531" s="272"/>
      <c r="SWY1531" s="272"/>
      <c r="SWZ1531" s="272"/>
      <c r="SXA1531" s="272"/>
      <c r="SXB1531" s="272"/>
      <c r="SXC1531" s="272"/>
      <c r="SXD1531" s="272"/>
      <c r="SXE1531" s="272"/>
      <c r="SXF1531" s="272"/>
      <c r="SXG1531" s="272"/>
      <c r="SXH1531" s="272"/>
      <c r="SXI1531" s="272"/>
      <c r="SXJ1531" s="272"/>
      <c r="SXK1531" s="272"/>
      <c r="SXL1531" s="272"/>
      <c r="SXM1531" s="272"/>
      <c r="SXN1531" s="272"/>
      <c r="SXO1531" s="272"/>
      <c r="SXP1531" s="272"/>
      <c r="SXQ1531" s="272"/>
      <c r="SXR1531" s="272"/>
      <c r="SXS1531" s="272"/>
      <c r="SXT1531" s="272"/>
      <c r="SXU1531" s="272"/>
      <c r="SXV1531" s="272"/>
      <c r="SXW1531" s="272"/>
      <c r="SXX1531" s="272"/>
      <c r="SXY1531" s="272"/>
      <c r="SXZ1531" s="272"/>
      <c r="SYA1531" s="272"/>
      <c r="SYB1531" s="272"/>
      <c r="SYC1531" s="272"/>
      <c r="SYD1531" s="272"/>
      <c r="SYE1531" s="272"/>
      <c r="SYF1531" s="272"/>
      <c r="SYG1531" s="272"/>
      <c r="SYH1531" s="272"/>
      <c r="SYI1531" s="272"/>
      <c r="SYJ1531" s="272"/>
      <c r="SYK1531" s="272"/>
      <c r="SYL1531" s="272"/>
      <c r="SYM1531" s="272"/>
      <c r="SYN1531" s="272"/>
      <c r="SYO1531" s="272"/>
      <c r="SYP1531" s="272"/>
      <c r="SYQ1531" s="272"/>
      <c r="SYR1531" s="272"/>
      <c r="SYS1531" s="272"/>
      <c r="SYT1531" s="272"/>
      <c r="SYU1531" s="272"/>
      <c r="SYV1531" s="272"/>
      <c r="SYW1531" s="272"/>
      <c r="SYX1531" s="272"/>
      <c r="SYY1531" s="272"/>
      <c r="SYZ1531" s="272"/>
      <c r="SZA1531" s="272"/>
      <c r="SZB1531" s="272"/>
      <c r="SZC1531" s="272"/>
      <c r="SZD1531" s="272"/>
      <c r="SZE1531" s="272"/>
      <c r="SZF1531" s="272"/>
      <c r="SZG1531" s="272"/>
      <c r="SZH1531" s="272"/>
      <c r="SZI1531" s="272"/>
      <c r="SZJ1531" s="272"/>
      <c r="SZK1531" s="272"/>
      <c r="SZL1531" s="272"/>
      <c r="SZM1531" s="272"/>
      <c r="SZN1531" s="272"/>
      <c r="SZO1531" s="272"/>
      <c r="SZP1531" s="272"/>
      <c r="SZQ1531" s="272"/>
      <c r="SZR1531" s="272"/>
      <c r="SZS1531" s="272"/>
      <c r="SZT1531" s="272"/>
      <c r="SZU1531" s="272"/>
      <c r="SZV1531" s="272"/>
      <c r="SZW1531" s="272"/>
      <c r="SZX1531" s="272"/>
      <c r="SZY1531" s="272"/>
      <c r="SZZ1531" s="272"/>
      <c r="TAA1531" s="272"/>
      <c r="TAB1531" s="272"/>
      <c r="TAC1531" s="272"/>
      <c r="TAD1531" s="272"/>
      <c r="TAE1531" s="272"/>
      <c r="TAF1531" s="272"/>
      <c r="TAG1531" s="272"/>
      <c r="TAH1531" s="272"/>
      <c r="TAI1531" s="272"/>
      <c r="TAJ1531" s="272"/>
      <c r="TAK1531" s="272"/>
      <c r="TAL1531" s="272"/>
      <c r="TAM1531" s="272"/>
      <c r="TAN1531" s="272"/>
      <c r="TAO1531" s="272"/>
      <c r="TAP1531" s="272"/>
      <c r="TAQ1531" s="272"/>
      <c r="TAR1531" s="272"/>
      <c r="TAS1531" s="272"/>
      <c r="TAT1531" s="272"/>
      <c r="TAU1531" s="272"/>
      <c r="TAV1531" s="272"/>
      <c r="TAW1531" s="272"/>
      <c r="TAX1531" s="272"/>
      <c r="TAY1531" s="272"/>
      <c r="TAZ1531" s="272"/>
      <c r="TBA1531" s="272"/>
      <c r="TBB1531" s="272"/>
      <c r="TBC1531" s="272"/>
      <c r="TBD1531" s="272"/>
      <c r="TBE1531" s="272"/>
      <c r="TBF1531" s="272"/>
      <c r="TBG1531" s="272"/>
      <c r="TBH1531" s="272"/>
      <c r="TBI1531" s="272"/>
      <c r="TBJ1531" s="272"/>
      <c r="TBK1531" s="272"/>
      <c r="TBL1531" s="272"/>
      <c r="TBM1531" s="272"/>
      <c r="TBN1531" s="272"/>
      <c r="TBO1531" s="272"/>
      <c r="TBP1531" s="272"/>
      <c r="TBQ1531" s="272"/>
      <c r="TBR1531" s="272"/>
      <c r="TBS1531" s="272"/>
      <c r="TBT1531" s="272"/>
      <c r="TBU1531" s="272"/>
      <c r="TBV1531" s="272"/>
      <c r="TBW1531" s="272"/>
      <c r="TBX1531" s="272"/>
      <c r="TBY1531" s="272"/>
      <c r="TBZ1531" s="272"/>
      <c r="TCA1531" s="272"/>
      <c r="TCB1531" s="272"/>
      <c r="TCC1531" s="272"/>
      <c r="TCD1531" s="272"/>
      <c r="TCE1531" s="272"/>
      <c r="TCF1531" s="272"/>
      <c r="TCG1531" s="272"/>
      <c r="TCH1531" s="272"/>
      <c r="TCI1531" s="272"/>
      <c r="TCJ1531" s="272"/>
      <c r="TCK1531" s="272"/>
      <c r="TCL1531" s="272"/>
      <c r="TCM1531" s="272"/>
      <c r="TCN1531" s="272"/>
      <c r="TCO1531" s="272"/>
      <c r="TCP1531" s="272"/>
      <c r="TCQ1531" s="272"/>
      <c r="TCR1531" s="272"/>
      <c r="TCS1531" s="272"/>
      <c r="TCT1531" s="272"/>
      <c r="TCU1531" s="272"/>
      <c r="TCV1531" s="272"/>
      <c r="TCW1531" s="272"/>
      <c r="TCX1531" s="272"/>
      <c r="TCY1531" s="272"/>
      <c r="TCZ1531" s="272"/>
      <c r="TDA1531" s="272"/>
      <c r="TDB1531" s="272"/>
      <c r="TDC1531" s="272"/>
      <c r="TDD1531" s="272"/>
      <c r="TDE1531" s="272"/>
      <c r="TDF1531" s="272"/>
      <c r="TDG1531" s="272"/>
      <c r="TDH1531" s="272"/>
      <c r="TDI1531" s="272"/>
      <c r="TDJ1531" s="272"/>
      <c r="TDK1531" s="272"/>
      <c r="TDL1531" s="272"/>
      <c r="TDM1531" s="272"/>
      <c r="TDN1531" s="272"/>
      <c r="TDO1531" s="272"/>
      <c r="TDP1531" s="272"/>
      <c r="TDQ1531" s="272"/>
      <c r="TDR1531" s="272"/>
      <c r="TDS1531" s="272"/>
      <c r="TDT1531" s="272"/>
      <c r="TDU1531" s="272"/>
      <c r="TDV1531" s="272"/>
      <c r="TDW1531" s="272"/>
      <c r="TDX1531" s="272"/>
      <c r="TDY1531" s="272"/>
      <c r="TDZ1531" s="272"/>
      <c r="TEA1531" s="272"/>
      <c r="TEB1531" s="272"/>
      <c r="TEC1531" s="272"/>
      <c r="TED1531" s="272"/>
      <c r="TEE1531" s="272"/>
      <c r="TEF1531" s="272"/>
      <c r="TEG1531" s="272"/>
      <c r="TEH1531" s="272"/>
      <c r="TEI1531" s="272"/>
      <c r="TEJ1531" s="272"/>
      <c r="TEK1531" s="272"/>
      <c r="TEL1531" s="272"/>
      <c r="TEM1531" s="272"/>
      <c r="TEN1531" s="272"/>
      <c r="TEO1531" s="272"/>
      <c r="TEP1531" s="272"/>
      <c r="TEQ1531" s="272"/>
      <c r="TER1531" s="272"/>
      <c r="TES1531" s="272"/>
      <c r="TET1531" s="272"/>
      <c r="TEU1531" s="272"/>
      <c r="TEV1531" s="272"/>
      <c r="TEW1531" s="272"/>
      <c r="TEX1531" s="272"/>
      <c r="TEY1531" s="272"/>
      <c r="TEZ1531" s="272"/>
      <c r="TFA1531" s="272"/>
      <c r="TFB1531" s="272"/>
      <c r="TFC1531" s="272"/>
      <c r="TFD1531" s="272"/>
      <c r="TFE1531" s="272"/>
      <c r="TFF1531" s="272"/>
      <c r="TFG1531" s="272"/>
      <c r="TFH1531" s="272"/>
      <c r="TFI1531" s="272"/>
      <c r="TFJ1531" s="272"/>
      <c r="TFK1531" s="272"/>
      <c r="TFL1531" s="272"/>
      <c r="TFM1531" s="272"/>
      <c r="TFN1531" s="272"/>
      <c r="TFO1531" s="272"/>
      <c r="TFP1531" s="272"/>
      <c r="TFQ1531" s="272"/>
      <c r="TFR1531" s="272"/>
      <c r="TFS1531" s="272"/>
      <c r="TFT1531" s="272"/>
      <c r="TFU1531" s="272"/>
      <c r="TFV1531" s="272"/>
      <c r="TFW1531" s="272"/>
      <c r="TFX1531" s="272"/>
      <c r="TFY1531" s="272"/>
      <c r="TFZ1531" s="272"/>
      <c r="TGA1531" s="272"/>
      <c r="TGB1531" s="272"/>
      <c r="TGC1531" s="272"/>
      <c r="TGD1531" s="272"/>
      <c r="TGE1531" s="272"/>
      <c r="TGF1531" s="272"/>
      <c r="TGG1531" s="272"/>
      <c r="TGH1531" s="272"/>
      <c r="TGI1531" s="272"/>
      <c r="TGJ1531" s="272"/>
      <c r="TGK1531" s="272"/>
      <c r="TGL1531" s="272"/>
      <c r="TGM1531" s="272"/>
      <c r="TGN1531" s="272"/>
      <c r="TGO1531" s="272"/>
      <c r="TGP1531" s="272"/>
      <c r="TGQ1531" s="272"/>
      <c r="TGR1531" s="272"/>
      <c r="TGS1531" s="272"/>
      <c r="TGT1531" s="272"/>
      <c r="TGU1531" s="272"/>
      <c r="TGV1531" s="272"/>
      <c r="TGW1531" s="272"/>
      <c r="TGX1531" s="272"/>
      <c r="TGY1531" s="272"/>
      <c r="TGZ1531" s="272"/>
      <c r="THA1531" s="272"/>
      <c r="THB1531" s="272"/>
      <c r="THC1531" s="272"/>
      <c r="THD1531" s="272"/>
      <c r="THE1531" s="272"/>
      <c r="THF1531" s="272"/>
      <c r="THG1531" s="272"/>
      <c r="THH1531" s="272"/>
      <c r="THI1531" s="272"/>
      <c r="THJ1531" s="272"/>
      <c r="THK1531" s="272"/>
      <c r="THL1531" s="272"/>
      <c r="THM1531" s="272"/>
      <c r="THN1531" s="272"/>
      <c r="THO1531" s="272"/>
      <c r="THP1531" s="272"/>
      <c r="THQ1531" s="272"/>
      <c r="THR1531" s="272"/>
      <c r="THS1531" s="272"/>
      <c r="THT1531" s="272"/>
      <c r="THU1531" s="272"/>
      <c r="THV1531" s="272"/>
      <c r="THW1531" s="272"/>
      <c r="THX1531" s="272"/>
      <c r="THY1531" s="272"/>
      <c r="THZ1531" s="272"/>
      <c r="TIA1531" s="272"/>
      <c r="TIB1531" s="272"/>
      <c r="TIC1531" s="272"/>
      <c r="TID1531" s="272"/>
      <c r="TIE1531" s="272"/>
      <c r="TIF1531" s="272"/>
      <c r="TIG1531" s="272"/>
      <c r="TIH1531" s="272"/>
      <c r="TII1531" s="272"/>
      <c r="TIJ1531" s="272"/>
      <c r="TIK1531" s="272"/>
      <c r="TIL1531" s="272"/>
      <c r="TIM1531" s="272"/>
      <c r="TIN1531" s="272"/>
      <c r="TIO1531" s="272"/>
      <c r="TIP1531" s="272"/>
      <c r="TIQ1531" s="272"/>
      <c r="TIR1531" s="272"/>
      <c r="TIS1531" s="272"/>
      <c r="TIT1531" s="272"/>
      <c r="TIU1531" s="272"/>
      <c r="TIV1531" s="272"/>
      <c r="TIW1531" s="272"/>
      <c r="TIX1531" s="272"/>
      <c r="TIY1531" s="272"/>
      <c r="TIZ1531" s="272"/>
      <c r="TJA1531" s="272"/>
      <c r="TJB1531" s="272"/>
      <c r="TJC1531" s="272"/>
      <c r="TJD1531" s="272"/>
      <c r="TJE1531" s="272"/>
      <c r="TJF1531" s="272"/>
      <c r="TJG1531" s="272"/>
      <c r="TJH1531" s="272"/>
      <c r="TJI1531" s="272"/>
      <c r="TJJ1531" s="272"/>
      <c r="TJK1531" s="272"/>
      <c r="TJL1531" s="272"/>
      <c r="TJM1531" s="272"/>
      <c r="TJN1531" s="272"/>
      <c r="TJO1531" s="272"/>
      <c r="TJP1531" s="272"/>
      <c r="TJQ1531" s="272"/>
      <c r="TJR1531" s="272"/>
      <c r="TJS1531" s="272"/>
      <c r="TJT1531" s="272"/>
      <c r="TJU1531" s="272"/>
      <c r="TJV1531" s="272"/>
      <c r="TJW1531" s="272"/>
      <c r="TJX1531" s="272"/>
      <c r="TJY1531" s="272"/>
      <c r="TJZ1531" s="272"/>
      <c r="TKA1531" s="272"/>
      <c r="TKB1531" s="272"/>
      <c r="TKC1531" s="272"/>
      <c r="TKD1531" s="272"/>
      <c r="TKE1531" s="272"/>
      <c r="TKF1531" s="272"/>
      <c r="TKG1531" s="272"/>
      <c r="TKH1531" s="272"/>
      <c r="TKI1531" s="272"/>
      <c r="TKJ1531" s="272"/>
      <c r="TKK1531" s="272"/>
      <c r="TKL1531" s="272"/>
      <c r="TKM1531" s="272"/>
      <c r="TKN1531" s="272"/>
      <c r="TKO1531" s="272"/>
      <c r="TKP1531" s="272"/>
      <c r="TKQ1531" s="272"/>
      <c r="TKR1531" s="272"/>
      <c r="TKS1531" s="272"/>
      <c r="TKT1531" s="272"/>
      <c r="TKU1531" s="272"/>
      <c r="TKV1531" s="272"/>
      <c r="TKW1531" s="272"/>
      <c r="TKX1531" s="272"/>
      <c r="TKY1531" s="272"/>
      <c r="TKZ1531" s="272"/>
      <c r="TLA1531" s="272"/>
      <c r="TLB1531" s="272"/>
      <c r="TLC1531" s="272"/>
      <c r="TLD1531" s="272"/>
      <c r="TLE1531" s="272"/>
      <c r="TLF1531" s="272"/>
      <c r="TLG1531" s="272"/>
      <c r="TLH1531" s="272"/>
      <c r="TLI1531" s="272"/>
      <c r="TLJ1531" s="272"/>
      <c r="TLK1531" s="272"/>
      <c r="TLL1531" s="272"/>
      <c r="TLM1531" s="272"/>
      <c r="TLN1531" s="272"/>
      <c r="TLO1531" s="272"/>
      <c r="TLP1531" s="272"/>
      <c r="TLQ1531" s="272"/>
      <c r="TLR1531" s="272"/>
      <c r="TLS1531" s="272"/>
      <c r="TLT1531" s="272"/>
      <c r="TLU1531" s="272"/>
      <c r="TLV1531" s="272"/>
      <c r="TLW1531" s="272"/>
      <c r="TLX1531" s="272"/>
      <c r="TLY1531" s="272"/>
      <c r="TLZ1531" s="272"/>
      <c r="TMA1531" s="272"/>
      <c r="TMB1531" s="272"/>
      <c r="TMC1531" s="272"/>
      <c r="TMD1531" s="272"/>
      <c r="TME1531" s="272"/>
      <c r="TMF1531" s="272"/>
      <c r="TMG1531" s="272"/>
      <c r="TMH1531" s="272"/>
      <c r="TMI1531" s="272"/>
      <c r="TMJ1531" s="272"/>
      <c r="TMK1531" s="272"/>
      <c r="TML1531" s="272"/>
      <c r="TMM1531" s="272"/>
      <c r="TMN1531" s="272"/>
      <c r="TMO1531" s="272"/>
      <c r="TMP1531" s="272"/>
      <c r="TMQ1531" s="272"/>
      <c r="TMR1531" s="272"/>
      <c r="TMS1531" s="272"/>
      <c r="TMT1531" s="272"/>
      <c r="TMU1531" s="272"/>
      <c r="TMV1531" s="272"/>
      <c r="TMW1531" s="272"/>
      <c r="TMX1531" s="272"/>
      <c r="TMY1531" s="272"/>
      <c r="TMZ1531" s="272"/>
      <c r="TNA1531" s="272"/>
      <c r="TNB1531" s="272"/>
      <c r="TNC1531" s="272"/>
      <c r="TND1531" s="272"/>
      <c r="TNE1531" s="272"/>
      <c r="TNF1531" s="272"/>
      <c r="TNG1531" s="272"/>
      <c r="TNH1531" s="272"/>
      <c r="TNI1531" s="272"/>
      <c r="TNJ1531" s="272"/>
      <c r="TNK1531" s="272"/>
      <c r="TNL1531" s="272"/>
      <c r="TNM1531" s="272"/>
      <c r="TNN1531" s="272"/>
      <c r="TNO1531" s="272"/>
      <c r="TNP1531" s="272"/>
      <c r="TNQ1531" s="272"/>
      <c r="TNR1531" s="272"/>
      <c r="TNS1531" s="272"/>
      <c r="TNT1531" s="272"/>
      <c r="TNU1531" s="272"/>
      <c r="TNV1531" s="272"/>
      <c r="TNW1531" s="272"/>
      <c r="TNX1531" s="272"/>
      <c r="TNY1531" s="272"/>
      <c r="TNZ1531" s="272"/>
      <c r="TOA1531" s="272"/>
      <c r="TOB1531" s="272"/>
      <c r="TOC1531" s="272"/>
      <c r="TOD1531" s="272"/>
      <c r="TOE1531" s="272"/>
      <c r="TOF1531" s="272"/>
      <c r="TOG1531" s="272"/>
      <c r="TOH1531" s="272"/>
      <c r="TOI1531" s="272"/>
      <c r="TOJ1531" s="272"/>
      <c r="TOK1531" s="272"/>
      <c r="TOL1531" s="272"/>
      <c r="TOM1531" s="272"/>
      <c r="TON1531" s="272"/>
      <c r="TOO1531" s="272"/>
      <c r="TOP1531" s="272"/>
      <c r="TOQ1531" s="272"/>
      <c r="TOR1531" s="272"/>
      <c r="TOS1531" s="272"/>
      <c r="TOT1531" s="272"/>
      <c r="TOU1531" s="272"/>
      <c r="TOV1531" s="272"/>
      <c r="TOW1531" s="272"/>
      <c r="TOX1531" s="272"/>
      <c r="TOY1531" s="272"/>
      <c r="TOZ1531" s="272"/>
      <c r="TPA1531" s="272"/>
      <c r="TPB1531" s="272"/>
      <c r="TPC1531" s="272"/>
      <c r="TPD1531" s="272"/>
      <c r="TPE1531" s="272"/>
      <c r="TPF1531" s="272"/>
      <c r="TPG1531" s="272"/>
      <c r="TPH1531" s="272"/>
      <c r="TPI1531" s="272"/>
      <c r="TPJ1531" s="272"/>
      <c r="TPK1531" s="272"/>
      <c r="TPL1531" s="272"/>
      <c r="TPM1531" s="272"/>
      <c r="TPN1531" s="272"/>
      <c r="TPO1531" s="272"/>
      <c r="TPP1531" s="272"/>
      <c r="TPQ1531" s="272"/>
      <c r="TPR1531" s="272"/>
      <c r="TPS1531" s="272"/>
      <c r="TPT1531" s="272"/>
      <c r="TPU1531" s="272"/>
      <c r="TPV1531" s="272"/>
      <c r="TPW1531" s="272"/>
      <c r="TPX1531" s="272"/>
      <c r="TPY1531" s="272"/>
      <c r="TPZ1531" s="272"/>
      <c r="TQA1531" s="272"/>
      <c r="TQB1531" s="272"/>
      <c r="TQC1531" s="272"/>
      <c r="TQD1531" s="272"/>
      <c r="TQE1531" s="272"/>
      <c r="TQF1531" s="272"/>
      <c r="TQG1531" s="272"/>
      <c r="TQH1531" s="272"/>
      <c r="TQI1531" s="272"/>
      <c r="TQJ1531" s="272"/>
      <c r="TQK1531" s="272"/>
      <c r="TQL1531" s="272"/>
      <c r="TQM1531" s="272"/>
      <c r="TQN1531" s="272"/>
      <c r="TQO1531" s="272"/>
      <c r="TQP1531" s="272"/>
      <c r="TQQ1531" s="272"/>
      <c r="TQR1531" s="272"/>
      <c r="TQS1531" s="272"/>
      <c r="TQT1531" s="272"/>
      <c r="TQU1531" s="272"/>
      <c r="TQV1531" s="272"/>
      <c r="TQW1531" s="272"/>
      <c r="TQX1531" s="272"/>
      <c r="TQY1531" s="272"/>
      <c r="TQZ1531" s="272"/>
      <c r="TRA1531" s="272"/>
      <c r="TRB1531" s="272"/>
      <c r="TRC1531" s="272"/>
      <c r="TRD1531" s="272"/>
      <c r="TRE1531" s="272"/>
      <c r="TRF1531" s="272"/>
      <c r="TRG1531" s="272"/>
      <c r="TRH1531" s="272"/>
      <c r="TRI1531" s="272"/>
      <c r="TRJ1531" s="272"/>
      <c r="TRK1531" s="272"/>
      <c r="TRL1531" s="272"/>
      <c r="TRM1531" s="272"/>
      <c r="TRN1531" s="272"/>
      <c r="TRO1531" s="272"/>
      <c r="TRP1531" s="272"/>
      <c r="TRQ1531" s="272"/>
      <c r="TRR1531" s="272"/>
      <c r="TRS1531" s="272"/>
      <c r="TRT1531" s="272"/>
      <c r="TRU1531" s="272"/>
      <c r="TRV1531" s="272"/>
      <c r="TRW1531" s="272"/>
      <c r="TRX1531" s="272"/>
      <c r="TRY1531" s="272"/>
      <c r="TRZ1531" s="272"/>
      <c r="TSA1531" s="272"/>
      <c r="TSB1531" s="272"/>
      <c r="TSC1531" s="272"/>
      <c r="TSD1531" s="272"/>
      <c r="TSE1531" s="272"/>
      <c r="TSF1531" s="272"/>
      <c r="TSG1531" s="272"/>
      <c r="TSH1531" s="272"/>
      <c r="TSI1531" s="272"/>
      <c r="TSJ1531" s="272"/>
      <c r="TSK1531" s="272"/>
      <c r="TSL1531" s="272"/>
      <c r="TSM1531" s="272"/>
      <c r="TSN1531" s="272"/>
      <c r="TSO1531" s="272"/>
      <c r="TSP1531" s="272"/>
      <c r="TSQ1531" s="272"/>
      <c r="TSR1531" s="272"/>
      <c r="TSS1531" s="272"/>
      <c r="TST1531" s="272"/>
      <c r="TSU1531" s="272"/>
      <c r="TSV1531" s="272"/>
      <c r="TSW1531" s="272"/>
      <c r="TSX1531" s="272"/>
      <c r="TSY1531" s="272"/>
      <c r="TSZ1531" s="272"/>
      <c r="TTA1531" s="272"/>
      <c r="TTB1531" s="272"/>
      <c r="TTC1531" s="272"/>
      <c r="TTD1531" s="272"/>
      <c r="TTE1531" s="272"/>
      <c r="TTF1531" s="272"/>
      <c r="TTG1531" s="272"/>
      <c r="TTH1531" s="272"/>
      <c r="TTI1531" s="272"/>
      <c r="TTJ1531" s="272"/>
      <c r="TTK1531" s="272"/>
      <c r="TTL1531" s="272"/>
      <c r="TTM1531" s="272"/>
      <c r="TTN1531" s="272"/>
      <c r="TTO1531" s="272"/>
      <c r="TTP1531" s="272"/>
      <c r="TTQ1531" s="272"/>
      <c r="TTR1531" s="272"/>
      <c r="TTS1531" s="272"/>
      <c r="TTT1531" s="272"/>
      <c r="TTU1531" s="272"/>
      <c r="TTV1531" s="272"/>
      <c r="TTW1531" s="272"/>
      <c r="TTX1531" s="272"/>
      <c r="TTY1531" s="272"/>
      <c r="TTZ1531" s="272"/>
      <c r="TUA1531" s="272"/>
      <c r="TUB1531" s="272"/>
      <c r="TUC1531" s="272"/>
      <c r="TUD1531" s="272"/>
      <c r="TUE1531" s="272"/>
      <c r="TUF1531" s="272"/>
      <c r="TUG1531" s="272"/>
      <c r="TUH1531" s="272"/>
      <c r="TUI1531" s="272"/>
      <c r="TUJ1531" s="272"/>
      <c r="TUK1531" s="272"/>
      <c r="TUL1531" s="272"/>
      <c r="TUM1531" s="272"/>
      <c r="TUN1531" s="272"/>
      <c r="TUO1531" s="272"/>
      <c r="TUP1531" s="272"/>
      <c r="TUQ1531" s="272"/>
      <c r="TUR1531" s="272"/>
      <c r="TUS1531" s="272"/>
      <c r="TUT1531" s="272"/>
      <c r="TUU1531" s="272"/>
      <c r="TUV1531" s="272"/>
      <c r="TUW1531" s="272"/>
      <c r="TUX1531" s="272"/>
      <c r="TUY1531" s="272"/>
      <c r="TUZ1531" s="272"/>
      <c r="TVA1531" s="272"/>
      <c r="TVB1531" s="272"/>
      <c r="TVC1531" s="272"/>
      <c r="TVD1531" s="272"/>
      <c r="TVE1531" s="272"/>
      <c r="TVF1531" s="272"/>
      <c r="TVG1531" s="272"/>
      <c r="TVH1531" s="272"/>
      <c r="TVI1531" s="272"/>
      <c r="TVJ1531" s="272"/>
      <c r="TVK1531" s="272"/>
      <c r="TVL1531" s="272"/>
      <c r="TVM1531" s="272"/>
      <c r="TVN1531" s="272"/>
      <c r="TVO1531" s="272"/>
      <c r="TVP1531" s="272"/>
      <c r="TVQ1531" s="272"/>
      <c r="TVR1531" s="272"/>
      <c r="TVS1531" s="272"/>
      <c r="TVT1531" s="272"/>
      <c r="TVU1531" s="272"/>
      <c r="TVV1531" s="272"/>
      <c r="TVW1531" s="272"/>
      <c r="TVX1531" s="272"/>
      <c r="TVY1531" s="272"/>
      <c r="TVZ1531" s="272"/>
      <c r="TWA1531" s="272"/>
      <c r="TWB1531" s="272"/>
      <c r="TWC1531" s="272"/>
      <c r="TWD1531" s="272"/>
      <c r="TWE1531" s="272"/>
      <c r="TWF1531" s="272"/>
      <c r="TWG1531" s="272"/>
      <c r="TWH1531" s="272"/>
      <c r="TWI1531" s="272"/>
      <c r="TWJ1531" s="272"/>
      <c r="TWK1531" s="272"/>
      <c r="TWL1531" s="272"/>
      <c r="TWM1531" s="272"/>
      <c r="TWN1531" s="272"/>
      <c r="TWO1531" s="272"/>
      <c r="TWP1531" s="272"/>
      <c r="TWQ1531" s="272"/>
      <c r="TWR1531" s="272"/>
      <c r="TWS1531" s="272"/>
      <c r="TWT1531" s="272"/>
      <c r="TWU1531" s="272"/>
      <c r="TWV1531" s="272"/>
      <c r="TWW1531" s="272"/>
      <c r="TWX1531" s="272"/>
      <c r="TWY1531" s="272"/>
      <c r="TWZ1531" s="272"/>
      <c r="TXA1531" s="272"/>
      <c r="TXB1531" s="272"/>
      <c r="TXC1531" s="272"/>
      <c r="TXD1531" s="272"/>
      <c r="TXE1531" s="272"/>
      <c r="TXF1531" s="272"/>
      <c r="TXG1531" s="272"/>
      <c r="TXH1531" s="272"/>
      <c r="TXI1531" s="272"/>
      <c r="TXJ1531" s="272"/>
      <c r="TXK1531" s="272"/>
      <c r="TXL1531" s="272"/>
      <c r="TXM1531" s="272"/>
      <c r="TXN1531" s="272"/>
      <c r="TXO1531" s="272"/>
      <c r="TXP1531" s="272"/>
      <c r="TXQ1531" s="272"/>
      <c r="TXR1531" s="272"/>
      <c r="TXS1531" s="272"/>
      <c r="TXT1531" s="272"/>
      <c r="TXU1531" s="272"/>
      <c r="TXV1531" s="272"/>
      <c r="TXW1531" s="272"/>
      <c r="TXX1531" s="272"/>
      <c r="TXY1531" s="272"/>
      <c r="TXZ1531" s="272"/>
      <c r="TYA1531" s="272"/>
      <c r="TYB1531" s="272"/>
      <c r="TYC1531" s="272"/>
      <c r="TYD1531" s="272"/>
      <c r="TYE1531" s="272"/>
      <c r="TYF1531" s="272"/>
      <c r="TYG1531" s="272"/>
      <c r="TYH1531" s="272"/>
      <c r="TYI1531" s="272"/>
      <c r="TYJ1531" s="272"/>
      <c r="TYK1531" s="272"/>
      <c r="TYL1531" s="272"/>
      <c r="TYM1531" s="272"/>
      <c r="TYN1531" s="272"/>
      <c r="TYO1531" s="272"/>
      <c r="TYP1531" s="272"/>
      <c r="TYQ1531" s="272"/>
      <c r="TYR1531" s="272"/>
      <c r="TYS1531" s="272"/>
      <c r="TYT1531" s="272"/>
      <c r="TYU1531" s="272"/>
      <c r="TYV1531" s="272"/>
      <c r="TYW1531" s="272"/>
      <c r="TYX1531" s="272"/>
      <c r="TYY1531" s="272"/>
      <c r="TYZ1531" s="272"/>
      <c r="TZA1531" s="272"/>
      <c r="TZB1531" s="272"/>
      <c r="TZC1531" s="272"/>
      <c r="TZD1531" s="272"/>
      <c r="TZE1531" s="272"/>
      <c r="TZF1531" s="272"/>
      <c r="TZG1531" s="272"/>
      <c r="TZH1531" s="272"/>
      <c r="TZI1531" s="272"/>
      <c r="TZJ1531" s="272"/>
      <c r="TZK1531" s="272"/>
      <c r="TZL1531" s="272"/>
      <c r="TZM1531" s="272"/>
      <c r="TZN1531" s="272"/>
      <c r="TZO1531" s="272"/>
      <c r="TZP1531" s="272"/>
      <c r="TZQ1531" s="272"/>
      <c r="TZR1531" s="272"/>
      <c r="TZS1531" s="272"/>
      <c r="TZT1531" s="272"/>
      <c r="TZU1531" s="272"/>
      <c r="TZV1531" s="272"/>
      <c r="TZW1531" s="272"/>
      <c r="TZX1531" s="272"/>
      <c r="TZY1531" s="272"/>
      <c r="TZZ1531" s="272"/>
      <c r="UAA1531" s="272"/>
      <c r="UAB1531" s="272"/>
      <c r="UAC1531" s="272"/>
      <c r="UAD1531" s="272"/>
      <c r="UAE1531" s="272"/>
      <c r="UAF1531" s="272"/>
      <c r="UAG1531" s="272"/>
      <c r="UAH1531" s="272"/>
      <c r="UAI1531" s="272"/>
      <c r="UAJ1531" s="272"/>
      <c r="UAK1531" s="272"/>
      <c r="UAL1531" s="272"/>
      <c r="UAM1531" s="272"/>
      <c r="UAN1531" s="272"/>
      <c r="UAO1531" s="272"/>
      <c r="UAP1531" s="272"/>
      <c r="UAQ1531" s="272"/>
      <c r="UAR1531" s="272"/>
      <c r="UAS1531" s="272"/>
      <c r="UAT1531" s="272"/>
      <c r="UAU1531" s="272"/>
      <c r="UAV1531" s="272"/>
      <c r="UAW1531" s="272"/>
      <c r="UAX1531" s="272"/>
      <c r="UAY1531" s="272"/>
      <c r="UAZ1531" s="272"/>
      <c r="UBA1531" s="272"/>
      <c r="UBB1531" s="272"/>
      <c r="UBC1531" s="272"/>
      <c r="UBD1531" s="272"/>
      <c r="UBE1531" s="272"/>
      <c r="UBF1531" s="272"/>
      <c r="UBG1531" s="272"/>
      <c r="UBH1531" s="272"/>
      <c r="UBI1531" s="272"/>
      <c r="UBJ1531" s="272"/>
      <c r="UBK1531" s="272"/>
      <c r="UBL1531" s="272"/>
      <c r="UBM1531" s="272"/>
      <c r="UBN1531" s="272"/>
      <c r="UBO1531" s="272"/>
      <c r="UBP1531" s="272"/>
      <c r="UBQ1531" s="272"/>
      <c r="UBR1531" s="272"/>
      <c r="UBS1531" s="272"/>
      <c r="UBT1531" s="272"/>
      <c r="UBU1531" s="272"/>
      <c r="UBV1531" s="272"/>
      <c r="UBW1531" s="272"/>
      <c r="UBX1531" s="272"/>
      <c r="UBY1531" s="272"/>
      <c r="UBZ1531" s="272"/>
      <c r="UCA1531" s="272"/>
      <c r="UCB1531" s="272"/>
      <c r="UCC1531" s="272"/>
      <c r="UCD1531" s="272"/>
      <c r="UCE1531" s="272"/>
      <c r="UCF1531" s="272"/>
      <c r="UCG1531" s="272"/>
      <c r="UCH1531" s="272"/>
      <c r="UCI1531" s="272"/>
      <c r="UCJ1531" s="272"/>
      <c r="UCK1531" s="272"/>
      <c r="UCL1531" s="272"/>
      <c r="UCM1531" s="272"/>
      <c r="UCN1531" s="272"/>
      <c r="UCO1531" s="272"/>
      <c r="UCP1531" s="272"/>
      <c r="UCQ1531" s="272"/>
      <c r="UCR1531" s="272"/>
      <c r="UCS1531" s="272"/>
      <c r="UCT1531" s="272"/>
      <c r="UCU1531" s="272"/>
      <c r="UCV1531" s="272"/>
      <c r="UCW1531" s="272"/>
      <c r="UCX1531" s="272"/>
      <c r="UCY1531" s="272"/>
      <c r="UCZ1531" s="272"/>
      <c r="UDA1531" s="272"/>
      <c r="UDB1531" s="272"/>
      <c r="UDC1531" s="272"/>
      <c r="UDD1531" s="272"/>
      <c r="UDE1531" s="272"/>
      <c r="UDF1531" s="272"/>
      <c r="UDG1531" s="272"/>
      <c r="UDH1531" s="272"/>
      <c r="UDI1531" s="272"/>
      <c r="UDJ1531" s="272"/>
      <c r="UDK1531" s="272"/>
      <c r="UDL1531" s="272"/>
      <c r="UDM1531" s="272"/>
      <c r="UDN1531" s="272"/>
      <c r="UDO1531" s="272"/>
      <c r="UDP1531" s="272"/>
      <c r="UDQ1531" s="272"/>
      <c r="UDR1531" s="272"/>
      <c r="UDS1531" s="272"/>
      <c r="UDT1531" s="272"/>
      <c r="UDU1531" s="272"/>
      <c r="UDV1531" s="272"/>
      <c r="UDW1531" s="272"/>
      <c r="UDX1531" s="272"/>
      <c r="UDY1531" s="272"/>
      <c r="UDZ1531" s="272"/>
      <c r="UEA1531" s="272"/>
      <c r="UEB1531" s="272"/>
      <c r="UEC1531" s="272"/>
      <c r="UED1531" s="272"/>
      <c r="UEE1531" s="272"/>
      <c r="UEF1531" s="272"/>
      <c r="UEG1531" s="272"/>
      <c r="UEH1531" s="272"/>
      <c r="UEI1531" s="272"/>
      <c r="UEJ1531" s="272"/>
      <c r="UEK1531" s="272"/>
      <c r="UEL1531" s="272"/>
      <c r="UEM1531" s="272"/>
      <c r="UEN1531" s="272"/>
      <c r="UEO1531" s="272"/>
      <c r="UEP1531" s="272"/>
      <c r="UEQ1531" s="272"/>
      <c r="UER1531" s="272"/>
      <c r="UES1531" s="272"/>
      <c r="UET1531" s="272"/>
      <c r="UEU1531" s="272"/>
      <c r="UEV1531" s="272"/>
      <c r="UEW1531" s="272"/>
      <c r="UEX1531" s="272"/>
      <c r="UEY1531" s="272"/>
      <c r="UEZ1531" s="272"/>
      <c r="UFA1531" s="272"/>
      <c r="UFB1531" s="272"/>
      <c r="UFC1531" s="272"/>
      <c r="UFD1531" s="272"/>
      <c r="UFE1531" s="272"/>
      <c r="UFF1531" s="272"/>
      <c r="UFG1531" s="272"/>
      <c r="UFH1531" s="272"/>
      <c r="UFI1531" s="272"/>
      <c r="UFJ1531" s="272"/>
      <c r="UFK1531" s="272"/>
      <c r="UFL1531" s="272"/>
      <c r="UFM1531" s="272"/>
      <c r="UFN1531" s="272"/>
      <c r="UFO1531" s="272"/>
      <c r="UFP1531" s="272"/>
      <c r="UFQ1531" s="272"/>
      <c r="UFR1531" s="272"/>
      <c r="UFS1531" s="272"/>
      <c r="UFT1531" s="272"/>
      <c r="UFU1531" s="272"/>
      <c r="UFV1531" s="272"/>
      <c r="UFW1531" s="272"/>
      <c r="UFX1531" s="272"/>
      <c r="UFY1531" s="272"/>
      <c r="UFZ1531" s="272"/>
      <c r="UGA1531" s="272"/>
      <c r="UGB1531" s="272"/>
      <c r="UGC1531" s="272"/>
      <c r="UGD1531" s="272"/>
      <c r="UGE1531" s="272"/>
      <c r="UGF1531" s="272"/>
      <c r="UGG1531" s="272"/>
      <c r="UGH1531" s="272"/>
      <c r="UGI1531" s="272"/>
      <c r="UGJ1531" s="272"/>
      <c r="UGK1531" s="272"/>
      <c r="UGL1531" s="272"/>
      <c r="UGM1531" s="272"/>
      <c r="UGN1531" s="272"/>
      <c r="UGO1531" s="272"/>
      <c r="UGP1531" s="272"/>
      <c r="UGQ1531" s="272"/>
      <c r="UGR1531" s="272"/>
      <c r="UGS1531" s="272"/>
      <c r="UGT1531" s="272"/>
      <c r="UGU1531" s="272"/>
      <c r="UGV1531" s="272"/>
      <c r="UGW1531" s="272"/>
      <c r="UGX1531" s="272"/>
      <c r="UGY1531" s="272"/>
      <c r="UGZ1531" s="272"/>
      <c r="UHA1531" s="272"/>
      <c r="UHB1531" s="272"/>
      <c r="UHC1531" s="272"/>
      <c r="UHD1531" s="272"/>
      <c r="UHE1531" s="272"/>
      <c r="UHF1531" s="272"/>
      <c r="UHG1531" s="272"/>
      <c r="UHH1531" s="272"/>
      <c r="UHI1531" s="272"/>
      <c r="UHJ1531" s="272"/>
      <c r="UHK1531" s="272"/>
      <c r="UHL1531" s="272"/>
      <c r="UHM1531" s="272"/>
      <c r="UHN1531" s="272"/>
      <c r="UHO1531" s="272"/>
      <c r="UHP1531" s="272"/>
      <c r="UHQ1531" s="272"/>
      <c r="UHR1531" s="272"/>
      <c r="UHS1531" s="272"/>
      <c r="UHT1531" s="272"/>
      <c r="UHU1531" s="272"/>
      <c r="UHV1531" s="272"/>
      <c r="UHW1531" s="272"/>
      <c r="UHX1531" s="272"/>
      <c r="UHY1531" s="272"/>
      <c r="UHZ1531" s="272"/>
      <c r="UIA1531" s="272"/>
      <c r="UIB1531" s="272"/>
      <c r="UIC1531" s="272"/>
      <c r="UID1531" s="272"/>
      <c r="UIE1531" s="272"/>
      <c r="UIF1531" s="272"/>
      <c r="UIG1531" s="272"/>
      <c r="UIH1531" s="272"/>
      <c r="UII1531" s="272"/>
      <c r="UIJ1531" s="272"/>
      <c r="UIK1531" s="272"/>
      <c r="UIL1531" s="272"/>
      <c r="UIM1531" s="272"/>
      <c r="UIN1531" s="272"/>
      <c r="UIO1531" s="272"/>
      <c r="UIP1531" s="272"/>
      <c r="UIQ1531" s="272"/>
      <c r="UIR1531" s="272"/>
      <c r="UIS1531" s="272"/>
      <c r="UIT1531" s="272"/>
      <c r="UIU1531" s="272"/>
      <c r="UIV1531" s="272"/>
      <c r="UIW1531" s="272"/>
      <c r="UIX1531" s="272"/>
      <c r="UIY1531" s="272"/>
      <c r="UIZ1531" s="272"/>
      <c r="UJA1531" s="272"/>
      <c r="UJB1531" s="272"/>
      <c r="UJC1531" s="272"/>
      <c r="UJD1531" s="272"/>
      <c r="UJE1531" s="272"/>
      <c r="UJF1531" s="272"/>
      <c r="UJG1531" s="272"/>
      <c r="UJH1531" s="272"/>
      <c r="UJI1531" s="272"/>
      <c r="UJJ1531" s="272"/>
      <c r="UJK1531" s="272"/>
      <c r="UJL1531" s="272"/>
      <c r="UJM1531" s="272"/>
      <c r="UJN1531" s="272"/>
      <c r="UJO1531" s="272"/>
      <c r="UJP1531" s="272"/>
      <c r="UJQ1531" s="272"/>
      <c r="UJR1531" s="272"/>
      <c r="UJS1531" s="272"/>
      <c r="UJT1531" s="272"/>
      <c r="UJU1531" s="272"/>
      <c r="UJV1531" s="272"/>
      <c r="UJW1531" s="272"/>
      <c r="UJX1531" s="272"/>
      <c r="UJY1531" s="272"/>
      <c r="UJZ1531" s="272"/>
      <c r="UKA1531" s="272"/>
      <c r="UKB1531" s="272"/>
      <c r="UKC1531" s="272"/>
      <c r="UKD1531" s="272"/>
      <c r="UKE1531" s="272"/>
      <c r="UKF1531" s="272"/>
      <c r="UKG1531" s="272"/>
      <c r="UKH1531" s="272"/>
      <c r="UKI1531" s="272"/>
      <c r="UKJ1531" s="272"/>
      <c r="UKK1531" s="272"/>
      <c r="UKL1531" s="272"/>
      <c r="UKM1531" s="272"/>
      <c r="UKN1531" s="272"/>
      <c r="UKO1531" s="272"/>
      <c r="UKP1531" s="272"/>
      <c r="UKQ1531" s="272"/>
      <c r="UKR1531" s="272"/>
      <c r="UKS1531" s="272"/>
      <c r="UKT1531" s="272"/>
      <c r="UKU1531" s="272"/>
      <c r="UKV1531" s="272"/>
      <c r="UKW1531" s="272"/>
      <c r="UKX1531" s="272"/>
      <c r="UKY1531" s="272"/>
      <c r="UKZ1531" s="272"/>
      <c r="ULA1531" s="272"/>
      <c r="ULB1531" s="272"/>
      <c r="ULC1531" s="272"/>
      <c r="ULD1531" s="272"/>
      <c r="ULE1531" s="272"/>
      <c r="ULF1531" s="272"/>
      <c r="ULG1531" s="272"/>
      <c r="ULH1531" s="272"/>
      <c r="ULI1531" s="272"/>
      <c r="ULJ1531" s="272"/>
      <c r="ULK1531" s="272"/>
      <c r="ULL1531" s="272"/>
      <c r="ULM1531" s="272"/>
      <c r="ULN1531" s="272"/>
      <c r="ULO1531" s="272"/>
      <c r="ULP1531" s="272"/>
      <c r="ULQ1531" s="272"/>
      <c r="ULR1531" s="272"/>
      <c r="ULS1531" s="272"/>
      <c r="ULT1531" s="272"/>
      <c r="ULU1531" s="272"/>
      <c r="ULV1531" s="272"/>
      <c r="ULW1531" s="272"/>
      <c r="ULX1531" s="272"/>
      <c r="ULY1531" s="272"/>
      <c r="ULZ1531" s="272"/>
      <c r="UMA1531" s="272"/>
      <c r="UMB1531" s="272"/>
      <c r="UMC1531" s="272"/>
      <c r="UMD1531" s="272"/>
      <c r="UME1531" s="272"/>
      <c r="UMF1531" s="272"/>
      <c r="UMG1531" s="272"/>
      <c r="UMH1531" s="272"/>
      <c r="UMI1531" s="272"/>
      <c r="UMJ1531" s="272"/>
      <c r="UMK1531" s="272"/>
      <c r="UML1531" s="272"/>
      <c r="UMM1531" s="272"/>
      <c r="UMN1531" s="272"/>
      <c r="UMO1531" s="272"/>
      <c r="UMP1531" s="272"/>
      <c r="UMQ1531" s="272"/>
      <c r="UMR1531" s="272"/>
      <c r="UMS1531" s="272"/>
      <c r="UMT1531" s="272"/>
      <c r="UMU1531" s="272"/>
      <c r="UMV1531" s="272"/>
      <c r="UMW1531" s="272"/>
      <c r="UMX1531" s="272"/>
      <c r="UMY1531" s="272"/>
      <c r="UMZ1531" s="272"/>
      <c r="UNA1531" s="272"/>
      <c r="UNB1531" s="272"/>
      <c r="UNC1531" s="272"/>
      <c r="UND1531" s="272"/>
      <c r="UNE1531" s="272"/>
      <c r="UNF1531" s="272"/>
      <c r="UNG1531" s="272"/>
      <c r="UNH1531" s="272"/>
      <c r="UNI1531" s="272"/>
      <c r="UNJ1531" s="272"/>
      <c r="UNK1531" s="272"/>
      <c r="UNL1531" s="272"/>
      <c r="UNM1531" s="272"/>
      <c r="UNN1531" s="272"/>
      <c r="UNO1531" s="272"/>
      <c r="UNP1531" s="272"/>
      <c r="UNQ1531" s="272"/>
      <c r="UNR1531" s="272"/>
      <c r="UNS1531" s="272"/>
      <c r="UNT1531" s="272"/>
      <c r="UNU1531" s="272"/>
      <c r="UNV1531" s="272"/>
      <c r="UNW1531" s="272"/>
      <c r="UNX1531" s="272"/>
      <c r="UNY1531" s="272"/>
      <c r="UNZ1531" s="272"/>
      <c r="UOA1531" s="272"/>
      <c r="UOB1531" s="272"/>
      <c r="UOC1531" s="272"/>
      <c r="UOD1531" s="272"/>
      <c r="UOE1531" s="272"/>
      <c r="UOF1531" s="272"/>
      <c r="UOG1531" s="272"/>
      <c r="UOH1531" s="272"/>
      <c r="UOI1531" s="272"/>
      <c r="UOJ1531" s="272"/>
      <c r="UOK1531" s="272"/>
      <c r="UOL1531" s="272"/>
      <c r="UOM1531" s="272"/>
      <c r="UON1531" s="272"/>
      <c r="UOO1531" s="272"/>
      <c r="UOP1531" s="272"/>
      <c r="UOQ1531" s="272"/>
      <c r="UOR1531" s="272"/>
      <c r="UOS1531" s="272"/>
      <c r="UOT1531" s="272"/>
      <c r="UOU1531" s="272"/>
      <c r="UOV1531" s="272"/>
      <c r="UOW1531" s="272"/>
      <c r="UOX1531" s="272"/>
      <c r="UOY1531" s="272"/>
      <c r="UOZ1531" s="272"/>
      <c r="UPA1531" s="272"/>
      <c r="UPB1531" s="272"/>
      <c r="UPC1531" s="272"/>
      <c r="UPD1531" s="272"/>
      <c r="UPE1531" s="272"/>
      <c r="UPF1531" s="272"/>
      <c r="UPG1531" s="272"/>
      <c r="UPH1531" s="272"/>
      <c r="UPI1531" s="272"/>
      <c r="UPJ1531" s="272"/>
      <c r="UPK1531" s="272"/>
      <c r="UPL1531" s="272"/>
      <c r="UPM1531" s="272"/>
      <c r="UPN1531" s="272"/>
      <c r="UPO1531" s="272"/>
      <c r="UPP1531" s="272"/>
      <c r="UPQ1531" s="272"/>
      <c r="UPR1531" s="272"/>
      <c r="UPS1531" s="272"/>
      <c r="UPT1531" s="272"/>
      <c r="UPU1531" s="272"/>
      <c r="UPV1531" s="272"/>
      <c r="UPW1531" s="272"/>
      <c r="UPX1531" s="272"/>
      <c r="UPY1531" s="272"/>
      <c r="UPZ1531" s="272"/>
      <c r="UQA1531" s="272"/>
      <c r="UQB1531" s="272"/>
      <c r="UQC1531" s="272"/>
      <c r="UQD1531" s="272"/>
      <c r="UQE1531" s="272"/>
      <c r="UQF1531" s="272"/>
      <c r="UQG1531" s="272"/>
      <c r="UQH1531" s="272"/>
      <c r="UQI1531" s="272"/>
      <c r="UQJ1531" s="272"/>
      <c r="UQK1531" s="272"/>
      <c r="UQL1531" s="272"/>
      <c r="UQM1531" s="272"/>
      <c r="UQN1531" s="272"/>
      <c r="UQO1531" s="272"/>
      <c r="UQP1531" s="272"/>
      <c r="UQQ1531" s="272"/>
      <c r="UQR1531" s="272"/>
      <c r="UQS1531" s="272"/>
      <c r="UQT1531" s="272"/>
      <c r="UQU1531" s="272"/>
      <c r="UQV1531" s="272"/>
      <c r="UQW1531" s="272"/>
      <c r="UQX1531" s="272"/>
      <c r="UQY1531" s="272"/>
      <c r="UQZ1531" s="272"/>
      <c r="URA1531" s="272"/>
      <c r="URB1531" s="272"/>
      <c r="URC1531" s="272"/>
      <c r="URD1531" s="272"/>
      <c r="URE1531" s="272"/>
      <c r="URF1531" s="272"/>
      <c r="URG1531" s="272"/>
      <c r="URH1531" s="272"/>
      <c r="URI1531" s="272"/>
      <c r="URJ1531" s="272"/>
      <c r="URK1531" s="272"/>
      <c r="URL1531" s="272"/>
      <c r="URM1531" s="272"/>
      <c r="URN1531" s="272"/>
      <c r="URO1531" s="272"/>
      <c r="URP1531" s="272"/>
      <c r="URQ1531" s="272"/>
      <c r="URR1531" s="272"/>
      <c r="URS1531" s="272"/>
      <c r="URT1531" s="272"/>
      <c r="URU1531" s="272"/>
      <c r="URV1531" s="272"/>
      <c r="URW1531" s="272"/>
      <c r="URX1531" s="272"/>
      <c r="URY1531" s="272"/>
      <c r="URZ1531" s="272"/>
      <c r="USA1531" s="272"/>
      <c r="USB1531" s="272"/>
      <c r="USC1531" s="272"/>
      <c r="USD1531" s="272"/>
      <c r="USE1531" s="272"/>
      <c r="USF1531" s="272"/>
      <c r="USG1531" s="272"/>
      <c r="USH1531" s="272"/>
      <c r="USI1531" s="272"/>
      <c r="USJ1531" s="272"/>
      <c r="USK1531" s="272"/>
      <c r="USL1531" s="272"/>
      <c r="USM1531" s="272"/>
      <c r="USN1531" s="272"/>
      <c r="USO1531" s="272"/>
      <c r="USP1531" s="272"/>
      <c r="USQ1531" s="272"/>
      <c r="USR1531" s="272"/>
      <c r="USS1531" s="272"/>
      <c r="UST1531" s="272"/>
      <c r="USU1531" s="272"/>
      <c r="USV1531" s="272"/>
      <c r="USW1531" s="272"/>
      <c r="USX1531" s="272"/>
      <c r="USY1531" s="272"/>
      <c r="USZ1531" s="272"/>
      <c r="UTA1531" s="272"/>
      <c r="UTB1531" s="272"/>
      <c r="UTC1531" s="272"/>
      <c r="UTD1531" s="272"/>
      <c r="UTE1531" s="272"/>
      <c r="UTF1531" s="272"/>
      <c r="UTG1531" s="272"/>
      <c r="UTH1531" s="272"/>
      <c r="UTI1531" s="272"/>
      <c r="UTJ1531" s="272"/>
      <c r="UTK1531" s="272"/>
      <c r="UTL1531" s="272"/>
      <c r="UTM1531" s="272"/>
      <c r="UTN1531" s="272"/>
      <c r="UTO1531" s="272"/>
      <c r="UTP1531" s="272"/>
      <c r="UTQ1531" s="272"/>
      <c r="UTR1531" s="272"/>
      <c r="UTS1531" s="272"/>
      <c r="UTT1531" s="272"/>
      <c r="UTU1531" s="272"/>
      <c r="UTV1531" s="272"/>
      <c r="UTW1531" s="272"/>
      <c r="UTX1531" s="272"/>
      <c r="UTY1531" s="272"/>
      <c r="UTZ1531" s="272"/>
      <c r="UUA1531" s="272"/>
      <c r="UUB1531" s="272"/>
      <c r="UUC1531" s="272"/>
      <c r="UUD1531" s="272"/>
      <c r="UUE1531" s="272"/>
      <c r="UUF1531" s="272"/>
      <c r="UUG1531" s="272"/>
      <c r="UUH1531" s="272"/>
      <c r="UUI1531" s="272"/>
      <c r="UUJ1531" s="272"/>
      <c r="UUK1531" s="272"/>
      <c r="UUL1531" s="272"/>
      <c r="UUM1531" s="272"/>
      <c r="UUN1531" s="272"/>
      <c r="UUO1531" s="272"/>
      <c r="UUP1531" s="272"/>
      <c r="UUQ1531" s="272"/>
      <c r="UUR1531" s="272"/>
      <c r="UUS1531" s="272"/>
      <c r="UUT1531" s="272"/>
      <c r="UUU1531" s="272"/>
      <c r="UUV1531" s="272"/>
      <c r="UUW1531" s="272"/>
      <c r="UUX1531" s="272"/>
      <c r="UUY1531" s="272"/>
      <c r="UUZ1531" s="272"/>
      <c r="UVA1531" s="272"/>
      <c r="UVB1531" s="272"/>
      <c r="UVC1531" s="272"/>
      <c r="UVD1531" s="272"/>
      <c r="UVE1531" s="272"/>
      <c r="UVF1531" s="272"/>
      <c r="UVG1531" s="272"/>
      <c r="UVH1531" s="272"/>
      <c r="UVI1531" s="272"/>
      <c r="UVJ1531" s="272"/>
      <c r="UVK1531" s="272"/>
      <c r="UVL1531" s="272"/>
      <c r="UVM1531" s="272"/>
      <c r="UVN1531" s="272"/>
      <c r="UVO1531" s="272"/>
      <c r="UVP1531" s="272"/>
      <c r="UVQ1531" s="272"/>
      <c r="UVR1531" s="272"/>
      <c r="UVS1531" s="272"/>
      <c r="UVT1531" s="272"/>
      <c r="UVU1531" s="272"/>
      <c r="UVV1531" s="272"/>
      <c r="UVW1531" s="272"/>
      <c r="UVX1531" s="272"/>
      <c r="UVY1531" s="272"/>
      <c r="UVZ1531" s="272"/>
      <c r="UWA1531" s="272"/>
      <c r="UWB1531" s="272"/>
      <c r="UWC1531" s="272"/>
      <c r="UWD1531" s="272"/>
      <c r="UWE1531" s="272"/>
      <c r="UWF1531" s="272"/>
      <c r="UWG1531" s="272"/>
      <c r="UWH1531" s="272"/>
      <c r="UWI1531" s="272"/>
      <c r="UWJ1531" s="272"/>
      <c r="UWK1531" s="272"/>
      <c r="UWL1531" s="272"/>
      <c r="UWM1531" s="272"/>
      <c r="UWN1531" s="272"/>
      <c r="UWO1531" s="272"/>
      <c r="UWP1531" s="272"/>
      <c r="UWQ1531" s="272"/>
      <c r="UWR1531" s="272"/>
      <c r="UWS1531" s="272"/>
      <c r="UWT1531" s="272"/>
      <c r="UWU1531" s="272"/>
      <c r="UWV1531" s="272"/>
      <c r="UWW1531" s="272"/>
      <c r="UWX1531" s="272"/>
      <c r="UWY1531" s="272"/>
      <c r="UWZ1531" s="272"/>
      <c r="UXA1531" s="272"/>
      <c r="UXB1531" s="272"/>
      <c r="UXC1531" s="272"/>
      <c r="UXD1531" s="272"/>
      <c r="UXE1531" s="272"/>
      <c r="UXF1531" s="272"/>
      <c r="UXG1531" s="272"/>
      <c r="UXH1531" s="272"/>
      <c r="UXI1531" s="272"/>
      <c r="UXJ1531" s="272"/>
      <c r="UXK1531" s="272"/>
      <c r="UXL1531" s="272"/>
      <c r="UXM1531" s="272"/>
      <c r="UXN1531" s="272"/>
      <c r="UXO1531" s="272"/>
      <c r="UXP1531" s="272"/>
      <c r="UXQ1531" s="272"/>
      <c r="UXR1531" s="272"/>
      <c r="UXS1531" s="272"/>
      <c r="UXT1531" s="272"/>
      <c r="UXU1531" s="272"/>
      <c r="UXV1531" s="272"/>
      <c r="UXW1531" s="272"/>
      <c r="UXX1531" s="272"/>
      <c r="UXY1531" s="272"/>
      <c r="UXZ1531" s="272"/>
      <c r="UYA1531" s="272"/>
      <c r="UYB1531" s="272"/>
      <c r="UYC1531" s="272"/>
      <c r="UYD1531" s="272"/>
      <c r="UYE1531" s="272"/>
      <c r="UYF1531" s="272"/>
      <c r="UYG1531" s="272"/>
      <c r="UYH1531" s="272"/>
      <c r="UYI1531" s="272"/>
      <c r="UYJ1531" s="272"/>
      <c r="UYK1531" s="272"/>
      <c r="UYL1531" s="272"/>
      <c r="UYM1531" s="272"/>
      <c r="UYN1531" s="272"/>
      <c r="UYO1531" s="272"/>
      <c r="UYP1531" s="272"/>
      <c r="UYQ1531" s="272"/>
      <c r="UYR1531" s="272"/>
      <c r="UYS1531" s="272"/>
      <c r="UYT1531" s="272"/>
      <c r="UYU1531" s="272"/>
      <c r="UYV1531" s="272"/>
      <c r="UYW1531" s="272"/>
      <c r="UYX1531" s="272"/>
      <c r="UYY1531" s="272"/>
      <c r="UYZ1531" s="272"/>
      <c r="UZA1531" s="272"/>
      <c r="UZB1531" s="272"/>
      <c r="UZC1531" s="272"/>
      <c r="UZD1531" s="272"/>
      <c r="UZE1531" s="272"/>
      <c r="UZF1531" s="272"/>
      <c r="UZG1531" s="272"/>
      <c r="UZH1531" s="272"/>
      <c r="UZI1531" s="272"/>
      <c r="UZJ1531" s="272"/>
      <c r="UZK1531" s="272"/>
      <c r="UZL1531" s="272"/>
      <c r="UZM1531" s="272"/>
      <c r="UZN1531" s="272"/>
      <c r="UZO1531" s="272"/>
      <c r="UZP1531" s="272"/>
      <c r="UZQ1531" s="272"/>
      <c r="UZR1531" s="272"/>
      <c r="UZS1531" s="272"/>
      <c r="UZT1531" s="272"/>
      <c r="UZU1531" s="272"/>
      <c r="UZV1531" s="272"/>
      <c r="UZW1531" s="272"/>
      <c r="UZX1531" s="272"/>
      <c r="UZY1531" s="272"/>
      <c r="UZZ1531" s="272"/>
      <c r="VAA1531" s="272"/>
      <c r="VAB1531" s="272"/>
      <c r="VAC1531" s="272"/>
      <c r="VAD1531" s="272"/>
      <c r="VAE1531" s="272"/>
      <c r="VAF1531" s="272"/>
      <c r="VAG1531" s="272"/>
      <c r="VAH1531" s="272"/>
      <c r="VAI1531" s="272"/>
      <c r="VAJ1531" s="272"/>
      <c r="VAK1531" s="272"/>
      <c r="VAL1531" s="272"/>
      <c r="VAM1531" s="272"/>
      <c r="VAN1531" s="272"/>
      <c r="VAO1531" s="272"/>
      <c r="VAP1531" s="272"/>
      <c r="VAQ1531" s="272"/>
      <c r="VAR1531" s="272"/>
      <c r="VAS1531" s="272"/>
      <c r="VAT1531" s="272"/>
      <c r="VAU1531" s="272"/>
      <c r="VAV1531" s="272"/>
      <c r="VAW1531" s="272"/>
      <c r="VAX1531" s="272"/>
      <c r="VAY1531" s="272"/>
      <c r="VAZ1531" s="272"/>
      <c r="VBA1531" s="272"/>
      <c r="VBB1531" s="272"/>
      <c r="VBC1531" s="272"/>
      <c r="VBD1531" s="272"/>
      <c r="VBE1531" s="272"/>
      <c r="VBF1531" s="272"/>
      <c r="VBG1531" s="272"/>
      <c r="VBH1531" s="272"/>
      <c r="VBI1531" s="272"/>
      <c r="VBJ1531" s="272"/>
      <c r="VBK1531" s="272"/>
      <c r="VBL1531" s="272"/>
      <c r="VBM1531" s="272"/>
      <c r="VBN1531" s="272"/>
      <c r="VBO1531" s="272"/>
      <c r="VBP1531" s="272"/>
      <c r="VBQ1531" s="272"/>
      <c r="VBR1531" s="272"/>
      <c r="VBS1531" s="272"/>
      <c r="VBT1531" s="272"/>
      <c r="VBU1531" s="272"/>
      <c r="VBV1531" s="272"/>
      <c r="VBW1531" s="272"/>
      <c r="VBX1531" s="272"/>
      <c r="VBY1531" s="272"/>
      <c r="VBZ1531" s="272"/>
      <c r="VCA1531" s="272"/>
      <c r="VCB1531" s="272"/>
      <c r="VCC1531" s="272"/>
      <c r="VCD1531" s="272"/>
      <c r="VCE1531" s="272"/>
      <c r="VCF1531" s="272"/>
      <c r="VCG1531" s="272"/>
      <c r="VCH1531" s="272"/>
      <c r="VCI1531" s="272"/>
      <c r="VCJ1531" s="272"/>
      <c r="VCK1531" s="272"/>
      <c r="VCL1531" s="272"/>
      <c r="VCM1531" s="272"/>
      <c r="VCN1531" s="272"/>
      <c r="VCO1531" s="272"/>
      <c r="VCP1531" s="272"/>
      <c r="VCQ1531" s="272"/>
      <c r="VCR1531" s="272"/>
      <c r="VCS1531" s="272"/>
      <c r="VCT1531" s="272"/>
      <c r="VCU1531" s="272"/>
      <c r="VCV1531" s="272"/>
      <c r="VCW1531" s="272"/>
      <c r="VCX1531" s="272"/>
      <c r="VCY1531" s="272"/>
      <c r="VCZ1531" s="272"/>
      <c r="VDA1531" s="272"/>
      <c r="VDB1531" s="272"/>
      <c r="VDC1531" s="272"/>
      <c r="VDD1531" s="272"/>
      <c r="VDE1531" s="272"/>
      <c r="VDF1531" s="272"/>
      <c r="VDG1531" s="272"/>
      <c r="VDH1531" s="272"/>
      <c r="VDI1531" s="272"/>
      <c r="VDJ1531" s="272"/>
      <c r="VDK1531" s="272"/>
      <c r="VDL1531" s="272"/>
      <c r="VDM1531" s="272"/>
      <c r="VDN1531" s="272"/>
      <c r="VDO1531" s="272"/>
      <c r="VDP1531" s="272"/>
      <c r="VDQ1531" s="272"/>
      <c r="VDR1531" s="272"/>
      <c r="VDS1531" s="272"/>
      <c r="VDT1531" s="272"/>
      <c r="VDU1531" s="272"/>
      <c r="VDV1531" s="272"/>
      <c r="VDW1531" s="272"/>
      <c r="VDX1531" s="272"/>
      <c r="VDY1531" s="272"/>
      <c r="VDZ1531" s="272"/>
      <c r="VEA1531" s="272"/>
      <c r="VEB1531" s="272"/>
      <c r="VEC1531" s="272"/>
      <c r="VED1531" s="272"/>
      <c r="VEE1531" s="272"/>
      <c r="VEF1531" s="272"/>
      <c r="VEG1531" s="272"/>
      <c r="VEH1531" s="272"/>
      <c r="VEI1531" s="272"/>
      <c r="VEJ1531" s="272"/>
      <c r="VEK1531" s="272"/>
      <c r="VEL1531" s="272"/>
      <c r="VEM1531" s="272"/>
      <c r="VEN1531" s="272"/>
      <c r="VEO1531" s="272"/>
      <c r="VEP1531" s="272"/>
      <c r="VEQ1531" s="272"/>
      <c r="VER1531" s="272"/>
      <c r="VES1531" s="272"/>
      <c r="VET1531" s="272"/>
      <c r="VEU1531" s="272"/>
      <c r="VEV1531" s="272"/>
      <c r="VEW1531" s="272"/>
      <c r="VEX1531" s="272"/>
      <c r="VEY1531" s="272"/>
      <c r="VEZ1531" s="272"/>
      <c r="VFA1531" s="272"/>
      <c r="VFB1531" s="272"/>
      <c r="VFC1531" s="272"/>
      <c r="VFD1531" s="272"/>
      <c r="VFE1531" s="272"/>
      <c r="VFF1531" s="272"/>
      <c r="VFG1531" s="272"/>
      <c r="VFH1531" s="272"/>
      <c r="VFI1531" s="272"/>
      <c r="VFJ1531" s="272"/>
      <c r="VFK1531" s="272"/>
      <c r="VFL1531" s="272"/>
      <c r="VFM1531" s="272"/>
      <c r="VFN1531" s="272"/>
      <c r="VFO1531" s="272"/>
      <c r="VFP1531" s="272"/>
      <c r="VFQ1531" s="272"/>
      <c r="VFR1531" s="272"/>
      <c r="VFS1531" s="272"/>
      <c r="VFT1531" s="272"/>
      <c r="VFU1531" s="272"/>
      <c r="VFV1531" s="272"/>
      <c r="VFW1531" s="272"/>
      <c r="VFX1531" s="272"/>
      <c r="VFY1531" s="272"/>
      <c r="VFZ1531" s="272"/>
      <c r="VGA1531" s="272"/>
      <c r="VGB1531" s="272"/>
      <c r="VGC1531" s="272"/>
      <c r="VGD1531" s="272"/>
      <c r="VGE1531" s="272"/>
      <c r="VGF1531" s="272"/>
      <c r="VGG1531" s="272"/>
      <c r="VGH1531" s="272"/>
      <c r="VGI1531" s="272"/>
      <c r="VGJ1531" s="272"/>
      <c r="VGK1531" s="272"/>
      <c r="VGL1531" s="272"/>
      <c r="VGM1531" s="272"/>
      <c r="VGN1531" s="272"/>
      <c r="VGO1531" s="272"/>
      <c r="VGP1531" s="272"/>
      <c r="VGQ1531" s="272"/>
      <c r="VGR1531" s="272"/>
      <c r="VGS1531" s="272"/>
      <c r="VGT1531" s="272"/>
      <c r="VGU1531" s="272"/>
      <c r="VGV1531" s="272"/>
      <c r="VGW1531" s="272"/>
      <c r="VGX1531" s="272"/>
      <c r="VGY1531" s="272"/>
      <c r="VGZ1531" s="272"/>
      <c r="VHA1531" s="272"/>
      <c r="VHB1531" s="272"/>
      <c r="VHC1531" s="272"/>
      <c r="VHD1531" s="272"/>
      <c r="VHE1531" s="272"/>
      <c r="VHF1531" s="272"/>
      <c r="VHG1531" s="272"/>
      <c r="VHH1531" s="272"/>
      <c r="VHI1531" s="272"/>
      <c r="VHJ1531" s="272"/>
      <c r="VHK1531" s="272"/>
      <c r="VHL1531" s="272"/>
      <c r="VHM1531" s="272"/>
      <c r="VHN1531" s="272"/>
      <c r="VHO1531" s="272"/>
      <c r="VHP1531" s="272"/>
      <c r="VHQ1531" s="272"/>
      <c r="VHR1531" s="272"/>
      <c r="VHS1531" s="272"/>
      <c r="VHT1531" s="272"/>
      <c r="VHU1531" s="272"/>
      <c r="VHV1531" s="272"/>
      <c r="VHW1531" s="272"/>
      <c r="VHX1531" s="272"/>
      <c r="VHY1531" s="272"/>
      <c r="VHZ1531" s="272"/>
      <c r="VIA1531" s="272"/>
      <c r="VIB1531" s="272"/>
      <c r="VIC1531" s="272"/>
      <c r="VID1531" s="272"/>
      <c r="VIE1531" s="272"/>
      <c r="VIF1531" s="272"/>
      <c r="VIG1531" s="272"/>
      <c r="VIH1531" s="272"/>
      <c r="VII1531" s="272"/>
      <c r="VIJ1531" s="272"/>
      <c r="VIK1531" s="272"/>
      <c r="VIL1531" s="272"/>
      <c r="VIM1531" s="272"/>
      <c r="VIN1531" s="272"/>
      <c r="VIO1531" s="272"/>
      <c r="VIP1531" s="272"/>
      <c r="VIQ1531" s="272"/>
      <c r="VIR1531" s="272"/>
      <c r="VIS1531" s="272"/>
      <c r="VIT1531" s="272"/>
      <c r="VIU1531" s="272"/>
      <c r="VIV1531" s="272"/>
      <c r="VIW1531" s="272"/>
      <c r="VIX1531" s="272"/>
      <c r="VIY1531" s="272"/>
      <c r="VIZ1531" s="272"/>
      <c r="VJA1531" s="272"/>
      <c r="VJB1531" s="272"/>
      <c r="VJC1531" s="272"/>
      <c r="VJD1531" s="272"/>
      <c r="VJE1531" s="272"/>
      <c r="VJF1531" s="272"/>
      <c r="VJG1531" s="272"/>
      <c r="VJH1531" s="272"/>
      <c r="VJI1531" s="272"/>
      <c r="VJJ1531" s="272"/>
      <c r="VJK1531" s="272"/>
      <c r="VJL1531" s="272"/>
      <c r="VJM1531" s="272"/>
      <c r="VJN1531" s="272"/>
      <c r="VJO1531" s="272"/>
      <c r="VJP1531" s="272"/>
      <c r="VJQ1531" s="272"/>
      <c r="VJR1531" s="272"/>
      <c r="VJS1531" s="272"/>
      <c r="VJT1531" s="272"/>
      <c r="VJU1531" s="272"/>
      <c r="VJV1531" s="272"/>
      <c r="VJW1531" s="272"/>
      <c r="VJX1531" s="272"/>
      <c r="VJY1531" s="272"/>
      <c r="VJZ1531" s="272"/>
      <c r="VKA1531" s="272"/>
      <c r="VKB1531" s="272"/>
      <c r="VKC1531" s="272"/>
      <c r="VKD1531" s="272"/>
      <c r="VKE1531" s="272"/>
      <c r="VKF1531" s="272"/>
      <c r="VKG1531" s="272"/>
      <c r="VKH1531" s="272"/>
      <c r="VKI1531" s="272"/>
      <c r="VKJ1531" s="272"/>
      <c r="VKK1531" s="272"/>
      <c r="VKL1531" s="272"/>
      <c r="VKM1531" s="272"/>
      <c r="VKN1531" s="272"/>
      <c r="VKO1531" s="272"/>
      <c r="VKP1531" s="272"/>
      <c r="VKQ1531" s="272"/>
      <c r="VKR1531" s="272"/>
      <c r="VKS1531" s="272"/>
      <c r="VKT1531" s="272"/>
      <c r="VKU1531" s="272"/>
      <c r="VKV1531" s="272"/>
      <c r="VKW1531" s="272"/>
      <c r="VKX1531" s="272"/>
      <c r="VKY1531" s="272"/>
      <c r="VKZ1531" s="272"/>
      <c r="VLA1531" s="272"/>
      <c r="VLB1531" s="272"/>
      <c r="VLC1531" s="272"/>
      <c r="VLD1531" s="272"/>
      <c r="VLE1531" s="272"/>
      <c r="VLF1531" s="272"/>
      <c r="VLG1531" s="272"/>
      <c r="VLH1531" s="272"/>
      <c r="VLI1531" s="272"/>
      <c r="VLJ1531" s="272"/>
      <c r="VLK1531" s="272"/>
      <c r="VLL1531" s="272"/>
      <c r="VLM1531" s="272"/>
      <c r="VLN1531" s="272"/>
      <c r="VLO1531" s="272"/>
      <c r="VLP1531" s="272"/>
      <c r="VLQ1531" s="272"/>
      <c r="VLR1531" s="272"/>
      <c r="VLS1531" s="272"/>
      <c r="VLT1531" s="272"/>
      <c r="VLU1531" s="272"/>
      <c r="VLV1531" s="272"/>
      <c r="VLW1531" s="272"/>
      <c r="VLX1531" s="272"/>
      <c r="VLY1531" s="272"/>
      <c r="VLZ1531" s="272"/>
      <c r="VMA1531" s="272"/>
      <c r="VMB1531" s="272"/>
      <c r="VMC1531" s="272"/>
      <c r="VMD1531" s="272"/>
      <c r="VME1531" s="272"/>
      <c r="VMF1531" s="272"/>
      <c r="VMG1531" s="272"/>
      <c r="VMH1531" s="272"/>
      <c r="VMI1531" s="272"/>
      <c r="VMJ1531" s="272"/>
      <c r="VMK1531" s="272"/>
      <c r="VML1531" s="272"/>
      <c r="VMM1531" s="272"/>
      <c r="VMN1531" s="272"/>
      <c r="VMO1531" s="272"/>
      <c r="VMP1531" s="272"/>
      <c r="VMQ1531" s="272"/>
      <c r="VMR1531" s="272"/>
      <c r="VMS1531" s="272"/>
      <c r="VMT1531" s="272"/>
      <c r="VMU1531" s="272"/>
      <c r="VMV1531" s="272"/>
      <c r="VMW1531" s="272"/>
      <c r="VMX1531" s="272"/>
      <c r="VMY1531" s="272"/>
      <c r="VMZ1531" s="272"/>
      <c r="VNA1531" s="272"/>
      <c r="VNB1531" s="272"/>
      <c r="VNC1531" s="272"/>
      <c r="VND1531" s="272"/>
      <c r="VNE1531" s="272"/>
      <c r="VNF1531" s="272"/>
      <c r="VNG1531" s="272"/>
      <c r="VNH1531" s="272"/>
      <c r="VNI1531" s="272"/>
      <c r="VNJ1531" s="272"/>
      <c r="VNK1531" s="272"/>
      <c r="VNL1531" s="272"/>
      <c r="VNM1531" s="272"/>
      <c r="VNN1531" s="272"/>
      <c r="VNO1531" s="272"/>
      <c r="VNP1531" s="272"/>
      <c r="VNQ1531" s="272"/>
      <c r="VNR1531" s="272"/>
      <c r="VNS1531" s="272"/>
      <c r="VNT1531" s="272"/>
      <c r="VNU1531" s="272"/>
      <c r="VNV1531" s="272"/>
      <c r="VNW1531" s="272"/>
      <c r="VNX1531" s="272"/>
      <c r="VNY1531" s="272"/>
      <c r="VNZ1531" s="272"/>
      <c r="VOA1531" s="272"/>
      <c r="VOB1531" s="272"/>
      <c r="VOC1531" s="272"/>
      <c r="VOD1531" s="272"/>
      <c r="VOE1531" s="272"/>
      <c r="VOF1531" s="272"/>
      <c r="VOG1531" s="272"/>
      <c r="VOH1531" s="272"/>
      <c r="VOI1531" s="272"/>
      <c r="VOJ1531" s="272"/>
      <c r="VOK1531" s="272"/>
      <c r="VOL1531" s="272"/>
      <c r="VOM1531" s="272"/>
      <c r="VON1531" s="272"/>
      <c r="VOO1531" s="272"/>
      <c r="VOP1531" s="272"/>
      <c r="VOQ1531" s="272"/>
      <c r="VOR1531" s="272"/>
      <c r="VOS1531" s="272"/>
      <c r="VOT1531" s="272"/>
      <c r="VOU1531" s="272"/>
      <c r="VOV1531" s="272"/>
      <c r="VOW1531" s="272"/>
      <c r="VOX1531" s="272"/>
      <c r="VOY1531" s="272"/>
      <c r="VOZ1531" s="272"/>
      <c r="VPA1531" s="272"/>
      <c r="VPB1531" s="272"/>
      <c r="VPC1531" s="272"/>
      <c r="VPD1531" s="272"/>
      <c r="VPE1531" s="272"/>
      <c r="VPF1531" s="272"/>
      <c r="VPG1531" s="272"/>
      <c r="VPH1531" s="272"/>
      <c r="VPI1531" s="272"/>
      <c r="VPJ1531" s="272"/>
      <c r="VPK1531" s="272"/>
      <c r="VPL1531" s="272"/>
      <c r="VPM1531" s="272"/>
      <c r="VPN1531" s="272"/>
      <c r="VPO1531" s="272"/>
      <c r="VPP1531" s="272"/>
      <c r="VPQ1531" s="272"/>
      <c r="VPR1531" s="272"/>
      <c r="VPS1531" s="272"/>
      <c r="VPT1531" s="272"/>
      <c r="VPU1531" s="272"/>
      <c r="VPV1531" s="272"/>
      <c r="VPW1531" s="272"/>
      <c r="VPX1531" s="272"/>
      <c r="VPY1531" s="272"/>
      <c r="VPZ1531" s="272"/>
      <c r="VQA1531" s="272"/>
      <c r="VQB1531" s="272"/>
      <c r="VQC1531" s="272"/>
      <c r="VQD1531" s="272"/>
      <c r="VQE1531" s="272"/>
      <c r="VQF1531" s="272"/>
      <c r="VQG1531" s="272"/>
      <c r="VQH1531" s="272"/>
      <c r="VQI1531" s="272"/>
      <c r="VQJ1531" s="272"/>
      <c r="VQK1531" s="272"/>
      <c r="VQL1531" s="272"/>
      <c r="VQM1531" s="272"/>
      <c r="VQN1531" s="272"/>
      <c r="VQO1531" s="272"/>
      <c r="VQP1531" s="272"/>
      <c r="VQQ1531" s="272"/>
      <c r="VQR1531" s="272"/>
      <c r="VQS1531" s="272"/>
      <c r="VQT1531" s="272"/>
      <c r="VQU1531" s="272"/>
      <c r="VQV1531" s="272"/>
      <c r="VQW1531" s="272"/>
      <c r="VQX1531" s="272"/>
      <c r="VQY1531" s="272"/>
      <c r="VQZ1531" s="272"/>
      <c r="VRA1531" s="272"/>
      <c r="VRB1531" s="272"/>
      <c r="VRC1531" s="272"/>
      <c r="VRD1531" s="272"/>
      <c r="VRE1531" s="272"/>
      <c r="VRF1531" s="272"/>
      <c r="VRG1531" s="272"/>
      <c r="VRH1531" s="272"/>
      <c r="VRI1531" s="272"/>
      <c r="VRJ1531" s="272"/>
      <c r="VRK1531" s="272"/>
      <c r="VRL1531" s="272"/>
      <c r="VRM1531" s="272"/>
      <c r="VRN1531" s="272"/>
      <c r="VRO1531" s="272"/>
      <c r="VRP1531" s="272"/>
      <c r="VRQ1531" s="272"/>
      <c r="VRR1531" s="272"/>
      <c r="VRS1531" s="272"/>
      <c r="VRT1531" s="272"/>
      <c r="VRU1531" s="272"/>
      <c r="VRV1531" s="272"/>
      <c r="VRW1531" s="272"/>
      <c r="VRX1531" s="272"/>
      <c r="VRY1531" s="272"/>
      <c r="VRZ1531" s="272"/>
      <c r="VSA1531" s="272"/>
      <c r="VSB1531" s="272"/>
      <c r="VSC1531" s="272"/>
      <c r="VSD1531" s="272"/>
      <c r="VSE1531" s="272"/>
      <c r="VSF1531" s="272"/>
      <c r="VSG1531" s="272"/>
      <c r="VSH1531" s="272"/>
      <c r="VSI1531" s="272"/>
      <c r="VSJ1531" s="272"/>
      <c r="VSK1531" s="272"/>
      <c r="VSL1531" s="272"/>
      <c r="VSM1531" s="272"/>
      <c r="VSN1531" s="272"/>
      <c r="VSO1531" s="272"/>
      <c r="VSP1531" s="272"/>
      <c r="VSQ1531" s="272"/>
      <c r="VSR1531" s="272"/>
      <c r="VSS1531" s="272"/>
      <c r="VST1531" s="272"/>
      <c r="VSU1531" s="272"/>
      <c r="VSV1531" s="272"/>
      <c r="VSW1531" s="272"/>
      <c r="VSX1531" s="272"/>
      <c r="VSY1531" s="272"/>
      <c r="VSZ1531" s="272"/>
      <c r="VTA1531" s="272"/>
      <c r="VTB1531" s="272"/>
      <c r="VTC1531" s="272"/>
      <c r="VTD1531" s="272"/>
      <c r="VTE1531" s="272"/>
      <c r="VTF1531" s="272"/>
      <c r="VTG1531" s="272"/>
      <c r="VTH1531" s="272"/>
      <c r="VTI1531" s="272"/>
      <c r="VTJ1531" s="272"/>
      <c r="VTK1531" s="272"/>
      <c r="VTL1531" s="272"/>
      <c r="VTM1531" s="272"/>
      <c r="VTN1531" s="272"/>
      <c r="VTO1531" s="272"/>
      <c r="VTP1531" s="272"/>
      <c r="VTQ1531" s="272"/>
      <c r="VTR1531" s="272"/>
      <c r="VTS1531" s="272"/>
      <c r="VTT1531" s="272"/>
      <c r="VTU1531" s="272"/>
      <c r="VTV1531" s="272"/>
      <c r="VTW1531" s="272"/>
      <c r="VTX1531" s="272"/>
      <c r="VTY1531" s="272"/>
      <c r="VTZ1531" s="272"/>
      <c r="VUA1531" s="272"/>
      <c r="VUB1531" s="272"/>
      <c r="VUC1531" s="272"/>
      <c r="VUD1531" s="272"/>
      <c r="VUE1531" s="272"/>
      <c r="VUF1531" s="272"/>
      <c r="VUG1531" s="272"/>
      <c r="VUH1531" s="272"/>
      <c r="VUI1531" s="272"/>
      <c r="VUJ1531" s="272"/>
      <c r="VUK1531" s="272"/>
      <c r="VUL1531" s="272"/>
      <c r="VUM1531" s="272"/>
      <c r="VUN1531" s="272"/>
      <c r="VUO1531" s="272"/>
      <c r="VUP1531" s="272"/>
      <c r="VUQ1531" s="272"/>
      <c r="VUR1531" s="272"/>
      <c r="VUS1531" s="272"/>
      <c r="VUT1531" s="272"/>
      <c r="VUU1531" s="272"/>
      <c r="VUV1531" s="272"/>
      <c r="VUW1531" s="272"/>
      <c r="VUX1531" s="272"/>
      <c r="VUY1531" s="272"/>
      <c r="VUZ1531" s="272"/>
      <c r="VVA1531" s="272"/>
      <c r="VVB1531" s="272"/>
      <c r="VVC1531" s="272"/>
      <c r="VVD1531" s="272"/>
      <c r="VVE1531" s="272"/>
      <c r="VVF1531" s="272"/>
      <c r="VVG1531" s="272"/>
      <c r="VVH1531" s="272"/>
      <c r="VVI1531" s="272"/>
      <c r="VVJ1531" s="272"/>
      <c r="VVK1531" s="272"/>
      <c r="VVL1531" s="272"/>
      <c r="VVM1531" s="272"/>
      <c r="VVN1531" s="272"/>
      <c r="VVO1531" s="272"/>
      <c r="VVP1531" s="272"/>
      <c r="VVQ1531" s="272"/>
      <c r="VVR1531" s="272"/>
      <c r="VVS1531" s="272"/>
      <c r="VVT1531" s="272"/>
      <c r="VVU1531" s="272"/>
      <c r="VVV1531" s="272"/>
      <c r="VVW1531" s="272"/>
      <c r="VVX1531" s="272"/>
      <c r="VVY1531" s="272"/>
      <c r="VVZ1531" s="272"/>
      <c r="VWA1531" s="272"/>
      <c r="VWB1531" s="272"/>
      <c r="VWC1531" s="272"/>
      <c r="VWD1531" s="272"/>
      <c r="VWE1531" s="272"/>
      <c r="VWF1531" s="272"/>
      <c r="VWG1531" s="272"/>
      <c r="VWH1531" s="272"/>
      <c r="VWI1531" s="272"/>
      <c r="VWJ1531" s="272"/>
      <c r="VWK1531" s="272"/>
      <c r="VWL1531" s="272"/>
      <c r="VWM1531" s="272"/>
      <c r="VWN1531" s="272"/>
      <c r="VWO1531" s="272"/>
      <c r="VWP1531" s="272"/>
      <c r="VWQ1531" s="272"/>
      <c r="VWR1531" s="272"/>
      <c r="VWS1531" s="272"/>
      <c r="VWT1531" s="272"/>
      <c r="VWU1531" s="272"/>
      <c r="VWV1531" s="272"/>
      <c r="VWW1531" s="272"/>
      <c r="VWX1531" s="272"/>
      <c r="VWY1531" s="272"/>
      <c r="VWZ1531" s="272"/>
      <c r="VXA1531" s="272"/>
      <c r="VXB1531" s="272"/>
      <c r="VXC1531" s="272"/>
      <c r="VXD1531" s="272"/>
      <c r="VXE1531" s="272"/>
      <c r="VXF1531" s="272"/>
      <c r="VXG1531" s="272"/>
      <c r="VXH1531" s="272"/>
      <c r="VXI1531" s="272"/>
      <c r="VXJ1531" s="272"/>
      <c r="VXK1531" s="272"/>
      <c r="VXL1531" s="272"/>
      <c r="VXM1531" s="272"/>
      <c r="VXN1531" s="272"/>
      <c r="VXO1531" s="272"/>
      <c r="VXP1531" s="272"/>
      <c r="VXQ1531" s="272"/>
      <c r="VXR1531" s="272"/>
      <c r="VXS1531" s="272"/>
      <c r="VXT1531" s="272"/>
      <c r="VXU1531" s="272"/>
      <c r="VXV1531" s="272"/>
      <c r="VXW1531" s="272"/>
      <c r="VXX1531" s="272"/>
      <c r="VXY1531" s="272"/>
      <c r="VXZ1531" s="272"/>
      <c r="VYA1531" s="272"/>
      <c r="VYB1531" s="272"/>
      <c r="VYC1531" s="272"/>
      <c r="VYD1531" s="272"/>
      <c r="VYE1531" s="272"/>
      <c r="VYF1531" s="272"/>
      <c r="VYG1531" s="272"/>
      <c r="VYH1531" s="272"/>
      <c r="VYI1531" s="272"/>
      <c r="VYJ1531" s="272"/>
      <c r="VYK1531" s="272"/>
      <c r="VYL1531" s="272"/>
      <c r="VYM1531" s="272"/>
      <c r="VYN1531" s="272"/>
      <c r="VYO1531" s="272"/>
      <c r="VYP1531" s="272"/>
      <c r="VYQ1531" s="272"/>
      <c r="VYR1531" s="272"/>
      <c r="VYS1531" s="272"/>
      <c r="VYT1531" s="272"/>
      <c r="VYU1531" s="272"/>
      <c r="VYV1531" s="272"/>
      <c r="VYW1531" s="272"/>
      <c r="VYX1531" s="272"/>
      <c r="VYY1531" s="272"/>
      <c r="VYZ1531" s="272"/>
      <c r="VZA1531" s="272"/>
      <c r="VZB1531" s="272"/>
      <c r="VZC1531" s="272"/>
      <c r="VZD1531" s="272"/>
      <c r="VZE1531" s="272"/>
      <c r="VZF1531" s="272"/>
      <c r="VZG1531" s="272"/>
      <c r="VZH1531" s="272"/>
      <c r="VZI1531" s="272"/>
      <c r="VZJ1531" s="272"/>
      <c r="VZK1531" s="272"/>
      <c r="VZL1531" s="272"/>
      <c r="VZM1531" s="272"/>
      <c r="VZN1531" s="272"/>
      <c r="VZO1531" s="272"/>
      <c r="VZP1531" s="272"/>
      <c r="VZQ1531" s="272"/>
      <c r="VZR1531" s="272"/>
      <c r="VZS1531" s="272"/>
      <c r="VZT1531" s="272"/>
      <c r="VZU1531" s="272"/>
      <c r="VZV1531" s="272"/>
      <c r="VZW1531" s="272"/>
      <c r="VZX1531" s="272"/>
      <c r="VZY1531" s="272"/>
      <c r="VZZ1531" s="272"/>
      <c r="WAA1531" s="272"/>
      <c r="WAB1531" s="272"/>
      <c r="WAC1531" s="272"/>
      <c r="WAD1531" s="272"/>
      <c r="WAE1531" s="272"/>
      <c r="WAF1531" s="272"/>
      <c r="WAG1531" s="272"/>
      <c r="WAH1531" s="272"/>
      <c r="WAI1531" s="272"/>
      <c r="WAJ1531" s="272"/>
      <c r="WAK1531" s="272"/>
      <c r="WAL1531" s="272"/>
      <c r="WAM1531" s="272"/>
      <c r="WAN1531" s="272"/>
      <c r="WAO1531" s="272"/>
      <c r="WAP1531" s="272"/>
      <c r="WAQ1531" s="272"/>
      <c r="WAR1531" s="272"/>
      <c r="WAS1531" s="272"/>
      <c r="WAT1531" s="272"/>
      <c r="WAU1531" s="272"/>
      <c r="WAV1531" s="272"/>
      <c r="WAW1531" s="272"/>
      <c r="WAX1531" s="272"/>
      <c r="WAY1531" s="272"/>
      <c r="WAZ1531" s="272"/>
      <c r="WBA1531" s="272"/>
      <c r="WBB1531" s="272"/>
      <c r="WBC1531" s="272"/>
      <c r="WBD1531" s="272"/>
      <c r="WBE1531" s="272"/>
      <c r="WBF1531" s="272"/>
      <c r="WBG1531" s="272"/>
      <c r="WBH1531" s="272"/>
      <c r="WBI1531" s="272"/>
      <c r="WBJ1531" s="272"/>
      <c r="WBK1531" s="272"/>
      <c r="WBL1531" s="272"/>
      <c r="WBM1531" s="272"/>
      <c r="WBN1531" s="272"/>
      <c r="WBO1531" s="272"/>
      <c r="WBP1531" s="272"/>
      <c r="WBQ1531" s="272"/>
      <c r="WBR1531" s="272"/>
      <c r="WBS1531" s="272"/>
      <c r="WBT1531" s="272"/>
      <c r="WBU1531" s="272"/>
      <c r="WBV1531" s="272"/>
      <c r="WBW1531" s="272"/>
      <c r="WBX1531" s="272"/>
      <c r="WBY1531" s="272"/>
      <c r="WBZ1531" s="272"/>
      <c r="WCA1531" s="272"/>
      <c r="WCB1531" s="272"/>
      <c r="WCC1531" s="272"/>
      <c r="WCD1531" s="272"/>
      <c r="WCE1531" s="272"/>
      <c r="WCF1531" s="272"/>
      <c r="WCG1531" s="272"/>
      <c r="WCH1531" s="272"/>
      <c r="WCI1531" s="272"/>
      <c r="WCJ1531" s="272"/>
      <c r="WCK1531" s="272"/>
      <c r="WCL1531" s="272"/>
      <c r="WCM1531" s="272"/>
      <c r="WCN1531" s="272"/>
      <c r="WCO1531" s="272"/>
      <c r="WCP1531" s="272"/>
      <c r="WCQ1531" s="272"/>
      <c r="WCR1531" s="272"/>
      <c r="WCS1531" s="272"/>
      <c r="WCT1531" s="272"/>
      <c r="WCU1531" s="272"/>
      <c r="WCV1531" s="272"/>
      <c r="WCW1531" s="272"/>
      <c r="WCX1531" s="272"/>
      <c r="WCY1531" s="272"/>
      <c r="WCZ1531" s="272"/>
      <c r="WDA1531" s="272"/>
      <c r="WDB1531" s="272"/>
      <c r="WDC1531" s="272"/>
      <c r="WDD1531" s="272"/>
      <c r="WDE1531" s="272"/>
      <c r="WDF1531" s="272"/>
      <c r="WDG1531" s="272"/>
      <c r="WDH1531" s="272"/>
      <c r="WDI1531" s="272"/>
      <c r="WDJ1531" s="272"/>
      <c r="WDK1531" s="272"/>
      <c r="WDL1531" s="272"/>
      <c r="WDM1531" s="272"/>
      <c r="WDN1531" s="272"/>
      <c r="WDO1531" s="272"/>
      <c r="WDP1531" s="272"/>
      <c r="WDQ1531" s="272"/>
      <c r="WDR1531" s="272"/>
      <c r="WDS1531" s="272"/>
      <c r="WDT1531" s="272"/>
      <c r="WDU1531" s="272"/>
      <c r="WDV1531" s="272"/>
      <c r="WDW1531" s="272"/>
      <c r="WDX1531" s="272"/>
      <c r="WDY1531" s="272"/>
      <c r="WDZ1531" s="272"/>
      <c r="WEA1531" s="272"/>
      <c r="WEB1531" s="272"/>
      <c r="WEC1531" s="272"/>
      <c r="WED1531" s="272"/>
      <c r="WEE1531" s="272"/>
      <c r="WEF1531" s="272"/>
      <c r="WEG1531" s="272"/>
      <c r="WEH1531" s="272"/>
      <c r="WEI1531" s="272"/>
      <c r="WEJ1531" s="272"/>
      <c r="WEK1531" s="272"/>
      <c r="WEL1531" s="272"/>
      <c r="WEM1531" s="272"/>
      <c r="WEN1531" s="272"/>
      <c r="WEO1531" s="272"/>
      <c r="WEP1531" s="272"/>
      <c r="WEQ1531" s="272"/>
      <c r="WER1531" s="272"/>
      <c r="WES1531" s="272"/>
      <c r="WET1531" s="272"/>
      <c r="WEU1531" s="272"/>
      <c r="WEV1531" s="272"/>
      <c r="WEW1531" s="272"/>
      <c r="WEX1531" s="272"/>
      <c r="WEY1531" s="272"/>
      <c r="WEZ1531" s="272"/>
      <c r="WFA1531" s="272"/>
      <c r="WFB1531" s="272"/>
      <c r="WFC1531" s="272"/>
      <c r="WFD1531" s="272"/>
      <c r="WFE1531" s="272"/>
      <c r="WFF1531" s="272"/>
      <c r="WFG1531" s="272"/>
      <c r="WFH1531" s="272"/>
      <c r="WFI1531" s="272"/>
      <c r="WFJ1531" s="272"/>
      <c r="WFK1531" s="272"/>
      <c r="WFL1531" s="272"/>
      <c r="WFM1531" s="272"/>
      <c r="WFN1531" s="272"/>
      <c r="WFO1531" s="272"/>
      <c r="WFP1531" s="272"/>
      <c r="WFQ1531" s="272"/>
      <c r="WFR1531" s="272"/>
      <c r="WFS1531" s="272"/>
      <c r="WFT1531" s="272"/>
      <c r="WFU1531" s="272"/>
      <c r="WFV1531" s="272"/>
      <c r="WFW1531" s="272"/>
      <c r="WFX1531" s="272"/>
      <c r="WFY1531" s="272"/>
      <c r="WFZ1531" s="272"/>
      <c r="WGA1531" s="272"/>
      <c r="WGB1531" s="272"/>
      <c r="WGC1531" s="272"/>
      <c r="WGD1531" s="272"/>
      <c r="WGE1531" s="272"/>
      <c r="WGF1531" s="272"/>
      <c r="WGG1531" s="272"/>
      <c r="WGH1531" s="272"/>
      <c r="WGI1531" s="272"/>
      <c r="WGJ1531" s="272"/>
      <c r="WGK1531" s="272"/>
      <c r="WGL1531" s="272"/>
      <c r="WGM1531" s="272"/>
      <c r="WGN1531" s="272"/>
      <c r="WGO1531" s="272"/>
      <c r="WGP1531" s="272"/>
      <c r="WGQ1531" s="272"/>
      <c r="WGR1531" s="272"/>
      <c r="WGS1531" s="272"/>
      <c r="WGT1531" s="272"/>
      <c r="WGU1531" s="272"/>
      <c r="WGV1531" s="272"/>
      <c r="WGW1531" s="272"/>
      <c r="WGX1531" s="272"/>
      <c r="WGY1531" s="272"/>
      <c r="WGZ1531" s="272"/>
      <c r="WHA1531" s="272"/>
      <c r="WHB1531" s="272"/>
      <c r="WHC1531" s="272"/>
      <c r="WHD1531" s="272"/>
      <c r="WHE1531" s="272"/>
      <c r="WHF1531" s="272"/>
      <c r="WHG1531" s="272"/>
      <c r="WHH1531" s="272"/>
      <c r="WHI1531" s="272"/>
      <c r="WHJ1531" s="272"/>
      <c r="WHK1531" s="272"/>
      <c r="WHL1531" s="272"/>
      <c r="WHM1531" s="272"/>
      <c r="WHN1531" s="272"/>
      <c r="WHO1531" s="272"/>
      <c r="WHP1531" s="272"/>
      <c r="WHQ1531" s="272"/>
      <c r="WHR1531" s="272"/>
      <c r="WHS1531" s="272"/>
      <c r="WHT1531" s="272"/>
      <c r="WHU1531" s="272"/>
      <c r="WHV1531" s="272"/>
      <c r="WHW1531" s="272"/>
      <c r="WHX1531" s="272"/>
      <c r="WHY1531" s="272"/>
      <c r="WHZ1531" s="272"/>
      <c r="WIA1531" s="272"/>
      <c r="WIB1531" s="272"/>
      <c r="WIC1531" s="272"/>
      <c r="WID1531" s="272"/>
      <c r="WIE1531" s="272"/>
      <c r="WIF1531" s="272"/>
      <c r="WIG1531" s="272"/>
      <c r="WIH1531" s="272"/>
      <c r="WII1531" s="272"/>
      <c r="WIJ1531" s="272"/>
      <c r="WIK1531" s="272"/>
      <c r="WIL1531" s="272"/>
      <c r="WIM1531" s="272"/>
      <c r="WIN1531" s="272"/>
      <c r="WIO1531" s="272"/>
      <c r="WIP1531" s="272"/>
      <c r="WIQ1531" s="272"/>
      <c r="WIR1531" s="272"/>
      <c r="WIS1531" s="272"/>
      <c r="WIT1531" s="272"/>
      <c r="WIU1531" s="272"/>
      <c r="WIV1531" s="272"/>
      <c r="WIW1531" s="272"/>
      <c r="WIX1531" s="272"/>
      <c r="WIY1531" s="272"/>
      <c r="WIZ1531" s="272"/>
      <c r="WJA1531" s="272"/>
      <c r="WJB1531" s="272"/>
      <c r="WJC1531" s="272"/>
      <c r="WJD1531" s="272"/>
      <c r="WJE1531" s="272"/>
      <c r="WJF1531" s="272"/>
      <c r="WJG1531" s="272"/>
      <c r="WJH1531" s="272"/>
      <c r="WJI1531" s="272"/>
      <c r="WJJ1531" s="272"/>
      <c r="WJK1531" s="272"/>
      <c r="WJL1531" s="272"/>
      <c r="WJM1531" s="272"/>
      <c r="WJN1531" s="272"/>
      <c r="WJO1531" s="272"/>
      <c r="WJP1531" s="272"/>
      <c r="WJQ1531" s="272"/>
      <c r="WJR1531" s="272"/>
      <c r="WJS1531" s="272"/>
      <c r="WJT1531" s="272"/>
      <c r="WJU1531" s="272"/>
      <c r="WJV1531" s="272"/>
      <c r="WJW1531" s="272"/>
      <c r="WJX1531" s="272"/>
      <c r="WJY1531" s="272"/>
      <c r="WJZ1531" s="272"/>
      <c r="WKA1531" s="272"/>
      <c r="WKB1531" s="272"/>
      <c r="WKC1531" s="272"/>
      <c r="WKD1531" s="272"/>
      <c r="WKE1531" s="272"/>
      <c r="WKF1531" s="272"/>
      <c r="WKG1531" s="272"/>
      <c r="WKH1531" s="272"/>
      <c r="WKI1531" s="272"/>
      <c r="WKJ1531" s="272"/>
      <c r="WKK1531" s="272"/>
      <c r="WKL1531" s="272"/>
      <c r="WKM1531" s="272"/>
      <c r="WKN1531" s="272"/>
      <c r="WKO1531" s="272"/>
      <c r="WKP1531" s="272"/>
      <c r="WKQ1531" s="272"/>
      <c r="WKR1531" s="272"/>
      <c r="WKS1531" s="272"/>
      <c r="WKT1531" s="272"/>
      <c r="WKU1531" s="272"/>
      <c r="WKV1531" s="272"/>
      <c r="WKW1531" s="272"/>
      <c r="WKX1531" s="272"/>
      <c r="WKY1531" s="272"/>
      <c r="WKZ1531" s="272"/>
      <c r="WLA1531" s="272"/>
      <c r="WLB1531" s="272"/>
      <c r="WLC1531" s="272"/>
      <c r="WLD1531" s="272"/>
      <c r="WLE1531" s="272"/>
      <c r="WLF1531" s="272"/>
      <c r="WLG1531" s="272"/>
      <c r="WLH1531" s="272"/>
      <c r="WLI1531" s="272"/>
      <c r="WLJ1531" s="272"/>
      <c r="WLK1531" s="272"/>
      <c r="WLL1531" s="272"/>
      <c r="WLM1531" s="272"/>
      <c r="WLN1531" s="272"/>
      <c r="WLO1531" s="272"/>
      <c r="WLP1531" s="272"/>
      <c r="WLQ1531" s="272"/>
      <c r="WLR1531" s="272"/>
      <c r="WLS1531" s="272"/>
      <c r="WLT1531" s="272"/>
      <c r="WLU1531" s="272"/>
      <c r="WLV1531" s="272"/>
      <c r="WLW1531" s="272"/>
      <c r="WLX1531" s="272"/>
      <c r="WLY1531" s="272"/>
      <c r="WLZ1531" s="272"/>
      <c r="WMA1531" s="272"/>
      <c r="WMB1531" s="272"/>
      <c r="WMC1531" s="272"/>
      <c r="WMD1531" s="272"/>
      <c r="WME1531" s="272"/>
      <c r="WMF1531" s="272"/>
      <c r="WMG1531" s="272"/>
      <c r="WMH1531" s="272"/>
      <c r="WMI1531" s="272"/>
      <c r="WMJ1531" s="272"/>
      <c r="WMK1531" s="272"/>
      <c r="WML1531" s="272"/>
      <c r="WMM1531" s="272"/>
      <c r="WMN1531" s="272"/>
      <c r="WMO1531" s="272"/>
      <c r="WMP1531" s="272"/>
      <c r="WMQ1531" s="272"/>
      <c r="WMR1531" s="272"/>
      <c r="WMS1531" s="272"/>
      <c r="WMT1531" s="272"/>
      <c r="WMU1531" s="272"/>
      <c r="WMV1531" s="272"/>
      <c r="WMW1531" s="272"/>
      <c r="WMX1531" s="272"/>
      <c r="WMY1531" s="272"/>
      <c r="WMZ1531" s="272"/>
      <c r="WNA1531" s="272"/>
      <c r="WNB1531" s="272"/>
      <c r="WNC1531" s="272"/>
      <c r="WND1531" s="272"/>
      <c r="WNE1531" s="272"/>
      <c r="WNF1531" s="272"/>
      <c r="WNG1531" s="272"/>
      <c r="WNH1531" s="272"/>
      <c r="WNI1531" s="272"/>
      <c r="WNJ1531" s="272"/>
      <c r="WNK1531" s="272"/>
      <c r="WNL1531" s="272"/>
      <c r="WNM1531" s="272"/>
      <c r="WNN1531" s="272"/>
      <c r="WNO1531" s="272"/>
      <c r="WNP1531" s="272"/>
      <c r="WNQ1531" s="272"/>
      <c r="WNR1531" s="272"/>
      <c r="WNS1531" s="272"/>
      <c r="WNT1531" s="272"/>
      <c r="WNU1531" s="272"/>
      <c r="WNV1531" s="272"/>
      <c r="WNW1531" s="272"/>
      <c r="WNX1531" s="272"/>
      <c r="WNY1531" s="272"/>
      <c r="WNZ1531" s="272"/>
      <c r="WOA1531" s="272"/>
      <c r="WOB1531" s="272"/>
      <c r="WOC1531" s="272"/>
      <c r="WOD1531" s="272"/>
      <c r="WOE1531" s="272"/>
      <c r="WOF1531" s="272"/>
      <c r="WOG1531" s="272"/>
      <c r="WOH1531" s="272"/>
      <c r="WOI1531" s="272"/>
      <c r="WOJ1531" s="272"/>
      <c r="WOK1531" s="272"/>
      <c r="WOL1531" s="272"/>
      <c r="WOM1531" s="272"/>
      <c r="WON1531" s="272"/>
      <c r="WOO1531" s="272"/>
      <c r="WOP1531" s="272"/>
      <c r="WOQ1531" s="272"/>
      <c r="WOR1531" s="272"/>
      <c r="WOS1531" s="272"/>
      <c r="WOT1531" s="272"/>
      <c r="WOU1531" s="272"/>
      <c r="WOV1531" s="272"/>
      <c r="WOW1531" s="272"/>
      <c r="WOX1531" s="272"/>
      <c r="WOY1531" s="272"/>
      <c r="WOZ1531" s="272"/>
      <c r="WPA1531" s="272"/>
      <c r="WPB1531" s="272"/>
      <c r="WPC1531" s="272"/>
      <c r="WPD1531" s="272"/>
      <c r="WPE1531" s="272"/>
      <c r="WPF1531" s="272"/>
      <c r="WPG1531" s="272"/>
      <c r="WPH1531" s="272"/>
      <c r="WPI1531" s="272"/>
      <c r="WPJ1531" s="272"/>
      <c r="WPK1531" s="272"/>
      <c r="WPL1531" s="272"/>
      <c r="WPM1531" s="272"/>
      <c r="WPN1531" s="272"/>
      <c r="WPO1531" s="272"/>
      <c r="WPP1531" s="272"/>
      <c r="WPQ1531" s="272"/>
      <c r="WPR1531" s="272"/>
      <c r="WPS1531" s="272"/>
      <c r="WPT1531" s="272"/>
      <c r="WPU1531" s="272"/>
      <c r="WPV1531" s="272"/>
      <c r="WPW1531" s="272"/>
      <c r="WPX1531" s="272"/>
      <c r="WPY1531" s="272"/>
      <c r="WPZ1531" s="272"/>
      <c r="WQA1531" s="272"/>
      <c r="WQB1531" s="272"/>
      <c r="WQC1531" s="272"/>
      <c r="WQD1531" s="272"/>
      <c r="WQE1531" s="272"/>
      <c r="WQF1531" s="272"/>
      <c r="WQG1531" s="272"/>
      <c r="WQH1531" s="272"/>
      <c r="WQI1531" s="272"/>
      <c r="WQJ1531" s="272"/>
      <c r="WQK1531" s="272"/>
      <c r="WQL1531" s="272"/>
      <c r="WQM1531" s="272"/>
      <c r="WQN1531" s="272"/>
      <c r="WQO1531" s="272"/>
      <c r="WQP1531" s="272"/>
      <c r="WQQ1531" s="272"/>
      <c r="WQR1531" s="272"/>
      <c r="WQS1531" s="272"/>
      <c r="WQT1531" s="272"/>
      <c r="WQU1531" s="272"/>
      <c r="WQV1531" s="272"/>
      <c r="WQW1531" s="272"/>
      <c r="WQX1531" s="272"/>
      <c r="WQY1531" s="272"/>
      <c r="WQZ1531" s="272"/>
      <c r="WRA1531" s="272"/>
      <c r="WRB1531" s="272"/>
      <c r="WRC1531" s="272"/>
      <c r="WRD1531" s="272"/>
      <c r="WRE1531" s="272"/>
      <c r="WRF1531" s="272"/>
      <c r="WRG1531" s="272"/>
      <c r="WRH1531" s="272"/>
      <c r="WRI1531" s="272"/>
      <c r="WRJ1531" s="272"/>
      <c r="WRK1531" s="272"/>
      <c r="WRL1531" s="272"/>
      <c r="WRM1531" s="272"/>
      <c r="WRN1531" s="272"/>
      <c r="WRO1531" s="272"/>
      <c r="WRP1531" s="272"/>
      <c r="WRQ1531" s="272"/>
      <c r="WRR1531" s="272"/>
      <c r="WRS1531" s="272"/>
      <c r="WRT1531" s="272"/>
      <c r="WRU1531" s="272"/>
      <c r="WRV1531" s="272"/>
      <c r="WRW1531" s="272"/>
      <c r="WRX1531" s="272"/>
      <c r="WRY1531" s="272"/>
      <c r="WRZ1531" s="272"/>
      <c r="WSA1531" s="272"/>
      <c r="WSB1531" s="272"/>
      <c r="WSC1531" s="272"/>
      <c r="WSD1531" s="272"/>
      <c r="WSE1531" s="272"/>
      <c r="WSF1531" s="272"/>
      <c r="WSG1531" s="272"/>
      <c r="WSH1531" s="272"/>
      <c r="WSI1531" s="272"/>
      <c r="WSJ1531" s="272"/>
      <c r="WSK1531" s="272"/>
      <c r="WSL1531" s="272"/>
      <c r="WSM1531" s="272"/>
      <c r="WSN1531" s="272"/>
      <c r="WSO1531" s="272"/>
      <c r="WSP1531" s="272"/>
      <c r="WSQ1531" s="272"/>
      <c r="WSR1531" s="272"/>
      <c r="WSS1531" s="272"/>
      <c r="WST1531" s="272"/>
      <c r="WSU1531" s="272"/>
      <c r="WSV1531" s="272"/>
      <c r="WSW1531" s="272"/>
      <c r="WSX1531" s="272"/>
      <c r="WSY1531" s="272"/>
      <c r="WSZ1531" s="272"/>
      <c r="WTA1531" s="272"/>
      <c r="WTB1531" s="272"/>
      <c r="WTC1531" s="272"/>
      <c r="WTD1531" s="272"/>
      <c r="WTE1531" s="272"/>
      <c r="WTF1531" s="272"/>
      <c r="WTG1531" s="272"/>
      <c r="WTH1531" s="272"/>
      <c r="WTI1531" s="272"/>
      <c r="WTJ1531" s="272"/>
      <c r="WTK1531" s="272"/>
      <c r="WTL1531" s="272"/>
      <c r="WTM1531" s="272"/>
      <c r="WTN1531" s="272"/>
      <c r="WTO1531" s="272"/>
      <c r="WTP1531" s="272"/>
      <c r="WTQ1531" s="272"/>
      <c r="WTR1531" s="272"/>
      <c r="WTS1531" s="272"/>
      <c r="WTT1531" s="272"/>
      <c r="WTU1531" s="272"/>
      <c r="WTV1531" s="272"/>
      <c r="WTW1531" s="272"/>
      <c r="WTX1531" s="272"/>
      <c r="WTY1531" s="272"/>
      <c r="WTZ1531" s="272"/>
      <c r="WUA1531" s="272"/>
      <c r="WUB1531" s="272"/>
      <c r="WUC1531" s="272"/>
      <c r="WUD1531" s="272"/>
      <c r="WUE1531" s="272"/>
      <c r="WUF1531" s="272"/>
      <c r="WUG1531" s="272"/>
      <c r="WUH1531" s="272"/>
      <c r="WUI1531" s="272"/>
      <c r="WUJ1531" s="272"/>
      <c r="WUK1531" s="272"/>
      <c r="WUL1531" s="272"/>
      <c r="WUM1531" s="272"/>
      <c r="WUN1531" s="272"/>
      <c r="WUO1531" s="272"/>
      <c r="WUP1531" s="272"/>
      <c r="WUQ1531" s="272"/>
      <c r="WUR1531" s="272"/>
      <c r="WUS1531" s="272"/>
      <c r="WUT1531" s="272"/>
      <c r="WUU1531" s="272"/>
      <c r="WUV1531" s="272"/>
      <c r="WUW1531" s="272"/>
      <c r="WUX1531" s="272"/>
      <c r="WUY1531" s="272"/>
      <c r="WUZ1531" s="272"/>
      <c r="WVA1531" s="272"/>
      <c r="WVB1531" s="272"/>
      <c r="WVC1531" s="272"/>
      <c r="WVD1531" s="272"/>
      <c r="WVE1531" s="272"/>
      <c r="WVF1531" s="272"/>
      <c r="WVG1531" s="272"/>
      <c r="WVH1531" s="272"/>
      <c r="WVI1531" s="272"/>
      <c r="WVJ1531" s="272"/>
      <c r="WVK1531" s="272"/>
      <c r="WVL1531" s="272"/>
      <c r="WVM1531" s="272"/>
      <c r="WVN1531" s="272"/>
      <c r="WVO1531" s="272"/>
      <c r="WVP1531" s="272"/>
      <c r="WVQ1531" s="272"/>
      <c r="WVR1531" s="272"/>
      <c r="WVS1531" s="272"/>
      <c r="WVT1531" s="272"/>
      <c r="WVU1531" s="272"/>
      <c r="WVV1531" s="272"/>
      <c r="WVW1531" s="272"/>
      <c r="WVX1531" s="272"/>
      <c r="WVY1531" s="272"/>
      <c r="WVZ1531" s="272"/>
      <c r="WWA1531" s="272"/>
      <c r="WWB1531" s="272"/>
      <c r="WWC1531" s="272"/>
      <c r="WWD1531" s="272"/>
      <c r="WWE1531" s="272"/>
      <c r="WWF1531" s="272"/>
      <c r="WWG1531" s="272"/>
      <c r="WWH1531" s="272"/>
      <c r="WWI1531" s="272"/>
      <c r="WWJ1531" s="272"/>
      <c r="WWK1531" s="272"/>
      <c r="WWL1531" s="272"/>
      <c r="WWM1531" s="272"/>
      <c r="WWN1531" s="272"/>
      <c r="WWO1531" s="272"/>
      <c r="WWP1531" s="272"/>
      <c r="WWQ1531" s="272"/>
      <c r="WWR1531" s="272"/>
      <c r="WWS1531" s="272"/>
      <c r="WWT1531" s="272"/>
      <c r="WWU1531" s="272"/>
      <c r="WWV1531" s="272"/>
      <c r="WWW1531" s="272"/>
      <c r="WWX1531" s="272"/>
      <c r="WWY1531" s="272"/>
      <c r="WWZ1531" s="272"/>
      <c r="WXA1531" s="272"/>
      <c r="WXB1531" s="272"/>
      <c r="WXC1531" s="272"/>
      <c r="WXD1531" s="272"/>
      <c r="WXE1531" s="272"/>
      <c r="WXF1531" s="272"/>
      <c r="WXG1531" s="272"/>
      <c r="WXH1531" s="272"/>
      <c r="WXI1531" s="272"/>
      <c r="WXJ1531" s="272"/>
      <c r="WXK1531" s="272"/>
      <c r="WXL1531" s="272"/>
      <c r="WXM1531" s="272"/>
      <c r="WXN1531" s="272"/>
      <c r="WXO1531" s="272"/>
      <c r="WXP1531" s="272"/>
      <c r="WXQ1531" s="272"/>
      <c r="WXR1531" s="272"/>
      <c r="WXS1531" s="272"/>
      <c r="WXT1531" s="272"/>
      <c r="WXU1531" s="272"/>
      <c r="WXV1531" s="272"/>
      <c r="WXW1531" s="272"/>
      <c r="WXX1531" s="272"/>
      <c r="WXY1531" s="272"/>
      <c r="WXZ1531" s="272"/>
      <c r="WYA1531" s="272"/>
      <c r="WYB1531" s="272"/>
      <c r="WYC1531" s="272"/>
      <c r="WYD1531" s="272"/>
      <c r="WYE1531" s="272"/>
      <c r="WYF1531" s="272"/>
      <c r="WYG1531" s="272"/>
      <c r="WYH1531" s="272"/>
      <c r="WYI1531" s="272"/>
      <c r="WYJ1531" s="272"/>
      <c r="WYK1531" s="272"/>
      <c r="WYL1531" s="272"/>
      <c r="WYM1531" s="272"/>
      <c r="WYN1531" s="272"/>
      <c r="WYO1531" s="272"/>
      <c r="WYP1531" s="272"/>
      <c r="WYQ1531" s="272"/>
      <c r="WYR1531" s="272"/>
      <c r="WYS1531" s="272"/>
      <c r="WYT1531" s="272"/>
      <c r="WYU1531" s="272"/>
      <c r="WYV1531" s="272"/>
      <c r="WYW1531" s="272"/>
      <c r="WYX1531" s="272"/>
      <c r="WYY1531" s="272"/>
      <c r="WYZ1531" s="272"/>
      <c r="WZA1531" s="272"/>
      <c r="WZB1531" s="272"/>
      <c r="WZC1531" s="272"/>
      <c r="WZD1531" s="272"/>
      <c r="WZE1531" s="272"/>
      <c r="WZF1531" s="272"/>
      <c r="WZG1531" s="272"/>
      <c r="WZH1531" s="272"/>
      <c r="WZI1531" s="272"/>
      <c r="WZJ1531" s="272"/>
      <c r="WZK1531" s="272"/>
      <c r="WZL1531" s="272"/>
      <c r="WZM1531" s="272"/>
      <c r="WZN1531" s="272"/>
      <c r="WZO1531" s="272"/>
      <c r="WZP1531" s="272"/>
      <c r="WZQ1531" s="272"/>
      <c r="WZR1531" s="272"/>
      <c r="WZS1531" s="272"/>
      <c r="WZT1531" s="272"/>
      <c r="WZU1531" s="272"/>
      <c r="WZV1531" s="272"/>
      <c r="WZW1531" s="272"/>
      <c r="WZX1531" s="272"/>
      <c r="WZY1531" s="272"/>
      <c r="WZZ1531" s="272"/>
      <c r="XAA1531" s="272"/>
      <c r="XAB1531" s="272"/>
      <c r="XAC1531" s="272"/>
      <c r="XAD1531" s="272"/>
      <c r="XAE1531" s="272"/>
      <c r="XAF1531" s="272"/>
      <c r="XAG1531" s="272"/>
      <c r="XAH1531" s="272"/>
      <c r="XAI1531" s="272"/>
      <c r="XAJ1531" s="272"/>
      <c r="XAK1531" s="272"/>
      <c r="XAL1531" s="272"/>
      <c r="XAM1531" s="272"/>
      <c r="XAN1531" s="272"/>
      <c r="XAO1531" s="272"/>
      <c r="XAP1531" s="272"/>
      <c r="XAQ1531" s="272"/>
      <c r="XAR1531" s="272"/>
      <c r="XAS1531" s="272"/>
      <c r="XAT1531" s="272"/>
      <c r="XAU1531" s="272"/>
      <c r="XAV1531" s="272"/>
      <c r="XAW1531" s="272"/>
      <c r="XAX1531" s="272"/>
      <c r="XAY1531" s="272"/>
      <c r="XAZ1531" s="272"/>
      <c r="XBA1531" s="272"/>
      <c r="XBB1531" s="272"/>
      <c r="XBC1531" s="272"/>
      <c r="XBD1531" s="272"/>
      <c r="XBE1531" s="272"/>
      <c r="XBF1531" s="272"/>
      <c r="XBG1531" s="272"/>
      <c r="XBH1531" s="272"/>
      <c r="XBI1531" s="272"/>
      <c r="XBJ1531" s="272"/>
      <c r="XBK1531" s="272"/>
      <c r="XBL1531" s="272"/>
      <c r="XBM1531" s="272"/>
      <c r="XBN1531" s="272"/>
      <c r="XBO1531" s="272"/>
      <c r="XBP1531" s="272"/>
      <c r="XBQ1531" s="272"/>
      <c r="XBR1531" s="272"/>
      <c r="XBS1531" s="272"/>
      <c r="XBT1531" s="272"/>
      <c r="XBU1531" s="272"/>
      <c r="XBV1531" s="272"/>
      <c r="XBW1531" s="272"/>
      <c r="XBX1531" s="272"/>
      <c r="XBY1531" s="272"/>
      <c r="XBZ1531" s="272"/>
      <c r="XCA1531" s="272"/>
      <c r="XCB1531" s="272"/>
      <c r="XCC1531" s="272"/>
      <c r="XCD1531" s="272"/>
      <c r="XCE1531" s="272"/>
      <c r="XCF1531" s="272"/>
      <c r="XCG1531" s="272"/>
      <c r="XCH1531" s="272"/>
      <c r="XCI1531" s="272"/>
      <c r="XCJ1531" s="272"/>
      <c r="XCK1531" s="272"/>
      <c r="XCL1531" s="272"/>
      <c r="XCM1531" s="272"/>
      <c r="XCN1531" s="272"/>
      <c r="XCO1531" s="272"/>
      <c r="XCP1531" s="272"/>
      <c r="XCQ1531" s="272"/>
      <c r="XCR1531" s="272"/>
      <c r="XCS1531" s="272"/>
      <c r="XCT1531" s="272"/>
      <c r="XCU1531" s="272"/>
      <c r="XCV1531" s="272"/>
      <c r="XCW1531" s="272"/>
      <c r="XCX1531" s="272"/>
      <c r="XCY1531" s="272"/>
      <c r="XCZ1531" s="272"/>
      <c r="XDA1531" s="272"/>
      <c r="XDB1531" s="272"/>
      <c r="XDC1531" s="272"/>
      <c r="XDD1531" s="272"/>
      <c r="XDE1531" s="272"/>
      <c r="XDF1531" s="272"/>
      <c r="XDG1531" s="272"/>
      <c r="XDH1531" s="272"/>
      <c r="XDI1531" s="272"/>
      <c r="XDJ1531" s="272"/>
      <c r="XDK1531" s="272"/>
      <c r="XDL1531" s="272"/>
      <c r="XDM1531" s="272"/>
      <c r="XDN1531" s="272"/>
      <c r="XDO1531" s="272"/>
      <c r="XDP1531" s="272"/>
      <c r="XDQ1531" s="272"/>
      <c r="XDR1531" s="272"/>
      <c r="XDS1531" s="272"/>
      <c r="XDT1531" s="272"/>
      <c r="XDU1531" s="272"/>
      <c r="XDV1531" s="272"/>
      <c r="XDW1531" s="272"/>
      <c r="XDX1531" s="272"/>
      <c r="XDY1531" s="272"/>
      <c r="XDZ1531" s="272"/>
      <c r="XEA1531" s="272"/>
      <c r="XEB1531" s="272"/>
      <c r="XEC1531" s="272"/>
      <c r="XED1531" s="272"/>
      <c r="XEE1531" s="272"/>
      <c r="XEF1531" s="272"/>
      <c r="XEG1531" s="272"/>
      <c r="XEH1531" s="272"/>
      <c r="XEI1531" s="272"/>
      <c r="XEJ1531" s="272"/>
      <c r="XEK1531" s="272"/>
      <c r="XEL1531" s="272"/>
      <c r="XEM1531" s="272"/>
      <c r="XEN1531" s="272"/>
      <c r="XEO1531" s="272"/>
      <c r="XEP1531" s="272"/>
      <c r="XEQ1531" s="272"/>
      <c r="XER1531" s="272"/>
      <c r="XES1531" s="272"/>
      <c r="XET1531" s="272"/>
      <c r="XEU1531" s="272"/>
      <c r="XEV1531" s="272"/>
      <c r="XEW1531" s="272"/>
      <c r="XEX1531" s="272"/>
      <c r="XEY1531" s="272"/>
      <c r="XEZ1531" s="272"/>
      <c r="XFA1531" s="272"/>
      <c r="XFB1531" s="272"/>
      <c r="XFC1531" s="272"/>
      <c r="XFD1531" s="272"/>
    </row>
    <row r="1532" spans="1:16384" ht="15" x14ac:dyDescent="0.3">
      <c r="A1532" s="261"/>
      <c r="B1532" s="261"/>
      <c r="C1532" s="262"/>
      <c r="D1532" s="261"/>
      <c r="F1532" s="263"/>
      <c r="H1532" s="263"/>
      <c r="J1532" s="263"/>
      <c r="K1532" s="265"/>
      <c r="L1532" s="264"/>
      <c r="M1532" s="266"/>
      <c r="N1532" s="264"/>
      <c r="O1532" s="264"/>
      <c r="P1532" s="264"/>
      <c r="Q1532" s="265"/>
      <c r="R1532" s="264"/>
      <c r="S1532" s="267"/>
      <c r="T1532" s="268"/>
      <c r="U1532" s="268"/>
      <c r="V1532" s="269"/>
      <c r="W1532" s="264"/>
      <c r="X1532" s="264"/>
      <c r="Y1532" s="270"/>
      <c r="Z1532" s="264"/>
      <c r="AA1532" s="441"/>
      <c r="AB1532" s="441"/>
      <c r="AC1532" s="441"/>
      <c r="AD1532" s="441"/>
      <c r="AE1532" s="441"/>
      <c r="AF1532" s="441"/>
      <c r="AG1532" s="453"/>
      <c r="AH1532" s="271"/>
      <c r="AI1532" s="272"/>
      <c r="AJ1532" s="272"/>
      <c r="AK1532" s="272"/>
      <c r="AL1532" s="272"/>
      <c r="AM1532" s="272"/>
      <c r="AN1532" s="272"/>
      <c r="AO1532" s="272"/>
      <c r="AP1532" s="272"/>
      <c r="AQ1532" s="272"/>
      <c r="AR1532" s="272"/>
      <c r="AS1532" s="272"/>
      <c r="AT1532" s="272"/>
      <c r="AU1532" s="272"/>
      <c r="AV1532" s="272"/>
      <c r="AW1532" s="272"/>
      <c r="AX1532" s="272"/>
      <c r="AY1532" s="272"/>
      <c r="AZ1532" s="272"/>
      <c r="BA1532" s="272"/>
      <c r="BB1532" s="272"/>
      <c r="BC1532" s="272"/>
      <c r="BD1532" s="272"/>
      <c r="BE1532" s="272"/>
      <c r="BF1532" s="272"/>
      <c r="BG1532" s="272"/>
      <c r="BH1532" s="272"/>
      <c r="BI1532" s="272"/>
      <c r="BJ1532" s="272"/>
      <c r="BK1532" s="272"/>
      <c r="BL1532" s="272"/>
      <c r="BM1532" s="272"/>
      <c r="BN1532" s="272"/>
      <c r="BO1532" s="272"/>
      <c r="BP1532" s="272"/>
      <c r="BQ1532" s="272"/>
      <c r="BR1532" s="272"/>
      <c r="BS1532" s="272"/>
      <c r="BT1532" s="272"/>
      <c r="BU1532" s="272"/>
      <c r="BV1532" s="272"/>
      <c r="BW1532" s="272"/>
      <c r="BX1532" s="272"/>
      <c r="BY1532" s="272"/>
      <c r="BZ1532" s="272"/>
      <c r="CA1532" s="272"/>
      <c r="CB1532" s="272"/>
      <c r="CC1532" s="272"/>
      <c r="CD1532" s="272"/>
      <c r="CE1532" s="272"/>
      <c r="CF1532" s="272"/>
      <c r="CG1532" s="272"/>
      <c r="CH1532" s="272"/>
      <c r="CI1532" s="272"/>
      <c r="CJ1532" s="272"/>
      <c r="CK1532" s="272"/>
      <c r="CL1532" s="272"/>
      <c r="CM1532" s="272"/>
      <c r="CN1532" s="272"/>
      <c r="CO1532" s="272"/>
      <c r="CP1532" s="272"/>
      <c r="CQ1532" s="272"/>
      <c r="CR1532" s="272"/>
      <c r="CS1532" s="272"/>
      <c r="CT1532" s="272"/>
      <c r="CU1532" s="272"/>
      <c r="CV1532" s="272"/>
      <c r="CW1532" s="272"/>
      <c r="CX1532" s="272"/>
      <c r="CY1532" s="272"/>
      <c r="CZ1532" s="272"/>
      <c r="DA1532" s="272"/>
      <c r="DB1532" s="272"/>
      <c r="DC1532" s="272"/>
      <c r="DD1532" s="272"/>
      <c r="DE1532" s="272"/>
      <c r="DF1532" s="272"/>
      <c r="DG1532" s="272"/>
      <c r="DH1532" s="272"/>
      <c r="DI1532" s="272"/>
      <c r="DJ1532" s="272"/>
      <c r="DK1532" s="272"/>
      <c r="DL1532" s="272"/>
      <c r="DM1532" s="272"/>
      <c r="DN1532" s="272"/>
      <c r="DO1532" s="272"/>
      <c r="DP1532" s="272"/>
      <c r="DQ1532" s="272"/>
      <c r="DR1532" s="272"/>
      <c r="DS1532" s="272"/>
      <c r="DT1532" s="272"/>
      <c r="DU1532" s="272"/>
      <c r="DV1532" s="272"/>
      <c r="DW1532" s="272"/>
      <c r="DX1532" s="272"/>
      <c r="DY1532" s="272"/>
      <c r="DZ1532" s="272"/>
      <c r="EA1532" s="272"/>
      <c r="EB1532" s="272"/>
      <c r="EC1532" s="272"/>
      <c r="ED1532" s="272"/>
      <c r="EE1532" s="272"/>
      <c r="EF1532" s="272"/>
      <c r="EG1532" s="272"/>
      <c r="EH1532" s="272"/>
      <c r="EI1532" s="272"/>
      <c r="EJ1532" s="272"/>
      <c r="EK1532" s="272"/>
      <c r="EL1532" s="272"/>
      <c r="EM1532" s="272"/>
      <c r="EN1532" s="272"/>
      <c r="EO1532" s="272"/>
      <c r="EP1532" s="272"/>
      <c r="EQ1532" s="272"/>
      <c r="ER1532" s="272"/>
      <c r="ES1532" s="272"/>
      <c r="ET1532" s="272"/>
      <c r="EU1532" s="272"/>
      <c r="EV1532" s="272"/>
      <c r="EW1532" s="272"/>
      <c r="EX1532" s="272"/>
      <c r="EY1532" s="272"/>
      <c r="EZ1532" s="272"/>
      <c r="FA1532" s="272"/>
      <c r="FB1532" s="272"/>
      <c r="FC1532" s="272"/>
      <c r="FD1532" s="272"/>
      <c r="FE1532" s="272"/>
      <c r="FF1532" s="272"/>
      <c r="FG1532" s="272"/>
      <c r="FH1532" s="272"/>
      <c r="FI1532" s="272"/>
      <c r="FJ1532" s="272"/>
      <c r="FK1532" s="272"/>
      <c r="FL1532" s="272"/>
      <c r="FM1532" s="272"/>
      <c r="FN1532" s="272"/>
      <c r="FO1532" s="272"/>
      <c r="FP1532" s="272"/>
      <c r="FQ1532" s="272"/>
      <c r="FR1532" s="272"/>
      <c r="FS1532" s="272"/>
      <c r="FT1532" s="272"/>
      <c r="FU1532" s="272"/>
      <c r="FV1532" s="272"/>
      <c r="FW1532" s="272"/>
      <c r="FX1532" s="272"/>
      <c r="FY1532" s="272"/>
      <c r="FZ1532" s="272"/>
      <c r="GA1532" s="272"/>
      <c r="GB1532" s="272"/>
      <c r="GC1532" s="272"/>
      <c r="GD1532" s="272"/>
      <c r="GE1532" s="272"/>
      <c r="GF1532" s="272"/>
      <c r="GG1532" s="272"/>
      <c r="GH1532" s="272"/>
      <c r="GI1532" s="272"/>
      <c r="GJ1532" s="272"/>
      <c r="GK1532" s="272"/>
      <c r="GL1532" s="272"/>
      <c r="GM1532" s="272"/>
      <c r="GN1532" s="272"/>
      <c r="GO1532" s="272"/>
      <c r="GP1532" s="272"/>
      <c r="GQ1532" s="272"/>
      <c r="GR1532" s="272"/>
      <c r="GS1532" s="272"/>
      <c r="GT1532" s="272"/>
      <c r="GU1532" s="272"/>
      <c r="GV1532" s="272"/>
      <c r="GW1532" s="272"/>
      <c r="GX1532" s="272"/>
      <c r="GY1532" s="272"/>
      <c r="GZ1532" s="272"/>
      <c r="HA1532" s="272"/>
      <c r="HB1532" s="272"/>
      <c r="HC1532" s="272"/>
      <c r="HD1532" s="272"/>
      <c r="HE1532" s="272"/>
      <c r="HF1532" s="272"/>
      <c r="HG1532" s="272"/>
      <c r="HH1532" s="272"/>
      <c r="HI1532" s="272"/>
      <c r="HJ1532" s="272"/>
      <c r="HK1532" s="272"/>
      <c r="HL1532" s="272"/>
      <c r="HM1532" s="272"/>
      <c r="HN1532" s="272"/>
      <c r="HO1532" s="272"/>
      <c r="HP1532" s="272"/>
      <c r="HQ1532" s="272"/>
      <c r="HR1532" s="272"/>
      <c r="HS1532" s="272"/>
      <c r="HT1532" s="272"/>
      <c r="HU1532" s="272"/>
      <c r="HV1532" s="272"/>
      <c r="HW1532" s="272"/>
      <c r="HX1532" s="272"/>
      <c r="HY1532" s="272"/>
      <c r="HZ1532" s="272"/>
      <c r="IA1532" s="272"/>
      <c r="IB1532" s="272"/>
      <c r="IC1532" s="272"/>
      <c r="ID1532" s="272"/>
      <c r="IE1532" s="272"/>
      <c r="IF1532" s="272"/>
      <c r="IG1532" s="272"/>
      <c r="IH1532" s="272"/>
      <c r="II1532" s="272"/>
      <c r="IJ1532" s="272"/>
      <c r="IK1532" s="272"/>
      <c r="IL1532" s="272"/>
      <c r="IM1532" s="272"/>
      <c r="IN1532" s="272"/>
      <c r="IO1532" s="272"/>
      <c r="IP1532" s="272"/>
      <c r="IQ1532" s="272"/>
      <c r="IR1532" s="272"/>
      <c r="IS1532" s="272"/>
      <c r="IT1532" s="272"/>
      <c r="IU1532" s="272"/>
      <c r="IV1532" s="272"/>
      <c r="IW1532" s="272"/>
      <c r="IX1532" s="272"/>
      <c r="IY1532" s="272"/>
      <c r="IZ1532" s="272"/>
      <c r="JA1532" s="272"/>
      <c r="JB1532" s="272"/>
      <c r="JC1532" s="272"/>
      <c r="JD1532" s="272"/>
      <c r="JE1532" s="272"/>
      <c r="JF1532" s="272"/>
      <c r="JG1532" s="272"/>
      <c r="JH1532" s="272"/>
      <c r="JI1532" s="272"/>
      <c r="JJ1532" s="272"/>
      <c r="JK1532" s="272"/>
      <c r="JL1532" s="272"/>
      <c r="JM1532" s="272"/>
      <c r="JN1532" s="272"/>
      <c r="JO1532" s="272"/>
      <c r="JP1532" s="272"/>
      <c r="JQ1532" s="272"/>
      <c r="JR1532" s="272"/>
      <c r="JS1532" s="272"/>
      <c r="JT1532" s="272"/>
      <c r="JU1532" s="272"/>
      <c r="JV1532" s="272"/>
      <c r="JW1532" s="272"/>
      <c r="JX1532" s="272"/>
      <c r="JY1532" s="272"/>
      <c r="JZ1532" s="272"/>
      <c r="KA1532" s="272"/>
      <c r="KB1532" s="272"/>
      <c r="KC1532" s="272"/>
      <c r="KD1532" s="272"/>
      <c r="KE1532" s="272"/>
      <c r="KF1532" s="272"/>
      <c r="KG1532" s="272"/>
      <c r="KH1532" s="272"/>
      <c r="KI1532" s="272"/>
      <c r="KJ1532" s="272"/>
      <c r="KK1532" s="272"/>
      <c r="KL1532" s="272"/>
      <c r="KM1532" s="272"/>
      <c r="KN1532" s="272"/>
      <c r="KO1532" s="272"/>
      <c r="KP1532" s="272"/>
      <c r="KQ1532" s="272"/>
      <c r="KR1532" s="272"/>
      <c r="KS1532" s="272"/>
      <c r="KT1532" s="272"/>
      <c r="KU1532" s="272"/>
      <c r="KV1532" s="272"/>
      <c r="KW1532" s="272"/>
      <c r="KX1532" s="272"/>
      <c r="KY1532" s="272"/>
      <c r="KZ1532" s="272"/>
      <c r="LA1532" s="272"/>
      <c r="LB1532" s="272"/>
      <c r="LC1532" s="272"/>
      <c r="LD1532" s="272"/>
      <c r="LE1532" s="272"/>
      <c r="LF1532" s="272"/>
      <c r="LG1532" s="272"/>
      <c r="LH1532" s="272"/>
      <c r="LI1532" s="272"/>
      <c r="LJ1532" s="272"/>
      <c r="LK1532" s="272"/>
      <c r="LL1532" s="272"/>
      <c r="LM1532" s="272"/>
      <c r="LN1532" s="272"/>
      <c r="LO1532" s="272"/>
      <c r="LP1532" s="272"/>
      <c r="LQ1532" s="272"/>
      <c r="LR1532" s="272"/>
      <c r="LS1532" s="272"/>
      <c r="LT1532" s="272"/>
      <c r="LU1532" s="272"/>
      <c r="LV1532" s="272"/>
      <c r="LW1532" s="272"/>
      <c r="LX1532" s="272"/>
      <c r="LY1532" s="272"/>
      <c r="LZ1532" s="272"/>
      <c r="MA1532" s="272"/>
      <c r="MB1532" s="272"/>
      <c r="MC1532" s="272"/>
      <c r="MD1532" s="272"/>
      <c r="ME1532" s="272"/>
      <c r="MF1532" s="272"/>
      <c r="MG1532" s="272"/>
      <c r="MH1532" s="272"/>
      <c r="MI1532" s="272"/>
      <c r="MJ1532" s="272"/>
      <c r="MK1532" s="272"/>
      <c r="ML1532" s="272"/>
      <c r="MM1532" s="272"/>
      <c r="MN1532" s="272"/>
      <c r="MO1532" s="272"/>
      <c r="MP1532" s="272"/>
      <c r="MQ1532" s="272"/>
      <c r="MR1532" s="272"/>
      <c r="MS1532" s="272"/>
      <c r="MT1532" s="272"/>
      <c r="MU1532" s="272"/>
      <c r="MV1532" s="272"/>
      <c r="MW1532" s="272"/>
      <c r="MX1532" s="272"/>
      <c r="MY1532" s="272"/>
      <c r="MZ1532" s="272"/>
      <c r="NA1532" s="272"/>
      <c r="NB1532" s="272"/>
      <c r="NC1532" s="272"/>
      <c r="ND1532" s="272"/>
      <c r="NE1532" s="272"/>
      <c r="NF1532" s="272"/>
      <c r="NG1532" s="272"/>
      <c r="NH1532" s="272"/>
      <c r="NI1532" s="272"/>
      <c r="NJ1532" s="272"/>
      <c r="NK1532" s="272"/>
      <c r="NL1532" s="272"/>
      <c r="NM1532" s="272"/>
      <c r="NN1532" s="272"/>
      <c r="NO1532" s="272"/>
      <c r="NP1532" s="272"/>
      <c r="NQ1532" s="272"/>
      <c r="NR1532" s="272"/>
      <c r="NS1532" s="272"/>
      <c r="NT1532" s="272"/>
      <c r="NU1532" s="272"/>
      <c r="NV1532" s="272"/>
      <c r="NW1532" s="272"/>
      <c r="NX1532" s="272"/>
      <c r="NY1532" s="272"/>
      <c r="NZ1532" s="272"/>
      <c r="OA1532" s="272"/>
      <c r="OB1532" s="272"/>
      <c r="OC1532" s="272"/>
      <c r="OD1532" s="272"/>
      <c r="OE1532" s="272"/>
      <c r="OF1532" s="272"/>
      <c r="OG1532" s="272"/>
      <c r="OH1532" s="272"/>
      <c r="OI1532" s="272"/>
      <c r="OJ1532" s="272"/>
      <c r="OK1532" s="272"/>
      <c r="OL1532" s="272"/>
      <c r="OM1532" s="272"/>
      <c r="ON1532" s="272"/>
      <c r="OO1532" s="272"/>
      <c r="OP1532" s="272"/>
      <c r="OQ1532" s="272"/>
      <c r="OR1532" s="272"/>
      <c r="OS1532" s="272"/>
      <c r="OT1532" s="272"/>
      <c r="OU1532" s="272"/>
      <c r="OV1532" s="272"/>
      <c r="OW1532" s="272"/>
      <c r="OX1532" s="272"/>
      <c r="OY1532" s="272"/>
      <c r="OZ1532" s="272"/>
      <c r="PA1532" s="272"/>
      <c r="PB1532" s="272"/>
      <c r="PC1532" s="272"/>
      <c r="PD1532" s="272"/>
      <c r="PE1532" s="272"/>
      <c r="PF1532" s="272"/>
      <c r="PG1532" s="272"/>
      <c r="PH1532" s="272"/>
      <c r="PI1532" s="272"/>
      <c r="PJ1532" s="272"/>
      <c r="PK1532" s="272"/>
      <c r="PL1532" s="272"/>
      <c r="PM1532" s="272"/>
      <c r="PN1532" s="272"/>
      <c r="PO1532" s="272"/>
      <c r="PP1532" s="272"/>
      <c r="PQ1532" s="272"/>
      <c r="PR1532" s="272"/>
      <c r="PS1532" s="272"/>
      <c r="PT1532" s="272"/>
      <c r="PU1532" s="272"/>
      <c r="PV1532" s="272"/>
      <c r="PW1532" s="272"/>
      <c r="PX1532" s="272"/>
      <c r="PY1532" s="272"/>
      <c r="PZ1532" s="272"/>
      <c r="QA1532" s="272"/>
      <c r="QB1532" s="272"/>
      <c r="QC1532" s="272"/>
      <c r="QD1532" s="272"/>
      <c r="QE1532" s="272"/>
      <c r="QF1532" s="272"/>
      <c r="QG1532" s="272"/>
      <c r="QH1532" s="272"/>
      <c r="QI1532" s="272"/>
      <c r="QJ1532" s="272"/>
      <c r="QK1532" s="272"/>
      <c r="QL1532" s="272"/>
      <c r="QM1532" s="272"/>
      <c r="QN1532" s="272"/>
      <c r="QO1532" s="272"/>
      <c r="QP1532" s="272"/>
      <c r="QQ1532" s="272"/>
      <c r="QR1532" s="272"/>
      <c r="QS1532" s="272"/>
      <c r="QT1532" s="272"/>
      <c r="QU1532" s="272"/>
      <c r="QV1532" s="272"/>
      <c r="QW1532" s="272"/>
      <c r="QX1532" s="272"/>
      <c r="QY1532" s="272"/>
      <c r="QZ1532" s="272"/>
      <c r="RA1532" s="272"/>
      <c r="RB1532" s="272"/>
      <c r="RC1532" s="272"/>
      <c r="RD1532" s="272"/>
      <c r="RE1532" s="272"/>
      <c r="RF1532" s="272"/>
      <c r="RG1532" s="272"/>
      <c r="RH1532" s="272"/>
      <c r="RI1532" s="272"/>
      <c r="RJ1532" s="272"/>
      <c r="RK1532" s="272"/>
      <c r="RL1532" s="272"/>
      <c r="RM1532" s="272"/>
      <c r="RN1532" s="272"/>
      <c r="RO1532" s="272"/>
      <c r="RP1532" s="272"/>
      <c r="RQ1532" s="272"/>
      <c r="RR1532" s="272"/>
      <c r="RS1532" s="272"/>
      <c r="RT1532" s="272"/>
      <c r="RU1532" s="272"/>
      <c r="RV1532" s="272"/>
      <c r="RW1532" s="272"/>
      <c r="RX1532" s="272"/>
      <c r="RY1532" s="272"/>
      <c r="RZ1532" s="272"/>
      <c r="SA1532" s="272"/>
      <c r="SB1532" s="272"/>
      <c r="SC1532" s="272"/>
      <c r="SD1532" s="272"/>
      <c r="SE1532" s="272"/>
      <c r="SF1532" s="272"/>
      <c r="SG1532" s="272"/>
      <c r="SH1532" s="272"/>
      <c r="SI1532" s="272"/>
      <c r="SJ1532" s="272"/>
      <c r="SK1532" s="272"/>
      <c r="SL1532" s="272"/>
      <c r="SM1532" s="272"/>
      <c r="SN1532" s="272"/>
      <c r="SO1532" s="272"/>
      <c r="SP1532" s="272"/>
      <c r="SQ1532" s="272"/>
      <c r="SR1532" s="272"/>
      <c r="SS1532" s="272"/>
      <c r="ST1532" s="272"/>
      <c r="SU1532" s="272"/>
      <c r="SV1532" s="272"/>
      <c r="SW1532" s="272"/>
      <c r="SX1532" s="272"/>
      <c r="SY1532" s="272"/>
      <c r="SZ1532" s="272"/>
      <c r="TA1532" s="272"/>
      <c r="TB1532" s="272"/>
      <c r="TC1532" s="272"/>
      <c r="TD1532" s="272"/>
      <c r="TE1532" s="272"/>
      <c r="TF1532" s="272"/>
      <c r="TG1532" s="272"/>
      <c r="TH1532" s="272"/>
      <c r="TI1532" s="272"/>
      <c r="TJ1532" s="272"/>
      <c r="TK1532" s="272"/>
      <c r="TL1532" s="272"/>
      <c r="TM1532" s="272"/>
      <c r="TN1532" s="272"/>
      <c r="TO1532" s="272"/>
      <c r="TP1532" s="272"/>
      <c r="TQ1532" s="272"/>
      <c r="TR1532" s="272"/>
      <c r="TS1532" s="272"/>
      <c r="TT1532" s="272"/>
      <c r="TU1532" s="272"/>
      <c r="TV1532" s="272"/>
      <c r="TW1532" s="272"/>
      <c r="TX1532" s="272"/>
      <c r="TY1532" s="272"/>
      <c r="TZ1532" s="272"/>
      <c r="UA1532" s="272"/>
      <c r="UB1532" s="272"/>
      <c r="UC1532" s="272"/>
      <c r="UD1532" s="272"/>
      <c r="UE1532" s="272"/>
      <c r="UF1532" s="272"/>
      <c r="UG1532" s="272"/>
      <c r="UH1532" s="272"/>
      <c r="UI1532" s="272"/>
      <c r="UJ1532" s="272"/>
      <c r="UK1532" s="272"/>
      <c r="UL1532" s="272"/>
      <c r="UM1532" s="272"/>
      <c r="UN1532" s="272"/>
      <c r="UO1532" s="272"/>
      <c r="UP1532" s="272"/>
      <c r="UQ1532" s="272"/>
      <c r="UR1532" s="272"/>
      <c r="US1532" s="272"/>
      <c r="UT1532" s="272"/>
      <c r="UU1532" s="272"/>
      <c r="UV1532" s="272"/>
      <c r="UW1532" s="272"/>
      <c r="UX1532" s="272"/>
      <c r="UY1532" s="272"/>
      <c r="UZ1532" s="272"/>
      <c r="VA1532" s="272"/>
      <c r="VB1532" s="272"/>
      <c r="VC1532" s="272"/>
      <c r="VD1532" s="272"/>
      <c r="VE1532" s="272"/>
      <c r="VF1532" s="272"/>
      <c r="VG1532" s="272"/>
      <c r="VH1532" s="272"/>
      <c r="VI1532" s="272"/>
      <c r="VJ1532" s="272"/>
      <c r="VK1532" s="272"/>
      <c r="VL1532" s="272"/>
      <c r="VM1532" s="272"/>
      <c r="VN1532" s="272"/>
      <c r="VO1532" s="272"/>
      <c r="VP1532" s="272"/>
      <c r="VQ1532" s="272"/>
      <c r="VR1532" s="272"/>
      <c r="VS1532" s="272"/>
      <c r="VT1532" s="272"/>
      <c r="VU1532" s="272"/>
      <c r="VV1532" s="272"/>
      <c r="VW1532" s="272"/>
      <c r="VX1532" s="272"/>
      <c r="VY1532" s="272"/>
      <c r="VZ1532" s="272"/>
      <c r="WA1532" s="272"/>
      <c r="WB1532" s="272"/>
      <c r="WC1532" s="272"/>
      <c r="WD1532" s="272"/>
      <c r="WE1532" s="272"/>
      <c r="WF1532" s="272"/>
      <c r="WG1532" s="272"/>
      <c r="WH1532" s="272"/>
      <c r="WI1532" s="272"/>
      <c r="WJ1532" s="272"/>
      <c r="WK1532" s="272"/>
      <c r="WL1532" s="272"/>
      <c r="WM1532" s="272"/>
      <c r="WN1532" s="272"/>
      <c r="WO1532" s="272"/>
      <c r="WP1532" s="272"/>
      <c r="WQ1532" s="272"/>
      <c r="WR1532" s="272"/>
      <c r="WS1532" s="272"/>
      <c r="WT1532" s="272"/>
      <c r="WU1532" s="272"/>
      <c r="WV1532" s="272"/>
      <c r="WW1532" s="272"/>
      <c r="WX1532" s="272"/>
      <c r="WY1532" s="272"/>
      <c r="WZ1532" s="272"/>
      <c r="XA1532" s="272"/>
      <c r="XB1532" s="272"/>
      <c r="XC1532" s="272"/>
      <c r="XD1532" s="272"/>
      <c r="XE1532" s="272"/>
      <c r="XF1532" s="272"/>
      <c r="XG1532" s="272"/>
      <c r="XH1532" s="272"/>
      <c r="XI1532" s="272"/>
      <c r="XJ1532" s="272"/>
      <c r="XK1532" s="272"/>
      <c r="XL1532" s="272"/>
      <c r="XM1532" s="272"/>
      <c r="XN1532" s="272"/>
      <c r="XO1532" s="272"/>
      <c r="XP1532" s="272"/>
      <c r="XQ1532" s="272"/>
      <c r="XR1532" s="272"/>
      <c r="XS1532" s="272"/>
      <c r="XT1532" s="272"/>
      <c r="XU1532" s="272"/>
      <c r="XV1532" s="272"/>
      <c r="XW1532" s="272"/>
      <c r="XX1532" s="272"/>
      <c r="XY1532" s="272"/>
      <c r="XZ1532" s="272"/>
      <c r="YA1532" s="272"/>
      <c r="YB1532" s="272"/>
      <c r="YC1532" s="272"/>
      <c r="YD1532" s="272"/>
      <c r="YE1532" s="272"/>
      <c r="YF1532" s="272"/>
      <c r="YG1532" s="272"/>
      <c r="YH1532" s="272"/>
      <c r="YI1532" s="272"/>
      <c r="YJ1532" s="272"/>
      <c r="YK1532" s="272"/>
      <c r="YL1532" s="272"/>
      <c r="YM1532" s="272"/>
      <c r="YN1532" s="272"/>
      <c r="YO1532" s="272"/>
      <c r="YP1532" s="272"/>
      <c r="YQ1532" s="272"/>
      <c r="YR1532" s="272"/>
      <c r="YS1532" s="272"/>
      <c r="YT1532" s="272"/>
      <c r="YU1532" s="272"/>
      <c r="YV1532" s="272"/>
      <c r="YW1532" s="272"/>
      <c r="YX1532" s="272"/>
      <c r="YY1532" s="272"/>
      <c r="YZ1532" s="272"/>
      <c r="ZA1532" s="272"/>
      <c r="ZB1532" s="272"/>
      <c r="ZC1532" s="272"/>
      <c r="ZD1532" s="272"/>
      <c r="ZE1532" s="272"/>
      <c r="ZF1532" s="272"/>
      <c r="ZG1532" s="272"/>
      <c r="ZH1532" s="272"/>
      <c r="ZI1532" s="272"/>
      <c r="ZJ1532" s="272"/>
      <c r="ZK1532" s="272"/>
      <c r="ZL1532" s="272"/>
      <c r="ZM1532" s="272"/>
      <c r="ZN1532" s="272"/>
      <c r="ZO1532" s="272"/>
      <c r="ZP1532" s="272"/>
      <c r="ZQ1532" s="272"/>
      <c r="ZR1532" s="272"/>
      <c r="ZS1532" s="272"/>
      <c r="ZT1532" s="272"/>
      <c r="ZU1532" s="272"/>
      <c r="ZV1532" s="272"/>
      <c r="ZW1532" s="272"/>
      <c r="ZX1532" s="272"/>
      <c r="ZY1532" s="272"/>
      <c r="ZZ1532" s="272"/>
      <c r="AAA1532" s="272"/>
      <c r="AAB1532" s="272"/>
      <c r="AAC1532" s="272"/>
      <c r="AAD1532" s="272"/>
      <c r="AAE1532" s="272"/>
      <c r="AAF1532" s="272"/>
      <c r="AAG1532" s="272"/>
      <c r="AAH1532" s="272"/>
      <c r="AAI1532" s="272"/>
      <c r="AAJ1532" s="272"/>
      <c r="AAK1532" s="272"/>
      <c r="AAL1532" s="272"/>
      <c r="AAM1532" s="272"/>
      <c r="AAN1532" s="272"/>
      <c r="AAO1532" s="272"/>
      <c r="AAP1532" s="272"/>
      <c r="AAQ1532" s="272"/>
      <c r="AAR1532" s="272"/>
      <c r="AAS1532" s="272"/>
      <c r="AAT1532" s="272"/>
      <c r="AAU1532" s="272"/>
      <c r="AAV1532" s="272"/>
      <c r="AAW1532" s="272"/>
      <c r="AAX1532" s="272"/>
      <c r="AAY1532" s="272"/>
      <c r="AAZ1532" s="272"/>
      <c r="ABA1532" s="272"/>
      <c r="ABB1532" s="272"/>
      <c r="ABC1532" s="272"/>
      <c r="ABD1532" s="272"/>
      <c r="ABE1532" s="272"/>
      <c r="ABF1532" s="272"/>
      <c r="ABG1532" s="272"/>
      <c r="ABH1532" s="272"/>
      <c r="ABI1532" s="272"/>
      <c r="ABJ1532" s="272"/>
      <c r="ABK1532" s="272"/>
      <c r="ABL1532" s="272"/>
      <c r="ABM1532" s="272"/>
      <c r="ABN1532" s="272"/>
      <c r="ABO1532" s="272"/>
      <c r="ABP1532" s="272"/>
      <c r="ABQ1532" s="272"/>
      <c r="ABR1532" s="272"/>
      <c r="ABS1532" s="272"/>
      <c r="ABT1532" s="272"/>
      <c r="ABU1532" s="272"/>
      <c r="ABV1532" s="272"/>
      <c r="ABW1532" s="272"/>
      <c r="ABX1532" s="272"/>
      <c r="ABY1532" s="272"/>
      <c r="ABZ1532" s="272"/>
      <c r="ACA1532" s="272"/>
      <c r="ACB1532" s="272"/>
      <c r="ACC1532" s="272"/>
      <c r="ACD1532" s="272"/>
      <c r="ACE1532" s="272"/>
      <c r="ACF1532" s="272"/>
      <c r="ACG1532" s="272"/>
      <c r="ACH1532" s="272"/>
      <c r="ACI1532" s="272"/>
      <c r="ACJ1532" s="272"/>
      <c r="ACK1532" s="272"/>
      <c r="ACL1532" s="272"/>
      <c r="ACM1532" s="272"/>
      <c r="ACN1532" s="272"/>
      <c r="ACO1532" s="272"/>
      <c r="ACP1532" s="272"/>
      <c r="ACQ1532" s="272"/>
      <c r="ACR1532" s="272"/>
      <c r="ACS1532" s="272"/>
      <c r="ACT1532" s="272"/>
      <c r="ACU1532" s="272"/>
      <c r="ACV1532" s="272"/>
      <c r="ACW1532" s="272"/>
      <c r="ACX1532" s="272"/>
      <c r="ACY1532" s="272"/>
      <c r="ACZ1532" s="272"/>
      <c r="ADA1532" s="272"/>
      <c r="ADB1532" s="272"/>
      <c r="ADC1532" s="272"/>
      <c r="ADD1532" s="272"/>
      <c r="ADE1532" s="272"/>
      <c r="ADF1532" s="272"/>
      <c r="ADG1532" s="272"/>
      <c r="ADH1532" s="272"/>
      <c r="ADI1532" s="272"/>
      <c r="ADJ1532" s="272"/>
      <c r="ADK1532" s="272"/>
      <c r="ADL1532" s="272"/>
      <c r="ADM1532" s="272"/>
      <c r="ADN1532" s="272"/>
      <c r="ADO1532" s="272"/>
      <c r="ADP1532" s="272"/>
      <c r="ADQ1532" s="272"/>
      <c r="ADR1532" s="272"/>
      <c r="ADS1532" s="272"/>
      <c r="ADT1532" s="272"/>
      <c r="ADU1532" s="272"/>
      <c r="ADV1532" s="272"/>
      <c r="ADW1532" s="272"/>
      <c r="ADX1532" s="272"/>
      <c r="ADY1532" s="272"/>
      <c r="ADZ1532" s="272"/>
      <c r="AEA1532" s="272"/>
      <c r="AEB1532" s="272"/>
      <c r="AEC1532" s="272"/>
      <c r="AED1532" s="272"/>
      <c r="AEE1532" s="272"/>
      <c r="AEF1532" s="272"/>
      <c r="AEG1532" s="272"/>
      <c r="AEH1532" s="272"/>
      <c r="AEI1532" s="272"/>
      <c r="AEJ1532" s="272"/>
      <c r="AEK1532" s="272"/>
      <c r="AEL1532" s="272"/>
      <c r="AEM1532" s="272"/>
      <c r="AEN1532" s="272"/>
      <c r="AEO1532" s="272"/>
      <c r="AEP1532" s="272"/>
      <c r="AEQ1532" s="272"/>
      <c r="AER1532" s="272"/>
      <c r="AES1532" s="272"/>
      <c r="AET1532" s="272"/>
      <c r="AEU1532" s="272"/>
      <c r="AEV1532" s="272"/>
      <c r="AEW1532" s="272"/>
      <c r="AEX1532" s="272"/>
      <c r="AEY1532" s="272"/>
      <c r="AEZ1532" s="272"/>
      <c r="AFA1532" s="272"/>
      <c r="AFB1532" s="272"/>
      <c r="AFC1532" s="272"/>
      <c r="AFD1532" s="272"/>
      <c r="AFE1532" s="272"/>
      <c r="AFF1532" s="272"/>
      <c r="AFG1532" s="272"/>
      <c r="AFH1532" s="272"/>
      <c r="AFI1532" s="272"/>
      <c r="AFJ1532" s="272"/>
      <c r="AFK1532" s="272"/>
      <c r="AFL1532" s="272"/>
      <c r="AFM1532" s="272"/>
      <c r="AFN1532" s="272"/>
      <c r="AFO1532" s="272"/>
      <c r="AFP1532" s="272"/>
      <c r="AFQ1532" s="272"/>
      <c r="AFR1532" s="272"/>
      <c r="AFS1532" s="272"/>
      <c r="AFT1532" s="272"/>
      <c r="AFU1532" s="272"/>
      <c r="AFV1532" s="272"/>
      <c r="AFW1532" s="272"/>
      <c r="AFX1532" s="272"/>
      <c r="AFY1532" s="272"/>
      <c r="AFZ1532" s="272"/>
      <c r="AGA1532" s="272"/>
      <c r="AGB1532" s="272"/>
      <c r="AGC1532" s="272"/>
      <c r="AGD1532" s="272"/>
      <c r="AGE1532" s="272"/>
      <c r="AGF1532" s="272"/>
      <c r="AGG1532" s="272"/>
      <c r="AGH1532" s="272"/>
      <c r="AGI1532" s="272"/>
      <c r="AGJ1532" s="272"/>
      <c r="AGK1532" s="272"/>
      <c r="AGL1532" s="272"/>
      <c r="AGM1532" s="272"/>
      <c r="AGN1532" s="272"/>
      <c r="AGO1532" s="272"/>
      <c r="AGP1532" s="272"/>
      <c r="AGQ1532" s="272"/>
      <c r="AGR1532" s="272"/>
      <c r="AGS1532" s="272"/>
      <c r="AGT1532" s="272"/>
      <c r="AGU1532" s="272"/>
      <c r="AGV1532" s="272"/>
      <c r="AGW1532" s="272"/>
      <c r="AGX1532" s="272"/>
      <c r="AGY1532" s="272"/>
      <c r="AGZ1532" s="272"/>
      <c r="AHA1532" s="272"/>
      <c r="AHB1532" s="272"/>
      <c r="AHC1532" s="272"/>
      <c r="AHD1532" s="272"/>
      <c r="AHE1532" s="272"/>
      <c r="AHF1532" s="272"/>
      <c r="AHG1532" s="272"/>
      <c r="AHH1532" s="272"/>
      <c r="AHI1532" s="272"/>
      <c r="AHJ1532" s="272"/>
      <c r="AHK1532" s="272"/>
      <c r="AHL1532" s="272"/>
      <c r="AHM1532" s="272"/>
      <c r="AHN1532" s="272"/>
      <c r="AHO1532" s="272"/>
      <c r="AHP1532" s="272"/>
      <c r="AHQ1532" s="272"/>
      <c r="AHR1532" s="272"/>
      <c r="AHS1532" s="272"/>
      <c r="AHT1532" s="272"/>
      <c r="AHU1532" s="272"/>
      <c r="AHV1532" s="272"/>
      <c r="AHW1532" s="272"/>
      <c r="AHX1532" s="272"/>
      <c r="AHY1532" s="272"/>
      <c r="AHZ1532" s="272"/>
      <c r="AIA1532" s="272"/>
      <c r="AIB1532" s="272"/>
      <c r="AIC1532" s="272"/>
      <c r="AID1532" s="272"/>
      <c r="AIE1532" s="272"/>
      <c r="AIF1532" s="272"/>
      <c r="AIG1532" s="272"/>
      <c r="AIH1532" s="272"/>
      <c r="AII1532" s="272"/>
      <c r="AIJ1532" s="272"/>
      <c r="AIK1532" s="272"/>
      <c r="AIL1532" s="272"/>
      <c r="AIM1532" s="272"/>
      <c r="AIN1532" s="272"/>
      <c r="AIO1532" s="272"/>
      <c r="AIP1532" s="272"/>
      <c r="AIQ1532" s="272"/>
      <c r="AIR1532" s="272"/>
      <c r="AIS1532" s="272"/>
      <c r="AIT1532" s="272"/>
      <c r="AIU1532" s="272"/>
      <c r="AIV1532" s="272"/>
      <c r="AIW1532" s="272"/>
      <c r="AIX1532" s="272"/>
      <c r="AIY1532" s="272"/>
      <c r="AIZ1532" s="272"/>
      <c r="AJA1532" s="272"/>
      <c r="AJB1532" s="272"/>
      <c r="AJC1532" s="272"/>
      <c r="AJD1532" s="272"/>
      <c r="AJE1532" s="272"/>
      <c r="AJF1532" s="272"/>
      <c r="AJG1532" s="272"/>
      <c r="AJH1532" s="272"/>
      <c r="AJI1532" s="272"/>
      <c r="AJJ1532" s="272"/>
      <c r="AJK1532" s="272"/>
      <c r="AJL1532" s="272"/>
      <c r="AJM1532" s="272"/>
      <c r="AJN1532" s="272"/>
      <c r="AJO1532" s="272"/>
      <c r="AJP1532" s="272"/>
      <c r="AJQ1532" s="272"/>
      <c r="AJR1532" s="272"/>
      <c r="AJS1532" s="272"/>
      <c r="AJT1532" s="272"/>
      <c r="AJU1532" s="272"/>
      <c r="AJV1532" s="272"/>
      <c r="AJW1532" s="272"/>
      <c r="AJX1532" s="272"/>
      <c r="AJY1532" s="272"/>
      <c r="AJZ1532" s="272"/>
      <c r="AKA1532" s="272"/>
      <c r="AKB1532" s="272"/>
      <c r="AKC1532" s="272"/>
      <c r="AKD1532" s="272"/>
      <c r="AKE1532" s="272"/>
      <c r="AKF1532" s="272"/>
      <c r="AKG1532" s="272"/>
      <c r="AKH1532" s="272"/>
      <c r="AKI1532" s="272"/>
      <c r="AKJ1532" s="272"/>
      <c r="AKK1532" s="272"/>
      <c r="AKL1532" s="272"/>
      <c r="AKM1532" s="272"/>
      <c r="AKN1532" s="272"/>
      <c r="AKO1532" s="272"/>
      <c r="AKP1532" s="272"/>
      <c r="AKQ1532" s="272"/>
      <c r="AKR1532" s="272"/>
      <c r="AKS1532" s="272"/>
      <c r="AKT1532" s="272"/>
      <c r="AKU1532" s="272"/>
      <c r="AKV1532" s="272"/>
      <c r="AKW1532" s="272"/>
      <c r="AKX1532" s="272"/>
      <c r="AKY1532" s="272"/>
      <c r="AKZ1532" s="272"/>
      <c r="ALA1532" s="272"/>
      <c r="ALB1532" s="272"/>
      <c r="ALC1532" s="272"/>
      <c r="ALD1532" s="272"/>
      <c r="ALE1532" s="272"/>
      <c r="ALF1532" s="272"/>
      <c r="ALG1532" s="272"/>
      <c r="ALH1532" s="272"/>
      <c r="ALI1532" s="272"/>
      <c r="ALJ1532" s="272"/>
      <c r="ALK1532" s="272"/>
      <c r="ALL1532" s="272"/>
      <c r="ALM1532" s="272"/>
      <c r="ALN1532" s="272"/>
      <c r="ALO1532" s="272"/>
      <c r="ALP1532" s="272"/>
      <c r="ALQ1532" s="272"/>
      <c r="ALR1532" s="272"/>
      <c r="ALS1532" s="272"/>
      <c r="ALT1532" s="272"/>
      <c r="ALU1532" s="272"/>
      <c r="ALV1532" s="272"/>
      <c r="ALW1532" s="272"/>
      <c r="ALX1532" s="272"/>
      <c r="ALY1532" s="272"/>
      <c r="ALZ1532" s="272"/>
      <c r="AMA1532" s="272"/>
      <c r="AMB1532" s="272"/>
      <c r="AMC1532" s="272"/>
      <c r="AMD1532" s="272"/>
      <c r="AME1532" s="272"/>
      <c r="AMF1532" s="272"/>
      <c r="AMG1532" s="272"/>
      <c r="AMH1532" s="272"/>
      <c r="AMI1532" s="272"/>
      <c r="AMJ1532" s="272"/>
      <c r="AMK1532" s="272"/>
      <c r="AML1532" s="272"/>
      <c r="AMM1532" s="272"/>
      <c r="AMN1532" s="272"/>
      <c r="AMO1532" s="272"/>
      <c r="AMP1532" s="272"/>
      <c r="AMQ1532" s="272"/>
      <c r="AMR1532" s="272"/>
      <c r="AMS1532" s="272"/>
      <c r="AMT1532" s="272"/>
      <c r="AMU1532" s="272"/>
      <c r="AMV1532" s="272"/>
      <c r="AMW1532" s="272"/>
      <c r="AMX1532" s="272"/>
      <c r="AMY1532" s="272"/>
      <c r="AMZ1532" s="272"/>
      <c r="ANA1532" s="272"/>
      <c r="ANB1532" s="272"/>
      <c r="ANC1532" s="272"/>
      <c r="AND1532" s="272"/>
      <c r="ANE1532" s="272"/>
      <c r="ANF1532" s="272"/>
      <c r="ANG1532" s="272"/>
      <c r="ANH1532" s="272"/>
      <c r="ANI1532" s="272"/>
      <c r="ANJ1532" s="272"/>
      <c r="ANK1532" s="272"/>
      <c r="ANL1532" s="272"/>
      <c r="ANM1532" s="272"/>
      <c r="ANN1532" s="272"/>
      <c r="ANO1532" s="272"/>
      <c r="ANP1532" s="272"/>
      <c r="ANQ1532" s="272"/>
      <c r="ANR1532" s="272"/>
      <c r="ANS1532" s="272"/>
      <c r="ANT1532" s="272"/>
      <c r="ANU1532" s="272"/>
      <c r="ANV1532" s="272"/>
      <c r="ANW1532" s="272"/>
      <c r="ANX1532" s="272"/>
      <c r="ANY1532" s="272"/>
      <c r="ANZ1532" s="272"/>
      <c r="AOA1532" s="272"/>
      <c r="AOB1532" s="272"/>
      <c r="AOC1532" s="272"/>
      <c r="AOD1532" s="272"/>
      <c r="AOE1532" s="272"/>
      <c r="AOF1532" s="272"/>
      <c r="AOG1532" s="272"/>
      <c r="AOH1532" s="272"/>
      <c r="AOI1532" s="272"/>
      <c r="AOJ1532" s="272"/>
      <c r="AOK1532" s="272"/>
      <c r="AOL1532" s="272"/>
      <c r="AOM1532" s="272"/>
      <c r="AON1532" s="272"/>
      <c r="AOO1532" s="272"/>
      <c r="AOP1532" s="272"/>
      <c r="AOQ1532" s="272"/>
      <c r="AOR1532" s="272"/>
      <c r="AOS1532" s="272"/>
      <c r="AOT1532" s="272"/>
      <c r="AOU1532" s="272"/>
      <c r="AOV1532" s="272"/>
      <c r="AOW1532" s="272"/>
      <c r="AOX1532" s="272"/>
      <c r="AOY1532" s="272"/>
      <c r="AOZ1532" s="272"/>
      <c r="APA1532" s="272"/>
      <c r="APB1532" s="272"/>
      <c r="APC1532" s="272"/>
      <c r="APD1532" s="272"/>
      <c r="APE1532" s="272"/>
      <c r="APF1532" s="272"/>
      <c r="APG1532" s="272"/>
      <c r="APH1532" s="272"/>
      <c r="API1532" s="272"/>
      <c r="APJ1532" s="272"/>
      <c r="APK1532" s="272"/>
      <c r="APL1532" s="272"/>
      <c r="APM1532" s="272"/>
      <c r="APN1532" s="272"/>
      <c r="APO1532" s="272"/>
      <c r="APP1532" s="272"/>
      <c r="APQ1532" s="272"/>
      <c r="APR1532" s="272"/>
      <c r="APS1532" s="272"/>
      <c r="APT1532" s="272"/>
      <c r="APU1532" s="272"/>
      <c r="APV1532" s="272"/>
      <c r="APW1532" s="272"/>
      <c r="APX1532" s="272"/>
      <c r="APY1532" s="272"/>
      <c r="APZ1532" s="272"/>
      <c r="AQA1532" s="272"/>
      <c r="AQB1532" s="272"/>
      <c r="AQC1532" s="272"/>
      <c r="AQD1532" s="272"/>
      <c r="AQE1532" s="272"/>
      <c r="AQF1532" s="272"/>
      <c r="AQG1532" s="272"/>
      <c r="AQH1532" s="272"/>
      <c r="AQI1532" s="272"/>
      <c r="AQJ1532" s="272"/>
      <c r="AQK1532" s="272"/>
      <c r="AQL1532" s="272"/>
      <c r="AQM1532" s="272"/>
      <c r="AQN1532" s="272"/>
      <c r="AQO1532" s="272"/>
      <c r="AQP1532" s="272"/>
      <c r="AQQ1532" s="272"/>
      <c r="AQR1532" s="272"/>
      <c r="AQS1532" s="272"/>
      <c r="AQT1532" s="272"/>
      <c r="AQU1532" s="272"/>
      <c r="AQV1532" s="272"/>
      <c r="AQW1532" s="272"/>
      <c r="AQX1532" s="272"/>
      <c r="AQY1532" s="272"/>
      <c r="AQZ1532" s="272"/>
      <c r="ARA1532" s="272"/>
      <c r="ARB1532" s="272"/>
      <c r="ARC1532" s="272"/>
      <c r="ARD1532" s="272"/>
      <c r="ARE1532" s="272"/>
      <c r="ARF1532" s="272"/>
      <c r="ARG1532" s="272"/>
      <c r="ARH1532" s="272"/>
      <c r="ARI1532" s="272"/>
      <c r="ARJ1532" s="272"/>
      <c r="ARK1532" s="272"/>
      <c r="ARL1532" s="272"/>
      <c r="ARM1532" s="272"/>
      <c r="ARN1532" s="272"/>
      <c r="ARO1532" s="272"/>
      <c r="ARP1532" s="272"/>
      <c r="ARQ1532" s="272"/>
      <c r="ARR1532" s="272"/>
      <c r="ARS1532" s="272"/>
      <c r="ART1532" s="272"/>
      <c r="ARU1532" s="272"/>
      <c r="ARV1532" s="272"/>
      <c r="ARW1532" s="272"/>
      <c r="ARX1532" s="272"/>
      <c r="ARY1532" s="272"/>
      <c r="ARZ1532" s="272"/>
      <c r="ASA1532" s="272"/>
      <c r="ASB1532" s="272"/>
      <c r="ASC1532" s="272"/>
      <c r="ASD1532" s="272"/>
      <c r="ASE1532" s="272"/>
      <c r="ASF1532" s="272"/>
      <c r="ASG1532" s="272"/>
      <c r="ASH1532" s="272"/>
      <c r="ASI1532" s="272"/>
      <c r="ASJ1532" s="272"/>
      <c r="ASK1532" s="272"/>
      <c r="ASL1532" s="272"/>
      <c r="ASM1532" s="272"/>
      <c r="ASN1532" s="272"/>
      <c r="ASO1532" s="272"/>
      <c r="ASP1532" s="272"/>
      <c r="ASQ1532" s="272"/>
      <c r="ASR1532" s="272"/>
      <c r="ASS1532" s="272"/>
      <c r="AST1532" s="272"/>
      <c r="ASU1532" s="272"/>
      <c r="ASV1532" s="272"/>
      <c r="ASW1532" s="272"/>
      <c r="ASX1532" s="272"/>
      <c r="ASY1532" s="272"/>
      <c r="ASZ1532" s="272"/>
      <c r="ATA1532" s="272"/>
      <c r="ATB1532" s="272"/>
      <c r="ATC1532" s="272"/>
      <c r="ATD1532" s="272"/>
      <c r="ATE1532" s="272"/>
      <c r="ATF1532" s="272"/>
      <c r="ATG1532" s="272"/>
      <c r="ATH1532" s="272"/>
      <c r="ATI1532" s="272"/>
      <c r="ATJ1532" s="272"/>
      <c r="ATK1532" s="272"/>
      <c r="ATL1532" s="272"/>
      <c r="ATM1532" s="272"/>
      <c r="ATN1532" s="272"/>
      <c r="ATO1532" s="272"/>
      <c r="ATP1532" s="272"/>
      <c r="ATQ1532" s="272"/>
      <c r="ATR1532" s="272"/>
      <c r="ATS1532" s="272"/>
      <c r="ATT1532" s="272"/>
      <c r="ATU1532" s="272"/>
      <c r="ATV1532" s="272"/>
      <c r="ATW1532" s="272"/>
      <c r="ATX1532" s="272"/>
      <c r="ATY1532" s="272"/>
      <c r="ATZ1532" s="272"/>
      <c r="AUA1532" s="272"/>
      <c r="AUB1532" s="272"/>
      <c r="AUC1532" s="272"/>
      <c r="AUD1532" s="272"/>
      <c r="AUE1532" s="272"/>
      <c r="AUF1532" s="272"/>
      <c r="AUG1532" s="272"/>
      <c r="AUH1532" s="272"/>
      <c r="AUI1532" s="272"/>
      <c r="AUJ1532" s="272"/>
      <c r="AUK1532" s="272"/>
      <c r="AUL1532" s="272"/>
      <c r="AUM1532" s="272"/>
      <c r="AUN1532" s="272"/>
      <c r="AUO1532" s="272"/>
      <c r="AUP1532" s="272"/>
      <c r="AUQ1532" s="272"/>
      <c r="AUR1532" s="272"/>
      <c r="AUS1532" s="272"/>
      <c r="AUT1532" s="272"/>
      <c r="AUU1532" s="272"/>
      <c r="AUV1532" s="272"/>
      <c r="AUW1532" s="272"/>
      <c r="AUX1532" s="272"/>
      <c r="AUY1532" s="272"/>
      <c r="AUZ1532" s="272"/>
      <c r="AVA1532" s="272"/>
      <c r="AVB1532" s="272"/>
      <c r="AVC1532" s="272"/>
      <c r="AVD1532" s="272"/>
      <c r="AVE1532" s="272"/>
      <c r="AVF1532" s="272"/>
      <c r="AVG1532" s="272"/>
      <c r="AVH1532" s="272"/>
      <c r="AVI1532" s="272"/>
      <c r="AVJ1532" s="272"/>
      <c r="AVK1532" s="272"/>
      <c r="AVL1532" s="272"/>
      <c r="AVM1532" s="272"/>
      <c r="AVN1532" s="272"/>
      <c r="AVO1532" s="272"/>
      <c r="AVP1532" s="272"/>
      <c r="AVQ1532" s="272"/>
      <c r="AVR1532" s="272"/>
      <c r="AVS1532" s="272"/>
      <c r="AVT1532" s="272"/>
      <c r="AVU1532" s="272"/>
      <c r="AVV1532" s="272"/>
      <c r="AVW1532" s="272"/>
      <c r="AVX1532" s="272"/>
      <c r="AVY1532" s="272"/>
      <c r="AVZ1532" s="272"/>
      <c r="AWA1532" s="272"/>
      <c r="AWB1532" s="272"/>
      <c r="AWC1532" s="272"/>
      <c r="AWD1532" s="272"/>
      <c r="AWE1532" s="272"/>
      <c r="AWF1532" s="272"/>
      <c r="AWG1532" s="272"/>
      <c r="AWH1532" s="272"/>
      <c r="AWI1532" s="272"/>
      <c r="AWJ1532" s="272"/>
      <c r="AWK1532" s="272"/>
      <c r="AWL1532" s="272"/>
      <c r="AWM1532" s="272"/>
      <c r="AWN1532" s="272"/>
      <c r="AWO1532" s="272"/>
      <c r="AWP1532" s="272"/>
      <c r="AWQ1532" s="272"/>
      <c r="AWR1532" s="272"/>
      <c r="AWS1532" s="272"/>
      <c r="AWT1532" s="272"/>
      <c r="AWU1532" s="272"/>
      <c r="AWV1532" s="272"/>
      <c r="AWW1532" s="272"/>
      <c r="AWX1532" s="272"/>
      <c r="AWY1532" s="272"/>
      <c r="AWZ1532" s="272"/>
      <c r="AXA1532" s="272"/>
      <c r="AXB1532" s="272"/>
      <c r="AXC1532" s="272"/>
      <c r="AXD1532" s="272"/>
      <c r="AXE1532" s="272"/>
      <c r="AXF1532" s="272"/>
      <c r="AXG1532" s="272"/>
      <c r="AXH1532" s="272"/>
      <c r="AXI1532" s="272"/>
      <c r="AXJ1532" s="272"/>
      <c r="AXK1532" s="272"/>
      <c r="AXL1532" s="272"/>
      <c r="AXM1532" s="272"/>
      <c r="AXN1532" s="272"/>
      <c r="AXO1532" s="272"/>
      <c r="AXP1532" s="272"/>
      <c r="AXQ1532" s="272"/>
      <c r="AXR1532" s="272"/>
      <c r="AXS1532" s="272"/>
      <c r="AXT1532" s="272"/>
      <c r="AXU1532" s="272"/>
      <c r="AXV1532" s="272"/>
      <c r="AXW1532" s="272"/>
      <c r="AXX1532" s="272"/>
      <c r="AXY1532" s="272"/>
      <c r="AXZ1532" s="272"/>
      <c r="AYA1532" s="272"/>
      <c r="AYB1532" s="272"/>
      <c r="AYC1532" s="272"/>
      <c r="AYD1532" s="272"/>
      <c r="AYE1532" s="272"/>
      <c r="AYF1532" s="272"/>
      <c r="AYG1532" s="272"/>
      <c r="AYH1532" s="272"/>
      <c r="AYI1532" s="272"/>
      <c r="AYJ1532" s="272"/>
      <c r="AYK1532" s="272"/>
      <c r="AYL1532" s="272"/>
      <c r="AYM1532" s="272"/>
      <c r="AYN1532" s="272"/>
      <c r="AYO1532" s="272"/>
      <c r="AYP1532" s="272"/>
      <c r="AYQ1532" s="272"/>
      <c r="AYR1532" s="272"/>
      <c r="AYS1532" s="272"/>
      <c r="AYT1532" s="272"/>
      <c r="AYU1532" s="272"/>
      <c r="AYV1532" s="272"/>
      <c r="AYW1532" s="272"/>
      <c r="AYX1532" s="272"/>
      <c r="AYY1532" s="272"/>
      <c r="AYZ1532" s="272"/>
      <c r="AZA1532" s="272"/>
      <c r="AZB1532" s="272"/>
      <c r="AZC1532" s="272"/>
      <c r="AZD1532" s="272"/>
      <c r="AZE1532" s="272"/>
      <c r="AZF1532" s="272"/>
      <c r="AZG1532" s="272"/>
      <c r="AZH1532" s="272"/>
      <c r="AZI1532" s="272"/>
      <c r="AZJ1532" s="272"/>
      <c r="AZK1532" s="272"/>
      <c r="AZL1532" s="272"/>
      <c r="AZM1532" s="272"/>
      <c r="AZN1532" s="272"/>
      <c r="AZO1532" s="272"/>
      <c r="AZP1532" s="272"/>
      <c r="AZQ1532" s="272"/>
      <c r="AZR1532" s="272"/>
      <c r="AZS1532" s="272"/>
      <c r="AZT1532" s="272"/>
      <c r="AZU1532" s="272"/>
      <c r="AZV1532" s="272"/>
      <c r="AZW1532" s="272"/>
      <c r="AZX1532" s="272"/>
      <c r="AZY1532" s="272"/>
      <c r="AZZ1532" s="272"/>
      <c r="BAA1532" s="272"/>
      <c r="BAB1532" s="272"/>
      <c r="BAC1532" s="272"/>
      <c r="BAD1532" s="272"/>
      <c r="BAE1532" s="272"/>
      <c r="BAF1532" s="272"/>
      <c r="BAG1532" s="272"/>
      <c r="BAH1532" s="272"/>
      <c r="BAI1532" s="272"/>
      <c r="BAJ1532" s="272"/>
      <c r="BAK1532" s="272"/>
      <c r="BAL1532" s="272"/>
      <c r="BAM1532" s="272"/>
      <c r="BAN1532" s="272"/>
      <c r="BAO1532" s="272"/>
      <c r="BAP1532" s="272"/>
      <c r="BAQ1532" s="272"/>
      <c r="BAR1532" s="272"/>
      <c r="BAS1532" s="272"/>
      <c r="BAT1532" s="272"/>
      <c r="BAU1532" s="272"/>
      <c r="BAV1532" s="272"/>
      <c r="BAW1532" s="272"/>
      <c r="BAX1532" s="272"/>
      <c r="BAY1532" s="272"/>
      <c r="BAZ1532" s="272"/>
      <c r="BBA1532" s="272"/>
      <c r="BBB1532" s="272"/>
      <c r="BBC1532" s="272"/>
      <c r="BBD1532" s="272"/>
      <c r="BBE1532" s="272"/>
      <c r="BBF1532" s="272"/>
      <c r="BBG1532" s="272"/>
      <c r="BBH1532" s="272"/>
      <c r="BBI1532" s="272"/>
      <c r="BBJ1532" s="272"/>
      <c r="BBK1532" s="272"/>
      <c r="BBL1532" s="272"/>
      <c r="BBM1532" s="272"/>
      <c r="BBN1532" s="272"/>
      <c r="BBO1532" s="272"/>
      <c r="BBP1532" s="272"/>
      <c r="BBQ1532" s="272"/>
      <c r="BBR1532" s="272"/>
      <c r="BBS1532" s="272"/>
      <c r="BBT1532" s="272"/>
      <c r="BBU1532" s="272"/>
      <c r="BBV1532" s="272"/>
      <c r="BBW1532" s="272"/>
      <c r="BBX1532" s="272"/>
      <c r="BBY1532" s="272"/>
      <c r="BBZ1532" s="272"/>
      <c r="BCA1532" s="272"/>
      <c r="BCB1532" s="272"/>
      <c r="BCC1532" s="272"/>
      <c r="BCD1532" s="272"/>
      <c r="BCE1532" s="272"/>
      <c r="BCF1532" s="272"/>
      <c r="BCG1532" s="272"/>
      <c r="BCH1532" s="272"/>
      <c r="BCI1532" s="272"/>
      <c r="BCJ1532" s="272"/>
      <c r="BCK1532" s="272"/>
      <c r="BCL1532" s="272"/>
      <c r="BCM1532" s="272"/>
      <c r="BCN1532" s="272"/>
      <c r="BCO1532" s="272"/>
      <c r="BCP1532" s="272"/>
      <c r="BCQ1532" s="272"/>
      <c r="BCR1532" s="272"/>
      <c r="BCS1532" s="272"/>
      <c r="BCT1532" s="272"/>
      <c r="BCU1532" s="272"/>
      <c r="BCV1532" s="272"/>
      <c r="BCW1532" s="272"/>
      <c r="BCX1532" s="272"/>
      <c r="BCY1532" s="272"/>
      <c r="BCZ1532" s="272"/>
      <c r="BDA1532" s="272"/>
      <c r="BDB1532" s="272"/>
      <c r="BDC1532" s="272"/>
      <c r="BDD1532" s="272"/>
      <c r="BDE1532" s="272"/>
      <c r="BDF1532" s="272"/>
      <c r="BDG1532" s="272"/>
      <c r="BDH1532" s="272"/>
      <c r="BDI1532" s="272"/>
      <c r="BDJ1532" s="272"/>
      <c r="BDK1532" s="272"/>
      <c r="BDL1532" s="272"/>
      <c r="BDM1532" s="272"/>
      <c r="BDN1532" s="272"/>
      <c r="BDO1532" s="272"/>
      <c r="BDP1532" s="272"/>
      <c r="BDQ1532" s="272"/>
      <c r="BDR1532" s="272"/>
      <c r="BDS1532" s="272"/>
      <c r="BDT1532" s="272"/>
      <c r="BDU1532" s="272"/>
      <c r="BDV1532" s="272"/>
      <c r="BDW1532" s="272"/>
      <c r="BDX1532" s="272"/>
      <c r="BDY1532" s="272"/>
      <c r="BDZ1532" s="272"/>
      <c r="BEA1532" s="272"/>
      <c r="BEB1532" s="272"/>
      <c r="BEC1532" s="272"/>
      <c r="BED1532" s="272"/>
      <c r="BEE1532" s="272"/>
      <c r="BEF1532" s="272"/>
      <c r="BEG1532" s="272"/>
      <c r="BEH1532" s="272"/>
      <c r="BEI1532" s="272"/>
      <c r="BEJ1532" s="272"/>
      <c r="BEK1532" s="272"/>
      <c r="BEL1532" s="272"/>
      <c r="BEM1532" s="272"/>
      <c r="BEN1532" s="272"/>
      <c r="BEO1532" s="272"/>
      <c r="BEP1532" s="272"/>
      <c r="BEQ1532" s="272"/>
      <c r="BER1532" s="272"/>
      <c r="BES1532" s="272"/>
      <c r="BET1532" s="272"/>
      <c r="BEU1532" s="272"/>
      <c r="BEV1532" s="272"/>
      <c r="BEW1532" s="272"/>
      <c r="BEX1532" s="272"/>
      <c r="BEY1532" s="272"/>
      <c r="BEZ1532" s="272"/>
      <c r="BFA1532" s="272"/>
      <c r="BFB1532" s="272"/>
      <c r="BFC1532" s="272"/>
      <c r="BFD1532" s="272"/>
      <c r="BFE1532" s="272"/>
      <c r="BFF1532" s="272"/>
      <c r="BFG1532" s="272"/>
      <c r="BFH1532" s="272"/>
      <c r="BFI1532" s="272"/>
      <c r="BFJ1532" s="272"/>
      <c r="BFK1532" s="272"/>
      <c r="BFL1532" s="272"/>
      <c r="BFM1532" s="272"/>
      <c r="BFN1532" s="272"/>
      <c r="BFO1532" s="272"/>
      <c r="BFP1532" s="272"/>
      <c r="BFQ1532" s="272"/>
      <c r="BFR1532" s="272"/>
      <c r="BFS1532" s="272"/>
      <c r="BFT1532" s="272"/>
      <c r="BFU1532" s="272"/>
      <c r="BFV1532" s="272"/>
      <c r="BFW1532" s="272"/>
      <c r="BFX1532" s="272"/>
      <c r="BFY1532" s="272"/>
      <c r="BFZ1532" s="272"/>
      <c r="BGA1532" s="272"/>
      <c r="BGB1532" s="272"/>
      <c r="BGC1532" s="272"/>
      <c r="BGD1532" s="272"/>
      <c r="BGE1532" s="272"/>
      <c r="BGF1532" s="272"/>
      <c r="BGG1532" s="272"/>
      <c r="BGH1532" s="272"/>
      <c r="BGI1532" s="272"/>
      <c r="BGJ1532" s="272"/>
      <c r="BGK1532" s="272"/>
      <c r="BGL1532" s="272"/>
      <c r="BGM1532" s="272"/>
      <c r="BGN1532" s="272"/>
      <c r="BGO1532" s="272"/>
      <c r="BGP1532" s="272"/>
      <c r="BGQ1532" s="272"/>
      <c r="BGR1532" s="272"/>
      <c r="BGS1532" s="272"/>
      <c r="BGT1532" s="272"/>
      <c r="BGU1532" s="272"/>
      <c r="BGV1532" s="272"/>
      <c r="BGW1532" s="272"/>
      <c r="BGX1532" s="272"/>
      <c r="BGY1532" s="272"/>
      <c r="BGZ1532" s="272"/>
      <c r="BHA1532" s="272"/>
      <c r="BHB1532" s="272"/>
      <c r="BHC1532" s="272"/>
      <c r="BHD1532" s="272"/>
      <c r="BHE1532" s="272"/>
      <c r="BHF1532" s="272"/>
      <c r="BHG1532" s="272"/>
      <c r="BHH1532" s="272"/>
      <c r="BHI1532" s="272"/>
      <c r="BHJ1532" s="272"/>
      <c r="BHK1532" s="272"/>
      <c r="BHL1532" s="272"/>
      <c r="BHM1532" s="272"/>
      <c r="BHN1532" s="272"/>
      <c r="BHO1532" s="272"/>
      <c r="BHP1532" s="272"/>
      <c r="BHQ1532" s="272"/>
      <c r="BHR1532" s="272"/>
      <c r="BHS1532" s="272"/>
      <c r="BHT1532" s="272"/>
      <c r="BHU1532" s="272"/>
      <c r="BHV1532" s="272"/>
      <c r="BHW1532" s="272"/>
      <c r="BHX1532" s="272"/>
      <c r="BHY1532" s="272"/>
      <c r="BHZ1532" s="272"/>
      <c r="BIA1532" s="272"/>
      <c r="BIB1532" s="272"/>
      <c r="BIC1532" s="272"/>
      <c r="BID1532" s="272"/>
      <c r="BIE1532" s="272"/>
      <c r="BIF1532" s="272"/>
      <c r="BIG1532" s="272"/>
      <c r="BIH1532" s="272"/>
      <c r="BII1532" s="272"/>
      <c r="BIJ1532" s="272"/>
      <c r="BIK1532" s="272"/>
      <c r="BIL1532" s="272"/>
      <c r="BIM1532" s="272"/>
      <c r="BIN1532" s="272"/>
      <c r="BIO1532" s="272"/>
      <c r="BIP1532" s="272"/>
      <c r="BIQ1532" s="272"/>
      <c r="BIR1532" s="272"/>
      <c r="BIS1532" s="272"/>
      <c r="BIT1532" s="272"/>
      <c r="BIU1532" s="272"/>
      <c r="BIV1532" s="272"/>
      <c r="BIW1532" s="272"/>
      <c r="BIX1532" s="272"/>
      <c r="BIY1532" s="272"/>
      <c r="BIZ1532" s="272"/>
      <c r="BJA1532" s="272"/>
      <c r="BJB1532" s="272"/>
      <c r="BJC1532" s="272"/>
      <c r="BJD1532" s="272"/>
      <c r="BJE1532" s="272"/>
      <c r="BJF1532" s="272"/>
      <c r="BJG1532" s="272"/>
      <c r="BJH1532" s="272"/>
      <c r="BJI1532" s="272"/>
      <c r="BJJ1532" s="272"/>
      <c r="BJK1532" s="272"/>
      <c r="BJL1532" s="272"/>
      <c r="BJM1532" s="272"/>
      <c r="BJN1532" s="272"/>
      <c r="BJO1532" s="272"/>
      <c r="BJP1532" s="272"/>
      <c r="BJQ1532" s="272"/>
      <c r="BJR1532" s="272"/>
      <c r="BJS1532" s="272"/>
      <c r="BJT1532" s="272"/>
      <c r="BJU1532" s="272"/>
      <c r="BJV1532" s="272"/>
      <c r="BJW1532" s="272"/>
      <c r="BJX1532" s="272"/>
      <c r="BJY1532" s="272"/>
      <c r="BJZ1532" s="272"/>
      <c r="BKA1532" s="272"/>
      <c r="BKB1532" s="272"/>
      <c r="BKC1532" s="272"/>
      <c r="BKD1532" s="272"/>
      <c r="BKE1532" s="272"/>
      <c r="BKF1532" s="272"/>
      <c r="BKG1532" s="272"/>
      <c r="BKH1532" s="272"/>
      <c r="BKI1532" s="272"/>
      <c r="BKJ1532" s="272"/>
      <c r="BKK1532" s="272"/>
      <c r="BKL1532" s="272"/>
      <c r="BKM1532" s="272"/>
      <c r="BKN1532" s="272"/>
      <c r="BKO1532" s="272"/>
      <c r="BKP1532" s="272"/>
      <c r="BKQ1532" s="272"/>
      <c r="BKR1532" s="272"/>
      <c r="BKS1532" s="272"/>
      <c r="BKT1532" s="272"/>
      <c r="BKU1532" s="272"/>
      <c r="BKV1532" s="272"/>
      <c r="BKW1532" s="272"/>
      <c r="BKX1532" s="272"/>
      <c r="BKY1532" s="272"/>
      <c r="BKZ1532" s="272"/>
      <c r="BLA1532" s="272"/>
      <c r="BLB1532" s="272"/>
      <c r="BLC1532" s="272"/>
      <c r="BLD1532" s="272"/>
      <c r="BLE1532" s="272"/>
      <c r="BLF1532" s="272"/>
      <c r="BLG1532" s="272"/>
      <c r="BLH1532" s="272"/>
      <c r="BLI1532" s="272"/>
      <c r="BLJ1532" s="272"/>
      <c r="BLK1532" s="272"/>
      <c r="BLL1532" s="272"/>
      <c r="BLM1532" s="272"/>
      <c r="BLN1532" s="272"/>
      <c r="BLO1532" s="272"/>
      <c r="BLP1532" s="272"/>
      <c r="BLQ1532" s="272"/>
      <c r="BLR1532" s="272"/>
      <c r="BLS1532" s="272"/>
      <c r="BLT1532" s="272"/>
      <c r="BLU1532" s="272"/>
      <c r="BLV1532" s="272"/>
      <c r="BLW1532" s="272"/>
      <c r="BLX1532" s="272"/>
      <c r="BLY1532" s="272"/>
      <c r="BLZ1532" s="272"/>
      <c r="BMA1532" s="272"/>
      <c r="BMB1532" s="272"/>
      <c r="BMC1532" s="272"/>
      <c r="BMD1532" s="272"/>
      <c r="BME1532" s="272"/>
      <c r="BMF1532" s="272"/>
      <c r="BMG1532" s="272"/>
      <c r="BMH1532" s="272"/>
      <c r="BMI1532" s="272"/>
      <c r="BMJ1532" s="272"/>
      <c r="BMK1532" s="272"/>
      <c r="BML1532" s="272"/>
      <c r="BMM1532" s="272"/>
      <c r="BMN1532" s="272"/>
      <c r="BMO1532" s="272"/>
      <c r="BMP1532" s="272"/>
      <c r="BMQ1532" s="272"/>
      <c r="BMR1532" s="272"/>
      <c r="BMS1532" s="272"/>
      <c r="BMT1532" s="272"/>
      <c r="BMU1532" s="272"/>
      <c r="BMV1532" s="272"/>
      <c r="BMW1532" s="272"/>
      <c r="BMX1532" s="272"/>
      <c r="BMY1532" s="272"/>
      <c r="BMZ1532" s="272"/>
      <c r="BNA1532" s="272"/>
      <c r="BNB1532" s="272"/>
      <c r="BNC1532" s="272"/>
      <c r="BND1532" s="272"/>
      <c r="BNE1532" s="272"/>
      <c r="BNF1532" s="272"/>
      <c r="BNG1532" s="272"/>
      <c r="BNH1532" s="272"/>
      <c r="BNI1532" s="272"/>
      <c r="BNJ1532" s="272"/>
      <c r="BNK1532" s="272"/>
      <c r="BNL1532" s="272"/>
      <c r="BNM1532" s="272"/>
      <c r="BNN1532" s="272"/>
      <c r="BNO1532" s="272"/>
      <c r="BNP1532" s="272"/>
      <c r="BNQ1532" s="272"/>
      <c r="BNR1532" s="272"/>
      <c r="BNS1532" s="272"/>
      <c r="BNT1532" s="272"/>
      <c r="BNU1532" s="272"/>
      <c r="BNV1532" s="272"/>
      <c r="BNW1532" s="272"/>
      <c r="BNX1532" s="272"/>
      <c r="BNY1532" s="272"/>
      <c r="BNZ1532" s="272"/>
      <c r="BOA1532" s="272"/>
      <c r="BOB1532" s="272"/>
      <c r="BOC1532" s="272"/>
      <c r="BOD1532" s="272"/>
      <c r="BOE1532" s="272"/>
      <c r="BOF1532" s="272"/>
      <c r="BOG1532" s="272"/>
      <c r="BOH1532" s="272"/>
      <c r="BOI1532" s="272"/>
      <c r="BOJ1532" s="272"/>
      <c r="BOK1532" s="272"/>
      <c r="BOL1532" s="272"/>
      <c r="BOM1532" s="272"/>
      <c r="BON1532" s="272"/>
      <c r="BOO1532" s="272"/>
      <c r="BOP1532" s="272"/>
      <c r="BOQ1532" s="272"/>
      <c r="BOR1532" s="272"/>
      <c r="BOS1532" s="272"/>
      <c r="BOT1532" s="272"/>
      <c r="BOU1532" s="272"/>
      <c r="BOV1532" s="272"/>
      <c r="BOW1532" s="272"/>
      <c r="BOX1532" s="272"/>
      <c r="BOY1532" s="272"/>
      <c r="BOZ1532" s="272"/>
      <c r="BPA1532" s="272"/>
      <c r="BPB1532" s="272"/>
      <c r="BPC1532" s="272"/>
      <c r="BPD1532" s="272"/>
      <c r="BPE1532" s="272"/>
      <c r="BPF1532" s="272"/>
      <c r="BPG1532" s="272"/>
      <c r="BPH1532" s="272"/>
      <c r="BPI1532" s="272"/>
      <c r="BPJ1532" s="272"/>
      <c r="BPK1532" s="272"/>
      <c r="BPL1532" s="272"/>
      <c r="BPM1532" s="272"/>
      <c r="BPN1532" s="272"/>
      <c r="BPO1532" s="272"/>
      <c r="BPP1532" s="272"/>
      <c r="BPQ1532" s="272"/>
      <c r="BPR1532" s="272"/>
      <c r="BPS1532" s="272"/>
      <c r="BPT1532" s="272"/>
      <c r="BPU1532" s="272"/>
      <c r="BPV1532" s="272"/>
      <c r="BPW1532" s="272"/>
      <c r="BPX1532" s="272"/>
      <c r="BPY1532" s="272"/>
      <c r="BPZ1532" s="272"/>
      <c r="BQA1532" s="272"/>
      <c r="BQB1532" s="272"/>
      <c r="BQC1532" s="272"/>
      <c r="BQD1532" s="272"/>
      <c r="BQE1532" s="272"/>
      <c r="BQF1532" s="272"/>
      <c r="BQG1532" s="272"/>
      <c r="BQH1532" s="272"/>
      <c r="BQI1532" s="272"/>
      <c r="BQJ1532" s="272"/>
      <c r="BQK1532" s="272"/>
      <c r="BQL1532" s="272"/>
      <c r="BQM1532" s="272"/>
      <c r="BQN1532" s="272"/>
      <c r="BQO1532" s="272"/>
      <c r="BQP1532" s="272"/>
      <c r="BQQ1532" s="272"/>
      <c r="BQR1532" s="272"/>
      <c r="BQS1532" s="272"/>
      <c r="BQT1532" s="272"/>
      <c r="BQU1532" s="272"/>
      <c r="BQV1532" s="272"/>
      <c r="BQW1532" s="272"/>
      <c r="BQX1532" s="272"/>
      <c r="BQY1532" s="272"/>
      <c r="BQZ1532" s="272"/>
      <c r="BRA1532" s="272"/>
      <c r="BRB1532" s="272"/>
      <c r="BRC1532" s="272"/>
      <c r="BRD1532" s="272"/>
      <c r="BRE1532" s="272"/>
      <c r="BRF1532" s="272"/>
      <c r="BRG1532" s="272"/>
      <c r="BRH1532" s="272"/>
      <c r="BRI1532" s="272"/>
      <c r="BRJ1532" s="272"/>
      <c r="BRK1532" s="272"/>
      <c r="BRL1532" s="272"/>
      <c r="BRM1532" s="272"/>
      <c r="BRN1532" s="272"/>
      <c r="BRO1532" s="272"/>
      <c r="BRP1532" s="272"/>
      <c r="BRQ1532" s="272"/>
      <c r="BRR1532" s="272"/>
      <c r="BRS1532" s="272"/>
      <c r="BRT1532" s="272"/>
      <c r="BRU1532" s="272"/>
      <c r="BRV1532" s="272"/>
      <c r="BRW1532" s="272"/>
      <c r="BRX1532" s="272"/>
      <c r="BRY1532" s="272"/>
      <c r="BRZ1532" s="272"/>
      <c r="BSA1532" s="272"/>
      <c r="BSB1532" s="272"/>
      <c r="BSC1532" s="272"/>
      <c r="BSD1532" s="272"/>
      <c r="BSE1532" s="272"/>
      <c r="BSF1532" s="272"/>
      <c r="BSG1532" s="272"/>
      <c r="BSH1532" s="272"/>
      <c r="BSI1532" s="272"/>
      <c r="BSJ1532" s="272"/>
      <c r="BSK1532" s="272"/>
      <c r="BSL1532" s="272"/>
      <c r="BSM1532" s="272"/>
      <c r="BSN1532" s="272"/>
      <c r="BSO1532" s="272"/>
      <c r="BSP1532" s="272"/>
      <c r="BSQ1532" s="272"/>
      <c r="BSR1532" s="272"/>
      <c r="BSS1532" s="272"/>
      <c r="BST1532" s="272"/>
      <c r="BSU1532" s="272"/>
      <c r="BSV1532" s="272"/>
      <c r="BSW1532" s="272"/>
      <c r="BSX1532" s="272"/>
      <c r="BSY1532" s="272"/>
      <c r="BSZ1532" s="272"/>
      <c r="BTA1532" s="272"/>
      <c r="BTB1532" s="272"/>
      <c r="BTC1532" s="272"/>
      <c r="BTD1532" s="272"/>
      <c r="BTE1532" s="272"/>
      <c r="BTF1532" s="272"/>
      <c r="BTG1532" s="272"/>
      <c r="BTH1532" s="272"/>
      <c r="BTI1532" s="272"/>
      <c r="BTJ1532" s="272"/>
      <c r="BTK1532" s="272"/>
      <c r="BTL1532" s="272"/>
      <c r="BTM1532" s="272"/>
      <c r="BTN1532" s="272"/>
      <c r="BTO1532" s="272"/>
      <c r="BTP1532" s="272"/>
      <c r="BTQ1532" s="272"/>
      <c r="BTR1532" s="272"/>
      <c r="BTS1532" s="272"/>
      <c r="BTT1532" s="272"/>
      <c r="BTU1532" s="272"/>
      <c r="BTV1532" s="272"/>
      <c r="BTW1532" s="272"/>
      <c r="BTX1532" s="272"/>
      <c r="BTY1532" s="272"/>
      <c r="BTZ1532" s="272"/>
      <c r="BUA1532" s="272"/>
      <c r="BUB1532" s="272"/>
      <c r="BUC1532" s="272"/>
      <c r="BUD1532" s="272"/>
      <c r="BUE1532" s="272"/>
      <c r="BUF1532" s="272"/>
      <c r="BUG1532" s="272"/>
      <c r="BUH1532" s="272"/>
      <c r="BUI1532" s="272"/>
      <c r="BUJ1532" s="272"/>
      <c r="BUK1532" s="272"/>
      <c r="BUL1532" s="272"/>
      <c r="BUM1532" s="272"/>
      <c r="BUN1532" s="272"/>
      <c r="BUO1532" s="272"/>
      <c r="BUP1532" s="272"/>
      <c r="BUQ1532" s="272"/>
      <c r="BUR1532" s="272"/>
      <c r="BUS1532" s="272"/>
      <c r="BUT1532" s="272"/>
      <c r="BUU1532" s="272"/>
      <c r="BUV1532" s="272"/>
      <c r="BUW1532" s="272"/>
      <c r="BUX1532" s="272"/>
      <c r="BUY1532" s="272"/>
      <c r="BUZ1532" s="272"/>
      <c r="BVA1532" s="272"/>
      <c r="BVB1532" s="272"/>
      <c r="BVC1532" s="272"/>
      <c r="BVD1532" s="272"/>
      <c r="BVE1532" s="272"/>
      <c r="BVF1532" s="272"/>
      <c r="BVG1532" s="272"/>
      <c r="BVH1532" s="272"/>
      <c r="BVI1532" s="272"/>
      <c r="BVJ1532" s="272"/>
      <c r="BVK1532" s="272"/>
      <c r="BVL1532" s="272"/>
      <c r="BVM1532" s="272"/>
      <c r="BVN1532" s="272"/>
      <c r="BVO1532" s="272"/>
      <c r="BVP1532" s="272"/>
      <c r="BVQ1532" s="272"/>
      <c r="BVR1532" s="272"/>
      <c r="BVS1532" s="272"/>
      <c r="BVT1532" s="272"/>
      <c r="BVU1532" s="272"/>
      <c r="BVV1532" s="272"/>
      <c r="BVW1532" s="272"/>
      <c r="BVX1532" s="272"/>
      <c r="BVY1532" s="272"/>
      <c r="BVZ1532" s="272"/>
      <c r="BWA1532" s="272"/>
      <c r="BWB1532" s="272"/>
      <c r="BWC1532" s="272"/>
      <c r="BWD1532" s="272"/>
      <c r="BWE1532" s="272"/>
      <c r="BWF1532" s="272"/>
      <c r="BWG1532" s="272"/>
      <c r="BWH1532" s="272"/>
      <c r="BWI1532" s="272"/>
      <c r="BWJ1532" s="272"/>
      <c r="BWK1532" s="272"/>
      <c r="BWL1532" s="272"/>
      <c r="BWM1532" s="272"/>
      <c r="BWN1532" s="272"/>
      <c r="BWO1532" s="272"/>
      <c r="BWP1532" s="272"/>
      <c r="BWQ1532" s="272"/>
      <c r="BWR1532" s="272"/>
      <c r="BWS1532" s="272"/>
      <c r="BWT1532" s="272"/>
      <c r="BWU1532" s="272"/>
      <c r="BWV1532" s="272"/>
      <c r="BWW1532" s="272"/>
      <c r="BWX1532" s="272"/>
      <c r="BWY1532" s="272"/>
      <c r="BWZ1532" s="272"/>
      <c r="BXA1532" s="272"/>
      <c r="BXB1532" s="272"/>
      <c r="BXC1532" s="272"/>
      <c r="BXD1532" s="272"/>
      <c r="BXE1532" s="272"/>
      <c r="BXF1532" s="272"/>
      <c r="BXG1532" s="272"/>
      <c r="BXH1532" s="272"/>
      <c r="BXI1532" s="272"/>
      <c r="BXJ1532" s="272"/>
      <c r="BXK1532" s="272"/>
      <c r="BXL1532" s="272"/>
      <c r="BXM1532" s="272"/>
      <c r="BXN1532" s="272"/>
      <c r="BXO1532" s="272"/>
      <c r="BXP1532" s="272"/>
      <c r="BXQ1532" s="272"/>
      <c r="BXR1532" s="272"/>
      <c r="BXS1532" s="272"/>
      <c r="BXT1532" s="272"/>
      <c r="BXU1532" s="272"/>
      <c r="BXV1532" s="272"/>
      <c r="BXW1532" s="272"/>
      <c r="BXX1532" s="272"/>
      <c r="BXY1532" s="272"/>
      <c r="BXZ1532" s="272"/>
      <c r="BYA1532" s="272"/>
      <c r="BYB1532" s="272"/>
      <c r="BYC1532" s="272"/>
      <c r="BYD1532" s="272"/>
      <c r="BYE1532" s="272"/>
      <c r="BYF1532" s="272"/>
      <c r="BYG1532" s="272"/>
      <c r="BYH1532" s="272"/>
      <c r="BYI1532" s="272"/>
      <c r="BYJ1532" s="272"/>
      <c r="BYK1532" s="272"/>
      <c r="BYL1532" s="272"/>
      <c r="BYM1532" s="272"/>
      <c r="BYN1532" s="272"/>
      <c r="BYO1532" s="272"/>
      <c r="BYP1532" s="272"/>
      <c r="BYQ1532" s="272"/>
      <c r="BYR1532" s="272"/>
      <c r="BYS1532" s="272"/>
      <c r="BYT1532" s="272"/>
      <c r="BYU1532" s="272"/>
      <c r="BYV1532" s="272"/>
      <c r="BYW1532" s="272"/>
      <c r="BYX1532" s="272"/>
      <c r="BYY1532" s="272"/>
      <c r="BYZ1532" s="272"/>
      <c r="BZA1532" s="272"/>
      <c r="BZB1532" s="272"/>
      <c r="BZC1532" s="272"/>
      <c r="BZD1532" s="272"/>
      <c r="BZE1532" s="272"/>
      <c r="BZF1532" s="272"/>
      <c r="BZG1532" s="272"/>
      <c r="BZH1532" s="272"/>
      <c r="BZI1532" s="272"/>
      <c r="BZJ1532" s="272"/>
      <c r="BZK1532" s="272"/>
      <c r="BZL1532" s="272"/>
      <c r="BZM1532" s="272"/>
      <c r="BZN1532" s="272"/>
      <c r="BZO1532" s="272"/>
      <c r="BZP1532" s="272"/>
      <c r="BZQ1532" s="272"/>
      <c r="BZR1532" s="272"/>
      <c r="BZS1532" s="272"/>
      <c r="BZT1532" s="272"/>
      <c r="BZU1532" s="272"/>
      <c r="BZV1532" s="272"/>
      <c r="BZW1532" s="272"/>
      <c r="BZX1532" s="272"/>
      <c r="BZY1532" s="272"/>
      <c r="BZZ1532" s="272"/>
      <c r="CAA1532" s="272"/>
      <c r="CAB1532" s="272"/>
      <c r="CAC1532" s="272"/>
      <c r="CAD1532" s="272"/>
      <c r="CAE1532" s="272"/>
      <c r="CAF1532" s="272"/>
      <c r="CAG1532" s="272"/>
      <c r="CAH1532" s="272"/>
      <c r="CAI1532" s="272"/>
      <c r="CAJ1532" s="272"/>
      <c r="CAK1532" s="272"/>
      <c r="CAL1532" s="272"/>
      <c r="CAM1532" s="272"/>
      <c r="CAN1532" s="272"/>
      <c r="CAO1532" s="272"/>
      <c r="CAP1532" s="272"/>
      <c r="CAQ1532" s="272"/>
      <c r="CAR1532" s="272"/>
      <c r="CAS1532" s="272"/>
      <c r="CAT1532" s="272"/>
      <c r="CAU1532" s="272"/>
      <c r="CAV1532" s="272"/>
      <c r="CAW1532" s="272"/>
      <c r="CAX1532" s="272"/>
      <c r="CAY1532" s="272"/>
      <c r="CAZ1532" s="272"/>
      <c r="CBA1532" s="272"/>
      <c r="CBB1532" s="272"/>
      <c r="CBC1532" s="272"/>
      <c r="CBD1532" s="272"/>
      <c r="CBE1532" s="272"/>
      <c r="CBF1532" s="272"/>
      <c r="CBG1532" s="272"/>
      <c r="CBH1532" s="272"/>
      <c r="CBI1532" s="272"/>
      <c r="CBJ1532" s="272"/>
      <c r="CBK1532" s="272"/>
      <c r="CBL1532" s="272"/>
      <c r="CBM1532" s="272"/>
      <c r="CBN1532" s="272"/>
      <c r="CBO1532" s="272"/>
      <c r="CBP1532" s="272"/>
      <c r="CBQ1532" s="272"/>
      <c r="CBR1532" s="272"/>
      <c r="CBS1532" s="272"/>
      <c r="CBT1532" s="272"/>
      <c r="CBU1532" s="272"/>
      <c r="CBV1532" s="272"/>
      <c r="CBW1532" s="272"/>
      <c r="CBX1532" s="272"/>
      <c r="CBY1532" s="272"/>
      <c r="CBZ1532" s="272"/>
      <c r="CCA1532" s="272"/>
      <c r="CCB1532" s="272"/>
      <c r="CCC1532" s="272"/>
      <c r="CCD1532" s="272"/>
      <c r="CCE1532" s="272"/>
      <c r="CCF1532" s="272"/>
      <c r="CCG1532" s="272"/>
      <c r="CCH1532" s="272"/>
      <c r="CCI1532" s="272"/>
      <c r="CCJ1532" s="272"/>
      <c r="CCK1532" s="272"/>
      <c r="CCL1532" s="272"/>
      <c r="CCM1532" s="272"/>
      <c r="CCN1532" s="272"/>
      <c r="CCO1532" s="272"/>
      <c r="CCP1532" s="272"/>
      <c r="CCQ1532" s="272"/>
      <c r="CCR1532" s="272"/>
      <c r="CCS1532" s="272"/>
      <c r="CCT1532" s="272"/>
      <c r="CCU1532" s="272"/>
      <c r="CCV1532" s="272"/>
      <c r="CCW1532" s="272"/>
      <c r="CCX1532" s="272"/>
      <c r="CCY1532" s="272"/>
      <c r="CCZ1532" s="272"/>
      <c r="CDA1532" s="272"/>
      <c r="CDB1532" s="272"/>
      <c r="CDC1532" s="272"/>
      <c r="CDD1532" s="272"/>
      <c r="CDE1532" s="272"/>
      <c r="CDF1532" s="272"/>
      <c r="CDG1532" s="272"/>
      <c r="CDH1532" s="272"/>
      <c r="CDI1532" s="272"/>
      <c r="CDJ1532" s="272"/>
      <c r="CDK1532" s="272"/>
      <c r="CDL1532" s="272"/>
      <c r="CDM1532" s="272"/>
      <c r="CDN1532" s="272"/>
      <c r="CDO1532" s="272"/>
      <c r="CDP1532" s="272"/>
      <c r="CDQ1532" s="272"/>
      <c r="CDR1532" s="272"/>
      <c r="CDS1532" s="272"/>
      <c r="CDT1532" s="272"/>
      <c r="CDU1532" s="272"/>
      <c r="CDV1532" s="272"/>
      <c r="CDW1532" s="272"/>
      <c r="CDX1532" s="272"/>
      <c r="CDY1532" s="272"/>
      <c r="CDZ1532" s="272"/>
      <c r="CEA1532" s="272"/>
      <c r="CEB1532" s="272"/>
      <c r="CEC1532" s="272"/>
      <c r="CED1532" s="272"/>
      <c r="CEE1532" s="272"/>
      <c r="CEF1532" s="272"/>
      <c r="CEG1532" s="272"/>
      <c r="CEH1532" s="272"/>
      <c r="CEI1532" s="272"/>
      <c r="CEJ1532" s="272"/>
      <c r="CEK1532" s="272"/>
      <c r="CEL1532" s="272"/>
      <c r="CEM1532" s="272"/>
      <c r="CEN1532" s="272"/>
      <c r="CEO1532" s="272"/>
      <c r="CEP1532" s="272"/>
      <c r="CEQ1532" s="272"/>
      <c r="CER1532" s="272"/>
      <c r="CES1532" s="272"/>
      <c r="CET1532" s="272"/>
      <c r="CEU1532" s="272"/>
      <c r="CEV1532" s="272"/>
      <c r="CEW1532" s="272"/>
      <c r="CEX1532" s="272"/>
      <c r="CEY1532" s="272"/>
      <c r="CEZ1532" s="272"/>
      <c r="CFA1532" s="272"/>
      <c r="CFB1532" s="272"/>
      <c r="CFC1532" s="272"/>
      <c r="CFD1532" s="272"/>
      <c r="CFE1532" s="272"/>
      <c r="CFF1532" s="272"/>
      <c r="CFG1532" s="272"/>
      <c r="CFH1532" s="272"/>
      <c r="CFI1532" s="272"/>
      <c r="CFJ1532" s="272"/>
      <c r="CFK1532" s="272"/>
      <c r="CFL1532" s="272"/>
      <c r="CFM1532" s="272"/>
      <c r="CFN1532" s="272"/>
      <c r="CFO1532" s="272"/>
      <c r="CFP1532" s="272"/>
      <c r="CFQ1532" s="272"/>
      <c r="CFR1532" s="272"/>
      <c r="CFS1532" s="272"/>
      <c r="CFT1532" s="272"/>
      <c r="CFU1532" s="272"/>
      <c r="CFV1532" s="272"/>
      <c r="CFW1532" s="272"/>
      <c r="CFX1532" s="272"/>
      <c r="CFY1532" s="272"/>
      <c r="CFZ1532" s="272"/>
      <c r="CGA1532" s="272"/>
      <c r="CGB1532" s="272"/>
      <c r="CGC1532" s="272"/>
      <c r="CGD1532" s="272"/>
      <c r="CGE1532" s="272"/>
      <c r="CGF1532" s="272"/>
      <c r="CGG1532" s="272"/>
      <c r="CGH1532" s="272"/>
      <c r="CGI1532" s="272"/>
      <c r="CGJ1532" s="272"/>
      <c r="CGK1532" s="272"/>
      <c r="CGL1532" s="272"/>
      <c r="CGM1532" s="272"/>
      <c r="CGN1532" s="272"/>
      <c r="CGO1532" s="272"/>
      <c r="CGP1532" s="272"/>
      <c r="CGQ1532" s="272"/>
      <c r="CGR1532" s="272"/>
      <c r="CGS1532" s="272"/>
      <c r="CGT1532" s="272"/>
      <c r="CGU1532" s="272"/>
      <c r="CGV1532" s="272"/>
      <c r="CGW1532" s="272"/>
      <c r="CGX1532" s="272"/>
      <c r="CGY1532" s="272"/>
      <c r="CGZ1532" s="272"/>
      <c r="CHA1532" s="272"/>
      <c r="CHB1532" s="272"/>
      <c r="CHC1532" s="272"/>
      <c r="CHD1532" s="272"/>
      <c r="CHE1532" s="272"/>
      <c r="CHF1532" s="272"/>
      <c r="CHG1532" s="272"/>
      <c r="CHH1532" s="272"/>
      <c r="CHI1532" s="272"/>
      <c r="CHJ1532" s="272"/>
      <c r="CHK1532" s="272"/>
      <c r="CHL1532" s="272"/>
      <c r="CHM1532" s="272"/>
      <c r="CHN1532" s="272"/>
      <c r="CHO1532" s="272"/>
      <c r="CHP1532" s="272"/>
      <c r="CHQ1532" s="272"/>
      <c r="CHR1532" s="272"/>
      <c r="CHS1532" s="272"/>
      <c r="CHT1532" s="272"/>
      <c r="CHU1532" s="272"/>
      <c r="CHV1532" s="272"/>
      <c r="CHW1532" s="272"/>
      <c r="CHX1532" s="272"/>
      <c r="CHY1532" s="272"/>
      <c r="CHZ1532" s="272"/>
      <c r="CIA1532" s="272"/>
      <c r="CIB1532" s="272"/>
      <c r="CIC1532" s="272"/>
      <c r="CID1532" s="272"/>
      <c r="CIE1532" s="272"/>
      <c r="CIF1532" s="272"/>
      <c r="CIG1532" s="272"/>
      <c r="CIH1532" s="272"/>
      <c r="CII1532" s="272"/>
      <c r="CIJ1532" s="272"/>
      <c r="CIK1532" s="272"/>
      <c r="CIL1532" s="272"/>
      <c r="CIM1532" s="272"/>
      <c r="CIN1532" s="272"/>
      <c r="CIO1532" s="272"/>
      <c r="CIP1532" s="272"/>
      <c r="CIQ1532" s="272"/>
      <c r="CIR1532" s="272"/>
      <c r="CIS1532" s="272"/>
      <c r="CIT1532" s="272"/>
      <c r="CIU1532" s="272"/>
      <c r="CIV1532" s="272"/>
      <c r="CIW1532" s="272"/>
      <c r="CIX1532" s="272"/>
      <c r="CIY1532" s="272"/>
      <c r="CIZ1532" s="272"/>
      <c r="CJA1532" s="272"/>
      <c r="CJB1532" s="272"/>
      <c r="CJC1532" s="272"/>
      <c r="CJD1532" s="272"/>
      <c r="CJE1532" s="272"/>
      <c r="CJF1532" s="272"/>
      <c r="CJG1532" s="272"/>
      <c r="CJH1532" s="272"/>
      <c r="CJI1532" s="272"/>
      <c r="CJJ1532" s="272"/>
      <c r="CJK1532" s="272"/>
      <c r="CJL1532" s="272"/>
      <c r="CJM1532" s="272"/>
      <c r="CJN1532" s="272"/>
      <c r="CJO1532" s="272"/>
      <c r="CJP1532" s="272"/>
      <c r="CJQ1532" s="272"/>
      <c r="CJR1532" s="272"/>
      <c r="CJS1532" s="272"/>
      <c r="CJT1532" s="272"/>
      <c r="CJU1532" s="272"/>
      <c r="CJV1532" s="272"/>
      <c r="CJW1532" s="272"/>
      <c r="CJX1532" s="272"/>
      <c r="CJY1532" s="272"/>
      <c r="CJZ1532" s="272"/>
      <c r="CKA1532" s="272"/>
      <c r="CKB1532" s="272"/>
      <c r="CKC1532" s="272"/>
      <c r="CKD1532" s="272"/>
      <c r="CKE1532" s="272"/>
      <c r="CKF1532" s="272"/>
      <c r="CKG1532" s="272"/>
      <c r="CKH1532" s="272"/>
      <c r="CKI1532" s="272"/>
      <c r="CKJ1532" s="272"/>
      <c r="CKK1532" s="272"/>
      <c r="CKL1532" s="272"/>
      <c r="CKM1532" s="272"/>
      <c r="CKN1532" s="272"/>
      <c r="CKO1532" s="272"/>
      <c r="CKP1532" s="272"/>
      <c r="CKQ1532" s="272"/>
      <c r="CKR1532" s="272"/>
      <c r="CKS1532" s="272"/>
      <c r="CKT1532" s="272"/>
      <c r="CKU1532" s="272"/>
      <c r="CKV1532" s="272"/>
      <c r="CKW1532" s="272"/>
      <c r="CKX1532" s="272"/>
      <c r="CKY1532" s="272"/>
      <c r="CKZ1532" s="272"/>
      <c r="CLA1532" s="272"/>
      <c r="CLB1532" s="272"/>
      <c r="CLC1532" s="272"/>
      <c r="CLD1532" s="272"/>
      <c r="CLE1532" s="272"/>
      <c r="CLF1532" s="272"/>
      <c r="CLG1532" s="272"/>
      <c r="CLH1532" s="272"/>
      <c r="CLI1532" s="272"/>
      <c r="CLJ1532" s="272"/>
      <c r="CLK1532" s="272"/>
      <c r="CLL1532" s="272"/>
      <c r="CLM1532" s="272"/>
      <c r="CLN1532" s="272"/>
      <c r="CLO1532" s="272"/>
      <c r="CLP1532" s="272"/>
      <c r="CLQ1532" s="272"/>
      <c r="CLR1532" s="272"/>
      <c r="CLS1532" s="272"/>
      <c r="CLT1532" s="272"/>
      <c r="CLU1532" s="272"/>
      <c r="CLV1532" s="272"/>
      <c r="CLW1532" s="272"/>
      <c r="CLX1532" s="272"/>
      <c r="CLY1532" s="272"/>
      <c r="CLZ1532" s="272"/>
      <c r="CMA1532" s="272"/>
      <c r="CMB1532" s="272"/>
      <c r="CMC1532" s="272"/>
      <c r="CMD1532" s="272"/>
      <c r="CME1532" s="272"/>
      <c r="CMF1532" s="272"/>
      <c r="CMG1532" s="272"/>
      <c r="CMH1532" s="272"/>
      <c r="CMI1532" s="272"/>
      <c r="CMJ1532" s="272"/>
      <c r="CMK1532" s="272"/>
      <c r="CML1532" s="272"/>
      <c r="CMM1532" s="272"/>
      <c r="CMN1532" s="272"/>
      <c r="CMO1532" s="272"/>
      <c r="CMP1532" s="272"/>
      <c r="CMQ1532" s="272"/>
      <c r="CMR1532" s="272"/>
      <c r="CMS1532" s="272"/>
      <c r="CMT1532" s="272"/>
      <c r="CMU1532" s="272"/>
      <c r="CMV1532" s="272"/>
      <c r="CMW1532" s="272"/>
      <c r="CMX1532" s="272"/>
      <c r="CMY1532" s="272"/>
      <c r="CMZ1532" s="272"/>
      <c r="CNA1532" s="272"/>
      <c r="CNB1532" s="272"/>
      <c r="CNC1532" s="272"/>
      <c r="CND1532" s="272"/>
      <c r="CNE1532" s="272"/>
      <c r="CNF1532" s="272"/>
      <c r="CNG1532" s="272"/>
      <c r="CNH1532" s="272"/>
      <c r="CNI1532" s="272"/>
      <c r="CNJ1532" s="272"/>
      <c r="CNK1532" s="272"/>
      <c r="CNL1532" s="272"/>
      <c r="CNM1532" s="272"/>
      <c r="CNN1532" s="272"/>
      <c r="CNO1532" s="272"/>
      <c r="CNP1532" s="272"/>
      <c r="CNQ1532" s="272"/>
      <c r="CNR1532" s="272"/>
      <c r="CNS1532" s="272"/>
      <c r="CNT1532" s="272"/>
      <c r="CNU1532" s="272"/>
      <c r="CNV1532" s="272"/>
      <c r="CNW1532" s="272"/>
      <c r="CNX1532" s="272"/>
      <c r="CNY1532" s="272"/>
      <c r="CNZ1532" s="272"/>
      <c r="COA1532" s="272"/>
      <c r="COB1532" s="272"/>
      <c r="COC1532" s="272"/>
      <c r="COD1532" s="272"/>
      <c r="COE1532" s="272"/>
      <c r="COF1532" s="272"/>
      <c r="COG1532" s="272"/>
      <c r="COH1532" s="272"/>
      <c r="COI1532" s="272"/>
      <c r="COJ1532" s="272"/>
      <c r="COK1532" s="272"/>
      <c r="COL1532" s="272"/>
      <c r="COM1532" s="272"/>
      <c r="CON1532" s="272"/>
      <c r="COO1532" s="272"/>
      <c r="COP1532" s="272"/>
      <c r="COQ1532" s="272"/>
      <c r="COR1532" s="272"/>
      <c r="COS1532" s="272"/>
      <c r="COT1532" s="272"/>
      <c r="COU1532" s="272"/>
      <c r="COV1532" s="272"/>
      <c r="COW1532" s="272"/>
      <c r="COX1532" s="272"/>
      <c r="COY1532" s="272"/>
      <c r="COZ1532" s="272"/>
      <c r="CPA1532" s="272"/>
      <c r="CPB1532" s="272"/>
      <c r="CPC1532" s="272"/>
      <c r="CPD1532" s="272"/>
      <c r="CPE1532" s="272"/>
      <c r="CPF1532" s="272"/>
      <c r="CPG1532" s="272"/>
      <c r="CPH1532" s="272"/>
      <c r="CPI1532" s="272"/>
      <c r="CPJ1532" s="272"/>
      <c r="CPK1532" s="272"/>
      <c r="CPL1532" s="272"/>
      <c r="CPM1532" s="272"/>
      <c r="CPN1532" s="272"/>
      <c r="CPO1532" s="272"/>
      <c r="CPP1532" s="272"/>
      <c r="CPQ1532" s="272"/>
      <c r="CPR1532" s="272"/>
      <c r="CPS1532" s="272"/>
      <c r="CPT1532" s="272"/>
      <c r="CPU1532" s="272"/>
      <c r="CPV1532" s="272"/>
      <c r="CPW1532" s="272"/>
      <c r="CPX1532" s="272"/>
      <c r="CPY1532" s="272"/>
      <c r="CPZ1532" s="272"/>
      <c r="CQA1532" s="272"/>
      <c r="CQB1532" s="272"/>
      <c r="CQC1532" s="272"/>
      <c r="CQD1532" s="272"/>
      <c r="CQE1532" s="272"/>
      <c r="CQF1532" s="272"/>
      <c r="CQG1532" s="272"/>
      <c r="CQH1532" s="272"/>
      <c r="CQI1532" s="272"/>
      <c r="CQJ1532" s="272"/>
      <c r="CQK1532" s="272"/>
      <c r="CQL1532" s="272"/>
      <c r="CQM1532" s="272"/>
      <c r="CQN1532" s="272"/>
      <c r="CQO1532" s="272"/>
      <c r="CQP1532" s="272"/>
      <c r="CQQ1532" s="272"/>
      <c r="CQR1532" s="272"/>
      <c r="CQS1532" s="272"/>
      <c r="CQT1532" s="272"/>
      <c r="CQU1532" s="272"/>
      <c r="CQV1532" s="272"/>
      <c r="CQW1532" s="272"/>
      <c r="CQX1532" s="272"/>
      <c r="CQY1532" s="272"/>
      <c r="CQZ1532" s="272"/>
      <c r="CRA1532" s="272"/>
      <c r="CRB1532" s="272"/>
      <c r="CRC1532" s="272"/>
      <c r="CRD1532" s="272"/>
      <c r="CRE1532" s="272"/>
      <c r="CRF1532" s="272"/>
      <c r="CRG1532" s="272"/>
      <c r="CRH1532" s="272"/>
      <c r="CRI1532" s="272"/>
      <c r="CRJ1532" s="272"/>
      <c r="CRK1532" s="272"/>
      <c r="CRL1532" s="272"/>
      <c r="CRM1532" s="272"/>
      <c r="CRN1532" s="272"/>
      <c r="CRO1532" s="272"/>
      <c r="CRP1532" s="272"/>
      <c r="CRQ1532" s="272"/>
      <c r="CRR1532" s="272"/>
      <c r="CRS1532" s="272"/>
      <c r="CRT1532" s="272"/>
      <c r="CRU1532" s="272"/>
      <c r="CRV1532" s="272"/>
      <c r="CRW1532" s="272"/>
      <c r="CRX1532" s="272"/>
      <c r="CRY1532" s="272"/>
      <c r="CRZ1532" s="272"/>
      <c r="CSA1532" s="272"/>
      <c r="CSB1532" s="272"/>
      <c r="CSC1532" s="272"/>
      <c r="CSD1532" s="272"/>
      <c r="CSE1532" s="272"/>
      <c r="CSF1532" s="272"/>
      <c r="CSG1532" s="272"/>
      <c r="CSH1532" s="272"/>
      <c r="CSI1532" s="272"/>
      <c r="CSJ1532" s="272"/>
      <c r="CSK1532" s="272"/>
      <c r="CSL1532" s="272"/>
      <c r="CSM1532" s="272"/>
      <c r="CSN1532" s="272"/>
      <c r="CSO1532" s="272"/>
      <c r="CSP1532" s="272"/>
      <c r="CSQ1532" s="272"/>
      <c r="CSR1532" s="272"/>
      <c r="CSS1532" s="272"/>
      <c r="CST1532" s="272"/>
      <c r="CSU1532" s="272"/>
      <c r="CSV1532" s="272"/>
      <c r="CSW1532" s="272"/>
      <c r="CSX1532" s="272"/>
      <c r="CSY1532" s="272"/>
      <c r="CSZ1532" s="272"/>
      <c r="CTA1532" s="272"/>
      <c r="CTB1532" s="272"/>
      <c r="CTC1532" s="272"/>
      <c r="CTD1532" s="272"/>
      <c r="CTE1532" s="272"/>
      <c r="CTF1532" s="272"/>
      <c r="CTG1532" s="272"/>
      <c r="CTH1532" s="272"/>
      <c r="CTI1532" s="272"/>
      <c r="CTJ1532" s="272"/>
      <c r="CTK1532" s="272"/>
      <c r="CTL1532" s="272"/>
      <c r="CTM1532" s="272"/>
      <c r="CTN1532" s="272"/>
      <c r="CTO1532" s="272"/>
      <c r="CTP1532" s="272"/>
      <c r="CTQ1532" s="272"/>
      <c r="CTR1532" s="272"/>
      <c r="CTS1532" s="272"/>
      <c r="CTT1532" s="272"/>
      <c r="CTU1532" s="272"/>
      <c r="CTV1532" s="272"/>
      <c r="CTW1532" s="272"/>
      <c r="CTX1532" s="272"/>
      <c r="CTY1532" s="272"/>
      <c r="CTZ1532" s="272"/>
      <c r="CUA1532" s="272"/>
      <c r="CUB1532" s="272"/>
      <c r="CUC1532" s="272"/>
      <c r="CUD1532" s="272"/>
      <c r="CUE1532" s="272"/>
      <c r="CUF1532" s="272"/>
      <c r="CUG1532" s="272"/>
      <c r="CUH1532" s="272"/>
      <c r="CUI1532" s="272"/>
      <c r="CUJ1532" s="272"/>
      <c r="CUK1532" s="272"/>
      <c r="CUL1532" s="272"/>
      <c r="CUM1532" s="272"/>
      <c r="CUN1532" s="272"/>
      <c r="CUO1532" s="272"/>
      <c r="CUP1532" s="272"/>
      <c r="CUQ1532" s="272"/>
      <c r="CUR1532" s="272"/>
      <c r="CUS1532" s="272"/>
      <c r="CUT1532" s="272"/>
      <c r="CUU1532" s="272"/>
      <c r="CUV1532" s="272"/>
      <c r="CUW1532" s="272"/>
      <c r="CUX1532" s="272"/>
      <c r="CUY1532" s="272"/>
      <c r="CUZ1532" s="272"/>
      <c r="CVA1532" s="272"/>
      <c r="CVB1532" s="272"/>
      <c r="CVC1532" s="272"/>
      <c r="CVD1532" s="272"/>
      <c r="CVE1532" s="272"/>
      <c r="CVF1532" s="272"/>
      <c r="CVG1532" s="272"/>
      <c r="CVH1532" s="272"/>
      <c r="CVI1532" s="272"/>
      <c r="CVJ1532" s="272"/>
      <c r="CVK1532" s="272"/>
      <c r="CVL1532" s="272"/>
      <c r="CVM1532" s="272"/>
      <c r="CVN1532" s="272"/>
      <c r="CVO1532" s="272"/>
      <c r="CVP1532" s="272"/>
      <c r="CVQ1532" s="272"/>
      <c r="CVR1532" s="272"/>
      <c r="CVS1532" s="272"/>
      <c r="CVT1532" s="272"/>
      <c r="CVU1532" s="272"/>
      <c r="CVV1532" s="272"/>
      <c r="CVW1532" s="272"/>
      <c r="CVX1532" s="272"/>
      <c r="CVY1532" s="272"/>
      <c r="CVZ1532" s="272"/>
      <c r="CWA1532" s="272"/>
      <c r="CWB1532" s="272"/>
      <c r="CWC1532" s="272"/>
      <c r="CWD1532" s="272"/>
      <c r="CWE1532" s="272"/>
      <c r="CWF1532" s="272"/>
      <c r="CWG1532" s="272"/>
      <c r="CWH1532" s="272"/>
      <c r="CWI1532" s="272"/>
      <c r="CWJ1532" s="272"/>
      <c r="CWK1532" s="272"/>
      <c r="CWL1532" s="272"/>
      <c r="CWM1532" s="272"/>
      <c r="CWN1532" s="272"/>
      <c r="CWO1532" s="272"/>
      <c r="CWP1532" s="272"/>
      <c r="CWQ1532" s="272"/>
      <c r="CWR1532" s="272"/>
      <c r="CWS1532" s="272"/>
      <c r="CWT1532" s="272"/>
      <c r="CWU1532" s="272"/>
      <c r="CWV1532" s="272"/>
      <c r="CWW1532" s="272"/>
      <c r="CWX1532" s="272"/>
      <c r="CWY1532" s="272"/>
      <c r="CWZ1532" s="272"/>
      <c r="CXA1532" s="272"/>
      <c r="CXB1532" s="272"/>
      <c r="CXC1532" s="272"/>
      <c r="CXD1532" s="272"/>
      <c r="CXE1532" s="272"/>
      <c r="CXF1532" s="272"/>
      <c r="CXG1532" s="272"/>
      <c r="CXH1532" s="272"/>
      <c r="CXI1532" s="272"/>
      <c r="CXJ1532" s="272"/>
      <c r="CXK1532" s="272"/>
      <c r="CXL1532" s="272"/>
      <c r="CXM1532" s="272"/>
      <c r="CXN1532" s="272"/>
      <c r="CXO1532" s="272"/>
      <c r="CXP1532" s="272"/>
      <c r="CXQ1532" s="272"/>
      <c r="CXR1532" s="272"/>
      <c r="CXS1532" s="272"/>
      <c r="CXT1532" s="272"/>
      <c r="CXU1532" s="272"/>
      <c r="CXV1532" s="272"/>
      <c r="CXW1532" s="272"/>
      <c r="CXX1532" s="272"/>
      <c r="CXY1532" s="272"/>
      <c r="CXZ1532" s="272"/>
      <c r="CYA1532" s="272"/>
      <c r="CYB1532" s="272"/>
      <c r="CYC1532" s="272"/>
      <c r="CYD1532" s="272"/>
      <c r="CYE1532" s="272"/>
      <c r="CYF1532" s="272"/>
      <c r="CYG1532" s="272"/>
      <c r="CYH1532" s="272"/>
      <c r="CYI1532" s="272"/>
      <c r="CYJ1532" s="272"/>
      <c r="CYK1532" s="272"/>
      <c r="CYL1532" s="272"/>
      <c r="CYM1532" s="272"/>
      <c r="CYN1532" s="272"/>
      <c r="CYO1532" s="272"/>
      <c r="CYP1532" s="272"/>
      <c r="CYQ1532" s="272"/>
      <c r="CYR1532" s="272"/>
      <c r="CYS1532" s="272"/>
      <c r="CYT1532" s="272"/>
      <c r="CYU1532" s="272"/>
      <c r="CYV1532" s="272"/>
      <c r="CYW1532" s="272"/>
      <c r="CYX1532" s="272"/>
      <c r="CYY1532" s="272"/>
      <c r="CYZ1532" s="272"/>
      <c r="CZA1532" s="272"/>
      <c r="CZB1532" s="272"/>
      <c r="CZC1532" s="272"/>
      <c r="CZD1532" s="272"/>
      <c r="CZE1532" s="272"/>
      <c r="CZF1532" s="272"/>
      <c r="CZG1532" s="272"/>
      <c r="CZH1532" s="272"/>
      <c r="CZI1532" s="272"/>
      <c r="CZJ1532" s="272"/>
      <c r="CZK1532" s="272"/>
      <c r="CZL1532" s="272"/>
      <c r="CZM1532" s="272"/>
      <c r="CZN1532" s="272"/>
      <c r="CZO1532" s="272"/>
      <c r="CZP1532" s="272"/>
      <c r="CZQ1532" s="272"/>
      <c r="CZR1532" s="272"/>
      <c r="CZS1532" s="272"/>
      <c r="CZT1532" s="272"/>
      <c r="CZU1532" s="272"/>
      <c r="CZV1532" s="272"/>
      <c r="CZW1532" s="272"/>
      <c r="CZX1532" s="272"/>
      <c r="CZY1532" s="272"/>
      <c r="CZZ1532" s="272"/>
      <c r="DAA1532" s="272"/>
      <c r="DAB1532" s="272"/>
      <c r="DAC1532" s="272"/>
      <c r="DAD1532" s="272"/>
      <c r="DAE1532" s="272"/>
      <c r="DAF1532" s="272"/>
      <c r="DAG1532" s="272"/>
      <c r="DAH1532" s="272"/>
      <c r="DAI1532" s="272"/>
      <c r="DAJ1532" s="272"/>
      <c r="DAK1532" s="272"/>
      <c r="DAL1532" s="272"/>
      <c r="DAM1532" s="272"/>
      <c r="DAN1532" s="272"/>
      <c r="DAO1532" s="272"/>
      <c r="DAP1532" s="272"/>
      <c r="DAQ1532" s="272"/>
      <c r="DAR1532" s="272"/>
      <c r="DAS1532" s="272"/>
      <c r="DAT1532" s="272"/>
      <c r="DAU1532" s="272"/>
      <c r="DAV1532" s="272"/>
      <c r="DAW1532" s="272"/>
      <c r="DAX1532" s="272"/>
      <c r="DAY1532" s="272"/>
      <c r="DAZ1532" s="272"/>
      <c r="DBA1532" s="272"/>
      <c r="DBB1532" s="272"/>
      <c r="DBC1532" s="272"/>
      <c r="DBD1532" s="272"/>
      <c r="DBE1532" s="272"/>
      <c r="DBF1532" s="272"/>
      <c r="DBG1532" s="272"/>
      <c r="DBH1532" s="272"/>
      <c r="DBI1532" s="272"/>
      <c r="DBJ1532" s="272"/>
      <c r="DBK1532" s="272"/>
      <c r="DBL1532" s="272"/>
      <c r="DBM1532" s="272"/>
      <c r="DBN1532" s="272"/>
      <c r="DBO1532" s="272"/>
      <c r="DBP1532" s="272"/>
      <c r="DBQ1532" s="272"/>
      <c r="DBR1532" s="272"/>
      <c r="DBS1532" s="272"/>
      <c r="DBT1532" s="272"/>
      <c r="DBU1532" s="272"/>
      <c r="DBV1532" s="272"/>
      <c r="DBW1532" s="272"/>
      <c r="DBX1532" s="272"/>
      <c r="DBY1532" s="272"/>
      <c r="DBZ1532" s="272"/>
      <c r="DCA1532" s="272"/>
      <c r="DCB1532" s="272"/>
      <c r="DCC1532" s="272"/>
      <c r="DCD1532" s="272"/>
      <c r="DCE1532" s="272"/>
      <c r="DCF1532" s="272"/>
      <c r="DCG1532" s="272"/>
      <c r="DCH1532" s="272"/>
      <c r="DCI1532" s="272"/>
      <c r="DCJ1532" s="272"/>
      <c r="DCK1532" s="272"/>
      <c r="DCL1532" s="272"/>
      <c r="DCM1532" s="272"/>
      <c r="DCN1532" s="272"/>
      <c r="DCO1532" s="272"/>
      <c r="DCP1532" s="272"/>
      <c r="DCQ1532" s="272"/>
      <c r="DCR1532" s="272"/>
      <c r="DCS1532" s="272"/>
      <c r="DCT1532" s="272"/>
      <c r="DCU1532" s="272"/>
      <c r="DCV1532" s="272"/>
      <c r="DCW1532" s="272"/>
      <c r="DCX1532" s="272"/>
      <c r="DCY1532" s="272"/>
      <c r="DCZ1532" s="272"/>
      <c r="DDA1532" s="272"/>
      <c r="DDB1532" s="272"/>
      <c r="DDC1532" s="272"/>
      <c r="DDD1532" s="272"/>
      <c r="DDE1532" s="272"/>
      <c r="DDF1532" s="272"/>
      <c r="DDG1532" s="272"/>
      <c r="DDH1532" s="272"/>
      <c r="DDI1532" s="272"/>
      <c r="DDJ1532" s="272"/>
      <c r="DDK1532" s="272"/>
      <c r="DDL1532" s="272"/>
      <c r="DDM1532" s="272"/>
      <c r="DDN1532" s="272"/>
      <c r="DDO1532" s="272"/>
      <c r="DDP1532" s="272"/>
      <c r="DDQ1532" s="272"/>
      <c r="DDR1532" s="272"/>
      <c r="DDS1532" s="272"/>
      <c r="DDT1532" s="272"/>
      <c r="DDU1532" s="272"/>
      <c r="DDV1532" s="272"/>
      <c r="DDW1532" s="272"/>
      <c r="DDX1532" s="272"/>
      <c r="DDY1532" s="272"/>
      <c r="DDZ1532" s="272"/>
      <c r="DEA1532" s="272"/>
      <c r="DEB1532" s="272"/>
      <c r="DEC1532" s="272"/>
      <c r="DED1532" s="272"/>
      <c r="DEE1532" s="272"/>
      <c r="DEF1532" s="272"/>
      <c r="DEG1532" s="272"/>
      <c r="DEH1532" s="272"/>
      <c r="DEI1532" s="272"/>
      <c r="DEJ1532" s="272"/>
      <c r="DEK1532" s="272"/>
      <c r="DEL1532" s="272"/>
      <c r="DEM1532" s="272"/>
      <c r="DEN1532" s="272"/>
      <c r="DEO1532" s="272"/>
      <c r="DEP1532" s="272"/>
      <c r="DEQ1532" s="272"/>
      <c r="DER1532" s="272"/>
      <c r="DES1532" s="272"/>
      <c r="DET1532" s="272"/>
      <c r="DEU1532" s="272"/>
      <c r="DEV1532" s="272"/>
      <c r="DEW1532" s="272"/>
      <c r="DEX1532" s="272"/>
      <c r="DEY1532" s="272"/>
      <c r="DEZ1532" s="272"/>
      <c r="DFA1532" s="272"/>
      <c r="DFB1532" s="272"/>
      <c r="DFC1532" s="272"/>
      <c r="DFD1532" s="272"/>
      <c r="DFE1532" s="272"/>
      <c r="DFF1532" s="272"/>
      <c r="DFG1532" s="272"/>
      <c r="DFH1532" s="272"/>
      <c r="DFI1532" s="272"/>
      <c r="DFJ1532" s="272"/>
      <c r="DFK1532" s="272"/>
      <c r="DFL1532" s="272"/>
      <c r="DFM1532" s="272"/>
      <c r="DFN1532" s="272"/>
      <c r="DFO1532" s="272"/>
      <c r="DFP1532" s="272"/>
      <c r="DFQ1532" s="272"/>
      <c r="DFR1532" s="272"/>
      <c r="DFS1532" s="272"/>
      <c r="DFT1532" s="272"/>
      <c r="DFU1532" s="272"/>
      <c r="DFV1532" s="272"/>
      <c r="DFW1532" s="272"/>
      <c r="DFX1532" s="272"/>
      <c r="DFY1532" s="272"/>
      <c r="DFZ1532" s="272"/>
      <c r="DGA1532" s="272"/>
      <c r="DGB1532" s="272"/>
      <c r="DGC1532" s="272"/>
      <c r="DGD1532" s="272"/>
      <c r="DGE1532" s="272"/>
      <c r="DGF1532" s="272"/>
      <c r="DGG1532" s="272"/>
      <c r="DGH1532" s="272"/>
      <c r="DGI1532" s="272"/>
      <c r="DGJ1532" s="272"/>
      <c r="DGK1532" s="272"/>
      <c r="DGL1532" s="272"/>
      <c r="DGM1532" s="272"/>
      <c r="DGN1532" s="272"/>
      <c r="DGO1532" s="272"/>
      <c r="DGP1532" s="272"/>
      <c r="DGQ1532" s="272"/>
      <c r="DGR1532" s="272"/>
      <c r="DGS1532" s="272"/>
      <c r="DGT1532" s="272"/>
      <c r="DGU1532" s="272"/>
      <c r="DGV1532" s="272"/>
      <c r="DGW1532" s="272"/>
      <c r="DGX1532" s="272"/>
      <c r="DGY1532" s="272"/>
      <c r="DGZ1532" s="272"/>
      <c r="DHA1532" s="272"/>
      <c r="DHB1532" s="272"/>
      <c r="DHC1532" s="272"/>
      <c r="DHD1532" s="272"/>
      <c r="DHE1532" s="272"/>
      <c r="DHF1532" s="272"/>
      <c r="DHG1532" s="272"/>
      <c r="DHH1532" s="272"/>
      <c r="DHI1532" s="272"/>
      <c r="DHJ1532" s="272"/>
      <c r="DHK1532" s="272"/>
      <c r="DHL1532" s="272"/>
      <c r="DHM1532" s="272"/>
      <c r="DHN1532" s="272"/>
      <c r="DHO1532" s="272"/>
      <c r="DHP1532" s="272"/>
      <c r="DHQ1532" s="272"/>
      <c r="DHR1532" s="272"/>
      <c r="DHS1532" s="272"/>
      <c r="DHT1532" s="272"/>
      <c r="DHU1532" s="272"/>
      <c r="DHV1532" s="272"/>
      <c r="DHW1532" s="272"/>
      <c r="DHX1532" s="272"/>
      <c r="DHY1532" s="272"/>
      <c r="DHZ1532" s="272"/>
      <c r="DIA1532" s="272"/>
      <c r="DIB1532" s="272"/>
      <c r="DIC1532" s="272"/>
      <c r="DID1532" s="272"/>
      <c r="DIE1532" s="272"/>
      <c r="DIF1532" s="272"/>
      <c r="DIG1532" s="272"/>
      <c r="DIH1532" s="272"/>
      <c r="DII1532" s="272"/>
      <c r="DIJ1532" s="272"/>
      <c r="DIK1532" s="272"/>
      <c r="DIL1532" s="272"/>
      <c r="DIM1532" s="272"/>
      <c r="DIN1532" s="272"/>
      <c r="DIO1532" s="272"/>
      <c r="DIP1532" s="272"/>
      <c r="DIQ1532" s="272"/>
      <c r="DIR1532" s="272"/>
      <c r="DIS1532" s="272"/>
      <c r="DIT1532" s="272"/>
      <c r="DIU1532" s="272"/>
      <c r="DIV1532" s="272"/>
      <c r="DIW1532" s="272"/>
      <c r="DIX1532" s="272"/>
      <c r="DIY1532" s="272"/>
      <c r="DIZ1532" s="272"/>
      <c r="DJA1532" s="272"/>
      <c r="DJB1532" s="272"/>
      <c r="DJC1532" s="272"/>
      <c r="DJD1532" s="272"/>
      <c r="DJE1532" s="272"/>
      <c r="DJF1532" s="272"/>
      <c r="DJG1532" s="272"/>
      <c r="DJH1532" s="272"/>
      <c r="DJI1532" s="272"/>
      <c r="DJJ1532" s="272"/>
      <c r="DJK1532" s="272"/>
      <c r="DJL1532" s="272"/>
      <c r="DJM1532" s="272"/>
      <c r="DJN1532" s="272"/>
      <c r="DJO1532" s="272"/>
      <c r="DJP1532" s="272"/>
      <c r="DJQ1532" s="272"/>
      <c r="DJR1532" s="272"/>
      <c r="DJS1532" s="272"/>
      <c r="DJT1532" s="272"/>
      <c r="DJU1532" s="272"/>
      <c r="DJV1532" s="272"/>
      <c r="DJW1532" s="272"/>
      <c r="DJX1532" s="272"/>
      <c r="DJY1532" s="272"/>
      <c r="DJZ1532" s="272"/>
      <c r="DKA1532" s="272"/>
      <c r="DKB1532" s="272"/>
      <c r="DKC1532" s="272"/>
      <c r="DKD1532" s="272"/>
      <c r="DKE1532" s="272"/>
      <c r="DKF1532" s="272"/>
      <c r="DKG1532" s="272"/>
      <c r="DKH1532" s="272"/>
      <c r="DKI1532" s="272"/>
      <c r="DKJ1532" s="272"/>
      <c r="DKK1532" s="272"/>
      <c r="DKL1532" s="272"/>
      <c r="DKM1532" s="272"/>
      <c r="DKN1532" s="272"/>
      <c r="DKO1532" s="272"/>
      <c r="DKP1532" s="272"/>
      <c r="DKQ1532" s="272"/>
      <c r="DKR1532" s="272"/>
      <c r="DKS1532" s="272"/>
      <c r="DKT1532" s="272"/>
      <c r="DKU1532" s="272"/>
      <c r="DKV1532" s="272"/>
      <c r="DKW1532" s="272"/>
      <c r="DKX1532" s="272"/>
      <c r="DKY1532" s="272"/>
      <c r="DKZ1532" s="272"/>
      <c r="DLA1532" s="272"/>
      <c r="DLB1532" s="272"/>
      <c r="DLC1532" s="272"/>
      <c r="DLD1532" s="272"/>
      <c r="DLE1532" s="272"/>
      <c r="DLF1532" s="272"/>
      <c r="DLG1532" s="272"/>
      <c r="DLH1532" s="272"/>
      <c r="DLI1532" s="272"/>
      <c r="DLJ1532" s="272"/>
      <c r="DLK1532" s="272"/>
      <c r="DLL1532" s="272"/>
      <c r="DLM1532" s="272"/>
      <c r="DLN1532" s="272"/>
      <c r="DLO1532" s="272"/>
      <c r="DLP1532" s="272"/>
      <c r="DLQ1532" s="272"/>
      <c r="DLR1532" s="272"/>
      <c r="DLS1532" s="272"/>
      <c r="DLT1532" s="272"/>
      <c r="DLU1532" s="272"/>
      <c r="DLV1532" s="272"/>
      <c r="DLW1532" s="272"/>
      <c r="DLX1532" s="272"/>
      <c r="DLY1532" s="272"/>
      <c r="DLZ1532" s="272"/>
      <c r="DMA1532" s="272"/>
      <c r="DMB1532" s="272"/>
      <c r="DMC1532" s="272"/>
      <c r="DMD1532" s="272"/>
      <c r="DME1532" s="272"/>
      <c r="DMF1532" s="272"/>
      <c r="DMG1532" s="272"/>
      <c r="DMH1532" s="272"/>
      <c r="DMI1532" s="272"/>
      <c r="DMJ1532" s="272"/>
      <c r="DMK1532" s="272"/>
      <c r="DML1532" s="272"/>
      <c r="DMM1532" s="272"/>
      <c r="DMN1532" s="272"/>
      <c r="DMO1532" s="272"/>
      <c r="DMP1532" s="272"/>
      <c r="DMQ1532" s="272"/>
      <c r="DMR1532" s="272"/>
      <c r="DMS1532" s="272"/>
      <c r="DMT1532" s="272"/>
      <c r="DMU1532" s="272"/>
      <c r="DMV1532" s="272"/>
      <c r="DMW1532" s="272"/>
      <c r="DMX1532" s="272"/>
      <c r="DMY1532" s="272"/>
      <c r="DMZ1532" s="272"/>
      <c r="DNA1532" s="272"/>
      <c r="DNB1532" s="272"/>
      <c r="DNC1532" s="272"/>
      <c r="DND1532" s="272"/>
      <c r="DNE1532" s="272"/>
      <c r="DNF1532" s="272"/>
      <c r="DNG1532" s="272"/>
      <c r="DNH1532" s="272"/>
      <c r="DNI1532" s="272"/>
      <c r="DNJ1532" s="272"/>
      <c r="DNK1532" s="272"/>
      <c r="DNL1532" s="272"/>
      <c r="DNM1532" s="272"/>
      <c r="DNN1532" s="272"/>
      <c r="DNO1532" s="272"/>
      <c r="DNP1532" s="272"/>
      <c r="DNQ1532" s="272"/>
      <c r="DNR1532" s="272"/>
      <c r="DNS1532" s="272"/>
      <c r="DNT1532" s="272"/>
      <c r="DNU1532" s="272"/>
      <c r="DNV1532" s="272"/>
      <c r="DNW1532" s="272"/>
      <c r="DNX1532" s="272"/>
      <c r="DNY1532" s="272"/>
      <c r="DNZ1532" s="272"/>
      <c r="DOA1532" s="272"/>
      <c r="DOB1532" s="272"/>
      <c r="DOC1532" s="272"/>
      <c r="DOD1532" s="272"/>
      <c r="DOE1532" s="272"/>
      <c r="DOF1532" s="272"/>
      <c r="DOG1532" s="272"/>
      <c r="DOH1532" s="272"/>
      <c r="DOI1532" s="272"/>
      <c r="DOJ1532" s="272"/>
      <c r="DOK1532" s="272"/>
      <c r="DOL1532" s="272"/>
      <c r="DOM1532" s="272"/>
      <c r="DON1532" s="272"/>
      <c r="DOO1532" s="272"/>
      <c r="DOP1532" s="272"/>
      <c r="DOQ1532" s="272"/>
      <c r="DOR1532" s="272"/>
      <c r="DOS1532" s="272"/>
      <c r="DOT1532" s="272"/>
      <c r="DOU1532" s="272"/>
      <c r="DOV1532" s="272"/>
      <c r="DOW1532" s="272"/>
      <c r="DOX1532" s="272"/>
      <c r="DOY1532" s="272"/>
      <c r="DOZ1532" s="272"/>
      <c r="DPA1532" s="272"/>
      <c r="DPB1532" s="272"/>
      <c r="DPC1532" s="272"/>
      <c r="DPD1532" s="272"/>
      <c r="DPE1532" s="272"/>
      <c r="DPF1532" s="272"/>
      <c r="DPG1532" s="272"/>
      <c r="DPH1532" s="272"/>
      <c r="DPI1532" s="272"/>
      <c r="DPJ1532" s="272"/>
      <c r="DPK1532" s="272"/>
      <c r="DPL1532" s="272"/>
      <c r="DPM1532" s="272"/>
      <c r="DPN1532" s="272"/>
      <c r="DPO1532" s="272"/>
      <c r="DPP1532" s="272"/>
      <c r="DPQ1532" s="272"/>
      <c r="DPR1532" s="272"/>
      <c r="DPS1532" s="272"/>
      <c r="DPT1532" s="272"/>
      <c r="DPU1532" s="272"/>
      <c r="DPV1532" s="272"/>
      <c r="DPW1532" s="272"/>
      <c r="DPX1532" s="272"/>
      <c r="DPY1532" s="272"/>
      <c r="DPZ1532" s="272"/>
      <c r="DQA1532" s="272"/>
      <c r="DQB1532" s="272"/>
      <c r="DQC1532" s="272"/>
      <c r="DQD1532" s="272"/>
      <c r="DQE1532" s="272"/>
      <c r="DQF1532" s="272"/>
      <c r="DQG1532" s="272"/>
      <c r="DQH1532" s="272"/>
      <c r="DQI1532" s="272"/>
      <c r="DQJ1532" s="272"/>
      <c r="DQK1532" s="272"/>
      <c r="DQL1532" s="272"/>
      <c r="DQM1532" s="272"/>
      <c r="DQN1532" s="272"/>
      <c r="DQO1532" s="272"/>
      <c r="DQP1532" s="272"/>
      <c r="DQQ1532" s="272"/>
      <c r="DQR1532" s="272"/>
      <c r="DQS1532" s="272"/>
      <c r="DQT1532" s="272"/>
      <c r="DQU1532" s="272"/>
      <c r="DQV1532" s="272"/>
      <c r="DQW1532" s="272"/>
      <c r="DQX1532" s="272"/>
      <c r="DQY1532" s="272"/>
      <c r="DQZ1532" s="272"/>
      <c r="DRA1532" s="272"/>
      <c r="DRB1532" s="272"/>
      <c r="DRC1532" s="272"/>
      <c r="DRD1532" s="272"/>
      <c r="DRE1532" s="272"/>
      <c r="DRF1532" s="272"/>
      <c r="DRG1532" s="272"/>
      <c r="DRH1532" s="272"/>
      <c r="DRI1532" s="272"/>
      <c r="DRJ1532" s="272"/>
      <c r="DRK1532" s="272"/>
      <c r="DRL1532" s="272"/>
      <c r="DRM1532" s="272"/>
      <c r="DRN1532" s="272"/>
      <c r="DRO1532" s="272"/>
      <c r="DRP1532" s="272"/>
      <c r="DRQ1532" s="272"/>
      <c r="DRR1532" s="272"/>
      <c r="DRS1532" s="272"/>
      <c r="DRT1532" s="272"/>
      <c r="DRU1532" s="272"/>
      <c r="DRV1532" s="272"/>
      <c r="DRW1532" s="272"/>
      <c r="DRX1532" s="272"/>
      <c r="DRY1532" s="272"/>
      <c r="DRZ1532" s="272"/>
      <c r="DSA1532" s="272"/>
      <c r="DSB1532" s="272"/>
      <c r="DSC1532" s="272"/>
      <c r="DSD1532" s="272"/>
      <c r="DSE1532" s="272"/>
      <c r="DSF1532" s="272"/>
      <c r="DSG1532" s="272"/>
      <c r="DSH1532" s="272"/>
      <c r="DSI1532" s="272"/>
      <c r="DSJ1532" s="272"/>
      <c r="DSK1532" s="272"/>
      <c r="DSL1532" s="272"/>
      <c r="DSM1532" s="272"/>
      <c r="DSN1532" s="272"/>
      <c r="DSO1532" s="272"/>
      <c r="DSP1532" s="272"/>
      <c r="DSQ1532" s="272"/>
      <c r="DSR1532" s="272"/>
      <c r="DSS1532" s="272"/>
      <c r="DST1532" s="272"/>
      <c r="DSU1532" s="272"/>
      <c r="DSV1532" s="272"/>
      <c r="DSW1532" s="272"/>
      <c r="DSX1532" s="272"/>
      <c r="DSY1532" s="272"/>
      <c r="DSZ1532" s="272"/>
      <c r="DTA1532" s="272"/>
      <c r="DTB1532" s="272"/>
      <c r="DTC1532" s="272"/>
      <c r="DTD1532" s="272"/>
      <c r="DTE1532" s="272"/>
      <c r="DTF1532" s="272"/>
      <c r="DTG1532" s="272"/>
      <c r="DTH1532" s="272"/>
      <c r="DTI1532" s="272"/>
      <c r="DTJ1532" s="272"/>
      <c r="DTK1532" s="272"/>
      <c r="DTL1532" s="272"/>
      <c r="DTM1532" s="272"/>
      <c r="DTN1532" s="272"/>
      <c r="DTO1532" s="272"/>
      <c r="DTP1532" s="272"/>
      <c r="DTQ1532" s="272"/>
      <c r="DTR1532" s="272"/>
      <c r="DTS1532" s="272"/>
      <c r="DTT1532" s="272"/>
      <c r="DTU1532" s="272"/>
      <c r="DTV1532" s="272"/>
      <c r="DTW1532" s="272"/>
      <c r="DTX1532" s="272"/>
      <c r="DTY1532" s="272"/>
      <c r="DTZ1532" s="272"/>
      <c r="DUA1532" s="272"/>
      <c r="DUB1532" s="272"/>
      <c r="DUC1532" s="272"/>
      <c r="DUD1532" s="272"/>
      <c r="DUE1532" s="272"/>
      <c r="DUF1532" s="272"/>
      <c r="DUG1532" s="272"/>
      <c r="DUH1532" s="272"/>
      <c r="DUI1532" s="272"/>
      <c r="DUJ1532" s="272"/>
      <c r="DUK1532" s="272"/>
      <c r="DUL1532" s="272"/>
      <c r="DUM1532" s="272"/>
      <c r="DUN1532" s="272"/>
      <c r="DUO1532" s="272"/>
      <c r="DUP1532" s="272"/>
      <c r="DUQ1532" s="272"/>
      <c r="DUR1532" s="272"/>
      <c r="DUS1532" s="272"/>
      <c r="DUT1532" s="272"/>
      <c r="DUU1532" s="272"/>
      <c r="DUV1532" s="272"/>
      <c r="DUW1532" s="272"/>
      <c r="DUX1532" s="272"/>
      <c r="DUY1532" s="272"/>
      <c r="DUZ1532" s="272"/>
      <c r="DVA1532" s="272"/>
      <c r="DVB1532" s="272"/>
      <c r="DVC1532" s="272"/>
      <c r="DVD1532" s="272"/>
      <c r="DVE1532" s="272"/>
      <c r="DVF1532" s="272"/>
      <c r="DVG1532" s="272"/>
      <c r="DVH1532" s="272"/>
      <c r="DVI1532" s="272"/>
      <c r="DVJ1532" s="272"/>
      <c r="DVK1532" s="272"/>
      <c r="DVL1532" s="272"/>
      <c r="DVM1532" s="272"/>
      <c r="DVN1532" s="272"/>
      <c r="DVO1532" s="272"/>
      <c r="DVP1532" s="272"/>
      <c r="DVQ1532" s="272"/>
      <c r="DVR1532" s="272"/>
      <c r="DVS1532" s="272"/>
      <c r="DVT1532" s="272"/>
      <c r="DVU1532" s="272"/>
      <c r="DVV1532" s="272"/>
      <c r="DVW1532" s="272"/>
      <c r="DVX1532" s="272"/>
      <c r="DVY1532" s="272"/>
      <c r="DVZ1532" s="272"/>
      <c r="DWA1532" s="272"/>
      <c r="DWB1532" s="272"/>
      <c r="DWC1532" s="272"/>
      <c r="DWD1532" s="272"/>
      <c r="DWE1532" s="272"/>
      <c r="DWF1532" s="272"/>
      <c r="DWG1532" s="272"/>
      <c r="DWH1532" s="272"/>
      <c r="DWI1532" s="272"/>
      <c r="DWJ1532" s="272"/>
      <c r="DWK1532" s="272"/>
      <c r="DWL1532" s="272"/>
      <c r="DWM1532" s="272"/>
      <c r="DWN1532" s="272"/>
      <c r="DWO1532" s="272"/>
      <c r="DWP1532" s="272"/>
      <c r="DWQ1532" s="272"/>
      <c r="DWR1532" s="272"/>
      <c r="DWS1532" s="272"/>
      <c r="DWT1532" s="272"/>
      <c r="DWU1532" s="272"/>
      <c r="DWV1532" s="272"/>
      <c r="DWW1532" s="272"/>
      <c r="DWX1532" s="272"/>
      <c r="DWY1532" s="272"/>
      <c r="DWZ1532" s="272"/>
      <c r="DXA1532" s="272"/>
      <c r="DXB1532" s="272"/>
      <c r="DXC1532" s="272"/>
      <c r="DXD1532" s="272"/>
      <c r="DXE1532" s="272"/>
      <c r="DXF1532" s="272"/>
      <c r="DXG1532" s="272"/>
      <c r="DXH1532" s="272"/>
      <c r="DXI1532" s="272"/>
      <c r="DXJ1532" s="272"/>
      <c r="DXK1532" s="272"/>
      <c r="DXL1532" s="272"/>
      <c r="DXM1532" s="272"/>
      <c r="DXN1532" s="272"/>
      <c r="DXO1532" s="272"/>
      <c r="DXP1532" s="272"/>
      <c r="DXQ1532" s="272"/>
      <c r="DXR1532" s="272"/>
      <c r="DXS1532" s="272"/>
      <c r="DXT1532" s="272"/>
      <c r="DXU1532" s="272"/>
      <c r="DXV1532" s="272"/>
      <c r="DXW1532" s="272"/>
      <c r="DXX1532" s="272"/>
      <c r="DXY1532" s="272"/>
      <c r="DXZ1532" s="272"/>
      <c r="DYA1532" s="272"/>
      <c r="DYB1532" s="272"/>
      <c r="DYC1532" s="272"/>
      <c r="DYD1532" s="272"/>
      <c r="DYE1532" s="272"/>
      <c r="DYF1532" s="272"/>
      <c r="DYG1532" s="272"/>
      <c r="DYH1532" s="272"/>
      <c r="DYI1532" s="272"/>
      <c r="DYJ1532" s="272"/>
      <c r="DYK1532" s="272"/>
      <c r="DYL1532" s="272"/>
      <c r="DYM1532" s="272"/>
      <c r="DYN1532" s="272"/>
      <c r="DYO1532" s="272"/>
      <c r="DYP1532" s="272"/>
      <c r="DYQ1532" s="272"/>
      <c r="DYR1532" s="272"/>
      <c r="DYS1532" s="272"/>
      <c r="DYT1532" s="272"/>
      <c r="DYU1532" s="272"/>
      <c r="DYV1532" s="272"/>
      <c r="DYW1532" s="272"/>
      <c r="DYX1532" s="272"/>
      <c r="DYY1532" s="272"/>
      <c r="DYZ1532" s="272"/>
      <c r="DZA1532" s="272"/>
      <c r="DZB1532" s="272"/>
      <c r="DZC1532" s="272"/>
      <c r="DZD1532" s="272"/>
      <c r="DZE1532" s="272"/>
      <c r="DZF1532" s="272"/>
      <c r="DZG1532" s="272"/>
      <c r="DZH1532" s="272"/>
      <c r="DZI1532" s="272"/>
      <c r="DZJ1532" s="272"/>
      <c r="DZK1532" s="272"/>
      <c r="DZL1532" s="272"/>
      <c r="DZM1532" s="272"/>
      <c r="DZN1532" s="272"/>
      <c r="DZO1532" s="272"/>
      <c r="DZP1532" s="272"/>
      <c r="DZQ1532" s="272"/>
      <c r="DZR1532" s="272"/>
      <c r="DZS1532" s="272"/>
      <c r="DZT1532" s="272"/>
      <c r="DZU1532" s="272"/>
      <c r="DZV1532" s="272"/>
      <c r="DZW1532" s="272"/>
      <c r="DZX1532" s="272"/>
      <c r="DZY1532" s="272"/>
      <c r="DZZ1532" s="272"/>
      <c r="EAA1532" s="272"/>
      <c r="EAB1532" s="272"/>
      <c r="EAC1532" s="272"/>
      <c r="EAD1532" s="272"/>
      <c r="EAE1532" s="272"/>
      <c r="EAF1532" s="272"/>
      <c r="EAG1532" s="272"/>
      <c r="EAH1532" s="272"/>
      <c r="EAI1532" s="272"/>
      <c r="EAJ1532" s="272"/>
      <c r="EAK1532" s="272"/>
      <c r="EAL1532" s="272"/>
      <c r="EAM1532" s="272"/>
      <c r="EAN1532" s="272"/>
      <c r="EAO1532" s="272"/>
      <c r="EAP1532" s="272"/>
      <c r="EAQ1532" s="272"/>
      <c r="EAR1532" s="272"/>
      <c r="EAS1532" s="272"/>
      <c r="EAT1532" s="272"/>
      <c r="EAU1532" s="272"/>
      <c r="EAV1532" s="272"/>
      <c r="EAW1532" s="272"/>
      <c r="EAX1532" s="272"/>
      <c r="EAY1532" s="272"/>
      <c r="EAZ1532" s="272"/>
      <c r="EBA1532" s="272"/>
      <c r="EBB1532" s="272"/>
      <c r="EBC1532" s="272"/>
      <c r="EBD1532" s="272"/>
      <c r="EBE1532" s="272"/>
      <c r="EBF1532" s="272"/>
      <c r="EBG1532" s="272"/>
      <c r="EBH1532" s="272"/>
      <c r="EBI1532" s="272"/>
      <c r="EBJ1532" s="272"/>
      <c r="EBK1532" s="272"/>
      <c r="EBL1532" s="272"/>
      <c r="EBM1532" s="272"/>
      <c r="EBN1532" s="272"/>
      <c r="EBO1532" s="272"/>
      <c r="EBP1532" s="272"/>
      <c r="EBQ1532" s="272"/>
      <c r="EBR1532" s="272"/>
      <c r="EBS1532" s="272"/>
      <c r="EBT1532" s="272"/>
      <c r="EBU1532" s="272"/>
      <c r="EBV1532" s="272"/>
      <c r="EBW1532" s="272"/>
      <c r="EBX1532" s="272"/>
      <c r="EBY1532" s="272"/>
      <c r="EBZ1532" s="272"/>
      <c r="ECA1532" s="272"/>
      <c r="ECB1532" s="272"/>
      <c r="ECC1532" s="272"/>
      <c r="ECD1532" s="272"/>
      <c r="ECE1532" s="272"/>
      <c r="ECF1532" s="272"/>
      <c r="ECG1532" s="272"/>
      <c r="ECH1532" s="272"/>
      <c r="ECI1532" s="272"/>
      <c r="ECJ1532" s="272"/>
      <c r="ECK1532" s="272"/>
      <c r="ECL1532" s="272"/>
      <c r="ECM1532" s="272"/>
      <c r="ECN1532" s="272"/>
      <c r="ECO1532" s="272"/>
      <c r="ECP1532" s="272"/>
      <c r="ECQ1532" s="272"/>
      <c r="ECR1532" s="272"/>
      <c r="ECS1532" s="272"/>
      <c r="ECT1532" s="272"/>
      <c r="ECU1532" s="272"/>
      <c r="ECV1532" s="272"/>
      <c r="ECW1532" s="272"/>
      <c r="ECX1532" s="272"/>
      <c r="ECY1532" s="272"/>
      <c r="ECZ1532" s="272"/>
      <c r="EDA1532" s="272"/>
      <c r="EDB1532" s="272"/>
      <c r="EDC1532" s="272"/>
      <c r="EDD1532" s="272"/>
      <c r="EDE1532" s="272"/>
      <c r="EDF1532" s="272"/>
      <c r="EDG1532" s="272"/>
      <c r="EDH1532" s="272"/>
      <c r="EDI1532" s="272"/>
      <c r="EDJ1532" s="272"/>
      <c r="EDK1532" s="272"/>
      <c r="EDL1532" s="272"/>
      <c r="EDM1532" s="272"/>
      <c r="EDN1532" s="272"/>
      <c r="EDO1532" s="272"/>
      <c r="EDP1532" s="272"/>
      <c r="EDQ1532" s="272"/>
      <c r="EDR1532" s="272"/>
      <c r="EDS1532" s="272"/>
      <c r="EDT1532" s="272"/>
      <c r="EDU1532" s="272"/>
      <c r="EDV1532" s="272"/>
      <c r="EDW1532" s="272"/>
      <c r="EDX1532" s="272"/>
      <c r="EDY1532" s="272"/>
      <c r="EDZ1532" s="272"/>
      <c r="EEA1532" s="272"/>
      <c r="EEB1532" s="272"/>
      <c r="EEC1532" s="272"/>
      <c r="EED1532" s="272"/>
      <c r="EEE1532" s="272"/>
      <c r="EEF1532" s="272"/>
      <c r="EEG1532" s="272"/>
      <c r="EEH1532" s="272"/>
      <c r="EEI1532" s="272"/>
      <c r="EEJ1532" s="272"/>
      <c r="EEK1532" s="272"/>
      <c r="EEL1532" s="272"/>
      <c r="EEM1532" s="272"/>
      <c r="EEN1532" s="272"/>
      <c r="EEO1532" s="272"/>
      <c r="EEP1532" s="272"/>
      <c r="EEQ1532" s="272"/>
      <c r="EER1532" s="272"/>
      <c r="EES1532" s="272"/>
      <c r="EET1532" s="272"/>
      <c r="EEU1532" s="272"/>
      <c r="EEV1532" s="272"/>
      <c r="EEW1532" s="272"/>
      <c r="EEX1532" s="272"/>
      <c r="EEY1532" s="272"/>
      <c r="EEZ1532" s="272"/>
      <c r="EFA1532" s="272"/>
      <c r="EFB1532" s="272"/>
      <c r="EFC1532" s="272"/>
      <c r="EFD1532" s="272"/>
      <c r="EFE1532" s="272"/>
      <c r="EFF1532" s="272"/>
      <c r="EFG1532" s="272"/>
      <c r="EFH1532" s="272"/>
      <c r="EFI1532" s="272"/>
      <c r="EFJ1532" s="272"/>
      <c r="EFK1532" s="272"/>
      <c r="EFL1532" s="272"/>
      <c r="EFM1532" s="272"/>
      <c r="EFN1532" s="272"/>
      <c r="EFO1532" s="272"/>
      <c r="EFP1532" s="272"/>
      <c r="EFQ1532" s="272"/>
      <c r="EFR1532" s="272"/>
      <c r="EFS1532" s="272"/>
      <c r="EFT1532" s="272"/>
      <c r="EFU1532" s="272"/>
      <c r="EFV1532" s="272"/>
      <c r="EFW1532" s="272"/>
      <c r="EFX1532" s="272"/>
      <c r="EFY1532" s="272"/>
      <c r="EFZ1532" s="272"/>
      <c r="EGA1532" s="272"/>
      <c r="EGB1532" s="272"/>
      <c r="EGC1532" s="272"/>
      <c r="EGD1532" s="272"/>
      <c r="EGE1532" s="272"/>
      <c r="EGF1532" s="272"/>
      <c r="EGG1532" s="272"/>
      <c r="EGH1532" s="272"/>
      <c r="EGI1532" s="272"/>
      <c r="EGJ1532" s="272"/>
      <c r="EGK1532" s="272"/>
      <c r="EGL1532" s="272"/>
      <c r="EGM1532" s="272"/>
      <c r="EGN1532" s="272"/>
      <c r="EGO1532" s="272"/>
      <c r="EGP1532" s="272"/>
      <c r="EGQ1532" s="272"/>
      <c r="EGR1532" s="272"/>
      <c r="EGS1532" s="272"/>
      <c r="EGT1532" s="272"/>
      <c r="EGU1532" s="272"/>
      <c r="EGV1532" s="272"/>
      <c r="EGW1532" s="272"/>
      <c r="EGX1532" s="272"/>
      <c r="EGY1532" s="272"/>
      <c r="EGZ1532" s="272"/>
      <c r="EHA1532" s="272"/>
      <c r="EHB1532" s="272"/>
      <c r="EHC1532" s="272"/>
      <c r="EHD1532" s="272"/>
      <c r="EHE1532" s="272"/>
      <c r="EHF1532" s="272"/>
      <c r="EHG1532" s="272"/>
      <c r="EHH1532" s="272"/>
      <c r="EHI1532" s="272"/>
      <c r="EHJ1532" s="272"/>
      <c r="EHK1532" s="272"/>
      <c r="EHL1532" s="272"/>
      <c r="EHM1532" s="272"/>
      <c r="EHN1532" s="272"/>
      <c r="EHO1532" s="272"/>
      <c r="EHP1532" s="272"/>
      <c r="EHQ1532" s="272"/>
      <c r="EHR1532" s="272"/>
      <c r="EHS1532" s="272"/>
      <c r="EHT1532" s="272"/>
      <c r="EHU1532" s="272"/>
      <c r="EHV1532" s="272"/>
      <c r="EHW1532" s="272"/>
      <c r="EHX1532" s="272"/>
      <c r="EHY1532" s="272"/>
      <c r="EHZ1532" s="272"/>
      <c r="EIA1532" s="272"/>
      <c r="EIB1532" s="272"/>
      <c r="EIC1532" s="272"/>
      <c r="EID1532" s="272"/>
      <c r="EIE1532" s="272"/>
      <c r="EIF1532" s="272"/>
      <c r="EIG1532" s="272"/>
      <c r="EIH1532" s="272"/>
      <c r="EII1532" s="272"/>
      <c r="EIJ1532" s="272"/>
      <c r="EIK1532" s="272"/>
      <c r="EIL1532" s="272"/>
      <c r="EIM1532" s="272"/>
      <c r="EIN1532" s="272"/>
      <c r="EIO1532" s="272"/>
      <c r="EIP1532" s="272"/>
      <c r="EIQ1532" s="272"/>
      <c r="EIR1532" s="272"/>
      <c r="EIS1532" s="272"/>
      <c r="EIT1532" s="272"/>
      <c r="EIU1532" s="272"/>
      <c r="EIV1532" s="272"/>
      <c r="EIW1532" s="272"/>
      <c r="EIX1532" s="272"/>
      <c r="EIY1532" s="272"/>
      <c r="EIZ1532" s="272"/>
      <c r="EJA1532" s="272"/>
      <c r="EJB1532" s="272"/>
      <c r="EJC1532" s="272"/>
      <c r="EJD1532" s="272"/>
      <c r="EJE1532" s="272"/>
      <c r="EJF1532" s="272"/>
      <c r="EJG1532" s="272"/>
      <c r="EJH1532" s="272"/>
      <c r="EJI1532" s="272"/>
      <c r="EJJ1532" s="272"/>
      <c r="EJK1532" s="272"/>
      <c r="EJL1532" s="272"/>
      <c r="EJM1532" s="272"/>
      <c r="EJN1532" s="272"/>
      <c r="EJO1532" s="272"/>
      <c r="EJP1532" s="272"/>
      <c r="EJQ1532" s="272"/>
      <c r="EJR1532" s="272"/>
      <c r="EJS1532" s="272"/>
      <c r="EJT1532" s="272"/>
      <c r="EJU1532" s="272"/>
      <c r="EJV1532" s="272"/>
      <c r="EJW1532" s="272"/>
      <c r="EJX1532" s="272"/>
      <c r="EJY1532" s="272"/>
      <c r="EJZ1532" s="272"/>
      <c r="EKA1532" s="272"/>
      <c r="EKB1532" s="272"/>
      <c r="EKC1532" s="272"/>
      <c r="EKD1532" s="272"/>
      <c r="EKE1532" s="272"/>
      <c r="EKF1532" s="272"/>
      <c r="EKG1532" s="272"/>
      <c r="EKH1532" s="272"/>
      <c r="EKI1532" s="272"/>
      <c r="EKJ1532" s="272"/>
      <c r="EKK1532" s="272"/>
      <c r="EKL1532" s="272"/>
      <c r="EKM1532" s="272"/>
      <c r="EKN1532" s="272"/>
      <c r="EKO1532" s="272"/>
      <c r="EKP1532" s="272"/>
      <c r="EKQ1532" s="272"/>
      <c r="EKR1532" s="272"/>
      <c r="EKS1532" s="272"/>
      <c r="EKT1532" s="272"/>
      <c r="EKU1532" s="272"/>
      <c r="EKV1532" s="272"/>
      <c r="EKW1532" s="272"/>
      <c r="EKX1532" s="272"/>
      <c r="EKY1532" s="272"/>
      <c r="EKZ1532" s="272"/>
      <c r="ELA1532" s="272"/>
      <c r="ELB1532" s="272"/>
      <c r="ELC1532" s="272"/>
      <c r="ELD1532" s="272"/>
      <c r="ELE1532" s="272"/>
      <c r="ELF1532" s="272"/>
      <c r="ELG1532" s="272"/>
      <c r="ELH1532" s="272"/>
      <c r="ELI1532" s="272"/>
      <c r="ELJ1532" s="272"/>
      <c r="ELK1532" s="272"/>
      <c r="ELL1532" s="272"/>
      <c r="ELM1532" s="272"/>
      <c r="ELN1532" s="272"/>
      <c r="ELO1532" s="272"/>
      <c r="ELP1532" s="272"/>
      <c r="ELQ1532" s="272"/>
      <c r="ELR1532" s="272"/>
      <c r="ELS1532" s="272"/>
      <c r="ELT1532" s="272"/>
      <c r="ELU1532" s="272"/>
      <c r="ELV1532" s="272"/>
      <c r="ELW1532" s="272"/>
      <c r="ELX1532" s="272"/>
      <c r="ELY1532" s="272"/>
      <c r="ELZ1532" s="272"/>
      <c r="EMA1532" s="272"/>
      <c r="EMB1532" s="272"/>
      <c r="EMC1532" s="272"/>
      <c r="EMD1532" s="272"/>
      <c r="EME1532" s="272"/>
      <c r="EMF1532" s="272"/>
      <c r="EMG1532" s="272"/>
      <c r="EMH1532" s="272"/>
      <c r="EMI1532" s="272"/>
      <c r="EMJ1532" s="272"/>
      <c r="EMK1532" s="272"/>
      <c r="EML1532" s="272"/>
      <c r="EMM1532" s="272"/>
      <c r="EMN1532" s="272"/>
      <c r="EMO1532" s="272"/>
      <c r="EMP1532" s="272"/>
      <c r="EMQ1532" s="272"/>
      <c r="EMR1532" s="272"/>
      <c r="EMS1532" s="272"/>
      <c r="EMT1532" s="272"/>
      <c r="EMU1532" s="272"/>
      <c r="EMV1532" s="272"/>
      <c r="EMW1532" s="272"/>
      <c r="EMX1532" s="272"/>
      <c r="EMY1532" s="272"/>
      <c r="EMZ1532" s="272"/>
      <c r="ENA1532" s="272"/>
      <c r="ENB1532" s="272"/>
      <c r="ENC1532" s="272"/>
      <c r="END1532" s="272"/>
      <c r="ENE1532" s="272"/>
      <c r="ENF1532" s="272"/>
      <c r="ENG1532" s="272"/>
      <c r="ENH1532" s="272"/>
      <c r="ENI1532" s="272"/>
      <c r="ENJ1532" s="272"/>
      <c r="ENK1532" s="272"/>
      <c r="ENL1532" s="272"/>
      <c r="ENM1532" s="272"/>
      <c r="ENN1532" s="272"/>
      <c r="ENO1532" s="272"/>
      <c r="ENP1532" s="272"/>
      <c r="ENQ1532" s="272"/>
      <c r="ENR1532" s="272"/>
      <c r="ENS1532" s="272"/>
      <c r="ENT1532" s="272"/>
      <c r="ENU1532" s="272"/>
      <c r="ENV1532" s="272"/>
      <c r="ENW1532" s="272"/>
      <c r="ENX1532" s="272"/>
      <c r="ENY1532" s="272"/>
      <c r="ENZ1532" s="272"/>
      <c r="EOA1532" s="272"/>
      <c r="EOB1532" s="272"/>
      <c r="EOC1532" s="272"/>
      <c r="EOD1532" s="272"/>
      <c r="EOE1532" s="272"/>
      <c r="EOF1532" s="272"/>
      <c r="EOG1532" s="272"/>
      <c r="EOH1532" s="272"/>
      <c r="EOI1532" s="272"/>
      <c r="EOJ1532" s="272"/>
      <c r="EOK1532" s="272"/>
      <c r="EOL1532" s="272"/>
      <c r="EOM1532" s="272"/>
      <c r="EON1532" s="272"/>
      <c r="EOO1532" s="272"/>
      <c r="EOP1532" s="272"/>
      <c r="EOQ1532" s="272"/>
      <c r="EOR1532" s="272"/>
      <c r="EOS1532" s="272"/>
      <c r="EOT1532" s="272"/>
      <c r="EOU1532" s="272"/>
      <c r="EOV1532" s="272"/>
      <c r="EOW1532" s="272"/>
      <c r="EOX1532" s="272"/>
      <c r="EOY1532" s="272"/>
      <c r="EOZ1532" s="272"/>
      <c r="EPA1532" s="272"/>
      <c r="EPB1532" s="272"/>
      <c r="EPC1532" s="272"/>
      <c r="EPD1532" s="272"/>
      <c r="EPE1532" s="272"/>
      <c r="EPF1532" s="272"/>
      <c r="EPG1532" s="272"/>
      <c r="EPH1532" s="272"/>
      <c r="EPI1532" s="272"/>
      <c r="EPJ1532" s="272"/>
      <c r="EPK1532" s="272"/>
      <c r="EPL1532" s="272"/>
      <c r="EPM1532" s="272"/>
      <c r="EPN1532" s="272"/>
      <c r="EPO1532" s="272"/>
      <c r="EPP1532" s="272"/>
      <c r="EPQ1532" s="272"/>
      <c r="EPR1532" s="272"/>
      <c r="EPS1532" s="272"/>
      <c r="EPT1532" s="272"/>
      <c r="EPU1532" s="272"/>
      <c r="EPV1532" s="272"/>
      <c r="EPW1532" s="272"/>
      <c r="EPX1532" s="272"/>
      <c r="EPY1532" s="272"/>
      <c r="EPZ1532" s="272"/>
      <c r="EQA1532" s="272"/>
      <c r="EQB1532" s="272"/>
      <c r="EQC1532" s="272"/>
      <c r="EQD1532" s="272"/>
      <c r="EQE1532" s="272"/>
      <c r="EQF1532" s="272"/>
      <c r="EQG1532" s="272"/>
      <c r="EQH1532" s="272"/>
      <c r="EQI1532" s="272"/>
      <c r="EQJ1532" s="272"/>
      <c r="EQK1532" s="272"/>
      <c r="EQL1532" s="272"/>
      <c r="EQM1532" s="272"/>
      <c r="EQN1532" s="272"/>
      <c r="EQO1532" s="272"/>
      <c r="EQP1532" s="272"/>
      <c r="EQQ1532" s="272"/>
      <c r="EQR1532" s="272"/>
      <c r="EQS1532" s="272"/>
      <c r="EQT1532" s="272"/>
      <c r="EQU1532" s="272"/>
      <c r="EQV1532" s="272"/>
      <c r="EQW1532" s="272"/>
      <c r="EQX1532" s="272"/>
      <c r="EQY1532" s="272"/>
      <c r="EQZ1532" s="272"/>
      <c r="ERA1532" s="272"/>
      <c r="ERB1532" s="272"/>
      <c r="ERC1532" s="272"/>
      <c r="ERD1532" s="272"/>
      <c r="ERE1532" s="272"/>
      <c r="ERF1532" s="272"/>
      <c r="ERG1532" s="272"/>
      <c r="ERH1532" s="272"/>
      <c r="ERI1532" s="272"/>
      <c r="ERJ1532" s="272"/>
      <c r="ERK1532" s="272"/>
      <c r="ERL1532" s="272"/>
      <c r="ERM1532" s="272"/>
      <c r="ERN1532" s="272"/>
      <c r="ERO1532" s="272"/>
      <c r="ERP1532" s="272"/>
      <c r="ERQ1532" s="272"/>
      <c r="ERR1532" s="272"/>
      <c r="ERS1532" s="272"/>
      <c r="ERT1532" s="272"/>
      <c r="ERU1532" s="272"/>
      <c r="ERV1532" s="272"/>
      <c r="ERW1532" s="272"/>
      <c r="ERX1532" s="272"/>
      <c r="ERY1532" s="272"/>
      <c r="ERZ1532" s="272"/>
      <c r="ESA1532" s="272"/>
      <c r="ESB1532" s="272"/>
      <c r="ESC1532" s="272"/>
      <c r="ESD1532" s="272"/>
      <c r="ESE1532" s="272"/>
      <c r="ESF1532" s="272"/>
      <c r="ESG1532" s="272"/>
      <c r="ESH1532" s="272"/>
      <c r="ESI1532" s="272"/>
      <c r="ESJ1532" s="272"/>
      <c r="ESK1532" s="272"/>
      <c r="ESL1532" s="272"/>
      <c r="ESM1532" s="272"/>
      <c r="ESN1532" s="272"/>
      <c r="ESO1532" s="272"/>
      <c r="ESP1532" s="272"/>
      <c r="ESQ1532" s="272"/>
      <c r="ESR1532" s="272"/>
      <c r="ESS1532" s="272"/>
      <c r="EST1532" s="272"/>
      <c r="ESU1532" s="272"/>
      <c r="ESV1532" s="272"/>
      <c r="ESW1532" s="272"/>
      <c r="ESX1532" s="272"/>
      <c r="ESY1532" s="272"/>
      <c r="ESZ1532" s="272"/>
      <c r="ETA1532" s="272"/>
      <c r="ETB1532" s="272"/>
      <c r="ETC1532" s="272"/>
      <c r="ETD1532" s="272"/>
      <c r="ETE1532" s="272"/>
      <c r="ETF1532" s="272"/>
      <c r="ETG1532" s="272"/>
      <c r="ETH1532" s="272"/>
      <c r="ETI1532" s="272"/>
      <c r="ETJ1532" s="272"/>
      <c r="ETK1532" s="272"/>
      <c r="ETL1532" s="272"/>
      <c r="ETM1532" s="272"/>
      <c r="ETN1532" s="272"/>
      <c r="ETO1532" s="272"/>
      <c r="ETP1532" s="272"/>
      <c r="ETQ1532" s="272"/>
      <c r="ETR1532" s="272"/>
      <c r="ETS1532" s="272"/>
      <c r="ETT1532" s="272"/>
      <c r="ETU1532" s="272"/>
      <c r="ETV1532" s="272"/>
      <c r="ETW1532" s="272"/>
      <c r="ETX1532" s="272"/>
      <c r="ETY1532" s="272"/>
      <c r="ETZ1532" s="272"/>
      <c r="EUA1532" s="272"/>
      <c r="EUB1532" s="272"/>
      <c r="EUC1532" s="272"/>
      <c r="EUD1532" s="272"/>
      <c r="EUE1532" s="272"/>
      <c r="EUF1532" s="272"/>
      <c r="EUG1532" s="272"/>
      <c r="EUH1532" s="272"/>
      <c r="EUI1532" s="272"/>
      <c r="EUJ1532" s="272"/>
      <c r="EUK1532" s="272"/>
      <c r="EUL1532" s="272"/>
      <c r="EUM1532" s="272"/>
      <c r="EUN1532" s="272"/>
      <c r="EUO1532" s="272"/>
      <c r="EUP1532" s="272"/>
      <c r="EUQ1532" s="272"/>
      <c r="EUR1532" s="272"/>
      <c r="EUS1532" s="272"/>
      <c r="EUT1532" s="272"/>
      <c r="EUU1532" s="272"/>
      <c r="EUV1532" s="272"/>
      <c r="EUW1532" s="272"/>
      <c r="EUX1532" s="272"/>
      <c r="EUY1532" s="272"/>
      <c r="EUZ1532" s="272"/>
      <c r="EVA1532" s="272"/>
      <c r="EVB1532" s="272"/>
      <c r="EVC1532" s="272"/>
      <c r="EVD1532" s="272"/>
      <c r="EVE1532" s="272"/>
      <c r="EVF1532" s="272"/>
      <c r="EVG1532" s="272"/>
      <c r="EVH1532" s="272"/>
      <c r="EVI1532" s="272"/>
      <c r="EVJ1532" s="272"/>
      <c r="EVK1532" s="272"/>
      <c r="EVL1532" s="272"/>
      <c r="EVM1532" s="272"/>
      <c r="EVN1532" s="272"/>
      <c r="EVO1532" s="272"/>
      <c r="EVP1532" s="272"/>
      <c r="EVQ1532" s="272"/>
      <c r="EVR1532" s="272"/>
      <c r="EVS1532" s="272"/>
      <c r="EVT1532" s="272"/>
      <c r="EVU1532" s="272"/>
      <c r="EVV1532" s="272"/>
      <c r="EVW1532" s="272"/>
      <c r="EVX1532" s="272"/>
      <c r="EVY1532" s="272"/>
      <c r="EVZ1532" s="272"/>
      <c r="EWA1532" s="272"/>
      <c r="EWB1532" s="272"/>
      <c r="EWC1532" s="272"/>
      <c r="EWD1532" s="272"/>
      <c r="EWE1532" s="272"/>
      <c r="EWF1532" s="272"/>
      <c r="EWG1532" s="272"/>
      <c r="EWH1532" s="272"/>
      <c r="EWI1532" s="272"/>
      <c r="EWJ1532" s="272"/>
      <c r="EWK1532" s="272"/>
      <c r="EWL1532" s="272"/>
      <c r="EWM1532" s="272"/>
      <c r="EWN1532" s="272"/>
      <c r="EWO1532" s="272"/>
      <c r="EWP1532" s="272"/>
      <c r="EWQ1532" s="272"/>
      <c r="EWR1532" s="272"/>
      <c r="EWS1532" s="272"/>
      <c r="EWT1532" s="272"/>
      <c r="EWU1532" s="272"/>
      <c r="EWV1532" s="272"/>
      <c r="EWW1532" s="272"/>
      <c r="EWX1532" s="272"/>
      <c r="EWY1532" s="272"/>
      <c r="EWZ1532" s="272"/>
      <c r="EXA1532" s="272"/>
      <c r="EXB1532" s="272"/>
      <c r="EXC1532" s="272"/>
      <c r="EXD1532" s="272"/>
      <c r="EXE1532" s="272"/>
      <c r="EXF1532" s="272"/>
      <c r="EXG1532" s="272"/>
      <c r="EXH1532" s="272"/>
      <c r="EXI1532" s="272"/>
      <c r="EXJ1532" s="272"/>
      <c r="EXK1532" s="272"/>
      <c r="EXL1532" s="272"/>
      <c r="EXM1532" s="272"/>
      <c r="EXN1532" s="272"/>
      <c r="EXO1532" s="272"/>
      <c r="EXP1532" s="272"/>
      <c r="EXQ1532" s="272"/>
      <c r="EXR1532" s="272"/>
      <c r="EXS1532" s="272"/>
      <c r="EXT1532" s="272"/>
      <c r="EXU1532" s="272"/>
      <c r="EXV1532" s="272"/>
      <c r="EXW1532" s="272"/>
      <c r="EXX1532" s="272"/>
      <c r="EXY1532" s="272"/>
      <c r="EXZ1532" s="272"/>
      <c r="EYA1532" s="272"/>
      <c r="EYB1532" s="272"/>
      <c r="EYC1532" s="272"/>
      <c r="EYD1532" s="272"/>
      <c r="EYE1532" s="272"/>
      <c r="EYF1532" s="272"/>
      <c r="EYG1532" s="272"/>
      <c r="EYH1532" s="272"/>
      <c r="EYI1532" s="272"/>
      <c r="EYJ1532" s="272"/>
      <c r="EYK1532" s="272"/>
      <c r="EYL1532" s="272"/>
      <c r="EYM1532" s="272"/>
      <c r="EYN1532" s="272"/>
      <c r="EYO1532" s="272"/>
      <c r="EYP1532" s="272"/>
      <c r="EYQ1532" s="272"/>
      <c r="EYR1532" s="272"/>
      <c r="EYS1532" s="272"/>
      <c r="EYT1532" s="272"/>
      <c r="EYU1532" s="272"/>
      <c r="EYV1532" s="272"/>
      <c r="EYW1532" s="272"/>
      <c r="EYX1532" s="272"/>
      <c r="EYY1532" s="272"/>
      <c r="EYZ1532" s="272"/>
      <c r="EZA1532" s="272"/>
      <c r="EZB1532" s="272"/>
      <c r="EZC1532" s="272"/>
      <c r="EZD1532" s="272"/>
      <c r="EZE1532" s="272"/>
      <c r="EZF1532" s="272"/>
      <c r="EZG1532" s="272"/>
      <c r="EZH1532" s="272"/>
      <c r="EZI1532" s="272"/>
      <c r="EZJ1532" s="272"/>
      <c r="EZK1532" s="272"/>
      <c r="EZL1532" s="272"/>
      <c r="EZM1532" s="272"/>
      <c r="EZN1532" s="272"/>
      <c r="EZO1532" s="272"/>
      <c r="EZP1532" s="272"/>
      <c r="EZQ1532" s="272"/>
      <c r="EZR1532" s="272"/>
      <c r="EZS1532" s="272"/>
      <c r="EZT1532" s="272"/>
      <c r="EZU1532" s="272"/>
      <c r="EZV1532" s="272"/>
      <c r="EZW1532" s="272"/>
      <c r="EZX1532" s="272"/>
      <c r="EZY1532" s="272"/>
      <c r="EZZ1532" s="272"/>
      <c r="FAA1532" s="272"/>
      <c r="FAB1532" s="272"/>
      <c r="FAC1532" s="272"/>
      <c r="FAD1532" s="272"/>
      <c r="FAE1532" s="272"/>
      <c r="FAF1532" s="272"/>
      <c r="FAG1532" s="272"/>
      <c r="FAH1532" s="272"/>
      <c r="FAI1532" s="272"/>
      <c r="FAJ1532" s="272"/>
      <c r="FAK1532" s="272"/>
      <c r="FAL1532" s="272"/>
      <c r="FAM1532" s="272"/>
      <c r="FAN1532" s="272"/>
      <c r="FAO1532" s="272"/>
      <c r="FAP1532" s="272"/>
      <c r="FAQ1532" s="272"/>
      <c r="FAR1532" s="272"/>
      <c r="FAS1532" s="272"/>
      <c r="FAT1532" s="272"/>
      <c r="FAU1532" s="272"/>
      <c r="FAV1532" s="272"/>
      <c r="FAW1532" s="272"/>
      <c r="FAX1532" s="272"/>
      <c r="FAY1532" s="272"/>
      <c r="FAZ1532" s="272"/>
      <c r="FBA1532" s="272"/>
      <c r="FBB1532" s="272"/>
      <c r="FBC1532" s="272"/>
      <c r="FBD1532" s="272"/>
      <c r="FBE1532" s="272"/>
      <c r="FBF1532" s="272"/>
      <c r="FBG1532" s="272"/>
      <c r="FBH1532" s="272"/>
      <c r="FBI1532" s="272"/>
      <c r="FBJ1532" s="272"/>
      <c r="FBK1532" s="272"/>
      <c r="FBL1532" s="272"/>
      <c r="FBM1532" s="272"/>
      <c r="FBN1532" s="272"/>
      <c r="FBO1532" s="272"/>
      <c r="FBP1532" s="272"/>
      <c r="FBQ1532" s="272"/>
      <c r="FBR1532" s="272"/>
      <c r="FBS1532" s="272"/>
      <c r="FBT1532" s="272"/>
      <c r="FBU1532" s="272"/>
      <c r="FBV1532" s="272"/>
      <c r="FBW1532" s="272"/>
      <c r="FBX1532" s="272"/>
      <c r="FBY1532" s="272"/>
      <c r="FBZ1532" s="272"/>
      <c r="FCA1532" s="272"/>
      <c r="FCB1532" s="272"/>
      <c r="FCC1532" s="272"/>
      <c r="FCD1532" s="272"/>
      <c r="FCE1532" s="272"/>
      <c r="FCF1532" s="272"/>
      <c r="FCG1532" s="272"/>
      <c r="FCH1532" s="272"/>
      <c r="FCI1532" s="272"/>
      <c r="FCJ1532" s="272"/>
      <c r="FCK1532" s="272"/>
      <c r="FCL1532" s="272"/>
      <c r="FCM1532" s="272"/>
      <c r="FCN1532" s="272"/>
      <c r="FCO1532" s="272"/>
      <c r="FCP1532" s="272"/>
      <c r="FCQ1532" s="272"/>
      <c r="FCR1532" s="272"/>
      <c r="FCS1532" s="272"/>
      <c r="FCT1532" s="272"/>
      <c r="FCU1532" s="272"/>
      <c r="FCV1532" s="272"/>
      <c r="FCW1532" s="272"/>
      <c r="FCX1532" s="272"/>
      <c r="FCY1532" s="272"/>
      <c r="FCZ1532" s="272"/>
      <c r="FDA1532" s="272"/>
      <c r="FDB1532" s="272"/>
      <c r="FDC1532" s="272"/>
      <c r="FDD1532" s="272"/>
      <c r="FDE1532" s="272"/>
      <c r="FDF1532" s="272"/>
      <c r="FDG1532" s="272"/>
      <c r="FDH1532" s="272"/>
      <c r="FDI1532" s="272"/>
      <c r="FDJ1532" s="272"/>
      <c r="FDK1532" s="272"/>
      <c r="FDL1532" s="272"/>
      <c r="FDM1532" s="272"/>
      <c r="FDN1532" s="272"/>
      <c r="FDO1532" s="272"/>
      <c r="FDP1532" s="272"/>
      <c r="FDQ1532" s="272"/>
      <c r="FDR1532" s="272"/>
      <c r="FDS1532" s="272"/>
      <c r="FDT1532" s="272"/>
      <c r="FDU1532" s="272"/>
      <c r="FDV1532" s="272"/>
      <c r="FDW1532" s="272"/>
      <c r="FDX1532" s="272"/>
      <c r="FDY1532" s="272"/>
      <c r="FDZ1532" s="272"/>
      <c r="FEA1532" s="272"/>
      <c r="FEB1532" s="272"/>
      <c r="FEC1532" s="272"/>
      <c r="FED1532" s="272"/>
      <c r="FEE1532" s="272"/>
      <c r="FEF1532" s="272"/>
      <c r="FEG1532" s="272"/>
      <c r="FEH1532" s="272"/>
      <c r="FEI1532" s="272"/>
      <c r="FEJ1532" s="272"/>
      <c r="FEK1532" s="272"/>
      <c r="FEL1532" s="272"/>
      <c r="FEM1532" s="272"/>
      <c r="FEN1532" s="272"/>
      <c r="FEO1532" s="272"/>
      <c r="FEP1532" s="272"/>
      <c r="FEQ1532" s="272"/>
      <c r="FER1532" s="272"/>
      <c r="FES1532" s="272"/>
      <c r="FET1532" s="272"/>
      <c r="FEU1532" s="272"/>
      <c r="FEV1532" s="272"/>
      <c r="FEW1532" s="272"/>
      <c r="FEX1532" s="272"/>
      <c r="FEY1532" s="272"/>
      <c r="FEZ1532" s="272"/>
      <c r="FFA1532" s="272"/>
      <c r="FFB1532" s="272"/>
      <c r="FFC1532" s="272"/>
      <c r="FFD1532" s="272"/>
      <c r="FFE1532" s="272"/>
      <c r="FFF1532" s="272"/>
      <c r="FFG1532" s="272"/>
      <c r="FFH1532" s="272"/>
      <c r="FFI1532" s="272"/>
      <c r="FFJ1532" s="272"/>
      <c r="FFK1532" s="272"/>
      <c r="FFL1532" s="272"/>
      <c r="FFM1532" s="272"/>
      <c r="FFN1532" s="272"/>
      <c r="FFO1532" s="272"/>
      <c r="FFP1532" s="272"/>
      <c r="FFQ1532" s="272"/>
      <c r="FFR1532" s="272"/>
      <c r="FFS1532" s="272"/>
      <c r="FFT1532" s="272"/>
      <c r="FFU1532" s="272"/>
      <c r="FFV1532" s="272"/>
      <c r="FFW1532" s="272"/>
      <c r="FFX1532" s="272"/>
      <c r="FFY1532" s="272"/>
      <c r="FFZ1532" s="272"/>
      <c r="FGA1532" s="272"/>
      <c r="FGB1532" s="272"/>
      <c r="FGC1532" s="272"/>
      <c r="FGD1532" s="272"/>
      <c r="FGE1532" s="272"/>
      <c r="FGF1532" s="272"/>
      <c r="FGG1532" s="272"/>
      <c r="FGH1532" s="272"/>
      <c r="FGI1532" s="272"/>
      <c r="FGJ1532" s="272"/>
      <c r="FGK1532" s="272"/>
      <c r="FGL1532" s="272"/>
      <c r="FGM1532" s="272"/>
      <c r="FGN1532" s="272"/>
      <c r="FGO1532" s="272"/>
      <c r="FGP1532" s="272"/>
      <c r="FGQ1532" s="272"/>
      <c r="FGR1532" s="272"/>
      <c r="FGS1532" s="272"/>
      <c r="FGT1532" s="272"/>
      <c r="FGU1532" s="272"/>
      <c r="FGV1532" s="272"/>
      <c r="FGW1532" s="272"/>
      <c r="FGX1532" s="272"/>
      <c r="FGY1532" s="272"/>
      <c r="FGZ1532" s="272"/>
      <c r="FHA1532" s="272"/>
      <c r="FHB1532" s="272"/>
      <c r="FHC1532" s="272"/>
      <c r="FHD1532" s="272"/>
      <c r="FHE1532" s="272"/>
      <c r="FHF1532" s="272"/>
      <c r="FHG1532" s="272"/>
      <c r="FHH1532" s="272"/>
      <c r="FHI1532" s="272"/>
      <c r="FHJ1532" s="272"/>
      <c r="FHK1532" s="272"/>
      <c r="FHL1532" s="272"/>
      <c r="FHM1532" s="272"/>
      <c r="FHN1532" s="272"/>
      <c r="FHO1532" s="272"/>
      <c r="FHP1532" s="272"/>
      <c r="FHQ1532" s="272"/>
      <c r="FHR1532" s="272"/>
      <c r="FHS1532" s="272"/>
      <c r="FHT1532" s="272"/>
      <c r="FHU1532" s="272"/>
      <c r="FHV1532" s="272"/>
      <c r="FHW1532" s="272"/>
      <c r="FHX1532" s="272"/>
      <c r="FHY1532" s="272"/>
      <c r="FHZ1532" s="272"/>
      <c r="FIA1532" s="272"/>
      <c r="FIB1532" s="272"/>
      <c r="FIC1532" s="272"/>
      <c r="FID1532" s="272"/>
      <c r="FIE1532" s="272"/>
      <c r="FIF1532" s="272"/>
      <c r="FIG1532" s="272"/>
      <c r="FIH1532" s="272"/>
      <c r="FII1532" s="272"/>
      <c r="FIJ1532" s="272"/>
      <c r="FIK1532" s="272"/>
      <c r="FIL1532" s="272"/>
      <c r="FIM1532" s="272"/>
      <c r="FIN1532" s="272"/>
      <c r="FIO1532" s="272"/>
      <c r="FIP1532" s="272"/>
      <c r="FIQ1532" s="272"/>
      <c r="FIR1532" s="272"/>
      <c r="FIS1532" s="272"/>
      <c r="FIT1532" s="272"/>
      <c r="FIU1532" s="272"/>
      <c r="FIV1532" s="272"/>
      <c r="FIW1532" s="272"/>
      <c r="FIX1532" s="272"/>
      <c r="FIY1532" s="272"/>
      <c r="FIZ1532" s="272"/>
      <c r="FJA1532" s="272"/>
      <c r="FJB1532" s="272"/>
      <c r="FJC1532" s="272"/>
      <c r="FJD1532" s="272"/>
      <c r="FJE1532" s="272"/>
      <c r="FJF1532" s="272"/>
      <c r="FJG1532" s="272"/>
      <c r="FJH1532" s="272"/>
      <c r="FJI1532" s="272"/>
      <c r="FJJ1532" s="272"/>
      <c r="FJK1532" s="272"/>
      <c r="FJL1532" s="272"/>
      <c r="FJM1532" s="272"/>
      <c r="FJN1532" s="272"/>
      <c r="FJO1532" s="272"/>
      <c r="FJP1532" s="272"/>
      <c r="FJQ1532" s="272"/>
      <c r="FJR1532" s="272"/>
      <c r="FJS1532" s="272"/>
      <c r="FJT1532" s="272"/>
      <c r="FJU1532" s="272"/>
      <c r="FJV1532" s="272"/>
      <c r="FJW1532" s="272"/>
      <c r="FJX1532" s="272"/>
      <c r="FJY1532" s="272"/>
      <c r="FJZ1532" s="272"/>
      <c r="FKA1532" s="272"/>
      <c r="FKB1532" s="272"/>
      <c r="FKC1532" s="272"/>
      <c r="FKD1532" s="272"/>
      <c r="FKE1532" s="272"/>
      <c r="FKF1532" s="272"/>
      <c r="FKG1532" s="272"/>
      <c r="FKH1532" s="272"/>
      <c r="FKI1532" s="272"/>
      <c r="FKJ1532" s="272"/>
      <c r="FKK1532" s="272"/>
      <c r="FKL1532" s="272"/>
      <c r="FKM1532" s="272"/>
      <c r="FKN1532" s="272"/>
      <c r="FKO1532" s="272"/>
      <c r="FKP1532" s="272"/>
      <c r="FKQ1532" s="272"/>
      <c r="FKR1532" s="272"/>
      <c r="FKS1532" s="272"/>
      <c r="FKT1532" s="272"/>
      <c r="FKU1532" s="272"/>
      <c r="FKV1532" s="272"/>
      <c r="FKW1532" s="272"/>
      <c r="FKX1532" s="272"/>
      <c r="FKY1532" s="272"/>
      <c r="FKZ1532" s="272"/>
      <c r="FLA1532" s="272"/>
      <c r="FLB1532" s="272"/>
      <c r="FLC1532" s="272"/>
      <c r="FLD1532" s="272"/>
      <c r="FLE1532" s="272"/>
      <c r="FLF1532" s="272"/>
      <c r="FLG1532" s="272"/>
      <c r="FLH1532" s="272"/>
      <c r="FLI1532" s="272"/>
      <c r="FLJ1532" s="272"/>
      <c r="FLK1532" s="272"/>
      <c r="FLL1532" s="272"/>
      <c r="FLM1532" s="272"/>
      <c r="FLN1532" s="272"/>
      <c r="FLO1532" s="272"/>
      <c r="FLP1532" s="272"/>
      <c r="FLQ1532" s="272"/>
      <c r="FLR1532" s="272"/>
      <c r="FLS1532" s="272"/>
      <c r="FLT1532" s="272"/>
      <c r="FLU1532" s="272"/>
      <c r="FLV1532" s="272"/>
      <c r="FLW1532" s="272"/>
      <c r="FLX1532" s="272"/>
      <c r="FLY1532" s="272"/>
      <c r="FLZ1532" s="272"/>
      <c r="FMA1532" s="272"/>
      <c r="FMB1532" s="272"/>
      <c r="FMC1532" s="272"/>
      <c r="FMD1532" s="272"/>
      <c r="FME1532" s="272"/>
      <c r="FMF1532" s="272"/>
      <c r="FMG1532" s="272"/>
      <c r="FMH1532" s="272"/>
      <c r="FMI1532" s="272"/>
      <c r="FMJ1532" s="272"/>
      <c r="FMK1532" s="272"/>
      <c r="FML1532" s="272"/>
      <c r="FMM1532" s="272"/>
      <c r="FMN1532" s="272"/>
      <c r="FMO1532" s="272"/>
      <c r="FMP1532" s="272"/>
      <c r="FMQ1532" s="272"/>
      <c r="FMR1532" s="272"/>
      <c r="FMS1532" s="272"/>
      <c r="FMT1532" s="272"/>
      <c r="FMU1532" s="272"/>
      <c r="FMV1532" s="272"/>
      <c r="FMW1532" s="272"/>
      <c r="FMX1532" s="272"/>
      <c r="FMY1532" s="272"/>
      <c r="FMZ1532" s="272"/>
      <c r="FNA1532" s="272"/>
      <c r="FNB1532" s="272"/>
      <c r="FNC1532" s="272"/>
      <c r="FND1532" s="272"/>
      <c r="FNE1532" s="272"/>
      <c r="FNF1532" s="272"/>
      <c r="FNG1532" s="272"/>
      <c r="FNH1532" s="272"/>
      <c r="FNI1532" s="272"/>
      <c r="FNJ1532" s="272"/>
      <c r="FNK1532" s="272"/>
      <c r="FNL1532" s="272"/>
      <c r="FNM1532" s="272"/>
      <c r="FNN1532" s="272"/>
      <c r="FNO1532" s="272"/>
      <c r="FNP1532" s="272"/>
      <c r="FNQ1532" s="272"/>
      <c r="FNR1532" s="272"/>
      <c r="FNS1532" s="272"/>
      <c r="FNT1532" s="272"/>
      <c r="FNU1532" s="272"/>
      <c r="FNV1532" s="272"/>
      <c r="FNW1532" s="272"/>
      <c r="FNX1532" s="272"/>
      <c r="FNY1532" s="272"/>
      <c r="FNZ1532" s="272"/>
      <c r="FOA1532" s="272"/>
      <c r="FOB1532" s="272"/>
      <c r="FOC1532" s="272"/>
      <c r="FOD1532" s="272"/>
      <c r="FOE1532" s="272"/>
      <c r="FOF1532" s="272"/>
      <c r="FOG1532" s="272"/>
      <c r="FOH1532" s="272"/>
      <c r="FOI1532" s="272"/>
      <c r="FOJ1532" s="272"/>
      <c r="FOK1532" s="272"/>
      <c r="FOL1532" s="272"/>
      <c r="FOM1532" s="272"/>
      <c r="FON1532" s="272"/>
      <c r="FOO1532" s="272"/>
      <c r="FOP1532" s="272"/>
      <c r="FOQ1532" s="272"/>
      <c r="FOR1532" s="272"/>
      <c r="FOS1532" s="272"/>
      <c r="FOT1532" s="272"/>
      <c r="FOU1532" s="272"/>
      <c r="FOV1532" s="272"/>
      <c r="FOW1532" s="272"/>
      <c r="FOX1532" s="272"/>
      <c r="FOY1532" s="272"/>
      <c r="FOZ1532" s="272"/>
      <c r="FPA1532" s="272"/>
      <c r="FPB1532" s="272"/>
      <c r="FPC1532" s="272"/>
      <c r="FPD1532" s="272"/>
      <c r="FPE1532" s="272"/>
      <c r="FPF1532" s="272"/>
      <c r="FPG1532" s="272"/>
      <c r="FPH1532" s="272"/>
      <c r="FPI1532" s="272"/>
      <c r="FPJ1532" s="272"/>
      <c r="FPK1532" s="272"/>
      <c r="FPL1532" s="272"/>
      <c r="FPM1532" s="272"/>
      <c r="FPN1532" s="272"/>
      <c r="FPO1532" s="272"/>
      <c r="FPP1532" s="272"/>
      <c r="FPQ1532" s="272"/>
      <c r="FPR1532" s="272"/>
      <c r="FPS1532" s="272"/>
      <c r="FPT1532" s="272"/>
      <c r="FPU1532" s="272"/>
      <c r="FPV1532" s="272"/>
      <c r="FPW1532" s="272"/>
      <c r="FPX1532" s="272"/>
      <c r="FPY1532" s="272"/>
      <c r="FPZ1532" s="272"/>
      <c r="FQA1532" s="272"/>
      <c r="FQB1532" s="272"/>
      <c r="FQC1532" s="272"/>
      <c r="FQD1532" s="272"/>
      <c r="FQE1532" s="272"/>
      <c r="FQF1532" s="272"/>
      <c r="FQG1532" s="272"/>
      <c r="FQH1532" s="272"/>
      <c r="FQI1532" s="272"/>
      <c r="FQJ1532" s="272"/>
      <c r="FQK1532" s="272"/>
      <c r="FQL1532" s="272"/>
      <c r="FQM1532" s="272"/>
      <c r="FQN1532" s="272"/>
      <c r="FQO1532" s="272"/>
      <c r="FQP1532" s="272"/>
      <c r="FQQ1532" s="272"/>
      <c r="FQR1532" s="272"/>
      <c r="FQS1532" s="272"/>
      <c r="FQT1532" s="272"/>
      <c r="FQU1532" s="272"/>
      <c r="FQV1532" s="272"/>
      <c r="FQW1532" s="272"/>
      <c r="FQX1532" s="272"/>
      <c r="FQY1532" s="272"/>
      <c r="FQZ1532" s="272"/>
      <c r="FRA1532" s="272"/>
      <c r="FRB1532" s="272"/>
      <c r="FRC1532" s="272"/>
      <c r="FRD1532" s="272"/>
      <c r="FRE1532" s="272"/>
      <c r="FRF1532" s="272"/>
      <c r="FRG1532" s="272"/>
      <c r="FRH1532" s="272"/>
      <c r="FRI1532" s="272"/>
      <c r="FRJ1532" s="272"/>
      <c r="FRK1532" s="272"/>
      <c r="FRL1532" s="272"/>
      <c r="FRM1532" s="272"/>
      <c r="FRN1532" s="272"/>
      <c r="FRO1532" s="272"/>
      <c r="FRP1532" s="272"/>
      <c r="FRQ1532" s="272"/>
      <c r="FRR1532" s="272"/>
      <c r="FRS1532" s="272"/>
      <c r="FRT1532" s="272"/>
      <c r="FRU1532" s="272"/>
      <c r="FRV1532" s="272"/>
      <c r="FRW1532" s="272"/>
      <c r="FRX1532" s="272"/>
      <c r="FRY1532" s="272"/>
      <c r="FRZ1532" s="272"/>
      <c r="FSA1532" s="272"/>
      <c r="FSB1532" s="272"/>
      <c r="FSC1532" s="272"/>
      <c r="FSD1532" s="272"/>
      <c r="FSE1532" s="272"/>
      <c r="FSF1532" s="272"/>
      <c r="FSG1532" s="272"/>
      <c r="FSH1532" s="272"/>
      <c r="FSI1532" s="272"/>
      <c r="FSJ1532" s="272"/>
      <c r="FSK1532" s="272"/>
      <c r="FSL1532" s="272"/>
      <c r="FSM1532" s="272"/>
      <c r="FSN1532" s="272"/>
      <c r="FSO1532" s="272"/>
      <c r="FSP1532" s="272"/>
      <c r="FSQ1532" s="272"/>
      <c r="FSR1532" s="272"/>
      <c r="FSS1532" s="272"/>
      <c r="FST1532" s="272"/>
      <c r="FSU1532" s="272"/>
      <c r="FSV1532" s="272"/>
      <c r="FSW1532" s="272"/>
      <c r="FSX1532" s="272"/>
      <c r="FSY1532" s="272"/>
      <c r="FSZ1532" s="272"/>
      <c r="FTA1532" s="272"/>
      <c r="FTB1532" s="272"/>
      <c r="FTC1532" s="272"/>
      <c r="FTD1532" s="272"/>
      <c r="FTE1532" s="272"/>
      <c r="FTF1532" s="272"/>
      <c r="FTG1532" s="272"/>
      <c r="FTH1532" s="272"/>
      <c r="FTI1532" s="272"/>
      <c r="FTJ1532" s="272"/>
      <c r="FTK1532" s="272"/>
      <c r="FTL1532" s="272"/>
      <c r="FTM1532" s="272"/>
      <c r="FTN1532" s="272"/>
      <c r="FTO1532" s="272"/>
      <c r="FTP1532" s="272"/>
      <c r="FTQ1532" s="272"/>
      <c r="FTR1532" s="272"/>
      <c r="FTS1532" s="272"/>
      <c r="FTT1532" s="272"/>
      <c r="FTU1532" s="272"/>
      <c r="FTV1532" s="272"/>
      <c r="FTW1532" s="272"/>
      <c r="FTX1532" s="272"/>
      <c r="FTY1532" s="272"/>
      <c r="FTZ1532" s="272"/>
      <c r="FUA1532" s="272"/>
      <c r="FUB1532" s="272"/>
      <c r="FUC1532" s="272"/>
      <c r="FUD1532" s="272"/>
      <c r="FUE1532" s="272"/>
      <c r="FUF1532" s="272"/>
      <c r="FUG1532" s="272"/>
      <c r="FUH1532" s="272"/>
      <c r="FUI1532" s="272"/>
      <c r="FUJ1532" s="272"/>
      <c r="FUK1532" s="272"/>
      <c r="FUL1532" s="272"/>
      <c r="FUM1532" s="272"/>
      <c r="FUN1532" s="272"/>
      <c r="FUO1532" s="272"/>
      <c r="FUP1532" s="272"/>
      <c r="FUQ1532" s="272"/>
      <c r="FUR1532" s="272"/>
      <c r="FUS1532" s="272"/>
      <c r="FUT1532" s="272"/>
      <c r="FUU1532" s="272"/>
      <c r="FUV1532" s="272"/>
      <c r="FUW1532" s="272"/>
      <c r="FUX1532" s="272"/>
      <c r="FUY1532" s="272"/>
      <c r="FUZ1532" s="272"/>
      <c r="FVA1532" s="272"/>
      <c r="FVB1532" s="272"/>
      <c r="FVC1532" s="272"/>
      <c r="FVD1532" s="272"/>
      <c r="FVE1532" s="272"/>
      <c r="FVF1532" s="272"/>
      <c r="FVG1532" s="272"/>
      <c r="FVH1532" s="272"/>
      <c r="FVI1532" s="272"/>
      <c r="FVJ1532" s="272"/>
      <c r="FVK1532" s="272"/>
      <c r="FVL1532" s="272"/>
      <c r="FVM1532" s="272"/>
      <c r="FVN1532" s="272"/>
      <c r="FVO1532" s="272"/>
      <c r="FVP1532" s="272"/>
      <c r="FVQ1532" s="272"/>
      <c r="FVR1532" s="272"/>
      <c r="FVS1532" s="272"/>
      <c r="FVT1532" s="272"/>
      <c r="FVU1532" s="272"/>
      <c r="FVV1532" s="272"/>
      <c r="FVW1532" s="272"/>
      <c r="FVX1532" s="272"/>
      <c r="FVY1532" s="272"/>
      <c r="FVZ1532" s="272"/>
      <c r="FWA1532" s="272"/>
      <c r="FWB1532" s="272"/>
      <c r="FWC1532" s="272"/>
      <c r="FWD1532" s="272"/>
      <c r="FWE1532" s="272"/>
      <c r="FWF1532" s="272"/>
      <c r="FWG1532" s="272"/>
      <c r="FWH1532" s="272"/>
      <c r="FWI1532" s="272"/>
      <c r="FWJ1532" s="272"/>
      <c r="FWK1532" s="272"/>
      <c r="FWL1532" s="272"/>
      <c r="FWM1532" s="272"/>
      <c r="FWN1532" s="272"/>
      <c r="FWO1532" s="272"/>
      <c r="FWP1532" s="272"/>
      <c r="FWQ1532" s="272"/>
      <c r="FWR1532" s="272"/>
      <c r="FWS1532" s="272"/>
      <c r="FWT1532" s="272"/>
      <c r="FWU1532" s="272"/>
      <c r="FWV1532" s="272"/>
      <c r="FWW1532" s="272"/>
      <c r="FWX1532" s="272"/>
      <c r="FWY1532" s="272"/>
      <c r="FWZ1532" s="272"/>
      <c r="FXA1532" s="272"/>
      <c r="FXB1532" s="272"/>
      <c r="FXC1532" s="272"/>
      <c r="FXD1532" s="272"/>
      <c r="FXE1532" s="272"/>
      <c r="FXF1532" s="272"/>
      <c r="FXG1532" s="272"/>
      <c r="FXH1532" s="272"/>
      <c r="FXI1532" s="272"/>
      <c r="FXJ1532" s="272"/>
      <c r="FXK1532" s="272"/>
      <c r="FXL1532" s="272"/>
      <c r="FXM1532" s="272"/>
      <c r="FXN1532" s="272"/>
      <c r="FXO1532" s="272"/>
      <c r="FXP1532" s="272"/>
      <c r="FXQ1532" s="272"/>
      <c r="FXR1532" s="272"/>
      <c r="FXS1532" s="272"/>
      <c r="FXT1532" s="272"/>
      <c r="FXU1532" s="272"/>
      <c r="FXV1532" s="272"/>
      <c r="FXW1532" s="272"/>
      <c r="FXX1532" s="272"/>
      <c r="FXY1532" s="272"/>
      <c r="FXZ1532" s="272"/>
      <c r="FYA1532" s="272"/>
      <c r="FYB1532" s="272"/>
      <c r="FYC1532" s="272"/>
      <c r="FYD1532" s="272"/>
      <c r="FYE1532" s="272"/>
      <c r="FYF1532" s="272"/>
      <c r="FYG1532" s="272"/>
      <c r="FYH1532" s="272"/>
      <c r="FYI1532" s="272"/>
      <c r="FYJ1532" s="272"/>
      <c r="FYK1532" s="272"/>
      <c r="FYL1532" s="272"/>
      <c r="FYM1532" s="272"/>
      <c r="FYN1532" s="272"/>
      <c r="FYO1532" s="272"/>
      <c r="FYP1532" s="272"/>
      <c r="FYQ1532" s="272"/>
      <c r="FYR1532" s="272"/>
      <c r="FYS1532" s="272"/>
      <c r="FYT1532" s="272"/>
      <c r="FYU1532" s="272"/>
      <c r="FYV1532" s="272"/>
      <c r="FYW1532" s="272"/>
      <c r="FYX1532" s="272"/>
      <c r="FYY1532" s="272"/>
      <c r="FYZ1532" s="272"/>
      <c r="FZA1532" s="272"/>
      <c r="FZB1532" s="272"/>
      <c r="FZC1532" s="272"/>
      <c r="FZD1532" s="272"/>
      <c r="FZE1532" s="272"/>
      <c r="FZF1532" s="272"/>
      <c r="FZG1532" s="272"/>
      <c r="FZH1532" s="272"/>
      <c r="FZI1532" s="272"/>
      <c r="FZJ1532" s="272"/>
      <c r="FZK1532" s="272"/>
      <c r="FZL1532" s="272"/>
      <c r="FZM1532" s="272"/>
      <c r="FZN1532" s="272"/>
      <c r="FZO1532" s="272"/>
      <c r="FZP1532" s="272"/>
      <c r="FZQ1532" s="272"/>
      <c r="FZR1532" s="272"/>
      <c r="FZS1532" s="272"/>
      <c r="FZT1532" s="272"/>
      <c r="FZU1532" s="272"/>
      <c r="FZV1532" s="272"/>
      <c r="FZW1532" s="272"/>
      <c r="FZX1532" s="272"/>
      <c r="FZY1532" s="272"/>
      <c r="FZZ1532" s="272"/>
      <c r="GAA1532" s="272"/>
      <c r="GAB1532" s="272"/>
      <c r="GAC1532" s="272"/>
      <c r="GAD1532" s="272"/>
      <c r="GAE1532" s="272"/>
      <c r="GAF1532" s="272"/>
      <c r="GAG1532" s="272"/>
      <c r="GAH1532" s="272"/>
      <c r="GAI1532" s="272"/>
      <c r="GAJ1532" s="272"/>
      <c r="GAK1532" s="272"/>
      <c r="GAL1532" s="272"/>
      <c r="GAM1532" s="272"/>
      <c r="GAN1532" s="272"/>
      <c r="GAO1532" s="272"/>
      <c r="GAP1532" s="272"/>
      <c r="GAQ1532" s="272"/>
      <c r="GAR1532" s="272"/>
      <c r="GAS1532" s="272"/>
      <c r="GAT1532" s="272"/>
      <c r="GAU1532" s="272"/>
      <c r="GAV1532" s="272"/>
      <c r="GAW1532" s="272"/>
      <c r="GAX1532" s="272"/>
      <c r="GAY1532" s="272"/>
      <c r="GAZ1532" s="272"/>
      <c r="GBA1532" s="272"/>
      <c r="GBB1532" s="272"/>
      <c r="GBC1532" s="272"/>
      <c r="GBD1532" s="272"/>
      <c r="GBE1532" s="272"/>
      <c r="GBF1532" s="272"/>
      <c r="GBG1532" s="272"/>
      <c r="GBH1532" s="272"/>
      <c r="GBI1532" s="272"/>
      <c r="GBJ1532" s="272"/>
      <c r="GBK1532" s="272"/>
      <c r="GBL1532" s="272"/>
      <c r="GBM1532" s="272"/>
      <c r="GBN1532" s="272"/>
      <c r="GBO1532" s="272"/>
      <c r="GBP1532" s="272"/>
      <c r="GBQ1532" s="272"/>
      <c r="GBR1532" s="272"/>
      <c r="GBS1532" s="272"/>
      <c r="GBT1532" s="272"/>
      <c r="GBU1532" s="272"/>
      <c r="GBV1532" s="272"/>
      <c r="GBW1532" s="272"/>
      <c r="GBX1532" s="272"/>
      <c r="GBY1532" s="272"/>
      <c r="GBZ1532" s="272"/>
      <c r="GCA1532" s="272"/>
      <c r="GCB1532" s="272"/>
      <c r="GCC1532" s="272"/>
      <c r="GCD1532" s="272"/>
      <c r="GCE1532" s="272"/>
      <c r="GCF1532" s="272"/>
      <c r="GCG1532" s="272"/>
      <c r="GCH1532" s="272"/>
      <c r="GCI1532" s="272"/>
      <c r="GCJ1532" s="272"/>
      <c r="GCK1532" s="272"/>
      <c r="GCL1532" s="272"/>
      <c r="GCM1532" s="272"/>
      <c r="GCN1532" s="272"/>
      <c r="GCO1532" s="272"/>
      <c r="GCP1532" s="272"/>
      <c r="GCQ1532" s="272"/>
      <c r="GCR1532" s="272"/>
      <c r="GCS1532" s="272"/>
      <c r="GCT1532" s="272"/>
      <c r="GCU1532" s="272"/>
      <c r="GCV1532" s="272"/>
      <c r="GCW1532" s="272"/>
      <c r="GCX1532" s="272"/>
      <c r="GCY1532" s="272"/>
      <c r="GCZ1532" s="272"/>
      <c r="GDA1532" s="272"/>
      <c r="GDB1532" s="272"/>
      <c r="GDC1532" s="272"/>
      <c r="GDD1532" s="272"/>
      <c r="GDE1532" s="272"/>
      <c r="GDF1532" s="272"/>
      <c r="GDG1532" s="272"/>
      <c r="GDH1532" s="272"/>
      <c r="GDI1532" s="272"/>
      <c r="GDJ1532" s="272"/>
      <c r="GDK1532" s="272"/>
      <c r="GDL1532" s="272"/>
      <c r="GDM1532" s="272"/>
      <c r="GDN1532" s="272"/>
      <c r="GDO1532" s="272"/>
      <c r="GDP1532" s="272"/>
      <c r="GDQ1532" s="272"/>
      <c r="GDR1532" s="272"/>
      <c r="GDS1532" s="272"/>
      <c r="GDT1532" s="272"/>
      <c r="GDU1532" s="272"/>
      <c r="GDV1532" s="272"/>
      <c r="GDW1532" s="272"/>
      <c r="GDX1532" s="272"/>
      <c r="GDY1532" s="272"/>
      <c r="GDZ1532" s="272"/>
      <c r="GEA1532" s="272"/>
      <c r="GEB1532" s="272"/>
      <c r="GEC1532" s="272"/>
      <c r="GED1532" s="272"/>
      <c r="GEE1532" s="272"/>
      <c r="GEF1532" s="272"/>
      <c r="GEG1532" s="272"/>
      <c r="GEH1532" s="272"/>
      <c r="GEI1532" s="272"/>
      <c r="GEJ1532" s="272"/>
      <c r="GEK1532" s="272"/>
      <c r="GEL1532" s="272"/>
      <c r="GEM1532" s="272"/>
      <c r="GEN1532" s="272"/>
      <c r="GEO1532" s="272"/>
      <c r="GEP1532" s="272"/>
      <c r="GEQ1532" s="272"/>
      <c r="GER1532" s="272"/>
      <c r="GES1532" s="272"/>
      <c r="GET1532" s="272"/>
      <c r="GEU1532" s="272"/>
      <c r="GEV1532" s="272"/>
      <c r="GEW1532" s="272"/>
      <c r="GEX1532" s="272"/>
      <c r="GEY1532" s="272"/>
      <c r="GEZ1532" s="272"/>
      <c r="GFA1532" s="272"/>
      <c r="GFB1532" s="272"/>
      <c r="GFC1532" s="272"/>
      <c r="GFD1532" s="272"/>
      <c r="GFE1532" s="272"/>
      <c r="GFF1532" s="272"/>
      <c r="GFG1532" s="272"/>
      <c r="GFH1532" s="272"/>
      <c r="GFI1532" s="272"/>
      <c r="GFJ1532" s="272"/>
      <c r="GFK1532" s="272"/>
      <c r="GFL1532" s="272"/>
      <c r="GFM1532" s="272"/>
      <c r="GFN1532" s="272"/>
      <c r="GFO1532" s="272"/>
      <c r="GFP1532" s="272"/>
      <c r="GFQ1532" s="272"/>
      <c r="GFR1532" s="272"/>
      <c r="GFS1532" s="272"/>
      <c r="GFT1532" s="272"/>
      <c r="GFU1532" s="272"/>
      <c r="GFV1532" s="272"/>
      <c r="GFW1532" s="272"/>
      <c r="GFX1532" s="272"/>
      <c r="GFY1532" s="272"/>
      <c r="GFZ1532" s="272"/>
      <c r="GGA1532" s="272"/>
      <c r="GGB1532" s="272"/>
      <c r="GGC1532" s="272"/>
      <c r="GGD1532" s="272"/>
      <c r="GGE1532" s="272"/>
      <c r="GGF1532" s="272"/>
      <c r="GGG1532" s="272"/>
      <c r="GGH1532" s="272"/>
      <c r="GGI1532" s="272"/>
      <c r="GGJ1532" s="272"/>
      <c r="GGK1532" s="272"/>
      <c r="GGL1532" s="272"/>
      <c r="GGM1532" s="272"/>
      <c r="GGN1532" s="272"/>
      <c r="GGO1532" s="272"/>
      <c r="GGP1532" s="272"/>
      <c r="GGQ1532" s="272"/>
      <c r="GGR1532" s="272"/>
      <c r="GGS1532" s="272"/>
      <c r="GGT1532" s="272"/>
      <c r="GGU1532" s="272"/>
      <c r="GGV1532" s="272"/>
      <c r="GGW1532" s="272"/>
      <c r="GGX1532" s="272"/>
      <c r="GGY1532" s="272"/>
      <c r="GGZ1532" s="272"/>
      <c r="GHA1532" s="272"/>
      <c r="GHB1532" s="272"/>
      <c r="GHC1532" s="272"/>
      <c r="GHD1532" s="272"/>
      <c r="GHE1532" s="272"/>
      <c r="GHF1532" s="272"/>
      <c r="GHG1532" s="272"/>
      <c r="GHH1532" s="272"/>
      <c r="GHI1532" s="272"/>
      <c r="GHJ1532" s="272"/>
      <c r="GHK1532" s="272"/>
      <c r="GHL1532" s="272"/>
      <c r="GHM1532" s="272"/>
      <c r="GHN1532" s="272"/>
      <c r="GHO1532" s="272"/>
      <c r="GHP1532" s="272"/>
      <c r="GHQ1532" s="272"/>
      <c r="GHR1532" s="272"/>
      <c r="GHS1532" s="272"/>
      <c r="GHT1532" s="272"/>
      <c r="GHU1532" s="272"/>
      <c r="GHV1532" s="272"/>
      <c r="GHW1532" s="272"/>
      <c r="GHX1532" s="272"/>
      <c r="GHY1532" s="272"/>
      <c r="GHZ1532" s="272"/>
      <c r="GIA1532" s="272"/>
      <c r="GIB1532" s="272"/>
      <c r="GIC1532" s="272"/>
      <c r="GID1532" s="272"/>
      <c r="GIE1532" s="272"/>
      <c r="GIF1532" s="272"/>
      <c r="GIG1532" s="272"/>
      <c r="GIH1532" s="272"/>
      <c r="GII1532" s="272"/>
      <c r="GIJ1532" s="272"/>
      <c r="GIK1532" s="272"/>
      <c r="GIL1532" s="272"/>
      <c r="GIM1532" s="272"/>
      <c r="GIN1532" s="272"/>
      <c r="GIO1532" s="272"/>
      <c r="GIP1532" s="272"/>
      <c r="GIQ1532" s="272"/>
      <c r="GIR1532" s="272"/>
      <c r="GIS1532" s="272"/>
      <c r="GIT1532" s="272"/>
      <c r="GIU1532" s="272"/>
      <c r="GIV1532" s="272"/>
      <c r="GIW1532" s="272"/>
      <c r="GIX1532" s="272"/>
      <c r="GIY1532" s="272"/>
      <c r="GIZ1532" s="272"/>
      <c r="GJA1532" s="272"/>
      <c r="GJB1532" s="272"/>
      <c r="GJC1532" s="272"/>
      <c r="GJD1532" s="272"/>
      <c r="GJE1532" s="272"/>
      <c r="GJF1532" s="272"/>
      <c r="GJG1532" s="272"/>
      <c r="GJH1532" s="272"/>
      <c r="GJI1532" s="272"/>
      <c r="GJJ1532" s="272"/>
      <c r="GJK1532" s="272"/>
      <c r="GJL1532" s="272"/>
      <c r="GJM1532" s="272"/>
      <c r="GJN1532" s="272"/>
      <c r="GJO1532" s="272"/>
      <c r="GJP1532" s="272"/>
      <c r="GJQ1532" s="272"/>
      <c r="GJR1532" s="272"/>
      <c r="GJS1532" s="272"/>
      <c r="GJT1532" s="272"/>
      <c r="GJU1532" s="272"/>
      <c r="GJV1532" s="272"/>
      <c r="GJW1532" s="272"/>
      <c r="GJX1532" s="272"/>
      <c r="GJY1532" s="272"/>
      <c r="GJZ1532" s="272"/>
      <c r="GKA1532" s="272"/>
      <c r="GKB1532" s="272"/>
      <c r="GKC1532" s="272"/>
      <c r="GKD1532" s="272"/>
      <c r="GKE1532" s="272"/>
      <c r="GKF1532" s="272"/>
      <c r="GKG1532" s="272"/>
      <c r="GKH1532" s="272"/>
      <c r="GKI1532" s="272"/>
      <c r="GKJ1532" s="272"/>
      <c r="GKK1532" s="272"/>
      <c r="GKL1532" s="272"/>
      <c r="GKM1532" s="272"/>
      <c r="GKN1532" s="272"/>
      <c r="GKO1532" s="272"/>
      <c r="GKP1532" s="272"/>
      <c r="GKQ1532" s="272"/>
      <c r="GKR1532" s="272"/>
      <c r="GKS1532" s="272"/>
      <c r="GKT1532" s="272"/>
      <c r="GKU1532" s="272"/>
      <c r="GKV1532" s="272"/>
      <c r="GKW1532" s="272"/>
      <c r="GKX1532" s="272"/>
      <c r="GKY1532" s="272"/>
      <c r="GKZ1532" s="272"/>
      <c r="GLA1532" s="272"/>
      <c r="GLB1532" s="272"/>
      <c r="GLC1532" s="272"/>
      <c r="GLD1532" s="272"/>
      <c r="GLE1532" s="272"/>
      <c r="GLF1532" s="272"/>
      <c r="GLG1532" s="272"/>
      <c r="GLH1532" s="272"/>
      <c r="GLI1532" s="272"/>
      <c r="GLJ1532" s="272"/>
      <c r="GLK1532" s="272"/>
      <c r="GLL1532" s="272"/>
      <c r="GLM1532" s="272"/>
      <c r="GLN1532" s="272"/>
      <c r="GLO1532" s="272"/>
      <c r="GLP1532" s="272"/>
      <c r="GLQ1532" s="272"/>
      <c r="GLR1532" s="272"/>
      <c r="GLS1532" s="272"/>
      <c r="GLT1532" s="272"/>
      <c r="GLU1532" s="272"/>
      <c r="GLV1532" s="272"/>
      <c r="GLW1532" s="272"/>
      <c r="GLX1532" s="272"/>
      <c r="GLY1532" s="272"/>
      <c r="GLZ1532" s="272"/>
      <c r="GMA1532" s="272"/>
      <c r="GMB1532" s="272"/>
      <c r="GMC1532" s="272"/>
      <c r="GMD1532" s="272"/>
      <c r="GME1532" s="272"/>
      <c r="GMF1532" s="272"/>
      <c r="GMG1532" s="272"/>
      <c r="GMH1532" s="272"/>
      <c r="GMI1532" s="272"/>
      <c r="GMJ1532" s="272"/>
      <c r="GMK1532" s="272"/>
      <c r="GML1532" s="272"/>
      <c r="GMM1532" s="272"/>
      <c r="GMN1532" s="272"/>
      <c r="GMO1532" s="272"/>
      <c r="GMP1532" s="272"/>
      <c r="GMQ1532" s="272"/>
      <c r="GMR1532" s="272"/>
      <c r="GMS1532" s="272"/>
      <c r="GMT1532" s="272"/>
      <c r="GMU1532" s="272"/>
      <c r="GMV1532" s="272"/>
      <c r="GMW1532" s="272"/>
      <c r="GMX1532" s="272"/>
      <c r="GMY1532" s="272"/>
      <c r="GMZ1532" s="272"/>
      <c r="GNA1532" s="272"/>
      <c r="GNB1532" s="272"/>
      <c r="GNC1532" s="272"/>
      <c r="GND1532" s="272"/>
      <c r="GNE1532" s="272"/>
      <c r="GNF1532" s="272"/>
      <c r="GNG1532" s="272"/>
      <c r="GNH1532" s="272"/>
      <c r="GNI1532" s="272"/>
      <c r="GNJ1532" s="272"/>
      <c r="GNK1532" s="272"/>
      <c r="GNL1532" s="272"/>
      <c r="GNM1532" s="272"/>
      <c r="GNN1532" s="272"/>
      <c r="GNO1532" s="272"/>
      <c r="GNP1532" s="272"/>
      <c r="GNQ1532" s="272"/>
      <c r="GNR1532" s="272"/>
      <c r="GNS1532" s="272"/>
      <c r="GNT1532" s="272"/>
      <c r="GNU1532" s="272"/>
      <c r="GNV1532" s="272"/>
      <c r="GNW1532" s="272"/>
      <c r="GNX1532" s="272"/>
      <c r="GNY1532" s="272"/>
      <c r="GNZ1532" s="272"/>
      <c r="GOA1532" s="272"/>
      <c r="GOB1532" s="272"/>
      <c r="GOC1532" s="272"/>
      <c r="GOD1532" s="272"/>
      <c r="GOE1532" s="272"/>
      <c r="GOF1532" s="272"/>
      <c r="GOG1532" s="272"/>
      <c r="GOH1532" s="272"/>
      <c r="GOI1532" s="272"/>
      <c r="GOJ1532" s="272"/>
      <c r="GOK1532" s="272"/>
      <c r="GOL1532" s="272"/>
      <c r="GOM1532" s="272"/>
      <c r="GON1532" s="272"/>
      <c r="GOO1532" s="272"/>
      <c r="GOP1532" s="272"/>
      <c r="GOQ1532" s="272"/>
      <c r="GOR1532" s="272"/>
      <c r="GOS1532" s="272"/>
      <c r="GOT1532" s="272"/>
      <c r="GOU1532" s="272"/>
      <c r="GOV1532" s="272"/>
      <c r="GOW1532" s="272"/>
      <c r="GOX1532" s="272"/>
      <c r="GOY1532" s="272"/>
      <c r="GOZ1532" s="272"/>
      <c r="GPA1532" s="272"/>
      <c r="GPB1532" s="272"/>
      <c r="GPC1532" s="272"/>
      <c r="GPD1532" s="272"/>
      <c r="GPE1532" s="272"/>
      <c r="GPF1532" s="272"/>
      <c r="GPG1532" s="272"/>
      <c r="GPH1532" s="272"/>
      <c r="GPI1532" s="272"/>
      <c r="GPJ1532" s="272"/>
      <c r="GPK1532" s="272"/>
      <c r="GPL1532" s="272"/>
      <c r="GPM1532" s="272"/>
      <c r="GPN1532" s="272"/>
      <c r="GPO1532" s="272"/>
      <c r="GPP1532" s="272"/>
      <c r="GPQ1532" s="272"/>
      <c r="GPR1532" s="272"/>
      <c r="GPS1532" s="272"/>
      <c r="GPT1532" s="272"/>
      <c r="GPU1532" s="272"/>
      <c r="GPV1532" s="272"/>
      <c r="GPW1532" s="272"/>
      <c r="GPX1532" s="272"/>
      <c r="GPY1532" s="272"/>
      <c r="GPZ1532" s="272"/>
      <c r="GQA1532" s="272"/>
      <c r="GQB1532" s="272"/>
      <c r="GQC1532" s="272"/>
      <c r="GQD1532" s="272"/>
      <c r="GQE1532" s="272"/>
      <c r="GQF1532" s="272"/>
      <c r="GQG1532" s="272"/>
      <c r="GQH1532" s="272"/>
      <c r="GQI1532" s="272"/>
      <c r="GQJ1532" s="272"/>
      <c r="GQK1532" s="272"/>
      <c r="GQL1532" s="272"/>
      <c r="GQM1532" s="272"/>
      <c r="GQN1532" s="272"/>
      <c r="GQO1532" s="272"/>
      <c r="GQP1532" s="272"/>
      <c r="GQQ1532" s="272"/>
      <c r="GQR1532" s="272"/>
      <c r="GQS1532" s="272"/>
      <c r="GQT1532" s="272"/>
      <c r="GQU1532" s="272"/>
      <c r="GQV1532" s="272"/>
      <c r="GQW1532" s="272"/>
      <c r="GQX1532" s="272"/>
      <c r="GQY1532" s="272"/>
      <c r="GQZ1532" s="272"/>
      <c r="GRA1532" s="272"/>
      <c r="GRB1532" s="272"/>
      <c r="GRC1532" s="272"/>
      <c r="GRD1532" s="272"/>
      <c r="GRE1532" s="272"/>
      <c r="GRF1532" s="272"/>
      <c r="GRG1532" s="272"/>
      <c r="GRH1532" s="272"/>
      <c r="GRI1532" s="272"/>
      <c r="GRJ1532" s="272"/>
      <c r="GRK1532" s="272"/>
      <c r="GRL1532" s="272"/>
      <c r="GRM1532" s="272"/>
      <c r="GRN1532" s="272"/>
      <c r="GRO1532" s="272"/>
      <c r="GRP1532" s="272"/>
      <c r="GRQ1532" s="272"/>
      <c r="GRR1532" s="272"/>
      <c r="GRS1532" s="272"/>
      <c r="GRT1532" s="272"/>
      <c r="GRU1532" s="272"/>
      <c r="GRV1532" s="272"/>
      <c r="GRW1532" s="272"/>
      <c r="GRX1532" s="272"/>
      <c r="GRY1532" s="272"/>
      <c r="GRZ1532" s="272"/>
      <c r="GSA1532" s="272"/>
      <c r="GSB1532" s="272"/>
      <c r="GSC1532" s="272"/>
      <c r="GSD1532" s="272"/>
      <c r="GSE1532" s="272"/>
      <c r="GSF1532" s="272"/>
      <c r="GSG1532" s="272"/>
      <c r="GSH1532" s="272"/>
      <c r="GSI1532" s="272"/>
      <c r="GSJ1532" s="272"/>
      <c r="GSK1532" s="272"/>
      <c r="GSL1532" s="272"/>
      <c r="GSM1532" s="272"/>
      <c r="GSN1532" s="272"/>
      <c r="GSO1532" s="272"/>
      <c r="GSP1532" s="272"/>
      <c r="GSQ1532" s="272"/>
      <c r="GSR1532" s="272"/>
      <c r="GSS1532" s="272"/>
      <c r="GST1532" s="272"/>
      <c r="GSU1532" s="272"/>
      <c r="GSV1532" s="272"/>
      <c r="GSW1532" s="272"/>
      <c r="GSX1532" s="272"/>
      <c r="GSY1532" s="272"/>
      <c r="GSZ1532" s="272"/>
      <c r="GTA1532" s="272"/>
      <c r="GTB1532" s="272"/>
      <c r="GTC1532" s="272"/>
      <c r="GTD1532" s="272"/>
      <c r="GTE1532" s="272"/>
      <c r="GTF1532" s="272"/>
      <c r="GTG1532" s="272"/>
      <c r="GTH1532" s="272"/>
      <c r="GTI1532" s="272"/>
      <c r="GTJ1532" s="272"/>
      <c r="GTK1532" s="272"/>
      <c r="GTL1532" s="272"/>
      <c r="GTM1532" s="272"/>
      <c r="GTN1532" s="272"/>
      <c r="GTO1532" s="272"/>
      <c r="GTP1532" s="272"/>
      <c r="GTQ1532" s="272"/>
      <c r="GTR1532" s="272"/>
      <c r="GTS1532" s="272"/>
      <c r="GTT1532" s="272"/>
      <c r="GTU1532" s="272"/>
      <c r="GTV1532" s="272"/>
      <c r="GTW1532" s="272"/>
      <c r="GTX1532" s="272"/>
      <c r="GTY1532" s="272"/>
      <c r="GTZ1532" s="272"/>
      <c r="GUA1532" s="272"/>
      <c r="GUB1532" s="272"/>
      <c r="GUC1532" s="272"/>
      <c r="GUD1532" s="272"/>
      <c r="GUE1532" s="272"/>
      <c r="GUF1532" s="272"/>
      <c r="GUG1532" s="272"/>
      <c r="GUH1532" s="272"/>
      <c r="GUI1532" s="272"/>
      <c r="GUJ1532" s="272"/>
      <c r="GUK1532" s="272"/>
      <c r="GUL1532" s="272"/>
      <c r="GUM1532" s="272"/>
      <c r="GUN1532" s="272"/>
      <c r="GUO1532" s="272"/>
      <c r="GUP1532" s="272"/>
      <c r="GUQ1532" s="272"/>
      <c r="GUR1532" s="272"/>
      <c r="GUS1532" s="272"/>
      <c r="GUT1532" s="272"/>
      <c r="GUU1532" s="272"/>
      <c r="GUV1532" s="272"/>
      <c r="GUW1532" s="272"/>
      <c r="GUX1532" s="272"/>
      <c r="GUY1532" s="272"/>
      <c r="GUZ1532" s="272"/>
      <c r="GVA1532" s="272"/>
      <c r="GVB1532" s="272"/>
      <c r="GVC1532" s="272"/>
      <c r="GVD1532" s="272"/>
      <c r="GVE1532" s="272"/>
      <c r="GVF1532" s="272"/>
      <c r="GVG1532" s="272"/>
      <c r="GVH1532" s="272"/>
      <c r="GVI1532" s="272"/>
      <c r="GVJ1532" s="272"/>
      <c r="GVK1532" s="272"/>
      <c r="GVL1532" s="272"/>
      <c r="GVM1532" s="272"/>
      <c r="GVN1532" s="272"/>
      <c r="GVO1532" s="272"/>
      <c r="GVP1532" s="272"/>
      <c r="GVQ1532" s="272"/>
      <c r="GVR1532" s="272"/>
      <c r="GVS1532" s="272"/>
      <c r="GVT1532" s="272"/>
      <c r="GVU1532" s="272"/>
      <c r="GVV1532" s="272"/>
      <c r="GVW1532" s="272"/>
      <c r="GVX1532" s="272"/>
      <c r="GVY1532" s="272"/>
      <c r="GVZ1532" s="272"/>
      <c r="GWA1532" s="272"/>
      <c r="GWB1532" s="272"/>
      <c r="GWC1532" s="272"/>
      <c r="GWD1532" s="272"/>
      <c r="GWE1532" s="272"/>
      <c r="GWF1532" s="272"/>
      <c r="GWG1532" s="272"/>
      <c r="GWH1532" s="272"/>
      <c r="GWI1532" s="272"/>
      <c r="GWJ1532" s="272"/>
      <c r="GWK1532" s="272"/>
      <c r="GWL1532" s="272"/>
      <c r="GWM1532" s="272"/>
      <c r="GWN1532" s="272"/>
      <c r="GWO1532" s="272"/>
      <c r="GWP1532" s="272"/>
      <c r="GWQ1532" s="272"/>
      <c r="GWR1532" s="272"/>
      <c r="GWS1532" s="272"/>
      <c r="GWT1532" s="272"/>
      <c r="GWU1532" s="272"/>
      <c r="GWV1532" s="272"/>
      <c r="GWW1532" s="272"/>
      <c r="GWX1532" s="272"/>
      <c r="GWY1532" s="272"/>
      <c r="GWZ1532" s="272"/>
      <c r="GXA1532" s="272"/>
      <c r="GXB1532" s="272"/>
      <c r="GXC1532" s="272"/>
      <c r="GXD1532" s="272"/>
      <c r="GXE1532" s="272"/>
      <c r="GXF1532" s="272"/>
      <c r="GXG1532" s="272"/>
      <c r="GXH1532" s="272"/>
      <c r="GXI1532" s="272"/>
      <c r="GXJ1532" s="272"/>
      <c r="GXK1532" s="272"/>
      <c r="GXL1532" s="272"/>
      <c r="GXM1532" s="272"/>
      <c r="GXN1532" s="272"/>
      <c r="GXO1532" s="272"/>
      <c r="GXP1532" s="272"/>
      <c r="GXQ1532" s="272"/>
      <c r="GXR1532" s="272"/>
      <c r="GXS1532" s="272"/>
      <c r="GXT1532" s="272"/>
      <c r="GXU1532" s="272"/>
      <c r="GXV1532" s="272"/>
      <c r="GXW1532" s="272"/>
      <c r="GXX1532" s="272"/>
      <c r="GXY1532" s="272"/>
      <c r="GXZ1532" s="272"/>
      <c r="GYA1532" s="272"/>
      <c r="GYB1532" s="272"/>
      <c r="GYC1532" s="272"/>
      <c r="GYD1532" s="272"/>
      <c r="GYE1532" s="272"/>
      <c r="GYF1532" s="272"/>
      <c r="GYG1532" s="272"/>
      <c r="GYH1532" s="272"/>
      <c r="GYI1532" s="272"/>
      <c r="GYJ1532" s="272"/>
      <c r="GYK1532" s="272"/>
      <c r="GYL1532" s="272"/>
      <c r="GYM1532" s="272"/>
      <c r="GYN1532" s="272"/>
      <c r="GYO1532" s="272"/>
      <c r="GYP1532" s="272"/>
      <c r="GYQ1532" s="272"/>
      <c r="GYR1532" s="272"/>
      <c r="GYS1532" s="272"/>
      <c r="GYT1532" s="272"/>
      <c r="GYU1532" s="272"/>
      <c r="GYV1532" s="272"/>
      <c r="GYW1532" s="272"/>
      <c r="GYX1532" s="272"/>
      <c r="GYY1532" s="272"/>
      <c r="GYZ1532" s="272"/>
      <c r="GZA1532" s="272"/>
      <c r="GZB1532" s="272"/>
      <c r="GZC1532" s="272"/>
      <c r="GZD1532" s="272"/>
      <c r="GZE1532" s="272"/>
      <c r="GZF1532" s="272"/>
      <c r="GZG1532" s="272"/>
      <c r="GZH1532" s="272"/>
      <c r="GZI1532" s="272"/>
      <c r="GZJ1532" s="272"/>
      <c r="GZK1532" s="272"/>
      <c r="GZL1532" s="272"/>
      <c r="GZM1532" s="272"/>
      <c r="GZN1532" s="272"/>
      <c r="GZO1532" s="272"/>
      <c r="GZP1532" s="272"/>
      <c r="GZQ1532" s="272"/>
      <c r="GZR1532" s="272"/>
      <c r="GZS1532" s="272"/>
      <c r="GZT1532" s="272"/>
      <c r="GZU1532" s="272"/>
      <c r="GZV1532" s="272"/>
      <c r="GZW1532" s="272"/>
      <c r="GZX1532" s="272"/>
      <c r="GZY1532" s="272"/>
      <c r="GZZ1532" s="272"/>
      <c r="HAA1532" s="272"/>
      <c r="HAB1532" s="272"/>
      <c r="HAC1532" s="272"/>
      <c r="HAD1532" s="272"/>
      <c r="HAE1532" s="272"/>
      <c r="HAF1532" s="272"/>
      <c r="HAG1532" s="272"/>
      <c r="HAH1532" s="272"/>
      <c r="HAI1532" s="272"/>
      <c r="HAJ1532" s="272"/>
      <c r="HAK1532" s="272"/>
      <c r="HAL1532" s="272"/>
      <c r="HAM1532" s="272"/>
      <c r="HAN1532" s="272"/>
      <c r="HAO1532" s="272"/>
      <c r="HAP1532" s="272"/>
      <c r="HAQ1532" s="272"/>
      <c r="HAR1532" s="272"/>
      <c r="HAS1532" s="272"/>
      <c r="HAT1532" s="272"/>
      <c r="HAU1532" s="272"/>
      <c r="HAV1532" s="272"/>
      <c r="HAW1532" s="272"/>
      <c r="HAX1532" s="272"/>
      <c r="HAY1532" s="272"/>
      <c r="HAZ1532" s="272"/>
      <c r="HBA1532" s="272"/>
      <c r="HBB1532" s="272"/>
      <c r="HBC1532" s="272"/>
      <c r="HBD1532" s="272"/>
      <c r="HBE1532" s="272"/>
      <c r="HBF1532" s="272"/>
      <c r="HBG1532" s="272"/>
      <c r="HBH1532" s="272"/>
      <c r="HBI1532" s="272"/>
      <c r="HBJ1532" s="272"/>
      <c r="HBK1532" s="272"/>
      <c r="HBL1532" s="272"/>
      <c r="HBM1532" s="272"/>
      <c r="HBN1532" s="272"/>
      <c r="HBO1532" s="272"/>
      <c r="HBP1532" s="272"/>
      <c r="HBQ1532" s="272"/>
      <c r="HBR1532" s="272"/>
      <c r="HBS1532" s="272"/>
      <c r="HBT1532" s="272"/>
      <c r="HBU1532" s="272"/>
      <c r="HBV1532" s="272"/>
      <c r="HBW1532" s="272"/>
      <c r="HBX1532" s="272"/>
      <c r="HBY1532" s="272"/>
      <c r="HBZ1532" s="272"/>
      <c r="HCA1532" s="272"/>
      <c r="HCB1532" s="272"/>
      <c r="HCC1532" s="272"/>
      <c r="HCD1532" s="272"/>
      <c r="HCE1532" s="272"/>
      <c r="HCF1532" s="272"/>
      <c r="HCG1532" s="272"/>
      <c r="HCH1532" s="272"/>
      <c r="HCI1532" s="272"/>
      <c r="HCJ1532" s="272"/>
      <c r="HCK1532" s="272"/>
      <c r="HCL1532" s="272"/>
      <c r="HCM1532" s="272"/>
      <c r="HCN1532" s="272"/>
      <c r="HCO1532" s="272"/>
      <c r="HCP1532" s="272"/>
      <c r="HCQ1532" s="272"/>
      <c r="HCR1532" s="272"/>
      <c r="HCS1532" s="272"/>
      <c r="HCT1532" s="272"/>
      <c r="HCU1532" s="272"/>
      <c r="HCV1532" s="272"/>
      <c r="HCW1532" s="272"/>
      <c r="HCX1532" s="272"/>
      <c r="HCY1532" s="272"/>
      <c r="HCZ1532" s="272"/>
      <c r="HDA1532" s="272"/>
      <c r="HDB1532" s="272"/>
      <c r="HDC1532" s="272"/>
      <c r="HDD1532" s="272"/>
      <c r="HDE1532" s="272"/>
      <c r="HDF1532" s="272"/>
      <c r="HDG1532" s="272"/>
      <c r="HDH1532" s="272"/>
      <c r="HDI1532" s="272"/>
      <c r="HDJ1532" s="272"/>
      <c r="HDK1532" s="272"/>
      <c r="HDL1532" s="272"/>
      <c r="HDM1532" s="272"/>
      <c r="HDN1532" s="272"/>
      <c r="HDO1532" s="272"/>
      <c r="HDP1532" s="272"/>
      <c r="HDQ1532" s="272"/>
      <c r="HDR1532" s="272"/>
      <c r="HDS1532" s="272"/>
      <c r="HDT1532" s="272"/>
      <c r="HDU1532" s="272"/>
      <c r="HDV1532" s="272"/>
      <c r="HDW1532" s="272"/>
      <c r="HDX1532" s="272"/>
      <c r="HDY1532" s="272"/>
      <c r="HDZ1532" s="272"/>
      <c r="HEA1532" s="272"/>
      <c r="HEB1532" s="272"/>
      <c r="HEC1532" s="272"/>
      <c r="HED1532" s="272"/>
      <c r="HEE1532" s="272"/>
      <c r="HEF1532" s="272"/>
      <c r="HEG1532" s="272"/>
      <c r="HEH1532" s="272"/>
      <c r="HEI1532" s="272"/>
      <c r="HEJ1532" s="272"/>
      <c r="HEK1532" s="272"/>
      <c r="HEL1532" s="272"/>
      <c r="HEM1532" s="272"/>
      <c r="HEN1532" s="272"/>
      <c r="HEO1532" s="272"/>
      <c r="HEP1532" s="272"/>
      <c r="HEQ1532" s="272"/>
      <c r="HER1532" s="272"/>
      <c r="HES1532" s="272"/>
      <c r="HET1532" s="272"/>
      <c r="HEU1532" s="272"/>
      <c r="HEV1532" s="272"/>
      <c r="HEW1532" s="272"/>
      <c r="HEX1532" s="272"/>
      <c r="HEY1532" s="272"/>
      <c r="HEZ1532" s="272"/>
      <c r="HFA1532" s="272"/>
      <c r="HFB1532" s="272"/>
      <c r="HFC1532" s="272"/>
      <c r="HFD1532" s="272"/>
      <c r="HFE1532" s="272"/>
      <c r="HFF1532" s="272"/>
      <c r="HFG1532" s="272"/>
      <c r="HFH1532" s="272"/>
      <c r="HFI1532" s="272"/>
      <c r="HFJ1532" s="272"/>
      <c r="HFK1532" s="272"/>
      <c r="HFL1532" s="272"/>
      <c r="HFM1532" s="272"/>
      <c r="HFN1532" s="272"/>
      <c r="HFO1532" s="272"/>
      <c r="HFP1532" s="272"/>
      <c r="HFQ1532" s="272"/>
      <c r="HFR1532" s="272"/>
      <c r="HFS1532" s="272"/>
      <c r="HFT1532" s="272"/>
      <c r="HFU1532" s="272"/>
      <c r="HFV1532" s="272"/>
      <c r="HFW1532" s="272"/>
      <c r="HFX1532" s="272"/>
      <c r="HFY1532" s="272"/>
      <c r="HFZ1532" s="272"/>
      <c r="HGA1532" s="272"/>
      <c r="HGB1532" s="272"/>
      <c r="HGC1532" s="272"/>
      <c r="HGD1532" s="272"/>
      <c r="HGE1532" s="272"/>
      <c r="HGF1532" s="272"/>
      <c r="HGG1532" s="272"/>
      <c r="HGH1532" s="272"/>
      <c r="HGI1532" s="272"/>
      <c r="HGJ1532" s="272"/>
      <c r="HGK1532" s="272"/>
      <c r="HGL1532" s="272"/>
      <c r="HGM1532" s="272"/>
      <c r="HGN1532" s="272"/>
      <c r="HGO1532" s="272"/>
      <c r="HGP1532" s="272"/>
      <c r="HGQ1532" s="272"/>
      <c r="HGR1532" s="272"/>
      <c r="HGS1532" s="272"/>
      <c r="HGT1532" s="272"/>
      <c r="HGU1532" s="272"/>
      <c r="HGV1532" s="272"/>
      <c r="HGW1532" s="272"/>
      <c r="HGX1532" s="272"/>
      <c r="HGY1532" s="272"/>
      <c r="HGZ1532" s="272"/>
      <c r="HHA1532" s="272"/>
      <c r="HHB1532" s="272"/>
      <c r="HHC1532" s="272"/>
      <c r="HHD1532" s="272"/>
      <c r="HHE1532" s="272"/>
      <c r="HHF1532" s="272"/>
      <c r="HHG1532" s="272"/>
      <c r="HHH1532" s="272"/>
      <c r="HHI1532" s="272"/>
      <c r="HHJ1532" s="272"/>
      <c r="HHK1532" s="272"/>
      <c r="HHL1532" s="272"/>
      <c r="HHM1532" s="272"/>
      <c r="HHN1532" s="272"/>
      <c r="HHO1532" s="272"/>
      <c r="HHP1532" s="272"/>
      <c r="HHQ1532" s="272"/>
      <c r="HHR1532" s="272"/>
      <c r="HHS1532" s="272"/>
      <c r="HHT1532" s="272"/>
      <c r="HHU1532" s="272"/>
      <c r="HHV1532" s="272"/>
      <c r="HHW1532" s="272"/>
      <c r="HHX1532" s="272"/>
      <c r="HHY1532" s="272"/>
      <c r="HHZ1532" s="272"/>
      <c r="HIA1532" s="272"/>
      <c r="HIB1532" s="272"/>
      <c r="HIC1532" s="272"/>
      <c r="HID1532" s="272"/>
      <c r="HIE1532" s="272"/>
      <c r="HIF1532" s="272"/>
      <c r="HIG1532" s="272"/>
      <c r="HIH1532" s="272"/>
      <c r="HII1532" s="272"/>
      <c r="HIJ1532" s="272"/>
      <c r="HIK1532" s="272"/>
      <c r="HIL1532" s="272"/>
      <c r="HIM1532" s="272"/>
      <c r="HIN1532" s="272"/>
      <c r="HIO1532" s="272"/>
      <c r="HIP1532" s="272"/>
      <c r="HIQ1532" s="272"/>
      <c r="HIR1532" s="272"/>
      <c r="HIS1532" s="272"/>
      <c r="HIT1532" s="272"/>
      <c r="HIU1532" s="272"/>
      <c r="HIV1532" s="272"/>
      <c r="HIW1532" s="272"/>
      <c r="HIX1532" s="272"/>
      <c r="HIY1532" s="272"/>
      <c r="HIZ1532" s="272"/>
      <c r="HJA1532" s="272"/>
      <c r="HJB1532" s="272"/>
      <c r="HJC1532" s="272"/>
      <c r="HJD1532" s="272"/>
      <c r="HJE1532" s="272"/>
      <c r="HJF1532" s="272"/>
      <c r="HJG1532" s="272"/>
      <c r="HJH1532" s="272"/>
      <c r="HJI1532" s="272"/>
      <c r="HJJ1532" s="272"/>
      <c r="HJK1532" s="272"/>
      <c r="HJL1532" s="272"/>
      <c r="HJM1532" s="272"/>
      <c r="HJN1532" s="272"/>
      <c r="HJO1532" s="272"/>
      <c r="HJP1532" s="272"/>
      <c r="HJQ1532" s="272"/>
      <c r="HJR1532" s="272"/>
      <c r="HJS1532" s="272"/>
      <c r="HJT1532" s="272"/>
      <c r="HJU1532" s="272"/>
      <c r="HJV1532" s="272"/>
      <c r="HJW1532" s="272"/>
      <c r="HJX1532" s="272"/>
      <c r="HJY1532" s="272"/>
      <c r="HJZ1532" s="272"/>
      <c r="HKA1532" s="272"/>
      <c r="HKB1532" s="272"/>
      <c r="HKC1532" s="272"/>
      <c r="HKD1532" s="272"/>
      <c r="HKE1532" s="272"/>
      <c r="HKF1532" s="272"/>
      <c r="HKG1532" s="272"/>
      <c r="HKH1532" s="272"/>
      <c r="HKI1532" s="272"/>
      <c r="HKJ1532" s="272"/>
      <c r="HKK1532" s="272"/>
      <c r="HKL1532" s="272"/>
      <c r="HKM1532" s="272"/>
      <c r="HKN1532" s="272"/>
      <c r="HKO1532" s="272"/>
      <c r="HKP1532" s="272"/>
      <c r="HKQ1532" s="272"/>
      <c r="HKR1532" s="272"/>
      <c r="HKS1532" s="272"/>
      <c r="HKT1532" s="272"/>
      <c r="HKU1532" s="272"/>
      <c r="HKV1532" s="272"/>
      <c r="HKW1532" s="272"/>
      <c r="HKX1532" s="272"/>
      <c r="HKY1532" s="272"/>
      <c r="HKZ1532" s="272"/>
      <c r="HLA1532" s="272"/>
      <c r="HLB1532" s="272"/>
      <c r="HLC1532" s="272"/>
      <c r="HLD1532" s="272"/>
      <c r="HLE1532" s="272"/>
      <c r="HLF1532" s="272"/>
      <c r="HLG1532" s="272"/>
      <c r="HLH1532" s="272"/>
      <c r="HLI1532" s="272"/>
      <c r="HLJ1532" s="272"/>
      <c r="HLK1532" s="272"/>
      <c r="HLL1532" s="272"/>
      <c r="HLM1532" s="272"/>
      <c r="HLN1532" s="272"/>
      <c r="HLO1532" s="272"/>
      <c r="HLP1532" s="272"/>
      <c r="HLQ1532" s="272"/>
      <c r="HLR1532" s="272"/>
      <c r="HLS1532" s="272"/>
      <c r="HLT1532" s="272"/>
      <c r="HLU1532" s="272"/>
      <c r="HLV1532" s="272"/>
      <c r="HLW1532" s="272"/>
      <c r="HLX1532" s="272"/>
      <c r="HLY1532" s="272"/>
      <c r="HLZ1532" s="272"/>
      <c r="HMA1532" s="272"/>
      <c r="HMB1532" s="272"/>
      <c r="HMC1532" s="272"/>
      <c r="HMD1532" s="272"/>
      <c r="HME1532" s="272"/>
      <c r="HMF1532" s="272"/>
      <c r="HMG1532" s="272"/>
      <c r="HMH1532" s="272"/>
      <c r="HMI1532" s="272"/>
      <c r="HMJ1532" s="272"/>
      <c r="HMK1532" s="272"/>
      <c r="HML1532" s="272"/>
      <c r="HMM1532" s="272"/>
      <c r="HMN1532" s="272"/>
      <c r="HMO1532" s="272"/>
      <c r="HMP1532" s="272"/>
      <c r="HMQ1532" s="272"/>
      <c r="HMR1532" s="272"/>
      <c r="HMS1532" s="272"/>
      <c r="HMT1532" s="272"/>
      <c r="HMU1532" s="272"/>
      <c r="HMV1532" s="272"/>
      <c r="HMW1532" s="272"/>
      <c r="HMX1532" s="272"/>
      <c r="HMY1532" s="272"/>
      <c r="HMZ1532" s="272"/>
      <c r="HNA1532" s="272"/>
      <c r="HNB1532" s="272"/>
      <c r="HNC1532" s="272"/>
      <c r="HND1532" s="272"/>
      <c r="HNE1532" s="272"/>
      <c r="HNF1532" s="272"/>
      <c r="HNG1532" s="272"/>
      <c r="HNH1532" s="272"/>
      <c r="HNI1532" s="272"/>
      <c r="HNJ1532" s="272"/>
      <c r="HNK1532" s="272"/>
      <c r="HNL1532" s="272"/>
      <c r="HNM1532" s="272"/>
      <c r="HNN1532" s="272"/>
      <c r="HNO1532" s="272"/>
      <c r="HNP1532" s="272"/>
      <c r="HNQ1532" s="272"/>
      <c r="HNR1532" s="272"/>
      <c r="HNS1532" s="272"/>
      <c r="HNT1532" s="272"/>
      <c r="HNU1532" s="272"/>
      <c r="HNV1532" s="272"/>
      <c r="HNW1532" s="272"/>
      <c r="HNX1532" s="272"/>
      <c r="HNY1532" s="272"/>
      <c r="HNZ1532" s="272"/>
      <c r="HOA1532" s="272"/>
      <c r="HOB1532" s="272"/>
      <c r="HOC1532" s="272"/>
      <c r="HOD1532" s="272"/>
      <c r="HOE1532" s="272"/>
      <c r="HOF1532" s="272"/>
      <c r="HOG1532" s="272"/>
      <c r="HOH1532" s="272"/>
      <c r="HOI1532" s="272"/>
      <c r="HOJ1532" s="272"/>
      <c r="HOK1532" s="272"/>
      <c r="HOL1532" s="272"/>
      <c r="HOM1532" s="272"/>
      <c r="HON1532" s="272"/>
      <c r="HOO1532" s="272"/>
      <c r="HOP1532" s="272"/>
      <c r="HOQ1532" s="272"/>
      <c r="HOR1532" s="272"/>
      <c r="HOS1532" s="272"/>
      <c r="HOT1532" s="272"/>
      <c r="HOU1532" s="272"/>
      <c r="HOV1532" s="272"/>
      <c r="HOW1532" s="272"/>
      <c r="HOX1532" s="272"/>
      <c r="HOY1532" s="272"/>
      <c r="HOZ1532" s="272"/>
      <c r="HPA1532" s="272"/>
      <c r="HPB1532" s="272"/>
      <c r="HPC1532" s="272"/>
      <c r="HPD1532" s="272"/>
      <c r="HPE1532" s="272"/>
      <c r="HPF1532" s="272"/>
      <c r="HPG1532" s="272"/>
      <c r="HPH1532" s="272"/>
      <c r="HPI1532" s="272"/>
      <c r="HPJ1532" s="272"/>
      <c r="HPK1532" s="272"/>
      <c r="HPL1532" s="272"/>
      <c r="HPM1532" s="272"/>
      <c r="HPN1532" s="272"/>
      <c r="HPO1532" s="272"/>
      <c r="HPP1532" s="272"/>
      <c r="HPQ1532" s="272"/>
      <c r="HPR1532" s="272"/>
      <c r="HPS1532" s="272"/>
      <c r="HPT1532" s="272"/>
      <c r="HPU1532" s="272"/>
      <c r="HPV1532" s="272"/>
      <c r="HPW1532" s="272"/>
      <c r="HPX1532" s="272"/>
      <c r="HPY1532" s="272"/>
      <c r="HPZ1532" s="272"/>
      <c r="HQA1532" s="272"/>
      <c r="HQB1532" s="272"/>
      <c r="HQC1532" s="272"/>
      <c r="HQD1532" s="272"/>
      <c r="HQE1532" s="272"/>
      <c r="HQF1532" s="272"/>
      <c r="HQG1532" s="272"/>
      <c r="HQH1532" s="272"/>
      <c r="HQI1532" s="272"/>
      <c r="HQJ1532" s="272"/>
      <c r="HQK1532" s="272"/>
      <c r="HQL1532" s="272"/>
      <c r="HQM1532" s="272"/>
      <c r="HQN1532" s="272"/>
      <c r="HQO1532" s="272"/>
      <c r="HQP1532" s="272"/>
      <c r="HQQ1532" s="272"/>
      <c r="HQR1532" s="272"/>
      <c r="HQS1532" s="272"/>
      <c r="HQT1532" s="272"/>
      <c r="HQU1532" s="272"/>
      <c r="HQV1532" s="272"/>
      <c r="HQW1532" s="272"/>
      <c r="HQX1532" s="272"/>
      <c r="HQY1532" s="272"/>
      <c r="HQZ1532" s="272"/>
      <c r="HRA1532" s="272"/>
      <c r="HRB1532" s="272"/>
      <c r="HRC1532" s="272"/>
      <c r="HRD1532" s="272"/>
      <c r="HRE1532" s="272"/>
      <c r="HRF1532" s="272"/>
      <c r="HRG1532" s="272"/>
      <c r="HRH1532" s="272"/>
      <c r="HRI1532" s="272"/>
      <c r="HRJ1532" s="272"/>
      <c r="HRK1532" s="272"/>
      <c r="HRL1532" s="272"/>
      <c r="HRM1532" s="272"/>
      <c r="HRN1532" s="272"/>
      <c r="HRO1532" s="272"/>
      <c r="HRP1532" s="272"/>
      <c r="HRQ1532" s="272"/>
      <c r="HRR1532" s="272"/>
      <c r="HRS1532" s="272"/>
      <c r="HRT1532" s="272"/>
      <c r="HRU1532" s="272"/>
      <c r="HRV1532" s="272"/>
      <c r="HRW1532" s="272"/>
      <c r="HRX1532" s="272"/>
      <c r="HRY1532" s="272"/>
      <c r="HRZ1532" s="272"/>
      <c r="HSA1532" s="272"/>
      <c r="HSB1532" s="272"/>
      <c r="HSC1532" s="272"/>
      <c r="HSD1532" s="272"/>
      <c r="HSE1532" s="272"/>
      <c r="HSF1532" s="272"/>
      <c r="HSG1532" s="272"/>
      <c r="HSH1532" s="272"/>
      <c r="HSI1532" s="272"/>
      <c r="HSJ1532" s="272"/>
      <c r="HSK1532" s="272"/>
      <c r="HSL1532" s="272"/>
      <c r="HSM1532" s="272"/>
      <c r="HSN1532" s="272"/>
      <c r="HSO1532" s="272"/>
      <c r="HSP1532" s="272"/>
      <c r="HSQ1532" s="272"/>
      <c r="HSR1532" s="272"/>
      <c r="HSS1532" s="272"/>
      <c r="HST1532" s="272"/>
      <c r="HSU1532" s="272"/>
      <c r="HSV1532" s="272"/>
      <c r="HSW1532" s="272"/>
      <c r="HSX1532" s="272"/>
      <c r="HSY1532" s="272"/>
      <c r="HSZ1532" s="272"/>
      <c r="HTA1532" s="272"/>
      <c r="HTB1532" s="272"/>
      <c r="HTC1532" s="272"/>
      <c r="HTD1532" s="272"/>
      <c r="HTE1532" s="272"/>
      <c r="HTF1532" s="272"/>
      <c r="HTG1532" s="272"/>
      <c r="HTH1532" s="272"/>
      <c r="HTI1532" s="272"/>
      <c r="HTJ1532" s="272"/>
      <c r="HTK1532" s="272"/>
      <c r="HTL1532" s="272"/>
      <c r="HTM1532" s="272"/>
      <c r="HTN1532" s="272"/>
      <c r="HTO1532" s="272"/>
      <c r="HTP1532" s="272"/>
      <c r="HTQ1532" s="272"/>
      <c r="HTR1532" s="272"/>
      <c r="HTS1532" s="272"/>
      <c r="HTT1532" s="272"/>
      <c r="HTU1532" s="272"/>
      <c r="HTV1532" s="272"/>
      <c r="HTW1532" s="272"/>
      <c r="HTX1532" s="272"/>
      <c r="HTY1532" s="272"/>
      <c r="HTZ1532" s="272"/>
      <c r="HUA1532" s="272"/>
      <c r="HUB1532" s="272"/>
      <c r="HUC1532" s="272"/>
      <c r="HUD1532" s="272"/>
      <c r="HUE1532" s="272"/>
      <c r="HUF1532" s="272"/>
      <c r="HUG1532" s="272"/>
      <c r="HUH1532" s="272"/>
      <c r="HUI1532" s="272"/>
      <c r="HUJ1532" s="272"/>
      <c r="HUK1532" s="272"/>
      <c r="HUL1532" s="272"/>
      <c r="HUM1532" s="272"/>
      <c r="HUN1532" s="272"/>
      <c r="HUO1532" s="272"/>
      <c r="HUP1532" s="272"/>
      <c r="HUQ1532" s="272"/>
      <c r="HUR1532" s="272"/>
      <c r="HUS1532" s="272"/>
      <c r="HUT1532" s="272"/>
      <c r="HUU1532" s="272"/>
      <c r="HUV1532" s="272"/>
      <c r="HUW1532" s="272"/>
      <c r="HUX1532" s="272"/>
      <c r="HUY1532" s="272"/>
      <c r="HUZ1532" s="272"/>
      <c r="HVA1532" s="272"/>
      <c r="HVB1532" s="272"/>
      <c r="HVC1532" s="272"/>
      <c r="HVD1532" s="272"/>
      <c r="HVE1532" s="272"/>
      <c r="HVF1532" s="272"/>
      <c r="HVG1532" s="272"/>
      <c r="HVH1532" s="272"/>
      <c r="HVI1532" s="272"/>
      <c r="HVJ1532" s="272"/>
      <c r="HVK1532" s="272"/>
      <c r="HVL1532" s="272"/>
      <c r="HVM1532" s="272"/>
      <c r="HVN1532" s="272"/>
      <c r="HVO1532" s="272"/>
      <c r="HVP1532" s="272"/>
      <c r="HVQ1532" s="272"/>
      <c r="HVR1532" s="272"/>
      <c r="HVS1532" s="272"/>
      <c r="HVT1532" s="272"/>
      <c r="HVU1532" s="272"/>
      <c r="HVV1532" s="272"/>
      <c r="HVW1532" s="272"/>
      <c r="HVX1532" s="272"/>
      <c r="HVY1532" s="272"/>
      <c r="HVZ1532" s="272"/>
      <c r="HWA1532" s="272"/>
      <c r="HWB1532" s="272"/>
      <c r="HWC1532" s="272"/>
      <c r="HWD1532" s="272"/>
      <c r="HWE1532" s="272"/>
      <c r="HWF1532" s="272"/>
      <c r="HWG1532" s="272"/>
      <c r="HWH1532" s="272"/>
      <c r="HWI1532" s="272"/>
      <c r="HWJ1532" s="272"/>
      <c r="HWK1532" s="272"/>
      <c r="HWL1532" s="272"/>
      <c r="HWM1532" s="272"/>
      <c r="HWN1532" s="272"/>
      <c r="HWO1532" s="272"/>
      <c r="HWP1532" s="272"/>
      <c r="HWQ1532" s="272"/>
      <c r="HWR1532" s="272"/>
      <c r="HWS1532" s="272"/>
      <c r="HWT1532" s="272"/>
      <c r="HWU1532" s="272"/>
      <c r="HWV1532" s="272"/>
      <c r="HWW1532" s="272"/>
      <c r="HWX1532" s="272"/>
      <c r="HWY1532" s="272"/>
      <c r="HWZ1532" s="272"/>
      <c r="HXA1532" s="272"/>
      <c r="HXB1532" s="272"/>
      <c r="HXC1532" s="272"/>
      <c r="HXD1532" s="272"/>
      <c r="HXE1532" s="272"/>
      <c r="HXF1532" s="272"/>
      <c r="HXG1532" s="272"/>
      <c r="HXH1532" s="272"/>
      <c r="HXI1532" s="272"/>
      <c r="HXJ1532" s="272"/>
      <c r="HXK1532" s="272"/>
      <c r="HXL1532" s="272"/>
      <c r="HXM1532" s="272"/>
      <c r="HXN1532" s="272"/>
      <c r="HXO1532" s="272"/>
      <c r="HXP1532" s="272"/>
      <c r="HXQ1532" s="272"/>
      <c r="HXR1532" s="272"/>
      <c r="HXS1532" s="272"/>
      <c r="HXT1532" s="272"/>
      <c r="HXU1532" s="272"/>
      <c r="HXV1532" s="272"/>
      <c r="HXW1532" s="272"/>
      <c r="HXX1532" s="272"/>
      <c r="HXY1532" s="272"/>
      <c r="HXZ1532" s="272"/>
      <c r="HYA1532" s="272"/>
      <c r="HYB1532" s="272"/>
      <c r="HYC1532" s="272"/>
      <c r="HYD1532" s="272"/>
      <c r="HYE1532" s="272"/>
      <c r="HYF1532" s="272"/>
      <c r="HYG1532" s="272"/>
      <c r="HYH1532" s="272"/>
      <c r="HYI1532" s="272"/>
      <c r="HYJ1532" s="272"/>
      <c r="HYK1532" s="272"/>
      <c r="HYL1532" s="272"/>
      <c r="HYM1532" s="272"/>
      <c r="HYN1532" s="272"/>
      <c r="HYO1532" s="272"/>
      <c r="HYP1532" s="272"/>
      <c r="HYQ1532" s="272"/>
      <c r="HYR1532" s="272"/>
      <c r="HYS1532" s="272"/>
      <c r="HYT1532" s="272"/>
      <c r="HYU1532" s="272"/>
      <c r="HYV1532" s="272"/>
      <c r="HYW1532" s="272"/>
      <c r="HYX1532" s="272"/>
      <c r="HYY1532" s="272"/>
      <c r="HYZ1532" s="272"/>
      <c r="HZA1532" s="272"/>
      <c r="HZB1532" s="272"/>
      <c r="HZC1532" s="272"/>
      <c r="HZD1532" s="272"/>
      <c r="HZE1532" s="272"/>
      <c r="HZF1532" s="272"/>
      <c r="HZG1532" s="272"/>
      <c r="HZH1532" s="272"/>
      <c r="HZI1532" s="272"/>
      <c r="HZJ1532" s="272"/>
      <c r="HZK1532" s="272"/>
      <c r="HZL1532" s="272"/>
      <c r="HZM1532" s="272"/>
      <c r="HZN1532" s="272"/>
      <c r="HZO1532" s="272"/>
      <c r="HZP1532" s="272"/>
      <c r="HZQ1532" s="272"/>
      <c r="HZR1532" s="272"/>
      <c r="HZS1532" s="272"/>
      <c r="HZT1532" s="272"/>
      <c r="HZU1532" s="272"/>
      <c r="HZV1532" s="272"/>
      <c r="HZW1532" s="272"/>
      <c r="HZX1532" s="272"/>
      <c r="HZY1532" s="272"/>
      <c r="HZZ1532" s="272"/>
      <c r="IAA1532" s="272"/>
      <c r="IAB1532" s="272"/>
      <c r="IAC1532" s="272"/>
      <c r="IAD1532" s="272"/>
      <c r="IAE1532" s="272"/>
      <c r="IAF1532" s="272"/>
      <c r="IAG1532" s="272"/>
      <c r="IAH1532" s="272"/>
      <c r="IAI1532" s="272"/>
      <c r="IAJ1532" s="272"/>
      <c r="IAK1532" s="272"/>
      <c r="IAL1532" s="272"/>
      <c r="IAM1532" s="272"/>
      <c r="IAN1532" s="272"/>
      <c r="IAO1532" s="272"/>
      <c r="IAP1532" s="272"/>
      <c r="IAQ1532" s="272"/>
      <c r="IAR1532" s="272"/>
      <c r="IAS1532" s="272"/>
      <c r="IAT1532" s="272"/>
      <c r="IAU1532" s="272"/>
      <c r="IAV1532" s="272"/>
      <c r="IAW1532" s="272"/>
      <c r="IAX1532" s="272"/>
      <c r="IAY1532" s="272"/>
      <c r="IAZ1532" s="272"/>
      <c r="IBA1532" s="272"/>
      <c r="IBB1532" s="272"/>
      <c r="IBC1532" s="272"/>
      <c r="IBD1532" s="272"/>
      <c r="IBE1532" s="272"/>
      <c r="IBF1532" s="272"/>
      <c r="IBG1532" s="272"/>
      <c r="IBH1532" s="272"/>
      <c r="IBI1532" s="272"/>
      <c r="IBJ1532" s="272"/>
      <c r="IBK1532" s="272"/>
      <c r="IBL1532" s="272"/>
      <c r="IBM1532" s="272"/>
      <c r="IBN1532" s="272"/>
      <c r="IBO1532" s="272"/>
      <c r="IBP1532" s="272"/>
      <c r="IBQ1532" s="272"/>
      <c r="IBR1532" s="272"/>
      <c r="IBS1532" s="272"/>
      <c r="IBT1532" s="272"/>
      <c r="IBU1532" s="272"/>
      <c r="IBV1532" s="272"/>
      <c r="IBW1532" s="272"/>
      <c r="IBX1532" s="272"/>
      <c r="IBY1532" s="272"/>
      <c r="IBZ1532" s="272"/>
      <c r="ICA1532" s="272"/>
      <c r="ICB1532" s="272"/>
      <c r="ICC1532" s="272"/>
      <c r="ICD1532" s="272"/>
      <c r="ICE1532" s="272"/>
      <c r="ICF1532" s="272"/>
      <c r="ICG1532" s="272"/>
      <c r="ICH1532" s="272"/>
      <c r="ICI1532" s="272"/>
      <c r="ICJ1532" s="272"/>
      <c r="ICK1532" s="272"/>
      <c r="ICL1532" s="272"/>
      <c r="ICM1532" s="272"/>
      <c r="ICN1532" s="272"/>
      <c r="ICO1532" s="272"/>
      <c r="ICP1532" s="272"/>
      <c r="ICQ1532" s="272"/>
      <c r="ICR1532" s="272"/>
      <c r="ICS1532" s="272"/>
      <c r="ICT1532" s="272"/>
      <c r="ICU1532" s="272"/>
      <c r="ICV1532" s="272"/>
      <c r="ICW1532" s="272"/>
      <c r="ICX1532" s="272"/>
      <c r="ICY1532" s="272"/>
      <c r="ICZ1532" s="272"/>
      <c r="IDA1532" s="272"/>
      <c r="IDB1532" s="272"/>
      <c r="IDC1532" s="272"/>
      <c r="IDD1532" s="272"/>
      <c r="IDE1532" s="272"/>
      <c r="IDF1532" s="272"/>
      <c r="IDG1532" s="272"/>
      <c r="IDH1532" s="272"/>
      <c r="IDI1532" s="272"/>
      <c r="IDJ1532" s="272"/>
      <c r="IDK1532" s="272"/>
      <c r="IDL1532" s="272"/>
      <c r="IDM1532" s="272"/>
      <c r="IDN1532" s="272"/>
      <c r="IDO1532" s="272"/>
      <c r="IDP1532" s="272"/>
      <c r="IDQ1532" s="272"/>
      <c r="IDR1532" s="272"/>
      <c r="IDS1532" s="272"/>
      <c r="IDT1532" s="272"/>
      <c r="IDU1532" s="272"/>
      <c r="IDV1532" s="272"/>
      <c r="IDW1532" s="272"/>
      <c r="IDX1532" s="272"/>
      <c r="IDY1532" s="272"/>
      <c r="IDZ1532" s="272"/>
      <c r="IEA1532" s="272"/>
      <c r="IEB1532" s="272"/>
      <c r="IEC1532" s="272"/>
      <c r="IED1532" s="272"/>
      <c r="IEE1532" s="272"/>
      <c r="IEF1532" s="272"/>
      <c r="IEG1532" s="272"/>
      <c r="IEH1532" s="272"/>
      <c r="IEI1532" s="272"/>
      <c r="IEJ1532" s="272"/>
      <c r="IEK1532" s="272"/>
      <c r="IEL1532" s="272"/>
      <c r="IEM1532" s="272"/>
      <c r="IEN1532" s="272"/>
      <c r="IEO1532" s="272"/>
      <c r="IEP1532" s="272"/>
      <c r="IEQ1532" s="272"/>
      <c r="IER1532" s="272"/>
      <c r="IES1532" s="272"/>
      <c r="IET1532" s="272"/>
      <c r="IEU1532" s="272"/>
      <c r="IEV1532" s="272"/>
      <c r="IEW1532" s="272"/>
      <c r="IEX1532" s="272"/>
      <c r="IEY1532" s="272"/>
      <c r="IEZ1532" s="272"/>
      <c r="IFA1532" s="272"/>
      <c r="IFB1532" s="272"/>
      <c r="IFC1532" s="272"/>
      <c r="IFD1532" s="272"/>
      <c r="IFE1532" s="272"/>
      <c r="IFF1532" s="272"/>
      <c r="IFG1532" s="272"/>
      <c r="IFH1532" s="272"/>
      <c r="IFI1532" s="272"/>
      <c r="IFJ1532" s="272"/>
      <c r="IFK1532" s="272"/>
      <c r="IFL1532" s="272"/>
      <c r="IFM1532" s="272"/>
      <c r="IFN1532" s="272"/>
      <c r="IFO1532" s="272"/>
      <c r="IFP1532" s="272"/>
      <c r="IFQ1532" s="272"/>
      <c r="IFR1532" s="272"/>
      <c r="IFS1532" s="272"/>
      <c r="IFT1532" s="272"/>
      <c r="IFU1532" s="272"/>
      <c r="IFV1532" s="272"/>
      <c r="IFW1532" s="272"/>
      <c r="IFX1532" s="272"/>
      <c r="IFY1532" s="272"/>
      <c r="IFZ1532" s="272"/>
      <c r="IGA1532" s="272"/>
      <c r="IGB1532" s="272"/>
      <c r="IGC1532" s="272"/>
      <c r="IGD1532" s="272"/>
      <c r="IGE1532" s="272"/>
      <c r="IGF1532" s="272"/>
      <c r="IGG1532" s="272"/>
      <c r="IGH1532" s="272"/>
      <c r="IGI1532" s="272"/>
      <c r="IGJ1532" s="272"/>
      <c r="IGK1532" s="272"/>
      <c r="IGL1532" s="272"/>
      <c r="IGM1532" s="272"/>
      <c r="IGN1532" s="272"/>
      <c r="IGO1532" s="272"/>
      <c r="IGP1532" s="272"/>
      <c r="IGQ1532" s="272"/>
      <c r="IGR1532" s="272"/>
      <c r="IGS1532" s="272"/>
      <c r="IGT1532" s="272"/>
      <c r="IGU1532" s="272"/>
      <c r="IGV1532" s="272"/>
      <c r="IGW1532" s="272"/>
      <c r="IGX1532" s="272"/>
      <c r="IGY1532" s="272"/>
      <c r="IGZ1532" s="272"/>
      <c r="IHA1532" s="272"/>
      <c r="IHB1532" s="272"/>
      <c r="IHC1532" s="272"/>
      <c r="IHD1532" s="272"/>
      <c r="IHE1532" s="272"/>
      <c r="IHF1532" s="272"/>
      <c r="IHG1532" s="272"/>
      <c r="IHH1532" s="272"/>
      <c r="IHI1532" s="272"/>
      <c r="IHJ1532" s="272"/>
      <c r="IHK1532" s="272"/>
      <c r="IHL1532" s="272"/>
      <c r="IHM1532" s="272"/>
      <c r="IHN1532" s="272"/>
      <c r="IHO1532" s="272"/>
      <c r="IHP1532" s="272"/>
      <c r="IHQ1532" s="272"/>
      <c r="IHR1532" s="272"/>
      <c r="IHS1532" s="272"/>
      <c r="IHT1532" s="272"/>
      <c r="IHU1532" s="272"/>
      <c r="IHV1532" s="272"/>
      <c r="IHW1532" s="272"/>
      <c r="IHX1532" s="272"/>
      <c r="IHY1532" s="272"/>
      <c r="IHZ1532" s="272"/>
      <c r="IIA1532" s="272"/>
      <c r="IIB1532" s="272"/>
      <c r="IIC1532" s="272"/>
      <c r="IID1532" s="272"/>
      <c r="IIE1532" s="272"/>
      <c r="IIF1532" s="272"/>
      <c r="IIG1532" s="272"/>
      <c r="IIH1532" s="272"/>
      <c r="III1532" s="272"/>
      <c r="IIJ1532" s="272"/>
      <c r="IIK1532" s="272"/>
      <c r="IIL1532" s="272"/>
      <c r="IIM1532" s="272"/>
      <c r="IIN1532" s="272"/>
      <c r="IIO1532" s="272"/>
      <c r="IIP1532" s="272"/>
      <c r="IIQ1532" s="272"/>
      <c r="IIR1532" s="272"/>
      <c r="IIS1532" s="272"/>
      <c r="IIT1532" s="272"/>
      <c r="IIU1532" s="272"/>
      <c r="IIV1532" s="272"/>
      <c r="IIW1532" s="272"/>
      <c r="IIX1532" s="272"/>
      <c r="IIY1532" s="272"/>
      <c r="IIZ1532" s="272"/>
      <c r="IJA1532" s="272"/>
      <c r="IJB1532" s="272"/>
      <c r="IJC1532" s="272"/>
      <c r="IJD1532" s="272"/>
      <c r="IJE1532" s="272"/>
      <c r="IJF1532" s="272"/>
      <c r="IJG1532" s="272"/>
      <c r="IJH1532" s="272"/>
      <c r="IJI1532" s="272"/>
      <c r="IJJ1532" s="272"/>
      <c r="IJK1532" s="272"/>
      <c r="IJL1532" s="272"/>
      <c r="IJM1532" s="272"/>
      <c r="IJN1532" s="272"/>
      <c r="IJO1532" s="272"/>
      <c r="IJP1532" s="272"/>
      <c r="IJQ1532" s="272"/>
      <c r="IJR1532" s="272"/>
      <c r="IJS1532" s="272"/>
      <c r="IJT1532" s="272"/>
      <c r="IJU1532" s="272"/>
      <c r="IJV1532" s="272"/>
      <c r="IJW1532" s="272"/>
      <c r="IJX1532" s="272"/>
      <c r="IJY1532" s="272"/>
      <c r="IJZ1532" s="272"/>
      <c r="IKA1532" s="272"/>
      <c r="IKB1532" s="272"/>
      <c r="IKC1532" s="272"/>
      <c r="IKD1532" s="272"/>
      <c r="IKE1532" s="272"/>
      <c r="IKF1532" s="272"/>
      <c r="IKG1532" s="272"/>
      <c r="IKH1532" s="272"/>
      <c r="IKI1532" s="272"/>
      <c r="IKJ1532" s="272"/>
      <c r="IKK1532" s="272"/>
      <c r="IKL1532" s="272"/>
      <c r="IKM1532" s="272"/>
      <c r="IKN1532" s="272"/>
      <c r="IKO1532" s="272"/>
      <c r="IKP1532" s="272"/>
      <c r="IKQ1532" s="272"/>
      <c r="IKR1532" s="272"/>
      <c r="IKS1532" s="272"/>
      <c r="IKT1532" s="272"/>
      <c r="IKU1532" s="272"/>
      <c r="IKV1532" s="272"/>
      <c r="IKW1532" s="272"/>
      <c r="IKX1532" s="272"/>
      <c r="IKY1532" s="272"/>
      <c r="IKZ1532" s="272"/>
      <c r="ILA1532" s="272"/>
      <c r="ILB1532" s="272"/>
      <c r="ILC1532" s="272"/>
      <c r="ILD1532" s="272"/>
      <c r="ILE1532" s="272"/>
      <c r="ILF1532" s="272"/>
      <c r="ILG1532" s="272"/>
      <c r="ILH1532" s="272"/>
      <c r="ILI1532" s="272"/>
      <c r="ILJ1532" s="272"/>
      <c r="ILK1532" s="272"/>
      <c r="ILL1532" s="272"/>
      <c r="ILM1532" s="272"/>
      <c r="ILN1532" s="272"/>
      <c r="ILO1532" s="272"/>
      <c r="ILP1532" s="272"/>
      <c r="ILQ1532" s="272"/>
      <c r="ILR1532" s="272"/>
      <c r="ILS1532" s="272"/>
      <c r="ILT1532" s="272"/>
      <c r="ILU1532" s="272"/>
      <c r="ILV1532" s="272"/>
      <c r="ILW1532" s="272"/>
      <c r="ILX1532" s="272"/>
      <c r="ILY1532" s="272"/>
      <c r="ILZ1532" s="272"/>
      <c r="IMA1532" s="272"/>
      <c r="IMB1532" s="272"/>
      <c r="IMC1532" s="272"/>
      <c r="IMD1532" s="272"/>
      <c r="IME1532" s="272"/>
      <c r="IMF1532" s="272"/>
      <c r="IMG1532" s="272"/>
      <c r="IMH1532" s="272"/>
      <c r="IMI1532" s="272"/>
      <c r="IMJ1532" s="272"/>
      <c r="IMK1532" s="272"/>
      <c r="IML1532" s="272"/>
      <c r="IMM1532" s="272"/>
      <c r="IMN1532" s="272"/>
      <c r="IMO1532" s="272"/>
      <c r="IMP1532" s="272"/>
      <c r="IMQ1532" s="272"/>
      <c r="IMR1532" s="272"/>
      <c r="IMS1532" s="272"/>
      <c r="IMT1532" s="272"/>
      <c r="IMU1532" s="272"/>
      <c r="IMV1532" s="272"/>
      <c r="IMW1532" s="272"/>
      <c r="IMX1532" s="272"/>
      <c r="IMY1532" s="272"/>
      <c r="IMZ1532" s="272"/>
      <c r="INA1532" s="272"/>
      <c r="INB1532" s="272"/>
      <c r="INC1532" s="272"/>
      <c r="IND1532" s="272"/>
      <c r="INE1532" s="272"/>
      <c r="INF1532" s="272"/>
      <c r="ING1532" s="272"/>
      <c r="INH1532" s="272"/>
      <c r="INI1532" s="272"/>
      <c r="INJ1532" s="272"/>
      <c r="INK1532" s="272"/>
      <c r="INL1532" s="272"/>
      <c r="INM1532" s="272"/>
      <c r="INN1532" s="272"/>
      <c r="INO1532" s="272"/>
      <c r="INP1532" s="272"/>
      <c r="INQ1532" s="272"/>
      <c r="INR1532" s="272"/>
      <c r="INS1532" s="272"/>
      <c r="INT1532" s="272"/>
      <c r="INU1532" s="272"/>
      <c r="INV1532" s="272"/>
      <c r="INW1532" s="272"/>
      <c r="INX1532" s="272"/>
      <c r="INY1532" s="272"/>
      <c r="INZ1532" s="272"/>
      <c r="IOA1532" s="272"/>
      <c r="IOB1532" s="272"/>
      <c r="IOC1532" s="272"/>
      <c r="IOD1532" s="272"/>
      <c r="IOE1532" s="272"/>
      <c r="IOF1532" s="272"/>
      <c r="IOG1532" s="272"/>
      <c r="IOH1532" s="272"/>
      <c r="IOI1532" s="272"/>
      <c r="IOJ1532" s="272"/>
      <c r="IOK1532" s="272"/>
      <c r="IOL1532" s="272"/>
      <c r="IOM1532" s="272"/>
      <c r="ION1532" s="272"/>
      <c r="IOO1532" s="272"/>
      <c r="IOP1532" s="272"/>
      <c r="IOQ1532" s="272"/>
      <c r="IOR1532" s="272"/>
      <c r="IOS1532" s="272"/>
      <c r="IOT1532" s="272"/>
      <c r="IOU1532" s="272"/>
      <c r="IOV1532" s="272"/>
      <c r="IOW1532" s="272"/>
      <c r="IOX1532" s="272"/>
      <c r="IOY1532" s="272"/>
      <c r="IOZ1532" s="272"/>
      <c r="IPA1532" s="272"/>
      <c r="IPB1532" s="272"/>
      <c r="IPC1532" s="272"/>
      <c r="IPD1532" s="272"/>
      <c r="IPE1532" s="272"/>
      <c r="IPF1532" s="272"/>
      <c r="IPG1532" s="272"/>
      <c r="IPH1532" s="272"/>
      <c r="IPI1532" s="272"/>
      <c r="IPJ1532" s="272"/>
      <c r="IPK1532" s="272"/>
      <c r="IPL1532" s="272"/>
      <c r="IPM1532" s="272"/>
      <c r="IPN1532" s="272"/>
      <c r="IPO1532" s="272"/>
      <c r="IPP1532" s="272"/>
      <c r="IPQ1532" s="272"/>
      <c r="IPR1532" s="272"/>
      <c r="IPS1532" s="272"/>
      <c r="IPT1532" s="272"/>
      <c r="IPU1532" s="272"/>
      <c r="IPV1532" s="272"/>
      <c r="IPW1532" s="272"/>
      <c r="IPX1532" s="272"/>
      <c r="IPY1532" s="272"/>
      <c r="IPZ1532" s="272"/>
      <c r="IQA1532" s="272"/>
      <c r="IQB1532" s="272"/>
      <c r="IQC1532" s="272"/>
      <c r="IQD1532" s="272"/>
      <c r="IQE1532" s="272"/>
      <c r="IQF1532" s="272"/>
      <c r="IQG1532" s="272"/>
      <c r="IQH1532" s="272"/>
      <c r="IQI1532" s="272"/>
      <c r="IQJ1532" s="272"/>
      <c r="IQK1532" s="272"/>
      <c r="IQL1532" s="272"/>
      <c r="IQM1532" s="272"/>
      <c r="IQN1532" s="272"/>
      <c r="IQO1532" s="272"/>
      <c r="IQP1532" s="272"/>
      <c r="IQQ1532" s="272"/>
      <c r="IQR1532" s="272"/>
      <c r="IQS1532" s="272"/>
      <c r="IQT1532" s="272"/>
      <c r="IQU1532" s="272"/>
      <c r="IQV1532" s="272"/>
      <c r="IQW1532" s="272"/>
      <c r="IQX1532" s="272"/>
      <c r="IQY1532" s="272"/>
      <c r="IQZ1532" s="272"/>
      <c r="IRA1532" s="272"/>
      <c r="IRB1532" s="272"/>
      <c r="IRC1532" s="272"/>
      <c r="IRD1532" s="272"/>
      <c r="IRE1532" s="272"/>
      <c r="IRF1532" s="272"/>
      <c r="IRG1532" s="272"/>
      <c r="IRH1532" s="272"/>
      <c r="IRI1532" s="272"/>
      <c r="IRJ1532" s="272"/>
      <c r="IRK1532" s="272"/>
      <c r="IRL1532" s="272"/>
      <c r="IRM1532" s="272"/>
      <c r="IRN1532" s="272"/>
      <c r="IRO1532" s="272"/>
      <c r="IRP1532" s="272"/>
      <c r="IRQ1532" s="272"/>
      <c r="IRR1532" s="272"/>
      <c r="IRS1532" s="272"/>
      <c r="IRT1532" s="272"/>
      <c r="IRU1532" s="272"/>
      <c r="IRV1532" s="272"/>
      <c r="IRW1532" s="272"/>
      <c r="IRX1532" s="272"/>
      <c r="IRY1532" s="272"/>
      <c r="IRZ1532" s="272"/>
      <c r="ISA1532" s="272"/>
      <c r="ISB1532" s="272"/>
      <c r="ISC1532" s="272"/>
      <c r="ISD1532" s="272"/>
      <c r="ISE1532" s="272"/>
      <c r="ISF1532" s="272"/>
      <c r="ISG1532" s="272"/>
      <c r="ISH1532" s="272"/>
      <c r="ISI1532" s="272"/>
      <c r="ISJ1532" s="272"/>
      <c r="ISK1532" s="272"/>
      <c r="ISL1532" s="272"/>
      <c r="ISM1532" s="272"/>
      <c r="ISN1532" s="272"/>
      <c r="ISO1532" s="272"/>
      <c r="ISP1532" s="272"/>
      <c r="ISQ1532" s="272"/>
      <c r="ISR1532" s="272"/>
      <c r="ISS1532" s="272"/>
      <c r="IST1532" s="272"/>
      <c r="ISU1532" s="272"/>
      <c r="ISV1532" s="272"/>
      <c r="ISW1532" s="272"/>
      <c r="ISX1532" s="272"/>
      <c r="ISY1532" s="272"/>
      <c r="ISZ1532" s="272"/>
      <c r="ITA1532" s="272"/>
      <c r="ITB1532" s="272"/>
      <c r="ITC1532" s="272"/>
      <c r="ITD1532" s="272"/>
      <c r="ITE1532" s="272"/>
      <c r="ITF1532" s="272"/>
      <c r="ITG1532" s="272"/>
      <c r="ITH1532" s="272"/>
      <c r="ITI1532" s="272"/>
      <c r="ITJ1532" s="272"/>
      <c r="ITK1532" s="272"/>
      <c r="ITL1532" s="272"/>
      <c r="ITM1532" s="272"/>
      <c r="ITN1532" s="272"/>
      <c r="ITO1532" s="272"/>
      <c r="ITP1532" s="272"/>
      <c r="ITQ1532" s="272"/>
      <c r="ITR1532" s="272"/>
      <c r="ITS1532" s="272"/>
      <c r="ITT1532" s="272"/>
      <c r="ITU1532" s="272"/>
      <c r="ITV1532" s="272"/>
      <c r="ITW1532" s="272"/>
      <c r="ITX1532" s="272"/>
      <c r="ITY1532" s="272"/>
      <c r="ITZ1532" s="272"/>
      <c r="IUA1532" s="272"/>
      <c r="IUB1532" s="272"/>
      <c r="IUC1532" s="272"/>
      <c r="IUD1532" s="272"/>
      <c r="IUE1532" s="272"/>
      <c r="IUF1532" s="272"/>
      <c r="IUG1532" s="272"/>
      <c r="IUH1532" s="272"/>
      <c r="IUI1532" s="272"/>
      <c r="IUJ1532" s="272"/>
      <c r="IUK1532" s="272"/>
      <c r="IUL1532" s="272"/>
      <c r="IUM1532" s="272"/>
      <c r="IUN1532" s="272"/>
      <c r="IUO1532" s="272"/>
      <c r="IUP1532" s="272"/>
      <c r="IUQ1532" s="272"/>
      <c r="IUR1532" s="272"/>
      <c r="IUS1532" s="272"/>
      <c r="IUT1532" s="272"/>
      <c r="IUU1532" s="272"/>
      <c r="IUV1532" s="272"/>
      <c r="IUW1532" s="272"/>
      <c r="IUX1532" s="272"/>
      <c r="IUY1532" s="272"/>
      <c r="IUZ1532" s="272"/>
      <c r="IVA1532" s="272"/>
      <c r="IVB1532" s="272"/>
      <c r="IVC1532" s="272"/>
      <c r="IVD1532" s="272"/>
      <c r="IVE1532" s="272"/>
      <c r="IVF1532" s="272"/>
      <c r="IVG1532" s="272"/>
      <c r="IVH1532" s="272"/>
      <c r="IVI1532" s="272"/>
      <c r="IVJ1532" s="272"/>
      <c r="IVK1532" s="272"/>
      <c r="IVL1532" s="272"/>
      <c r="IVM1532" s="272"/>
      <c r="IVN1532" s="272"/>
      <c r="IVO1532" s="272"/>
      <c r="IVP1532" s="272"/>
      <c r="IVQ1532" s="272"/>
      <c r="IVR1532" s="272"/>
      <c r="IVS1532" s="272"/>
      <c r="IVT1532" s="272"/>
      <c r="IVU1532" s="272"/>
      <c r="IVV1532" s="272"/>
      <c r="IVW1532" s="272"/>
      <c r="IVX1532" s="272"/>
      <c r="IVY1532" s="272"/>
      <c r="IVZ1532" s="272"/>
      <c r="IWA1532" s="272"/>
      <c r="IWB1532" s="272"/>
      <c r="IWC1532" s="272"/>
      <c r="IWD1532" s="272"/>
      <c r="IWE1532" s="272"/>
      <c r="IWF1532" s="272"/>
      <c r="IWG1532" s="272"/>
      <c r="IWH1532" s="272"/>
      <c r="IWI1532" s="272"/>
      <c r="IWJ1532" s="272"/>
      <c r="IWK1532" s="272"/>
      <c r="IWL1532" s="272"/>
      <c r="IWM1532" s="272"/>
      <c r="IWN1532" s="272"/>
      <c r="IWO1532" s="272"/>
      <c r="IWP1532" s="272"/>
      <c r="IWQ1532" s="272"/>
      <c r="IWR1532" s="272"/>
      <c r="IWS1532" s="272"/>
      <c r="IWT1532" s="272"/>
      <c r="IWU1532" s="272"/>
      <c r="IWV1532" s="272"/>
      <c r="IWW1532" s="272"/>
      <c r="IWX1532" s="272"/>
      <c r="IWY1532" s="272"/>
      <c r="IWZ1532" s="272"/>
      <c r="IXA1532" s="272"/>
      <c r="IXB1532" s="272"/>
      <c r="IXC1532" s="272"/>
      <c r="IXD1532" s="272"/>
      <c r="IXE1532" s="272"/>
      <c r="IXF1532" s="272"/>
      <c r="IXG1532" s="272"/>
      <c r="IXH1532" s="272"/>
      <c r="IXI1532" s="272"/>
      <c r="IXJ1532" s="272"/>
      <c r="IXK1532" s="272"/>
      <c r="IXL1532" s="272"/>
      <c r="IXM1532" s="272"/>
      <c r="IXN1532" s="272"/>
      <c r="IXO1532" s="272"/>
      <c r="IXP1532" s="272"/>
      <c r="IXQ1532" s="272"/>
      <c r="IXR1532" s="272"/>
      <c r="IXS1532" s="272"/>
      <c r="IXT1532" s="272"/>
      <c r="IXU1532" s="272"/>
      <c r="IXV1532" s="272"/>
      <c r="IXW1532" s="272"/>
      <c r="IXX1532" s="272"/>
      <c r="IXY1532" s="272"/>
      <c r="IXZ1532" s="272"/>
      <c r="IYA1532" s="272"/>
      <c r="IYB1532" s="272"/>
      <c r="IYC1532" s="272"/>
      <c r="IYD1532" s="272"/>
      <c r="IYE1532" s="272"/>
      <c r="IYF1532" s="272"/>
      <c r="IYG1532" s="272"/>
      <c r="IYH1532" s="272"/>
      <c r="IYI1532" s="272"/>
      <c r="IYJ1532" s="272"/>
      <c r="IYK1532" s="272"/>
      <c r="IYL1532" s="272"/>
      <c r="IYM1532" s="272"/>
      <c r="IYN1532" s="272"/>
      <c r="IYO1532" s="272"/>
      <c r="IYP1532" s="272"/>
      <c r="IYQ1532" s="272"/>
      <c r="IYR1532" s="272"/>
      <c r="IYS1532" s="272"/>
      <c r="IYT1532" s="272"/>
      <c r="IYU1532" s="272"/>
      <c r="IYV1532" s="272"/>
      <c r="IYW1532" s="272"/>
      <c r="IYX1532" s="272"/>
      <c r="IYY1532" s="272"/>
      <c r="IYZ1532" s="272"/>
      <c r="IZA1532" s="272"/>
      <c r="IZB1532" s="272"/>
      <c r="IZC1532" s="272"/>
      <c r="IZD1532" s="272"/>
      <c r="IZE1532" s="272"/>
      <c r="IZF1532" s="272"/>
      <c r="IZG1532" s="272"/>
      <c r="IZH1532" s="272"/>
      <c r="IZI1532" s="272"/>
      <c r="IZJ1532" s="272"/>
      <c r="IZK1532" s="272"/>
      <c r="IZL1532" s="272"/>
      <c r="IZM1532" s="272"/>
      <c r="IZN1532" s="272"/>
      <c r="IZO1532" s="272"/>
      <c r="IZP1532" s="272"/>
      <c r="IZQ1532" s="272"/>
      <c r="IZR1532" s="272"/>
      <c r="IZS1532" s="272"/>
      <c r="IZT1532" s="272"/>
      <c r="IZU1532" s="272"/>
      <c r="IZV1532" s="272"/>
      <c r="IZW1532" s="272"/>
      <c r="IZX1532" s="272"/>
      <c r="IZY1532" s="272"/>
      <c r="IZZ1532" s="272"/>
      <c r="JAA1532" s="272"/>
      <c r="JAB1532" s="272"/>
      <c r="JAC1532" s="272"/>
      <c r="JAD1532" s="272"/>
      <c r="JAE1532" s="272"/>
      <c r="JAF1532" s="272"/>
      <c r="JAG1532" s="272"/>
      <c r="JAH1532" s="272"/>
      <c r="JAI1532" s="272"/>
      <c r="JAJ1532" s="272"/>
      <c r="JAK1532" s="272"/>
      <c r="JAL1532" s="272"/>
      <c r="JAM1532" s="272"/>
      <c r="JAN1532" s="272"/>
      <c r="JAO1532" s="272"/>
      <c r="JAP1532" s="272"/>
      <c r="JAQ1532" s="272"/>
      <c r="JAR1532" s="272"/>
      <c r="JAS1532" s="272"/>
      <c r="JAT1532" s="272"/>
      <c r="JAU1532" s="272"/>
      <c r="JAV1532" s="272"/>
      <c r="JAW1532" s="272"/>
      <c r="JAX1532" s="272"/>
      <c r="JAY1532" s="272"/>
      <c r="JAZ1532" s="272"/>
      <c r="JBA1532" s="272"/>
      <c r="JBB1532" s="272"/>
      <c r="JBC1532" s="272"/>
      <c r="JBD1532" s="272"/>
      <c r="JBE1532" s="272"/>
      <c r="JBF1532" s="272"/>
      <c r="JBG1532" s="272"/>
      <c r="JBH1532" s="272"/>
      <c r="JBI1532" s="272"/>
      <c r="JBJ1532" s="272"/>
      <c r="JBK1532" s="272"/>
      <c r="JBL1532" s="272"/>
      <c r="JBM1532" s="272"/>
      <c r="JBN1532" s="272"/>
      <c r="JBO1532" s="272"/>
      <c r="JBP1532" s="272"/>
      <c r="JBQ1532" s="272"/>
      <c r="JBR1532" s="272"/>
      <c r="JBS1532" s="272"/>
      <c r="JBT1532" s="272"/>
      <c r="JBU1532" s="272"/>
      <c r="JBV1532" s="272"/>
      <c r="JBW1532" s="272"/>
      <c r="JBX1532" s="272"/>
      <c r="JBY1532" s="272"/>
      <c r="JBZ1532" s="272"/>
      <c r="JCA1532" s="272"/>
      <c r="JCB1532" s="272"/>
      <c r="JCC1532" s="272"/>
      <c r="JCD1532" s="272"/>
      <c r="JCE1532" s="272"/>
      <c r="JCF1532" s="272"/>
      <c r="JCG1532" s="272"/>
      <c r="JCH1532" s="272"/>
      <c r="JCI1532" s="272"/>
      <c r="JCJ1532" s="272"/>
      <c r="JCK1532" s="272"/>
      <c r="JCL1532" s="272"/>
      <c r="JCM1532" s="272"/>
      <c r="JCN1532" s="272"/>
      <c r="JCO1532" s="272"/>
      <c r="JCP1532" s="272"/>
      <c r="JCQ1532" s="272"/>
      <c r="JCR1532" s="272"/>
      <c r="JCS1532" s="272"/>
      <c r="JCT1532" s="272"/>
      <c r="JCU1532" s="272"/>
      <c r="JCV1532" s="272"/>
      <c r="JCW1532" s="272"/>
      <c r="JCX1532" s="272"/>
      <c r="JCY1532" s="272"/>
      <c r="JCZ1532" s="272"/>
      <c r="JDA1532" s="272"/>
      <c r="JDB1532" s="272"/>
      <c r="JDC1532" s="272"/>
      <c r="JDD1532" s="272"/>
      <c r="JDE1532" s="272"/>
      <c r="JDF1532" s="272"/>
      <c r="JDG1532" s="272"/>
      <c r="JDH1532" s="272"/>
      <c r="JDI1532" s="272"/>
      <c r="JDJ1532" s="272"/>
      <c r="JDK1532" s="272"/>
      <c r="JDL1532" s="272"/>
      <c r="JDM1532" s="272"/>
      <c r="JDN1532" s="272"/>
      <c r="JDO1532" s="272"/>
      <c r="JDP1532" s="272"/>
      <c r="JDQ1532" s="272"/>
      <c r="JDR1532" s="272"/>
      <c r="JDS1532" s="272"/>
      <c r="JDT1532" s="272"/>
      <c r="JDU1532" s="272"/>
      <c r="JDV1532" s="272"/>
      <c r="JDW1532" s="272"/>
      <c r="JDX1532" s="272"/>
      <c r="JDY1532" s="272"/>
      <c r="JDZ1532" s="272"/>
      <c r="JEA1532" s="272"/>
      <c r="JEB1532" s="272"/>
      <c r="JEC1532" s="272"/>
      <c r="JED1532" s="272"/>
      <c r="JEE1532" s="272"/>
      <c r="JEF1532" s="272"/>
      <c r="JEG1532" s="272"/>
      <c r="JEH1532" s="272"/>
      <c r="JEI1532" s="272"/>
      <c r="JEJ1532" s="272"/>
      <c r="JEK1532" s="272"/>
      <c r="JEL1532" s="272"/>
      <c r="JEM1532" s="272"/>
      <c r="JEN1532" s="272"/>
      <c r="JEO1532" s="272"/>
      <c r="JEP1532" s="272"/>
      <c r="JEQ1532" s="272"/>
      <c r="JER1532" s="272"/>
      <c r="JES1532" s="272"/>
      <c r="JET1532" s="272"/>
      <c r="JEU1532" s="272"/>
      <c r="JEV1532" s="272"/>
      <c r="JEW1532" s="272"/>
      <c r="JEX1532" s="272"/>
      <c r="JEY1532" s="272"/>
      <c r="JEZ1532" s="272"/>
      <c r="JFA1532" s="272"/>
      <c r="JFB1532" s="272"/>
      <c r="JFC1532" s="272"/>
      <c r="JFD1532" s="272"/>
      <c r="JFE1532" s="272"/>
      <c r="JFF1532" s="272"/>
      <c r="JFG1532" s="272"/>
      <c r="JFH1532" s="272"/>
      <c r="JFI1532" s="272"/>
      <c r="JFJ1532" s="272"/>
      <c r="JFK1532" s="272"/>
      <c r="JFL1532" s="272"/>
      <c r="JFM1532" s="272"/>
      <c r="JFN1532" s="272"/>
      <c r="JFO1532" s="272"/>
      <c r="JFP1532" s="272"/>
      <c r="JFQ1532" s="272"/>
      <c r="JFR1532" s="272"/>
      <c r="JFS1532" s="272"/>
      <c r="JFT1532" s="272"/>
      <c r="JFU1532" s="272"/>
      <c r="JFV1532" s="272"/>
      <c r="JFW1532" s="272"/>
      <c r="JFX1532" s="272"/>
      <c r="JFY1532" s="272"/>
      <c r="JFZ1532" s="272"/>
      <c r="JGA1532" s="272"/>
      <c r="JGB1532" s="272"/>
      <c r="JGC1532" s="272"/>
      <c r="JGD1532" s="272"/>
      <c r="JGE1532" s="272"/>
      <c r="JGF1532" s="272"/>
      <c r="JGG1532" s="272"/>
      <c r="JGH1532" s="272"/>
      <c r="JGI1532" s="272"/>
      <c r="JGJ1532" s="272"/>
      <c r="JGK1532" s="272"/>
      <c r="JGL1532" s="272"/>
      <c r="JGM1532" s="272"/>
      <c r="JGN1532" s="272"/>
      <c r="JGO1532" s="272"/>
      <c r="JGP1532" s="272"/>
      <c r="JGQ1532" s="272"/>
      <c r="JGR1532" s="272"/>
      <c r="JGS1532" s="272"/>
      <c r="JGT1532" s="272"/>
      <c r="JGU1532" s="272"/>
      <c r="JGV1532" s="272"/>
      <c r="JGW1532" s="272"/>
      <c r="JGX1532" s="272"/>
      <c r="JGY1532" s="272"/>
      <c r="JGZ1532" s="272"/>
      <c r="JHA1532" s="272"/>
      <c r="JHB1532" s="272"/>
      <c r="JHC1532" s="272"/>
      <c r="JHD1532" s="272"/>
      <c r="JHE1532" s="272"/>
      <c r="JHF1532" s="272"/>
      <c r="JHG1532" s="272"/>
      <c r="JHH1532" s="272"/>
      <c r="JHI1532" s="272"/>
      <c r="JHJ1532" s="272"/>
      <c r="JHK1532" s="272"/>
      <c r="JHL1532" s="272"/>
      <c r="JHM1532" s="272"/>
      <c r="JHN1532" s="272"/>
      <c r="JHO1532" s="272"/>
      <c r="JHP1532" s="272"/>
      <c r="JHQ1532" s="272"/>
      <c r="JHR1532" s="272"/>
      <c r="JHS1532" s="272"/>
      <c r="JHT1532" s="272"/>
      <c r="JHU1532" s="272"/>
      <c r="JHV1532" s="272"/>
      <c r="JHW1532" s="272"/>
      <c r="JHX1532" s="272"/>
      <c r="JHY1532" s="272"/>
      <c r="JHZ1532" s="272"/>
      <c r="JIA1532" s="272"/>
      <c r="JIB1532" s="272"/>
      <c r="JIC1532" s="272"/>
      <c r="JID1532" s="272"/>
      <c r="JIE1532" s="272"/>
      <c r="JIF1532" s="272"/>
      <c r="JIG1532" s="272"/>
      <c r="JIH1532" s="272"/>
      <c r="JII1532" s="272"/>
      <c r="JIJ1532" s="272"/>
      <c r="JIK1532" s="272"/>
      <c r="JIL1532" s="272"/>
      <c r="JIM1532" s="272"/>
      <c r="JIN1532" s="272"/>
      <c r="JIO1532" s="272"/>
      <c r="JIP1532" s="272"/>
      <c r="JIQ1532" s="272"/>
      <c r="JIR1532" s="272"/>
      <c r="JIS1532" s="272"/>
      <c r="JIT1532" s="272"/>
      <c r="JIU1532" s="272"/>
      <c r="JIV1532" s="272"/>
      <c r="JIW1532" s="272"/>
      <c r="JIX1532" s="272"/>
      <c r="JIY1532" s="272"/>
      <c r="JIZ1532" s="272"/>
      <c r="JJA1532" s="272"/>
      <c r="JJB1532" s="272"/>
      <c r="JJC1532" s="272"/>
      <c r="JJD1532" s="272"/>
      <c r="JJE1532" s="272"/>
      <c r="JJF1532" s="272"/>
      <c r="JJG1532" s="272"/>
      <c r="JJH1532" s="272"/>
      <c r="JJI1532" s="272"/>
      <c r="JJJ1532" s="272"/>
      <c r="JJK1532" s="272"/>
      <c r="JJL1532" s="272"/>
      <c r="JJM1532" s="272"/>
      <c r="JJN1532" s="272"/>
      <c r="JJO1532" s="272"/>
      <c r="JJP1532" s="272"/>
      <c r="JJQ1532" s="272"/>
      <c r="JJR1532" s="272"/>
      <c r="JJS1532" s="272"/>
      <c r="JJT1532" s="272"/>
      <c r="JJU1532" s="272"/>
      <c r="JJV1532" s="272"/>
      <c r="JJW1532" s="272"/>
      <c r="JJX1532" s="272"/>
      <c r="JJY1532" s="272"/>
      <c r="JJZ1532" s="272"/>
      <c r="JKA1532" s="272"/>
      <c r="JKB1532" s="272"/>
      <c r="JKC1532" s="272"/>
      <c r="JKD1532" s="272"/>
      <c r="JKE1532" s="272"/>
      <c r="JKF1532" s="272"/>
      <c r="JKG1532" s="272"/>
      <c r="JKH1532" s="272"/>
      <c r="JKI1532" s="272"/>
      <c r="JKJ1532" s="272"/>
      <c r="JKK1532" s="272"/>
      <c r="JKL1532" s="272"/>
      <c r="JKM1532" s="272"/>
      <c r="JKN1532" s="272"/>
      <c r="JKO1532" s="272"/>
      <c r="JKP1532" s="272"/>
      <c r="JKQ1532" s="272"/>
      <c r="JKR1532" s="272"/>
      <c r="JKS1532" s="272"/>
      <c r="JKT1532" s="272"/>
      <c r="JKU1532" s="272"/>
      <c r="JKV1532" s="272"/>
      <c r="JKW1532" s="272"/>
      <c r="JKX1532" s="272"/>
      <c r="JKY1532" s="272"/>
      <c r="JKZ1532" s="272"/>
      <c r="JLA1532" s="272"/>
      <c r="JLB1532" s="272"/>
      <c r="JLC1532" s="272"/>
      <c r="JLD1532" s="272"/>
      <c r="JLE1532" s="272"/>
      <c r="JLF1532" s="272"/>
      <c r="JLG1532" s="272"/>
      <c r="JLH1532" s="272"/>
      <c r="JLI1532" s="272"/>
      <c r="JLJ1532" s="272"/>
      <c r="JLK1532" s="272"/>
      <c r="JLL1532" s="272"/>
      <c r="JLM1532" s="272"/>
      <c r="JLN1532" s="272"/>
      <c r="JLO1532" s="272"/>
      <c r="JLP1532" s="272"/>
      <c r="JLQ1532" s="272"/>
      <c r="JLR1532" s="272"/>
      <c r="JLS1532" s="272"/>
      <c r="JLT1532" s="272"/>
      <c r="JLU1532" s="272"/>
      <c r="JLV1532" s="272"/>
      <c r="JLW1532" s="272"/>
      <c r="JLX1532" s="272"/>
      <c r="JLY1532" s="272"/>
      <c r="JLZ1532" s="272"/>
      <c r="JMA1532" s="272"/>
      <c r="JMB1532" s="272"/>
      <c r="JMC1532" s="272"/>
      <c r="JMD1532" s="272"/>
      <c r="JME1532" s="272"/>
      <c r="JMF1532" s="272"/>
      <c r="JMG1532" s="272"/>
      <c r="JMH1532" s="272"/>
      <c r="JMI1532" s="272"/>
      <c r="JMJ1532" s="272"/>
      <c r="JMK1532" s="272"/>
      <c r="JML1532" s="272"/>
      <c r="JMM1532" s="272"/>
      <c r="JMN1532" s="272"/>
      <c r="JMO1532" s="272"/>
      <c r="JMP1532" s="272"/>
      <c r="JMQ1532" s="272"/>
      <c r="JMR1532" s="272"/>
      <c r="JMS1532" s="272"/>
      <c r="JMT1532" s="272"/>
      <c r="JMU1532" s="272"/>
      <c r="JMV1532" s="272"/>
      <c r="JMW1532" s="272"/>
      <c r="JMX1532" s="272"/>
      <c r="JMY1532" s="272"/>
      <c r="JMZ1532" s="272"/>
      <c r="JNA1532" s="272"/>
      <c r="JNB1532" s="272"/>
      <c r="JNC1532" s="272"/>
      <c r="JND1532" s="272"/>
      <c r="JNE1532" s="272"/>
      <c r="JNF1532" s="272"/>
      <c r="JNG1532" s="272"/>
      <c r="JNH1532" s="272"/>
      <c r="JNI1532" s="272"/>
      <c r="JNJ1532" s="272"/>
      <c r="JNK1532" s="272"/>
      <c r="JNL1532" s="272"/>
      <c r="JNM1532" s="272"/>
      <c r="JNN1532" s="272"/>
      <c r="JNO1532" s="272"/>
      <c r="JNP1532" s="272"/>
      <c r="JNQ1532" s="272"/>
      <c r="JNR1532" s="272"/>
      <c r="JNS1532" s="272"/>
      <c r="JNT1532" s="272"/>
      <c r="JNU1532" s="272"/>
      <c r="JNV1532" s="272"/>
      <c r="JNW1532" s="272"/>
      <c r="JNX1532" s="272"/>
      <c r="JNY1532" s="272"/>
      <c r="JNZ1532" s="272"/>
      <c r="JOA1532" s="272"/>
      <c r="JOB1532" s="272"/>
      <c r="JOC1532" s="272"/>
      <c r="JOD1532" s="272"/>
      <c r="JOE1532" s="272"/>
      <c r="JOF1532" s="272"/>
      <c r="JOG1532" s="272"/>
      <c r="JOH1532" s="272"/>
      <c r="JOI1532" s="272"/>
      <c r="JOJ1532" s="272"/>
      <c r="JOK1532" s="272"/>
      <c r="JOL1532" s="272"/>
      <c r="JOM1532" s="272"/>
      <c r="JON1532" s="272"/>
      <c r="JOO1532" s="272"/>
      <c r="JOP1532" s="272"/>
      <c r="JOQ1532" s="272"/>
      <c r="JOR1532" s="272"/>
      <c r="JOS1532" s="272"/>
      <c r="JOT1532" s="272"/>
      <c r="JOU1532" s="272"/>
      <c r="JOV1532" s="272"/>
      <c r="JOW1532" s="272"/>
      <c r="JOX1532" s="272"/>
      <c r="JOY1532" s="272"/>
      <c r="JOZ1532" s="272"/>
      <c r="JPA1532" s="272"/>
      <c r="JPB1532" s="272"/>
      <c r="JPC1532" s="272"/>
      <c r="JPD1532" s="272"/>
      <c r="JPE1532" s="272"/>
      <c r="JPF1532" s="272"/>
      <c r="JPG1532" s="272"/>
      <c r="JPH1532" s="272"/>
      <c r="JPI1532" s="272"/>
      <c r="JPJ1532" s="272"/>
      <c r="JPK1532" s="272"/>
      <c r="JPL1532" s="272"/>
      <c r="JPM1532" s="272"/>
      <c r="JPN1532" s="272"/>
      <c r="JPO1532" s="272"/>
      <c r="JPP1532" s="272"/>
      <c r="JPQ1532" s="272"/>
      <c r="JPR1532" s="272"/>
      <c r="JPS1532" s="272"/>
      <c r="JPT1532" s="272"/>
      <c r="JPU1532" s="272"/>
      <c r="JPV1532" s="272"/>
      <c r="JPW1532" s="272"/>
      <c r="JPX1532" s="272"/>
      <c r="JPY1532" s="272"/>
      <c r="JPZ1532" s="272"/>
      <c r="JQA1532" s="272"/>
      <c r="JQB1532" s="272"/>
      <c r="JQC1532" s="272"/>
      <c r="JQD1532" s="272"/>
      <c r="JQE1532" s="272"/>
      <c r="JQF1532" s="272"/>
      <c r="JQG1532" s="272"/>
      <c r="JQH1532" s="272"/>
      <c r="JQI1532" s="272"/>
      <c r="JQJ1532" s="272"/>
      <c r="JQK1532" s="272"/>
      <c r="JQL1532" s="272"/>
      <c r="JQM1532" s="272"/>
      <c r="JQN1532" s="272"/>
      <c r="JQO1532" s="272"/>
      <c r="JQP1532" s="272"/>
      <c r="JQQ1532" s="272"/>
      <c r="JQR1532" s="272"/>
      <c r="JQS1532" s="272"/>
      <c r="JQT1532" s="272"/>
      <c r="JQU1532" s="272"/>
      <c r="JQV1532" s="272"/>
      <c r="JQW1532" s="272"/>
      <c r="JQX1532" s="272"/>
      <c r="JQY1532" s="272"/>
      <c r="JQZ1532" s="272"/>
      <c r="JRA1532" s="272"/>
      <c r="JRB1532" s="272"/>
      <c r="JRC1532" s="272"/>
      <c r="JRD1532" s="272"/>
      <c r="JRE1532" s="272"/>
      <c r="JRF1532" s="272"/>
      <c r="JRG1532" s="272"/>
      <c r="JRH1532" s="272"/>
      <c r="JRI1532" s="272"/>
      <c r="JRJ1532" s="272"/>
      <c r="JRK1532" s="272"/>
      <c r="JRL1532" s="272"/>
      <c r="JRM1532" s="272"/>
      <c r="JRN1532" s="272"/>
      <c r="JRO1532" s="272"/>
      <c r="JRP1532" s="272"/>
      <c r="JRQ1532" s="272"/>
      <c r="JRR1532" s="272"/>
      <c r="JRS1532" s="272"/>
      <c r="JRT1532" s="272"/>
      <c r="JRU1532" s="272"/>
      <c r="JRV1532" s="272"/>
      <c r="JRW1532" s="272"/>
      <c r="JRX1532" s="272"/>
      <c r="JRY1532" s="272"/>
      <c r="JRZ1532" s="272"/>
      <c r="JSA1532" s="272"/>
      <c r="JSB1532" s="272"/>
      <c r="JSC1532" s="272"/>
      <c r="JSD1532" s="272"/>
      <c r="JSE1532" s="272"/>
      <c r="JSF1532" s="272"/>
      <c r="JSG1532" s="272"/>
      <c r="JSH1532" s="272"/>
      <c r="JSI1532" s="272"/>
      <c r="JSJ1532" s="272"/>
      <c r="JSK1532" s="272"/>
      <c r="JSL1532" s="272"/>
      <c r="JSM1532" s="272"/>
      <c r="JSN1532" s="272"/>
      <c r="JSO1532" s="272"/>
      <c r="JSP1532" s="272"/>
      <c r="JSQ1532" s="272"/>
      <c r="JSR1532" s="272"/>
      <c r="JSS1532" s="272"/>
      <c r="JST1532" s="272"/>
      <c r="JSU1532" s="272"/>
      <c r="JSV1532" s="272"/>
      <c r="JSW1532" s="272"/>
      <c r="JSX1532" s="272"/>
      <c r="JSY1532" s="272"/>
      <c r="JSZ1532" s="272"/>
      <c r="JTA1532" s="272"/>
      <c r="JTB1532" s="272"/>
      <c r="JTC1532" s="272"/>
      <c r="JTD1532" s="272"/>
      <c r="JTE1532" s="272"/>
      <c r="JTF1532" s="272"/>
      <c r="JTG1532" s="272"/>
      <c r="JTH1532" s="272"/>
      <c r="JTI1532" s="272"/>
      <c r="JTJ1532" s="272"/>
      <c r="JTK1532" s="272"/>
      <c r="JTL1532" s="272"/>
      <c r="JTM1532" s="272"/>
      <c r="JTN1532" s="272"/>
      <c r="JTO1532" s="272"/>
      <c r="JTP1532" s="272"/>
      <c r="JTQ1532" s="272"/>
      <c r="JTR1532" s="272"/>
      <c r="JTS1532" s="272"/>
      <c r="JTT1532" s="272"/>
      <c r="JTU1532" s="272"/>
      <c r="JTV1532" s="272"/>
      <c r="JTW1532" s="272"/>
      <c r="JTX1532" s="272"/>
      <c r="JTY1532" s="272"/>
      <c r="JTZ1532" s="272"/>
      <c r="JUA1532" s="272"/>
      <c r="JUB1532" s="272"/>
      <c r="JUC1532" s="272"/>
      <c r="JUD1532" s="272"/>
      <c r="JUE1532" s="272"/>
      <c r="JUF1532" s="272"/>
      <c r="JUG1532" s="272"/>
      <c r="JUH1532" s="272"/>
      <c r="JUI1532" s="272"/>
      <c r="JUJ1532" s="272"/>
      <c r="JUK1532" s="272"/>
      <c r="JUL1532" s="272"/>
      <c r="JUM1532" s="272"/>
      <c r="JUN1532" s="272"/>
      <c r="JUO1532" s="272"/>
      <c r="JUP1532" s="272"/>
      <c r="JUQ1532" s="272"/>
      <c r="JUR1532" s="272"/>
      <c r="JUS1532" s="272"/>
      <c r="JUT1532" s="272"/>
      <c r="JUU1532" s="272"/>
      <c r="JUV1532" s="272"/>
      <c r="JUW1532" s="272"/>
      <c r="JUX1532" s="272"/>
      <c r="JUY1532" s="272"/>
      <c r="JUZ1532" s="272"/>
      <c r="JVA1532" s="272"/>
      <c r="JVB1532" s="272"/>
      <c r="JVC1532" s="272"/>
      <c r="JVD1532" s="272"/>
      <c r="JVE1532" s="272"/>
      <c r="JVF1532" s="272"/>
      <c r="JVG1532" s="272"/>
      <c r="JVH1532" s="272"/>
      <c r="JVI1532" s="272"/>
      <c r="JVJ1532" s="272"/>
      <c r="JVK1532" s="272"/>
      <c r="JVL1532" s="272"/>
      <c r="JVM1532" s="272"/>
      <c r="JVN1532" s="272"/>
      <c r="JVO1532" s="272"/>
      <c r="JVP1532" s="272"/>
      <c r="JVQ1532" s="272"/>
      <c r="JVR1532" s="272"/>
      <c r="JVS1532" s="272"/>
      <c r="JVT1532" s="272"/>
      <c r="JVU1532" s="272"/>
      <c r="JVV1532" s="272"/>
      <c r="JVW1532" s="272"/>
      <c r="JVX1532" s="272"/>
      <c r="JVY1532" s="272"/>
      <c r="JVZ1532" s="272"/>
      <c r="JWA1532" s="272"/>
      <c r="JWB1532" s="272"/>
      <c r="JWC1532" s="272"/>
      <c r="JWD1532" s="272"/>
      <c r="JWE1532" s="272"/>
      <c r="JWF1532" s="272"/>
      <c r="JWG1532" s="272"/>
      <c r="JWH1532" s="272"/>
      <c r="JWI1532" s="272"/>
      <c r="JWJ1532" s="272"/>
      <c r="JWK1532" s="272"/>
      <c r="JWL1532" s="272"/>
      <c r="JWM1532" s="272"/>
      <c r="JWN1532" s="272"/>
      <c r="JWO1532" s="272"/>
      <c r="JWP1532" s="272"/>
      <c r="JWQ1532" s="272"/>
      <c r="JWR1532" s="272"/>
      <c r="JWS1532" s="272"/>
      <c r="JWT1532" s="272"/>
      <c r="JWU1532" s="272"/>
      <c r="JWV1532" s="272"/>
      <c r="JWW1532" s="272"/>
      <c r="JWX1532" s="272"/>
      <c r="JWY1532" s="272"/>
      <c r="JWZ1532" s="272"/>
      <c r="JXA1532" s="272"/>
      <c r="JXB1532" s="272"/>
      <c r="JXC1532" s="272"/>
      <c r="JXD1532" s="272"/>
      <c r="JXE1532" s="272"/>
      <c r="JXF1532" s="272"/>
      <c r="JXG1532" s="272"/>
      <c r="JXH1532" s="272"/>
      <c r="JXI1532" s="272"/>
      <c r="JXJ1532" s="272"/>
      <c r="JXK1532" s="272"/>
      <c r="JXL1532" s="272"/>
      <c r="JXM1532" s="272"/>
      <c r="JXN1532" s="272"/>
      <c r="JXO1532" s="272"/>
      <c r="JXP1532" s="272"/>
      <c r="JXQ1532" s="272"/>
      <c r="JXR1532" s="272"/>
      <c r="JXS1532" s="272"/>
      <c r="JXT1532" s="272"/>
      <c r="JXU1532" s="272"/>
      <c r="JXV1532" s="272"/>
      <c r="JXW1532" s="272"/>
      <c r="JXX1532" s="272"/>
      <c r="JXY1532" s="272"/>
      <c r="JXZ1532" s="272"/>
      <c r="JYA1532" s="272"/>
      <c r="JYB1532" s="272"/>
      <c r="JYC1532" s="272"/>
      <c r="JYD1532" s="272"/>
      <c r="JYE1532" s="272"/>
      <c r="JYF1532" s="272"/>
      <c r="JYG1532" s="272"/>
      <c r="JYH1532" s="272"/>
      <c r="JYI1532" s="272"/>
      <c r="JYJ1532" s="272"/>
      <c r="JYK1532" s="272"/>
      <c r="JYL1532" s="272"/>
      <c r="JYM1532" s="272"/>
      <c r="JYN1532" s="272"/>
      <c r="JYO1532" s="272"/>
      <c r="JYP1532" s="272"/>
      <c r="JYQ1532" s="272"/>
      <c r="JYR1532" s="272"/>
      <c r="JYS1532" s="272"/>
      <c r="JYT1532" s="272"/>
      <c r="JYU1532" s="272"/>
      <c r="JYV1532" s="272"/>
      <c r="JYW1532" s="272"/>
      <c r="JYX1532" s="272"/>
      <c r="JYY1532" s="272"/>
      <c r="JYZ1532" s="272"/>
      <c r="JZA1532" s="272"/>
      <c r="JZB1532" s="272"/>
      <c r="JZC1532" s="272"/>
      <c r="JZD1532" s="272"/>
      <c r="JZE1532" s="272"/>
      <c r="JZF1532" s="272"/>
      <c r="JZG1532" s="272"/>
      <c r="JZH1532" s="272"/>
      <c r="JZI1532" s="272"/>
      <c r="JZJ1532" s="272"/>
      <c r="JZK1532" s="272"/>
      <c r="JZL1532" s="272"/>
      <c r="JZM1532" s="272"/>
      <c r="JZN1532" s="272"/>
      <c r="JZO1532" s="272"/>
      <c r="JZP1532" s="272"/>
      <c r="JZQ1532" s="272"/>
      <c r="JZR1532" s="272"/>
      <c r="JZS1532" s="272"/>
      <c r="JZT1532" s="272"/>
      <c r="JZU1532" s="272"/>
      <c r="JZV1532" s="272"/>
      <c r="JZW1532" s="272"/>
      <c r="JZX1532" s="272"/>
      <c r="JZY1532" s="272"/>
      <c r="JZZ1532" s="272"/>
      <c r="KAA1532" s="272"/>
      <c r="KAB1532" s="272"/>
      <c r="KAC1532" s="272"/>
      <c r="KAD1532" s="272"/>
      <c r="KAE1532" s="272"/>
      <c r="KAF1532" s="272"/>
      <c r="KAG1532" s="272"/>
      <c r="KAH1532" s="272"/>
      <c r="KAI1532" s="272"/>
      <c r="KAJ1532" s="272"/>
      <c r="KAK1532" s="272"/>
      <c r="KAL1532" s="272"/>
      <c r="KAM1532" s="272"/>
      <c r="KAN1532" s="272"/>
      <c r="KAO1532" s="272"/>
      <c r="KAP1532" s="272"/>
      <c r="KAQ1532" s="272"/>
      <c r="KAR1532" s="272"/>
      <c r="KAS1532" s="272"/>
      <c r="KAT1532" s="272"/>
      <c r="KAU1532" s="272"/>
      <c r="KAV1532" s="272"/>
      <c r="KAW1532" s="272"/>
      <c r="KAX1532" s="272"/>
      <c r="KAY1532" s="272"/>
      <c r="KAZ1532" s="272"/>
      <c r="KBA1532" s="272"/>
      <c r="KBB1532" s="272"/>
      <c r="KBC1532" s="272"/>
      <c r="KBD1532" s="272"/>
      <c r="KBE1532" s="272"/>
      <c r="KBF1532" s="272"/>
      <c r="KBG1532" s="272"/>
      <c r="KBH1532" s="272"/>
      <c r="KBI1532" s="272"/>
      <c r="KBJ1532" s="272"/>
      <c r="KBK1532" s="272"/>
      <c r="KBL1532" s="272"/>
      <c r="KBM1532" s="272"/>
      <c r="KBN1532" s="272"/>
      <c r="KBO1532" s="272"/>
      <c r="KBP1532" s="272"/>
      <c r="KBQ1532" s="272"/>
      <c r="KBR1532" s="272"/>
      <c r="KBS1532" s="272"/>
      <c r="KBT1532" s="272"/>
      <c r="KBU1532" s="272"/>
      <c r="KBV1532" s="272"/>
      <c r="KBW1532" s="272"/>
      <c r="KBX1532" s="272"/>
      <c r="KBY1532" s="272"/>
      <c r="KBZ1532" s="272"/>
      <c r="KCA1532" s="272"/>
      <c r="KCB1532" s="272"/>
      <c r="KCC1532" s="272"/>
      <c r="KCD1532" s="272"/>
      <c r="KCE1532" s="272"/>
      <c r="KCF1532" s="272"/>
      <c r="KCG1532" s="272"/>
      <c r="KCH1532" s="272"/>
      <c r="KCI1532" s="272"/>
      <c r="KCJ1532" s="272"/>
      <c r="KCK1532" s="272"/>
      <c r="KCL1532" s="272"/>
      <c r="KCM1532" s="272"/>
      <c r="KCN1532" s="272"/>
      <c r="KCO1532" s="272"/>
      <c r="KCP1532" s="272"/>
      <c r="KCQ1532" s="272"/>
      <c r="KCR1532" s="272"/>
      <c r="KCS1532" s="272"/>
      <c r="KCT1532" s="272"/>
      <c r="KCU1532" s="272"/>
      <c r="KCV1532" s="272"/>
      <c r="KCW1532" s="272"/>
      <c r="KCX1532" s="272"/>
      <c r="KCY1532" s="272"/>
      <c r="KCZ1532" s="272"/>
      <c r="KDA1532" s="272"/>
      <c r="KDB1532" s="272"/>
      <c r="KDC1532" s="272"/>
      <c r="KDD1532" s="272"/>
      <c r="KDE1532" s="272"/>
      <c r="KDF1532" s="272"/>
      <c r="KDG1532" s="272"/>
      <c r="KDH1532" s="272"/>
      <c r="KDI1532" s="272"/>
      <c r="KDJ1532" s="272"/>
      <c r="KDK1532" s="272"/>
      <c r="KDL1532" s="272"/>
      <c r="KDM1532" s="272"/>
      <c r="KDN1532" s="272"/>
      <c r="KDO1532" s="272"/>
      <c r="KDP1532" s="272"/>
      <c r="KDQ1532" s="272"/>
      <c r="KDR1532" s="272"/>
      <c r="KDS1532" s="272"/>
      <c r="KDT1532" s="272"/>
      <c r="KDU1532" s="272"/>
      <c r="KDV1532" s="272"/>
      <c r="KDW1532" s="272"/>
      <c r="KDX1532" s="272"/>
      <c r="KDY1532" s="272"/>
      <c r="KDZ1532" s="272"/>
      <c r="KEA1532" s="272"/>
      <c r="KEB1532" s="272"/>
      <c r="KEC1532" s="272"/>
      <c r="KED1532" s="272"/>
      <c r="KEE1532" s="272"/>
      <c r="KEF1532" s="272"/>
      <c r="KEG1532" s="272"/>
      <c r="KEH1532" s="272"/>
      <c r="KEI1532" s="272"/>
      <c r="KEJ1532" s="272"/>
      <c r="KEK1532" s="272"/>
      <c r="KEL1532" s="272"/>
      <c r="KEM1532" s="272"/>
      <c r="KEN1532" s="272"/>
      <c r="KEO1532" s="272"/>
      <c r="KEP1532" s="272"/>
      <c r="KEQ1532" s="272"/>
      <c r="KER1532" s="272"/>
      <c r="KES1532" s="272"/>
      <c r="KET1532" s="272"/>
      <c r="KEU1532" s="272"/>
      <c r="KEV1532" s="272"/>
      <c r="KEW1532" s="272"/>
      <c r="KEX1532" s="272"/>
      <c r="KEY1532" s="272"/>
      <c r="KEZ1532" s="272"/>
      <c r="KFA1532" s="272"/>
      <c r="KFB1532" s="272"/>
      <c r="KFC1532" s="272"/>
      <c r="KFD1532" s="272"/>
      <c r="KFE1532" s="272"/>
      <c r="KFF1532" s="272"/>
      <c r="KFG1532" s="272"/>
      <c r="KFH1532" s="272"/>
      <c r="KFI1532" s="272"/>
      <c r="KFJ1532" s="272"/>
      <c r="KFK1532" s="272"/>
      <c r="KFL1532" s="272"/>
      <c r="KFM1532" s="272"/>
      <c r="KFN1532" s="272"/>
      <c r="KFO1532" s="272"/>
      <c r="KFP1532" s="272"/>
      <c r="KFQ1532" s="272"/>
      <c r="KFR1532" s="272"/>
      <c r="KFS1532" s="272"/>
      <c r="KFT1532" s="272"/>
      <c r="KFU1532" s="272"/>
      <c r="KFV1532" s="272"/>
      <c r="KFW1532" s="272"/>
      <c r="KFX1532" s="272"/>
      <c r="KFY1532" s="272"/>
      <c r="KFZ1532" s="272"/>
      <c r="KGA1532" s="272"/>
      <c r="KGB1532" s="272"/>
      <c r="KGC1532" s="272"/>
      <c r="KGD1532" s="272"/>
      <c r="KGE1532" s="272"/>
      <c r="KGF1532" s="272"/>
      <c r="KGG1532" s="272"/>
      <c r="KGH1532" s="272"/>
      <c r="KGI1532" s="272"/>
      <c r="KGJ1532" s="272"/>
      <c r="KGK1532" s="272"/>
      <c r="KGL1532" s="272"/>
      <c r="KGM1532" s="272"/>
      <c r="KGN1532" s="272"/>
      <c r="KGO1532" s="272"/>
      <c r="KGP1532" s="272"/>
      <c r="KGQ1532" s="272"/>
      <c r="KGR1532" s="272"/>
      <c r="KGS1532" s="272"/>
      <c r="KGT1532" s="272"/>
      <c r="KGU1532" s="272"/>
      <c r="KGV1532" s="272"/>
      <c r="KGW1532" s="272"/>
      <c r="KGX1532" s="272"/>
      <c r="KGY1532" s="272"/>
      <c r="KGZ1532" s="272"/>
      <c r="KHA1532" s="272"/>
      <c r="KHB1532" s="272"/>
      <c r="KHC1532" s="272"/>
      <c r="KHD1532" s="272"/>
      <c r="KHE1532" s="272"/>
      <c r="KHF1532" s="272"/>
      <c r="KHG1532" s="272"/>
      <c r="KHH1532" s="272"/>
      <c r="KHI1532" s="272"/>
      <c r="KHJ1532" s="272"/>
      <c r="KHK1532" s="272"/>
      <c r="KHL1532" s="272"/>
      <c r="KHM1532" s="272"/>
      <c r="KHN1532" s="272"/>
      <c r="KHO1532" s="272"/>
      <c r="KHP1532" s="272"/>
      <c r="KHQ1532" s="272"/>
      <c r="KHR1532" s="272"/>
      <c r="KHS1532" s="272"/>
      <c r="KHT1532" s="272"/>
      <c r="KHU1532" s="272"/>
      <c r="KHV1532" s="272"/>
      <c r="KHW1532" s="272"/>
      <c r="KHX1532" s="272"/>
      <c r="KHY1532" s="272"/>
      <c r="KHZ1532" s="272"/>
      <c r="KIA1532" s="272"/>
      <c r="KIB1532" s="272"/>
      <c r="KIC1532" s="272"/>
      <c r="KID1532" s="272"/>
      <c r="KIE1532" s="272"/>
      <c r="KIF1532" s="272"/>
      <c r="KIG1532" s="272"/>
      <c r="KIH1532" s="272"/>
      <c r="KII1532" s="272"/>
      <c r="KIJ1532" s="272"/>
      <c r="KIK1532" s="272"/>
      <c r="KIL1532" s="272"/>
      <c r="KIM1532" s="272"/>
      <c r="KIN1532" s="272"/>
      <c r="KIO1532" s="272"/>
      <c r="KIP1532" s="272"/>
      <c r="KIQ1532" s="272"/>
      <c r="KIR1532" s="272"/>
      <c r="KIS1532" s="272"/>
      <c r="KIT1532" s="272"/>
      <c r="KIU1532" s="272"/>
      <c r="KIV1532" s="272"/>
      <c r="KIW1532" s="272"/>
      <c r="KIX1532" s="272"/>
      <c r="KIY1532" s="272"/>
      <c r="KIZ1532" s="272"/>
      <c r="KJA1532" s="272"/>
      <c r="KJB1532" s="272"/>
      <c r="KJC1532" s="272"/>
      <c r="KJD1532" s="272"/>
      <c r="KJE1532" s="272"/>
      <c r="KJF1532" s="272"/>
      <c r="KJG1532" s="272"/>
      <c r="KJH1532" s="272"/>
      <c r="KJI1532" s="272"/>
      <c r="KJJ1532" s="272"/>
      <c r="KJK1532" s="272"/>
      <c r="KJL1532" s="272"/>
      <c r="KJM1532" s="272"/>
      <c r="KJN1532" s="272"/>
      <c r="KJO1532" s="272"/>
      <c r="KJP1532" s="272"/>
      <c r="KJQ1532" s="272"/>
      <c r="KJR1532" s="272"/>
      <c r="KJS1532" s="272"/>
      <c r="KJT1532" s="272"/>
      <c r="KJU1532" s="272"/>
      <c r="KJV1532" s="272"/>
      <c r="KJW1532" s="272"/>
      <c r="KJX1532" s="272"/>
      <c r="KJY1532" s="272"/>
      <c r="KJZ1532" s="272"/>
      <c r="KKA1532" s="272"/>
      <c r="KKB1532" s="272"/>
      <c r="KKC1532" s="272"/>
      <c r="KKD1532" s="272"/>
      <c r="KKE1532" s="272"/>
      <c r="KKF1532" s="272"/>
      <c r="KKG1532" s="272"/>
      <c r="KKH1532" s="272"/>
      <c r="KKI1532" s="272"/>
      <c r="KKJ1532" s="272"/>
      <c r="KKK1532" s="272"/>
      <c r="KKL1532" s="272"/>
      <c r="KKM1532" s="272"/>
      <c r="KKN1532" s="272"/>
      <c r="KKO1532" s="272"/>
      <c r="KKP1532" s="272"/>
      <c r="KKQ1532" s="272"/>
      <c r="KKR1532" s="272"/>
      <c r="KKS1532" s="272"/>
      <c r="KKT1532" s="272"/>
      <c r="KKU1532" s="272"/>
      <c r="KKV1532" s="272"/>
      <c r="KKW1532" s="272"/>
      <c r="KKX1532" s="272"/>
      <c r="KKY1532" s="272"/>
      <c r="KKZ1532" s="272"/>
      <c r="KLA1532" s="272"/>
      <c r="KLB1532" s="272"/>
      <c r="KLC1532" s="272"/>
      <c r="KLD1532" s="272"/>
      <c r="KLE1532" s="272"/>
      <c r="KLF1532" s="272"/>
      <c r="KLG1532" s="272"/>
      <c r="KLH1532" s="272"/>
      <c r="KLI1532" s="272"/>
      <c r="KLJ1532" s="272"/>
      <c r="KLK1532" s="272"/>
      <c r="KLL1532" s="272"/>
      <c r="KLM1532" s="272"/>
      <c r="KLN1532" s="272"/>
      <c r="KLO1532" s="272"/>
      <c r="KLP1532" s="272"/>
      <c r="KLQ1532" s="272"/>
      <c r="KLR1532" s="272"/>
      <c r="KLS1532" s="272"/>
      <c r="KLT1532" s="272"/>
      <c r="KLU1532" s="272"/>
      <c r="KLV1532" s="272"/>
      <c r="KLW1532" s="272"/>
      <c r="KLX1532" s="272"/>
      <c r="KLY1532" s="272"/>
      <c r="KLZ1532" s="272"/>
      <c r="KMA1532" s="272"/>
      <c r="KMB1532" s="272"/>
      <c r="KMC1532" s="272"/>
      <c r="KMD1532" s="272"/>
      <c r="KME1532" s="272"/>
      <c r="KMF1532" s="272"/>
      <c r="KMG1532" s="272"/>
      <c r="KMH1532" s="272"/>
      <c r="KMI1532" s="272"/>
      <c r="KMJ1532" s="272"/>
      <c r="KMK1532" s="272"/>
      <c r="KML1532" s="272"/>
      <c r="KMM1532" s="272"/>
      <c r="KMN1532" s="272"/>
      <c r="KMO1532" s="272"/>
      <c r="KMP1532" s="272"/>
      <c r="KMQ1532" s="272"/>
      <c r="KMR1532" s="272"/>
      <c r="KMS1532" s="272"/>
      <c r="KMT1532" s="272"/>
      <c r="KMU1532" s="272"/>
      <c r="KMV1532" s="272"/>
      <c r="KMW1532" s="272"/>
      <c r="KMX1532" s="272"/>
      <c r="KMY1532" s="272"/>
      <c r="KMZ1532" s="272"/>
      <c r="KNA1532" s="272"/>
      <c r="KNB1532" s="272"/>
      <c r="KNC1532" s="272"/>
      <c r="KND1532" s="272"/>
      <c r="KNE1532" s="272"/>
      <c r="KNF1532" s="272"/>
      <c r="KNG1532" s="272"/>
      <c r="KNH1532" s="272"/>
      <c r="KNI1532" s="272"/>
      <c r="KNJ1532" s="272"/>
      <c r="KNK1532" s="272"/>
      <c r="KNL1532" s="272"/>
      <c r="KNM1532" s="272"/>
      <c r="KNN1532" s="272"/>
      <c r="KNO1532" s="272"/>
      <c r="KNP1532" s="272"/>
      <c r="KNQ1532" s="272"/>
      <c r="KNR1532" s="272"/>
      <c r="KNS1532" s="272"/>
      <c r="KNT1532" s="272"/>
      <c r="KNU1532" s="272"/>
      <c r="KNV1532" s="272"/>
      <c r="KNW1532" s="272"/>
      <c r="KNX1532" s="272"/>
      <c r="KNY1532" s="272"/>
      <c r="KNZ1532" s="272"/>
      <c r="KOA1532" s="272"/>
      <c r="KOB1532" s="272"/>
      <c r="KOC1532" s="272"/>
      <c r="KOD1532" s="272"/>
      <c r="KOE1532" s="272"/>
      <c r="KOF1532" s="272"/>
      <c r="KOG1532" s="272"/>
      <c r="KOH1532" s="272"/>
      <c r="KOI1532" s="272"/>
      <c r="KOJ1532" s="272"/>
      <c r="KOK1532" s="272"/>
      <c r="KOL1532" s="272"/>
      <c r="KOM1532" s="272"/>
      <c r="KON1532" s="272"/>
      <c r="KOO1532" s="272"/>
      <c r="KOP1532" s="272"/>
      <c r="KOQ1532" s="272"/>
      <c r="KOR1532" s="272"/>
      <c r="KOS1532" s="272"/>
      <c r="KOT1532" s="272"/>
      <c r="KOU1532" s="272"/>
      <c r="KOV1532" s="272"/>
      <c r="KOW1532" s="272"/>
      <c r="KOX1532" s="272"/>
      <c r="KOY1532" s="272"/>
      <c r="KOZ1532" s="272"/>
      <c r="KPA1532" s="272"/>
      <c r="KPB1532" s="272"/>
      <c r="KPC1532" s="272"/>
      <c r="KPD1532" s="272"/>
      <c r="KPE1532" s="272"/>
      <c r="KPF1532" s="272"/>
      <c r="KPG1532" s="272"/>
      <c r="KPH1532" s="272"/>
      <c r="KPI1532" s="272"/>
      <c r="KPJ1532" s="272"/>
      <c r="KPK1532" s="272"/>
      <c r="KPL1532" s="272"/>
      <c r="KPM1532" s="272"/>
      <c r="KPN1532" s="272"/>
      <c r="KPO1532" s="272"/>
      <c r="KPP1532" s="272"/>
      <c r="KPQ1532" s="272"/>
      <c r="KPR1532" s="272"/>
      <c r="KPS1532" s="272"/>
      <c r="KPT1532" s="272"/>
      <c r="KPU1532" s="272"/>
      <c r="KPV1532" s="272"/>
      <c r="KPW1532" s="272"/>
      <c r="KPX1532" s="272"/>
      <c r="KPY1532" s="272"/>
      <c r="KPZ1532" s="272"/>
      <c r="KQA1532" s="272"/>
      <c r="KQB1532" s="272"/>
      <c r="KQC1532" s="272"/>
      <c r="KQD1532" s="272"/>
      <c r="KQE1532" s="272"/>
      <c r="KQF1532" s="272"/>
      <c r="KQG1532" s="272"/>
      <c r="KQH1532" s="272"/>
      <c r="KQI1532" s="272"/>
      <c r="KQJ1532" s="272"/>
      <c r="KQK1532" s="272"/>
      <c r="KQL1532" s="272"/>
      <c r="KQM1532" s="272"/>
      <c r="KQN1532" s="272"/>
      <c r="KQO1532" s="272"/>
      <c r="KQP1532" s="272"/>
      <c r="KQQ1532" s="272"/>
      <c r="KQR1532" s="272"/>
      <c r="KQS1532" s="272"/>
      <c r="KQT1532" s="272"/>
      <c r="KQU1532" s="272"/>
      <c r="KQV1532" s="272"/>
      <c r="KQW1532" s="272"/>
      <c r="KQX1532" s="272"/>
      <c r="KQY1532" s="272"/>
      <c r="KQZ1532" s="272"/>
      <c r="KRA1532" s="272"/>
      <c r="KRB1532" s="272"/>
      <c r="KRC1532" s="272"/>
      <c r="KRD1532" s="272"/>
      <c r="KRE1532" s="272"/>
      <c r="KRF1532" s="272"/>
      <c r="KRG1532" s="272"/>
      <c r="KRH1532" s="272"/>
      <c r="KRI1532" s="272"/>
      <c r="KRJ1532" s="272"/>
      <c r="KRK1532" s="272"/>
      <c r="KRL1532" s="272"/>
      <c r="KRM1532" s="272"/>
      <c r="KRN1532" s="272"/>
      <c r="KRO1532" s="272"/>
      <c r="KRP1532" s="272"/>
      <c r="KRQ1532" s="272"/>
      <c r="KRR1532" s="272"/>
      <c r="KRS1532" s="272"/>
      <c r="KRT1532" s="272"/>
      <c r="KRU1532" s="272"/>
      <c r="KRV1532" s="272"/>
      <c r="KRW1532" s="272"/>
      <c r="KRX1532" s="272"/>
      <c r="KRY1532" s="272"/>
      <c r="KRZ1532" s="272"/>
      <c r="KSA1532" s="272"/>
      <c r="KSB1532" s="272"/>
      <c r="KSC1532" s="272"/>
      <c r="KSD1532" s="272"/>
      <c r="KSE1532" s="272"/>
      <c r="KSF1532" s="272"/>
      <c r="KSG1532" s="272"/>
      <c r="KSH1532" s="272"/>
      <c r="KSI1532" s="272"/>
      <c r="KSJ1532" s="272"/>
      <c r="KSK1532" s="272"/>
      <c r="KSL1532" s="272"/>
      <c r="KSM1532" s="272"/>
      <c r="KSN1532" s="272"/>
      <c r="KSO1532" s="272"/>
      <c r="KSP1532" s="272"/>
      <c r="KSQ1532" s="272"/>
      <c r="KSR1532" s="272"/>
      <c r="KSS1532" s="272"/>
      <c r="KST1532" s="272"/>
      <c r="KSU1532" s="272"/>
      <c r="KSV1532" s="272"/>
      <c r="KSW1532" s="272"/>
      <c r="KSX1532" s="272"/>
      <c r="KSY1532" s="272"/>
      <c r="KSZ1532" s="272"/>
      <c r="KTA1532" s="272"/>
      <c r="KTB1532" s="272"/>
      <c r="KTC1532" s="272"/>
      <c r="KTD1532" s="272"/>
      <c r="KTE1532" s="272"/>
      <c r="KTF1532" s="272"/>
      <c r="KTG1532" s="272"/>
      <c r="KTH1532" s="272"/>
      <c r="KTI1532" s="272"/>
      <c r="KTJ1532" s="272"/>
      <c r="KTK1532" s="272"/>
      <c r="KTL1532" s="272"/>
      <c r="KTM1532" s="272"/>
      <c r="KTN1532" s="272"/>
      <c r="KTO1532" s="272"/>
      <c r="KTP1532" s="272"/>
      <c r="KTQ1532" s="272"/>
      <c r="KTR1532" s="272"/>
      <c r="KTS1532" s="272"/>
      <c r="KTT1532" s="272"/>
      <c r="KTU1532" s="272"/>
      <c r="KTV1532" s="272"/>
      <c r="KTW1532" s="272"/>
      <c r="KTX1532" s="272"/>
      <c r="KTY1532" s="272"/>
      <c r="KTZ1532" s="272"/>
      <c r="KUA1532" s="272"/>
      <c r="KUB1532" s="272"/>
      <c r="KUC1532" s="272"/>
      <c r="KUD1532" s="272"/>
      <c r="KUE1532" s="272"/>
      <c r="KUF1532" s="272"/>
      <c r="KUG1532" s="272"/>
      <c r="KUH1532" s="272"/>
      <c r="KUI1532" s="272"/>
      <c r="KUJ1532" s="272"/>
      <c r="KUK1532" s="272"/>
      <c r="KUL1532" s="272"/>
      <c r="KUM1532" s="272"/>
      <c r="KUN1532" s="272"/>
      <c r="KUO1532" s="272"/>
      <c r="KUP1532" s="272"/>
      <c r="KUQ1532" s="272"/>
      <c r="KUR1532" s="272"/>
      <c r="KUS1532" s="272"/>
      <c r="KUT1532" s="272"/>
      <c r="KUU1532" s="272"/>
      <c r="KUV1532" s="272"/>
      <c r="KUW1532" s="272"/>
      <c r="KUX1532" s="272"/>
      <c r="KUY1532" s="272"/>
      <c r="KUZ1532" s="272"/>
      <c r="KVA1532" s="272"/>
      <c r="KVB1532" s="272"/>
      <c r="KVC1532" s="272"/>
      <c r="KVD1532" s="272"/>
      <c r="KVE1532" s="272"/>
      <c r="KVF1532" s="272"/>
      <c r="KVG1532" s="272"/>
      <c r="KVH1532" s="272"/>
      <c r="KVI1532" s="272"/>
      <c r="KVJ1532" s="272"/>
      <c r="KVK1532" s="272"/>
      <c r="KVL1532" s="272"/>
      <c r="KVM1532" s="272"/>
      <c r="KVN1532" s="272"/>
      <c r="KVO1532" s="272"/>
      <c r="KVP1532" s="272"/>
      <c r="KVQ1532" s="272"/>
      <c r="KVR1532" s="272"/>
      <c r="KVS1532" s="272"/>
      <c r="KVT1532" s="272"/>
      <c r="KVU1532" s="272"/>
      <c r="KVV1532" s="272"/>
      <c r="KVW1532" s="272"/>
      <c r="KVX1532" s="272"/>
      <c r="KVY1532" s="272"/>
      <c r="KVZ1532" s="272"/>
      <c r="KWA1532" s="272"/>
      <c r="KWB1532" s="272"/>
      <c r="KWC1532" s="272"/>
      <c r="KWD1532" s="272"/>
      <c r="KWE1532" s="272"/>
      <c r="KWF1532" s="272"/>
      <c r="KWG1532" s="272"/>
      <c r="KWH1532" s="272"/>
      <c r="KWI1532" s="272"/>
      <c r="KWJ1532" s="272"/>
      <c r="KWK1532" s="272"/>
      <c r="KWL1532" s="272"/>
      <c r="KWM1532" s="272"/>
      <c r="KWN1532" s="272"/>
      <c r="KWO1532" s="272"/>
      <c r="KWP1532" s="272"/>
      <c r="KWQ1532" s="272"/>
      <c r="KWR1532" s="272"/>
      <c r="KWS1532" s="272"/>
      <c r="KWT1532" s="272"/>
      <c r="KWU1532" s="272"/>
      <c r="KWV1532" s="272"/>
      <c r="KWW1532" s="272"/>
      <c r="KWX1532" s="272"/>
      <c r="KWY1532" s="272"/>
      <c r="KWZ1532" s="272"/>
      <c r="KXA1532" s="272"/>
      <c r="KXB1532" s="272"/>
      <c r="KXC1532" s="272"/>
      <c r="KXD1532" s="272"/>
      <c r="KXE1532" s="272"/>
      <c r="KXF1532" s="272"/>
      <c r="KXG1532" s="272"/>
      <c r="KXH1532" s="272"/>
      <c r="KXI1532" s="272"/>
      <c r="KXJ1532" s="272"/>
      <c r="KXK1532" s="272"/>
      <c r="KXL1532" s="272"/>
      <c r="KXM1532" s="272"/>
      <c r="KXN1532" s="272"/>
      <c r="KXO1532" s="272"/>
      <c r="KXP1532" s="272"/>
      <c r="KXQ1532" s="272"/>
      <c r="KXR1532" s="272"/>
      <c r="KXS1532" s="272"/>
      <c r="KXT1532" s="272"/>
      <c r="KXU1532" s="272"/>
      <c r="KXV1532" s="272"/>
      <c r="KXW1532" s="272"/>
      <c r="KXX1532" s="272"/>
      <c r="KXY1532" s="272"/>
      <c r="KXZ1532" s="272"/>
      <c r="KYA1532" s="272"/>
      <c r="KYB1532" s="272"/>
      <c r="KYC1532" s="272"/>
      <c r="KYD1532" s="272"/>
      <c r="KYE1532" s="272"/>
      <c r="KYF1532" s="272"/>
      <c r="KYG1532" s="272"/>
      <c r="KYH1532" s="272"/>
      <c r="KYI1532" s="272"/>
      <c r="KYJ1532" s="272"/>
      <c r="KYK1532" s="272"/>
      <c r="KYL1532" s="272"/>
      <c r="KYM1532" s="272"/>
      <c r="KYN1532" s="272"/>
      <c r="KYO1532" s="272"/>
      <c r="KYP1532" s="272"/>
      <c r="KYQ1532" s="272"/>
      <c r="KYR1532" s="272"/>
      <c r="KYS1532" s="272"/>
      <c r="KYT1532" s="272"/>
      <c r="KYU1532" s="272"/>
      <c r="KYV1532" s="272"/>
      <c r="KYW1532" s="272"/>
      <c r="KYX1532" s="272"/>
      <c r="KYY1532" s="272"/>
      <c r="KYZ1532" s="272"/>
      <c r="KZA1532" s="272"/>
      <c r="KZB1532" s="272"/>
      <c r="KZC1532" s="272"/>
      <c r="KZD1532" s="272"/>
      <c r="KZE1532" s="272"/>
      <c r="KZF1532" s="272"/>
      <c r="KZG1532" s="272"/>
      <c r="KZH1532" s="272"/>
      <c r="KZI1532" s="272"/>
      <c r="KZJ1532" s="272"/>
      <c r="KZK1532" s="272"/>
      <c r="KZL1532" s="272"/>
      <c r="KZM1532" s="272"/>
      <c r="KZN1532" s="272"/>
      <c r="KZO1532" s="272"/>
      <c r="KZP1532" s="272"/>
      <c r="KZQ1532" s="272"/>
      <c r="KZR1532" s="272"/>
      <c r="KZS1532" s="272"/>
      <c r="KZT1532" s="272"/>
      <c r="KZU1532" s="272"/>
      <c r="KZV1532" s="272"/>
      <c r="KZW1532" s="272"/>
      <c r="KZX1532" s="272"/>
      <c r="KZY1532" s="272"/>
      <c r="KZZ1532" s="272"/>
      <c r="LAA1532" s="272"/>
      <c r="LAB1532" s="272"/>
      <c r="LAC1532" s="272"/>
      <c r="LAD1532" s="272"/>
      <c r="LAE1532" s="272"/>
      <c r="LAF1532" s="272"/>
      <c r="LAG1532" s="272"/>
      <c r="LAH1532" s="272"/>
      <c r="LAI1532" s="272"/>
      <c r="LAJ1532" s="272"/>
      <c r="LAK1532" s="272"/>
      <c r="LAL1532" s="272"/>
      <c r="LAM1532" s="272"/>
      <c r="LAN1532" s="272"/>
      <c r="LAO1532" s="272"/>
      <c r="LAP1532" s="272"/>
      <c r="LAQ1532" s="272"/>
      <c r="LAR1532" s="272"/>
      <c r="LAS1532" s="272"/>
      <c r="LAT1532" s="272"/>
      <c r="LAU1532" s="272"/>
      <c r="LAV1532" s="272"/>
      <c r="LAW1532" s="272"/>
      <c r="LAX1532" s="272"/>
      <c r="LAY1532" s="272"/>
      <c r="LAZ1532" s="272"/>
      <c r="LBA1532" s="272"/>
      <c r="LBB1532" s="272"/>
      <c r="LBC1532" s="272"/>
      <c r="LBD1532" s="272"/>
      <c r="LBE1532" s="272"/>
      <c r="LBF1532" s="272"/>
      <c r="LBG1532" s="272"/>
      <c r="LBH1532" s="272"/>
      <c r="LBI1532" s="272"/>
      <c r="LBJ1532" s="272"/>
      <c r="LBK1532" s="272"/>
      <c r="LBL1532" s="272"/>
      <c r="LBM1532" s="272"/>
      <c r="LBN1532" s="272"/>
      <c r="LBO1532" s="272"/>
      <c r="LBP1532" s="272"/>
      <c r="LBQ1532" s="272"/>
      <c r="LBR1532" s="272"/>
      <c r="LBS1532" s="272"/>
      <c r="LBT1532" s="272"/>
      <c r="LBU1532" s="272"/>
      <c r="LBV1532" s="272"/>
      <c r="LBW1532" s="272"/>
      <c r="LBX1532" s="272"/>
      <c r="LBY1532" s="272"/>
      <c r="LBZ1532" s="272"/>
      <c r="LCA1532" s="272"/>
      <c r="LCB1532" s="272"/>
      <c r="LCC1532" s="272"/>
      <c r="LCD1532" s="272"/>
      <c r="LCE1532" s="272"/>
      <c r="LCF1532" s="272"/>
      <c r="LCG1532" s="272"/>
      <c r="LCH1532" s="272"/>
      <c r="LCI1532" s="272"/>
      <c r="LCJ1532" s="272"/>
      <c r="LCK1532" s="272"/>
      <c r="LCL1532" s="272"/>
      <c r="LCM1532" s="272"/>
      <c r="LCN1532" s="272"/>
      <c r="LCO1532" s="272"/>
      <c r="LCP1532" s="272"/>
      <c r="LCQ1532" s="272"/>
      <c r="LCR1532" s="272"/>
      <c r="LCS1532" s="272"/>
      <c r="LCT1532" s="272"/>
      <c r="LCU1532" s="272"/>
      <c r="LCV1532" s="272"/>
      <c r="LCW1532" s="272"/>
      <c r="LCX1532" s="272"/>
      <c r="LCY1532" s="272"/>
      <c r="LCZ1532" s="272"/>
      <c r="LDA1532" s="272"/>
      <c r="LDB1532" s="272"/>
      <c r="LDC1532" s="272"/>
      <c r="LDD1532" s="272"/>
      <c r="LDE1532" s="272"/>
      <c r="LDF1532" s="272"/>
      <c r="LDG1532" s="272"/>
      <c r="LDH1532" s="272"/>
      <c r="LDI1532" s="272"/>
      <c r="LDJ1532" s="272"/>
      <c r="LDK1532" s="272"/>
      <c r="LDL1532" s="272"/>
      <c r="LDM1532" s="272"/>
      <c r="LDN1532" s="272"/>
      <c r="LDO1532" s="272"/>
      <c r="LDP1532" s="272"/>
      <c r="LDQ1532" s="272"/>
      <c r="LDR1532" s="272"/>
      <c r="LDS1532" s="272"/>
      <c r="LDT1532" s="272"/>
      <c r="LDU1532" s="272"/>
      <c r="LDV1532" s="272"/>
      <c r="LDW1532" s="272"/>
      <c r="LDX1532" s="272"/>
      <c r="LDY1532" s="272"/>
      <c r="LDZ1532" s="272"/>
      <c r="LEA1532" s="272"/>
      <c r="LEB1532" s="272"/>
      <c r="LEC1532" s="272"/>
      <c r="LED1532" s="272"/>
      <c r="LEE1532" s="272"/>
      <c r="LEF1532" s="272"/>
      <c r="LEG1532" s="272"/>
      <c r="LEH1532" s="272"/>
      <c r="LEI1532" s="272"/>
      <c r="LEJ1532" s="272"/>
      <c r="LEK1532" s="272"/>
      <c r="LEL1532" s="272"/>
      <c r="LEM1532" s="272"/>
      <c r="LEN1532" s="272"/>
      <c r="LEO1532" s="272"/>
      <c r="LEP1532" s="272"/>
      <c r="LEQ1532" s="272"/>
      <c r="LER1532" s="272"/>
      <c r="LES1532" s="272"/>
      <c r="LET1532" s="272"/>
      <c r="LEU1532" s="272"/>
      <c r="LEV1532" s="272"/>
      <c r="LEW1532" s="272"/>
      <c r="LEX1532" s="272"/>
      <c r="LEY1532" s="272"/>
      <c r="LEZ1532" s="272"/>
      <c r="LFA1532" s="272"/>
      <c r="LFB1532" s="272"/>
      <c r="LFC1532" s="272"/>
      <c r="LFD1532" s="272"/>
      <c r="LFE1532" s="272"/>
      <c r="LFF1532" s="272"/>
      <c r="LFG1532" s="272"/>
      <c r="LFH1532" s="272"/>
      <c r="LFI1532" s="272"/>
      <c r="LFJ1532" s="272"/>
      <c r="LFK1532" s="272"/>
      <c r="LFL1532" s="272"/>
      <c r="LFM1532" s="272"/>
      <c r="LFN1532" s="272"/>
      <c r="LFO1532" s="272"/>
      <c r="LFP1532" s="272"/>
      <c r="LFQ1532" s="272"/>
      <c r="LFR1532" s="272"/>
      <c r="LFS1532" s="272"/>
      <c r="LFT1532" s="272"/>
      <c r="LFU1532" s="272"/>
      <c r="LFV1532" s="272"/>
      <c r="LFW1532" s="272"/>
      <c r="LFX1532" s="272"/>
      <c r="LFY1532" s="272"/>
      <c r="LFZ1532" s="272"/>
      <c r="LGA1532" s="272"/>
      <c r="LGB1532" s="272"/>
      <c r="LGC1532" s="272"/>
      <c r="LGD1532" s="272"/>
      <c r="LGE1532" s="272"/>
      <c r="LGF1532" s="272"/>
      <c r="LGG1532" s="272"/>
      <c r="LGH1532" s="272"/>
      <c r="LGI1532" s="272"/>
      <c r="LGJ1532" s="272"/>
      <c r="LGK1532" s="272"/>
      <c r="LGL1532" s="272"/>
      <c r="LGM1532" s="272"/>
      <c r="LGN1532" s="272"/>
      <c r="LGO1532" s="272"/>
      <c r="LGP1532" s="272"/>
      <c r="LGQ1532" s="272"/>
      <c r="LGR1532" s="272"/>
      <c r="LGS1532" s="272"/>
      <c r="LGT1532" s="272"/>
      <c r="LGU1532" s="272"/>
      <c r="LGV1532" s="272"/>
      <c r="LGW1532" s="272"/>
      <c r="LGX1532" s="272"/>
      <c r="LGY1532" s="272"/>
      <c r="LGZ1532" s="272"/>
      <c r="LHA1532" s="272"/>
      <c r="LHB1532" s="272"/>
      <c r="LHC1532" s="272"/>
      <c r="LHD1532" s="272"/>
      <c r="LHE1532" s="272"/>
      <c r="LHF1532" s="272"/>
      <c r="LHG1532" s="272"/>
      <c r="LHH1532" s="272"/>
      <c r="LHI1532" s="272"/>
      <c r="LHJ1532" s="272"/>
      <c r="LHK1532" s="272"/>
      <c r="LHL1532" s="272"/>
      <c r="LHM1532" s="272"/>
      <c r="LHN1532" s="272"/>
      <c r="LHO1532" s="272"/>
      <c r="LHP1532" s="272"/>
      <c r="LHQ1532" s="272"/>
      <c r="LHR1532" s="272"/>
      <c r="LHS1532" s="272"/>
      <c r="LHT1532" s="272"/>
      <c r="LHU1532" s="272"/>
      <c r="LHV1532" s="272"/>
      <c r="LHW1532" s="272"/>
      <c r="LHX1532" s="272"/>
      <c r="LHY1532" s="272"/>
      <c r="LHZ1532" s="272"/>
      <c r="LIA1532" s="272"/>
      <c r="LIB1532" s="272"/>
      <c r="LIC1532" s="272"/>
      <c r="LID1532" s="272"/>
      <c r="LIE1532" s="272"/>
      <c r="LIF1532" s="272"/>
      <c r="LIG1532" s="272"/>
      <c r="LIH1532" s="272"/>
      <c r="LII1532" s="272"/>
      <c r="LIJ1532" s="272"/>
      <c r="LIK1532" s="272"/>
      <c r="LIL1532" s="272"/>
      <c r="LIM1532" s="272"/>
      <c r="LIN1532" s="272"/>
      <c r="LIO1532" s="272"/>
      <c r="LIP1532" s="272"/>
      <c r="LIQ1532" s="272"/>
      <c r="LIR1532" s="272"/>
      <c r="LIS1532" s="272"/>
      <c r="LIT1532" s="272"/>
      <c r="LIU1532" s="272"/>
      <c r="LIV1532" s="272"/>
      <c r="LIW1532" s="272"/>
      <c r="LIX1532" s="272"/>
      <c r="LIY1532" s="272"/>
      <c r="LIZ1532" s="272"/>
      <c r="LJA1532" s="272"/>
      <c r="LJB1532" s="272"/>
      <c r="LJC1532" s="272"/>
      <c r="LJD1532" s="272"/>
      <c r="LJE1532" s="272"/>
      <c r="LJF1532" s="272"/>
      <c r="LJG1532" s="272"/>
      <c r="LJH1532" s="272"/>
      <c r="LJI1532" s="272"/>
      <c r="LJJ1532" s="272"/>
      <c r="LJK1532" s="272"/>
      <c r="LJL1532" s="272"/>
      <c r="LJM1532" s="272"/>
      <c r="LJN1532" s="272"/>
      <c r="LJO1532" s="272"/>
      <c r="LJP1532" s="272"/>
      <c r="LJQ1532" s="272"/>
      <c r="LJR1532" s="272"/>
      <c r="LJS1532" s="272"/>
      <c r="LJT1532" s="272"/>
      <c r="LJU1532" s="272"/>
      <c r="LJV1532" s="272"/>
      <c r="LJW1532" s="272"/>
      <c r="LJX1532" s="272"/>
      <c r="LJY1532" s="272"/>
      <c r="LJZ1532" s="272"/>
      <c r="LKA1532" s="272"/>
      <c r="LKB1532" s="272"/>
      <c r="LKC1532" s="272"/>
      <c r="LKD1532" s="272"/>
      <c r="LKE1532" s="272"/>
      <c r="LKF1532" s="272"/>
      <c r="LKG1532" s="272"/>
      <c r="LKH1532" s="272"/>
      <c r="LKI1532" s="272"/>
      <c r="LKJ1532" s="272"/>
      <c r="LKK1532" s="272"/>
      <c r="LKL1532" s="272"/>
      <c r="LKM1532" s="272"/>
      <c r="LKN1532" s="272"/>
      <c r="LKO1532" s="272"/>
      <c r="LKP1532" s="272"/>
      <c r="LKQ1532" s="272"/>
      <c r="LKR1532" s="272"/>
      <c r="LKS1532" s="272"/>
      <c r="LKT1532" s="272"/>
      <c r="LKU1532" s="272"/>
      <c r="LKV1532" s="272"/>
      <c r="LKW1532" s="272"/>
      <c r="LKX1532" s="272"/>
      <c r="LKY1532" s="272"/>
      <c r="LKZ1532" s="272"/>
      <c r="LLA1532" s="272"/>
      <c r="LLB1532" s="272"/>
      <c r="LLC1532" s="272"/>
      <c r="LLD1532" s="272"/>
      <c r="LLE1532" s="272"/>
      <c r="LLF1532" s="272"/>
      <c r="LLG1532" s="272"/>
      <c r="LLH1532" s="272"/>
      <c r="LLI1532" s="272"/>
      <c r="LLJ1532" s="272"/>
      <c r="LLK1532" s="272"/>
      <c r="LLL1532" s="272"/>
      <c r="LLM1532" s="272"/>
      <c r="LLN1532" s="272"/>
      <c r="LLO1532" s="272"/>
      <c r="LLP1532" s="272"/>
      <c r="LLQ1532" s="272"/>
      <c r="LLR1532" s="272"/>
      <c r="LLS1532" s="272"/>
      <c r="LLT1532" s="272"/>
      <c r="LLU1532" s="272"/>
      <c r="LLV1532" s="272"/>
      <c r="LLW1532" s="272"/>
      <c r="LLX1532" s="272"/>
      <c r="LLY1532" s="272"/>
      <c r="LLZ1532" s="272"/>
      <c r="LMA1532" s="272"/>
      <c r="LMB1532" s="272"/>
      <c r="LMC1532" s="272"/>
      <c r="LMD1532" s="272"/>
      <c r="LME1532" s="272"/>
      <c r="LMF1532" s="272"/>
      <c r="LMG1532" s="272"/>
      <c r="LMH1532" s="272"/>
      <c r="LMI1532" s="272"/>
      <c r="LMJ1532" s="272"/>
      <c r="LMK1532" s="272"/>
      <c r="LML1532" s="272"/>
      <c r="LMM1532" s="272"/>
      <c r="LMN1532" s="272"/>
      <c r="LMO1532" s="272"/>
      <c r="LMP1532" s="272"/>
      <c r="LMQ1532" s="272"/>
      <c r="LMR1532" s="272"/>
      <c r="LMS1532" s="272"/>
      <c r="LMT1532" s="272"/>
      <c r="LMU1532" s="272"/>
      <c r="LMV1532" s="272"/>
      <c r="LMW1532" s="272"/>
      <c r="LMX1532" s="272"/>
      <c r="LMY1532" s="272"/>
      <c r="LMZ1532" s="272"/>
      <c r="LNA1532" s="272"/>
      <c r="LNB1532" s="272"/>
      <c r="LNC1532" s="272"/>
      <c r="LND1532" s="272"/>
      <c r="LNE1532" s="272"/>
      <c r="LNF1532" s="272"/>
      <c r="LNG1532" s="272"/>
      <c r="LNH1532" s="272"/>
      <c r="LNI1532" s="272"/>
      <c r="LNJ1532" s="272"/>
      <c r="LNK1532" s="272"/>
      <c r="LNL1532" s="272"/>
      <c r="LNM1532" s="272"/>
      <c r="LNN1532" s="272"/>
      <c r="LNO1532" s="272"/>
      <c r="LNP1532" s="272"/>
      <c r="LNQ1532" s="272"/>
      <c r="LNR1532" s="272"/>
      <c r="LNS1532" s="272"/>
      <c r="LNT1532" s="272"/>
      <c r="LNU1532" s="272"/>
      <c r="LNV1532" s="272"/>
      <c r="LNW1532" s="272"/>
      <c r="LNX1532" s="272"/>
      <c r="LNY1532" s="272"/>
      <c r="LNZ1532" s="272"/>
      <c r="LOA1532" s="272"/>
      <c r="LOB1532" s="272"/>
      <c r="LOC1532" s="272"/>
      <c r="LOD1532" s="272"/>
      <c r="LOE1532" s="272"/>
      <c r="LOF1532" s="272"/>
      <c r="LOG1532" s="272"/>
      <c r="LOH1532" s="272"/>
      <c r="LOI1532" s="272"/>
      <c r="LOJ1532" s="272"/>
      <c r="LOK1532" s="272"/>
      <c r="LOL1532" s="272"/>
      <c r="LOM1532" s="272"/>
      <c r="LON1532" s="272"/>
      <c r="LOO1532" s="272"/>
      <c r="LOP1532" s="272"/>
      <c r="LOQ1532" s="272"/>
      <c r="LOR1532" s="272"/>
      <c r="LOS1532" s="272"/>
      <c r="LOT1532" s="272"/>
      <c r="LOU1532" s="272"/>
      <c r="LOV1532" s="272"/>
      <c r="LOW1532" s="272"/>
      <c r="LOX1532" s="272"/>
      <c r="LOY1532" s="272"/>
      <c r="LOZ1532" s="272"/>
      <c r="LPA1532" s="272"/>
      <c r="LPB1532" s="272"/>
      <c r="LPC1532" s="272"/>
      <c r="LPD1532" s="272"/>
      <c r="LPE1532" s="272"/>
      <c r="LPF1532" s="272"/>
      <c r="LPG1532" s="272"/>
      <c r="LPH1532" s="272"/>
      <c r="LPI1532" s="272"/>
      <c r="LPJ1532" s="272"/>
      <c r="LPK1532" s="272"/>
      <c r="LPL1532" s="272"/>
      <c r="LPM1532" s="272"/>
      <c r="LPN1532" s="272"/>
      <c r="LPO1532" s="272"/>
      <c r="LPP1532" s="272"/>
      <c r="LPQ1532" s="272"/>
      <c r="LPR1532" s="272"/>
      <c r="LPS1532" s="272"/>
      <c r="LPT1532" s="272"/>
      <c r="LPU1532" s="272"/>
      <c r="LPV1532" s="272"/>
      <c r="LPW1532" s="272"/>
      <c r="LPX1532" s="272"/>
      <c r="LPY1532" s="272"/>
      <c r="LPZ1532" s="272"/>
      <c r="LQA1532" s="272"/>
      <c r="LQB1532" s="272"/>
      <c r="LQC1532" s="272"/>
      <c r="LQD1532" s="272"/>
      <c r="LQE1532" s="272"/>
      <c r="LQF1532" s="272"/>
      <c r="LQG1532" s="272"/>
      <c r="LQH1532" s="272"/>
      <c r="LQI1532" s="272"/>
      <c r="LQJ1532" s="272"/>
      <c r="LQK1532" s="272"/>
      <c r="LQL1532" s="272"/>
      <c r="LQM1532" s="272"/>
      <c r="LQN1532" s="272"/>
      <c r="LQO1532" s="272"/>
      <c r="LQP1532" s="272"/>
      <c r="LQQ1532" s="272"/>
      <c r="LQR1532" s="272"/>
      <c r="LQS1532" s="272"/>
      <c r="LQT1532" s="272"/>
      <c r="LQU1532" s="272"/>
      <c r="LQV1532" s="272"/>
      <c r="LQW1532" s="272"/>
      <c r="LQX1532" s="272"/>
      <c r="LQY1532" s="272"/>
      <c r="LQZ1532" s="272"/>
      <c r="LRA1532" s="272"/>
      <c r="LRB1532" s="272"/>
      <c r="LRC1532" s="272"/>
      <c r="LRD1532" s="272"/>
      <c r="LRE1532" s="272"/>
      <c r="LRF1532" s="272"/>
      <c r="LRG1532" s="272"/>
      <c r="LRH1532" s="272"/>
      <c r="LRI1532" s="272"/>
      <c r="LRJ1532" s="272"/>
      <c r="LRK1532" s="272"/>
      <c r="LRL1532" s="272"/>
      <c r="LRM1532" s="272"/>
      <c r="LRN1532" s="272"/>
      <c r="LRO1532" s="272"/>
      <c r="LRP1532" s="272"/>
      <c r="LRQ1532" s="272"/>
      <c r="LRR1532" s="272"/>
      <c r="LRS1532" s="272"/>
      <c r="LRT1532" s="272"/>
      <c r="LRU1532" s="272"/>
      <c r="LRV1532" s="272"/>
      <c r="LRW1532" s="272"/>
      <c r="LRX1532" s="272"/>
      <c r="LRY1532" s="272"/>
      <c r="LRZ1532" s="272"/>
      <c r="LSA1532" s="272"/>
      <c r="LSB1532" s="272"/>
      <c r="LSC1532" s="272"/>
      <c r="LSD1532" s="272"/>
      <c r="LSE1532" s="272"/>
      <c r="LSF1532" s="272"/>
      <c r="LSG1532" s="272"/>
      <c r="LSH1532" s="272"/>
      <c r="LSI1532" s="272"/>
      <c r="LSJ1532" s="272"/>
      <c r="LSK1532" s="272"/>
      <c r="LSL1532" s="272"/>
      <c r="LSM1532" s="272"/>
      <c r="LSN1532" s="272"/>
      <c r="LSO1532" s="272"/>
      <c r="LSP1532" s="272"/>
      <c r="LSQ1532" s="272"/>
      <c r="LSR1532" s="272"/>
      <c r="LSS1532" s="272"/>
      <c r="LST1532" s="272"/>
      <c r="LSU1532" s="272"/>
      <c r="LSV1532" s="272"/>
      <c r="LSW1532" s="272"/>
      <c r="LSX1532" s="272"/>
      <c r="LSY1532" s="272"/>
      <c r="LSZ1532" s="272"/>
      <c r="LTA1532" s="272"/>
      <c r="LTB1532" s="272"/>
      <c r="LTC1532" s="272"/>
      <c r="LTD1532" s="272"/>
      <c r="LTE1532" s="272"/>
      <c r="LTF1532" s="272"/>
      <c r="LTG1532" s="272"/>
      <c r="LTH1532" s="272"/>
      <c r="LTI1532" s="272"/>
      <c r="LTJ1532" s="272"/>
      <c r="LTK1532" s="272"/>
      <c r="LTL1532" s="272"/>
      <c r="LTM1532" s="272"/>
      <c r="LTN1532" s="272"/>
      <c r="LTO1532" s="272"/>
      <c r="LTP1532" s="272"/>
      <c r="LTQ1532" s="272"/>
      <c r="LTR1532" s="272"/>
      <c r="LTS1532" s="272"/>
      <c r="LTT1532" s="272"/>
      <c r="LTU1532" s="272"/>
      <c r="LTV1532" s="272"/>
      <c r="LTW1532" s="272"/>
      <c r="LTX1532" s="272"/>
      <c r="LTY1532" s="272"/>
      <c r="LTZ1532" s="272"/>
      <c r="LUA1532" s="272"/>
      <c r="LUB1532" s="272"/>
      <c r="LUC1532" s="272"/>
      <c r="LUD1532" s="272"/>
      <c r="LUE1532" s="272"/>
      <c r="LUF1532" s="272"/>
      <c r="LUG1532" s="272"/>
      <c r="LUH1532" s="272"/>
      <c r="LUI1532" s="272"/>
      <c r="LUJ1532" s="272"/>
      <c r="LUK1532" s="272"/>
      <c r="LUL1532" s="272"/>
      <c r="LUM1532" s="272"/>
      <c r="LUN1532" s="272"/>
      <c r="LUO1532" s="272"/>
      <c r="LUP1532" s="272"/>
      <c r="LUQ1532" s="272"/>
      <c r="LUR1532" s="272"/>
      <c r="LUS1532" s="272"/>
      <c r="LUT1532" s="272"/>
      <c r="LUU1532" s="272"/>
      <c r="LUV1532" s="272"/>
      <c r="LUW1532" s="272"/>
      <c r="LUX1532" s="272"/>
      <c r="LUY1532" s="272"/>
      <c r="LUZ1532" s="272"/>
      <c r="LVA1532" s="272"/>
      <c r="LVB1532" s="272"/>
      <c r="LVC1532" s="272"/>
      <c r="LVD1532" s="272"/>
      <c r="LVE1532" s="272"/>
      <c r="LVF1532" s="272"/>
      <c r="LVG1532" s="272"/>
      <c r="LVH1532" s="272"/>
      <c r="LVI1532" s="272"/>
      <c r="LVJ1532" s="272"/>
      <c r="LVK1532" s="272"/>
      <c r="LVL1532" s="272"/>
      <c r="LVM1532" s="272"/>
      <c r="LVN1532" s="272"/>
      <c r="LVO1532" s="272"/>
      <c r="LVP1532" s="272"/>
      <c r="LVQ1532" s="272"/>
      <c r="LVR1532" s="272"/>
      <c r="LVS1532" s="272"/>
      <c r="LVT1532" s="272"/>
      <c r="LVU1532" s="272"/>
      <c r="LVV1532" s="272"/>
      <c r="LVW1532" s="272"/>
      <c r="LVX1532" s="272"/>
      <c r="LVY1532" s="272"/>
      <c r="LVZ1532" s="272"/>
      <c r="LWA1532" s="272"/>
      <c r="LWB1532" s="272"/>
      <c r="LWC1532" s="272"/>
      <c r="LWD1532" s="272"/>
      <c r="LWE1532" s="272"/>
      <c r="LWF1532" s="272"/>
      <c r="LWG1532" s="272"/>
      <c r="LWH1532" s="272"/>
      <c r="LWI1532" s="272"/>
      <c r="LWJ1532" s="272"/>
      <c r="LWK1532" s="272"/>
      <c r="LWL1532" s="272"/>
      <c r="LWM1532" s="272"/>
      <c r="LWN1532" s="272"/>
      <c r="LWO1532" s="272"/>
      <c r="LWP1532" s="272"/>
      <c r="LWQ1532" s="272"/>
      <c r="LWR1532" s="272"/>
      <c r="LWS1532" s="272"/>
      <c r="LWT1532" s="272"/>
      <c r="LWU1532" s="272"/>
      <c r="LWV1532" s="272"/>
      <c r="LWW1532" s="272"/>
      <c r="LWX1532" s="272"/>
      <c r="LWY1532" s="272"/>
      <c r="LWZ1532" s="272"/>
      <c r="LXA1532" s="272"/>
      <c r="LXB1532" s="272"/>
      <c r="LXC1532" s="272"/>
      <c r="LXD1532" s="272"/>
      <c r="LXE1532" s="272"/>
      <c r="LXF1532" s="272"/>
      <c r="LXG1532" s="272"/>
      <c r="LXH1532" s="272"/>
      <c r="LXI1532" s="272"/>
      <c r="LXJ1532" s="272"/>
      <c r="LXK1532" s="272"/>
      <c r="LXL1532" s="272"/>
      <c r="LXM1532" s="272"/>
      <c r="LXN1532" s="272"/>
      <c r="LXO1532" s="272"/>
      <c r="LXP1532" s="272"/>
      <c r="LXQ1532" s="272"/>
      <c r="LXR1532" s="272"/>
      <c r="LXS1532" s="272"/>
      <c r="LXT1532" s="272"/>
      <c r="LXU1532" s="272"/>
      <c r="LXV1532" s="272"/>
      <c r="LXW1532" s="272"/>
      <c r="LXX1532" s="272"/>
      <c r="LXY1532" s="272"/>
      <c r="LXZ1532" s="272"/>
      <c r="LYA1532" s="272"/>
      <c r="LYB1532" s="272"/>
      <c r="LYC1532" s="272"/>
      <c r="LYD1532" s="272"/>
      <c r="LYE1532" s="272"/>
      <c r="LYF1532" s="272"/>
      <c r="LYG1532" s="272"/>
      <c r="LYH1532" s="272"/>
      <c r="LYI1532" s="272"/>
      <c r="LYJ1532" s="272"/>
      <c r="LYK1532" s="272"/>
      <c r="LYL1532" s="272"/>
      <c r="LYM1532" s="272"/>
      <c r="LYN1532" s="272"/>
      <c r="LYO1532" s="272"/>
      <c r="LYP1532" s="272"/>
      <c r="LYQ1532" s="272"/>
      <c r="LYR1532" s="272"/>
      <c r="LYS1532" s="272"/>
      <c r="LYT1532" s="272"/>
      <c r="LYU1532" s="272"/>
      <c r="LYV1532" s="272"/>
      <c r="LYW1532" s="272"/>
      <c r="LYX1532" s="272"/>
      <c r="LYY1532" s="272"/>
      <c r="LYZ1532" s="272"/>
      <c r="LZA1532" s="272"/>
      <c r="LZB1532" s="272"/>
      <c r="LZC1532" s="272"/>
      <c r="LZD1532" s="272"/>
      <c r="LZE1532" s="272"/>
      <c r="LZF1532" s="272"/>
      <c r="LZG1532" s="272"/>
      <c r="LZH1532" s="272"/>
      <c r="LZI1532" s="272"/>
      <c r="LZJ1532" s="272"/>
      <c r="LZK1532" s="272"/>
      <c r="LZL1532" s="272"/>
      <c r="LZM1532" s="272"/>
      <c r="LZN1532" s="272"/>
      <c r="LZO1532" s="272"/>
      <c r="LZP1532" s="272"/>
      <c r="LZQ1532" s="272"/>
      <c r="LZR1532" s="272"/>
      <c r="LZS1532" s="272"/>
      <c r="LZT1532" s="272"/>
      <c r="LZU1532" s="272"/>
      <c r="LZV1532" s="272"/>
      <c r="LZW1532" s="272"/>
      <c r="LZX1532" s="272"/>
      <c r="LZY1532" s="272"/>
      <c r="LZZ1532" s="272"/>
      <c r="MAA1532" s="272"/>
      <c r="MAB1532" s="272"/>
      <c r="MAC1532" s="272"/>
      <c r="MAD1532" s="272"/>
      <c r="MAE1532" s="272"/>
      <c r="MAF1532" s="272"/>
      <c r="MAG1532" s="272"/>
      <c r="MAH1532" s="272"/>
      <c r="MAI1532" s="272"/>
      <c r="MAJ1532" s="272"/>
      <c r="MAK1532" s="272"/>
      <c r="MAL1532" s="272"/>
      <c r="MAM1532" s="272"/>
      <c r="MAN1532" s="272"/>
      <c r="MAO1532" s="272"/>
      <c r="MAP1532" s="272"/>
      <c r="MAQ1532" s="272"/>
      <c r="MAR1532" s="272"/>
      <c r="MAS1532" s="272"/>
      <c r="MAT1532" s="272"/>
      <c r="MAU1532" s="272"/>
      <c r="MAV1532" s="272"/>
      <c r="MAW1532" s="272"/>
      <c r="MAX1532" s="272"/>
      <c r="MAY1532" s="272"/>
      <c r="MAZ1532" s="272"/>
      <c r="MBA1532" s="272"/>
      <c r="MBB1532" s="272"/>
      <c r="MBC1532" s="272"/>
      <c r="MBD1532" s="272"/>
      <c r="MBE1532" s="272"/>
      <c r="MBF1532" s="272"/>
      <c r="MBG1532" s="272"/>
      <c r="MBH1532" s="272"/>
      <c r="MBI1532" s="272"/>
      <c r="MBJ1532" s="272"/>
      <c r="MBK1532" s="272"/>
      <c r="MBL1532" s="272"/>
      <c r="MBM1532" s="272"/>
      <c r="MBN1532" s="272"/>
      <c r="MBO1532" s="272"/>
      <c r="MBP1532" s="272"/>
      <c r="MBQ1532" s="272"/>
      <c r="MBR1532" s="272"/>
      <c r="MBS1532" s="272"/>
      <c r="MBT1532" s="272"/>
      <c r="MBU1532" s="272"/>
      <c r="MBV1532" s="272"/>
      <c r="MBW1532" s="272"/>
      <c r="MBX1532" s="272"/>
      <c r="MBY1532" s="272"/>
      <c r="MBZ1532" s="272"/>
      <c r="MCA1532" s="272"/>
      <c r="MCB1532" s="272"/>
      <c r="MCC1532" s="272"/>
      <c r="MCD1532" s="272"/>
      <c r="MCE1532" s="272"/>
      <c r="MCF1532" s="272"/>
      <c r="MCG1532" s="272"/>
      <c r="MCH1532" s="272"/>
      <c r="MCI1532" s="272"/>
      <c r="MCJ1532" s="272"/>
      <c r="MCK1532" s="272"/>
      <c r="MCL1532" s="272"/>
      <c r="MCM1532" s="272"/>
      <c r="MCN1532" s="272"/>
      <c r="MCO1532" s="272"/>
      <c r="MCP1532" s="272"/>
      <c r="MCQ1532" s="272"/>
      <c r="MCR1532" s="272"/>
      <c r="MCS1532" s="272"/>
      <c r="MCT1532" s="272"/>
      <c r="MCU1532" s="272"/>
      <c r="MCV1532" s="272"/>
      <c r="MCW1532" s="272"/>
      <c r="MCX1532" s="272"/>
      <c r="MCY1532" s="272"/>
      <c r="MCZ1532" s="272"/>
      <c r="MDA1532" s="272"/>
      <c r="MDB1532" s="272"/>
      <c r="MDC1532" s="272"/>
      <c r="MDD1532" s="272"/>
      <c r="MDE1532" s="272"/>
      <c r="MDF1532" s="272"/>
      <c r="MDG1532" s="272"/>
      <c r="MDH1532" s="272"/>
      <c r="MDI1532" s="272"/>
      <c r="MDJ1532" s="272"/>
      <c r="MDK1532" s="272"/>
      <c r="MDL1532" s="272"/>
      <c r="MDM1532" s="272"/>
      <c r="MDN1532" s="272"/>
      <c r="MDO1532" s="272"/>
      <c r="MDP1532" s="272"/>
      <c r="MDQ1532" s="272"/>
      <c r="MDR1532" s="272"/>
      <c r="MDS1532" s="272"/>
      <c r="MDT1532" s="272"/>
      <c r="MDU1532" s="272"/>
      <c r="MDV1532" s="272"/>
      <c r="MDW1532" s="272"/>
      <c r="MDX1532" s="272"/>
      <c r="MDY1532" s="272"/>
      <c r="MDZ1532" s="272"/>
      <c r="MEA1532" s="272"/>
      <c r="MEB1532" s="272"/>
      <c r="MEC1532" s="272"/>
      <c r="MED1532" s="272"/>
      <c r="MEE1532" s="272"/>
      <c r="MEF1532" s="272"/>
      <c r="MEG1532" s="272"/>
      <c r="MEH1532" s="272"/>
      <c r="MEI1532" s="272"/>
      <c r="MEJ1532" s="272"/>
      <c r="MEK1532" s="272"/>
      <c r="MEL1532" s="272"/>
      <c r="MEM1532" s="272"/>
      <c r="MEN1532" s="272"/>
      <c r="MEO1532" s="272"/>
      <c r="MEP1532" s="272"/>
      <c r="MEQ1532" s="272"/>
      <c r="MER1532" s="272"/>
      <c r="MES1532" s="272"/>
      <c r="MET1532" s="272"/>
      <c r="MEU1532" s="272"/>
      <c r="MEV1532" s="272"/>
      <c r="MEW1532" s="272"/>
      <c r="MEX1532" s="272"/>
      <c r="MEY1532" s="272"/>
      <c r="MEZ1532" s="272"/>
      <c r="MFA1532" s="272"/>
      <c r="MFB1532" s="272"/>
      <c r="MFC1532" s="272"/>
      <c r="MFD1532" s="272"/>
      <c r="MFE1532" s="272"/>
      <c r="MFF1532" s="272"/>
      <c r="MFG1532" s="272"/>
      <c r="MFH1532" s="272"/>
      <c r="MFI1532" s="272"/>
      <c r="MFJ1532" s="272"/>
      <c r="MFK1532" s="272"/>
      <c r="MFL1532" s="272"/>
      <c r="MFM1532" s="272"/>
      <c r="MFN1532" s="272"/>
      <c r="MFO1532" s="272"/>
      <c r="MFP1532" s="272"/>
      <c r="MFQ1532" s="272"/>
      <c r="MFR1532" s="272"/>
      <c r="MFS1532" s="272"/>
      <c r="MFT1532" s="272"/>
      <c r="MFU1532" s="272"/>
      <c r="MFV1532" s="272"/>
      <c r="MFW1532" s="272"/>
      <c r="MFX1532" s="272"/>
      <c r="MFY1532" s="272"/>
      <c r="MFZ1532" s="272"/>
      <c r="MGA1532" s="272"/>
      <c r="MGB1532" s="272"/>
      <c r="MGC1532" s="272"/>
      <c r="MGD1532" s="272"/>
      <c r="MGE1532" s="272"/>
      <c r="MGF1532" s="272"/>
      <c r="MGG1532" s="272"/>
      <c r="MGH1532" s="272"/>
      <c r="MGI1532" s="272"/>
      <c r="MGJ1532" s="272"/>
      <c r="MGK1532" s="272"/>
      <c r="MGL1532" s="272"/>
      <c r="MGM1532" s="272"/>
      <c r="MGN1532" s="272"/>
      <c r="MGO1532" s="272"/>
      <c r="MGP1532" s="272"/>
      <c r="MGQ1532" s="272"/>
      <c r="MGR1532" s="272"/>
      <c r="MGS1532" s="272"/>
      <c r="MGT1532" s="272"/>
      <c r="MGU1532" s="272"/>
      <c r="MGV1532" s="272"/>
      <c r="MGW1532" s="272"/>
      <c r="MGX1532" s="272"/>
      <c r="MGY1532" s="272"/>
      <c r="MGZ1532" s="272"/>
      <c r="MHA1532" s="272"/>
      <c r="MHB1532" s="272"/>
      <c r="MHC1532" s="272"/>
      <c r="MHD1532" s="272"/>
      <c r="MHE1532" s="272"/>
      <c r="MHF1532" s="272"/>
      <c r="MHG1532" s="272"/>
      <c r="MHH1532" s="272"/>
      <c r="MHI1532" s="272"/>
      <c r="MHJ1532" s="272"/>
      <c r="MHK1532" s="272"/>
      <c r="MHL1532" s="272"/>
      <c r="MHM1532" s="272"/>
      <c r="MHN1532" s="272"/>
      <c r="MHO1532" s="272"/>
      <c r="MHP1532" s="272"/>
      <c r="MHQ1532" s="272"/>
      <c r="MHR1532" s="272"/>
      <c r="MHS1532" s="272"/>
      <c r="MHT1532" s="272"/>
      <c r="MHU1532" s="272"/>
      <c r="MHV1532" s="272"/>
      <c r="MHW1532" s="272"/>
      <c r="MHX1532" s="272"/>
      <c r="MHY1532" s="272"/>
      <c r="MHZ1532" s="272"/>
      <c r="MIA1532" s="272"/>
      <c r="MIB1532" s="272"/>
      <c r="MIC1532" s="272"/>
      <c r="MID1532" s="272"/>
      <c r="MIE1532" s="272"/>
      <c r="MIF1532" s="272"/>
      <c r="MIG1532" s="272"/>
      <c r="MIH1532" s="272"/>
      <c r="MII1532" s="272"/>
      <c r="MIJ1532" s="272"/>
      <c r="MIK1532" s="272"/>
      <c r="MIL1532" s="272"/>
      <c r="MIM1532" s="272"/>
      <c r="MIN1532" s="272"/>
      <c r="MIO1532" s="272"/>
      <c r="MIP1532" s="272"/>
      <c r="MIQ1532" s="272"/>
      <c r="MIR1532" s="272"/>
      <c r="MIS1532" s="272"/>
      <c r="MIT1532" s="272"/>
      <c r="MIU1532" s="272"/>
      <c r="MIV1532" s="272"/>
      <c r="MIW1532" s="272"/>
      <c r="MIX1532" s="272"/>
      <c r="MIY1532" s="272"/>
      <c r="MIZ1532" s="272"/>
      <c r="MJA1532" s="272"/>
      <c r="MJB1532" s="272"/>
      <c r="MJC1532" s="272"/>
      <c r="MJD1532" s="272"/>
      <c r="MJE1532" s="272"/>
      <c r="MJF1532" s="272"/>
      <c r="MJG1532" s="272"/>
      <c r="MJH1532" s="272"/>
      <c r="MJI1532" s="272"/>
      <c r="MJJ1532" s="272"/>
      <c r="MJK1532" s="272"/>
      <c r="MJL1532" s="272"/>
      <c r="MJM1532" s="272"/>
      <c r="MJN1532" s="272"/>
      <c r="MJO1532" s="272"/>
      <c r="MJP1532" s="272"/>
      <c r="MJQ1532" s="272"/>
      <c r="MJR1532" s="272"/>
      <c r="MJS1532" s="272"/>
      <c r="MJT1532" s="272"/>
      <c r="MJU1532" s="272"/>
      <c r="MJV1532" s="272"/>
      <c r="MJW1532" s="272"/>
      <c r="MJX1532" s="272"/>
      <c r="MJY1532" s="272"/>
      <c r="MJZ1532" s="272"/>
      <c r="MKA1532" s="272"/>
      <c r="MKB1532" s="272"/>
      <c r="MKC1532" s="272"/>
      <c r="MKD1532" s="272"/>
      <c r="MKE1532" s="272"/>
      <c r="MKF1532" s="272"/>
      <c r="MKG1532" s="272"/>
      <c r="MKH1532" s="272"/>
      <c r="MKI1532" s="272"/>
      <c r="MKJ1532" s="272"/>
      <c r="MKK1532" s="272"/>
      <c r="MKL1532" s="272"/>
      <c r="MKM1532" s="272"/>
      <c r="MKN1532" s="272"/>
      <c r="MKO1532" s="272"/>
      <c r="MKP1532" s="272"/>
      <c r="MKQ1532" s="272"/>
      <c r="MKR1532" s="272"/>
      <c r="MKS1532" s="272"/>
      <c r="MKT1532" s="272"/>
      <c r="MKU1532" s="272"/>
      <c r="MKV1532" s="272"/>
      <c r="MKW1532" s="272"/>
      <c r="MKX1532" s="272"/>
      <c r="MKY1532" s="272"/>
      <c r="MKZ1532" s="272"/>
      <c r="MLA1532" s="272"/>
      <c r="MLB1532" s="272"/>
      <c r="MLC1532" s="272"/>
      <c r="MLD1532" s="272"/>
      <c r="MLE1532" s="272"/>
      <c r="MLF1532" s="272"/>
      <c r="MLG1532" s="272"/>
      <c r="MLH1532" s="272"/>
      <c r="MLI1532" s="272"/>
      <c r="MLJ1532" s="272"/>
      <c r="MLK1532" s="272"/>
      <c r="MLL1532" s="272"/>
      <c r="MLM1532" s="272"/>
      <c r="MLN1532" s="272"/>
      <c r="MLO1532" s="272"/>
      <c r="MLP1532" s="272"/>
      <c r="MLQ1532" s="272"/>
      <c r="MLR1532" s="272"/>
      <c r="MLS1532" s="272"/>
      <c r="MLT1532" s="272"/>
      <c r="MLU1532" s="272"/>
      <c r="MLV1532" s="272"/>
      <c r="MLW1532" s="272"/>
      <c r="MLX1532" s="272"/>
      <c r="MLY1532" s="272"/>
      <c r="MLZ1532" s="272"/>
      <c r="MMA1532" s="272"/>
      <c r="MMB1532" s="272"/>
      <c r="MMC1532" s="272"/>
      <c r="MMD1532" s="272"/>
      <c r="MME1532" s="272"/>
      <c r="MMF1532" s="272"/>
      <c r="MMG1532" s="272"/>
      <c r="MMH1532" s="272"/>
      <c r="MMI1532" s="272"/>
      <c r="MMJ1532" s="272"/>
      <c r="MMK1532" s="272"/>
      <c r="MML1532" s="272"/>
      <c r="MMM1532" s="272"/>
      <c r="MMN1532" s="272"/>
      <c r="MMO1532" s="272"/>
      <c r="MMP1532" s="272"/>
      <c r="MMQ1532" s="272"/>
      <c r="MMR1532" s="272"/>
      <c r="MMS1532" s="272"/>
      <c r="MMT1532" s="272"/>
      <c r="MMU1532" s="272"/>
      <c r="MMV1532" s="272"/>
      <c r="MMW1532" s="272"/>
      <c r="MMX1532" s="272"/>
      <c r="MMY1532" s="272"/>
      <c r="MMZ1532" s="272"/>
      <c r="MNA1532" s="272"/>
      <c r="MNB1532" s="272"/>
      <c r="MNC1532" s="272"/>
      <c r="MND1532" s="272"/>
      <c r="MNE1532" s="272"/>
      <c r="MNF1532" s="272"/>
      <c r="MNG1532" s="272"/>
      <c r="MNH1532" s="272"/>
      <c r="MNI1532" s="272"/>
      <c r="MNJ1532" s="272"/>
      <c r="MNK1532" s="272"/>
      <c r="MNL1532" s="272"/>
      <c r="MNM1532" s="272"/>
      <c r="MNN1532" s="272"/>
      <c r="MNO1532" s="272"/>
      <c r="MNP1532" s="272"/>
      <c r="MNQ1532" s="272"/>
      <c r="MNR1532" s="272"/>
      <c r="MNS1532" s="272"/>
      <c r="MNT1532" s="272"/>
      <c r="MNU1532" s="272"/>
      <c r="MNV1532" s="272"/>
      <c r="MNW1532" s="272"/>
      <c r="MNX1532" s="272"/>
      <c r="MNY1532" s="272"/>
      <c r="MNZ1532" s="272"/>
      <c r="MOA1532" s="272"/>
      <c r="MOB1532" s="272"/>
      <c r="MOC1532" s="272"/>
      <c r="MOD1532" s="272"/>
      <c r="MOE1532" s="272"/>
      <c r="MOF1532" s="272"/>
      <c r="MOG1532" s="272"/>
      <c r="MOH1532" s="272"/>
      <c r="MOI1532" s="272"/>
      <c r="MOJ1532" s="272"/>
      <c r="MOK1532" s="272"/>
      <c r="MOL1532" s="272"/>
      <c r="MOM1532" s="272"/>
      <c r="MON1532" s="272"/>
      <c r="MOO1532" s="272"/>
      <c r="MOP1532" s="272"/>
      <c r="MOQ1532" s="272"/>
      <c r="MOR1532" s="272"/>
      <c r="MOS1532" s="272"/>
      <c r="MOT1532" s="272"/>
      <c r="MOU1532" s="272"/>
      <c r="MOV1532" s="272"/>
      <c r="MOW1532" s="272"/>
      <c r="MOX1532" s="272"/>
      <c r="MOY1532" s="272"/>
      <c r="MOZ1532" s="272"/>
      <c r="MPA1532" s="272"/>
      <c r="MPB1532" s="272"/>
      <c r="MPC1532" s="272"/>
      <c r="MPD1532" s="272"/>
      <c r="MPE1532" s="272"/>
      <c r="MPF1532" s="272"/>
      <c r="MPG1532" s="272"/>
      <c r="MPH1532" s="272"/>
      <c r="MPI1532" s="272"/>
      <c r="MPJ1532" s="272"/>
      <c r="MPK1532" s="272"/>
      <c r="MPL1532" s="272"/>
      <c r="MPM1532" s="272"/>
      <c r="MPN1532" s="272"/>
      <c r="MPO1532" s="272"/>
      <c r="MPP1532" s="272"/>
      <c r="MPQ1532" s="272"/>
      <c r="MPR1532" s="272"/>
      <c r="MPS1532" s="272"/>
      <c r="MPT1532" s="272"/>
      <c r="MPU1532" s="272"/>
      <c r="MPV1532" s="272"/>
      <c r="MPW1532" s="272"/>
      <c r="MPX1532" s="272"/>
      <c r="MPY1532" s="272"/>
      <c r="MPZ1532" s="272"/>
      <c r="MQA1532" s="272"/>
      <c r="MQB1532" s="272"/>
      <c r="MQC1532" s="272"/>
      <c r="MQD1532" s="272"/>
      <c r="MQE1532" s="272"/>
      <c r="MQF1532" s="272"/>
      <c r="MQG1532" s="272"/>
      <c r="MQH1532" s="272"/>
      <c r="MQI1532" s="272"/>
      <c r="MQJ1532" s="272"/>
      <c r="MQK1532" s="272"/>
      <c r="MQL1532" s="272"/>
      <c r="MQM1532" s="272"/>
      <c r="MQN1532" s="272"/>
      <c r="MQO1532" s="272"/>
      <c r="MQP1532" s="272"/>
      <c r="MQQ1532" s="272"/>
      <c r="MQR1532" s="272"/>
      <c r="MQS1532" s="272"/>
      <c r="MQT1532" s="272"/>
      <c r="MQU1532" s="272"/>
      <c r="MQV1532" s="272"/>
      <c r="MQW1532" s="272"/>
      <c r="MQX1532" s="272"/>
      <c r="MQY1532" s="272"/>
      <c r="MQZ1532" s="272"/>
      <c r="MRA1532" s="272"/>
      <c r="MRB1532" s="272"/>
      <c r="MRC1532" s="272"/>
      <c r="MRD1532" s="272"/>
      <c r="MRE1532" s="272"/>
      <c r="MRF1532" s="272"/>
      <c r="MRG1532" s="272"/>
      <c r="MRH1532" s="272"/>
      <c r="MRI1532" s="272"/>
      <c r="MRJ1532" s="272"/>
      <c r="MRK1532" s="272"/>
      <c r="MRL1532" s="272"/>
      <c r="MRM1532" s="272"/>
      <c r="MRN1532" s="272"/>
      <c r="MRO1532" s="272"/>
      <c r="MRP1532" s="272"/>
      <c r="MRQ1532" s="272"/>
      <c r="MRR1532" s="272"/>
      <c r="MRS1532" s="272"/>
      <c r="MRT1532" s="272"/>
      <c r="MRU1532" s="272"/>
      <c r="MRV1532" s="272"/>
      <c r="MRW1532" s="272"/>
      <c r="MRX1532" s="272"/>
      <c r="MRY1532" s="272"/>
      <c r="MRZ1532" s="272"/>
      <c r="MSA1532" s="272"/>
      <c r="MSB1532" s="272"/>
      <c r="MSC1532" s="272"/>
      <c r="MSD1532" s="272"/>
      <c r="MSE1532" s="272"/>
      <c r="MSF1532" s="272"/>
      <c r="MSG1532" s="272"/>
      <c r="MSH1532" s="272"/>
      <c r="MSI1532" s="272"/>
      <c r="MSJ1532" s="272"/>
      <c r="MSK1532" s="272"/>
      <c r="MSL1532" s="272"/>
      <c r="MSM1532" s="272"/>
      <c r="MSN1532" s="272"/>
      <c r="MSO1532" s="272"/>
      <c r="MSP1532" s="272"/>
      <c r="MSQ1532" s="272"/>
      <c r="MSR1532" s="272"/>
      <c r="MSS1532" s="272"/>
      <c r="MST1532" s="272"/>
      <c r="MSU1532" s="272"/>
      <c r="MSV1532" s="272"/>
      <c r="MSW1532" s="272"/>
      <c r="MSX1532" s="272"/>
      <c r="MSY1532" s="272"/>
      <c r="MSZ1532" s="272"/>
      <c r="MTA1532" s="272"/>
      <c r="MTB1532" s="272"/>
      <c r="MTC1532" s="272"/>
      <c r="MTD1532" s="272"/>
      <c r="MTE1532" s="272"/>
      <c r="MTF1532" s="272"/>
      <c r="MTG1532" s="272"/>
      <c r="MTH1532" s="272"/>
      <c r="MTI1532" s="272"/>
      <c r="MTJ1532" s="272"/>
      <c r="MTK1532" s="272"/>
      <c r="MTL1532" s="272"/>
      <c r="MTM1532" s="272"/>
      <c r="MTN1532" s="272"/>
      <c r="MTO1532" s="272"/>
      <c r="MTP1532" s="272"/>
      <c r="MTQ1532" s="272"/>
      <c r="MTR1532" s="272"/>
      <c r="MTS1532" s="272"/>
      <c r="MTT1532" s="272"/>
      <c r="MTU1532" s="272"/>
      <c r="MTV1532" s="272"/>
      <c r="MTW1532" s="272"/>
      <c r="MTX1532" s="272"/>
      <c r="MTY1532" s="272"/>
      <c r="MTZ1532" s="272"/>
      <c r="MUA1532" s="272"/>
      <c r="MUB1532" s="272"/>
      <c r="MUC1532" s="272"/>
      <c r="MUD1532" s="272"/>
      <c r="MUE1532" s="272"/>
      <c r="MUF1532" s="272"/>
      <c r="MUG1532" s="272"/>
      <c r="MUH1532" s="272"/>
      <c r="MUI1532" s="272"/>
      <c r="MUJ1532" s="272"/>
      <c r="MUK1532" s="272"/>
      <c r="MUL1532" s="272"/>
      <c r="MUM1532" s="272"/>
      <c r="MUN1532" s="272"/>
      <c r="MUO1532" s="272"/>
      <c r="MUP1532" s="272"/>
      <c r="MUQ1532" s="272"/>
      <c r="MUR1532" s="272"/>
      <c r="MUS1532" s="272"/>
      <c r="MUT1532" s="272"/>
      <c r="MUU1532" s="272"/>
      <c r="MUV1532" s="272"/>
      <c r="MUW1532" s="272"/>
      <c r="MUX1532" s="272"/>
      <c r="MUY1532" s="272"/>
      <c r="MUZ1532" s="272"/>
      <c r="MVA1532" s="272"/>
      <c r="MVB1532" s="272"/>
      <c r="MVC1532" s="272"/>
      <c r="MVD1532" s="272"/>
      <c r="MVE1532" s="272"/>
      <c r="MVF1532" s="272"/>
      <c r="MVG1532" s="272"/>
      <c r="MVH1532" s="272"/>
      <c r="MVI1532" s="272"/>
      <c r="MVJ1532" s="272"/>
      <c r="MVK1532" s="272"/>
      <c r="MVL1532" s="272"/>
      <c r="MVM1532" s="272"/>
      <c r="MVN1532" s="272"/>
      <c r="MVO1532" s="272"/>
      <c r="MVP1532" s="272"/>
      <c r="MVQ1532" s="272"/>
      <c r="MVR1532" s="272"/>
      <c r="MVS1532" s="272"/>
      <c r="MVT1532" s="272"/>
      <c r="MVU1532" s="272"/>
      <c r="MVV1532" s="272"/>
      <c r="MVW1532" s="272"/>
      <c r="MVX1532" s="272"/>
      <c r="MVY1532" s="272"/>
      <c r="MVZ1532" s="272"/>
      <c r="MWA1532" s="272"/>
      <c r="MWB1532" s="272"/>
      <c r="MWC1532" s="272"/>
      <c r="MWD1532" s="272"/>
      <c r="MWE1532" s="272"/>
      <c r="MWF1532" s="272"/>
      <c r="MWG1532" s="272"/>
      <c r="MWH1532" s="272"/>
      <c r="MWI1532" s="272"/>
      <c r="MWJ1532" s="272"/>
      <c r="MWK1532" s="272"/>
      <c r="MWL1532" s="272"/>
      <c r="MWM1532" s="272"/>
      <c r="MWN1532" s="272"/>
      <c r="MWO1532" s="272"/>
      <c r="MWP1532" s="272"/>
      <c r="MWQ1532" s="272"/>
      <c r="MWR1532" s="272"/>
      <c r="MWS1532" s="272"/>
      <c r="MWT1532" s="272"/>
      <c r="MWU1532" s="272"/>
      <c r="MWV1532" s="272"/>
      <c r="MWW1532" s="272"/>
      <c r="MWX1532" s="272"/>
      <c r="MWY1532" s="272"/>
      <c r="MWZ1532" s="272"/>
      <c r="MXA1532" s="272"/>
      <c r="MXB1532" s="272"/>
      <c r="MXC1532" s="272"/>
      <c r="MXD1532" s="272"/>
      <c r="MXE1532" s="272"/>
      <c r="MXF1532" s="272"/>
      <c r="MXG1532" s="272"/>
      <c r="MXH1532" s="272"/>
      <c r="MXI1532" s="272"/>
      <c r="MXJ1532" s="272"/>
      <c r="MXK1532" s="272"/>
      <c r="MXL1532" s="272"/>
      <c r="MXM1532" s="272"/>
      <c r="MXN1532" s="272"/>
      <c r="MXO1532" s="272"/>
      <c r="MXP1532" s="272"/>
      <c r="MXQ1532" s="272"/>
      <c r="MXR1532" s="272"/>
      <c r="MXS1532" s="272"/>
      <c r="MXT1532" s="272"/>
      <c r="MXU1532" s="272"/>
      <c r="MXV1532" s="272"/>
      <c r="MXW1532" s="272"/>
      <c r="MXX1532" s="272"/>
      <c r="MXY1532" s="272"/>
      <c r="MXZ1532" s="272"/>
      <c r="MYA1532" s="272"/>
      <c r="MYB1532" s="272"/>
      <c r="MYC1532" s="272"/>
      <c r="MYD1532" s="272"/>
      <c r="MYE1532" s="272"/>
      <c r="MYF1532" s="272"/>
      <c r="MYG1532" s="272"/>
      <c r="MYH1532" s="272"/>
      <c r="MYI1532" s="272"/>
      <c r="MYJ1532" s="272"/>
      <c r="MYK1532" s="272"/>
      <c r="MYL1532" s="272"/>
      <c r="MYM1532" s="272"/>
      <c r="MYN1532" s="272"/>
      <c r="MYO1532" s="272"/>
      <c r="MYP1532" s="272"/>
      <c r="MYQ1532" s="272"/>
      <c r="MYR1532" s="272"/>
      <c r="MYS1532" s="272"/>
      <c r="MYT1532" s="272"/>
      <c r="MYU1532" s="272"/>
      <c r="MYV1532" s="272"/>
      <c r="MYW1532" s="272"/>
      <c r="MYX1532" s="272"/>
      <c r="MYY1532" s="272"/>
      <c r="MYZ1532" s="272"/>
      <c r="MZA1532" s="272"/>
      <c r="MZB1532" s="272"/>
      <c r="MZC1532" s="272"/>
      <c r="MZD1532" s="272"/>
      <c r="MZE1532" s="272"/>
      <c r="MZF1532" s="272"/>
      <c r="MZG1532" s="272"/>
      <c r="MZH1532" s="272"/>
      <c r="MZI1532" s="272"/>
      <c r="MZJ1532" s="272"/>
      <c r="MZK1532" s="272"/>
      <c r="MZL1532" s="272"/>
      <c r="MZM1532" s="272"/>
      <c r="MZN1532" s="272"/>
      <c r="MZO1532" s="272"/>
      <c r="MZP1532" s="272"/>
      <c r="MZQ1532" s="272"/>
      <c r="MZR1532" s="272"/>
      <c r="MZS1532" s="272"/>
      <c r="MZT1532" s="272"/>
      <c r="MZU1532" s="272"/>
      <c r="MZV1532" s="272"/>
      <c r="MZW1532" s="272"/>
      <c r="MZX1532" s="272"/>
      <c r="MZY1532" s="272"/>
      <c r="MZZ1532" s="272"/>
      <c r="NAA1532" s="272"/>
      <c r="NAB1532" s="272"/>
      <c r="NAC1532" s="272"/>
      <c r="NAD1532" s="272"/>
      <c r="NAE1532" s="272"/>
      <c r="NAF1532" s="272"/>
      <c r="NAG1532" s="272"/>
      <c r="NAH1532" s="272"/>
      <c r="NAI1532" s="272"/>
      <c r="NAJ1532" s="272"/>
      <c r="NAK1532" s="272"/>
      <c r="NAL1532" s="272"/>
      <c r="NAM1532" s="272"/>
      <c r="NAN1532" s="272"/>
      <c r="NAO1532" s="272"/>
      <c r="NAP1532" s="272"/>
      <c r="NAQ1532" s="272"/>
      <c r="NAR1532" s="272"/>
      <c r="NAS1532" s="272"/>
      <c r="NAT1532" s="272"/>
      <c r="NAU1532" s="272"/>
      <c r="NAV1532" s="272"/>
      <c r="NAW1532" s="272"/>
      <c r="NAX1532" s="272"/>
      <c r="NAY1532" s="272"/>
      <c r="NAZ1532" s="272"/>
      <c r="NBA1532" s="272"/>
      <c r="NBB1532" s="272"/>
      <c r="NBC1532" s="272"/>
      <c r="NBD1532" s="272"/>
      <c r="NBE1532" s="272"/>
      <c r="NBF1532" s="272"/>
      <c r="NBG1532" s="272"/>
      <c r="NBH1532" s="272"/>
      <c r="NBI1532" s="272"/>
      <c r="NBJ1532" s="272"/>
      <c r="NBK1532" s="272"/>
      <c r="NBL1532" s="272"/>
      <c r="NBM1532" s="272"/>
      <c r="NBN1532" s="272"/>
      <c r="NBO1532" s="272"/>
      <c r="NBP1532" s="272"/>
      <c r="NBQ1532" s="272"/>
      <c r="NBR1532" s="272"/>
      <c r="NBS1532" s="272"/>
      <c r="NBT1532" s="272"/>
      <c r="NBU1532" s="272"/>
      <c r="NBV1532" s="272"/>
      <c r="NBW1532" s="272"/>
      <c r="NBX1532" s="272"/>
      <c r="NBY1532" s="272"/>
      <c r="NBZ1532" s="272"/>
      <c r="NCA1532" s="272"/>
      <c r="NCB1532" s="272"/>
      <c r="NCC1532" s="272"/>
      <c r="NCD1532" s="272"/>
      <c r="NCE1532" s="272"/>
      <c r="NCF1532" s="272"/>
      <c r="NCG1532" s="272"/>
      <c r="NCH1532" s="272"/>
      <c r="NCI1532" s="272"/>
      <c r="NCJ1532" s="272"/>
      <c r="NCK1532" s="272"/>
      <c r="NCL1532" s="272"/>
      <c r="NCM1532" s="272"/>
      <c r="NCN1532" s="272"/>
      <c r="NCO1532" s="272"/>
      <c r="NCP1532" s="272"/>
      <c r="NCQ1532" s="272"/>
      <c r="NCR1532" s="272"/>
      <c r="NCS1532" s="272"/>
      <c r="NCT1532" s="272"/>
      <c r="NCU1532" s="272"/>
      <c r="NCV1532" s="272"/>
      <c r="NCW1532" s="272"/>
      <c r="NCX1532" s="272"/>
      <c r="NCY1532" s="272"/>
      <c r="NCZ1532" s="272"/>
      <c r="NDA1532" s="272"/>
      <c r="NDB1532" s="272"/>
      <c r="NDC1532" s="272"/>
      <c r="NDD1532" s="272"/>
      <c r="NDE1532" s="272"/>
      <c r="NDF1532" s="272"/>
      <c r="NDG1532" s="272"/>
      <c r="NDH1532" s="272"/>
      <c r="NDI1532" s="272"/>
      <c r="NDJ1532" s="272"/>
      <c r="NDK1532" s="272"/>
      <c r="NDL1532" s="272"/>
      <c r="NDM1532" s="272"/>
      <c r="NDN1532" s="272"/>
      <c r="NDO1532" s="272"/>
      <c r="NDP1532" s="272"/>
      <c r="NDQ1532" s="272"/>
      <c r="NDR1532" s="272"/>
      <c r="NDS1532" s="272"/>
      <c r="NDT1532" s="272"/>
      <c r="NDU1532" s="272"/>
      <c r="NDV1532" s="272"/>
      <c r="NDW1532" s="272"/>
      <c r="NDX1532" s="272"/>
      <c r="NDY1532" s="272"/>
      <c r="NDZ1532" s="272"/>
      <c r="NEA1532" s="272"/>
      <c r="NEB1532" s="272"/>
      <c r="NEC1532" s="272"/>
      <c r="NED1532" s="272"/>
      <c r="NEE1532" s="272"/>
      <c r="NEF1532" s="272"/>
      <c r="NEG1532" s="272"/>
      <c r="NEH1532" s="272"/>
      <c r="NEI1532" s="272"/>
      <c r="NEJ1532" s="272"/>
      <c r="NEK1532" s="272"/>
      <c r="NEL1532" s="272"/>
      <c r="NEM1532" s="272"/>
      <c r="NEN1532" s="272"/>
      <c r="NEO1532" s="272"/>
      <c r="NEP1532" s="272"/>
      <c r="NEQ1532" s="272"/>
      <c r="NER1532" s="272"/>
      <c r="NES1532" s="272"/>
      <c r="NET1532" s="272"/>
      <c r="NEU1532" s="272"/>
      <c r="NEV1532" s="272"/>
      <c r="NEW1532" s="272"/>
      <c r="NEX1532" s="272"/>
      <c r="NEY1532" s="272"/>
      <c r="NEZ1532" s="272"/>
      <c r="NFA1532" s="272"/>
      <c r="NFB1532" s="272"/>
      <c r="NFC1532" s="272"/>
      <c r="NFD1532" s="272"/>
      <c r="NFE1532" s="272"/>
      <c r="NFF1532" s="272"/>
      <c r="NFG1532" s="272"/>
      <c r="NFH1532" s="272"/>
      <c r="NFI1532" s="272"/>
      <c r="NFJ1532" s="272"/>
      <c r="NFK1532" s="272"/>
      <c r="NFL1532" s="272"/>
      <c r="NFM1532" s="272"/>
      <c r="NFN1532" s="272"/>
      <c r="NFO1532" s="272"/>
      <c r="NFP1532" s="272"/>
      <c r="NFQ1532" s="272"/>
      <c r="NFR1532" s="272"/>
      <c r="NFS1532" s="272"/>
      <c r="NFT1532" s="272"/>
      <c r="NFU1532" s="272"/>
      <c r="NFV1532" s="272"/>
      <c r="NFW1532" s="272"/>
      <c r="NFX1532" s="272"/>
      <c r="NFY1532" s="272"/>
      <c r="NFZ1532" s="272"/>
      <c r="NGA1532" s="272"/>
      <c r="NGB1532" s="272"/>
      <c r="NGC1532" s="272"/>
      <c r="NGD1532" s="272"/>
      <c r="NGE1532" s="272"/>
      <c r="NGF1532" s="272"/>
      <c r="NGG1532" s="272"/>
      <c r="NGH1532" s="272"/>
      <c r="NGI1532" s="272"/>
      <c r="NGJ1532" s="272"/>
      <c r="NGK1532" s="272"/>
      <c r="NGL1532" s="272"/>
      <c r="NGM1532" s="272"/>
      <c r="NGN1532" s="272"/>
      <c r="NGO1532" s="272"/>
      <c r="NGP1532" s="272"/>
      <c r="NGQ1532" s="272"/>
      <c r="NGR1532" s="272"/>
      <c r="NGS1532" s="272"/>
      <c r="NGT1532" s="272"/>
      <c r="NGU1532" s="272"/>
      <c r="NGV1532" s="272"/>
      <c r="NGW1532" s="272"/>
      <c r="NGX1532" s="272"/>
      <c r="NGY1532" s="272"/>
      <c r="NGZ1532" s="272"/>
      <c r="NHA1532" s="272"/>
      <c r="NHB1532" s="272"/>
      <c r="NHC1532" s="272"/>
      <c r="NHD1532" s="272"/>
      <c r="NHE1532" s="272"/>
      <c r="NHF1532" s="272"/>
      <c r="NHG1532" s="272"/>
      <c r="NHH1532" s="272"/>
      <c r="NHI1532" s="272"/>
      <c r="NHJ1532" s="272"/>
      <c r="NHK1532" s="272"/>
      <c r="NHL1532" s="272"/>
      <c r="NHM1532" s="272"/>
      <c r="NHN1532" s="272"/>
      <c r="NHO1532" s="272"/>
      <c r="NHP1532" s="272"/>
      <c r="NHQ1532" s="272"/>
      <c r="NHR1532" s="272"/>
      <c r="NHS1532" s="272"/>
      <c r="NHT1532" s="272"/>
      <c r="NHU1532" s="272"/>
      <c r="NHV1532" s="272"/>
      <c r="NHW1532" s="272"/>
      <c r="NHX1532" s="272"/>
      <c r="NHY1532" s="272"/>
      <c r="NHZ1532" s="272"/>
      <c r="NIA1532" s="272"/>
      <c r="NIB1532" s="272"/>
      <c r="NIC1532" s="272"/>
      <c r="NID1532" s="272"/>
      <c r="NIE1532" s="272"/>
      <c r="NIF1532" s="272"/>
      <c r="NIG1532" s="272"/>
      <c r="NIH1532" s="272"/>
      <c r="NII1532" s="272"/>
      <c r="NIJ1532" s="272"/>
      <c r="NIK1532" s="272"/>
      <c r="NIL1532" s="272"/>
      <c r="NIM1532" s="272"/>
      <c r="NIN1532" s="272"/>
      <c r="NIO1532" s="272"/>
      <c r="NIP1532" s="272"/>
      <c r="NIQ1532" s="272"/>
      <c r="NIR1532" s="272"/>
      <c r="NIS1532" s="272"/>
      <c r="NIT1532" s="272"/>
      <c r="NIU1532" s="272"/>
      <c r="NIV1532" s="272"/>
      <c r="NIW1532" s="272"/>
      <c r="NIX1532" s="272"/>
      <c r="NIY1532" s="272"/>
      <c r="NIZ1532" s="272"/>
      <c r="NJA1532" s="272"/>
      <c r="NJB1532" s="272"/>
      <c r="NJC1532" s="272"/>
      <c r="NJD1532" s="272"/>
      <c r="NJE1532" s="272"/>
      <c r="NJF1532" s="272"/>
      <c r="NJG1532" s="272"/>
      <c r="NJH1532" s="272"/>
      <c r="NJI1532" s="272"/>
      <c r="NJJ1532" s="272"/>
      <c r="NJK1532" s="272"/>
      <c r="NJL1532" s="272"/>
      <c r="NJM1532" s="272"/>
      <c r="NJN1532" s="272"/>
      <c r="NJO1532" s="272"/>
      <c r="NJP1532" s="272"/>
      <c r="NJQ1532" s="272"/>
      <c r="NJR1532" s="272"/>
      <c r="NJS1532" s="272"/>
      <c r="NJT1532" s="272"/>
      <c r="NJU1532" s="272"/>
      <c r="NJV1532" s="272"/>
      <c r="NJW1532" s="272"/>
      <c r="NJX1532" s="272"/>
      <c r="NJY1532" s="272"/>
      <c r="NJZ1532" s="272"/>
      <c r="NKA1532" s="272"/>
      <c r="NKB1532" s="272"/>
      <c r="NKC1532" s="272"/>
      <c r="NKD1532" s="272"/>
      <c r="NKE1532" s="272"/>
      <c r="NKF1532" s="272"/>
      <c r="NKG1532" s="272"/>
      <c r="NKH1532" s="272"/>
      <c r="NKI1532" s="272"/>
      <c r="NKJ1532" s="272"/>
      <c r="NKK1532" s="272"/>
      <c r="NKL1532" s="272"/>
      <c r="NKM1532" s="272"/>
      <c r="NKN1532" s="272"/>
      <c r="NKO1532" s="272"/>
      <c r="NKP1532" s="272"/>
      <c r="NKQ1532" s="272"/>
      <c r="NKR1532" s="272"/>
      <c r="NKS1532" s="272"/>
      <c r="NKT1532" s="272"/>
      <c r="NKU1532" s="272"/>
      <c r="NKV1532" s="272"/>
      <c r="NKW1532" s="272"/>
      <c r="NKX1532" s="272"/>
      <c r="NKY1532" s="272"/>
      <c r="NKZ1532" s="272"/>
      <c r="NLA1532" s="272"/>
      <c r="NLB1532" s="272"/>
      <c r="NLC1532" s="272"/>
      <c r="NLD1532" s="272"/>
      <c r="NLE1532" s="272"/>
      <c r="NLF1532" s="272"/>
      <c r="NLG1532" s="272"/>
      <c r="NLH1532" s="272"/>
      <c r="NLI1532" s="272"/>
      <c r="NLJ1532" s="272"/>
      <c r="NLK1532" s="272"/>
      <c r="NLL1532" s="272"/>
      <c r="NLM1532" s="272"/>
      <c r="NLN1532" s="272"/>
      <c r="NLO1532" s="272"/>
      <c r="NLP1532" s="272"/>
      <c r="NLQ1532" s="272"/>
      <c r="NLR1532" s="272"/>
      <c r="NLS1532" s="272"/>
      <c r="NLT1532" s="272"/>
      <c r="NLU1532" s="272"/>
      <c r="NLV1532" s="272"/>
      <c r="NLW1532" s="272"/>
      <c r="NLX1532" s="272"/>
      <c r="NLY1532" s="272"/>
      <c r="NLZ1532" s="272"/>
      <c r="NMA1532" s="272"/>
      <c r="NMB1532" s="272"/>
      <c r="NMC1532" s="272"/>
      <c r="NMD1532" s="272"/>
      <c r="NME1532" s="272"/>
      <c r="NMF1532" s="272"/>
      <c r="NMG1532" s="272"/>
      <c r="NMH1532" s="272"/>
      <c r="NMI1532" s="272"/>
      <c r="NMJ1532" s="272"/>
      <c r="NMK1532" s="272"/>
      <c r="NML1532" s="272"/>
      <c r="NMM1532" s="272"/>
      <c r="NMN1532" s="272"/>
      <c r="NMO1532" s="272"/>
      <c r="NMP1532" s="272"/>
      <c r="NMQ1532" s="272"/>
      <c r="NMR1532" s="272"/>
      <c r="NMS1532" s="272"/>
      <c r="NMT1532" s="272"/>
      <c r="NMU1532" s="272"/>
      <c r="NMV1532" s="272"/>
      <c r="NMW1532" s="272"/>
      <c r="NMX1532" s="272"/>
      <c r="NMY1532" s="272"/>
      <c r="NMZ1532" s="272"/>
      <c r="NNA1532" s="272"/>
      <c r="NNB1532" s="272"/>
      <c r="NNC1532" s="272"/>
      <c r="NND1532" s="272"/>
      <c r="NNE1532" s="272"/>
      <c r="NNF1532" s="272"/>
      <c r="NNG1532" s="272"/>
      <c r="NNH1532" s="272"/>
      <c r="NNI1532" s="272"/>
      <c r="NNJ1532" s="272"/>
      <c r="NNK1532" s="272"/>
      <c r="NNL1532" s="272"/>
      <c r="NNM1532" s="272"/>
      <c r="NNN1532" s="272"/>
      <c r="NNO1532" s="272"/>
      <c r="NNP1532" s="272"/>
      <c r="NNQ1532" s="272"/>
      <c r="NNR1532" s="272"/>
      <c r="NNS1532" s="272"/>
      <c r="NNT1532" s="272"/>
      <c r="NNU1532" s="272"/>
      <c r="NNV1532" s="272"/>
      <c r="NNW1532" s="272"/>
      <c r="NNX1532" s="272"/>
      <c r="NNY1532" s="272"/>
      <c r="NNZ1532" s="272"/>
      <c r="NOA1532" s="272"/>
      <c r="NOB1532" s="272"/>
      <c r="NOC1532" s="272"/>
      <c r="NOD1532" s="272"/>
      <c r="NOE1532" s="272"/>
      <c r="NOF1532" s="272"/>
      <c r="NOG1532" s="272"/>
      <c r="NOH1532" s="272"/>
      <c r="NOI1532" s="272"/>
      <c r="NOJ1532" s="272"/>
      <c r="NOK1532" s="272"/>
      <c r="NOL1532" s="272"/>
      <c r="NOM1532" s="272"/>
      <c r="NON1532" s="272"/>
      <c r="NOO1532" s="272"/>
      <c r="NOP1532" s="272"/>
      <c r="NOQ1532" s="272"/>
      <c r="NOR1532" s="272"/>
      <c r="NOS1532" s="272"/>
      <c r="NOT1532" s="272"/>
      <c r="NOU1532" s="272"/>
      <c r="NOV1532" s="272"/>
      <c r="NOW1532" s="272"/>
      <c r="NOX1532" s="272"/>
      <c r="NOY1532" s="272"/>
      <c r="NOZ1532" s="272"/>
      <c r="NPA1532" s="272"/>
      <c r="NPB1532" s="272"/>
      <c r="NPC1532" s="272"/>
      <c r="NPD1532" s="272"/>
      <c r="NPE1532" s="272"/>
      <c r="NPF1532" s="272"/>
      <c r="NPG1532" s="272"/>
      <c r="NPH1532" s="272"/>
      <c r="NPI1532" s="272"/>
      <c r="NPJ1532" s="272"/>
      <c r="NPK1532" s="272"/>
      <c r="NPL1532" s="272"/>
      <c r="NPM1532" s="272"/>
      <c r="NPN1532" s="272"/>
      <c r="NPO1532" s="272"/>
      <c r="NPP1532" s="272"/>
      <c r="NPQ1532" s="272"/>
      <c r="NPR1532" s="272"/>
      <c r="NPS1532" s="272"/>
      <c r="NPT1532" s="272"/>
      <c r="NPU1532" s="272"/>
      <c r="NPV1532" s="272"/>
      <c r="NPW1532" s="272"/>
      <c r="NPX1532" s="272"/>
      <c r="NPY1532" s="272"/>
      <c r="NPZ1532" s="272"/>
      <c r="NQA1532" s="272"/>
      <c r="NQB1532" s="272"/>
      <c r="NQC1532" s="272"/>
      <c r="NQD1532" s="272"/>
      <c r="NQE1532" s="272"/>
      <c r="NQF1532" s="272"/>
      <c r="NQG1532" s="272"/>
      <c r="NQH1532" s="272"/>
      <c r="NQI1532" s="272"/>
      <c r="NQJ1532" s="272"/>
      <c r="NQK1532" s="272"/>
      <c r="NQL1532" s="272"/>
      <c r="NQM1532" s="272"/>
      <c r="NQN1532" s="272"/>
      <c r="NQO1532" s="272"/>
      <c r="NQP1532" s="272"/>
      <c r="NQQ1532" s="272"/>
      <c r="NQR1532" s="272"/>
      <c r="NQS1532" s="272"/>
      <c r="NQT1532" s="272"/>
      <c r="NQU1532" s="272"/>
      <c r="NQV1532" s="272"/>
      <c r="NQW1532" s="272"/>
      <c r="NQX1532" s="272"/>
      <c r="NQY1532" s="272"/>
      <c r="NQZ1532" s="272"/>
      <c r="NRA1532" s="272"/>
      <c r="NRB1532" s="272"/>
      <c r="NRC1532" s="272"/>
      <c r="NRD1532" s="272"/>
      <c r="NRE1532" s="272"/>
      <c r="NRF1532" s="272"/>
      <c r="NRG1532" s="272"/>
      <c r="NRH1532" s="272"/>
      <c r="NRI1532" s="272"/>
      <c r="NRJ1532" s="272"/>
      <c r="NRK1532" s="272"/>
      <c r="NRL1532" s="272"/>
      <c r="NRM1532" s="272"/>
      <c r="NRN1532" s="272"/>
      <c r="NRO1532" s="272"/>
      <c r="NRP1532" s="272"/>
      <c r="NRQ1532" s="272"/>
      <c r="NRR1532" s="272"/>
      <c r="NRS1532" s="272"/>
      <c r="NRT1532" s="272"/>
      <c r="NRU1532" s="272"/>
      <c r="NRV1532" s="272"/>
      <c r="NRW1532" s="272"/>
      <c r="NRX1532" s="272"/>
      <c r="NRY1532" s="272"/>
      <c r="NRZ1532" s="272"/>
      <c r="NSA1532" s="272"/>
      <c r="NSB1532" s="272"/>
      <c r="NSC1532" s="272"/>
      <c r="NSD1532" s="272"/>
      <c r="NSE1532" s="272"/>
      <c r="NSF1532" s="272"/>
      <c r="NSG1532" s="272"/>
      <c r="NSH1532" s="272"/>
      <c r="NSI1532" s="272"/>
      <c r="NSJ1532" s="272"/>
      <c r="NSK1532" s="272"/>
      <c r="NSL1532" s="272"/>
      <c r="NSM1532" s="272"/>
      <c r="NSN1532" s="272"/>
      <c r="NSO1532" s="272"/>
      <c r="NSP1532" s="272"/>
      <c r="NSQ1532" s="272"/>
      <c r="NSR1532" s="272"/>
      <c r="NSS1532" s="272"/>
      <c r="NST1532" s="272"/>
      <c r="NSU1532" s="272"/>
      <c r="NSV1532" s="272"/>
      <c r="NSW1532" s="272"/>
      <c r="NSX1532" s="272"/>
      <c r="NSY1532" s="272"/>
      <c r="NSZ1532" s="272"/>
      <c r="NTA1532" s="272"/>
      <c r="NTB1532" s="272"/>
      <c r="NTC1532" s="272"/>
      <c r="NTD1532" s="272"/>
      <c r="NTE1532" s="272"/>
      <c r="NTF1532" s="272"/>
      <c r="NTG1532" s="272"/>
      <c r="NTH1532" s="272"/>
      <c r="NTI1532" s="272"/>
      <c r="NTJ1532" s="272"/>
      <c r="NTK1532" s="272"/>
      <c r="NTL1532" s="272"/>
      <c r="NTM1532" s="272"/>
      <c r="NTN1532" s="272"/>
      <c r="NTO1532" s="272"/>
      <c r="NTP1532" s="272"/>
      <c r="NTQ1532" s="272"/>
      <c r="NTR1532" s="272"/>
      <c r="NTS1532" s="272"/>
      <c r="NTT1532" s="272"/>
      <c r="NTU1532" s="272"/>
      <c r="NTV1532" s="272"/>
      <c r="NTW1532" s="272"/>
      <c r="NTX1532" s="272"/>
      <c r="NTY1532" s="272"/>
      <c r="NTZ1532" s="272"/>
      <c r="NUA1532" s="272"/>
      <c r="NUB1532" s="272"/>
      <c r="NUC1532" s="272"/>
      <c r="NUD1532" s="272"/>
      <c r="NUE1532" s="272"/>
      <c r="NUF1532" s="272"/>
      <c r="NUG1532" s="272"/>
      <c r="NUH1532" s="272"/>
      <c r="NUI1532" s="272"/>
      <c r="NUJ1532" s="272"/>
      <c r="NUK1532" s="272"/>
      <c r="NUL1532" s="272"/>
      <c r="NUM1532" s="272"/>
      <c r="NUN1532" s="272"/>
      <c r="NUO1532" s="272"/>
      <c r="NUP1532" s="272"/>
      <c r="NUQ1532" s="272"/>
      <c r="NUR1532" s="272"/>
      <c r="NUS1532" s="272"/>
      <c r="NUT1532" s="272"/>
      <c r="NUU1532" s="272"/>
      <c r="NUV1532" s="272"/>
      <c r="NUW1532" s="272"/>
      <c r="NUX1532" s="272"/>
      <c r="NUY1532" s="272"/>
      <c r="NUZ1532" s="272"/>
      <c r="NVA1532" s="272"/>
      <c r="NVB1532" s="272"/>
      <c r="NVC1532" s="272"/>
      <c r="NVD1532" s="272"/>
      <c r="NVE1532" s="272"/>
      <c r="NVF1532" s="272"/>
      <c r="NVG1532" s="272"/>
      <c r="NVH1532" s="272"/>
      <c r="NVI1532" s="272"/>
      <c r="NVJ1532" s="272"/>
      <c r="NVK1532" s="272"/>
      <c r="NVL1532" s="272"/>
      <c r="NVM1532" s="272"/>
      <c r="NVN1532" s="272"/>
      <c r="NVO1532" s="272"/>
      <c r="NVP1532" s="272"/>
      <c r="NVQ1532" s="272"/>
      <c r="NVR1532" s="272"/>
      <c r="NVS1532" s="272"/>
      <c r="NVT1532" s="272"/>
      <c r="NVU1532" s="272"/>
      <c r="NVV1532" s="272"/>
      <c r="NVW1532" s="272"/>
      <c r="NVX1532" s="272"/>
      <c r="NVY1532" s="272"/>
      <c r="NVZ1532" s="272"/>
      <c r="NWA1532" s="272"/>
      <c r="NWB1532" s="272"/>
      <c r="NWC1532" s="272"/>
      <c r="NWD1532" s="272"/>
      <c r="NWE1532" s="272"/>
      <c r="NWF1532" s="272"/>
      <c r="NWG1532" s="272"/>
      <c r="NWH1532" s="272"/>
      <c r="NWI1532" s="272"/>
      <c r="NWJ1532" s="272"/>
      <c r="NWK1532" s="272"/>
      <c r="NWL1532" s="272"/>
      <c r="NWM1532" s="272"/>
      <c r="NWN1532" s="272"/>
      <c r="NWO1532" s="272"/>
      <c r="NWP1532" s="272"/>
      <c r="NWQ1532" s="272"/>
      <c r="NWR1532" s="272"/>
      <c r="NWS1532" s="272"/>
      <c r="NWT1532" s="272"/>
      <c r="NWU1532" s="272"/>
      <c r="NWV1532" s="272"/>
      <c r="NWW1532" s="272"/>
      <c r="NWX1532" s="272"/>
      <c r="NWY1532" s="272"/>
      <c r="NWZ1532" s="272"/>
      <c r="NXA1532" s="272"/>
      <c r="NXB1532" s="272"/>
      <c r="NXC1532" s="272"/>
      <c r="NXD1532" s="272"/>
      <c r="NXE1532" s="272"/>
      <c r="NXF1532" s="272"/>
      <c r="NXG1532" s="272"/>
      <c r="NXH1532" s="272"/>
      <c r="NXI1532" s="272"/>
      <c r="NXJ1532" s="272"/>
      <c r="NXK1532" s="272"/>
      <c r="NXL1532" s="272"/>
      <c r="NXM1532" s="272"/>
      <c r="NXN1532" s="272"/>
      <c r="NXO1532" s="272"/>
      <c r="NXP1532" s="272"/>
      <c r="NXQ1532" s="272"/>
      <c r="NXR1532" s="272"/>
      <c r="NXS1532" s="272"/>
      <c r="NXT1532" s="272"/>
      <c r="NXU1532" s="272"/>
      <c r="NXV1532" s="272"/>
      <c r="NXW1532" s="272"/>
      <c r="NXX1532" s="272"/>
      <c r="NXY1532" s="272"/>
      <c r="NXZ1532" s="272"/>
      <c r="NYA1532" s="272"/>
      <c r="NYB1532" s="272"/>
      <c r="NYC1532" s="272"/>
      <c r="NYD1532" s="272"/>
      <c r="NYE1532" s="272"/>
      <c r="NYF1532" s="272"/>
      <c r="NYG1532" s="272"/>
      <c r="NYH1532" s="272"/>
      <c r="NYI1532" s="272"/>
      <c r="NYJ1532" s="272"/>
      <c r="NYK1532" s="272"/>
      <c r="NYL1532" s="272"/>
      <c r="NYM1532" s="272"/>
      <c r="NYN1532" s="272"/>
      <c r="NYO1532" s="272"/>
      <c r="NYP1532" s="272"/>
      <c r="NYQ1532" s="272"/>
      <c r="NYR1532" s="272"/>
      <c r="NYS1532" s="272"/>
      <c r="NYT1532" s="272"/>
      <c r="NYU1532" s="272"/>
      <c r="NYV1532" s="272"/>
      <c r="NYW1532" s="272"/>
      <c r="NYX1532" s="272"/>
      <c r="NYY1532" s="272"/>
      <c r="NYZ1532" s="272"/>
      <c r="NZA1532" s="272"/>
      <c r="NZB1532" s="272"/>
      <c r="NZC1532" s="272"/>
      <c r="NZD1532" s="272"/>
      <c r="NZE1532" s="272"/>
      <c r="NZF1532" s="272"/>
      <c r="NZG1532" s="272"/>
      <c r="NZH1532" s="272"/>
      <c r="NZI1532" s="272"/>
      <c r="NZJ1532" s="272"/>
      <c r="NZK1532" s="272"/>
      <c r="NZL1532" s="272"/>
      <c r="NZM1532" s="272"/>
      <c r="NZN1532" s="272"/>
      <c r="NZO1532" s="272"/>
      <c r="NZP1532" s="272"/>
      <c r="NZQ1532" s="272"/>
      <c r="NZR1532" s="272"/>
      <c r="NZS1532" s="272"/>
      <c r="NZT1532" s="272"/>
      <c r="NZU1532" s="272"/>
      <c r="NZV1532" s="272"/>
      <c r="NZW1532" s="272"/>
      <c r="NZX1532" s="272"/>
      <c r="NZY1532" s="272"/>
      <c r="NZZ1532" s="272"/>
      <c r="OAA1532" s="272"/>
      <c r="OAB1532" s="272"/>
      <c r="OAC1532" s="272"/>
      <c r="OAD1532" s="272"/>
      <c r="OAE1532" s="272"/>
      <c r="OAF1532" s="272"/>
      <c r="OAG1532" s="272"/>
      <c r="OAH1532" s="272"/>
      <c r="OAI1532" s="272"/>
      <c r="OAJ1532" s="272"/>
      <c r="OAK1532" s="272"/>
      <c r="OAL1532" s="272"/>
      <c r="OAM1532" s="272"/>
      <c r="OAN1532" s="272"/>
      <c r="OAO1532" s="272"/>
      <c r="OAP1532" s="272"/>
      <c r="OAQ1532" s="272"/>
      <c r="OAR1532" s="272"/>
      <c r="OAS1532" s="272"/>
      <c r="OAT1532" s="272"/>
      <c r="OAU1532" s="272"/>
      <c r="OAV1532" s="272"/>
      <c r="OAW1532" s="272"/>
      <c r="OAX1532" s="272"/>
      <c r="OAY1532" s="272"/>
      <c r="OAZ1532" s="272"/>
      <c r="OBA1532" s="272"/>
      <c r="OBB1532" s="272"/>
      <c r="OBC1532" s="272"/>
      <c r="OBD1532" s="272"/>
      <c r="OBE1532" s="272"/>
      <c r="OBF1532" s="272"/>
      <c r="OBG1532" s="272"/>
      <c r="OBH1532" s="272"/>
      <c r="OBI1532" s="272"/>
      <c r="OBJ1532" s="272"/>
      <c r="OBK1532" s="272"/>
      <c r="OBL1532" s="272"/>
      <c r="OBM1532" s="272"/>
      <c r="OBN1532" s="272"/>
      <c r="OBO1532" s="272"/>
      <c r="OBP1532" s="272"/>
      <c r="OBQ1532" s="272"/>
      <c r="OBR1532" s="272"/>
      <c r="OBS1532" s="272"/>
      <c r="OBT1532" s="272"/>
      <c r="OBU1532" s="272"/>
      <c r="OBV1532" s="272"/>
      <c r="OBW1532" s="272"/>
      <c r="OBX1532" s="272"/>
      <c r="OBY1532" s="272"/>
      <c r="OBZ1532" s="272"/>
      <c r="OCA1532" s="272"/>
      <c r="OCB1532" s="272"/>
      <c r="OCC1532" s="272"/>
      <c r="OCD1532" s="272"/>
      <c r="OCE1532" s="272"/>
      <c r="OCF1532" s="272"/>
      <c r="OCG1532" s="272"/>
      <c r="OCH1532" s="272"/>
      <c r="OCI1532" s="272"/>
      <c r="OCJ1532" s="272"/>
      <c r="OCK1532" s="272"/>
      <c r="OCL1532" s="272"/>
      <c r="OCM1532" s="272"/>
      <c r="OCN1532" s="272"/>
      <c r="OCO1532" s="272"/>
      <c r="OCP1532" s="272"/>
      <c r="OCQ1532" s="272"/>
      <c r="OCR1532" s="272"/>
      <c r="OCS1532" s="272"/>
      <c r="OCT1532" s="272"/>
      <c r="OCU1532" s="272"/>
      <c r="OCV1532" s="272"/>
      <c r="OCW1532" s="272"/>
      <c r="OCX1532" s="272"/>
      <c r="OCY1532" s="272"/>
      <c r="OCZ1532" s="272"/>
      <c r="ODA1532" s="272"/>
      <c r="ODB1532" s="272"/>
      <c r="ODC1532" s="272"/>
      <c r="ODD1532" s="272"/>
      <c r="ODE1532" s="272"/>
      <c r="ODF1532" s="272"/>
      <c r="ODG1532" s="272"/>
      <c r="ODH1532" s="272"/>
      <c r="ODI1532" s="272"/>
      <c r="ODJ1532" s="272"/>
      <c r="ODK1532" s="272"/>
      <c r="ODL1532" s="272"/>
      <c r="ODM1532" s="272"/>
      <c r="ODN1532" s="272"/>
      <c r="ODO1532" s="272"/>
      <c r="ODP1532" s="272"/>
      <c r="ODQ1532" s="272"/>
      <c r="ODR1532" s="272"/>
      <c r="ODS1532" s="272"/>
      <c r="ODT1532" s="272"/>
      <c r="ODU1532" s="272"/>
      <c r="ODV1532" s="272"/>
      <c r="ODW1532" s="272"/>
      <c r="ODX1532" s="272"/>
      <c r="ODY1532" s="272"/>
      <c r="ODZ1532" s="272"/>
      <c r="OEA1532" s="272"/>
      <c r="OEB1532" s="272"/>
      <c r="OEC1532" s="272"/>
      <c r="OED1532" s="272"/>
      <c r="OEE1532" s="272"/>
      <c r="OEF1532" s="272"/>
      <c r="OEG1532" s="272"/>
      <c r="OEH1532" s="272"/>
      <c r="OEI1532" s="272"/>
      <c r="OEJ1532" s="272"/>
      <c r="OEK1532" s="272"/>
      <c r="OEL1532" s="272"/>
      <c r="OEM1532" s="272"/>
      <c r="OEN1532" s="272"/>
      <c r="OEO1532" s="272"/>
      <c r="OEP1532" s="272"/>
      <c r="OEQ1532" s="272"/>
      <c r="OER1532" s="272"/>
      <c r="OES1532" s="272"/>
      <c r="OET1532" s="272"/>
      <c r="OEU1532" s="272"/>
      <c r="OEV1532" s="272"/>
      <c r="OEW1532" s="272"/>
      <c r="OEX1532" s="272"/>
      <c r="OEY1532" s="272"/>
      <c r="OEZ1532" s="272"/>
      <c r="OFA1532" s="272"/>
      <c r="OFB1532" s="272"/>
      <c r="OFC1532" s="272"/>
      <c r="OFD1532" s="272"/>
      <c r="OFE1532" s="272"/>
      <c r="OFF1532" s="272"/>
      <c r="OFG1532" s="272"/>
      <c r="OFH1532" s="272"/>
      <c r="OFI1532" s="272"/>
      <c r="OFJ1532" s="272"/>
      <c r="OFK1532" s="272"/>
      <c r="OFL1532" s="272"/>
      <c r="OFM1532" s="272"/>
      <c r="OFN1532" s="272"/>
      <c r="OFO1532" s="272"/>
      <c r="OFP1532" s="272"/>
      <c r="OFQ1532" s="272"/>
      <c r="OFR1532" s="272"/>
      <c r="OFS1532" s="272"/>
      <c r="OFT1532" s="272"/>
      <c r="OFU1532" s="272"/>
      <c r="OFV1532" s="272"/>
      <c r="OFW1532" s="272"/>
      <c r="OFX1532" s="272"/>
      <c r="OFY1532" s="272"/>
      <c r="OFZ1532" s="272"/>
      <c r="OGA1532" s="272"/>
      <c r="OGB1532" s="272"/>
      <c r="OGC1532" s="272"/>
      <c r="OGD1532" s="272"/>
      <c r="OGE1532" s="272"/>
      <c r="OGF1532" s="272"/>
      <c r="OGG1532" s="272"/>
      <c r="OGH1532" s="272"/>
      <c r="OGI1532" s="272"/>
      <c r="OGJ1532" s="272"/>
      <c r="OGK1532" s="272"/>
      <c r="OGL1532" s="272"/>
      <c r="OGM1532" s="272"/>
      <c r="OGN1532" s="272"/>
      <c r="OGO1532" s="272"/>
      <c r="OGP1532" s="272"/>
      <c r="OGQ1532" s="272"/>
      <c r="OGR1532" s="272"/>
      <c r="OGS1532" s="272"/>
      <c r="OGT1532" s="272"/>
      <c r="OGU1532" s="272"/>
      <c r="OGV1532" s="272"/>
      <c r="OGW1532" s="272"/>
      <c r="OGX1532" s="272"/>
      <c r="OGY1532" s="272"/>
      <c r="OGZ1532" s="272"/>
      <c r="OHA1532" s="272"/>
      <c r="OHB1532" s="272"/>
      <c r="OHC1532" s="272"/>
      <c r="OHD1532" s="272"/>
      <c r="OHE1532" s="272"/>
      <c r="OHF1532" s="272"/>
      <c r="OHG1532" s="272"/>
      <c r="OHH1532" s="272"/>
      <c r="OHI1532" s="272"/>
      <c r="OHJ1532" s="272"/>
      <c r="OHK1532" s="272"/>
      <c r="OHL1532" s="272"/>
      <c r="OHM1532" s="272"/>
      <c r="OHN1532" s="272"/>
      <c r="OHO1532" s="272"/>
      <c r="OHP1532" s="272"/>
      <c r="OHQ1532" s="272"/>
      <c r="OHR1532" s="272"/>
      <c r="OHS1532" s="272"/>
      <c r="OHT1532" s="272"/>
      <c r="OHU1532" s="272"/>
      <c r="OHV1532" s="272"/>
      <c r="OHW1532" s="272"/>
      <c r="OHX1532" s="272"/>
      <c r="OHY1532" s="272"/>
      <c r="OHZ1532" s="272"/>
      <c r="OIA1532" s="272"/>
      <c r="OIB1532" s="272"/>
      <c r="OIC1532" s="272"/>
      <c r="OID1532" s="272"/>
      <c r="OIE1532" s="272"/>
      <c r="OIF1532" s="272"/>
      <c r="OIG1532" s="272"/>
      <c r="OIH1532" s="272"/>
      <c r="OII1532" s="272"/>
      <c r="OIJ1532" s="272"/>
      <c r="OIK1532" s="272"/>
      <c r="OIL1532" s="272"/>
      <c r="OIM1532" s="272"/>
      <c r="OIN1532" s="272"/>
      <c r="OIO1532" s="272"/>
      <c r="OIP1532" s="272"/>
      <c r="OIQ1532" s="272"/>
      <c r="OIR1532" s="272"/>
      <c r="OIS1532" s="272"/>
      <c r="OIT1532" s="272"/>
      <c r="OIU1532" s="272"/>
      <c r="OIV1532" s="272"/>
      <c r="OIW1532" s="272"/>
      <c r="OIX1532" s="272"/>
      <c r="OIY1532" s="272"/>
      <c r="OIZ1532" s="272"/>
      <c r="OJA1532" s="272"/>
      <c r="OJB1532" s="272"/>
      <c r="OJC1532" s="272"/>
      <c r="OJD1532" s="272"/>
      <c r="OJE1532" s="272"/>
      <c r="OJF1532" s="272"/>
      <c r="OJG1532" s="272"/>
      <c r="OJH1532" s="272"/>
      <c r="OJI1532" s="272"/>
      <c r="OJJ1532" s="272"/>
      <c r="OJK1532" s="272"/>
      <c r="OJL1532" s="272"/>
      <c r="OJM1532" s="272"/>
      <c r="OJN1532" s="272"/>
      <c r="OJO1532" s="272"/>
      <c r="OJP1532" s="272"/>
      <c r="OJQ1532" s="272"/>
      <c r="OJR1532" s="272"/>
      <c r="OJS1532" s="272"/>
      <c r="OJT1532" s="272"/>
      <c r="OJU1532" s="272"/>
      <c r="OJV1532" s="272"/>
      <c r="OJW1532" s="272"/>
      <c r="OJX1532" s="272"/>
      <c r="OJY1532" s="272"/>
      <c r="OJZ1532" s="272"/>
      <c r="OKA1532" s="272"/>
      <c r="OKB1532" s="272"/>
      <c r="OKC1532" s="272"/>
      <c r="OKD1532" s="272"/>
      <c r="OKE1532" s="272"/>
      <c r="OKF1532" s="272"/>
      <c r="OKG1532" s="272"/>
      <c r="OKH1532" s="272"/>
      <c r="OKI1532" s="272"/>
      <c r="OKJ1532" s="272"/>
      <c r="OKK1532" s="272"/>
      <c r="OKL1532" s="272"/>
      <c r="OKM1532" s="272"/>
      <c r="OKN1532" s="272"/>
      <c r="OKO1532" s="272"/>
      <c r="OKP1532" s="272"/>
      <c r="OKQ1532" s="272"/>
      <c r="OKR1532" s="272"/>
      <c r="OKS1532" s="272"/>
      <c r="OKT1532" s="272"/>
      <c r="OKU1532" s="272"/>
      <c r="OKV1532" s="272"/>
      <c r="OKW1532" s="272"/>
      <c r="OKX1532" s="272"/>
      <c r="OKY1532" s="272"/>
      <c r="OKZ1532" s="272"/>
      <c r="OLA1532" s="272"/>
      <c r="OLB1532" s="272"/>
      <c r="OLC1532" s="272"/>
      <c r="OLD1532" s="272"/>
      <c r="OLE1532" s="272"/>
      <c r="OLF1532" s="272"/>
      <c r="OLG1532" s="272"/>
      <c r="OLH1532" s="272"/>
      <c r="OLI1532" s="272"/>
      <c r="OLJ1532" s="272"/>
      <c r="OLK1532" s="272"/>
      <c r="OLL1532" s="272"/>
      <c r="OLM1532" s="272"/>
      <c r="OLN1532" s="272"/>
      <c r="OLO1532" s="272"/>
      <c r="OLP1532" s="272"/>
      <c r="OLQ1532" s="272"/>
      <c r="OLR1532" s="272"/>
      <c r="OLS1532" s="272"/>
      <c r="OLT1532" s="272"/>
      <c r="OLU1532" s="272"/>
      <c r="OLV1532" s="272"/>
      <c r="OLW1532" s="272"/>
      <c r="OLX1532" s="272"/>
      <c r="OLY1532" s="272"/>
      <c r="OLZ1532" s="272"/>
      <c r="OMA1532" s="272"/>
      <c r="OMB1532" s="272"/>
      <c r="OMC1532" s="272"/>
      <c r="OMD1532" s="272"/>
      <c r="OME1532" s="272"/>
      <c r="OMF1532" s="272"/>
      <c r="OMG1532" s="272"/>
      <c r="OMH1532" s="272"/>
      <c r="OMI1532" s="272"/>
      <c r="OMJ1532" s="272"/>
      <c r="OMK1532" s="272"/>
      <c r="OML1532" s="272"/>
      <c r="OMM1532" s="272"/>
      <c r="OMN1532" s="272"/>
      <c r="OMO1532" s="272"/>
      <c r="OMP1532" s="272"/>
      <c r="OMQ1532" s="272"/>
      <c r="OMR1532" s="272"/>
      <c r="OMS1532" s="272"/>
      <c r="OMT1532" s="272"/>
      <c r="OMU1532" s="272"/>
      <c r="OMV1532" s="272"/>
      <c r="OMW1532" s="272"/>
      <c r="OMX1532" s="272"/>
      <c r="OMY1532" s="272"/>
      <c r="OMZ1532" s="272"/>
      <c r="ONA1532" s="272"/>
      <c r="ONB1532" s="272"/>
      <c r="ONC1532" s="272"/>
      <c r="OND1532" s="272"/>
      <c r="ONE1532" s="272"/>
      <c r="ONF1532" s="272"/>
      <c r="ONG1532" s="272"/>
      <c r="ONH1532" s="272"/>
      <c r="ONI1532" s="272"/>
      <c r="ONJ1532" s="272"/>
      <c r="ONK1532" s="272"/>
      <c r="ONL1532" s="272"/>
      <c r="ONM1532" s="272"/>
      <c r="ONN1532" s="272"/>
      <c r="ONO1532" s="272"/>
      <c r="ONP1532" s="272"/>
      <c r="ONQ1532" s="272"/>
      <c r="ONR1532" s="272"/>
      <c r="ONS1532" s="272"/>
      <c r="ONT1532" s="272"/>
      <c r="ONU1532" s="272"/>
      <c r="ONV1532" s="272"/>
      <c r="ONW1532" s="272"/>
      <c r="ONX1532" s="272"/>
      <c r="ONY1532" s="272"/>
      <c r="ONZ1532" s="272"/>
      <c r="OOA1532" s="272"/>
      <c r="OOB1532" s="272"/>
      <c r="OOC1532" s="272"/>
      <c r="OOD1532" s="272"/>
      <c r="OOE1532" s="272"/>
      <c r="OOF1532" s="272"/>
      <c r="OOG1532" s="272"/>
      <c r="OOH1532" s="272"/>
      <c r="OOI1532" s="272"/>
      <c r="OOJ1532" s="272"/>
      <c r="OOK1532" s="272"/>
      <c r="OOL1532" s="272"/>
      <c r="OOM1532" s="272"/>
      <c r="OON1532" s="272"/>
      <c r="OOO1532" s="272"/>
      <c r="OOP1532" s="272"/>
      <c r="OOQ1532" s="272"/>
      <c r="OOR1532" s="272"/>
      <c r="OOS1532" s="272"/>
      <c r="OOT1532" s="272"/>
      <c r="OOU1532" s="272"/>
      <c r="OOV1532" s="272"/>
      <c r="OOW1532" s="272"/>
      <c r="OOX1532" s="272"/>
      <c r="OOY1532" s="272"/>
      <c r="OOZ1532" s="272"/>
      <c r="OPA1532" s="272"/>
      <c r="OPB1532" s="272"/>
      <c r="OPC1532" s="272"/>
      <c r="OPD1532" s="272"/>
      <c r="OPE1532" s="272"/>
      <c r="OPF1532" s="272"/>
      <c r="OPG1532" s="272"/>
      <c r="OPH1532" s="272"/>
      <c r="OPI1532" s="272"/>
      <c r="OPJ1532" s="272"/>
      <c r="OPK1532" s="272"/>
      <c r="OPL1532" s="272"/>
      <c r="OPM1532" s="272"/>
      <c r="OPN1532" s="272"/>
      <c r="OPO1532" s="272"/>
      <c r="OPP1532" s="272"/>
      <c r="OPQ1532" s="272"/>
      <c r="OPR1532" s="272"/>
      <c r="OPS1532" s="272"/>
      <c r="OPT1532" s="272"/>
      <c r="OPU1532" s="272"/>
      <c r="OPV1532" s="272"/>
      <c r="OPW1532" s="272"/>
      <c r="OPX1532" s="272"/>
      <c r="OPY1532" s="272"/>
      <c r="OPZ1532" s="272"/>
      <c r="OQA1532" s="272"/>
      <c r="OQB1532" s="272"/>
      <c r="OQC1532" s="272"/>
      <c r="OQD1532" s="272"/>
      <c r="OQE1532" s="272"/>
      <c r="OQF1532" s="272"/>
      <c r="OQG1532" s="272"/>
      <c r="OQH1532" s="272"/>
      <c r="OQI1532" s="272"/>
      <c r="OQJ1532" s="272"/>
      <c r="OQK1532" s="272"/>
      <c r="OQL1532" s="272"/>
      <c r="OQM1532" s="272"/>
      <c r="OQN1532" s="272"/>
      <c r="OQO1532" s="272"/>
      <c r="OQP1532" s="272"/>
      <c r="OQQ1532" s="272"/>
      <c r="OQR1532" s="272"/>
      <c r="OQS1532" s="272"/>
      <c r="OQT1532" s="272"/>
      <c r="OQU1532" s="272"/>
      <c r="OQV1532" s="272"/>
      <c r="OQW1532" s="272"/>
      <c r="OQX1532" s="272"/>
      <c r="OQY1532" s="272"/>
      <c r="OQZ1532" s="272"/>
      <c r="ORA1532" s="272"/>
      <c r="ORB1532" s="272"/>
      <c r="ORC1532" s="272"/>
      <c r="ORD1532" s="272"/>
      <c r="ORE1532" s="272"/>
      <c r="ORF1532" s="272"/>
      <c r="ORG1532" s="272"/>
      <c r="ORH1532" s="272"/>
      <c r="ORI1532" s="272"/>
      <c r="ORJ1532" s="272"/>
      <c r="ORK1532" s="272"/>
      <c r="ORL1532" s="272"/>
      <c r="ORM1532" s="272"/>
      <c r="ORN1532" s="272"/>
      <c r="ORO1532" s="272"/>
      <c r="ORP1532" s="272"/>
      <c r="ORQ1532" s="272"/>
      <c r="ORR1532" s="272"/>
      <c r="ORS1532" s="272"/>
      <c r="ORT1532" s="272"/>
      <c r="ORU1532" s="272"/>
      <c r="ORV1532" s="272"/>
      <c r="ORW1532" s="272"/>
      <c r="ORX1532" s="272"/>
      <c r="ORY1532" s="272"/>
      <c r="ORZ1532" s="272"/>
      <c r="OSA1532" s="272"/>
      <c r="OSB1532" s="272"/>
      <c r="OSC1532" s="272"/>
      <c r="OSD1532" s="272"/>
      <c r="OSE1532" s="272"/>
      <c r="OSF1532" s="272"/>
      <c r="OSG1532" s="272"/>
      <c r="OSH1532" s="272"/>
      <c r="OSI1532" s="272"/>
      <c r="OSJ1532" s="272"/>
      <c r="OSK1532" s="272"/>
      <c r="OSL1532" s="272"/>
      <c r="OSM1532" s="272"/>
      <c r="OSN1532" s="272"/>
      <c r="OSO1532" s="272"/>
      <c r="OSP1532" s="272"/>
      <c r="OSQ1532" s="272"/>
      <c r="OSR1532" s="272"/>
      <c r="OSS1532" s="272"/>
      <c r="OST1532" s="272"/>
      <c r="OSU1532" s="272"/>
      <c r="OSV1532" s="272"/>
      <c r="OSW1532" s="272"/>
      <c r="OSX1532" s="272"/>
      <c r="OSY1532" s="272"/>
      <c r="OSZ1532" s="272"/>
      <c r="OTA1532" s="272"/>
      <c r="OTB1532" s="272"/>
      <c r="OTC1532" s="272"/>
      <c r="OTD1532" s="272"/>
      <c r="OTE1532" s="272"/>
      <c r="OTF1532" s="272"/>
      <c r="OTG1532" s="272"/>
      <c r="OTH1532" s="272"/>
      <c r="OTI1532" s="272"/>
      <c r="OTJ1532" s="272"/>
      <c r="OTK1532" s="272"/>
      <c r="OTL1532" s="272"/>
      <c r="OTM1532" s="272"/>
      <c r="OTN1532" s="272"/>
      <c r="OTO1532" s="272"/>
      <c r="OTP1532" s="272"/>
      <c r="OTQ1532" s="272"/>
      <c r="OTR1532" s="272"/>
      <c r="OTS1532" s="272"/>
      <c r="OTT1532" s="272"/>
      <c r="OTU1532" s="272"/>
      <c r="OTV1532" s="272"/>
      <c r="OTW1532" s="272"/>
      <c r="OTX1532" s="272"/>
      <c r="OTY1532" s="272"/>
      <c r="OTZ1532" s="272"/>
      <c r="OUA1532" s="272"/>
      <c r="OUB1532" s="272"/>
      <c r="OUC1532" s="272"/>
      <c r="OUD1532" s="272"/>
      <c r="OUE1532" s="272"/>
      <c r="OUF1532" s="272"/>
      <c r="OUG1532" s="272"/>
      <c r="OUH1532" s="272"/>
      <c r="OUI1532" s="272"/>
      <c r="OUJ1532" s="272"/>
      <c r="OUK1532" s="272"/>
      <c r="OUL1532" s="272"/>
      <c r="OUM1532" s="272"/>
      <c r="OUN1532" s="272"/>
      <c r="OUO1532" s="272"/>
      <c r="OUP1532" s="272"/>
      <c r="OUQ1532" s="272"/>
      <c r="OUR1532" s="272"/>
      <c r="OUS1532" s="272"/>
      <c r="OUT1532" s="272"/>
      <c r="OUU1532" s="272"/>
      <c r="OUV1532" s="272"/>
      <c r="OUW1532" s="272"/>
      <c r="OUX1532" s="272"/>
      <c r="OUY1532" s="272"/>
      <c r="OUZ1532" s="272"/>
      <c r="OVA1532" s="272"/>
      <c r="OVB1532" s="272"/>
      <c r="OVC1532" s="272"/>
      <c r="OVD1532" s="272"/>
      <c r="OVE1532" s="272"/>
      <c r="OVF1532" s="272"/>
      <c r="OVG1532" s="272"/>
      <c r="OVH1532" s="272"/>
      <c r="OVI1532" s="272"/>
      <c r="OVJ1532" s="272"/>
      <c r="OVK1532" s="272"/>
      <c r="OVL1532" s="272"/>
      <c r="OVM1532" s="272"/>
      <c r="OVN1532" s="272"/>
      <c r="OVO1532" s="272"/>
      <c r="OVP1532" s="272"/>
      <c r="OVQ1532" s="272"/>
      <c r="OVR1532" s="272"/>
      <c r="OVS1532" s="272"/>
      <c r="OVT1532" s="272"/>
      <c r="OVU1532" s="272"/>
      <c r="OVV1532" s="272"/>
      <c r="OVW1532" s="272"/>
      <c r="OVX1532" s="272"/>
      <c r="OVY1532" s="272"/>
      <c r="OVZ1532" s="272"/>
      <c r="OWA1532" s="272"/>
      <c r="OWB1532" s="272"/>
      <c r="OWC1532" s="272"/>
      <c r="OWD1532" s="272"/>
      <c r="OWE1532" s="272"/>
      <c r="OWF1532" s="272"/>
      <c r="OWG1532" s="272"/>
      <c r="OWH1532" s="272"/>
      <c r="OWI1532" s="272"/>
      <c r="OWJ1532" s="272"/>
      <c r="OWK1532" s="272"/>
      <c r="OWL1532" s="272"/>
      <c r="OWM1532" s="272"/>
      <c r="OWN1532" s="272"/>
      <c r="OWO1532" s="272"/>
      <c r="OWP1532" s="272"/>
      <c r="OWQ1532" s="272"/>
      <c r="OWR1532" s="272"/>
      <c r="OWS1532" s="272"/>
      <c r="OWT1532" s="272"/>
      <c r="OWU1532" s="272"/>
      <c r="OWV1532" s="272"/>
      <c r="OWW1532" s="272"/>
      <c r="OWX1532" s="272"/>
      <c r="OWY1532" s="272"/>
      <c r="OWZ1532" s="272"/>
      <c r="OXA1532" s="272"/>
      <c r="OXB1532" s="272"/>
      <c r="OXC1532" s="272"/>
      <c r="OXD1532" s="272"/>
      <c r="OXE1532" s="272"/>
      <c r="OXF1532" s="272"/>
      <c r="OXG1532" s="272"/>
      <c r="OXH1532" s="272"/>
      <c r="OXI1532" s="272"/>
      <c r="OXJ1532" s="272"/>
      <c r="OXK1532" s="272"/>
      <c r="OXL1532" s="272"/>
      <c r="OXM1532" s="272"/>
      <c r="OXN1532" s="272"/>
      <c r="OXO1532" s="272"/>
      <c r="OXP1532" s="272"/>
      <c r="OXQ1532" s="272"/>
      <c r="OXR1532" s="272"/>
      <c r="OXS1532" s="272"/>
      <c r="OXT1532" s="272"/>
      <c r="OXU1532" s="272"/>
      <c r="OXV1532" s="272"/>
      <c r="OXW1532" s="272"/>
      <c r="OXX1532" s="272"/>
      <c r="OXY1532" s="272"/>
      <c r="OXZ1532" s="272"/>
      <c r="OYA1532" s="272"/>
      <c r="OYB1532" s="272"/>
      <c r="OYC1532" s="272"/>
      <c r="OYD1532" s="272"/>
      <c r="OYE1532" s="272"/>
      <c r="OYF1532" s="272"/>
      <c r="OYG1532" s="272"/>
      <c r="OYH1532" s="272"/>
      <c r="OYI1532" s="272"/>
      <c r="OYJ1532" s="272"/>
      <c r="OYK1532" s="272"/>
      <c r="OYL1532" s="272"/>
      <c r="OYM1532" s="272"/>
      <c r="OYN1532" s="272"/>
      <c r="OYO1532" s="272"/>
      <c r="OYP1532" s="272"/>
      <c r="OYQ1532" s="272"/>
      <c r="OYR1532" s="272"/>
      <c r="OYS1532" s="272"/>
      <c r="OYT1532" s="272"/>
      <c r="OYU1532" s="272"/>
      <c r="OYV1532" s="272"/>
      <c r="OYW1532" s="272"/>
      <c r="OYX1532" s="272"/>
      <c r="OYY1532" s="272"/>
      <c r="OYZ1532" s="272"/>
      <c r="OZA1532" s="272"/>
      <c r="OZB1532" s="272"/>
      <c r="OZC1532" s="272"/>
      <c r="OZD1532" s="272"/>
      <c r="OZE1532" s="272"/>
      <c r="OZF1532" s="272"/>
      <c r="OZG1532" s="272"/>
      <c r="OZH1532" s="272"/>
      <c r="OZI1532" s="272"/>
      <c r="OZJ1532" s="272"/>
      <c r="OZK1532" s="272"/>
      <c r="OZL1532" s="272"/>
      <c r="OZM1532" s="272"/>
      <c r="OZN1532" s="272"/>
      <c r="OZO1532" s="272"/>
      <c r="OZP1532" s="272"/>
      <c r="OZQ1532" s="272"/>
      <c r="OZR1532" s="272"/>
      <c r="OZS1532" s="272"/>
      <c r="OZT1532" s="272"/>
      <c r="OZU1532" s="272"/>
      <c r="OZV1532" s="272"/>
      <c r="OZW1532" s="272"/>
      <c r="OZX1532" s="272"/>
      <c r="OZY1532" s="272"/>
      <c r="OZZ1532" s="272"/>
      <c r="PAA1532" s="272"/>
      <c r="PAB1532" s="272"/>
      <c r="PAC1532" s="272"/>
      <c r="PAD1532" s="272"/>
      <c r="PAE1532" s="272"/>
      <c r="PAF1532" s="272"/>
      <c r="PAG1532" s="272"/>
      <c r="PAH1532" s="272"/>
      <c r="PAI1532" s="272"/>
      <c r="PAJ1532" s="272"/>
      <c r="PAK1532" s="272"/>
      <c r="PAL1532" s="272"/>
      <c r="PAM1532" s="272"/>
      <c r="PAN1532" s="272"/>
      <c r="PAO1532" s="272"/>
      <c r="PAP1532" s="272"/>
      <c r="PAQ1532" s="272"/>
      <c r="PAR1532" s="272"/>
      <c r="PAS1532" s="272"/>
      <c r="PAT1532" s="272"/>
      <c r="PAU1532" s="272"/>
      <c r="PAV1532" s="272"/>
      <c r="PAW1532" s="272"/>
      <c r="PAX1532" s="272"/>
      <c r="PAY1532" s="272"/>
      <c r="PAZ1532" s="272"/>
      <c r="PBA1532" s="272"/>
      <c r="PBB1532" s="272"/>
      <c r="PBC1532" s="272"/>
      <c r="PBD1532" s="272"/>
      <c r="PBE1532" s="272"/>
      <c r="PBF1532" s="272"/>
      <c r="PBG1532" s="272"/>
      <c r="PBH1532" s="272"/>
      <c r="PBI1532" s="272"/>
      <c r="PBJ1532" s="272"/>
      <c r="PBK1532" s="272"/>
      <c r="PBL1532" s="272"/>
      <c r="PBM1532" s="272"/>
      <c r="PBN1532" s="272"/>
      <c r="PBO1532" s="272"/>
      <c r="PBP1532" s="272"/>
      <c r="PBQ1532" s="272"/>
      <c r="PBR1532" s="272"/>
      <c r="PBS1532" s="272"/>
      <c r="PBT1532" s="272"/>
      <c r="PBU1532" s="272"/>
      <c r="PBV1532" s="272"/>
      <c r="PBW1532" s="272"/>
      <c r="PBX1532" s="272"/>
      <c r="PBY1532" s="272"/>
      <c r="PBZ1532" s="272"/>
      <c r="PCA1532" s="272"/>
      <c r="PCB1532" s="272"/>
      <c r="PCC1532" s="272"/>
      <c r="PCD1532" s="272"/>
      <c r="PCE1532" s="272"/>
      <c r="PCF1532" s="272"/>
      <c r="PCG1532" s="272"/>
      <c r="PCH1532" s="272"/>
      <c r="PCI1532" s="272"/>
      <c r="PCJ1532" s="272"/>
      <c r="PCK1532" s="272"/>
      <c r="PCL1532" s="272"/>
      <c r="PCM1532" s="272"/>
      <c r="PCN1532" s="272"/>
      <c r="PCO1532" s="272"/>
      <c r="PCP1532" s="272"/>
      <c r="PCQ1532" s="272"/>
      <c r="PCR1532" s="272"/>
      <c r="PCS1532" s="272"/>
      <c r="PCT1532" s="272"/>
      <c r="PCU1532" s="272"/>
      <c r="PCV1532" s="272"/>
      <c r="PCW1532" s="272"/>
      <c r="PCX1532" s="272"/>
      <c r="PCY1532" s="272"/>
      <c r="PCZ1532" s="272"/>
      <c r="PDA1532" s="272"/>
      <c r="PDB1532" s="272"/>
      <c r="PDC1532" s="272"/>
      <c r="PDD1532" s="272"/>
      <c r="PDE1532" s="272"/>
      <c r="PDF1532" s="272"/>
      <c r="PDG1532" s="272"/>
      <c r="PDH1532" s="272"/>
      <c r="PDI1532" s="272"/>
      <c r="PDJ1532" s="272"/>
      <c r="PDK1532" s="272"/>
      <c r="PDL1532" s="272"/>
      <c r="PDM1532" s="272"/>
      <c r="PDN1532" s="272"/>
      <c r="PDO1532" s="272"/>
      <c r="PDP1532" s="272"/>
      <c r="PDQ1532" s="272"/>
      <c r="PDR1532" s="272"/>
      <c r="PDS1532" s="272"/>
      <c r="PDT1532" s="272"/>
      <c r="PDU1532" s="272"/>
      <c r="PDV1532" s="272"/>
      <c r="PDW1532" s="272"/>
      <c r="PDX1532" s="272"/>
      <c r="PDY1532" s="272"/>
      <c r="PDZ1532" s="272"/>
      <c r="PEA1532" s="272"/>
      <c r="PEB1532" s="272"/>
      <c r="PEC1532" s="272"/>
      <c r="PED1532" s="272"/>
      <c r="PEE1532" s="272"/>
      <c r="PEF1532" s="272"/>
      <c r="PEG1532" s="272"/>
      <c r="PEH1532" s="272"/>
      <c r="PEI1532" s="272"/>
      <c r="PEJ1532" s="272"/>
      <c r="PEK1532" s="272"/>
      <c r="PEL1532" s="272"/>
      <c r="PEM1532" s="272"/>
      <c r="PEN1532" s="272"/>
      <c r="PEO1532" s="272"/>
      <c r="PEP1532" s="272"/>
      <c r="PEQ1532" s="272"/>
      <c r="PER1532" s="272"/>
      <c r="PES1532" s="272"/>
      <c r="PET1532" s="272"/>
      <c r="PEU1532" s="272"/>
      <c r="PEV1532" s="272"/>
      <c r="PEW1532" s="272"/>
      <c r="PEX1532" s="272"/>
      <c r="PEY1532" s="272"/>
      <c r="PEZ1532" s="272"/>
      <c r="PFA1532" s="272"/>
      <c r="PFB1532" s="272"/>
      <c r="PFC1532" s="272"/>
      <c r="PFD1532" s="272"/>
      <c r="PFE1532" s="272"/>
      <c r="PFF1532" s="272"/>
      <c r="PFG1532" s="272"/>
      <c r="PFH1532" s="272"/>
      <c r="PFI1532" s="272"/>
      <c r="PFJ1532" s="272"/>
      <c r="PFK1532" s="272"/>
      <c r="PFL1532" s="272"/>
      <c r="PFM1532" s="272"/>
      <c r="PFN1532" s="272"/>
      <c r="PFO1532" s="272"/>
      <c r="PFP1532" s="272"/>
      <c r="PFQ1532" s="272"/>
      <c r="PFR1532" s="272"/>
      <c r="PFS1532" s="272"/>
      <c r="PFT1532" s="272"/>
      <c r="PFU1532" s="272"/>
      <c r="PFV1532" s="272"/>
      <c r="PFW1532" s="272"/>
      <c r="PFX1532" s="272"/>
      <c r="PFY1532" s="272"/>
      <c r="PFZ1532" s="272"/>
      <c r="PGA1532" s="272"/>
      <c r="PGB1532" s="272"/>
      <c r="PGC1532" s="272"/>
      <c r="PGD1532" s="272"/>
      <c r="PGE1532" s="272"/>
      <c r="PGF1532" s="272"/>
      <c r="PGG1532" s="272"/>
      <c r="PGH1532" s="272"/>
      <c r="PGI1532" s="272"/>
      <c r="PGJ1532" s="272"/>
      <c r="PGK1532" s="272"/>
      <c r="PGL1532" s="272"/>
      <c r="PGM1532" s="272"/>
      <c r="PGN1532" s="272"/>
      <c r="PGO1532" s="272"/>
      <c r="PGP1532" s="272"/>
      <c r="PGQ1532" s="272"/>
      <c r="PGR1532" s="272"/>
      <c r="PGS1532" s="272"/>
      <c r="PGT1532" s="272"/>
      <c r="PGU1532" s="272"/>
      <c r="PGV1532" s="272"/>
      <c r="PGW1532" s="272"/>
      <c r="PGX1532" s="272"/>
      <c r="PGY1532" s="272"/>
      <c r="PGZ1532" s="272"/>
      <c r="PHA1532" s="272"/>
      <c r="PHB1532" s="272"/>
      <c r="PHC1532" s="272"/>
      <c r="PHD1532" s="272"/>
      <c r="PHE1532" s="272"/>
      <c r="PHF1532" s="272"/>
      <c r="PHG1532" s="272"/>
      <c r="PHH1532" s="272"/>
      <c r="PHI1532" s="272"/>
      <c r="PHJ1532" s="272"/>
      <c r="PHK1532" s="272"/>
      <c r="PHL1532" s="272"/>
      <c r="PHM1532" s="272"/>
      <c r="PHN1532" s="272"/>
      <c r="PHO1532" s="272"/>
      <c r="PHP1532" s="272"/>
      <c r="PHQ1532" s="272"/>
      <c r="PHR1532" s="272"/>
      <c r="PHS1532" s="272"/>
      <c r="PHT1532" s="272"/>
      <c r="PHU1532" s="272"/>
      <c r="PHV1532" s="272"/>
      <c r="PHW1532" s="272"/>
      <c r="PHX1532" s="272"/>
      <c r="PHY1532" s="272"/>
      <c r="PHZ1532" s="272"/>
      <c r="PIA1532" s="272"/>
      <c r="PIB1532" s="272"/>
      <c r="PIC1532" s="272"/>
      <c r="PID1532" s="272"/>
      <c r="PIE1532" s="272"/>
      <c r="PIF1532" s="272"/>
      <c r="PIG1532" s="272"/>
      <c r="PIH1532" s="272"/>
      <c r="PII1532" s="272"/>
      <c r="PIJ1532" s="272"/>
      <c r="PIK1532" s="272"/>
      <c r="PIL1532" s="272"/>
      <c r="PIM1532" s="272"/>
      <c r="PIN1532" s="272"/>
      <c r="PIO1532" s="272"/>
      <c r="PIP1532" s="272"/>
      <c r="PIQ1532" s="272"/>
      <c r="PIR1532" s="272"/>
      <c r="PIS1532" s="272"/>
      <c r="PIT1532" s="272"/>
      <c r="PIU1532" s="272"/>
      <c r="PIV1532" s="272"/>
      <c r="PIW1532" s="272"/>
      <c r="PIX1532" s="272"/>
      <c r="PIY1532" s="272"/>
      <c r="PIZ1532" s="272"/>
      <c r="PJA1532" s="272"/>
      <c r="PJB1532" s="272"/>
      <c r="PJC1532" s="272"/>
      <c r="PJD1532" s="272"/>
      <c r="PJE1532" s="272"/>
      <c r="PJF1532" s="272"/>
      <c r="PJG1532" s="272"/>
      <c r="PJH1532" s="272"/>
      <c r="PJI1532" s="272"/>
      <c r="PJJ1532" s="272"/>
      <c r="PJK1532" s="272"/>
      <c r="PJL1532" s="272"/>
      <c r="PJM1532" s="272"/>
      <c r="PJN1532" s="272"/>
      <c r="PJO1532" s="272"/>
      <c r="PJP1532" s="272"/>
      <c r="PJQ1532" s="272"/>
      <c r="PJR1532" s="272"/>
      <c r="PJS1532" s="272"/>
      <c r="PJT1532" s="272"/>
      <c r="PJU1532" s="272"/>
      <c r="PJV1532" s="272"/>
      <c r="PJW1532" s="272"/>
      <c r="PJX1532" s="272"/>
      <c r="PJY1532" s="272"/>
      <c r="PJZ1532" s="272"/>
      <c r="PKA1532" s="272"/>
      <c r="PKB1532" s="272"/>
      <c r="PKC1532" s="272"/>
      <c r="PKD1532" s="272"/>
      <c r="PKE1532" s="272"/>
      <c r="PKF1532" s="272"/>
      <c r="PKG1532" s="272"/>
      <c r="PKH1532" s="272"/>
      <c r="PKI1532" s="272"/>
      <c r="PKJ1532" s="272"/>
      <c r="PKK1532" s="272"/>
      <c r="PKL1532" s="272"/>
      <c r="PKM1532" s="272"/>
      <c r="PKN1532" s="272"/>
      <c r="PKO1532" s="272"/>
      <c r="PKP1532" s="272"/>
      <c r="PKQ1532" s="272"/>
      <c r="PKR1532" s="272"/>
      <c r="PKS1532" s="272"/>
      <c r="PKT1532" s="272"/>
      <c r="PKU1532" s="272"/>
      <c r="PKV1532" s="272"/>
      <c r="PKW1532" s="272"/>
      <c r="PKX1532" s="272"/>
      <c r="PKY1532" s="272"/>
      <c r="PKZ1532" s="272"/>
      <c r="PLA1532" s="272"/>
      <c r="PLB1532" s="272"/>
      <c r="PLC1532" s="272"/>
      <c r="PLD1532" s="272"/>
      <c r="PLE1532" s="272"/>
      <c r="PLF1532" s="272"/>
      <c r="PLG1532" s="272"/>
      <c r="PLH1532" s="272"/>
      <c r="PLI1532" s="272"/>
      <c r="PLJ1532" s="272"/>
      <c r="PLK1532" s="272"/>
      <c r="PLL1532" s="272"/>
      <c r="PLM1532" s="272"/>
      <c r="PLN1532" s="272"/>
      <c r="PLO1532" s="272"/>
      <c r="PLP1532" s="272"/>
      <c r="PLQ1532" s="272"/>
      <c r="PLR1532" s="272"/>
      <c r="PLS1532" s="272"/>
      <c r="PLT1532" s="272"/>
      <c r="PLU1532" s="272"/>
      <c r="PLV1532" s="272"/>
      <c r="PLW1532" s="272"/>
      <c r="PLX1532" s="272"/>
      <c r="PLY1532" s="272"/>
      <c r="PLZ1532" s="272"/>
      <c r="PMA1532" s="272"/>
      <c r="PMB1532" s="272"/>
      <c r="PMC1532" s="272"/>
      <c r="PMD1532" s="272"/>
      <c r="PME1532" s="272"/>
      <c r="PMF1532" s="272"/>
      <c r="PMG1532" s="272"/>
      <c r="PMH1532" s="272"/>
      <c r="PMI1532" s="272"/>
      <c r="PMJ1532" s="272"/>
      <c r="PMK1532" s="272"/>
      <c r="PML1532" s="272"/>
      <c r="PMM1532" s="272"/>
      <c r="PMN1532" s="272"/>
      <c r="PMO1532" s="272"/>
      <c r="PMP1532" s="272"/>
      <c r="PMQ1532" s="272"/>
      <c r="PMR1532" s="272"/>
      <c r="PMS1532" s="272"/>
      <c r="PMT1532" s="272"/>
      <c r="PMU1532" s="272"/>
      <c r="PMV1532" s="272"/>
      <c r="PMW1532" s="272"/>
      <c r="PMX1532" s="272"/>
      <c r="PMY1532" s="272"/>
      <c r="PMZ1532" s="272"/>
      <c r="PNA1532" s="272"/>
      <c r="PNB1532" s="272"/>
      <c r="PNC1532" s="272"/>
      <c r="PND1532" s="272"/>
      <c r="PNE1532" s="272"/>
      <c r="PNF1532" s="272"/>
      <c r="PNG1532" s="272"/>
      <c r="PNH1532" s="272"/>
      <c r="PNI1532" s="272"/>
      <c r="PNJ1532" s="272"/>
      <c r="PNK1532" s="272"/>
      <c r="PNL1532" s="272"/>
      <c r="PNM1532" s="272"/>
      <c r="PNN1532" s="272"/>
      <c r="PNO1532" s="272"/>
      <c r="PNP1532" s="272"/>
      <c r="PNQ1532" s="272"/>
      <c r="PNR1532" s="272"/>
      <c r="PNS1532" s="272"/>
      <c r="PNT1532" s="272"/>
      <c r="PNU1532" s="272"/>
      <c r="PNV1532" s="272"/>
      <c r="PNW1532" s="272"/>
      <c r="PNX1532" s="272"/>
      <c r="PNY1532" s="272"/>
      <c r="PNZ1532" s="272"/>
      <c r="POA1532" s="272"/>
      <c r="POB1532" s="272"/>
      <c r="POC1532" s="272"/>
      <c r="POD1532" s="272"/>
      <c r="POE1532" s="272"/>
      <c r="POF1532" s="272"/>
      <c r="POG1532" s="272"/>
      <c r="POH1532" s="272"/>
      <c r="POI1532" s="272"/>
      <c r="POJ1532" s="272"/>
      <c r="POK1532" s="272"/>
      <c r="POL1532" s="272"/>
      <c r="POM1532" s="272"/>
      <c r="PON1532" s="272"/>
      <c r="POO1532" s="272"/>
      <c r="POP1532" s="272"/>
      <c r="POQ1532" s="272"/>
      <c r="POR1532" s="272"/>
      <c r="POS1532" s="272"/>
      <c r="POT1532" s="272"/>
      <c r="POU1532" s="272"/>
      <c r="POV1532" s="272"/>
      <c r="POW1532" s="272"/>
      <c r="POX1532" s="272"/>
      <c r="POY1532" s="272"/>
      <c r="POZ1532" s="272"/>
      <c r="PPA1532" s="272"/>
      <c r="PPB1532" s="272"/>
      <c r="PPC1532" s="272"/>
      <c r="PPD1532" s="272"/>
      <c r="PPE1532" s="272"/>
      <c r="PPF1532" s="272"/>
      <c r="PPG1532" s="272"/>
      <c r="PPH1532" s="272"/>
      <c r="PPI1532" s="272"/>
      <c r="PPJ1532" s="272"/>
      <c r="PPK1532" s="272"/>
      <c r="PPL1532" s="272"/>
      <c r="PPM1532" s="272"/>
      <c r="PPN1532" s="272"/>
      <c r="PPO1532" s="272"/>
      <c r="PPP1532" s="272"/>
      <c r="PPQ1532" s="272"/>
      <c r="PPR1532" s="272"/>
      <c r="PPS1532" s="272"/>
      <c r="PPT1532" s="272"/>
      <c r="PPU1532" s="272"/>
      <c r="PPV1532" s="272"/>
      <c r="PPW1532" s="272"/>
      <c r="PPX1532" s="272"/>
      <c r="PPY1532" s="272"/>
      <c r="PPZ1532" s="272"/>
      <c r="PQA1532" s="272"/>
      <c r="PQB1532" s="272"/>
      <c r="PQC1532" s="272"/>
      <c r="PQD1532" s="272"/>
      <c r="PQE1532" s="272"/>
      <c r="PQF1532" s="272"/>
      <c r="PQG1532" s="272"/>
      <c r="PQH1532" s="272"/>
      <c r="PQI1532" s="272"/>
      <c r="PQJ1532" s="272"/>
      <c r="PQK1532" s="272"/>
      <c r="PQL1532" s="272"/>
      <c r="PQM1532" s="272"/>
      <c r="PQN1532" s="272"/>
      <c r="PQO1532" s="272"/>
      <c r="PQP1532" s="272"/>
      <c r="PQQ1532" s="272"/>
      <c r="PQR1532" s="272"/>
      <c r="PQS1532" s="272"/>
      <c r="PQT1532" s="272"/>
      <c r="PQU1532" s="272"/>
      <c r="PQV1532" s="272"/>
      <c r="PQW1532" s="272"/>
      <c r="PQX1532" s="272"/>
      <c r="PQY1532" s="272"/>
      <c r="PQZ1532" s="272"/>
      <c r="PRA1532" s="272"/>
      <c r="PRB1532" s="272"/>
      <c r="PRC1532" s="272"/>
      <c r="PRD1532" s="272"/>
      <c r="PRE1532" s="272"/>
      <c r="PRF1532" s="272"/>
      <c r="PRG1532" s="272"/>
      <c r="PRH1532" s="272"/>
      <c r="PRI1532" s="272"/>
      <c r="PRJ1532" s="272"/>
      <c r="PRK1532" s="272"/>
      <c r="PRL1532" s="272"/>
      <c r="PRM1532" s="272"/>
      <c r="PRN1532" s="272"/>
      <c r="PRO1532" s="272"/>
      <c r="PRP1532" s="272"/>
      <c r="PRQ1532" s="272"/>
      <c r="PRR1532" s="272"/>
      <c r="PRS1532" s="272"/>
      <c r="PRT1532" s="272"/>
      <c r="PRU1532" s="272"/>
      <c r="PRV1532" s="272"/>
      <c r="PRW1532" s="272"/>
      <c r="PRX1532" s="272"/>
      <c r="PRY1532" s="272"/>
      <c r="PRZ1532" s="272"/>
      <c r="PSA1532" s="272"/>
      <c r="PSB1532" s="272"/>
      <c r="PSC1532" s="272"/>
      <c r="PSD1532" s="272"/>
      <c r="PSE1532" s="272"/>
      <c r="PSF1532" s="272"/>
      <c r="PSG1532" s="272"/>
      <c r="PSH1532" s="272"/>
      <c r="PSI1532" s="272"/>
      <c r="PSJ1532" s="272"/>
      <c r="PSK1532" s="272"/>
      <c r="PSL1532" s="272"/>
      <c r="PSM1532" s="272"/>
      <c r="PSN1532" s="272"/>
      <c r="PSO1532" s="272"/>
      <c r="PSP1532" s="272"/>
      <c r="PSQ1532" s="272"/>
      <c r="PSR1532" s="272"/>
      <c r="PSS1532" s="272"/>
      <c r="PST1532" s="272"/>
      <c r="PSU1532" s="272"/>
      <c r="PSV1532" s="272"/>
      <c r="PSW1532" s="272"/>
      <c r="PSX1532" s="272"/>
      <c r="PSY1532" s="272"/>
      <c r="PSZ1532" s="272"/>
      <c r="PTA1532" s="272"/>
      <c r="PTB1532" s="272"/>
      <c r="PTC1532" s="272"/>
      <c r="PTD1532" s="272"/>
      <c r="PTE1532" s="272"/>
      <c r="PTF1532" s="272"/>
      <c r="PTG1532" s="272"/>
      <c r="PTH1532" s="272"/>
      <c r="PTI1532" s="272"/>
      <c r="PTJ1532" s="272"/>
      <c r="PTK1532" s="272"/>
      <c r="PTL1532" s="272"/>
      <c r="PTM1532" s="272"/>
      <c r="PTN1532" s="272"/>
      <c r="PTO1532" s="272"/>
      <c r="PTP1532" s="272"/>
      <c r="PTQ1532" s="272"/>
      <c r="PTR1532" s="272"/>
      <c r="PTS1532" s="272"/>
      <c r="PTT1532" s="272"/>
      <c r="PTU1532" s="272"/>
      <c r="PTV1532" s="272"/>
      <c r="PTW1532" s="272"/>
      <c r="PTX1532" s="272"/>
      <c r="PTY1532" s="272"/>
      <c r="PTZ1532" s="272"/>
      <c r="PUA1532" s="272"/>
      <c r="PUB1532" s="272"/>
      <c r="PUC1532" s="272"/>
      <c r="PUD1532" s="272"/>
      <c r="PUE1532" s="272"/>
      <c r="PUF1532" s="272"/>
      <c r="PUG1532" s="272"/>
      <c r="PUH1532" s="272"/>
      <c r="PUI1532" s="272"/>
      <c r="PUJ1532" s="272"/>
      <c r="PUK1532" s="272"/>
      <c r="PUL1532" s="272"/>
      <c r="PUM1532" s="272"/>
      <c r="PUN1532" s="272"/>
      <c r="PUO1532" s="272"/>
      <c r="PUP1532" s="272"/>
      <c r="PUQ1532" s="272"/>
      <c r="PUR1532" s="272"/>
      <c r="PUS1532" s="272"/>
      <c r="PUT1532" s="272"/>
      <c r="PUU1532" s="272"/>
      <c r="PUV1532" s="272"/>
      <c r="PUW1532" s="272"/>
      <c r="PUX1532" s="272"/>
      <c r="PUY1532" s="272"/>
      <c r="PUZ1532" s="272"/>
      <c r="PVA1532" s="272"/>
      <c r="PVB1532" s="272"/>
      <c r="PVC1532" s="272"/>
      <c r="PVD1532" s="272"/>
      <c r="PVE1532" s="272"/>
      <c r="PVF1532" s="272"/>
      <c r="PVG1532" s="272"/>
      <c r="PVH1532" s="272"/>
      <c r="PVI1532" s="272"/>
      <c r="PVJ1532" s="272"/>
      <c r="PVK1532" s="272"/>
      <c r="PVL1532" s="272"/>
      <c r="PVM1532" s="272"/>
      <c r="PVN1532" s="272"/>
      <c r="PVO1532" s="272"/>
      <c r="PVP1532" s="272"/>
      <c r="PVQ1532" s="272"/>
      <c r="PVR1532" s="272"/>
      <c r="PVS1532" s="272"/>
      <c r="PVT1532" s="272"/>
      <c r="PVU1532" s="272"/>
      <c r="PVV1532" s="272"/>
      <c r="PVW1532" s="272"/>
      <c r="PVX1532" s="272"/>
      <c r="PVY1532" s="272"/>
      <c r="PVZ1532" s="272"/>
      <c r="PWA1532" s="272"/>
      <c r="PWB1532" s="272"/>
      <c r="PWC1532" s="272"/>
      <c r="PWD1532" s="272"/>
      <c r="PWE1532" s="272"/>
      <c r="PWF1532" s="272"/>
      <c r="PWG1532" s="272"/>
      <c r="PWH1532" s="272"/>
      <c r="PWI1532" s="272"/>
      <c r="PWJ1532" s="272"/>
      <c r="PWK1532" s="272"/>
      <c r="PWL1532" s="272"/>
      <c r="PWM1532" s="272"/>
      <c r="PWN1532" s="272"/>
      <c r="PWO1532" s="272"/>
      <c r="PWP1532" s="272"/>
      <c r="PWQ1532" s="272"/>
      <c r="PWR1532" s="272"/>
      <c r="PWS1532" s="272"/>
      <c r="PWT1532" s="272"/>
      <c r="PWU1532" s="272"/>
      <c r="PWV1532" s="272"/>
      <c r="PWW1532" s="272"/>
      <c r="PWX1532" s="272"/>
      <c r="PWY1532" s="272"/>
      <c r="PWZ1532" s="272"/>
      <c r="PXA1532" s="272"/>
      <c r="PXB1532" s="272"/>
      <c r="PXC1532" s="272"/>
      <c r="PXD1532" s="272"/>
      <c r="PXE1532" s="272"/>
      <c r="PXF1532" s="272"/>
      <c r="PXG1532" s="272"/>
      <c r="PXH1532" s="272"/>
      <c r="PXI1532" s="272"/>
      <c r="PXJ1532" s="272"/>
      <c r="PXK1532" s="272"/>
      <c r="PXL1532" s="272"/>
      <c r="PXM1532" s="272"/>
      <c r="PXN1532" s="272"/>
      <c r="PXO1532" s="272"/>
      <c r="PXP1532" s="272"/>
      <c r="PXQ1532" s="272"/>
      <c r="PXR1532" s="272"/>
      <c r="PXS1532" s="272"/>
      <c r="PXT1532" s="272"/>
      <c r="PXU1532" s="272"/>
      <c r="PXV1532" s="272"/>
      <c r="PXW1532" s="272"/>
      <c r="PXX1532" s="272"/>
      <c r="PXY1532" s="272"/>
      <c r="PXZ1532" s="272"/>
      <c r="PYA1532" s="272"/>
      <c r="PYB1532" s="272"/>
      <c r="PYC1532" s="272"/>
      <c r="PYD1532" s="272"/>
      <c r="PYE1532" s="272"/>
      <c r="PYF1532" s="272"/>
      <c r="PYG1532" s="272"/>
      <c r="PYH1532" s="272"/>
      <c r="PYI1532" s="272"/>
      <c r="PYJ1532" s="272"/>
      <c r="PYK1532" s="272"/>
      <c r="PYL1532" s="272"/>
      <c r="PYM1532" s="272"/>
      <c r="PYN1532" s="272"/>
      <c r="PYO1532" s="272"/>
      <c r="PYP1532" s="272"/>
      <c r="PYQ1532" s="272"/>
      <c r="PYR1532" s="272"/>
      <c r="PYS1532" s="272"/>
      <c r="PYT1532" s="272"/>
      <c r="PYU1532" s="272"/>
      <c r="PYV1532" s="272"/>
      <c r="PYW1532" s="272"/>
      <c r="PYX1532" s="272"/>
      <c r="PYY1532" s="272"/>
      <c r="PYZ1532" s="272"/>
      <c r="PZA1532" s="272"/>
      <c r="PZB1532" s="272"/>
      <c r="PZC1532" s="272"/>
      <c r="PZD1532" s="272"/>
      <c r="PZE1532" s="272"/>
      <c r="PZF1532" s="272"/>
      <c r="PZG1532" s="272"/>
      <c r="PZH1532" s="272"/>
      <c r="PZI1532" s="272"/>
      <c r="PZJ1532" s="272"/>
      <c r="PZK1532" s="272"/>
      <c r="PZL1532" s="272"/>
      <c r="PZM1532" s="272"/>
      <c r="PZN1532" s="272"/>
      <c r="PZO1532" s="272"/>
      <c r="PZP1532" s="272"/>
      <c r="PZQ1532" s="272"/>
      <c r="PZR1532" s="272"/>
      <c r="PZS1532" s="272"/>
      <c r="PZT1532" s="272"/>
      <c r="PZU1532" s="272"/>
      <c r="PZV1532" s="272"/>
      <c r="PZW1532" s="272"/>
      <c r="PZX1532" s="272"/>
      <c r="PZY1532" s="272"/>
      <c r="PZZ1532" s="272"/>
      <c r="QAA1532" s="272"/>
      <c r="QAB1532" s="272"/>
      <c r="QAC1532" s="272"/>
      <c r="QAD1532" s="272"/>
      <c r="QAE1532" s="272"/>
      <c r="QAF1532" s="272"/>
      <c r="QAG1532" s="272"/>
      <c r="QAH1532" s="272"/>
      <c r="QAI1532" s="272"/>
      <c r="QAJ1532" s="272"/>
      <c r="QAK1532" s="272"/>
      <c r="QAL1532" s="272"/>
      <c r="QAM1532" s="272"/>
      <c r="QAN1532" s="272"/>
      <c r="QAO1532" s="272"/>
      <c r="QAP1532" s="272"/>
      <c r="QAQ1532" s="272"/>
      <c r="QAR1532" s="272"/>
      <c r="QAS1532" s="272"/>
      <c r="QAT1532" s="272"/>
      <c r="QAU1532" s="272"/>
      <c r="QAV1532" s="272"/>
      <c r="QAW1532" s="272"/>
      <c r="QAX1532" s="272"/>
      <c r="QAY1532" s="272"/>
      <c r="QAZ1532" s="272"/>
      <c r="QBA1532" s="272"/>
      <c r="QBB1532" s="272"/>
      <c r="QBC1532" s="272"/>
      <c r="QBD1532" s="272"/>
      <c r="QBE1532" s="272"/>
      <c r="QBF1532" s="272"/>
      <c r="QBG1532" s="272"/>
      <c r="QBH1532" s="272"/>
      <c r="QBI1532" s="272"/>
      <c r="QBJ1532" s="272"/>
      <c r="QBK1532" s="272"/>
      <c r="QBL1532" s="272"/>
      <c r="QBM1532" s="272"/>
      <c r="QBN1532" s="272"/>
      <c r="QBO1532" s="272"/>
      <c r="QBP1532" s="272"/>
      <c r="QBQ1532" s="272"/>
      <c r="QBR1532" s="272"/>
      <c r="QBS1532" s="272"/>
      <c r="QBT1532" s="272"/>
      <c r="QBU1532" s="272"/>
      <c r="QBV1532" s="272"/>
      <c r="QBW1532" s="272"/>
      <c r="QBX1532" s="272"/>
      <c r="QBY1532" s="272"/>
      <c r="QBZ1532" s="272"/>
      <c r="QCA1532" s="272"/>
      <c r="QCB1532" s="272"/>
      <c r="QCC1532" s="272"/>
      <c r="QCD1532" s="272"/>
      <c r="QCE1532" s="272"/>
      <c r="QCF1532" s="272"/>
      <c r="QCG1532" s="272"/>
      <c r="QCH1532" s="272"/>
      <c r="QCI1532" s="272"/>
      <c r="QCJ1532" s="272"/>
      <c r="QCK1532" s="272"/>
      <c r="QCL1532" s="272"/>
      <c r="QCM1532" s="272"/>
      <c r="QCN1532" s="272"/>
      <c r="QCO1532" s="272"/>
      <c r="QCP1532" s="272"/>
      <c r="QCQ1532" s="272"/>
      <c r="QCR1532" s="272"/>
      <c r="QCS1532" s="272"/>
      <c r="QCT1532" s="272"/>
      <c r="QCU1532" s="272"/>
      <c r="QCV1532" s="272"/>
      <c r="QCW1532" s="272"/>
      <c r="QCX1532" s="272"/>
      <c r="QCY1532" s="272"/>
      <c r="QCZ1532" s="272"/>
      <c r="QDA1532" s="272"/>
      <c r="QDB1532" s="272"/>
      <c r="QDC1532" s="272"/>
      <c r="QDD1532" s="272"/>
      <c r="QDE1532" s="272"/>
      <c r="QDF1532" s="272"/>
      <c r="QDG1532" s="272"/>
      <c r="QDH1532" s="272"/>
      <c r="QDI1532" s="272"/>
      <c r="QDJ1532" s="272"/>
      <c r="QDK1532" s="272"/>
      <c r="QDL1532" s="272"/>
      <c r="QDM1532" s="272"/>
      <c r="QDN1532" s="272"/>
      <c r="QDO1532" s="272"/>
      <c r="QDP1532" s="272"/>
      <c r="QDQ1532" s="272"/>
      <c r="QDR1532" s="272"/>
      <c r="QDS1532" s="272"/>
      <c r="QDT1532" s="272"/>
      <c r="QDU1532" s="272"/>
      <c r="QDV1532" s="272"/>
      <c r="QDW1532" s="272"/>
      <c r="QDX1532" s="272"/>
      <c r="QDY1532" s="272"/>
      <c r="QDZ1532" s="272"/>
      <c r="QEA1532" s="272"/>
      <c r="QEB1532" s="272"/>
      <c r="QEC1532" s="272"/>
      <c r="QED1532" s="272"/>
      <c r="QEE1532" s="272"/>
      <c r="QEF1532" s="272"/>
      <c r="QEG1532" s="272"/>
      <c r="QEH1532" s="272"/>
      <c r="QEI1532" s="272"/>
      <c r="QEJ1532" s="272"/>
      <c r="QEK1532" s="272"/>
      <c r="QEL1532" s="272"/>
      <c r="QEM1532" s="272"/>
      <c r="QEN1532" s="272"/>
      <c r="QEO1532" s="272"/>
      <c r="QEP1532" s="272"/>
      <c r="QEQ1532" s="272"/>
      <c r="QER1532" s="272"/>
      <c r="QES1532" s="272"/>
      <c r="QET1532" s="272"/>
      <c r="QEU1532" s="272"/>
      <c r="QEV1532" s="272"/>
      <c r="QEW1532" s="272"/>
      <c r="QEX1532" s="272"/>
      <c r="QEY1532" s="272"/>
      <c r="QEZ1532" s="272"/>
      <c r="QFA1532" s="272"/>
      <c r="QFB1532" s="272"/>
      <c r="QFC1532" s="272"/>
      <c r="QFD1532" s="272"/>
      <c r="QFE1532" s="272"/>
      <c r="QFF1532" s="272"/>
      <c r="QFG1532" s="272"/>
      <c r="QFH1532" s="272"/>
      <c r="QFI1532" s="272"/>
      <c r="QFJ1532" s="272"/>
      <c r="QFK1532" s="272"/>
      <c r="QFL1532" s="272"/>
      <c r="QFM1532" s="272"/>
      <c r="QFN1532" s="272"/>
      <c r="QFO1532" s="272"/>
      <c r="QFP1532" s="272"/>
      <c r="QFQ1532" s="272"/>
      <c r="QFR1532" s="272"/>
      <c r="QFS1532" s="272"/>
      <c r="QFT1532" s="272"/>
      <c r="QFU1532" s="272"/>
      <c r="QFV1532" s="272"/>
      <c r="QFW1532" s="272"/>
      <c r="QFX1532" s="272"/>
      <c r="QFY1532" s="272"/>
      <c r="QFZ1532" s="272"/>
      <c r="QGA1532" s="272"/>
      <c r="QGB1532" s="272"/>
      <c r="QGC1532" s="272"/>
      <c r="QGD1532" s="272"/>
      <c r="QGE1532" s="272"/>
      <c r="QGF1532" s="272"/>
      <c r="QGG1532" s="272"/>
      <c r="QGH1532" s="272"/>
      <c r="QGI1532" s="272"/>
      <c r="QGJ1532" s="272"/>
      <c r="QGK1532" s="272"/>
      <c r="QGL1532" s="272"/>
      <c r="QGM1532" s="272"/>
      <c r="QGN1532" s="272"/>
      <c r="QGO1532" s="272"/>
      <c r="QGP1532" s="272"/>
      <c r="QGQ1532" s="272"/>
      <c r="QGR1532" s="272"/>
      <c r="QGS1532" s="272"/>
      <c r="QGT1532" s="272"/>
      <c r="QGU1532" s="272"/>
      <c r="QGV1532" s="272"/>
      <c r="QGW1532" s="272"/>
      <c r="QGX1532" s="272"/>
      <c r="QGY1532" s="272"/>
      <c r="QGZ1532" s="272"/>
      <c r="QHA1532" s="272"/>
      <c r="QHB1532" s="272"/>
      <c r="QHC1532" s="272"/>
      <c r="QHD1532" s="272"/>
      <c r="QHE1532" s="272"/>
      <c r="QHF1532" s="272"/>
      <c r="QHG1532" s="272"/>
      <c r="QHH1532" s="272"/>
      <c r="QHI1532" s="272"/>
      <c r="QHJ1532" s="272"/>
      <c r="QHK1532" s="272"/>
      <c r="QHL1532" s="272"/>
      <c r="QHM1532" s="272"/>
      <c r="QHN1532" s="272"/>
      <c r="QHO1532" s="272"/>
      <c r="QHP1532" s="272"/>
      <c r="QHQ1532" s="272"/>
      <c r="QHR1532" s="272"/>
      <c r="QHS1532" s="272"/>
      <c r="QHT1532" s="272"/>
      <c r="QHU1532" s="272"/>
      <c r="QHV1532" s="272"/>
      <c r="QHW1532" s="272"/>
      <c r="QHX1532" s="272"/>
      <c r="QHY1532" s="272"/>
      <c r="QHZ1532" s="272"/>
      <c r="QIA1532" s="272"/>
      <c r="QIB1532" s="272"/>
      <c r="QIC1532" s="272"/>
      <c r="QID1532" s="272"/>
      <c r="QIE1532" s="272"/>
      <c r="QIF1532" s="272"/>
      <c r="QIG1532" s="272"/>
      <c r="QIH1532" s="272"/>
      <c r="QII1532" s="272"/>
      <c r="QIJ1532" s="272"/>
      <c r="QIK1532" s="272"/>
      <c r="QIL1532" s="272"/>
      <c r="QIM1532" s="272"/>
      <c r="QIN1532" s="272"/>
      <c r="QIO1532" s="272"/>
      <c r="QIP1532" s="272"/>
      <c r="QIQ1532" s="272"/>
      <c r="QIR1532" s="272"/>
      <c r="QIS1532" s="272"/>
      <c r="QIT1532" s="272"/>
      <c r="QIU1532" s="272"/>
      <c r="QIV1532" s="272"/>
      <c r="QIW1532" s="272"/>
      <c r="QIX1532" s="272"/>
      <c r="QIY1532" s="272"/>
      <c r="QIZ1532" s="272"/>
      <c r="QJA1532" s="272"/>
      <c r="QJB1532" s="272"/>
      <c r="QJC1532" s="272"/>
      <c r="QJD1532" s="272"/>
      <c r="QJE1532" s="272"/>
      <c r="QJF1532" s="272"/>
      <c r="QJG1532" s="272"/>
      <c r="QJH1532" s="272"/>
      <c r="QJI1532" s="272"/>
      <c r="QJJ1532" s="272"/>
      <c r="QJK1532" s="272"/>
      <c r="QJL1532" s="272"/>
      <c r="QJM1532" s="272"/>
      <c r="QJN1532" s="272"/>
      <c r="QJO1532" s="272"/>
      <c r="QJP1532" s="272"/>
      <c r="QJQ1532" s="272"/>
      <c r="QJR1532" s="272"/>
      <c r="QJS1532" s="272"/>
      <c r="QJT1532" s="272"/>
      <c r="QJU1532" s="272"/>
      <c r="QJV1532" s="272"/>
      <c r="QJW1532" s="272"/>
      <c r="QJX1532" s="272"/>
      <c r="QJY1532" s="272"/>
      <c r="QJZ1532" s="272"/>
      <c r="QKA1532" s="272"/>
      <c r="QKB1532" s="272"/>
      <c r="QKC1532" s="272"/>
      <c r="QKD1532" s="272"/>
      <c r="QKE1532" s="272"/>
      <c r="QKF1532" s="272"/>
      <c r="QKG1532" s="272"/>
      <c r="QKH1532" s="272"/>
      <c r="QKI1532" s="272"/>
      <c r="QKJ1532" s="272"/>
      <c r="QKK1532" s="272"/>
      <c r="QKL1532" s="272"/>
      <c r="QKM1532" s="272"/>
      <c r="QKN1532" s="272"/>
      <c r="QKO1532" s="272"/>
      <c r="QKP1532" s="272"/>
      <c r="QKQ1532" s="272"/>
      <c r="QKR1532" s="272"/>
      <c r="QKS1532" s="272"/>
      <c r="QKT1532" s="272"/>
      <c r="QKU1532" s="272"/>
      <c r="QKV1532" s="272"/>
      <c r="QKW1532" s="272"/>
      <c r="QKX1532" s="272"/>
      <c r="QKY1532" s="272"/>
      <c r="QKZ1532" s="272"/>
      <c r="QLA1532" s="272"/>
      <c r="QLB1532" s="272"/>
      <c r="QLC1532" s="272"/>
      <c r="QLD1532" s="272"/>
      <c r="QLE1532" s="272"/>
      <c r="QLF1532" s="272"/>
      <c r="QLG1532" s="272"/>
      <c r="QLH1532" s="272"/>
      <c r="QLI1532" s="272"/>
      <c r="QLJ1532" s="272"/>
      <c r="QLK1532" s="272"/>
      <c r="QLL1532" s="272"/>
      <c r="QLM1532" s="272"/>
      <c r="QLN1532" s="272"/>
      <c r="QLO1532" s="272"/>
      <c r="QLP1532" s="272"/>
      <c r="QLQ1532" s="272"/>
      <c r="QLR1532" s="272"/>
      <c r="QLS1532" s="272"/>
      <c r="QLT1532" s="272"/>
      <c r="QLU1532" s="272"/>
      <c r="QLV1532" s="272"/>
      <c r="QLW1532" s="272"/>
      <c r="QLX1532" s="272"/>
      <c r="QLY1532" s="272"/>
      <c r="QLZ1532" s="272"/>
      <c r="QMA1532" s="272"/>
      <c r="QMB1532" s="272"/>
      <c r="QMC1532" s="272"/>
      <c r="QMD1532" s="272"/>
      <c r="QME1532" s="272"/>
      <c r="QMF1532" s="272"/>
      <c r="QMG1532" s="272"/>
      <c r="QMH1532" s="272"/>
      <c r="QMI1532" s="272"/>
      <c r="QMJ1532" s="272"/>
      <c r="QMK1532" s="272"/>
      <c r="QML1532" s="272"/>
      <c r="QMM1532" s="272"/>
      <c r="QMN1532" s="272"/>
      <c r="QMO1532" s="272"/>
      <c r="QMP1532" s="272"/>
      <c r="QMQ1532" s="272"/>
      <c r="QMR1532" s="272"/>
      <c r="QMS1532" s="272"/>
      <c r="QMT1532" s="272"/>
      <c r="QMU1532" s="272"/>
      <c r="QMV1532" s="272"/>
      <c r="QMW1532" s="272"/>
      <c r="QMX1532" s="272"/>
      <c r="QMY1532" s="272"/>
      <c r="QMZ1532" s="272"/>
      <c r="QNA1532" s="272"/>
      <c r="QNB1532" s="272"/>
      <c r="QNC1532" s="272"/>
      <c r="QND1532" s="272"/>
      <c r="QNE1532" s="272"/>
      <c r="QNF1532" s="272"/>
      <c r="QNG1532" s="272"/>
      <c r="QNH1532" s="272"/>
      <c r="QNI1532" s="272"/>
      <c r="QNJ1532" s="272"/>
      <c r="QNK1532" s="272"/>
      <c r="QNL1532" s="272"/>
      <c r="QNM1532" s="272"/>
      <c r="QNN1532" s="272"/>
      <c r="QNO1532" s="272"/>
      <c r="QNP1532" s="272"/>
      <c r="QNQ1532" s="272"/>
      <c r="QNR1532" s="272"/>
      <c r="QNS1532" s="272"/>
      <c r="QNT1532" s="272"/>
      <c r="QNU1532" s="272"/>
      <c r="QNV1532" s="272"/>
      <c r="QNW1532" s="272"/>
      <c r="QNX1532" s="272"/>
      <c r="QNY1532" s="272"/>
      <c r="QNZ1532" s="272"/>
      <c r="QOA1532" s="272"/>
      <c r="QOB1532" s="272"/>
      <c r="QOC1532" s="272"/>
      <c r="QOD1532" s="272"/>
      <c r="QOE1532" s="272"/>
      <c r="QOF1532" s="272"/>
      <c r="QOG1532" s="272"/>
      <c r="QOH1532" s="272"/>
      <c r="QOI1532" s="272"/>
      <c r="QOJ1532" s="272"/>
      <c r="QOK1532" s="272"/>
      <c r="QOL1532" s="272"/>
      <c r="QOM1532" s="272"/>
      <c r="QON1532" s="272"/>
      <c r="QOO1532" s="272"/>
      <c r="QOP1532" s="272"/>
      <c r="QOQ1532" s="272"/>
      <c r="QOR1532" s="272"/>
      <c r="QOS1532" s="272"/>
      <c r="QOT1532" s="272"/>
      <c r="QOU1532" s="272"/>
      <c r="QOV1532" s="272"/>
      <c r="QOW1532" s="272"/>
      <c r="QOX1532" s="272"/>
      <c r="QOY1532" s="272"/>
      <c r="QOZ1532" s="272"/>
      <c r="QPA1532" s="272"/>
      <c r="QPB1532" s="272"/>
      <c r="QPC1532" s="272"/>
      <c r="QPD1532" s="272"/>
      <c r="QPE1532" s="272"/>
      <c r="QPF1532" s="272"/>
      <c r="QPG1532" s="272"/>
      <c r="QPH1532" s="272"/>
      <c r="QPI1532" s="272"/>
      <c r="QPJ1532" s="272"/>
      <c r="QPK1532" s="272"/>
      <c r="QPL1532" s="272"/>
      <c r="QPM1532" s="272"/>
      <c r="QPN1532" s="272"/>
      <c r="QPO1532" s="272"/>
      <c r="QPP1532" s="272"/>
      <c r="QPQ1532" s="272"/>
      <c r="QPR1532" s="272"/>
      <c r="QPS1532" s="272"/>
      <c r="QPT1532" s="272"/>
      <c r="QPU1532" s="272"/>
      <c r="QPV1532" s="272"/>
      <c r="QPW1532" s="272"/>
      <c r="QPX1532" s="272"/>
      <c r="QPY1532" s="272"/>
      <c r="QPZ1532" s="272"/>
      <c r="QQA1532" s="272"/>
      <c r="QQB1532" s="272"/>
      <c r="QQC1532" s="272"/>
      <c r="QQD1532" s="272"/>
      <c r="QQE1532" s="272"/>
      <c r="QQF1532" s="272"/>
      <c r="QQG1532" s="272"/>
      <c r="QQH1532" s="272"/>
      <c r="QQI1532" s="272"/>
      <c r="QQJ1532" s="272"/>
      <c r="QQK1532" s="272"/>
      <c r="QQL1532" s="272"/>
      <c r="QQM1532" s="272"/>
      <c r="QQN1532" s="272"/>
      <c r="QQO1532" s="272"/>
      <c r="QQP1532" s="272"/>
      <c r="QQQ1532" s="272"/>
      <c r="QQR1532" s="272"/>
      <c r="QQS1532" s="272"/>
      <c r="QQT1532" s="272"/>
      <c r="QQU1532" s="272"/>
      <c r="QQV1532" s="272"/>
      <c r="QQW1532" s="272"/>
      <c r="QQX1532" s="272"/>
      <c r="QQY1532" s="272"/>
      <c r="QQZ1532" s="272"/>
      <c r="QRA1532" s="272"/>
      <c r="QRB1532" s="272"/>
      <c r="QRC1532" s="272"/>
      <c r="QRD1532" s="272"/>
      <c r="QRE1532" s="272"/>
      <c r="QRF1532" s="272"/>
      <c r="QRG1532" s="272"/>
      <c r="QRH1532" s="272"/>
      <c r="QRI1532" s="272"/>
      <c r="QRJ1532" s="272"/>
      <c r="QRK1532" s="272"/>
      <c r="QRL1532" s="272"/>
      <c r="QRM1532" s="272"/>
      <c r="QRN1532" s="272"/>
      <c r="QRO1532" s="272"/>
      <c r="QRP1532" s="272"/>
      <c r="QRQ1532" s="272"/>
      <c r="QRR1532" s="272"/>
      <c r="QRS1532" s="272"/>
      <c r="QRT1532" s="272"/>
      <c r="QRU1532" s="272"/>
      <c r="QRV1532" s="272"/>
      <c r="QRW1532" s="272"/>
      <c r="QRX1532" s="272"/>
      <c r="QRY1532" s="272"/>
      <c r="QRZ1532" s="272"/>
      <c r="QSA1532" s="272"/>
      <c r="QSB1532" s="272"/>
      <c r="QSC1532" s="272"/>
      <c r="QSD1532" s="272"/>
      <c r="QSE1532" s="272"/>
      <c r="QSF1532" s="272"/>
      <c r="QSG1532" s="272"/>
      <c r="QSH1532" s="272"/>
      <c r="QSI1532" s="272"/>
      <c r="QSJ1532" s="272"/>
      <c r="QSK1532" s="272"/>
      <c r="QSL1532" s="272"/>
      <c r="QSM1532" s="272"/>
      <c r="QSN1532" s="272"/>
      <c r="QSO1532" s="272"/>
      <c r="QSP1532" s="272"/>
      <c r="QSQ1532" s="272"/>
      <c r="QSR1532" s="272"/>
      <c r="QSS1532" s="272"/>
      <c r="QST1532" s="272"/>
      <c r="QSU1532" s="272"/>
      <c r="QSV1532" s="272"/>
      <c r="QSW1532" s="272"/>
      <c r="QSX1532" s="272"/>
      <c r="QSY1532" s="272"/>
      <c r="QSZ1532" s="272"/>
      <c r="QTA1532" s="272"/>
      <c r="QTB1532" s="272"/>
      <c r="QTC1532" s="272"/>
      <c r="QTD1532" s="272"/>
      <c r="QTE1532" s="272"/>
      <c r="QTF1532" s="272"/>
      <c r="QTG1532" s="272"/>
      <c r="QTH1532" s="272"/>
      <c r="QTI1532" s="272"/>
      <c r="QTJ1532" s="272"/>
      <c r="QTK1532" s="272"/>
      <c r="QTL1532" s="272"/>
      <c r="QTM1532" s="272"/>
      <c r="QTN1532" s="272"/>
      <c r="QTO1532" s="272"/>
      <c r="QTP1532" s="272"/>
      <c r="QTQ1532" s="272"/>
      <c r="QTR1532" s="272"/>
      <c r="QTS1532" s="272"/>
      <c r="QTT1532" s="272"/>
      <c r="QTU1532" s="272"/>
      <c r="QTV1532" s="272"/>
      <c r="QTW1532" s="272"/>
      <c r="QTX1532" s="272"/>
      <c r="QTY1532" s="272"/>
      <c r="QTZ1532" s="272"/>
      <c r="QUA1532" s="272"/>
      <c r="QUB1532" s="272"/>
      <c r="QUC1532" s="272"/>
      <c r="QUD1532" s="272"/>
      <c r="QUE1532" s="272"/>
      <c r="QUF1532" s="272"/>
      <c r="QUG1532" s="272"/>
      <c r="QUH1532" s="272"/>
      <c r="QUI1532" s="272"/>
      <c r="QUJ1532" s="272"/>
      <c r="QUK1532" s="272"/>
      <c r="QUL1532" s="272"/>
      <c r="QUM1532" s="272"/>
      <c r="QUN1532" s="272"/>
      <c r="QUO1532" s="272"/>
      <c r="QUP1532" s="272"/>
      <c r="QUQ1532" s="272"/>
      <c r="QUR1532" s="272"/>
      <c r="QUS1532" s="272"/>
      <c r="QUT1532" s="272"/>
      <c r="QUU1532" s="272"/>
      <c r="QUV1532" s="272"/>
      <c r="QUW1532" s="272"/>
      <c r="QUX1532" s="272"/>
      <c r="QUY1532" s="272"/>
      <c r="QUZ1532" s="272"/>
      <c r="QVA1532" s="272"/>
      <c r="QVB1532" s="272"/>
      <c r="QVC1532" s="272"/>
      <c r="QVD1532" s="272"/>
      <c r="QVE1532" s="272"/>
      <c r="QVF1532" s="272"/>
      <c r="QVG1532" s="272"/>
      <c r="QVH1532" s="272"/>
      <c r="QVI1532" s="272"/>
      <c r="QVJ1532" s="272"/>
      <c r="QVK1532" s="272"/>
      <c r="QVL1532" s="272"/>
      <c r="QVM1532" s="272"/>
      <c r="QVN1532" s="272"/>
      <c r="QVO1532" s="272"/>
      <c r="QVP1532" s="272"/>
      <c r="QVQ1532" s="272"/>
      <c r="QVR1532" s="272"/>
      <c r="QVS1532" s="272"/>
      <c r="QVT1532" s="272"/>
      <c r="QVU1532" s="272"/>
      <c r="QVV1532" s="272"/>
      <c r="QVW1532" s="272"/>
      <c r="QVX1532" s="272"/>
      <c r="QVY1532" s="272"/>
      <c r="QVZ1532" s="272"/>
      <c r="QWA1532" s="272"/>
      <c r="QWB1532" s="272"/>
      <c r="QWC1532" s="272"/>
      <c r="QWD1532" s="272"/>
      <c r="QWE1532" s="272"/>
      <c r="QWF1532" s="272"/>
      <c r="QWG1532" s="272"/>
      <c r="QWH1532" s="272"/>
      <c r="QWI1532" s="272"/>
      <c r="QWJ1532" s="272"/>
      <c r="QWK1532" s="272"/>
      <c r="QWL1532" s="272"/>
      <c r="QWM1532" s="272"/>
      <c r="QWN1532" s="272"/>
      <c r="QWO1532" s="272"/>
      <c r="QWP1532" s="272"/>
      <c r="QWQ1532" s="272"/>
      <c r="QWR1532" s="272"/>
      <c r="QWS1532" s="272"/>
      <c r="QWT1532" s="272"/>
      <c r="QWU1532" s="272"/>
      <c r="QWV1532" s="272"/>
      <c r="QWW1532" s="272"/>
      <c r="QWX1532" s="272"/>
      <c r="QWY1532" s="272"/>
      <c r="QWZ1532" s="272"/>
      <c r="QXA1532" s="272"/>
      <c r="QXB1532" s="272"/>
      <c r="QXC1532" s="272"/>
      <c r="QXD1532" s="272"/>
      <c r="QXE1532" s="272"/>
      <c r="QXF1532" s="272"/>
      <c r="QXG1532" s="272"/>
      <c r="QXH1532" s="272"/>
      <c r="QXI1532" s="272"/>
      <c r="QXJ1532" s="272"/>
      <c r="QXK1532" s="272"/>
      <c r="QXL1532" s="272"/>
      <c r="QXM1532" s="272"/>
      <c r="QXN1532" s="272"/>
      <c r="QXO1532" s="272"/>
      <c r="QXP1532" s="272"/>
      <c r="QXQ1532" s="272"/>
      <c r="QXR1532" s="272"/>
      <c r="QXS1532" s="272"/>
      <c r="QXT1532" s="272"/>
      <c r="QXU1532" s="272"/>
      <c r="QXV1532" s="272"/>
      <c r="QXW1532" s="272"/>
      <c r="QXX1532" s="272"/>
      <c r="QXY1532" s="272"/>
      <c r="QXZ1532" s="272"/>
      <c r="QYA1532" s="272"/>
      <c r="QYB1532" s="272"/>
      <c r="QYC1532" s="272"/>
      <c r="QYD1532" s="272"/>
      <c r="QYE1532" s="272"/>
      <c r="QYF1532" s="272"/>
      <c r="QYG1532" s="272"/>
      <c r="QYH1532" s="272"/>
      <c r="QYI1532" s="272"/>
      <c r="QYJ1532" s="272"/>
      <c r="QYK1532" s="272"/>
      <c r="QYL1532" s="272"/>
      <c r="QYM1532" s="272"/>
      <c r="QYN1532" s="272"/>
      <c r="QYO1532" s="272"/>
      <c r="QYP1532" s="272"/>
      <c r="QYQ1532" s="272"/>
      <c r="QYR1532" s="272"/>
      <c r="QYS1532" s="272"/>
      <c r="QYT1532" s="272"/>
      <c r="QYU1532" s="272"/>
      <c r="QYV1532" s="272"/>
      <c r="QYW1532" s="272"/>
      <c r="QYX1532" s="272"/>
      <c r="QYY1532" s="272"/>
      <c r="QYZ1532" s="272"/>
      <c r="QZA1532" s="272"/>
      <c r="QZB1532" s="272"/>
      <c r="QZC1532" s="272"/>
      <c r="QZD1532" s="272"/>
      <c r="QZE1532" s="272"/>
      <c r="QZF1532" s="272"/>
      <c r="QZG1532" s="272"/>
      <c r="QZH1532" s="272"/>
      <c r="QZI1532" s="272"/>
      <c r="QZJ1532" s="272"/>
      <c r="QZK1532" s="272"/>
      <c r="QZL1532" s="272"/>
      <c r="QZM1532" s="272"/>
      <c r="QZN1532" s="272"/>
      <c r="QZO1532" s="272"/>
      <c r="QZP1532" s="272"/>
      <c r="QZQ1532" s="272"/>
      <c r="QZR1532" s="272"/>
      <c r="QZS1532" s="272"/>
      <c r="QZT1532" s="272"/>
      <c r="QZU1532" s="272"/>
      <c r="QZV1532" s="272"/>
      <c r="QZW1532" s="272"/>
      <c r="QZX1532" s="272"/>
      <c r="QZY1532" s="272"/>
      <c r="QZZ1532" s="272"/>
      <c r="RAA1532" s="272"/>
      <c r="RAB1532" s="272"/>
      <c r="RAC1532" s="272"/>
      <c r="RAD1532" s="272"/>
      <c r="RAE1532" s="272"/>
      <c r="RAF1532" s="272"/>
      <c r="RAG1532" s="272"/>
      <c r="RAH1532" s="272"/>
      <c r="RAI1532" s="272"/>
      <c r="RAJ1532" s="272"/>
      <c r="RAK1532" s="272"/>
      <c r="RAL1532" s="272"/>
      <c r="RAM1532" s="272"/>
      <c r="RAN1532" s="272"/>
      <c r="RAO1532" s="272"/>
      <c r="RAP1532" s="272"/>
      <c r="RAQ1532" s="272"/>
      <c r="RAR1532" s="272"/>
      <c r="RAS1532" s="272"/>
      <c r="RAT1532" s="272"/>
      <c r="RAU1532" s="272"/>
      <c r="RAV1532" s="272"/>
      <c r="RAW1532" s="272"/>
      <c r="RAX1532" s="272"/>
      <c r="RAY1532" s="272"/>
      <c r="RAZ1532" s="272"/>
      <c r="RBA1532" s="272"/>
      <c r="RBB1532" s="272"/>
      <c r="RBC1532" s="272"/>
      <c r="RBD1532" s="272"/>
      <c r="RBE1532" s="272"/>
      <c r="RBF1532" s="272"/>
      <c r="RBG1532" s="272"/>
      <c r="RBH1532" s="272"/>
      <c r="RBI1532" s="272"/>
      <c r="RBJ1532" s="272"/>
      <c r="RBK1532" s="272"/>
      <c r="RBL1532" s="272"/>
      <c r="RBM1532" s="272"/>
      <c r="RBN1532" s="272"/>
      <c r="RBO1532" s="272"/>
      <c r="RBP1532" s="272"/>
      <c r="RBQ1532" s="272"/>
      <c r="RBR1532" s="272"/>
      <c r="RBS1532" s="272"/>
      <c r="RBT1532" s="272"/>
      <c r="RBU1532" s="272"/>
      <c r="RBV1532" s="272"/>
      <c r="RBW1532" s="272"/>
      <c r="RBX1532" s="272"/>
      <c r="RBY1532" s="272"/>
      <c r="RBZ1532" s="272"/>
      <c r="RCA1532" s="272"/>
      <c r="RCB1532" s="272"/>
      <c r="RCC1532" s="272"/>
      <c r="RCD1532" s="272"/>
      <c r="RCE1532" s="272"/>
      <c r="RCF1532" s="272"/>
      <c r="RCG1532" s="272"/>
      <c r="RCH1532" s="272"/>
      <c r="RCI1532" s="272"/>
      <c r="RCJ1532" s="272"/>
      <c r="RCK1532" s="272"/>
      <c r="RCL1532" s="272"/>
      <c r="RCM1532" s="272"/>
      <c r="RCN1532" s="272"/>
      <c r="RCO1532" s="272"/>
      <c r="RCP1532" s="272"/>
      <c r="RCQ1532" s="272"/>
      <c r="RCR1532" s="272"/>
      <c r="RCS1532" s="272"/>
      <c r="RCT1532" s="272"/>
      <c r="RCU1532" s="272"/>
      <c r="RCV1532" s="272"/>
      <c r="RCW1532" s="272"/>
      <c r="RCX1532" s="272"/>
      <c r="RCY1532" s="272"/>
      <c r="RCZ1532" s="272"/>
      <c r="RDA1532" s="272"/>
      <c r="RDB1532" s="272"/>
      <c r="RDC1532" s="272"/>
      <c r="RDD1532" s="272"/>
      <c r="RDE1532" s="272"/>
      <c r="RDF1532" s="272"/>
      <c r="RDG1532" s="272"/>
      <c r="RDH1532" s="272"/>
      <c r="RDI1532" s="272"/>
      <c r="RDJ1532" s="272"/>
      <c r="RDK1532" s="272"/>
      <c r="RDL1532" s="272"/>
      <c r="RDM1532" s="272"/>
      <c r="RDN1532" s="272"/>
      <c r="RDO1532" s="272"/>
      <c r="RDP1532" s="272"/>
      <c r="RDQ1532" s="272"/>
      <c r="RDR1532" s="272"/>
      <c r="RDS1532" s="272"/>
      <c r="RDT1532" s="272"/>
      <c r="RDU1532" s="272"/>
      <c r="RDV1532" s="272"/>
      <c r="RDW1532" s="272"/>
      <c r="RDX1532" s="272"/>
      <c r="RDY1532" s="272"/>
      <c r="RDZ1532" s="272"/>
      <c r="REA1532" s="272"/>
      <c r="REB1532" s="272"/>
      <c r="REC1532" s="272"/>
      <c r="RED1532" s="272"/>
      <c r="REE1532" s="272"/>
      <c r="REF1532" s="272"/>
      <c r="REG1532" s="272"/>
      <c r="REH1532" s="272"/>
      <c r="REI1532" s="272"/>
      <c r="REJ1532" s="272"/>
      <c r="REK1532" s="272"/>
      <c r="REL1532" s="272"/>
      <c r="REM1532" s="272"/>
      <c r="REN1532" s="272"/>
      <c r="REO1532" s="272"/>
      <c r="REP1532" s="272"/>
      <c r="REQ1532" s="272"/>
      <c r="RER1532" s="272"/>
      <c r="RES1532" s="272"/>
      <c r="RET1532" s="272"/>
      <c r="REU1532" s="272"/>
      <c r="REV1532" s="272"/>
      <c r="REW1532" s="272"/>
      <c r="REX1532" s="272"/>
      <c r="REY1532" s="272"/>
      <c r="REZ1532" s="272"/>
      <c r="RFA1532" s="272"/>
      <c r="RFB1532" s="272"/>
      <c r="RFC1532" s="272"/>
      <c r="RFD1532" s="272"/>
      <c r="RFE1532" s="272"/>
      <c r="RFF1532" s="272"/>
      <c r="RFG1532" s="272"/>
      <c r="RFH1532" s="272"/>
      <c r="RFI1532" s="272"/>
      <c r="RFJ1532" s="272"/>
      <c r="RFK1532" s="272"/>
      <c r="RFL1532" s="272"/>
      <c r="RFM1532" s="272"/>
      <c r="RFN1532" s="272"/>
      <c r="RFO1532" s="272"/>
      <c r="RFP1532" s="272"/>
      <c r="RFQ1532" s="272"/>
      <c r="RFR1532" s="272"/>
      <c r="RFS1532" s="272"/>
      <c r="RFT1532" s="272"/>
      <c r="RFU1532" s="272"/>
      <c r="RFV1532" s="272"/>
      <c r="RFW1532" s="272"/>
      <c r="RFX1532" s="272"/>
      <c r="RFY1532" s="272"/>
      <c r="RFZ1532" s="272"/>
      <c r="RGA1532" s="272"/>
      <c r="RGB1532" s="272"/>
      <c r="RGC1532" s="272"/>
      <c r="RGD1532" s="272"/>
      <c r="RGE1532" s="272"/>
      <c r="RGF1532" s="272"/>
      <c r="RGG1532" s="272"/>
      <c r="RGH1532" s="272"/>
      <c r="RGI1532" s="272"/>
      <c r="RGJ1532" s="272"/>
      <c r="RGK1532" s="272"/>
      <c r="RGL1532" s="272"/>
      <c r="RGM1532" s="272"/>
      <c r="RGN1532" s="272"/>
      <c r="RGO1532" s="272"/>
      <c r="RGP1532" s="272"/>
      <c r="RGQ1532" s="272"/>
      <c r="RGR1532" s="272"/>
      <c r="RGS1532" s="272"/>
      <c r="RGT1532" s="272"/>
      <c r="RGU1532" s="272"/>
      <c r="RGV1532" s="272"/>
      <c r="RGW1532" s="272"/>
      <c r="RGX1532" s="272"/>
      <c r="RGY1532" s="272"/>
      <c r="RGZ1532" s="272"/>
      <c r="RHA1532" s="272"/>
      <c r="RHB1532" s="272"/>
      <c r="RHC1532" s="272"/>
      <c r="RHD1532" s="272"/>
      <c r="RHE1532" s="272"/>
      <c r="RHF1532" s="272"/>
      <c r="RHG1532" s="272"/>
      <c r="RHH1532" s="272"/>
      <c r="RHI1532" s="272"/>
      <c r="RHJ1532" s="272"/>
      <c r="RHK1532" s="272"/>
      <c r="RHL1532" s="272"/>
      <c r="RHM1532" s="272"/>
      <c r="RHN1532" s="272"/>
      <c r="RHO1532" s="272"/>
      <c r="RHP1532" s="272"/>
      <c r="RHQ1532" s="272"/>
      <c r="RHR1532" s="272"/>
      <c r="RHS1532" s="272"/>
      <c r="RHT1532" s="272"/>
      <c r="RHU1532" s="272"/>
      <c r="RHV1532" s="272"/>
      <c r="RHW1532" s="272"/>
      <c r="RHX1532" s="272"/>
      <c r="RHY1532" s="272"/>
      <c r="RHZ1532" s="272"/>
      <c r="RIA1532" s="272"/>
      <c r="RIB1532" s="272"/>
      <c r="RIC1532" s="272"/>
      <c r="RID1532" s="272"/>
      <c r="RIE1532" s="272"/>
      <c r="RIF1532" s="272"/>
      <c r="RIG1532" s="272"/>
      <c r="RIH1532" s="272"/>
      <c r="RII1532" s="272"/>
      <c r="RIJ1532" s="272"/>
      <c r="RIK1532" s="272"/>
      <c r="RIL1532" s="272"/>
      <c r="RIM1532" s="272"/>
      <c r="RIN1532" s="272"/>
      <c r="RIO1532" s="272"/>
      <c r="RIP1532" s="272"/>
      <c r="RIQ1532" s="272"/>
      <c r="RIR1532" s="272"/>
      <c r="RIS1532" s="272"/>
      <c r="RIT1532" s="272"/>
      <c r="RIU1532" s="272"/>
      <c r="RIV1532" s="272"/>
      <c r="RIW1532" s="272"/>
      <c r="RIX1532" s="272"/>
      <c r="RIY1532" s="272"/>
      <c r="RIZ1532" s="272"/>
      <c r="RJA1532" s="272"/>
      <c r="RJB1532" s="272"/>
      <c r="RJC1532" s="272"/>
      <c r="RJD1532" s="272"/>
      <c r="RJE1532" s="272"/>
      <c r="RJF1532" s="272"/>
      <c r="RJG1532" s="272"/>
      <c r="RJH1532" s="272"/>
      <c r="RJI1532" s="272"/>
      <c r="RJJ1532" s="272"/>
      <c r="RJK1532" s="272"/>
      <c r="RJL1532" s="272"/>
      <c r="RJM1532" s="272"/>
      <c r="RJN1532" s="272"/>
      <c r="RJO1532" s="272"/>
      <c r="RJP1532" s="272"/>
      <c r="RJQ1532" s="272"/>
      <c r="RJR1532" s="272"/>
      <c r="RJS1532" s="272"/>
      <c r="RJT1532" s="272"/>
      <c r="RJU1532" s="272"/>
      <c r="RJV1532" s="272"/>
      <c r="RJW1532" s="272"/>
      <c r="RJX1532" s="272"/>
      <c r="RJY1532" s="272"/>
      <c r="RJZ1532" s="272"/>
      <c r="RKA1532" s="272"/>
      <c r="RKB1532" s="272"/>
      <c r="RKC1532" s="272"/>
      <c r="RKD1532" s="272"/>
      <c r="RKE1532" s="272"/>
      <c r="RKF1532" s="272"/>
      <c r="RKG1532" s="272"/>
      <c r="RKH1532" s="272"/>
      <c r="RKI1532" s="272"/>
      <c r="RKJ1532" s="272"/>
      <c r="RKK1532" s="272"/>
      <c r="RKL1532" s="272"/>
      <c r="RKM1532" s="272"/>
      <c r="RKN1532" s="272"/>
      <c r="RKO1532" s="272"/>
      <c r="RKP1532" s="272"/>
      <c r="RKQ1532" s="272"/>
      <c r="RKR1532" s="272"/>
      <c r="RKS1532" s="272"/>
      <c r="RKT1532" s="272"/>
      <c r="RKU1532" s="272"/>
      <c r="RKV1532" s="272"/>
      <c r="RKW1532" s="272"/>
      <c r="RKX1532" s="272"/>
      <c r="RKY1532" s="272"/>
      <c r="RKZ1532" s="272"/>
      <c r="RLA1532" s="272"/>
      <c r="RLB1532" s="272"/>
      <c r="RLC1532" s="272"/>
      <c r="RLD1532" s="272"/>
      <c r="RLE1532" s="272"/>
      <c r="RLF1532" s="272"/>
      <c r="RLG1532" s="272"/>
      <c r="RLH1532" s="272"/>
      <c r="RLI1532" s="272"/>
      <c r="RLJ1532" s="272"/>
      <c r="RLK1532" s="272"/>
      <c r="RLL1532" s="272"/>
      <c r="RLM1532" s="272"/>
      <c r="RLN1532" s="272"/>
      <c r="RLO1532" s="272"/>
      <c r="RLP1532" s="272"/>
      <c r="RLQ1532" s="272"/>
      <c r="RLR1532" s="272"/>
      <c r="RLS1532" s="272"/>
      <c r="RLT1532" s="272"/>
      <c r="RLU1532" s="272"/>
      <c r="RLV1532" s="272"/>
      <c r="RLW1532" s="272"/>
      <c r="RLX1532" s="272"/>
      <c r="RLY1532" s="272"/>
      <c r="RLZ1532" s="272"/>
      <c r="RMA1532" s="272"/>
      <c r="RMB1532" s="272"/>
      <c r="RMC1532" s="272"/>
      <c r="RMD1532" s="272"/>
      <c r="RME1532" s="272"/>
      <c r="RMF1532" s="272"/>
      <c r="RMG1532" s="272"/>
      <c r="RMH1532" s="272"/>
      <c r="RMI1532" s="272"/>
      <c r="RMJ1532" s="272"/>
      <c r="RMK1532" s="272"/>
      <c r="RML1532" s="272"/>
      <c r="RMM1532" s="272"/>
      <c r="RMN1532" s="272"/>
      <c r="RMO1532" s="272"/>
      <c r="RMP1532" s="272"/>
      <c r="RMQ1532" s="272"/>
      <c r="RMR1532" s="272"/>
      <c r="RMS1532" s="272"/>
      <c r="RMT1532" s="272"/>
      <c r="RMU1532" s="272"/>
      <c r="RMV1532" s="272"/>
      <c r="RMW1532" s="272"/>
      <c r="RMX1532" s="272"/>
      <c r="RMY1532" s="272"/>
      <c r="RMZ1532" s="272"/>
      <c r="RNA1532" s="272"/>
      <c r="RNB1532" s="272"/>
      <c r="RNC1532" s="272"/>
      <c r="RND1532" s="272"/>
      <c r="RNE1532" s="272"/>
      <c r="RNF1532" s="272"/>
      <c r="RNG1532" s="272"/>
      <c r="RNH1532" s="272"/>
      <c r="RNI1532" s="272"/>
      <c r="RNJ1532" s="272"/>
      <c r="RNK1532" s="272"/>
      <c r="RNL1532" s="272"/>
      <c r="RNM1532" s="272"/>
      <c r="RNN1532" s="272"/>
      <c r="RNO1532" s="272"/>
      <c r="RNP1532" s="272"/>
      <c r="RNQ1532" s="272"/>
      <c r="RNR1532" s="272"/>
      <c r="RNS1532" s="272"/>
      <c r="RNT1532" s="272"/>
      <c r="RNU1532" s="272"/>
      <c r="RNV1532" s="272"/>
      <c r="RNW1532" s="272"/>
      <c r="RNX1532" s="272"/>
      <c r="RNY1532" s="272"/>
      <c r="RNZ1532" s="272"/>
      <c r="ROA1532" s="272"/>
      <c r="ROB1532" s="272"/>
      <c r="ROC1532" s="272"/>
      <c r="ROD1532" s="272"/>
      <c r="ROE1532" s="272"/>
      <c r="ROF1532" s="272"/>
      <c r="ROG1532" s="272"/>
      <c r="ROH1532" s="272"/>
      <c r="ROI1532" s="272"/>
      <c r="ROJ1532" s="272"/>
      <c r="ROK1532" s="272"/>
      <c r="ROL1532" s="272"/>
      <c r="ROM1532" s="272"/>
      <c r="RON1532" s="272"/>
      <c r="ROO1532" s="272"/>
      <c r="ROP1532" s="272"/>
      <c r="ROQ1532" s="272"/>
      <c r="ROR1532" s="272"/>
      <c r="ROS1532" s="272"/>
      <c r="ROT1532" s="272"/>
      <c r="ROU1532" s="272"/>
      <c r="ROV1532" s="272"/>
      <c r="ROW1532" s="272"/>
      <c r="ROX1532" s="272"/>
      <c r="ROY1532" s="272"/>
      <c r="ROZ1532" s="272"/>
      <c r="RPA1532" s="272"/>
      <c r="RPB1532" s="272"/>
      <c r="RPC1532" s="272"/>
      <c r="RPD1532" s="272"/>
      <c r="RPE1532" s="272"/>
      <c r="RPF1532" s="272"/>
      <c r="RPG1532" s="272"/>
      <c r="RPH1532" s="272"/>
      <c r="RPI1532" s="272"/>
      <c r="RPJ1532" s="272"/>
      <c r="RPK1532" s="272"/>
      <c r="RPL1532" s="272"/>
      <c r="RPM1532" s="272"/>
      <c r="RPN1532" s="272"/>
      <c r="RPO1532" s="272"/>
      <c r="RPP1532" s="272"/>
      <c r="RPQ1532" s="272"/>
      <c r="RPR1532" s="272"/>
      <c r="RPS1532" s="272"/>
      <c r="RPT1532" s="272"/>
      <c r="RPU1532" s="272"/>
      <c r="RPV1532" s="272"/>
      <c r="RPW1532" s="272"/>
      <c r="RPX1532" s="272"/>
      <c r="RPY1532" s="272"/>
      <c r="RPZ1532" s="272"/>
      <c r="RQA1532" s="272"/>
      <c r="RQB1532" s="272"/>
      <c r="RQC1532" s="272"/>
      <c r="RQD1532" s="272"/>
      <c r="RQE1532" s="272"/>
      <c r="RQF1532" s="272"/>
      <c r="RQG1532" s="272"/>
      <c r="RQH1532" s="272"/>
      <c r="RQI1532" s="272"/>
      <c r="RQJ1532" s="272"/>
      <c r="RQK1532" s="272"/>
      <c r="RQL1532" s="272"/>
      <c r="RQM1532" s="272"/>
      <c r="RQN1532" s="272"/>
      <c r="RQO1532" s="272"/>
      <c r="RQP1532" s="272"/>
      <c r="RQQ1532" s="272"/>
      <c r="RQR1532" s="272"/>
      <c r="RQS1532" s="272"/>
      <c r="RQT1532" s="272"/>
      <c r="RQU1532" s="272"/>
      <c r="RQV1532" s="272"/>
      <c r="RQW1532" s="272"/>
      <c r="RQX1532" s="272"/>
      <c r="RQY1532" s="272"/>
      <c r="RQZ1532" s="272"/>
      <c r="RRA1532" s="272"/>
      <c r="RRB1532" s="272"/>
      <c r="RRC1532" s="272"/>
      <c r="RRD1532" s="272"/>
      <c r="RRE1532" s="272"/>
      <c r="RRF1532" s="272"/>
      <c r="RRG1532" s="272"/>
      <c r="RRH1532" s="272"/>
      <c r="RRI1532" s="272"/>
      <c r="RRJ1532" s="272"/>
      <c r="RRK1532" s="272"/>
      <c r="RRL1532" s="272"/>
      <c r="RRM1532" s="272"/>
      <c r="RRN1532" s="272"/>
      <c r="RRO1532" s="272"/>
      <c r="RRP1532" s="272"/>
      <c r="RRQ1532" s="272"/>
      <c r="RRR1532" s="272"/>
      <c r="RRS1532" s="272"/>
      <c r="RRT1532" s="272"/>
      <c r="RRU1532" s="272"/>
      <c r="RRV1532" s="272"/>
      <c r="RRW1532" s="272"/>
      <c r="RRX1532" s="272"/>
      <c r="RRY1532" s="272"/>
      <c r="RRZ1532" s="272"/>
      <c r="RSA1532" s="272"/>
      <c r="RSB1532" s="272"/>
      <c r="RSC1532" s="272"/>
      <c r="RSD1532" s="272"/>
      <c r="RSE1532" s="272"/>
      <c r="RSF1532" s="272"/>
      <c r="RSG1532" s="272"/>
      <c r="RSH1532" s="272"/>
      <c r="RSI1532" s="272"/>
      <c r="RSJ1532" s="272"/>
      <c r="RSK1532" s="272"/>
      <c r="RSL1532" s="272"/>
      <c r="RSM1532" s="272"/>
      <c r="RSN1532" s="272"/>
      <c r="RSO1532" s="272"/>
      <c r="RSP1532" s="272"/>
      <c r="RSQ1532" s="272"/>
      <c r="RSR1532" s="272"/>
      <c r="RSS1532" s="272"/>
      <c r="RST1532" s="272"/>
      <c r="RSU1532" s="272"/>
      <c r="RSV1532" s="272"/>
      <c r="RSW1532" s="272"/>
      <c r="RSX1532" s="272"/>
      <c r="RSY1532" s="272"/>
      <c r="RSZ1532" s="272"/>
      <c r="RTA1532" s="272"/>
      <c r="RTB1532" s="272"/>
      <c r="RTC1532" s="272"/>
      <c r="RTD1532" s="272"/>
      <c r="RTE1532" s="272"/>
      <c r="RTF1532" s="272"/>
      <c r="RTG1532" s="272"/>
      <c r="RTH1532" s="272"/>
      <c r="RTI1532" s="272"/>
      <c r="RTJ1532" s="272"/>
      <c r="RTK1532" s="272"/>
      <c r="RTL1532" s="272"/>
      <c r="RTM1532" s="272"/>
      <c r="RTN1532" s="272"/>
      <c r="RTO1532" s="272"/>
      <c r="RTP1532" s="272"/>
      <c r="RTQ1532" s="272"/>
      <c r="RTR1532" s="272"/>
      <c r="RTS1532" s="272"/>
      <c r="RTT1532" s="272"/>
      <c r="RTU1532" s="272"/>
      <c r="RTV1532" s="272"/>
      <c r="RTW1532" s="272"/>
      <c r="RTX1532" s="272"/>
      <c r="RTY1532" s="272"/>
      <c r="RTZ1532" s="272"/>
      <c r="RUA1532" s="272"/>
      <c r="RUB1532" s="272"/>
      <c r="RUC1532" s="272"/>
      <c r="RUD1532" s="272"/>
      <c r="RUE1532" s="272"/>
      <c r="RUF1532" s="272"/>
      <c r="RUG1532" s="272"/>
      <c r="RUH1532" s="272"/>
      <c r="RUI1532" s="272"/>
      <c r="RUJ1532" s="272"/>
      <c r="RUK1532" s="272"/>
      <c r="RUL1532" s="272"/>
      <c r="RUM1532" s="272"/>
      <c r="RUN1532" s="272"/>
      <c r="RUO1532" s="272"/>
      <c r="RUP1532" s="272"/>
      <c r="RUQ1532" s="272"/>
      <c r="RUR1532" s="272"/>
      <c r="RUS1532" s="272"/>
      <c r="RUT1532" s="272"/>
      <c r="RUU1532" s="272"/>
      <c r="RUV1532" s="272"/>
      <c r="RUW1532" s="272"/>
      <c r="RUX1532" s="272"/>
      <c r="RUY1532" s="272"/>
      <c r="RUZ1532" s="272"/>
      <c r="RVA1532" s="272"/>
      <c r="RVB1532" s="272"/>
      <c r="RVC1532" s="272"/>
      <c r="RVD1532" s="272"/>
      <c r="RVE1532" s="272"/>
      <c r="RVF1532" s="272"/>
      <c r="RVG1532" s="272"/>
      <c r="RVH1532" s="272"/>
      <c r="RVI1532" s="272"/>
      <c r="RVJ1532" s="272"/>
      <c r="RVK1532" s="272"/>
      <c r="RVL1532" s="272"/>
      <c r="RVM1532" s="272"/>
      <c r="RVN1532" s="272"/>
      <c r="RVO1532" s="272"/>
      <c r="RVP1532" s="272"/>
      <c r="RVQ1532" s="272"/>
      <c r="RVR1532" s="272"/>
      <c r="RVS1532" s="272"/>
      <c r="RVT1532" s="272"/>
      <c r="RVU1532" s="272"/>
      <c r="RVV1532" s="272"/>
      <c r="RVW1532" s="272"/>
      <c r="RVX1532" s="272"/>
      <c r="RVY1532" s="272"/>
      <c r="RVZ1532" s="272"/>
      <c r="RWA1532" s="272"/>
      <c r="RWB1532" s="272"/>
      <c r="RWC1532" s="272"/>
      <c r="RWD1532" s="272"/>
      <c r="RWE1532" s="272"/>
      <c r="RWF1532" s="272"/>
      <c r="RWG1532" s="272"/>
      <c r="RWH1532" s="272"/>
      <c r="RWI1532" s="272"/>
      <c r="RWJ1532" s="272"/>
      <c r="RWK1532" s="272"/>
      <c r="RWL1532" s="272"/>
      <c r="RWM1532" s="272"/>
      <c r="RWN1532" s="272"/>
      <c r="RWO1532" s="272"/>
      <c r="RWP1532" s="272"/>
      <c r="RWQ1532" s="272"/>
      <c r="RWR1532" s="272"/>
      <c r="RWS1532" s="272"/>
      <c r="RWT1532" s="272"/>
      <c r="RWU1532" s="272"/>
      <c r="RWV1532" s="272"/>
      <c r="RWW1532" s="272"/>
      <c r="RWX1532" s="272"/>
      <c r="RWY1532" s="272"/>
      <c r="RWZ1532" s="272"/>
      <c r="RXA1532" s="272"/>
      <c r="RXB1532" s="272"/>
      <c r="RXC1532" s="272"/>
      <c r="RXD1532" s="272"/>
      <c r="RXE1532" s="272"/>
      <c r="RXF1532" s="272"/>
      <c r="RXG1532" s="272"/>
      <c r="RXH1532" s="272"/>
      <c r="RXI1532" s="272"/>
      <c r="RXJ1532" s="272"/>
      <c r="RXK1532" s="272"/>
      <c r="RXL1532" s="272"/>
      <c r="RXM1532" s="272"/>
      <c r="RXN1532" s="272"/>
      <c r="RXO1532" s="272"/>
      <c r="RXP1532" s="272"/>
      <c r="RXQ1532" s="272"/>
      <c r="RXR1532" s="272"/>
      <c r="RXS1532" s="272"/>
      <c r="RXT1532" s="272"/>
      <c r="RXU1532" s="272"/>
      <c r="RXV1532" s="272"/>
      <c r="RXW1532" s="272"/>
      <c r="RXX1532" s="272"/>
      <c r="RXY1532" s="272"/>
      <c r="RXZ1532" s="272"/>
      <c r="RYA1532" s="272"/>
      <c r="RYB1532" s="272"/>
      <c r="RYC1532" s="272"/>
      <c r="RYD1532" s="272"/>
      <c r="RYE1532" s="272"/>
      <c r="RYF1532" s="272"/>
      <c r="RYG1532" s="272"/>
      <c r="RYH1532" s="272"/>
      <c r="RYI1532" s="272"/>
      <c r="RYJ1532" s="272"/>
      <c r="RYK1532" s="272"/>
      <c r="RYL1532" s="272"/>
      <c r="RYM1532" s="272"/>
      <c r="RYN1532" s="272"/>
      <c r="RYO1532" s="272"/>
      <c r="RYP1532" s="272"/>
      <c r="RYQ1532" s="272"/>
      <c r="RYR1532" s="272"/>
      <c r="RYS1532" s="272"/>
      <c r="RYT1532" s="272"/>
      <c r="RYU1532" s="272"/>
      <c r="RYV1532" s="272"/>
      <c r="RYW1532" s="272"/>
      <c r="RYX1532" s="272"/>
      <c r="RYY1532" s="272"/>
      <c r="RYZ1532" s="272"/>
      <c r="RZA1532" s="272"/>
      <c r="RZB1532" s="272"/>
      <c r="RZC1532" s="272"/>
      <c r="RZD1532" s="272"/>
      <c r="RZE1532" s="272"/>
      <c r="RZF1532" s="272"/>
      <c r="RZG1532" s="272"/>
      <c r="RZH1532" s="272"/>
      <c r="RZI1532" s="272"/>
      <c r="RZJ1532" s="272"/>
      <c r="RZK1532" s="272"/>
      <c r="RZL1532" s="272"/>
      <c r="RZM1532" s="272"/>
      <c r="RZN1532" s="272"/>
      <c r="RZO1532" s="272"/>
      <c r="RZP1532" s="272"/>
      <c r="RZQ1532" s="272"/>
      <c r="RZR1532" s="272"/>
      <c r="RZS1532" s="272"/>
      <c r="RZT1532" s="272"/>
      <c r="RZU1532" s="272"/>
      <c r="RZV1532" s="272"/>
      <c r="RZW1532" s="272"/>
      <c r="RZX1532" s="272"/>
      <c r="RZY1532" s="272"/>
      <c r="RZZ1532" s="272"/>
      <c r="SAA1532" s="272"/>
      <c r="SAB1532" s="272"/>
      <c r="SAC1532" s="272"/>
      <c r="SAD1532" s="272"/>
      <c r="SAE1532" s="272"/>
      <c r="SAF1532" s="272"/>
      <c r="SAG1532" s="272"/>
      <c r="SAH1532" s="272"/>
      <c r="SAI1532" s="272"/>
      <c r="SAJ1532" s="272"/>
      <c r="SAK1532" s="272"/>
      <c r="SAL1532" s="272"/>
      <c r="SAM1532" s="272"/>
      <c r="SAN1532" s="272"/>
      <c r="SAO1532" s="272"/>
      <c r="SAP1532" s="272"/>
      <c r="SAQ1532" s="272"/>
      <c r="SAR1532" s="272"/>
      <c r="SAS1532" s="272"/>
      <c r="SAT1532" s="272"/>
      <c r="SAU1532" s="272"/>
      <c r="SAV1532" s="272"/>
      <c r="SAW1532" s="272"/>
      <c r="SAX1532" s="272"/>
      <c r="SAY1532" s="272"/>
      <c r="SAZ1532" s="272"/>
      <c r="SBA1532" s="272"/>
      <c r="SBB1532" s="272"/>
      <c r="SBC1532" s="272"/>
      <c r="SBD1532" s="272"/>
      <c r="SBE1532" s="272"/>
      <c r="SBF1532" s="272"/>
      <c r="SBG1532" s="272"/>
      <c r="SBH1532" s="272"/>
      <c r="SBI1532" s="272"/>
      <c r="SBJ1532" s="272"/>
      <c r="SBK1532" s="272"/>
      <c r="SBL1532" s="272"/>
      <c r="SBM1532" s="272"/>
      <c r="SBN1532" s="272"/>
      <c r="SBO1532" s="272"/>
      <c r="SBP1532" s="272"/>
      <c r="SBQ1532" s="272"/>
      <c r="SBR1532" s="272"/>
      <c r="SBS1532" s="272"/>
      <c r="SBT1532" s="272"/>
      <c r="SBU1532" s="272"/>
      <c r="SBV1532" s="272"/>
      <c r="SBW1532" s="272"/>
      <c r="SBX1532" s="272"/>
      <c r="SBY1532" s="272"/>
      <c r="SBZ1532" s="272"/>
      <c r="SCA1532" s="272"/>
      <c r="SCB1532" s="272"/>
      <c r="SCC1532" s="272"/>
      <c r="SCD1532" s="272"/>
      <c r="SCE1532" s="272"/>
      <c r="SCF1532" s="272"/>
      <c r="SCG1532" s="272"/>
      <c r="SCH1532" s="272"/>
      <c r="SCI1532" s="272"/>
      <c r="SCJ1532" s="272"/>
      <c r="SCK1532" s="272"/>
      <c r="SCL1532" s="272"/>
      <c r="SCM1532" s="272"/>
      <c r="SCN1532" s="272"/>
      <c r="SCO1532" s="272"/>
      <c r="SCP1532" s="272"/>
      <c r="SCQ1532" s="272"/>
      <c r="SCR1532" s="272"/>
      <c r="SCS1532" s="272"/>
      <c r="SCT1532" s="272"/>
      <c r="SCU1532" s="272"/>
      <c r="SCV1532" s="272"/>
      <c r="SCW1532" s="272"/>
      <c r="SCX1532" s="272"/>
      <c r="SCY1532" s="272"/>
      <c r="SCZ1532" s="272"/>
      <c r="SDA1532" s="272"/>
      <c r="SDB1532" s="272"/>
      <c r="SDC1532" s="272"/>
      <c r="SDD1532" s="272"/>
      <c r="SDE1532" s="272"/>
      <c r="SDF1532" s="272"/>
      <c r="SDG1532" s="272"/>
      <c r="SDH1532" s="272"/>
      <c r="SDI1532" s="272"/>
      <c r="SDJ1532" s="272"/>
      <c r="SDK1532" s="272"/>
      <c r="SDL1532" s="272"/>
      <c r="SDM1532" s="272"/>
      <c r="SDN1532" s="272"/>
      <c r="SDO1532" s="272"/>
      <c r="SDP1532" s="272"/>
      <c r="SDQ1532" s="272"/>
      <c r="SDR1532" s="272"/>
      <c r="SDS1532" s="272"/>
      <c r="SDT1532" s="272"/>
      <c r="SDU1532" s="272"/>
      <c r="SDV1532" s="272"/>
      <c r="SDW1532" s="272"/>
      <c r="SDX1532" s="272"/>
      <c r="SDY1532" s="272"/>
      <c r="SDZ1532" s="272"/>
      <c r="SEA1532" s="272"/>
      <c r="SEB1532" s="272"/>
      <c r="SEC1532" s="272"/>
      <c r="SED1532" s="272"/>
      <c r="SEE1532" s="272"/>
      <c r="SEF1532" s="272"/>
      <c r="SEG1532" s="272"/>
      <c r="SEH1532" s="272"/>
      <c r="SEI1532" s="272"/>
      <c r="SEJ1532" s="272"/>
      <c r="SEK1532" s="272"/>
      <c r="SEL1532" s="272"/>
      <c r="SEM1532" s="272"/>
      <c r="SEN1532" s="272"/>
      <c r="SEO1532" s="272"/>
      <c r="SEP1532" s="272"/>
      <c r="SEQ1532" s="272"/>
      <c r="SER1532" s="272"/>
      <c r="SES1532" s="272"/>
      <c r="SET1532" s="272"/>
      <c r="SEU1532" s="272"/>
      <c r="SEV1532" s="272"/>
      <c r="SEW1532" s="272"/>
      <c r="SEX1532" s="272"/>
      <c r="SEY1532" s="272"/>
      <c r="SEZ1532" s="272"/>
      <c r="SFA1532" s="272"/>
      <c r="SFB1532" s="272"/>
      <c r="SFC1532" s="272"/>
      <c r="SFD1532" s="272"/>
      <c r="SFE1532" s="272"/>
      <c r="SFF1532" s="272"/>
      <c r="SFG1532" s="272"/>
      <c r="SFH1532" s="272"/>
      <c r="SFI1532" s="272"/>
      <c r="SFJ1532" s="272"/>
      <c r="SFK1532" s="272"/>
      <c r="SFL1532" s="272"/>
      <c r="SFM1532" s="272"/>
      <c r="SFN1532" s="272"/>
      <c r="SFO1532" s="272"/>
      <c r="SFP1532" s="272"/>
      <c r="SFQ1532" s="272"/>
      <c r="SFR1532" s="272"/>
      <c r="SFS1532" s="272"/>
      <c r="SFT1532" s="272"/>
      <c r="SFU1532" s="272"/>
      <c r="SFV1532" s="272"/>
      <c r="SFW1532" s="272"/>
      <c r="SFX1532" s="272"/>
      <c r="SFY1532" s="272"/>
      <c r="SFZ1532" s="272"/>
      <c r="SGA1532" s="272"/>
      <c r="SGB1532" s="272"/>
      <c r="SGC1532" s="272"/>
      <c r="SGD1532" s="272"/>
      <c r="SGE1532" s="272"/>
      <c r="SGF1532" s="272"/>
      <c r="SGG1532" s="272"/>
      <c r="SGH1532" s="272"/>
      <c r="SGI1532" s="272"/>
      <c r="SGJ1532" s="272"/>
      <c r="SGK1532" s="272"/>
      <c r="SGL1532" s="272"/>
      <c r="SGM1532" s="272"/>
      <c r="SGN1532" s="272"/>
      <c r="SGO1532" s="272"/>
      <c r="SGP1532" s="272"/>
      <c r="SGQ1532" s="272"/>
      <c r="SGR1532" s="272"/>
      <c r="SGS1532" s="272"/>
      <c r="SGT1532" s="272"/>
      <c r="SGU1532" s="272"/>
      <c r="SGV1532" s="272"/>
      <c r="SGW1532" s="272"/>
      <c r="SGX1532" s="272"/>
      <c r="SGY1532" s="272"/>
      <c r="SGZ1532" s="272"/>
      <c r="SHA1532" s="272"/>
      <c r="SHB1532" s="272"/>
      <c r="SHC1532" s="272"/>
      <c r="SHD1532" s="272"/>
      <c r="SHE1532" s="272"/>
      <c r="SHF1532" s="272"/>
      <c r="SHG1532" s="272"/>
      <c r="SHH1532" s="272"/>
      <c r="SHI1532" s="272"/>
      <c r="SHJ1532" s="272"/>
      <c r="SHK1532" s="272"/>
      <c r="SHL1532" s="272"/>
      <c r="SHM1532" s="272"/>
      <c r="SHN1532" s="272"/>
      <c r="SHO1532" s="272"/>
      <c r="SHP1532" s="272"/>
      <c r="SHQ1532" s="272"/>
      <c r="SHR1532" s="272"/>
      <c r="SHS1532" s="272"/>
      <c r="SHT1532" s="272"/>
      <c r="SHU1532" s="272"/>
      <c r="SHV1532" s="272"/>
      <c r="SHW1532" s="272"/>
      <c r="SHX1532" s="272"/>
      <c r="SHY1532" s="272"/>
      <c r="SHZ1532" s="272"/>
      <c r="SIA1532" s="272"/>
      <c r="SIB1532" s="272"/>
      <c r="SIC1532" s="272"/>
      <c r="SID1532" s="272"/>
      <c r="SIE1532" s="272"/>
      <c r="SIF1532" s="272"/>
      <c r="SIG1532" s="272"/>
      <c r="SIH1532" s="272"/>
      <c r="SII1532" s="272"/>
      <c r="SIJ1532" s="272"/>
      <c r="SIK1532" s="272"/>
      <c r="SIL1532" s="272"/>
      <c r="SIM1532" s="272"/>
      <c r="SIN1532" s="272"/>
      <c r="SIO1532" s="272"/>
      <c r="SIP1532" s="272"/>
      <c r="SIQ1532" s="272"/>
      <c r="SIR1532" s="272"/>
      <c r="SIS1532" s="272"/>
      <c r="SIT1532" s="272"/>
      <c r="SIU1532" s="272"/>
      <c r="SIV1532" s="272"/>
      <c r="SIW1532" s="272"/>
      <c r="SIX1532" s="272"/>
      <c r="SIY1532" s="272"/>
      <c r="SIZ1532" s="272"/>
      <c r="SJA1532" s="272"/>
      <c r="SJB1532" s="272"/>
      <c r="SJC1532" s="272"/>
      <c r="SJD1532" s="272"/>
      <c r="SJE1532" s="272"/>
      <c r="SJF1532" s="272"/>
      <c r="SJG1532" s="272"/>
      <c r="SJH1532" s="272"/>
      <c r="SJI1532" s="272"/>
      <c r="SJJ1532" s="272"/>
      <c r="SJK1532" s="272"/>
      <c r="SJL1532" s="272"/>
      <c r="SJM1532" s="272"/>
      <c r="SJN1532" s="272"/>
      <c r="SJO1532" s="272"/>
      <c r="SJP1532" s="272"/>
      <c r="SJQ1532" s="272"/>
      <c r="SJR1532" s="272"/>
      <c r="SJS1532" s="272"/>
      <c r="SJT1532" s="272"/>
      <c r="SJU1532" s="272"/>
      <c r="SJV1532" s="272"/>
      <c r="SJW1532" s="272"/>
      <c r="SJX1532" s="272"/>
      <c r="SJY1532" s="272"/>
      <c r="SJZ1532" s="272"/>
      <c r="SKA1532" s="272"/>
      <c r="SKB1532" s="272"/>
      <c r="SKC1532" s="272"/>
      <c r="SKD1532" s="272"/>
      <c r="SKE1532" s="272"/>
      <c r="SKF1532" s="272"/>
      <c r="SKG1532" s="272"/>
      <c r="SKH1532" s="272"/>
      <c r="SKI1532" s="272"/>
      <c r="SKJ1532" s="272"/>
      <c r="SKK1532" s="272"/>
      <c r="SKL1532" s="272"/>
      <c r="SKM1532" s="272"/>
      <c r="SKN1532" s="272"/>
      <c r="SKO1532" s="272"/>
      <c r="SKP1532" s="272"/>
      <c r="SKQ1532" s="272"/>
      <c r="SKR1532" s="272"/>
      <c r="SKS1532" s="272"/>
      <c r="SKT1532" s="272"/>
      <c r="SKU1532" s="272"/>
      <c r="SKV1532" s="272"/>
      <c r="SKW1532" s="272"/>
      <c r="SKX1532" s="272"/>
      <c r="SKY1532" s="272"/>
      <c r="SKZ1532" s="272"/>
      <c r="SLA1532" s="272"/>
      <c r="SLB1532" s="272"/>
      <c r="SLC1532" s="272"/>
      <c r="SLD1532" s="272"/>
      <c r="SLE1532" s="272"/>
      <c r="SLF1532" s="272"/>
      <c r="SLG1532" s="272"/>
      <c r="SLH1532" s="272"/>
      <c r="SLI1532" s="272"/>
      <c r="SLJ1532" s="272"/>
      <c r="SLK1532" s="272"/>
      <c r="SLL1532" s="272"/>
      <c r="SLM1532" s="272"/>
      <c r="SLN1532" s="272"/>
      <c r="SLO1532" s="272"/>
      <c r="SLP1532" s="272"/>
      <c r="SLQ1532" s="272"/>
      <c r="SLR1532" s="272"/>
      <c r="SLS1532" s="272"/>
      <c r="SLT1532" s="272"/>
      <c r="SLU1532" s="272"/>
      <c r="SLV1532" s="272"/>
      <c r="SLW1532" s="272"/>
      <c r="SLX1532" s="272"/>
      <c r="SLY1532" s="272"/>
      <c r="SLZ1532" s="272"/>
      <c r="SMA1532" s="272"/>
      <c r="SMB1532" s="272"/>
      <c r="SMC1532" s="272"/>
      <c r="SMD1532" s="272"/>
      <c r="SME1532" s="272"/>
      <c r="SMF1532" s="272"/>
      <c r="SMG1532" s="272"/>
      <c r="SMH1532" s="272"/>
      <c r="SMI1532" s="272"/>
      <c r="SMJ1532" s="272"/>
      <c r="SMK1532" s="272"/>
      <c r="SML1532" s="272"/>
      <c r="SMM1532" s="272"/>
      <c r="SMN1532" s="272"/>
      <c r="SMO1532" s="272"/>
      <c r="SMP1532" s="272"/>
      <c r="SMQ1532" s="272"/>
      <c r="SMR1532" s="272"/>
      <c r="SMS1532" s="272"/>
      <c r="SMT1532" s="272"/>
      <c r="SMU1532" s="272"/>
      <c r="SMV1532" s="272"/>
      <c r="SMW1532" s="272"/>
      <c r="SMX1532" s="272"/>
      <c r="SMY1532" s="272"/>
      <c r="SMZ1532" s="272"/>
      <c r="SNA1532" s="272"/>
      <c r="SNB1532" s="272"/>
      <c r="SNC1532" s="272"/>
      <c r="SND1532" s="272"/>
      <c r="SNE1532" s="272"/>
      <c r="SNF1532" s="272"/>
      <c r="SNG1532" s="272"/>
      <c r="SNH1532" s="272"/>
      <c r="SNI1532" s="272"/>
      <c r="SNJ1532" s="272"/>
      <c r="SNK1532" s="272"/>
      <c r="SNL1532" s="272"/>
      <c r="SNM1532" s="272"/>
      <c r="SNN1532" s="272"/>
      <c r="SNO1532" s="272"/>
      <c r="SNP1532" s="272"/>
      <c r="SNQ1532" s="272"/>
      <c r="SNR1532" s="272"/>
      <c r="SNS1532" s="272"/>
      <c r="SNT1532" s="272"/>
      <c r="SNU1532" s="272"/>
      <c r="SNV1532" s="272"/>
      <c r="SNW1532" s="272"/>
      <c r="SNX1532" s="272"/>
      <c r="SNY1532" s="272"/>
      <c r="SNZ1532" s="272"/>
      <c r="SOA1532" s="272"/>
      <c r="SOB1532" s="272"/>
      <c r="SOC1532" s="272"/>
      <c r="SOD1532" s="272"/>
      <c r="SOE1532" s="272"/>
      <c r="SOF1532" s="272"/>
      <c r="SOG1532" s="272"/>
      <c r="SOH1532" s="272"/>
      <c r="SOI1532" s="272"/>
      <c r="SOJ1532" s="272"/>
      <c r="SOK1532" s="272"/>
      <c r="SOL1532" s="272"/>
      <c r="SOM1532" s="272"/>
      <c r="SON1532" s="272"/>
      <c r="SOO1532" s="272"/>
      <c r="SOP1532" s="272"/>
      <c r="SOQ1532" s="272"/>
      <c r="SOR1532" s="272"/>
      <c r="SOS1532" s="272"/>
      <c r="SOT1532" s="272"/>
      <c r="SOU1532" s="272"/>
      <c r="SOV1532" s="272"/>
      <c r="SOW1532" s="272"/>
      <c r="SOX1532" s="272"/>
      <c r="SOY1532" s="272"/>
      <c r="SOZ1532" s="272"/>
      <c r="SPA1532" s="272"/>
      <c r="SPB1532" s="272"/>
      <c r="SPC1532" s="272"/>
      <c r="SPD1532" s="272"/>
      <c r="SPE1532" s="272"/>
      <c r="SPF1532" s="272"/>
      <c r="SPG1532" s="272"/>
      <c r="SPH1532" s="272"/>
      <c r="SPI1532" s="272"/>
      <c r="SPJ1532" s="272"/>
      <c r="SPK1532" s="272"/>
      <c r="SPL1532" s="272"/>
      <c r="SPM1532" s="272"/>
      <c r="SPN1532" s="272"/>
      <c r="SPO1532" s="272"/>
      <c r="SPP1532" s="272"/>
      <c r="SPQ1532" s="272"/>
      <c r="SPR1532" s="272"/>
      <c r="SPS1532" s="272"/>
      <c r="SPT1532" s="272"/>
      <c r="SPU1532" s="272"/>
      <c r="SPV1532" s="272"/>
      <c r="SPW1532" s="272"/>
      <c r="SPX1532" s="272"/>
      <c r="SPY1532" s="272"/>
      <c r="SPZ1532" s="272"/>
      <c r="SQA1532" s="272"/>
      <c r="SQB1532" s="272"/>
      <c r="SQC1532" s="272"/>
      <c r="SQD1532" s="272"/>
      <c r="SQE1532" s="272"/>
      <c r="SQF1532" s="272"/>
      <c r="SQG1532" s="272"/>
      <c r="SQH1532" s="272"/>
      <c r="SQI1532" s="272"/>
      <c r="SQJ1532" s="272"/>
      <c r="SQK1532" s="272"/>
      <c r="SQL1532" s="272"/>
      <c r="SQM1532" s="272"/>
      <c r="SQN1532" s="272"/>
      <c r="SQO1532" s="272"/>
      <c r="SQP1532" s="272"/>
      <c r="SQQ1532" s="272"/>
      <c r="SQR1532" s="272"/>
      <c r="SQS1532" s="272"/>
      <c r="SQT1532" s="272"/>
      <c r="SQU1532" s="272"/>
      <c r="SQV1532" s="272"/>
      <c r="SQW1532" s="272"/>
      <c r="SQX1532" s="272"/>
      <c r="SQY1532" s="272"/>
      <c r="SQZ1532" s="272"/>
      <c r="SRA1532" s="272"/>
      <c r="SRB1532" s="272"/>
      <c r="SRC1532" s="272"/>
      <c r="SRD1532" s="272"/>
      <c r="SRE1532" s="272"/>
      <c r="SRF1532" s="272"/>
      <c r="SRG1532" s="272"/>
      <c r="SRH1532" s="272"/>
      <c r="SRI1532" s="272"/>
      <c r="SRJ1532" s="272"/>
      <c r="SRK1532" s="272"/>
      <c r="SRL1532" s="272"/>
      <c r="SRM1532" s="272"/>
      <c r="SRN1532" s="272"/>
      <c r="SRO1532" s="272"/>
      <c r="SRP1532" s="272"/>
      <c r="SRQ1532" s="272"/>
      <c r="SRR1532" s="272"/>
      <c r="SRS1532" s="272"/>
      <c r="SRT1532" s="272"/>
      <c r="SRU1532" s="272"/>
      <c r="SRV1532" s="272"/>
      <c r="SRW1532" s="272"/>
      <c r="SRX1532" s="272"/>
      <c r="SRY1532" s="272"/>
      <c r="SRZ1532" s="272"/>
      <c r="SSA1532" s="272"/>
      <c r="SSB1532" s="272"/>
      <c r="SSC1532" s="272"/>
      <c r="SSD1532" s="272"/>
      <c r="SSE1532" s="272"/>
      <c r="SSF1532" s="272"/>
      <c r="SSG1532" s="272"/>
      <c r="SSH1532" s="272"/>
      <c r="SSI1532" s="272"/>
      <c r="SSJ1532" s="272"/>
      <c r="SSK1532" s="272"/>
      <c r="SSL1532" s="272"/>
      <c r="SSM1532" s="272"/>
      <c r="SSN1532" s="272"/>
      <c r="SSO1532" s="272"/>
      <c r="SSP1532" s="272"/>
      <c r="SSQ1532" s="272"/>
      <c r="SSR1532" s="272"/>
      <c r="SSS1532" s="272"/>
      <c r="SST1532" s="272"/>
      <c r="SSU1532" s="272"/>
      <c r="SSV1532" s="272"/>
      <c r="SSW1532" s="272"/>
      <c r="SSX1532" s="272"/>
      <c r="SSY1532" s="272"/>
      <c r="SSZ1532" s="272"/>
      <c r="STA1532" s="272"/>
      <c r="STB1532" s="272"/>
      <c r="STC1532" s="272"/>
      <c r="STD1532" s="272"/>
      <c r="STE1532" s="272"/>
      <c r="STF1532" s="272"/>
      <c r="STG1532" s="272"/>
      <c r="STH1532" s="272"/>
      <c r="STI1532" s="272"/>
      <c r="STJ1532" s="272"/>
      <c r="STK1532" s="272"/>
      <c r="STL1532" s="272"/>
      <c r="STM1532" s="272"/>
      <c r="STN1532" s="272"/>
      <c r="STO1532" s="272"/>
      <c r="STP1532" s="272"/>
      <c r="STQ1532" s="272"/>
      <c r="STR1532" s="272"/>
      <c r="STS1532" s="272"/>
      <c r="STT1532" s="272"/>
      <c r="STU1532" s="272"/>
      <c r="STV1532" s="272"/>
      <c r="STW1532" s="272"/>
      <c r="STX1532" s="272"/>
      <c r="STY1532" s="272"/>
      <c r="STZ1532" s="272"/>
      <c r="SUA1532" s="272"/>
      <c r="SUB1532" s="272"/>
      <c r="SUC1532" s="272"/>
      <c r="SUD1532" s="272"/>
      <c r="SUE1532" s="272"/>
      <c r="SUF1532" s="272"/>
      <c r="SUG1532" s="272"/>
      <c r="SUH1532" s="272"/>
      <c r="SUI1532" s="272"/>
      <c r="SUJ1532" s="272"/>
      <c r="SUK1532" s="272"/>
      <c r="SUL1532" s="272"/>
      <c r="SUM1532" s="272"/>
      <c r="SUN1532" s="272"/>
      <c r="SUO1532" s="272"/>
      <c r="SUP1532" s="272"/>
      <c r="SUQ1532" s="272"/>
      <c r="SUR1532" s="272"/>
      <c r="SUS1532" s="272"/>
      <c r="SUT1532" s="272"/>
      <c r="SUU1532" s="272"/>
      <c r="SUV1532" s="272"/>
      <c r="SUW1532" s="272"/>
      <c r="SUX1532" s="272"/>
      <c r="SUY1532" s="272"/>
      <c r="SUZ1532" s="272"/>
      <c r="SVA1532" s="272"/>
      <c r="SVB1532" s="272"/>
      <c r="SVC1532" s="272"/>
      <c r="SVD1532" s="272"/>
      <c r="SVE1532" s="272"/>
      <c r="SVF1532" s="272"/>
      <c r="SVG1532" s="272"/>
      <c r="SVH1532" s="272"/>
      <c r="SVI1532" s="272"/>
      <c r="SVJ1532" s="272"/>
      <c r="SVK1532" s="272"/>
      <c r="SVL1532" s="272"/>
      <c r="SVM1532" s="272"/>
      <c r="SVN1532" s="272"/>
      <c r="SVO1532" s="272"/>
      <c r="SVP1532" s="272"/>
      <c r="SVQ1532" s="272"/>
      <c r="SVR1532" s="272"/>
      <c r="SVS1532" s="272"/>
      <c r="SVT1532" s="272"/>
      <c r="SVU1532" s="272"/>
      <c r="SVV1532" s="272"/>
      <c r="SVW1532" s="272"/>
      <c r="SVX1532" s="272"/>
      <c r="SVY1532" s="272"/>
      <c r="SVZ1532" s="272"/>
      <c r="SWA1532" s="272"/>
      <c r="SWB1532" s="272"/>
      <c r="SWC1532" s="272"/>
      <c r="SWD1532" s="272"/>
      <c r="SWE1532" s="272"/>
      <c r="SWF1532" s="272"/>
      <c r="SWG1532" s="272"/>
      <c r="SWH1532" s="272"/>
      <c r="SWI1532" s="272"/>
      <c r="SWJ1532" s="272"/>
      <c r="SWK1532" s="272"/>
      <c r="SWL1532" s="272"/>
      <c r="SWM1532" s="272"/>
      <c r="SWN1532" s="272"/>
      <c r="SWO1532" s="272"/>
      <c r="SWP1532" s="272"/>
      <c r="SWQ1532" s="272"/>
      <c r="SWR1532" s="272"/>
      <c r="SWS1532" s="272"/>
      <c r="SWT1532" s="272"/>
      <c r="SWU1532" s="272"/>
      <c r="SWV1532" s="272"/>
      <c r="SWW1532" s="272"/>
      <c r="SWX1532" s="272"/>
      <c r="SWY1532" s="272"/>
      <c r="SWZ1532" s="272"/>
      <c r="SXA1532" s="272"/>
      <c r="SXB1532" s="272"/>
      <c r="SXC1532" s="272"/>
      <c r="SXD1532" s="272"/>
      <c r="SXE1532" s="272"/>
      <c r="SXF1532" s="272"/>
      <c r="SXG1532" s="272"/>
      <c r="SXH1532" s="272"/>
      <c r="SXI1532" s="272"/>
      <c r="SXJ1532" s="272"/>
      <c r="SXK1532" s="272"/>
      <c r="SXL1532" s="272"/>
      <c r="SXM1532" s="272"/>
      <c r="SXN1532" s="272"/>
      <c r="SXO1532" s="272"/>
      <c r="SXP1532" s="272"/>
      <c r="SXQ1532" s="272"/>
      <c r="SXR1532" s="272"/>
      <c r="SXS1532" s="272"/>
      <c r="SXT1532" s="272"/>
      <c r="SXU1532" s="272"/>
      <c r="SXV1532" s="272"/>
      <c r="SXW1532" s="272"/>
      <c r="SXX1532" s="272"/>
      <c r="SXY1532" s="272"/>
      <c r="SXZ1532" s="272"/>
      <c r="SYA1532" s="272"/>
      <c r="SYB1532" s="272"/>
      <c r="SYC1532" s="272"/>
      <c r="SYD1532" s="272"/>
      <c r="SYE1532" s="272"/>
      <c r="SYF1532" s="272"/>
      <c r="SYG1532" s="272"/>
      <c r="SYH1532" s="272"/>
      <c r="SYI1532" s="272"/>
      <c r="SYJ1532" s="272"/>
      <c r="SYK1532" s="272"/>
      <c r="SYL1532" s="272"/>
      <c r="SYM1532" s="272"/>
      <c r="SYN1532" s="272"/>
      <c r="SYO1532" s="272"/>
      <c r="SYP1532" s="272"/>
      <c r="SYQ1532" s="272"/>
      <c r="SYR1532" s="272"/>
      <c r="SYS1532" s="272"/>
      <c r="SYT1532" s="272"/>
      <c r="SYU1532" s="272"/>
      <c r="SYV1532" s="272"/>
      <c r="SYW1532" s="272"/>
      <c r="SYX1532" s="272"/>
      <c r="SYY1532" s="272"/>
      <c r="SYZ1532" s="272"/>
      <c r="SZA1532" s="272"/>
      <c r="SZB1532" s="272"/>
      <c r="SZC1532" s="272"/>
      <c r="SZD1532" s="272"/>
      <c r="SZE1532" s="272"/>
      <c r="SZF1532" s="272"/>
      <c r="SZG1532" s="272"/>
      <c r="SZH1532" s="272"/>
      <c r="SZI1532" s="272"/>
      <c r="SZJ1532" s="272"/>
      <c r="SZK1532" s="272"/>
      <c r="SZL1532" s="272"/>
      <c r="SZM1532" s="272"/>
      <c r="SZN1532" s="272"/>
      <c r="SZO1532" s="272"/>
      <c r="SZP1532" s="272"/>
      <c r="SZQ1532" s="272"/>
      <c r="SZR1532" s="272"/>
      <c r="SZS1532" s="272"/>
      <c r="SZT1532" s="272"/>
      <c r="SZU1532" s="272"/>
      <c r="SZV1532" s="272"/>
      <c r="SZW1532" s="272"/>
      <c r="SZX1532" s="272"/>
      <c r="SZY1532" s="272"/>
      <c r="SZZ1532" s="272"/>
      <c r="TAA1532" s="272"/>
      <c r="TAB1532" s="272"/>
      <c r="TAC1532" s="272"/>
      <c r="TAD1532" s="272"/>
      <c r="TAE1532" s="272"/>
      <c r="TAF1532" s="272"/>
      <c r="TAG1532" s="272"/>
      <c r="TAH1532" s="272"/>
      <c r="TAI1532" s="272"/>
      <c r="TAJ1532" s="272"/>
      <c r="TAK1532" s="272"/>
      <c r="TAL1532" s="272"/>
      <c r="TAM1532" s="272"/>
      <c r="TAN1532" s="272"/>
      <c r="TAO1532" s="272"/>
      <c r="TAP1532" s="272"/>
      <c r="TAQ1532" s="272"/>
      <c r="TAR1532" s="272"/>
      <c r="TAS1532" s="272"/>
      <c r="TAT1532" s="272"/>
      <c r="TAU1532" s="272"/>
      <c r="TAV1532" s="272"/>
      <c r="TAW1532" s="272"/>
      <c r="TAX1532" s="272"/>
      <c r="TAY1532" s="272"/>
      <c r="TAZ1532" s="272"/>
      <c r="TBA1532" s="272"/>
      <c r="TBB1532" s="272"/>
      <c r="TBC1532" s="272"/>
      <c r="TBD1532" s="272"/>
      <c r="TBE1532" s="272"/>
      <c r="TBF1532" s="272"/>
      <c r="TBG1532" s="272"/>
      <c r="TBH1532" s="272"/>
      <c r="TBI1532" s="272"/>
      <c r="TBJ1532" s="272"/>
      <c r="TBK1532" s="272"/>
      <c r="TBL1532" s="272"/>
      <c r="TBM1532" s="272"/>
      <c r="TBN1532" s="272"/>
      <c r="TBO1532" s="272"/>
      <c r="TBP1532" s="272"/>
      <c r="TBQ1532" s="272"/>
      <c r="TBR1532" s="272"/>
      <c r="TBS1532" s="272"/>
      <c r="TBT1532" s="272"/>
      <c r="TBU1532" s="272"/>
      <c r="TBV1532" s="272"/>
      <c r="TBW1532" s="272"/>
      <c r="TBX1532" s="272"/>
      <c r="TBY1532" s="272"/>
      <c r="TBZ1532" s="272"/>
      <c r="TCA1532" s="272"/>
      <c r="TCB1532" s="272"/>
      <c r="TCC1532" s="272"/>
      <c r="TCD1532" s="272"/>
      <c r="TCE1532" s="272"/>
      <c r="TCF1532" s="272"/>
      <c r="TCG1532" s="272"/>
      <c r="TCH1532" s="272"/>
      <c r="TCI1532" s="272"/>
      <c r="TCJ1532" s="272"/>
      <c r="TCK1532" s="272"/>
      <c r="TCL1532" s="272"/>
      <c r="TCM1532" s="272"/>
      <c r="TCN1532" s="272"/>
      <c r="TCO1532" s="272"/>
      <c r="TCP1532" s="272"/>
      <c r="TCQ1532" s="272"/>
      <c r="TCR1532" s="272"/>
      <c r="TCS1532" s="272"/>
      <c r="TCT1532" s="272"/>
      <c r="TCU1532" s="272"/>
      <c r="TCV1532" s="272"/>
      <c r="TCW1532" s="272"/>
      <c r="TCX1532" s="272"/>
      <c r="TCY1532" s="272"/>
      <c r="TCZ1532" s="272"/>
      <c r="TDA1532" s="272"/>
      <c r="TDB1532" s="272"/>
      <c r="TDC1532" s="272"/>
      <c r="TDD1532" s="272"/>
      <c r="TDE1532" s="272"/>
      <c r="TDF1532" s="272"/>
      <c r="TDG1532" s="272"/>
      <c r="TDH1532" s="272"/>
      <c r="TDI1532" s="272"/>
      <c r="TDJ1532" s="272"/>
      <c r="TDK1532" s="272"/>
      <c r="TDL1532" s="272"/>
      <c r="TDM1532" s="272"/>
      <c r="TDN1532" s="272"/>
      <c r="TDO1532" s="272"/>
      <c r="TDP1532" s="272"/>
      <c r="TDQ1532" s="272"/>
      <c r="TDR1532" s="272"/>
      <c r="TDS1532" s="272"/>
      <c r="TDT1532" s="272"/>
      <c r="TDU1532" s="272"/>
      <c r="TDV1532" s="272"/>
      <c r="TDW1532" s="272"/>
      <c r="TDX1532" s="272"/>
      <c r="TDY1532" s="272"/>
      <c r="TDZ1532" s="272"/>
      <c r="TEA1532" s="272"/>
      <c r="TEB1532" s="272"/>
      <c r="TEC1532" s="272"/>
      <c r="TED1532" s="272"/>
      <c r="TEE1532" s="272"/>
      <c r="TEF1532" s="272"/>
      <c r="TEG1532" s="272"/>
      <c r="TEH1532" s="272"/>
      <c r="TEI1532" s="272"/>
      <c r="TEJ1532" s="272"/>
      <c r="TEK1532" s="272"/>
      <c r="TEL1532" s="272"/>
      <c r="TEM1532" s="272"/>
      <c r="TEN1532" s="272"/>
      <c r="TEO1532" s="272"/>
      <c r="TEP1532" s="272"/>
      <c r="TEQ1532" s="272"/>
      <c r="TER1532" s="272"/>
      <c r="TES1532" s="272"/>
      <c r="TET1532" s="272"/>
      <c r="TEU1532" s="272"/>
      <c r="TEV1532" s="272"/>
      <c r="TEW1532" s="272"/>
      <c r="TEX1532" s="272"/>
      <c r="TEY1532" s="272"/>
      <c r="TEZ1532" s="272"/>
      <c r="TFA1532" s="272"/>
      <c r="TFB1532" s="272"/>
      <c r="TFC1532" s="272"/>
      <c r="TFD1532" s="272"/>
      <c r="TFE1532" s="272"/>
      <c r="TFF1532" s="272"/>
      <c r="TFG1532" s="272"/>
      <c r="TFH1532" s="272"/>
      <c r="TFI1532" s="272"/>
      <c r="TFJ1532" s="272"/>
      <c r="TFK1532" s="272"/>
      <c r="TFL1532" s="272"/>
      <c r="TFM1532" s="272"/>
      <c r="TFN1532" s="272"/>
      <c r="TFO1532" s="272"/>
      <c r="TFP1532" s="272"/>
      <c r="TFQ1532" s="272"/>
      <c r="TFR1532" s="272"/>
      <c r="TFS1532" s="272"/>
      <c r="TFT1532" s="272"/>
      <c r="TFU1532" s="272"/>
      <c r="TFV1532" s="272"/>
      <c r="TFW1532" s="272"/>
      <c r="TFX1532" s="272"/>
      <c r="TFY1532" s="272"/>
      <c r="TFZ1532" s="272"/>
      <c r="TGA1532" s="272"/>
      <c r="TGB1532" s="272"/>
      <c r="TGC1532" s="272"/>
      <c r="TGD1532" s="272"/>
      <c r="TGE1532" s="272"/>
      <c r="TGF1532" s="272"/>
      <c r="TGG1532" s="272"/>
      <c r="TGH1532" s="272"/>
      <c r="TGI1532" s="272"/>
      <c r="TGJ1532" s="272"/>
      <c r="TGK1532" s="272"/>
      <c r="TGL1532" s="272"/>
      <c r="TGM1532" s="272"/>
      <c r="TGN1532" s="272"/>
      <c r="TGO1532" s="272"/>
      <c r="TGP1532" s="272"/>
      <c r="TGQ1532" s="272"/>
      <c r="TGR1532" s="272"/>
      <c r="TGS1532" s="272"/>
      <c r="TGT1532" s="272"/>
      <c r="TGU1532" s="272"/>
      <c r="TGV1532" s="272"/>
      <c r="TGW1532" s="272"/>
      <c r="TGX1532" s="272"/>
      <c r="TGY1532" s="272"/>
      <c r="TGZ1532" s="272"/>
      <c r="THA1532" s="272"/>
      <c r="THB1532" s="272"/>
      <c r="THC1532" s="272"/>
      <c r="THD1532" s="272"/>
      <c r="THE1532" s="272"/>
      <c r="THF1532" s="272"/>
      <c r="THG1532" s="272"/>
      <c r="THH1532" s="272"/>
      <c r="THI1532" s="272"/>
      <c r="THJ1532" s="272"/>
      <c r="THK1532" s="272"/>
      <c r="THL1532" s="272"/>
      <c r="THM1532" s="272"/>
      <c r="THN1532" s="272"/>
      <c r="THO1532" s="272"/>
      <c r="THP1532" s="272"/>
      <c r="THQ1532" s="272"/>
      <c r="THR1532" s="272"/>
      <c r="THS1532" s="272"/>
      <c r="THT1532" s="272"/>
      <c r="THU1532" s="272"/>
      <c r="THV1532" s="272"/>
      <c r="THW1532" s="272"/>
      <c r="THX1532" s="272"/>
      <c r="THY1532" s="272"/>
      <c r="THZ1532" s="272"/>
      <c r="TIA1532" s="272"/>
      <c r="TIB1532" s="272"/>
      <c r="TIC1532" s="272"/>
      <c r="TID1532" s="272"/>
      <c r="TIE1532" s="272"/>
      <c r="TIF1532" s="272"/>
      <c r="TIG1532" s="272"/>
      <c r="TIH1532" s="272"/>
      <c r="TII1532" s="272"/>
      <c r="TIJ1532" s="272"/>
      <c r="TIK1532" s="272"/>
      <c r="TIL1532" s="272"/>
      <c r="TIM1532" s="272"/>
      <c r="TIN1532" s="272"/>
      <c r="TIO1532" s="272"/>
      <c r="TIP1532" s="272"/>
      <c r="TIQ1532" s="272"/>
      <c r="TIR1532" s="272"/>
      <c r="TIS1532" s="272"/>
      <c r="TIT1532" s="272"/>
      <c r="TIU1532" s="272"/>
      <c r="TIV1532" s="272"/>
      <c r="TIW1532" s="272"/>
      <c r="TIX1532" s="272"/>
      <c r="TIY1532" s="272"/>
      <c r="TIZ1532" s="272"/>
      <c r="TJA1532" s="272"/>
      <c r="TJB1532" s="272"/>
      <c r="TJC1532" s="272"/>
      <c r="TJD1532" s="272"/>
      <c r="TJE1532" s="272"/>
      <c r="TJF1532" s="272"/>
      <c r="TJG1532" s="272"/>
      <c r="TJH1532" s="272"/>
      <c r="TJI1532" s="272"/>
      <c r="TJJ1532" s="272"/>
      <c r="TJK1532" s="272"/>
      <c r="TJL1532" s="272"/>
      <c r="TJM1532" s="272"/>
      <c r="TJN1532" s="272"/>
      <c r="TJO1532" s="272"/>
      <c r="TJP1532" s="272"/>
      <c r="TJQ1532" s="272"/>
      <c r="TJR1532" s="272"/>
      <c r="TJS1532" s="272"/>
      <c r="TJT1532" s="272"/>
      <c r="TJU1532" s="272"/>
      <c r="TJV1532" s="272"/>
      <c r="TJW1532" s="272"/>
      <c r="TJX1532" s="272"/>
      <c r="TJY1532" s="272"/>
      <c r="TJZ1532" s="272"/>
      <c r="TKA1532" s="272"/>
      <c r="TKB1532" s="272"/>
      <c r="TKC1532" s="272"/>
      <c r="TKD1532" s="272"/>
      <c r="TKE1532" s="272"/>
      <c r="TKF1532" s="272"/>
      <c r="TKG1532" s="272"/>
      <c r="TKH1532" s="272"/>
      <c r="TKI1532" s="272"/>
      <c r="TKJ1532" s="272"/>
      <c r="TKK1532" s="272"/>
      <c r="TKL1532" s="272"/>
      <c r="TKM1532" s="272"/>
      <c r="TKN1532" s="272"/>
      <c r="TKO1532" s="272"/>
      <c r="TKP1532" s="272"/>
      <c r="TKQ1532" s="272"/>
      <c r="TKR1532" s="272"/>
      <c r="TKS1532" s="272"/>
      <c r="TKT1532" s="272"/>
      <c r="TKU1532" s="272"/>
      <c r="TKV1532" s="272"/>
      <c r="TKW1532" s="272"/>
      <c r="TKX1532" s="272"/>
      <c r="TKY1532" s="272"/>
      <c r="TKZ1532" s="272"/>
      <c r="TLA1532" s="272"/>
      <c r="TLB1532" s="272"/>
      <c r="TLC1532" s="272"/>
      <c r="TLD1532" s="272"/>
      <c r="TLE1532" s="272"/>
      <c r="TLF1532" s="272"/>
      <c r="TLG1532" s="272"/>
      <c r="TLH1532" s="272"/>
      <c r="TLI1532" s="272"/>
      <c r="TLJ1532" s="272"/>
      <c r="TLK1532" s="272"/>
      <c r="TLL1532" s="272"/>
      <c r="TLM1532" s="272"/>
      <c r="TLN1532" s="272"/>
      <c r="TLO1532" s="272"/>
      <c r="TLP1532" s="272"/>
      <c r="TLQ1532" s="272"/>
      <c r="TLR1532" s="272"/>
      <c r="TLS1532" s="272"/>
      <c r="TLT1532" s="272"/>
      <c r="TLU1532" s="272"/>
      <c r="TLV1532" s="272"/>
      <c r="TLW1532" s="272"/>
      <c r="TLX1532" s="272"/>
      <c r="TLY1532" s="272"/>
      <c r="TLZ1532" s="272"/>
      <c r="TMA1532" s="272"/>
      <c r="TMB1532" s="272"/>
      <c r="TMC1532" s="272"/>
      <c r="TMD1532" s="272"/>
      <c r="TME1532" s="272"/>
      <c r="TMF1532" s="272"/>
      <c r="TMG1532" s="272"/>
      <c r="TMH1532" s="272"/>
      <c r="TMI1532" s="272"/>
      <c r="TMJ1532" s="272"/>
      <c r="TMK1532" s="272"/>
      <c r="TML1532" s="272"/>
      <c r="TMM1532" s="272"/>
      <c r="TMN1532" s="272"/>
      <c r="TMO1532" s="272"/>
      <c r="TMP1532" s="272"/>
      <c r="TMQ1532" s="272"/>
      <c r="TMR1532" s="272"/>
      <c r="TMS1532" s="272"/>
      <c r="TMT1532" s="272"/>
      <c r="TMU1532" s="272"/>
      <c r="TMV1532" s="272"/>
      <c r="TMW1532" s="272"/>
      <c r="TMX1532" s="272"/>
      <c r="TMY1532" s="272"/>
      <c r="TMZ1532" s="272"/>
      <c r="TNA1532" s="272"/>
      <c r="TNB1532" s="272"/>
      <c r="TNC1532" s="272"/>
      <c r="TND1532" s="272"/>
      <c r="TNE1532" s="272"/>
      <c r="TNF1532" s="272"/>
      <c r="TNG1532" s="272"/>
      <c r="TNH1532" s="272"/>
      <c r="TNI1532" s="272"/>
      <c r="TNJ1532" s="272"/>
      <c r="TNK1532" s="272"/>
      <c r="TNL1532" s="272"/>
      <c r="TNM1532" s="272"/>
      <c r="TNN1532" s="272"/>
      <c r="TNO1532" s="272"/>
      <c r="TNP1532" s="272"/>
      <c r="TNQ1532" s="272"/>
      <c r="TNR1532" s="272"/>
      <c r="TNS1532" s="272"/>
      <c r="TNT1532" s="272"/>
      <c r="TNU1532" s="272"/>
      <c r="TNV1532" s="272"/>
      <c r="TNW1532" s="272"/>
      <c r="TNX1532" s="272"/>
      <c r="TNY1532" s="272"/>
      <c r="TNZ1532" s="272"/>
      <c r="TOA1532" s="272"/>
      <c r="TOB1532" s="272"/>
      <c r="TOC1532" s="272"/>
      <c r="TOD1532" s="272"/>
      <c r="TOE1532" s="272"/>
      <c r="TOF1532" s="272"/>
      <c r="TOG1532" s="272"/>
      <c r="TOH1532" s="272"/>
      <c r="TOI1532" s="272"/>
      <c r="TOJ1532" s="272"/>
      <c r="TOK1532" s="272"/>
      <c r="TOL1532" s="272"/>
      <c r="TOM1532" s="272"/>
      <c r="TON1532" s="272"/>
      <c r="TOO1532" s="272"/>
      <c r="TOP1532" s="272"/>
      <c r="TOQ1532" s="272"/>
      <c r="TOR1532" s="272"/>
      <c r="TOS1532" s="272"/>
      <c r="TOT1532" s="272"/>
      <c r="TOU1532" s="272"/>
      <c r="TOV1532" s="272"/>
      <c r="TOW1532" s="272"/>
      <c r="TOX1532" s="272"/>
      <c r="TOY1532" s="272"/>
      <c r="TOZ1532" s="272"/>
      <c r="TPA1532" s="272"/>
      <c r="TPB1532" s="272"/>
      <c r="TPC1532" s="272"/>
      <c r="TPD1532" s="272"/>
      <c r="TPE1532" s="272"/>
      <c r="TPF1532" s="272"/>
      <c r="TPG1532" s="272"/>
      <c r="TPH1532" s="272"/>
      <c r="TPI1532" s="272"/>
      <c r="TPJ1532" s="272"/>
      <c r="TPK1532" s="272"/>
      <c r="TPL1532" s="272"/>
      <c r="TPM1532" s="272"/>
      <c r="TPN1532" s="272"/>
      <c r="TPO1532" s="272"/>
      <c r="TPP1532" s="272"/>
      <c r="TPQ1532" s="272"/>
      <c r="TPR1532" s="272"/>
      <c r="TPS1532" s="272"/>
      <c r="TPT1532" s="272"/>
      <c r="TPU1532" s="272"/>
      <c r="TPV1532" s="272"/>
      <c r="TPW1532" s="272"/>
      <c r="TPX1532" s="272"/>
      <c r="TPY1532" s="272"/>
      <c r="TPZ1532" s="272"/>
      <c r="TQA1532" s="272"/>
      <c r="TQB1532" s="272"/>
      <c r="TQC1532" s="272"/>
      <c r="TQD1532" s="272"/>
      <c r="TQE1532" s="272"/>
      <c r="TQF1532" s="272"/>
      <c r="TQG1532" s="272"/>
      <c r="TQH1532" s="272"/>
      <c r="TQI1532" s="272"/>
      <c r="TQJ1532" s="272"/>
      <c r="TQK1532" s="272"/>
      <c r="TQL1532" s="272"/>
      <c r="TQM1532" s="272"/>
      <c r="TQN1532" s="272"/>
      <c r="TQO1532" s="272"/>
      <c r="TQP1532" s="272"/>
      <c r="TQQ1532" s="272"/>
      <c r="TQR1532" s="272"/>
      <c r="TQS1532" s="272"/>
      <c r="TQT1532" s="272"/>
      <c r="TQU1532" s="272"/>
      <c r="TQV1532" s="272"/>
      <c r="TQW1532" s="272"/>
      <c r="TQX1532" s="272"/>
      <c r="TQY1532" s="272"/>
      <c r="TQZ1532" s="272"/>
      <c r="TRA1532" s="272"/>
      <c r="TRB1532" s="272"/>
      <c r="TRC1532" s="272"/>
      <c r="TRD1532" s="272"/>
      <c r="TRE1532" s="272"/>
      <c r="TRF1532" s="272"/>
      <c r="TRG1532" s="272"/>
      <c r="TRH1532" s="272"/>
      <c r="TRI1532" s="272"/>
      <c r="TRJ1532" s="272"/>
      <c r="TRK1532" s="272"/>
      <c r="TRL1532" s="272"/>
      <c r="TRM1532" s="272"/>
      <c r="TRN1532" s="272"/>
      <c r="TRO1532" s="272"/>
      <c r="TRP1532" s="272"/>
      <c r="TRQ1532" s="272"/>
      <c r="TRR1532" s="272"/>
      <c r="TRS1532" s="272"/>
      <c r="TRT1532" s="272"/>
      <c r="TRU1532" s="272"/>
      <c r="TRV1532" s="272"/>
      <c r="TRW1532" s="272"/>
      <c r="TRX1532" s="272"/>
      <c r="TRY1532" s="272"/>
      <c r="TRZ1532" s="272"/>
      <c r="TSA1532" s="272"/>
      <c r="TSB1532" s="272"/>
      <c r="TSC1532" s="272"/>
      <c r="TSD1532" s="272"/>
      <c r="TSE1532" s="272"/>
      <c r="TSF1532" s="272"/>
      <c r="TSG1532" s="272"/>
      <c r="TSH1532" s="272"/>
      <c r="TSI1532" s="272"/>
      <c r="TSJ1532" s="272"/>
      <c r="TSK1532" s="272"/>
      <c r="TSL1532" s="272"/>
      <c r="TSM1532" s="272"/>
      <c r="TSN1532" s="272"/>
      <c r="TSO1532" s="272"/>
      <c r="TSP1532" s="272"/>
      <c r="TSQ1532" s="272"/>
      <c r="TSR1532" s="272"/>
      <c r="TSS1532" s="272"/>
      <c r="TST1532" s="272"/>
      <c r="TSU1532" s="272"/>
      <c r="TSV1532" s="272"/>
      <c r="TSW1532" s="272"/>
      <c r="TSX1532" s="272"/>
      <c r="TSY1532" s="272"/>
      <c r="TSZ1532" s="272"/>
      <c r="TTA1532" s="272"/>
      <c r="TTB1532" s="272"/>
      <c r="TTC1532" s="272"/>
      <c r="TTD1532" s="272"/>
      <c r="TTE1532" s="272"/>
      <c r="TTF1532" s="272"/>
      <c r="TTG1532" s="272"/>
      <c r="TTH1532" s="272"/>
      <c r="TTI1532" s="272"/>
      <c r="TTJ1532" s="272"/>
      <c r="TTK1532" s="272"/>
      <c r="TTL1532" s="272"/>
      <c r="TTM1532" s="272"/>
      <c r="TTN1532" s="272"/>
      <c r="TTO1532" s="272"/>
      <c r="TTP1532" s="272"/>
      <c r="TTQ1532" s="272"/>
      <c r="TTR1532" s="272"/>
      <c r="TTS1532" s="272"/>
      <c r="TTT1532" s="272"/>
      <c r="TTU1532" s="272"/>
      <c r="TTV1532" s="272"/>
      <c r="TTW1532" s="272"/>
      <c r="TTX1532" s="272"/>
      <c r="TTY1532" s="272"/>
      <c r="TTZ1532" s="272"/>
      <c r="TUA1532" s="272"/>
      <c r="TUB1532" s="272"/>
      <c r="TUC1532" s="272"/>
      <c r="TUD1532" s="272"/>
      <c r="TUE1532" s="272"/>
      <c r="TUF1532" s="272"/>
      <c r="TUG1532" s="272"/>
      <c r="TUH1532" s="272"/>
      <c r="TUI1532" s="272"/>
      <c r="TUJ1532" s="272"/>
      <c r="TUK1532" s="272"/>
      <c r="TUL1532" s="272"/>
      <c r="TUM1532" s="272"/>
      <c r="TUN1532" s="272"/>
      <c r="TUO1532" s="272"/>
      <c r="TUP1532" s="272"/>
      <c r="TUQ1532" s="272"/>
      <c r="TUR1532" s="272"/>
      <c r="TUS1532" s="272"/>
      <c r="TUT1532" s="272"/>
      <c r="TUU1532" s="272"/>
      <c r="TUV1532" s="272"/>
      <c r="TUW1532" s="272"/>
      <c r="TUX1532" s="272"/>
      <c r="TUY1532" s="272"/>
      <c r="TUZ1532" s="272"/>
      <c r="TVA1532" s="272"/>
      <c r="TVB1532" s="272"/>
      <c r="TVC1532" s="272"/>
      <c r="TVD1532" s="272"/>
      <c r="TVE1532" s="272"/>
      <c r="TVF1532" s="272"/>
      <c r="TVG1532" s="272"/>
      <c r="TVH1532" s="272"/>
      <c r="TVI1532" s="272"/>
      <c r="TVJ1532" s="272"/>
      <c r="TVK1532" s="272"/>
      <c r="TVL1532" s="272"/>
      <c r="TVM1532" s="272"/>
      <c r="TVN1532" s="272"/>
      <c r="TVO1532" s="272"/>
      <c r="TVP1532" s="272"/>
      <c r="TVQ1532" s="272"/>
      <c r="TVR1532" s="272"/>
      <c r="TVS1532" s="272"/>
      <c r="TVT1532" s="272"/>
      <c r="TVU1532" s="272"/>
      <c r="TVV1532" s="272"/>
      <c r="TVW1532" s="272"/>
      <c r="TVX1532" s="272"/>
      <c r="TVY1532" s="272"/>
      <c r="TVZ1532" s="272"/>
      <c r="TWA1532" s="272"/>
      <c r="TWB1532" s="272"/>
      <c r="TWC1532" s="272"/>
      <c r="TWD1532" s="272"/>
      <c r="TWE1532" s="272"/>
      <c r="TWF1532" s="272"/>
      <c r="TWG1532" s="272"/>
      <c r="TWH1532" s="272"/>
      <c r="TWI1532" s="272"/>
      <c r="TWJ1532" s="272"/>
      <c r="TWK1532" s="272"/>
      <c r="TWL1532" s="272"/>
      <c r="TWM1532" s="272"/>
      <c r="TWN1532" s="272"/>
      <c r="TWO1532" s="272"/>
      <c r="TWP1532" s="272"/>
      <c r="TWQ1532" s="272"/>
      <c r="TWR1532" s="272"/>
      <c r="TWS1532" s="272"/>
      <c r="TWT1532" s="272"/>
      <c r="TWU1532" s="272"/>
      <c r="TWV1532" s="272"/>
      <c r="TWW1532" s="272"/>
      <c r="TWX1532" s="272"/>
      <c r="TWY1532" s="272"/>
      <c r="TWZ1532" s="272"/>
      <c r="TXA1532" s="272"/>
      <c r="TXB1532" s="272"/>
      <c r="TXC1532" s="272"/>
      <c r="TXD1532" s="272"/>
      <c r="TXE1532" s="272"/>
      <c r="TXF1532" s="272"/>
      <c r="TXG1532" s="272"/>
      <c r="TXH1532" s="272"/>
      <c r="TXI1532" s="272"/>
      <c r="TXJ1532" s="272"/>
      <c r="TXK1532" s="272"/>
      <c r="TXL1532" s="272"/>
      <c r="TXM1532" s="272"/>
      <c r="TXN1532" s="272"/>
      <c r="TXO1532" s="272"/>
      <c r="TXP1532" s="272"/>
      <c r="TXQ1532" s="272"/>
      <c r="TXR1532" s="272"/>
      <c r="TXS1532" s="272"/>
      <c r="TXT1532" s="272"/>
      <c r="TXU1532" s="272"/>
      <c r="TXV1532" s="272"/>
      <c r="TXW1532" s="272"/>
      <c r="TXX1532" s="272"/>
      <c r="TXY1532" s="272"/>
      <c r="TXZ1532" s="272"/>
      <c r="TYA1532" s="272"/>
      <c r="TYB1532" s="272"/>
      <c r="TYC1532" s="272"/>
      <c r="TYD1532" s="272"/>
      <c r="TYE1532" s="272"/>
      <c r="TYF1532" s="272"/>
      <c r="TYG1532" s="272"/>
      <c r="TYH1532" s="272"/>
      <c r="TYI1532" s="272"/>
      <c r="TYJ1532" s="272"/>
      <c r="TYK1532" s="272"/>
      <c r="TYL1532" s="272"/>
      <c r="TYM1532" s="272"/>
      <c r="TYN1532" s="272"/>
      <c r="TYO1532" s="272"/>
      <c r="TYP1532" s="272"/>
      <c r="TYQ1532" s="272"/>
      <c r="TYR1532" s="272"/>
      <c r="TYS1532" s="272"/>
      <c r="TYT1532" s="272"/>
      <c r="TYU1532" s="272"/>
      <c r="TYV1532" s="272"/>
      <c r="TYW1532" s="272"/>
      <c r="TYX1532" s="272"/>
      <c r="TYY1532" s="272"/>
      <c r="TYZ1532" s="272"/>
      <c r="TZA1532" s="272"/>
      <c r="TZB1532" s="272"/>
      <c r="TZC1532" s="272"/>
      <c r="TZD1532" s="272"/>
      <c r="TZE1532" s="272"/>
      <c r="TZF1532" s="272"/>
      <c r="TZG1532" s="272"/>
      <c r="TZH1532" s="272"/>
      <c r="TZI1532" s="272"/>
      <c r="TZJ1532" s="272"/>
      <c r="TZK1532" s="272"/>
      <c r="TZL1532" s="272"/>
      <c r="TZM1532" s="272"/>
      <c r="TZN1532" s="272"/>
      <c r="TZO1532" s="272"/>
      <c r="TZP1532" s="272"/>
      <c r="TZQ1532" s="272"/>
      <c r="TZR1532" s="272"/>
      <c r="TZS1532" s="272"/>
      <c r="TZT1532" s="272"/>
      <c r="TZU1532" s="272"/>
      <c r="TZV1532" s="272"/>
      <c r="TZW1532" s="272"/>
      <c r="TZX1532" s="272"/>
      <c r="TZY1532" s="272"/>
      <c r="TZZ1532" s="272"/>
      <c r="UAA1532" s="272"/>
      <c r="UAB1532" s="272"/>
      <c r="UAC1532" s="272"/>
      <c r="UAD1532" s="272"/>
      <c r="UAE1532" s="272"/>
      <c r="UAF1532" s="272"/>
      <c r="UAG1532" s="272"/>
      <c r="UAH1532" s="272"/>
      <c r="UAI1532" s="272"/>
      <c r="UAJ1532" s="272"/>
      <c r="UAK1532" s="272"/>
      <c r="UAL1532" s="272"/>
      <c r="UAM1532" s="272"/>
      <c r="UAN1532" s="272"/>
      <c r="UAO1532" s="272"/>
      <c r="UAP1532" s="272"/>
      <c r="UAQ1532" s="272"/>
      <c r="UAR1532" s="272"/>
      <c r="UAS1532" s="272"/>
      <c r="UAT1532" s="272"/>
      <c r="UAU1532" s="272"/>
      <c r="UAV1532" s="272"/>
      <c r="UAW1532" s="272"/>
      <c r="UAX1532" s="272"/>
      <c r="UAY1532" s="272"/>
      <c r="UAZ1532" s="272"/>
      <c r="UBA1532" s="272"/>
      <c r="UBB1532" s="272"/>
      <c r="UBC1532" s="272"/>
      <c r="UBD1532" s="272"/>
      <c r="UBE1532" s="272"/>
      <c r="UBF1532" s="272"/>
      <c r="UBG1532" s="272"/>
      <c r="UBH1532" s="272"/>
      <c r="UBI1532" s="272"/>
      <c r="UBJ1532" s="272"/>
      <c r="UBK1532" s="272"/>
      <c r="UBL1532" s="272"/>
      <c r="UBM1532" s="272"/>
      <c r="UBN1532" s="272"/>
      <c r="UBO1532" s="272"/>
      <c r="UBP1532" s="272"/>
      <c r="UBQ1532" s="272"/>
      <c r="UBR1532" s="272"/>
      <c r="UBS1532" s="272"/>
      <c r="UBT1532" s="272"/>
      <c r="UBU1532" s="272"/>
      <c r="UBV1532" s="272"/>
      <c r="UBW1532" s="272"/>
      <c r="UBX1532" s="272"/>
      <c r="UBY1532" s="272"/>
      <c r="UBZ1532" s="272"/>
      <c r="UCA1532" s="272"/>
      <c r="UCB1532" s="272"/>
      <c r="UCC1532" s="272"/>
      <c r="UCD1532" s="272"/>
      <c r="UCE1532" s="272"/>
      <c r="UCF1532" s="272"/>
      <c r="UCG1532" s="272"/>
      <c r="UCH1532" s="272"/>
      <c r="UCI1532" s="272"/>
      <c r="UCJ1532" s="272"/>
      <c r="UCK1532" s="272"/>
      <c r="UCL1532" s="272"/>
      <c r="UCM1532" s="272"/>
      <c r="UCN1532" s="272"/>
      <c r="UCO1532" s="272"/>
      <c r="UCP1532" s="272"/>
      <c r="UCQ1532" s="272"/>
      <c r="UCR1532" s="272"/>
      <c r="UCS1532" s="272"/>
      <c r="UCT1532" s="272"/>
      <c r="UCU1532" s="272"/>
      <c r="UCV1532" s="272"/>
      <c r="UCW1532" s="272"/>
      <c r="UCX1532" s="272"/>
      <c r="UCY1532" s="272"/>
      <c r="UCZ1532" s="272"/>
      <c r="UDA1532" s="272"/>
      <c r="UDB1532" s="272"/>
      <c r="UDC1532" s="272"/>
      <c r="UDD1532" s="272"/>
      <c r="UDE1532" s="272"/>
      <c r="UDF1532" s="272"/>
      <c r="UDG1532" s="272"/>
      <c r="UDH1532" s="272"/>
      <c r="UDI1532" s="272"/>
      <c r="UDJ1532" s="272"/>
      <c r="UDK1532" s="272"/>
      <c r="UDL1532" s="272"/>
      <c r="UDM1532" s="272"/>
      <c r="UDN1532" s="272"/>
      <c r="UDO1532" s="272"/>
      <c r="UDP1532" s="272"/>
      <c r="UDQ1532" s="272"/>
      <c r="UDR1532" s="272"/>
      <c r="UDS1532" s="272"/>
      <c r="UDT1532" s="272"/>
      <c r="UDU1532" s="272"/>
      <c r="UDV1532" s="272"/>
      <c r="UDW1532" s="272"/>
      <c r="UDX1532" s="272"/>
      <c r="UDY1532" s="272"/>
      <c r="UDZ1532" s="272"/>
      <c r="UEA1532" s="272"/>
      <c r="UEB1532" s="272"/>
      <c r="UEC1532" s="272"/>
      <c r="UED1532" s="272"/>
      <c r="UEE1532" s="272"/>
      <c r="UEF1532" s="272"/>
      <c r="UEG1532" s="272"/>
      <c r="UEH1532" s="272"/>
      <c r="UEI1532" s="272"/>
      <c r="UEJ1532" s="272"/>
      <c r="UEK1532" s="272"/>
      <c r="UEL1532" s="272"/>
      <c r="UEM1532" s="272"/>
      <c r="UEN1532" s="272"/>
      <c r="UEO1532" s="272"/>
      <c r="UEP1532" s="272"/>
      <c r="UEQ1532" s="272"/>
      <c r="UER1532" s="272"/>
      <c r="UES1532" s="272"/>
      <c r="UET1532" s="272"/>
      <c r="UEU1532" s="272"/>
      <c r="UEV1532" s="272"/>
      <c r="UEW1532" s="272"/>
      <c r="UEX1532" s="272"/>
      <c r="UEY1532" s="272"/>
      <c r="UEZ1532" s="272"/>
      <c r="UFA1532" s="272"/>
      <c r="UFB1532" s="272"/>
      <c r="UFC1532" s="272"/>
      <c r="UFD1532" s="272"/>
      <c r="UFE1532" s="272"/>
      <c r="UFF1532" s="272"/>
      <c r="UFG1532" s="272"/>
      <c r="UFH1532" s="272"/>
      <c r="UFI1532" s="272"/>
      <c r="UFJ1532" s="272"/>
      <c r="UFK1532" s="272"/>
      <c r="UFL1532" s="272"/>
      <c r="UFM1532" s="272"/>
      <c r="UFN1532" s="272"/>
      <c r="UFO1532" s="272"/>
      <c r="UFP1532" s="272"/>
      <c r="UFQ1532" s="272"/>
      <c r="UFR1532" s="272"/>
      <c r="UFS1532" s="272"/>
      <c r="UFT1532" s="272"/>
      <c r="UFU1532" s="272"/>
      <c r="UFV1532" s="272"/>
      <c r="UFW1532" s="272"/>
      <c r="UFX1532" s="272"/>
      <c r="UFY1532" s="272"/>
      <c r="UFZ1532" s="272"/>
      <c r="UGA1532" s="272"/>
      <c r="UGB1532" s="272"/>
      <c r="UGC1532" s="272"/>
      <c r="UGD1532" s="272"/>
      <c r="UGE1532" s="272"/>
      <c r="UGF1532" s="272"/>
      <c r="UGG1532" s="272"/>
      <c r="UGH1532" s="272"/>
      <c r="UGI1532" s="272"/>
      <c r="UGJ1532" s="272"/>
      <c r="UGK1532" s="272"/>
      <c r="UGL1532" s="272"/>
      <c r="UGM1532" s="272"/>
      <c r="UGN1532" s="272"/>
      <c r="UGO1532" s="272"/>
      <c r="UGP1532" s="272"/>
      <c r="UGQ1532" s="272"/>
      <c r="UGR1532" s="272"/>
      <c r="UGS1532" s="272"/>
      <c r="UGT1532" s="272"/>
      <c r="UGU1532" s="272"/>
      <c r="UGV1532" s="272"/>
      <c r="UGW1532" s="272"/>
      <c r="UGX1532" s="272"/>
      <c r="UGY1532" s="272"/>
      <c r="UGZ1532" s="272"/>
      <c r="UHA1532" s="272"/>
      <c r="UHB1532" s="272"/>
      <c r="UHC1532" s="272"/>
      <c r="UHD1532" s="272"/>
      <c r="UHE1532" s="272"/>
      <c r="UHF1532" s="272"/>
      <c r="UHG1532" s="272"/>
      <c r="UHH1532" s="272"/>
      <c r="UHI1532" s="272"/>
      <c r="UHJ1532" s="272"/>
      <c r="UHK1532" s="272"/>
      <c r="UHL1532" s="272"/>
      <c r="UHM1532" s="272"/>
      <c r="UHN1532" s="272"/>
      <c r="UHO1532" s="272"/>
      <c r="UHP1532" s="272"/>
      <c r="UHQ1532" s="272"/>
      <c r="UHR1532" s="272"/>
      <c r="UHS1532" s="272"/>
      <c r="UHT1532" s="272"/>
      <c r="UHU1532" s="272"/>
      <c r="UHV1532" s="272"/>
      <c r="UHW1532" s="272"/>
      <c r="UHX1532" s="272"/>
      <c r="UHY1532" s="272"/>
      <c r="UHZ1532" s="272"/>
      <c r="UIA1532" s="272"/>
      <c r="UIB1532" s="272"/>
      <c r="UIC1532" s="272"/>
      <c r="UID1532" s="272"/>
      <c r="UIE1532" s="272"/>
      <c r="UIF1532" s="272"/>
      <c r="UIG1532" s="272"/>
      <c r="UIH1532" s="272"/>
      <c r="UII1532" s="272"/>
      <c r="UIJ1532" s="272"/>
      <c r="UIK1532" s="272"/>
      <c r="UIL1532" s="272"/>
      <c r="UIM1532" s="272"/>
      <c r="UIN1532" s="272"/>
      <c r="UIO1532" s="272"/>
      <c r="UIP1532" s="272"/>
      <c r="UIQ1532" s="272"/>
      <c r="UIR1532" s="272"/>
      <c r="UIS1532" s="272"/>
      <c r="UIT1532" s="272"/>
      <c r="UIU1532" s="272"/>
      <c r="UIV1532" s="272"/>
      <c r="UIW1532" s="272"/>
      <c r="UIX1532" s="272"/>
      <c r="UIY1532" s="272"/>
      <c r="UIZ1532" s="272"/>
      <c r="UJA1532" s="272"/>
      <c r="UJB1532" s="272"/>
      <c r="UJC1532" s="272"/>
      <c r="UJD1532" s="272"/>
      <c r="UJE1532" s="272"/>
      <c r="UJF1532" s="272"/>
      <c r="UJG1532" s="272"/>
      <c r="UJH1532" s="272"/>
      <c r="UJI1532" s="272"/>
      <c r="UJJ1532" s="272"/>
      <c r="UJK1532" s="272"/>
      <c r="UJL1532" s="272"/>
      <c r="UJM1532" s="272"/>
      <c r="UJN1532" s="272"/>
      <c r="UJO1532" s="272"/>
      <c r="UJP1532" s="272"/>
      <c r="UJQ1532" s="272"/>
      <c r="UJR1532" s="272"/>
      <c r="UJS1532" s="272"/>
      <c r="UJT1532" s="272"/>
      <c r="UJU1532" s="272"/>
      <c r="UJV1532" s="272"/>
      <c r="UJW1532" s="272"/>
      <c r="UJX1532" s="272"/>
      <c r="UJY1532" s="272"/>
      <c r="UJZ1532" s="272"/>
      <c r="UKA1532" s="272"/>
      <c r="UKB1532" s="272"/>
      <c r="UKC1532" s="272"/>
      <c r="UKD1532" s="272"/>
      <c r="UKE1532" s="272"/>
      <c r="UKF1532" s="272"/>
      <c r="UKG1532" s="272"/>
      <c r="UKH1532" s="272"/>
      <c r="UKI1532" s="272"/>
      <c r="UKJ1532" s="272"/>
      <c r="UKK1532" s="272"/>
      <c r="UKL1532" s="272"/>
      <c r="UKM1532" s="272"/>
      <c r="UKN1532" s="272"/>
      <c r="UKO1532" s="272"/>
      <c r="UKP1532" s="272"/>
      <c r="UKQ1532" s="272"/>
      <c r="UKR1532" s="272"/>
      <c r="UKS1532" s="272"/>
      <c r="UKT1532" s="272"/>
      <c r="UKU1532" s="272"/>
      <c r="UKV1532" s="272"/>
      <c r="UKW1532" s="272"/>
      <c r="UKX1532" s="272"/>
      <c r="UKY1532" s="272"/>
      <c r="UKZ1532" s="272"/>
      <c r="ULA1532" s="272"/>
      <c r="ULB1532" s="272"/>
      <c r="ULC1532" s="272"/>
      <c r="ULD1532" s="272"/>
      <c r="ULE1532" s="272"/>
      <c r="ULF1532" s="272"/>
      <c r="ULG1532" s="272"/>
      <c r="ULH1532" s="272"/>
      <c r="ULI1532" s="272"/>
      <c r="ULJ1532" s="272"/>
      <c r="ULK1532" s="272"/>
      <c r="ULL1532" s="272"/>
      <c r="ULM1532" s="272"/>
      <c r="ULN1532" s="272"/>
      <c r="ULO1532" s="272"/>
      <c r="ULP1532" s="272"/>
      <c r="ULQ1532" s="272"/>
      <c r="ULR1532" s="272"/>
      <c r="ULS1532" s="272"/>
      <c r="ULT1532" s="272"/>
      <c r="ULU1532" s="272"/>
      <c r="ULV1532" s="272"/>
      <c r="ULW1532" s="272"/>
      <c r="ULX1532" s="272"/>
      <c r="ULY1532" s="272"/>
      <c r="ULZ1532" s="272"/>
      <c r="UMA1532" s="272"/>
      <c r="UMB1532" s="272"/>
      <c r="UMC1532" s="272"/>
      <c r="UMD1532" s="272"/>
      <c r="UME1532" s="272"/>
      <c r="UMF1532" s="272"/>
      <c r="UMG1532" s="272"/>
      <c r="UMH1532" s="272"/>
      <c r="UMI1532" s="272"/>
      <c r="UMJ1532" s="272"/>
      <c r="UMK1532" s="272"/>
      <c r="UML1532" s="272"/>
      <c r="UMM1532" s="272"/>
      <c r="UMN1532" s="272"/>
      <c r="UMO1532" s="272"/>
      <c r="UMP1532" s="272"/>
      <c r="UMQ1532" s="272"/>
      <c r="UMR1532" s="272"/>
      <c r="UMS1532" s="272"/>
      <c r="UMT1532" s="272"/>
      <c r="UMU1532" s="272"/>
      <c r="UMV1532" s="272"/>
      <c r="UMW1532" s="272"/>
      <c r="UMX1532" s="272"/>
      <c r="UMY1532" s="272"/>
      <c r="UMZ1532" s="272"/>
      <c r="UNA1532" s="272"/>
      <c r="UNB1532" s="272"/>
      <c r="UNC1532" s="272"/>
      <c r="UND1532" s="272"/>
      <c r="UNE1532" s="272"/>
      <c r="UNF1532" s="272"/>
      <c r="UNG1532" s="272"/>
      <c r="UNH1532" s="272"/>
      <c r="UNI1532" s="272"/>
      <c r="UNJ1532" s="272"/>
      <c r="UNK1532" s="272"/>
      <c r="UNL1532" s="272"/>
      <c r="UNM1532" s="272"/>
      <c r="UNN1532" s="272"/>
      <c r="UNO1532" s="272"/>
      <c r="UNP1532" s="272"/>
      <c r="UNQ1532" s="272"/>
      <c r="UNR1532" s="272"/>
      <c r="UNS1532" s="272"/>
      <c r="UNT1532" s="272"/>
      <c r="UNU1532" s="272"/>
      <c r="UNV1532" s="272"/>
      <c r="UNW1532" s="272"/>
      <c r="UNX1532" s="272"/>
      <c r="UNY1532" s="272"/>
      <c r="UNZ1532" s="272"/>
      <c r="UOA1532" s="272"/>
      <c r="UOB1532" s="272"/>
      <c r="UOC1532" s="272"/>
      <c r="UOD1532" s="272"/>
      <c r="UOE1532" s="272"/>
      <c r="UOF1532" s="272"/>
      <c r="UOG1532" s="272"/>
      <c r="UOH1532" s="272"/>
      <c r="UOI1532" s="272"/>
      <c r="UOJ1532" s="272"/>
      <c r="UOK1532" s="272"/>
      <c r="UOL1532" s="272"/>
      <c r="UOM1532" s="272"/>
      <c r="UON1532" s="272"/>
      <c r="UOO1532" s="272"/>
      <c r="UOP1532" s="272"/>
      <c r="UOQ1532" s="272"/>
      <c r="UOR1532" s="272"/>
      <c r="UOS1532" s="272"/>
      <c r="UOT1532" s="272"/>
      <c r="UOU1532" s="272"/>
      <c r="UOV1532" s="272"/>
      <c r="UOW1532" s="272"/>
      <c r="UOX1532" s="272"/>
      <c r="UOY1532" s="272"/>
      <c r="UOZ1532" s="272"/>
      <c r="UPA1532" s="272"/>
      <c r="UPB1532" s="272"/>
      <c r="UPC1532" s="272"/>
      <c r="UPD1532" s="272"/>
      <c r="UPE1532" s="272"/>
      <c r="UPF1532" s="272"/>
      <c r="UPG1532" s="272"/>
      <c r="UPH1532" s="272"/>
      <c r="UPI1532" s="272"/>
      <c r="UPJ1532" s="272"/>
      <c r="UPK1532" s="272"/>
      <c r="UPL1532" s="272"/>
      <c r="UPM1532" s="272"/>
      <c r="UPN1532" s="272"/>
      <c r="UPO1532" s="272"/>
      <c r="UPP1532" s="272"/>
      <c r="UPQ1532" s="272"/>
      <c r="UPR1532" s="272"/>
      <c r="UPS1532" s="272"/>
      <c r="UPT1532" s="272"/>
      <c r="UPU1532" s="272"/>
      <c r="UPV1532" s="272"/>
      <c r="UPW1532" s="272"/>
      <c r="UPX1532" s="272"/>
      <c r="UPY1532" s="272"/>
      <c r="UPZ1532" s="272"/>
      <c r="UQA1532" s="272"/>
      <c r="UQB1532" s="272"/>
      <c r="UQC1532" s="272"/>
      <c r="UQD1532" s="272"/>
      <c r="UQE1532" s="272"/>
      <c r="UQF1532" s="272"/>
      <c r="UQG1532" s="272"/>
      <c r="UQH1532" s="272"/>
      <c r="UQI1532" s="272"/>
      <c r="UQJ1532" s="272"/>
      <c r="UQK1532" s="272"/>
      <c r="UQL1532" s="272"/>
      <c r="UQM1532" s="272"/>
      <c r="UQN1532" s="272"/>
      <c r="UQO1532" s="272"/>
      <c r="UQP1532" s="272"/>
      <c r="UQQ1532" s="272"/>
      <c r="UQR1532" s="272"/>
      <c r="UQS1532" s="272"/>
      <c r="UQT1532" s="272"/>
      <c r="UQU1532" s="272"/>
      <c r="UQV1532" s="272"/>
      <c r="UQW1532" s="272"/>
      <c r="UQX1532" s="272"/>
      <c r="UQY1532" s="272"/>
      <c r="UQZ1532" s="272"/>
      <c r="URA1532" s="272"/>
      <c r="URB1532" s="272"/>
      <c r="URC1532" s="272"/>
      <c r="URD1532" s="272"/>
      <c r="URE1532" s="272"/>
      <c r="URF1532" s="272"/>
      <c r="URG1532" s="272"/>
      <c r="URH1532" s="272"/>
      <c r="URI1532" s="272"/>
      <c r="URJ1532" s="272"/>
      <c r="URK1532" s="272"/>
      <c r="URL1532" s="272"/>
      <c r="URM1532" s="272"/>
      <c r="URN1532" s="272"/>
      <c r="URO1532" s="272"/>
      <c r="URP1532" s="272"/>
      <c r="URQ1532" s="272"/>
      <c r="URR1532" s="272"/>
      <c r="URS1532" s="272"/>
      <c r="URT1532" s="272"/>
      <c r="URU1532" s="272"/>
      <c r="URV1532" s="272"/>
      <c r="URW1532" s="272"/>
      <c r="URX1532" s="272"/>
      <c r="URY1532" s="272"/>
      <c r="URZ1532" s="272"/>
      <c r="USA1532" s="272"/>
      <c r="USB1532" s="272"/>
      <c r="USC1532" s="272"/>
      <c r="USD1532" s="272"/>
      <c r="USE1532" s="272"/>
      <c r="USF1532" s="272"/>
      <c r="USG1532" s="272"/>
      <c r="USH1532" s="272"/>
      <c r="USI1532" s="272"/>
      <c r="USJ1532" s="272"/>
      <c r="USK1532" s="272"/>
      <c r="USL1532" s="272"/>
      <c r="USM1532" s="272"/>
      <c r="USN1532" s="272"/>
      <c r="USO1532" s="272"/>
      <c r="USP1532" s="272"/>
      <c r="USQ1532" s="272"/>
      <c r="USR1532" s="272"/>
      <c r="USS1532" s="272"/>
      <c r="UST1532" s="272"/>
      <c r="USU1532" s="272"/>
      <c r="USV1532" s="272"/>
      <c r="USW1532" s="272"/>
      <c r="USX1532" s="272"/>
      <c r="USY1532" s="272"/>
      <c r="USZ1532" s="272"/>
      <c r="UTA1532" s="272"/>
      <c r="UTB1532" s="272"/>
      <c r="UTC1532" s="272"/>
      <c r="UTD1532" s="272"/>
      <c r="UTE1532" s="272"/>
      <c r="UTF1532" s="272"/>
      <c r="UTG1532" s="272"/>
      <c r="UTH1532" s="272"/>
      <c r="UTI1532" s="272"/>
      <c r="UTJ1532" s="272"/>
      <c r="UTK1532" s="272"/>
      <c r="UTL1532" s="272"/>
      <c r="UTM1532" s="272"/>
      <c r="UTN1532" s="272"/>
      <c r="UTO1532" s="272"/>
      <c r="UTP1532" s="272"/>
      <c r="UTQ1532" s="272"/>
      <c r="UTR1532" s="272"/>
      <c r="UTS1532" s="272"/>
      <c r="UTT1532" s="272"/>
      <c r="UTU1532" s="272"/>
      <c r="UTV1532" s="272"/>
      <c r="UTW1532" s="272"/>
      <c r="UTX1532" s="272"/>
      <c r="UTY1532" s="272"/>
      <c r="UTZ1532" s="272"/>
      <c r="UUA1532" s="272"/>
      <c r="UUB1532" s="272"/>
      <c r="UUC1532" s="272"/>
      <c r="UUD1532" s="272"/>
      <c r="UUE1532" s="272"/>
      <c r="UUF1532" s="272"/>
      <c r="UUG1532" s="272"/>
      <c r="UUH1532" s="272"/>
      <c r="UUI1532" s="272"/>
      <c r="UUJ1532" s="272"/>
      <c r="UUK1532" s="272"/>
      <c r="UUL1532" s="272"/>
      <c r="UUM1532" s="272"/>
      <c r="UUN1532" s="272"/>
      <c r="UUO1532" s="272"/>
      <c r="UUP1532" s="272"/>
      <c r="UUQ1532" s="272"/>
      <c r="UUR1532" s="272"/>
      <c r="UUS1532" s="272"/>
      <c r="UUT1532" s="272"/>
      <c r="UUU1532" s="272"/>
      <c r="UUV1532" s="272"/>
      <c r="UUW1532" s="272"/>
      <c r="UUX1532" s="272"/>
      <c r="UUY1532" s="272"/>
      <c r="UUZ1532" s="272"/>
      <c r="UVA1532" s="272"/>
      <c r="UVB1532" s="272"/>
      <c r="UVC1532" s="272"/>
      <c r="UVD1532" s="272"/>
      <c r="UVE1532" s="272"/>
      <c r="UVF1532" s="272"/>
      <c r="UVG1532" s="272"/>
      <c r="UVH1532" s="272"/>
      <c r="UVI1532" s="272"/>
      <c r="UVJ1532" s="272"/>
      <c r="UVK1532" s="272"/>
      <c r="UVL1532" s="272"/>
      <c r="UVM1532" s="272"/>
      <c r="UVN1532" s="272"/>
      <c r="UVO1532" s="272"/>
      <c r="UVP1532" s="272"/>
      <c r="UVQ1532" s="272"/>
      <c r="UVR1532" s="272"/>
      <c r="UVS1532" s="272"/>
      <c r="UVT1532" s="272"/>
      <c r="UVU1532" s="272"/>
      <c r="UVV1532" s="272"/>
      <c r="UVW1532" s="272"/>
      <c r="UVX1532" s="272"/>
      <c r="UVY1532" s="272"/>
      <c r="UVZ1532" s="272"/>
      <c r="UWA1532" s="272"/>
      <c r="UWB1532" s="272"/>
      <c r="UWC1532" s="272"/>
      <c r="UWD1532" s="272"/>
      <c r="UWE1532" s="272"/>
      <c r="UWF1532" s="272"/>
      <c r="UWG1532" s="272"/>
      <c r="UWH1532" s="272"/>
      <c r="UWI1532" s="272"/>
      <c r="UWJ1532" s="272"/>
      <c r="UWK1532" s="272"/>
      <c r="UWL1532" s="272"/>
      <c r="UWM1532" s="272"/>
      <c r="UWN1532" s="272"/>
      <c r="UWO1532" s="272"/>
      <c r="UWP1532" s="272"/>
      <c r="UWQ1532" s="272"/>
      <c r="UWR1532" s="272"/>
      <c r="UWS1532" s="272"/>
      <c r="UWT1532" s="272"/>
      <c r="UWU1532" s="272"/>
      <c r="UWV1532" s="272"/>
      <c r="UWW1532" s="272"/>
      <c r="UWX1532" s="272"/>
      <c r="UWY1532" s="272"/>
      <c r="UWZ1532" s="272"/>
      <c r="UXA1532" s="272"/>
      <c r="UXB1532" s="272"/>
      <c r="UXC1532" s="272"/>
      <c r="UXD1532" s="272"/>
      <c r="UXE1532" s="272"/>
      <c r="UXF1532" s="272"/>
      <c r="UXG1532" s="272"/>
      <c r="UXH1532" s="272"/>
      <c r="UXI1532" s="272"/>
      <c r="UXJ1532" s="272"/>
      <c r="UXK1532" s="272"/>
      <c r="UXL1532" s="272"/>
      <c r="UXM1532" s="272"/>
      <c r="UXN1532" s="272"/>
      <c r="UXO1532" s="272"/>
      <c r="UXP1532" s="272"/>
      <c r="UXQ1532" s="272"/>
      <c r="UXR1532" s="272"/>
      <c r="UXS1532" s="272"/>
      <c r="UXT1532" s="272"/>
      <c r="UXU1532" s="272"/>
      <c r="UXV1532" s="272"/>
      <c r="UXW1532" s="272"/>
      <c r="UXX1532" s="272"/>
      <c r="UXY1532" s="272"/>
      <c r="UXZ1532" s="272"/>
      <c r="UYA1532" s="272"/>
      <c r="UYB1532" s="272"/>
      <c r="UYC1532" s="272"/>
      <c r="UYD1532" s="272"/>
      <c r="UYE1532" s="272"/>
      <c r="UYF1532" s="272"/>
      <c r="UYG1532" s="272"/>
      <c r="UYH1532" s="272"/>
      <c r="UYI1532" s="272"/>
      <c r="UYJ1532" s="272"/>
      <c r="UYK1532" s="272"/>
      <c r="UYL1532" s="272"/>
      <c r="UYM1532" s="272"/>
      <c r="UYN1532" s="272"/>
      <c r="UYO1532" s="272"/>
      <c r="UYP1532" s="272"/>
      <c r="UYQ1532" s="272"/>
      <c r="UYR1532" s="272"/>
      <c r="UYS1532" s="272"/>
      <c r="UYT1532" s="272"/>
      <c r="UYU1532" s="272"/>
      <c r="UYV1532" s="272"/>
      <c r="UYW1532" s="272"/>
      <c r="UYX1532" s="272"/>
      <c r="UYY1532" s="272"/>
      <c r="UYZ1532" s="272"/>
      <c r="UZA1532" s="272"/>
      <c r="UZB1532" s="272"/>
      <c r="UZC1532" s="272"/>
      <c r="UZD1532" s="272"/>
      <c r="UZE1532" s="272"/>
      <c r="UZF1532" s="272"/>
      <c r="UZG1532" s="272"/>
      <c r="UZH1532" s="272"/>
      <c r="UZI1532" s="272"/>
      <c r="UZJ1532" s="272"/>
      <c r="UZK1532" s="272"/>
      <c r="UZL1532" s="272"/>
      <c r="UZM1532" s="272"/>
      <c r="UZN1532" s="272"/>
      <c r="UZO1532" s="272"/>
      <c r="UZP1532" s="272"/>
      <c r="UZQ1532" s="272"/>
      <c r="UZR1532" s="272"/>
      <c r="UZS1532" s="272"/>
      <c r="UZT1532" s="272"/>
      <c r="UZU1532" s="272"/>
      <c r="UZV1532" s="272"/>
      <c r="UZW1532" s="272"/>
      <c r="UZX1532" s="272"/>
      <c r="UZY1532" s="272"/>
      <c r="UZZ1532" s="272"/>
      <c r="VAA1532" s="272"/>
      <c r="VAB1532" s="272"/>
      <c r="VAC1532" s="272"/>
      <c r="VAD1532" s="272"/>
      <c r="VAE1532" s="272"/>
      <c r="VAF1532" s="272"/>
      <c r="VAG1532" s="272"/>
      <c r="VAH1532" s="272"/>
      <c r="VAI1532" s="272"/>
      <c r="VAJ1532" s="272"/>
      <c r="VAK1532" s="272"/>
      <c r="VAL1532" s="272"/>
      <c r="VAM1532" s="272"/>
      <c r="VAN1532" s="272"/>
      <c r="VAO1532" s="272"/>
      <c r="VAP1532" s="272"/>
      <c r="VAQ1532" s="272"/>
      <c r="VAR1532" s="272"/>
      <c r="VAS1532" s="272"/>
      <c r="VAT1532" s="272"/>
      <c r="VAU1532" s="272"/>
      <c r="VAV1532" s="272"/>
      <c r="VAW1532" s="272"/>
      <c r="VAX1532" s="272"/>
      <c r="VAY1532" s="272"/>
      <c r="VAZ1532" s="272"/>
      <c r="VBA1532" s="272"/>
      <c r="VBB1532" s="272"/>
      <c r="VBC1532" s="272"/>
      <c r="VBD1532" s="272"/>
      <c r="VBE1532" s="272"/>
      <c r="VBF1532" s="272"/>
      <c r="VBG1532" s="272"/>
      <c r="VBH1532" s="272"/>
      <c r="VBI1532" s="272"/>
      <c r="VBJ1532" s="272"/>
      <c r="VBK1532" s="272"/>
      <c r="VBL1532" s="272"/>
      <c r="VBM1532" s="272"/>
      <c r="VBN1532" s="272"/>
      <c r="VBO1532" s="272"/>
      <c r="VBP1532" s="272"/>
      <c r="VBQ1532" s="272"/>
      <c r="VBR1532" s="272"/>
      <c r="VBS1532" s="272"/>
      <c r="VBT1532" s="272"/>
      <c r="VBU1532" s="272"/>
      <c r="VBV1532" s="272"/>
      <c r="VBW1532" s="272"/>
      <c r="VBX1532" s="272"/>
      <c r="VBY1532" s="272"/>
      <c r="VBZ1532" s="272"/>
      <c r="VCA1532" s="272"/>
      <c r="VCB1532" s="272"/>
      <c r="VCC1532" s="272"/>
      <c r="VCD1532" s="272"/>
      <c r="VCE1532" s="272"/>
      <c r="VCF1532" s="272"/>
      <c r="VCG1532" s="272"/>
      <c r="VCH1532" s="272"/>
      <c r="VCI1532" s="272"/>
      <c r="VCJ1532" s="272"/>
      <c r="VCK1532" s="272"/>
      <c r="VCL1532" s="272"/>
      <c r="VCM1532" s="272"/>
      <c r="VCN1532" s="272"/>
      <c r="VCO1532" s="272"/>
      <c r="VCP1532" s="272"/>
      <c r="VCQ1532" s="272"/>
      <c r="VCR1532" s="272"/>
      <c r="VCS1532" s="272"/>
      <c r="VCT1532" s="272"/>
      <c r="VCU1532" s="272"/>
      <c r="VCV1532" s="272"/>
      <c r="VCW1532" s="272"/>
      <c r="VCX1532" s="272"/>
      <c r="VCY1532" s="272"/>
      <c r="VCZ1532" s="272"/>
      <c r="VDA1532" s="272"/>
      <c r="VDB1532" s="272"/>
      <c r="VDC1532" s="272"/>
      <c r="VDD1532" s="272"/>
      <c r="VDE1532" s="272"/>
      <c r="VDF1532" s="272"/>
      <c r="VDG1532" s="272"/>
      <c r="VDH1532" s="272"/>
      <c r="VDI1532" s="272"/>
      <c r="VDJ1532" s="272"/>
      <c r="VDK1532" s="272"/>
      <c r="VDL1532" s="272"/>
      <c r="VDM1532" s="272"/>
      <c r="VDN1532" s="272"/>
      <c r="VDO1532" s="272"/>
      <c r="VDP1532" s="272"/>
      <c r="VDQ1532" s="272"/>
      <c r="VDR1532" s="272"/>
      <c r="VDS1532" s="272"/>
      <c r="VDT1532" s="272"/>
      <c r="VDU1532" s="272"/>
      <c r="VDV1532" s="272"/>
      <c r="VDW1532" s="272"/>
      <c r="VDX1532" s="272"/>
      <c r="VDY1532" s="272"/>
      <c r="VDZ1532" s="272"/>
      <c r="VEA1532" s="272"/>
      <c r="VEB1532" s="272"/>
      <c r="VEC1532" s="272"/>
      <c r="VED1532" s="272"/>
      <c r="VEE1532" s="272"/>
      <c r="VEF1532" s="272"/>
      <c r="VEG1532" s="272"/>
      <c r="VEH1532" s="272"/>
      <c r="VEI1532" s="272"/>
      <c r="VEJ1532" s="272"/>
      <c r="VEK1532" s="272"/>
      <c r="VEL1532" s="272"/>
      <c r="VEM1532" s="272"/>
      <c r="VEN1532" s="272"/>
      <c r="VEO1532" s="272"/>
      <c r="VEP1532" s="272"/>
      <c r="VEQ1532" s="272"/>
      <c r="VER1532" s="272"/>
      <c r="VES1532" s="272"/>
      <c r="VET1532" s="272"/>
      <c r="VEU1532" s="272"/>
      <c r="VEV1532" s="272"/>
      <c r="VEW1532" s="272"/>
      <c r="VEX1532" s="272"/>
      <c r="VEY1532" s="272"/>
      <c r="VEZ1532" s="272"/>
      <c r="VFA1532" s="272"/>
      <c r="VFB1532" s="272"/>
      <c r="VFC1532" s="272"/>
      <c r="VFD1532" s="272"/>
      <c r="VFE1532" s="272"/>
      <c r="VFF1532" s="272"/>
      <c r="VFG1532" s="272"/>
      <c r="VFH1532" s="272"/>
      <c r="VFI1532" s="272"/>
      <c r="VFJ1532" s="272"/>
      <c r="VFK1532" s="272"/>
      <c r="VFL1532" s="272"/>
      <c r="VFM1532" s="272"/>
      <c r="VFN1532" s="272"/>
      <c r="VFO1532" s="272"/>
      <c r="VFP1532" s="272"/>
      <c r="VFQ1532" s="272"/>
      <c r="VFR1532" s="272"/>
      <c r="VFS1532" s="272"/>
      <c r="VFT1532" s="272"/>
      <c r="VFU1532" s="272"/>
      <c r="VFV1532" s="272"/>
      <c r="VFW1532" s="272"/>
      <c r="VFX1532" s="272"/>
      <c r="VFY1532" s="272"/>
      <c r="VFZ1532" s="272"/>
      <c r="VGA1532" s="272"/>
      <c r="VGB1532" s="272"/>
      <c r="VGC1532" s="272"/>
      <c r="VGD1532" s="272"/>
      <c r="VGE1532" s="272"/>
      <c r="VGF1532" s="272"/>
      <c r="VGG1532" s="272"/>
      <c r="VGH1532" s="272"/>
      <c r="VGI1532" s="272"/>
      <c r="VGJ1532" s="272"/>
      <c r="VGK1532" s="272"/>
      <c r="VGL1532" s="272"/>
      <c r="VGM1532" s="272"/>
      <c r="VGN1532" s="272"/>
      <c r="VGO1532" s="272"/>
      <c r="VGP1532" s="272"/>
      <c r="VGQ1532" s="272"/>
      <c r="VGR1532" s="272"/>
      <c r="VGS1532" s="272"/>
      <c r="VGT1532" s="272"/>
      <c r="VGU1532" s="272"/>
      <c r="VGV1532" s="272"/>
      <c r="VGW1532" s="272"/>
      <c r="VGX1532" s="272"/>
      <c r="VGY1532" s="272"/>
      <c r="VGZ1532" s="272"/>
      <c r="VHA1532" s="272"/>
      <c r="VHB1532" s="272"/>
      <c r="VHC1532" s="272"/>
      <c r="VHD1532" s="272"/>
      <c r="VHE1532" s="272"/>
      <c r="VHF1532" s="272"/>
      <c r="VHG1532" s="272"/>
      <c r="VHH1532" s="272"/>
      <c r="VHI1532" s="272"/>
      <c r="VHJ1532" s="272"/>
      <c r="VHK1532" s="272"/>
      <c r="VHL1532" s="272"/>
      <c r="VHM1532" s="272"/>
      <c r="VHN1532" s="272"/>
      <c r="VHO1532" s="272"/>
      <c r="VHP1532" s="272"/>
      <c r="VHQ1532" s="272"/>
      <c r="VHR1532" s="272"/>
      <c r="VHS1532" s="272"/>
      <c r="VHT1532" s="272"/>
      <c r="VHU1532" s="272"/>
      <c r="VHV1532" s="272"/>
      <c r="VHW1532" s="272"/>
      <c r="VHX1532" s="272"/>
      <c r="VHY1532" s="272"/>
      <c r="VHZ1532" s="272"/>
      <c r="VIA1532" s="272"/>
      <c r="VIB1532" s="272"/>
      <c r="VIC1532" s="272"/>
      <c r="VID1532" s="272"/>
      <c r="VIE1532" s="272"/>
      <c r="VIF1532" s="272"/>
      <c r="VIG1532" s="272"/>
      <c r="VIH1532" s="272"/>
      <c r="VII1532" s="272"/>
      <c r="VIJ1532" s="272"/>
      <c r="VIK1532" s="272"/>
      <c r="VIL1532" s="272"/>
      <c r="VIM1532" s="272"/>
      <c r="VIN1532" s="272"/>
      <c r="VIO1532" s="272"/>
      <c r="VIP1532" s="272"/>
      <c r="VIQ1532" s="272"/>
      <c r="VIR1532" s="272"/>
      <c r="VIS1532" s="272"/>
      <c r="VIT1532" s="272"/>
      <c r="VIU1532" s="272"/>
      <c r="VIV1532" s="272"/>
      <c r="VIW1532" s="272"/>
      <c r="VIX1532" s="272"/>
      <c r="VIY1532" s="272"/>
      <c r="VIZ1532" s="272"/>
      <c r="VJA1532" s="272"/>
      <c r="VJB1532" s="272"/>
      <c r="VJC1532" s="272"/>
      <c r="VJD1532" s="272"/>
      <c r="VJE1532" s="272"/>
      <c r="VJF1532" s="272"/>
      <c r="VJG1532" s="272"/>
      <c r="VJH1532" s="272"/>
      <c r="VJI1532" s="272"/>
      <c r="VJJ1532" s="272"/>
      <c r="VJK1532" s="272"/>
      <c r="VJL1532" s="272"/>
      <c r="VJM1532" s="272"/>
      <c r="VJN1532" s="272"/>
      <c r="VJO1532" s="272"/>
      <c r="VJP1532" s="272"/>
      <c r="VJQ1532" s="272"/>
      <c r="VJR1532" s="272"/>
      <c r="VJS1532" s="272"/>
      <c r="VJT1532" s="272"/>
      <c r="VJU1532" s="272"/>
      <c r="VJV1532" s="272"/>
      <c r="VJW1532" s="272"/>
      <c r="VJX1532" s="272"/>
      <c r="VJY1532" s="272"/>
      <c r="VJZ1532" s="272"/>
      <c r="VKA1532" s="272"/>
      <c r="VKB1532" s="272"/>
      <c r="VKC1532" s="272"/>
      <c r="VKD1532" s="272"/>
      <c r="VKE1532" s="272"/>
      <c r="VKF1532" s="272"/>
      <c r="VKG1532" s="272"/>
      <c r="VKH1532" s="272"/>
      <c r="VKI1532" s="272"/>
      <c r="VKJ1532" s="272"/>
      <c r="VKK1532" s="272"/>
      <c r="VKL1532" s="272"/>
      <c r="VKM1532" s="272"/>
      <c r="VKN1532" s="272"/>
      <c r="VKO1532" s="272"/>
      <c r="VKP1532" s="272"/>
      <c r="VKQ1532" s="272"/>
      <c r="VKR1532" s="272"/>
      <c r="VKS1532" s="272"/>
      <c r="VKT1532" s="272"/>
      <c r="VKU1532" s="272"/>
      <c r="VKV1532" s="272"/>
      <c r="VKW1532" s="272"/>
      <c r="VKX1532" s="272"/>
      <c r="VKY1532" s="272"/>
      <c r="VKZ1532" s="272"/>
      <c r="VLA1532" s="272"/>
      <c r="VLB1532" s="272"/>
      <c r="VLC1532" s="272"/>
      <c r="VLD1532" s="272"/>
      <c r="VLE1532" s="272"/>
      <c r="VLF1532" s="272"/>
      <c r="VLG1532" s="272"/>
      <c r="VLH1532" s="272"/>
      <c r="VLI1532" s="272"/>
      <c r="VLJ1532" s="272"/>
      <c r="VLK1532" s="272"/>
      <c r="VLL1532" s="272"/>
      <c r="VLM1532" s="272"/>
      <c r="VLN1532" s="272"/>
      <c r="VLO1532" s="272"/>
      <c r="VLP1532" s="272"/>
      <c r="VLQ1532" s="272"/>
      <c r="VLR1532" s="272"/>
      <c r="VLS1532" s="272"/>
      <c r="VLT1532" s="272"/>
      <c r="VLU1532" s="272"/>
      <c r="VLV1532" s="272"/>
      <c r="VLW1532" s="272"/>
      <c r="VLX1532" s="272"/>
      <c r="VLY1532" s="272"/>
      <c r="VLZ1532" s="272"/>
      <c r="VMA1532" s="272"/>
      <c r="VMB1532" s="272"/>
      <c r="VMC1532" s="272"/>
      <c r="VMD1532" s="272"/>
      <c r="VME1532" s="272"/>
      <c r="VMF1532" s="272"/>
      <c r="VMG1532" s="272"/>
      <c r="VMH1532" s="272"/>
      <c r="VMI1532" s="272"/>
      <c r="VMJ1532" s="272"/>
      <c r="VMK1532" s="272"/>
      <c r="VML1532" s="272"/>
      <c r="VMM1532" s="272"/>
      <c r="VMN1532" s="272"/>
      <c r="VMO1532" s="272"/>
      <c r="VMP1532" s="272"/>
      <c r="VMQ1532" s="272"/>
      <c r="VMR1532" s="272"/>
      <c r="VMS1532" s="272"/>
      <c r="VMT1532" s="272"/>
      <c r="VMU1532" s="272"/>
      <c r="VMV1532" s="272"/>
      <c r="VMW1532" s="272"/>
      <c r="VMX1532" s="272"/>
      <c r="VMY1532" s="272"/>
      <c r="VMZ1532" s="272"/>
      <c r="VNA1532" s="272"/>
      <c r="VNB1532" s="272"/>
      <c r="VNC1532" s="272"/>
      <c r="VND1532" s="272"/>
      <c r="VNE1532" s="272"/>
      <c r="VNF1532" s="272"/>
      <c r="VNG1532" s="272"/>
      <c r="VNH1532" s="272"/>
      <c r="VNI1532" s="272"/>
      <c r="VNJ1532" s="272"/>
      <c r="VNK1532" s="272"/>
      <c r="VNL1532" s="272"/>
      <c r="VNM1532" s="272"/>
      <c r="VNN1532" s="272"/>
      <c r="VNO1532" s="272"/>
      <c r="VNP1532" s="272"/>
      <c r="VNQ1532" s="272"/>
      <c r="VNR1532" s="272"/>
      <c r="VNS1532" s="272"/>
      <c r="VNT1532" s="272"/>
      <c r="VNU1532" s="272"/>
      <c r="VNV1532" s="272"/>
      <c r="VNW1532" s="272"/>
      <c r="VNX1532" s="272"/>
      <c r="VNY1532" s="272"/>
      <c r="VNZ1532" s="272"/>
      <c r="VOA1532" s="272"/>
      <c r="VOB1532" s="272"/>
      <c r="VOC1532" s="272"/>
      <c r="VOD1532" s="272"/>
      <c r="VOE1532" s="272"/>
      <c r="VOF1532" s="272"/>
      <c r="VOG1532" s="272"/>
      <c r="VOH1532" s="272"/>
      <c r="VOI1532" s="272"/>
      <c r="VOJ1532" s="272"/>
      <c r="VOK1532" s="272"/>
      <c r="VOL1532" s="272"/>
      <c r="VOM1532" s="272"/>
      <c r="VON1532" s="272"/>
      <c r="VOO1532" s="272"/>
      <c r="VOP1532" s="272"/>
      <c r="VOQ1532" s="272"/>
      <c r="VOR1532" s="272"/>
      <c r="VOS1532" s="272"/>
      <c r="VOT1532" s="272"/>
      <c r="VOU1532" s="272"/>
      <c r="VOV1532" s="272"/>
      <c r="VOW1532" s="272"/>
      <c r="VOX1532" s="272"/>
      <c r="VOY1532" s="272"/>
      <c r="VOZ1532" s="272"/>
      <c r="VPA1532" s="272"/>
      <c r="VPB1532" s="272"/>
      <c r="VPC1532" s="272"/>
      <c r="VPD1532" s="272"/>
      <c r="VPE1532" s="272"/>
      <c r="VPF1532" s="272"/>
      <c r="VPG1532" s="272"/>
      <c r="VPH1532" s="272"/>
      <c r="VPI1532" s="272"/>
      <c r="VPJ1532" s="272"/>
      <c r="VPK1532" s="272"/>
      <c r="VPL1532" s="272"/>
      <c r="VPM1532" s="272"/>
      <c r="VPN1532" s="272"/>
      <c r="VPO1532" s="272"/>
      <c r="VPP1532" s="272"/>
      <c r="VPQ1532" s="272"/>
      <c r="VPR1532" s="272"/>
      <c r="VPS1532" s="272"/>
      <c r="VPT1532" s="272"/>
      <c r="VPU1532" s="272"/>
      <c r="VPV1532" s="272"/>
      <c r="VPW1532" s="272"/>
      <c r="VPX1532" s="272"/>
      <c r="VPY1532" s="272"/>
      <c r="VPZ1532" s="272"/>
      <c r="VQA1532" s="272"/>
      <c r="VQB1532" s="272"/>
      <c r="VQC1532" s="272"/>
      <c r="VQD1532" s="272"/>
      <c r="VQE1532" s="272"/>
      <c r="VQF1532" s="272"/>
      <c r="VQG1532" s="272"/>
      <c r="VQH1532" s="272"/>
      <c r="VQI1532" s="272"/>
      <c r="VQJ1532" s="272"/>
      <c r="VQK1532" s="272"/>
      <c r="VQL1532" s="272"/>
      <c r="VQM1532" s="272"/>
      <c r="VQN1532" s="272"/>
      <c r="VQO1532" s="272"/>
      <c r="VQP1532" s="272"/>
      <c r="VQQ1532" s="272"/>
      <c r="VQR1532" s="272"/>
      <c r="VQS1532" s="272"/>
      <c r="VQT1532" s="272"/>
      <c r="VQU1532" s="272"/>
      <c r="VQV1532" s="272"/>
      <c r="VQW1532" s="272"/>
      <c r="VQX1532" s="272"/>
      <c r="VQY1532" s="272"/>
      <c r="VQZ1532" s="272"/>
      <c r="VRA1532" s="272"/>
      <c r="VRB1532" s="272"/>
      <c r="VRC1532" s="272"/>
      <c r="VRD1532" s="272"/>
      <c r="VRE1532" s="272"/>
      <c r="VRF1532" s="272"/>
      <c r="VRG1532" s="272"/>
      <c r="VRH1532" s="272"/>
      <c r="VRI1532" s="272"/>
      <c r="VRJ1532" s="272"/>
      <c r="VRK1532" s="272"/>
      <c r="VRL1532" s="272"/>
      <c r="VRM1532" s="272"/>
      <c r="VRN1532" s="272"/>
      <c r="VRO1532" s="272"/>
      <c r="VRP1532" s="272"/>
      <c r="VRQ1532" s="272"/>
      <c r="VRR1532" s="272"/>
      <c r="VRS1532" s="272"/>
      <c r="VRT1532" s="272"/>
      <c r="VRU1532" s="272"/>
      <c r="VRV1532" s="272"/>
      <c r="VRW1532" s="272"/>
      <c r="VRX1532" s="272"/>
      <c r="VRY1532" s="272"/>
      <c r="VRZ1532" s="272"/>
      <c r="VSA1532" s="272"/>
      <c r="VSB1532" s="272"/>
      <c r="VSC1532" s="272"/>
      <c r="VSD1532" s="272"/>
      <c r="VSE1532" s="272"/>
      <c r="VSF1532" s="272"/>
      <c r="VSG1532" s="272"/>
      <c r="VSH1532" s="272"/>
      <c r="VSI1532" s="272"/>
      <c r="VSJ1532" s="272"/>
      <c r="VSK1532" s="272"/>
      <c r="VSL1532" s="272"/>
      <c r="VSM1532" s="272"/>
      <c r="VSN1532" s="272"/>
      <c r="VSO1532" s="272"/>
      <c r="VSP1532" s="272"/>
      <c r="VSQ1532" s="272"/>
      <c r="VSR1532" s="272"/>
      <c r="VSS1532" s="272"/>
      <c r="VST1532" s="272"/>
      <c r="VSU1532" s="272"/>
      <c r="VSV1532" s="272"/>
      <c r="VSW1532" s="272"/>
      <c r="VSX1532" s="272"/>
      <c r="VSY1532" s="272"/>
      <c r="VSZ1532" s="272"/>
      <c r="VTA1532" s="272"/>
      <c r="VTB1532" s="272"/>
      <c r="VTC1532" s="272"/>
      <c r="VTD1532" s="272"/>
      <c r="VTE1532" s="272"/>
      <c r="VTF1532" s="272"/>
      <c r="VTG1532" s="272"/>
      <c r="VTH1532" s="272"/>
      <c r="VTI1532" s="272"/>
      <c r="VTJ1532" s="272"/>
      <c r="VTK1532" s="272"/>
      <c r="VTL1532" s="272"/>
      <c r="VTM1532" s="272"/>
      <c r="VTN1532" s="272"/>
      <c r="VTO1532" s="272"/>
      <c r="VTP1532" s="272"/>
      <c r="VTQ1532" s="272"/>
      <c r="VTR1532" s="272"/>
      <c r="VTS1532" s="272"/>
      <c r="VTT1532" s="272"/>
      <c r="VTU1532" s="272"/>
      <c r="VTV1532" s="272"/>
      <c r="VTW1532" s="272"/>
      <c r="VTX1532" s="272"/>
      <c r="VTY1532" s="272"/>
      <c r="VTZ1532" s="272"/>
      <c r="VUA1532" s="272"/>
      <c r="VUB1532" s="272"/>
      <c r="VUC1532" s="272"/>
      <c r="VUD1532" s="272"/>
      <c r="VUE1532" s="272"/>
      <c r="VUF1532" s="272"/>
      <c r="VUG1532" s="272"/>
      <c r="VUH1532" s="272"/>
      <c r="VUI1532" s="272"/>
      <c r="VUJ1532" s="272"/>
      <c r="VUK1532" s="272"/>
      <c r="VUL1532" s="272"/>
      <c r="VUM1532" s="272"/>
      <c r="VUN1532" s="272"/>
      <c r="VUO1532" s="272"/>
      <c r="VUP1532" s="272"/>
      <c r="VUQ1532" s="272"/>
      <c r="VUR1532" s="272"/>
      <c r="VUS1532" s="272"/>
      <c r="VUT1532" s="272"/>
      <c r="VUU1532" s="272"/>
      <c r="VUV1532" s="272"/>
      <c r="VUW1532" s="272"/>
      <c r="VUX1532" s="272"/>
      <c r="VUY1532" s="272"/>
      <c r="VUZ1532" s="272"/>
      <c r="VVA1532" s="272"/>
      <c r="VVB1532" s="272"/>
      <c r="VVC1532" s="272"/>
      <c r="VVD1532" s="272"/>
      <c r="VVE1532" s="272"/>
      <c r="VVF1532" s="272"/>
      <c r="VVG1532" s="272"/>
      <c r="VVH1532" s="272"/>
      <c r="VVI1532" s="272"/>
      <c r="VVJ1532" s="272"/>
      <c r="VVK1532" s="272"/>
      <c r="VVL1532" s="272"/>
      <c r="VVM1532" s="272"/>
      <c r="VVN1532" s="272"/>
      <c r="VVO1532" s="272"/>
      <c r="VVP1532" s="272"/>
      <c r="VVQ1532" s="272"/>
      <c r="VVR1532" s="272"/>
      <c r="VVS1532" s="272"/>
      <c r="VVT1532" s="272"/>
      <c r="VVU1532" s="272"/>
      <c r="VVV1532" s="272"/>
      <c r="VVW1532" s="272"/>
      <c r="VVX1532" s="272"/>
      <c r="VVY1532" s="272"/>
      <c r="VVZ1532" s="272"/>
      <c r="VWA1532" s="272"/>
      <c r="VWB1532" s="272"/>
      <c r="VWC1532" s="272"/>
      <c r="VWD1532" s="272"/>
      <c r="VWE1532" s="272"/>
      <c r="VWF1532" s="272"/>
      <c r="VWG1532" s="272"/>
      <c r="VWH1532" s="272"/>
      <c r="VWI1532" s="272"/>
      <c r="VWJ1532" s="272"/>
      <c r="VWK1532" s="272"/>
      <c r="VWL1532" s="272"/>
      <c r="VWM1532" s="272"/>
      <c r="VWN1532" s="272"/>
      <c r="VWO1532" s="272"/>
      <c r="VWP1532" s="272"/>
      <c r="VWQ1532" s="272"/>
      <c r="VWR1532" s="272"/>
      <c r="VWS1532" s="272"/>
      <c r="VWT1532" s="272"/>
      <c r="VWU1532" s="272"/>
      <c r="VWV1532" s="272"/>
      <c r="VWW1532" s="272"/>
      <c r="VWX1532" s="272"/>
      <c r="VWY1532" s="272"/>
      <c r="VWZ1532" s="272"/>
      <c r="VXA1532" s="272"/>
      <c r="VXB1532" s="272"/>
      <c r="VXC1532" s="272"/>
      <c r="VXD1532" s="272"/>
      <c r="VXE1532" s="272"/>
      <c r="VXF1532" s="272"/>
      <c r="VXG1532" s="272"/>
      <c r="VXH1532" s="272"/>
      <c r="VXI1532" s="272"/>
      <c r="VXJ1532" s="272"/>
      <c r="VXK1532" s="272"/>
      <c r="VXL1532" s="272"/>
      <c r="VXM1532" s="272"/>
      <c r="VXN1532" s="272"/>
      <c r="VXO1532" s="272"/>
      <c r="VXP1532" s="272"/>
      <c r="VXQ1532" s="272"/>
      <c r="VXR1532" s="272"/>
      <c r="VXS1532" s="272"/>
      <c r="VXT1532" s="272"/>
      <c r="VXU1532" s="272"/>
      <c r="VXV1532" s="272"/>
      <c r="VXW1532" s="272"/>
      <c r="VXX1532" s="272"/>
      <c r="VXY1532" s="272"/>
      <c r="VXZ1532" s="272"/>
      <c r="VYA1532" s="272"/>
      <c r="VYB1532" s="272"/>
      <c r="VYC1532" s="272"/>
      <c r="VYD1532" s="272"/>
      <c r="VYE1532" s="272"/>
      <c r="VYF1532" s="272"/>
      <c r="VYG1532" s="272"/>
      <c r="VYH1532" s="272"/>
      <c r="VYI1532" s="272"/>
      <c r="VYJ1532" s="272"/>
      <c r="VYK1532" s="272"/>
      <c r="VYL1532" s="272"/>
      <c r="VYM1532" s="272"/>
      <c r="VYN1532" s="272"/>
      <c r="VYO1532" s="272"/>
      <c r="VYP1532" s="272"/>
      <c r="VYQ1532" s="272"/>
      <c r="VYR1532" s="272"/>
      <c r="VYS1532" s="272"/>
      <c r="VYT1532" s="272"/>
      <c r="VYU1532" s="272"/>
      <c r="VYV1532" s="272"/>
      <c r="VYW1532" s="272"/>
      <c r="VYX1532" s="272"/>
      <c r="VYY1532" s="272"/>
      <c r="VYZ1532" s="272"/>
      <c r="VZA1532" s="272"/>
      <c r="VZB1532" s="272"/>
      <c r="VZC1532" s="272"/>
      <c r="VZD1532" s="272"/>
      <c r="VZE1532" s="272"/>
      <c r="VZF1532" s="272"/>
      <c r="VZG1532" s="272"/>
      <c r="VZH1532" s="272"/>
      <c r="VZI1532" s="272"/>
      <c r="VZJ1532" s="272"/>
      <c r="VZK1532" s="272"/>
      <c r="VZL1532" s="272"/>
      <c r="VZM1532" s="272"/>
      <c r="VZN1532" s="272"/>
      <c r="VZO1532" s="272"/>
      <c r="VZP1532" s="272"/>
      <c r="VZQ1532" s="272"/>
      <c r="VZR1532" s="272"/>
      <c r="VZS1532" s="272"/>
      <c r="VZT1532" s="272"/>
      <c r="VZU1532" s="272"/>
      <c r="VZV1532" s="272"/>
      <c r="VZW1532" s="272"/>
      <c r="VZX1532" s="272"/>
      <c r="VZY1532" s="272"/>
      <c r="VZZ1532" s="272"/>
      <c r="WAA1532" s="272"/>
      <c r="WAB1532" s="272"/>
      <c r="WAC1532" s="272"/>
      <c r="WAD1532" s="272"/>
      <c r="WAE1532" s="272"/>
      <c r="WAF1532" s="272"/>
      <c r="WAG1532" s="272"/>
      <c r="WAH1532" s="272"/>
      <c r="WAI1532" s="272"/>
      <c r="WAJ1532" s="272"/>
      <c r="WAK1532" s="272"/>
      <c r="WAL1532" s="272"/>
      <c r="WAM1532" s="272"/>
      <c r="WAN1532" s="272"/>
      <c r="WAO1532" s="272"/>
      <c r="WAP1532" s="272"/>
      <c r="WAQ1532" s="272"/>
      <c r="WAR1532" s="272"/>
      <c r="WAS1532" s="272"/>
      <c r="WAT1532" s="272"/>
      <c r="WAU1532" s="272"/>
      <c r="WAV1532" s="272"/>
      <c r="WAW1532" s="272"/>
      <c r="WAX1532" s="272"/>
      <c r="WAY1532" s="272"/>
      <c r="WAZ1532" s="272"/>
      <c r="WBA1532" s="272"/>
      <c r="WBB1532" s="272"/>
      <c r="WBC1532" s="272"/>
      <c r="WBD1532" s="272"/>
      <c r="WBE1532" s="272"/>
      <c r="WBF1532" s="272"/>
      <c r="WBG1532" s="272"/>
      <c r="WBH1532" s="272"/>
      <c r="WBI1532" s="272"/>
      <c r="WBJ1532" s="272"/>
      <c r="WBK1532" s="272"/>
      <c r="WBL1532" s="272"/>
      <c r="WBM1532" s="272"/>
      <c r="WBN1532" s="272"/>
      <c r="WBO1532" s="272"/>
      <c r="WBP1532" s="272"/>
      <c r="WBQ1532" s="272"/>
      <c r="WBR1532" s="272"/>
      <c r="WBS1532" s="272"/>
      <c r="WBT1532" s="272"/>
      <c r="WBU1532" s="272"/>
      <c r="WBV1532" s="272"/>
      <c r="WBW1532" s="272"/>
      <c r="WBX1532" s="272"/>
      <c r="WBY1532" s="272"/>
      <c r="WBZ1532" s="272"/>
      <c r="WCA1532" s="272"/>
      <c r="WCB1532" s="272"/>
      <c r="WCC1532" s="272"/>
      <c r="WCD1532" s="272"/>
      <c r="WCE1532" s="272"/>
      <c r="WCF1532" s="272"/>
      <c r="WCG1532" s="272"/>
      <c r="WCH1532" s="272"/>
      <c r="WCI1532" s="272"/>
      <c r="WCJ1532" s="272"/>
      <c r="WCK1532" s="272"/>
      <c r="WCL1532" s="272"/>
      <c r="WCM1532" s="272"/>
      <c r="WCN1532" s="272"/>
      <c r="WCO1532" s="272"/>
      <c r="WCP1532" s="272"/>
      <c r="WCQ1532" s="272"/>
      <c r="WCR1532" s="272"/>
      <c r="WCS1532" s="272"/>
      <c r="WCT1532" s="272"/>
      <c r="WCU1532" s="272"/>
      <c r="WCV1532" s="272"/>
      <c r="WCW1532" s="272"/>
      <c r="WCX1532" s="272"/>
      <c r="WCY1532" s="272"/>
      <c r="WCZ1532" s="272"/>
      <c r="WDA1532" s="272"/>
      <c r="WDB1532" s="272"/>
      <c r="WDC1532" s="272"/>
      <c r="WDD1532" s="272"/>
      <c r="WDE1532" s="272"/>
      <c r="WDF1532" s="272"/>
      <c r="WDG1532" s="272"/>
      <c r="WDH1532" s="272"/>
      <c r="WDI1532" s="272"/>
      <c r="WDJ1532" s="272"/>
      <c r="WDK1532" s="272"/>
      <c r="WDL1532" s="272"/>
      <c r="WDM1532" s="272"/>
      <c r="WDN1532" s="272"/>
      <c r="WDO1532" s="272"/>
      <c r="WDP1532" s="272"/>
      <c r="WDQ1532" s="272"/>
      <c r="WDR1532" s="272"/>
      <c r="WDS1532" s="272"/>
      <c r="WDT1532" s="272"/>
      <c r="WDU1532" s="272"/>
      <c r="WDV1532" s="272"/>
      <c r="WDW1532" s="272"/>
      <c r="WDX1532" s="272"/>
      <c r="WDY1532" s="272"/>
      <c r="WDZ1532" s="272"/>
      <c r="WEA1532" s="272"/>
      <c r="WEB1532" s="272"/>
      <c r="WEC1532" s="272"/>
      <c r="WED1532" s="272"/>
      <c r="WEE1532" s="272"/>
      <c r="WEF1532" s="272"/>
      <c r="WEG1532" s="272"/>
      <c r="WEH1532" s="272"/>
      <c r="WEI1532" s="272"/>
      <c r="WEJ1532" s="272"/>
      <c r="WEK1532" s="272"/>
      <c r="WEL1532" s="272"/>
      <c r="WEM1532" s="272"/>
      <c r="WEN1532" s="272"/>
      <c r="WEO1532" s="272"/>
      <c r="WEP1532" s="272"/>
      <c r="WEQ1532" s="272"/>
      <c r="WER1532" s="272"/>
      <c r="WES1532" s="272"/>
      <c r="WET1532" s="272"/>
      <c r="WEU1532" s="272"/>
      <c r="WEV1532" s="272"/>
      <c r="WEW1532" s="272"/>
      <c r="WEX1532" s="272"/>
      <c r="WEY1532" s="272"/>
      <c r="WEZ1532" s="272"/>
      <c r="WFA1532" s="272"/>
      <c r="WFB1532" s="272"/>
      <c r="WFC1532" s="272"/>
      <c r="WFD1532" s="272"/>
      <c r="WFE1532" s="272"/>
      <c r="WFF1532" s="272"/>
      <c r="WFG1532" s="272"/>
      <c r="WFH1532" s="272"/>
      <c r="WFI1532" s="272"/>
      <c r="WFJ1532" s="272"/>
      <c r="WFK1532" s="272"/>
      <c r="WFL1532" s="272"/>
      <c r="WFM1532" s="272"/>
      <c r="WFN1532" s="272"/>
      <c r="WFO1532" s="272"/>
      <c r="WFP1532" s="272"/>
      <c r="WFQ1532" s="272"/>
      <c r="WFR1532" s="272"/>
      <c r="WFS1532" s="272"/>
      <c r="WFT1532" s="272"/>
      <c r="WFU1532" s="272"/>
      <c r="WFV1532" s="272"/>
      <c r="WFW1532" s="272"/>
      <c r="WFX1532" s="272"/>
      <c r="WFY1532" s="272"/>
      <c r="WFZ1532" s="272"/>
      <c r="WGA1532" s="272"/>
      <c r="WGB1532" s="272"/>
      <c r="WGC1532" s="272"/>
      <c r="WGD1532" s="272"/>
      <c r="WGE1532" s="272"/>
      <c r="WGF1532" s="272"/>
      <c r="WGG1532" s="272"/>
      <c r="WGH1532" s="272"/>
      <c r="WGI1532" s="272"/>
      <c r="WGJ1532" s="272"/>
      <c r="WGK1532" s="272"/>
      <c r="WGL1532" s="272"/>
      <c r="WGM1532" s="272"/>
      <c r="WGN1532" s="272"/>
      <c r="WGO1532" s="272"/>
      <c r="WGP1532" s="272"/>
      <c r="WGQ1532" s="272"/>
      <c r="WGR1532" s="272"/>
      <c r="WGS1532" s="272"/>
      <c r="WGT1532" s="272"/>
      <c r="WGU1532" s="272"/>
      <c r="WGV1532" s="272"/>
      <c r="WGW1532" s="272"/>
      <c r="WGX1532" s="272"/>
      <c r="WGY1532" s="272"/>
      <c r="WGZ1532" s="272"/>
      <c r="WHA1532" s="272"/>
      <c r="WHB1532" s="272"/>
      <c r="WHC1532" s="272"/>
      <c r="WHD1532" s="272"/>
      <c r="WHE1532" s="272"/>
      <c r="WHF1532" s="272"/>
      <c r="WHG1532" s="272"/>
      <c r="WHH1532" s="272"/>
      <c r="WHI1532" s="272"/>
      <c r="WHJ1532" s="272"/>
      <c r="WHK1532" s="272"/>
      <c r="WHL1532" s="272"/>
      <c r="WHM1532" s="272"/>
      <c r="WHN1532" s="272"/>
      <c r="WHO1532" s="272"/>
      <c r="WHP1532" s="272"/>
      <c r="WHQ1532" s="272"/>
      <c r="WHR1532" s="272"/>
      <c r="WHS1532" s="272"/>
      <c r="WHT1532" s="272"/>
      <c r="WHU1532" s="272"/>
      <c r="WHV1532" s="272"/>
      <c r="WHW1532" s="272"/>
      <c r="WHX1532" s="272"/>
      <c r="WHY1532" s="272"/>
      <c r="WHZ1532" s="272"/>
      <c r="WIA1532" s="272"/>
      <c r="WIB1532" s="272"/>
      <c r="WIC1532" s="272"/>
      <c r="WID1532" s="272"/>
      <c r="WIE1532" s="272"/>
      <c r="WIF1532" s="272"/>
      <c r="WIG1532" s="272"/>
      <c r="WIH1532" s="272"/>
      <c r="WII1532" s="272"/>
      <c r="WIJ1532" s="272"/>
      <c r="WIK1532" s="272"/>
      <c r="WIL1532" s="272"/>
      <c r="WIM1532" s="272"/>
      <c r="WIN1532" s="272"/>
      <c r="WIO1532" s="272"/>
      <c r="WIP1532" s="272"/>
      <c r="WIQ1532" s="272"/>
      <c r="WIR1532" s="272"/>
      <c r="WIS1532" s="272"/>
      <c r="WIT1532" s="272"/>
      <c r="WIU1532" s="272"/>
      <c r="WIV1532" s="272"/>
      <c r="WIW1532" s="272"/>
      <c r="WIX1532" s="272"/>
      <c r="WIY1532" s="272"/>
      <c r="WIZ1532" s="272"/>
      <c r="WJA1532" s="272"/>
      <c r="WJB1532" s="272"/>
      <c r="WJC1532" s="272"/>
      <c r="WJD1532" s="272"/>
      <c r="WJE1532" s="272"/>
      <c r="WJF1532" s="272"/>
      <c r="WJG1532" s="272"/>
      <c r="WJH1532" s="272"/>
      <c r="WJI1532" s="272"/>
      <c r="WJJ1532" s="272"/>
      <c r="WJK1532" s="272"/>
      <c r="WJL1532" s="272"/>
      <c r="WJM1532" s="272"/>
      <c r="WJN1532" s="272"/>
      <c r="WJO1532" s="272"/>
      <c r="WJP1532" s="272"/>
      <c r="WJQ1532" s="272"/>
      <c r="WJR1532" s="272"/>
      <c r="WJS1532" s="272"/>
      <c r="WJT1532" s="272"/>
      <c r="WJU1532" s="272"/>
      <c r="WJV1532" s="272"/>
      <c r="WJW1532" s="272"/>
      <c r="WJX1532" s="272"/>
      <c r="WJY1532" s="272"/>
      <c r="WJZ1532" s="272"/>
      <c r="WKA1532" s="272"/>
      <c r="WKB1532" s="272"/>
      <c r="WKC1532" s="272"/>
      <c r="WKD1532" s="272"/>
      <c r="WKE1532" s="272"/>
      <c r="WKF1532" s="272"/>
      <c r="WKG1532" s="272"/>
      <c r="WKH1532" s="272"/>
      <c r="WKI1532" s="272"/>
      <c r="WKJ1532" s="272"/>
      <c r="WKK1532" s="272"/>
      <c r="WKL1532" s="272"/>
      <c r="WKM1532" s="272"/>
      <c r="WKN1532" s="272"/>
      <c r="WKO1532" s="272"/>
      <c r="WKP1532" s="272"/>
      <c r="WKQ1532" s="272"/>
      <c r="WKR1532" s="272"/>
      <c r="WKS1532" s="272"/>
      <c r="WKT1532" s="272"/>
      <c r="WKU1532" s="272"/>
      <c r="WKV1532" s="272"/>
      <c r="WKW1532" s="272"/>
      <c r="WKX1532" s="272"/>
      <c r="WKY1532" s="272"/>
      <c r="WKZ1532" s="272"/>
      <c r="WLA1532" s="272"/>
      <c r="WLB1532" s="272"/>
      <c r="WLC1532" s="272"/>
      <c r="WLD1532" s="272"/>
      <c r="WLE1532" s="272"/>
      <c r="WLF1532" s="272"/>
      <c r="WLG1532" s="272"/>
      <c r="WLH1532" s="272"/>
      <c r="WLI1532" s="272"/>
      <c r="WLJ1532" s="272"/>
      <c r="WLK1532" s="272"/>
      <c r="WLL1532" s="272"/>
      <c r="WLM1532" s="272"/>
      <c r="WLN1532" s="272"/>
      <c r="WLO1532" s="272"/>
      <c r="WLP1532" s="272"/>
      <c r="WLQ1532" s="272"/>
      <c r="WLR1532" s="272"/>
      <c r="WLS1532" s="272"/>
      <c r="WLT1532" s="272"/>
      <c r="WLU1532" s="272"/>
      <c r="WLV1532" s="272"/>
      <c r="WLW1532" s="272"/>
      <c r="WLX1532" s="272"/>
      <c r="WLY1532" s="272"/>
      <c r="WLZ1532" s="272"/>
      <c r="WMA1532" s="272"/>
      <c r="WMB1532" s="272"/>
      <c r="WMC1532" s="272"/>
      <c r="WMD1532" s="272"/>
      <c r="WME1532" s="272"/>
      <c r="WMF1532" s="272"/>
      <c r="WMG1532" s="272"/>
      <c r="WMH1532" s="272"/>
      <c r="WMI1532" s="272"/>
      <c r="WMJ1532" s="272"/>
      <c r="WMK1532" s="272"/>
      <c r="WML1532" s="272"/>
      <c r="WMM1532" s="272"/>
      <c r="WMN1532" s="272"/>
      <c r="WMO1532" s="272"/>
      <c r="WMP1532" s="272"/>
      <c r="WMQ1532" s="272"/>
      <c r="WMR1532" s="272"/>
      <c r="WMS1532" s="272"/>
      <c r="WMT1532" s="272"/>
      <c r="WMU1532" s="272"/>
      <c r="WMV1532" s="272"/>
      <c r="WMW1532" s="272"/>
      <c r="WMX1532" s="272"/>
      <c r="WMY1532" s="272"/>
      <c r="WMZ1532" s="272"/>
      <c r="WNA1532" s="272"/>
      <c r="WNB1532" s="272"/>
      <c r="WNC1532" s="272"/>
      <c r="WND1532" s="272"/>
      <c r="WNE1532" s="272"/>
      <c r="WNF1532" s="272"/>
      <c r="WNG1532" s="272"/>
      <c r="WNH1532" s="272"/>
      <c r="WNI1532" s="272"/>
      <c r="WNJ1532" s="272"/>
      <c r="WNK1532" s="272"/>
      <c r="WNL1532" s="272"/>
      <c r="WNM1532" s="272"/>
      <c r="WNN1532" s="272"/>
      <c r="WNO1532" s="272"/>
      <c r="WNP1532" s="272"/>
      <c r="WNQ1532" s="272"/>
      <c r="WNR1532" s="272"/>
      <c r="WNS1532" s="272"/>
      <c r="WNT1532" s="272"/>
      <c r="WNU1532" s="272"/>
      <c r="WNV1532" s="272"/>
      <c r="WNW1532" s="272"/>
      <c r="WNX1532" s="272"/>
      <c r="WNY1532" s="272"/>
      <c r="WNZ1532" s="272"/>
      <c r="WOA1532" s="272"/>
      <c r="WOB1532" s="272"/>
      <c r="WOC1532" s="272"/>
      <c r="WOD1532" s="272"/>
      <c r="WOE1532" s="272"/>
      <c r="WOF1532" s="272"/>
      <c r="WOG1532" s="272"/>
      <c r="WOH1532" s="272"/>
      <c r="WOI1532" s="272"/>
      <c r="WOJ1532" s="272"/>
      <c r="WOK1532" s="272"/>
      <c r="WOL1532" s="272"/>
      <c r="WOM1532" s="272"/>
      <c r="WON1532" s="272"/>
      <c r="WOO1532" s="272"/>
      <c r="WOP1532" s="272"/>
      <c r="WOQ1532" s="272"/>
      <c r="WOR1532" s="272"/>
      <c r="WOS1532" s="272"/>
      <c r="WOT1532" s="272"/>
      <c r="WOU1532" s="272"/>
      <c r="WOV1532" s="272"/>
      <c r="WOW1532" s="272"/>
      <c r="WOX1532" s="272"/>
      <c r="WOY1532" s="272"/>
      <c r="WOZ1532" s="272"/>
      <c r="WPA1532" s="272"/>
      <c r="WPB1532" s="272"/>
      <c r="WPC1532" s="272"/>
      <c r="WPD1532" s="272"/>
      <c r="WPE1532" s="272"/>
      <c r="WPF1532" s="272"/>
      <c r="WPG1532" s="272"/>
      <c r="WPH1532" s="272"/>
      <c r="WPI1532" s="272"/>
      <c r="WPJ1532" s="272"/>
      <c r="WPK1532" s="272"/>
      <c r="WPL1532" s="272"/>
      <c r="WPM1532" s="272"/>
      <c r="WPN1532" s="272"/>
      <c r="WPO1532" s="272"/>
      <c r="WPP1532" s="272"/>
      <c r="WPQ1532" s="272"/>
      <c r="WPR1532" s="272"/>
      <c r="WPS1532" s="272"/>
      <c r="WPT1532" s="272"/>
      <c r="WPU1532" s="272"/>
      <c r="WPV1532" s="272"/>
      <c r="WPW1532" s="272"/>
      <c r="WPX1532" s="272"/>
      <c r="WPY1532" s="272"/>
      <c r="WPZ1532" s="272"/>
      <c r="WQA1532" s="272"/>
      <c r="WQB1532" s="272"/>
      <c r="WQC1532" s="272"/>
      <c r="WQD1532" s="272"/>
      <c r="WQE1532" s="272"/>
      <c r="WQF1532" s="272"/>
      <c r="WQG1532" s="272"/>
      <c r="WQH1532" s="272"/>
      <c r="WQI1532" s="272"/>
      <c r="WQJ1532" s="272"/>
      <c r="WQK1532" s="272"/>
      <c r="WQL1532" s="272"/>
      <c r="WQM1532" s="272"/>
      <c r="WQN1532" s="272"/>
      <c r="WQO1532" s="272"/>
      <c r="WQP1532" s="272"/>
      <c r="WQQ1532" s="272"/>
      <c r="WQR1532" s="272"/>
      <c r="WQS1532" s="272"/>
      <c r="WQT1532" s="272"/>
      <c r="WQU1532" s="272"/>
      <c r="WQV1532" s="272"/>
      <c r="WQW1532" s="272"/>
      <c r="WQX1532" s="272"/>
      <c r="WQY1532" s="272"/>
      <c r="WQZ1532" s="272"/>
      <c r="WRA1532" s="272"/>
      <c r="WRB1532" s="272"/>
      <c r="WRC1532" s="272"/>
      <c r="WRD1532" s="272"/>
      <c r="WRE1532" s="272"/>
      <c r="WRF1532" s="272"/>
      <c r="WRG1532" s="272"/>
      <c r="WRH1532" s="272"/>
      <c r="WRI1532" s="272"/>
      <c r="WRJ1532" s="272"/>
      <c r="WRK1532" s="272"/>
      <c r="WRL1532" s="272"/>
      <c r="WRM1532" s="272"/>
      <c r="WRN1532" s="272"/>
      <c r="WRO1532" s="272"/>
      <c r="WRP1532" s="272"/>
      <c r="WRQ1532" s="272"/>
      <c r="WRR1532" s="272"/>
      <c r="WRS1532" s="272"/>
      <c r="WRT1532" s="272"/>
      <c r="WRU1532" s="272"/>
      <c r="WRV1532" s="272"/>
      <c r="WRW1532" s="272"/>
      <c r="WRX1532" s="272"/>
      <c r="WRY1532" s="272"/>
      <c r="WRZ1532" s="272"/>
      <c r="WSA1532" s="272"/>
      <c r="WSB1532" s="272"/>
      <c r="WSC1532" s="272"/>
      <c r="WSD1532" s="272"/>
      <c r="WSE1532" s="272"/>
      <c r="WSF1532" s="272"/>
      <c r="WSG1532" s="272"/>
      <c r="WSH1532" s="272"/>
      <c r="WSI1532" s="272"/>
      <c r="WSJ1532" s="272"/>
      <c r="WSK1532" s="272"/>
      <c r="WSL1532" s="272"/>
      <c r="WSM1532" s="272"/>
      <c r="WSN1532" s="272"/>
      <c r="WSO1532" s="272"/>
      <c r="WSP1532" s="272"/>
      <c r="WSQ1532" s="272"/>
      <c r="WSR1532" s="272"/>
      <c r="WSS1532" s="272"/>
      <c r="WST1532" s="272"/>
      <c r="WSU1532" s="272"/>
      <c r="WSV1532" s="272"/>
      <c r="WSW1532" s="272"/>
      <c r="WSX1532" s="272"/>
      <c r="WSY1532" s="272"/>
      <c r="WSZ1532" s="272"/>
      <c r="WTA1532" s="272"/>
      <c r="WTB1532" s="272"/>
      <c r="WTC1532" s="272"/>
      <c r="WTD1532" s="272"/>
      <c r="WTE1532" s="272"/>
      <c r="WTF1532" s="272"/>
      <c r="WTG1532" s="272"/>
      <c r="WTH1532" s="272"/>
      <c r="WTI1532" s="272"/>
      <c r="WTJ1532" s="272"/>
      <c r="WTK1532" s="272"/>
      <c r="WTL1532" s="272"/>
      <c r="WTM1532" s="272"/>
      <c r="WTN1532" s="272"/>
      <c r="WTO1532" s="272"/>
      <c r="WTP1532" s="272"/>
      <c r="WTQ1532" s="272"/>
      <c r="WTR1532" s="272"/>
      <c r="WTS1532" s="272"/>
      <c r="WTT1532" s="272"/>
      <c r="WTU1532" s="272"/>
      <c r="WTV1532" s="272"/>
      <c r="WTW1532" s="272"/>
      <c r="WTX1532" s="272"/>
      <c r="WTY1532" s="272"/>
      <c r="WTZ1532" s="272"/>
      <c r="WUA1532" s="272"/>
      <c r="WUB1532" s="272"/>
      <c r="WUC1532" s="272"/>
      <c r="WUD1532" s="272"/>
      <c r="WUE1532" s="272"/>
      <c r="WUF1532" s="272"/>
      <c r="WUG1532" s="272"/>
      <c r="WUH1532" s="272"/>
      <c r="WUI1532" s="272"/>
      <c r="WUJ1532" s="272"/>
      <c r="WUK1532" s="272"/>
      <c r="WUL1532" s="272"/>
      <c r="WUM1532" s="272"/>
      <c r="WUN1532" s="272"/>
      <c r="WUO1532" s="272"/>
      <c r="WUP1532" s="272"/>
      <c r="WUQ1532" s="272"/>
      <c r="WUR1532" s="272"/>
      <c r="WUS1532" s="272"/>
      <c r="WUT1532" s="272"/>
      <c r="WUU1532" s="272"/>
      <c r="WUV1532" s="272"/>
      <c r="WUW1532" s="272"/>
      <c r="WUX1532" s="272"/>
      <c r="WUY1532" s="272"/>
      <c r="WUZ1532" s="272"/>
      <c r="WVA1532" s="272"/>
      <c r="WVB1532" s="272"/>
      <c r="WVC1532" s="272"/>
      <c r="WVD1532" s="272"/>
      <c r="WVE1532" s="272"/>
      <c r="WVF1532" s="272"/>
      <c r="WVG1532" s="272"/>
      <c r="WVH1532" s="272"/>
      <c r="WVI1532" s="272"/>
      <c r="WVJ1532" s="272"/>
      <c r="WVK1532" s="272"/>
      <c r="WVL1532" s="272"/>
      <c r="WVM1532" s="272"/>
      <c r="WVN1532" s="272"/>
      <c r="WVO1532" s="272"/>
      <c r="WVP1532" s="272"/>
      <c r="WVQ1532" s="272"/>
      <c r="WVR1532" s="272"/>
      <c r="WVS1532" s="272"/>
      <c r="WVT1532" s="272"/>
      <c r="WVU1532" s="272"/>
      <c r="WVV1532" s="272"/>
      <c r="WVW1532" s="272"/>
      <c r="WVX1532" s="272"/>
      <c r="WVY1532" s="272"/>
      <c r="WVZ1532" s="272"/>
      <c r="WWA1532" s="272"/>
      <c r="WWB1532" s="272"/>
      <c r="WWC1532" s="272"/>
      <c r="WWD1532" s="272"/>
      <c r="WWE1532" s="272"/>
      <c r="WWF1532" s="272"/>
      <c r="WWG1532" s="272"/>
      <c r="WWH1532" s="272"/>
      <c r="WWI1532" s="272"/>
      <c r="WWJ1532" s="272"/>
      <c r="WWK1532" s="272"/>
      <c r="WWL1532" s="272"/>
      <c r="WWM1532" s="272"/>
      <c r="WWN1532" s="272"/>
      <c r="WWO1532" s="272"/>
      <c r="WWP1532" s="272"/>
      <c r="WWQ1532" s="272"/>
      <c r="WWR1532" s="272"/>
      <c r="WWS1532" s="272"/>
      <c r="WWT1532" s="272"/>
      <c r="WWU1532" s="272"/>
      <c r="WWV1532" s="272"/>
      <c r="WWW1532" s="272"/>
      <c r="WWX1532" s="272"/>
      <c r="WWY1532" s="272"/>
      <c r="WWZ1532" s="272"/>
      <c r="WXA1532" s="272"/>
      <c r="WXB1532" s="272"/>
      <c r="WXC1532" s="272"/>
      <c r="WXD1532" s="272"/>
      <c r="WXE1532" s="272"/>
      <c r="WXF1532" s="272"/>
      <c r="WXG1532" s="272"/>
      <c r="WXH1532" s="272"/>
      <c r="WXI1532" s="272"/>
      <c r="WXJ1532" s="272"/>
      <c r="WXK1532" s="272"/>
      <c r="WXL1532" s="272"/>
      <c r="WXM1532" s="272"/>
      <c r="WXN1532" s="272"/>
      <c r="WXO1532" s="272"/>
      <c r="WXP1532" s="272"/>
      <c r="WXQ1532" s="272"/>
      <c r="WXR1532" s="272"/>
      <c r="WXS1532" s="272"/>
      <c r="WXT1532" s="272"/>
      <c r="WXU1532" s="272"/>
      <c r="WXV1532" s="272"/>
      <c r="WXW1532" s="272"/>
      <c r="WXX1532" s="272"/>
      <c r="WXY1532" s="272"/>
      <c r="WXZ1532" s="272"/>
      <c r="WYA1532" s="272"/>
      <c r="WYB1532" s="272"/>
      <c r="WYC1532" s="272"/>
      <c r="WYD1532" s="272"/>
      <c r="WYE1532" s="272"/>
      <c r="WYF1532" s="272"/>
      <c r="WYG1532" s="272"/>
      <c r="WYH1532" s="272"/>
      <c r="WYI1532" s="272"/>
      <c r="WYJ1532" s="272"/>
      <c r="WYK1532" s="272"/>
      <c r="WYL1532" s="272"/>
      <c r="WYM1532" s="272"/>
      <c r="WYN1532" s="272"/>
      <c r="WYO1532" s="272"/>
      <c r="WYP1532" s="272"/>
      <c r="WYQ1532" s="272"/>
      <c r="WYR1532" s="272"/>
      <c r="WYS1532" s="272"/>
      <c r="WYT1532" s="272"/>
      <c r="WYU1532" s="272"/>
      <c r="WYV1532" s="272"/>
      <c r="WYW1532" s="272"/>
      <c r="WYX1532" s="272"/>
      <c r="WYY1532" s="272"/>
      <c r="WYZ1532" s="272"/>
      <c r="WZA1532" s="272"/>
      <c r="WZB1532" s="272"/>
      <c r="WZC1532" s="272"/>
      <c r="WZD1532" s="272"/>
      <c r="WZE1532" s="272"/>
      <c r="WZF1532" s="272"/>
      <c r="WZG1532" s="272"/>
      <c r="WZH1532" s="272"/>
      <c r="WZI1532" s="272"/>
      <c r="WZJ1532" s="272"/>
      <c r="WZK1532" s="272"/>
      <c r="WZL1532" s="272"/>
      <c r="WZM1532" s="272"/>
      <c r="WZN1532" s="272"/>
      <c r="WZO1532" s="272"/>
      <c r="WZP1532" s="272"/>
      <c r="WZQ1532" s="272"/>
      <c r="WZR1532" s="272"/>
      <c r="WZS1532" s="272"/>
      <c r="WZT1532" s="272"/>
      <c r="WZU1532" s="272"/>
      <c r="WZV1532" s="272"/>
      <c r="WZW1532" s="272"/>
      <c r="WZX1532" s="272"/>
      <c r="WZY1532" s="272"/>
      <c r="WZZ1532" s="272"/>
      <c r="XAA1532" s="272"/>
      <c r="XAB1532" s="272"/>
      <c r="XAC1532" s="272"/>
      <c r="XAD1532" s="272"/>
      <c r="XAE1532" s="272"/>
      <c r="XAF1532" s="272"/>
      <c r="XAG1532" s="272"/>
      <c r="XAH1532" s="272"/>
      <c r="XAI1532" s="272"/>
      <c r="XAJ1532" s="272"/>
      <c r="XAK1532" s="272"/>
      <c r="XAL1532" s="272"/>
      <c r="XAM1532" s="272"/>
      <c r="XAN1532" s="272"/>
      <c r="XAO1532" s="272"/>
      <c r="XAP1532" s="272"/>
      <c r="XAQ1532" s="272"/>
      <c r="XAR1532" s="272"/>
      <c r="XAS1532" s="272"/>
      <c r="XAT1532" s="272"/>
      <c r="XAU1532" s="272"/>
      <c r="XAV1532" s="272"/>
      <c r="XAW1532" s="272"/>
      <c r="XAX1532" s="272"/>
      <c r="XAY1532" s="272"/>
      <c r="XAZ1532" s="272"/>
      <c r="XBA1532" s="272"/>
      <c r="XBB1532" s="272"/>
      <c r="XBC1532" s="272"/>
      <c r="XBD1532" s="272"/>
      <c r="XBE1532" s="272"/>
      <c r="XBF1532" s="272"/>
      <c r="XBG1532" s="272"/>
      <c r="XBH1532" s="272"/>
      <c r="XBI1532" s="272"/>
      <c r="XBJ1532" s="272"/>
      <c r="XBK1532" s="272"/>
      <c r="XBL1532" s="272"/>
      <c r="XBM1532" s="272"/>
      <c r="XBN1532" s="272"/>
      <c r="XBO1532" s="272"/>
      <c r="XBP1532" s="272"/>
      <c r="XBQ1532" s="272"/>
      <c r="XBR1532" s="272"/>
      <c r="XBS1532" s="272"/>
      <c r="XBT1532" s="272"/>
      <c r="XBU1532" s="272"/>
      <c r="XBV1532" s="272"/>
      <c r="XBW1532" s="272"/>
      <c r="XBX1532" s="272"/>
      <c r="XBY1532" s="272"/>
      <c r="XBZ1532" s="272"/>
      <c r="XCA1532" s="272"/>
      <c r="XCB1532" s="272"/>
      <c r="XCC1532" s="272"/>
      <c r="XCD1532" s="272"/>
      <c r="XCE1532" s="272"/>
      <c r="XCF1532" s="272"/>
      <c r="XCG1532" s="272"/>
      <c r="XCH1532" s="272"/>
      <c r="XCI1532" s="272"/>
      <c r="XCJ1532" s="272"/>
      <c r="XCK1532" s="272"/>
      <c r="XCL1532" s="272"/>
      <c r="XCM1532" s="272"/>
      <c r="XCN1532" s="272"/>
      <c r="XCO1532" s="272"/>
      <c r="XCP1532" s="272"/>
      <c r="XCQ1532" s="272"/>
      <c r="XCR1532" s="272"/>
      <c r="XCS1532" s="272"/>
      <c r="XCT1532" s="272"/>
      <c r="XCU1532" s="272"/>
      <c r="XCV1532" s="272"/>
      <c r="XCW1532" s="272"/>
      <c r="XCX1532" s="272"/>
      <c r="XCY1532" s="272"/>
      <c r="XCZ1532" s="272"/>
      <c r="XDA1532" s="272"/>
      <c r="XDB1532" s="272"/>
      <c r="XDC1532" s="272"/>
      <c r="XDD1532" s="272"/>
      <c r="XDE1532" s="272"/>
      <c r="XDF1532" s="272"/>
      <c r="XDG1532" s="272"/>
      <c r="XDH1532" s="272"/>
      <c r="XDI1532" s="272"/>
      <c r="XDJ1532" s="272"/>
      <c r="XDK1532" s="272"/>
      <c r="XDL1532" s="272"/>
      <c r="XDM1532" s="272"/>
      <c r="XDN1532" s="272"/>
      <c r="XDO1532" s="272"/>
      <c r="XDP1532" s="272"/>
      <c r="XDQ1532" s="272"/>
      <c r="XDR1532" s="272"/>
      <c r="XDS1532" s="272"/>
      <c r="XDT1532" s="272"/>
      <c r="XDU1532" s="272"/>
      <c r="XDV1532" s="272"/>
      <c r="XDW1532" s="272"/>
      <c r="XDX1532" s="272"/>
      <c r="XDY1532" s="272"/>
      <c r="XDZ1532" s="272"/>
      <c r="XEA1532" s="272"/>
      <c r="XEB1532" s="272"/>
      <c r="XEC1532" s="272"/>
      <c r="XED1532" s="272"/>
      <c r="XEE1532" s="272"/>
      <c r="XEF1532" s="272"/>
      <c r="XEG1532" s="272"/>
      <c r="XEH1532" s="272"/>
      <c r="XEI1532" s="272"/>
      <c r="XEJ1532" s="272"/>
      <c r="XEK1532" s="272"/>
      <c r="XEL1532" s="272"/>
      <c r="XEM1532" s="272"/>
      <c r="XEN1532" s="272"/>
      <c r="XEO1532" s="272"/>
      <c r="XEP1532" s="272"/>
      <c r="XEQ1532" s="272"/>
      <c r="XER1532" s="272"/>
      <c r="XES1532" s="272"/>
      <c r="XET1532" s="272"/>
      <c r="XEU1532" s="272"/>
      <c r="XEV1532" s="272"/>
      <c r="XEW1532" s="272"/>
      <c r="XEX1532" s="272"/>
      <c r="XEY1532" s="272"/>
      <c r="XEZ1532" s="272"/>
      <c r="XFA1532" s="272"/>
      <c r="XFB1532" s="272"/>
      <c r="XFC1532" s="272"/>
      <c r="XFD1532" s="272"/>
    </row>
    <row r="1533" spans="1:16384" ht="15" x14ac:dyDescent="0.3">
      <c r="A1533" s="261"/>
      <c r="B1533" s="261"/>
      <c r="C1533" s="262"/>
      <c r="D1533" s="261"/>
      <c r="F1533" s="263"/>
      <c r="H1533" s="263"/>
      <c r="J1533" s="263"/>
      <c r="K1533" s="265"/>
      <c r="L1533" s="264"/>
      <c r="M1533" s="266"/>
      <c r="N1533" s="264"/>
      <c r="O1533" s="264"/>
      <c r="P1533" s="264"/>
      <c r="Q1533" s="265"/>
      <c r="R1533" s="264"/>
      <c r="S1533" s="267"/>
      <c r="T1533" s="268"/>
      <c r="U1533" s="268"/>
      <c r="V1533" s="269"/>
      <c r="W1533" s="264"/>
      <c r="X1533" s="264"/>
      <c r="Y1533" s="270"/>
      <c r="Z1533" s="264"/>
      <c r="AA1533" s="441"/>
      <c r="AB1533" s="441"/>
      <c r="AC1533" s="441"/>
      <c r="AD1533" s="441"/>
      <c r="AE1533" s="441"/>
      <c r="AF1533" s="441"/>
      <c r="AG1533" s="453"/>
      <c r="AH1533" s="271"/>
      <c r="AI1533" s="272"/>
      <c r="AJ1533" s="272"/>
      <c r="AK1533" s="272"/>
      <c r="AL1533" s="272"/>
      <c r="AM1533" s="272"/>
      <c r="AN1533" s="272"/>
      <c r="AO1533" s="272"/>
      <c r="AP1533" s="272"/>
      <c r="AQ1533" s="272"/>
      <c r="AR1533" s="272"/>
      <c r="AS1533" s="272"/>
      <c r="AT1533" s="272"/>
      <c r="AU1533" s="272"/>
      <c r="AV1533" s="272"/>
      <c r="AW1533" s="272"/>
      <c r="AX1533" s="272"/>
      <c r="AY1533" s="272"/>
      <c r="AZ1533" s="272"/>
      <c r="BA1533" s="272"/>
      <c r="BB1533" s="272"/>
      <c r="BC1533" s="272"/>
      <c r="BD1533" s="272"/>
      <c r="BE1533" s="272"/>
      <c r="BF1533" s="272"/>
      <c r="BG1533" s="272"/>
      <c r="BH1533" s="272"/>
      <c r="BI1533" s="272"/>
      <c r="BJ1533" s="272"/>
      <c r="BK1533" s="272"/>
      <c r="BL1533" s="272"/>
      <c r="BM1533" s="272"/>
      <c r="BN1533" s="272"/>
      <c r="BO1533" s="272"/>
      <c r="BP1533" s="272"/>
      <c r="BQ1533" s="272"/>
      <c r="BR1533" s="272"/>
      <c r="BS1533" s="272"/>
      <c r="BT1533" s="272"/>
      <c r="BU1533" s="272"/>
      <c r="BV1533" s="272"/>
      <c r="BW1533" s="272"/>
      <c r="BX1533" s="272"/>
      <c r="BY1533" s="272"/>
      <c r="BZ1533" s="272"/>
      <c r="CA1533" s="272"/>
      <c r="CB1533" s="272"/>
      <c r="CC1533" s="272"/>
      <c r="CD1533" s="272"/>
      <c r="CE1533" s="272"/>
      <c r="CF1533" s="272"/>
      <c r="CG1533" s="272"/>
      <c r="CH1533" s="272"/>
      <c r="CI1533" s="272"/>
      <c r="CJ1533" s="272"/>
      <c r="CK1533" s="272"/>
      <c r="CL1533" s="272"/>
      <c r="CM1533" s="272"/>
      <c r="CN1533" s="272"/>
      <c r="CO1533" s="272"/>
      <c r="CP1533" s="272"/>
      <c r="CQ1533" s="272"/>
      <c r="CR1533" s="272"/>
      <c r="CS1533" s="272"/>
      <c r="CT1533" s="272"/>
      <c r="CU1533" s="272"/>
      <c r="CV1533" s="272"/>
      <c r="CW1533" s="272"/>
      <c r="CX1533" s="272"/>
      <c r="CY1533" s="272"/>
      <c r="CZ1533" s="272"/>
      <c r="DA1533" s="272"/>
      <c r="DB1533" s="272"/>
      <c r="DC1533" s="272"/>
      <c r="DD1533" s="272"/>
      <c r="DE1533" s="272"/>
      <c r="DF1533" s="272"/>
      <c r="DG1533" s="272"/>
      <c r="DH1533" s="272"/>
      <c r="DI1533" s="272"/>
      <c r="DJ1533" s="272"/>
      <c r="DK1533" s="272"/>
      <c r="DL1533" s="272"/>
      <c r="DM1533" s="272"/>
      <c r="DN1533" s="272"/>
      <c r="DO1533" s="272"/>
      <c r="DP1533" s="272"/>
      <c r="DQ1533" s="272"/>
      <c r="DR1533" s="272"/>
      <c r="DS1533" s="272"/>
      <c r="DT1533" s="272"/>
      <c r="DU1533" s="272"/>
      <c r="DV1533" s="272"/>
      <c r="DW1533" s="272"/>
      <c r="DX1533" s="272"/>
      <c r="DY1533" s="272"/>
      <c r="DZ1533" s="272"/>
      <c r="EA1533" s="272"/>
      <c r="EB1533" s="272"/>
      <c r="EC1533" s="272"/>
      <c r="ED1533" s="272"/>
      <c r="EE1533" s="272"/>
      <c r="EF1533" s="272"/>
      <c r="EG1533" s="272"/>
      <c r="EH1533" s="272"/>
      <c r="EI1533" s="272"/>
      <c r="EJ1533" s="272"/>
      <c r="EK1533" s="272"/>
      <c r="EL1533" s="272"/>
      <c r="EM1533" s="272"/>
      <c r="EN1533" s="272"/>
      <c r="EO1533" s="272"/>
      <c r="EP1533" s="272"/>
      <c r="EQ1533" s="272"/>
      <c r="ER1533" s="272"/>
      <c r="ES1533" s="272"/>
      <c r="ET1533" s="272"/>
      <c r="EU1533" s="272"/>
      <c r="EV1533" s="272"/>
      <c r="EW1533" s="272"/>
      <c r="EX1533" s="272"/>
      <c r="EY1533" s="272"/>
      <c r="EZ1533" s="272"/>
      <c r="FA1533" s="272"/>
      <c r="FB1533" s="272"/>
      <c r="FC1533" s="272"/>
      <c r="FD1533" s="272"/>
      <c r="FE1533" s="272"/>
      <c r="FF1533" s="272"/>
      <c r="FG1533" s="272"/>
      <c r="FH1533" s="272"/>
      <c r="FI1533" s="272"/>
      <c r="FJ1533" s="272"/>
      <c r="FK1533" s="272"/>
      <c r="FL1533" s="272"/>
      <c r="FM1533" s="272"/>
      <c r="FN1533" s="272"/>
      <c r="FO1533" s="272"/>
      <c r="FP1533" s="272"/>
      <c r="FQ1533" s="272"/>
      <c r="FR1533" s="272"/>
      <c r="FS1533" s="272"/>
      <c r="FT1533" s="272"/>
      <c r="FU1533" s="272"/>
      <c r="FV1533" s="272"/>
      <c r="FW1533" s="272"/>
      <c r="FX1533" s="272"/>
      <c r="FY1533" s="272"/>
      <c r="FZ1533" s="272"/>
      <c r="GA1533" s="272"/>
      <c r="GB1533" s="272"/>
      <c r="GC1533" s="272"/>
      <c r="GD1533" s="272"/>
      <c r="GE1533" s="272"/>
      <c r="GF1533" s="272"/>
      <c r="GG1533" s="272"/>
      <c r="GH1533" s="272"/>
      <c r="GI1533" s="272"/>
      <c r="GJ1533" s="272"/>
      <c r="GK1533" s="272"/>
      <c r="GL1533" s="272"/>
      <c r="GM1533" s="272"/>
      <c r="GN1533" s="272"/>
      <c r="GO1533" s="272"/>
      <c r="GP1533" s="272"/>
      <c r="GQ1533" s="272"/>
      <c r="GR1533" s="272"/>
      <c r="GS1533" s="272"/>
      <c r="GT1533" s="272"/>
      <c r="GU1533" s="272"/>
      <c r="GV1533" s="272"/>
      <c r="GW1533" s="272"/>
      <c r="GX1533" s="272"/>
      <c r="GY1533" s="272"/>
      <c r="GZ1533" s="272"/>
      <c r="HA1533" s="272"/>
      <c r="HB1533" s="272"/>
      <c r="HC1533" s="272"/>
      <c r="HD1533" s="272"/>
      <c r="HE1533" s="272"/>
      <c r="HF1533" s="272"/>
      <c r="HG1533" s="272"/>
      <c r="HH1533" s="272"/>
      <c r="HI1533" s="272"/>
      <c r="HJ1533" s="272"/>
      <c r="HK1533" s="272"/>
      <c r="HL1533" s="272"/>
      <c r="HM1533" s="272"/>
      <c r="HN1533" s="272"/>
      <c r="HO1533" s="272"/>
      <c r="HP1533" s="272"/>
      <c r="HQ1533" s="272"/>
      <c r="HR1533" s="272"/>
      <c r="HS1533" s="272"/>
      <c r="HT1533" s="272"/>
      <c r="HU1533" s="272"/>
      <c r="HV1533" s="272"/>
      <c r="HW1533" s="272"/>
      <c r="HX1533" s="272"/>
      <c r="HY1533" s="272"/>
      <c r="HZ1533" s="272"/>
      <c r="IA1533" s="272"/>
      <c r="IB1533" s="272"/>
      <c r="IC1533" s="272"/>
      <c r="ID1533" s="272"/>
      <c r="IE1533" s="272"/>
      <c r="IF1533" s="272"/>
      <c r="IG1533" s="272"/>
      <c r="IH1533" s="272"/>
      <c r="II1533" s="272"/>
      <c r="IJ1533" s="272"/>
      <c r="IK1533" s="272"/>
      <c r="IL1533" s="272"/>
      <c r="IM1533" s="272"/>
      <c r="IN1533" s="272"/>
      <c r="IO1533" s="272"/>
      <c r="IP1533" s="272"/>
      <c r="IQ1533" s="272"/>
      <c r="IR1533" s="272"/>
      <c r="IS1533" s="272"/>
      <c r="IT1533" s="272"/>
      <c r="IU1533" s="272"/>
      <c r="IV1533" s="272"/>
      <c r="IW1533" s="272"/>
      <c r="IX1533" s="272"/>
      <c r="IY1533" s="272"/>
      <c r="IZ1533" s="272"/>
      <c r="JA1533" s="272"/>
      <c r="JB1533" s="272"/>
      <c r="JC1533" s="272"/>
      <c r="JD1533" s="272"/>
      <c r="JE1533" s="272"/>
      <c r="JF1533" s="272"/>
      <c r="JG1533" s="272"/>
      <c r="JH1533" s="272"/>
      <c r="JI1533" s="272"/>
      <c r="JJ1533" s="272"/>
      <c r="JK1533" s="272"/>
      <c r="JL1533" s="272"/>
      <c r="JM1533" s="272"/>
      <c r="JN1533" s="272"/>
      <c r="JO1533" s="272"/>
      <c r="JP1533" s="272"/>
      <c r="JQ1533" s="272"/>
      <c r="JR1533" s="272"/>
      <c r="JS1533" s="272"/>
      <c r="JT1533" s="272"/>
      <c r="JU1533" s="272"/>
      <c r="JV1533" s="272"/>
      <c r="JW1533" s="272"/>
      <c r="JX1533" s="272"/>
      <c r="JY1533" s="272"/>
      <c r="JZ1533" s="272"/>
      <c r="KA1533" s="272"/>
      <c r="KB1533" s="272"/>
      <c r="KC1533" s="272"/>
      <c r="KD1533" s="272"/>
      <c r="KE1533" s="272"/>
      <c r="KF1533" s="272"/>
      <c r="KG1533" s="272"/>
      <c r="KH1533" s="272"/>
      <c r="KI1533" s="272"/>
      <c r="KJ1533" s="272"/>
      <c r="KK1533" s="272"/>
      <c r="KL1533" s="272"/>
      <c r="KM1533" s="272"/>
      <c r="KN1533" s="272"/>
      <c r="KO1533" s="272"/>
      <c r="KP1533" s="272"/>
      <c r="KQ1533" s="272"/>
      <c r="KR1533" s="272"/>
      <c r="KS1533" s="272"/>
      <c r="KT1533" s="272"/>
      <c r="KU1533" s="272"/>
      <c r="KV1533" s="272"/>
      <c r="KW1533" s="272"/>
      <c r="KX1533" s="272"/>
      <c r="KY1533" s="272"/>
      <c r="KZ1533" s="272"/>
      <c r="LA1533" s="272"/>
      <c r="LB1533" s="272"/>
      <c r="LC1533" s="272"/>
      <c r="LD1533" s="272"/>
      <c r="LE1533" s="272"/>
      <c r="LF1533" s="272"/>
      <c r="LG1533" s="272"/>
      <c r="LH1533" s="272"/>
      <c r="LI1533" s="272"/>
      <c r="LJ1533" s="272"/>
      <c r="LK1533" s="272"/>
      <c r="LL1533" s="272"/>
      <c r="LM1533" s="272"/>
      <c r="LN1533" s="272"/>
      <c r="LO1533" s="272"/>
      <c r="LP1533" s="272"/>
      <c r="LQ1533" s="272"/>
      <c r="LR1533" s="272"/>
      <c r="LS1533" s="272"/>
      <c r="LT1533" s="272"/>
      <c r="LU1533" s="272"/>
      <c r="LV1533" s="272"/>
      <c r="LW1533" s="272"/>
      <c r="LX1533" s="272"/>
      <c r="LY1533" s="272"/>
      <c r="LZ1533" s="272"/>
      <c r="MA1533" s="272"/>
      <c r="MB1533" s="272"/>
      <c r="MC1533" s="272"/>
      <c r="MD1533" s="272"/>
      <c r="ME1533" s="272"/>
      <c r="MF1533" s="272"/>
      <c r="MG1533" s="272"/>
      <c r="MH1533" s="272"/>
      <c r="MI1533" s="272"/>
      <c r="MJ1533" s="272"/>
      <c r="MK1533" s="272"/>
      <c r="ML1533" s="272"/>
      <c r="MM1533" s="272"/>
      <c r="MN1533" s="272"/>
      <c r="MO1533" s="272"/>
      <c r="MP1533" s="272"/>
      <c r="MQ1533" s="272"/>
      <c r="MR1533" s="272"/>
      <c r="MS1533" s="272"/>
      <c r="MT1533" s="272"/>
      <c r="MU1533" s="272"/>
      <c r="MV1533" s="272"/>
      <c r="MW1533" s="272"/>
      <c r="MX1533" s="272"/>
      <c r="MY1533" s="272"/>
      <c r="MZ1533" s="272"/>
      <c r="NA1533" s="272"/>
      <c r="NB1533" s="272"/>
      <c r="NC1533" s="272"/>
      <c r="ND1533" s="272"/>
      <c r="NE1533" s="272"/>
      <c r="NF1533" s="272"/>
      <c r="NG1533" s="272"/>
      <c r="NH1533" s="272"/>
      <c r="NI1533" s="272"/>
      <c r="NJ1533" s="272"/>
      <c r="NK1533" s="272"/>
      <c r="NL1533" s="272"/>
      <c r="NM1533" s="272"/>
      <c r="NN1533" s="272"/>
      <c r="NO1533" s="272"/>
      <c r="NP1533" s="272"/>
      <c r="NQ1533" s="272"/>
      <c r="NR1533" s="272"/>
      <c r="NS1533" s="272"/>
      <c r="NT1533" s="272"/>
      <c r="NU1533" s="272"/>
      <c r="NV1533" s="272"/>
      <c r="NW1533" s="272"/>
      <c r="NX1533" s="272"/>
      <c r="NY1533" s="272"/>
      <c r="NZ1533" s="272"/>
      <c r="OA1533" s="272"/>
      <c r="OB1533" s="272"/>
      <c r="OC1533" s="272"/>
      <c r="OD1533" s="272"/>
      <c r="OE1533" s="272"/>
      <c r="OF1533" s="272"/>
      <c r="OG1533" s="272"/>
      <c r="OH1533" s="272"/>
      <c r="OI1533" s="272"/>
      <c r="OJ1533" s="272"/>
      <c r="OK1533" s="272"/>
      <c r="OL1533" s="272"/>
      <c r="OM1533" s="272"/>
      <c r="ON1533" s="272"/>
      <c r="OO1533" s="272"/>
      <c r="OP1533" s="272"/>
      <c r="OQ1533" s="272"/>
      <c r="OR1533" s="272"/>
      <c r="OS1533" s="272"/>
      <c r="OT1533" s="272"/>
      <c r="OU1533" s="272"/>
      <c r="OV1533" s="272"/>
      <c r="OW1533" s="272"/>
      <c r="OX1533" s="272"/>
      <c r="OY1533" s="272"/>
      <c r="OZ1533" s="272"/>
      <c r="PA1533" s="272"/>
      <c r="PB1533" s="272"/>
      <c r="PC1533" s="272"/>
      <c r="PD1533" s="272"/>
      <c r="PE1533" s="272"/>
      <c r="PF1533" s="272"/>
      <c r="PG1533" s="272"/>
      <c r="PH1533" s="272"/>
      <c r="PI1533" s="272"/>
      <c r="PJ1533" s="272"/>
      <c r="PK1533" s="272"/>
      <c r="PL1533" s="272"/>
      <c r="PM1533" s="272"/>
      <c r="PN1533" s="272"/>
      <c r="PO1533" s="272"/>
      <c r="PP1533" s="272"/>
      <c r="PQ1533" s="272"/>
      <c r="PR1533" s="272"/>
      <c r="PS1533" s="272"/>
      <c r="PT1533" s="272"/>
      <c r="PU1533" s="272"/>
      <c r="PV1533" s="272"/>
      <c r="PW1533" s="272"/>
      <c r="PX1533" s="272"/>
      <c r="PY1533" s="272"/>
      <c r="PZ1533" s="272"/>
      <c r="QA1533" s="272"/>
      <c r="QB1533" s="272"/>
      <c r="QC1533" s="272"/>
      <c r="QD1533" s="272"/>
      <c r="QE1533" s="272"/>
      <c r="QF1533" s="272"/>
      <c r="QG1533" s="272"/>
      <c r="QH1533" s="272"/>
      <c r="QI1533" s="272"/>
      <c r="QJ1533" s="272"/>
      <c r="QK1533" s="272"/>
      <c r="QL1533" s="272"/>
      <c r="QM1533" s="272"/>
      <c r="QN1533" s="272"/>
      <c r="QO1533" s="272"/>
      <c r="QP1533" s="272"/>
      <c r="QQ1533" s="272"/>
      <c r="QR1533" s="272"/>
      <c r="QS1533" s="272"/>
      <c r="QT1533" s="272"/>
      <c r="QU1533" s="272"/>
      <c r="QV1533" s="272"/>
      <c r="QW1533" s="272"/>
      <c r="QX1533" s="272"/>
      <c r="QY1533" s="272"/>
      <c r="QZ1533" s="272"/>
      <c r="RA1533" s="272"/>
      <c r="RB1533" s="272"/>
      <c r="RC1533" s="272"/>
      <c r="RD1533" s="272"/>
      <c r="RE1533" s="272"/>
      <c r="RF1533" s="272"/>
      <c r="RG1533" s="272"/>
      <c r="RH1533" s="272"/>
      <c r="RI1533" s="272"/>
      <c r="RJ1533" s="272"/>
      <c r="RK1533" s="272"/>
      <c r="RL1533" s="272"/>
      <c r="RM1533" s="272"/>
      <c r="RN1533" s="272"/>
      <c r="RO1533" s="272"/>
      <c r="RP1533" s="272"/>
      <c r="RQ1533" s="272"/>
      <c r="RR1533" s="272"/>
      <c r="RS1533" s="272"/>
      <c r="RT1533" s="272"/>
      <c r="RU1533" s="272"/>
      <c r="RV1533" s="272"/>
      <c r="RW1533" s="272"/>
      <c r="RX1533" s="272"/>
      <c r="RY1533" s="272"/>
      <c r="RZ1533" s="272"/>
      <c r="SA1533" s="272"/>
      <c r="SB1533" s="272"/>
      <c r="SC1533" s="272"/>
      <c r="SD1533" s="272"/>
      <c r="SE1533" s="272"/>
      <c r="SF1533" s="272"/>
      <c r="SG1533" s="272"/>
      <c r="SH1533" s="272"/>
      <c r="SI1533" s="272"/>
      <c r="SJ1533" s="272"/>
      <c r="SK1533" s="272"/>
      <c r="SL1533" s="272"/>
      <c r="SM1533" s="272"/>
      <c r="SN1533" s="272"/>
      <c r="SO1533" s="272"/>
      <c r="SP1533" s="272"/>
      <c r="SQ1533" s="272"/>
      <c r="SR1533" s="272"/>
      <c r="SS1533" s="272"/>
      <c r="ST1533" s="272"/>
      <c r="SU1533" s="272"/>
      <c r="SV1533" s="272"/>
      <c r="SW1533" s="272"/>
      <c r="SX1533" s="272"/>
      <c r="SY1533" s="272"/>
      <c r="SZ1533" s="272"/>
      <c r="TA1533" s="272"/>
      <c r="TB1533" s="272"/>
      <c r="TC1533" s="272"/>
      <c r="TD1533" s="272"/>
      <c r="TE1533" s="272"/>
      <c r="TF1533" s="272"/>
      <c r="TG1533" s="272"/>
      <c r="TH1533" s="272"/>
      <c r="TI1533" s="272"/>
      <c r="TJ1533" s="272"/>
      <c r="TK1533" s="272"/>
      <c r="TL1533" s="272"/>
      <c r="TM1533" s="272"/>
      <c r="TN1533" s="272"/>
      <c r="TO1533" s="272"/>
      <c r="TP1533" s="272"/>
      <c r="TQ1533" s="272"/>
      <c r="TR1533" s="272"/>
      <c r="TS1533" s="272"/>
      <c r="TT1533" s="272"/>
      <c r="TU1533" s="272"/>
      <c r="TV1533" s="272"/>
      <c r="TW1533" s="272"/>
      <c r="TX1533" s="272"/>
      <c r="TY1533" s="272"/>
      <c r="TZ1533" s="272"/>
      <c r="UA1533" s="272"/>
      <c r="UB1533" s="272"/>
      <c r="UC1533" s="272"/>
      <c r="UD1533" s="272"/>
      <c r="UE1533" s="272"/>
      <c r="UF1533" s="272"/>
      <c r="UG1533" s="272"/>
      <c r="UH1533" s="272"/>
      <c r="UI1533" s="272"/>
      <c r="UJ1533" s="272"/>
      <c r="UK1533" s="272"/>
      <c r="UL1533" s="272"/>
      <c r="UM1533" s="272"/>
      <c r="UN1533" s="272"/>
      <c r="UO1533" s="272"/>
      <c r="UP1533" s="272"/>
      <c r="UQ1533" s="272"/>
      <c r="UR1533" s="272"/>
      <c r="US1533" s="272"/>
      <c r="UT1533" s="272"/>
      <c r="UU1533" s="272"/>
      <c r="UV1533" s="272"/>
      <c r="UW1533" s="272"/>
      <c r="UX1533" s="272"/>
      <c r="UY1533" s="272"/>
      <c r="UZ1533" s="272"/>
      <c r="VA1533" s="272"/>
      <c r="VB1533" s="272"/>
      <c r="VC1533" s="272"/>
      <c r="VD1533" s="272"/>
      <c r="VE1533" s="272"/>
      <c r="VF1533" s="272"/>
      <c r="VG1533" s="272"/>
      <c r="VH1533" s="272"/>
      <c r="VI1533" s="272"/>
      <c r="VJ1533" s="272"/>
      <c r="VK1533" s="272"/>
      <c r="VL1533" s="272"/>
      <c r="VM1533" s="272"/>
      <c r="VN1533" s="272"/>
      <c r="VO1533" s="272"/>
      <c r="VP1533" s="272"/>
      <c r="VQ1533" s="272"/>
      <c r="VR1533" s="272"/>
      <c r="VS1533" s="272"/>
      <c r="VT1533" s="272"/>
      <c r="VU1533" s="272"/>
      <c r="VV1533" s="272"/>
      <c r="VW1533" s="272"/>
      <c r="VX1533" s="272"/>
      <c r="VY1533" s="272"/>
      <c r="VZ1533" s="272"/>
      <c r="WA1533" s="272"/>
      <c r="WB1533" s="272"/>
      <c r="WC1533" s="272"/>
      <c r="WD1533" s="272"/>
      <c r="WE1533" s="272"/>
      <c r="WF1533" s="272"/>
      <c r="WG1533" s="272"/>
      <c r="WH1533" s="272"/>
      <c r="WI1533" s="272"/>
      <c r="WJ1533" s="272"/>
      <c r="WK1533" s="272"/>
      <c r="WL1533" s="272"/>
      <c r="WM1533" s="272"/>
      <c r="WN1533" s="272"/>
      <c r="WO1533" s="272"/>
      <c r="WP1533" s="272"/>
      <c r="WQ1533" s="272"/>
      <c r="WR1533" s="272"/>
      <c r="WS1533" s="272"/>
      <c r="WT1533" s="272"/>
      <c r="WU1533" s="272"/>
      <c r="WV1533" s="272"/>
      <c r="WW1533" s="272"/>
      <c r="WX1533" s="272"/>
      <c r="WY1533" s="272"/>
      <c r="WZ1533" s="272"/>
      <c r="XA1533" s="272"/>
      <c r="XB1533" s="272"/>
      <c r="XC1533" s="272"/>
      <c r="XD1533" s="272"/>
      <c r="XE1533" s="272"/>
      <c r="XF1533" s="272"/>
      <c r="XG1533" s="272"/>
      <c r="XH1533" s="272"/>
      <c r="XI1533" s="272"/>
      <c r="XJ1533" s="272"/>
      <c r="XK1533" s="272"/>
      <c r="XL1533" s="272"/>
      <c r="XM1533" s="272"/>
      <c r="XN1533" s="272"/>
      <c r="XO1533" s="272"/>
      <c r="XP1533" s="272"/>
      <c r="XQ1533" s="272"/>
      <c r="XR1533" s="272"/>
      <c r="XS1533" s="272"/>
      <c r="XT1533" s="272"/>
      <c r="XU1533" s="272"/>
      <c r="XV1533" s="272"/>
      <c r="XW1533" s="272"/>
      <c r="XX1533" s="272"/>
      <c r="XY1533" s="272"/>
      <c r="XZ1533" s="272"/>
      <c r="YA1533" s="272"/>
      <c r="YB1533" s="272"/>
      <c r="YC1533" s="272"/>
      <c r="YD1533" s="272"/>
      <c r="YE1533" s="272"/>
      <c r="YF1533" s="272"/>
      <c r="YG1533" s="272"/>
      <c r="YH1533" s="272"/>
      <c r="YI1533" s="272"/>
      <c r="YJ1533" s="272"/>
      <c r="YK1533" s="272"/>
      <c r="YL1533" s="272"/>
      <c r="YM1533" s="272"/>
      <c r="YN1533" s="272"/>
      <c r="YO1533" s="272"/>
      <c r="YP1533" s="272"/>
      <c r="YQ1533" s="272"/>
      <c r="YR1533" s="272"/>
      <c r="YS1533" s="272"/>
      <c r="YT1533" s="272"/>
      <c r="YU1533" s="272"/>
      <c r="YV1533" s="272"/>
      <c r="YW1533" s="272"/>
      <c r="YX1533" s="272"/>
      <c r="YY1533" s="272"/>
      <c r="YZ1533" s="272"/>
      <c r="ZA1533" s="272"/>
      <c r="ZB1533" s="272"/>
      <c r="ZC1533" s="272"/>
      <c r="ZD1533" s="272"/>
      <c r="ZE1533" s="272"/>
      <c r="ZF1533" s="272"/>
      <c r="ZG1533" s="272"/>
      <c r="ZH1533" s="272"/>
      <c r="ZI1533" s="272"/>
      <c r="ZJ1533" s="272"/>
      <c r="ZK1533" s="272"/>
      <c r="ZL1533" s="272"/>
      <c r="ZM1533" s="272"/>
      <c r="ZN1533" s="272"/>
      <c r="ZO1533" s="272"/>
      <c r="ZP1533" s="272"/>
      <c r="ZQ1533" s="272"/>
      <c r="ZR1533" s="272"/>
      <c r="ZS1533" s="272"/>
      <c r="ZT1533" s="272"/>
      <c r="ZU1533" s="272"/>
      <c r="ZV1533" s="272"/>
      <c r="ZW1533" s="272"/>
      <c r="ZX1533" s="272"/>
      <c r="ZY1533" s="272"/>
      <c r="ZZ1533" s="272"/>
      <c r="AAA1533" s="272"/>
      <c r="AAB1533" s="272"/>
      <c r="AAC1533" s="272"/>
      <c r="AAD1533" s="272"/>
      <c r="AAE1533" s="272"/>
      <c r="AAF1533" s="272"/>
      <c r="AAG1533" s="272"/>
      <c r="AAH1533" s="272"/>
      <c r="AAI1533" s="272"/>
      <c r="AAJ1533" s="272"/>
      <c r="AAK1533" s="272"/>
      <c r="AAL1533" s="272"/>
      <c r="AAM1533" s="272"/>
      <c r="AAN1533" s="272"/>
      <c r="AAO1533" s="272"/>
      <c r="AAP1533" s="272"/>
      <c r="AAQ1533" s="272"/>
      <c r="AAR1533" s="272"/>
      <c r="AAS1533" s="272"/>
      <c r="AAT1533" s="272"/>
      <c r="AAU1533" s="272"/>
      <c r="AAV1533" s="272"/>
      <c r="AAW1533" s="272"/>
      <c r="AAX1533" s="272"/>
      <c r="AAY1533" s="272"/>
      <c r="AAZ1533" s="272"/>
      <c r="ABA1533" s="272"/>
      <c r="ABB1533" s="272"/>
      <c r="ABC1533" s="272"/>
      <c r="ABD1533" s="272"/>
      <c r="ABE1533" s="272"/>
      <c r="ABF1533" s="272"/>
      <c r="ABG1533" s="272"/>
      <c r="ABH1533" s="272"/>
      <c r="ABI1533" s="272"/>
      <c r="ABJ1533" s="272"/>
      <c r="ABK1533" s="272"/>
      <c r="ABL1533" s="272"/>
      <c r="ABM1533" s="272"/>
      <c r="ABN1533" s="272"/>
      <c r="ABO1533" s="272"/>
      <c r="ABP1533" s="272"/>
      <c r="ABQ1533" s="272"/>
      <c r="ABR1533" s="272"/>
      <c r="ABS1533" s="272"/>
      <c r="ABT1533" s="272"/>
      <c r="ABU1533" s="272"/>
      <c r="ABV1533" s="272"/>
      <c r="ABW1533" s="272"/>
      <c r="ABX1533" s="272"/>
      <c r="ABY1533" s="272"/>
      <c r="ABZ1533" s="272"/>
      <c r="ACA1533" s="272"/>
      <c r="ACB1533" s="272"/>
      <c r="ACC1533" s="272"/>
      <c r="ACD1533" s="272"/>
      <c r="ACE1533" s="272"/>
      <c r="ACF1533" s="272"/>
      <c r="ACG1533" s="272"/>
      <c r="ACH1533" s="272"/>
      <c r="ACI1533" s="272"/>
      <c r="ACJ1533" s="272"/>
      <c r="ACK1533" s="272"/>
      <c r="ACL1533" s="272"/>
      <c r="ACM1533" s="272"/>
      <c r="ACN1533" s="272"/>
      <c r="ACO1533" s="272"/>
      <c r="ACP1533" s="272"/>
      <c r="ACQ1533" s="272"/>
      <c r="ACR1533" s="272"/>
      <c r="ACS1533" s="272"/>
      <c r="ACT1533" s="272"/>
      <c r="ACU1533" s="272"/>
      <c r="ACV1533" s="272"/>
      <c r="ACW1533" s="272"/>
      <c r="ACX1533" s="272"/>
      <c r="ACY1533" s="272"/>
      <c r="ACZ1533" s="272"/>
      <c r="ADA1533" s="272"/>
      <c r="ADB1533" s="272"/>
      <c r="ADC1533" s="272"/>
      <c r="ADD1533" s="272"/>
      <c r="ADE1533" s="272"/>
      <c r="ADF1533" s="272"/>
      <c r="ADG1533" s="272"/>
      <c r="ADH1533" s="272"/>
      <c r="ADI1533" s="272"/>
      <c r="ADJ1533" s="272"/>
      <c r="ADK1533" s="272"/>
      <c r="ADL1533" s="272"/>
      <c r="ADM1533" s="272"/>
      <c r="ADN1533" s="272"/>
      <c r="ADO1533" s="272"/>
      <c r="ADP1533" s="272"/>
      <c r="ADQ1533" s="272"/>
      <c r="ADR1533" s="272"/>
      <c r="ADS1533" s="272"/>
      <c r="ADT1533" s="272"/>
      <c r="ADU1533" s="272"/>
      <c r="ADV1533" s="272"/>
      <c r="ADW1533" s="272"/>
      <c r="ADX1533" s="272"/>
      <c r="ADY1533" s="272"/>
      <c r="ADZ1533" s="272"/>
      <c r="AEA1533" s="272"/>
      <c r="AEB1533" s="272"/>
      <c r="AEC1533" s="272"/>
      <c r="AED1533" s="272"/>
      <c r="AEE1533" s="272"/>
      <c r="AEF1533" s="272"/>
      <c r="AEG1533" s="272"/>
      <c r="AEH1533" s="272"/>
      <c r="AEI1533" s="272"/>
      <c r="AEJ1533" s="272"/>
      <c r="AEK1533" s="272"/>
      <c r="AEL1533" s="272"/>
      <c r="AEM1533" s="272"/>
      <c r="AEN1533" s="272"/>
      <c r="AEO1533" s="272"/>
      <c r="AEP1533" s="272"/>
      <c r="AEQ1533" s="272"/>
      <c r="AER1533" s="272"/>
      <c r="AES1533" s="272"/>
      <c r="AET1533" s="272"/>
      <c r="AEU1533" s="272"/>
      <c r="AEV1533" s="272"/>
      <c r="AEW1533" s="272"/>
      <c r="AEX1533" s="272"/>
      <c r="AEY1533" s="272"/>
      <c r="AEZ1533" s="272"/>
      <c r="AFA1533" s="272"/>
      <c r="AFB1533" s="272"/>
      <c r="AFC1533" s="272"/>
      <c r="AFD1533" s="272"/>
      <c r="AFE1533" s="272"/>
      <c r="AFF1533" s="272"/>
      <c r="AFG1533" s="272"/>
      <c r="AFH1533" s="272"/>
      <c r="AFI1533" s="272"/>
      <c r="AFJ1533" s="272"/>
      <c r="AFK1533" s="272"/>
      <c r="AFL1533" s="272"/>
      <c r="AFM1533" s="272"/>
      <c r="AFN1533" s="272"/>
      <c r="AFO1533" s="272"/>
      <c r="AFP1533" s="272"/>
      <c r="AFQ1533" s="272"/>
      <c r="AFR1533" s="272"/>
      <c r="AFS1533" s="272"/>
      <c r="AFT1533" s="272"/>
      <c r="AFU1533" s="272"/>
      <c r="AFV1533" s="272"/>
      <c r="AFW1533" s="272"/>
      <c r="AFX1533" s="272"/>
      <c r="AFY1533" s="272"/>
      <c r="AFZ1533" s="272"/>
      <c r="AGA1533" s="272"/>
      <c r="AGB1533" s="272"/>
      <c r="AGC1533" s="272"/>
      <c r="AGD1533" s="272"/>
      <c r="AGE1533" s="272"/>
      <c r="AGF1533" s="272"/>
      <c r="AGG1533" s="272"/>
      <c r="AGH1533" s="272"/>
      <c r="AGI1533" s="272"/>
      <c r="AGJ1533" s="272"/>
      <c r="AGK1533" s="272"/>
      <c r="AGL1533" s="272"/>
      <c r="AGM1533" s="272"/>
      <c r="AGN1533" s="272"/>
      <c r="AGO1533" s="272"/>
      <c r="AGP1533" s="272"/>
      <c r="AGQ1533" s="272"/>
      <c r="AGR1533" s="272"/>
      <c r="AGS1533" s="272"/>
      <c r="AGT1533" s="272"/>
      <c r="AGU1533" s="272"/>
      <c r="AGV1533" s="272"/>
      <c r="AGW1533" s="272"/>
      <c r="AGX1533" s="272"/>
      <c r="AGY1533" s="272"/>
      <c r="AGZ1533" s="272"/>
      <c r="AHA1533" s="272"/>
      <c r="AHB1533" s="272"/>
      <c r="AHC1533" s="272"/>
      <c r="AHD1533" s="272"/>
      <c r="AHE1533" s="272"/>
      <c r="AHF1533" s="272"/>
      <c r="AHG1533" s="272"/>
      <c r="AHH1533" s="272"/>
      <c r="AHI1533" s="272"/>
      <c r="AHJ1533" s="272"/>
      <c r="AHK1533" s="272"/>
      <c r="AHL1533" s="272"/>
      <c r="AHM1533" s="272"/>
      <c r="AHN1533" s="272"/>
      <c r="AHO1533" s="272"/>
      <c r="AHP1533" s="272"/>
      <c r="AHQ1533" s="272"/>
      <c r="AHR1533" s="272"/>
      <c r="AHS1533" s="272"/>
      <c r="AHT1533" s="272"/>
      <c r="AHU1533" s="272"/>
      <c r="AHV1533" s="272"/>
      <c r="AHW1533" s="272"/>
      <c r="AHX1533" s="272"/>
      <c r="AHY1533" s="272"/>
      <c r="AHZ1533" s="272"/>
      <c r="AIA1533" s="272"/>
      <c r="AIB1533" s="272"/>
      <c r="AIC1533" s="272"/>
      <c r="AID1533" s="272"/>
      <c r="AIE1533" s="272"/>
      <c r="AIF1533" s="272"/>
      <c r="AIG1533" s="272"/>
      <c r="AIH1533" s="272"/>
      <c r="AII1533" s="272"/>
      <c r="AIJ1533" s="272"/>
      <c r="AIK1533" s="272"/>
      <c r="AIL1533" s="272"/>
      <c r="AIM1533" s="272"/>
      <c r="AIN1533" s="272"/>
      <c r="AIO1533" s="272"/>
      <c r="AIP1533" s="272"/>
      <c r="AIQ1533" s="272"/>
      <c r="AIR1533" s="272"/>
      <c r="AIS1533" s="272"/>
      <c r="AIT1533" s="272"/>
      <c r="AIU1533" s="272"/>
      <c r="AIV1533" s="272"/>
      <c r="AIW1533" s="272"/>
      <c r="AIX1533" s="272"/>
      <c r="AIY1533" s="272"/>
      <c r="AIZ1533" s="272"/>
      <c r="AJA1533" s="272"/>
      <c r="AJB1533" s="272"/>
      <c r="AJC1533" s="272"/>
      <c r="AJD1533" s="272"/>
      <c r="AJE1533" s="272"/>
      <c r="AJF1533" s="272"/>
      <c r="AJG1533" s="272"/>
      <c r="AJH1533" s="272"/>
      <c r="AJI1533" s="272"/>
      <c r="AJJ1533" s="272"/>
      <c r="AJK1533" s="272"/>
      <c r="AJL1533" s="272"/>
      <c r="AJM1533" s="272"/>
      <c r="AJN1533" s="272"/>
      <c r="AJO1533" s="272"/>
      <c r="AJP1533" s="272"/>
      <c r="AJQ1533" s="272"/>
      <c r="AJR1533" s="272"/>
      <c r="AJS1533" s="272"/>
      <c r="AJT1533" s="272"/>
      <c r="AJU1533" s="272"/>
      <c r="AJV1533" s="272"/>
      <c r="AJW1533" s="272"/>
      <c r="AJX1533" s="272"/>
      <c r="AJY1533" s="272"/>
      <c r="AJZ1533" s="272"/>
      <c r="AKA1533" s="272"/>
      <c r="AKB1533" s="272"/>
      <c r="AKC1533" s="272"/>
      <c r="AKD1533" s="272"/>
      <c r="AKE1533" s="272"/>
      <c r="AKF1533" s="272"/>
      <c r="AKG1533" s="272"/>
      <c r="AKH1533" s="272"/>
      <c r="AKI1533" s="272"/>
      <c r="AKJ1533" s="272"/>
      <c r="AKK1533" s="272"/>
      <c r="AKL1533" s="272"/>
      <c r="AKM1533" s="272"/>
      <c r="AKN1533" s="272"/>
      <c r="AKO1533" s="272"/>
      <c r="AKP1533" s="272"/>
      <c r="AKQ1533" s="272"/>
      <c r="AKR1533" s="272"/>
      <c r="AKS1533" s="272"/>
      <c r="AKT1533" s="272"/>
      <c r="AKU1533" s="272"/>
      <c r="AKV1533" s="272"/>
      <c r="AKW1533" s="272"/>
      <c r="AKX1533" s="272"/>
      <c r="AKY1533" s="272"/>
      <c r="AKZ1533" s="272"/>
      <c r="ALA1533" s="272"/>
      <c r="ALB1533" s="272"/>
      <c r="ALC1533" s="272"/>
      <c r="ALD1533" s="272"/>
      <c r="ALE1533" s="272"/>
      <c r="ALF1533" s="272"/>
      <c r="ALG1533" s="272"/>
      <c r="ALH1533" s="272"/>
      <c r="ALI1533" s="272"/>
      <c r="ALJ1533" s="272"/>
      <c r="ALK1533" s="272"/>
      <c r="ALL1533" s="272"/>
      <c r="ALM1533" s="272"/>
      <c r="ALN1533" s="272"/>
      <c r="ALO1533" s="272"/>
      <c r="ALP1533" s="272"/>
      <c r="ALQ1533" s="272"/>
      <c r="ALR1533" s="272"/>
      <c r="ALS1533" s="272"/>
      <c r="ALT1533" s="272"/>
      <c r="ALU1533" s="272"/>
      <c r="ALV1533" s="272"/>
      <c r="ALW1533" s="272"/>
      <c r="ALX1533" s="272"/>
      <c r="ALY1533" s="272"/>
      <c r="ALZ1533" s="272"/>
      <c r="AMA1533" s="272"/>
      <c r="AMB1533" s="272"/>
      <c r="AMC1533" s="272"/>
      <c r="AMD1533" s="272"/>
      <c r="AME1533" s="272"/>
      <c r="AMF1533" s="272"/>
      <c r="AMG1533" s="272"/>
      <c r="AMH1533" s="272"/>
      <c r="AMI1533" s="272"/>
      <c r="AMJ1533" s="272"/>
      <c r="AMK1533" s="272"/>
      <c r="AML1533" s="272"/>
      <c r="AMM1533" s="272"/>
      <c r="AMN1533" s="272"/>
      <c r="AMO1533" s="272"/>
      <c r="AMP1533" s="272"/>
      <c r="AMQ1533" s="272"/>
      <c r="AMR1533" s="272"/>
      <c r="AMS1533" s="272"/>
      <c r="AMT1533" s="272"/>
      <c r="AMU1533" s="272"/>
      <c r="AMV1533" s="272"/>
      <c r="AMW1533" s="272"/>
      <c r="AMX1533" s="272"/>
      <c r="AMY1533" s="272"/>
      <c r="AMZ1533" s="272"/>
      <c r="ANA1533" s="272"/>
      <c r="ANB1533" s="272"/>
      <c r="ANC1533" s="272"/>
      <c r="AND1533" s="272"/>
      <c r="ANE1533" s="272"/>
      <c r="ANF1533" s="272"/>
      <c r="ANG1533" s="272"/>
      <c r="ANH1533" s="272"/>
      <c r="ANI1533" s="272"/>
      <c r="ANJ1533" s="272"/>
      <c r="ANK1533" s="272"/>
      <c r="ANL1533" s="272"/>
      <c r="ANM1533" s="272"/>
      <c r="ANN1533" s="272"/>
      <c r="ANO1533" s="272"/>
      <c r="ANP1533" s="272"/>
      <c r="ANQ1533" s="272"/>
      <c r="ANR1533" s="272"/>
      <c r="ANS1533" s="272"/>
      <c r="ANT1533" s="272"/>
      <c r="ANU1533" s="272"/>
      <c r="ANV1533" s="272"/>
      <c r="ANW1533" s="272"/>
      <c r="ANX1533" s="272"/>
      <c r="ANY1533" s="272"/>
      <c r="ANZ1533" s="272"/>
      <c r="AOA1533" s="272"/>
      <c r="AOB1533" s="272"/>
      <c r="AOC1533" s="272"/>
      <c r="AOD1533" s="272"/>
      <c r="AOE1533" s="272"/>
      <c r="AOF1533" s="272"/>
      <c r="AOG1533" s="272"/>
      <c r="AOH1533" s="272"/>
      <c r="AOI1533" s="272"/>
      <c r="AOJ1533" s="272"/>
      <c r="AOK1533" s="272"/>
      <c r="AOL1533" s="272"/>
      <c r="AOM1533" s="272"/>
      <c r="AON1533" s="272"/>
      <c r="AOO1533" s="272"/>
      <c r="AOP1533" s="272"/>
      <c r="AOQ1533" s="272"/>
      <c r="AOR1533" s="272"/>
      <c r="AOS1533" s="272"/>
      <c r="AOT1533" s="272"/>
      <c r="AOU1533" s="272"/>
      <c r="AOV1533" s="272"/>
      <c r="AOW1533" s="272"/>
      <c r="AOX1533" s="272"/>
      <c r="AOY1533" s="272"/>
      <c r="AOZ1533" s="272"/>
      <c r="APA1533" s="272"/>
      <c r="APB1533" s="272"/>
      <c r="APC1533" s="272"/>
      <c r="APD1533" s="272"/>
      <c r="APE1533" s="272"/>
      <c r="APF1533" s="272"/>
      <c r="APG1533" s="272"/>
      <c r="APH1533" s="272"/>
      <c r="API1533" s="272"/>
      <c r="APJ1533" s="272"/>
      <c r="APK1533" s="272"/>
      <c r="APL1533" s="272"/>
      <c r="APM1533" s="272"/>
      <c r="APN1533" s="272"/>
      <c r="APO1533" s="272"/>
      <c r="APP1533" s="272"/>
      <c r="APQ1533" s="272"/>
      <c r="APR1533" s="272"/>
      <c r="APS1533" s="272"/>
      <c r="APT1533" s="272"/>
      <c r="APU1533" s="272"/>
      <c r="APV1533" s="272"/>
      <c r="APW1533" s="272"/>
      <c r="APX1533" s="272"/>
      <c r="APY1533" s="272"/>
      <c r="APZ1533" s="272"/>
      <c r="AQA1533" s="272"/>
      <c r="AQB1533" s="272"/>
      <c r="AQC1533" s="272"/>
      <c r="AQD1533" s="272"/>
      <c r="AQE1533" s="272"/>
      <c r="AQF1533" s="272"/>
      <c r="AQG1533" s="272"/>
      <c r="AQH1533" s="272"/>
      <c r="AQI1533" s="272"/>
      <c r="AQJ1533" s="272"/>
      <c r="AQK1533" s="272"/>
      <c r="AQL1533" s="272"/>
      <c r="AQM1533" s="272"/>
      <c r="AQN1533" s="272"/>
      <c r="AQO1533" s="272"/>
      <c r="AQP1533" s="272"/>
      <c r="AQQ1533" s="272"/>
      <c r="AQR1533" s="272"/>
      <c r="AQS1533" s="272"/>
      <c r="AQT1533" s="272"/>
      <c r="AQU1533" s="272"/>
      <c r="AQV1533" s="272"/>
      <c r="AQW1533" s="272"/>
      <c r="AQX1533" s="272"/>
      <c r="AQY1533" s="272"/>
      <c r="AQZ1533" s="272"/>
      <c r="ARA1533" s="272"/>
      <c r="ARB1533" s="272"/>
      <c r="ARC1533" s="272"/>
      <c r="ARD1533" s="272"/>
      <c r="ARE1533" s="272"/>
      <c r="ARF1533" s="272"/>
      <c r="ARG1533" s="272"/>
      <c r="ARH1533" s="272"/>
      <c r="ARI1533" s="272"/>
      <c r="ARJ1533" s="272"/>
      <c r="ARK1533" s="272"/>
      <c r="ARL1533" s="272"/>
      <c r="ARM1533" s="272"/>
      <c r="ARN1533" s="272"/>
      <c r="ARO1533" s="272"/>
      <c r="ARP1533" s="272"/>
      <c r="ARQ1533" s="272"/>
      <c r="ARR1533" s="272"/>
      <c r="ARS1533" s="272"/>
      <c r="ART1533" s="272"/>
      <c r="ARU1533" s="272"/>
      <c r="ARV1533" s="272"/>
      <c r="ARW1533" s="272"/>
      <c r="ARX1533" s="272"/>
      <c r="ARY1533" s="272"/>
      <c r="ARZ1533" s="272"/>
      <c r="ASA1533" s="272"/>
      <c r="ASB1533" s="272"/>
      <c r="ASC1533" s="272"/>
      <c r="ASD1533" s="272"/>
      <c r="ASE1533" s="272"/>
      <c r="ASF1533" s="272"/>
      <c r="ASG1533" s="272"/>
      <c r="ASH1533" s="272"/>
      <c r="ASI1533" s="272"/>
      <c r="ASJ1533" s="272"/>
      <c r="ASK1533" s="272"/>
      <c r="ASL1533" s="272"/>
      <c r="ASM1533" s="272"/>
      <c r="ASN1533" s="272"/>
      <c r="ASO1533" s="272"/>
      <c r="ASP1533" s="272"/>
      <c r="ASQ1533" s="272"/>
      <c r="ASR1533" s="272"/>
      <c r="ASS1533" s="272"/>
      <c r="AST1533" s="272"/>
      <c r="ASU1533" s="272"/>
      <c r="ASV1533" s="272"/>
      <c r="ASW1533" s="272"/>
      <c r="ASX1533" s="272"/>
      <c r="ASY1533" s="272"/>
      <c r="ASZ1533" s="272"/>
      <c r="ATA1533" s="272"/>
      <c r="ATB1533" s="272"/>
      <c r="ATC1533" s="272"/>
      <c r="ATD1533" s="272"/>
      <c r="ATE1533" s="272"/>
      <c r="ATF1533" s="272"/>
      <c r="ATG1533" s="272"/>
      <c r="ATH1533" s="272"/>
      <c r="ATI1533" s="272"/>
      <c r="ATJ1533" s="272"/>
      <c r="ATK1533" s="272"/>
      <c r="ATL1533" s="272"/>
      <c r="ATM1533" s="272"/>
      <c r="ATN1533" s="272"/>
      <c r="ATO1533" s="272"/>
      <c r="ATP1533" s="272"/>
      <c r="ATQ1533" s="272"/>
      <c r="ATR1533" s="272"/>
      <c r="ATS1533" s="272"/>
      <c r="ATT1533" s="272"/>
      <c r="ATU1533" s="272"/>
      <c r="ATV1533" s="272"/>
      <c r="ATW1533" s="272"/>
      <c r="ATX1533" s="272"/>
      <c r="ATY1533" s="272"/>
      <c r="ATZ1533" s="272"/>
      <c r="AUA1533" s="272"/>
      <c r="AUB1533" s="272"/>
      <c r="AUC1533" s="272"/>
      <c r="AUD1533" s="272"/>
      <c r="AUE1533" s="272"/>
      <c r="AUF1533" s="272"/>
      <c r="AUG1533" s="272"/>
      <c r="AUH1533" s="272"/>
      <c r="AUI1533" s="272"/>
      <c r="AUJ1533" s="272"/>
      <c r="AUK1533" s="272"/>
      <c r="AUL1533" s="272"/>
      <c r="AUM1533" s="272"/>
      <c r="AUN1533" s="272"/>
      <c r="AUO1533" s="272"/>
      <c r="AUP1533" s="272"/>
      <c r="AUQ1533" s="272"/>
      <c r="AUR1533" s="272"/>
      <c r="AUS1533" s="272"/>
      <c r="AUT1533" s="272"/>
      <c r="AUU1533" s="272"/>
      <c r="AUV1533" s="272"/>
      <c r="AUW1533" s="272"/>
      <c r="AUX1533" s="272"/>
      <c r="AUY1533" s="272"/>
      <c r="AUZ1533" s="272"/>
      <c r="AVA1533" s="272"/>
      <c r="AVB1533" s="272"/>
      <c r="AVC1533" s="272"/>
      <c r="AVD1533" s="272"/>
      <c r="AVE1533" s="272"/>
      <c r="AVF1533" s="272"/>
      <c r="AVG1533" s="272"/>
      <c r="AVH1533" s="272"/>
      <c r="AVI1533" s="272"/>
      <c r="AVJ1533" s="272"/>
      <c r="AVK1533" s="272"/>
      <c r="AVL1533" s="272"/>
      <c r="AVM1533" s="272"/>
      <c r="AVN1533" s="272"/>
      <c r="AVO1533" s="272"/>
      <c r="AVP1533" s="272"/>
      <c r="AVQ1533" s="272"/>
      <c r="AVR1533" s="272"/>
      <c r="AVS1533" s="272"/>
      <c r="AVT1533" s="272"/>
      <c r="AVU1533" s="272"/>
      <c r="AVV1533" s="272"/>
      <c r="AVW1533" s="272"/>
      <c r="AVX1533" s="272"/>
      <c r="AVY1533" s="272"/>
      <c r="AVZ1533" s="272"/>
      <c r="AWA1533" s="272"/>
      <c r="AWB1533" s="272"/>
      <c r="AWC1533" s="272"/>
      <c r="AWD1533" s="272"/>
      <c r="AWE1533" s="272"/>
      <c r="AWF1533" s="272"/>
      <c r="AWG1533" s="272"/>
      <c r="AWH1533" s="272"/>
      <c r="AWI1533" s="272"/>
      <c r="AWJ1533" s="272"/>
      <c r="AWK1533" s="272"/>
      <c r="AWL1533" s="272"/>
      <c r="AWM1533" s="272"/>
      <c r="AWN1533" s="272"/>
      <c r="AWO1533" s="272"/>
      <c r="AWP1533" s="272"/>
      <c r="AWQ1533" s="272"/>
      <c r="AWR1533" s="272"/>
      <c r="AWS1533" s="272"/>
      <c r="AWT1533" s="272"/>
      <c r="AWU1533" s="272"/>
      <c r="AWV1533" s="272"/>
      <c r="AWW1533" s="272"/>
      <c r="AWX1533" s="272"/>
      <c r="AWY1533" s="272"/>
      <c r="AWZ1533" s="272"/>
      <c r="AXA1533" s="272"/>
      <c r="AXB1533" s="272"/>
      <c r="AXC1533" s="272"/>
      <c r="AXD1533" s="272"/>
      <c r="AXE1533" s="272"/>
      <c r="AXF1533" s="272"/>
      <c r="AXG1533" s="272"/>
      <c r="AXH1533" s="272"/>
      <c r="AXI1533" s="272"/>
      <c r="AXJ1533" s="272"/>
      <c r="AXK1533" s="272"/>
      <c r="AXL1533" s="272"/>
      <c r="AXM1533" s="272"/>
      <c r="AXN1533" s="272"/>
      <c r="AXO1533" s="272"/>
      <c r="AXP1533" s="272"/>
      <c r="AXQ1533" s="272"/>
      <c r="AXR1533" s="272"/>
      <c r="AXS1533" s="272"/>
      <c r="AXT1533" s="272"/>
      <c r="AXU1533" s="272"/>
      <c r="AXV1533" s="272"/>
      <c r="AXW1533" s="272"/>
      <c r="AXX1533" s="272"/>
      <c r="AXY1533" s="272"/>
      <c r="AXZ1533" s="272"/>
      <c r="AYA1533" s="272"/>
      <c r="AYB1533" s="272"/>
      <c r="AYC1533" s="272"/>
      <c r="AYD1533" s="272"/>
      <c r="AYE1533" s="272"/>
      <c r="AYF1533" s="272"/>
      <c r="AYG1533" s="272"/>
      <c r="AYH1533" s="272"/>
      <c r="AYI1533" s="272"/>
      <c r="AYJ1533" s="272"/>
      <c r="AYK1533" s="272"/>
      <c r="AYL1533" s="272"/>
      <c r="AYM1533" s="272"/>
      <c r="AYN1533" s="272"/>
      <c r="AYO1533" s="272"/>
      <c r="AYP1533" s="272"/>
      <c r="AYQ1533" s="272"/>
      <c r="AYR1533" s="272"/>
      <c r="AYS1533" s="272"/>
      <c r="AYT1533" s="272"/>
      <c r="AYU1533" s="272"/>
      <c r="AYV1533" s="272"/>
      <c r="AYW1533" s="272"/>
      <c r="AYX1533" s="272"/>
      <c r="AYY1533" s="272"/>
      <c r="AYZ1533" s="272"/>
      <c r="AZA1533" s="272"/>
      <c r="AZB1533" s="272"/>
      <c r="AZC1533" s="272"/>
      <c r="AZD1533" s="272"/>
      <c r="AZE1533" s="272"/>
      <c r="AZF1533" s="272"/>
      <c r="AZG1533" s="272"/>
      <c r="AZH1533" s="272"/>
      <c r="AZI1533" s="272"/>
      <c r="AZJ1533" s="272"/>
      <c r="AZK1533" s="272"/>
      <c r="AZL1533" s="272"/>
      <c r="AZM1533" s="272"/>
      <c r="AZN1533" s="272"/>
      <c r="AZO1533" s="272"/>
      <c r="AZP1533" s="272"/>
      <c r="AZQ1533" s="272"/>
      <c r="AZR1533" s="272"/>
      <c r="AZS1533" s="272"/>
      <c r="AZT1533" s="272"/>
      <c r="AZU1533" s="272"/>
      <c r="AZV1533" s="272"/>
      <c r="AZW1533" s="272"/>
      <c r="AZX1533" s="272"/>
      <c r="AZY1533" s="272"/>
      <c r="AZZ1533" s="272"/>
      <c r="BAA1533" s="272"/>
      <c r="BAB1533" s="272"/>
      <c r="BAC1533" s="272"/>
      <c r="BAD1533" s="272"/>
      <c r="BAE1533" s="272"/>
      <c r="BAF1533" s="272"/>
      <c r="BAG1533" s="272"/>
      <c r="BAH1533" s="272"/>
      <c r="BAI1533" s="272"/>
      <c r="BAJ1533" s="272"/>
      <c r="BAK1533" s="272"/>
      <c r="BAL1533" s="272"/>
      <c r="BAM1533" s="272"/>
      <c r="BAN1533" s="272"/>
      <c r="BAO1533" s="272"/>
      <c r="BAP1533" s="272"/>
      <c r="BAQ1533" s="272"/>
      <c r="BAR1533" s="272"/>
      <c r="BAS1533" s="272"/>
      <c r="BAT1533" s="272"/>
      <c r="BAU1533" s="272"/>
      <c r="BAV1533" s="272"/>
      <c r="BAW1533" s="272"/>
      <c r="BAX1533" s="272"/>
      <c r="BAY1533" s="272"/>
      <c r="BAZ1533" s="272"/>
      <c r="BBA1533" s="272"/>
      <c r="BBB1533" s="272"/>
      <c r="BBC1533" s="272"/>
      <c r="BBD1533" s="272"/>
      <c r="BBE1533" s="272"/>
      <c r="BBF1533" s="272"/>
      <c r="BBG1533" s="272"/>
      <c r="BBH1533" s="272"/>
      <c r="BBI1533" s="272"/>
      <c r="BBJ1533" s="272"/>
      <c r="BBK1533" s="272"/>
      <c r="BBL1533" s="272"/>
      <c r="BBM1533" s="272"/>
      <c r="BBN1533" s="272"/>
      <c r="BBO1533" s="272"/>
      <c r="BBP1533" s="272"/>
      <c r="BBQ1533" s="272"/>
      <c r="BBR1533" s="272"/>
      <c r="BBS1533" s="272"/>
      <c r="BBT1533" s="272"/>
      <c r="BBU1533" s="272"/>
      <c r="BBV1533" s="272"/>
      <c r="BBW1533" s="272"/>
      <c r="BBX1533" s="272"/>
      <c r="BBY1533" s="272"/>
      <c r="BBZ1533" s="272"/>
      <c r="BCA1533" s="272"/>
      <c r="BCB1533" s="272"/>
      <c r="BCC1533" s="272"/>
      <c r="BCD1533" s="272"/>
      <c r="BCE1533" s="272"/>
      <c r="BCF1533" s="272"/>
      <c r="BCG1533" s="272"/>
      <c r="BCH1533" s="272"/>
      <c r="BCI1533" s="272"/>
      <c r="BCJ1533" s="272"/>
      <c r="BCK1533" s="272"/>
      <c r="BCL1533" s="272"/>
      <c r="BCM1533" s="272"/>
      <c r="BCN1533" s="272"/>
      <c r="BCO1533" s="272"/>
      <c r="BCP1533" s="272"/>
      <c r="BCQ1533" s="272"/>
      <c r="BCR1533" s="272"/>
      <c r="BCS1533" s="272"/>
      <c r="BCT1533" s="272"/>
      <c r="BCU1533" s="272"/>
      <c r="BCV1533" s="272"/>
      <c r="BCW1533" s="272"/>
      <c r="BCX1533" s="272"/>
      <c r="BCY1533" s="272"/>
      <c r="BCZ1533" s="272"/>
      <c r="BDA1533" s="272"/>
      <c r="BDB1533" s="272"/>
      <c r="BDC1533" s="272"/>
      <c r="BDD1533" s="272"/>
      <c r="BDE1533" s="272"/>
      <c r="BDF1533" s="272"/>
      <c r="BDG1533" s="272"/>
      <c r="BDH1533" s="272"/>
      <c r="BDI1533" s="272"/>
      <c r="BDJ1533" s="272"/>
      <c r="BDK1533" s="272"/>
      <c r="BDL1533" s="272"/>
      <c r="BDM1533" s="272"/>
      <c r="BDN1533" s="272"/>
      <c r="BDO1533" s="272"/>
      <c r="BDP1533" s="272"/>
      <c r="BDQ1533" s="272"/>
      <c r="BDR1533" s="272"/>
      <c r="BDS1533" s="272"/>
      <c r="BDT1533" s="272"/>
      <c r="BDU1533" s="272"/>
      <c r="BDV1533" s="272"/>
      <c r="BDW1533" s="272"/>
      <c r="BDX1533" s="272"/>
      <c r="BDY1533" s="272"/>
      <c r="BDZ1533" s="272"/>
      <c r="BEA1533" s="272"/>
      <c r="BEB1533" s="272"/>
      <c r="BEC1533" s="272"/>
      <c r="BED1533" s="272"/>
      <c r="BEE1533" s="272"/>
      <c r="BEF1533" s="272"/>
      <c r="BEG1533" s="272"/>
      <c r="BEH1533" s="272"/>
      <c r="BEI1533" s="272"/>
      <c r="BEJ1533" s="272"/>
      <c r="BEK1533" s="272"/>
      <c r="BEL1533" s="272"/>
      <c r="BEM1533" s="272"/>
      <c r="BEN1533" s="272"/>
      <c r="BEO1533" s="272"/>
      <c r="BEP1533" s="272"/>
      <c r="BEQ1533" s="272"/>
      <c r="BER1533" s="272"/>
      <c r="BES1533" s="272"/>
      <c r="BET1533" s="272"/>
      <c r="BEU1533" s="272"/>
      <c r="BEV1533" s="272"/>
      <c r="BEW1533" s="272"/>
      <c r="BEX1533" s="272"/>
      <c r="BEY1533" s="272"/>
      <c r="BEZ1533" s="272"/>
      <c r="BFA1533" s="272"/>
      <c r="BFB1533" s="272"/>
      <c r="BFC1533" s="272"/>
      <c r="BFD1533" s="272"/>
      <c r="BFE1533" s="272"/>
      <c r="BFF1533" s="272"/>
      <c r="BFG1533" s="272"/>
      <c r="BFH1533" s="272"/>
      <c r="BFI1533" s="272"/>
      <c r="BFJ1533" s="272"/>
      <c r="BFK1533" s="272"/>
      <c r="BFL1533" s="272"/>
      <c r="BFM1533" s="272"/>
      <c r="BFN1533" s="272"/>
      <c r="BFO1533" s="272"/>
      <c r="BFP1533" s="272"/>
      <c r="BFQ1533" s="272"/>
      <c r="BFR1533" s="272"/>
      <c r="BFS1533" s="272"/>
      <c r="BFT1533" s="272"/>
      <c r="BFU1533" s="272"/>
      <c r="BFV1533" s="272"/>
      <c r="BFW1533" s="272"/>
      <c r="BFX1533" s="272"/>
      <c r="BFY1533" s="272"/>
      <c r="BFZ1533" s="272"/>
      <c r="BGA1533" s="272"/>
      <c r="BGB1533" s="272"/>
      <c r="BGC1533" s="272"/>
      <c r="BGD1533" s="272"/>
      <c r="BGE1533" s="272"/>
      <c r="BGF1533" s="272"/>
      <c r="BGG1533" s="272"/>
      <c r="BGH1533" s="272"/>
      <c r="BGI1533" s="272"/>
      <c r="BGJ1533" s="272"/>
      <c r="BGK1533" s="272"/>
      <c r="BGL1533" s="272"/>
      <c r="BGM1533" s="272"/>
      <c r="BGN1533" s="272"/>
      <c r="BGO1533" s="272"/>
      <c r="BGP1533" s="272"/>
      <c r="BGQ1533" s="272"/>
      <c r="BGR1533" s="272"/>
      <c r="BGS1533" s="272"/>
      <c r="BGT1533" s="272"/>
      <c r="BGU1533" s="272"/>
      <c r="BGV1533" s="272"/>
      <c r="BGW1533" s="272"/>
      <c r="BGX1533" s="272"/>
      <c r="BGY1533" s="272"/>
      <c r="BGZ1533" s="272"/>
      <c r="BHA1533" s="272"/>
      <c r="BHB1533" s="272"/>
      <c r="BHC1533" s="272"/>
      <c r="BHD1533" s="272"/>
      <c r="BHE1533" s="272"/>
      <c r="BHF1533" s="272"/>
      <c r="BHG1533" s="272"/>
      <c r="BHH1533" s="272"/>
      <c r="BHI1533" s="272"/>
      <c r="BHJ1533" s="272"/>
      <c r="BHK1533" s="272"/>
      <c r="BHL1533" s="272"/>
      <c r="BHM1533" s="272"/>
      <c r="BHN1533" s="272"/>
      <c r="BHO1533" s="272"/>
      <c r="BHP1533" s="272"/>
      <c r="BHQ1533" s="272"/>
      <c r="BHR1533" s="272"/>
      <c r="BHS1533" s="272"/>
      <c r="BHT1533" s="272"/>
      <c r="BHU1533" s="272"/>
      <c r="BHV1533" s="272"/>
      <c r="BHW1533" s="272"/>
      <c r="BHX1533" s="272"/>
      <c r="BHY1533" s="272"/>
      <c r="BHZ1533" s="272"/>
      <c r="BIA1533" s="272"/>
      <c r="BIB1533" s="272"/>
      <c r="BIC1533" s="272"/>
      <c r="BID1533" s="272"/>
      <c r="BIE1533" s="272"/>
      <c r="BIF1533" s="272"/>
      <c r="BIG1533" s="272"/>
      <c r="BIH1533" s="272"/>
      <c r="BII1533" s="272"/>
      <c r="BIJ1533" s="272"/>
      <c r="BIK1533" s="272"/>
      <c r="BIL1533" s="272"/>
      <c r="BIM1533" s="272"/>
      <c r="BIN1533" s="272"/>
      <c r="BIO1533" s="272"/>
      <c r="BIP1533" s="272"/>
      <c r="BIQ1533" s="272"/>
      <c r="BIR1533" s="272"/>
      <c r="BIS1533" s="272"/>
      <c r="BIT1533" s="272"/>
      <c r="BIU1533" s="272"/>
      <c r="BIV1533" s="272"/>
      <c r="BIW1533" s="272"/>
      <c r="BIX1533" s="272"/>
      <c r="BIY1533" s="272"/>
      <c r="BIZ1533" s="272"/>
      <c r="BJA1533" s="272"/>
      <c r="BJB1533" s="272"/>
      <c r="BJC1533" s="272"/>
      <c r="BJD1533" s="272"/>
      <c r="BJE1533" s="272"/>
      <c r="BJF1533" s="272"/>
      <c r="BJG1533" s="272"/>
      <c r="BJH1533" s="272"/>
      <c r="BJI1533" s="272"/>
      <c r="BJJ1533" s="272"/>
      <c r="BJK1533" s="272"/>
      <c r="BJL1533" s="272"/>
      <c r="BJM1533" s="272"/>
      <c r="BJN1533" s="272"/>
      <c r="BJO1533" s="272"/>
      <c r="BJP1533" s="272"/>
      <c r="BJQ1533" s="272"/>
      <c r="BJR1533" s="272"/>
      <c r="BJS1533" s="272"/>
      <c r="BJT1533" s="272"/>
      <c r="BJU1533" s="272"/>
      <c r="BJV1533" s="272"/>
      <c r="BJW1533" s="272"/>
      <c r="BJX1533" s="272"/>
      <c r="BJY1533" s="272"/>
      <c r="BJZ1533" s="272"/>
      <c r="BKA1533" s="272"/>
      <c r="BKB1533" s="272"/>
      <c r="BKC1533" s="272"/>
      <c r="BKD1533" s="272"/>
      <c r="BKE1533" s="272"/>
      <c r="BKF1533" s="272"/>
      <c r="BKG1533" s="272"/>
      <c r="BKH1533" s="272"/>
      <c r="BKI1533" s="272"/>
      <c r="BKJ1533" s="272"/>
      <c r="BKK1533" s="272"/>
      <c r="BKL1533" s="272"/>
      <c r="BKM1533" s="272"/>
      <c r="BKN1533" s="272"/>
      <c r="BKO1533" s="272"/>
      <c r="BKP1533" s="272"/>
      <c r="BKQ1533" s="272"/>
      <c r="BKR1533" s="272"/>
      <c r="BKS1533" s="272"/>
      <c r="BKT1533" s="272"/>
      <c r="BKU1533" s="272"/>
      <c r="BKV1533" s="272"/>
      <c r="BKW1533" s="272"/>
      <c r="BKX1533" s="272"/>
      <c r="BKY1533" s="272"/>
      <c r="BKZ1533" s="272"/>
      <c r="BLA1533" s="272"/>
      <c r="BLB1533" s="272"/>
      <c r="BLC1533" s="272"/>
      <c r="BLD1533" s="272"/>
      <c r="BLE1533" s="272"/>
      <c r="BLF1533" s="272"/>
      <c r="BLG1533" s="272"/>
      <c r="BLH1533" s="272"/>
      <c r="BLI1533" s="272"/>
      <c r="BLJ1533" s="272"/>
      <c r="BLK1533" s="272"/>
      <c r="BLL1533" s="272"/>
      <c r="BLM1533" s="272"/>
      <c r="BLN1533" s="272"/>
      <c r="BLO1533" s="272"/>
      <c r="BLP1533" s="272"/>
      <c r="BLQ1533" s="272"/>
      <c r="BLR1533" s="272"/>
      <c r="BLS1533" s="272"/>
      <c r="BLT1533" s="272"/>
      <c r="BLU1533" s="272"/>
      <c r="BLV1533" s="272"/>
      <c r="BLW1533" s="272"/>
      <c r="BLX1533" s="272"/>
      <c r="BLY1533" s="272"/>
      <c r="BLZ1533" s="272"/>
      <c r="BMA1533" s="272"/>
      <c r="BMB1533" s="272"/>
      <c r="BMC1533" s="272"/>
      <c r="BMD1533" s="272"/>
      <c r="BME1533" s="272"/>
      <c r="BMF1533" s="272"/>
      <c r="BMG1533" s="272"/>
      <c r="BMH1533" s="272"/>
      <c r="BMI1533" s="272"/>
      <c r="BMJ1533" s="272"/>
      <c r="BMK1533" s="272"/>
      <c r="BML1533" s="272"/>
      <c r="BMM1533" s="272"/>
      <c r="BMN1533" s="272"/>
      <c r="BMO1533" s="272"/>
      <c r="BMP1533" s="272"/>
      <c r="BMQ1533" s="272"/>
      <c r="BMR1533" s="272"/>
      <c r="BMS1533" s="272"/>
      <c r="BMT1533" s="272"/>
      <c r="BMU1533" s="272"/>
      <c r="BMV1533" s="272"/>
      <c r="BMW1533" s="272"/>
      <c r="BMX1533" s="272"/>
      <c r="BMY1533" s="272"/>
      <c r="BMZ1533" s="272"/>
      <c r="BNA1533" s="272"/>
      <c r="BNB1533" s="272"/>
      <c r="BNC1533" s="272"/>
      <c r="BND1533" s="272"/>
      <c r="BNE1533" s="272"/>
      <c r="BNF1533" s="272"/>
      <c r="BNG1533" s="272"/>
      <c r="BNH1533" s="272"/>
      <c r="BNI1533" s="272"/>
      <c r="BNJ1533" s="272"/>
      <c r="BNK1533" s="272"/>
      <c r="BNL1533" s="272"/>
      <c r="BNM1533" s="272"/>
      <c r="BNN1533" s="272"/>
      <c r="BNO1533" s="272"/>
      <c r="BNP1533" s="272"/>
      <c r="BNQ1533" s="272"/>
      <c r="BNR1533" s="272"/>
      <c r="BNS1533" s="272"/>
      <c r="BNT1533" s="272"/>
      <c r="BNU1533" s="272"/>
      <c r="BNV1533" s="272"/>
      <c r="BNW1533" s="272"/>
      <c r="BNX1533" s="272"/>
      <c r="BNY1533" s="272"/>
      <c r="BNZ1533" s="272"/>
      <c r="BOA1533" s="272"/>
      <c r="BOB1533" s="272"/>
      <c r="BOC1533" s="272"/>
      <c r="BOD1533" s="272"/>
      <c r="BOE1533" s="272"/>
      <c r="BOF1533" s="272"/>
      <c r="BOG1533" s="272"/>
      <c r="BOH1533" s="272"/>
      <c r="BOI1533" s="272"/>
      <c r="BOJ1533" s="272"/>
      <c r="BOK1533" s="272"/>
      <c r="BOL1533" s="272"/>
      <c r="BOM1533" s="272"/>
      <c r="BON1533" s="272"/>
      <c r="BOO1533" s="272"/>
      <c r="BOP1533" s="272"/>
      <c r="BOQ1533" s="272"/>
      <c r="BOR1533" s="272"/>
      <c r="BOS1533" s="272"/>
      <c r="BOT1533" s="272"/>
      <c r="BOU1533" s="272"/>
      <c r="BOV1533" s="272"/>
      <c r="BOW1533" s="272"/>
      <c r="BOX1533" s="272"/>
      <c r="BOY1533" s="272"/>
      <c r="BOZ1533" s="272"/>
      <c r="BPA1533" s="272"/>
      <c r="BPB1533" s="272"/>
      <c r="BPC1533" s="272"/>
      <c r="BPD1533" s="272"/>
      <c r="BPE1533" s="272"/>
      <c r="BPF1533" s="272"/>
      <c r="BPG1533" s="272"/>
      <c r="BPH1533" s="272"/>
      <c r="BPI1533" s="272"/>
      <c r="BPJ1533" s="272"/>
      <c r="BPK1533" s="272"/>
      <c r="BPL1533" s="272"/>
      <c r="BPM1533" s="272"/>
      <c r="BPN1533" s="272"/>
      <c r="BPO1533" s="272"/>
      <c r="BPP1533" s="272"/>
      <c r="BPQ1533" s="272"/>
      <c r="BPR1533" s="272"/>
      <c r="BPS1533" s="272"/>
      <c r="BPT1533" s="272"/>
      <c r="BPU1533" s="272"/>
      <c r="BPV1533" s="272"/>
      <c r="BPW1533" s="272"/>
      <c r="BPX1533" s="272"/>
      <c r="BPY1533" s="272"/>
      <c r="BPZ1533" s="272"/>
      <c r="BQA1533" s="272"/>
      <c r="BQB1533" s="272"/>
      <c r="BQC1533" s="272"/>
      <c r="BQD1533" s="272"/>
      <c r="BQE1533" s="272"/>
      <c r="BQF1533" s="272"/>
      <c r="BQG1533" s="272"/>
      <c r="BQH1533" s="272"/>
      <c r="BQI1533" s="272"/>
      <c r="BQJ1533" s="272"/>
      <c r="BQK1533" s="272"/>
      <c r="BQL1533" s="272"/>
      <c r="BQM1533" s="272"/>
      <c r="BQN1533" s="272"/>
      <c r="BQO1533" s="272"/>
      <c r="BQP1533" s="272"/>
      <c r="BQQ1533" s="272"/>
      <c r="BQR1533" s="272"/>
      <c r="BQS1533" s="272"/>
      <c r="BQT1533" s="272"/>
      <c r="BQU1533" s="272"/>
      <c r="BQV1533" s="272"/>
      <c r="BQW1533" s="272"/>
      <c r="BQX1533" s="272"/>
      <c r="BQY1533" s="272"/>
      <c r="BQZ1533" s="272"/>
      <c r="BRA1533" s="272"/>
      <c r="BRB1533" s="272"/>
      <c r="BRC1533" s="272"/>
      <c r="BRD1533" s="272"/>
      <c r="BRE1533" s="272"/>
      <c r="BRF1533" s="272"/>
      <c r="BRG1533" s="272"/>
      <c r="BRH1533" s="272"/>
      <c r="BRI1533" s="272"/>
      <c r="BRJ1533" s="272"/>
      <c r="BRK1533" s="272"/>
      <c r="BRL1533" s="272"/>
      <c r="BRM1533" s="272"/>
      <c r="BRN1533" s="272"/>
      <c r="BRO1533" s="272"/>
      <c r="BRP1533" s="272"/>
      <c r="BRQ1533" s="272"/>
      <c r="BRR1533" s="272"/>
      <c r="BRS1533" s="272"/>
      <c r="BRT1533" s="272"/>
      <c r="BRU1533" s="272"/>
      <c r="BRV1533" s="272"/>
      <c r="BRW1533" s="272"/>
      <c r="BRX1533" s="272"/>
      <c r="BRY1533" s="272"/>
      <c r="BRZ1533" s="272"/>
      <c r="BSA1533" s="272"/>
      <c r="BSB1533" s="272"/>
      <c r="BSC1533" s="272"/>
      <c r="BSD1533" s="272"/>
      <c r="BSE1533" s="272"/>
      <c r="BSF1533" s="272"/>
      <c r="BSG1533" s="272"/>
      <c r="BSH1533" s="272"/>
      <c r="BSI1533" s="272"/>
      <c r="BSJ1533" s="272"/>
      <c r="BSK1533" s="272"/>
      <c r="BSL1533" s="272"/>
      <c r="BSM1533" s="272"/>
      <c r="BSN1533" s="272"/>
      <c r="BSO1533" s="272"/>
      <c r="BSP1533" s="272"/>
      <c r="BSQ1533" s="272"/>
      <c r="BSR1533" s="272"/>
      <c r="BSS1533" s="272"/>
      <c r="BST1533" s="272"/>
      <c r="BSU1533" s="272"/>
      <c r="BSV1533" s="272"/>
      <c r="BSW1533" s="272"/>
      <c r="BSX1533" s="272"/>
      <c r="BSY1533" s="272"/>
      <c r="BSZ1533" s="272"/>
      <c r="BTA1533" s="272"/>
      <c r="BTB1533" s="272"/>
      <c r="BTC1533" s="272"/>
      <c r="BTD1533" s="272"/>
      <c r="BTE1533" s="272"/>
      <c r="BTF1533" s="272"/>
      <c r="BTG1533" s="272"/>
      <c r="BTH1533" s="272"/>
      <c r="BTI1533" s="272"/>
      <c r="BTJ1533" s="272"/>
      <c r="BTK1533" s="272"/>
      <c r="BTL1533" s="272"/>
      <c r="BTM1533" s="272"/>
      <c r="BTN1533" s="272"/>
      <c r="BTO1533" s="272"/>
      <c r="BTP1533" s="272"/>
      <c r="BTQ1533" s="272"/>
      <c r="BTR1533" s="272"/>
      <c r="BTS1533" s="272"/>
      <c r="BTT1533" s="272"/>
      <c r="BTU1533" s="272"/>
      <c r="BTV1533" s="272"/>
      <c r="BTW1533" s="272"/>
      <c r="BTX1533" s="272"/>
      <c r="BTY1533" s="272"/>
      <c r="BTZ1533" s="272"/>
      <c r="BUA1533" s="272"/>
      <c r="BUB1533" s="272"/>
      <c r="BUC1533" s="272"/>
      <c r="BUD1533" s="272"/>
      <c r="BUE1533" s="272"/>
      <c r="BUF1533" s="272"/>
      <c r="BUG1533" s="272"/>
      <c r="BUH1533" s="272"/>
      <c r="BUI1533" s="272"/>
      <c r="BUJ1533" s="272"/>
      <c r="BUK1533" s="272"/>
      <c r="BUL1533" s="272"/>
      <c r="BUM1533" s="272"/>
      <c r="BUN1533" s="272"/>
      <c r="BUO1533" s="272"/>
      <c r="BUP1533" s="272"/>
      <c r="BUQ1533" s="272"/>
      <c r="BUR1533" s="272"/>
      <c r="BUS1533" s="272"/>
      <c r="BUT1533" s="272"/>
      <c r="BUU1533" s="272"/>
      <c r="BUV1533" s="272"/>
      <c r="BUW1533" s="272"/>
      <c r="BUX1533" s="272"/>
      <c r="BUY1533" s="272"/>
      <c r="BUZ1533" s="272"/>
      <c r="BVA1533" s="272"/>
      <c r="BVB1533" s="272"/>
      <c r="BVC1533" s="272"/>
      <c r="BVD1533" s="272"/>
      <c r="BVE1533" s="272"/>
      <c r="BVF1533" s="272"/>
      <c r="BVG1533" s="272"/>
      <c r="BVH1533" s="272"/>
      <c r="BVI1533" s="272"/>
      <c r="BVJ1533" s="272"/>
      <c r="BVK1533" s="272"/>
      <c r="BVL1533" s="272"/>
      <c r="BVM1533" s="272"/>
      <c r="BVN1533" s="272"/>
      <c r="BVO1533" s="272"/>
      <c r="BVP1533" s="272"/>
      <c r="BVQ1533" s="272"/>
      <c r="BVR1533" s="272"/>
      <c r="BVS1533" s="272"/>
      <c r="BVT1533" s="272"/>
      <c r="BVU1533" s="272"/>
      <c r="BVV1533" s="272"/>
      <c r="BVW1533" s="272"/>
      <c r="BVX1533" s="272"/>
      <c r="BVY1533" s="272"/>
      <c r="BVZ1533" s="272"/>
      <c r="BWA1533" s="272"/>
      <c r="BWB1533" s="272"/>
      <c r="BWC1533" s="272"/>
      <c r="BWD1533" s="272"/>
      <c r="BWE1533" s="272"/>
      <c r="BWF1533" s="272"/>
      <c r="BWG1533" s="272"/>
      <c r="BWH1533" s="272"/>
      <c r="BWI1533" s="272"/>
      <c r="BWJ1533" s="272"/>
      <c r="BWK1533" s="272"/>
      <c r="BWL1533" s="272"/>
      <c r="BWM1533" s="272"/>
      <c r="BWN1533" s="272"/>
      <c r="BWO1533" s="272"/>
      <c r="BWP1533" s="272"/>
      <c r="BWQ1533" s="272"/>
      <c r="BWR1533" s="272"/>
      <c r="BWS1533" s="272"/>
      <c r="BWT1533" s="272"/>
      <c r="BWU1533" s="272"/>
      <c r="BWV1533" s="272"/>
      <c r="BWW1533" s="272"/>
      <c r="BWX1533" s="272"/>
      <c r="BWY1533" s="272"/>
      <c r="BWZ1533" s="272"/>
      <c r="BXA1533" s="272"/>
      <c r="BXB1533" s="272"/>
      <c r="BXC1533" s="272"/>
      <c r="BXD1533" s="272"/>
      <c r="BXE1533" s="272"/>
      <c r="BXF1533" s="272"/>
      <c r="BXG1533" s="272"/>
      <c r="BXH1533" s="272"/>
      <c r="BXI1533" s="272"/>
      <c r="BXJ1533" s="272"/>
      <c r="BXK1533" s="272"/>
      <c r="BXL1533" s="272"/>
      <c r="BXM1533" s="272"/>
      <c r="BXN1533" s="272"/>
      <c r="BXO1533" s="272"/>
      <c r="BXP1533" s="272"/>
      <c r="BXQ1533" s="272"/>
      <c r="BXR1533" s="272"/>
      <c r="BXS1533" s="272"/>
      <c r="BXT1533" s="272"/>
      <c r="BXU1533" s="272"/>
      <c r="BXV1533" s="272"/>
      <c r="BXW1533" s="272"/>
      <c r="BXX1533" s="272"/>
      <c r="BXY1533" s="272"/>
      <c r="BXZ1533" s="272"/>
      <c r="BYA1533" s="272"/>
      <c r="BYB1533" s="272"/>
      <c r="BYC1533" s="272"/>
      <c r="BYD1533" s="272"/>
      <c r="BYE1533" s="272"/>
      <c r="BYF1533" s="272"/>
      <c r="BYG1533" s="272"/>
      <c r="BYH1533" s="272"/>
      <c r="BYI1533" s="272"/>
      <c r="BYJ1533" s="272"/>
      <c r="BYK1533" s="272"/>
      <c r="BYL1533" s="272"/>
      <c r="BYM1533" s="272"/>
      <c r="BYN1533" s="272"/>
      <c r="BYO1533" s="272"/>
      <c r="BYP1533" s="272"/>
      <c r="BYQ1533" s="272"/>
      <c r="BYR1533" s="272"/>
      <c r="BYS1533" s="272"/>
      <c r="BYT1533" s="272"/>
      <c r="BYU1533" s="272"/>
      <c r="BYV1533" s="272"/>
      <c r="BYW1533" s="272"/>
      <c r="BYX1533" s="272"/>
      <c r="BYY1533" s="272"/>
      <c r="BYZ1533" s="272"/>
      <c r="BZA1533" s="272"/>
      <c r="BZB1533" s="272"/>
      <c r="BZC1533" s="272"/>
      <c r="BZD1533" s="272"/>
      <c r="BZE1533" s="272"/>
      <c r="BZF1533" s="272"/>
      <c r="BZG1533" s="272"/>
      <c r="BZH1533" s="272"/>
      <c r="BZI1533" s="272"/>
      <c r="BZJ1533" s="272"/>
      <c r="BZK1533" s="272"/>
      <c r="BZL1533" s="272"/>
      <c r="BZM1533" s="272"/>
      <c r="BZN1533" s="272"/>
      <c r="BZO1533" s="272"/>
      <c r="BZP1533" s="272"/>
      <c r="BZQ1533" s="272"/>
      <c r="BZR1533" s="272"/>
      <c r="BZS1533" s="272"/>
      <c r="BZT1533" s="272"/>
      <c r="BZU1533" s="272"/>
      <c r="BZV1533" s="272"/>
      <c r="BZW1533" s="272"/>
      <c r="BZX1533" s="272"/>
      <c r="BZY1533" s="272"/>
      <c r="BZZ1533" s="272"/>
      <c r="CAA1533" s="272"/>
      <c r="CAB1533" s="272"/>
      <c r="CAC1533" s="272"/>
      <c r="CAD1533" s="272"/>
      <c r="CAE1533" s="272"/>
      <c r="CAF1533" s="272"/>
      <c r="CAG1533" s="272"/>
      <c r="CAH1533" s="272"/>
      <c r="CAI1533" s="272"/>
      <c r="CAJ1533" s="272"/>
      <c r="CAK1533" s="272"/>
      <c r="CAL1533" s="272"/>
      <c r="CAM1533" s="272"/>
      <c r="CAN1533" s="272"/>
      <c r="CAO1533" s="272"/>
      <c r="CAP1533" s="272"/>
      <c r="CAQ1533" s="272"/>
      <c r="CAR1533" s="272"/>
      <c r="CAS1533" s="272"/>
      <c r="CAT1533" s="272"/>
      <c r="CAU1533" s="272"/>
      <c r="CAV1533" s="272"/>
      <c r="CAW1533" s="272"/>
      <c r="CAX1533" s="272"/>
      <c r="CAY1533" s="272"/>
      <c r="CAZ1533" s="272"/>
      <c r="CBA1533" s="272"/>
      <c r="CBB1533" s="272"/>
      <c r="CBC1533" s="272"/>
      <c r="CBD1533" s="272"/>
      <c r="CBE1533" s="272"/>
      <c r="CBF1533" s="272"/>
      <c r="CBG1533" s="272"/>
      <c r="CBH1533" s="272"/>
      <c r="CBI1533" s="272"/>
      <c r="CBJ1533" s="272"/>
      <c r="CBK1533" s="272"/>
      <c r="CBL1533" s="272"/>
      <c r="CBM1533" s="272"/>
      <c r="CBN1533" s="272"/>
      <c r="CBO1533" s="272"/>
      <c r="CBP1533" s="272"/>
      <c r="CBQ1533" s="272"/>
      <c r="CBR1533" s="272"/>
      <c r="CBS1533" s="272"/>
      <c r="CBT1533" s="272"/>
      <c r="CBU1533" s="272"/>
      <c r="CBV1533" s="272"/>
      <c r="CBW1533" s="272"/>
      <c r="CBX1533" s="272"/>
      <c r="CBY1533" s="272"/>
      <c r="CBZ1533" s="272"/>
      <c r="CCA1533" s="272"/>
      <c r="CCB1533" s="272"/>
      <c r="CCC1533" s="272"/>
      <c r="CCD1533" s="272"/>
      <c r="CCE1533" s="272"/>
      <c r="CCF1533" s="272"/>
      <c r="CCG1533" s="272"/>
      <c r="CCH1533" s="272"/>
      <c r="CCI1533" s="272"/>
      <c r="CCJ1533" s="272"/>
      <c r="CCK1533" s="272"/>
      <c r="CCL1533" s="272"/>
      <c r="CCM1533" s="272"/>
      <c r="CCN1533" s="272"/>
      <c r="CCO1533" s="272"/>
      <c r="CCP1533" s="272"/>
      <c r="CCQ1533" s="272"/>
      <c r="CCR1533" s="272"/>
      <c r="CCS1533" s="272"/>
      <c r="CCT1533" s="272"/>
      <c r="CCU1533" s="272"/>
      <c r="CCV1533" s="272"/>
      <c r="CCW1533" s="272"/>
      <c r="CCX1533" s="272"/>
      <c r="CCY1533" s="272"/>
      <c r="CCZ1533" s="272"/>
      <c r="CDA1533" s="272"/>
      <c r="CDB1533" s="272"/>
      <c r="CDC1533" s="272"/>
      <c r="CDD1533" s="272"/>
      <c r="CDE1533" s="272"/>
      <c r="CDF1533" s="272"/>
      <c r="CDG1533" s="272"/>
      <c r="CDH1533" s="272"/>
      <c r="CDI1533" s="272"/>
      <c r="CDJ1533" s="272"/>
      <c r="CDK1533" s="272"/>
      <c r="CDL1533" s="272"/>
      <c r="CDM1533" s="272"/>
      <c r="CDN1533" s="272"/>
      <c r="CDO1533" s="272"/>
      <c r="CDP1533" s="272"/>
      <c r="CDQ1533" s="272"/>
      <c r="CDR1533" s="272"/>
      <c r="CDS1533" s="272"/>
      <c r="CDT1533" s="272"/>
      <c r="CDU1533" s="272"/>
      <c r="CDV1533" s="272"/>
      <c r="CDW1533" s="272"/>
      <c r="CDX1533" s="272"/>
      <c r="CDY1533" s="272"/>
      <c r="CDZ1533" s="272"/>
      <c r="CEA1533" s="272"/>
      <c r="CEB1533" s="272"/>
      <c r="CEC1533" s="272"/>
      <c r="CED1533" s="272"/>
      <c r="CEE1533" s="272"/>
      <c r="CEF1533" s="272"/>
      <c r="CEG1533" s="272"/>
      <c r="CEH1533" s="272"/>
      <c r="CEI1533" s="272"/>
      <c r="CEJ1533" s="272"/>
      <c r="CEK1533" s="272"/>
      <c r="CEL1533" s="272"/>
      <c r="CEM1533" s="272"/>
      <c r="CEN1533" s="272"/>
      <c r="CEO1533" s="272"/>
      <c r="CEP1533" s="272"/>
      <c r="CEQ1533" s="272"/>
      <c r="CER1533" s="272"/>
      <c r="CES1533" s="272"/>
      <c r="CET1533" s="272"/>
      <c r="CEU1533" s="272"/>
      <c r="CEV1533" s="272"/>
      <c r="CEW1533" s="272"/>
      <c r="CEX1533" s="272"/>
      <c r="CEY1533" s="272"/>
      <c r="CEZ1533" s="272"/>
      <c r="CFA1533" s="272"/>
      <c r="CFB1533" s="272"/>
      <c r="CFC1533" s="272"/>
      <c r="CFD1533" s="272"/>
      <c r="CFE1533" s="272"/>
      <c r="CFF1533" s="272"/>
      <c r="CFG1533" s="272"/>
      <c r="CFH1533" s="272"/>
      <c r="CFI1533" s="272"/>
      <c r="CFJ1533" s="272"/>
      <c r="CFK1533" s="272"/>
      <c r="CFL1533" s="272"/>
      <c r="CFM1533" s="272"/>
      <c r="CFN1533" s="272"/>
      <c r="CFO1533" s="272"/>
      <c r="CFP1533" s="272"/>
      <c r="CFQ1533" s="272"/>
      <c r="CFR1533" s="272"/>
      <c r="CFS1533" s="272"/>
      <c r="CFT1533" s="272"/>
      <c r="CFU1533" s="272"/>
      <c r="CFV1533" s="272"/>
      <c r="CFW1533" s="272"/>
      <c r="CFX1533" s="272"/>
      <c r="CFY1533" s="272"/>
      <c r="CFZ1533" s="272"/>
      <c r="CGA1533" s="272"/>
      <c r="CGB1533" s="272"/>
      <c r="CGC1533" s="272"/>
      <c r="CGD1533" s="272"/>
      <c r="CGE1533" s="272"/>
      <c r="CGF1533" s="272"/>
      <c r="CGG1533" s="272"/>
      <c r="CGH1533" s="272"/>
      <c r="CGI1533" s="272"/>
      <c r="CGJ1533" s="272"/>
      <c r="CGK1533" s="272"/>
      <c r="CGL1533" s="272"/>
      <c r="CGM1533" s="272"/>
      <c r="CGN1533" s="272"/>
      <c r="CGO1533" s="272"/>
      <c r="CGP1533" s="272"/>
      <c r="CGQ1533" s="272"/>
      <c r="CGR1533" s="272"/>
      <c r="CGS1533" s="272"/>
      <c r="CGT1533" s="272"/>
      <c r="CGU1533" s="272"/>
      <c r="CGV1533" s="272"/>
      <c r="CGW1533" s="272"/>
      <c r="CGX1533" s="272"/>
      <c r="CGY1533" s="272"/>
      <c r="CGZ1533" s="272"/>
      <c r="CHA1533" s="272"/>
      <c r="CHB1533" s="272"/>
      <c r="CHC1533" s="272"/>
      <c r="CHD1533" s="272"/>
      <c r="CHE1533" s="272"/>
      <c r="CHF1533" s="272"/>
      <c r="CHG1533" s="272"/>
      <c r="CHH1533" s="272"/>
      <c r="CHI1533" s="272"/>
      <c r="CHJ1533" s="272"/>
      <c r="CHK1533" s="272"/>
      <c r="CHL1533" s="272"/>
      <c r="CHM1533" s="272"/>
      <c r="CHN1533" s="272"/>
      <c r="CHO1533" s="272"/>
      <c r="CHP1533" s="272"/>
      <c r="CHQ1533" s="272"/>
      <c r="CHR1533" s="272"/>
      <c r="CHS1533" s="272"/>
      <c r="CHT1533" s="272"/>
      <c r="CHU1533" s="272"/>
      <c r="CHV1533" s="272"/>
      <c r="CHW1533" s="272"/>
      <c r="CHX1533" s="272"/>
      <c r="CHY1533" s="272"/>
      <c r="CHZ1533" s="272"/>
      <c r="CIA1533" s="272"/>
      <c r="CIB1533" s="272"/>
      <c r="CIC1533" s="272"/>
      <c r="CID1533" s="272"/>
      <c r="CIE1533" s="272"/>
      <c r="CIF1533" s="272"/>
      <c r="CIG1533" s="272"/>
      <c r="CIH1533" s="272"/>
      <c r="CII1533" s="272"/>
      <c r="CIJ1533" s="272"/>
      <c r="CIK1533" s="272"/>
      <c r="CIL1533" s="272"/>
      <c r="CIM1533" s="272"/>
      <c r="CIN1533" s="272"/>
      <c r="CIO1533" s="272"/>
      <c r="CIP1533" s="272"/>
      <c r="CIQ1533" s="272"/>
      <c r="CIR1533" s="272"/>
      <c r="CIS1533" s="272"/>
      <c r="CIT1533" s="272"/>
      <c r="CIU1533" s="272"/>
      <c r="CIV1533" s="272"/>
      <c r="CIW1533" s="272"/>
      <c r="CIX1533" s="272"/>
      <c r="CIY1533" s="272"/>
      <c r="CIZ1533" s="272"/>
      <c r="CJA1533" s="272"/>
      <c r="CJB1533" s="272"/>
      <c r="CJC1533" s="272"/>
      <c r="CJD1533" s="272"/>
      <c r="CJE1533" s="272"/>
      <c r="CJF1533" s="272"/>
      <c r="CJG1533" s="272"/>
      <c r="CJH1533" s="272"/>
      <c r="CJI1533" s="272"/>
      <c r="CJJ1533" s="272"/>
      <c r="CJK1533" s="272"/>
      <c r="CJL1533" s="272"/>
      <c r="CJM1533" s="272"/>
      <c r="CJN1533" s="272"/>
      <c r="CJO1533" s="272"/>
      <c r="CJP1533" s="272"/>
      <c r="CJQ1533" s="272"/>
      <c r="CJR1533" s="272"/>
      <c r="CJS1533" s="272"/>
      <c r="CJT1533" s="272"/>
      <c r="CJU1533" s="272"/>
      <c r="CJV1533" s="272"/>
      <c r="CJW1533" s="272"/>
      <c r="CJX1533" s="272"/>
      <c r="CJY1533" s="272"/>
      <c r="CJZ1533" s="272"/>
      <c r="CKA1533" s="272"/>
      <c r="CKB1533" s="272"/>
      <c r="CKC1533" s="272"/>
      <c r="CKD1533" s="272"/>
      <c r="CKE1533" s="272"/>
      <c r="CKF1533" s="272"/>
      <c r="CKG1533" s="272"/>
      <c r="CKH1533" s="272"/>
      <c r="CKI1533" s="272"/>
      <c r="CKJ1533" s="272"/>
      <c r="CKK1533" s="272"/>
      <c r="CKL1533" s="272"/>
      <c r="CKM1533" s="272"/>
      <c r="CKN1533" s="272"/>
      <c r="CKO1533" s="272"/>
      <c r="CKP1533" s="272"/>
      <c r="CKQ1533" s="272"/>
      <c r="CKR1533" s="272"/>
      <c r="CKS1533" s="272"/>
      <c r="CKT1533" s="272"/>
      <c r="CKU1533" s="272"/>
      <c r="CKV1533" s="272"/>
      <c r="CKW1533" s="272"/>
      <c r="CKX1533" s="272"/>
      <c r="CKY1533" s="272"/>
      <c r="CKZ1533" s="272"/>
      <c r="CLA1533" s="272"/>
      <c r="CLB1533" s="272"/>
      <c r="CLC1533" s="272"/>
      <c r="CLD1533" s="272"/>
      <c r="CLE1533" s="272"/>
      <c r="CLF1533" s="272"/>
      <c r="CLG1533" s="272"/>
      <c r="CLH1533" s="272"/>
      <c r="CLI1533" s="272"/>
      <c r="CLJ1533" s="272"/>
      <c r="CLK1533" s="272"/>
      <c r="CLL1533" s="272"/>
      <c r="CLM1533" s="272"/>
      <c r="CLN1533" s="272"/>
      <c r="CLO1533" s="272"/>
      <c r="CLP1533" s="272"/>
      <c r="CLQ1533" s="272"/>
      <c r="CLR1533" s="272"/>
      <c r="CLS1533" s="272"/>
      <c r="CLT1533" s="272"/>
      <c r="CLU1533" s="272"/>
      <c r="CLV1533" s="272"/>
      <c r="CLW1533" s="272"/>
      <c r="CLX1533" s="272"/>
      <c r="CLY1533" s="272"/>
      <c r="CLZ1533" s="272"/>
      <c r="CMA1533" s="272"/>
      <c r="CMB1533" s="272"/>
      <c r="CMC1533" s="272"/>
      <c r="CMD1533" s="272"/>
      <c r="CME1533" s="272"/>
      <c r="CMF1533" s="272"/>
      <c r="CMG1533" s="272"/>
      <c r="CMH1533" s="272"/>
      <c r="CMI1533" s="272"/>
      <c r="CMJ1533" s="272"/>
      <c r="CMK1533" s="272"/>
      <c r="CML1533" s="272"/>
      <c r="CMM1533" s="272"/>
      <c r="CMN1533" s="272"/>
      <c r="CMO1533" s="272"/>
      <c r="CMP1533" s="272"/>
      <c r="CMQ1533" s="272"/>
      <c r="CMR1533" s="272"/>
      <c r="CMS1533" s="272"/>
      <c r="CMT1533" s="272"/>
      <c r="CMU1533" s="272"/>
      <c r="CMV1533" s="272"/>
      <c r="CMW1533" s="272"/>
      <c r="CMX1533" s="272"/>
      <c r="CMY1533" s="272"/>
      <c r="CMZ1533" s="272"/>
      <c r="CNA1533" s="272"/>
      <c r="CNB1533" s="272"/>
      <c r="CNC1533" s="272"/>
      <c r="CND1533" s="272"/>
      <c r="CNE1533" s="272"/>
      <c r="CNF1533" s="272"/>
      <c r="CNG1533" s="272"/>
      <c r="CNH1533" s="272"/>
      <c r="CNI1533" s="272"/>
      <c r="CNJ1533" s="272"/>
      <c r="CNK1533" s="272"/>
      <c r="CNL1533" s="272"/>
      <c r="CNM1533" s="272"/>
      <c r="CNN1533" s="272"/>
      <c r="CNO1533" s="272"/>
      <c r="CNP1533" s="272"/>
      <c r="CNQ1533" s="272"/>
      <c r="CNR1533" s="272"/>
      <c r="CNS1533" s="272"/>
      <c r="CNT1533" s="272"/>
      <c r="CNU1533" s="272"/>
      <c r="CNV1533" s="272"/>
      <c r="CNW1533" s="272"/>
      <c r="CNX1533" s="272"/>
      <c r="CNY1533" s="272"/>
      <c r="CNZ1533" s="272"/>
      <c r="COA1533" s="272"/>
      <c r="COB1533" s="272"/>
      <c r="COC1533" s="272"/>
      <c r="COD1533" s="272"/>
      <c r="COE1533" s="272"/>
      <c r="COF1533" s="272"/>
      <c r="COG1533" s="272"/>
      <c r="COH1533" s="272"/>
      <c r="COI1533" s="272"/>
      <c r="COJ1533" s="272"/>
      <c r="COK1533" s="272"/>
      <c r="COL1533" s="272"/>
      <c r="COM1533" s="272"/>
      <c r="CON1533" s="272"/>
      <c r="COO1533" s="272"/>
      <c r="COP1533" s="272"/>
      <c r="COQ1533" s="272"/>
      <c r="COR1533" s="272"/>
      <c r="COS1533" s="272"/>
      <c r="COT1533" s="272"/>
      <c r="COU1533" s="272"/>
      <c r="COV1533" s="272"/>
      <c r="COW1533" s="272"/>
      <c r="COX1533" s="272"/>
      <c r="COY1533" s="272"/>
      <c r="COZ1533" s="272"/>
      <c r="CPA1533" s="272"/>
      <c r="CPB1533" s="272"/>
      <c r="CPC1533" s="272"/>
      <c r="CPD1533" s="272"/>
      <c r="CPE1533" s="272"/>
      <c r="CPF1533" s="272"/>
      <c r="CPG1533" s="272"/>
      <c r="CPH1533" s="272"/>
      <c r="CPI1533" s="272"/>
      <c r="CPJ1533" s="272"/>
      <c r="CPK1533" s="272"/>
      <c r="CPL1533" s="272"/>
      <c r="CPM1533" s="272"/>
      <c r="CPN1533" s="272"/>
      <c r="CPO1533" s="272"/>
      <c r="CPP1533" s="272"/>
      <c r="CPQ1533" s="272"/>
      <c r="CPR1533" s="272"/>
      <c r="CPS1533" s="272"/>
      <c r="CPT1533" s="272"/>
      <c r="CPU1533" s="272"/>
      <c r="CPV1533" s="272"/>
      <c r="CPW1533" s="272"/>
      <c r="CPX1533" s="272"/>
      <c r="CPY1533" s="272"/>
      <c r="CPZ1533" s="272"/>
      <c r="CQA1533" s="272"/>
      <c r="CQB1533" s="272"/>
      <c r="CQC1533" s="272"/>
      <c r="CQD1533" s="272"/>
      <c r="CQE1533" s="272"/>
      <c r="CQF1533" s="272"/>
      <c r="CQG1533" s="272"/>
      <c r="CQH1533" s="272"/>
      <c r="CQI1533" s="272"/>
      <c r="CQJ1533" s="272"/>
      <c r="CQK1533" s="272"/>
      <c r="CQL1533" s="272"/>
      <c r="CQM1533" s="272"/>
      <c r="CQN1533" s="272"/>
      <c r="CQO1533" s="272"/>
      <c r="CQP1533" s="272"/>
      <c r="CQQ1533" s="272"/>
      <c r="CQR1533" s="272"/>
      <c r="CQS1533" s="272"/>
      <c r="CQT1533" s="272"/>
      <c r="CQU1533" s="272"/>
      <c r="CQV1533" s="272"/>
      <c r="CQW1533" s="272"/>
      <c r="CQX1533" s="272"/>
      <c r="CQY1533" s="272"/>
      <c r="CQZ1533" s="272"/>
      <c r="CRA1533" s="272"/>
      <c r="CRB1533" s="272"/>
      <c r="CRC1533" s="272"/>
      <c r="CRD1533" s="272"/>
      <c r="CRE1533" s="272"/>
      <c r="CRF1533" s="272"/>
      <c r="CRG1533" s="272"/>
      <c r="CRH1533" s="272"/>
      <c r="CRI1533" s="272"/>
      <c r="CRJ1533" s="272"/>
      <c r="CRK1533" s="272"/>
      <c r="CRL1533" s="272"/>
      <c r="CRM1533" s="272"/>
      <c r="CRN1533" s="272"/>
      <c r="CRO1533" s="272"/>
      <c r="CRP1533" s="272"/>
      <c r="CRQ1533" s="272"/>
      <c r="CRR1533" s="272"/>
      <c r="CRS1533" s="272"/>
      <c r="CRT1533" s="272"/>
      <c r="CRU1533" s="272"/>
      <c r="CRV1533" s="272"/>
      <c r="CRW1533" s="272"/>
      <c r="CRX1533" s="272"/>
      <c r="CRY1533" s="272"/>
      <c r="CRZ1533" s="272"/>
      <c r="CSA1533" s="272"/>
      <c r="CSB1533" s="272"/>
      <c r="CSC1533" s="272"/>
      <c r="CSD1533" s="272"/>
      <c r="CSE1533" s="272"/>
      <c r="CSF1533" s="272"/>
      <c r="CSG1533" s="272"/>
      <c r="CSH1533" s="272"/>
      <c r="CSI1533" s="272"/>
      <c r="CSJ1533" s="272"/>
      <c r="CSK1533" s="272"/>
      <c r="CSL1533" s="272"/>
      <c r="CSM1533" s="272"/>
      <c r="CSN1533" s="272"/>
      <c r="CSO1533" s="272"/>
      <c r="CSP1533" s="272"/>
      <c r="CSQ1533" s="272"/>
      <c r="CSR1533" s="272"/>
      <c r="CSS1533" s="272"/>
      <c r="CST1533" s="272"/>
      <c r="CSU1533" s="272"/>
      <c r="CSV1533" s="272"/>
      <c r="CSW1533" s="272"/>
      <c r="CSX1533" s="272"/>
      <c r="CSY1533" s="272"/>
      <c r="CSZ1533" s="272"/>
      <c r="CTA1533" s="272"/>
      <c r="CTB1533" s="272"/>
      <c r="CTC1533" s="272"/>
      <c r="CTD1533" s="272"/>
      <c r="CTE1533" s="272"/>
      <c r="CTF1533" s="272"/>
      <c r="CTG1533" s="272"/>
      <c r="CTH1533" s="272"/>
      <c r="CTI1533" s="272"/>
      <c r="CTJ1533" s="272"/>
      <c r="CTK1533" s="272"/>
      <c r="CTL1533" s="272"/>
      <c r="CTM1533" s="272"/>
      <c r="CTN1533" s="272"/>
      <c r="CTO1533" s="272"/>
      <c r="CTP1533" s="272"/>
      <c r="CTQ1533" s="272"/>
      <c r="CTR1533" s="272"/>
      <c r="CTS1533" s="272"/>
      <c r="CTT1533" s="272"/>
      <c r="CTU1533" s="272"/>
      <c r="CTV1533" s="272"/>
      <c r="CTW1533" s="272"/>
      <c r="CTX1533" s="272"/>
      <c r="CTY1533" s="272"/>
      <c r="CTZ1533" s="272"/>
      <c r="CUA1533" s="272"/>
      <c r="CUB1533" s="272"/>
      <c r="CUC1533" s="272"/>
      <c r="CUD1533" s="272"/>
      <c r="CUE1533" s="272"/>
      <c r="CUF1533" s="272"/>
      <c r="CUG1533" s="272"/>
      <c r="CUH1533" s="272"/>
      <c r="CUI1533" s="272"/>
      <c r="CUJ1533" s="272"/>
      <c r="CUK1533" s="272"/>
      <c r="CUL1533" s="272"/>
      <c r="CUM1533" s="272"/>
      <c r="CUN1533" s="272"/>
      <c r="CUO1533" s="272"/>
      <c r="CUP1533" s="272"/>
      <c r="CUQ1533" s="272"/>
      <c r="CUR1533" s="272"/>
      <c r="CUS1533" s="272"/>
      <c r="CUT1533" s="272"/>
      <c r="CUU1533" s="272"/>
      <c r="CUV1533" s="272"/>
      <c r="CUW1533" s="272"/>
      <c r="CUX1533" s="272"/>
      <c r="CUY1533" s="272"/>
      <c r="CUZ1533" s="272"/>
      <c r="CVA1533" s="272"/>
      <c r="CVB1533" s="272"/>
      <c r="CVC1533" s="272"/>
      <c r="CVD1533" s="272"/>
      <c r="CVE1533" s="272"/>
      <c r="CVF1533" s="272"/>
      <c r="CVG1533" s="272"/>
      <c r="CVH1533" s="272"/>
      <c r="CVI1533" s="272"/>
      <c r="CVJ1533" s="272"/>
      <c r="CVK1533" s="272"/>
      <c r="CVL1533" s="272"/>
      <c r="CVM1533" s="272"/>
      <c r="CVN1533" s="272"/>
      <c r="CVO1533" s="272"/>
      <c r="CVP1533" s="272"/>
      <c r="CVQ1533" s="272"/>
      <c r="CVR1533" s="272"/>
      <c r="CVS1533" s="272"/>
      <c r="CVT1533" s="272"/>
      <c r="CVU1533" s="272"/>
      <c r="CVV1533" s="272"/>
      <c r="CVW1533" s="272"/>
      <c r="CVX1533" s="272"/>
      <c r="CVY1533" s="272"/>
      <c r="CVZ1533" s="272"/>
      <c r="CWA1533" s="272"/>
      <c r="CWB1533" s="272"/>
      <c r="CWC1533" s="272"/>
      <c r="CWD1533" s="272"/>
      <c r="CWE1533" s="272"/>
      <c r="CWF1533" s="272"/>
      <c r="CWG1533" s="272"/>
      <c r="CWH1533" s="272"/>
      <c r="CWI1533" s="272"/>
      <c r="CWJ1533" s="272"/>
      <c r="CWK1533" s="272"/>
      <c r="CWL1533" s="272"/>
      <c r="CWM1533" s="272"/>
      <c r="CWN1533" s="272"/>
      <c r="CWO1533" s="272"/>
      <c r="CWP1533" s="272"/>
      <c r="CWQ1533" s="272"/>
      <c r="CWR1533" s="272"/>
      <c r="CWS1533" s="272"/>
      <c r="CWT1533" s="272"/>
      <c r="CWU1533" s="272"/>
      <c r="CWV1533" s="272"/>
      <c r="CWW1533" s="272"/>
      <c r="CWX1533" s="272"/>
      <c r="CWY1533" s="272"/>
      <c r="CWZ1533" s="272"/>
      <c r="CXA1533" s="272"/>
      <c r="CXB1533" s="272"/>
      <c r="CXC1533" s="272"/>
      <c r="CXD1533" s="272"/>
      <c r="CXE1533" s="272"/>
      <c r="CXF1533" s="272"/>
      <c r="CXG1533" s="272"/>
      <c r="CXH1533" s="272"/>
      <c r="CXI1533" s="272"/>
      <c r="CXJ1533" s="272"/>
      <c r="CXK1533" s="272"/>
      <c r="CXL1533" s="272"/>
      <c r="CXM1533" s="272"/>
      <c r="CXN1533" s="272"/>
      <c r="CXO1533" s="272"/>
      <c r="CXP1533" s="272"/>
      <c r="CXQ1533" s="272"/>
      <c r="CXR1533" s="272"/>
      <c r="CXS1533" s="272"/>
      <c r="CXT1533" s="272"/>
      <c r="CXU1533" s="272"/>
      <c r="CXV1533" s="272"/>
      <c r="CXW1533" s="272"/>
      <c r="CXX1533" s="272"/>
      <c r="CXY1533" s="272"/>
      <c r="CXZ1533" s="272"/>
      <c r="CYA1533" s="272"/>
      <c r="CYB1533" s="272"/>
      <c r="CYC1533" s="272"/>
      <c r="CYD1533" s="272"/>
      <c r="CYE1533" s="272"/>
      <c r="CYF1533" s="272"/>
      <c r="CYG1533" s="272"/>
      <c r="CYH1533" s="272"/>
      <c r="CYI1533" s="272"/>
      <c r="CYJ1533" s="272"/>
      <c r="CYK1533" s="272"/>
      <c r="CYL1533" s="272"/>
      <c r="CYM1533" s="272"/>
      <c r="CYN1533" s="272"/>
      <c r="CYO1533" s="272"/>
      <c r="CYP1533" s="272"/>
      <c r="CYQ1533" s="272"/>
      <c r="CYR1533" s="272"/>
      <c r="CYS1533" s="272"/>
      <c r="CYT1533" s="272"/>
      <c r="CYU1533" s="272"/>
      <c r="CYV1533" s="272"/>
      <c r="CYW1533" s="272"/>
      <c r="CYX1533" s="272"/>
      <c r="CYY1533" s="272"/>
      <c r="CYZ1533" s="272"/>
      <c r="CZA1533" s="272"/>
      <c r="CZB1533" s="272"/>
      <c r="CZC1533" s="272"/>
      <c r="CZD1533" s="272"/>
      <c r="CZE1533" s="272"/>
      <c r="CZF1533" s="272"/>
      <c r="CZG1533" s="272"/>
      <c r="CZH1533" s="272"/>
      <c r="CZI1533" s="272"/>
      <c r="CZJ1533" s="272"/>
      <c r="CZK1533" s="272"/>
      <c r="CZL1533" s="272"/>
      <c r="CZM1533" s="272"/>
      <c r="CZN1533" s="272"/>
      <c r="CZO1533" s="272"/>
      <c r="CZP1533" s="272"/>
      <c r="CZQ1533" s="272"/>
      <c r="CZR1533" s="272"/>
      <c r="CZS1533" s="272"/>
      <c r="CZT1533" s="272"/>
      <c r="CZU1533" s="272"/>
      <c r="CZV1533" s="272"/>
      <c r="CZW1533" s="272"/>
      <c r="CZX1533" s="272"/>
      <c r="CZY1533" s="272"/>
      <c r="CZZ1533" s="272"/>
      <c r="DAA1533" s="272"/>
      <c r="DAB1533" s="272"/>
      <c r="DAC1533" s="272"/>
      <c r="DAD1533" s="272"/>
      <c r="DAE1533" s="272"/>
      <c r="DAF1533" s="272"/>
      <c r="DAG1533" s="272"/>
      <c r="DAH1533" s="272"/>
      <c r="DAI1533" s="272"/>
      <c r="DAJ1533" s="272"/>
      <c r="DAK1533" s="272"/>
      <c r="DAL1533" s="272"/>
      <c r="DAM1533" s="272"/>
      <c r="DAN1533" s="272"/>
      <c r="DAO1533" s="272"/>
      <c r="DAP1533" s="272"/>
      <c r="DAQ1533" s="272"/>
      <c r="DAR1533" s="272"/>
      <c r="DAS1533" s="272"/>
      <c r="DAT1533" s="272"/>
      <c r="DAU1533" s="272"/>
      <c r="DAV1533" s="272"/>
      <c r="DAW1533" s="272"/>
      <c r="DAX1533" s="272"/>
      <c r="DAY1533" s="272"/>
      <c r="DAZ1533" s="272"/>
      <c r="DBA1533" s="272"/>
      <c r="DBB1533" s="272"/>
      <c r="DBC1533" s="272"/>
      <c r="DBD1533" s="272"/>
      <c r="DBE1533" s="272"/>
      <c r="DBF1533" s="272"/>
      <c r="DBG1533" s="272"/>
      <c r="DBH1533" s="272"/>
      <c r="DBI1533" s="272"/>
      <c r="DBJ1533" s="272"/>
      <c r="DBK1533" s="272"/>
      <c r="DBL1533" s="272"/>
      <c r="DBM1533" s="272"/>
      <c r="DBN1533" s="272"/>
      <c r="DBO1533" s="272"/>
      <c r="DBP1533" s="272"/>
      <c r="DBQ1533" s="272"/>
      <c r="DBR1533" s="272"/>
      <c r="DBS1533" s="272"/>
      <c r="DBT1533" s="272"/>
      <c r="DBU1533" s="272"/>
      <c r="DBV1533" s="272"/>
      <c r="DBW1533" s="272"/>
      <c r="DBX1533" s="272"/>
      <c r="DBY1533" s="272"/>
      <c r="DBZ1533" s="272"/>
      <c r="DCA1533" s="272"/>
      <c r="DCB1533" s="272"/>
      <c r="DCC1533" s="272"/>
      <c r="DCD1533" s="272"/>
      <c r="DCE1533" s="272"/>
      <c r="DCF1533" s="272"/>
      <c r="DCG1533" s="272"/>
      <c r="DCH1533" s="272"/>
      <c r="DCI1533" s="272"/>
      <c r="DCJ1533" s="272"/>
      <c r="DCK1533" s="272"/>
      <c r="DCL1533" s="272"/>
      <c r="DCM1533" s="272"/>
      <c r="DCN1533" s="272"/>
      <c r="DCO1533" s="272"/>
      <c r="DCP1533" s="272"/>
      <c r="DCQ1533" s="272"/>
      <c r="DCR1533" s="272"/>
      <c r="DCS1533" s="272"/>
      <c r="DCT1533" s="272"/>
      <c r="DCU1533" s="272"/>
      <c r="DCV1533" s="272"/>
      <c r="DCW1533" s="272"/>
      <c r="DCX1533" s="272"/>
      <c r="DCY1533" s="272"/>
      <c r="DCZ1533" s="272"/>
      <c r="DDA1533" s="272"/>
      <c r="DDB1533" s="272"/>
      <c r="DDC1533" s="272"/>
      <c r="DDD1533" s="272"/>
      <c r="DDE1533" s="272"/>
      <c r="DDF1533" s="272"/>
      <c r="DDG1533" s="272"/>
      <c r="DDH1533" s="272"/>
      <c r="DDI1533" s="272"/>
      <c r="DDJ1533" s="272"/>
      <c r="DDK1533" s="272"/>
      <c r="DDL1533" s="272"/>
      <c r="DDM1533" s="272"/>
      <c r="DDN1533" s="272"/>
      <c r="DDO1533" s="272"/>
      <c r="DDP1533" s="272"/>
      <c r="DDQ1533" s="272"/>
      <c r="DDR1533" s="272"/>
      <c r="DDS1533" s="272"/>
      <c r="DDT1533" s="272"/>
      <c r="DDU1533" s="272"/>
      <c r="DDV1533" s="272"/>
      <c r="DDW1533" s="272"/>
      <c r="DDX1533" s="272"/>
      <c r="DDY1533" s="272"/>
      <c r="DDZ1533" s="272"/>
      <c r="DEA1533" s="272"/>
      <c r="DEB1533" s="272"/>
      <c r="DEC1533" s="272"/>
      <c r="DED1533" s="272"/>
      <c r="DEE1533" s="272"/>
      <c r="DEF1533" s="272"/>
      <c r="DEG1533" s="272"/>
      <c r="DEH1533" s="272"/>
      <c r="DEI1533" s="272"/>
      <c r="DEJ1533" s="272"/>
      <c r="DEK1533" s="272"/>
      <c r="DEL1533" s="272"/>
      <c r="DEM1533" s="272"/>
      <c r="DEN1533" s="272"/>
      <c r="DEO1533" s="272"/>
      <c r="DEP1533" s="272"/>
      <c r="DEQ1533" s="272"/>
      <c r="DER1533" s="272"/>
      <c r="DES1533" s="272"/>
      <c r="DET1533" s="272"/>
      <c r="DEU1533" s="272"/>
      <c r="DEV1533" s="272"/>
      <c r="DEW1533" s="272"/>
      <c r="DEX1533" s="272"/>
      <c r="DEY1533" s="272"/>
      <c r="DEZ1533" s="272"/>
      <c r="DFA1533" s="272"/>
      <c r="DFB1533" s="272"/>
      <c r="DFC1533" s="272"/>
      <c r="DFD1533" s="272"/>
      <c r="DFE1533" s="272"/>
      <c r="DFF1533" s="272"/>
      <c r="DFG1533" s="272"/>
      <c r="DFH1533" s="272"/>
      <c r="DFI1533" s="272"/>
      <c r="DFJ1533" s="272"/>
      <c r="DFK1533" s="272"/>
      <c r="DFL1533" s="272"/>
      <c r="DFM1533" s="272"/>
      <c r="DFN1533" s="272"/>
      <c r="DFO1533" s="272"/>
      <c r="DFP1533" s="272"/>
      <c r="DFQ1533" s="272"/>
      <c r="DFR1533" s="272"/>
      <c r="DFS1533" s="272"/>
      <c r="DFT1533" s="272"/>
      <c r="DFU1533" s="272"/>
      <c r="DFV1533" s="272"/>
      <c r="DFW1533" s="272"/>
      <c r="DFX1533" s="272"/>
      <c r="DFY1533" s="272"/>
      <c r="DFZ1533" s="272"/>
      <c r="DGA1533" s="272"/>
      <c r="DGB1533" s="272"/>
      <c r="DGC1533" s="272"/>
      <c r="DGD1533" s="272"/>
      <c r="DGE1533" s="272"/>
      <c r="DGF1533" s="272"/>
      <c r="DGG1533" s="272"/>
      <c r="DGH1533" s="272"/>
      <c r="DGI1533" s="272"/>
      <c r="DGJ1533" s="272"/>
      <c r="DGK1533" s="272"/>
      <c r="DGL1533" s="272"/>
      <c r="DGM1533" s="272"/>
      <c r="DGN1533" s="272"/>
      <c r="DGO1533" s="272"/>
      <c r="DGP1533" s="272"/>
      <c r="DGQ1533" s="272"/>
      <c r="DGR1533" s="272"/>
      <c r="DGS1533" s="272"/>
      <c r="DGT1533" s="272"/>
      <c r="DGU1533" s="272"/>
      <c r="DGV1533" s="272"/>
      <c r="DGW1533" s="272"/>
      <c r="DGX1533" s="272"/>
      <c r="DGY1533" s="272"/>
      <c r="DGZ1533" s="272"/>
      <c r="DHA1533" s="272"/>
      <c r="DHB1533" s="272"/>
      <c r="DHC1533" s="272"/>
      <c r="DHD1533" s="272"/>
      <c r="DHE1533" s="272"/>
      <c r="DHF1533" s="272"/>
      <c r="DHG1533" s="272"/>
      <c r="DHH1533" s="272"/>
      <c r="DHI1533" s="272"/>
      <c r="DHJ1533" s="272"/>
      <c r="DHK1533" s="272"/>
      <c r="DHL1533" s="272"/>
      <c r="DHM1533" s="272"/>
      <c r="DHN1533" s="272"/>
      <c r="DHO1533" s="272"/>
      <c r="DHP1533" s="272"/>
      <c r="DHQ1533" s="272"/>
      <c r="DHR1533" s="272"/>
      <c r="DHS1533" s="272"/>
      <c r="DHT1533" s="272"/>
      <c r="DHU1533" s="272"/>
      <c r="DHV1533" s="272"/>
      <c r="DHW1533" s="272"/>
      <c r="DHX1533" s="272"/>
      <c r="DHY1533" s="272"/>
      <c r="DHZ1533" s="272"/>
      <c r="DIA1533" s="272"/>
      <c r="DIB1533" s="272"/>
      <c r="DIC1533" s="272"/>
      <c r="DID1533" s="272"/>
      <c r="DIE1533" s="272"/>
      <c r="DIF1533" s="272"/>
      <c r="DIG1533" s="272"/>
      <c r="DIH1533" s="272"/>
      <c r="DII1533" s="272"/>
      <c r="DIJ1533" s="272"/>
      <c r="DIK1533" s="272"/>
      <c r="DIL1533" s="272"/>
      <c r="DIM1533" s="272"/>
      <c r="DIN1533" s="272"/>
      <c r="DIO1533" s="272"/>
      <c r="DIP1533" s="272"/>
      <c r="DIQ1533" s="272"/>
      <c r="DIR1533" s="272"/>
      <c r="DIS1533" s="272"/>
      <c r="DIT1533" s="272"/>
      <c r="DIU1533" s="272"/>
      <c r="DIV1533" s="272"/>
      <c r="DIW1533" s="272"/>
      <c r="DIX1533" s="272"/>
      <c r="DIY1533" s="272"/>
      <c r="DIZ1533" s="272"/>
      <c r="DJA1533" s="272"/>
      <c r="DJB1533" s="272"/>
      <c r="DJC1533" s="272"/>
      <c r="DJD1533" s="272"/>
      <c r="DJE1533" s="272"/>
      <c r="DJF1533" s="272"/>
      <c r="DJG1533" s="272"/>
      <c r="DJH1533" s="272"/>
      <c r="DJI1533" s="272"/>
      <c r="DJJ1533" s="272"/>
      <c r="DJK1533" s="272"/>
      <c r="DJL1533" s="272"/>
      <c r="DJM1533" s="272"/>
      <c r="DJN1533" s="272"/>
      <c r="DJO1533" s="272"/>
      <c r="DJP1533" s="272"/>
      <c r="DJQ1533" s="272"/>
      <c r="DJR1533" s="272"/>
      <c r="DJS1533" s="272"/>
      <c r="DJT1533" s="272"/>
      <c r="DJU1533" s="272"/>
      <c r="DJV1533" s="272"/>
      <c r="DJW1533" s="272"/>
      <c r="DJX1533" s="272"/>
      <c r="DJY1533" s="272"/>
      <c r="DJZ1533" s="272"/>
      <c r="DKA1533" s="272"/>
      <c r="DKB1533" s="272"/>
      <c r="DKC1533" s="272"/>
      <c r="DKD1533" s="272"/>
      <c r="DKE1533" s="272"/>
      <c r="DKF1533" s="272"/>
      <c r="DKG1533" s="272"/>
      <c r="DKH1533" s="272"/>
      <c r="DKI1533" s="272"/>
      <c r="DKJ1533" s="272"/>
      <c r="DKK1533" s="272"/>
      <c r="DKL1533" s="272"/>
      <c r="DKM1533" s="272"/>
      <c r="DKN1533" s="272"/>
      <c r="DKO1533" s="272"/>
      <c r="DKP1533" s="272"/>
      <c r="DKQ1533" s="272"/>
      <c r="DKR1533" s="272"/>
      <c r="DKS1533" s="272"/>
      <c r="DKT1533" s="272"/>
      <c r="DKU1533" s="272"/>
      <c r="DKV1533" s="272"/>
      <c r="DKW1533" s="272"/>
      <c r="DKX1533" s="272"/>
      <c r="DKY1533" s="272"/>
      <c r="DKZ1533" s="272"/>
      <c r="DLA1533" s="272"/>
      <c r="DLB1533" s="272"/>
      <c r="DLC1533" s="272"/>
      <c r="DLD1533" s="272"/>
      <c r="DLE1533" s="272"/>
      <c r="DLF1533" s="272"/>
      <c r="DLG1533" s="272"/>
      <c r="DLH1533" s="272"/>
      <c r="DLI1533" s="272"/>
      <c r="DLJ1533" s="272"/>
      <c r="DLK1533" s="272"/>
      <c r="DLL1533" s="272"/>
      <c r="DLM1533" s="272"/>
      <c r="DLN1533" s="272"/>
      <c r="DLO1533" s="272"/>
      <c r="DLP1533" s="272"/>
      <c r="DLQ1533" s="272"/>
      <c r="DLR1533" s="272"/>
      <c r="DLS1533" s="272"/>
      <c r="DLT1533" s="272"/>
      <c r="DLU1533" s="272"/>
      <c r="DLV1533" s="272"/>
      <c r="DLW1533" s="272"/>
      <c r="DLX1533" s="272"/>
      <c r="DLY1533" s="272"/>
      <c r="DLZ1533" s="272"/>
      <c r="DMA1533" s="272"/>
      <c r="DMB1533" s="272"/>
      <c r="DMC1533" s="272"/>
      <c r="DMD1533" s="272"/>
      <c r="DME1533" s="272"/>
      <c r="DMF1533" s="272"/>
      <c r="DMG1533" s="272"/>
      <c r="DMH1533" s="272"/>
      <c r="DMI1533" s="272"/>
      <c r="DMJ1533" s="272"/>
      <c r="DMK1533" s="272"/>
      <c r="DML1533" s="272"/>
      <c r="DMM1533" s="272"/>
      <c r="DMN1533" s="272"/>
      <c r="DMO1533" s="272"/>
      <c r="DMP1533" s="272"/>
      <c r="DMQ1533" s="272"/>
      <c r="DMR1533" s="272"/>
      <c r="DMS1533" s="272"/>
      <c r="DMT1533" s="272"/>
      <c r="DMU1533" s="272"/>
      <c r="DMV1533" s="272"/>
      <c r="DMW1533" s="272"/>
      <c r="DMX1533" s="272"/>
      <c r="DMY1533" s="272"/>
      <c r="DMZ1533" s="272"/>
      <c r="DNA1533" s="272"/>
      <c r="DNB1533" s="272"/>
      <c r="DNC1533" s="272"/>
      <c r="DND1533" s="272"/>
      <c r="DNE1533" s="272"/>
      <c r="DNF1533" s="272"/>
      <c r="DNG1533" s="272"/>
      <c r="DNH1533" s="272"/>
      <c r="DNI1533" s="272"/>
      <c r="DNJ1533" s="272"/>
      <c r="DNK1533" s="272"/>
      <c r="DNL1533" s="272"/>
      <c r="DNM1533" s="272"/>
      <c r="DNN1533" s="272"/>
      <c r="DNO1533" s="272"/>
      <c r="DNP1533" s="272"/>
      <c r="DNQ1533" s="272"/>
      <c r="DNR1533" s="272"/>
      <c r="DNS1533" s="272"/>
      <c r="DNT1533" s="272"/>
      <c r="DNU1533" s="272"/>
      <c r="DNV1533" s="272"/>
      <c r="DNW1533" s="272"/>
      <c r="DNX1533" s="272"/>
      <c r="DNY1533" s="272"/>
      <c r="DNZ1533" s="272"/>
      <c r="DOA1533" s="272"/>
      <c r="DOB1533" s="272"/>
      <c r="DOC1533" s="272"/>
      <c r="DOD1533" s="272"/>
      <c r="DOE1533" s="272"/>
      <c r="DOF1533" s="272"/>
      <c r="DOG1533" s="272"/>
      <c r="DOH1533" s="272"/>
      <c r="DOI1533" s="272"/>
      <c r="DOJ1533" s="272"/>
      <c r="DOK1533" s="272"/>
      <c r="DOL1533" s="272"/>
      <c r="DOM1533" s="272"/>
      <c r="DON1533" s="272"/>
      <c r="DOO1533" s="272"/>
      <c r="DOP1533" s="272"/>
      <c r="DOQ1533" s="272"/>
      <c r="DOR1533" s="272"/>
      <c r="DOS1533" s="272"/>
      <c r="DOT1533" s="272"/>
      <c r="DOU1533" s="272"/>
      <c r="DOV1533" s="272"/>
      <c r="DOW1533" s="272"/>
      <c r="DOX1533" s="272"/>
      <c r="DOY1533" s="272"/>
      <c r="DOZ1533" s="272"/>
      <c r="DPA1533" s="272"/>
      <c r="DPB1533" s="272"/>
      <c r="DPC1533" s="272"/>
      <c r="DPD1533" s="272"/>
      <c r="DPE1533" s="272"/>
      <c r="DPF1533" s="272"/>
      <c r="DPG1533" s="272"/>
      <c r="DPH1533" s="272"/>
      <c r="DPI1533" s="272"/>
      <c r="DPJ1533" s="272"/>
      <c r="DPK1533" s="272"/>
      <c r="DPL1533" s="272"/>
      <c r="DPM1533" s="272"/>
      <c r="DPN1533" s="272"/>
      <c r="DPO1533" s="272"/>
      <c r="DPP1533" s="272"/>
      <c r="DPQ1533" s="272"/>
      <c r="DPR1533" s="272"/>
      <c r="DPS1533" s="272"/>
      <c r="DPT1533" s="272"/>
      <c r="DPU1533" s="272"/>
      <c r="DPV1533" s="272"/>
      <c r="DPW1533" s="272"/>
      <c r="DPX1533" s="272"/>
      <c r="DPY1533" s="272"/>
      <c r="DPZ1533" s="272"/>
      <c r="DQA1533" s="272"/>
      <c r="DQB1533" s="272"/>
      <c r="DQC1533" s="272"/>
      <c r="DQD1533" s="272"/>
      <c r="DQE1533" s="272"/>
      <c r="DQF1533" s="272"/>
      <c r="DQG1533" s="272"/>
      <c r="DQH1533" s="272"/>
      <c r="DQI1533" s="272"/>
      <c r="DQJ1533" s="272"/>
      <c r="DQK1533" s="272"/>
      <c r="DQL1533" s="272"/>
      <c r="DQM1533" s="272"/>
      <c r="DQN1533" s="272"/>
      <c r="DQO1533" s="272"/>
      <c r="DQP1533" s="272"/>
      <c r="DQQ1533" s="272"/>
      <c r="DQR1533" s="272"/>
      <c r="DQS1533" s="272"/>
      <c r="DQT1533" s="272"/>
      <c r="DQU1533" s="272"/>
      <c r="DQV1533" s="272"/>
      <c r="DQW1533" s="272"/>
      <c r="DQX1533" s="272"/>
      <c r="DQY1533" s="272"/>
      <c r="DQZ1533" s="272"/>
      <c r="DRA1533" s="272"/>
      <c r="DRB1533" s="272"/>
      <c r="DRC1533" s="272"/>
      <c r="DRD1533" s="272"/>
      <c r="DRE1533" s="272"/>
      <c r="DRF1533" s="272"/>
      <c r="DRG1533" s="272"/>
      <c r="DRH1533" s="272"/>
      <c r="DRI1533" s="272"/>
      <c r="DRJ1533" s="272"/>
      <c r="DRK1533" s="272"/>
      <c r="DRL1533" s="272"/>
      <c r="DRM1533" s="272"/>
      <c r="DRN1533" s="272"/>
      <c r="DRO1533" s="272"/>
      <c r="DRP1533" s="272"/>
      <c r="DRQ1533" s="272"/>
      <c r="DRR1533" s="272"/>
      <c r="DRS1533" s="272"/>
      <c r="DRT1533" s="272"/>
      <c r="DRU1533" s="272"/>
      <c r="DRV1533" s="272"/>
      <c r="DRW1533" s="272"/>
      <c r="DRX1533" s="272"/>
      <c r="DRY1533" s="272"/>
      <c r="DRZ1533" s="272"/>
      <c r="DSA1533" s="272"/>
      <c r="DSB1533" s="272"/>
      <c r="DSC1533" s="272"/>
      <c r="DSD1533" s="272"/>
      <c r="DSE1533" s="272"/>
      <c r="DSF1533" s="272"/>
      <c r="DSG1533" s="272"/>
      <c r="DSH1533" s="272"/>
      <c r="DSI1533" s="272"/>
      <c r="DSJ1533" s="272"/>
      <c r="DSK1533" s="272"/>
      <c r="DSL1533" s="272"/>
      <c r="DSM1533" s="272"/>
      <c r="DSN1533" s="272"/>
      <c r="DSO1533" s="272"/>
      <c r="DSP1533" s="272"/>
      <c r="DSQ1533" s="272"/>
      <c r="DSR1533" s="272"/>
      <c r="DSS1533" s="272"/>
      <c r="DST1533" s="272"/>
      <c r="DSU1533" s="272"/>
      <c r="DSV1533" s="272"/>
      <c r="DSW1533" s="272"/>
      <c r="DSX1533" s="272"/>
      <c r="DSY1533" s="272"/>
      <c r="DSZ1533" s="272"/>
      <c r="DTA1533" s="272"/>
      <c r="DTB1533" s="272"/>
      <c r="DTC1533" s="272"/>
      <c r="DTD1533" s="272"/>
      <c r="DTE1533" s="272"/>
      <c r="DTF1533" s="272"/>
      <c r="DTG1533" s="272"/>
      <c r="DTH1533" s="272"/>
      <c r="DTI1533" s="272"/>
      <c r="DTJ1533" s="272"/>
      <c r="DTK1533" s="272"/>
      <c r="DTL1533" s="272"/>
      <c r="DTM1533" s="272"/>
      <c r="DTN1533" s="272"/>
      <c r="DTO1533" s="272"/>
      <c r="DTP1533" s="272"/>
      <c r="DTQ1533" s="272"/>
      <c r="DTR1533" s="272"/>
      <c r="DTS1533" s="272"/>
      <c r="DTT1533" s="272"/>
      <c r="DTU1533" s="272"/>
      <c r="DTV1533" s="272"/>
      <c r="DTW1533" s="272"/>
      <c r="DTX1533" s="272"/>
      <c r="DTY1533" s="272"/>
      <c r="DTZ1533" s="272"/>
      <c r="DUA1533" s="272"/>
      <c r="DUB1533" s="272"/>
      <c r="DUC1533" s="272"/>
      <c r="DUD1533" s="272"/>
      <c r="DUE1533" s="272"/>
      <c r="DUF1533" s="272"/>
      <c r="DUG1533" s="272"/>
      <c r="DUH1533" s="272"/>
      <c r="DUI1533" s="272"/>
      <c r="DUJ1533" s="272"/>
      <c r="DUK1533" s="272"/>
      <c r="DUL1533" s="272"/>
      <c r="DUM1533" s="272"/>
      <c r="DUN1533" s="272"/>
      <c r="DUO1533" s="272"/>
      <c r="DUP1533" s="272"/>
      <c r="DUQ1533" s="272"/>
      <c r="DUR1533" s="272"/>
      <c r="DUS1533" s="272"/>
      <c r="DUT1533" s="272"/>
      <c r="DUU1533" s="272"/>
      <c r="DUV1533" s="272"/>
      <c r="DUW1533" s="272"/>
      <c r="DUX1533" s="272"/>
      <c r="DUY1533" s="272"/>
      <c r="DUZ1533" s="272"/>
      <c r="DVA1533" s="272"/>
      <c r="DVB1533" s="272"/>
      <c r="DVC1533" s="272"/>
      <c r="DVD1533" s="272"/>
      <c r="DVE1533" s="272"/>
      <c r="DVF1533" s="272"/>
      <c r="DVG1533" s="272"/>
      <c r="DVH1533" s="272"/>
      <c r="DVI1533" s="272"/>
      <c r="DVJ1533" s="272"/>
      <c r="DVK1533" s="272"/>
      <c r="DVL1533" s="272"/>
      <c r="DVM1533" s="272"/>
      <c r="DVN1533" s="272"/>
      <c r="DVO1533" s="272"/>
      <c r="DVP1533" s="272"/>
      <c r="DVQ1533" s="272"/>
      <c r="DVR1533" s="272"/>
      <c r="DVS1533" s="272"/>
      <c r="DVT1533" s="272"/>
      <c r="DVU1533" s="272"/>
      <c r="DVV1533" s="272"/>
      <c r="DVW1533" s="272"/>
      <c r="DVX1533" s="272"/>
      <c r="DVY1533" s="272"/>
      <c r="DVZ1533" s="272"/>
      <c r="DWA1533" s="272"/>
      <c r="DWB1533" s="272"/>
      <c r="DWC1533" s="272"/>
      <c r="DWD1533" s="272"/>
      <c r="DWE1533" s="272"/>
      <c r="DWF1533" s="272"/>
      <c r="DWG1533" s="272"/>
      <c r="DWH1533" s="272"/>
      <c r="DWI1533" s="272"/>
      <c r="DWJ1533" s="272"/>
      <c r="DWK1533" s="272"/>
      <c r="DWL1533" s="272"/>
      <c r="DWM1533" s="272"/>
      <c r="DWN1533" s="272"/>
      <c r="DWO1533" s="272"/>
      <c r="DWP1533" s="272"/>
      <c r="DWQ1533" s="272"/>
      <c r="DWR1533" s="272"/>
      <c r="DWS1533" s="272"/>
      <c r="DWT1533" s="272"/>
      <c r="DWU1533" s="272"/>
      <c r="DWV1533" s="272"/>
      <c r="DWW1533" s="272"/>
      <c r="DWX1533" s="272"/>
      <c r="DWY1533" s="272"/>
      <c r="DWZ1533" s="272"/>
      <c r="DXA1533" s="272"/>
      <c r="DXB1533" s="272"/>
      <c r="DXC1533" s="272"/>
      <c r="DXD1533" s="272"/>
      <c r="DXE1533" s="272"/>
      <c r="DXF1533" s="272"/>
      <c r="DXG1533" s="272"/>
      <c r="DXH1533" s="272"/>
      <c r="DXI1533" s="272"/>
      <c r="DXJ1533" s="272"/>
      <c r="DXK1533" s="272"/>
      <c r="DXL1533" s="272"/>
      <c r="DXM1533" s="272"/>
      <c r="DXN1533" s="272"/>
      <c r="DXO1533" s="272"/>
      <c r="DXP1533" s="272"/>
      <c r="DXQ1533" s="272"/>
      <c r="DXR1533" s="272"/>
      <c r="DXS1533" s="272"/>
      <c r="DXT1533" s="272"/>
      <c r="DXU1533" s="272"/>
      <c r="DXV1533" s="272"/>
      <c r="DXW1533" s="272"/>
      <c r="DXX1533" s="272"/>
      <c r="DXY1533" s="272"/>
      <c r="DXZ1533" s="272"/>
      <c r="DYA1533" s="272"/>
      <c r="DYB1533" s="272"/>
      <c r="DYC1533" s="272"/>
      <c r="DYD1533" s="272"/>
      <c r="DYE1533" s="272"/>
      <c r="DYF1533" s="272"/>
      <c r="DYG1533" s="272"/>
      <c r="DYH1533" s="272"/>
      <c r="DYI1533" s="272"/>
      <c r="DYJ1533" s="272"/>
      <c r="DYK1533" s="272"/>
      <c r="DYL1533" s="272"/>
      <c r="DYM1533" s="272"/>
      <c r="DYN1533" s="272"/>
      <c r="DYO1533" s="272"/>
      <c r="DYP1533" s="272"/>
      <c r="DYQ1533" s="272"/>
      <c r="DYR1533" s="272"/>
      <c r="DYS1533" s="272"/>
      <c r="DYT1533" s="272"/>
      <c r="DYU1533" s="272"/>
      <c r="DYV1533" s="272"/>
      <c r="DYW1533" s="272"/>
      <c r="DYX1533" s="272"/>
      <c r="DYY1533" s="272"/>
      <c r="DYZ1533" s="272"/>
      <c r="DZA1533" s="272"/>
      <c r="DZB1533" s="272"/>
      <c r="DZC1533" s="272"/>
      <c r="DZD1533" s="272"/>
      <c r="DZE1533" s="272"/>
      <c r="DZF1533" s="272"/>
      <c r="DZG1533" s="272"/>
      <c r="DZH1533" s="272"/>
      <c r="DZI1533" s="272"/>
      <c r="DZJ1533" s="272"/>
      <c r="DZK1533" s="272"/>
      <c r="DZL1533" s="272"/>
      <c r="DZM1533" s="272"/>
      <c r="DZN1533" s="272"/>
      <c r="DZO1533" s="272"/>
      <c r="DZP1533" s="272"/>
      <c r="DZQ1533" s="272"/>
      <c r="DZR1533" s="272"/>
      <c r="DZS1533" s="272"/>
      <c r="DZT1533" s="272"/>
      <c r="DZU1533" s="272"/>
      <c r="DZV1533" s="272"/>
      <c r="DZW1533" s="272"/>
      <c r="DZX1533" s="272"/>
      <c r="DZY1533" s="272"/>
      <c r="DZZ1533" s="272"/>
      <c r="EAA1533" s="272"/>
      <c r="EAB1533" s="272"/>
      <c r="EAC1533" s="272"/>
      <c r="EAD1533" s="272"/>
      <c r="EAE1533" s="272"/>
      <c r="EAF1533" s="272"/>
      <c r="EAG1533" s="272"/>
      <c r="EAH1533" s="272"/>
      <c r="EAI1533" s="272"/>
      <c r="EAJ1533" s="272"/>
      <c r="EAK1533" s="272"/>
      <c r="EAL1533" s="272"/>
      <c r="EAM1533" s="272"/>
      <c r="EAN1533" s="272"/>
      <c r="EAO1533" s="272"/>
      <c r="EAP1533" s="272"/>
      <c r="EAQ1533" s="272"/>
      <c r="EAR1533" s="272"/>
      <c r="EAS1533" s="272"/>
      <c r="EAT1533" s="272"/>
      <c r="EAU1533" s="272"/>
      <c r="EAV1533" s="272"/>
      <c r="EAW1533" s="272"/>
      <c r="EAX1533" s="272"/>
      <c r="EAY1533" s="272"/>
      <c r="EAZ1533" s="272"/>
      <c r="EBA1533" s="272"/>
      <c r="EBB1533" s="272"/>
      <c r="EBC1533" s="272"/>
      <c r="EBD1533" s="272"/>
      <c r="EBE1533" s="272"/>
      <c r="EBF1533" s="272"/>
      <c r="EBG1533" s="272"/>
      <c r="EBH1533" s="272"/>
      <c r="EBI1533" s="272"/>
      <c r="EBJ1533" s="272"/>
      <c r="EBK1533" s="272"/>
      <c r="EBL1533" s="272"/>
      <c r="EBM1533" s="272"/>
      <c r="EBN1533" s="272"/>
      <c r="EBO1533" s="272"/>
      <c r="EBP1533" s="272"/>
      <c r="EBQ1533" s="272"/>
      <c r="EBR1533" s="272"/>
      <c r="EBS1533" s="272"/>
      <c r="EBT1533" s="272"/>
      <c r="EBU1533" s="272"/>
      <c r="EBV1533" s="272"/>
      <c r="EBW1533" s="272"/>
      <c r="EBX1533" s="272"/>
      <c r="EBY1533" s="272"/>
      <c r="EBZ1533" s="272"/>
      <c r="ECA1533" s="272"/>
      <c r="ECB1533" s="272"/>
      <c r="ECC1533" s="272"/>
      <c r="ECD1533" s="272"/>
      <c r="ECE1533" s="272"/>
      <c r="ECF1533" s="272"/>
      <c r="ECG1533" s="272"/>
      <c r="ECH1533" s="272"/>
      <c r="ECI1533" s="272"/>
      <c r="ECJ1533" s="272"/>
      <c r="ECK1533" s="272"/>
      <c r="ECL1533" s="272"/>
      <c r="ECM1533" s="272"/>
      <c r="ECN1533" s="272"/>
      <c r="ECO1533" s="272"/>
      <c r="ECP1533" s="272"/>
      <c r="ECQ1533" s="272"/>
      <c r="ECR1533" s="272"/>
      <c r="ECS1533" s="272"/>
      <c r="ECT1533" s="272"/>
      <c r="ECU1533" s="272"/>
      <c r="ECV1533" s="272"/>
      <c r="ECW1533" s="272"/>
      <c r="ECX1533" s="272"/>
      <c r="ECY1533" s="272"/>
      <c r="ECZ1533" s="272"/>
      <c r="EDA1533" s="272"/>
      <c r="EDB1533" s="272"/>
      <c r="EDC1533" s="272"/>
      <c r="EDD1533" s="272"/>
      <c r="EDE1533" s="272"/>
      <c r="EDF1533" s="272"/>
      <c r="EDG1533" s="272"/>
      <c r="EDH1533" s="272"/>
      <c r="EDI1533" s="272"/>
      <c r="EDJ1533" s="272"/>
      <c r="EDK1533" s="272"/>
      <c r="EDL1533" s="272"/>
      <c r="EDM1533" s="272"/>
      <c r="EDN1533" s="272"/>
      <c r="EDO1533" s="272"/>
      <c r="EDP1533" s="272"/>
      <c r="EDQ1533" s="272"/>
      <c r="EDR1533" s="272"/>
      <c r="EDS1533" s="272"/>
      <c r="EDT1533" s="272"/>
      <c r="EDU1533" s="272"/>
      <c r="EDV1533" s="272"/>
      <c r="EDW1533" s="272"/>
      <c r="EDX1533" s="272"/>
      <c r="EDY1533" s="272"/>
      <c r="EDZ1533" s="272"/>
      <c r="EEA1533" s="272"/>
      <c r="EEB1533" s="272"/>
      <c r="EEC1533" s="272"/>
      <c r="EED1533" s="272"/>
      <c r="EEE1533" s="272"/>
      <c r="EEF1533" s="272"/>
      <c r="EEG1533" s="272"/>
      <c r="EEH1533" s="272"/>
      <c r="EEI1533" s="272"/>
      <c r="EEJ1533" s="272"/>
      <c r="EEK1533" s="272"/>
      <c r="EEL1533" s="272"/>
      <c r="EEM1533" s="272"/>
      <c r="EEN1533" s="272"/>
      <c r="EEO1533" s="272"/>
      <c r="EEP1533" s="272"/>
      <c r="EEQ1533" s="272"/>
      <c r="EER1533" s="272"/>
      <c r="EES1533" s="272"/>
      <c r="EET1533" s="272"/>
      <c r="EEU1533" s="272"/>
      <c r="EEV1533" s="272"/>
      <c r="EEW1533" s="272"/>
      <c r="EEX1533" s="272"/>
      <c r="EEY1533" s="272"/>
      <c r="EEZ1533" s="272"/>
      <c r="EFA1533" s="272"/>
      <c r="EFB1533" s="272"/>
      <c r="EFC1533" s="272"/>
      <c r="EFD1533" s="272"/>
      <c r="EFE1533" s="272"/>
      <c r="EFF1533" s="272"/>
      <c r="EFG1533" s="272"/>
      <c r="EFH1533" s="272"/>
      <c r="EFI1533" s="272"/>
      <c r="EFJ1533" s="272"/>
      <c r="EFK1533" s="272"/>
      <c r="EFL1533" s="272"/>
      <c r="EFM1533" s="272"/>
      <c r="EFN1533" s="272"/>
      <c r="EFO1533" s="272"/>
      <c r="EFP1533" s="272"/>
      <c r="EFQ1533" s="272"/>
      <c r="EFR1533" s="272"/>
      <c r="EFS1533" s="272"/>
      <c r="EFT1533" s="272"/>
      <c r="EFU1533" s="272"/>
      <c r="EFV1533" s="272"/>
      <c r="EFW1533" s="272"/>
      <c r="EFX1533" s="272"/>
      <c r="EFY1533" s="272"/>
      <c r="EFZ1533" s="272"/>
      <c r="EGA1533" s="272"/>
      <c r="EGB1533" s="272"/>
      <c r="EGC1533" s="272"/>
      <c r="EGD1533" s="272"/>
      <c r="EGE1533" s="272"/>
      <c r="EGF1533" s="272"/>
      <c r="EGG1533" s="272"/>
      <c r="EGH1533" s="272"/>
      <c r="EGI1533" s="272"/>
      <c r="EGJ1533" s="272"/>
      <c r="EGK1533" s="272"/>
      <c r="EGL1533" s="272"/>
      <c r="EGM1533" s="272"/>
      <c r="EGN1533" s="272"/>
      <c r="EGO1533" s="272"/>
      <c r="EGP1533" s="272"/>
      <c r="EGQ1533" s="272"/>
      <c r="EGR1533" s="272"/>
      <c r="EGS1533" s="272"/>
      <c r="EGT1533" s="272"/>
      <c r="EGU1533" s="272"/>
      <c r="EGV1533" s="272"/>
      <c r="EGW1533" s="272"/>
      <c r="EGX1533" s="272"/>
      <c r="EGY1533" s="272"/>
      <c r="EGZ1533" s="272"/>
      <c r="EHA1533" s="272"/>
      <c r="EHB1533" s="272"/>
      <c r="EHC1533" s="272"/>
      <c r="EHD1533" s="272"/>
      <c r="EHE1533" s="272"/>
      <c r="EHF1533" s="272"/>
      <c r="EHG1533" s="272"/>
      <c r="EHH1533" s="272"/>
      <c r="EHI1533" s="272"/>
      <c r="EHJ1533" s="272"/>
      <c r="EHK1533" s="272"/>
      <c r="EHL1533" s="272"/>
      <c r="EHM1533" s="272"/>
      <c r="EHN1533" s="272"/>
      <c r="EHO1533" s="272"/>
      <c r="EHP1533" s="272"/>
      <c r="EHQ1533" s="272"/>
      <c r="EHR1533" s="272"/>
      <c r="EHS1533" s="272"/>
      <c r="EHT1533" s="272"/>
      <c r="EHU1533" s="272"/>
      <c r="EHV1533" s="272"/>
      <c r="EHW1533" s="272"/>
      <c r="EHX1533" s="272"/>
      <c r="EHY1533" s="272"/>
      <c r="EHZ1533" s="272"/>
      <c r="EIA1533" s="272"/>
      <c r="EIB1533" s="272"/>
      <c r="EIC1533" s="272"/>
      <c r="EID1533" s="272"/>
      <c r="EIE1533" s="272"/>
      <c r="EIF1533" s="272"/>
      <c r="EIG1533" s="272"/>
      <c r="EIH1533" s="272"/>
      <c r="EII1533" s="272"/>
      <c r="EIJ1533" s="272"/>
      <c r="EIK1533" s="272"/>
      <c r="EIL1533" s="272"/>
      <c r="EIM1533" s="272"/>
      <c r="EIN1533" s="272"/>
      <c r="EIO1533" s="272"/>
      <c r="EIP1533" s="272"/>
      <c r="EIQ1533" s="272"/>
      <c r="EIR1533" s="272"/>
      <c r="EIS1533" s="272"/>
      <c r="EIT1533" s="272"/>
      <c r="EIU1533" s="272"/>
      <c r="EIV1533" s="272"/>
      <c r="EIW1533" s="272"/>
      <c r="EIX1533" s="272"/>
      <c r="EIY1533" s="272"/>
      <c r="EIZ1533" s="272"/>
      <c r="EJA1533" s="272"/>
      <c r="EJB1533" s="272"/>
      <c r="EJC1533" s="272"/>
      <c r="EJD1533" s="272"/>
      <c r="EJE1533" s="272"/>
      <c r="EJF1533" s="272"/>
      <c r="EJG1533" s="272"/>
      <c r="EJH1533" s="272"/>
      <c r="EJI1533" s="272"/>
      <c r="EJJ1533" s="272"/>
      <c r="EJK1533" s="272"/>
      <c r="EJL1533" s="272"/>
      <c r="EJM1533" s="272"/>
      <c r="EJN1533" s="272"/>
      <c r="EJO1533" s="272"/>
      <c r="EJP1533" s="272"/>
      <c r="EJQ1533" s="272"/>
      <c r="EJR1533" s="272"/>
      <c r="EJS1533" s="272"/>
      <c r="EJT1533" s="272"/>
      <c r="EJU1533" s="272"/>
      <c r="EJV1533" s="272"/>
      <c r="EJW1533" s="272"/>
      <c r="EJX1533" s="272"/>
      <c r="EJY1533" s="272"/>
      <c r="EJZ1533" s="272"/>
      <c r="EKA1533" s="272"/>
      <c r="EKB1533" s="272"/>
      <c r="EKC1533" s="272"/>
      <c r="EKD1533" s="272"/>
      <c r="EKE1533" s="272"/>
      <c r="EKF1533" s="272"/>
      <c r="EKG1533" s="272"/>
      <c r="EKH1533" s="272"/>
      <c r="EKI1533" s="272"/>
      <c r="EKJ1533" s="272"/>
      <c r="EKK1533" s="272"/>
      <c r="EKL1533" s="272"/>
      <c r="EKM1533" s="272"/>
      <c r="EKN1533" s="272"/>
      <c r="EKO1533" s="272"/>
      <c r="EKP1533" s="272"/>
      <c r="EKQ1533" s="272"/>
      <c r="EKR1533" s="272"/>
      <c r="EKS1533" s="272"/>
      <c r="EKT1533" s="272"/>
      <c r="EKU1533" s="272"/>
      <c r="EKV1533" s="272"/>
      <c r="EKW1533" s="272"/>
      <c r="EKX1533" s="272"/>
      <c r="EKY1533" s="272"/>
      <c r="EKZ1533" s="272"/>
      <c r="ELA1533" s="272"/>
      <c r="ELB1533" s="272"/>
      <c r="ELC1533" s="272"/>
      <c r="ELD1533" s="272"/>
      <c r="ELE1533" s="272"/>
      <c r="ELF1533" s="272"/>
      <c r="ELG1533" s="272"/>
      <c r="ELH1533" s="272"/>
      <c r="ELI1533" s="272"/>
      <c r="ELJ1533" s="272"/>
      <c r="ELK1533" s="272"/>
      <c r="ELL1533" s="272"/>
      <c r="ELM1533" s="272"/>
      <c r="ELN1533" s="272"/>
      <c r="ELO1533" s="272"/>
      <c r="ELP1533" s="272"/>
      <c r="ELQ1533" s="272"/>
      <c r="ELR1533" s="272"/>
      <c r="ELS1533" s="272"/>
      <c r="ELT1533" s="272"/>
      <c r="ELU1533" s="272"/>
      <c r="ELV1533" s="272"/>
      <c r="ELW1533" s="272"/>
      <c r="ELX1533" s="272"/>
      <c r="ELY1533" s="272"/>
      <c r="ELZ1533" s="272"/>
      <c r="EMA1533" s="272"/>
      <c r="EMB1533" s="272"/>
      <c r="EMC1533" s="272"/>
      <c r="EMD1533" s="272"/>
      <c r="EME1533" s="272"/>
      <c r="EMF1533" s="272"/>
      <c r="EMG1533" s="272"/>
      <c r="EMH1533" s="272"/>
      <c r="EMI1533" s="272"/>
      <c r="EMJ1533" s="272"/>
      <c r="EMK1533" s="272"/>
      <c r="EML1533" s="272"/>
      <c r="EMM1533" s="272"/>
      <c r="EMN1533" s="272"/>
      <c r="EMO1533" s="272"/>
      <c r="EMP1533" s="272"/>
      <c r="EMQ1533" s="272"/>
      <c r="EMR1533" s="272"/>
      <c r="EMS1533" s="272"/>
      <c r="EMT1533" s="272"/>
      <c r="EMU1533" s="272"/>
      <c r="EMV1533" s="272"/>
      <c r="EMW1533" s="272"/>
      <c r="EMX1533" s="272"/>
      <c r="EMY1533" s="272"/>
      <c r="EMZ1533" s="272"/>
      <c r="ENA1533" s="272"/>
      <c r="ENB1533" s="272"/>
      <c r="ENC1533" s="272"/>
      <c r="END1533" s="272"/>
      <c r="ENE1533" s="272"/>
      <c r="ENF1533" s="272"/>
      <c r="ENG1533" s="272"/>
      <c r="ENH1533" s="272"/>
      <c r="ENI1533" s="272"/>
      <c r="ENJ1533" s="272"/>
      <c r="ENK1533" s="272"/>
      <c r="ENL1533" s="272"/>
      <c r="ENM1533" s="272"/>
      <c r="ENN1533" s="272"/>
      <c r="ENO1533" s="272"/>
      <c r="ENP1533" s="272"/>
      <c r="ENQ1533" s="272"/>
      <c r="ENR1533" s="272"/>
      <c r="ENS1533" s="272"/>
      <c r="ENT1533" s="272"/>
      <c r="ENU1533" s="272"/>
      <c r="ENV1533" s="272"/>
      <c r="ENW1533" s="272"/>
      <c r="ENX1533" s="272"/>
      <c r="ENY1533" s="272"/>
      <c r="ENZ1533" s="272"/>
      <c r="EOA1533" s="272"/>
      <c r="EOB1533" s="272"/>
      <c r="EOC1533" s="272"/>
      <c r="EOD1533" s="272"/>
      <c r="EOE1533" s="272"/>
      <c r="EOF1533" s="272"/>
      <c r="EOG1533" s="272"/>
      <c r="EOH1533" s="272"/>
      <c r="EOI1533" s="272"/>
      <c r="EOJ1533" s="272"/>
      <c r="EOK1533" s="272"/>
      <c r="EOL1533" s="272"/>
      <c r="EOM1533" s="272"/>
      <c r="EON1533" s="272"/>
      <c r="EOO1533" s="272"/>
      <c r="EOP1533" s="272"/>
      <c r="EOQ1533" s="272"/>
      <c r="EOR1533" s="272"/>
      <c r="EOS1533" s="272"/>
      <c r="EOT1533" s="272"/>
      <c r="EOU1533" s="272"/>
      <c r="EOV1533" s="272"/>
      <c r="EOW1533" s="272"/>
      <c r="EOX1533" s="272"/>
      <c r="EOY1533" s="272"/>
      <c r="EOZ1533" s="272"/>
      <c r="EPA1533" s="272"/>
      <c r="EPB1533" s="272"/>
      <c r="EPC1533" s="272"/>
      <c r="EPD1533" s="272"/>
      <c r="EPE1533" s="272"/>
      <c r="EPF1533" s="272"/>
      <c r="EPG1533" s="272"/>
      <c r="EPH1533" s="272"/>
      <c r="EPI1533" s="272"/>
      <c r="EPJ1533" s="272"/>
      <c r="EPK1533" s="272"/>
      <c r="EPL1533" s="272"/>
      <c r="EPM1533" s="272"/>
      <c r="EPN1533" s="272"/>
      <c r="EPO1533" s="272"/>
      <c r="EPP1533" s="272"/>
      <c r="EPQ1533" s="272"/>
      <c r="EPR1533" s="272"/>
      <c r="EPS1533" s="272"/>
      <c r="EPT1533" s="272"/>
      <c r="EPU1533" s="272"/>
      <c r="EPV1533" s="272"/>
      <c r="EPW1533" s="272"/>
      <c r="EPX1533" s="272"/>
      <c r="EPY1533" s="272"/>
      <c r="EPZ1533" s="272"/>
      <c r="EQA1533" s="272"/>
      <c r="EQB1533" s="272"/>
      <c r="EQC1533" s="272"/>
      <c r="EQD1533" s="272"/>
      <c r="EQE1533" s="272"/>
      <c r="EQF1533" s="272"/>
      <c r="EQG1533" s="272"/>
      <c r="EQH1533" s="272"/>
      <c r="EQI1533" s="272"/>
      <c r="EQJ1533" s="272"/>
      <c r="EQK1533" s="272"/>
      <c r="EQL1533" s="272"/>
      <c r="EQM1533" s="272"/>
      <c r="EQN1533" s="272"/>
      <c r="EQO1533" s="272"/>
      <c r="EQP1533" s="272"/>
      <c r="EQQ1533" s="272"/>
      <c r="EQR1533" s="272"/>
      <c r="EQS1533" s="272"/>
      <c r="EQT1533" s="272"/>
      <c r="EQU1533" s="272"/>
      <c r="EQV1533" s="272"/>
      <c r="EQW1533" s="272"/>
      <c r="EQX1533" s="272"/>
      <c r="EQY1533" s="272"/>
      <c r="EQZ1533" s="272"/>
      <c r="ERA1533" s="272"/>
      <c r="ERB1533" s="272"/>
      <c r="ERC1533" s="272"/>
      <c r="ERD1533" s="272"/>
      <c r="ERE1533" s="272"/>
      <c r="ERF1533" s="272"/>
      <c r="ERG1533" s="272"/>
      <c r="ERH1533" s="272"/>
      <c r="ERI1533" s="272"/>
      <c r="ERJ1533" s="272"/>
      <c r="ERK1533" s="272"/>
      <c r="ERL1533" s="272"/>
      <c r="ERM1533" s="272"/>
      <c r="ERN1533" s="272"/>
      <c r="ERO1533" s="272"/>
      <c r="ERP1533" s="272"/>
      <c r="ERQ1533" s="272"/>
      <c r="ERR1533" s="272"/>
      <c r="ERS1533" s="272"/>
      <c r="ERT1533" s="272"/>
      <c r="ERU1533" s="272"/>
      <c r="ERV1533" s="272"/>
      <c r="ERW1533" s="272"/>
      <c r="ERX1533" s="272"/>
      <c r="ERY1533" s="272"/>
      <c r="ERZ1533" s="272"/>
      <c r="ESA1533" s="272"/>
      <c r="ESB1533" s="272"/>
      <c r="ESC1533" s="272"/>
      <c r="ESD1533" s="272"/>
      <c r="ESE1533" s="272"/>
      <c r="ESF1533" s="272"/>
      <c r="ESG1533" s="272"/>
      <c r="ESH1533" s="272"/>
      <c r="ESI1533" s="272"/>
      <c r="ESJ1533" s="272"/>
      <c r="ESK1533" s="272"/>
      <c r="ESL1533" s="272"/>
      <c r="ESM1533" s="272"/>
      <c r="ESN1533" s="272"/>
      <c r="ESO1533" s="272"/>
      <c r="ESP1533" s="272"/>
      <c r="ESQ1533" s="272"/>
      <c r="ESR1533" s="272"/>
      <c r="ESS1533" s="272"/>
      <c r="EST1533" s="272"/>
      <c r="ESU1533" s="272"/>
      <c r="ESV1533" s="272"/>
      <c r="ESW1533" s="272"/>
      <c r="ESX1533" s="272"/>
      <c r="ESY1533" s="272"/>
      <c r="ESZ1533" s="272"/>
      <c r="ETA1533" s="272"/>
      <c r="ETB1533" s="272"/>
      <c r="ETC1533" s="272"/>
      <c r="ETD1533" s="272"/>
      <c r="ETE1533" s="272"/>
      <c r="ETF1533" s="272"/>
      <c r="ETG1533" s="272"/>
      <c r="ETH1533" s="272"/>
      <c r="ETI1533" s="272"/>
      <c r="ETJ1533" s="272"/>
      <c r="ETK1533" s="272"/>
      <c r="ETL1533" s="272"/>
      <c r="ETM1533" s="272"/>
      <c r="ETN1533" s="272"/>
      <c r="ETO1533" s="272"/>
      <c r="ETP1533" s="272"/>
      <c r="ETQ1533" s="272"/>
      <c r="ETR1533" s="272"/>
      <c r="ETS1533" s="272"/>
      <c r="ETT1533" s="272"/>
      <c r="ETU1533" s="272"/>
      <c r="ETV1533" s="272"/>
      <c r="ETW1533" s="272"/>
      <c r="ETX1533" s="272"/>
      <c r="ETY1533" s="272"/>
      <c r="ETZ1533" s="272"/>
      <c r="EUA1533" s="272"/>
      <c r="EUB1533" s="272"/>
      <c r="EUC1533" s="272"/>
      <c r="EUD1533" s="272"/>
      <c r="EUE1533" s="272"/>
      <c r="EUF1533" s="272"/>
      <c r="EUG1533" s="272"/>
      <c r="EUH1533" s="272"/>
      <c r="EUI1533" s="272"/>
      <c r="EUJ1533" s="272"/>
      <c r="EUK1533" s="272"/>
      <c r="EUL1533" s="272"/>
      <c r="EUM1533" s="272"/>
      <c r="EUN1533" s="272"/>
      <c r="EUO1533" s="272"/>
      <c r="EUP1533" s="272"/>
      <c r="EUQ1533" s="272"/>
      <c r="EUR1533" s="272"/>
      <c r="EUS1533" s="272"/>
      <c r="EUT1533" s="272"/>
      <c r="EUU1533" s="272"/>
      <c r="EUV1533" s="272"/>
      <c r="EUW1533" s="272"/>
      <c r="EUX1533" s="272"/>
      <c r="EUY1533" s="272"/>
      <c r="EUZ1533" s="272"/>
      <c r="EVA1533" s="272"/>
      <c r="EVB1533" s="272"/>
      <c r="EVC1533" s="272"/>
      <c r="EVD1533" s="272"/>
      <c r="EVE1533" s="272"/>
      <c r="EVF1533" s="272"/>
      <c r="EVG1533" s="272"/>
      <c r="EVH1533" s="272"/>
      <c r="EVI1533" s="272"/>
      <c r="EVJ1533" s="272"/>
      <c r="EVK1533" s="272"/>
      <c r="EVL1533" s="272"/>
      <c r="EVM1533" s="272"/>
      <c r="EVN1533" s="272"/>
      <c r="EVO1533" s="272"/>
      <c r="EVP1533" s="272"/>
      <c r="EVQ1533" s="272"/>
      <c r="EVR1533" s="272"/>
      <c r="EVS1533" s="272"/>
      <c r="EVT1533" s="272"/>
      <c r="EVU1533" s="272"/>
      <c r="EVV1533" s="272"/>
      <c r="EVW1533" s="272"/>
      <c r="EVX1533" s="272"/>
      <c r="EVY1533" s="272"/>
      <c r="EVZ1533" s="272"/>
      <c r="EWA1533" s="272"/>
      <c r="EWB1533" s="272"/>
      <c r="EWC1533" s="272"/>
      <c r="EWD1533" s="272"/>
      <c r="EWE1533" s="272"/>
      <c r="EWF1533" s="272"/>
      <c r="EWG1533" s="272"/>
      <c r="EWH1533" s="272"/>
      <c r="EWI1533" s="272"/>
      <c r="EWJ1533" s="272"/>
      <c r="EWK1533" s="272"/>
      <c r="EWL1533" s="272"/>
      <c r="EWM1533" s="272"/>
      <c r="EWN1533" s="272"/>
      <c r="EWO1533" s="272"/>
      <c r="EWP1533" s="272"/>
      <c r="EWQ1533" s="272"/>
      <c r="EWR1533" s="272"/>
      <c r="EWS1533" s="272"/>
      <c r="EWT1533" s="272"/>
      <c r="EWU1533" s="272"/>
      <c r="EWV1533" s="272"/>
      <c r="EWW1533" s="272"/>
      <c r="EWX1533" s="272"/>
      <c r="EWY1533" s="272"/>
      <c r="EWZ1533" s="272"/>
      <c r="EXA1533" s="272"/>
      <c r="EXB1533" s="272"/>
      <c r="EXC1533" s="272"/>
      <c r="EXD1533" s="272"/>
      <c r="EXE1533" s="272"/>
      <c r="EXF1533" s="272"/>
      <c r="EXG1533" s="272"/>
      <c r="EXH1533" s="272"/>
      <c r="EXI1533" s="272"/>
      <c r="EXJ1533" s="272"/>
      <c r="EXK1533" s="272"/>
      <c r="EXL1533" s="272"/>
      <c r="EXM1533" s="272"/>
      <c r="EXN1533" s="272"/>
      <c r="EXO1533" s="272"/>
      <c r="EXP1533" s="272"/>
      <c r="EXQ1533" s="272"/>
      <c r="EXR1533" s="272"/>
      <c r="EXS1533" s="272"/>
      <c r="EXT1533" s="272"/>
      <c r="EXU1533" s="272"/>
      <c r="EXV1533" s="272"/>
      <c r="EXW1533" s="272"/>
      <c r="EXX1533" s="272"/>
      <c r="EXY1533" s="272"/>
      <c r="EXZ1533" s="272"/>
      <c r="EYA1533" s="272"/>
      <c r="EYB1533" s="272"/>
      <c r="EYC1533" s="272"/>
      <c r="EYD1533" s="272"/>
      <c r="EYE1533" s="272"/>
      <c r="EYF1533" s="272"/>
      <c r="EYG1533" s="272"/>
      <c r="EYH1533" s="272"/>
      <c r="EYI1533" s="272"/>
      <c r="EYJ1533" s="272"/>
      <c r="EYK1533" s="272"/>
      <c r="EYL1533" s="272"/>
      <c r="EYM1533" s="272"/>
      <c r="EYN1533" s="272"/>
      <c r="EYO1533" s="272"/>
      <c r="EYP1533" s="272"/>
      <c r="EYQ1533" s="272"/>
      <c r="EYR1533" s="272"/>
      <c r="EYS1533" s="272"/>
      <c r="EYT1533" s="272"/>
      <c r="EYU1533" s="272"/>
      <c r="EYV1533" s="272"/>
      <c r="EYW1533" s="272"/>
      <c r="EYX1533" s="272"/>
      <c r="EYY1533" s="272"/>
      <c r="EYZ1533" s="272"/>
      <c r="EZA1533" s="272"/>
      <c r="EZB1533" s="272"/>
      <c r="EZC1533" s="272"/>
      <c r="EZD1533" s="272"/>
      <c r="EZE1533" s="272"/>
      <c r="EZF1533" s="272"/>
      <c r="EZG1533" s="272"/>
      <c r="EZH1533" s="272"/>
      <c r="EZI1533" s="272"/>
      <c r="EZJ1533" s="272"/>
      <c r="EZK1533" s="272"/>
      <c r="EZL1533" s="272"/>
      <c r="EZM1533" s="272"/>
      <c r="EZN1533" s="272"/>
      <c r="EZO1533" s="272"/>
      <c r="EZP1533" s="272"/>
      <c r="EZQ1533" s="272"/>
      <c r="EZR1533" s="272"/>
      <c r="EZS1533" s="272"/>
      <c r="EZT1533" s="272"/>
      <c r="EZU1533" s="272"/>
      <c r="EZV1533" s="272"/>
      <c r="EZW1533" s="272"/>
      <c r="EZX1533" s="272"/>
      <c r="EZY1533" s="272"/>
      <c r="EZZ1533" s="272"/>
      <c r="FAA1533" s="272"/>
      <c r="FAB1533" s="272"/>
      <c r="FAC1533" s="272"/>
      <c r="FAD1533" s="272"/>
      <c r="FAE1533" s="272"/>
      <c r="FAF1533" s="272"/>
      <c r="FAG1533" s="272"/>
      <c r="FAH1533" s="272"/>
      <c r="FAI1533" s="272"/>
      <c r="FAJ1533" s="272"/>
      <c r="FAK1533" s="272"/>
      <c r="FAL1533" s="272"/>
      <c r="FAM1533" s="272"/>
      <c r="FAN1533" s="272"/>
      <c r="FAO1533" s="272"/>
      <c r="FAP1533" s="272"/>
      <c r="FAQ1533" s="272"/>
      <c r="FAR1533" s="272"/>
      <c r="FAS1533" s="272"/>
      <c r="FAT1533" s="272"/>
      <c r="FAU1533" s="272"/>
      <c r="FAV1533" s="272"/>
      <c r="FAW1533" s="272"/>
      <c r="FAX1533" s="272"/>
      <c r="FAY1533" s="272"/>
      <c r="FAZ1533" s="272"/>
      <c r="FBA1533" s="272"/>
      <c r="FBB1533" s="272"/>
      <c r="FBC1533" s="272"/>
      <c r="FBD1533" s="272"/>
      <c r="FBE1533" s="272"/>
      <c r="FBF1533" s="272"/>
      <c r="FBG1533" s="272"/>
      <c r="FBH1533" s="272"/>
      <c r="FBI1533" s="272"/>
      <c r="FBJ1533" s="272"/>
      <c r="FBK1533" s="272"/>
      <c r="FBL1533" s="272"/>
      <c r="FBM1533" s="272"/>
      <c r="FBN1533" s="272"/>
      <c r="FBO1533" s="272"/>
      <c r="FBP1533" s="272"/>
      <c r="FBQ1533" s="272"/>
      <c r="FBR1533" s="272"/>
      <c r="FBS1533" s="272"/>
      <c r="FBT1533" s="272"/>
      <c r="FBU1533" s="272"/>
      <c r="FBV1533" s="272"/>
      <c r="FBW1533" s="272"/>
      <c r="FBX1533" s="272"/>
      <c r="FBY1533" s="272"/>
      <c r="FBZ1533" s="272"/>
      <c r="FCA1533" s="272"/>
      <c r="FCB1533" s="272"/>
      <c r="FCC1533" s="272"/>
      <c r="FCD1533" s="272"/>
      <c r="FCE1533" s="272"/>
      <c r="FCF1533" s="272"/>
      <c r="FCG1533" s="272"/>
      <c r="FCH1533" s="272"/>
      <c r="FCI1533" s="272"/>
      <c r="FCJ1533" s="272"/>
      <c r="FCK1533" s="272"/>
      <c r="FCL1533" s="272"/>
      <c r="FCM1533" s="272"/>
      <c r="FCN1533" s="272"/>
      <c r="FCO1533" s="272"/>
      <c r="FCP1533" s="272"/>
      <c r="FCQ1533" s="272"/>
      <c r="FCR1533" s="272"/>
      <c r="FCS1533" s="272"/>
      <c r="FCT1533" s="272"/>
      <c r="FCU1533" s="272"/>
      <c r="FCV1533" s="272"/>
      <c r="FCW1533" s="272"/>
      <c r="FCX1533" s="272"/>
      <c r="FCY1533" s="272"/>
      <c r="FCZ1533" s="272"/>
      <c r="FDA1533" s="272"/>
      <c r="FDB1533" s="272"/>
      <c r="FDC1533" s="272"/>
      <c r="FDD1533" s="272"/>
      <c r="FDE1533" s="272"/>
      <c r="FDF1533" s="272"/>
      <c r="FDG1533" s="272"/>
      <c r="FDH1533" s="272"/>
      <c r="FDI1533" s="272"/>
      <c r="FDJ1533" s="272"/>
      <c r="FDK1533" s="272"/>
      <c r="FDL1533" s="272"/>
      <c r="FDM1533" s="272"/>
      <c r="FDN1533" s="272"/>
      <c r="FDO1533" s="272"/>
      <c r="FDP1533" s="272"/>
      <c r="FDQ1533" s="272"/>
      <c r="FDR1533" s="272"/>
      <c r="FDS1533" s="272"/>
      <c r="FDT1533" s="272"/>
      <c r="FDU1533" s="272"/>
      <c r="FDV1533" s="272"/>
      <c r="FDW1533" s="272"/>
      <c r="FDX1533" s="272"/>
      <c r="FDY1533" s="272"/>
      <c r="FDZ1533" s="272"/>
      <c r="FEA1533" s="272"/>
      <c r="FEB1533" s="272"/>
      <c r="FEC1533" s="272"/>
      <c r="FED1533" s="272"/>
      <c r="FEE1533" s="272"/>
      <c r="FEF1533" s="272"/>
      <c r="FEG1533" s="272"/>
      <c r="FEH1533" s="272"/>
      <c r="FEI1533" s="272"/>
      <c r="FEJ1533" s="272"/>
      <c r="FEK1533" s="272"/>
      <c r="FEL1533" s="272"/>
      <c r="FEM1533" s="272"/>
      <c r="FEN1533" s="272"/>
      <c r="FEO1533" s="272"/>
      <c r="FEP1533" s="272"/>
      <c r="FEQ1533" s="272"/>
      <c r="FER1533" s="272"/>
      <c r="FES1533" s="272"/>
      <c r="FET1533" s="272"/>
      <c r="FEU1533" s="272"/>
      <c r="FEV1533" s="272"/>
      <c r="FEW1533" s="272"/>
      <c r="FEX1533" s="272"/>
      <c r="FEY1533" s="272"/>
      <c r="FEZ1533" s="272"/>
      <c r="FFA1533" s="272"/>
      <c r="FFB1533" s="272"/>
      <c r="FFC1533" s="272"/>
      <c r="FFD1533" s="272"/>
      <c r="FFE1533" s="272"/>
      <c r="FFF1533" s="272"/>
      <c r="FFG1533" s="272"/>
      <c r="FFH1533" s="272"/>
      <c r="FFI1533" s="272"/>
      <c r="FFJ1533" s="272"/>
      <c r="FFK1533" s="272"/>
      <c r="FFL1533" s="272"/>
      <c r="FFM1533" s="272"/>
      <c r="FFN1533" s="272"/>
      <c r="FFO1533" s="272"/>
      <c r="FFP1533" s="272"/>
      <c r="FFQ1533" s="272"/>
      <c r="FFR1533" s="272"/>
      <c r="FFS1533" s="272"/>
      <c r="FFT1533" s="272"/>
      <c r="FFU1533" s="272"/>
      <c r="FFV1533" s="272"/>
      <c r="FFW1533" s="272"/>
      <c r="FFX1533" s="272"/>
      <c r="FFY1533" s="272"/>
      <c r="FFZ1533" s="272"/>
      <c r="FGA1533" s="272"/>
      <c r="FGB1533" s="272"/>
      <c r="FGC1533" s="272"/>
      <c r="FGD1533" s="272"/>
      <c r="FGE1533" s="272"/>
      <c r="FGF1533" s="272"/>
      <c r="FGG1533" s="272"/>
      <c r="FGH1533" s="272"/>
      <c r="FGI1533" s="272"/>
      <c r="FGJ1533" s="272"/>
      <c r="FGK1533" s="272"/>
      <c r="FGL1533" s="272"/>
      <c r="FGM1533" s="272"/>
      <c r="FGN1533" s="272"/>
      <c r="FGO1533" s="272"/>
      <c r="FGP1533" s="272"/>
      <c r="FGQ1533" s="272"/>
      <c r="FGR1533" s="272"/>
      <c r="FGS1533" s="272"/>
      <c r="FGT1533" s="272"/>
      <c r="FGU1533" s="272"/>
      <c r="FGV1533" s="272"/>
      <c r="FGW1533" s="272"/>
      <c r="FGX1533" s="272"/>
      <c r="FGY1533" s="272"/>
      <c r="FGZ1533" s="272"/>
      <c r="FHA1533" s="272"/>
      <c r="FHB1533" s="272"/>
      <c r="FHC1533" s="272"/>
      <c r="FHD1533" s="272"/>
      <c r="FHE1533" s="272"/>
      <c r="FHF1533" s="272"/>
      <c r="FHG1533" s="272"/>
      <c r="FHH1533" s="272"/>
      <c r="FHI1533" s="272"/>
      <c r="FHJ1533" s="272"/>
      <c r="FHK1533" s="272"/>
      <c r="FHL1533" s="272"/>
      <c r="FHM1533" s="272"/>
      <c r="FHN1533" s="272"/>
      <c r="FHO1533" s="272"/>
      <c r="FHP1533" s="272"/>
      <c r="FHQ1533" s="272"/>
      <c r="FHR1533" s="272"/>
      <c r="FHS1533" s="272"/>
      <c r="FHT1533" s="272"/>
      <c r="FHU1533" s="272"/>
      <c r="FHV1533" s="272"/>
      <c r="FHW1533" s="272"/>
      <c r="FHX1533" s="272"/>
      <c r="FHY1533" s="272"/>
      <c r="FHZ1533" s="272"/>
      <c r="FIA1533" s="272"/>
      <c r="FIB1533" s="272"/>
      <c r="FIC1533" s="272"/>
      <c r="FID1533" s="272"/>
      <c r="FIE1533" s="272"/>
      <c r="FIF1533" s="272"/>
      <c r="FIG1533" s="272"/>
      <c r="FIH1533" s="272"/>
      <c r="FII1533" s="272"/>
      <c r="FIJ1533" s="272"/>
      <c r="FIK1533" s="272"/>
      <c r="FIL1533" s="272"/>
      <c r="FIM1533" s="272"/>
      <c r="FIN1533" s="272"/>
      <c r="FIO1533" s="272"/>
      <c r="FIP1533" s="272"/>
      <c r="FIQ1533" s="272"/>
      <c r="FIR1533" s="272"/>
      <c r="FIS1533" s="272"/>
      <c r="FIT1533" s="272"/>
      <c r="FIU1533" s="272"/>
      <c r="FIV1533" s="272"/>
      <c r="FIW1533" s="272"/>
      <c r="FIX1533" s="272"/>
      <c r="FIY1533" s="272"/>
      <c r="FIZ1533" s="272"/>
      <c r="FJA1533" s="272"/>
      <c r="FJB1533" s="272"/>
      <c r="FJC1533" s="272"/>
      <c r="FJD1533" s="272"/>
      <c r="FJE1533" s="272"/>
      <c r="FJF1533" s="272"/>
      <c r="FJG1533" s="272"/>
      <c r="FJH1533" s="272"/>
      <c r="FJI1533" s="272"/>
      <c r="FJJ1533" s="272"/>
      <c r="FJK1533" s="272"/>
      <c r="FJL1533" s="272"/>
      <c r="FJM1533" s="272"/>
      <c r="FJN1533" s="272"/>
      <c r="FJO1533" s="272"/>
      <c r="FJP1533" s="272"/>
      <c r="FJQ1533" s="272"/>
      <c r="FJR1533" s="272"/>
      <c r="FJS1533" s="272"/>
      <c r="FJT1533" s="272"/>
      <c r="FJU1533" s="272"/>
      <c r="FJV1533" s="272"/>
      <c r="FJW1533" s="272"/>
      <c r="FJX1533" s="272"/>
      <c r="FJY1533" s="272"/>
      <c r="FJZ1533" s="272"/>
      <c r="FKA1533" s="272"/>
      <c r="FKB1533" s="272"/>
      <c r="FKC1533" s="272"/>
      <c r="FKD1533" s="272"/>
      <c r="FKE1533" s="272"/>
      <c r="FKF1533" s="272"/>
      <c r="FKG1533" s="272"/>
      <c r="FKH1533" s="272"/>
      <c r="FKI1533" s="272"/>
      <c r="FKJ1533" s="272"/>
      <c r="FKK1533" s="272"/>
      <c r="FKL1533" s="272"/>
      <c r="FKM1533" s="272"/>
      <c r="FKN1533" s="272"/>
      <c r="FKO1533" s="272"/>
      <c r="FKP1533" s="272"/>
      <c r="FKQ1533" s="272"/>
      <c r="FKR1533" s="272"/>
      <c r="FKS1533" s="272"/>
      <c r="FKT1533" s="272"/>
      <c r="FKU1533" s="272"/>
      <c r="FKV1533" s="272"/>
      <c r="FKW1533" s="272"/>
      <c r="FKX1533" s="272"/>
      <c r="FKY1533" s="272"/>
      <c r="FKZ1533" s="272"/>
      <c r="FLA1533" s="272"/>
      <c r="FLB1533" s="272"/>
      <c r="FLC1533" s="272"/>
      <c r="FLD1533" s="272"/>
      <c r="FLE1533" s="272"/>
      <c r="FLF1533" s="272"/>
      <c r="FLG1533" s="272"/>
      <c r="FLH1533" s="272"/>
      <c r="FLI1533" s="272"/>
      <c r="FLJ1533" s="272"/>
      <c r="FLK1533" s="272"/>
      <c r="FLL1533" s="272"/>
      <c r="FLM1533" s="272"/>
      <c r="FLN1533" s="272"/>
      <c r="FLO1533" s="272"/>
      <c r="FLP1533" s="272"/>
      <c r="FLQ1533" s="272"/>
      <c r="FLR1533" s="272"/>
      <c r="FLS1533" s="272"/>
      <c r="FLT1533" s="272"/>
      <c r="FLU1533" s="272"/>
      <c r="FLV1533" s="272"/>
      <c r="FLW1533" s="272"/>
      <c r="FLX1533" s="272"/>
      <c r="FLY1533" s="272"/>
      <c r="FLZ1533" s="272"/>
      <c r="FMA1533" s="272"/>
      <c r="FMB1533" s="272"/>
      <c r="FMC1533" s="272"/>
      <c r="FMD1533" s="272"/>
      <c r="FME1533" s="272"/>
      <c r="FMF1533" s="272"/>
      <c r="FMG1533" s="272"/>
      <c r="FMH1533" s="272"/>
      <c r="FMI1533" s="272"/>
      <c r="FMJ1533" s="272"/>
      <c r="FMK1533" s="272"/>
      <c r="FML1533" s="272"/>
      <c r="FMM1533" s="272"/>
      <c r="FMN1533" s="272"/>
      <c r="FMO1533" s="272"/>
      <c r="FMP1533" s="272"/>
      <c r="FMQ1533" s="272"/>
      <c r="FMR1533" s="272"/>
      <c r="FMS1533" s="272"/>
      <c r="FMT1533" s="272"/>
      <c r="FMU1533" s="272"/>
      <c r="FMV1533" s="272"/>
      <c r="FMW1533" s="272"/>
      <c r="FMX1533" s="272"/>
      <c r="FMY1533" s="272"/>
      <c r="FMZ1533" s="272"/>
      <c r="FNA1533" s="272"/>
      <c r="FNB1533" s="272"/>
      <c r="FNC1533" s="272"/>
      <c r="FND1533" s="272"/>
      <c r="FNE1533" s="272"/>
      <c r="FNF1533" s="272"/>
      <c r="FNG1533" s="272"/>
      <c r="FNH1533" s="272"/>
      <c r="FNI1533" s="272"/>
      <c r="FNJ1533" s="272"/>
      <c r="FNK1533" s="272"/>
      <c r="FNL1533" s="272"/>
      <c r="FNM1533" s="272"/>
      <c r="FNN1533" s="272"/>
      <c r="FNO1533" s="272"/>
      <c r="FNP1533" s="272"/>
      <c r="FNQ1533" s="272"/>
      <c r="FNR1533" s="272"/>
      <c r="FNS1533" s="272"/>
      <c r="FNT1533" s="272"/>
      <c r="FNU1533" s="272"/>
      <c r="FNV1533" s="272"/>
      <c r="FNW1533" s="272"/>
      <c r="FNX1533" s="272"/>
      <c r="FNY1533" s="272"/>
      <c r="FNZ1533" s="272"/>
      <c r="FOA1533" s="272"/>
      <c r="FOB1533" s="272"/>
      <c r="FOC1533" s="272"/>
      <c r="FOD1533" s="272"/>
      <c r="FOE1533" s="272"/>
      <c r="FOF1533" s="272"/>
      <c r="FOG1533" s="272"/>
      <c r="FOH1533" s="272"/>
      <c r="FOI1533" s="272"/>
      <c r="FOJ1533" s="272"/>
      <c r="FOK1533" s="272"/>
      <c r="FOL1533" s="272"/>
      <c r="FOM1533" s="272"/>
      <c r="FON1533" s="272"/>
      <c r="FOO1533" s="272"/>
      <c r="FOP1533" s="272"/>
      <c r="FOQ1533" s="272"/>
      <c r="FOR1533" s="272"/>
      <c r="FOS1533" s="272"/>
      <c r="FOT1533" s="272"/>
      <c r="FOU1533" s="272"/>
      <c r="FOV1533" s="272"/>
      <c r="FOW1533" s="272"/>
      <c r="FOX1533" s="272"/>
      <c r="FOY1533" s="272"/>
      <c r="FOZ1533" s="272"/>
      <c r="FPA1533" s="272"/>
      <c r="FPB1533" s="272"/>
      <c r="FPC1533" s="272"/>
      <c r="FPD1533" s="272"/>
      <c r="FPE1533" s="272"/>
      <c r="FPF1533" s="272"/>
      <c r="FPG1533" s="272"/>
      <c r="FPH1533" s="272"/>
      <c r="FPI1533" s="272"/>
      <c r="FPJ1533" s="272"/>
      <c r="FPK1533" s="272"/>
      <c r="FPL1533" s="272"/>
      <c r="FPM1533" s="272"/>
      <c r="FPN1533" s="272"/>
      <c r="FPO1533" s="272"/>
      <c r="FPP1533" s="272"/>
      <c r="FPQ1533" s="272"/>
      <c r="FPR1533" s="272"/>
      <c r="FPS1533" s="272"/>
      <c r="FPT1533" s="272"/>
      <c r="FPU1533" s="272"/>
      <c r="FPV1533" s="272"/>
      <c r="FPW1533" s="272"/>
      <c r="FPX1533" s="272"/>
      <c r="FPY1533" s="272"/>
      <c r="FPZ1533" s="272"/>
      <c r="FQA1533" s="272"/>
      <c r="FQB1533" s="272"/>
      <c r="FQC1533" s="272"/>
      <c r="FQD1533" s="272"/>
      <c r="FQE1533" s="272"/>
      <c r="FQF1533" s="272"/>
      <c r="FQG1533" s="272"/>
      <c r="FQH1533" s="272"/>
      <c r="FQI1533" s="272"/>
      <c r="FQJ1533" s="272"/>
      <c r="FQK1533" s="272"/>
      <c r="FQL1533" s="272"/>
      <c r="FQM1533" s="272"/>
      <c r="FQN1533" s="272"/>
      <c r="FQO1533" s="272"/>
      <c r="FQP1533" s="272"/>
      <c r="FQQ1533" s="272"/>
      <c r="FQR1533" s="272"/>
      <c r="FQS1533" s="272"/>
      <c r="FQT1533" s="272"/>
      <c r="FQU1533" s="272"/>
      <c r="FQV1533" s="272"/>
      <c r="FQW1533" s="272"/>
      <c r="FQX1533" s="272"/>
      <c r="FQY1533" s="272"/>
      <c r="FQZ1533" s="272"/>
      <c r="FRA1533" s="272"/>
      <c r="FRB1533" s="272"/>
      <c r="FRC1533" s="272"/>
      <c r="FRD1533" s="272"/>
      <c r="FRE1533" s="272"/>
      <c r="FRF1533" s="272"/>
      <c r="FRG1533" s="272"/>
      <c r="FRH1533" s="272"/>
      <c r="FRI1533" s="272"/>
      <c r="FRJ1533" s="272"/>
      <c r="FRK1533" s="272"/>
      <c r="FRL1533" s="272"/>
      <c r="FRM1533" s="272"/>
      <c r="FRN1533" s="272"/>
      <c r="FRO1533" s="272"/>
      <c r="FRP1533" s="272"/>
      <c r="FRQ1533" s="272"/>
      <c r="FRR1533" s="272"/>
      <c r="FRS1533" s="272"/>
      <c r="FRT1533" s="272"/>
      <c r="FRU1533" s="272"/>
      <c r="FRV1533" s="272"/>
      <c r="FRW1533" s="272"/>
      <c r="FRX1533" s="272"/>
      <c r="FRY1533" s="272"/>
      <c r="FRZ1533" s="272"/>
      <c r="FSA1533" s="272"/>
      <c r="FSB1533" s="272"/>
      <c r="FSC1533" s="272"/>
      <c r="FSD1533" s="272"/>
      <c r="FSE1533" s="272"/>
      <c r="FSF1533" s="272"/>
      <c r="FSG1533" s="272"/>
      <c r="FSH1533" s="272"/>
      <c r="FSI1533" s="272"/>
      <c r="FSJ1533" s="272"/>
      <c r="FSK1533" s="272"/>
      <c r="FSL1533" s="272"/>
      <c r="FSM1533" s="272"/>
      <c r="FSN1533" s="272"/>
      <c r="FSO1533" s="272"/>
      <c r="FSP1533" s="272"/>
      <c r="FSQ1533" s="272"/>
      <c r="FSR1533" s="272"/>
      <c r="FSS1533" s="272"/>
      <c r="FST1533" s="272"/>
      <c r="FSU1533" s="272"/>
      <c r="FSV1533" s="272"/>
      <c r="FSW1533" s="272"/>
      <c r="FSX1533" s="272"/>
      <c r="FSY1533" s="272"/>
      <c r="FSZ1533" s="272"/>
      <c r="FTA1533" s="272"/>
      <c r="FTB1533" s="272"/>
      <c r="FTC1533" s="272"/>
      <c r="FTD1533" s="272"/>
      <c r="FTE1533" s="272"/>
      <c r="FTF1533" s="272"/>
      <c r="FTG1533" s="272"/>
      <c r="FTH1533" s="272"/>
      <c r="FTI1533" s="272"/>
      <c r="FTJ1533" s="272"/>
      <c r="FTK1533" s="272"/>
      <c r="FTL1533" s="272"/>
      <c r="FTM1533" s="272"/>
      <c r="FTN1533" s="272"/>
      <c r="FTO1533" s="272"/>
      <c r="FTP1533" s="272"/>
      <c r="FTQ1533" s="272"/>
      <c r="FTR1533" s="272"/>
      <c r="FTS1533" s="272"/>
      <c r="FTT1533" s="272"/>
      <c r="FTU1533" s="272"/>
      <c r="FTV1533" s="272"/>
      <c r="FTW1533" s="272"/>
      <c r="FTX1533" s="272"/>
      <c r="FTY1533" s="272"/>
      <c r="FTZ1533" s="272"/>
      <c r="FUA1533" s="272"/>
      <c r="FUB1533" s="272"/>
      <c r="FUC1533" s="272"/>
      <c r="FUD1533" s="272"/>
      <c r="FUE1533" s="272"/>
      <c r="FUF1533" s="272"/>
      <c r="FUG1533" s="272"/>
      <c r="FUH1533" s="272"/>
      <c r="FUI1533" s="272"/>
      <c r="FUJ1533" s="272"/>
      <c r="FUK1533" s="272"/>
      <c r="FUL1533" s="272"/>
      <c r="FUM1533" s="272"/>
      <c r="FUN1533" s="272"/>
      <c r="FUO1533" s="272"/>
      <c r="FUP1533" s="272"/>
      <c r="FUQ1533" s="272"/>
      <c r="FUR1533" s="272"/>
      <c r="FUS1533" s="272"/>
      <c r="FUT1533" s="272"/>
      <c r="FUU1533" s="272"/>
      <c r="FUV1533" s="272"/>
      <c r="FUW1533" s="272"/>
      <c r="FUX1533" s="272"/>
      <c r="FUY1533" s="272"/>
      <c r="FUZ1533" s="272"/>
      <c r="FVA1533" s="272"/>
      <c r="FVB1533" s="272"/>
      <c r="FVC1533" s="272"/>
      <c r="FVD1533" s="272"/>
      <c r="FVE1533" s="272"/>
      <c r="FVF1533" s="272"/>
      <c r="FVG1533" s="272"/>
      <c r="FVH1533" s="272"/>
      <c r="FVI1533" s="272"/>
      <c r="FVJ1533" s="272"/>
      <c r="FVK1533" s="272"/>
      <c r="FVL1533" s="272"/>
      <c r="FVM1533" s="272"/>
      <c r="FVN1533" s="272"/>
      <c r="FVO1533" s="272"/>
      <c r="FVP1533" s="272"/>
      <c r="FVQ1533" s="272"/>
      <c r="FVR1533" s="272"/>
      <c r="FVS1533" s="272"/>
      <c r="FVT1533" s="272"/>
      <c r="FVU1533" s="272"/>
      <c r="FVV1533" s="272"/>
      <c r="FVW1533" s="272"/>
      <c r="FVX1533" s="272"/>
      <c r="FVY1533" s="272"/>
      <c r="FVZ1533" s="272"/>
      <c r="FWA1533" s="272"/>
      <c r="FWB1533" s="272"/>
      <c r="FWC1533" s="272"/>
      <c r="FWD1533" s="272"/>
      <c r="FWE1533" s="272"/>
      <c r="FWF1533" s="272"/>
      <c r="FWG1533" s="272"/>
      <c r="FWH1533" s="272"/>
      <c r="FWI1533" s="272"/>
      <c r="FWJ1533" s="272"/>
      <c r="FWK1533" s="272"/>
      <c r="FWL1533" s="272"/>
      <c r="FWM1533" s="272"/>
      <c r="FWN1533" s="272"/>
      <c r="FWO1533" s="272"/>
      <c r="FWP1533" s="272"/>
      <c r="FWQ1533" s="272"/>
      <c r="FWR1533" s="272"/>
      <c r="FWS1533" s="272"/>
      <c r="FWT1533" s="272"/>
      <c r="FWU1533" s="272"/>
      <c r="FWV1533" s="272"/>
      <c r="FWW1533" s="272"/>
      <c r="FWX1533" s="272"/>
      <c r="FWY1533" s="272"/>
      <c r="FWZ1533" s="272"/>
      <c r="FXA1533" s="272"/>
      <c r="FXB1533" s="272"/>
      <c r="FXC1533" s="272"/>
      <c r="FXD1533" s="272"/>
      <c r="FXE1533" s="272"/>
      <c r="FXF1533" s="272"/>
      <c r="FXG1533" s="272"/>
      <c r="FXH1533" s="272"/>
      <c r="FXI1533" s="272"/>
      <c r="FXJ1533" s="272"/>
      <c r="FXK1533" s="272"/>
      <c r="FXL1533" s="272"/>
      <c r="FXM1533" s="272"/>
      <c r="FXN1533" s="272"/>
      <c r="FXO1533" s="272"/>
      <c r="FXP1533" s="272"/>
      <c r="FXQ1533" s="272"/>
      <c r="FXR1533" s="272"/>
      <c r="FXS1533" s="272"/>
      <c r="FXT1533" s="272"/>
      <c r="FXU1533" s="272"/>
      <c r="FXV1533" s="272"/>
      <c r="FXW1533" s="272"/>
      <c r="FXX1533" s="272"/>
      <c r="FXY1533" s="272"/>
      <c r="FXZ1533" s="272"/>
      <c r="FYA1533" s="272"/>
      <c r="FYB1533" s="272"/>
      <c r="FYC1533" s="272"/>
      <c r="FYD1533" s="272"/>
      <c r="FYE1533" s="272"/>
      <c r="FYF1533" s="272"/>
      <c r="FYG1533" s="272"/>
      <c r="FYH1533" s="272"/>
      <c r="FYI1533" s="272"/>
      <c r="FYJ1533" s="272"/>
      <c r="FYK1533" s="272"/>
      <c r="FYL1533" s="272"/>
      <c r="FYM1533" s="272"/>
      <c r="FYN1533" s="272"/>
      <c r="FYO1533" s="272"/>
      <c r="FYP1533" s="272"/>
      <c r="FYQ1533" s="272"/>
      <c r="FYR1533" s="272"/>
      <c r="FYS1533" s="272"/>
      <c r="FYT1533" s="272"/>
      <c r="FYU1533" s="272"/>
      <c r="FYV1533" s="272"/>
      <c r="FYW1533" s="272"/>
      <c r="FYX1533" s="272"/>
      <c r="FYY1533" s="272"/>
      <c r="FYZ1533" s="272"/>
      <c r="FZA1533" s="272"/>
      <c r="FZB1533" s="272"/>
      <c r="FZC1533" s="272"/>
      <c r="FZD1533" s="272"/>
      <c r="FZE1533" s="272"/>
      <c r="FZF1533" s="272"/>
      <c r="FZG1533" s="272"/>
      <c r="FZH1533" s="272"/>
      <c r="FZI1533" s="272"/>
      <c r="FZJ1533" s="272"/>
      <c r="FZK1533" s="272"/>
      <c r="FZL1533" s="272"/>
      <c r="FZM1533" s="272"/>
      <c r="FZN1533" s="272"/>
      <c r="FZO1533" s="272"/>
      <c r="FZP1533" s="272"/>
      <c r="FZQ1533" s="272"/>
      <c r="FZR1533" s="272"/>
      <c r="FZS1533" s="272"/>
      <c r="FZT1533" s="272"/>
      <c r="FZU1533" s="272"/>
      <c r="FZV1533" s="272"/>
      <c r="FZW1533" s="272"/>
      <c r="FZX1533" s="272"/>
      <c r="FZY1533" s="272"/>
      <c r="FZZ1533" s="272"/>
      <c r="GAA1533" s="272"/>
      <c r="GAB1533" s="272"/>
      <c r="GAC1533" s="272"/>
      <c r="GAD1533" s="272"/>
      <c r="GAE1533" s="272"/>
      <c r="GAF1533" s="272"/>
      <c r="GAG1533" s="272"/>
      <c r="GAH1533" s="272"/>
      <c r="GAI1533" s="272"/>
      <c r="GAJ1533" s="272"/>
      <c r="GAK1533" s="272"/>
      <c r="GAL1533" s="272"/>
      <c r="GAM1533" s="272"/>
      <c r="GAN1533" s="272"/>
      <c r="GAO1533" s="272"/>
      <c r="GAP1533" s="272"/>
      <c r="GAQ1533" s="272"/>
      <c r="GAR1533" s="272"/>
      <c r="GAS1533" s="272"/>
      <c r="GAT1533" s="272"/>
      <c r="GAU1533" s="272"/>
      <c r="GAV1533" s="272"/>
      <c r="GAW1533" s="272"/>
      <c r="GAX1533" s="272"/>
      <c r="GAY1533" s="272"/>
      <c r="GAZ1533" s="272"/>
      <c r="GBA1533" s="272"/>
      <c r="GBB1533" s="272"/>
      <c r="GBC1533" s="272"/>
      <c r="GBD1533" s="272"/>
      <c r="GBE1533" s="272"/>
      <c r="GBF1533" s="272"/>
      <c r="GBG1533" s="272"/>
      <c r="GBH1533" s="272"/>
      <c r="GBI1533" s="272"/>
      <c r="GBJ1533" s="272"/>
      <c r="GBK1533" s="272"/>
      <c r="GBL1533" s="272"/>
      <c r="GBM1533" s="272"/>
      <c r="GBN1533" s="272"/>
      <c r="GBO1533" s="272"/>
      <c r="GBP1533" s="272"/>
      <c r="GBQ1533" s="272"/>
      <c r="GBR1533" s="272"/>
      <c r="GBS1533" s="272"/>
      <c r="GBT1533" s="272"/>
      <c r="GBU1533" s="272"/>
      <c r="GBV1533" s="272"/>
      <c r="GBW1533" s="272"/>
      <c r="GBX1533" s="272"/>
      <c r="GBY1533" s="272"/>
      <c r="GBZ1533" s="272"/>
      <c r="GCA1533" s="272"/>
      <c r="GCB1533" s="272"/>
      <c r="GCC1533" s="272"/>
      <c r="GCD1533" s="272"/>
      <c r="GCE1533" s="272"/>
      <c r="GCF1533" s="272"/>
      <c r="GCG1533" s="272"/>
      <c r="GCH1533" s="272"/>
      <c r="GCI1533" s="272"/>
      <c r="GCJ1533" s="272"/>
      <c r="GCK1533" s="272"/>
      <c r="GCL1533" s="272"/>
      <c r="GCM1533" s="272"/>
      <c r="GCN1533" s="272"/>
      <c r="GCO1533" s="272"/>
      <c r="GCP1533" s="272"/>
      <c r="GCQ1533" s="272"/>
      <c r="GCR1533" s="272"/>
      <c r="GCS1533" s="272"/>
      <c r="GCT1533" s="272"/>
      <c r="GCU1533" s="272"/>
      <c r="GCV1533" s="272"/>
      <c r="GCW1533" s="272"/>
      <c r="GCX1533" s="272"/>
      <c r="GCY1533" s="272"/>
      <c r="GCZ1533" s="272"/>
      <c r="GDA1533" s="272"/>
      <c r="GDB1533" s="272"/>
      <c r="GDC1533" s="272"/>
      <c r="GDD1533" s="272"/>
      <c r="GDE1533" s="272"/>
      <c r="GDF1533" s="272"/>
      <c r="GDG1533" s="272"/>
      <c r="GDH1533" s="272"/>
      <c r="GDI1533" s="272"/>
      <c r="GDJ1533" s="272"/>
      <c r="GDK1533" s="272"/>
      <c r="GDL1533" s="272"/>
      <c r="GDM1533" s="272"/>
      <c r="GDN1533" s="272"/>
      <c r="GDO1533" s="272"/>
      <c r="GDP1533" s="272"/>
      <c r="GDQ1533" s="272"/>
      <c r="GDR1533" s="272"/>
      <c r="GDS1533" s="272"/>
      <c r="GDT1533" s="272"/>
      <c r="GDU1533" s="272"/>
      <c r="GDV1533" s="272"/>
      <c r="GDW1533" s="272"/>
      <c r="GDX1533" s="272"/>
      <c r="GDY1533" s="272"/>
      <c r="GDZ1533" s="272"/>
      <c r="GEA1533" s="272"/>
      <c r="GEB1533" s="272"/>
      <c r="GEC1533" s="272"/>
      <c r="GED1533" s="272"/>
      <c r="GEE1533" s="272"/>
      <c r="GEF1533" s="272"/>
      <c r="GEG1533" s="272"/>
      <c r="GEH1533" s="272"/>
      <c r="GEI1533" s="272"/>
      <c r="GEJ1533" s="272"/>
      <c r="GEK1533" s="272"/>
      <c r="GEL1533" s="272"/>
      <c r="GEM1533" s="272"/>
      <c r="GEN1533" s="272"/>
      <c r="GEO1533" s="272"/>
      <c r="GEP1533" s="272"/>
      <c r="GEQ1533" s="272"/>
      <c r="GER1533" s="272"/>
      <c r="GES1533" s="272"/>
      <c r="GET1533" s="272"/>
      <c r="GEU1533" s="272"/>
      <c r="GEV1533" s="272"/>
      <c r="GEW1533" s="272"/>
      <c r="GEX1533" s="272"/>
      <c r="GEY1533" s="272"/>
      <c r="GEZ1533" s="272"/>
      <c r="GFA1533" s="272"/>
      <c r="GFB1533" s="272"/>
      <c r="GFC1533" s="272"/>
      <c r="GFD1533" s="272"/>
      <c r="GFE1533" s="272"/>
      <c r="GFF1533" s="272"/>
      <c r="GFG1533" s="272"/>
      <c r="GFH1533" s="272"/>
      <c r="GFI1533" s="272"/>
      <c r="GFJ1533" s="272"/>
      <c r="GFK1533" s="272"/>
      <c r="GFL1533" s="272"/>
      <c r="GFM1533" s="272"/>
      <c r="GFN1533" s="272"/>
      <c r="GFO1533" s="272"/>
      <c r="GFP1533" s="272"/>
      <c r="GFQ1533" s="272"/>
      <c r="GFR1533" s="272"/>
      <c r="GFS1533" s="272"/>
      <c r="GFT1533" s="272"/>
      <c r="GFU1533" s="272"/>
      <c r="GFV1533" s="272"/>
      <c r="GFW1533" s="272"/>
      <c r="GFX1533" s="272"/>
      <c r="GFY1533" s="272"/>
      <c r="GFZ1533" s="272"/>
      <c r="GGA1533" s="272"/>
      <c r="GGB1533" s="272"/>
      <c r="GGC1533" s="272"/>
      <c r="GGD1533" s="272"/>
      <c r="GGE1533" s="272"/>
      <c r="GGF1533" s="272"/>
      <c r="GGG1533" s="272"/>
      <c r="GGH1533" s="272"/>
      <c r="GGI1533" s="272"/>
      <c r="GGJ1533" s="272"/>
      <c r="GGK1533" s="272"/>
      <c r="GGL1533" s="272"/>
      <c r="GGM1533" s="272"/>
      <c r="GGN1533" s="272"/>
      <c r="GGO1533" s="272"/>
      <c r="GGP1533" s="272"/>
      <c r="GGQ1533" s="272"/>
      <c r="GGR1533" s="272"/>
      <c r="GGS1533" s="272"/>
      <c r="GGT1533" s="272"/>
      <c r="GGU1533" s="272"/>
      <c r="GGV1533" s="272"/>
      <c r="GGW1533" s="272"/>
      <c r="GGX1533" s="272"/>
      <c r="GGY1533" s="272"/>
      <c r="GGZ1533" s="272"/>
      <c r="GHA1533" s="272"/>
      <c r="GHB1533" s="272"/>
      <c r="GHC1533" s="272"/>
      <c r="GHD1533" s="272"/>
      <c r="GHE1533" s="272"/>
      <c r="GHF1533" s="272"/>
      <c r="GHG1533" s="272"/>
      <c r="GHH1533" s="272"/>
      <c r="GHI1533" s="272"/>
      <c r="GHJ1533" s="272"/>
      <c r="GHK1533" s="272"/>
      <c r="GHL1533" s="272"/>
      <c r="GHM1533" s="272"/>
      <c r="GHN1533" s="272"/>
      <c r="GHO1533" s="272"/>
      <c r="GHP1533" s="272"/>
      <c r="GHQ1533" s="272"/>
      <c r="GHR1533" s="272"/>
      <c r="GHS1533" s="272"/>
      <c r="GHT1533" s="272"/>
      <c r="GHU1533" s="272"/>
      <c r="GHV1533" s="272"/>
      <c r="GHW1533" s="272"/>
      <c r="GHX1533" s="272"/>
      <c r="GHY1533" s="272"/>
      <c r="GHZ1533" s="272"/>
      <c r="GIA1533" s="272"/>
      <c r="GIB1533" s="272"/>
      <c r="GIC1533" s="272"/>
      <c r="GID1533" s="272"/>
      <c r="GIE1533" s="272"/>
      <c r="GIF1533" s="272"/>
      <c r="GIG1533" s="272"/>
      <c r="GIH1533" s="272"/>
      <c r="GII1533" s="272"/>
      <c r="GIJ1533" s="272"/>
      <c r="GIK1533" s="272"/>
      <c r="GIL1533" s="272"/>
      <c r="GIM1533" s="272"/>
      <c r="GIN1533" s="272"/>
      <c r="GIO1533" s="272"/>
      <c r="GIP1533" s="272"/>
      <c r="GIQ1533" s="272"/>
      <c r="GIR1533" s="272"/>
      <c r="GIS1533" s="272"/>
      <c r="GIT1533" s="272"/>
      <c r="GIU1533" s="272"/>
      <c r="GIV1533" s="272"/>
      <c r="GIW1533" s="272"/>
      <c r="GIX1533" s="272"/>
      <c r="GIY1533" s="272"/>
      <c r="GIZ1533" s="272"/>
      <c r="GJA1533" s="272"/>
      <c r="GJB1533" s="272"/>
      <c r="GJC1533" s="272"/>
      <c r="GJD1533" s="272"/>
      <c r="GJE1533" s="272"/>
      <c r="GJF1533" s="272"/>
      <c r="GJG1533" s="272"/>
      <c r="GJH1533" s="272"/>
      <c r="GJI1533" s="272"/>
      <c r="GJJ1533" s="272"/>
      <c r="GJK1533" s="272"/>
      <c r="GJL1533" s="272"/>
      <c r="GJM1533" s="272"/>
      <c r="GJN1533" s="272"/>
      <c r="GJO1533" s="272"/>
      <c r="GJP1533" s="272"/>
      <c r="GJQ1533" s="272"/>
      <c r="GJR1533" s="272"/>
      <c r="GJS1533" s="272"/>
      <c r="GJT1533" s="272"/>
      <c r="GJU1533" s="272"/>
      <c r="GJV1533" s="272"/>
      <c r="GJW1533" s="272"/>
      <c r="GJX1533" s="272"/>
      <c r="GJY1533" s="272"/>
      <c r="GJZ1533" s="272"/>
      <c r="GKA1533" s="272"/>
      <c r="GKB1533" s="272"/>
      <c r="GKC1533" s="272"/>
      <c r="GKD1533" s="272"/>
      <c r="GKE1533" s="272"/>
      <c r="GKF1533" s="272"/>
      <c r="GKG1533" s="272"/>
      <c r="GKH1533" s="272"/>
      <c r="GKI1533" s="272"/>
      <c r="GKJ1533" s="272"/>
      <c r="GKK1533" s="272"/>
      <c r="GKL1533" s="272"/>
      <c r="GKM1533" s="272"/>
      <c r="GKN1533" s="272"/>
      <c r="GKO1533" s="272"/>
      <c r="GKP1533" s="272"/>
      <c r="GKQ1533" s="272"/>
      <c r="GKR1533" s="272"/>
      <c r="GKS1533" s="272"/>
      <c r="GKT1533" s="272"/>
      <c r="GKU1533" s="272"/>
      <c r="GKV1533" s="272"/>
      <c r="GKW1533" s="272"/>
      <c r="GKX1533" s="272"/>
      <c r="GKY1533" s="272"/>
      <c r="GKZ1533" s="272"/>
      <c r="GLA1533" s="272"/>
      <c r="GLB1533" s="272"/>
      <c r="GLC1533" s="272"/>
      <c r="GLD1533" s="272"/>
      <c r="GLE1533" s="272"/>
      <c r="GLF1533" s="272"/>
      <c r="GLG1533" s="272"/>
      <c r="GLH1533" s="272"/>
      <c r="GLI1533" s="272"/>
      <c r="GLJ1533" s="272"/>
      <c r="GLK1533" s="272"/>
      <c r="GLL1533" s="272"/>
      <c r="GLM1533" s="272"/>
      <c r="GLN1533" s="272"/>
      <c r="GLO1533" s="272"/>
      <c r="GLP1533" s="272"/>
      <c r="GLQ1533" s="272"/>
      <c r="GLR1533" s="272"/>
      <c r="GLS1533" s="272"/>
      <c r="GLT1533" s="272"/>
      <c r="GLU1533" s="272"/>
      <c r="GLV1533" s="272"/>
      <c r="GLW1533" s="272"/>
      <c r="GLX1533" s="272"/>
      <c r="GLY1533" s="272"/>
      <c r="GLZ1533" s="272"/>
      <c r="GMA1533" s="272"/>
      <c r="GMB1533" s="272"/>
      <c r="GMC1533" s="272"/>
      <c r="GMD1533" s="272"/>
      <c r="GME1533" s="272"/>
      <c r="GMF1533" s="272"/>
      <c r="GMG1533" s="272"/>
      <c r="GMH1533" s="272"/>
      <c r="GMI1533" s="272"/>
      <c r="GMJ1533" s="272"/>
      <c r="GMK1533" s="272"/>
      <c r="GML1533" s="272"/>
      <c r="GMM1533" s="272"/>
      <c r="GMN1533" s="272"/>
      <c r="GMO1533" s="272"/>
      <c r="GMP1533" s="272"/>
      <c r="GMQ1533" s="272"/>
      <c r="GMR1533" s="272"/>
      <c r="GMS1533" s="272"/>
      <c r="GMT1533" s="272"/>
      <c r="GMU1533" s="272"/>
      <c r="GMV1533" s="272"/>
      <c r="GMW1533" s="272"/>
      <c r="GMX1533" s="272"/>
      <c r="GMY1533" s="272"/>
      <c r="GMZ1533" s="272"/>
      <c r="GNA1533" s="272"/>
      <c r="GNB1533" s="272"/>
      <c r="GNC1533" s="272"/>
      <c r="GND1533" s="272"/>
      <c r="GNE1533" s="272"/>
      <c r="GNF1533" s="272"/>
      <c r="GNG1533" s="272"/>
      <c r="GNH1533" s="272"/>
      <c r="GNI1533" s="272"/>
      <c r="GNJ1533" s="272"/>
      <c r="GNK1533" s="272"/>
      <c r="GNL1533" s="272"/>
      <c r="GNM1533" s="272"/>
      <c r="GNN1533" s="272"/>
      <c r="GNO1533" s="272"/>
      <c r="GNP1533" s="272"/>
      <c r="GNQ1533" s="272"/>
      <c r="GNR1533" s="272"/>
      <c r="GNS1533" s="272"/>
      <c r="GNT1533" s="272"/>
      <c r="GNU1533" s="272"/>
      <c r="GNV1533" s="272"/>
      <c r="GNW1533" s="272"/>
      <c r="GNX1533" s="272"/>
      <c r="GNY1533" s="272"/>
      <c r="GNZ1533" s="272"/>
      <c r="GOA1533" s="272"/>
      <c r="GOB1533" s="272"/>
      <c r="GOC1533" s="272"/>
      <c r="GOD1533" s="272"/>
      <c r="GOE1533" s="272"/>
      <c r="GOF1533" s="272"/>
      <c r="GOG1533" s="272"/>
      <c r="GOH1533" s="272"/>
      <c r="GOI1533" s="272"/>
      <c r="GOJ1533" s="272"/>
      <c r="GOK1533" s="272"/>
      <c r="GOL1533" s="272"/>
      <c r="GOM1533" s="272"/>
      <c r="GON1533" s="272"/>
      <c r="GOO1533" s="272"/>
      <c r="GOP1533" s="272"/>
      <c r="GOQ1533" s="272"/>
      <c r="GOR1533" s="272"/>
      <c r="GOS1533" s="272"/>
      <c r="GOT1533" s="272"/>
      <c r="GOU1533" s="272"/>
      <c r="GOV1533" s="272"/>
      <c r="GOW1533" s="272"/>
      <c r="GOX1533" s="272"/>
      <c r="GOY1533" s="272"/>
      <c r="GOZ1533" s="272"/>
      <c r="GPA1533" s="272"/>
      <c r="GPB1533" s="272"/>
      <c r="GPC1533" s="272"/>
      <c r="GPD1533" s="272"/>
      <c r="GPE1533" s="272"/>
      <c r="GPF1533" s="272"/>
      <c r="GPG1533" s="272"/>
      <c r="GPH1533" s="272"/>
      <c r="GPI1533" s="272"/>
      <c r="GPJ1533" s="272"/>
      <c r="GPK1533" s="272"/>
      <c r="GPL1533" s="272"/>
      <c r="GPM1533" s="272"/>
      <c r="GPN1533" s="272"/>
      <c r="GPO1533" s="272"/>
      <c r="GPP1533" s="272"/>
      <c r="GPQ1533" s="272"/>
      <c r="GPR1533" s="272"/>
      <c r="GPS1533" s="272"/>
      <c r="GPT1533" s="272"/>
      <c r="GPU1533" s="272"/>
      <c r="GPV1533" s="272"/>
      <c r="GPW1533" s="272"/>
      <c r="GPX1533" s="272"/>
      <c r="GPY1533" s="272"/>
      <c r="GPZ1533" s="272"/>
      <c r="GQA1533" s="272"/>
      <c r="GQB1533" s="272"/>
      <c r="GQC1533" s="272"/>
      <c r="GQD1533" s="272"/>
      <c r="GQE1533" s="272"/>
      <c r="GQF1533" s="272"/>
      <c r="GQG1533" s="272"/>
      <c r="GQH1533" s="272"/>
      <c r="GQI1533" s="272"/>
      <c r="GQJ1533" s="272"/>
      <c r="GQK1533" s="272"/>
      <c r="GQL1533" s="272"/>
      <c r="GQM1533" s="272"/>
      <c r="GQN1533" s="272"/>
      <c r="GQO1533" s="272"/>
      <c r="GQP1533" s="272"/>
      <c r="GQQ1533" s="272"/>
      <c r="GQR1533" s="272"/>
      <c r="GQS1533" s="272"/>
      <c r="GQT1533" s="272"/>
      <c r="GQU1533" s="272"/>
      <c r="GQV1533" s="272"/>
      <c r="GQW1533" s="272"/>
      <c r="GQX1533" s="272"/>
      <c r="GQY1533" s="272"/>
      <c r="GQZ1533" s="272"/>
      <c r="GRA1533" s="272"/>
      <c r="GRB1533" s="272"/>
      <c r="GRC1533" s="272"/>
      <c r="GRD1533" s="272"/>
      <c r="GRE1533" s="272"/>
      <c r="GRF1533" s="272"/>
      <c r="GRG1533" s="272"/>
      <c r="GRH1533" s="272"/>
      <c r="GRI1533" s="272"/>
      <c r="GRJ1533" s="272"/>
      <c r="GRK1533" s="272"/>
      <c r="GRL1533" s="272"/>
      <c r="GRM1533" s="272"/>
      <c r="GRN1533" s="272"/>
      <c r="GRO1533" s="272"/>
      <c r="GRP1533" s="272"/>
      <c r="GRQ1533" s="272"/>
      <c r="GRR1533" s="272"/>
      <c r="GRS1533" s="272"/>
      <c r="GRT1533" s="272"/>
      <c r="GRU1533" s="272"/>
      <c r="GRV1533" s="272"/>
      <c r="GRW1533" s="272"/>
      <c r="GRX1533" s="272"/>
      <c r="GRY1533" s="272"/>
      <c r="GRZ1533" s="272"/>
      <c r="GSA1533" s="272"/>
      <c r="GSB1533" s="272"/>
      <c r="GSC1533" s="272"/>
      <c r="GSD1533" s="272"/>
      <c r="GSE1533" s="272"/>
      <c r="GSF1533" s="272"/>
      <c r="GSG1533" s="272"/>
      <c r="GSH1533" s="272"/>
      <c r="GSI1533" s="272"/>
      <c r="GSJ1533" s="272"/>
      <c r="GSK1533" s="272"/>
      <c r="GSL1533" s="272"/>
      <c r="GSM1533" s="272"/>
      <c r="GSN1533" s="272"/>
      <c r="GSO1533" s="272"/>
      <c r="GSP1533" s="272"/>
      <c r="GSQ1533" s="272"/>
      <c r="GSR1533" s="272"/>
      <c r="GSS1533" s="272"/>
      <c r="GST1533" s="272"/>
      <c r="GSU1533" s="272"/>
      <c r="GSV1533" s="272"/>
      <c r="GSW1533" s="272"/>
      <c r="GSX1533" s="272"/>
      <c r="GSY1533" s="272"/>
      <c r="GSZ1533" s="272"/>
      <c r="GTA1533" s="272"/>
      <c r="GTB1533" s="272"/>
      <c r="GTC1533" s="272"/>
      <c r="GTD1533" s="272"/>
      <c r="GTE1533" s="272"/>
      <c r="GTF1533" s="272"/>
      <c r="GTG1533" s="272"/>
      <c r="GTH1533" s="272"/>
      <c r="GTI1533" s="272"/>
      <c r="GTJ1533" s="272"/>
      <c r="GTK1533" s="272"/>
      <c r="GTL1533" s="272"/>
      <c r="GTM1533" s="272"/>
      <c r="GTN1533" s="272"/>
      <c r="GTO1533" s="272"/>
      <c r="GTP1533" s="272"/>
      <c r="GTQ1533" s="272"/>
      <c r="GTR1533" s="272"/>
      <c r="GTS1533" s="272"/>
      <c r="GTT1533" s="272"/>
      <c r="GTU1533" s="272"/>
      <c r="GTV1533" s="272"/>
      <c r="GTW1533" s="272"/>
      <c r="GTX1533" s="272"/>
      <c r="GTY1533" s="272"/>
      <c r="GTZ1533" s="272"/>
      <c r="GUA1533" s="272"/>
      <c r="GUB1533" s="272"/>
      <c r="GUC1533" s="272"/>
      <c r="GUD1533" s="272"/>
      <c r="GUE1533" s="272"/>
      <c r="GUF1533" s="272"/>
      <c r="GUG1533" s="272"/>
      <c r="GUH1533" s="272"/>
      <c r="GUI1533" s="272"/>
      <c r="GUJ1533" s="272"/>
      <c r="GUK1533" s="272"/>
      <c r="GUL1533" s="272"/>
      <c r="GUM1533" s="272"/>
      <c r="GUN1533" s="272"/>
      <c r="GUO1533" s="272"/>
      <c r="GUP1533" s="272"/>
      <c r="GUQ1533" s="272"/>
      <c r="GUR1533" s="272"/>
      <c r="GUS1533" s="272"/>
      <c r="GUT1533" s="272"/>
      <c r="GUU1533" s="272"/>
      <c r="GUV1533" s="272"/>
      <c r="GUW1533" s="272"/>
      <c r="GUX1533" s="272"/>
      <c r="GUY1533" s="272"/>
      <c r="GUZ1533" s="272"/>
      <c r="GVA1533" s="272"/>
      <c r="GVB1533" s="272"/>
      <c r="GVC1533" s="272"/>
      <c r="GVD1533" s="272"/>
      <c r="GVE1533" s="272"/>
      <c r="GVF1533" s="272"/>
      <c r="GVG1533" s="272"/>
      <c r="GVH1533" s="272"/>
      <c r="GVI1533" s="272"/>
      <c r="GVJ1533" s="272"/>
      <c r="GVK1533" s="272"/>
      <c r="GVL1533" s="272"/>
      <c r="GVM1533" s="272"/>
      <c r="GVN1533" s="272"/>
      <c r="GVO1533" s="272"/>
      <c r="GVP1533" s="272"/>
      <c r="GVQ1533" s="272"/>
      <c r="GVR1533" s="272"/>
      <c r="GVS1533" s="272"/>
      <c r="GVT1533" s="272"/>
      <c r="GVU1533" s="272"/>
      <c r="GVV1533" s="272"/>
      <c r="GVW1533" s="272"/>
      <c r="GVX1533" s="272"/>
      <c r="GVY1533" s="272"/>
      <c r="GVZ1533" s="272"/>
      <c r="GWA1533" s="272"/>
      <c r="GWB1533" s="272"/>
      <c r="GWC1533" s="272"/>
      <c r="GWD1533" s="272"/>
      <c r="GWE1533" s="272"/>
      <c r="GWF1533" s="272"/>
      <c r="GWG1533" s="272"/>
      <c r="GWH1533" s="272"/>
      <c r="GWI1533" s="272"/>
      <c r="GWJ1533" s="272"/>
      <c r="GWK1533" s="272"/>
      <c r="GWL1533" s="272"/>
      <c r="GWM1533" s="272"/>
      <c r="GWN1533" s="272"/>
      <c r="GWO1533" s="272"/>
      <c r="GWP1533" s="272"/>
      <c r="GWQ1533" s="272"/>
      <c r="GWR1533" s="272"/>
      <c r="GWS1533" s="272"/>
      <c r="GWT1533" s="272"/>
      <c r="GWU1533" s="272"/>
      <c r="GWV1533" s="272"/>
      <c r="GWW1533" s="272"/>
      <c r="GWX1533" s="272"/>
      <c r="GWY1533" s="272"/>
      <c r="GWZ1533" s="272"/>
      <c r="GXA1533" s="272"/>
      <c r="GXB1533" s="272"/>
      <c r="GXC1533" s="272"/>
      <c r="GXD1533" s="272"/>
      <c r="GXE1533" s="272"/>
      <c r="GXF1533" s="272"/>
      <c r="GXG1533" s="272"/>
      <c r="GXH1533" s="272"/>
      <c r="GXI1533" s="272"/>
      <c r="GXJ1533" s="272"/>
      <c r="GXK1533" s="272"/>
      <c r="GXL1533" s="272"/>
      <c r="GXM1533" s="272"/>
      <c r="GXN1533" s="272"/>
      <c r="GXO1533" s="272"/>
      <c r="GXP1533" s="272"/>
      <c r="GXQ1533" s="272"/>
      <c r="GXR1533" s="272"/>
      <c r="GXS1533" s="272"/>
      <c r="GXT1533" s="272"/>
      <c r="GXU1533" s="272"/>
      <c r="GXV1533" s="272"/>
      <c r="GXW1533" s="272"/>
      <c r="GXX1533" s="272"/>
      <c r="GXY1533" s="272"/>
      <c r="GXZ1533" s="272"/>
      <c r="GYA1533" s="272"/>
      <c r="GYB1533" s="272"/>
      <c r="GYC1533" s="272"/>
      <c r="GYD1533" s="272"/>
      <c r="GYE1533" s="272"/>
      <c r="GYF1533" s="272"/>
      <c r="GYG1533" s="272"/>
      <c r="GYH1533" s="272"/>
      <c r="GYI1533" s="272"/>
      <c r="GYJ1533" s="272"/>
      <c r="GYK1533" s="272"/>
      <c r="GYL1533" s="272"/>
      <c r="GYM1533" s="272"/>
      <c r="GYN1533" s="272"/>
      <c r="GYO1533" s="272"/>
      <c r="GYP1533" s="272"/>
      <c r="GYQ1533" s="272"/>
      <c r="GYR1533" s="272"/>
      <c r="GYS1533" s="272"/>
      <c r="GYT1533" s="272"/>
      <c r="GYU1533" s="272"/>
      <c r="GYV1533" s="272"/>
      <c r="GYW1533" s="272"/>
      <c r="GYX1533" s="272"/>
      <c r="GYY1533" s="272"/>
      <c r="GYZ1533" s="272"/>
      <c r="GZA1533" s="272"/>
      <c r="GZB1533" s="272"/>
      <c r="GZC1533" s="272"/>
      <c r="GZD1533" s="272"/>
      <c r="GZE1533" s="272"/>
      <c r="GZF1533" s="272"/>
      <c r="GZG1533" s="272"/>
      <c r="GZH1533" s="272"/>
      <c r="GZI1533" s="272"/>
      <c r="GZJ1533" s="272"/>
      <c r="GZK1533" s="272"/>
      <c r="GZL1533" s="272"/>
      <c r="GZM1533" s="272"/>
      <c r="GZN1533" s="272"/>
      <c r="GZO1533" s="272"/>
      <c r="GZP1533" s="272"/>
      <c r="GZQ1533" s="272"/>
      <c r="GZR1533" s="272"/>
      <c r="GZS1533" s="272"/>
      <c r="GZT1533" s="272"/>
      <c r="GZU1533" s="272"/>
      <c r="GZV1533" s="272"/>
      <c r="GZW1533" s="272"/>
      <c r="GZX1533" s="272"/>
      <c r="GZY1533" s="272"/>
      <c r="GZZ1533" s="272"/>
      <c r="HAA1533" s="272"/>
      <c r="HAB1533" s="272"/>
      <c r="HAC1533" s="272"/>
      <c r="HAD1533" s="272"/>
      <c r="HAE1533" s="272"/>
      <c r="HAF1533" s="272"/>
      <c r="HAG1533" s="272"/>
      <c r="HAH1533" s="272"/>
      <c r="HAI1533" s="272"/>
      <c r="HAJ1533" s="272"/>
      <c r="HAK1533" s="272"/>
      <c r="HAL1533" s="272"/>
      <c r="HAM1533" s="272"/>
      <c r="HAN1533" s="272"/>
      <c r="HAO1533" s="272"/>
      <c r="HAP1533" s="272"/>
      <c r="HAQ1533" s="272"/>
      <c r="HAR1533" s="272"/>
      <c r="HAS1533" s="272"/>
      <c r="HAT1533" s="272"/>
      <c r="HAU1533" s="272"/>
      <c r="HAV1533" s="272"/>
      <c r="HAW1533" s="272"/>
      <c r="HAX1533" s="272"/>
      <c r="HAY1533" s="272"/>
      <c r="HAZ1533" s="272"/>
      <c r="HBA1533" s="272"/>
      <c r="HBB1533" s="272"/>
      <c r="HBC1533" s="272"/>
      <c r="HBD1533" s="272"/>
      <c r="HBE1533" s="272"/>
      <c r="HBF1533" s="272"/>
      <c r="HBG1533" s="272"/>
      <c r="HBH1533" s="272"/>
      <c r="HBI1533" s="272"/>
      <c r="HBJ1533" s="272"/>
      <c r="HBK1533" s="272"/>
      <c r="HBL1533" s="272"/>
      <c r="HBM1533" s="272"/>
      <c r="HBN1533" s="272"/>
      <c r="HBO1533" s="272"/>
      <c r="HBP1533" s="272"/>
      <c r="HBQ1533" s="272"/>
      <c r="HBR1533" s="272"/>
      <c r="HBS1533" s="272"/>
      <c r="HBT1533" s="272"/>
      <c r="HBU1533" s="272"/>
      <c r="HBV1533" s="272"/>
      <c r="HBW1533" s="272"/>
      <c r="HBX1533" s="272"/>
      <c r="HBY1533" s="272"/>
      <c r="HBZ1533" s="272"/>
      <c r="HCA1533" s="272"/>
      <c r="HCB1533" s="272"/>
      <c r="HCC1533" s="272"/>
      <c r="HCD1533" s="272"/>
      <c r="HCE1533" s="272"/>
      <c r="HCF1533" s="272"/>
      <c r="HCG1533" s="272"/>
      <c r="HCH1533" s="272"/>
      <c r="HCI1533" s="272"/>
      <c r="HCJ1533" s="272"/>
      <c r="HCK1533" s="272"/>
      <c r="HCL1533" s="272"/>
      <c r="HCM1533" s="272"/>
      <c r="HCN1533" s="272"/>
      <c r="HCO1533" s="272"/>
      <c r="HCP1533" s="272"/>
      <c r="HCQ1533" s="272"/>
      <c r="HCR1533" s="272"/>
      <c r="HCS1533" s="272"/>
      <c r="HCT1533" s="272"/>
      <c r="HCU1533" s="272"/>
      <c r="HCV1533" s="272"/>
      <c r="HCW1533" s="272"/>
      <c r="HCX1533" s="272"/>
      <c r="HCY1533" s="272"/>
      <c r="HCZ1533" s="272"/>
      <c r="HDA1533" s="272"/>
      <c r="HDB1533" s="272"/>
      <c r="HDC1533" s="272"/>
      <c r="HDD1533" s="272"/>
      <c r="HDE1533" s="272"/>
      <c r="HDF1533" s="272"/>
      <c r="HDG1533" s="272"/>
      <c r="HDH1533" s="272"/>
      <c r="HDI1533" s="272"/>
      <c r="HDJ1533" s="272"/>
      <c r="HDK1533" s="272"/>
      <c r="HDL1533" s="272"/>
      <c r="HDM1533" s="272"/>
      <c r="HDN1533" s="272"/>
      <c r="HDO1533" s="272"/>
      <c r="HDP1533" s="272"/>
      <c r="HDQ1533" s="272"/>
      <c r="HDR1533" s="272"/>
      <c r="HDS1533" s="272"/>
      <c r="HDT1533" s="272"/>
      <c r="HDU1533" s="272"/>
      <c r="HDV1533" s="272"/>
      <c r="HDW1533" s="272"/>
      <c r="HDX1533" s="272"/>
      <c r="HDY1533" s="272"/>
      <c r="HDZ1533" s="272"/>
      <c r="HEA1533" s="272"/>
      <c r="HEB1533" s="272"/>
      <c r="HEC1533" s="272"/>
      <c r="HED1533" s="272"/>
      <c r="HEE1533" s="272"/>
      <c r="HEF1533" s="272"/>
      <c r="HEG1533" s="272"/>
      <c r="HEH1533" s="272"/>
      <c r="HEI1533" s="272"/>
      <c r="HEJ1533" s="272"/>
      <c r="HEK1533" s="272"/>
      <c r="HEL1533" s="272"/>
      <c r="HEM1533" s="272"/>
      <c r="HEN1533" s="272"/>
      <c r="HEO1533" s="272"/>
      <c r="HEP1533" s="272"/>
      <c r="HEQ1533" s="272"/>
      <c r="HER1533" s="272"/>
      <c r="HES1533" s="272"/>
      <c r="HET1533" s="272"/>
      <c r="HEU1533" s="272"/>
      <c r="HEV1533" s="272"/>
      <c r="HEW1533" s="272"/>
      <c r="HEX1533" s="272"/>
      <c r="HEY1533" s="272"/>
      <c r="HEZ1533" s="272"/>
      <c r="HFA1533" s="272"/>
      <c r="HFB1533" s="272"/>
      <c r="HFC1533" s="272"/>
      <c r="HFD1533" s="272"/>
      <c r="HFE1533" s="272"/>
      <c r="HFF1533" s="272"/>
      <c r="HFG1533" s="272"/>
      <c r="HFH1533" s="272"/>
      <c r="HFI1533" s="272"/>
      <c r="HFJ1533" s="272"/>
      <c r="HFK1533" s="272"/>
      <c r="HFL1533" s="272"/>
      <c r="HFM1533" s="272"/>
      <c r="HFN1533" s="272"/>
      <c r="HFO1533" s="272"/>
      <c r="HFP1533" s="272"/>
      <c r="HFQ1533" s="272"/>
      <c r="HFR1533" s="272"/>
      <c r="HFS1533" s="272"/>
      <c r="HFT1533" s="272"/>
      <c r="HFU1533" s="272"/>
      <c r="HFV1533" s="272"/>
      <c r="HFW1533" s="272"/>
      <c r="HFX1533" s="272"/>
      <c r="HFY1533" s="272"/>
      <c r="HFZ1533" s="272"/>
      <c r="HGA1533" s="272"/>
      <c r="HGB1533" s="272"/>
      <c r="HGC1533" s="272"/>
      <c r="HGD1533" s="272"/>
      <c r="HGE1533" s="272"/>
      <c r="HGF1533" s="272"/>
      <c r="HGG1533" s="272"/>
      <c r="HGH1533" s="272"/>
      <c r="HGI1533" s="272"/>
      <c r="HGJ1533" s="272"/>
      <c r="HGK1533" s="272"/>
      <c r="HGL1533" s="272"/>
      <c r="HGM1533" s="272"/>
      <c r="HGN1533" s="272"/>
      <c r="HGO1533" s="272"/>
      <c r="HGP1533" s="272"/>
      <c r="HGQ1533" s="272"/>
      <c r="HGR1533" s="272"/>
      <c r="HGS1533" s="272"/>
      <c r="HGT1533" s="272"/>
      <c r="HGU1533" s="272"/>
      <c r="HGV1533" s="272"/>
      <c r="HGW1533" s="272"/>
      <c r="HGX1533" s="272"/>
      <c r="HGY1533" s="272"/>
      <c r="HGZ1533" s="272"/>
      <c r="HHA1533" s="272"/>
      <c r="HHB1533" s="272"/>
      <c r="HHC1533" s="272"/>
      <c r="HHD1533" s="272"/>
      <c r="HHE1533" s="272"/>
      <c r="HHF1533" s="272"/>
      <c r="HHG1533" s="272"/>
      <c r="HHH1533" s="272"/>
      <c r="HHI1533" s="272"/>
      <c r="HHJ1533" s="272"/>
      <c r="HHK1533" s="272"/>
      <c r="HHL1533" s="272"/>
      <c r="HHM1533" s="272"/>
      <c r="HHN1533" s="272"/>
      <c r="HHO1533" s="272"/>
      <c r="HHP1533" s="272"/>
      <c r="HHQ1533" s="272"/>
      <c r="HHR1533" s="272"/>
      <c r="HHS1533" s="272"/>
      <c r="HHT1533" s="272"/>
      <c r="HHU1533" s="272"/>
      <c r="HHV1533" s="272"/>
      <c r="HHW1533" s="272"/>
      <c r="HHX1533" s="272"/>
      <c r="HHY1533" s="272"/>
      <c r="HHZ1533" s="272"/>
      <c r="HIA1533" s="272"/>
      <c r="HIB1533" s="272"/>
      <c r="HIC1533" s="272"/>
      <c r="HID1533" s="272"/>
      <c r="HIE1533" s="272"/>
      <c r="HIF1533" s="272"/>
      <c r="HIG1533" s="272"/>
      <c r="HIH1533" s="272"/>
      <c r="HII1533" s="272"/>
      <c r="HIJ1533" s="272"/>
      <c r="HIK1533" s="272"/>
      <c r="HIL1533" s="272"/>
      <c r="HIM1533" s="272"/>
      <c r="HIN1533" s="272"/>
      <c r="HIO1533" s="272"/>
      <c r="HIP1533" s="272"/>
      <c r="HIQ1533" s="272"/>
      <c r="HIR1533" s="272"/>
      <c r="HIS1533" s="272"/>
      <c r="HIT1533" s="272"/>
      <c r="HIU1533" s="272"/>
      <c r="HIV1533" s="272"/>
      <c r="HIW1533" s="272"/>
      <c r="HIX1533" s="272"/>
      <c r="HIY1533" s="272"/>
      <c r="HIZ1533" s="272"/>
      <c r="HJA1533" s="272"/>
      <c r="HJB1533" s="272"/>
      <c r="HJC1533" s="272"/>
      <c r="HJD1533" s="272"/>
      <c r="HJE1533" s="272"/>
      <c r="HJF1533" s="272"/>
      <c r="HJG1533" s="272"/>
      <c r="HJH1533" s="272"/>
      <c r="HJI1533" s="272"/>
      <c r="HJJ1533" s="272"/>
      <c r="HJK1533" s="272"/>
      <c r="HJL1533" s="272"/>
      <c r="HJM1533" s="272"/>
      <c r="HJN1533" s="272"/>
      <c r="HJO1533" s="272"/>
      <c r="HJP1533" s="272"/>
      <c r="HJQ1533" s="272"/>
      <c r="HJR1533" s="272"/>
      <c r="HJS1533" s="272"/>
      <c r="HJT1533" s="272"/>
      <c r="HJU1533" s="272"/>
      <c r="HJV1533" s="272"/>
      <c r="HJW1533" s="272"/>
      <c r="HJX1533" s="272"/>
      <c r="HJY1533" s="272"/>
      <c r="HJZ1533" s="272"/>
      <c r="HKA1533" s="272"/>
      <c r="HKB1533" s="272"/>
      <c r="HKC1533" s="272"/>
      <c r="HKD1533" s="272"/>
      <c r="HKE1533" s="272"/>
      <c r="HKF1533" s="272"/>
      <c r="HKG1533" s="272"/>
      <c r="HKH1533" s="272"/>
      <c r="HKI1533" s="272"/>
      <c r="HKJ1533" s="272"/>
      <c r="HKK1533" s="272"/>
      <c r="HKL1533" s="272"/>
      <c r="HKM1533" s="272"/>
      <c r="HKN1533" s="272"/>
      <c r="HKO1533" s="272"/>
      <c r="HKP1533" s="272"/>
      <c r="HKQ1533" s="272"/>
      <c r="HKR1533" s="272"/>
      <c r="HKS1533" s="272"/>
      <c r="HKT1533" s="272"/>
      <c r="HKU1533" s="272"/>
      <c r="HKV1533" s="272"/>
      <c r="HKW1533" s="272"/>
      <c r="HKX1533" s="272"/>
      <c r="HKY1533" s="272"/>
      <c r="HKZ1533" s="272"/>
      <c r="HLA1533" s="272"/>
      <c r="HLB1533" s="272"/>
      <c r="HLC1533" s="272"/>
      <c r="HLD1533" s="272"/>
      <c r="HLE1533" s="272"/>
      <c r="HLF1533" s="272"/>
      <c r="HLG1533" s="272"/>
      <c r="HLH1533" s="272"/>
      <c r="HLI1533" s="272"/>
      <c r="HLJ1533" s="272"/>
      <c r="HLK1533" s="272"/>
      <c r="HLL1533" s="272"/>
      <c r="HLM1533" s="272"/>
      <c r="HLN1533" s="272"/>
      <c r="HLO1533" s="272"/>
      <c r="HLP1533" s="272"/>
      <c r="HLQ1533" s="272"/>
      <c r="HLR1533" s="272"/>
      <c r="HLS1533" s="272"/>
      <c r="HLT1533" s="272"/>
      <c r="HLU1533" s="272"/>
      <c r="HLV1533" s="272"/>
      <c r="HLW1533" s="272"/>
      <c r="HLX1533" s="272"/>
      <c r="HLY1533" s="272"/>
      <c r="HLZ1533" s="272"/>
      <c r="HMA1533" s="272"/>
      <c r="HMB1533" s="272"/>
      <c r="HMC1533" s="272"/>
      <c r="HMD1533" s="272"/>
      <c r="HME1533" s="272"/>
      <c r="HMF1533" s="272"/>
      <c r="HMG1533" s="272"/>
      <c r="HMH1533" s="272"/>
      <c r="HMI1533" s="272"/>
      <c r="HMJ1533" s="272"/>
      <c r="HMK1533" s="272"/>
      <c r="HML1533" s="272"/>
      <c r="HMM1533" s="272"/>
      <c r="HMN1533" s="272"/>
      <c r="HMO1533" s="272"/>
      <c r="HMP1533" s="272"/>
      <c r="HMQ1533" s="272"/>
      <c r="HMR1533" s="272"/>
      <c r="HMS1533" s="272"/>
      <c r="HMT1533" s="272"/>
      <c r="HMU1533" s="272"/>
      <c r="HMV1533" s="272"/>
      <c r="HMW1533" s="272"/>
      <c r="HMX1533" s="272"/>
      <c r="HMY1533" s="272"/>
      <c r="HMZ1533" s="272"/>
      <c r="HNA1533" s="272"/>
      <c r="HNB1533" s="272"/>
      <c r="HNC1533" s="272"/>
      <c r="HND1533" s="272"/>
      <c r="HNE1533" s="272"/>
      <c r="HNF1533" s="272"/>
      <c r="HNG1533" s="272"/>
      <c r="HNH1533" s="272"/>
      <c r="HNI1533" s="272"/>
      <c r="HNJ1533" s="272"/>
      <c r="HNK1533" s="272"/>
      <c r="HNL1533" s="272"/>
      <c r="HNM1533" s="272"/>
      <c r="HNN1533" s="272"/>
      <c r="HNO1533" s="272"/>
      <c r="HNP1533" s="272"/>
      <c r="HNQ1533" s="272"/>
      <c r="HNR1533" s="272"/>
      <c r="HNS1533" s="272"/>
      <c r="HNT1533" s="272"/>
      <c r="HNU1533" s="272"/>
      <c r="HNV1533" s="272"/>
      <c r="HNW1533" s="272"/>
      <c r="HNX1533" s="272"/>
      <c r="HNY1533" s="272"/>
      <c r="HNZ1533" s="272"/>
      <c r="HOA1533" s="272"/>
      <c r="HOB1533" s="272"/>
      <c r="HOC1533" s="272"/>
      <c r="HOD1533" s="272"/>
      <c r="HOE1533" s="272"/>
      <c r="HOF1533" s="272"/>
      <c r="HOG1533" s="272"/>
      <c r="HOH1533" s="272"/>
      <c r="HOI1533" s="272"/>
      <c r="HOJ1533" s="272"/>
      <c r="HOK1533" s="272"/>
      <c r="HOL1533" s="272"/>
      <c r="HOM1533" s="272"/>
      <c r="HON1533" s="272"/>
      <c r="HOO1533" s="272"/>
      <c r="HOP1533" s="272"/>
      <c r="HOQ1533" s="272"/>
      <c r="HOR1533" s="272"/>
      <c r="HOS1533" s="272"/>
      <c r="HOT1533" s="272"/>
      <c r="HOU1533" s="272"/>
      <c r="HOV1533" s="272"/>
      <c r="HOW1533" s="272"/>
      <c r="HOX1533" s="272"/>
      <c r="HOY1533" s="272"/>
      <c r="HOZ1533" s="272"/>
      <c r="HPA1533" s="272"/>
      <c r="HPB1533" s="272"/>
      <c r="HPC1533" s="272"/>
      <c r="HPD1533" s="272"/>
      <c r="HPE1533" s="272"/>
      <c r="HPF1533" s="272"/>
      <c r="HPG1533" s="272"/>
      <c r="HPH1533" s="272"/>
      <c r="HPI1533" s="272"/>
      <c r="HPJ1533" s="272"/>
      <c r="HPK1533" s="272"/>
      <c r="HPL1533" s="272"/>
      <c r="HPM1533" s="272"/>
      <c r="HPN1533" s="272"/>
      <c r="HPO1533" s="272"/>
      <c r="HPP1533" s="272"/>
      <c r="HPQ1533" s="272"/>
      <c r="HPR1533" s="272"/>
      <c r="HPS1533" s="272"/>
      <c r="HPT1533" s="272"/>
      <c r="HPU1533" s="272"/>
      <c r="HPV1533" s="272"/>
      <c r="HPW1533" s="272"/>
      <c r="HPX1533" s="272"/>
      <c r="HPY1533" s="272"/>
      <c r="HPZ1533" s="272"/>
      <c r="HQA1533" s="272"/>
      <c r="HQB1533" s="272"/>
      <c r="HQC1533" s="272"/>
      <c r="HQD1533" s="272"/>
      <c r="HQE1533" s="272"/>
      <c r="HQF1533" s="272"/>
      <c r="HQG1533" s="272"/>
      <c r="HQH1533" s="272"/>
      <c r="HQI1533" s="272"/>
      <c r="HQJ1533" s="272"/>
      <c r="HQK1533" s="272"/>
      <c r="HQL1533" s="272"/>
      <c r="HQM1533" s="272"/>
      <c r="HQN1533" s="272"/>
      <c r="HQO1533" s="272"/>
      <c r="HQP1533" s="272"/>
      <c r="HQQ1533" s="272"/>
      <c r="HQR1533" s="272"/>
      <c r="HQS1533" s="272"/>
      <c r="HQT1533" s="272"/>
      <c r="HQU1533" s="272"/>
      <c r="HQV1533" s="272"/>
      <c r="HQW1533" s="272"/>
      <c r="HQX1533" s="272"/>
      <c r="HQY1533" s="272"/>
      <c r="HQZ1533" s="272"/>
      <c r="HRA1533" s="272"/>
      <c r="HRB1533" s="272"/>
      <c r="HRC1533" s="272"/>
      <c r="HRD1533" s="272"/>
      <c r="HRE1533" s="272"/>
      <c r="HRF1533" s="272"/>
      <c r="HRG1533" s="272"/>
      <c r="HRH1533" s="272"/>
      <c r="HRI1533" s="272"/>
      <c r="HRJ1533" s="272"/>
      <c r="HRK1533" s="272"/>
      <c r="HRL1533" s="272"/>
      <c r="HRM1533" s="272"/>
      <c r="HRN1533" s="272"/>
      <c r="HRO1533" s="272"/>
      <c r="HRP1533" s="272"/>
      <c r="HRQ1533" s="272"/>
      <c r="HRR1533" s="272"/>
      <c r="HRS1533" s="272"/>
      <c r="HRT1533" s="272"/>
      <c r="HRU1533" s="272"/>
      <c r="HRV1533" s="272"/>
      <c r="HRW1533" s="272"/>
      <c r="HRX1533" s="272"/>
      <c r="HRY1533" s="272"/>
      <c r="HRZ1533" s="272"/>
      <c r="HSA1533" s="272"/>
      <c r="HSB1533" s="272"/>
      <c r="HSC1533" s="272"/>
      <c r="HSD1533" s="272"/>
      <c r="HSE1533" s="272"/>
      <c r="HSF1533" s="272"/>
      <c r="HSG1533" s="272"/>
      <c r="HSH1533" s="272"/>
      <c r="HSI1533" s="272"/>
      <c r="HSJ1533" s="272"/>
      <c r="HSK1533" s="272"/>
      <c r="HSL1533" s="272"/>
      <c r="HSM1533" s="272"/>
      <c r="HSN1533" s="272"/>
      <c r="HSO1533" s="272"/>
      <c r="HSP1533" s="272"/>
      <c r="HSQ1533" s="272"/>
      <c r="HSR1533" s="272"/>
      <c r="HSS1533" s="272"/>
      <c r="HST1533" s="272"/>
      <c r="HSU1533" s="272"/>
      <c r="HSV1533" s="272"/>
      <c r="HSW1533" s="272"/>
      <c r="HSX1533" s="272"/>
      <c r="HSY1533" s="272"/>
      <c r="HSZ1533" s="272"/>
      <c r="HTA1533" s="272"/>
      <c r="HTB1533" s="272"/>
      <c r="HTC1533" s="272"/>
      <c r="HTD1533" s="272"/>
      <c r="HTE1533" s="272"/>
      <c r="HTF1533" s="272"/>
      <c r="HTG1533" s="272"/>
      <c r="HTH1533" s="272"/>
      <c r="HTI1533" s="272"/>
      <c r="HTJ1533" s="272"/>
      <c r="HTK1533" s="272"/>
      <c r="HTL1533" s="272"/>
      <c r="HTM1533" s="272"/>
      <c r="HTN1533" s="272"/>
      <c r="HTO1533" s="272"/>
      <c r="HTP1533" s="272"/>
      <c r="HTQ1533" s="272"/>
      <c r="HTR1533" s="272"/>
      <c r="HTS1533" s="272"/>
      <c r="HTT1533" s="272"/>
      <c r="HTU1533" s="272"/>
      <c r="HTV1533" s="272"/>
      <c r="HTW1533" s="272"/>
      <c r="HTX1533" s="272"/>
      <c r="HTY1533" s="272"/>
      <c r="HTZ1533" s="272"/>
      <c r="HUA1533" s="272"/>
      <c r="HUB1533" s="272"/>
      <c r="HUC1533" s="272"/>
      <c r="HUD1533" s="272"/>
      <c r="HUE1533" s="272"/>
      <c r="HUF1533" s="272"/>
      <c r="HUG1533" s="272"/>
      <c r="HUH1533" s="272"/>
      <c r="HUI1533" s="272"/>
      <c r="HUJ1533" s="272"/>
      <c r="HUK1533" s="272"/>
      <c r="HUL1533" s="272"/>
      <c r="HUM1533" s="272"/>
      <c r="HUN1533" s="272"/>
      <c r="HUO1533" s="272"/>
      <c r="HUP1533" s="272"/>
      <c r="HUQ1533" s="272"/>
      <c r="HUR1533" s="272"/>
      <c r="HUS1533" s="272"/>
      <c r="HUT1533" s="272"/>
      <c r="HUU1533" s="272"/>
      <c r="HUV1533" s="272"/>
      <c r="HUW1533" s="272"/>
      <c r="HUX1533" s="272"/>
      <c r="HUY1533" s="272"/>
      <c r="HUZ1533" s="272"/>
      <c r="HVA1533" s="272"/>
      <c r="HVB1533" s="272"/>
      <c r="HVC1533" s="272"/>
      <c r="HVD1533" s="272"/>
      <c r="HVE1533" s="272"/>
      <c r="HVF1533" s="272"/>
      <c r="HVG1533" s="272"/>
      <c r="HVH1533" s="272"/>
      <c r="HVI1533" s="272"/>
      <c r="HVJ1533" s="272"/>
      <c r="HVK1533" s="272"/>
      <c r="HVL1533" s="272"/>
      <c r="HVM1533" s="272"/>
      <c r="HVN1533" s="272"/>
      <c r="HVO1533" s="272"/>
      <c r="HVP1533" s="272"/>
      <c r="HVQ1533" s="272"/>
      <c r="HVR1533" s="272"/>
      <c r="HVS1533" s="272"/>
      <c r="HVT1533" s="272"/>
      <c r="HVU1533" s="272"/>
      <c r="HVV1533" s="272"/>
      <c r="HVW1533" s="272"/>
      <c r="HVX1533" s="272"/>
      <c r="HVY1533" s="272"/>
      <c r="HVZ1533" s="272"/>
      <c r="HWA1533" s="272"/>
      <c r="HWB1533" s="272"/>
      <c r="HWC1533" s="272"/>
      <c r="HWD1533" s="272"/>
      <c r="HWE1533" s="272"/>
      <c r="HWF1533" s="272"/>
      <c r="HWG1533" s="272"/>
      <c r="HWH1533" s="272"/>
      <c r="HWI1533" s="272"/>
      <c r="HWJ1533" s="272"/>
      <c r="HWK1533" s="272"/>
      <c r="HWL1533" s="272"/>
      <c r="HWM1533" s="272"/>
      <c r="HWN1533" s="272"/>
      <c r="HWO1533" s="272"/>
      <c r="HWP1533" s="272"/>
      <c r="HWQ1533" s="272"/>
      <c r="HWR1533" s="272"/>
      <c r="HWS1533" s="272"/>
      <c r="HWT1533" s="272"/>
      <c r="HWU1533" s="272"/>
      <c r="HWV1533" s="272"/>
      <c r="HWW1533" s="272"/>
      <c r="HWX1533" s="272"/>
      <c r="HWY1533" s="272"/>
      <c r="HWZ1533" s="272"/>
      <c r="HXA1533" s="272"/>
      <c r="HXB1533" s="272"/>
      <c r="HXC1533" s="272"/>
      <c r="HXD1533" s="272"/>
      <c r="HXE1533" s="272"/>
      <c r="HXF1533" s="272"/>
      <c r="HXG1533" s="272"/>
      <c r="HXH1533" s="272"/>
      <c r="HXI1533" s="272"/>
      <c r="HXJ1533" s="272"/>
      <c r="HXK1533" s="272"/>
      <c r="HXL1533" s="272"/>
      <c r="HXM1533" s="272"/>
      <c r="HXN1533" s="272"/>
      <c r="HXO1533" s="272"/>
      <c r="HXP1533" s="272"/>
      <c r="HXQ1533" s="272"/>
      <c r="HXR1533" s="272"/>
      <c r="HXS1533" s="272"/>
      <c r="HXT1533" s="272"/>
      <c r="HXU1533" s="272"/>
      <c r="HXV1533" s="272"/>
      <c r="HXW1533" s="272"/>
      <c r="HXX1533" s="272"/>
      <c r="HXY1533" s="272"/>
      <c r="HXZ1533" s="272"/>
      <c r="HYA1533" s="272"/>
      <c r="HYB1533" s="272"/>
      <c r="HYC1533" s="272"/>
      <c r="HYD1533" s="272"/>
      <c r="HYE1533" s="272"/>
      <c r="HYF1533" s="272"/>
      <c r="HYG1533" s="272"/>
      <c r="HYH1533" s="272"/>
      <c r="HYI1533" s="272"/>
      <c r="HYJ1533" s="272"/>
      <c r="HYK1533" s="272"/>
      <c r="HYL1533" s="272"/>
      <c r="HYM1533" s="272"/>
      <c r="HYN1533" s="272"/>
      <c r="HYO1533" s="272"/>
      <c r="HYP1533" s="272"/>
      <c r="HYQ1533" s="272"/>
      <c r="HYR1533" s="272"/>
      <c r="HYS1533" s="272"/>
      <c r="HYT1533" s="272"/>
      <c r="HYU1533" s="272"/>
      <c r="HYV1533" s="272"/>
      <c r="HYW1533" s="272"/>
      <c r="HYX1533" s="272"/>
      <c r="HYY1533" s="272"/>
      <c r="HYZ1533" s="272"/>
      <c r="HZA1533" s="272"/>
      <c r="HZB1533" s="272"/>
      <c r="HZC1533" s="272"/>
      <c r="HZD1533" s="272"/>
      <c r="HZE1533" s="272"/>
      <c r="HZF1533" s="272"/>
      <c r="HZG1533" s="272"/>
      <c r="HZH1533" s="272"/>
      <c r="HZI1533" s="272"/>
      <c r="HZJ1533" s="272"/>
      <c r="HZK1533" s="272"/>
      <c r="HZL1533" s="272"/>
      <c r="HZM1533" s="272"/>
      <c r="HZN1533" s="272"/>
      <c r="HZO1533" s="272"/>
      <c r="HZP1533" s="272"/>
      <c r="HZQ1533" s="272"/>
      <c r="HZR1533" s="272"/>
      <c r="HZS1533" s="272"/>
      <c r="HZT1533" s="272"/>
      <c r="HZU1533" s="272"/>
      <c r="HZV1533" s="272"/>
      <c r="HZW1533" s="272"/>
      <c r="HZX1533" s="272"/>
      <c r="HZY1533" s="272"/>
      <c r="HZZ1533" s="272"/>
      <c r="IAA1533" s="272"/>
      <c r="IAB1533" s="272"/>
      <c r="IAC1533" s="272"/>
      <c r="IAD1533" s="272"/>
      <c r="IAE1533" s="272"/>
      <c r="IAF1533" s="272"/>
      <c r="IAG1533" s="272"/>
      <c r="IAH1533" s="272"/>
      <c r="IAI1533" s="272"/>
      <c r="IAJ1533" s="272"/>
      <c r="IAK1533" s="272"/>
      <c r="IAL1533" s="272"/>
      <c r="IAM1533" s="272"/>
      <c r="IAN1533" s="272"/>
      <c r="IAO1533" s="272"/>
      <c r="IAP1533" s="272"/>
      <c r="IAQ1533" s="272"/>
      <c r="IAR1533" s="272"/>
      <c r="IAS1533" s="272"/>
      <c r="IAT1533" s="272"/>
      <c r="IAU1533" s="272"/>
      <c r="IAV1533" s="272"/>
      <c r="IAW1533" s="272"/>
      <c r="IAX1533" s="272"/>
      <c r="IAY1533" s="272"/>
      <c r="IAZ1533" s="272"/>
      <c r="IBA1533" s="272"/>
      <c r="IBB1533" s="272"/>
      <c r="IBC1533" s="272"/>
      <c r="IBD1533" s="272"/>
      <c r="IBE1533" s="272"/>
      <c r="IBF1533" s="272"/>
      <c r="IBG1533" s="272"/>
      <c r="IBH1533" s="272"/>
      <c r="IBI1533" s="272"/>
      <c r="IBJ1533" s="272"/>
      <c r="IBK1533" s="272"/>
      <c r="IBL1533" s="272"/>
      <c r="IBM1533" s="272"/>
      <c r="IBN1533" s="272"/>
      <c r="IBO1533" s="272"/>
      <c r="IBP1533" s="272"/>
      <c r="IBQ1533" s="272"/>
      <c r="IBR1533" s="272"/>
      <c r="IBS1533" s="272"/>
      <c r="IBT1533" s="272"/>
      <c r="IBU1533" s="272"/>
      <c r="IBV1533" s="272"/>
      <c r="IBW1533" s="272"/>
      <c r="IBX1533" s="272"/>
      <c r="IBY1533" s="272"/>
      <c r="IBZ1533" s="272"/>
      <c r="ICA1533" s="272"/>
      <c r="ICB1533" s="272"/>
      <c r="ICC1533" s="272"/>
      <c r="ICD1533" s="272"/>
      <c r="ICE1533" s="272"/>
      <c r="ICF1533" s="272"/>
      <c r="ICG1533" s="272"/>
      <c r="ICH1533" s="272"/>
      <c r="ICI1533" s="272"/>
      <c r="ICJ1533" s="272"/>
      <c r="ICK1533" s="272"/>
      <c r="ICL1533" s="272"/>
      <c r="ICM1533" s="272"/>
      <c r="ICN1533" s="272"/>
      <c r="ICO1533" s="272"/>
      <c r="ICP1533" s="272"/>
      <c r="ICQ1533" s="272"/>
      <c r="ICR1533" s="272"/>
      <c r="ICS1533" s="272"/>
      <c r="ICT1533" s="272"/>
      <c r="ICU1533" s="272"/>
      <c r="ICV1533" s="272"/>
      <c r="ICW1533" s="272"/>
      <c r="ICX1533" s="272"/>
      <c r="ICY1533" s="272"/>
      <c r="ICZ1533" s="272"/>
      <c r="IDA1533" s="272"/>
      <c r="IDB1533" s="272"/>
      <c r="IDC1533" s="272"/>
      <c r="IDD1533" s="272"/>
      <c r="IDE1533" s="272"/>
      <c r="IDF1533" s="272"/>
      <c r="IDG1533" s="272"/>
      <c r="IDH1533" s="272"/>
      <c r="IDI1533" s="272"/>
      <c r="IDJ1533" s="272"/>
      <c r="IDK1533" s="272"/>
      <c r="IDL1533" s="272"/>
      <c r="IDM1533" s="272"/>
      <c r="IDN1533" s="272"/>
      <c r="IDO1533" s="272"/>
      <c r="IDP1533" s="272"/>
      <c r="IDQ1533" s="272"/>
      <c r="IDR1533" s="272"/>
      <c r="IDS1533" s="272"/>
      <c r="IDT1533" s="272"/>
      <c r="IDU1533" s="272"/>
      <c r="IDV1533" s="272"/>
      <c r="IDW1533" s="272"/>
      <c r="IDX1533" s="272"/>
      <c r="IDY1533" s="272"/>
      <c r="IDZ1533" s="272"/>
      <c r="IEA1533" s="272"/>
      <c r="IEB1533" s="272"/>
      <c r="IEC1533" s="272"/>
      <c r="IED1533" s="272"/>
      <c r="IEE1533" s="272"/>
      <c r="IEF1533" s="272"/>
      <c r="IEG1533" s="272"/>
      <c r="IEH1533" s="272"/>
      <c r="IEI1533" s="272"/>
      <c r="IEJ1533" s="272"/>
      <c r="IEK1533" s="272"/>
      <c r="IEL1533" s="272"/>
      <c r="IEM1533" s="272"/>
      <c r="IEN1533" s="272"/>
      <c r="IEO1533" s="272"/>
      <c r="IEP1533" s="272"/>
      <c r="IEQ1533" s="272"/>
      <c r="IER1533" s="272"/>
      <c r="IES1533" s="272"/>
      <c r="IET1533" s="272"/>
      <c r="IEU1533" s="272"/>
      <c r="IEV1533" s="272"/>
      <c r="IEW1533" s="272"/>
      <c r="IEX1533" s="272"/>
      <c r="IEY1533" s="272"/>
      <c r="IEZ1533" s="272"/>
      <c r="IFA1533" s="272"/>
      <c r="IFB1533" s="272"/>
      <c r="IFC1533" s="272"/>
      <c r="IFD1533" s="272"/>
      <c r="IFE1533" s="272"/>
      <c r="IFF1533" s="272"/>
      <c r="IFG1533" s="272"/>
      <c r="IFH1533" s="272"/>
      <c r="IFI1533" s="272"/>
      <c r="IFJ1533" s="272"/>
      <c r="IFK1533" s="272"/>
      <c r="IFL1533" s="272"/>
      <c r="IFM1533" s="272"/>
      <c r="IFN1533" s="272"/>
      <c r="IFO1533" s="272"/>
      <c r="IFP1533" s="272"/>
      <c r="IFQ1533" s="272"/>
      <c r="IFR1533" s="272"/>
      <c r="IFS1533" s="272"/>
      <c r="IFT1533" s="272"/>
      <c r="IFU1533" s="272"/>
      <c r="IFV1533" s="272"/>
      <c r="IFW1533" s="272"/>
      <c r="IFX1533" s="272"/>
      <c r="IFY1533" s="272"/>
      <c r="IFZ1533" s="272"/>
      <c r="IGA1533" s="272"/>
      <c r="IGB1533" s="272"/>
      <c r="IGC1533" s="272"/>
      <c r="IGD1533" s="272"/>
      <c r="IGE1533" s="272"/>
      <c r="IGF1533" s="272"/>
      <c r="IGG1533" s="272"/>
      <c r="IGH1533" s="272"/>
      <c r="IGI1533" s="272"/>
      <c r="IGJ1533" s="272"/>
      <c r="IGK1533" s="272"/>
      <c r="IGL1533" s="272"/>
      <c r="IGM1533" s="272"/>
      <c r="IGN1533" s="272"/>
      <c r="IGO1533" s="272"/>
      <c r="IGP1533" s="272"/>
      <c r="IGQ1533" s="272"/>
      <c r="IGR1533" s="272"/>
      <c r="IGS1533" s="272"/>
      <c r="IGT1533" s="272"/>
      <c r="IGU1533" s="272"/>
      <c r="IGV1533" s="272"/>
      <c r="IGW1533" s="272"/>
      <c r="IGX1533" s="272"/>
      <c r="IGY1533" s="272"/>
      <c r="IGZ1533" s="272"/>
      <c r="IHA1533" s="272"/>
      <c r="IHB1533" s="272"/>
      <c r="IHC1533" s="272"/>
      <c r="IHD1533" s="272"/>
      <c r="IHE1533" s="272"/>
      <c r="IHF1533" s="272"/>
      <c r="IHG1533" s="272"/>
      <c r="IHH1533" s="272"/>
      <c r="IHI1533" s="272"/>
      <c r="IHJ1533" s="272"/>
      <c r="IHK1533" s="272"/>
      <c r="IHL1533" s="272"/>
      <c r="IHM1533" s="272"/>
      <c r="IHN1533" s="272"/>
      <c r="IHO1533" s="272"/>
      <c r="IHP1533" s="272"/>
      <c r="IHQ1533" s="272"/>
      <c r="IHR1533" s="272"/>
      <c r="IHS1533" s="272"/>
      <c r="IHT1533" s="272"/>
      <c r="IHU1533" s="272"/>
      <c r="IHV1533" s="272"/>
      <c r="IHW1533" s="272"/>
      <c r="IHX1533" s="272"/>
      <c r="IHY1533" s="272"/>
      <c r="IHZ1533" s="272"/>
      <c r="IIA1533" s="272"/>
      <c r="IIB1533" s="272"/>
      <c r="IIC1533" s="272"/>
      <c r="IID1533" s="272"/>
      <c r="IIE1533" s="272"/>
      <c r="IIF1533" s="272"/>
      <c r="IIG1533" s="272"/>
      <c r="IIH1533" s="272"/>
      <c r="III1533" s="272"/>
      <c r="IIJ1533" s="272"/>
      <c r="IIK1533" s="272"/>
      <c r="IIL1533" s="272"/>
      <c r="IIM1533" s="272"/>
      <c r="IIN1533" s="272"/>
      <c r="IIO1533" s="272"/>
      <c r="IIP1533" s="272"/>
      <c r="IIQ1533" s="272"/>
      <c r="IIR1533" s="272"/>
      <c r="IIS1533" s="272"/>
      <c r="IIT1533" s="272"/>
      <c r="IIU1533" s="272"/>
      <c r="IIV1533" s="272"/>
      <c r="IIW1533" s="272"/>
      <c r="IIX1533" s="272"/>
      <c r="IIY1533" s="272"/>
      <c r="IIZ1533" s="272"/>
      <c r="IJA1533" s="272"/>
      <c r="IJB1533" s="272"/>
      <c r="IJC1533" s="272"/>
      <c r="IJD1533" s="272"/>
      <c r="IJE1533" s="272"/>
      <c r="IJF1533" s="272"/>
      <c r="IJG1533" s="272"/>
      <c r="IJH1533" s="272"/>
      <c r="IJI1533" s="272"/>
      <c r="IJJ1533" s="272"/>
      <c r="IJK1533" s="272"/>
      <c r="IJL1533" s="272"/>
      <c r="IJM1533" s="272"/>
      <c r="IJN1533" s="272"/>
      <c r="IJO1533" s="272"/>
      <c r="IJP1533" s="272"/>
      <c r="IJQ1533" s="272"/>
      <c r="IJR1533" s="272"/>
      <c r="IJS1533" s="272"/>
      <c r="IJT1533" s="272"/>
      <c r="IJU1533" s="272"/>
      <c r="IJV1533" s="272"/>
      <c r="IJW1533" s="272"/>
      <c r="IJX1533" s="272"/>
      <c r="IJY1533" s="272"/>
      <c r="IJZ1533" s="272"/>
      <c r="IKA1533" s="272"/>
      <c r="IKB1533" s="272"/>
      <c r="IKC1533" s="272"/>
      <c r="IKD1533" s="272"/>
      <c r="IKE1533" s="272"/>
      <c r="IKF1533" s="272"/>
      <c r="IKG1533" s="272"/>
      <c r="IKH1533" s="272"/>
      <c r="IKI1533" s="272"/>
      <c r="IKJ1533" s="272"/>
      <c r="IKK1533" s="272"/>
      <c r="IKL1533" s="272"/>
      <c r="IKM1533" s="272"/>
      <c r="IKN1533" s="272"/>
      <c r="IKO1533" s="272"/>
      <c r="IKP1533" s="272"/>
      <c r="IKQ1533" s="272"/>
      <c r="IKR1533" s="272"/>
      <c r="IKS1533" s="272"/>
      <c r="IKT1533" s="272"/>
      <c r="IKU1533" s="272"/>
      <c r="IKV1533" s="272"/>
      <c r="IKW1533" s="272"/>
      <c r="IKX1533" s="272"/>
      <c r="IKY1533" s="272"/>
      <c r="IKZ1533" s="272"/>
      <c r="ILA1533" s="272"/>
      <c r="ILB1533" s="272"/>
      <c r="ILC1533" s="272"/>
      <c r="ILD1533" s="272"/>
      <c r="ILE1533" s="272"/>
      <c r="ILF1533" s="272"/>
      <c r="ILG1533" s="272"/>
      <c r="ILH1533" s="272"/>
      <c r="ILI1533" s="272"/>
      <c r="ILJ1533" s="272"/>
      <c r="ILK1533" s="272"/>
      <c r="ILL1533" s="272"/>
      <c r="ILM1533" s="272"/>
      <c r="ILN1533" s="272"/>
      <c r="ILO1533" s="272"/>
      <c r="ILP1533" s="272"/>
      <c r="ILQ1533" s="272"/>
      <c r="ILR1533" s="272"/>
      <c r="ILS1533" s="272"/>
      <c r="ILT1533" s="272"/>
      <c r="ILU1533" s="272"/>
      <c r="ILV1533" s="272"/>
      <c r="ILW1533" s="272"/>
      <c r="ILX1533" s="272"/>
      <c r="ILY1533" s="272"/>
      <c r="ILZ1533" s="272"/>
      <c r="IMA1533" s="272"/>
      <c r="IMB1533" s="272"/>
      <c r="IMC1533" s="272"/>
      <c r="IMD1533" s="272"/>
      <c r="IME1533" s="272"/>
      <c r="IMF1533" s="272"/>
      <c r="IMG1533" s="272"/>
      <c r="IMH1533" s="272"/>
      <c r="IMI1533" s="272"/>
      <c r="IMJ1533" s="272"/>
      <c r="IMK1533" s="272"/>
      <c r="IML1533" s="272"/>
      <c r="IMM1533" s="272"/>
      <c r="IMN1533" s="272"/>
      <c r="IMO1533" s="272"/>
      <c r="IMP1533" s="272"/>
      <c r="IMQ1533" s="272"/>
      <c r="IMR1533" s="272"/>
      <c r="IMS1533" s="272"/>
      <c r="IMT1533" s="272"/>
      <c r="IMU1533" s="272"/>
      <c r="IMV1533" s="272"/>
      <c r="IMW1533" s="272"/>
      <c r="IMX1533" s="272"/>
      <c r="IMY1533" s="272"/>
      <c r="IMZ1533" s="272"/>
      <c r="INA1533" s="272"/>
      <c r="INB1533" s="272"/>
      <c r="INC1533" s="272"/>
      <c r="IND1533" s="272"/>
      <c r="INE1533" s="272"/>
      <c r="INF1533" s="272"/>
      <c r="ING1533" s="272"/>
      <c r="INH1533" s="272"/>
      <c r="INI1533" s="272"/>
      <c r="INJ1533" s="272"/>
      <c r="INK1533" s="272"/>
      <c r="INL1533" s="272"/>
      <c r="INM1533" s="272"/>
      <c r="INN1533" s="272"/>
      <c r="INO1533" s="272"/>
      <c r="INP1533" s="272"/>
      <c r="INQ1533" s="272"/>
      <c r="INR1533" s="272"/>
      <c r="INS1533" s="272"/>
      <c r="INT1533" s="272"/>
      <c r="INU1533" s="272"/>
      <c r="INV1533" s="272"/>
      <c r="INW1533" s="272"/>
      <c r="INX1533" s="272"/>
      <c r="INY1533" s="272"/>
      <c r="INZ1533" s="272"/>
      <c r="IOA1533" s="272"/>
      <c r="IOB1533" s="272"/>
      <c r="IOC1533" s="272"/>
      <c r="IOD1533" s="272"/>
      <c r="IOE1533" s="272"/>
      <c r="IOF1533" s="272"/>
      <c r="IOG1533" s="272"/>
      <c r="IOH1533" s="272"/>
      <c r="IOI1533" s="272"/>
      <c r="IOJ1533" s="272"/>
      <c r="IOK1533" s="272"/>
      <c r="IOL1533" s="272"/>
      <c r="IOM1533" s="272"/>
      <c r="ION1533" s="272"/>
      <c r="IOO1533" s="272"/>
      <c r="IOP1533" s="272"/>
      <c r="IOQ1533" s="272"/>
      <c r="IOR1533" s="272"/>
      <c r="IOS1533" s="272"/>
      <c r="IOT1533" s="272"/>
      <c r="IOU1533" s="272"/>
      <c r="IOV1533" s="272"/>
      <c r="IOW1533" s="272"/>
      <c r="IOX1533" s="272"/>
      <c r="IOY1533" s="272"/>
      <c r="IOZ1533" s="272"/>
      <c r="IPA1533" s="272"/>
      <c r="IPB1533" s="272"/>
      <c r="IPC1533" s="272"/>
      <c r="IPD1533" s="272"/>
      <c r="IPE1533" s="272"/>
      <c r="IPF1533" s="272"/>
      <c r="IPG1533" s="272"/>
      <c r="IPH1533" s="272"/>
      <c r="IPI1533" s="272"/>
      <c r="IPJ1533" s="272"/>
      <c r="IPK1533" s="272"/>
      <c r="IPL1533" s="272"/>
      <c r="IPM1533" s="272"/>
      <c r="IPN1533" s="272"/>
      <c r="IPO1533" s="272"/>
      <c r="IPP1533" s="272"/>
      <c r="IPQ1533" s="272"/>
      <c r="IPR1533" s="272"/>
      <c r="IPS1533" s="272"/>
      <c r="IPT1533" s="272"/>
      <c r="IPU1533" s="272"/>
      <c r="IPV1533" s="272"/>
      <c r="IPW1533" s="272"/>
      <c r="IPX1533" s="272"/>
      <c r="IPY1533" s="272"/>
      <c r="IPZ1533" s="272"/>
      <c r="IQA1533" s="272"/>
      <c r="IQB1533" s="272"/>
      <c r="IQC1533" s="272"/>
      <c r="IQD1533" s="272"/>
      <c r="IQE1533" s="272"/>
      <c r="IQF1533" s="272"/>
      <c r="IQG1533" s="272"/>
      <c r="IQH1533" s="272"/>
      <c r="IQI1533" s="272"/>
      <c r="IQJ1533" s="272"/>
      <c r="IQK1533" s="272"/>
      <c r="IQL1533" s="272"/>
      <c r="IQM1533" s="272"/>
      <c r="IQN1533" s="272"/>
      <c r="IQO1533" s="272"/>
      <c r="IQP1533" s="272"/>
      <c r="IQQ1533" s="272"/>
      <c r="IQR1533" s="272"/>
      <c r="IQS1533" s="272"/>
      <c r="IQT1533" s="272"/>
      <c r="IQU1533" s="272"/>
      <c r="IQV1533" s="272"/>
      <c r="IQW1533" s="272"/>
      <c r="IQX1533" s="272"/>
      <c r="IQY1533" s="272"/>
      <c r="IQZ1533" s="272"/>
      <c r="IRA1533" s="272"/>
      <c r="IRB1533" s="272"/>
      <c r="IRC1533" s="272"/>
      <c r="IRD1533" s="272"/>
      <c r="IRE1533" s="272"/>
      <c r="IRF1533" s="272"/>
      <c r="IRG1533" s="272"/>
      <c r="IRH1533" s="272"/>
      <c r="IRI1533" s="272"/>
      <c r="IRJ1533" s="272"/>
      <c r="IRK1533" s="272"/>
      <c r="IRL1533" s="272"/>
      <c r="IRM1533" s="272"/>
      <c r="IRN1533" s="272"/>
      <c r="IRO1533" s="272"/>
      <c r="IRP1533" s="272"/>
      <c r="IRQ1533" s="272"/>
      <c r="IRR1533" s="272"/>
      <c r="IRS1533" s="272"/>
      <c r="IRT1533" s="272"/>
      <c r="IRU1533" s="272"/>
      <c r="IRV1533" s="272"/>
      <c r="IRW1533" s="272"/>
      <c r="IRX1533" s="272"/>
      <c r="IRY1533" s="272"/>
      <c r="IRZ1533" s="272"/>
      <c r="ISA1533" s="272"/>
      <c r="ISB1533" s="272"/>
      <c r="ISC1533" s="272"/>
      <c r="ISD1533" s="272"/>
      <c r="ISE1533" s="272"/>
      <c r="ISF1533" s="272"/>
      <c r="ISG1533" s="272"/>
      <c r="ISH1533" s="272"/>
      <c r="ISI1533" s="272"/>
      <c r="ISJ1533" s="272"/>
      <c r="ISK1533" s="272"/>
      <c r="ISL1533" s="272"/>
      <c r="ISM1533" s="272"/>
      <c r="ISN1533" s="272"/>
      <c r="ISO1533" s="272"/>
      <c r="ISP1533" s="272"/>
      <c r="ISQ1533" s="272"/>
      <c r="ISR1533" s="272"/>
      <c r="ISS1533" s="272"/>
      <c r="IST1533" s="272"/>
      <c r="ISU1533" s="272"/>
      <c r="ISV1533" s="272"/>
      <c r="ISW1533" s="272"/>
      <c r="ISX1533" s="272"/>
      <c r="ISY1533" s="272"/>
      <c r="ISZ1533" s="272"/>
      <c r="ITA1533" s="272"/>
      <c r="ITB1533" s="272"/>
      <c r="ITC1533" s="272"/>
      <c r="ITD1533" s="272"/>
      <c r="ITE1533" s="272"/>
      <c r="ITF1533" s="272"/>
      <c r="ITG1533" s="272"/>
      <c r="ITH1533" s="272"/>
      <c r="ITI1533" s="272"/>
      <c r="ITJ1533" s="272"/>
      <c r="ITK1533" s="272"/>
      <c r="ITL1533" s="272"/>
      <c r="ITM1533" s="272"/>
      <c r="ITN1533" s="272"/>
      <c r="ITO1533" s="272"/>
      <c r="ITP1533" s="272"/>
      <c r="ITQ1533" s="272"/>
      <c r="ITR1533" s="272"/>
      <c r="ITS1533" s="272"/>
      <c r="ITT1533" s="272"/>
      <c r="ITU1533" s="272"/>
      <c r="ITV1533" s="272"/>
      <c r="ITW1533" s="272"/>
      <c r="ITX1533" s="272"/>
      <c r="ITY1533" s="272"/>
      <c r="ITZ1533" s="272"/>
      <c r="IUA1533" s="272"/>
      <c r="IUB1533" s="272"/>
      <c r="IUC1533" s="272"/>
      <c r="IUD1533" s="272"/>
      <c r="IUE1533" s="272"/>
      <c r="IUF1533" s="272"/>
      <c r="IUG1533" s="272"/>
      <c r="IUH1533" s="272"/>
      <c r="IUI1533" s="272"/>
      <c r="IUJ1533" s="272"/>
      <c r="IUK1533" s="272"/>
      <c r="IUL1533" s="272"/>
      <c r="IUM1533" s="272"/>
      <c r="IUN1533" s="272"/>
      <c r="IUO1533" s="272"/>
      <c r="IUP1533" s="272"/>
      <c r="IUQ1533" s="272"/>
      <c r="IUR1533" s="272"/>
      <c r="IUS1533" s="272"/>
      <c r="IUT1533" s="272"/>
      <c r="IUU1533" s="272"/>
      <c r="IUV1533" s="272"/>
      <c r="IUW1533" s="272"/>
      <c r="IUX1533" s="272"/>
      <c r="IUY1533" s="272"/>
      <c r="IUZ1533" s="272"/>
      <c r="IVA1533" s="272"/>
      <c r="IVB1533" s="272"/>
      <c r="IVC1533" s="272"/>
      <c r="IVD1533" s="272"/>
      <c r="IVE1533" s="272"/>
      <c r="IVF1533" s="272"/>
      <c r="IVG1533" s="272"/>
      <c r="IVH1533" s="272"/>
      <c r="IVI1533" s="272"/>
      <c r="IVJ1533" s="272"/>
      <c r="IVK1533" s="272"/>
      <c r="IVL1533" s="272"/>
      <c r="IVM1533" s="272"/>
      <c r="IVN1533" s="272"/>
      <c r="IVO1533" s="272"/>
      <c r="IVP1533" s="272"/>
      <c r="IVQ1533" s="272"/>
      <c r="IVR1533" s="272"/>
      <c r="IVS1533" s="272"/>
      <c r="IVT1533" s="272"/>
      <c r="IVU1533" s="272"/>
      <c r="IVV1533" s="272"/>
      <c r="IVW1533" s="272"/>
      <c r="IVX1533" s="272"/>
      <c r="IVY1533" s="272"/>
      <c r="IVZ1533" s="272"/>
      <c r="IWA1533" s="272"/>
      <c r="IWB1533" s="272"/>
      <c r="IWC1533" s="272"/>
      <c r="IWD1533" s="272"/>
      <c r="IWE1533" s="272"/>
      <c r="IWF1533" s="272"/>
      <c r="IWG1533" s="272"/>
      <c r="IWH1533" s="272"/>
      <c r="IWI1533" s="272"/>
      <c r="IWJ1533" s="272"/>
      <c r="IWK1533" s="272"/>
      <c r="IWL1533" s="272"/>
      <c r="IWM1533" s="272"/>
      <c r="IWN1533" s="272"/>
      <c r="IWO1533" s="272"/>
      <c r="IWP1533" s="272"/>
      <c r="IWQ1533" s="272"/>
      <c r="IWR1533" s="272"/>
      <c r="IWS1533" s="272"/>
      <c r="IWT1533" s="272"/>
      <c r="IWU1533" s="272"/>
      <c r="IWV1533" s="272"/>
      <c r="IWW1533" s="272"/>
      <c r="IWX1533" s="272"/>
      <c r="IWY1533" s="272"/>
      <c r="IWZ1533" s="272"/>
      <c r="IXA1533" s="272"/>
      <c r="IXB1533" s="272"/>
      <c r="IXC1533" s="272"/>
      <c r="IXD1533" s="272"/>
      <c r="IXE1533" s="272"/>
      <c r="IXF1533" s="272"/>
      <c r="IXG1533" s="272"/>
      <c r="IXH1533" s="272"/>
      <c r="IXI1533" s="272"/>
      <c r="IXJ1533" s="272"/>
      <c r="IXK1533" s="272"/>
      <c r="IXL1533" s="272"/>
      <c r="IXM1533" s="272"/>
      <c r="IXN1533" s="272"/>
      <c r="IXO1533" s="272"/>
      <c r="IXP1533" s="272"/>
      <c r="IXQ1533" s="272"/>
      <c r="IXR1533" s="272"/>
      <c r="IXS1533" s="272"/>
      <c r="IXT1533" s="272"/>
      <c r="IXU1533" s="272"/>
      <c r="IXV1533" s="272"/>
      <c r="IXW1533" s="272"/>
      <c r="IXX1533" s="272"/>
      <c r="IXY1533" s="272"/>
      <c r="IXZ1533" s="272"/>
      <c r="IYA1533" s="272"/>
      <c r="IYB1533" s="272"/>
      <c r="IYC1533" s="272"/>
      <c r="IYD1533" s="272"/>
      <c r="IYE1533" s="272"/>
      <c r="IYF1533" s="272"/>
      <c r="IYG1533" s="272"/>
      <c r="IYH1533" s="272"/>
      <c r="IYI1533" s="272"/>
      <c r="IYJ1533" s="272"/>
      <c r="IYK1533" s="272"/>
      <c r="IYL1533" s="272"/>
      <c r="IYM1533" s="272"/>
      <c r="IYN1533" s="272"/>
      <c r="IYO1533" s="272"/>
      <c r="IYP1533" s="272"/>
      <c r="IYQ1533" s="272"/>
      <c r="IYR1533" s="272"/>
      <c r="IYS1533" s="272"/>
      <c r="IYT1533" s="272"/>
      <c r="IYU1533" s="272"/>
      <c r="IYV1533" s="272"/>
      <c r="IYW1533" s="272"/>
      <c r="IYX1533" s="272"/>
      <c r="IYY1533" s="272"/>
      <c r="IYZ1533" s="272"/>
      <c r="IZA1533" s="272"/>
      <c r="IZB1533" s="272"/>
      <c r="IZC1533" s="272"/>
      <c r="IZD1533" s="272"/>
      <c r="IZE1533" s="272"/>
      <c r="IZF1533" s="272"/>
      <c r="IZG1533" s="272"/>
      <c r="IZH1533" s="272"/>
      <c r="IZI1533" s="272"/>
      <c r="IZJ1533" s="272"/>
      <c r="IZK1533" s="272"/>
      <c r="IZL1533" s="272"/>
      <c r="IZM1533" s="272"/>
      <c r="IZN1533" s="272"/>
      <c r="IZO1533" s="272"/>
      <c r="IZP1533" s="272"/>
      <c r="IZQ1533" s="272"/>
      <c r="IZR1533" s="272"/>
      <c r="IZS1533" s="272"/>
      <c r="IZT1533" s="272"/>
      <c r="IZU1533" s="272"/>
      <c r="IZV1533" s="272"/>
      <c r="IZW1533" s="272"/>
      <c r="IZX1533" s="272"/>
      <c r="IZY1533" s="272"/>
      <c r="IZZ1533" s="272"/>
      <c r="JAA1533" s="272"/>
      <c r="JAB1533" s="272"/>
      <c r="JAC1533" s="272"/>
      <c r="JAD1533" s="272"/>
      <c r="JAE1533" s="272"/>
      <c r="JAF1533" s="272"/>
      <c r="JAG1533" s="272"/>
      <c r="JAH1533" s="272"/>
      <c r="JAI1533" s="272"/>
      <c r="JAJ1533" s="272"/>
      <c r="JAK1533" s="272"/>
      <c r="JAL1533" s="272"/>
      <c r="JAM1533" s="272"/>
      <c r="JAN1533" s="272"/>
      <c r="JAO1533" s="272"/>
      <c r="JAP1533" s="272"/>
      <c r="JAQ1533" s="272"/>
      <c r="JAR1533" s="272"/>
      <c r="JAS1533" s="272"/>
      <c r="JAT1533" s="272"/>
      <c r="JAU1533" s="272"/>
      <c r="JAV1533" s="272"/>
      <c r="JAW1533" s="272"/>
      <c r="JAX1533" s="272"/>
      <c r="JAY1533" s="272"/>
      <c r="JAZ1533" s="272"/>
      <c r="JBA1533" s="272"/>
      <c r="JBB1533" s="272"/>
      <c r="JBC1533" s="272"/>
      <c r="JBD1533" s="272"/>
      <c r="JBE1533" s="272"/>
      <c r="JBF1533" s="272"/>
      <c r="JBG1533" s="272"/>
      <c r="JBH1533" s="272"/>
      <c r="JBI1533" s="272"/>
      <c r="JBJ1533" s="272"/>
      <c r="JBK1533" s="272"/>
      <c r="JBL1533" s="272"/>
      <c r="JBM1533" s="272"/>
      <c r="JBN1533" s="272"/>
      <c r="JBO1533" s="272"/>
      <c r="JBP1533" s="272"/>
      <c r="JBQ1533" s="272"/>
      <c r="JBR1533" s="272"/>
      <c r="JBS1533" s="272"/>
      <c r="JBT1533" s="272"/>
      <c r="JBU1533" s="272"/>
      <c r="JBV1533" s="272"/>
      <c r="JBW1533" s="272"/>
      <c r="JBX1533" s="272"/>
      <c r="JBY1533" s="272"/>
      <c r="JBZ1533" s="272"/>
      <c r="JCA1533" s="272"/>
      <c r="JCB1533" s="272"/>
      <c r="JCC1533" s="272"/>
      <c r="JCD1533" s="272"/>
      <c r="JCE1533" s="272"/>
      <c r="JCF1533" s="272"/>
      <c r="JCG1533" s="272"/>
      <c r="JCH1533" s="272"/>
      <c r="JCI1533" s="272"/>
      <c r="JCJ1533" s="272"/>
      <c r="JCK1533" s="272"/>
      <c r="JCL1533" s="272"/>
      <c r="JCM1533" s="272"/>
      <c r="JCN1533" s="272"/>
      <c r="JCO1533" s="272"/>
      <c r="JCP1533" s="272"/>
      <c r="JCQ1533" s="272"/>
      <c r="JCR1533" s="272"/>
      <c r="JCS1533" s="272"/>
      <c r="JCT1533" s="272"/>
      <c r="JCU1533" s="272"/>
      <c r="JCV1533" s="272"/>
      <c r="JCW1533" s="272"/>
      <c r="JCX1533" s="272"/>
      <c r="JCY1533" s="272"/>
      <c r="JCZ1533" s="272"/>
      <c r="JDA1533" s="272"/>
      <c r="JDB1533" s="272"/>
      <c r="JDC1533" s="272"/>
      <c r="JDD1533" s="272"/>
      <c r="JDE1533" s="272"/>
      <c r="JDF1533" s="272"/>
      <c r="JDG1533" s="272"/>
      <c r="JDH1533" s="272"/>
      <c r="JDI1533" s="272"/>
      <c r="JDJ1533" s="272"/>
      <c r="JDK1533" s="272"/>
      <c r="JDL1533" s="272"/>
      <c r="JDM1533" s="272"/>
      <c r="JDN1533" s="272"/>
      <c r="JDO1533" s="272"/>
      <c r="JDP1533" s="272"/>
      <c r="JDQ1533" s="272"/>
      <c r="JDR1533" s="272"/>
      <c r="JDS1533" s="272"/>
      <c r="JDT1533" s="272"/>
      <c r="JDU1533" s="272"/>
      <c r="JDV1533" s="272"/>
      <c r="JDW1533" s="272"/>
      <c r="JDX1533" s="272"/>
      <c r="JDY1533" s="272"/>
      <c r="JDZ1533" s="272"/>
      <c r="JEA1533" s="272"/>
      <c r="JEB1533" s="272"/>
      <c r="JEC1533" s="272"/>
      <c r="JED1533" s="272"/>
      <c r="JEE1533" s="272"/>
      <c r="JEF1533" s="272"/>
      <c r="JEG1533" s="272"/>
      <c r="JEH1533" s="272"/>
      <c r="JEI1533" s="272"/>
      <c r="JEJ1533" s="272"/>
      <c r="JEK1533" s="272"/>
      <c r="JEL1533" s="272"/>
      <c r="JEM1533" s="272"/>
      <c r="JEN1533" s="272"/>
      <c r="JEO1533" s="272"/>
      <c r="JEP1533" s="272"/>
      <c r="JEQ1533" s="272"/>
      <c r="JER1533" s="272"/>
      <c r="JES1533" s="272"/>
      <c r="JET1533" s="272"/>
      <c r="JEU1533" s="272"/>
      <c r="JEV1533" s="272"/>
      <c r="JEW1533" s="272"/>
      <c r="JEX1533" s="272"/>
      <c r="JEY1533" s="272"/>
      <c r="JEZ1533" s="272"/>
      <c r="JFA1533" s="272"/>
      <c r="JFB1533" s="272"/>
      <c r="JFC1533" s="272"/>
      <c r="JFD1533" s="272"/>
      <c r="JFE1533" s="272"/>
      <c r="JFF1533" s="272"/>
      <c r="JFG1533" s="272"/>
      <c r="JFH1533" s="272"/>
      <c r="JFI1533" s="272"/>
      <c r="JFJ1533" s="272"/>
      <c r="JFK1533" s="272"/>
      <c r="JFL1533" s="272"/>
      <c r="JFM1533" s="272"/>
      <c r="JFN1533" s="272"/>
      <c r="JFO1533" s="272"/>
      <c r="JFP1533" s="272"/>
      <c r="JFQ1533" s="272"/>
      <c r="JFR1533" s="272"/>
      <c r="JFS1533" s="272"/>
      <c r="JFT1533" s="272"/>
      <c r="JFU1533" s="272"/>
      <c r="JFV1533" s="272"/>
      <c r="JFW1533" s="272"/>
      <c r="JFX1533" s="272"/>
      <c r="JFY1533" s="272"/>
      <c r="JFZ1533" s="272"/>
      <c r="JGA1533" s="272"/>
      <c r="JGB1533" s="272"/>
      <c r="JGC1533" s="272"/>
      <c r="JGD1533" s="272"/>
      <c r="JGE1533" s="272"/>
      <c r="JGF1533" s="272"/>
      <c r="JGG1533" s="272"/>
      <c r="JGH1533" s="272"/>
      <c r="JGI1533" s="272"/>
      <c r="JGJ1533" s="272"/>
      <c r="JGK1533" s="272"/>
      <c r="JGL1533" s="272"/>
      <c r="JGM1533" s="272"/>
      <c r="JGN1533" s="272"/>
      <c r="JGO1533" s="272"/>
      <c r="JGP1533" s="272"/>
      <c r="JGQ1533" s="272"/>
      <c r="JGR1533" s="272"/>
      <c r="JGS1533" s="272"/>
      <c r="JGT1533" s="272"/>
      <c r="JGU1533" s="272"/>
      <c r="JGV1533" s="272"/>
      <c r="JGW1533" s="272"/>
      <c r="JGX1533" s="272"/>
      <c r="JGY1533" s="272"/>
      <c r="JGZ1533" s="272"/>
      <c r="JHA1533" s="272"/>
      <c r="JHB1533" s="272"/>
      <c r="JHC1533" s="272"/>
      <c r="JHD1533" s="272"/>
      <c r="JHE1533" s="272"/>
      <c r="JHF1533" s="272"/>
      <c r="JHG1533" s="272"/>
      <c r="JHH1533" s="272"/>
      <c r="JHI1533" s="272"/>
      <c r="JHJ1533" s="272"/>
      <c r="JHK1533" s="272"/>
      <c r="JHL1533" s="272"/>
      <c r="JHM1533" s="272"/>
      <c r="JHN1533" s="272"/>
      <c r="JHO1533" s="272"/>
      <c r="JHP1533" s="272"/>
      <c r="JHQ1533" s="272"/>
      <c r="JHR1533" s="272"/>
      <c r="JHS1533" s="272"/>
      <c r="JHT1533" s="272"/>
      <c r="JHU1533" s="272"/>
      <c r="JHV1533" s="272"/>
      <c r="JHW1533" s="272"/>
      <c r="JHX1533" s="272"/>
      <c r="JHY1533" s="272"/>
      <c r="JHZ1533" s="272"/>
      <c r="JIA1533" s="272"/>
      <c r="JIB1533" s="272"/>
      <c r="JIC1533" s="272"/>
      <c r="JID1533" s="272"/>
      <c r="JIE1533" s="272"/>
      <c r="JIF1533" s="272"/>
      <c r="JIG1533" s="272"/>
      <c r="JIH1533" s="272"/>
      <c r="JII1533" s="272"/>
      <c r="JIJ1533" s="272"/>
      <c r="JIK1533" s="272"/>
      <c r="JIL1533" s="272"/>
      <c r="JIM1533" s="272"/>
      <c r="JIN1533" s="272"/>
      <c r="JIO1533" s="272"/>
      <c r="JIP1533" s="272"/>
      <c r="JIQ1533" s="272"/>
      <c r="JIR1533" s="272"/>
      <c r="JIS1533" s="272"/>
      <c r="JIT1533" s="272"/>
      <c r="JIU1533" s="272"/>
      <c r="JIV1533" s="272"/>
      <c r="JIW1533" s="272"/>
      <c r="JIX1533" s="272"/>
      <c r="JIY1533" s="272"/>
      <c r="JIZ1533" s="272"/>
      <c r="JJA1533" s="272"/>
      <c r="JJB1533" s="272"/>
      <c r="JJC1533" s="272"/>
      <c r="JJD1533" s="272"/>
      <c r="JJE1533" s="272"/>
      <c r="JJF1533" s="272"/>
      <c r="JJG1533" s="272"/>
      <c r="JJH1533" s="272"/>
      <c r="JJI1533" s="272"/>
      <c r="JJJ1533" s="272"/>
      <c r="JJK1533" s="272"/>
      <c r="JJL1533" s="272"/>
      <c r="JJM1533" s="272"/>
      <c r="JJN1533" s="272"/>
      <c r="JJO1533" s="272"/>
      <c r="JJP1533" s="272"/>
      <c r="JJQ1533" s="272"/>
      <c r="JJR1533" s="272"/>
      <c r="JJS1533" s="272"/>
      <c r="JJT1533" s="272"/>
      <c r="JJU1533" s="272"/>
      <c r="JJV1533" s="272"/>
      <c r="JJW1533" s="272"/>
      <c r="JJX1533" s="272"/>
      <c r="JJY1533" s="272"/>
      <c r="JJZ1533" s="272"/>
      <c r="JKA1533" s="272"/>
      <c r="JKB1533" s="272"/>
      <c r="JKC1533" s="272"/>
      <c r="JKD1533" s="272"/>
      <c r="JKE1533" s="272"/>
      <c r="JKF1533" s="272"/>
      <c r="JKG1533" s="272"/>
      <c r="JKH1533" s="272"/>
      <c r="JKI1533" s="272"/>
      <c r="JKJ1533" s="272"/>
      <c r="JKK1533" s="272"/>
      <c r="JKL1533" s="272"/>
      <c r="JKM1533" s="272"/>
      <c r="JKN1533" s="272"/>
      <c r="JKO1533" s="272"/>
      <c r="JKP1533" s="272"/>
      <c r="JKQ1533" s="272"/>
      <c r="JKR1533" s="272"/>
      <c r="JKS1533" s="272"/>
      <c r="JKT1533" s="272"/>
      <c r="JKU1533" s="272"/>
      <c r="JKV1533" s="272"/>
      <c r="JKW1533" s="272"/>
      <c r="JKX1533" s="272"/>
      <c r="JKY1533" s="272"/>
      <c r="JKZ1533" s="272"/>
      <c r="JLA1533" s="272"/>
      <c r="JLB1533" s="272"/>
      <c r="JLC1533" s="272"/>
      <c r="JLD1533" s="272"/>
      <c r="JLE1533" s="272"/>
      <c r="JLF1533" s="272"/>
      <c r="JLG1533" s="272"/>
      <c r="JLH1533" s="272"/>
      <c r="JLI1533" s="272"/>
      <c r="JLJ1533" s="272"/>
      <c r="JLK1533" s="272"/>
      <c r="JLL1533" s="272"/>
      <c r="JLM1533" s="272"/>
      <c r="JLN1533" s="272"/>
      <c r="JLO1533" s="272"/>
      <c r="JLP1533" s="272"/>
      <c r="JLQ1533" s="272"/>
      <c r="JLR1533" s="272"/>
      <c r="JLS1533" s="272"/>
      <c r="JLT1533" s="272"/>
      <c r="JLU1533" s="272"/>
      <c r="JLV1533" s="272"/>
      <c r="JLW1533" s="272"/>
      <c r="JLX1533" s="272"/>
      <c r="JLY1533" s="272"/>
      <c r="JLZ1533" s="272"/>
      <c r="JMA1533" s="272"/>
      <c r="JMB1533" s="272"/>
      <c r="JMC1533" s="272"/>
      <c r="JMD1533" s="272"/>
      <c r="JME1533" s="272"/>
      <c r="JMF1533" s="272"/>
      <c r="JMG1533" s="272"/>
      <c r="JMH1533" s="272"/>
      <c r="JMI1533" s="272"/>
      <c r="JMJ1533" s="272"/>
      <c r="JMK1533" s="272"/>
      <c r="JML1533" s="272"/>
      <c r="JMM1533" s="272"/>
      <c r="JMN1533" s="272"/>
      <c r="JMO1533" s="272"/>
      <c r="JMP1533" s="272"/>
      <c r="JMQ1533" s="272"/>
      <c r="JMR1533" s="272"/>
      <c r="JMS1533" s="272"/>
      <c r="JMT1533" s="272"/>
      <c r="JMU1533" s="272"/>
      <c r="JMV1533" s="272"/>
      <c r="JMW1533" s="272"/>
      <c r="JMX1533" s="272"/>
      <c r="JMY1533" s="272"/>
      <c r="JMZ1533" s="272"/>
      <c r="JNA1533" s="272"/>
      <c r="JNB1533" s="272"/>
      <c r="JNC1533" s="272"/>
      <c r="JND1533" s="272"/>
      <c r="JNE1533" s="272"/>
      <c r="JNF1533" s="272"/>
      <c r="JNG1533" s="272"/>
      <c r="JNH1533" s="272"/>
      <c r="JNI1533" s="272"/>
      <c r="JNJ1533" s="272"/>
      <c r="JNK1533" s="272"/>
      <c r="JNL1533" s="272"/>
      <c r="JNM1533" s="272"/>
      <c r="JNN1533" s="272"/>
      <c r="JNO1533" s="272"/>
      <c r="JNP1533" s="272"/>
      <c r="JNQ1533" s="272"/>
      <c r="JNR1533" s="272"/>
      <c r="JNS1533" s="272"/>
      <c r="JNT1533" s="272"/>
      <c r="JNU1533" s="272"/>
      <c r="JNV1533" s="272"/>
      <c r="JNW1533" s="272"/>
      <c r="JNX1533" s="272"/>
      <c r="JNY1533" s="272"/>
      <c r="JNZ1533" s="272"/>
      <c r="JOA1533" s="272"/>
      <c r="JOB1533" s="272"/>
      <c r="JOC1533" s="272"/>
      <c r="JOD1533" s="272"/>
      <c r="JOE1533" s="272"/>
      <c r="JOF1533" s="272"/>
      <c r="JOG1533" s="272"/>
      <c r="JOH1533" s="272"/>
      <c r="JOI1533" s="272"/>
      <c r="JOJ1533" s="272"/>
      <c r="JOK1533" s="272"/>
      <c r="JOL1533" s="272"/>
      <c r="JOM1533" s="272"/>
      <c r="JON1533" s="272"/>
      <c r="JOO1533" s="272"/>
      <c r="JOP1533" s="272"/>
      <c r="JOQ1533" s="272"/>
      <c r="JOR1533" s="272"/>
      <c r="JOS1533" s="272"/>
      <c r="JOT1533" s="272"/>
      <c r="JOU1533" s="272"/>
      <c r="JOV1533" s="272"/>
      <c r="JOW1533" s="272"/>
      <c r="JOX1533" s="272"/>
      <c r="JOY1533" s="272"/>
      <c r="JOZ1533" s="272"/>
      <c r="JPA1533" s="272"/>
      <c r="JPB1533" s="272"/>
      <c r="JPC1533" s="272"/>
      <c r="JPD1533" s="272"/>
      <c r="JPE1533" s="272"/>
      <c r="JPF1533" s="272"/>
      <c r="JPG1533" s="272"/>
      <c r="JPH1533" s="272"/>
      <c r="JPI1533" s="272"/>
      <c r="JPJ1533" s="272"/>
      <c r="JPK1533" s="272"/>
      <c r="JPL1533" s="272"/>
      <c r="JPM1533" s="272"/>
      <c r="JPN1533" s="272"/>
      <c r="JPO1533" s="272"/>
      <c r="JPP1533" s="272"/>
      <c r="JPQ1533" s="272"/>
      <c r="JPR1533" s="272"/>
      <c r="JPS1533" s="272"/>
      <c r="JPT1533" s="272"/>
      <c r="JPU1533" s="272"/>
      <c r="JPV1533" s="272"/>
      <c r="JPW1533" s="272"/>
      <c r="JPX1533" s="272"/>
      <c r="JPY1533" s="272"/>
      <c r="JPZ1533" s="272"/>
      <c r="JQA1533" s="272"/>
      <c r="JQB1533" s="272"/>
      <c r="JQC1533" s="272"/>
      <c r="JQD1533" s="272"/>
      <c r="JQE1533" s="272"/>
      <c r="JQF1533" s="272"/>
      <c r="JQG1533" s="272"/>
      <c r="JQH1533" s="272"/>
      <c r="JQI1533" s="272"/>
      <c r="JQJ1533" s="272"/>
      <c r="JQK1533" s="272"/>
      <c r="JQL1533" s="272"/>
      <c r="JQM1533" s="272"/>
      <c r="JQN1533" s="272"/>
      <c r="JQO1533" s="272"/>
      <c r="JQP1533" s="272"/>
      <c r="JQQ1533" s="272"/>
      <c r="JQR1533" s="272"/>
      <c r="JQS1533" s="272"/>
      <c r="JQT1533" s="272"/>
      <c r="JQU1533" s="272"/>
      <c r="JQV1533" s="272"/>
      <c r="JQW1533" s="272"/>
      <c r="JQX1533" s="272"/>
      <c r="JQY1533" s="272"/>
      <c r="JQZ1533" s="272"/>
      <c r="JRA1533" s="272"/>
      <c r="JRB1533" s="272"/>
      <c r="JRC1533" s="272"/>
      <c r="JRD1533" s="272"/>
      <c r="JRE1533" s="272"/>
      <c r="JRF1533" s="272"/>
      <c r="JRG1533" s="272"/>
      <c r="JRH1533" s="272"/>
      <c r="JRI1533" s="272"/>
      <c r="JRJ1533" s="272"/>
      <c r="JRK1533" s="272"/>
      <c r="JRL1533" s="272"/>
      <c r="JRM1533" s="272"/>
      <c r="JRN1533" s="272"/>
      <c r="JRO1533" s="272"/>
      <c r="JRP1533" s="272"/>
      <c r="JRQ1533" s="272"/>
      <c r="JRR1533" s="272"/>
      <c r="JRS1533" s="272"/>
      <c r="JRT1533" s="272"/>
      <c r="JRU1533" s="272"/>
      <c r="JRV1533" s="272"/>
      <c r="JRW1533" s="272"/>
      <c r="JRX1533" s="272"/>
      <c r="JRY1533" s="272"/>
      <c r="JRZ1533" s="272"/>
      <c r="JSA1533" s="272"/>
      <c r="JSB1533" s="272"/>
      <c r="JSC1533" s="272"/>
      <c r="JSD1533" s="272"/>
      <c r="JSE1533" s="272"/>
      <c r="JSF1533" s="272"/>
      <c r="JSG1533" s="272"/>
      <c r="JSH1533" s="272"/>
      <c r="JSI1533" s="272"/>
      <c r="JSJ1533" s="272"/>
      <c r="JSK1533" s="272"/>
      <c r="JSL1533" s="272"/>
      <c r="JSM1533" s="272"/>
      <c r="JSN1533" s="272"/>
      <c r="JSO1533" s="272"/>
      <c r="JSP1533" s="272"/>
      <c r="JSQ1533" s="272"/>
      <c r="JSR1533" s="272"/>
      <c r="JSS1533" s="272"/>
      <c r="JST1533" s="272"/>
      <c r="JSU1533" s="272"/>
      <c r="JSV1533" s="272"/>
      <c r="JSW1533" s="272"/>
      <c r="JSX1533" s="272"/>
      <c r="JSY1533" s="272"/>
      <c r="JSZ1533" s="272"/>
      <c r="JTA1533" s="272"/>
      <c r="JTB1533" s="272"/>
      <c r="JTC1533" s="272"/>
      <c r="JTD1533" s="272"/>
      <c r="JTE1533" s="272"/>
      <c r="JTF1533" s="272"/>
      <c r="JTG1533" s="272"/>
      <c r="JTH1533" s="272"/>
      <c r="JTI1533" s="272"/>
      <c r="JTJ1533" s="272"/>
      <c r="JTK1533" s="272"/>
      <c r="JTL1533" s="272"/>
      <c r="JTM1533" s="272"/>
      <c r="JTN1533" s="272"/>
      <c r="JTO1533" s="272"/>
      <c r="JTP1533" s="272"/>
      <c r="JTQ1533" s="272"/>
      <c r="JTR1533" s="272"/>
      <c r="JTS1533" s="272"/>
      <c r="JTT1533" s="272"/>
      <c r="JTU1533" s="272"/>
      <c r="JTV1533" s="272"/>
      <c r="JTW1533" s="272"/>
      <c r="JTX1533" s="272"/>
      <c r="JTY1533" s="272"/>
      <c r="JTZ1533" s="272"/>
      <c r="JUA1533" s="272"/>
      <c r="JUB1533" s="272"/>
      <c r="JUC1533" s="272"/>
      <c r="JUD1533" s="272"/>
      <c r="JUE1533" s="272"/>
      <c r="JUF1533" s="272"/>
      <c r="JUG1533" s="272"/>
      <c r="JUH1533" s="272"/>
      <c r="JUI1533" s="272"/>
      <c r="JUJ1533" s="272"/>
      <c r="JUK1533" s="272"/>
      <c r="JUL1533" s="272"/>
      <c r="JUM1533" s="272"/>
      <c r="JUN1533" s="272"/>
      <c r="JUO1533" s="272"/>
      <c r="JUP1533" s="272"/>
      <c r="JUQ1533" s="272"/>
      <c r="JUR1533" s="272"/>
      <c r="JUS1533" s="272"/>
      <c r="JUT1533" s="272"/>
      <c r="JUU1533" s="272"/>
      <c r="JUV1533" s="272"/>
      <c r="JUW1533" s="272"/>
      <c r="JUX1533" s="272"/>
      <c r="JUY1533" s="272"/>
      <c r="JUZ1533" s="272"/>
      <c r="JVA1533" s="272"/>
      <c r="JVB1533" s="272"/>
      <c r="JVC1533" s="272"/>
      <c r="JVD1533" s="272"/>
      <c r="JVE1533" s="272"/>
      <c r="JVF1533" s="272"/>
      <c r="JVG1533" s="272"/>
      <c r="JVH1533" s="272"/>
      <c r="JVI1533" s="272"/>
      <c r="JVJ1533" s="272"/>
      <c r="JVK1533" s="272"/>
      <c r="JVL1533" s="272"/>
      <c r="JVM1533" s="272"/>
      <c r="JVN1533" s="272"/>
      <c r="JVO1533" s="272"/>
      <c r="JVP1533" s="272"/>
      <c r="JVQ1533" s="272"/>
      <c r="JVR1533" s="272"/>
      <c r="JVS1533" s="272"/>
      <c r="JVT1533" s="272"/>
      <c r="JVU1533" s="272"/>
      <c r="JVV1533" s="272"/>
      <c r="JVW1533" s="272"/>
      <c r="JVX1533" s="272"/>
      <c r="JVY1533" s="272"/>
      <c r="JVZ1533" s="272"/>
      <c r="JWA1533" s="272"/>
      <c r="JWB1533" s="272"/>
      <c r="JWC1533" s="272"/>
      <c r="JWD1533" s="272"/>
      <c r="JWE1533" s="272"/>
      <c r="JWF1533" s="272"/>
      <c r="JWG1533" s="272"/>
      <c r="JWH1533" s="272"/>
      <c r="JWI1533" s="272"/>
      <c r="JWJ1533" s="272"/>
      <c r="JWK1533" s="272"/>
      <c r="JWL1533" s="272"/>
      <c r="JWM1533" s="272"/>
      <c r="JWN1533" s="272"/>
      <c r="JWO1533" s="272"/>
      <c r="JWP1533" s="272"/>
      <c r="JWQ1533" s="272"/>
      <c r="JWR1533" s="272"/>
      <c r="JWS1533" s="272"/>
      <c r="JWT1533" s="272"/>
      <c r="JWU1533" s="272"/>
      <c r="JWV1533" s="272"/>
      <c r="JWW1533" s="272"/>
      <c r="JWX1533" s="272"/>
      <c r="JWY1533" s="272"/>
      <c r="JWZ1533" s="272"/>
      <c r="JXA1533" s="272"/>
      <c r="JXB1533" s="272"/>
      <c r="JXC1533" s="272"/>
      <c r="JXD1533" s="272"/>
      <c r="JXE1533" s="272"/>
      <c r="JXF1533" s="272"/>
      <c r="JXG1533" s="272"/>
      <c r="JXH1533" s="272"/>
      <c r="JXI1533" s="272"/>
      <c r="JXJ1533" s="272"/>
      <c r="JXK1533" s="272"/>
      <c r="JXL1533" s="272"/>
      <c r="JXM1533" s="272"/>
      <c r="JXN1533" s="272"/>
      <c r="JXO1533" s="272"/>
      <c r="JXP1533" s="272"/>
      <c r="JXQ1533" s="272"/>
      <c r="JXR1533" s="272"/>
      <c r="JXS1533" s="272"/>
      <c r="JXT1533" s="272"/>
      <c r="JXU1533" s="272"/>
      <c r="JXV1533" s="272"/>
      <c r="JXW1533" s="272"/>
      <c r="JXX1533" s="272"/>
      <c r="JXY1533" s="272"/>
      <c r="JXZ1533" s="272"/>
      <c r="JYA1533" s="272"/>
      <c r="JYB1533" s="272"/>
      <c r="JYC1533" s="272"/>
      <c r="JYD1533" s="272"/>
      <c r="JYE1533" s="272"/>
      <c r="JYF1533" s="272"/>
      <c r="JYG1533" s="272"/>
      <c r="JYH1533" s="272"/>
      <c r="JYI1533" s="272"/>
      <c r="JYJ1533" s="272"/>
      <c r="JYK1533" s="272"/>
      <c r="JYL1533" s="272"/>
      <c r="JYM1533" s="272"/>
      <c r="JYN1533" s="272"/>
      <c r="JYO1533" s="272"/>
      <c r="JYP1533" s="272"/>
      <c r="JYQ1533" s="272"/>
      <c r="JYR1533" s="272"/>
      <c r="JYS1533" s="272"/>
      <c r="JYT1533" s="272"/>
      <c r="JYU1533" s="272"/>
      <c r="JYV1533" s="272"/>
      <c r="JYW1533" s="272"/>
      <c r="JYX1533" s="272"/>
      <c r="JYY1533" s="272"/>
      <c r="JYZ1533" s="272"/>
      <c r="JZA1533" s="272"/>
      <c r="JZB1533" s="272"/>
      <c r="JZC1533" s="272"/>
      <c r="JZD1533" s="272"/>
      <c r="JZE1533" s="272"/>
      <c r="JZF1533" s="272"/>
      <c r="JZG1533" s="272"/>
      <c r="JZH1533" s="272"/>
      <c r="JZI1533" s="272"/>
      <c r="JZJ1533" s="272"/>
      <c r="JZK1533" s="272"/>
      <c r="JZL1533" s="272"/>
      <c r="JZM1533" s="272"/>
      <c r="JZN1533" s="272"/>
      <c r="JZO1533" s="272"/>
      <c r="JZP1533" s="272"/>
      <c r="JZQ1533" s="272"/>
      <c r="JZR1533" s="272"/>
      <c r="JZS1533" s="272"/>
      <c r="JZT1533" s="272"/>
      <c r="JZU1533" s="272"/>
      <c r="JZV1533" s="272"/>
      <c r="JZW1533" s="272"/>
      <c r="JZX1533" s="272"/>
      <c r="JZY1533" s="272"/>
      <c r="JZZ1533" s="272"/>
      <c r="KAA1533" s="272"/>
      <c r="KAB1533" s="272"/>
      <c r="KAC1533" s="272"/>
      <c r="KAD1533" s="272"/>
      <c r="KAE1533" s="272"/>
      <c r="KAF1533" s="272"/>
      <c r="KAG1533" s="272"/>
      <c r="KAH1533" s="272"/>
      <c r="KAI1533" s="272"/>
      <c r="KAJ1533" s="272"/>
      <c r="KAK1533" s="272"/>
      <c r="KAL1533" s="272"/>
      <c r="KAM1533" s="272"/>
      <c r="KAN1533" s="272"/>
      <c r="KAO1533" s="272"/>
      <c r="KAP1533" s="272"/>
      <c r="KAQ1533" s="272"/>
      <c r="KAR1533" s="272"/>
      <c r="KAS1533" s="272"/>
      <c r="KAT1533" s="272"/>
      <c r="KAU1533" s="272"/>
      <c r="KAV1533" s="272"/>
      <c r="KAW1533" s="272"/>
      <c r="KAX1533" s="272"/>
      <c r="KAY1533" s="272"/>
      <c r="KAZ1533" s="272"/>
      <c r="KBA1533" s="272"/>
      <c r="KBB1533" s="272"/>
      <c r="KBC1533" s="272"/>
      <c r="KBD1533" s="272"/>
      <c r="KBE1533" s="272"/>
      <c r="KBF1533" s="272"/>
      <c r="KBG1533" s="272"/>
      <c r="KBH1533" s="272"/>
      <c r="KBI1533" s="272"/>
      <c r="KBJ1533" s="272"/>
      <c r="KBK1533" s="272"/>
      <c r="KBL1533" s="272"/>
      <c r="KBM1533" s="272"/>
      <c r="KBN1533" s="272"/>
      <c r="KBO1533" s="272"/>
      <c r="KBP1533" s="272"/>
      <c r="KBQ1533" s="272"/>
      <c r="KBR1533" s="272"/>
      <c r="KBS1533" s="272"/>
      <c r="KBT1533" s="272"/>
      <c r="KBU1533" s="272"/>
      <c r="KBV1533" s="272"/>
      <c r="KBW1533" s="272"/>
      <c r="KBX1533" s="272"/>
      <c r="KBY1533" s="272"/>
      <c r="KBZ1533" s="272"/>
      <c r="KCA1533" s="272"/>
      <c r="KCB1533" s="272"/>
      <c r="KCC1533" s="272"/>
      <c r="KCD1533" s="272"/>
      <c r="KCE1533" s="272"/>
      <c r="KCF1533" s="272"/>
      <c r="KCG1533" s="272"/>
      <c r="KCH1533" s="272"/>
      <c r="KCI1533" s="272"/>
      <c r="KCJ1533" s="272"/>
      <c r="KCK1533" s="272"/>
      <c r="KCL1533" s="272"/>
      <c r="KCM1533" s="272"/>
      <c r="KCN1533" s="272"/>
      <c r="KCO1533" s="272"/>
      <c r="KCP1533" s="272"/>
      <c r="KCQ1533" s="272"/>
      <c r="KCR1533" s="272"/>
      <c r="KCS1533" s="272"/>
      <c r="KCT1533" s="272"/>
      <c r="KCU1533" s="272"/>
      <c r="KCV1533" s="272"/>
      <c r="KCW1533" s="272"/>
      <c r="KCX1533" s="272"/>
      <c r="KCY1533" s="272"/>
      <c r="KCZ1533" s="272"/>
      <c r="KDA1533" s="272"/>
      <c r="KDB1533" s="272"/>
      <c r="KDC1533" s="272"/>
      <c r="KDD1533" s="272"/>
      <c r="KDE1533" s="272"/>
      <c r="KDF1533" s="272"/>
      <c r="KDG1533" s="272"/>
      <c r="KDH1533" s="272"/>
      <c r="KDI1533" s="272"/>
      <c r="KDJ1533" s="272"/>
      <c r="KDK1533" s="272"/>
      <c r="KDL1533" s="272"/>
      <c r="KDM1533" s="272"/>
      <c r="KDN1533" s="272"/>
      <c r="KDO1533" s="272"/>
      <c r="KDP1533" s="272"/>
      <c r="KDQ1533" s="272"/>
      <c r="KDR1533" s="272"/>
      <c r="KDS1533" s="272"/>
      <c r="KDT1533" s="272"/>
      <c r="KDU1533" s="272"/>
      <c r="KDV1533" s="272"/>
      <c r="KDW1533" s="272"/>
      <c r="KDX1533" s="272"/>
      <c r="KDY1533" s="272"/>
      <c r="KDZ1533" s="272"/>
      <c r="KEA1533" s="272"/>
      <c r="KEB1533" s="272"/>
      <c r="KEC1533" s="272"/>
      <c r="KED1533" s="272"/>
      <c r="KEE1533" s="272"/>
      <c r="KEF1533" s="272"/>
      <c r="KEG1533" s="272"/>
      <c r="KEH1533" s="272"/>
      <c r="KEI1533" s="272"/>
      <c r="KEJ1533" s="272"/>
      <c r="KEK1533" s="272"/>
      <c r="KEL1533" s="272"/>
      <c r="KEM1533" s="272"/>
      <c r="KEN1533" s="272"/>
      <c r="KEO1533" s="272"/>
      <c r="KEP1533" s="272"/>
      <c r="KEQ1533" s="272"/>
      <c r="KER1533" s="272"/>
      <c r="KES1533" s="272"/>
      <c r="KET1533" s="272"/>
      <c r="KEU1533" s="272"/>
      <c r="KEV1533" s="272"/>
      <c r="KEW1533" s="272"/>
      <c r="KEX1533" s="272"/>
      <c r="KEY1533" s="272"/>
      <c r="KEZ1533" s="272"/>
      <c r="KFA1533" s="272"/>
      <c r="KFB1533" s="272"/>
      <c r="KFC1533" s="272"/>
      <c r="KFD1533" s="272"/>
      <c r="KFE1533" s="272"/>
      <c r="KFF1533" s="272"/>
      <c r="KFG1533" s="272"/>
      <c r="KFH1533" s="272"/>
      <c r="KFI1533" s="272"/>
      <c r="KFJ1533" s="272"/>
      <c r="KFK1533" s="272"/>
      <c r="KFL1533" s="272"/>
      <c r="KFM1533" s="272"/>
      <c r="KFN1533" s="272"/>
      <c r="KFO1533" s="272"/>
      <c r="KFP1533" s="272"/>
      <c r="KFQ1533" s="272"/>
      <c r="KFR1533" s="272"/>
      <c r="KFS1533" s="272"/>
      <c r="KFT1533" s="272"/>
      <c r="KFU1533" s="272"/>
      <c r="KFV1533" s="272"/>
      <c r="KFW1533" s="272"/>
      <c r="KFX1533" s="272"/>
      <c r="KFY1533" s="272"/>
      <c r="KFZ1533" s="272"/>
      <c r="KGA1533" s="272"/>
      <c r="KGB1533" s="272"/>
      <c r="KGC1533" s="272"/>
      <c r="KGD1533" s="272"/>
      <c r="KGE1533" s="272"/>
      <c r="KGF1533" s="272"/>
      <c r="KGG1533" s="272"/>
      <c r="KGH1533" s="272"/>
      <c r="KGI1533" s="272"/>
      <c r="KGJ1533" s="272"/>
      <c r="KGK1533" s="272"/>
      <c r="KGL1533" s="272"/>
      <c r="KGM1533" s="272"/>
      <c r="KGN1533" s="272"/>
      <c r="KGO1533" s="272"/>
      <c r="KGP1533" s="272"/>
      <c r="KGQ1533" s="272"/>
      <c r="KGR1533" s="272"/>
      <c r="KGS1533" s="272"/>
      <c r="KGT1533" s="272"/>
      <c r="KGU1533" s="272"/>
      <c r="KGV1533" s="272"/>
      <c r="KGW1533" s="272"/>
      <c r="KGX1533" s="272"/>
      <c r="KGY1533" s="272"/>
      <c r="KGZ1533" s="272"/>
      <c r="KHA1533" s="272"/>
      <c r="KHB1533" s="272"/>
      <c r="KHC1533" s="272"/>
      <c r="KHD1533" s="272"/>
      <c r="KHE1533" s="272"/>
      <c r="KHF1533" s="272"/>
      <c r="KHG1533" s="272"/>
      <c r="KHH1533" s="272"/>
      <c r="KHI1533" s="272"/>
      <c r="KHJ1533" s="272"/>
      <c r="KHK1533" s="272"/>
      <c r="KHL1533" s="272"/>
      <c r="KHM1533" s="272"/>
      <c r="KHN1533" s="272"/>
      <c r="KHO1533" s="272"/>
      <c r="KHP1533" s="272"/>
      <c r="KHQ1533" s="272"/>
      <c r="KHR1533" s="272"/>
      <c r="KHS1533" s="272"/>
      <c r="KHT1533" s="272"/>
      <c r="KHU1533" s="272"/>
      <c r="KHV1533" s="272"/>
      <c r="KHW1533" s="272"/>
      <c r="KHX1533" s="272"/>
      <c r="KHY1533" s="272"/>
      <c r="KHZ1533" s="272"/>
      <c r="KIA1533" s="272"/>
      <c r="KIB1533" s="272"/>
      <c r="KIC1533" s="272"/>
      <c r="KID1533" s="272"/>
      <c r="KIE1533" s="272"/>
      <c r="KIF1533" s="272"/>
      <c r="KIG1533" s="272"/>
      <c r="KIH1533" s="272"/>
      <c r="KII1533" s="272"/>
      <c r="KIJ1533" s="272"/>
      <c r="KIK1533" s="272"/>
      <c r="KIL1533" s="272"/>
      <c r="KIM1533" s="272"/>
      <c r="KIN1533" s="272"/>
      <c r="KIO1533" s="272"/>
      <c r="KIP1533" s="272"/>
      <c r="KIQ1533" s="272"/>
      <c r="KIR1533" s="272"/>
      <c r="KIS1533" s="272"/>
      <c r="KIT1533" s="272"/>
      <c r="KIU1533" s="272"/>
      <c r="KIV1533" s="272"/>
      <c r="KIW1533" s="272"/>
      <c r="KIX1533" s="272"/>
      <c r="KIY1533" s="272"/>
      <c r="KIZ1533" s="272"/>
      <c r="KJA1533" s="272"/>
      <c r="KJB1533" s="272"/>
      <c r="KJC1533" s="272"/>
      <c r="KJD1533" s="272"/>
      <c r="KJE1533" s="272"/>
      <c r="KJF1533" s="272"/>
      <c r="KJG1533" s="272"/>
      <c r="KJH1533" s="272"/>
      <c r="KJI1533" s="272"/>
      <c r="KJJ1533" s="272"/>
      <c r="KJK1533" s="272"/>
      <c r="KJL1533" s="272"/>
      <c r="KJM1533" s="272"/>
      <c r="KJN1533" s="272"/>
      <c r="KJO1533" s="272"/>
      <c r="KJP1533" s="272"/>
      <c r="KJQ1533" s="272"/>
      <c r="KJR1533" s="272"/>
      <c r="KJS1533" s="272"/>
      <c r="KJT1533" s="272"/>
      <c r="KJU1533" s="272"/>
      <c r="KJV1533" s="272"/>
      <c r="KJW1533" s="272"/>
      <c r="KJX1533" s="272"/>
      <c r="KJY1533" s="272"/>
      <c r="KJZ1533" s="272"/>
      <c r="KKA1533" s="272"/>
      <c r="KKB1533" s="272"/>
      <c r="KKC1533" s="272"/>
      <c r="KKD1533" s="272"/>
      <c r="KKE1533" s="272"/>
      <c r="KKF1533" s="272"/>
      <c r="KKG1533" s="272"/>
      <c r="KKH1533" s="272"/>
      <c r="KKI1533" s="272"/>
      <c r="KKJ1533" s="272"/>
      <c r="KKK1533" s="272"/>
      <c r="KKL1533" s="272"/>
      <c r="KKM1533" s="272"/>
      <c r="KKN1533" s="272"/>
      <c r="KKO1533" s="272"/>
      <c r="KKP1533" s="272"/>
      <c r="KKQ1533" s="272"/>
      <c r="KKR1533" s="272"/>
      <c r="KKS1533" s="272"/>
      <c r="KKT1533" s="272"/>
      <c r="KKU1533" s="272"/>
      <c r="KKV1533" s="272"/>
      <c r="KKW1533" s="272"/>
      <c r="KKX1533" s="272"/>
      <c r="KKY1533" s="272"/>
      <c r="KKZ1533" s="272"/>
      <c r="KLA1533" s="272"/>
      <c r="KLB1533" s="272"/>
      <c r="KLC1533" s="272"/>
      <c r="KLD1533" s="272"/>
      <c r="KLE1533" s="272"/>
      <c r="KLF1533" s="272"/>
      <c r="KLG1533" s="272"/>
      <c r="KLH1533" s="272"/>
      <c r="KLI1533" s="272"/>
      <c r="KLJ1533" s="272"/>
      <c r="KLK1533" s="272"/>
      <c r="KLL1533" s="272"/>
      <c r="KLM1533" s="272"/>
      <c r="KLN1533" s="272"/>
      <c r="KLO1533" s="272"/>
      <c r="KLP1533" s="272"/>
      <c r="KLQ1533" s="272"/>
      <c r="KLR1533" s="272"/>
      <c r="KLS1533" s="272"/>
      <c r="KLT1533" s="272"/>
      <c r="KLU1533" s="272"/>
      <c r="KLV1533" s="272"/>
      <c r="KLW1533" s="272"/>
      <c r="KLX1533" s="272"/>
      <c r="KLY1533" s="272"/>
      <c r="KLZ1533" s="272"/>
      <c r="KMA1533" s="272"/>
      <c r="KMB1533" s="272"/>
      <c r="KMC1533" s="272"/>
      <c r="KMD1533" s="272"/>
      <c r="KME1533" s="272"/>
      <c r="KMF1533" s="272"/>
      <c r="KMG1533" s="272"/>
      <c r="KMH1533" s="272"/>
      <c r="KMI1533" s="272"/>
      <c r="KMJ1533" s="272"/>
      <c r="KMK1533" s="272"/>
      <c r="KML1533" s="272"/>
      <c r="KMM1533" s="272"/>
      <c r="KMN1533" s="272"/>
      <c r="KMO1533" s="272"/>
      <c r="KMP1533" s="272"/>
      <c r="KMQ1533" s="272"/>
      <c r="KMR1533" s="272"/>
      <c r="KMS1533" s="272"/>
      <c r="KMT1533" s="272"/>
      <c r="KMU1533" s="272"/>
      <c r="KMV1533" s="272"/>
      <c r="KMW1533" s="272"/>
      <c r="KMX1533" s="272"/>
      <c r="KMY1533" s="272"/>
      <c r="KMZ1533" s="272"/>
      <c r="KNA1533" s="272"/>
      <c r="KNB1533" s="272"/>
      <c r="KNC1533" s="272"/>
      <c r="KND1533" s="272"/>
      <c r="KNE1533" s="272"/>
      <c r="KNF1533" s="272"/>
      <c r="KNG1533" s="272"/>
      <c r="KNH1533" s="272"/>
      <c r="KNI1533" s="272"/>
      <c r="KNJ1533" s="272"/>
      <c r="KNK1533" s="272"/>
      <c r="KNL1533" s="272"/>
      <c r="KNM1533" s="272"/>
      <c r="KNN1533" s="272"/>
      <c r="KNO1533" s="272"/>
      <c r="KNP1533" s="272"/>
      <c r="KNQ1533" s="272"/>
      <c r="KNR1533" s="272"/>
      <c r="KNS1533" s="272"/>
      <c r="KNT1533" s="272"/>
      <c r="KNU1533" s="272"/>
      <c r="KNV1533" s="272"/>
      <c r="KNW1533" s="272"/>
      <c r="KNX1533" s="272"/>
      <c r="KNY1533" s="272"/>
      <c r="KNZ1533" s="272"/>
      <c r="KOA1533" s="272"/>
      <c r="KOB1533" s="272"/>
      <c r="KOC1533" s="272"/>
      <c r="KOD1533" s="272"/>
      <c r="KOE1533" s="272"/>
      <c r="KOF1533" s="272"/>
      <c r="KOG1533" s="272"/>
      <c r="KOH1533" s="272"/>
      <c r="KOI1533" s="272"/>
      <c r="KOJ1533" s="272"/>
      <c r="KOK1533" s="272"/>
      <c r="KOL1533" s="272"/>
      <c r="KOM1533" s="272"/>
      <c r="KON1533" s="272"/>
      <c r="KOO1533" s="272"/>
      <c r="KOP1533" s="272"/>
      <c r="KOQ1533" s="272"/>
      <c r="KOR1533" s="272"/>
      <c r="KOS1533" s="272"/>
      <c r="KOT1533" s="272"/>
      <c r="KOU1533" s="272"/>
      <c r="KOV1533" s="272"/>
      <c r="KOW1533" s="272"/>
      <c r="KOX1533" s="272"/>
      <c r="KOY1533" s="272"/>
      <c r="KOZ1533" s="272"/>
      <c r="KPA1533" s="272"/>
      <c r="KPB1533" s="272"/>
      <c r="KPC1533" s="272"/>
      <c r="KPD1533" s="272"/>
      <c r="KPE1533" s="272"/>
      <c r="KPF1533" s="272"/>
      <c r="KPG1533" s="272"/>
      <c r="KPH1533" s="272"/>
      <c r="KPI1533" s="272"/>
      <c r="KPJ1533" s="272"/>
      <c r="KPK1533" s="272"/>
      <c r="KPL1533" s="272"/>
      <c r="KPM1533" s="272"/>
      <c r="KPN1533" s="272"/>
      <c r="KPO1533" s="272"/>
      <c r="KPP1533" s="272"/>
      <c r="KPQ1533" s="272"/>
      <c r="KPR1533" s="272"/>
      <c r="KPS1533" s="272"/>
      <c r="KPT1533" s="272"/>
      <c r="KPU1533" s="272"/>
      <c r="KPV1533" s="272"/>
      <c r="KPW1533" s="272"/>
      <c r="KPX1533" s="272"/>
      <c r="KPY1533" s="272"/>
      <c r="KPZ1533" s="272"/>
      <c r="KQA1533" s="272"/>
      <c r="KQB1533" s="272"/>
      <c r="KQC1533" s="272"/>
      <c r="KQD1533" s="272"/>
      <c r="KQE1533" s="272"/>
      <c r="KQF1533" s="272"/>
      <c r="KQG1533" s="272"/>
      <c r="KQH1533" s="272"/>
      <c r="KQI1533" s="272"/>
      <c r="KQJ1533" s="272"/>
      <c r="KQK1533" s="272"/>
      <c r="KQL1533" s="272"/>
      <c r="KQM1533" s="272"/>
      <c r="KQN1533" s="272"/>
      <c r="KQO1533" s="272"/>
      <c r="KQP1533" s="272"/>
      <c r="KQQ1533" s="272"/>
      <c r="KQR1533" s="272"/>
      <c r="KQS1533" s="272"/>
      <c r="KQT1533" s="272"/>
      <c r="KQU1533" s="272"/>
      <c r="KQV1533" s="272"/>
      <c r="KQW1533" s="272"/>
      <c r="KQX1533" s="272"/>
      <c r="KQY1533" s="272"/>
      <c r="KQZ1533" s="272"/>
      <c r="KRA1533" s="272"/>
      <c r="KRB1533" s="272"/>
      <c r="KRC1533" s="272"/>
      <c r="KRD1533" s="272"/>
      <c r="KRE1533" s="272"/>
      <c r="KRF1533" s="272"/>
      <c r="KRG1533" s="272"/>
      <c r="KRH1533" s="272"/>
      <c r="KRI1533" s="272"/>
      <c r="KRJ1533" s="272"/>
      <c r="KRK1533" s="272"/>
      <c r="KRL1533" s="272"/>
      <c r="KRM1533" s="272"/>
      <c r="KRN1533" s="272"/>
      <c r="KRO1533" s="272"/>
      <c r="KRP1533" s="272"/>
      <c r="KRQ1533" s="272"/>
      <c r="KRR1533" s="272"/>
      <c r="KRS1533" s="272"/>
      <c r="KRT1533" s="272"/>
      <c r="KRU1533" s="272"/>
      <c r="KRV1533" s="272"/>
      <c r="KRW1533" s="272"/>
      <c r="KRX1533" s="272"/>
      <c r="KRY1533" s="272"/>
      <c r="KRZ1533" s="272"/>
      <c r="KSA1533" s="272"/>
      <c r="KSB1533" s="272"/>
      <c r="KSC1533" s="272"/>
      <c r="KSD1533" s="272"/>
      <c r="KSE1533" s="272"/>
      <c r="KSF1533" s="272"/>
      <c r="KSG1533" s="272"/>
      <c r="KSH1533" s="272"/>
      <c r="KSI1533" s="272"/>
      <c r="KSJ1533" s="272"/>
      <c r="KSK1533" s="272"/>
      <c r="KSL1533" s="272"/>
      <c r="KSM1533" s="272"/>
      <c r="KSN1533" s="272"/>
      <c r="KSO1533" s="272"/>
      <c r="KSP1533" s="272"/>
      <c r="KSQ1533" s="272"/>
      <c r="KSR1533" s="272"/>
      <c r="KSS1533" s="272"/>
      <c r="KST1533" s="272"/>
      <c r="KSU1533" s="272"/>
      <c r="KSV1533" s="272"/>
      <c r="KSW1533" s="272"/>
      <c r="KSX1533" s="272"/>
      <c r="KSY1533" s="272"/>
      <c r="KSZ1533" s="272"/>
      <c r="KTA1533" s="272"/>
      <c r="KTB1533" s="272"/>
      <c r="KTC1533" s="272"/>
      <c r="KTD1533" s="272"/>
      <c r="KTE1533" s="272"/>
      <c r="KTF1533" s="272"/>
      <c r="KTG1533" s="272"/>
      <c r="KTH1533" s="272"/>
      <c r="KTI1533" s="272"/>
      <c r="KTJ1533" s="272"/>
      <c r="KTK1533" s="272"/>
      <c r="KTL1533" s="272"/>
      <c r="KTM1533" s="272"/>
      <c r="KTN1533" s="272"/>
      <c r="KTO1533" s="272"/>
      <c r="KTP1533" s="272"/>
      <c r="KTQ1533" s="272"/>
      <c r="KTR1533" s="272"/>
      <c r="KTS1533" s="272"/>
      <c r="KTT1533" s="272"/>
      <c r="KTU1533" s="272"/>
      <c r="KTV1533" s="272"/>
      <c r="KTW1533" s="272"/>
      <c r="KTX1533" s="272"/>
      <c r="KTY1533" s="272"/>
      <c r="KTZ1533" s="272"/>
      <c r="KUA1533" s="272"/>
      <c r="KUB1533" s="272"/>
      <c r="KUC1533" s="272"/>
      <c r="KUD1533" s="272"/>
      <c r="KUE1533" s="272"/>
      <c r="KUF1533" s="272"/>
      <c r="KUG1533" s="272"/>
      <c r="KUH1533" s="272"/>
      <c r="KUI1533" s="272"/>
      <c r="KUJ1533" s="272"/>
      <c r="KUK1533" s="272"/>
      <c r="KUL1533" s="272"/>
      <c r="KUM1533" s="272"/>
      <c r="KUN1533" s="272"/>
      <c r="KUO1533" s="272"/>
      <c r="KUP1533" s="272"/>
      <c r="KUQ1533" s="272"/>
      <c r="KUR1533" s="272"/>
      <c r="KUS1533" s="272"/>
      <c r="KUT1533" s="272"/>
      <c r="KUU1533" s="272"/>
      <c r="KUV1533" s="272"/>
      <c r="KUW1533" s="272"/>
      <c r="KUX1533" s="272"/>
      <c r="KUY1533" s="272"/>
      <c r="KUZ1533" s="272"/>
      <c r="KVA1533" s="272"/>
      <c r="KVB1533" s="272"/>
      <c r="KVC1533" s="272"/>
      <c r="KVD1533" s="272"/>
      <c r="KVE1533" s="272"/>
      <c r="KVF1533" s="272"/>
      <c r="KVG1533" s="272"/>
      <c r="KVH1533" s="272"/>
      <c r="KVI1533" s="272"/>
      <c r="KVJ1533" s="272"/>
      <c r="KVK1533" s="272"/>
      <c r="KVL1533" s="272"/>
      <c r="KVM1533" s="272"/>
      <c r="KVN1533" s="272"/>
      <c r="KVO1533" s="272"/>
      <c r="KVP1533" s="272"/>
      <c r="KVQ1533" s="272"/>
      <c r="KVR1533" s="272"/>
      <c r="KVS1533" s="272"/>
      <c r="KVT1533" s="272"/>
      <c r="KVU1533" s="272"/>
      <c r="KVV1533" s="272"/>
      <c r="KVW1533" s="272"/>
      <c r="KVX1533" s="272"/>
      <c r="KVY1533" s="272"/>
      <c r="KVZ1533" s="272"/>
      <c r="KWA1533" s="272"/>
      <c r="KWB1533" s="272"/>
      <c r="KWC1533" s="272"/>
      <c r="KWD1533" s="272"/>
      <c r="KWE1533" s="272"/>
      <c r="KWF1533" s="272"/>
      <c r="KWG1533" s="272"/>
      <c r="KWH1533" s="272"/>
      <c r="KWI1533" s="272"/>
      <c r="KWJ1533" s="272"/>
      <c r="KWK1533" s="272"/>
      <c r="KWL1533" s="272"/>
      <c r="KWM1533" s="272"/>
      <c r="KWN1533" s="272"/>
      <c r="KWO1533" s="272"/>
      <c r="KWP1533" s="272"/>
      <c r="KWQ1533" s="272"/>
      <c r="KWR1533" s="272"/>
      <c r="KWS1533" s="272"/>
      <c r="KWT1533" s="272"/>
      <c r="KWU1533" s="272"/>
      <c r="KWV1533" s="272"/>
      <c r="KWW1533" s="272"/>
      <c r="KWX1533" s="272"/>
      <c r="KWY1533" s="272"/>
      <c r="KWZ1533" s="272"/>
      <c r="KXA1533" s="272"/>
      <c r="KXB1533" s="272"/>
      <c r="KXC1533" s="272"/>
      <c r="KXD1533" s="272"/>
      <c r="KXE1533" s="272"/>
      <c r="KXF1533" s="272"/>
      <c r="KXG1533" s="272"/>
      <c r="KXH1533" s="272"/>
      <c r="KXI1533" s="272"/>
      <c r="KXJ1533" s="272"/>
      <c r="KXK1533" s="272"/>
      <c r="KXL1533" s="272"/>
      <c r="KXM1533" s="272"/>
      <c r="KXN1533" s="272"/>
      <c r="KXO1533" s="272"/>
      <c r="KXP1533" s="272"/>
      <c r="KXQ1533" s="272"/>
      <c r="KXR1533" s="272"/>
      <c r="KXS1533" s="272"/>
      <c r="KXT1533" s="272"/>
      <c r="KXU1533" s="272"/>
      <c r="KXV1533" s="272"/>
      <c r="KXW1533" s="272"/>
      <c r="KXX1533" s="272"/>
      <c r="KXY1533" s="272"/>
      <c r="KXZ1533" s="272"/>
      <c r="KYA1533" s="272"/>
      <c r="KYB1533" s="272"/>
      <c r="KYC1533" s="272"/>
      <c r="KYD1533" s="272"/>
      <c r="KYE1533" s="272"/>
      <c r="KYF1533" s="272"/>
      <c r="KYG1533" s="272"/>
      <c r="KYH1533" s="272"/>
      <c r="KYI1533" s="272"/>
      <c r="KYJ1533" s="272"/>
      <c r="KYK1533" s="272"/>
      <c r="KYL1533" s="272"/>
      <c r="KYM1533" s="272"/>
      <c r="KYN1533" s="272"/>
      <c r="KYO1533" s="272"/>
      <c r="KYP1533" s="272"/>
      <c r="KYQ1533" s="272"/>
      <c r="KYR1533" s="272"/>
      <c r="KYS1533" s="272"/>
      <c r="KYT1533" s="272"/>
      <c r="KYU1533" s="272"/>
      <c r="KYV1533" s="272"/>
      <c r="KYW1533" s="272"/>
      <c r="KYX1533" s="272"/>
      <c r="KYY1533" s="272"/>
      <c r="KYZ1533" s="272"/>
      <c r="KZA1533" s="272"/>
      <c r="KZB1533" s="272"/>
      <c r="KZC1533" s="272"/>
      <c r="KZD1533" s="272"/>
      <c r="KZE1533" s="272"/>
      <c r="KZF1533" s="272"/>
      <c r="KZG1533" s="272"/>
      <c r="KZH1533" s="272"/>
      <c r="KZI1533" s="272"/>
      <c r="KZJ1533" s="272"/>
      <c r="KZK1533" s="272"/>
      <c r="KZL1533" s="272"/>
      <c r="KZM1533" s="272"/>
      <c r="KZN1533" s="272"/>
      <c r="KZO1533" s="272"/>
      <c r="KZP1533" s="272"/>
      <c r="KZQ1533" s="272"/>
      <c r="KZR1533" s="272"/>
      <c r="KZS1533" s="272"/>
      <c r="KZT1533" s="272"/>
      <c r="KZU1533" s="272"/>
      <c r="KZV1533" s="272"/>
      <c r="KZW1533" s="272"/>
      <c r="KZX1533" s="272"/>
      <c r="KZY1533" s="272"/>
      <c r="KZZ1533" s="272"/>
      <c r="LAA1533" s="272"/>
      <c r="LAB1533" s="272"/>
      <c r="LAC1533" s="272"/>
      <c r="LAD1533" s="272"/>
      <c r="LAE1533" s="272"/>
      <c r="LAF1533" s="272"/>
      <c r="LAG1533" s="272"/>
      <c r="LAH1533" s="272"/>
      <c r="LAI1533" s="272"/>
      <c r="LAJ1533" s="272"/>
      <c r="LAK1533" s="272"/>
      <c r="LAL1533" s="272"/>
      <c r="LAM1533" s="272"/>
      <c r="LAN1533" s="272"/>
      <c r="LAO1533" s="272"/>
      <c r="LAP1533" s="272"/>
      <c r="LAQ1533" s="272"/>
      <c r="LAR1533" s="272"/>
      <c r="LAS1533" s="272"/>
      <c r="LAT1533" s="272"/>
      <c r="LAU1533" s="272"/>
      <c r="LAV1533" s="272"/>
      <c r="LAW1533" s="272"/>
      <c r="LAX1533" s="272"/>
      <c r="LAY1533" s="272"/>
      <c r="LAZ1533" s="272"/>
      <c r="LBA1533" s="272"/>
      <c r="LBB1533" s="272"/>
      <c r="LBC1533" s="272"/>
      <c r="LBD1533" s="272"/>
      <c r="LBE1533" s="272"/>
      <c r="LBF1533" s="272"/>
      <c r="LBG1533" s="272"/>
      <c r="LBH1533" s="272"/>
      <c r="LBI1533" s="272"/>
      <c r="LBJ1533" s="272"/>
      <c r="LBK1533" s="272"/>
      <c r="LBL1533" s="272"/>
      <c r="LBM1533" s="272"/>
      <c r="LBN1533" s="272"/>
      <c r="LBO1533" s="272"/>
      <c r="LBP1533" s="272"/>
      <c r="LBQ1533" s="272"/>
      <c r="LBR1533" s="272"/>
      <c r="LBS1533" s="272"/>
      <c r="LBT1533" s="272"/>
      <c r="LBU1533" s="272"/>
      <c r="LBV1533" s="272"/>
      <c r="LBW1533" s="272"/>
      <c r="LBX1533" s="272"/>
      <c r="LBY1533" s="272"/>
      <c r="LBZ1533" s="272"/>
      <c r="LCA1533" s="272"/>
      <c r="LCB1533" s="272"/>
      <c r="LCC1533" s="272"/>
      <c r="LCD1533" s="272"/>
      <c r="LCE1533" s="272"/>
      <c r="LCF1533" s="272"/>
      <c r="LCG1533" s="272"/>
      <c r="LCH1533" s="272"/>
      <c r="LCI1533" s="272"/>
      <c r="LCJ1533" s="272"/>
      <c r="LCK1533" s="272"/>
      <c r="LCL1533" s="272"/>
      <c r="LCM1533" s="272"/>
      <c r="LCN1533" s="272"/>
      <c r="LCO1533" s="272"/>
      <c r="LCP1533" s="272"/>
      <c r="LCQ1533" s="272"/>
      <c r="LCR1533" s="272"/>
      <c r="LCS1533" s="272"/>
      <c r="LCT1533" s="272"/>
      <c r="LCU1533" s="272"/>
      <c r="LCV1533" s="272"/>
      <c r="LCW1533" s="272"/>
      <c r="LCX1533" s="272"/>
      <c r="LCY1533" s="272"/>
      <c r="LCZ1533" s="272"/>
      <c r="LDA1533" s="272"/>
      <c r="LDB1533" s="272"/>
      <c r="LDC1533" s="272"/>
      <c r="LDD1533" s="272"/>
      <c r="LDE1533" s="272"/>
      <c r="LDF1533" s="272"/>
      <c r="LDG1533" s="272"/>
      <c r="LDH1533" s="272"/>
      <c r="LDI1533" s="272"/>
      <c r="LDJ1533" s="272"/>
      <c r="LDK1533" s="272"/>
      <c r="LDL1533" s="272"/>
      <c r="LDM1533" s="272"/>
      <c r="LDN1533" s="272"/>
      <c r="LDO1533" s="272"/>
      <c r="LDP1533" s="272"/>
      <c r="LDQ1533" s="272"/>
      <c r="LDR1533" s="272"/>
      <c r="LDS1533" s="272"/>
      <c r="LDT1533" s="272"/>
      <c r="LDU1533" s="272"/>
      <c r="LDV1533" s="272"/>
      <c r="LDW1533" s="272"/>
      <c r="LDX1533" s="272"/>
      <c r="LDY1533" s="272"/>
      <c r="LDZ1533" s="272"/>
      <c r="LEA1533" s="272"/>
      <c r="LEB1533" s="272"/>
      <c r="LEC1533" s="272"/>
      <c r="LED1533" s="272"/>
      <c r="LEE1533" s="272"/>
      <c r="LEF1533" s="272"/>
      <c r="LEG1533" s="272"/>
      <c r="LEH1533" s="272"/>
      <c r="LEI1533" s="272"/>
      <c r="LEJ1533" s="272"/>
      <c r="LEK1533" s="272"/>
      <c r="LEL1533" s="272"/>
      <c r="LEM1533" s="272"/>
      <c r="LEN1533" s="272"/>
      <c r="LEO1533" s="272"/>
      <c r="LEP1533" s="272"/>
      <c r="LEQ1533" s="272"/>
      <c r="LER1533" s="272"/>
      <c r="LES1533" s="272"/>
      <c r="LET1533" s="272"/>
      <c r="LEU1533" s="272"/>
      <c r="LEV1533" s="272"/>
      <c r="LEW1533" s="272"/>
      <c r="LEX1533" s="272"/>
      <c r="LEY1533" s="272"/>
      <c r="LEZ1533" s="272"/>
      <c r="LFA1533" s="272"/>
      <c r="LFB1533" s="272"/>
      <c r="LFC1533" s="272"/>
      <c r="LFD1533" s="272"/>
      <c r="LFE1533" s="272"/>
      <c r="LFF1533" s="272"/>
      <c r="LFG1533" s="272"/>
      <c r="LFH1533" s="272"/>
      <c r="LFI1533" s="272"/>
      <c r="LFJ1533" s="272"/>
      <c r="LFK1533" s="272"/>
      <c r="LFL1533" s="272"/>
      <c r="LFM1533" s="272"/>
      <c r="LFN1533" s="272"/>
      <c r="LFO1533" s="272"/>
      <c r="LFP1533" s="272"/>
      <c r="LFQ1533" s="272"/>
      <c r="LFR1533" s="272"/>
      <c r="LFS1533" s="272"/>
      <c r="LFT1533" s="272"/>
      <c r="LFU1533" s="272"/>
      <c r="LFV1533" s="272"/>
      <c r="LFW1533" s="272"/>
      <c r="LFX1533" s="272"/>
      <c r="LFY1533" s="272"/>
      <c r="LFZ1533" s="272"/>
      <c r="LGA1533" s="272"/>
      <c r="LGB1533" s="272"/>
      <c r="LGC1533" s="272"/>
      <c r="LGD1533" s="272"/>
      <c r="LGE1533" s="272"/>
      <c r="LGF1533" s="272"/>
      <c r="LGG1533" s="272"/>
      <c r="LGH1533" s="272"/>
      <c r="LGI1533" s="272"/>
      <c r="LGJ1533" s="272"/>
      <c r="LGK1533" s="272"/>
      <c r="LGL1533" s="272"/>
      <c r="LGM1533" s="272"/>
      <c r="LGN1533" s="272"/>
      <c r="LGO1533" s="272"/>
      <c r="LGP1533" s="272"/>
      <c r="LGQ1533" s="272"/>
      <c r="LGR1533" s="272"/>
      <c r="LGS1533" s="272"/>
      <c r="LGT1533" s="272"/>
      <c r="LGU1533" s="272"/>
      <c r="LGV1533" s="272"/>
      <c r="LGW1533" s="272"/>
      <c r="LGX1533" s="272"/>
      <c r="LGY1533" s="272"/>
      <c r="LGZ1533" s="272"/>
      <c r="LHA1533" s="272"/>
      <c r="LHB1533" s="272"/>
      <c r="LHC1533" s="272"/>
      <c r="LHD1533" s="272"/>
      <c r="LHE1533" s="272"/>
      <c r="LHF1533" s="272"/>
      <c r="LHG1533" s="272"/>
      <c r="LHH1533" s="272"/>
      <c r="LHI1533" s="272"/>
      <c r="LHJ1533" s="272"/>
      <c r="LHK1533" s="272"/>
      <c r="LHL1533" s="272"/>
      <c r="LHM1533" s="272"/>
      <c r="LHN1533" s="272"/>
      <c r="LHO1533" s="272"/>
      <c r="LHP1533" s="272"/>
      <c r="LHQ1533" s="272"/>
      <c r="LHR1533" s="272"/>
      <c r="LHS1533" s="272"/>
      <c r="LHT1533" s="272"/>
      <c r="LHU1533" s="272"/>
      <c r="LHV1533" s="272"/>
      <c r="LHW1533" s="272"/>
      <c r="LHX1533" s="272"/>
      <c r="LHY1533" s="272"/>
      <c r="LHZ1533" s="272"/>
      <c r="LIA1533" s="272"/>
      <c r="LIB1533" s="272"/>
      <c r="LIC1533" s="272"/>
      <c r="LID1533" s="272"/>
      <c r="LIE1533" s="272"/>
      <c r="LIF1533" s="272"/>
      <c r="LIG1533" s="272"/>
      <c r="LIH1533" s="272"/>
      <c r="LII1533" s="272"/>
      <c r="LIJ1533" s="272"/>
      <c r="LIK1533" s="272"/>
      <c r="LIL1533" s="272"/>
      <c r="LIM1533" s="272"/>
      <c r="LIN1533" s="272"/>
      <c r="LIO1533" s="272"/>
      <c r="LIP1533" s="272"/>
      <c r="LIQ1533" s="272"/>
      <c r="LIR1533" s="272"/>
      <c r="LIS1533" s="272"/>
      <c r="LIT1533" s="272"/>
      <c r="LIU1533" s="272"/>
      <c r="LIV1533" s="272"/>
      <c r="LIW1533" s="272"/>
      <c r="LIX1533" s="272"/>
      <c r="LIY1533" s="272"/>
      <c r="LIZ1533" s="272"/>
      <c r="LJA1533" s="272"/>
      <c r="LJB1533" s="272"/>
      <c r="LJC1533" s="272"/>
      <c r="LJD1533" s="272"/>
      <c r="LJE1533" s="272"/>
      <c r="LJF1533" s="272"/>
      <c r="LJG1533" s="272"/>
      <c r="LJH1533" s="272"/>
      <c r="LJI1533" s="272"/>
      <c r="LJJ1533" s="272"/>
      <c r="LJK1533" s="272"/>
      <c r="LJL1533" s="272"/>
      <c r="LJM1533" s="272"/>
      <c r="LJN1533" s="272"/>
      <c r="LJO1533" s="272"/>
      <c r="LJP1533" s="272"/>
      <c r="LJQ1533" s="272"/>
      <c r="LJR1533" s="272"/>
      <c r="LJS1533" s="272"/>
      <c r="LJT1533" s="272"/>
      <c r="LJU1533" s="272"/>
      <c r="LJV1533" s="272"/>
      <c r="LJW1533" s="272"/>
      <c r="LJX1533" s="272"/>
      <c r="LJY1533" s="272"/>
      <c r="LJZ1533" s="272"/>
      <c r="LKA1533" s="272"/>
      <c r="LKB1533" s="272"/>
      <c r="LKC1533" s="272"/>
      <c r="LKD1533" s="272"/>
      <c r="LKE1533" s="272"/>
      <c r="LKF1533" s="272"/>
      <c r="LKG1533" s="272"/>
      <c r="LKH1533" s="272"/>
      <c r="LKI1533" s="272"/>
      <c r="LKJ1533" s="272"/>
      <c r="LKK1533" s="272"/>
      <c r="LKL1533" s="272"/>
      <c r="LKM1533" s="272"/>
      <c r="LKN1533" s="272"/>
      <c r="LKO1533" s="272"/>
      <c r="LKP1533" s="272"/>
      <c r="LKQ1533" s="272"/>
      <c r="LKR1533" s="272"/>
      <c r="LKS1533" s="272"/>
      <c r="LKT1533" s="272"/>
      <c r="LKU1533" s="272"/>
      <c r="LKV1533" s="272"/>
      <c r="LKW1533" s="272"/>
      <c r="LKX1533" s="272"/>
      <c r="LKY1533" s="272"/>
      <c r="LKZ1533" s="272"/>
      <c r="LLA1533" s="272"/>
      <c r="LLB1533" s="272"/>
      <c r="LLC1533" s="272"/>
      <c r="LLD1533" s="272"/>
      <c r="LLE1533" s="272"/>
      <c r="LLF1533" s="272"/>
      <c r="LLG1533" s="272"/>
      <c r="LLH1533" s="272"/>
      <c r="LLI1533" s="272"/>
      <c r="LLJ1533" s="272"/>
      <c r="LLK1533" s="272"/>
      <c r="LLL1533" s="272"/>
      <c r="LLM1533" s="272"/>
      <c r="LLN1533" s="272"/>
      <c r="LLO1533" s="272"/>
      <c r="LLP1533" s="272"/>
      <c r="LLQ1533" s="272"/>
      <c r="LLR1533" s="272"/>
      <c r="LLS1533" s="272"/>
      <c r="LLT1533" s="272"/>
      <c r="LLU1533" s="272"/>
      <c r="LLV1533" s="272"/>
      <c r="LLW1533" s="272"/>
      <c r="LLX1533" s="272"/>
      <c r="LLY1533" s="272"/>
      <c r="LLZ1533" s="272"/>
      <c r="LMA1533" s="272"/>
      <c r="LMB1533" s="272"/>
      <c r="LMC1533" s="272"/>
      <c r="LMD1533" s="272"/>
      <c r="LME1533" s="272"/>
      <c r="LMF1533" s="272"/>
      <c r="LMG1533" s="272"/>
      <c r="LMH1533" s="272"/>
      <c r="LMI1533" s="272"/>
      <c r="LMJ1533" s="272"/>
      <c r="LMK1533" s="272"/>
      <c r="LML1533" s="272"/>
      <c r="LMM1533" s="272"/>
      <c r="LMN1533" s="272"/>
      <c r="LMO1533" s="272"/>
      <c r="LMP1533" s="272"/>
      <c r="LMQ1533" s="272"/>
      <c r="LMR1533" s="272"/>
      <c r="LMS1533" s="272"/>
      <c r="LMT1533" s="272"/>
      <c r="LMU1533" s="272"/>
      <c r="LMV1533" s="272"/>
      <c r="LMW1533" s="272"/>
      <c r="LMX1533" s="272"/>
      <c r="LMY1533" s="272"/>
      <c r="LMZ1533" s="272"/>
      <c r="LNA1533" s="272"/>
      <c r="LNB1533" s="272"/>
      <c r="LNC1533" s="272"/>
      <c r="LND1533" s="272"/>
      <c r="LNE1533" s="272"/>
      <c r="LNF1533" s="272"/>
      <c r="LNG1533" s="272"/>
      <c r="LNH1533" s="272"/>
      <c r="LNI1533" s="272"/>
      <c r="LNJ1533" s="272"/>
      <c r="LNK1533" s="272"/>
      <c r="LNL1533" s="272"/>
      <c r="LNM1533" s="272"/>
      <c r="LNN1533" s="272"/>
      <c r="LNO1533" s="272"/>
      <c r="LNP1533" s="272"/>
      <c r="LNQ1533" s="272"/>
      <c r="LNR1533" s="272"/>
      <c r="LNS1533" s="272"/>
      <c r="LNT1533" s="272"/>
      <c r="LNU1533" s="272"/>
      <c r="LNV1533" s="272"/>
      <c r="LNW1533" s="272"/>
      <c r="LNX1533" s="272"/>
      <c r="LNY1533" s="272"/>
      <c r="LNZ1533" s="272"/>
      <c r="LOA1533" s="272"/>
      <c r="LOB1533" s="272"/>
      <c r="LOC1533" s="272"/>
      <c r="LOD1533" s="272"/>
      <c r="LOE1533" s="272"/>
      <c r="LOF1533" s="272"/>
      <c r="LOG1533" s="272"/>
      <c r="LOH1533" s="272"/>
      <c r="LOI1533" s="272"/>
      <c r="LOJ1533" s="272"/>
      <c r="LOK1533" s="272"/>
      <c r="LOL1533" s="272"/>
      <c r="LOM1533" s="272"/>
      <c r="LON1533" s="272"/>
      <c r="LOO1533" s="272"/>
      <c r="LOP1533" s="272"/>
      <c r="LOQ1533" s="272"/>
      <c r="LOR1533" s="272"/>
      <c r="LOS1533" s="272"/>
      <c r="LOT1533" s="272"/>
      <c r="LOU1533" s="272"/>
      <c r="LOV1533" s="272"/>
      <c r="LOW1533" s="272"/>
      <c r="LOX1533" s="272"/>
      <c r="LOY1533" s="272"/>
      <c r="LOZ1533" s="272"/>
      <c r="LPA1533" s="272"/>
      <c r="LPB1533" s="272"/>
      <c r="LPC1533" s="272"/>
      <c r="LPD1533" s="272"/>
      <c r="LPE1533" s="272"/>
      <c r="LPF1533" s="272"/>
      <c r="LPG1533" s="272"/>
      <c r="LPH1533" s="272"/>
      <c r="LPI1533" s="272"/>
      <c r="LPJ1533" s="272"/>
      <c r="LPK1533" s="272"/>
      <c r="LPL1533" s="272"/>
      <c r="LPM1533" s="272"/>
      <c r="LPN1533" s="272"/>
      <c r="LPO1533" s="272"/>
      <c r="LPP1533" s="272"/>
      <c r="LPQ1533" s="272"/>
      <c r="LPR1533" s="272"/>
      <c r="LPS1533" s="272"/>
      <c r="LPT1533" s="272"/>
      <c r="LPU1533" s="272"/>
      <c r="LPV1533" s="272"/>
      <c r="LPW1533" s="272"/>
      <c r="LPX1533" s="272"/>
      <c r="LPY1533" s="272"/>
      <c r="LPZ1533" s="272"/>
      <c r="LQA1533" s="272"/>
      <c r="LQB1533" s="272"/>
      <c r="LQC1533" s="272"/>
      <c r="LQD1533" s="272"/>
      <c r="LQE1533" s="272"/>
      <c r="LQF1533" s="272"/>
      <c r="LQG1533" s="272"/>
      <c r="LQH1533" s="272"/>
      <c r="LQI1533" s="272"/>
      <c r="LQJ1533" s="272"/>
      <c r="LQK1533" s="272"/>
      <c r="LQL1533" s="272"/>
      <c r="LQM1533" s="272"/>
      <c r="LQN1533" s="272"/>
      <c r="LQO1533" s="272"/>
      <c r="LQP1533" s="272"/>
      <c r="LQQ1533" s="272"/>
      <c r="LQR1533" s="272"/>
      <c r="LQS1533" s="272"/>
      <c r="LQT1533" s="272"/>
      <c r="LQU1533" s="272"/>
      <c r="LQV1533" s="272"/>
      <c r="LQW1533" s="272"/>
      <c r="LQX1533" s="272"/>
      <c r="LQY1533" s="272"/>
      <c r="LQZ1533" s="272"/>
      <c r="LRA1533" s="272"/>
      <c r="LRB1533" s="272"/>
      <c r="LRC1533" s="272"/>
      <c r="LRD1533" s="272"/>
      <c r="LRE1533" s="272"/>
      <c r="LRF1533" s="272"/>
      <c r="LRG1533" s="272"/>
      <c r="LRH1533" s="272"/>
      <c r="LRI1533" s="272"/>
      <c r="LRJ1533" s="272"/>
      <c r="LRK1533" s="272"/>
      <c r="LRL1533" s="272"/>
      <c r="LRM1533" s="272"/>
      <c r="LRN1533" s="272"/>
      <c r="LRO1533" s="272"/>
      <c r="LRP1533" s="272"/>
      <c r="LRQ1533" s="272"/>
      <c r="LRR1533" s="272"/>
      <c r="LRS1533" s="272"/>
      <c r="LRT1533" s="272"/>
      <c r="LRU1533" s="272"/>
      <c r="LRV1533" s="272"/>
      <c r="LRW1533" s="272"/>
      <c r="LRX1533" s="272"/>
      <c r="LRY1533" s="272"/>
      <c r="LRZ1533" s="272"/>
      <c r="LSA1533" s="272"/>
      <c r="LSB1533" s="272"/>
      <c r="LSC1533" s="272"/>
      <c r="LSD1533" s="272"/>
      <c r="LSE1533" s="272"/>
      <c r="LSF1533" s="272"/>
      <c r="LSG1533" s="272"/>
      <c r="LSH1533" s="272"/>
      <c r="LSI1533" s="272"/>
      <c r="LSJ1533" s="272"/>
      <c r="LSK1533" s="272"/>
      <c r="LSL1533" s="272"/>
      <c r="LSM1533" s="272"/>
      <c r="LSN1533" s="272"/>
      <c r="LSO1533" s="272"/>
      <c r="LSP1533" s="272"/>
      <c r="LSQ1533" s="272"/>
      <c r="LSR1533" s="272"/>
      <c r="LSS1533" s="272"/>
      <c r="LST1533" s="272"/>
      <c r="LSU1533" s="272"/>
      <c r="LSV1533" s="272"/>
      <c r="LSW1533" s="272"/>
      <c r="LSX1533" s="272"/>
      <c r="LSY1533" s="272"/>
      <c r="LSZ1533" s="272"/>
      <c r="LTA1533" s="272"/>
      <c r="LTB1533" s="272"/>
      <c r="LTC1533" s="272"/>
      <c r="LTD1533" s="272"/>
      <c r="LTE1533" s="272"/>
      <c r="LTF1533" s="272"/>
      <c r="LTG1533" s="272"/>
      <c r="LTH1533" s="272"/>
      <c r="LTI1533" s="272"/>
      <c r="LTJ1533" s="272"/>
      <c r="LTK1533" s="272"/>
      <c r="LTL1533" s="272"/>
      <c r="LTM1533" s="272"/>
      <c r="LTN1533" s="272"/>
      <c r="LTO1533" s="272"/>
      <c r="LTP1533" s="272"/>
      <c r="LTQ1533" s="272"/>
      <c r="LTR1533" s="272"/>
      <c r="LTS1533" s="272"/>
      <c r="LTT1533" s="272"/>
      <c r="LTU1533" s="272"/>
      <c r="LTV1533" s="272"/>
      <c r="LTW1533" s="272"/>
      <c r="LTX1533" s="272"/>
      <c r="LTY1533" s="272"/>
      <c r="LTZ1533" s="272"/>
      <c r="LUA1533" s="272"/>
      <c r="LUB1533" s="272"/>
      <c r="LUC1533" s="272"/>
      <c r="LUD1533" s="272"/>
      <c r="LUE1533" s="272"/>
      <c r="LUF1533" s="272"/>
      <c r="LUG1533" s="272"/>
      <c r="LUH1533" s="272"/>
      <c r="LUI1533" s="272"/>
      <c r="LUJ1533" s="272"/>
      <c r="LUK1533" s="272"/>
      <c r="LUL1533" s="272"/>
      <c r="LUM1533" s="272"/>
      <c r="LUN1533" s="272"/>
      <c r="LUO1533" s="272"/>
      <c r="LUP1533" s="272"/>
      <c r="LUQ1533" s="272"/>
      <c r="LUR1533" s="272"/>
      <c r="LUS1533" s="272"/>
      <c r="LUT1533" s="272"/>
      <c r="LUU1533" s="272"/>
      <c r="LUV1533" s="272"/>
      <c r="LUW1533" s="272"/>
      <c r="LUX1533" s="272"/>
      <c r="LUY1533" s="272"/>
      <c r="LUZ1533" s="272"/>
      <c r="LVA1533" s="272"/>
      <c r="LVB1533" s="272"/>
      <c r="LVC1533" s="272"/>
      <c r="LVD1533" s="272"/>
      <c r="LVE1533" s="272"/>
      <c r="LVF1533" s="272"/>
      <c r="LVG1533" s="272"/>
      <c r="LVH1533" s="272"/>
      <c r="LVI1533" s="272"/>
      <c r="LVJ1533" s="272"/>
      <c r="LVK1533" s="272"/>
      <c r="LVL1533" s="272"/>
      <c r="LVM1533" s="272"/>
      <c r="LVN1533" s="272"/>
      <c r="LVO1533" s="272"/>
      <c r="LVP1533" s="272"/>
      <c r="LVQ1533" s="272"/>
      <c r="LVR1533" s="272"/>
      <c r="LVS1533" s="272"/>
      <c r="LVT1533" s="272"/>
      <c r="LVU1533" s="272"/>
      <c r="LVV1533" s="272"/>
      <c r="LVW1533" s="272"/>
      <c r="LVX1533" s="272"/>
      <c r="LVY1533" s="272"/>
      <c r="LVZ1533" s="272"/>
      <c r="LWA1533" s="272"/>
      <c r="LWB1533" s="272"/>
      <c r="LWC1533" s="272"/>
      <c r="LWD1533" s="272"/>
      <c r="LWE1533" s="272"/>
      <c r="LWF1533" s="272"/>
      <c r="LWG1533" s="272"/>
      <c r="LWH1533" s="272"/>
      <c r="LWI1533" s="272"/>
      <c r="LWJ1533" s="272"/>
      <c r="LWK1533" s="272"/>
      <c r="LWL1533" s="272"/>
      <c r="LWM1533" s="272"/>
      <c r="LWN1533" s="272"/>
      <c r="LWO1533" s="272"/>
      <c r="LWP1533" s="272"/>
      <c r="LWQ1533" s="272"/>
      <c r="LWR1533" s="272"/>
      <c r="LWS1533" s="272"/>
      <c r="LWT1533" s="272"/>
      <c r="LWU1533" s="272"/>
      <c r="LWV1533" s="272"/>
      <c r="LWW1533" s="272"/>
      <c r="LWX1533" s="272"/>
      <c r="LWY1533" s="272"/>
      <c r="LWZ1533" s="272"/>
      <c r="LXA1533" s="272"/>
      <c r="LXB1533" s="272"/>
      <c r="LXC1533" s="272"/>
      <c r="LXD1533" s="272"/>
      <c r="LXE1533" s="272"/>
      <c r="LXF1533" s="272"/>
      <c r="LXG1533" s="272"/>
      <c r="LXH1533" s="272"/>
      <c r="LXI1533" s="272"/>
      <c r="LXJ1533" s="272"/>
      <c r="LXK1533" s="272"/>
      <c r="LXL1533" s="272"/>
      <c r="LXM1533" s="272"/>
      <c r="LXN1533" s="272"/>
      <c r="LXO1533" s="272"/>
      <c r="LXP1533" s="272"/>
      <c r="LXQ1533" s="272"/>
      <c r="LXR1533" s="272"/>
      <c r="LXS1533" s="272"/>
      <c r="LXT1533" s="272"/>
      <c r="LXU1533" s="272"/>
      <c r="LXV1533" s="272"/>
      <c r="LXW1533" s="272"/>
      <c r="LXX1533" s="272"/>
      <c r="LXY1533" s="272"/>
      <c r="LXZ1533" s="272"/>
      <c r="LYA1533" s="272"/>
      <c r="LYB1533" s="272"/>
      <c r="LYC1533" s="272"/>
      <c r="LYD1533" s="272"/>
      <c r="LYE1533" s="272"/>
      <c r="LYF1533" s="272"/>
      <c r="LYG1533" s="272"/>
      <c r="LYH1533" s="272"/>
      <c r="LYI1533" s="272"/>
      <c r="LYJ1533" s="272"/>
      <c r="LYK1533" s="272"/>
      <c r="LYL1533" s="272"/>
      <c r="LYM1533" s="272"/>
      <c r="LYN1533" s="272"/>
      <c r="LYO1533" s="272"/>
      <c r="LYP1533" s="272"/>
      <c r="LYQ1533" s="272"/>
      <c r="LYR1533" s="272"/>
      <c r="LYS1533" s="272"/>
      <c r="LYT1533" s="272"/>
      <c r="LYU1533" s="272"/>
      <c r="LYV1533" s="272"/>
      <c r="LYW1533" s="272"/>
      <c r="LYX1533" s="272"/>
      <c r="LYY1533" s="272"/>
      <c r="LYZ1533" s="272"/>
      <c r="LZA1533" s="272"/>
      <c r="LZB1533" s="272"/>
      <c r="LZC1533" s="272"/>
      <c r="LZD1533" s="272"/>
      <c r="LZE1533" s="272"/>
      <c r="LZF1533" s="272"/>
      <c r="LZG1533" s="272"/>
      <c r="LZH1533" s="272"/>
      <c r="LZI1533" s="272"/>
      <c r="LZJ1533" s="272"/>
      <c r="LZK1533" s="272"/>
      <c r="LZL1533" s="272"/>
      <c r="LZM1533" s="272"/>
      <c r="LZN1533" s="272"/>
      <c r="LZO1533" s="272"/>
      <c r="LZP1533" s="272"/>
      <c r="LZQ1533" s="272"/>
      <c r="LZR1533" s="272"/>
      <c r="LZS1533" s="272"/>
      <c r="LZT1533" s="272"/>
      <c r="LZU1533" s="272"/>
      <c r="LZV1533" s="272"/>
      <c r="LZW1533" s="272"/>
      <c r="LZX1533" s="272"/>
      <c r="LZY1533" s="272"/>
      <c r="LZZ1533" s="272"/>
      <c r="MAA1533" s="272"/>
      <c r="MAB1533" s="272"/>
      <c r="MAC1533" s="272"/>
      <c r="MAD1533" s="272"/>
      <c r="MAE1533" s="272"/>
      <c r="MAF1533" s="272"/>
      <c r="MAG1533" s="272"/>
      <c r="MAH1533" s="272"/>
      <c r="MAI1533" s="272"/>
      <c r="MAJ1533" s="272"/>
      <c r="MAK1533" s="272"/>
      <c r="MAL1533" s="272"/>
      <c r="MAM1533" s="272"/>
      <c r="MAN1533" s="272"/>
      <c r="MAO1533" s="272"/>
      <c r="MAP1533" s="272"/>
      <c r="MAQ1533" s="272"/>
      <c r="MAR1533" s="272"/>
      <c r="MAS1533" s="272"/>
      <c r="MAT1533" s="272"/>
      <c r="MAU1533" s="272"/>
      <c r="MAV1533" s="272"/>
      <c r="MAW1533" s="272"/>
      <c r="MAX1533" s="272"/>
      <c r="MAY1533" s="272"/>
      <c r="MAZ1533" s="272"/>
      <c r="MBA1533" s="272"/>
      <c r="MBB1533" s="272"/>
      <c r="MBC1533" s="272"/>
      <c r="MBD1533" s="272"/>
      <c r="MBE1533" s="272"/>
      <c r="MBF1533" s="272"/>
      <c r="MBG1533" s="272"/>
      <c r="MBH1533" s="272"/>
      <c r="MBI1533" s="272"/>
      <c r="MBJ1533" s="272"/>
      <c r="MBK1533" s="272"/>
      <c r="MBL1533" s="272"/>
      <c r="MBM1533" s="272"/>
      <c r="MBN1533" s="272"/>
      <c r="MBO1533" s="272"/>
      <c r="MBP1533" s="272"/>
      <c r="MBQ1533" s="272"/>
      <c r="MBR1533" s="272"/>
      <c r="MBS1533" s="272"/>
      <c r="MBT1533" s="272"/>
      <c r="MBU1533" s="272"/>
      <c r="MBV1533" s="272"/>
      <c r="MBW1533" s="272"/>
      <c r="MBX1533" s="272"/>
      <c r="MBY1533" s="272"/>
      <c r="MBZ1533" s="272"/>
      <c r="MCA1533" s="272"/>
      <c r="MCB1533" s="272"/>
      <c r="MCC1533" s="272"/>
      <c r="MCD1533" s="272"/>
      <c r="MCE1533" s="272"/>
      <c r="MCF1533" s="272"/>
      <c r="MCG1533" s="272"/>
      <c r="MCH1533" s="272"/>
      <c r="MCI1533" s="272"/>
      <c r="MCJ1533" s="272"/>
      <c r="MCK1533" s="272"/>
      <c r="MCL1533" s="272"/>
      <c r="MCM1533" s="272"/>
      <c r="MCN1533" s="272"/>
      <c r="MCO1533" s="272"/>
      <c r="MCP1533" s="272"/>
      <c r="MCQ1533" s="272"/>
      <c r="MCR1533" s="272"/>
      <c r="MCS1533" s="272"/>
      <c r="MCT1533" s="272"/>
      <c r="MCU1533" s="272"/>
      <c r="MCV1533" s="272"/>
      <c r="MCW1533" s="272"/>
      <c r="MCX1533" s="272"/>
      <c r="MCY1533" s="272"/>
      <c r="MCZ1533" s="272"/>
      <c r="MDA1533" s="272"/>
      <c r="MDB1533" s="272"/>
      <c r="MDC1533" s="272"/>
      <c r="MDD1533" s="272"/>
      <c r="MDE1533" s="272"/>
      <c r="MDF1533" s="272"/>
      <c r="MDG1533" s="272"/>
      <c r="MDH1533" s="272"/>
      <c r="MDI1533" s="272"/>
      <c r="MDJ1533" s="272"/>
      <c r="MDK1533" s="272"/>
      <c r="MDL1533" s="272"/>
      <c r="MDM1533" s="272"/>
      <c r="MDN1533" s="272"/>
      <c r="MDO1533" s="272"/>
      <c r="MDP1533" s="272"/>
      <c r="MDQ1533" s="272"/>
      <c r="MDR1533" s="272"/>
      <c r="MDS1533" s="272"/>
      <c r="MDT1533" s="272"/>
      <c r="MDU1533" s="272"/>
      <c r="MDV1533" s="272"/>
      <c r="MDW1533" s="272"/>
      <c r="MDX1533" s="272"/>
      <c r="MDY1533" s="272"/>
      <c r="MDZ1533" s="272"/>
      <c r="MEA1533" s="272"/>
      <c r="MEB1533" s="272"/>
      <c r="MEC1533" s="272"/>
      <c r="MED1533" s="272"/>
      <c r="MEE1533" s="272"/>
      <c r="MEF1533" s="272"/>
      <c r="MEG1533" s="272"/>
      <c r="MEH1533" s="272"/>
      <c r="MEI1533" s="272"/>
      <c r="MEJ1533" s="272"/>
      <c r="MEK1533" s="272"/>
      <c r="MEL1533" s="272"/>
      <c r="MEM1533" s="272"/>
      <c r="MEN1533" s="272"/>
      <c r="MEO1533" s="272"/>
      <c r="MEP1533" s="272"/>
      <c r="MEQ1533" s="272"/>
      <c r="MER1533" s="272"/>
      <c r="MES1533" s="272"/>
      <c r="MET1533" s="272"/>
      <c r="MEU1533" s="272"/>
      <c r="MEV1533" s="272"/>
      <c r="MEW1533" s="272"/>
      <c r="MEX1533" s="272"/>
      <c r="MEY1533" s="272"/>
      <c r="MEZ1533" s="272"/>
      <c r="MFA1533" s="272"/>
      <c r="MFB1533" s="272"/>
      <c r="MFC1533" s="272"/>
      <c r="MFD1533" s="272"/>
      <c r="MFE1533" s="272"/>
      <c r="MFF1533" s="272"/>
      <c r="MFG1533" s="272"/>
      <c r="MFH1533" s="272"/>
      <c r="MFI1533" s="272"/>
      <c r="MFJ1533" s="272"/>
      <c r="MFK1533" s="272"/>
      <c r="MFL1533" s="272"/>
      <c r="MFM1533" s="272"/>
      <c r="MFN1533" s="272"/>
      <c r="MFO1533" s="272"/>
      <c r="MFP1533" s="272"/>
      <c r="MFQ1533" s="272"/>
      <c r="MFR1533" s="272"/>
      <c r="MFS1533" s="272"/>
      <c r="MFT1533" s="272"/>
      <c r="MFU1533" s="272"/>
      <c r="MFV1533" s="272"/>
      <c r="MFW1533" s="272"/>
      <c r="MFX1533" s="272"/>
      <c r="MFY1533" s="272"/>
      <c r="MFZ1533" s="272"/>
      <c r="MGA1533" s="272"/>
      <c r="MGB1533" s="272"/>
      <c r="MGC1533" s="272"/>
      <c r="MGD1533" s="272"/>
      <c r="MGE1533" s="272"/>
      <c r="MGF1533" s="272"/>
      <c r="MGG1533" s="272"/>
      <c r="MGH1533" s="272"/>
      <c r="MGI1533" s="272"/>
      <c r="MGJ1533" s="272"/>
      <c r="MGK1533" s="272"/>
      <c r="MGL1533" s="272"/>
      <c r="MGM1533" s="272"/>
      <c r="MGN1533" s="272"/>
      <c r="MGO1533" s="272"/>
      <c r="MGP1533" s="272"/>
      <c r="MGQ1533" s="272"/>
      <c r="MGR1533" s="272"/>
      <c r="MGS1533" s="272"/>
      <c r="MGT1533" s="272"/>
      <c r="MGU1533" s="272"/>
      <c r="MGV1533" s="272"/>
      <c r="MGW1533" s="272"/>
      <c r="MGX1533" s="272"/>
      <c r="MGY1533" s="272"/>
      <c r="MGZ1533" s="272"/>
      <c r="MHA1533" s="272"/>
      <c r="MHB1533" s="272"/>
      <c r="MHC1533" s="272"/>
      <c r="MHD1533" s="272"/>
      <c r="MHE1533" s="272"/>
      <c r="MHF1533" s="272"/>
      <c r="MHG1533" s="272"/>
      <c r="MHH1533" s="272"/>
      <c r="MHI1533" s="272"/>
      <c r="MHJ1533" s="272"/>
      <c r="MHK1533" s="272"/>
      <c r="MHL1533" s="272"/>
      <c r="MHM1533" s="272"/>
      <c r="MHN1533" s="272"/>
      <c r="MHO1533" s="272"/>
      <c r="MHP1533" s="272"/>
      <c r="MHQ1533" s="272"/>
      <c r="MHR1533" s="272"/>
      <c r="MHS1533" s="272"/>
      <c r="MHT1533" s="272"/>
      <c r="MHU1533" s="272"/>
      <c r="MHV1533" s="272"/>
      <c r="MHW1533" s="272"/>
      <c r="MHX1533" s="272"/>
      <c r="MHY1533" s="272"/>
      <c r="MHZ1533" s="272"/>
      <c r="MIA1533" s="272"/>
      <c r="MIB1533" s="272"/>
      <c r="MIC1533" s="272"/>
      <c r="MID1533" s="272"/>
      <c r="MIE1533" s="272"/>
      <c r="MIF1533" s="272"/>
      <c r="MIG1533" s="272"/>
      <c r="MIH1533" s="272"/>
      <c r="MII1533" s="272"/>
      <c r="MIJ1533" s="272"/>
      <c r="MIK1533" s="272"/>
      <c r="MIL1533" s="272"/>
      <c r="MIM1533" s="272"/>
      <c r="MIN1533" s="272"/>
      <c r="MIO1533" s="272"/>
      <c r="MIP1533" s="272"/>
      <c r="MIQ1533" s="272"/>
      <c r="MIR1533" s="272"/>
      <c r="MIS1533" s="272"/>
      <c r="MIT1533" s="272"/>
      <c r="MIU1533" s="272"/>
      <c r="MIV1533" s="272"/>
      <c r="MIW1533" s="272"/>
      <c r="MIX1533" s="272"/>
      <c r="MIY1533" s="272"/>
      <c r="MIZ1533" s="272"/>
      <c r="MJA1533" s="272"/>
      <c r="MJB1533" s="272"/>
      <c r="MJC1533" s="272"/>
      <c r="MJD1533" s="272"/>
      <c r="MJE1533" s="272"/>
      <c r="MJF1533" s="272"/>
      <c r="MJG1533" s="272"/>
      <c r="MJH1533" s="272"/>
      <c r="MJI1533" s="272"/>
      <c r="MJJ1533" s="272"/>
      <c r="MJK1533" s="272"/>
      <c r="MJL1533" s="272"/>
      <c r="MJM1533" s="272"/>
      <c r="MJN1533" s="272"/>
      <c r="MJO1533" s="272"/>
      <c r="MJP1533" s="272"/>
      <c r="MJQ1533" s="272"/>
      <c r="MJR1533" s="272"/>
      <c r="MJS1533" s="272"/>
      <c r="MJT1533" s="272"/>
      <c r="MJU1533" s="272"/>
      <c r="MJV1533" s="272"/>
      <c r="MJW1533" s="272"/>
      <c r="MJX1533" s="272"/>
      <c r="MJY1533" s="272"/>
      <c r="MJZ1533" s="272"/>
      <c r="MKA1533" s="272"/>
      <c r="MKB1533" s="272"/>
      <c r="MKC1533" s="272"/>
      <c r="MKD1533" s="272"/>
      <c r="MKE1533" s="272"/>
      <c r="MKF1533" s="272"/>
      <c r="MKG1533" s="272"/>
      <c r="MKH1533" s="272"/>
      <c r="MKI1533" s="272"/>
      <c r="MKJ1533" s="272"/>
      <c r="MKK1533" s="272"/>
      <c r="MKL1533" s="272"/>
      <c r="MKM1533" s="272"/>
      <c r="MKN1533" s="272"/>
      <c r="MKO1533" s="272"/>
      <c r="MKP1533" s="272"/>
      <c r="MKQ1533" s="272"/>
      <c r="MKR1533" s="272"/>
      <c r="MKS1533" s="272"/>
      <c r="MKT1533" s="272"/>
      <c r="MKU1533" s="272"/>
      <c r="MKV1533" s="272"/>
      <c r="MKW1533" s="272"/>
      <c r="MKX1533" s="272"/>
      <c r="MKY1533" s="272"/>
      <c r="MKZ1533" s="272"/>
      <c r="MLA1533" s="272"/>
      <c r="MLB1533" s="272"/>
      <c r="MLC1533" s="272"/>
      <c r="MLD1533" s="272"/>
      <c r="MLE1533" s="272"/>
      <c r="MLF1533" s="272"/>
      <c r="MLG1533" s="272"/>
      <c r="MLH1533" s="272"/>
      <c r="MLI1533" s="272"/>
      <c r="MLJ1533" s="272"/>
      <c r="MLK1533" s="272"/>
      <c r="MLL1533" s="272"/>
      <c r="MLM1533" s="272"/>
      <c r="MLN1533" s="272"/>
      <c r="MLO1533" s="272"/>
      <c r="MLP1533" s="272"/>
      <c r="MLQ1533" s="272"/>
      <c r="MLR1533" s="272"/>
      <c r="MLS1533" s="272"/>
      <c r="MLT1533" s="272"/>
      <c r="MLU1533" s="272"/>
      <c r="MLV1533" s="272"/>
      <c r="MLW1533" s="272"/>
      <c r="MLX1533" s="272"/>
      <c r="MLY1533" s="272"/>
      <c r="MLZ1533" s="272"/>
      <c r="MMA1533" s="272"/>
      <c r="MMB1533" s="272"/>
      <c r="MMC1533" s="272"/>
      <c r="MMD1533" s="272"/>
      <c r="MME1533" s="272"/>
      <c r="MMF1533" s="272"/>
      <c r="MMG1533" s="272"/>
      <c r="MMH1533" s="272"/>
      <c r="MMI1533" s="272"/>
      <c r="MMJ1533" s="272"/>
      <c r="MMK1533" s="272"/>
      <c r="MML1533" s="272"/>
      <c r="MMM1533" s="272"/>
      <c r="MMN1533" s="272"/>
      <c r="MMO1533" s="272"/>
      <c r="MMP1533" s="272"/>
      <c r="MMQ1533" s="272"/>
      <c r="MMR1533" s="272"/>
      <c r="MMS1533" s="272"/>
      <c r="MMT1533" s="272"/>
      <c r="MMU1533" s="272"/>
      <c r="MMV1533" s="272"/>
      <c r="MMW1533" s="272"/>
      <c r="MMX1533" s="272"/>
      <c r="MMY1533" s="272"/>
      <c r="MMZ1533" s="272"/>
      <c r="MNA1533" s="272"/>
      <c r="MNB1533" s="272"/>
      <c r="MNC1533" s="272"/>
      <c r="MND1533" s="272"/>
      <c r="MNE1533" s="272"/>
      <c r="MNF1533" s="272"/>
      <c r="MNG1533" s="272"/>
      <c r="MNH1533" s="272"/>
      <c r="MNI1533" s="272"/>
      <c r="MNJ1533" s="272"/>
      <c r="MNK1533" s="272"/>
      <c r="MNL1533" s="272"/>
      <c r="MNM1533" s="272"/>
      <c r="MNN1533" s="272"/>
      <c r="MNO1533" s="272"/>
      <c r="MNP1533" s="272"/>
      <c r="MNQ1533" s="272"/>
      <c r="MNR1533" s="272"/>
      <c r="MNS1533" s="272"/>
      <c r="MNT1533" s="272"/>
      <c r="MNU1533" s="272"/>
      <c r="MNV1533" s="272"/>
      <c r="MNW1533" s="272"/>
      <c r="MNX1533" s="272"/>
      <c r="MNY1533" s="272"/>
      <c r="MNZ1533" s="272"/>
      <c r="MOA1533" s="272"/>
      <c r="MOB1533" s="272"/>
      <c r="MOC1533" s="272"/>
      <c r="MOD1533" s="272"/>
      <c r="MOE1533" s="272"/>
      <c r="MOF1533" s="272"/>
      <c r="MOG1533" s="272"/>
      <c r="MOH1533" s="272"/>
      <c r="MOI1533" s="272"/>
      <c r="MOJ1533" s="272"/>
      <c r="MOK1533" s="272"/>
      <c r="MOL1533" s="272"/>
      <c r="MOM1533" s="272"/>
      <c r="MON1533" s="272"/>
      <c r="MOO1533" s="272"/>
      <c r="MOP1533" s="272"/>
      <c r="MOQ1533" s="272"/>
      <c r="MOR1533" s="272"/>
      <c r="MOS1533" s="272"/>
      <c r="MOT1533" s="272"/>
      <c r="MOU1533" s="272"/>
      <c r="MOV1533" s="272"/>
      <c r="MOW1533" s="272"/>
      <c r="MOX1533" s="272"/>
      <c r="MOY1533" s="272"/>
      <c r="MOZ1533" s="272"/>
      <c r="MPA1533" s="272"/>
      <c r="MPB1533" s="272"/>
      <c r="MPC1533" s="272"/>
      <c r="MPD1533" s="272"/>
      <c r="MPE1533" s="272"/>
      <c r="MPF1533" s="272"/>
      <c r="MPG1533" s="272"/>
      <c r="MPH1533" s="272"/>
      <c r="MPI1533" s="272"/>
      <c r="MPJ1533" s="272"/>
      <c r="MPK1533" s="272"/>
      <c r="MPL1533" s="272"/>
      <c r="MPM1533" s="272"/>
      <c r="MPN1533" s="272"/>
      <c r="MPO1533" s="272"/>
      <c r="MPP1533" s="272"/>
      <c r="MPQ1533" s="272"/>
      <c r="MPR1533" s="272"/>
      <c r="MPS1533" s="272"/>
      <c r="MPT1533" s="272"/>
      <c r="MPU1533" s="272"/>
      <c r="MPV1533" s="272"/>
      <c r="MPW1533" s="272"/>
      <c r="MPX1533" s="272"/>
      <c r="MPY1533" s="272"/>
      <c r="MPZ1533" s="272"/>
      <c r="MQA1533" s="272"/>
      <c r="MQB1533" s="272"/>
      <c r="MQC1533" s="272"/>
      <c r="MQD1533" s="272"/>
      <c r="MQE1533" s="272"/>
      <c r="MQF1533" s="272"/>
      <c r="MQG1533" s="272"/>
      <c r="MQH1533" s="272"/>
      <c r="MQI1533" s="272"/>
      <c r="MQJ1533" s="272"/>
      <c r="MQK1533" s="272"/>
      <c r="MQL1533" s="272"/>
      <c r="MQM1533" s="272"/>
      <c r="MQN1533" s="272"/>
      <c r="MQO1533" s="272"/>
      <c r="MQP1533" s="272"/>
      <c r="MQQ1533" s="272"/>
      <c r="MQR1533" s="272"/>
      <c r="MQS1533" s="272"/>
      <c r="MQT1533" s="272"/>
      <c r="MQU1533" s="272"/>
      <c r="MQV1533" s="272"/>
      <c r="MQW1533" s="272"/>
      <c r="MQX1533" s="272"/>
      <c r="MQY1533" s="272"/>
      <c r="MQZ1533" s="272"/>
      <c r="MRA1533" s="272"/>
      <c r="MRB1533" s="272"/>
      <c r="MRC1533" s="272"/>
      <c r="MRD1533" s="272"/>
      <c r="MRE1533" s="272"/>
      <c r="MRF1533" s="272"/>
      <c r="MRG1533" s="272"/>
      <c r="MRH1533" s="272"/>
      <c r="MRI1533" s="272"/>
      <c r="MRJ1533" s="272"/>
      <c r="MRK1533" s="272"/>
      <c r="MRL1533" s="272"/>
      <c r="MRM1533" s="272"/>
      <c r="MRN1533" s="272"/>
      <c r="MRO1533" s="272"/>
      <c r="MRP1533" s="272"/>
      <c r="MRQ1533" s="272"/>
      <c r="MRR1533" s="272"/>
      <c r="MRS1533" s="272"/>
      <c r="MRT1533" s="272"/>
      <c r="MRU1533" s="272"/>
      <c r="MRV1533" s="272"/>
      <c r="MRW1533" s="272"/>
      <c r="MRX1533" s="272"/>
      <c r="MRY1533" s="272"/>
      <c r="MRZ1533" s="272"/>
      <c r="MSA1533" s="272"/>
      <c r="MSB1533" s="272"/>
      <c r="MSC1533" s="272"/>
      <c r="MSD1533" s="272"/>
      <c r="MSE1533" s="272"/>
      <c r="MSF1533" s="272"/>
      <c r="MSG1533" s="272"/>
      <c r="MSH1533" s="272"/>
      <c r="MSI1533" s="272"/>
      <c r="MSJ1533" s="272"/>
      <c r="MSK1533" s="272"/>
      <c r="MSL1533" s="272"/>
      <c r="MSM1533" s="272"/>
      <c r="MSN1533" s="272"/>
      <c r="MSO1533" s="272"/>
      <c r="MSP1533" s="272"/>
      <c r="MSQ1533" s="272"/>
      <c r="MSR1533" s="272"/>
      <c r="MSS1533" s="272"/>
      <c r="MST1533" s="272"/>
      <c r="MSU1533" s="272"/>
      <c r="MSV1533" s="272"/>
      <c r="MSW1533" s="272"/>
      <c r="MSX1533" s="272"/>
      <c r="MSY1533" s="272"/>
      <c r="MSZ1533" s="272"/>
      <c r="MTA1533" s="272"/>
      <c r="MTB1533" s="272"/>
      <c r="MTC1533" s="272"/>
      <c r="MTD1533" s="272"/>
      <c r="MTE1533" s="272"/>
      <c r="MTF1533" s="272"/>
      <c r="MTG1533" s="272"/>
      <c r="MTH1533" s="272"/>
      <c r="MTI1533" s="272"/>
      <c r="MTJ1533" s="272"/>
      <c r="MTK1533" s="272"/>
      <c r="MTL1533" s="272"/>
      <c r="MTM1533" s="272"/>
      <c r="MTN1533" s="272"/>
      <c r="MTO1533" s="272"/>
      <c r="MTP1533" s="272"/>
      <c r="MTQ1533" s="272"/>
      <c r="MTR1533" s="272"/>
      <c r="MTS1533" s="272"/>
      <c r="MTT1533" s="272"/>
      <c r="MTU1533" s="272"/>
      <c r="MTV1533" s="272"/>
      <c r="MTW1533" s="272"/>
      <c r="MTX1533" s="272"/>
      <c r="MTY1533" s="272"/>
      <c r="MTZ1533" s="272"/>
      <c r="MUA1533" s="272"/>
      <c r="MUB1533" s="272"/>
      <c r="MUC1533" s="272"/>
      <c r="MUD1533" s="272"/>
      <c r="MUE1533" s="272"/>
      <c r="MUF1533" s="272"/>
      <c r="MUG1533" s="272"/>
      <c r="MUH1533" s="272"/>
      <c r="MUI1533" s="272"/>
      <c r="MUJ1533" s="272"/>
      <c r="MUK1533" s="272"/>
      <c r="MUL1533" s="272"/>
      <c r="MUM1533" s="272"/>
      <c r="MUN1533" s="272"/>
      <c r="MUO1533" s="272"/>
      <c r="MUP1533" s="272"/>
      <c r="MUQ1533" s="272"/>
      <c r="MUR1533" s="272"/>
      <c r="MUS1533" s="272"/>
      <c r="MUT1533" s="272"/>
      <c r="MUU1533" s="272"/>
      <c r="MUV1533" s="272"/>
      <c r="MUW1533" s="272"/>
      <c r="MUX1533" s="272"/>
      <c r="MUY1533" s="272"/>
      <c r="MUZ1533" s="272"/>
      <c r="MVA1533" s="272"/>
      <c r="MVB1533" s="272"/>
      <c r="MVC1533" s="272"/>
      <c r="MVD1533" s="272"/>
      <c r="MVE1533" s="272"/>
      <c r="MVF1533" s="272"/>
      <c r="MVG1533" s="272"/>
      <c r="MVH1533" s="272"/>
      <c r="MVI1533" s="272"/>
      <c r="MVJ1533" s="272"/>
      <c r="MVK1533" s="272"/>
      <c r="MVL1533" s="272"/>
      <c r="MVM1533" s="272"/>
      <c r="MVN1533" s="272"/>
      <c r="MVO1533" s="272"/>
      <c r="MVP1533" s="272"/>
      <c r="MVQ1533" s="272"/>
      <c r="MVR1533" s="272"/>
      <c r="MVS1533" s="272"/>
      <c r="MVT1533" s="272"/>
      <c r="MVU1533" s="272"/>
      <c r="MVV1533" s="272"/>
      <c r="MVW1533" s="272"/>
      <c r="MVX1533" s="272"/>
      <c r="MVY1533" s="272"/>
      <c r="MVZ1533" s="272"/>
      <c r="MWA1533" s="272"/>
      <c r="MWB1533" s="272"/>
      <c r="MWC1533" s="272"/>
      <c r="MWD1533" s="272"/>
      <c r="MWE1533" s="272"/>
      <c r="MWF1533" s="272"/>
      <c r="MWG1533" s="272"/>
      <c r="MWH1533" s="272"/>
      <c r="MWI1533" s="272"/>
      <c r="MWJ1533" s="272"/>
      <c r="MWK1533" s="272"/>
      <c r="MWL1533" s="272"/>
      <c r="MWM1533" s="272"/>
      <c r="MWN1533" s="272"/>
      <c r="MWO1533" s="272"/>
      <c r="MWP1533" s="272"/>
      <c r="MWQ1533" s="272"/>
      <c r="MWR1533" s="272"/>
      <c r="MWS1533" s="272"/>
      <c r="MWT1533" s="272"/>
      <c r="MWU1533" s="272"/>
      <c r="MWV1533" s="272"/>
      <c r="MWW1533" s="272"/>
      <c r="MWX1533" s="272"/>
      <c r="MWY1533" s="272"/>
      <c r="MWZ1533" s="272"/>
      <c r="MXA1533" s="272"/>
      <c r="MXB1533" s="272"/>
      <c r="MXC1533" s="272"/>
      <c r="MXD1533" s="272"/>
      <c r="MXE1533" s="272"/>
      <c r="MXF1533" s="272"/>
      <c r="MXG1533" s="272"/>
      <c r="MXH1533" s="272"/>
      <c r="MXI1533" s="272"/>
      <c r="MXJ1533" s="272"/>
      <c r="MXK1533" s="272"/>
      <c r="MXL1533" s="272"/>
      <c r="MXM1533" s="272"/>
      <c r="MXN1533" s="272"/>
      <c r="MXO1533" s="272"/>
      <c r="MXP1533" s="272"/>
      <c r="MXQ1533" s="272"/>
      <c r="MXR1533" s="272"/>
      <c r="MXS1533" s="272"/>
      <c r="MXT1533" s="272"/>
      <c r="MXU1533" s="272"/>
      <c r="MXV1533" s="272"/>
      <c r="MXW1533" s="272"/>
      <c r="MXX1533" s="272"/>
      <c r="MXY1533" s="272"/>
      <c r="MXZ1533" s="272"/>
      <c r="MYA1533" s="272"/>
      <c r="MYB1533" s="272"/>
      <c r="MYC1533" s="272"/>
      <c r="MYD1533" s="272"/>
      <c r="MYE1533" s="272"/>
      <c r="MYF1533" s="272"/>
      <c r="MYG1533" s="272"/>
      <c r="MYH1533" s="272"/>
      <c r="MYI1533" s="272"/>
      <c r="MYJ1533" s="272"/>
      <c r="MYK1533" s="272"/>
      <c r="MYL1533" s="272"/>
      <c r="MYM1533" s="272"/>
      <c r="MYN1533" s="272"/>
      <c r="MYO1533" s="272"/>
      <c r="MYP1533" s="272"/>
      <c r="MYQ1533" s="272"/>
      <c r="MYR1533" s="272"/>
      <c r="MYS1533" s="272"/>
      <c r="MYT1533" s="272"/>
      <c r="MYU1533" s="272"/>
      <c r="MYV1533" s="272"/>
      <c r="MYW1533" s="272"/>
      <c r="MYX1533" s="272"/>
      <c r="MYY1533" s="272"/>
      <c r="MYZ1533" s="272"/>
      <c r="MZA1533" s="272"/>
      <c r="MZB1533" s="272"/>
      <c r="MZC1533" s="272"/>
      <c r="MZD1533" s="272"/>
      <c r="MZE1533" s="272"/>
      <c r="MZF1533" s="272"/>
      <c r="MZG1533" s="272"/>
      <c r="MZH1533" s="272"/>
      <c r="MZI1533" s="272"/>
      <c r="MZJ1533" s="272"/>
      <c r="MZK1533" s="272"/>
      <c r="MZL1533" s="272"/>
      <c r="MZM1533" s="272"/>
      <c r="MZN1533" s="272"/>
      <c r="MZO1533" s="272"/>
      <c r="MZP1533" s="272"/>
      <c r="MZQ1533" s="272"/>
      <c r="MZR1533" s="272"/>
      <c r="MZS1533" s="272"/>
      <c r="MZT1533" s="272"/>
      <c r="MZU1533" s="272"/>
      <c r="MZV1533" s="272"/>
      <c r="MZW1533" s="272"/>
      <c r="MZX1533" s="272"/>
      <c r="MZY1533" s="272"/>
      <c r="MZZ1533" s="272"/>
      <c r="NAA1533" s="272"/>
      <c r="NAB1533" s="272"/>
      <c r="NAC1533" s="272"/>
      <c r="NAD1533" s="272"/>
      <c r="NAE1533" s="272"/>
      <c r="NAF1533" s="272"/>
      <c r="NAG1533" s="272"/>
      <c r="NAH1533" s="272"/>
      <c r="NAI1533" s="272"/>
      <c r="NAJ1533" s="272"/>
      <c r="NAK1533" s="272"/>
      <c r="NAL1533" s="272"/>
      <c r="NAM1533" s="272"/>
      <c r="NAN1533" s="272"/>
      <c r="NAO1533" s="272"/>
      <c r="NAP1533" s="272"/>
      <c r="NAQ1533" s="272"/>
      <c r="NAR1533" s="272"/>
      <c r="NAS1533" s="272"/>
      <c r="NAT1533" s="272"/>
      <c r="NAU1533" s="272"/>
      <c r="NAV1533" s="272"/>
      <c r="NAW1533" s="272"/>
      <c r="NAX1533" s="272"/>
      <c r="NAY1533" s="272"/>
      <c r="NAZ1533" s="272"/>
      <c r="NBA1533" s="272"/>
      <c r="NBB1533" s="272"/>
      <c r="NBC1533" s="272"/>
      <c r="NBD1533" s="272"/>
      <c r="NBE1533" s="272"/>
      <c r="NBF1533" s="272"/>
      <c r="NBG1533" s="272"/>
      <c r="NBH1533" s="272"/>
      <c r="NBI1533" s="272"/>
      <c r="NBJ1533" s="272"/>
      <c r="NBK1533" s="272"/>
      <c r="NBL1533" s="272"/>
      <c r="NBM1533" s="272"/>
      <c r="NBN1533" s="272"/>
      <c r="NBO1533" s="272"/>
      <c r="NBP1533" s="272"/>
      <c r="NBQ1533" s="272"/>
      <c r="NBR1533" s="272"/>
      <c r="NBS1533" s="272"/>
      <c r="NBT1533" s="272"/>
      <c r="NBU1533" s="272"/>
      <c r="NBV1533" s="272"/>
      <c r="NBW1533" s="272"/>
      <c r="NBX1533" s="272"/>
      <c r="NBY1533" s="272"/>
      <c r="NBZ1533" s="272"/>
      <c r="NCA1533" s="272"/>
      <c r="NCB1533" s="272"/>
      <c r="NCC1533" s="272"/>
      <c r="NCD1533" s="272"/>
      <c r="NCE1533" s="272"/>
      <c r="NCF1533" s="272"/>
      <c r="NCG1533" s="272"/>
      <c r="NCH1533" s="272"/>
      <c r="NCI1533" s="272"/>
      <c r="NCJ1533" s="272"/>
      <c r="NCK1533" s="272"/>
      <c r="NCL1533" s="272"/>
      <c r="NCM1533" s="272"/>
      <c r="NCN1533" s="272"/>
      <c r="NCO1533" s="272"/>
      <c r="NCP1533" s="272"/>
      <c r="NCQ1533" s="272"/>
      <c r="NCR1533" s="272"/>
      <c r="NCS1533" s="272"/>
      <c r="NCT1533" s="272"/>
      <c r="NCU1533" s="272"/>
      <c r="NCV1533" s="272"/>
      <c r="NCW1533" s="272"/>
      <c r="NCX1533" s="272"/>
      <c r="NCY1533" s="272"/>
      <c r="NCZ1533" s="272"/>
      <c r="NDA1533" s="272"/>
      <c r="NDB1533" s="272"/>
      <c r="NDC1533" s="272"/>
      <c r="NDD1533" s="272"/>
      <c r="NDE1533" s="272"/>
      <c r="NDF1533" s="272"/>
      <c r="NDG1533" s="272"/>
      <c r="NDH1533" s="272"/>
      <c r="NDI1533" s="272"/>
      <c r="NDJ1533" s="272"/>
      <c r="NDK1533" s="272"/>
      <c r="NDL1533" s="272"/>
      <c r="NDM1533" s="272"/>
      <c r="NDN1533" s="272"/>
      <c r="NDO1533" s="272"/>
      <c r="NDP1533" s="272"/>
      <c r="NDQ1533" s="272"/>
      <c r="NDR1533" s="272"/>
      <c r="NDS1533" s="272"/>
      <c r="NDT1533" s="272"/>
      <c r="NDU1533" s="272"/>
      <c r="NDV1533" s="272"/>
      <c r="NDW1533" s="272"/>
      <c r="NDX1533" s="272"/>
      <c r="NDY1533" s="272"/>
      <c r="NDZ1533" s="272"/>
      <c r="NEA1533" s="272"/>
      <c r="NEB1533" s="272"/>
      <c r="NEC1533" s="272"/>
      <c r="NED1533" s="272"/>
      <c r="NEE1533" s="272"/>
      <c r="NEF1533" s="272"/>
      <c r="NEG1533" s="272"/>
      <c r="NEH1533" s="272"/>
      <c r="NEI1533" s="272"/>
      <c r="NEJ1533" s="272"/>
      <c r="NEK1533" s="272"/>
      <c r="NEL1533" s="272"/>
      <c r="NEM1533" s="272"/>
      <c r="NEN1533" s="272"/>
      <c r="NEO1533" s="272"/>
      <c r="NEP1533" s="272"/>
      <c r="NEQ1533" s="272"/>
      <c r="NER1533" s="272"/>
      <c r="NES1533" s="272"/>
      <c r="NET1533" s="272"/>
      <c r="NEU1533" s="272"/>
      <c r="NEV1533" s="272"/>
      <c r="NEW1533" s="272"/>
      <c r="NEX1533" s="272"/>
      <c r="NEY1533" s="272"/>
      <c r="NEZ1533" s="272"/>
      <c r="NFA1533" s="272"/>
      <c r="NFB1533" s="272"/>
      <c r="NFC1533" s="272"/>
      <c r="NFD1533" s="272"/>
      <c r="NFE1533" s="272"/>
      <c r="NFF1533" s="272"/>
      <c r="NFG1533" s="272"/>
      <c r="NFH1533" s="272"/>
      <c r="NFI1533" s="272"/>
      <c r="NFJ1533" s="272"/>
      <c r="NFK1533" s="272"/>
      <c r="NFL1533" s="272"/>
      <c r="NFM1533" s="272"/>
      <c r="NFN1533" s="272"/>
      <c r="NFO1533" s="272"/>
      <c r="NFP1533" s="272"/>
      <c r="NFQ1533" s="272"/>
      <c r="NFR1533" s="272"/>
      <c r="NFS1533" s="272"/>
      <c r="NFT1533" s="272"/>
      <c r="NFU1533" s="272"/>
      <c r="NFV1533" s="272"/>
      <c r="NFW1533" s="272"/>
      <c r="NFX1533" s="272"/>
      <c r="NFY1533" s="272"/>
      <c r="NFZ1533" s="272"/>
      <c r="NGA1533" s="272"/>
      <c r="NGB1533" s="272"/>
      <c r="NGC1533" s="272"/>
      <c r="NGD1533" s="272"/>
      <c r="NGE1533" s="272"/>
      <c r="NGF1533" s="272"/>
      <c r="NGG1533" s="272"/>
      <c r="NGH1533" s="272"/>
      <c r="NGI1533" s="272"/>
      <c r="NGJ1533" s="272"/>
      <c r="NGK1533" s="272"/>
      <c r="NGL1533" s="272"/>
      <c r="NGM1533" s="272"/>
      <c r="NGN1533" s="272"/>
      <c r="NGO1533" s="272"/>
      <c r="NGP1533" s="272"/>
      <c r="NGQ1533" s="272"/>
      <c r="NGR1533" s="272"/>
      <c r="NGS1533" s="272"/>
      <c r="NGT1533" s="272"/>
      <c r="NGU1533" s="272"/>
      <c r="NGV1533" s="272"/>
      <c r="NGW1533" s="272"/>
      <c r="NGX1533" s="272"/>
      <c r="NGY1533" s="272"/>
      <c r="NGZ1533" s="272"/>
      <c r="NHA1533" s="272"/>
      <c r="NHB1533" s="272"/>
      <c r="NHC1533" s="272"/>
      <c r="NHD1533" s="272"/>
      <c r="NHE1533" s="272"/>
      <c r="NHF1533" s="272"/>
      <c r="NHG1533" s="272"/>
      <c r="NHH1533" s="272"/>
      <c r="NHI1533" s="272"/>
      <c r="NHJ1533" s="272"/>
      <c r="NHK1533" s="272"/>
      <c r="NHL1533" s="272"/>
      <c r="NHM1533" s="272"/>
      <c r="NHN1533" s="272"/>
      <c r="NHO1533" s="272"/>
      <c r="NHP1533" s="272"/>
      <c r="NHQ1533" s="272"/>
      <c r="NHR1533" s="272"/>
      <c r="NHS1533" s="272"/>
      <c r="NHT1533" s="272"/>
      <c r="NHU1533" s="272"/>
      <c r="NHV1533" s="272"/>
      <c r="NHW1533" s="272"/>
      <c r="NHX1533" s="272"/>
      <c r="NHY1533" s="272"/>
      <c r="NHZ1533" s="272"/>
      <c r="NIA1533" s="272"/>
      <c r="NIB1533" s="272"/>
      <c r="NIC1533" s="272"/>
      <c r="NID1533" s="272"/>
      <c r="NIE1533" s="272"/>
      <c r="NIF1533" s="272"/>
      <c r="NIG1533" s="272"/>
      <c r="NIH1533" s="272"/>
      <c r="NII1533" s="272"/>
      <c r="NIJ1533" s="272"/>
      <c r="NIK1533" s="272"/>
      <c r="NIL1533" s="272"/>
      <c r="NIM1533" s="272"/>
      <c r="NIN1533" s="272"/>
      <c r="NIO1533" s="272"/>
      <c r="NIP1533" s="272"/>
      <c r="NIQ1533" s="272"/>
      <c r="NIR1533" s="272"/>
      <c r="NIS1533" s="272"/>
      <c r="NIT1533" s="272"/>
      <c r="NIU1533" s="272"/>
      <c r="NIV1533" s="272"/>
      <c r="NIW1533" s="272"/>
      <c r="NIX1533" s="272"/>
      <c r="NIY1533" s="272"/>
      <c r="NIZ1533" s="272"/>
      <c r="NJA1533" s="272"/>
      <c r="NJB1533" s="272"/>
      <c r="NJC1533" s="272"/>
      <c r="NJD1533" s="272"/>
      <c r="NJE1533" s="272"/>
      <c r="NJF1533" s="272"/>
      <c r="NJG1533" s="272"/>
      <c r="NJH1533" s="272"/>
      <c r="NJI1533" s="272"/>
      <c r="NJJ1533" s="272"/>
      <c r="NJK1533" s="272"/>
      <c r="NJL1533" s="272"/>
      <c r="NJM1533" s="272"/>
      <c r="NJN1533" s="272"/>
      <c r="NJO1533" s="272"/>
      <c r="NJP1533" s="272"/>
      <c r="NJQ1533" s="272"/>
      <c r="NJR1533" s="272"/>
      <c r="NJS1533" s="272"/>
      <c r="NJT1533" s="272"/>
      <c r="NJU1533" s="272"/>
      <c r="NJV1533" s="272"/>
      <c r="NJW1533" s="272"/>
      <c r="NJX1533" s="272"/>
      <c r="NJY1533" s="272"/>
      <c r="NJZ1533" s="272"/>
      <c r="NKA1533" s="272"/>
      <c r="NKB1533" s="272"/>
      <c r="NKC1533" s="272"/>
      <c r="NKD1533" s="272"/>
      <c r="NKE1533" s="272"/>
      <c r="NKF1533" s="272"/>
      <c r="NKG1533" s="272"/>
      <c r="NKH1533" s="272"/>
      <c r="NKI1533" s="272"/>
      <c r="NKJ1533" s="272"/>
      <c r="NKK1533" s="272"/>
      <c r="NKL1533" s="272"/>
      <c r="NKM1533" s="272"/>
      <c r="NKN1533" s="272"/>
      <c r="NKO1533" s="272"/>
      <c r="NKP1533" s="272"/>
      <c r="NKQ1533" s="272"/>
      <c r="NKR1533" s="272"/>
      <c r="NKS1533" s="272"/>
      <c r="NKT1533" s="272"/>
      <c r="NKU1533" s="272"/>
      <c r="NKV1533" s="272"/>
      <c r="NKW1533" s="272"/>
      <c r="NKX1533" s="272"/>
      <c r="NKY1533" s="272"/>
      <c r="NKZ1533" s="272"/>
      <c r="NLA1533" s="272"/>
      <c r="NLB1533" s="272"/>
      <c r="NLC1533" s="272"/>
      <c r="NLD1533" s="272"/>
      <c r="NLE1533" s="272"/>
      <c r="NLF1533" s="272"/>
      <c r="NLG1533" s="272"/>
      <c r="NLH1533" s="272"/>
      <c r="NLI1533" s="272"/>
      <c r="NLJ1533" s="272"/>
      <c r="NLK1533" s="272"/>
      <c r="NLL1533" s="272"/>
      <c r="NLM1533" s="272"/>
      <c r="NLN1533" s="272"/>
      <c r="NLO1533" s="272"/>
      <c r="NLP1533" s="272"/>
      <c r="NLQ1533" s="272"/>
      <c r="NLR1533" s="272"/>
      <c r="NLS1533" s="272"/>
      <c r="NLT1533" s="272"/>
      <c r="NLU1533" s="272"/>
      <c r="NLV1533" s="272"/>
      <c r="NLW1533" s="272"/>
      <c r="NLX1533" s="272"/>
      <c r="NLY1533" s="272"/>
      <c r="NLZ1533" s="272"/>
      <c r="NMA1533" s="272"/>
      <c r="NMB1533" s="272"/>
      <c r="NMC1533" s="272"/>
      <c r="NMD1533" s="272"/>
      <c r="NME1533" s="272"/>
      <c r="NMF1533" s="272"/>
      <c r="NMG1533" s="272"/>
      <c r="NMH1533" s="272"/>
      <c r="NMI1533" s="272"/>
      <c r="NMJ1533" s="272"/>
      <c r="NMK1533" s="272"/>
      <c r="NML1533" s="272"/>
      <c r="NMM1533" s="272"/>
      <c r="NMN1533" s="272"/>
      <c r="NMO1533" s="272"/>
      <c r="NMP1533" s="272"/>
      <c r="NMQ1533" s="272"/>
      <c r="NMR1533" s="272"/>
      <c r="NMS1533" s="272"/>
      <c r="NMT1533" s="272"/>
      <c r="NMU1533" s="272"/>
      <c r="NMV1533" s="272"/>
      <c r="NMW1533" s="272"/>
      <c r="NMX1533" s="272"/>
      <c r="NMY1533" s="272"/>
      <c r="NMZ1533" s="272"/>
      <c r="NNA1533" s="272"/>
      <c r="NNB1533" s="272"/>
      <c r="NNC1533" s="272"/>
      <c r="NND1533" s="272"/>
      <c r="NNE1533" s="272"/>
      <c r="NNF1533" s="272"/>
      <c r="NNG1533" s="272"/>
      <c r="NNH1533" s="272"/>
      <c r="NNI1533" s="272"/>
      <c r="NNJ1533" s="272"/>
      <c r="NNK1533" s="272"/>
      <c r="NNL1533" s="272"/>
      <c r="NNM1533" s="272"/>
      <c r="NNN1533" s="272"/>
      <c r="NNO1533" s="272"/>
      <c r="NNP1533" s="272"/>
      <c r="NNQ1533" s="272"/>
      <c r="NNR1533" s="272"/>
      <c r="NNS1533" s="272"/>
      <c r="NNT1533" s="272"/>
      <c r="NNU1533" s="272"/>
      <c r="NNV1533" s="272"/>
      <c r="NNW1533" s="272"/>
      <c r="NNX1533" s="272"/>
      <c r="NNY1533" s="272"/>
      <c r="NNZ1533" s="272"/>
      <c r="NOA1533" s="272"/>
      <c r="NOB1533" s="272"/>
      <c r="NOC1533" s="272"/>
      <c r="NOD1533" s="272"/>
      <c r="NOE1533" s="272"/>
      <c r="NOF1533" s="272"/>
      <c r="NOG1533" s="272"/>
      <c r="NOH1533" s="272"/>
      <c r="NOI1533" s="272"/>
      <c r="NOJ1533" s="272"/>
      <c r="NOK1533" s="272"/>
      <c r="NOL1533" s="272"/>
      <c r="NOM1533" s="272"/>
      <c r="NON1533" s="272"/>
      <c r="NOO1533" s="272"/>
      <c r="NOP1533" s="272"/>
      <c r="NOQ1533" s="272"/>
      <c r="NOR1533" s="272"/>
      <c r="NOS1533" s="272"/>
      <c r="NOT1533" s="272"/>
      <c r="NOU1533" s="272"/>
      <c r="NOV1533" s="272"/>
      <c r="NOW1533" s="272"/>
      <c r="NOX1533" s="272"/>
      <c r="NOY1533" s="272"/>
      <c r="NOZ1533" s="272"/>
      <c r="NPA1533" s="272"/>
      <c r="NPB1533" s="272"/>
      <c r="NPC1533" s="272"/>
      <c r="NPD1533" s="272"/>
      <c r="NPE1533" s="272"/>
      <c r="NPF1533" s="272"/>
      <c r="NPG1533" s="272"/>
      <c r="NPH1533" s="272"/>
      <c r="NPI1533" s="272"/>
      <c r="NPJ1533" s="272"/>
      <c r="NPK1533" s="272"/>
      <c r="NPL1533" s="272"/>
      <c r="NPM1533" s="272"/>
      <c r="NPN1533" s="272"/>
      <c r="NPO1533" s="272"/>
      <c r="NPP1533" s="272"/>
      <c r="NPQ1533" s="272"/>
      <c r="NPR1533" s="272"/>
      <c r="NPS1533" s="272"/>
      <c r="NPT1533" s="272"/>
      <c r="NPU1533" s="272"/>
      <c r="NPV1533" s="272"/>
      <c r="NPW1533" s="272"/>
      <c r="NPX1533" s="272"/>
      <c r="NPY1533" s="272"/>
      <c r="NPZ1533" s="272"/>
      <c r="NQA1533" s="272"/>
      <c r="NQB1533" s="272"/>
      <c r="NQC1533" s="272"/>
      <c r="NQD1533" s="272"/>
      <c r="NQE1533" s="272"/>
      <c r="NQF1533" s="272"/>
      <c r="NQG1533" s="272"/>
      <c r="NQH1533" s="272"/>
      <c r="NQI1533" s="272"/>
      <c r="NQJ1533" s="272"/>
      <c r="NQK1533" s="272"/>
      <c r="NQL1533" s="272"/>
      <c r="NQM1533" s="272"/>
      <c r="NQN1533" s="272"/>
      <c r="NQO1533" s="272"/>
      <c r="NQP1533" s="272"/>
      <c r="NQQ1533" s="272"/>
      <c r="NQR1533" s="272"/>
      <c r="NQS1533" s="272"/>
      <c r="NQT1533" s="272"/>
      <c r="NQU1533" s="272"/>
      <c r="NQV1533" s="272"/>
      <c r="NQW1533" s="272"/>
      <c r="NQX1533" s="272"/>
      <c r="NQY1533" s="272"/>
      <c r="NQZ1533" s="272"/>
      <c r="NRA1533" s="272"/>
      <c r="NRB1533" s="272"/>
      <c r="NRC1533" s="272"/>
      <c r="NRD1533" s="272"/>
      <c r="NRE1533" s="272"/>
      <c r="NRF1533" s="272"/>
      <c r="NRG1533" s="272"/>
      <c r="NRH1533" s="272"/>
      <c r="NRI1533" s="272"/>
      <c r="NRJ1533" s="272"/>
      <c r="NRK1533" s="272"/>
      <c r="NRL1533" s="272"/>
      <c r="NRM1533" s="272"/>
      <c r="NRN1533" s="272"/>
      <c r="NRO1533" s="272"/>
      <c r="NRP1533" s="272"/>
      <c r="NRQ1533" s="272"/>
      <c r="NRR1533" s="272"/>
      <c r="NRS1533" s="272"/>
      <c r="NRT1533" s="272"/>
      <c r="NRU1533" s="272"/>
      <c r="NRV1533" s="272"/>
      <c r="NRW1533" s="272"/>
      <c r="NRX1533" s="272"/>
      <c r="NRY1533" s="272"/>
      <c r="NRZ1533" s="272"/>
      <c r="NSA1533" s="272"/>
      <c r="NSB1533" s="272"/>
      <c r="NSC1533" s="272"/>
      <c r="NSD1533" s="272"/>
      <c r="NSE1533" s="272"/>
      <c r="NSF1533" s="272"/>
      <c r="NSG1533" s="272"/>
      <c r="NSH1533" s="272"/>
      <c r="NSI1533" s="272"/>
      <c r="NSJ1533" s="272"/>
      <c r="NSK1533" s="272"/>
      <c r="NSL1533" s="272"/>
      <c r="NSM1533" s="272"/>
      <c r="NSN1533" s="272"/>
      <c r="NSO1533" s="272"/>
      <c r="NSP1533" s="272"/>
      <c r="NSQ1533" s="272"/>
      <c r="NSR1533" s="272"/>
      <c r="NSS1533" s="272"/>
      <c r="NST1533" s="272"/>
      <c r="NSU1533" s="272"/>
      <c r="NSV1533" s="272"/>
      <c r="NSW1533" s="272"/>
      <c r="NSX1533" s="272"/>
      <c r="NSY1533" s="272"/>
      <c r="NSZ1533" s="272"/>
      <c r="NTA1533" s="272"/>
      <c r="NTB1533" s="272"/>
      <c r="NTC1533" s="272"/>
      <c r="NTD1533" s="272"/>
      <c r="NTE1533" s="272"/>
      <c r="NTF1533" s="272"/>
      <c r="NTG1533" s="272"/>
      <c r="NTH1533" s="272"/>
      <c r="NTI1533" s="272"/>
      <c r="NTJ1533" s="272"/>
      <c r="NTK1533" s="272"/>
      <c r="NTL1533" s="272"/>
      <c r="NTM1533" s="272"/>
      <c r="NTN1533" s="272"/>
      <c r="NTO1533" s="272"/>
      <c r="NTP1533" s="272"/>
      <c r="NTQ1533" s="272"/>
      <c r="NTR1533" s="272"/>
      <c r="NTS1533" s="272"/>
      <c r="NTT1533" s="272"/>
      <c r="NTU1533" s="272"/>
      <c r="NTV1533" s="272"/>
      <c r="NTW1533" s="272"/>
      <c r="NTX1533" s="272"/>
      <c r="NTY1533" s="272"/>
      <c r="NTZ1533" s="272"/>
      <c r="NUA1533" s="272"/>
      <c r="NUB1533" s="272"/>
      <c r="NUC1533" s="272"/>
      <c r="NUD1533" s="272"/>
      <c r="NUE1533" s="272"/>
      <c r="NUF1533" s="272"/>
      <c r="NUG1533" s="272"/>
      <c r="NUH1533" s="272"/>
      <c r="NUI1533" s="272"/>
      <c r="NUJ1533" s="272"/>
      <c r="NUK1533" s="272"/>
      <c r="NUL1533" s="272"/>
      <c r="NUM1533" s="272"/>
      <c r="NUN1533" s="272"/>
      <c r="NUO1533" s="272"/>
      <c r="NUP1533" s="272"/>
      <c r="NUQ1533" s="272"/>
      <c r="NUR1533" s="272"/>
      <c r="NUS1533" s="272"/>
      <c r="NUT1533" s="272"/>
      <c r="NUU1533" s="272"/>
      <c r="NUV1533" s="272"/>
      <c r="NUW1533" s="272"/>
      <c r="NUX1533" s="272"/>
      <c r="NUY1533" s="272"/>
      <c r="NUZ1533" s="272"/>
      <c r="NVA1533" s="272"/>
      <c r="NVB1533" s="272"/>
      <c r="NVC1533" s="272"/>
      <c r="NVD1533" s="272"/>
      <c r="NVE1533" s="272"/>
      <c r="NVF1533" s="272"/>
      <c r="NVG1533" s="272"/>
      <c r="NVH1533" s="272"/>
      <c r="NVI1533" s="272"/>
      <c r="NVJ1533" s="272"/>
      <c r="NVK1533" s="272"/>
      <c r="NVL1533" s="272"/>
      <c r="NVM1533" s="272"/>
      <c r="NVN1533" s="272"/>
      <c r="NVO1533" s="272"/>
      <c r="NVP1533" s="272"/>
      <c r="NVQ1533" s="272"/>
      <c r="NVR1533" s="272"/>
      <c r="NVS1533" s="272"/>
      <c r="NVT1533" s="272"/>
      <c r="NVU1533" s="272"/>
      <c r="NVV1533" s="272"/>
      <c r="NVW1533" s="272"/>
      <c r="NVX1533" s="272"/>
      <c r="NVY1533" s="272"/>
      <c r="NVZ1533" s="272"/>
      <c r="NWA1533" s="272"/>
      <c r="NWB1533" s="272"/>
      <c r="NWC1533" s="272"/>
      <c r="NWD1533" s="272"/>
      <c r="NWE1533" s="272"/>
      <c r="NWF1533" s="272"/>
      <c r="NWG1533" s="272"/>
      <c r="NWH1533" s="272"/>
      <c r="NWI1533" s="272"/>
      <c r="NWJ1533" s="272"/>
      <c r="NWK1533" s="272"/>
      <c r="NWL1533" s="272"/>
      <c r="NWM1533" s="272"/>
      <c r="NWN1533" s="272"/>
      <c r="NWO1533" s="272"/>
      <c r="NWP1533" s="272"/>
      <c r="NWQ1533" s="272"/>
      <c r="NWR1533" s="272"/>
      <c r="NWS1533" s="272"/>
      <c r="NWT1533" s="272"/>
      <c r="NWU1533" s="272"/>
      <c r="NWV1533" s="272"/>
      <c r="NWW1533" s="272"/>
      <c r="NWX1533" s="272"/>
      <c r="NWY1533" s="272"/>
      <c r="NWZ1533" s="272"/>
      <c r="NXA1533" s="272"/>
      <c r="NXB1533" s="272"/>
      <c r="NXC1533" s="272"/>
      <c r="NXD1533" s="272"/>
      <c r="NXE1533" s="272"/>
      <c r="NXF1533" s="272"/>
      <c r="NXG1533" s="272"/>
      <c r="NXH1533" s="272"/>
      <c r="NXI1533" s="272"/>
      <c r="NXJ1533" s="272"/>
      <c r="NXK1533" s="272"/>
      <c r="NXL1533" s="272"/>
      <c r="NXM1533" s="272"/>
      <c r="NXN1533" s="272"/>
      <c r="NXO1533" s="272"/>
      <c r="NXP1533" s="272"/>
      <c r="NXQ1533" s="272"/>
      <c r="NXR1533" s="272"/>
      <c r="NXS1533" s="272"/>
      <c r="NXT1533" s="272"/>
      <c r="NXU1533" s="272"/>
      <c r="NXV1533" s="272"/>
      <c r="NXW1533" s="272"/>
      <c r="NXX1533" s="272"/>
      <c r="NXY1533" s="272"/>
      <c r="NXZ1533" s="272"/>
      <c r="NYA1533" s="272"/>
      <c r="NYB1533" s="272"/>
      <c r="NYC1533" s="272"/>
      <c r="NYD1533" s="272"/>
      <c r="NYE1533" s="272"/>
      <c r="NYF1533" s="272"/>
      <c r="NYG1533" s="272"/>
      <c r="NYH1533" s="272"/>
      <c r="NYI1533" s="272"/>
      <c r="NYJ1533" s="272"/>
      <c r="NYK1533" s="272"/>
      <c r="NYL1533" s="272"/>
      <c r="NYM1533" s="272"/>
      <c r="NYN1533" s="272"/>
      <c r="NYO1533" s="272"/>
      <c r="NYP1533" s="272"/>
      <c r="NYQ1533" s="272"/>
      <c r="NYR1533" s="272"/>
      <c r="NYS1533" s="272"/>
      <c r="NYT1533" s="272"/>
      <c r="NYU1533" s="272"/>
      <c r="NYV1533" s="272"/>
      <c r="NYW1533" s="272"/>
      <c r="NYX1533" s="272"/>
      <c r="NYY1533" s="272"/>
      <c r="NYZ1533" s="272"/>
      <c r="NZA1533" s="272"/>
      <c r="NZB1533" s="272"/>
      <c r="NZC1533" s="272"/>
      <c r="NZD1533" s="272"/>
      <c r="NZE1533" s="272"/>
      <c r="NZF1533" s="272"/>
      <c r="NZG1533" s="272"/>
      <c r="NZH1533" s="272"/>
      <c r="NZI1533" s="272"/>
      <c r="NZJ1533" s="272"/>
      <c r="NZK1533" s="272"/>
      <c r="NZL1533" s="272"/>
      <c r="NZM1533" s="272"/>
      <c r="NZN1533" s="272"/>
      <c r="NZO1533" s="272"/>
      <c r="NZP1533" s="272"/>
      <c r="NZQ1533" s="272"/>
      <c r="NZR1533" s="272"/>
      <c r="NZS1533" s="272"/>
      <c r="NZT1533" s="272"/>
      <c r="NZU1533" s="272"/>
      <c r="NZV1533" s="272"/>
      <c r="NZW1533" s="272"/>
      <c r="NZX1533" s="272"/>
      <c r="NZY1533" s="272"/>
      <c r="NZZ1533" s="272"/>
      <c r="OAA1533" s="272"/>
      <c r="OAB1533" s="272"/>
      <c r="OAC1533" s="272"/>
      <c r="OAD1533" s="272"/>
      <c r="OAE1533" s="272"/>
      <c r="OAF1533" s="272"/>
      <c r="OAG1533" s="272"/>
      <c r="OAH1533" s="272"/>
      <c r="OAI1533" s="272"/>
      <c r="OAJ1533" s="272"/>
      <c r="OAK1533" s="272"/>
      <c r="OAL1533" s="272"/>
      <c r="OAM1533" s="272"/>
      <c r="OAN1533" s="272"/>
      <c r="OAO1533" s="272"/>
      <c r="OAP1533" s="272"/>
      <c r="OAQ1533" s="272"/>
      <c r="OAR1533" s="272"/>
      <c r="OAS1533" s="272"/>
      <c r="OAT1533" s="272"/>
      <c r="OAU1533" s="272"/>
      <c r="OAV1533" s="272"/>
      <c r="OAW1533" s="272"/>
      <c r="OAX1533" s="272"/>
      <c r="OAY1533" s="272"/>
      <c r="OAZ1533" s="272"/>
      <c r="OBA1533" s="272"/>
      <c r="OBB1533" s="272"/>
      <c r="OBC1533" s="272"/>
      <c r="OBD1533" s="272"/>
      <c r="OBE1533" s="272"/>
      <c r="OBF1533" s="272"/>
      <c r="OBG1533" s="272"/>
      <c r="OBH1533" s="272"/>
      <c r="OBI1533" s="272"/>
      <c r="OBJ1533" s="272"/>
      <c r="OBK1533" s="272"/>
      <c r="OBL1533" s="272"/>
      <c r="OBM1533" s="272"/>
      <c r="OBN1533" s="272"/>
      <c r="OBO1533" s="272"/>
      <c r="OBP1533" s="272"/>
      <c r="OBQ1533" s="272"/>
      <c r="OBR1533" s="272"/>
      <c r="OBS1533" s="272"/>
      <c r="OBT1533" s="272"/>
      <c r="OBU1533" s="272"/>
      <c r="OBV1533" s="272"/>
      <c r="OBW1533" s="272"/>
      <c r="OBX1533" s="272"/>
      <c r="OBY1533" s="272"/>
      <c r="OBZ1533" s="272"/>
      <c r="OCA1533" s="272"/>
      <c r="OCB1533" s="272"/>
      <c r="OCC1533" s="272"/>
      <c r="OCD1533" s="272"/>
      <c r="OCE1533" s="272"/>
      <c r="OCF1533" s="272"/>
      <c r="OCG1533" s="272"/>
      <c r="OCH1533" s="272"/>
      <c r="OCI1533" s="272"/>
      <c r="OCJ1533" s="272"/>
      <c r="OCK1533" s="272"/>
      <c r="OCL1533" s="272"/>
      <c r="OCM1533" s="272"/>
      <c r="OCN1533" s="272"/>
      <c r="OCO1533" s="272"/>
      <c r="OCP1533" s="272"/>
      <c r="OCQ1533" s="272"/>
      <c r="OCR1533" s="272"/>
      <c r="OCS1533" s="272"/>
      <c r="OCT1533" s="272"/>
      <c r="OCU1533" s="272"/>
      <c r="OCV1533" s="272"/>
      <c r="OCW1533" s="272"/>
      <c r="OCX1533" s="272"/>
      <c r="OCY1533" s="272"/>
      <c r="OCZ1533" s="272"/>
      <c r="ODA1533" s="272"/>
      <c r="ODB1533" s="272"/>
      <c r="ODC1533" s="272"/>
      <c r="ODD1533" s="272"/>
      <c r="ODE1533" s="272"/>
      <c r="ODF1533" s="272"/>
      <c r="ODG1533" s="272"/>
      <c r="ODH1533" s="272"/>
      <c r="ODI1533" s="272"/>
      <c r="ODJ1533" s="272"/>
      <c r="ODK1533" s="272"/>
      <c r="ODL1533" s="272"/>
      <c r="ODM1533" s="272"/>
      <c r="ODN1533" s="272"/>
      <c r="ODO1533" s="272"/>
      <c r="ODP1533" s="272"/>
      <c r="ODQ1533" s="272"/>
      <c r="ODR1533" s="272"/>
      <c r="ODS1533" s="272"/>
      <c r="ODT1533" s="272"/>
      <c r="ODU1533" s="272"/>
      <c r="ODV1533" s="272"/>
      <c r="ODW1533" s="272"/>
      <c r="ODX1533" s="272"/>
      <c r="ODY1533" s="272"/>
      <c r="ODZ1533" s="272"/>
      <c r="OEA1533" s="272"/>
      <c r="OEB1533" s="272"/>
      <c r="OEC1533" s="272"/>
      <c r="OED1533" s="272"/>
      <c r="OEE1533" s="272"/>
      <c r="OEF1533" s="272"/>
      <c r="OEG1533" s="272"/>
      <c r="OEH1533" s="272"/>
      <c r="OEI1533" s="272"/>
      <c r="OEJ1533" s="272"/>
      <c r="OEK1533" s="272"/>
      <c r="OEL1533" s="272"/>
      <c r="OEM1533" s="272"/>
      <c r="OEN1533" s="272"/>
      <c r="OEO1533" s="272"/>
      <c r="OEP1533" s="272"/>
      <c r="OEQ1533" s="272"/>
      <c r="OER1533" s="272"/>
      <c r="OES1533" s="272"/>
      <c r="OET1533" s="272"/>
      <c r="OEU1533" s="272"/>
      <c r="OEV1533" s="272"/>
      <c r="OEW1533" s="272"/>
      <c r="OEX1533" s="272"/>
      <c r="OEY1533" s="272"/>
      <c r="OEZ1533" s="272"/>
      <c r="OFA1533" s="272"/>
      <c r="OFB1533" s="272"/>
      <c r="OFC1533" s="272"/>
      <c r="OFD1533" s="272"/>
      <c r="OFE1533" s="272"/>
      <c r="OFF1533" s="272"/>
      <c r="OFG1533" s="272"/>
      <c r="OFH1533" s="272"/>
      <c r="OFI1533" s="272"/>
      <c r="OFJ1533" s="272"/>
      <c r="OFK1533" s="272"/>
      <c r="OFL1533" s="272"/>
      <c r="OFM1533" s="272"/>
      <c r="OFN1533" s="272"/>
      <c r="OFO1533" s="272"/>
      <c r="OFP1533" s="272"/>
      <c r="OFQ1533" s="272"/>
      <c r="OFR1533" s="272"/>
      <c r="OFS1533" s="272"/>
      <c r="OFT1533" s="272"/>
      <c r="OFU1533" s="272"/>
      <c r="OFV1533" s="272"/>
      <c r="OFW1533" s="272"/>
      <c r="OFX1533" s="272"/>
      <c r="OFY1533" s="272"/>
      <c r="OFZ1533" s="272"/>
      <c r="OGA1533" s="272"/>
      <c r="OGB1533" s="272"/>
      <c r="OGC1533" s="272"/>
      <c r="OGD1533" s="272"/>
      <c r="OGE1533" s="272"/>
      <c r="OGF1533" s="272"/>
      <c r="OGG1533" s="272"/>
      <c r="OGH1533" s="272"/>
      <c r="OGI1533" s="272"/>
      <c r="OGJ1533" s="272"/>
      <c r="OGK1533" s="272"/>
      <c r="OGL1533" s="272"/>
      <c r="OGM1533" s="272"/>
      <c r="OGN1533" s="272"/>
      <c r="OGO1533" s="272"/>
      <c r="OGP1533" s="272"/>
      <c r="OGQ1533" s="272"/>
      <c r="OGR1533" s="272"/>
      <c r="OGS1533" s="272"/>
      <c r="OGT1533" s="272"/>
      <c r="OGU1533" s="272"/>
      <c r="OGV1533" s="272"/>
      <c r="OGW1533" s="272"/>
      <c r="OGX1533" s="272"/>
      <c r="OGY1533" s="272"/>
      <c r="OGZ1533" s="272"/>
      <c r="OHA1533" s="272"/>
      <c r="OHB1533" s="272"/>
      <c r="OHC1533" s="272"/>
      <c r="OHD1533" s="272"/>
      <c r="OHE1533" s="272"/>
      <c r="OHF1533" s="272"/>
      <c r="OHG1533" s="272"/>
      <c r="OHH1533" s="272"/>
      <c r="OHI1533" s="272"/>
      <c r="OHJ1533" s="272"/>
      <c r="OHK1533" s="272"/>
      <c r="OHL1533" s="272"/>
      <c r="OHM1533" s="272"/>
      <c r="OHN1533" s="272"/>
      <c r="OHO1533" s="272"/>
      <c r="OHP1533" s="272"/>
      <c r="OHQ1533" s="272"/>
      <c r="OHR1533" s="272"/>
      <c r="OHS1533" s="272"/>
      <c r="OHT1533" s="272"/>
      <c r="OHU1533" s="272"/>
      <c r="OHV1533" s="272"/>
      <c r="OHW1533" s="272"/>
      <c r="OHX1533" s="272"/>
      <c r="OHY1533" s="272"/>
      <c r="OHZ1533" s="272"/>
      <c r="OIA1533" s="272"/>
      <c r="OIB1533" s="272"/>
      <c r="OIC1533" s="272"/>
      <c r="OID1533" s="272"/>
      <c r="OIE1533" s="272"/>
      <c r="OIF1533" s="272"/>
      <c r="OIG1533" s="272"/>
      <c r="OIH1533" s="272"/>
      <c r="OII1533" s="272"/>
      <c r="OIJ1533" s="272"/>
      <c r="OIK1533" s="272"/>
      <c r="OIL1533" s="272"/>
      <c r="OIM1533" s="272"/>
      <c r="OIN1533" s="272"/>
      <c r="OIO1533" s="272"/>
      <c r="OIP1533" s="272"/>
      <c r="OIQ1533" s="272"/>
      <c r="OIR1533" s="272"/>
      <c r="OIS1533" s="272"/>
      <c r="OIT1533" s="272"/>
      <c r="OIU1533" s="272"/>
      <c r="OIV1533" s="272"/>
      <c r="OIW1533" s="272"/>
      <c r="OIX1533" s="272"/>
      <c r="OIY1533" s="272"/>
      <c r="OIZ1533" s="272"/>
      <c r="OJA1533" s="272"/>
      <c r="OJB1533" s="272"/>
      <c r="OJC1533" s="272"/>
      <c r="OJD1533" s="272"/>
      <c r="OJE1533" s="272"/>
      <c r="OJF1533" s="272"/>
      <c r="OJG1533" s="272"/>
      <c r="OJH1533" s="272"/>
      <c r="OJI1533" s="272"/>
      <c r="OJJ1533" s="272"/>
      <c r="OJK1533" s="272"/>
      <c r="OJL1533" s="272"/>
      <c r="OJM1533" s="272"/>
      <c r="OJN1533" s="272"/>
      <c r="OJO1533" s="272"/>
      <c r="OJP1533" s="272"/>
      <c r="OJQ1533" s="272"/>
      <c r="OJR1533" s="272"/>
      <c r="OJS1533" s="272"/>
      <c r="OJT1533" s="272"/>
      <c r="OJU1533" s="272"/>
      <c r="OJV1533" s="272"/>
      <c r="OJW1533" s="272"/>
      <c r="OJX1533" s="272"/>
      <c r="OJY1533" s="272"/>
      <c r="OJZ1533" s="272"/>
      <c r="OKA1533" s="272"/>
      <c r="OKB1533" s="272"/>
      <c r="OKC1533" s="272"/>
      <c r="OKD1533" s="272"/>
      <c r="OKE1533" s="272"/>
      <c r="OKF1533" s="272"/>
      <c r="OKG1533" s="272"/>
      <c r="OKH1533" s="272"/>
      <c r="OKI1533" s="272"/>
      <c r="OKJ1533" s="272"/>
      <c r="OKK1533" s="272"/>
      <c r="OKL1533" s="272"/>
      <c r="OKM1533" s="272"/>
      <c r="OKN1533" s="272"/>
      <c r="OKO1533" s="272"/>
      <c r="OKP1533" s="272"/>
      <c r="OKQ1533" s="272"/>
      <c r="OKR1533" s="272"/>
      <c r="OKS1533" s="272"/>
      <c r="OKT1533" s="272"/>
      <c r="OKU1533" s="272"/>
      <c r="OKV1533" s="272"/>
      <c r="OKW1533" s="272"/>
      <c r="OKX1533" s="272"/>
      <c r="OKY1533" s="272"/>
      <c r="OKZ1533" s="272"/>
      <c r="OLA1533" s="272"/>
      <c r="OLB1533" s="272"/>
      <c r="OLC1533" s="272"/>
      <c r="OLD1533" s="272"/>
      <c r="OLE1533" s="272"/>
      <c r="OLF1533" s="272"/>
      <c r="OLG1533" s="272"/>
      <c r="OLH1533" s="272"/>
      <c r="OLI1533" s="272"/>
      <c r="OLJ1533" s="272"/>
      <c r="OLK1533" s="272"/>
      <c r="OLL1533" s="272"/>
      <c r="OLM1533" s="272"/>
      <c r="OLN1533" s="272"/>
      <c r="OLO1533" s="272"/>
      <c r="OLP1533" s="272"/>
      <c r="OLQ1533" s="272"/>
      <c r="OLR1533" s="272"/>
      <c r="OLS1533" s="272"/>
      <c r="OLT1533" s="272"/>
      <c r="OLU1533" s="272"/>
      <c r="OLV1533" s="272"/>
      <c r="OLW1533" s="272"/>
      <c r="OLX1533" s="272"/>
      <c r="OLY1533" s="272"/>
      <c r="OLZ1533" s="272"/>
      <c r="OMA1533" s="272"/>
      <c r="OMB1533" s="272"/>
      <c r="OMC1533" s="272"/>
      <c r="OMD1533" s="272"/>
      <c r="OME1533" s="272"/>
      <c r="OMF1533" s="272"/>
      <c r="OMG1533" s="272"/>
      <c r="OMH1533" s="272"/>
      <c r="OMI1533" s="272"/>
      <c r="OMJ1533" s="272"/>
      <c r="OMK1533" s="272"/>
      <c r="OML1533" s="272"/>
      <c r="OMM1533" s="272"/>
      <c r="OMN1533" s="272"/>
      <c r="OMO1533" s="272"/>
      <c r="OMP1533" s="272"/>
      <c r="OMQ1533" s="272"/>
      <c r="OMR1533" s="272"/>
      <c r="OMS1533" s="272"/>
      <c r="OMT1533" s="272"/>
      <c r="OMU1533" s="272"/>
      <c r="OMV1533" s="272"/>
      <c r="OMW1533" s="272"/>
      <c r="OMX1533" s="272"/>
      <c r="OMY1533" s="272"/>
      <c r="OMZ1533" s="272"/>
      <c r="ONA1533" s="272"/>
      <c r="ONB1533" s="272"/>
      <c r="ONC1533" s="272"/>
      <c r="OND1533" s="272"/>
      <c r="ONE1533" s="272"/>
      <c r="ONF1533" s="272"/>
      <c r="ONG1533" s="272"/>
      <c r="ONH1533" s="272"/>
      <c r="ONI1533" s="272"/>
      <c r="ONJ1533" s="272"/>
      <c r="ONK1533" s="272"/>
      <c r="ONL1533" s="272"/>
      <c r="ONM1533" s="272"/>
      <c r="ONN1533" s="272"/>
      <c r="ONO1533" s="272"/>
      <c r="ONP1533" s="272"/>
      <c r="ONQ1533" s="272"/>
      <c r="ONR1533" s="272"/>
      <c r="ONS1533" s="272"/>
      <c r="ONT1533" s="272"/>
      <c r="ONU1533" s="272"/>
      <c r="ONV1533" s="272"/>
      <c r="ONW1533" s="272"/>
      <c r="ONX1533" s="272"/>
      <c r="ONY1533" s="272"/>
      <c r="ONZ1533" s="272"/>
      <c r="OOA1533" s="272"/>
      <c r="OOB1533" s="272"/>
      <c r="OOC1533" s="272"/>
      <c r="OOD1533" s="272"/>
      <c r="OOE1533" s="272"/>
      <c r="OOF1533" s="272"/>
      <c r="OOG1533" s="272"/>
      <c r="OOH1533" s="272"/>
      <c r="OOI1533" s="272"/>
      <c r="OOJ1533" s="272"/>
      <c r="OOK1533" s="272"/>
      <c r="OOL1533" s="272"/>
      <c r="OOM1533" s="272"/>
      <c r="OON1533" s="272"/>
      <c r="OOO1533" s="272"/>
      <c r="OOP1533" s="272"/>
      <c r="OOQ1533" s="272"/>
      <c r="OOR1533" s="272"/>
      <c r="OOS1533" s="272"/>
      <c r="OOT1533" s="272"/>
      <c r="OOU1533" s="272"/>
      <c r="OOV1533" s="272"/>
      <c r="OOW1533" s="272"/>
      <c r="OOX1533" s="272"/>
      <c r="OOY1533" s="272"/>
      <c r="OOZ1533" s="272"/>
      <c r="OPA1533" s="272"/>
      <c r="OPB1533" s="272"/>
      <c r="OPC1533" s="272"/>
      <c r="OPD1533" s="272"/>
      <c r="OPE1533" s="272"/>
      <c r="OPF1533" s="272"/>
      <c r="OPG1533" s="272"/>
      <c r="OPH1533" s="272"/>
      <c r="OPI1533" s="272"/>
      <c r="OPJ1533" s="272"/>
      <c r="OPK1533" s="272"/>
      <c r="OPL1533" s="272"/>
      <c r="OPM1533" s="272"/>
      <c r="OPN1533" s="272"/>
      <c r="OPO1533" s="272"/>
      <c r="OPP1533" s="272"/>
      <c r="OPQ1533" s="272"/>
      <c r="OPR1533" s="272"/>
      <c r="OPS1533" s="272"/>
      <c r="OPT1533" s="272"/>
      <c r="OPU1533" s="272"/>
      <c r="OPV1533" s="272"/>
      <c r="OPW1533" s="272"/>
      <c r="OPX1533" s="272"/>
      <c r="OPY1533" s="272"/>
      <c r="OPZ1533" s="272"/>
      <c r="OQA1533" s="272"/>
      <c r="OQB1533" s="272"/>
      <c r="OQC1533" s="272"/>
      <c r="OQD1533" s="272"/>
      <c r="OQE1533" s="272"/>
      <c r="OQF1533" s="272"/>
      <c r="OQG1533" s="272"/>
      <c r="OQH1533" s="272"/>
      <c r="OQI1533" s="272"/>
      <c r="OQJ1533" s="272"/>
      <c r="OQK1533" s="272"/>
      <c r="OQL1533" s="272"/>
      <c r="OQM1533" s="272"/>
      <c r="OQN1533" s="272"/>
      <c r="OQO1533" s="272"/>
      <c r="OQP1533" s="272"/>
      <c r="OQQ1533" s="272"/>
      <c r="OQR1533" s="272"/>
      <c r="OQS1533" s="272"/>
      <c r="OQT1533" s="272"/>
      <c r="OQU1533" s="272"/>
      <c r="OQV1533" s="272"/>
      <c r="OQW1533" s="272"/>
      <c r="OQX1533" s="272"/>
      <c r="OQY1533" s="272"/>
      <c r="OQZ1533" s="272"/>
      <c r="ORA1533" s="272"/>
      <c r="ORB1533" s="272"/>
      <c r="ORC1533" s="272"/>
      <c r="ORD1533" s="272"/>
      <c r="ORE1533" s="272"/>
      <c r="ORF1533" s="272"/>
      <c r="ORG1533" s="272"/>
      <c r="ORH1533" s="272"/>
      <c r="ORI1533" s="272"/>
      <c r="ORJ1533" s="272"/>
      <c r="ORK1533" s="272"/>
      <c r="ORL1533" s="272"/>
      <c r="ORM1533" s="272"/>
      <c r="ORN1533" s="272"/>
      <c r="ORO1533" s="272"/>
      <c r="ORP1533" s="272"/>
      <c r="ORQ1533" s="272"/>
      <c r="ORR1533" s="272"/>
      <c r="ORS1533" s="272"/>
      <c r="ORT1533" s="272"/>
      <c r="ORU1533" s="272"/>
      <c r="ORV1533" s="272"/>
      <c r="ORW1533" s="272"/>
      <c r="ORX1533" s="272"/>
      <c r="ORY1533" s="272"/>
      <c r="ORZ1533" s="272"/>
      <c r="OSA1533" s="272"/>
      <c r="OSB1533" s="272"/>
      <c r="OSC1533" s="272"/>
      <c r="OSD1533" s="272"/>
      <c r="OSE1533" s="272"/>
      <c r="OSF1533" s="272"/>
      <c r="OSG1533" s="272"/>
      <c r="OSH1533" s="272"/>
      <c r="OSI1533" s="272"/>
      <c r="OSJ1533" s="272"/>
      <c r="OSK1533" s="272"/>
      <c r="OSL1533" s="272"/>
      <c r="OSM1533" s="272"/>
      <c r="OSN1533" s="272"/>
      <c r="OSO1533" s="272"/>
      <c r="OSP1533" s="272"/>
      <c r="OSQ1533" s="272"/>
      <c r="OSR1533" s="272"/>
      <c r="OSS1533" s="272"/>
      <c r="OST1533" s="272"/>
      <c r="OSU1533" s="272"/>
      <c r="OSV1533" s="272"/>
      <c r="OSW1533" s="272"/>
      <c r="OSX1533" s="272"/>
      <c r="OSY1533" s="272"/>
      <c r="OSZ1533" s="272"/>
      <c r="OTA1533" s="272"/>
      <c r="OTB1533" s="272"/>
      <c r="OTC1533" s="272"/>
      <c r="OTD1533" s="272"/>
      <c r="OTE1533" s="272"/>
      <c r="OTF1533" s="272"/>
      <c r="OTG1533" s="272"/>
      <c r="OTH1533" s="272"/>
      <c r="OTI1533" s="272"/>
      <c r="OTJ1533" s="272"/>
      <c r="OTK1533" s="272"/>
      <c r="OTL1533" s="272"/>
      <c r="OTM1533" s="272"/>
      <c r="OTN1533" s="272"/>
      <c r="OTO1533" s="272"/>
      <c r="OTP1533" s="272"/>
      <c r="OTQ1533" s="272"/>
      <c r="OTR1533" s="272"/>
      <c r="OTS1533" s="272"/>
      <c r="OTT1533" s="272"/>
      <c r="OTU1533" s="272"/>
      <c r="OTV1533" s="272"/>
      <c r="OTW1533" s="272"/>
      <c r="OTX1533" s="272"/>
      <c r="OTY1533" s="272"/>
      <c r="OTZ1533" s="272"/>
      <c r="OUA1533" s="272"/>
      <c r="OUB1533" s="272"/>
      <c r="OUC1533" s="272"/>
      <c r="OUD1533" s="272"/>
      <c r="OUE1533" s="272"/>
      <c r="OUF1533" s="272"/>
      <c r="OUG1533" s="272"/>
      <c r="OUH1533" s="272"/>
      <c r="OUI1533" s="272"/>
      <c r="OUJ1533" s="272"/>
      <c r="OUK1533" s="272"/>
      <c r="OUL1533" s="272"/>
      <c r="OUM1533" s="272"/>
      <c r="OUN1533" s="272"/>
      <c r="OUO1533" s="272"/>
      <c r="OUP1533" s="272"/>
      <c r="OUQ1533" s="272"/>
      <c r="OUR1533" s="272"/>
      <c r="OUS1533" s="272"/>
      <c r="OUT1533" s="272"/>
      <c r="OUU1533" s="272"/>
      <c r="OUV1533" s="272"/>
      <c r="OUW1533" s="272"/>
      <c r="OUX1533" s="272"/>
      <c r="OUY1533" s="272"/>
      <c r="OUZ1533" s="272"/>
      <c r="OVA1533" s="272"/>
      <c r="OVB1533" s="272"/>
      <c r="OVC1533" s="272"/>
      <c r="OVD1533" s="272"/>
      <c r="OVE1533" s="272"/>
      <c r="OVF1533" s="272"/>
      <c r="OVG1533" s="272"/>
      <c r="OVH1533" s="272"/>
      <c r="OVI1533" s="272"/>
      <c r="OVJ1533" s="272"/>
      <c r="OVK1533" s="272"/>
      <c r="OVL1533" s="272"/>
      <c r="OVM1533" s="272"/>
      <c r="OVN1533" s="272"/>
      <c r="OVO1533" s="272"/>
      <c r="OVP1533" s="272"/>
      <c r="OVQ1533" s="272"/>
      <c r="OVR1533" s="272"/>
      <c r="OVS1533" s="272"/>
      <c r="OVT1533" s="272"/>
      <c r="OVU1533" s="272"/>
      <c r="OVV1533" s="272"/>
      <c r="OVW1533" s="272"/>
      <c r="OVX1533" s="272"/>
      <c r="OVY1533" s="272"/>
      <c r="OVZ1533" s="272"/>
      <c r="OWA1533" s="272"/>
      <c r="OWB1533" s="272"/>
      <c r="OWC1533" s="272"/>
      <c r="OWD1533" s="272"/>
      <c r="OWE1533" s="272"/>
      <c r="OWF1533" s="272"/>
      <c r="OWG1533" s="272"/>
      <c r="OWH1533" s="272"/>
      <c r="OWI1533" s="272"/>
      <c r="OWJ1533" s="272"/>
      <c r="OWK1533" s="272"/>
      <c r="OWL1533" s="272"/>
      <c r="OWM1533" s="272"/>
      <c r="OWN1533" s="272"/>
      <c r="OWO1533" s="272"/>
      <c r="OWP1533" s="272"/>
      <c r="OWQ1533" s="272"/>
      <c r="OWR1533" s="272"/>
      <c r="OWS1533" s="272"/>
      <c r="OWT1533" s="272"/>
      <c r="OWU1533" s="272"/>
      <c r="OWV1533" s="272"/>
      <c r="OWW1533" s="272"/>
      <c r="OWX1533" s="272"/>
      <c r="OWY1533" s="272"/>
      <c r="OWZ1533" s="272"/>
      <c r="OXA1533" s="272"/>
      <c r="OXB1533" s="272"/>
      <c r="OXC1533" s="272"/>
      <c r="OXD1533" s="272"/>
      <c r="OXE1533" s="272"/>
      <c r="OXF1533" s="272"/>
      <c r="OXG1533" s="272"/>
      <c r="OXH1533" s="272"/>
      <c r="OXI1533" s="272"/>
      <c r="OXJ1533" s="272"/>
      <c r="OXK1533" s="272"/>
      <c r="OXL1533" s="272"/>
      <c r="OXM1533" s="272"/>
      <c r="OXN1533" s="272"/>
      <c r="OXO1533" s="272"/>
      <c r="OXP1533" s="272"/>
      <c r="OXQ1533" s="272"/>
      <c r="OXR1533" s="272"/>
      <c r="OXS1533" s="272"/>
      <c r="OXT1533" s="272"/>
      <c r="OXU1533" s="272"/>
      <c r="OXV1533" s="272"/>
      <c r="OXW1533" s="272"/>
      <c r="OXX1533" s="272"/>
      <c r="OXY1533" s="272"/>
      <c r="OXZ1533" s="272"/>
      <c r="OYA1533" s="272"/>
      <c r="OYB1533" s="272"/>
      <c r="OYC1533" s="272"/>
      <c r="OYD1533" s="272"/>
      <c r="OYE1533" s="272"/>
      <c r="OYF1533" s="272"/>
      <c r="OYG1533" s="272"/>
      <c r="OYH1533" s="272"/>
      <c r="OYI1533" s="272"/>
      <c r="OYJ1533" s="272"/>
      <c r="OYK1533" s="272"/>
      <c r="OYL1533" s="272"/>
      <c r="OYM1533" s="272"/>
      <c r="OYN1533" s="272"/>
      <c r="OYO1533" s="272"/>
      <c r="OYP1533" s="272"/>
      <c r="OYQ1533" s="272"/>
      <c r="OYR1533" s="272"/>
      <c r="OYS1533" s="272"/>
      <c r="OYT1533" s="272"/>
      <c r="OYU1533" s="272"/>
      <c r="OYV1533" s="272"/>
      <c r="OYW1533" s="272"/>
      <c r="OYX1533" s="272"/>
      <c r="OYY1533" s="272"/>
      <c r="OYZ1533" s="272"/>
      <c r="OZA1533" s="272"/>
      <c r="OZB1533" s="272"/>
      <c r="OZC1533" s="272"/>
      <c r="OZD1533" s="272"/>
      <c r="OZE1533" s="272"/>
      <c r="OZF1533" s="272"/>
      <c r="OZG1533" s="272"/>
      <c r="OZH1533" s="272"/>
      <c r="OZI1533" s="272"/>
      <c r="OZJ1533" s="272"/>
      <c r="OZK1533" s="272"/>
      <c r="OZL1533" s="272"/>
      <c r="OZM1533" s="272"/>
      <c r="OZN1533" s="272"/>
      <c r="OZO1533" s="272"/>
      <c r="OZP1533" s="272"/>
      <c r="OZQ1533" s="272"/>
      <c r="OZR1533" s="272"/>
      <c r="OZS1533" s="272"/>
      <c r="OZT1533" s="272"/>
      <c r="OZU1533" s="272"/>
      <c r="OZV1533" s="272"/>
      <c r="OZW1533" s="272"/>
      <c r="OZX1533" s="272"/>
      <c r="OZY1533" s="272"/>
      <c r="OZZ1533" s="272"/>
      <c r="PAA1533" s="272"/>
      <c r="PAB1533" s="272"/>
      <c r="PAC1533" s="272"/>
      <c r="PAD1533" s="272"/>
      <c r="PAE1533" s="272"/>
      <c r="PAF1533" s="272"/>
      <c r="PAG1533" s="272"/>
      <c r="PAH1533" s="272"/>
      <c r="PAI1533" s="272"/>
      <c r="PAJ1533" s="272"/>
      <c r="PAK1533" s="272"/>
      <c r="PAL1533" s="272"/>
      <c r="PAM1533" s="272"/>
      <c r="PAN1533" s="272"/>
      <c r="PAO1533" s="272"/>
      <c r="PAP1533" s="272"/>
      <c r="PAQ1533" s="272"/>
      <c r="PAR1533" s="272"/>
      <c r="PAS1533" s="272"/>
      <c r="PAT1533" s="272"/>
      <c r="PAU1533" s="272"/>
      <c r="PAV1533" s="272"/>
      <c r="PAW1533" s="272"/>
      <c r="PAX1533" s="272"/>
      <c r="PAY1533" s="272"/>
      <c r="PAZ1533" s="272"/>
      <c r="PBA1533" s="272"/>
      <c r="PBB1533" s="272"/>
      <c r="PBC1533" s="272"/>
      <c r="PBD1533" s="272"/>
      <c r="PBE1533" s="272"/>
      <c r="PBF1533" s="272"/>
      <c r="PBG1533" s="272"/>
      <c r="PBH1533" s="272"/>
      <c r="PBI1533" s="272"/>
      <c r="PBJ1533" s="272"/>
      <c r="PBK1533" s="272"/>
      <c r="PBL1533" s="272"/>
      <c r="PBM1533" s="272"/>
      <c r="PBN1533" s="272"/>
      <c r="PBO1533" s="272"/>
      <c r="PBP1533" s="272"/>
      <c r="PBQ1533" s="272"/>
      <c r="PBR1533" s="272"/>
      <c r="PBS1533" s="272"/>
      <c r="PBT1533" s="272"/>
      <c r="PBU1533" s="272"/>
      <c r="PBV1533" s="272"/>
      <c r="PBW1533" s="272"/>
      <c r="PBX1533" s="272"/>
      <c r="PBY1533" s="272"/>
      <c r="PBZ1533" s="272"/>
      <c r="PCA1533" s="272"/>
      <c r="PCB1533" s="272"/>
      <c r="PCC1533" s="272"/>
      <c r="PCD1533" s="272"/>
      <c r="PCE1533" s="272"/>
      <c r="PCF1533" s="272"/>
      <c r="PCG1533" s="272"/>
      <c r="PCH1533" s="272"/>
      <c r="PCI1533" s="272"/>
      <c r="PCJ1533" s="272"/>
      <c r="PCK1533" s="272"/>
      <c r="PCL1533" s="272"/>
      <c r="PCM1533" s="272"/>
      <c r="PCN1533" s="272"/>
      <c r="PCO1533" s="272"/>
      <c r="PCP1533" s="272"/>
      <c r="PCQ1533" s="272"/>
      <c r="PCR1533" s="272"/>
      <c r="PCS1533" s="272"/>
      <c r="PCT1533" s="272"/>
      <c r="PCU1533" s="272"/>
      <c r="PCV1533" s="272"/>
      <c r="PCW1533" s="272"/>
      <c r="PCX1533" s="272"/>
      <c r="PCY1533" s="272"/>
      <c r="PCZ1533" s="272"/>
      <c r="PDA1533" s="272"/>
      <c r="PDB1533" s="272"/>
      <c r="PDC1533" s="272"/>
      <c r="PDD1533" s="272"/>
      <c r="PDE1533" s="272"/>
      <c r="PDF1533" s="272"/>
      <c r="PDG1533" s="272"/>
      <c r="PDH1533" s="272"/>
      <c r="PDI1533" s="272"/>
      <c r="PDJ1533" s="272"/>
      <c r="PDK1533" s="272"/>
      <c r="PDL1533" s="272"/>
      <c r="PDM1533" s="272"/>
      <c r="PDN1533" s="272"/>
      <c r="PDO1533" s="272"/>
      <c r="PDP1533" s="272"/>
      <c r="PDQ1533" s="272"/>
      <c r="PDR1533" s="272"/>
      <c r="PDS1533" s="272"/>
      <c r="PDT1533" s="272"/>
      <c r="PDU1533" s="272"/>
      <c r="PDV1533" s="272"/>
      <c r="PDW1533" s="272"/>
      <c r="PDX1533" s="272"/>
      <c r="PDY1533" s="272"/>
      <c r="PDZ1533" s="272"/>
      <c r="PEA1533" s="272"/>
      <c r="PEB1533" s="272"/>
      <c r="PEC1533" s="272"/>
      <c r="PED1533" s="272"/>
      <c r="PEE1533" s="272"/>
      <c r="PEF1533" s="272"/>
      <c r="PEG1533" s="272"/>
      <c r="PEH1533" s="272"/>
      <c r="PEI1533" s="272"/>
      <c r="PEJ1533" s="272"/>
      <c r="PEK1533" s="272"/>
      <c r="PEL1533" s="272"/>
      <c r="PEM1533" s="272"/>
      <c r="PEN1533" s="272"/>
      <c r="PEO1533" s="272"/>
      <c r="PEP1533" s="272"/>
      <c r="PEQ1533" s="272"/>
      <c r="PER1533" s="272"/>
      <c r="PES1533" s="272"/>
      <c r="PET1533" s="272"/>
      <c r="PEU1533" s="272"/>
      <c r="PEV1533" s="272"/>
      <c r="PEW1533" s="272"/>
      <c r="PEX1533" s="272"/>
      <c r="PEY1533" s="272"/>
      <c r="PEZ1533" s="272"/>
      <c r="PFA1533" s="272"/>
      <c r="PFB1533" s="272"/>
      <c r="PFC1533" s="272"/>
      <c r="PFD1533" s="272"/>
      <c r="PFE1533" s="272"/>
      <c r="PFF1533" s="272"/>
      <c r="PFG1533" s="272"/>
      <c r="PFH1533" s="272"/>
      <c r="PFI1533" s="272"/>
      <c r="PFJ1533" s="272"/>
      <c r="PFK1533" s="272"/>
      <c r="PFL1533" s="272"/>
      <c r="PFM1533" s="272"/>
      <c r="PFN1533" s="272"/>
      <c r="PFO1533" s="272"/>
      <c r="PFP1533" s="272"/>
      <c r="PFQ1533" s="272"/>
      <c r="PFR1533" s="272"/>
      <c r="PFS1533" s="272"/>
      <c r="PFT1533" s="272"/>
      <c r="PFU1533" s="272"/>
      <c r="PFV1533" s="272"/>
      <c r="PFW1533" s="272"/>
      <c r="PFX1533" s="272"/>
      <c r="PFY1533" s="272"/>
      <c r="PFZ1533" s="272"/>
      <c r="PGA1533" s="272"/>
      <c r="PGB1533" s="272"/>
      <c r="PGC1533" s="272"/>
      <c r="PGD1533" s="272"/>
      <c r="PGE1533" s="272"/>
      <c r="PGF1533" s="272"/>
      <c r="PGG1533" s="272"/>
      <c r="PGH1533" s="272"/>
      <c r="PGI1533" s="272"/>
      <c r="PGJ1533" s="272"/>
      <c r="PGK1533" s="272"/>
      <c r="PGL1533" s="272"/>
      <c r="PGM1533" s="272"/>
      <c r="PGN1533" s="272"/>
      <c r="PGO1533" s="272"/>
      <c r="PGP1533" s="272"/>
      <c r="PGQ1533" s="272"/>
      <c r="PGR1533" s="272"/>
      <c r="PGS1533" s="272"/>
      <c r="PGT1533" s="272"/>
      <c r="PGU1533" s="272"/>
      <c r="PGV1533" s="272"/>
      <c r="PGW1533" s="272"/>
      <c r="PGX1533" s="272"/>
      <c r="PGY1533" s="272"/>
      <c r="PGZ1533" s="272"/>
      <c r="PHA1533" s="272"/>
      <c r="PHB1533" s="272"/>
      <c r="PHC1533" s="272"/>
      <c r="PHD1533" s="272"/>
      <c r="PHE1533" s="272"/>
      <c r="PHF1533" s="272"/>
      <c r="PHG1533" s="272"/>
      <c r="PHH1533" s="272"/>
      <c r="PHI1533" s="272"/>
      <c r="PHJ1533" s="272"/>
      <c r="PHK1533" s="272"/>
      <c r="PHL1533" s="272"/>
      <c r="PHM1533" s="272"/>
      <c r="PHN1533" s="272"/>
      <c r="PHO1533" s="272"/>
      <c r="PHP1533" s="272"/>
      <c r="PHQ1533" s="272"/>
      <c r="PHR1533" s="272"/>
      <c r="PHS1533" s="272"/>
      <c r="PHT1533" s="272"/>
      <c r="PHU1533" s="272"/>
      <c r="PHV1533" s="272"/>
      <c r="PHW1533" s="272"/>
      <c r="PHX1533" s="272"/>
      <c r="PHY1533" s="272"/>
      <c r="PHZ1533" s="272"/>
      <c r="PIA1533" s="272"/>
      <c r="PIB1533" s="272"/>
      <c r="PIC1533" s="272"/>
      <c r="PID1533" s="272"/>
      <c r="PIE1533" s="272"/>
      <c r="PIF1533" s="272"/>
      <c r="PIG1533" s="272"/>
      <c r="PIH1533" s="272"/>
      <c r="PII1533" s="272"/>
      <c r="PIJ1533" s="272"/>
      <c r="PIK1533" s="272"/>
      <c r="PIL1533" s="272"/>
      <c r="PIM1533" s="272"/>
      <c r="PIN1533" s="272"/>
      <c r="PIO1533" s="272"/>
      <c r="PIP1533" s="272"/>
      <c r="PIQ1533" s="272"/>
      <c r="PIR1533" s="272"/>
      <c r="PIS1533" s="272"/>
      <c r="PIT1533" s="272"/>
      <c r="PIU1533" s="272"/>
      <c r="PIV1533" s="272"/>
      <c r="PIW1533" s="272"/>
      <c r="PIX1533" s="272"/>
      <c r="PIY1533" s="272"/>
      <c r="PIZ1533" s="272"/>
      <c r="PJA1533" s="272"/>
      <c r="PJB1533" s="272"/>
      <c r="PJC1533" s="272"/>
      <c r="PJD1533" s="272"/>
      <c r="PJE1533" s="272"/>
      <c r="PJF1533" s="272"/>
      <c r="PJG1533" s="272"/>
      <c r="PJH1533" s="272"/>
      <c r="PJI1533" s="272"/>
      <c r="PJJ1533" s="272"/>
      <c r="PJK1533" s="272"/>
      <c r="PJL1533" s="272"/>
      <c r="PJM1533" s="272"/>
      <c r="PJN1533" s="272"/>
      <c r="PJO1533" s="272"/>
      <c r="PJP1533" s="272"/>
      <c r="PJQ1533" s="272"/>
      <c r="PJR1533" s="272"/>
      <c r="PJS1533" s="272"/>
      <c r="PJT1533" s="272"/>
      <c r="PJU1533" s="272"/>
      <c r="PJV1533" s="272"/>
      <c r="PJW1533" s="272"/>
      <c r="PJX1533" s="272"/>
      <c r="PJY1533" s="272"/>
      <c r="PJZ1533" s="272"/>
      <c r="PKA1533" s="272"/>
      <c r="PKB1533" s="272"/>
      <c r="PKC1533" s="272"/>
      <c r="PKD1533" s="272"/>
      <c r="PKE1533" s="272"/>
      <c r="PKF1533" s="272"/>
      <c r="PKG1533" s="272"/>
      <c r="PKH1533" s="272"/>
      <c r="PKI1533" s="272"/>
      <c r="PKJ1533" s="272"/>
      <c r="PKK1533" s="272"/>
      <c r="PKL1533" s="272"/>
      <c r="PKM1533" s="272"/>
      <c r="PKN1533" s="272"/>
      <c r="PKO1533" s="272"/>
      <c r="PKP1533" s="272"/>
      <c r="PKQ1533" s="272"/>
      <c r="PKR1533" s="272"/>
      <c r="PKS1533" s="272"/>
      <c r="PKT1533" s="272"/>
      <c r="PKU1533" s="272"/>
      <c r="PKV1533" s="272"/>
      <c r="PKW1533" s="272"/>
      <c r="PKX1533" s="272"/>
      <c r="PKY1533" s="272"/>
      <c r="PKZ1533" s="272"/>
      <c r="PLA1533" s="272"/>
      <c r="PLB1533" s="272"/>
      <c r="PLC1533" s="272"/>
      <c r="PLD1533" s="272"/>
      <c r="PLE1533" s="272"/>
      <c r="PLF1533" s="272"/>
      <c r="PLG1533" s="272"/>
      <c r="PLH1533" s="272"/>
      <c r="PLI1533" s="272"/>
      <c r="PLJ1533" s="272"/>
      <c r="PLK1533" s="272"/>
      <c r="PLL1533" s="272"/>
      <c r="PLM1533" s="272"/>
      <c r="PLN1533" s="272"/>
      <c r="PLO1533" s="272"/>
      <c r="PLP1533" s="272"/>
      <c r="PLQ1533" s="272"/>
      <c r="PLR1533" s="272"/>
      <c r="PLS1533" s="272"/>
      <c r="PLT1533" s="272"/>
      <c r="PLU1533" s="272"/>
      <c r="PLV1533" s="272"/>
      <c r="PLW1533" s="272"/>
      <c r="PLX1533" s="272"/>
      <c r="PLY1533" s="272"/>
      <c r="PLZ1533" s="272"/>
      <c r="PMA1533" s="272"/>
      <c r="PMB1533" s="272"/>
      <c r="PMC1533" s="272"/>
      <c r="PMD1533" s="272"/>
      <c r="PME1533" s="272"/>
      <c r="PMF1533" s="272"/>
      <c r="PMG1533" s="272"/>
      <c r="PMH1533" s="272"/>
      <c r="PMI1533" s="272"/>
      <c r="PMJ1533" s="272"/>
      <c r="PMK1533" s="272"/>
      <c r="PML1533" s="272"/>
      <c r="PMM1533" s="272"/>
      <c r="PMN1533" s="272"/>
      <c r="PMO1533" s="272"/>
      <c r="PMP1533" s="272"/>
      <c r="PMQ1533" s="272"/>
      <c r="PMR1533" s="272"/>
      <c r="PMS1533" s="272"/>
      <c r="PMT1533" s="272"/>
      <c r="PMU1533" s="272"/>
      <c r="PMV1533" s="272"/>
      <c r="PMW1533" s="272"/>
      <c r="PMX1533" s="272"/>
      <c r="PMY1533" s="272"/>
      <c r="PMZ1533" s="272"/>
      <c r="PNA1533" s="272"/>
      <c r="PNB1533" s="272"/>
      <c r="PNC1533" s="272"/>
      <c r="PND1533" s="272"/>
      <c r="PNE1533" s="272"/>
      <c r="PNF1533" s="272"/>
      <c r="PNG1533" s="272"/>
      <c r="PNH1533" s="272"/>
      <c r="PNI1533" s="272"/>
      <c r="PNJ1533" s="272"/>
      <c r="PNK1533" s="272"/>
      <c r="PNL1533" s="272"/>
      <c r="PNM1533" s="272"/>
      <c r="PNN1533" s="272"/>
      <c r="PNO1533" s="272"/>
      <c r="PNP1533" s="272"/>
      <c r="PNQ1533" s="272"/>
      <c r="PNR1533" s="272"/>
      <c r="PNS1533" s="272"/>
      <c r="PNT1533" s="272"/>
      <c r="PNU1533" s="272"/>
      <c r="PNV1533" s="272"/>
      <c r="PNW1533" s="272"/>
      <c r="PNX1533" s="272"/>
      <c r="PNY1533" s="272"/>
      <c r="PNZ1533" s="272"/>
      <c r="POA1533" s="272"/>
      <c r="POB1533" s="272"/>
      <c r="POC1533" s="272"/>
      <c r="POD1533" s="272"/>
      <c r="POE1533" s="272"/>
      <c r="POF1533" s="272"/>
      <c r="POG1533" s="272"/>
      <c r="POH1533" s="272"/>
      <c r="POI1533" s="272"/>
      <c r="POJ1533" s="272"/>
      <c r="POK1533" s="272"/>
      <c r="POL1533" s="272"/>
      <c r="POM1533" s="272"/>
      <c r="PON1533" s="272"/>
      <c r="POO1533" s="272"/>
      <c r="POP1533" s="272"/>
      <c r="POQ1533" s="272"/>
      <c r="POR1533" s="272"/>
      <c r="POS1533" s="272"/>
      <c r="POT1533" s="272"/>
      <c r="POU1533" s="272"/>
      <c r="POV1533" s="272"/>
      <c r="POW1533" s="272"/>
      <c r="POX1533" s="272"/>
      <c r="POY1533" s="272"/>
      <c r="POZ1533" s="272"/>
      <c r="PPA1533" s="272"/>
      <c r="PPB1533" s="272"/>
      <c r="PPC1533" s="272"/>
      <c r="PPD1533" s="272"/>
      <c r="PPE1533" s="272"/>
      <c r="PPF1533" s="272"/>
      <c r="PPG1533" s="272"/>
      <c r="PPH1533" s="272"/>
      <c r="PPI1533" s="272"/>
      <c r="PPJ1533" s="272"/>
      <c r="PPK1533" s="272"/>
      <c r="PPL1533" s="272"/>
      <c r="PPM1533" s="272"/>
      <c r="PPN1533" s="272"/>
      <c r="PPO1533" s="272"/>
      <c r="PPP1533" s="272"/>
      <c r="PPQ1533" s="272"/>
      <c r="PPR1533" s="272"/>
      <c r="PPS1533" s="272"/>
      <c r="PPT1533" s="272"/>
      <c r="PPU1533" s="272"/>
      <c r="PPV1533" s="272"/>
      <c r="PPW1533" s="272"/>
      <c r="PPX1533" s="272"/>
      <c r="PPY1533" s="272"/>
      <c r="PPZ1533" s="272"/>
      <c r="PQA1533" s="272"/>
      <c r="PQB1533" s="272"/>
      <c r="PQC1533" s="272"/>
      <c r="PQD1533" s="272"/>
      <c r="PQE1533" s="272"/>
      <c r="PQF1533" s="272"/>
      <c r="PQG1533" s="272"/>
      <c r="PQH1533" s="272"/>
      <c r="PQI1533" s="272"/>
      <c r="PQJ1533" s="272"/>
      <c r="PQK1533" s="272"/>
      <c r="PQL1533" s="272"/>
      <c r="PQM1533" s="272"/>
      <c r="PQN1533" s="272"/>
      <c r="PQO1533" s="272"/>
      <c r="PQP1533" s="272"/>
      <c r="PQQ1533" s="272"/>
      <c r="PQR1533" s="272"/>
      <c r="PQS1533" s="272"/>
      <c r="PQT1533" s="272"/>
      <c r="PQU1533" s="272"/>
      <c r="PQV1533" s="272"/>
      <c r="PQW1533" s="272"/>
      <c r="PQX1533" s="272"/>
      <c r="PQY1533" s="272"/>
      <c r="PQZ1533" s="272"/>
      <c r="PRA1533" s="272"/>
      <c r="PRB1533" s="272"/>
      <c r="PRC1533" s="272"/>
      <c r="PRD1533" s="272"/>
      <c r="PRE1533" s="272"/>
      <c r="PRF1533" s="272"/>
      <c r="PRG1533" s="272"/>
      <c r="PRH1533" s="272"/>
      <c r="PRI1533" s="272"/>
      <c r="PRJ1533" s="272"/>
      <c r="PRK1533" s="272"/>
      <c r="PRL1533" s="272"/>
      <c r="PRM1533" s="272"/>
      <c r="PRN1533" s="272"/>
      <c r="PRO1533" s="272"/>
      <c r="PRP1533" s="272"/>
      <c r="PRQ1533" s="272"/>
      <c r="PRR1533" s="272"/>
      <c r="PRS1533" s="272"/>
      <c r="PRT1533" s="272"/>
      <c r="PRU1533" s="272"/>
      <c r="PRV1533" s="272"/>
      <c r="PRW1533" s="272"/>
      <c r="PRX1533" s="272"/>
      <c r="PRY1533" s="272"/>
      <c r="PRZ1533" s="272"/>
      <c r="PSA1533" s="272"/>
      <c r="PSB1533" s="272"/>
      <c r="PSC1533" s="272"/>
      <c r="PSD1533" s="272"/>
      <c r="PSE1533" s="272"/>
      <c r="PSF1533" s="272"/>
      <c r="PSG1533" s="272"/>
      <c r="PSH1533" s="272"/>
      <c r="PSI1533" s="272"/>
      <c r="PSJ1533" s="272"/>
      <c r="PSK1533" s="272"/>
      <c r="PSL1533" s="272"/>
      <c r="PSM1533" s="272"/>
      <c r="PSN1533" s="272"/>
      <c r="PSO1533" s="272"/>
      <c r="PSP1533" s="272"/>
      <c r="PSQ1533" s="272"/>
      <c r="PSR1533" s="272"/>
      <c r="PSS1533" s="272"/>
      <c r="PST1533" s="272"/>
      <c r="PSU1533" s="272"/>
      <c r="PSV1533" s="272"/>
      <c r="PSW1533" s="272"/>
      <c r="PSX1533" s="272"/>
      <c r="PSY1533" s="272"/>
      <c r="PSZ1533" s="272"/>
      <c r="PTA1533" s="272"/>
      <c r="PTB1533" s="272"/>
      <c r="PTC1533" s="272"/>
      <c r="PTD1533" s="272"/>
      <c r="PTE1533" s="272"/>
      <c r="PTF1533" s="272"/>
      <c r="PTG1533" s="272"/>
      <c r="PTH1533" s="272"/>
      <c r="PTI1533" s="272"/>
      <c r="PTJ1533" s="272"/>
      <c r="PTK1533" s="272"/>
      <c r="PTL1533" s="272"/>
      <c r="PTM1533" s="272"/>
      <c r="PTN1533" s="272"/>
      <c r="PTO1533" s="272"/>
      <c r="PTP1533" s="272"/>
      <c r="PTQ1533" s="272"/>
      <c r="PTR1533" s="272"/>
      <c r="PTS1533" s="272"/>
      <c r="PTT1533" s="272"/>
      <c r="PTU1533" s="272"/>
      <c r="PTV1533" s="272"/>
      <c r="PTW1533" s="272"/>
      <c r="PTX1533" s="272"/>
      <c r="PTY1533" s="272"/>
      <c r="PTZ1533" s="272"/>
      <c r="PUA1533" s="272"/>
      <c r="PUB1533" s="272"/>
      <c r="PUC1533" s="272"/>
      <c r="PUD1533" s="272"/>
      <c r="PUE1533" s="272"/>
      <c r="PUF1533" s="272"/>
      <c r="PUG1533" s="272"/>
      <c r="PUH1533" s="272"/>
      <c r="PUI1533" s="272"/>
      <c r="PUJ1533" s="272"/>
      <c r="PUK1533" s="272"/>
      <c r="PUL1533" s="272"/>
      <c r="PUM1533" s="272"/>
      <c r="PUN1533" s="272"/>
      <c r="PUO1533" s="272"/>
      <c r="PUP1533" s="272"/>
      <c r="PUQ1533" s="272"/>
      <c r="PUR1533" s="272"/>
      <c r="PUS1533" s="272"/>
      <c r="PUT1533" s="272"/>
      <c r="PUU1533" s="272"/>
      <c r="PUV1533" s="272"/>
      <c r="PUW1533" s="272"/>
      <c r="PUX1533" s="272"/>
      <c r="PUY1533" s="272"/>
      <c r="PUZ1533" s="272"/>
      <c r="PVA1533" s="272"/>
      <c r="PVB1533" s="272"/>
      <c r="PVC1533" s="272"/>
      <c r="PVD1533" s="272"/>
      <c r="PVE1533" s="272"/>
      <c r="PVF1533" s="272"/>
      <c r="PVG1533" s="272"/>
      <c r="PVH1533" s="272"/>
      <c r="PVI1533" s="272"/>
      <c r="PVJ1533" s="272"/>
      <c r="PVK1533" s="272"/>
      <c r="PVL1533" s="272"/>
      <c r="PVM1533" s="272"/>
      <c r="PVN1533" s="272"/>
      <c r="PVO1533" s="272"/>
      <c r="PVP1533" s="272"/>
      <c r="PVQ1533" s="272"/>
      <c r="PVR1533" s="272"/>
      <c r="PVS1533" s="272"/>
      <c r="PVT1533" s="272"/>
      <c r="PVU1533" s="272"/>
      <c r="PVV1533" s="272"/>
      <c r="PVW1533" s="272"/>
      <c r="PVX1533" s="272"/>
      <c r="PVY1533" s="272"/>
      <c r="PVZ1533" s="272"/>
      <c r="PWA1533" s="272"/>
      <c r="PWB1533" s="272"/>
      <c r="PWC1533" s="272"/>
      <c r="PWD1533" s="272"/>
      <c r="PWE1533" s="272"/>
      <c r="PWF1533" s="272"/>
      <c r="PWG1533" s="272"/>
      <c r="PWH1533" s="272"/>
      <c r="PWI1533" s="272"/>
      <c r="PWJ1533" s="272"/>
      <c r="PWK1533" s="272"/>
      <c r="PWL1533" s="272"/>
      <c r="PWM1533" s="272"/>
      <c r="PWN1533" s="272"/>
      <c r="PWO1533" s="272"/>
      <c r="PWP1533" s="272"/>
      <c r="PWQ1533" s="272"/>
      <c r="PWR1533" s="272"/>
      <c r="PWS1533" s="272"/>
      <c r="PWT1533" s="272"/>
      <c r="PWU1533" s="272"/>
      <c r="PWV1533" s="272"/>
      <c r="PWW1533" s="272"/>
      <c r="PWX1533" s="272"/>
      <c r="PWY1533" s="272"/>
      <c r="PWZ1533" s="272"/>
      <c r="PXA1533" s="272"/>
      <c r="PXB1533" s="272"/>
      <c r="PXC1533" s="272"/>
      <c r="PXD1533" s="272"/>
      <c r="PXE1533" s="272"/>
      <c r="PXF1533" s="272"/>
      <c r="PXG1533" s="272"/>
      <c r="PXH1533" s="272"/>
      <c r="PXI1533" s="272"/>
      <c r="PXJ1533" s="272"/>
      <c r="PXK1533" s="272"/>
      <c r="PXL1533" s="272"/>
      <c r="PXM1533" s="272"/>
      <c r="PXN1533" s="272"/>
      <c r="PXO1533" s="272"/>
      <c r="PXP1533" s="272"/>
      <c r="PXQ1533" s="272"/>
      <c r="PXR1533" s="272"/>
      <c r="PXS1533" s="272"/>
      <c r="PXT1533" s="272"/>
      <c r="PXU1533" s="272"/>
      <c r="PXV1533" s="272"/>
      <c r="PXW1533" s="272"/>
      <c r="PXX1533" s="272"/>
      <c r="PXY1533" s="272"/>
      <c r="PXZ1533" s="272"/>
      <c r="PYA1533" s="272"/>
      <c r="PYB1533" s="272"/>
      <c r="PYC1533" s="272"/>
      <c r="PYD1533" s="272"/>
      <c r="PYE1533" s="272"/>
      <c r="PYF1533" s="272"/>
      <c r="PYG1533" s="272"/>
      <c r="PYH1533" s="272"/>
      <c r="PYI1533" s="272"/>
      <c r="PYJ1533" s="272"/>
      <c r="PYK1533" s="272"/>
      <c r="PYL1533" s="272"/>
      <c r="PYM1533" s="272"/>
      <c r="PYN1533" s="272"/>
      <c r="PYO1533" s="272"/>
      <c r="PYP1533" s="272"/>
      <c r="PYQ1533" s="272"/>
      <c r="PYR1533" s="272"/>
      <c r="PYS1533" s="272"/>
      <c r="PYT1533" s="272"/>
      <c r="PYU1533" s="272"/>
      <c r="PYV1533" s="272"/>
      <c r="PYW1533" s="272"/>
      <c r="PYX1533" s="272"/>
      <c r="PYY1533" s="272"/>
      <c r="PYZ1533" s="272"/>
      <c r="PZA1533" s="272"/>
      <c r="PZB1533" s="272"/>
      <c r="PZC1533" s="272"/>
      <c r="PZD1533" s="272"/>
      <c r="PZE1533" s="272"/>
      <c r="PZF1533" s="272"/>
      <c r="PZG1533" s="272"/>
      <c r="PZH1533" s="272"/>
      <c r="PZI1533" s="272"/>
      <c r="PZJ1533" s="272"/>
      <c r="PZK1533" s="272"/>
      <c r="PZL1533" s="272"/>
      <c r="PZM1533" s="272"/>
      <c r="PZN1533" s="272"/>
      <c r="PZO1533" s="272"/>
      <c r="PZP1533" s="272"/>
      <c r="PZQ1533" s="272"/>
      <c r="PZR1533" s="272"/>
      <c r="PZS1533" s="272"/>
      <c r="PZT1533" s="272"/>
      <c r="PZU1533" s="272"/>
      <c r="PZV1533" s="272"/>
      <c r="PZW1533" s="272"/>
      <c r="PZX1533" s="272"/>
      <c r="PZY1533" s="272"/>
      <c r="PZZ1533" s="272"/>
      <c r="QAA1533" s="272"/>
      <c r="QAB1533" s="272"/>
      <c r="QAC1533" s="272"/>
      <c r="QAD1533" s="272"/>
      <c r="QAE1533" s="272"/>
      <c r="QAF1533" s="272"/>
      <c r="QAG1533" s="272"/>
      <c r="QAH1533" s="272"/>
      <c r="QAI1533" s="272"/>
      <c r="QAJ1533" s="272"/>
      <c r="QAK1533" s="272"/>
      <c r="QAL1533" s="272"/>
      <c r="QAM1533" s="272"/>
      <c r="QAN1533" s="272"/>
      <c r="QAO1533" s="272"/>
      <c r="QAP1533" s="272"/>
      <c r="QAQ1533" s="272"/>
      <c r="QAR1533" s="272"/>
      <c r="QAS1533" s="272"/>
      <c r="QAT1533" s="272"/>
      <c r="QAU1533" s="272"/>
      <c r="QAV1533" s="272"/>
      <c r="QAW1533" s="272"/>
      <c r="QAX1533" s="272"/>
      <c r="QAY1533" s="272"/>
      <c r="QAZ1533" s="272"/>
      <c r="QBA1533" s="272"/>
      <c r="QBB1533" s="272"/>
      <c r="QBC1533" s="272"/>
      <c r="QBD1533" s="272"/>
      <c r="QBE1533" s="272"/>
      <c r="QBF1533" s="272"/>
      <c r="QBG1533" s="272"/>
      <c r="QBH1533" s="272"/>
      <c r="QBI1533" s="272"/>
      <c r="QBJ1533" s="272"/>
      <c r="QBK1533" s="272"/>
      <c r="QBL1533" s="272"/>
      <c r="QBM1533" s="272"/>
      <c r="QBN1533" s="272"/>
      <c r="QBO1533" s="272"/>
      <c r="QBP1533" s="272"/>
      <c r="QBQ1533" s="272"/>
      <c r="QBR1533" s="272"/>
      <c r="QBS1533" s="272"/>
      <c r="QBT1533" s="272"/>
      <c r="QBU1533" s="272"/>
      <c r="QBV1533" s="272"/>
      <c r="QBW1533" s="272"/>
      <c r="QBX1533" s="272"/>
      <c r="QBY1533" s="272"/>
      <c r="QBZ1533" s="272"/>
      <c r="QCA1533" s="272"/>
      <c r="QCB1533" s="272"/>
      <c r="QCC1533" s="272"/>
      <c r="QCD1533" s="272"/>
      <c r="QCE1533" s="272"/>
      <c r="QCF1533" s="272"/>
      <c r="QCG1533" s="272"/>
      <c r="QCH1533" s="272"/>
      <c r="QCI1533" s="272"/>
      <c r="QCJ1533" s="272"/>
      <c r="QCK1533" s="272"/>
      <c r="QCL1533" s="272"/>
      <c r="QCM1533" s="272"/>
      <c r="QCN1533" s="272"/>
      <c r="QCO1533" s="272"/>
      <c r="QCP1533" s="272"/>
      <c r="QCQ1533" s="272"/>
      <c r="QCR1533" s="272"/>
      <c r="QCS1533" s="272"/>
      <c r="QCT1533" s="272"/>
      <c r="QCU1533" s="272"/>
      <c r="QCV1533" s="272"/>
      <c r="QCW1533" s="272"/>
      <c r="QCX1533" s="272"/>
      <c r="QCY1533" s="272"/>
      <c r="QCZ1533" s="272"/>
      <c r="QDA1533" s="272"/>
      <c r="QDB1533" s="272"/>
      <c r="QDC1533" s="272"/>
      <c r="QDD1533" s="272"/>
      <c r="QDE1533" s="272"/>
      <c r="QDF1533" s="272"/>
      <c r="QDG1533" s="272"/>
      <c r="QDH1533" s="272"/>
      <c r="QDI1533" s="272"/>
      <c r="QDJ1533" s="272"/>
      <c r="QDK1533" s="272"/>
      <c r="QDL1533" s="272"/>
      <c r="QDM1533" s="272"/>
      <c r="QDN1533" s="272"/>
      <c r="QDO1533" s="272"/>
      <c r="QDP1533" s="272"/>
      <c r="QDQ1533" s="272"/>
      <c r="QDR1533" s="272"/>
      <c r="QDS1533" s="272"/>
      <c r="QDT1533" s="272"/>
      <c r="QDU1533" s="272"/>
      <c r="QDV1533" s="272"/>
      <c r="QDW1533" s="272"/>
      <c r="QDX1533" s="272"/>
      <c r="QDY1533" s="272"/>
      <c r="QDZ1533" s="272"/>
      <c r="QEA1533" s="272"/>
      <c r="QEB1533" s="272"/>
      <c r="QEC1533" s="272"/>
      <c r="QED1533" s="272"/>
      <c r="QEE1533" s="272"/>
      <c r="QEF1533" s="272"/>
      <c r="QEG1533" s="272"/>
      <c r="QEH1533" s="272"/>
      <c r="QEI1533" s="272"/>
      <c r="QEJ1533" s="272"/>
      <c r="QEK1533" s="272"/>
      <c r="QEL1533" s="272"/>
      <c r="QEM1533" s="272"/>
      <c r="QEN1533" s="272"/>
      <c r="QEO1533" s="272"/>
      <c r="QEP1533" s="272"/>
      <c r="QEQ1533" s="272"/>
      <c r="QER1533" s="272"/>
      <c r="QES1533" s="272"/>
      <c r="QET1533" s="272"/>
      <c r="QEU1533" s="272"/>
      <c r="QEV1533" s="272"/>
      <c r="QEW1533" s="272"/>
      <c r="QEX1533" s="272"/>
      <c r="QEY1533" s="272"/>
      <c r="QEZ1533" s="272"/>
      <c r="QFA1533" s="272"/>
      <c r="QFB1533" s="272"/>
      <c r="QFC1533" s="272"/>
      <c r="QFD1533" s="272"/>
      <c r="QFE1533" s="272"/>
      <c r="QFF1533" s="272"/>
      <c r="QFG1533" s="272"/>
      <c r="QFH1533" s="272"/>
      <c r="QFI1533" s="272"/>
      <c r="QFJ1533" s="272"/>
      <c r="QFK1533" s="272"/>
      <c r="QFL1533" s="272"/>
      <c r="QFM1533" s="272"/>
      <c r="QFN1533" s="272"/>
      <c r="QFO1533" s="272"/>
      <c r="QFP1533" s="272"/>
      <c r="QFQ1533" s="272"/>
      <c r="QFR1533" s="272"/>
      <c r="QFS1533" s="272"/>
      <c r="QFT1533" s="272"/>
      <c r="QFU1533" s="272"/>
      <c r="QFV1533" s="272"/>
      <c r="QFW1533" s="272"/>
      <c r="QFX1533" s="272"/>
      <c r="QFY1533" s="272"/>
      <c r="QFZ1533" s="272"/>
      <c r="QGA1533" s="272"/>
      <c r="QGB1533" s="272"/>
      <c r="QGC1533" s="272"/>
      <c r="QGD1533" s="272"/>
      <c r="QGE1533" s="272"/>
      <c r="QGF1533" s="272"/>
      <c r="QGG1533" s="272"/>
      <c r="QGH1533" s="272"/>
      <c r="QGI1533" s="272"/>
      <c r="QGJ1533" s="272"/>
      <c r="QGK1533" s="272"/>
      <c r="QGL1533" s="272"/>
      <c r="QGM1533" s="272"/>
      <c r="QGN1533" s="272"/>
      <c r="QGO1533" s="272"/>
      <c r="QGP1533" s="272"/>
      <c r="QGQ1533" s="272"/>
      <c r="QGR1533" s="272"/>
      <c r="QGS1533" s="272"/>
      <c r="QGT1533" s="272"/>
      <c r="QGU1533" s="272"/>
      <c r="QGV1533" s="272"/>
      <c r="QGW1533" s="272"/>
      <c r="QGX1533" s="272"/>
      <c r="QGY1533" s="272"/>
      <c r="QGZ1533" s="272"/>
      <c r="QHA1533" s="272"/>
      <c r="QHB1533" s="272"/>
      <c r="QHC1533" s="272"/>
      <c r="QHD1533" s="272"/>
      <c r="QHE1533" s="272"/>
      <c r="QHF1533" s="272"/>
      <c r="QHG1533" s="272"/>
      <c r="QHH1533" s="272"/>
      <c r="QHI1533" s="272"/>
      <c r="QHJ1533" s="272"/>
      <c r="QHK1533" s="272"/>
      <c r="QHL1533" s="272"/>
      <c r="QHM1533" s="272"/>
      <c r="QHN1533" s="272"/>
      <c r="QHO1533" s="272"/>
      <c r="QHP1533" s="272"/>
      <c r="QHQ1533" s="272"/>
      <c r="QHR1533" s="272"/>
      <c r="QHS1533" s="272"/>
      <c r="QHT1533" s="272"/>
      <c r="QHU1533" s="272"/>
      <c r="QHV1533" s="272"/>
      <c r="QHW1533" s="272"/>
      <c r="QHX1533" s="272"/>
      <c r="QHY1533" s="272"/>
      <c r="QHZ1533" s="272"/>
      <c r="QIA1533" s="272"/>
      <c r="QIB1533" s="272"/>
      <c r="QIC1533" s="272"/>
      <c r="QID1533" s="272"/>
      <c r="QIE1533" s="272"/>
      <c r="QIF1533" s="272"/>
      <c r="QIG1533" s="272"/>
      <c r="QIH1533" s="272"/>
      <c r="QII1533" s="272"/>
      <c r="QIJ1533" s="272"/>
      <c r="QIK1533" s="272"/>
      <c r="QIL1533" s="272"/>
      <c r="QIM1533" s="272"/>
      <c r="QIN1533" s="272"/>
      <c r="QIO1533" s="272"/>
      <c r="QIP1533" s="272"/>
      <c r="QIQ1533" s="272"/>
      <c r="QIR1533" s="272"/>
      <c r="QIS1533" s="272"/>
      <c r="QIT1533" s="272"/>
      <c r="QIU1533" s="272"/>
      <c r="QIV1533" s="272"/>
      <c r="QIW1533" s="272"/>
      <c r="QIX1533" s="272"/>
      <c r="QIY1533" s="272"/>
      <c r="QIZ1533" s="272"/>
      <c r="QJA1533" s="272"/>
      <c r="QJB1533" s="272"/>
      <c r="QJC1533" s="272"/>
      <c r="QJD1533" s="272"/>
      <c r="QJE1533" s="272"/>
      <c r="QJF1533" s="272"/>
      <c r="QJG1533" s="272"/>
      <c r="QJH1533" s="272"/>
      <c r="QJI1533" s="272"/>
      <c r="QJJ1533" s="272"/>
      <c r="QJK1533" s="272"/>
      <c r="QJL1533" s="272"/>
      <c r="QJM1533" s="272"/>
      <c r="QJN1533" s="272"/>
      <c r="QJO1533" s="272"/>
      <c r="QJP1533" s="272"/>
      <c r="QJQ1533" s="272"/>
      <c r="QJR1533" s="272"/>
      <c r="QJS1533" s="272"/>
      <c r="QJT1533" s="272"/>
      <c r="QJU1533" s="272"/>
      <c r="QJV1533" s="272"/>
      <c r="QJW1533" s="272"/>
      <c r="QJX1533" s="272"/>
      <c r="QJY1533" s="272"/>
      <c r="QJZ1533" s="272"/>
      <c r="QKA1533" s="272"/>
      <c r="QKB1533" s="272"/>
      <c r="QKC1533" s="272"/>
      <c r="QKD1533" s="272"/>
      <c r="QKE1533" s="272"/>
      <c r="QKF1533" s="272"/>
      <c r="QKG1533" s="272"/>
      <c r="QKH1533" s="272"/>
      <c r="QKI1533" s="272"/>
      <c r="QKJ1533" s="272"/>
      <c r="QKK1533" s="272"/>
      <c r="QKL1533" s="272"/>
      <c r="QKM1533" s="272"/>
      <c r="QKN1533" s="272"/>
      <c r="QKO1533" s="272"/>
      <c r="QKP1533" s="272"/>
      <c r="QKQ1533" s="272"/>
      <c r="QKR1533" s="272"/>
      <c r="QKS1533" s="272"/>
      <c r="QKT1533" s="272"/>
      <c r="QKU1533" s="272"/>
      <c r="QKV1533" s="272"/>
      <c r="QKW1533" s="272"/>
      <c r="QKX1533" s="272"/>
      <c r="QKY1533" s="272"/>
      <c r="QKZ1533" s="272"/>
      <c r="QLA1533" s="272"/>
      <c r="QLB1533" s="272"/>
      <c r="QLC1533" s="272"/>
      <c r="QLD1533" s="272"/>
      <c r="QLE1533" s="272"/>
      <c r="QLF1533" s="272"/>
      <c r="QLG1533" s="272"/>
      <c r="QLH1533" s="272"/>
      <c r="QLI1533" s="272"/>
      <c r="QLJ1533" s="272"/>
      <c r="QLK1533" s="272"/>
      <c r="QLL1533" s="272"/>
      <c r="QLM1533" s="272"/>
      <c r="QLN1533" s="272"/>
      <c r="QLO1533" s="272"/>
      <c r="QLP1533" s="272"/>
      <c r="QLQ1533" s="272"/>
      <c r="QLR1533" s="272"/>
      <c r="QLS1533" s="272"/>
      <c r="QLT1533" s="272"/>
      <c r="QLU1533" s="272"/>
      <c r="QLV1533" s="272"/>
      <c r="QLW1533" s="272"/>
      <c r="QLX1533" s="272"/>
      <c r="QLY1533" s="272"/>
      <c r="QLZ1533" s="272"/>
      <c r="QMA1533" s="272"/>
      <c r="QMB1533" s="272"/>
      <c r="QMC1533" s="272"/>
      <c r="QMD1533" s="272"/>
      <c r="QME1533" s="272"/>
      <c r="QMF1533" s="272"/>
      <c r="QMG1533" s="272"/>
      <c r="QMH1533" s="272"/>
      <c r="QMI1533" s="272"/>
      <c r="QMJ1533" s="272"/>
      <c r="QMK1533" s="272"/>
      <c r="QML1533" s="272"/>
      <c r="QMM1533" s="272"/>
      <c r="QMN1533" s="272"/>
      <c r="QMO1533" s="272"/>
      <c r="QMP1533" s="272"/>
      <c r="QMQ1533" s="272"/>
      <c r="QMR1533" s="272"/>
      <c r="QMS1533" s="272"/>
      <c r="QMT1533" s="272"/>
      <c r="QMU1533" s="272"/>
      <c r="QMV1533" s="272"/>
      <c r="QMW1533" s="272"/>
      <c r="QMX1533" s="272"/>
      <c r="QMY1533" s="272"/>
      <c r="QMZ1533" s="272"/>
      <c r="QNA1533" s="272"/>
      <c r="QNB1533" s="272"/>
      <c r="QNC1533" s="272"/>
      <c r="QND1533" s="272"/>
      <c r="QNE1533" s="272"/>
      <c r="QNF1533" s="272"/>
      <c r="QNG1533" s="272"/>
      <c r="QNH1533" s="272"/>
      <c r="QNI1533" s="272"/>
      <c r="QNJ1533" s="272"/>
      <c r="QNK1533" s="272"/>
      <c r="QNL1533" s="272"/>
      <c r="QNM1533" s="272"/>
      <c r="QNN1533" s="272"/>
      <c r="QNO1533" s="272"/>
      <c r="QNP1533" s="272"/>
      <c r="QNQ1533" s="272"/>
      <c r="QNR1533" s="272"/>
      <c r="QNS1533" s="272"/>
      <c r="QNT1533" s="272"/>
      <c r="QNU1533" s="272"/>
      <c r="QNV1533" s="272"/>
      <c r="QNW1533" s="272"/>
      <c r="QNX1533" s="272"/>
      <c r="QNY1533" s="272"/>
      <c r="QNZ1533" s="272"/>
      <c r="QOA1533" s="272"/>
      <c r="QOB1533" s="272"/>
      <c r="QOC1533" s="272"/>
      <c r="QOD1533" s="272"/>
      <c r="QOE1533" s="272"/>
      <c r="QOF1533" s="272"/>
      <c r="QOG1533" s="272"/>
      <c r="QOH1533" s="272"/>
      <c r="QOI1533" s="272"/>
      <c r="QOJ1533" s="272"/>
      <c r="QOK1533" s="272"/>
      <c r="QOL1533" s="272"/>
      <c r="QOM1533" s="272"/>
      <c r="QON1533" s="272"/>
      <c r="QOO1533" s="272"/>
      <c r="QOP1533" s="272"/>
      <c r="QOQ1533" s="272"/>
      <c r="QOR1533" s="272"/>
      <c r="QOS1533" s="272"/>
      <c r="QOT1533" s="272"/>
      <c r="QOU1533" s="272"/>
      <c r="QOV1533" s="272"/>
      <c r="QOW1533" s="272"/>
      <c r="QOX1533" s="272"/>
      <c r="QOY1533" s="272"/>
      <c r="QOZ1533" s="272"/>
      <c r="QPA1533" s="272"/>
      <c r="QPB1533" s="272"/>
      <c r="QPC1533" s="272"/>
      <c r="QPD1533" s="272"/>
      <c r="QPE1533" s="272"/>
      <c r="QPF1533" s="272"/>
      <c r="QPG1533" s="272"/>
      <c r="QPH1533" s="272"/>
      <c r="QPI1533" s="272"/>
      <c r="QPJ1533" s="272"/>
      <c r="QPK1533" s="272"/>
      <c r="QPL1533" s="272"/>
      <c r="QPM1533" s="272"/>
      <c r="QPN1533" s="272"/>
      <c r="QPO1533" s="272"/>
      <c r="QPP1533" s="272"/>
      <c r="QPQ1533" s="272"/>
      <c r="QPR1533" s="272"/>
      <c r="QPS1533" s="272"/>
      <c r="QPT1533" s="272"/>
      <c r="QPU1533" s="272"/>
      <c r="QPV1533" s="272"/>
      <c r="QPW1533" s="272"/>
      <c r="QPX1533" s="272"/>
      <c r="QPY1533" s="272"/>
      <c r="QPZ1533" s="272"/>
      <c r="QQA1533" s="272"/>
      <c r="QQB1533" s="272"/>
      <c r="QQC1533" s="272"/>
      <c r="QQD1533" s="272"/>
      <c r="QQE1533" s="272"/>
      <c r="QQF1533" s="272"/>
      <c r="QQG1533" s="272"/>
      <c r="QQH1533" s="272"/>
      <c r="QQI1533" s="272"/>
      <c r="QQJ1533" s="272"/>
      <c r="QQK1533" s="272"/>
      <c r="QQL1533" s="272"/>
      <c r="QQM1533" s="272"/>
      <c r="QQN1533" s="272"/>
      <c r="QQO1533" s="272"/>
      <c r="QQP1533" s="272"/>
      <c r="QQQ1533" s="272"/>
      <c r="QQR1533" s="272"/>
      <c r="QQS1533" s="272"/>
      <c r="QQT1533" s="272"/>
      <c r="QQU1533" s="272"/>
      <c r="QQV1533" s="272"/>
      <c r="QQW1533" s="272"/>
      <c r="QQX1533" s="272"/>
      <c r="QQY1533" s="272"/>
      <c r="QQZ1533" s="272"/>
      <c r="QRA1533" s="272"/>
      <c r="QRB1533" s="272"/>
      <c r="QRC1533" s="272"/>
      <c r="QRD1533" s="272"/>
      <c r="QRE1533" s="272"/>
      <c r="QRF1533" s="272"/>
      <c r="QRG1533" s="272"/>
      <c r="QRH1533" s="272"/>
      <c r="QRI1533" s="272"/>
      <c r="QRJ1533" s="272"/>
      <c r="QRK1533" s="272"/>
      <c r="QRL1533" s="272"/>
      <c r="QRM1533" s="272"/>
      <c r="QRN1533" s="272"/>
      <c r="QRO1533" s="272"/>
      <c r="QRP1533" s="272"/>
      <c r="QRQ1533" s="272"/>
      <c r="QRR1533" s="272"/>
      <c r="QRS1533" s="272"/>
      <c r="QRT1533" s="272"/>
      <c r="QRU1533" s="272"/>
      <c r="QRV1533" s="272"/>
      <c r="QRW1533" s="272"/>
      <c r="QRX1533" s="272"/>
      <c r="QRY1533" s="272"/>
      <c r="QRZ1533" s="272"/>
      <c r="QSA1533" s="272"/>
      <c r="QSB1533" s="272"/>
      <c r="QSC1533" s="272"/>
      <c r="QSD1533" s="272"/>
      <c r="QSE1533" s="272"/>
      <c r="QSF1533" s="272"/>
      <c r="QSG1533" s="272"/>
      <c r="QSH1533" s="272"/>
      <c r="QSI1533" s="272"/>
      <c r="QSJ1533" s="272"/>
      <c r="QSK1533" s="272"/>
      <c r="QSL1533" s="272"/>
      <c r="QSM1533" s="272"/>
      <c r="QSN1533" s="272"/>
      <c r="QSO1533" s="272"/>
      <c r="QSP1533" s="272"/>
      <c r="QSQ1533" s="272"/>
      <c r="QSR1533" s="272"/>
      <c r="QSS1533" s="272"/>
      <c r="QST1533" s="272"/>
      <c r="QSU1533" s="272"/>
      <c r="QSV1533" s="272"/>
      <c r="QSW1533" s="272"/>
      <c r="QSX1533" s="272"/>
      <c r="QSY1533" s="272"/>
      <c r="QSZ1533" s="272"/>
      <c r="QTA1533" s="272"/>
      <c r="QTB1533" s="272"/>
      <c r="QTC1533" s="272"/>
      <c r="QTD1533" s="272"/>
      <c r="QTE1533" s="272"/>
      <c r="QTF1533" s="272"/>
      <c r="QTG1533" s="272"/>
      <c r="QTH1533" s="272"/>
      <c r="QTI1533" s="272"/>
      <c r="QTJ1533" s="272"/>
      <c r="QTK1533" s="272"/>
      <c r="QTL1533" s="272"/>
      <c r="QTM1533" s="272"/>
      <c r="QTN1533" s="272"/>
      <c r="QTO1533" s="272"/>
      <c r="QTP1533" s="272"/>
      <c r="QTQ1533" s="272"/>
      <c r="QTR1533" s="272"/>
      <c r="QTS1533" s="272"/>
      <c r="QTT1533" s="272"/>
      <c r="QTU1533" s="272"/>
      <c r="QTV1533" s="272"/>
      <c r="QTW1533" s="272"/>
      <c r="QTX1533" s="272"/>
      <c r="QTY1533" s="272"/>
      <c r="QTZ1533" s="272"/>
      <c r="QUA1533" s="272"/>
      <c r="QUB1533" s="272"/>
      <c r="QUC1533" s="272"/>
      <c r="QUD1533" s="272"/>
      <c r="QUE1533" s="272"/>
      <c r="QUF1533" s="272"/>
      <c r="QUG1533" s="272"/>
      <c r="QUH1533" s="272"/>
      <c r="QUI1533" s="272"/>
      <c r="QUJ1533" s="272"/>
      <c r="QUK1533" s="272"/>
      <c r="QUL1533" s="272"/>
      <c r="QUM1533" s="272"/>
      <c r="QUN1533" s="272"/>
      <c r="QUO1533" s="272"/>
      <c r="QUP1533" s="272"/>
      <c r="QUQ1533" s="272"/>
      <c r="QUR1533" s="272"/>
      <c r="QUS1533" s="272"/>
      <c r="QUT1533" s="272"/>
      <c r="QUU1533" s="272"/>
      <c r="QUV1533" s="272"/>
      <c r="QUW1533" s="272"/>
      <c r="QUX1533" s="272"/>
      <c r="QUY1533" s="272"/>
      <c r="QUZ1533" s="272"/>
      <c r="QVA1533" s="272"/>
      <c r="QVB1533" s="272"/>
      <c r="QVC1533" s="272"/>
      <c r="QVD1533" s="272"/>
      <c r="QVE1533" s="272"/>
      <c r="QVF1533" s="272"/>
      <c r="QVG1533" s="272"/>
      <c r="QVH1533" s="272"/>
      <c r="QVI1533" s="272"/>
      <c r="QVJ1533" s="272"/>
      <c r="QVK1533" s="272"/>
      <c r="QVL1533" s="272"/>
      <c r="QVM1533" s="272"/>
      <c r="QVN1533" s="272"/>
      <c r="QVO1533" s="272"/>
      <c r="QVP1533" s="272"/>
      <c r="QVQ1533" s="272"/>
      <c r="QVR1533" s="272"/>
      <c r="QVS1533" s="272"/>
      <c r="QVT1533" s="272"/>
      <c r="QVU1533" s="272"/>
      <c r="QVV1533" s="272"/>
      <c r="QVW1533" s="272"/>
      <c r="QVX1533" s="272"/>
      <c r="QVY1533" s="272"/>
      <c r="QVZ1533" s="272"/>
      <c r="QWA1533" s="272"/>
      <c r="QWB1533" s="272"/>
      <c r="QWC1533" s="272"/>
      <c r="QWD1533" s="272"/>
      <c r="QWE1533" s="272"/>
      <c r="QWF1533" s="272"/>
      <c r="QWG1533" s="272"/>
      <c r="QWH1533" s="272"/>
      <c r="QWI1533" s="272"/>
      <c r="QWJ1533" s="272"/>
      <c r="QWK1533" s="272"/>
      <c r="QWL1533" s="272"/>
      <c r="QWM1533" s="272"/>
      <c r="QWN1533" s="272"/>
      <c r="QWO1533" s="272"/>
      <c r="QWP1533" s="272"/>
      <c r="QWQ1533" s="272"/>
      <c r="QWR1533" s="272"/>
      <c r="QWS1533" s="272"/>
      <c r="QWT1533" s="272"/>
      <c r="QWU1533" s="272"/>
      <c r="QWV1533" s="272"/>
      <c r="QWW1533" s="272"/>
      <c r="QWX1533" s="272"/>
      <c r="QWY1533" s="272"/>
      <c r="QWZ1533" s="272"/>
      <c r="QXA1533" s="272"/>
      <c r="QXB1533" s="272"/>
      <c r="QXC1533" s="272"/>
      <c r="QXD1533" s="272"/>
      <c r="QXE1533" s="272"/>
      <c r="QXF1533" s="272"/>
      <c r="QXG1533" s="272"/>
      <c r="QXH1533" s="272"/>
      <c r="QXI1533" s="272"/>
      <c r="QXJ1533" s="272"/>
      <c r="QXK1533" s="272"/>
      <c r="QXL1533" s="272"/>
      <c r="QXM1533" s="272"/>
      <c r="QXN1533" s="272"/>
      <c r="QXO1533" s="272"/>
      <c r="QXP1533" s="272"/>
      <c r="QXQ1533" s="272"/>
      <c r="QXR1533" s="272"/>
      <c r="QXS1533" s="272"/>
      <c r="QXT1533" s="272"/>
      <c r="QXU1533" s="272"/>
      <c r="QXV1533" s="272"/>
      <c r="QXW1533" s="272"/>
      <c r="QXX1533" s="272"/>
      <c r="QXY1533" s="272"/>
      <c r="QXZ1533" s="272"/>
      <c r="QYA1533" s="272"/>
      <c r="QYB1533" s="272"/>
      <c r="QYC1533" s="272"/>
      <c r="QYD1533" s="272"/>
      <c r="QYE1533" s="272"/>
      <c r="QYF1533" s="272"/>
      <c r="QYG1533" s="272"/>
      <c r="QYH1533" s="272"/>
      <c r="QYI1533" s="272"/>
      <c r="QYJ1533" s="272"/>
      <c r="QYK1533" s="272"/>
      <c r="QYL1533" s="272"/>
      <c r="QYM1533" s="272"/>
      <c r="QYN1533" s="272"/>
      <c r="QYO1533" s="272"/>
      <c r="QYP1533" s="272"/>
      <c r="QYQ1533" s="272"/>
      <c r="QYR1533" s="272"/>
      <c r="QYS1533" s="272"/>
      <c r="QYT1533" s="272"/>
      <c r="QYU1533" s="272"/>
      <c r="QYV1533" s="272"/>
      <c r="QYW1533" s="272"/>
      <c r="QYX1533" s="272"/>
      <c r="QYY1533" s="272"/>
      <c r="QYZ1533" s="272"/>
      <c r="QZA1533" s="272"/>
      <c r="QZB1533" s="272"/>
      <c r="QZC1533" s="272"/>
      <c r="QZD1533" s="272"/>
      <c r="QZE1533" s="272"/>
      <c r="QZF1533" s="272"/>
      <c r="QZG1533" s="272"/>
      <c r="QZH1533" s="272"/>
      <c r="QZI1533" s="272"/>
      <c r="QZJ1533" s="272"/>
      <c r="QZK1533" s="272"/>
      <c r="QZL1533" s="272"/>
      <c r="QZM1533" s="272"/>
      <c r="QZN1533" s="272"/>
      <c r="QZO1533" s="272"/>
      <c r="QZP1533" s="272"/>
      <c r="QZQ1533" s="272"/>
      <c r="QZR1533" s="272"/>
      <c r="QZS1533" s="272"/>
      <c r="QZT1533" s="272"/>
      <c r="QZU1533" s="272"/>
      <c r="QZV1533" s="272"/>
      <c r="QZW1533" s="272"/>
      <c r="QZX1533" s="272"/>
      <c r="QZY1533" s="272"/>
      <c r="QZZ1533" s="272"/>
      <c r="RAA1533" s="272"/>
      <c r="RAB1533" s="272"/>
      <c r="RAC1533" s="272"/>
      <c r="RAD1533" s="272"/>
      <c r="RAE1533" s="272"/>
      <c r="RAF1533" s="272"/>
      <c r="RAG1533" s="272"/>
      <c r="RAH1533" s="272"/>
      <c r="RAI1533" s="272"/>
      <c r="RAJ1533" s="272"/>
      <c r="RAK1533" s="272"/>
      <c r="RAL1533" s="272"/>
      <c r="RAM1533" s="272"/>
      <c r="RAN1533" s="272"/>
      <c r="RAO1533" s="272"/>
      <c r="RAP1533" s="272"/>
      <c r="RAQ1533" s="272"/>
      <c r="RAR1533" s="272"/>
      <c r="RAS1533" s="272"/>
      <c r="RAT1533" s="272"/>
      <c r="RAU1533" s="272"/>
      <c r="RAV1533" s="272"/>
      <c r="RAW1533" s="272"/>
      <c r="RAX1533" s="272"/>
      <c r="RAY1533" s="272"/>
      <c r="RAZ1533" s="272"/>
      <c r="RBA1533" s="272"/>
      <c r="RBB1533" s="272"/>
      <c r="RBC1533" s="272"/>
      <c r="RBD1533" s="272"/>
      <c r="RBE1533" s="272"/>
      <c r="RBF1533" s="272"/>
      <c r="RBG1533" s="272"/>
      <c r="RBH1533" s="272"/>
      <c r="RBI1533" s="272"/>
      <c r="RBJ1533" s="272"/>
      <c r="RBK1533" s="272"/>
      <c r="RBL1533" s="272"/>
      <c r="RBM1533" s="272"/>
      <c r="RBN1533" s="272"/>
      <c r="RBO1533" s="272"/>
      <c r="RBP1533" s="272"/>
      <c r="RBQ1533" s="272"/>
      <c r="RBR1533" s="272"/>
      <c r="RBS1533" s="272"/>
      <c r="RBT1533" s="272"/>
      <c r="RBU1533" s="272"/>
      <c r="RBV1533" s="272"/>
      <c r="RBW1533" s="272"/>
      <c r="RBX1533" s="272"/>
      <c r="RBY1533" s="272"/>
      <c r="RBZ1533" s="272"/>
      <c r="RCA1533" s="272"/>
      <c r="RCB1533" s="272"/>
      <c r="RCC1533" s="272"/>
      <c r="RCD1533" s="272"/>
      <c r="RCE1533" s="272"/>
      <c r="RCF1533" s="272"/>
      <c r="RCG1533" s="272"/>
      <c r="RCH1533" s="272"/>
      <c r="RCI1533" s="272"/>
      <c r="RCJ1533" s="272"/>
      <c r="RCK1533" s="272"/>
      <c r="RCL1533" s="272"/>
      <c r="RCM1533" s="272"/>
      <c r="RCN1533" s="272"/>
      <c r="RCO1533" s="272"/>
      <c r="RCP1533" s="272"/>
      <c r="RCQ1533" s="272"/>
      <c r="RCR1533" s="272"/>
      <c r="RCS1533" s="272"/>
      <c r="RCT1533" s="272"/>
      <c r="RCU1533" s="272"/>
      <c r="RCV1533" s="272"/>
      <c r="RCW1533" s="272"/>
      <c r="RCX1533" s="272"/>
      <c r="RCY1533" s="272"/>
      <c r="RCZ1533" s="272"/>
      <c r="RDA1533" s="272"/>
      <c r="RDB1533" s="272"/>
      <c r="RDC1533" s="272"/>
      <c r="RDD1533" s="272"/>
      <c r="RDE1533" s="272"/>
      <c r="RDF1533" s="272"/>
      <c r="RDG1533" s="272"/>
      <c r="RDH1533" s="272"/>
      <c r="RDI1533" s="272"/>
      <c r="RDJ1533" s="272"/>
      <c r="RDK1533" s="272"/>
      <c r="RDL1533" s="272"/>
      <c r="RDM1533" s="272"/>
      <c r="RDN1533" s="272"/>
      <c r="RDO1533" s="272"/>
      <c r="RDP1533" s="272"/>
      <c r="RDQ1533" s="272"/>
      <c r="RDR1533" s="272"/>
      <c r="RDS1533" s="272"/>
      <c r="RDT1533" s="272"/>
      <c r="RDU1533" s="272"/>
      <c r="RDV1533" s="272"/>
      <c r="RDW1533" s="272"/>
      <c r="RDX1533" s="272"/>
      <c r="RDY1533" s="272"/>
      <c r="RDZ1533" s="272"/>
      <c r="REA1533" s="272"/>
      <c r="REB1533" s="272"/>
      <c r="REC1533" s="272"/>
      <c r="RED1533" s="272"/>
      <c r="REE1533" s="272"/>
      <c r="REF1533" s="272"/>
      <c r="REG1533" s="272"/>
      <c r="REH1533" s="272"/>
      <c r="REI1533" s="272"/>
      <c r="REJ1533" s="272"/>
      <c r="REK1533" s="272"/>
      <c r="REL1533" s="272"/>
      <c r="REM1533" s="272"/>
      <c r="REN1533" s="272"/>
      <c r="REO1533" s="272"/>
      <c r="REP1533" s="272"/>
      <c r="REQ1533" s="272"/>
      <c r="RER1533" s="272"/>
      <c r="RES1533" s="272"/>
      <c r="RET1533" s="272"/>
      <c r="REU1533" s="272"/>
      <c r="REV1533" s="272"/>
      <c r="REW1533" s="272"/>
      <c r="REX1533" s="272"/>
      <c r="REY1533" s="272"/>
      <c r="REZ1533" s="272"/>
      <c r="RFA1533" s="272"/>
      <c r="RFB1533" s="272"/>
      <c r="RFC1533" s="272"/>
      <c r="RFD1533" s="272"/>
      <c r="RFE1533" s="272"/>
      <c r="RFF1533" s="272"/>
      <c r="RFG1533" s="272"/>
      <c r="RFH1533" s="272"/>
      <c r="RFI1533" s="272"/>
      <c r="RFJ1533" s="272"/>
      <c r="RFK1533" s="272"/>
      <c r="RFL1533" s="272"/>
      <c r="RFM1533" s="272"/>
      <c r="RFN1533" s="272"/>
      <c r="RFO1533" s="272"/>
      <c r="RFP1533" s="272"/>
      <c r="RFQ1533" s="272"/>
      <c r="RFR1533" s="272"/>
      <c r="RFS1533" s="272"/>
      <c r="RFT1533" s="272"/>
      <c r="RFU1533" s="272"/>
      <c r="RFV1533" s="272"/>
      <c r="RFW1533" s="272"/>
      <c r="RFX1533" s="272"/>
      <c r="RFY1533" s="272"/>
      <c r="RFZ1533" s="272"/>
      <c r="RGA1533" s="272"/>
      <c r="RGB1533" s="272"/>
      <c r="RGC1533" s="272"/>
      <c r="RGD1533" s="272"/>
      <c r="RGE1533" s="272"/>
      <c r="RGF1533" s="272"/>
      <c r="RGG1533" s="272"/>
      <c r="RGH1533" s="272"/>
      <c r="RGI1533" s="272"/>
      <c r="RGJ1533" s="272"/>
      <c r="RGK1533" s="272"/>
      <c r="RGL1533" s="272"/>
      <c r="RGM1533" s="272"/>
      <c r="RGN1533" s="272"/>
      <c r="RGO1533" s="272"/>
      <c r="RGP1533" s="272"/>
      <c r="RGQ1533" s="272"/>
      <c r="RGR1533" s="272"/>
      <c r="RGS1533" s="272"/>
      <c r="RGT1533" s="272"/>
      <c r="RGU1533" s="272"/>
      <c r="RGV1533" s="272"/>
      <c r="RGW1533" s="272"/>
      <c r="RGX1533" s="272"/>
      <c r="RGY1533" s="272"/>
      <c r="RGZ1533" s="272"/>
      <c r="RHA1533" s="272"/>
      <c r="RHB1533" s="272"/>
      <c r="RHC1533" s="272"/>
      <c r="RHD1533" s="272"/>
      <c r="RHE1533" s="272"/>
      <c r="RHF1533" s="272"/>
      <c r="RHG1533" s="272"/>
      <c r="RHH1533" s="272"/>
      <c r="RHI1533" s="272"/>
      <c r="RHJ1533" s="272"/>
      <c r="RHK1533" s="272"/>
      <c r="RHL1533" s="272"/>
      <c r="RHM1533" s="272"/>
      <c r="RHN1533" s="272"/>
      <c r="RHO1533" s="272"/>
      <c r="RHP1533" s="272"/>
      <c r="RHQ1533" s="272"/>
      <c r="RHR1533" s="272"/>
      <c r="RHS1533" s="272"/>
      <c r="RHT1533" s="272"/>
      <c r="RHU1533" s="272"/>
      <c r="RHV1533" s="272"/>
      <c r="RHW1533" s="272"/>
      <c r="RHX1533" s="272"/>
      <c r="RHY1533" s="272"/>
      <c r="RHZ1533" s="272"/>
      <c r="RIA1533" s="272"/>
      <c r="RIB1533" s="272"/>
      <c r="RIC1533" s="272"/>
      <c r="RID1533" s="272"/>
      <c r="RIE1533" s="272"/>
      <c r="RIF1533" s="272"/>
      <c r="RIG1533" s="272"/>
      <c r="RIH1533" s="272"/>
      <c r="RII1533" s="272"/>
      <c r="RIJ1533" s="272"/>
      <c r="RIK1533" s="272"/>
      <c r="RIL1533" s="272"/>
      <c r="RIM1533" s="272"/>
      <c r="RIN1533" s="272"/>
      <c r="RIO1533" s="272"/>
      <c r="RIP1533" s="272"/>
      <c r="RIQ1533" s="272"/>
      <c r="RIR1533" s="272"/>
      <c r="RIS1533" s="272"/>
      <c r="RIT1533" s="272"/>
      <c r="RIU1533" s="272"/>
      <c r="RIV1533" s="272"/>
      <c r="RIW1533" s="272"/>
      <c r="RIX1533" s="272"/>
      <c r="RIY1533" s="272"/>
      <c r="RIZ1533" s="272"/>
      <c r="RJA1533" s="272"/>
      <c r="RJB1533" s="272"/>
      <c r="RJC1533" s="272"/>
      <c r="RJD1533" s="272"/>
      <c r="RJE1533" s="272"/>
      <c r="RJF1533" s="272"/>
      <c r="RJG1533" s="272"/>
      <c r="RJH1533" s="272"/>
      <c r="RJI1533" s="272"/>
      <c r="RJJ1533" s="272"/>
      <c r="RJK1533" s="272"/>
      <c r="RJL1533" s="272"/>
      <c r="RJM1533" s="272"/>
      <c r="RJN1533" s="272"/>
      <c r="RJO1533" s="272"/>
      <c r="RJP1533" s="272"/>
      <c r="RJQ1533" s="272"/>
      <c r="RJR1533" s="272"/>
      <c r="RJS1533" s="272"/>
      <c r="RJT1533" s="272"/>
      <c r="RJU1533" s="272"/>
      <c r="RJV1533" s="272"/>
      <c r="RJW1533" s="272"/>
      <c r="RJX1533" s="272"/>
      <c r="RJY1533" s="272"/>
      <c r="RJZ1533" s="272"/>
      <c r="RKA1533" s="272"/>
      <c r="RKB1533" s="272"/>
      <c r="RKC1533" s="272"/>
      <c r="RKD1533" s="272"/>
      <c r="RKE1533" s="272"/>
      <c r="RKF1533" s="272"/>
      <c r="RKG1533" s="272"/>
      <c r="RKH1533" s="272"/>
      <c r="RKI1533" s="272"/>
      <c r="RKJ1533" s="272"/>
      <c r="RKK1533" s="272"/>
      <c r="RKL1533" s="272"/>
      <c r="RKM1533" s="272"/>
      <c r="RKN1533" s="272"/>
      <c r="RKO1533" s="272"/>
      <c r="RKP1533" s="272"/>
      <c r="RKQ1533" s="272"/>
      <c r="RKR1533" s="272"/>
      <c r="RKS1533" s="272"/>
      <c r="RKT1533" s="272"/>
      <c r="RKU1533" s="272"/>
      <c r="RKV1533" s="272"/>
      <c r="RKW1533" s="272"/>
      <c r="RKX1533" s="272"/>
      <c r="RKY1533" s="272"/>
      <c r="RKZ1533" s="272"/>
      <c r="RLA1533" s="272"/>
      <c r="RLB1533" s="272"/>
      <c r="RLC1533" s="272"/>
      <c r="RLD1533" s="272"/>
      <c r="RLE1533" s="272"/>
      <c r="RLF1533" s="272"/>
      <c r="RLG1533" s="272"/>
      <c r="RLH1533" s="272"/>
      <c r="RLI1533" s="272"/>
      <c r="RLJ1533" s="272"/>
      <c r="RLK1533" s="272"/>
      <c r="RLL1533" s="272"/>
      <c r="RLM1533" s="272"/>
      <c r="RLN1533" s="272"/>
      <c r="RLO1533" s="272"/>
      <c r="RLP1533" s="272"/>
      <c r="RLQ1533" s="272"/>
      <c r="RLR1533" s="272"/>
      <c r="RLS1533" s="272"/>
      <c r="RLT1533" s="272"/>
      <c r="RLU1533" s="272"/>
      <c r="RLV1533" s="272"/>
      <c r="RLW1533" s="272"/>
      <c r="RLX1533" s="272"/>
      <c r="RLY1533" s="272"/>
      <c r="RLZ1533" s="272"/>
      <c r="RMA1533" s="272"/>
      <c r="RMB1533" s="272"/>
      <c r="RMC1533" s="272"/>
      <c r="RMD1533" s="272"/>
      <c r="RME1533" s="272"/>
      <c r="RMF1533" s="272"/>
      <c r="RMG1533" s="272"/>
      <c r="RMH1533" s="272"/>
      <c r="RMI1533" s="272"/>
      <c r="RMJ1533" s="272"/>
      <c r="RMK1533" s="272"/>
      <c r="RML1533" s="272"/>
      <c r="RMM1533" s="272"/>
      <c r="RMN1533" s="272"/>
      <c r="RMO1533" s="272"/>
      <c r="RMP1533" s="272"/>
      <c r="RMQ1533" s="272"/>
      <c r="RMR1533" s="272"/>
      <c r="RMS1533" s="272"/>
      <c r="RMT1533" s="272"/>
      <c r="RMU1533" s="272"/>
      <c r="RMV1533" s="272"/>
      <c r="RMW1533" s="272"/>
      <c r="RMX1533" s="272"/>
      <c r="RMY1533" s="272"/>
      <c r="RMZ1533" s="272"/>
      <c r="RNA1533" s="272"/>
      <c r="RNB1533" s="272"/>
      <c r="RNC1533" s="272"/>
      <c r="RND1533" s="272"/>
      <c r="RNE1533" s="272"/>
      <c r="RNF1533" s="272"/>
      <c r="RNG1533" s="272"/>
      <c r="RNH1533" s="272"/>
      <c r="RNI1533" s="272"/>
      <c r="RNJ1533" s="272"/>
      <c r="RNK1533" s="272"/>
      <c r="RNL1533" s="272"/>
      <c r="RNM1533" s="272"/>
      <c r="RNN1533" s="272"/>
      <c r="RNO1533" s="272"/>
      <c r="RNP1533" s="272"/>
      <c r="RNQ1533" s="272"/>
      <c r="RNR1533" s="272"/>
      <c r="RNS1533" s="272"/>
      <c r="RNT1533" s="272"/>
      <c r="RNU1533" s="272"/>
      <c r="RNV1533" s="272"/>
      <c r="RNW1533" s="272"/>
      <c r="RNX1533" s="272"/>
      <c r="RNY1533" s="272"/>
      <c r="RNZ1533" s="272"/>
      <c r="ROA1533" s="272"/>
      <c r="ROB1533" s="272"/>
      <c r="ROC1533" s="272"/>
      <c r="ROD1533" s="272"/>
      <c r="ROE1533" s="272"/>
      <c r="ROF1533" s="272"/>
      <c r="ROG1533" s="272"/>
      <c r="ROH1533" s="272"/>
      <c r="ROI1533" s="272"/>
      <c r="ROJ1533" s="272"/>
      <c r="ROK1533" s="272"/>
      <c r="ROL1533" s="272"/>
      <c r="ROM1533" s="272"/>
      <c r="RON1533" s="272"/>
      <c r="ROO1533" s="272"/>
      <c r="ROP1533" s="272"/>
      <c r="ROQ1533" s="272"/>
      <c r="ROR1533" s="272"/>
      <c r="ROS1533" s="272"/>
      <c r="ROT1533" s="272"/>
      <c r="ROU1533" s="272"/>
      <c r="ROV1533" s="272"/>
      <c r="ROW1533" s="272"/>
      <c r="ROX1533" s="272"/>
      <c r="ROY1533" s="272"/>
      <c r="ROZ1533" s="272"/>
      <c r="RPA1533" s="272"/>
      <c r="RPB1533" s="272"/>
      <c r="RPC1533" s="272"/>
      <c r="RPD1533" s="272"/>
      <c r="RPE1533" s="272"/>
      <c r="RPF1533" s="272"/>
      <c r="RPG1533" s="272"/>
      <c r="RPH1533" s="272"/>
      <c r="RPI1533" s="272"/>
      <c r="RPJ1533" s="272"/>
      <c r="RPK1533" s="272"/>
      <c r="RPL1533" s="272"/>
      <c r="RPM1533" s="272"/>
      <c r="RPN1533" s="272"/>
      <c r="RPO1533" s="272"/>
      <c r="RPP1533" s="272"/>
      <c r="RPQ1533" s="272"/>
      <c r="RPR1533" s="272"/>
      <c r="RPS1533" s="272"/>
      <c r="RPT1533" s="272"/>
      <c r="RPU1533" s="272"/>
      <c r="RPV1533" s="272"/>
      <c r="RPW1533" s="272"/>
      <c r="RPX1533" s="272"/>
      <c r="RPY1533" s="272"/>
      <c r="RPZ1533" s="272"/>
      <c r="RQA1533" s="272"/>
      <c r="RQB1533" s="272"/>
      <c r="RQC1533" s="272"/>
      <c r="RQD1533" s="272"/>
      <c r="RQE1533" s="272"/>
      <c r="RQF1533" s="272"/>
      <c r="RQG1533" s="272"/>
      <c r="RQH1533" s="272"/>
      <c r="RQI1533" s="272"/>
      <c r="RQJ1533" s="272"/>
      <c r="RQK1533" s="272"/>
      <c r="RQL1533" s="272"/>
      <c r="RQM1533" s="272"/>
      <c r="RQN1533" s="272"/>
      <c r="RQO1533" s="272"/>
      <c r="RQP1533" s="272"/>
      <c r="RQQ1533" s="272"/>
      <c r="RQR1533" s="272"/>
      <c r="RQS1533" s="272"/>
      <c r="RQT1533" s="272"/>
      <c r="RQU1533" s="272"/>
      <c r="RQV1533" s="272"/>
      <c r="RQW1533" s="272"/>
      <c r="RQX1533" s="272"/>
      <c r="RQY1533" s="272"/>
      <c r="RQZ1533" s="272"/>
      <c r="RRA1533" s="272"/>
      <c r="RRB1533" s="272"/>
      <c r="RRC1533" s="272"/>
      <c r="RRD1533" s="272"/>
      <c r="RRE1533" s="272"/>
      <c r="RRF1533" s="272"/>
      <c r="RRG1533" s="272"/>
      <c r="RRH1533" s="272"/>
      <c r="RRI1533" s="272"/>
      <c r="RRJ1533" s="272"/>
      <c r="RRK1533" s="272"/>
      <c r="RRL1533" s="272"/>
      <c r="RRM1533" s="272"/>
      <c r="RRN1533" s="272"/>
      <c r="RRO1533" s="272"/>
      <c r="RRP1533" s="272"/>
      <c r="RRQ1533" s="272"/>
      <c r="RRR1533" s="272"/>
      <c r="RRS1533" s="272"/>
      <c r="RRT1533" s="272"/>
      <c r="RRU1533" s="272"/>
      <c r="RRV1533" s="272"/>
      <c r="RRW1533" s="272"/>
      <c r="RRX1533" s="272"/>
      <c r="RRY1533" s="272"/>
      <c r="RRZ1533" s="272"/>
      <c r="RSA1533" s="272"/>
      <c r="RSB1533" s="272"/>
      <c r="RSC1533" s="272"/>
      <c r="RSD1533" s="272"/>
      <c r="RSE1533" s="272"/>
      <c r="RSF1533" s="272"/>
      <c r="RSG1533" s="272"/>
      <c r="RSH1533" s="272"/>
      <c r="RSI1533" s="272"/>
      <c r="RSJ1533" s="272"/>
      <c r="RSK1533" s="272"/>
      <c r="RSL1533" s="272"/>
      <c r="RSM1533" s="272"/>
      <c r="RSN1533" s="272"/>
      <c r="RSO1533" s="272"/>
      <c r="RSP1533" s="272"/>
      <c r="RSQ1533" s="272"/>
      <c r="RSR1533" s="272"/>
      <c r="RSS1533" s="272"/>
      <c r="RST1533" s="272"/>
      <c r="RSU1533" s="272"/>
      <c r="RSV1533" s="272"/>
      <c r="RSW1533" s="272"/>
      <c r="RSX1533" s="272"/>
      <c r="RSY1533" s="272"/>
      <c r="RSZ1533" s="272"/>
      <c r="RTA1533" s="272"/>
      <c r="RTB1533" s="272"/>
      <c r="RTC1533" s="272"/>
      <c r="RTD1533" s="272"/>
      <c r="RTE1533" s="272"/>
      <c r="RTF1533" s="272"/>
      <c r="RTG1533" s="272"/>
      <c r="RTH1533" s="272"/>
      <c r="RTI1533" s="272"/>
      <c r="RTJ1533" s="272"/>
      <c r="RTK1533" s="272"/>
      <c r="RTL1533" s="272"/>
      <c r="RTM1533" s="272"/>
      <c r="RTN1533" s="272"/>
      <c r="RTO1533" s="272"/>
      <c r="RTP1533" s="272"/>
      <c r="RTQ1533" s="272"/>
      <c r="RTR1533" s="272"/>
      <c r="RTS1533" s="272"/>
      <c r="RTT1533" s="272"/>
      <c r="RTU1533" s="272"/>
      <c r="RTV1533" s="272"/>
      <c r="RTW1533" s="272"/>
      <c r="RTX1533" s="272"/>
      <c r="RTY1533" s="272"/>
      <c r="RTZ1533" s="272"/>
      <c r="RUA1533" s="272"/>
      <c r="RUB1533" s="272"/>
      <c r="RUC1533" s="272"/>
      <c r="RUD1533" s="272"/>
      <c r="RUE1533" s="272"/>
      <c r="RUF1533" s="272"/>
      <c r="RUG1533" s="272"/>
      <c r="RUH1533" s="272"/>
      <c r="RUI1533" s="272"/>
      <c r="RUJ1533" s="272"/>
      <c r="RUK1533" s="272"/>
      <c r="RUL1533" s="272"/>
      <c r="RUM1533" s="272"/>
      <c r="RUN1533" s="272"/>
      <c r="RUO1533" s="272"/>
      <c r="RUP1533" s="272"/>
      <c r="RUQ1533" s="272"/>
      <c r="RUR1533" s="272"/>
      <c r="RUS1533" s="272"/>
      <c r="RUT1533" s="272"/>
      <c r="RUU1533" s="272"/>
      <c r="RUV1533" s="272"/>
      <c r="RUW1533" s="272"/>
      <c r="RUX1533" s="272"/>
      <c r="RUY1533" s="272"/>
      <c r="RUZ1533" s="272"/>
      <c r="RVA1533" s="272"/>
      <c r="RVB1533" s="272"/>
      <c r="RVC1533" s="272"/>
      <c r="RVD1533" s="272"/>
      <c r="RVE1533" s="272"/>
      <c r="RVF1533" s="272"/>
      <c r="RVG1533" s="272"/>
      <c r="RVH1533" s="272"/>
      <c r="RVI1533" s="272"/>
      <c r="RVJ1533" s="272"/>
      <c r="RVK1533" s="272"/>
      <c r="RVL1533" s="272"/>
      <c r="RVM1533" s="272"/>
      <c r="RVN1533" s="272"/>
      <c r="RVO1533" s="272"/>
      <c r="RVP1533" s="272"/>
      <c r="RVQ1533" s="272"/>
      <c r="RVR1533" s="272"/>
      <c r="RVS1533" s="272"/>
      <c r="RVT1533" s="272"/>
      <c r="RVU1533" s="272"/>
      <c r="RVV1533" s="272"/>
      <c r="RVW1533" s="272"/>
      <c r="RVX1533" s="272"/>
      <c r="RVY1533" s="272"/>
      <c r="RVZ1533" s="272"/>
      <c r="RWA1533" s="272"/>
      <c r="RWB1533" s="272"/>
      <c r="RWC1533" s="272"/>
      <c r="RWD1533" s="272"/>
      <c r="RWE1533" s="272"/>
      <c r="RWF1533" s="272"/>
      <c r="RWG1533" s="272"/>
      <c r="RWH1533" s="272"/>
      <c r="RWI1533" s="272"/>
      <c r="RWJ1533" s="272"/>
      <c r="RWK1533" s="272"/>
      <c r="RWL1533" s="272"/>
      <c r="RWM1533" s="272"/>
      <c r="RWN1533" s="272"/>
      <c r="RWO1533" s="272"/>
      <c r="RWP1533" s="272"/>
      <c r="RWQ1533" s="272"/>
      <c r="RWR1533" s="272"/>
      <c r="RWS1533" s="272"/>
      <c r="RWT1533" s="272"/>
      <c r="RWU1533" s="272"/>
      <c r="RWV1533" s="272"/>
      <c r="RWW1533" s="272"/>
      <c r="RWX1533" s="272"/>
      <c r="RWY1533" s="272"/>
      <c r="RWZ1533" s="272"/>
      <c r="RXA1533" s="272"/>
      <c r="RXB1533" s="272"/>
      <c r="RXC1533" s="272"/>
      <c r="RXD1533" s="272"/>
      <c r="RXE1533" s="272"/>
      <c r="RXF1533" s="272"/>
      <c r="RXG1533" s="272"/>
      <c r="RXH1533" s="272"/>
      <c r="RXI1533" s="272"/>
      <c r="RXJ1533" s="272"/>
      <c r="RXK1533" s="272"/>
      <c r="RXL1533" s="272"/>
      <c r="RXM1533" s="272"/>
      <c r="RXN1533" s="272"/>
      <c r="RXO1533" s="272"/>
      <c r="RXP1533" s="272"/>
      <c r="RXQ1533" s="272"/>
      <c r="RXR1533" s="272"/>
      <c r="RXS1533" s="272"/>
      <c r="RXT1533" s="272"/>
      <c r="RXU1533" s="272"/>
      <c r="RXV1533" s="272"/>
      <c r="RXW1533" s="272"/>
      <c r="RXX1533" s="272"/>
      <c r="RXY1533" s="272"/>
      <c r="RXZ1533" s="272"/>
      <c r="RYA1533" s="272"/>
      <c r="RYB1533" s="272"/>
      <c r="RYC1533" s="272"/>
      <c r="RYD1533" s="272"/>
      <c r="RYE1533" s="272"/>
      <c r="RYF1533" s="272"/>
      <c r="RYG1533" s="272"/>
      <c r="RYH1533" s="272"/>
      <c r="RYI1533" s="272"/>
      <c r="RYJ1533" s="272"/>
      <c r="RYK1533" s="272"/>
      <c r="RYL1533" s="272"/>
      <c r="RYM1533" s="272"/>
      <c r="RYN1533" s="272"/>
      <c r="RYO1533" s="272"/>
      <c r="RYP1533" s="272"/>
      <c r="RYQ1533" s="272"/>
      <c r="RYR1533" s="272"/>
      <c r="RYS1533" s="272"/>
      <c r="RYT1533" s="272"/>
      <c r="RYU1533" s="272"/>
      <c r="RYV1533" s="272"/>
      <c r="RYW1533" s="272"/>
      <c r="RYX1533" s="272"/>
      <c r="RYY1533" s="272"/>
      <c r="RYZ1533" s="272"/>
      <c r="RZA1533" s="272"/>
      <c r="RZB1533" s="272"/>
      <c r="RZC1533" s="272"/>
      <c r="RZD1533" s="272"/>
      <c r="RZE1533" s="272"/>
      <c r="RZF1533" s="272"/>
      <c r="RZG1533" s="272"/>
      <c r="RZH1533" s="272"/>
      <c r="RZI1533" s="272"/>
      <c r="RZJ1533" s="272"/>
      <c r="RZK1533" s="272"/>
      <c r="RZL1533" s="272"/>
      <c r="RZM1533" s="272"/>
      <c r="RZN1533" s="272"/>
      <c r="RZO1533" s="272"/>
      <c r="RZP1533" s="272"/>
      <c r="RZQ1533" s="272"/>
      <c r="RZR1533" s="272"/>
      <c r="RZS1533" s="272"/>
      <c r="RZT1533" s="272"/>
      <c r="RZU1533" s="272"/>
      <c r="RZV1533" s="272"/>
      <c r="RZW1533" s="272"/>
      <c r="RZX1533" s="272"/>
      <c r="RZY1533" s="272"/>
      <c r="RZZ1533" s="272"/>
      <c r="SAA1533" s="272"/>
      <c r="SAB1533" s="272"/>
      <c r="SAC1533" s="272"/>
      <c r="SAD1533" s="272"/>
      <c r="SAE1533" s="272"/>
      <c r="SAF1533" s="272"/>
      <c r="SAG1533" s="272"/>
      <c r="SAH1533" s="272"/>
      <c r="SAI1533" s="272"/>
      <c r="SAJ1533" s="272"/>
      <c r="SAK1533" s="272"/>
      <c r="SAL1533" s="272"/>
      <c r="SAM1533" s="272"/>
      <c r="SAN1533" s="272"/>
      <c r="SAO1533" s="272"/>
      <c r="SAP1533" s="272"/>
      <c r="SAQ1533" s="272"/>
      <c r="SAR1533" s="272"/>
      <c r="SAS1533" s="272"/>
      <c r="SAT1533" s="272"/>
      <c r="SAU1533" s="272"/>
      <c r="SAV1533" s="272"/>
      <c r="SAW1533" s="272"/>
      <c r="SAX1533" s="272"/>
      <c r="SAY1533" s="272"/>
      <c r="SAZ1533" s="272"/>
      <c r="SBA1533" s="272"/>
      <c r="SBB1533" s="272"/>
      <c r="SBC1533" s="272"/>
      <c r="SBD1533" s="272"/>
      <c r="SBE1533" s="272"/>
      <c r="SBF1533" s="272"/>
      <c r="SBG1533" s="272"/>
      <c r="SBH1533" s="272"/>
      <c r="SBI1533" s="272"/>
      <c r="SBJ1533" s="272"/>
      <c r="SBK1533" s="272"/>
      <c r="SBL1533" s="272"/>
      <c r="SBM1533" s="272"/>
      <c r="SBN1533" s="272"/>
      <c r="SBO1533" s="272"/>
      <c r="SBP1533" s="272"/>
      <c r="SBQ1533" s="272"/>
      <c r="SBR1533" s="272"/>
      <c r="SBS1533" s="272"/>
      <c r="SBT1533" s="272"/>
      <c r="SBU1533" s="272"/>
      <c r="SBV1533" s="272"/>
      <c r="SBW1533" s="272"/>
      <c r="SBX1533" s="272"/>
      <c r="SBY1533" s="272"/>
      <c r="SBZ1533" s="272"/>
      <c r="SCA1533" s="272"/>
      <c r="SCB1533" s="272"/>
      <c r="SCC1533" s="272"/>
      <c r="SCD1533" s="272"/>
      <c r="SCE1533" s="272"/>
      <c r="SCF1533" s="272"/>
      <c r="SCG1533" s="272"/>
      <c r="SCH1533" s="272"/>
      <c r="SCI1533" s="272"/>
      <c r="SCJ1533" s="272"/>
      <c r="SCK1533" s="272"/>
      <c r="SCL1533" s="272"/>
      <c r="SCM1533" s="272"/>
      <c r="SCN1533" s="272"/>
      <c r="SCO1533" s="272"/>
      <c r="SCP1533" s="272"/>
      <c r="SCQ1533" s="272"/>
      <c r="SCR1533" s="272"/>
      <c r="SCS1533" s="272"/>
      <c r="SCT1533" s="272"/>
      <c r="SCU1533" s="272"/>
      <c r="SCV1533" s="272"/>
      <c r="SCW1533" s="272"/>
      <c r="SCX1533" s="272"/>
      <c r="SCY1533" s="272"/>
      <c r="SCZ1533" s="272"/>
      <c r="SDA1533" s="272"/>
      <c r="SDB1533" s="272"/>
      <c r="SDC1533" s="272"/>
      <c r="SDD1533" s="272"/>
      <c r="SDE1533" s="272"/>
      <c r="SDF1533" s="272"/>
      <c r="SDG1533" s="272"/>
      <c r="SDH1533" s="272"/>
      <c r="SDI1533" s="272"/>
      <c r="SDJ1533" s="272"/>
      <c r="SDK1533" s="272"/>
      <c r="SDL1533" s="272"/>
      <c r="SDM1533" s="272"/>
      <c r="SDN1533" s="272"/>
      <c r="SDO1533" s="272"/>
      <c r="SDP1533" s="272"/>
      <c r="SDQ1533" s="272"/>
      <c r="SDR1533" s="272"/>
      <c r="SDS1533" s="272"/>
      <c r="SDT1533" s="272"/>
      <c r="SDU1533" s="272"/>
      <c r="SDV1533" s="272"/>
      <c r="SDW1533" s="272"/>
      <c r="SDX1533" s="272"/>
      <c r="SDY1533" s="272"/>
      <c r="SDZ1533" s="272"/>
      <c r="SEA1533" s="272"/>
      <c r="SEB1533" s="272"/>
      <c r="SEC1533" s="272"/>
      <c r="SED1533" s="272"/>
      <c r="SEE1533" s="272"/>
      <c r="SEF1533" s="272"/>
      <c r="SEG1533" s="272"/>
      <c r="SEH1533" s="272"/>
      <c r="SEI1533" s="272"/>
      <c r="SEJ1533" s="272"/>
      <c r="SEK1533" s="272"/>
      <c r="SEL1533" s="272"/>
      <c r="SEM1533" s="272"/>
      <c r="SEN1533" s="272"/>
      <c r="SEO1533" s="272"/>
      <c r="SEP1533" s="272"/>
      <c r="SEQ1533" s="272"/>
      <c r="SER1533" s="272"/>
      <c r="SES1533" s="272"/>
      <c r="SET1533" s="272"/>
      <c r="SEU1533" s="272"/>
      <c r="SEV1533" s="272"/>
      <c r="SEW1533" s="272"/>
      <c r="SEX1533" s="272"/>
      <c r="SEY1533" s="272"/>
      <c r="SEZ1533" s="272"/>
      <c r="SFA1533" s="272"/>
      <c r="SFB1533" s="272"/>
      <c r="SFC1533" s="272"/>
      <c r="SFD1533" s="272"/>
      <c r="SFE1533" s="272"/>
      <c r="SFF1533" s="272"/>
      <c r="SFG1533" s="272"/>
      <c r="SFH1533" s="272"/>
      <c r="SFI1533" s="272"/>
      <c r="SFJ1533" s="272"/>
      <c r="SFK1533" s="272"/>
      <c r="SFL1533" s="272"/>
      <c r="SFM1533" s="272"/>
      <c r="SFN1533" s="272"/>
      <c r="SFO1533" s="272"/>
      <c r="SFP1533" s="272"/>
      <c r="SFQ1533" s="272"/>
      <c r="SFR1533" s="272"/>
      <c r="SFS1533" s="272"/>
      <c r="SFT1533" s="272"/>
      <c r="SFU1533" s="272"/>
      <c r="SFV1533" s="272"/>
      <c r="SFW1533" s="272"/>
      <c r="SFX1533" s="272"/>
      <c r="SFY1533" s="272"/>
      <c r="SFZ1533" s="272"/>
      <c r="SGA1533" s="272"/>
      <c r="SGB1533" s="272"/>
      <c r="SGC1533" s="272"/>
      <c r="SGD1533" s="272"/>
      <c r="SGE1533" s="272"/>
      <c r="SGF1533" s="272"/>
      <c r="SGG1533" s="272"/>
      <c r="SGH1533" s="272"/>
      <c r="SGI1533" s="272"/>
      <c r="SGJ1533" s="272"/>
      <c r="SGK1533" s="272"/>
      <c r="SGL1533" s="272"/>
      <c r="SGM1533" s="272"/>
      <c r="SGN1533" s="272"/>
      <c r="SGO1533" s="272"/>
      <c r="SGP1533" s="272"/>
      <c r="SGQ1533" s="272"/>
      <c r="SGR1533" s="272"/>
      <c r="SGS1533" s="272"/>
      <c r="SGT1533" s="272"/>
      <c r="SGU1533" s="272"/>
      <c r="SGV1533" s="272"/>
      <c r="SGW1533" s="272"/>
      <c r="SGX1533" s="272"/>
      <c r="SGY1533" s="272"/>
      <c r="SGZ1533" s="272"/>
      <c r="SHA1533" s="272"/>
      <c r="SHB1533" s="272"/>
      <c r="SHC1533" s="272"/>
      <c r="SHD1533" s="272"/>
      <c r="SHE1533" s="272"/>
      <c r="SHF1533" s="272"/>
      <c r="SHG1533" s="272"/>
      <c r="SHH1533" s="272"/>
      <c r="SHI1533" s="272"/>
      <c r="SHJ1533" s="272"/>
      <c r="SHK1533" s="272"/>
      <c r="SHL1533" s="272"/>
      <c r="SHM1533" s="272"/>
      <c r="SHN1533" s="272"/>
      <c r="SHO1533" s="272"/>
      <c r="SHP1533" s="272"/>
      <c r="SHQ1533" s="272"/>
      <c r="SHR1533" s="272"/>
      <c r="SHS1533" s="272"/>
      <c r="SHT1533" s="272"/>
      <c r="SHU1533" s="272"/>
      <c r="SHV1533" s="272"/>
      <c r="SHW1533" s="272"/>
      <c r="SHX1533" s="272"/>
      <c r="SHY1533" s="272"/>
      <c r="SHZ1533" s="272"/>
      <c r="SIA1533" s="272"/>
      <c r="SIB1533" s="272"/>
      <c r="SIC1533" s="272"/>
      <c r="SID1533" s="272"/>
      <c r="SIE1533" s="272"/>
      <c r="SIF1533" s="272"/>
      <c r="SIG1533" s="272"/>
      <c r="SIH1533" s="272"/>
      <c r="SII1533" s="272"/>
      <c r="SIJ1533" s="272"/>
      <c r="SIK1533" s="272"/>
      <c r="SIL1533" s="272"/>
      <c r="SIM1533" s="272"/>
      <c r="SIN1533" s="272"/>
      <c r="SIO1533" s="272"/>
      <c r="SIP1533" s="272"/>
      <c r="SIQ1533" s="272"/>
      <c r="SIR1533" s="272"/>
      <c r="SIS1533" s="272"/>
      <c r="SIT1533" s="272"/>
      <c r="SIU1533" s="272"/>
      <c r="SIV1533" s="272"/>
      <c r="SIW1533" s="272"/>
      <c r="SIX1533" s="272"/>
      <c r="SIY1533" s="272"/>
      <c r="SIZ1533" s="272"/>
      <c r="SJA1533" s="272"/>
      <c r="SJB1533" s="272"/>
      <c r="SJC1533" s="272"/>
      <c r="SJD1533" s="272"/>
      <c r="SJE1533" s="272"/>
      <c r="SJF1533" s="272"/>
      <c r="SJG1533" s="272"/>
      <c r="SJH1533" s="272"/>
      <c r="SJI1533" s="272"/>
      <c r="SJJ1533" s="272"/>
      <c r="SJK1533" s="272"/>
      <c r="SJL1533" s="272"/>
      <c r="SJM1533" s="272"/>
      <c r="SJN1533" s="272"/>
      <c r="SJO1533" s="272"/>
      <c r="SJP1533" s="272"/>
      <c r="SJQ1533" s="272"/>
      <c r="SJR1533" s="272"/>
      <c r="SJS1533" s="272"/>
      <c r="SJT1533" s="272"/>
      <c r="SJU1533" s="272"/>
      <c r="SJV1533" s="272"/>
      <c r="SJW1533" s="272"/>
      <c r="SJX1533" s="272"/>
      <c r="SJY1533" s="272"/>
      <c r="SJZ1533" s="272"/>
      <c r="SKA1533" s="272"/>
      <c r="SKB1533" s="272"/>
      <c r="SKC1533" s="272"/>
      <c r="SKD1533" s="272"/>
      <c r="SKE1533" s="272"/>
      <c r="SKF1533" s="272"/>
      <c r="SKG1533" s="272"/>
      <c r="SKH1533" s="272"/>
      <c r="SKI1533" s="272"/>
      <c r="SKJ1533" s="272"/>
      <c r="SKK1533" s="272"/>
      <c r="SKL1533" s="272"/>
      <c r="SKM1533" s="272"/>
      <c r="SKN1533" s="272"/>
      <c r="SKO1533" s="272"/>
      <c r="SKP1533" s="272"/>
      <c r="SKQ1533" s="272"/>
      <c r="SKR1533" s="272"/>
      <c r="SKS1533" s="272"/>
      <c r="SKT1533" s="272"/>
      <c r="SKU1533" s="272"/>
      <c r="SKV1533" s="272"/>
      <c r="SKW1533" s="272"/>
      <c r="SKX1533" s="272"/>
      <c r="SKY1533" s="272"/>
      <c r="SKZ1533" s="272"/>
      <c r="SLA1533" s="272"/>
      <c r="SLB1533" s="272"/>
      <c r="SLC1533" s="272"/>
      <c r="SLD1533" s="272"/>
      <c r="SLE1533" s="272"/>
      <c r="SLF1533" s="272"/>
      <c r="SLG1533" s="272"/>
      <c r="SLH1533" s="272"/>
      <c r="SLI1533" s="272"/>
      <c r="SLJ1533" s="272"/>
      <c r="SLK1533" s="272"/>
      <c r="SLL1533" s="272"/>
      <c r="SLM1533" s="272"/>
      <c r="SLN1533" s="272"/>
      <c r="SLO1533" s="272"/>
      <c r="SLP1533" s="272"/>
      <c r="SLQ1533" s="272"/>
      <c r="SLR1533" s="272"/>
      <c r="SLS1533" s="272"/>
      <c r="SLT1533" s="272"/>
      <c r="SLU1533" s="272"/>
      <c r="SLV1533" s="272"/>
      <c r="SLW1533" s="272"/>
      <c r="SLX1533" s="272"/>
      <c r="SLY1533" s="272"/>
      <c r="SLZ1533" s="272"/>
      <c r="SMA1533" s="272"/>
      <c r="SMB1533" s="272"/>
      <c r="SMC1533" s="272"/>
      <c r="SMD1533" s="272"/>
      <c r="SME1533" s="272"/>
      <c r="SMF1533" s="272"/>
      <c r="SMG1533" s="272"/>
      <c r="SMH1533" s="272"/>
      <c r="SMI1533" s="272"/>
      <c r="SMJ1533" s="272"/>
      <c r="SMK1533" s="272"/>
      <c r="SML1533" s="272"/>
      <c r="SMM1533" s="272"/>
      <c r="SMN1533" s="272"/>
      <c r="SMO1533" s="272"/>
      <c r="SMP1533" s="272"/>
      <c r="SMQ1533" s="272"/>
      <c r="SMR1533" s="272"/>
      <c r="SMS1533" s="272"/>
      <c r="SMT1533" s="272"/>
      <c r="SMU1533" s="272"/>
      <c r="SMV1533" s="272"/>
      <c r="SMW1533" s="272"/>
      <c r="SMX1533" s="272"/>
      <c r="SMY1533" s="272"/>
      <c r="SMZ1533" s="272"/>
      <c r="SNA1533" s="272"/>
      <c r="SNB1533" s="272"/>
      <c r="SNC1533" s="272"/>
      <c r="SND1533" s="272"/>
      <c r="SNE1533" s="272"/>
      <c r="SNF1533" s="272"/>
      <c r="SNG1533" s="272"/>
      <c r="SNH1533" s="272"/>
      <c r="SNI1533" s="272"/>
      <c r="SNJ1533" s="272"/>
      <c r="SNK1533" s="272"/>
      <c r="SNL1533" s="272"/>
      <c r="SNM1533" s="272"/>
      <c r="SNN1533" s="272"/>
      <c r="SNO1533" s="272"/>
      <c r="SNP1533" s="272"/>
      <c r="SNQ1533" s="272"/>
      <c r="SNR1533" s="272"/>
      <c r="SNS1533" s="272"/>
      <c r="SNT1533" s="272"/>
      <c r="SNU1533" s="272"/>
      <c r="SNV1533" s="272"/>
      <c r="SNW1533" s="272"/>
      <c r="SNX1533" s="272"/>
      <c r="SNY1533" s="272"/>
      <c r="SNZ1533" s="272"/>
      <c r="SOA1533" s="272"/>
      <c r="SOB1533" s="272"/>
      <c r="SOC1533" s="272"/>
      <c r="SOD1533" s="272"/>
      <c r="SOE1533" s="272"/>
      <c r="SOF1533" s="272"/>
      <c r="SOG1533" s="272"/>
      <c r="SOH1533" s="272"/>
      <c r="SOI1533" s="272"/>
      <c r="SOJ1533" s="272"/>
      <c r="SOK1533" s="272"/>
      <c r="SOL1533" s="272"/>
      <c r="SOM1533" s="272"/>
      <c r="SON1533" s="272"/>
      <c r="SOO1533" s="272"/>
      <c r="SOP1533" s="272"/>
      <c r="SOQ1533" s="272"/>
      <c r="SOR1533" s="272"/>
      <c r="SOS1533" s="272"/>
      <c r="SOT1533" s="272"/>
      <c r="SOU1533" s="272"/>
      <c r="SOV1533" s="272"/>
      <c r="SOW1533" s="272"/>
      <c r="SOX1533" s="272"/>
      <c r="SOY1533" s="272"/>
      <c r="SOZ1533" s="272"/>
      <c r="SPA1533" s="272"/>
      <c r="SPB1533" s="272"/>
      <c r="SPC1533" s="272"/>
      <c r="SPD1533" s="272"/>
      <c r="SPE1533" s="272"/>
      <c r="SPF1533" s="272"/>
      <c r="SPG1533" s="272"/>
      <c r="SPH1533" s="272"/>
      <c r="SPI1533" s="272"/>
      <c r="SPJ1533" s="272"/>
      <c r="SPK1533" s="272"/>
      <c r="SPL1533" s="272"/>
      <c r="SPM1533" s="272"/>
      <c r="SPN1533" s="272"/>
      <c r="SPO1533" s="272"/>
      <c r="SPP1533" s="272"/>
      <c r="SPQ1533" s="272"/>
      <c r="SPR1533" s="272"/>
      <c r="SPS1533" s="272"/>
      <c r="SPT1533" s="272"/>
      <c r="SPU1533" s="272"/>
      <c r="SPV1533" s="272"/>
      <c r="SPW1533" s="272"/>
      <c r="SPX1533" s="272"/>
      <c r="SPY1533" s="272"/>
      <c r="SPZ1533" s="272"/>
      <c r="SQA1533" s="272"/>
      <c r="SQB1533" s="272"/>
      <c r="SQC1533" s="272"/>
      <c r="SQD1533" s="272"/>
      <c r="SQE1533" s="272"/>
      <c r="SQF1533" s="272"/>
      <c r="SQG1533" s="272"/>
      <c r="SQH1533" s="272"/>
      <c r="SQI1533" s="272"/>
      <c r="SQJ1533" s="272"/>
      <c r="SQK1533" s="272"/>
      <c r="SQL1533" s="272"/>
      <c r="SQM1533" s="272"/>
      <c r="SQN1533" s="272"/>
      <c r="SQO1533" s="272"/>
      <c r="SQP1533" s="272"/>
      <c r="SQQ1533" s="272"/>
      <c r="SQR1533" s="272"/>
      <c r="SQS1533" s="272"/>
      <c r="SQT1533" s="272"/>
      <c r="SQU1533" s="272"/>
      <c r="SQV1533" s="272"/>
      <c r="SQW1533" s="272"/>
      <c r="SQX1533" s="272"/>
      <c r="SQY1533" s="272"/>
      <c r="SQZ1533" s="272"/>
      <c r="SRA1533" s="272"/>
      <c r="SRB1533" s="272"/>
      <c r="SRC1533" s="272"/>
      <c r="SRD1533" s="272"/>
      <c r="SRE1533" s="272"/>
      <c r="SRF1533" s="272"/>
      <c r="SRG1533" s="272"/>
      <c r="SRH1533" s="272"/>
      <c r="SRI1533" s="272"/>
      <c r="SRJ1533" s="272"/>
      <c r="SRK1533" s="272"/>
      <c r="SRL1533" s="272"/>
      <c r="SRM1533" s="272"/>
      <c r="SRN1533" s="272"/>
      <c r="SRO1533" s="272"/>
      <c r="SRP1533" s="272"/>
      <c r="SRQ1533" s="272"/>
      <c r="SRR1533" s="272"/>
      <c r="SRS1533" s="272"/>
      <c r="SRT1533" s="272"/>
      <c r="SRU1533" s="272"/>
      <c r="SRV1533" s="272"/>
      <c r="SRW1533" s="272"/>
      <c r="SRX1533" s="272"/>
      <c r="SRY1533" s="272"/>
      <c r="SRZ1533" s="272"/>
      <c r="SSA1533" s="272"/>
      <c r="SSB1533" s="272"/>
      <c r="SSC1533" s="272"/>
      <c r="SSD1533" s="272"/>
      <c r="SSE1533" s="272"/>
      <c r="SSF1533" s="272"/>
      <c r="SSG1533" s="272"/>
      <c r="SSH1533" s="272"/>
      <c r="SSI1533" s="272"/>
      <c r="SSJ1533" s="272"/>
      <c r="SSK1533" s="272"/>
      <c r="SSL1533" s="272"/>
      <c r="SSM1533" s="272"/>
      <c r="SSN1533" s="272"/>
      <c r="SSO1533" s="272"/>
      <c r="SSP1533" s="272"/>
      <c r="SSQ1533" s="272"/>
      <c r="SSR1533" s="272"/>
      <c r="SSS1533" s="272"/>
      <c r="SST1533" s="272"/>
      <c r="SSU1533" s="272"/>
      <c r="SSV1533" s="272"/>
      <c r="SSW1533" s="272"/>
      <c r="SSX1533" s="272"/>
      <c r="SSY1533" s="272"/>
      <c r="SSZ1533" s="272"/>
      <c r="STA1533" s="272"/>
      <c r="STB1533" s="272"/>
      <c r="STC1533" s="272"/>
      <c r="STD1533" s="272"/>
      <c r="STE1533" s="272"/>
      <c r="STF1533" s="272"/>
      <c r="STG1533" s="272"/>
      <c r="STH1533" s="272"/>
      <c r="STI1533" s="272"/>
      <c r="STJ1533" s="272"/>
      <c r="STK1533" s="272"/>
      <c r="STL1533" s="272"/>
      <c r="STM1533" s="272"/>
      <c r="STN1533" s="272"/>
      <c r="STO1533" s="272"/>
      <c r="STP1533" s="272"/>
      <c r="STQ1533" s="272"/>
      <c r="STR1533" s="272"/>
      <c r="STS1533" s="272"/>
      <c r="STT1533" s="272"/>
      <c r="STU1533" s="272"/>
      <c r="STV1533" s="272"/>
      <c r="STW1533" s="272"/>
      <c r="STX1533" s="272"/>
      <c r="STY1533" s="272"/>
      <c r="STZ1533" s="272"/>
      <c r="SUA1533" s="272"/>
      <c r="SUB1533" s="272"/>
      <c r="SUC1533" s="272"/>
      <c r="SUD1533" s="272"/>
      <c r="SUE1533" s="272"/>
      <c r="SUF1533" s="272"/>
      <c r="SUG1533" s="272"/>
      <c r="SUH1533" s="272"/>
      <c r="SUI1533" s="272"/>
      <c r="SUJ1533" s="272"/>
      <c r="SUK1533" s="272"/>
      <c r="SUL1533" s="272"/>
      <c r="SUM1533" s="272"/>
      <c r="SUN1533" s="272"/>
      <c r="SUO1533" s="272"/>
      <c r="SUP1533" s="272"/>
      <c r="SUQ1533" s="272"/>
      <c r="SUR1533" s="272"/>
      <c r="SUS1533" s="272"/>
      <c r="SUT1533" s="272"/>
      <c r="SUU1533" s="272"/>
      <c r="SUV1533" s="272"/>
      <c r="SUW1533" s="272"/>
      <c r="SUX1533" s="272"/>
      <c r="SUY1533" s="272"/>
      <c r="SUZ1533" s="272"/>
      <c r="SVA1533" s="272"/>
      <c r="SVB1533" s="272"/>
      <c r="SVC1533" s="272"/>
      <c r="SVD1533" s="272"/>
      <c r="SVE1533" s="272"/>
      <c r="SVF1533" s="272"/>
      <c r="SVG1533" s="272"/>
      <c r="SVH1533" s="272"/>
      <c r="SVI1533" s="272"/>
      <c r="SVJ1533" s="272"/>
      <c r="SVK1533" s="272"/>
      <c r="SVL1533" s="272"/>
      <c r="SVM1533" s="272"/>
      <c r="SVN1533" s="272"/>
      <c r="SVO1533" s="272"/>
      <c r="SVP1533" s="272"/>
      <c r="SVQ1533" s="272"/>
      <c r="SVR1533" s="272"/>
      <c r="SVS1533" s="272"/>
      <c r="SVT1533" s="272"/>
      <c r="SVU1533" s="272"/>
      <c r="SVV1533" s="272"/>
      <c r="SVW1533" s="272"/>
      <c r="SVX1533" s="272"/>
      <c r="SVY1533" s="272"/>
      <c r="SVZ1533" s="272"/>
      <c r="SWA1533" s="272"/>
      <c r="SWB1533" s="272"/>
      <c r="SWC1533" s="272"/>
      <c r="SWD1533" s="272"/>
      <c r="SWE1533" s="272"/>
      <c r="SWF1533" s="272"/>
      <c r="SWG1533" s="272"/>
      <c r="SWH1533" s="272"/>
      <c r="SWI1533" s="272"/>
      <c r="SWJ1533" s="272"/>
      <c r="SWK1533" s="272"/>
      <c r="SWL1533" s="272"/>
      <c r="SWM1533" s="272"/>
      <c r="SWN1533" s="272"/>
      <c r="SWO1533" s="272"/>
      <c r="SWP1533" s="272"/>
      <c r="SWQ1533" s="272"/>
      <c r="SWR1533" s="272"/>
      <c r="SWS1533" s="272"/>
      <c r="SWT1533" s="272"/>
      <c r="SWU1533" s="272"/>
      <c r="SWV1533" s="272"/>
      <c r="SWW1533" s="272"/>
      <c r="SWX1533" s="272"/>
      <c r="SWY1533" s="272"/>
      <c r="SWZ1533" s="272"/>
      <c r="SXA1533" s="272"/>
      <c r="SXB1533" s="272"/>
      <c r="SXC1533" s="272"/>
      <c r="SXD1533" s="272"/>
      <c r="SXE1533" s="272"/>
      <c r="SXF1533" s="272"/>
      <c r="SXG1533" s="272"/>
      <c r="SXH1533" s="272"/>
      <c r="SXI1533" s="272"/>
      <c r="SXJ1533" s="272"/>
      <c r="SXK1533" s="272"/>
      <c r="SXL1533" s="272"/>
      <c r="SXM1533" s="272"/>
      <c r="SXN1533" s="272"/>
      <c r="SXO1533" s="272"/>
      <c r="SXP1533" s="272"/>
      <c r="SXQ1533" s="272"/>
      <c r="SXR1533" s="272"/>
      <c r="SXS1533" s="272"/>
      <c r="SXT1533" s="272"/>
      <c r="SXU1533" s="272"/>
      <c r="SXV1533" s="272"/>
      <c r="SXW1533" s="272"/>
      <c r="SXX1533" s="272"/>
      <c r="SXY1533" s="272"/>
      <c r="SXZ1533" s="272"/>
      <c r="SYA1533" s="272"/>
      <c r="SYB1533" s="272"/>
      <c r="SYC1533" s="272"/>
      <c r="SYD1533" s="272"/>
      <c r="SYE1533" s="272"/>
      <c r="SYF1533" s="272"/>
      <c r="SYG1533" s="272"/>
      <c r="SYH1533" s="272"/>
      <c r="SYI1533" s="272"/>
      <c r="SYJ1533" s="272"/>
      <c r="SYK1533" s="272"/>
      <c r="SYL1533" s="272"/>
      <c r="SYM1533" s="272"/>
      <c r="SYN1533" s="272"/>
      <c r="SYO1533" s="272"/>
      <c r="SYP1533" s="272"/>
      <c r="SYQ1533" s="272"/>
      <c r="SYR1533" s="272"/>
      <c r="SYS1533" s="272"/>
      <c r="SYT1533" s="272"/>
      <c r="SYU1533" s="272"/>
      <c r="SYV1533" s="272"/>
      <c r="SYW1533" s="272"/>
      <c r="SYX1533" s="272"/>
      <c r="SYY1533" s="272"/>
      <c r="SYZ1533" s="272"/>
      <c r="SZA1533" s="272"/>
      <c r="SZB1533" s="272"/>
      <c r="SZC1533" s="272"/>
      <c r="SZD1533" s="272"/>
      <c r="SZE1533" s="272"/>
      <c r="SZF1533" s="272"/>
      <c r="SZG1533" s="272"/>
      <c r="SZH1533" s="272"/>
      <c r="SZI1533" s="272"/>
      <c r="SZJ1533" s="272"/>
      <c r="SZK1533" s="272"/>
      <c r="SZL1533" s="272"/>
      <c r="SZM1533" s="272"/>
      <c r="SZN1533" s="272"/>
      <c r="SZO1533" s="272"/>
      <c r="SZP1533" s="272"/>
      <c r="SZQ1533" s="272"/>
      <c r="SZR1533" s="272"/>
      <c r="SZS1533" s="272"/>
      <c r="SZT1533" s="272"/>
      <c r="SZU1533" s="272"/>
      <c r="SZV1533" s="272"/>
      <c r="SZW1533" s="272"/>
      <c r="SZX1533" s="272"/>
      <c r="SZY1533" s="272"/>
      <c r="SZZ1533" s="272"/>
      <c r="TAA1533" s="272"/>
      <c r="TAB1533" s="272"/>
      <c r="TAC1533" s="272"/>
      <c r="TAD1533" s="272"/>
      <c r="TAE1533" s="272"/>
      <c r="TAF1533" s="272"/>
      <c r="TAG1533" s="272"/>
      <c r="TAH1533" s="272"/>
      <c r="TAI1533" s="272"/>
      <c r="TAJ1533" s="272"/>
      <c r="TAK1533" s="272"/>
      <c r="TAL1533" s="272"/>
      <c r="TAM1533" s="272"/>
      <c r="TAN1533" s="272"/>
      <c r="TAO1533" s="272"/>
      <c r="TAP1533" s="272"/>
      <c r="TAQ1533" s="272"/>
      <c r="TAR1533" s="272"/>
      <c r="TAS1533" s="272"/>
      <c r="TAT1533" s="272"/>
      <c r="TAU1533" s="272"/>
      <c r="TAV1533" s="272"/>
      <c r="TAW1533" s="272"/>
      <c r="TAX1533" s="272"/>
      <c r="TAY1533" s="272"/>
      <c r="TAZ1533" s="272"/>
      <c r="TBA1533" s="272"/>
      <c r="TBB1533" s="272"/>
      <c r="TBC1533" s="272"/>
      <c r="TBD1533" s="272"/>
      <c r="TBE1533" s="272"/>
      <c r="TBF1533" s="272"/>
      <c r="TBG1533" s="272"/>
      <c r="TBH1533" s="272"/>
      <c r="TBI1533" s="272"/>
      <c r="TBJ1533" s="272"/>
      <c r="TBK1533" s="272"/>
      <c r="TBL1533" s="272"/>
      <c r="TBM1533" s="272"/>
      <c r="TBN1533" s="272"/>
      <c r="TBO1533" s="272"/>
      <c r="TBP1533" s="272"/>
      <c r="TBQ1533" s="272"/>
      <c r="TBR1533" s="272"/>
      <c r="TBS1533" s="272"/>
      <c r="TBT1533" s="272"/>
      <c r="TBU1533" s="272"/>
      <c r="TBV1533" s="272"/>
      <c r="TBW1533" s="272"/>
      <c r="TBX1533" s="272"/>
      <c r="TBY1533" s="272"/>
      <c r="TBZ1533" s="272"/>
      <c r="TCA1533" s="272"/>
      <c r="TCB1533" s="272"/>
      <c r="TCC1533" s="272"/>
      <c r="TCD1533" s="272"/>
      <c r="TCE1533" s="272"/>
      <c r="TCF1533" s="272"/>
      <c r="TCG1533" s="272"/>
      <c r="TCH1533" s="272"/>
      <c r="TCI1533" s="272"/>
      <c r="TCJ1533" s="272"/>
      <c r="TCK1533" s="272"/>
      <c r="TCL1533" s="272"/>
      <c r="TCM1533" s="272"/>
      <c r="TCN1533" s="272"/>
      <c r="TCO1533" s="272"/>
      <c r="TCP1533" s="272"/>
      <c r="TCQ1533" s="272"/>
      <c r="TCR1533" s="272"/>
      <c r="TCS1533" s="272"/>
      <c r="TCT1533" s="272"/>
      <c r="TCU1533" s="272"/>
      <c r="TCV1533" s="272"/>
      <c r="TCW1533" s="272"/>
      <c r="TCX1533" s="272"/>
      <c r="TCY1533" s="272"/>
      <c r="TCZ1533" s="272"/>
      <c r="TDA1533" s="272"/>
      <c r="TDB1533" s="272"/>
      <c r="TDC1533" s="272"/>
      <c r="TDD1533" s="272"/>
      <c r="TDE1533" s="272"/>
      <c r="TDF1533" s="272"/>
      <c r="TDG1533" s="272"/>
      <c r="TDH1533" s="272"/>
      <c r="TDI1533" s="272"/>
      <c r="TDJ1533" s="272"/>
      <c r="TDK1533" s="272"/>
      <c r="TDL1533" s="272"/>
      <c r="TDM1533" s="272"/>
      <c r="TDN1533" s="272"/>
      <c r="TDO1533" s="272"/>
      <c r="TDP1533" s="272"/>
      <c r="TDQ1533" s="272"/>
      <c r="TDR1533" s="272"/>
      <c r="TDS1533" s="272"/>
      <c r="TDT1533" s="272"/>
      <c r="TDU1533" s="272"/>
      <c r="TDV1533" s="272"/>
      <c r="TDW1533" s="272"/>
      <c r="TDX1533" s="272"/>
      <c r="TDY1533" s="272"/>
      <c r="TDZ1533" s="272"/>
      <c r="TEA1533" s="272"/>
      <c r="TEB1533" s="272"/>
      <c r="TEC1533" s="272"/>
      <c r="TED1533" s="272"/>
      <c r="TEE1533" s="272"/>
      <c r="TEF1533" s="272"/>
      <c r="TEG1533" s="272"/>
      <c r="TEH1533" s="272"/>
      <c r="TEI1533" s="272"/>
      <c r="TEJ1533" s="272"/>
      <c r="TEK1533" s="272"/>
      <c r="TEL1533" s="272"/>
      <c r="TEM1533" s="272"/>
      <c r="TEN1533" s="272"/>
      <c r="TEO1533" s="272"/>
      <c r="TEP1533" s="272"/>
      <c r="TEQ1533" s="272"/>
      <c r="TER1533" s="272"/>
      <c r="TES1533" s="272"/>
      <c r="TET1533" s="272"/>
      <c r="TEU1533" s="272"/>
      <c r="TEV1533" s="272"/>
      <c r="TEW1533" s="272"/>
      <c r="TEX1533" s="272"/>
      <c r="TEY1533" s="272"/>
      <c r="TEZ1533" s="272"/>
      <c r="TFA1533" s="272"/>
      <c r="TFB1533" s="272"/>
      <c r="TFC1533" s="272"/>
      <c r="TFD1533" s="272"/>
      <c r="TFE1533" s="272"/>
      <c r="TFF1533" s="272"/>
      <c r="TFG1533" s="272"/>
      <c r="TFH1533" s="272"/>
      <c r="TFI1533" s="272"/>
      <c r="TFJ1533" s="272"/>
      <c r="TFK1533" s="272"/>
      <c r="TFL1533" s="272"/>
      <c r="TFM1533" s="272"/>
      <c r="TFN1533" s="272"/>
      <c r="TFO1533" s="272"/>
      <c r="TFP1533" s="272"/>
      <c r="TFQ1533" s="272"/>
      <c r="TFR1533" s="272"/>
      <c r="TFS1533" s="272"/>
      <c r="TFT1533" s="272"/>
      <c r="TFU1533" s="272"/>
      <c r="TFV1533" s="272"/>
      <c r="TFW1533" s="272"/>
      <c r="TFX1533" s="272"/>
      <c r="TFY1533" s="272"/>
      <c r="TFZ1533" s="272"/>
      <c r="TGA1533" s="272"/>
      <c r="TGB1533" s="272"/>
      <c r="TGC1533" s="272"/>
      <c r="TGD1533" s="272"/>
      <c r="TGE1533" s="272"/>
      <c r="TGF1533" s="272"/>
      <c r="TGG1533" s="272"/>
      <c r="TGH1533" s="272"/>
      <c r="TGI1533" s="272"/>
      <c r="TGJ1533" s="272"/>
      <c r="TGK1533" s="272"/>
      <c r="TGL1533" s="272"/>
      <c r="TGM1533" s="272"/>
      <c r="TGN1533" s="272"/>
      <c r="TGO1533" s="272"/>
      <c r="TGP1533" s="272"/>
      <c r="TGQ1533" s="272"/>
      <c r="TGR1533" s="272"/>
      <c r="TGS1533" s="272"/>
      <c r="TGT1533" s="272"/>
      <c r="TGU1533" s="272"/>
      <c r="TGV1533" s="272"/>
      <c r="TGW1533" s="272"/>
      <c r="TGX1533" s="272"/>
      <c r="TGY1533" s="272"/>
      <c r="TGZ1533" s="272"/>
      <c r="THA1533" s="272"/>
      <c r="THB1533" s="272"/>
      <c r="THC1533" s="272"/>
      <c r="THD1533" s="272"/>
      <c r="THE1533" s="272"/>
      <c r="THF1533" s="272"/>
      <c r="THG1533" s="272"/>
      <c r="THH1533" s="272"/>
      <c r="THI1533" s="272"/>
      <c r="THJ1533" s="272"/>
      <c r="THK1533" s="272"/>
      <c r="THL1533" s="272"/>
      <c r="THM1533" s="272"/>
      <c r="THN1533" s="272"/>
      <c r="THO1533" s="272"/>
      <c r="THP1533" s="272"/>
      <c r="THQ1533" s="272"/>
      <c r="THR1533" s="272"/>
      <c r="THS1533" s="272"/>
      <c r="THT1533" s="272"/>
      <c r="THU1533" s="272"/>
      <c r="THV1533" s="272"/>
      <c r="THW1533" s="272"/>
      <c r="THX1533" s="272"/>
      <c r="THY1533" s="272"/>
      <c r="THZ1533" s="272"/>
      <c r="TIA1533" s="272"/>
      <c r="TIB1533" s="272"/>
      <c r="TIC1533" s="272"/>
      <c r="TID1533" s="272"/>
      <c r="TIE1533" s="272"/>
      <c r="TIF1533" s="272"/>
      <c r="TIG1533" s="272"/>
      <c r="TIH1533" s="272"/>
      <c r="TII1533" s="272"/>
      <c r="TIJ1533" s="272"/>
      <c r="TIK1533" s="272"/>
      <c r="TIL1533" s="272"/>
      <c r="TIM1533" s="272"/>
      <c r="TIN1533" s="272"/>
      <c r="TIO1533" s="272"/>
      <c r="TIP1533" s="272"/>
      <c r="TIQ1533" s="272"/>
      <c r="TIR1533" s="272"/>
      <c r="TIS1533" s="272"/>
      <c r="TIT1533" s="272"/>
      <c r="TIU1533" s="272"/>
      <c r="TIV1533" s="272"/>
      <c r="TIW1533" s="272"/>
      <c r="TIX1533" s="272"/>
      <c r="TIY1533" s="272"/>
      <c r="TIZ1533" s="272"/>
      <c r="TJA1533" s="272"/>
      <c r="TJB1533" s="272"/>
      <c r="TJC1533" s="272"/>
      <c r="TJD1533" s="272"/>
      <c r="TJE1533" s="272"/>
      <c r="TJF1533" s="272"/>
      <c r="TJG1533" s="272"/>
      <c r="TJH1533" s="272"/>
      <c r="TJI1533" s="272"/>
      <c r="TJJ1533" s="272"/>
      <c r="TJK1533" s="272"/>
      <c r="TJL1533" s="272"/>
      <c r="TJM1533" s="272"/>
      <c r="TJN1533" s="272"/>
      <c r="TJO1533" s="272"/>
      <c r="TJP1533" s="272"/>
      <c r="TJQ1533" s="272"/>
      <c r="TJR1533" s="272"/>
      <c r="TJS1533" s="272"/>
      <c r="TJT1533" s="272"/>
      <c r="TJU1533" s="272"/>
      <c r="TJV1533" s="272"/>
      <c r="TJW1533" s="272"/>
      <c r="TJX1533" s="272"/>
      <c r="TJY1533" s="272"/>
      <c r="TJZ1533" s="272"/>
      <c r="TKA1533" s="272"/>
      <c r="TKB1533" s="272"/>
      <c r="TKC1533" s="272"/>
      <c r="TKD1533" s="272"/>
      <c r="TKE1533" s="272"/>
      <c r="TKF1533" s="272"/>
      <c r="TKG1533" s="272"/>
      <c r="TKH1533" s="272"/>
      <c r="TKI1533" s="272"/>
      <c r="TKJ1533" s="272"/>
      <c r="TKK1533" s="272"/>
      <c r="TKL1533" s="272"/>
      <c r="TKM1533" s="272"/>
      <c r="TKN1533" s="272"/>
      <c r="TKO1533" s="272"/>
      <c r="TKP1533" s="272"/>
      <c r="TKQ1533" s="272"/>
      <c r="TKR1533" s="272"/>
      <c r="TKS1533" s="272"/>
      <c r="TKT1533" s="272"/>
      <c r="TKU1533" s="272"/>
      <c r="TKV1533" s="272"/>
      <c r="TKW1533" s="272"/>
      <c r="TKX1533" s="272"/>
      <c r="TKY1533" s="272"/>
      <c r="TKZ1533" s="272"/>
      <c r="TLA1533" s="272"/>
      <c r="TLB1533" s="272"/>
      <c r="TLC1533" s="272"/>
      <c r="TLD1533" s="272"/>
      <c r="TLE1533" s="272"/>
      <c r="TLF1533" s="272"/>
      <c r="TLG1533" s="272"/>
      <c r="TLH1533" s="272"/>
      <c r="TLI1533" s="272"/>
      <c r="TLJ1533" s="272"/>
      <c r="TLK1533" s="272"/>
      <c r="TLL1533" s="272"/>
      <c r="TLM1533" s="272"/>
      <c r="TLN1533" s="272"/>
      <c r="TLO1533" s="272"/>
      <c r="TLP1533" s="272"/>
      <c r="TLQ1533" s="272"/>
      <c r="TLR1533" s="272"/>
      <c r="TLS1533" s="272"/>
      <c r="TLT1533" s="272"/>
      <c r="TLU1533" s="272"/>
      <c r="TLV1533" s="272"/>
      <c r="TLW1533" s="272"/>
      <c r="TLX1533" s="272"/>
      <c r="TLY1533" s="272"/>
      <c r="TLZ1533" s="272"/>
      <c r="TMA1533" s="272"/>
      <c r="TMB1533" s="272"/>
      <c r="TMC1533" s="272"/>
      <c r="TMD1533" s="272"/>
      <c r="TME1533" s="272"/>
      <c r="TMF1533" s="272"/>
      <c r="TMG1533" s="272"/>
      <c r="TMH1533" s="272"/>
      <c r="TMI1533" s="272"/>
      <c r="TMJ1533" s="272"/>
      <c r="TMK1533" s="272"/>
      <c r="TML1533" s="272"/>
      <c r="TMM1533" s="272"/>
      <c r="TMN1533" s="272"/>
      <c r="TMO1533" s="272"/>
      <c r="TMP1533" s="272"/>
      <c r="TMQ1533" s="272"/>
      <c r="TMR1533" s="272"/>
      <c r="TMS1533" s="272"/>
      <c r="TMT1533" s="272"/>
      <c r="TMU1533" s="272"/>
      <c r="TMV1533" s="272"/>
      <c r="TMW1533" s="272"/>
      <c r="TMX1533" s="272"/>
      <c r="TMY1533" s="272"/>
      <c r="TMZ1533" s="272"/>
      <c r="TNA1533" s="272"/>
      <c r="TNB1533" s="272"/>
      <c r="TNC1533" s="272"/>
      <c r="TND1533" s="272"/>
      <c r="TNE1533" s="272"/>
      <c r="TNF1533" s="272"/>
      <c r="TNG1533" s="272"/>
      <c r="TNH1533" s="272"/>
      <c r="TNI1533" s="272"/>
      <c r="TNJ1533" s="272"/>
      <c r="TNK1533" s="272"/>
      <c r="TNL1533" s="272"/>
      <c r="TNM1533" s="272"/>
      <c r="TNN1533" s="272"/>
      <c r="TNO1533" s="272"/>
      <c r="TNP1533" s="272"/>
      <c r="TNQ1533" s="272"/>
      <c r="TNR1533" s="272"/>
      <c r="TNS1533" s="272"/>
      <c r="TNT1533" s="272"/>
      <c r="TNU1533" s="272"/>
      <c r="TNV1533" s="272"/>
      <c r="TNW1533" s="272"/>
      <c r="TNX1533" s="272"/>
      <c r="TNY1533" s="272"/>
      <c r="TNZ1533" s="272"/>
      <c r="TOA1533" s="272"/>
      <c r="TOB1533" s="272"/>
      <c r="TOC1533" s="272"/>
      <c r="TOD1533" s="272"/>
      <c r="TOE1533" s="272"/>
      <c r="TOF1533" s="272"/>
      <c r="TOG1533" s="272"/>
      <c r="TOH1533" s="272"/>
      <c r="TOI1533" s="272"/>
      <c r="TOJ1533" s="272"/>
      <c r="TOK1533" s="272"/>
      <c r="TOL1533" s="272"/>
      <c r="TOM1533" s="272"/>
      <c r="TON1533" s="272"/>
      <c r="TOO1533" s="272"/>
      <c r="TOP1533" s="272"/>
      <c r="TOQ1533" s="272"/>
      <c r="TOR1533" s="272"/>
      <c r="TOS1533" s="272"/>
      <c r="TOT1533" s="272"/>
      <c r="TOU1533" s="272"/>
      <c r="TOV1533" s="272"/>
      <c r="TOW1533" s="272"/>
      <c r="TOX1533" s="272"/>
      <c r="TOY1533" s="272"/>
      <c r="TOZ1533" s="272"/>
      <c r="TPA1533" s="272"/>
      <c r="TPB1533" s="272"/>
      <c r="TPC1533" s="272"/>
      <c r="TPD1533" s="272"/>
      <c r="TPE1533" s="272"/>
      <c r="TPF1533" s="272"/>
      <c r="TPG1533" s="272"/>
      <c r="TPH1533" s="272"/>
      <c r="TPI1533" s="272"/>
      <c r="TPJ1533" s="272"/>
      <c r="TPK1533" s="272"/>
      <c r="TPL1533" s="272"/>
      <c r="TPM1533" s="272"/>
      <c r="TPN1533" s="272"/>
      <c r="TPO1533" s="272"/>
      <c r="TPP1533" s="272"/>
      <c r="TPQ1533" s="272"/>
      <c r="TPR1533" s="272"/>
      <c r="TPS1533" s="272"/>
      <c r="TPT1533" s="272"/>
      <c r="TPU1533" s="272"/>
      <c r="TPV1533" s="272"/>
      <c r="TPW1533" s="272"/>
      <c r="TPX1533" s="272"/>
      <c r="TPY1533" s="272"/>
      <c r="TPZ1533" s="272"/>
      <c r="TQA1533" s="272"/>
      <c r="TQB1533" s="272"/>
      <c r="TQC1533" s="272"/>
      <c r="TQD1533" s="272"/>
      <c r="TQE1533" s="272"/>
      <c r="TQF1533" s="272"/>
      <c r="TQG1533" s="272"/>
      <c r="TQH1533" s="272"/>
      <c r="TQI1533" s="272"/>
      <c r="TQJ1533" s="272"/>
      <c r="TQK1533" s="272"/>
      <c r="TQL1533" s="272"/>
      <c r="TQM1533" s="272"/>
      <c r="TQN1533" s="272"/>
      <c r="TQO1533" s="272"/>
      <c r="TQP1533" s="272"/>
      <c r="TQQ1533" s="272"/>
      <c r="TQR1533" s="272"/>
      <c r="TQS1533" s="272"/>
      <c r="TQT1533" s="272"/>
      <c r="TQU1533" s="272"/>
      <c r="TQV1533" s="272"/>
      <c r="TQW1533" s="272"/>
      <c r="TQX1533" s="272"/>
      <c r="TQY1533" s="272"/>
      <c r="TQZ1533" s="272"/>
      <c r="TRA1533" s="272"/>
      <c r="TRB1533" s="272"/>
      <c r="TRC1533" s="272"/>
      <c r="TRD1533" s="272"/>
      <c r="TRE1533" s="272"/>
      <c r="TRF1533" s="272"/>
      <c r="TRG1533" s="272"/>
      <c r="TRH1533" s="272"/>
      <c r="TRI1533" s="272"/>
      <c r="TRJ1533" s="272"/>
      <c r="TRK1533" s="272"/>
      <c r="TRL1533" s="272"/>
      <c r="TRM1533" s="272"/>
      <c r="TRN1533" s="272"/>
      <c r="TRO1533" s="272"/>
      <c r="TRP1533" s="272"/>
      <c r="TRQ1533" s="272"/>
      <c r="TRR1533" s="272"/>
      <c r="TRS1533" s="272"/>
      <c r="TRT1533" s="272"/>
      <c r="TRU1533" s="272"/>
      <c r="TRV1533" s="272"/>
      <c r="TRW1533" s="272"/>
      <c r="TRX1533" s="272"/>
      <c r="TRY1533" s="272"/>
      <c r="TRZ1533" s="272"/>
      <c r="TSA1533" s="272"/>
      <c r="TSB1533" s="272"/>
      <c r="TSC1533" s="272"/>
      <c r="TSD1533" s="272"/>
      <c r="TSE1533" s="272"/>
      <c r="TSF1533" s="272"/>
      <c r="TSG1533" s="272"/>
      <c r="TSH1533" s="272"/>
      <c r="TSI1533" s="272"/>
      <c r="TSJ1533" s="272"/>
      <c r="TSK1533" s="272"/>
      <c r="TSL1533" s="272"/>
      <c r="TSM1533" s="272"/>
      <c r="TSN1533" s="272"/>
      <c r="TSO1533" s="272"/>
      <c r="TSP1533" s="272"/>
      <c r="TSQ1533" s="272"/>
      <c r="TSR1533" s="272"/>
      <c r="TSS1533" s="272"/>
      <c r="TST1533" s="272"/>
      <c r="TSU1533" s="272"/>
      <c r="TSV1533" s="272"/>
      <c r="TSW1533" s="272"/>
      <c r="TSX1533" s="272"/>
      <c r="TSY1533" s="272"/>
      <c r="TSZ1533" s="272"/>
      <c r="TTA1533" s="272"/>
      <c r="TTB1533" s="272"/>
      <c r="TTC1533" s="272"/>
      <c r="TTD1533" s="272"/>
      <c r="TTE1533" s="272"/>
      <c r="TTF1533" s="272"/>
      <c r="TTG1533" s="272"/>
      <c r="TTH1533" s="272"/>
      <c r="TTI1533" s="272"/>
      <c r="TTJ1533" s="272"/>
      <c r="TTK1533" s="272"/>
      <c r="TTL1533" s="272"/>
      <c r="TTM1533" s="272"/>
      <c r="TTN1533" s="272"/>
      <c r="TTO1533" s="272"/>
      <c r="TTP1533" s="272"/>
      <c r="TTQ1533" s="272"/>
      <c r="TTR1533" s="272"/>
      <c r="TTS1533" s="272"/>
      <c r="TTT1533" s="272"/>
      <c r="TTU1533" s="272"/>
      <c r="TTV1533" s="272"/>
      <c r="TTW1533" s="272"/>
      <c r="TTX1533" s="272"/>
      <c r="TTY1533" s="272"/>
      <c r="TTZ1533" s="272"/>
      <c r="TUA1533" s="272"/>
      <c r="TUB1533" s="272"/>
      <c r="TUC1533" s="272"/>
      <c r="TUD1533" s="272"/>
      <c r="TUE1533" s="272"/>
      <c r="TUF1533" s="272"/>
      <c r="TUG1533" s="272"/>
      <c r="TUH1533" s="272"/>
      <c r="TUI1533" s="272"/>
      <c r="TUJ1533" s="272"/>
      <c r="TUK1533" s="272"/>
      <c r="TUL1533" s="272"/>
      <c r="TUM1533" s="272"/>
      <c r="TUN1533" s="272"/>
      <c r="TUO1533" s="272"/>
      <c r="TUP1533" s="272"/>
      <c r="TUQ1533" s="272"/>
      <c r="TUR1533" s="272"/>
      <c r="TUS1533" s="272"/>
      <c r="TUT1533" s="272"/>
      <c r="TUU1533" s="272"/>
      <c r="TUV1533" s="272"/>
      <c r="TUW1533" s="272"/>
      <c r="TUX1533" s="272"/>
      <c r="TUY1533" s="272"/>
      <c r="TUZ1533" s="272"/>
      <c r="TVA1533" s="272"/>
      <c r="TVB1533" s="272"/>
      <c r="TVC1533" s="272"/>
      <c r="TVD1533" s="272"/>
      <c r="TVE1533" s="272"/>
      <c r="TVF1533" s="272"/>
      <c r="TVG1533" s="272"/>
      <c r="TVH1533" s="272"/>
      <c r="TVI1533" s="272"/>
      <c r="TVJ1533" s="272"/>
      <c r="TVK1533" s="272"/>
      <c r="TVL1533" s="272"/>
      <c r="TVM1533" s="272"/>
      <c r="TVN1533" s="272"/>
      <c r="TVO1533" s="272"/>
      <c r="TVP1533" s="272"/>
      <c r="TVQ1533" s="272"/>
      <c r="TVR1533" s="272"/>
      <c r="TVS1533" s="272"/>
      <c r="TVT1533" s="272"/>
      <c r="TVU1533" s="272"/>
      <c r="TVV1533" s="272"/>
      <c r="TVW1533" s="272"/>
      <c r="TVX1533" s="272"/>
      <c r="TVY1533" s="272"/>
      <c r="TVZ1533" s="272"/>
      <c r="TWA1533" s="272"/>
      <c r="TWB1533" s="272"/>
      <c r="TWC1533" s="272"/>
      <c r="TWD1533" s="272"/>
      <c r="TWE1533" s="272"/>
      <c r="TWF1533" s="272"/>
      <c r="TWG1533" s="272"/>
      <c r="TWH1533" s="272"/>
      <c r="TWI1533" s="272"/>
      <c r="TWJ1533" s="272"/>
      <c r="TWK1533" s="272"/>
      <c r="TWL1533" s="272"/>
      <c r="TWM1533" s="272"/>
      <c r="TWN1533" s="272"/>
      <c r="TWO1533" s="272"/>
      <c r="TWP1533" s="272"/>
      <c r="TWQ1533" s="272"/>
      <c r="TWR1533" s="272"/>
      <c r="TWS1533" s="272"/>
      <c r="TWT1533" s="272"/>
      <c r="TWU1533" s="272"/>
      <c r="TWV1533" s="272"/>
      <c r="TWW1533" s="272"/>
      <c r="TWX1533" s="272"/>
      <c r="TWY1533" s="272"/>
      <c r="TWZ1533" s="272"/>
      <c r="TXA1533" s="272"/>
      <c r="TXB1533" s="272"/>
      <c r="TXC1533" s="272"/>
      <c r="TXD1533" s="272"/>
      <c r="TXE1533" s="272"/>
      <c r="TXF1533" s="272"/>
      <c r="TXG1533" s="272"/>
      <c r="TXH1533" s="272"/>
      <c r="TXI1533" s="272"/>
      <c r="TXJ1533" s="272"/>
      <c r="TXK1533" s="272"/>
      <c r="TXL1533" s="272"/>
      <c r="TXM1533" s="272"/>
      <c r="TXN1533" s="272"/>
      <c r="TXO1533" s="272"/>
      <c r="TXP1533" s="272"/>
      <c r="TXQ1533" s="272"/>
      <c r="TXR1533" s="272"/>
      <c r="TXS1533" s="272"/>
      <c r="TXT1533" s="272"/>
      <c r="TXU1533" s="272"/>
      <c r="TXV1533" s="272"/>
      <c r="TXW1533" s="272"/>
      <c r="TXX1533" s="272"/>
      <c r="TXY1533" s="272"/>
      <c r="TXZ1533" s="272"/>
      <c r="TYA1533" s="272"/>
      <c r="TYB1533" s="272"/>
      <c r="TYC1533" s="272"/>
      <c r="TYD1533" s="272"/>
      <c r="TYE1533" s="272"/>
      <c r="TYF1533" s="272"/>
      <c r="TYG1533" s="272"/>
      <c r="TYH1533" s="272"/>
      <c r="TYI1533" s="272"/>
      <c r="TYJ1533" s="272"/>
      <c r="TYK1533" s="272"/>
      <c r="TYL1533" s="272"/>
      <c r="TYM1533" s="272"/>
      <c r="TYN1533" s="272"/>
      <c r="TYO1533" s="272"/>
      <c r="TYP1533" s="272"/>
      <c r="TYQ1533" s="272"/>
      <c r="TYR1533" s="272"/>
      <c r="TYS1533" s="272"/>
      <c r="TYT1533" s="272"/>
      <c r="TYU1533" s="272"/>
      <c r="TYV1533" s="272"/>
      <c r="TYW1533" s="272"/>
      <c r="TYX1533" s="272"/>
      <c r="TYY1533" s="272"/>
      <c r="TYZ1533" s="272"/>
      <c r="TZA1533" s="272"/>
      <c r="TZB1533" s="272"/>
      <c r="TZC1533" s="272"/>
      <c r="TZD1533" s="272"/>
      <c r="TZE1533" s="272"/>
      <c r="TZF1533" s="272"/>
      <c r="TZG1533" s="272"/>
      <c r="TZH1533" s="272"/>
      <c r="TZI1533" s="272"/>
      <c r="TZJ1533" s="272"/>
      <c r="TZK1533" s="272"/>
      <c r="TZL1533" s="272"/>
      <c r="TZM1533" s="272"/>
      <c r="TZN1533" s="272"/>
      <c r="TZO1533" s="272"/>
      <c r="TZP1533" s="272"/>
      <c r="TZQ1533" s="272"/>
      <c r="TZR1533" s="272"/>
      <c r="TZS1533" s="272"/>
      <c r="TZT1533" s="272"/>
      <c r="TZU1533" s="272"/>
      <c r="TZV1533" s="272"/>
      <c r="TZW1533" s="272"/>
      <c r="TZX1533" s="272"/>
      <c r="TZY1533" s="272"/>
      <c r="TZZ1533" s="272"/>
      <c r="UAA1533" s="272"/>
      <c r="UAB1533" s="272"/>
      <c r="UAC1533" s="272"/>
      <c r="UAD1533" s="272"/>
      <c r="UAE1533" s="272"/>
      <c r="UAF1533" s="272"/>
      <c r="UAG1533" s="272"/>
      <c r="UAH1533" s="272"/>
      <c r="UAI1533" s="272"/>
      <c r="UAJ1533" s="272"/>
      <c r="UAK1533" s="272"/>
      <c r="UAL1533" s="272"/>
      <c r="UAM1533" s="272"/>
      <c r="UAN1533" s="272"/>
      <c r="UAO1533" s="272"/>
      <c r="UAP1533" s="272"/>
      <c r="UAQ1533" s="272"/>
      <c r="UAR1533" s="272"/>
      <c r="UAS1533" s="272"/>
      <c r="UAT1533" s="272"/>
      <c r="UAU1533" s="272"/>
      <c r="UAV1533" s="272"/>
      <c r="UAW1533" s="272"/>
      <c r="UAX1533" s="272"/>
      <c r="UAY1533" s="272"/>
      <c r="UAZ1533" s="272"/>
      <c r="UBA1533" s="272"/>
      <c r="UBB1533" s="272"/>
      <c r="UBC1533" s="272"/>
      <c r="UBD1533" s="272"/>
      <c r="UBE1533" s="272"/>
      <c r="UBF1533" s="272"/>
      <c r="UBG1533" s="272"/>
      <c r="UBH1533" s="272"/>
      <c r="UBI1533" s="272"/>
      <c r="UBJ1533" s="272"/>
      <c r="UBK1533" s="272"/>
      <c r="UBL1533" s="272"/>
      <c r="UBM1533" s="272"/>
      <c r="UBN1533" s="272"/>
      <c r="UBO1533" s="272"/>
      <c r="UBP1533" s="272"/>
      <c r="UBQ1533" s="272"/>
      <c r="UBR1533" s="272"/>
      <c r="UBS1533" s="272"/>
      <c r="UBT1533" s="272"/>
      <c r="UBU1533" s="272"/>
      <c r="UBV1533" s="272"/>
      <c r="UBW1533" s="272"/>
      <c r="UBX1533" s="272"/>
      <c r="UBY1533" s="272"/>
      <c r="UBZ1533" s="272"/>
      <c r="UCA1533" s="272"/>
      <c r="UCB1533" s="272"/>
      <c r="UCC1533" s="272"/>
      <c r="UCD1533" s="272"/>
      <c r="UCE1533" s="272"/>
      <c r="UCF1533" s="272"/>
      <c r="UCG1533" s="272"/>
      <c r="UCH1533" s="272"/>
      <c r="UCI1533" s="272"/>
      <c r="UCJ1533" s="272"/>
      <c r="UCK1533" s="272"/>
      <c r="UCL1533" s="272"/>
      <c r="UCM1533" s="272"/>
      <c r="UCN1533" s="272"/>
      <c r="UCO1533" s="272"/>
      <c r="UCP1533" s="272"/>
      <c r="UCQ1533" s="272"/>
      <c r="UCR1533" s="272"/>
      <c r="UCS1533" s="272"/>
      <c r="UCT1533" s="272"/>
      <c r="UCU1533" s="272"/>
      <c r="UCV1533" s="272"/>
      <c r="UCW1533" s="272"/>
      <c r="UCX1533" s="272"/>
      <c r="UCY1533" s="272"/>
      <c r="UCZ1533" s="272"/>
      <c r="UDA1533" s="272"/>
      <c r="UDB1533" s="272"/>
      <c r="UDC1533" s="272"/>
      <c r="UDD1533" s="272"/>
      <c r="UDE1533" s="272"/>
      <c r="UDF1533" s="272"/>
      <c r="UDG1533" s="272"/>
      <c r="UDH1533" s="272"/>
      <c r="UDI1533" s="272"/>
      <c r="UDJ1533" s="272"/>
      <c r="UDK1533" s="272"/>
      <c r="UDL1533" s="272"/>
      <c r="UDM1533" s="272"/>
      <c r="UDN1533" s="272"/>
      <c r="UDO1533" s="272"/>
      <c r="UDP1533" s="272"/>
      <c r="UDQ1533" s="272"/>
      <c r="UDR1533" s="272"/>
      <c r="UDS1533" s="272"/>
      <c r="UDT1533" s="272"/>
      <c r="UDU1533" s="272"/>
      <c r="UDV1533" s="272"/>
      <c r="UDW1533" s="272"/>
      <c r="UDX1533" s="272"/>
      <c r="UDY1533" s="272"/>
      <c r="UDZ1533" s="272"/>
      <c r="UEA1533" s="272"/>
      <c r="UEB1533" s="272"/>
      <c r="UEC1533" s="272"/>
      <c r="UED1533" s="272"/>
      <c r="UEE1533" s="272"/>
      <c r="UEF1533" s="272"/>
      <c r="UEG1533" s="272"/>
      <c r="UEH1533" s="272"/>
      <c r="UEI1533" s="272"/>
      <c r="UEJ1533" s="272"/>
      <c r="UEK1533" s="272"/>
      <c r="UEL1533" s="272"/>
      <c r="UEM1533" s="272"/>
      <c r="UEN1533" s="272"/>
      <c r="UEO1533" s="272"/>
      <c r="UEP1533" s="272"/>
      <c r="UEQ1533" s="272"/>
      <c r="UER1533" s="272"/>
      <c r="UES1533" s="272"/>
      <c r="UET1533" s="272"/>
      <c r="UEU1533" s="272"/>
      <c r="UEV1533" s="272"/>
      <c r="UEW1533" s="272"/>
      <c r="UEX1533" s="272"/>
      <c r="UEY1533" s="272"/>
      <c r="UEZ1533" s="272"/>
      <c r="UFA1533" s="272"/>
      <c r="UFB1533" s="272"/>
      <c r="UFC1533" s="272"/>
      <c r="UFD1533" s="272"/>
      <c r="UFE1533" s="272"/>
      <c r="UFF1533" s="272"/>
      <c r="UFG1533" s="272"/>
      <c r="UFH1533" s="272"/>
      <c r="UFI1533" s="272"/>
      <c r="UFJ1533" s="272"/>
      <c r="UFK1533" s="272"/>
      <c r="UFL1533" s="272"/>
      <c r="UFM1533" s="272"/>
      <c r="UFN1533" s="272"/>
      <c r="UFO1533" s="272"/>
      <c r="UFP1533" s="272"/>
      <c r="UFQ1533" s="272"/>
      <c r="UFR1533" s="272"/>
      <c r="UFS1533" s="272"/>
      <c r="UFT1533" s="272"/>
      <c r="UFU1533" s="272"/>
      <c r="UFV1533" s="272"/>
      <c r="UFW1533" s="272"/>
      <c r="UFX1533" s="272"/>
      <c r="UFY1533" s="272"/>
      <c r="UFZ1533" s="272"/>
      <c r="UGA1533" s="272"/>
      <c r="UGB1533" s="272"/>
      <c r="UGC1533" s="272"/>
      <c r="UGD1533" s="272"/>
      <c r="UGE1533" s="272"/>
      <c r="UGF1533" s="272"/>
      <c r="UGG1533" s="272"/>
      <c r="UGH1533" s="272"/>
      <c r="UGI1533" s="272"/>
      <c r="UGJ1533" s="272"/>
      <c r="UGK1533" s="272"/>
      <c r="UGL1533" s="272"/>
      <c r="UGM1533" s="272"/>
      <c r="UGN1533" s="272"/>
      <c r="UGO1533" s="272"/>
      <c r="UGP1533" s="272"/>
      <c r="UGQ1533" s="272"/>
      <c r="UGR1533" s="272"/>
      <c r="UGS1533" s="272"/>
      <c r="UGT1533" s="272"/>
      <c r="UGU1533" s="272"/>
      <c r="UGV1533" s="272"/>
      <c r="UGW1533" s="272"/>
      <c r="UGX1533" s="272"/>
      <c r="UGY1533" s="272"/>
      <c r="UGZ1533" s="272"/>
      <c r="UHA1533" s="272"/>
      <c r="UHB1533" s="272"/>
      <c r="UHC1533" s="272"/>
      <c r="UHD1533" s="272"/>
      <c r="UHE1533" s="272"/>
      <c r="UHF1533" s="272"/>
      <c r="UHG1533" s="272"/>
      <c r="UHH1533" s="272"/>
      <c r="UHI1533" s="272"/>
      <c r="UHJ1533" s="272"/>
      <c r="UHK1533" s="272"/>
      <c r="UHL1533" s="272"/>
      <c r="UHM1533" s="272"/>
      <c r="UHN1533" s="272"/>
      <c r="UHO1533" s="272"/>
      <c r="UHP1533" s="272"/>
      <c r="UHQ1533" s="272"/>
      <c r="UHR1533" s="272"/>
      <c r="UHS1533" s="272"/>
      <c r="UHT1533" s="272"/>
      <c r="UHU1533" s="272"/>
      <c r="UHV1533" s="272"/>
      <c r="UHW1533" s="272"/>
      <c r="UHX1533" s="272"/>
      <c r="UHY1533" s="272"/>
      <c r="UHZ1533" s="272"/>
      <c r="UIA1533" s="272"/>
      <c r="UIB1533" s="272"/>
      <c r="UIC1533" s="272"/>
      <c r="UID1533" s="272"/>
      <c r="UIE1533" s="272"/>
      <c r="UIF1533" s="272"/>
      <c r="UIG1533" s="272"/>
      <c r="UIH1533" s="272"/>
      <c r="UII1533" s="272"/>
      <c r="UIJ1533" s="272"/>
      <c r="UIK1533" s="272"/>
      <c r="UIL1533" s="272"/>
      <c r="UIM1533" s="272"/>
      <c r="UIN1533" s="272"/>
      <c r="UIO1533" s="272"/>
      <c r="UIP1533" s="272"/>
      <c r="UIQ1533" s="272"/>
      <c r="UIR1533" s="272"/>
      <c r="UIS1533" s="272"/>
      <c r="UIT1533" s="272"/>
      <c r="UIU1533" s="272"/>
      <c r="UIV1533" s="272"/>
      <c r="UIW1533" s="272"/>
      <c r="UIX1533" s="272"/>
      <c r="UIY1533" s="272"/>
      <c r="UIZ1533" s="272"/>
      <c r="UJA1533" s="272"/>
      <c r="UJB1533" s="272"/>
      <c r="UJC1533" s="272"/>
      <c r="UJD1533" s="272"/>
      <c r="UJE1533" s="272"/>
      <c r="UJF1533" s="272"/>
      <c r="UJG1533" s="272"/>
      <c r="UJH1533" s="272"/>
      <c r="UJI1533" s="272"/>
      <c r="UJJ1533" s="272"/>
      <c r="UJK1533" s="272"/>
      <c r="UJL1533" s="272"/>
      <c r="UJM1533" s="272"/>
      <c r="UJN1533" s="272"/>
      <c r="UJO1533" s="272"/>
      <c r="UJP1533" s="272"/>
      <c r="UJQ1533" s="272"/>
      <c r="UJR1533" s="272"/>
      <c r="UJS1533" s="272"/>
      <c r="UJT1533" s="272"/>
      <c r="UJU1533" s="272"/>
      <c r="UJV1533" s="272"/>
      <c r="UJW1533" s="272"/>
      <c r="UJX1533" s="272"/>
      <c r="UJY1533" s="272"/>
      <c r="UJZ1533" s="272"/>
      <c r="UKA1533" s="272"/>
      <c r="UKB1533" s="272"/>
      <c r="UKC1533" s="272"/>
      <c r="UKD1533" s="272"/>
      <c r="UKE1533" s="272"/>
      <c r="UKF1533" s="272"/>
      <c r="UKG1533" s="272"/>
      <c r="UKH1533" s="272"/>
      <c r="UKI1533" s="272"/>
      <c r="UKJ1533" s="272"/>
      <c r="UKK1533" s="272"/>
      <c r="UKL1533" s="272"/>
      <c r="UKM1533" s="272"/>
      <c r="UKN1533" s="272"/>
      <c r="UKO1533" s="272"/>
      <c r="UKP1533" s="272"/>
      <c r="UKQ1533" s="272"/>
      <c r="UKR1533" s="272"/>
      <c r="UKS1533" s="272"/>
      <c r="UKT1533" s="272"/>
      <c r="UKU1533" s="272"/>
      <c r="UKV1533" s="272"/>
      <c r="UKW1533" s="272"/>
      <c r="UKX1533" s="272"/>
      <c r="UKY1533" s="272"/>
      <c r="UKZ1533" s="272"/>
      <c r="ULA1533" s="272"/>
      <c r="ULB1533" s="272"/>
      <c r="ULC1533" s="272"/>
      <c r="ULD1533" s="272"/>
      <c r="ULE1533" s="272"/>
      <c r="ULF1533" s="272"/>
      <c r="ULG1533" s="272"/>
      <c r="ULH1533" s="272"/>
      <c r="ULI1533" s="272"/>
      <c r="ULJ1533" s="272"/>
      <c r="ULK1533" s="272"/>
      <c r="ULL1533" s="272"/>
      <c r="ULM1533" s="272"/>
      <c r="ULN1533" s="272"/>
      <c r="ULO1533" s="272"/>
      <c r="ULP1533" s="272"/>
      <c r="ULQ1533" s="272"/>
      <c r="ULR1533" s="272"/>
      <c r="ULS1533" s="272"/>
      <c r="ULT1533" s="272"/>
      <c r="ULU1533" s="272"/>
      <c r="ULV1533" s="272"/>
      <c r="ULW1533" s="272"/>
      <c r="ULX1533" s="272"/>
      <c r="ULY1533" s="272"/>
      <c r="ULZ1533" s="272"/>
      <c r="UMA1533" s="272"/>
      <c r="UMB1533" s="272"/>
      <c r="UMC1533" s="272"/>
      <c r="UMD1533" s="272"/>
      <c r="UME1533" s="272"/>
      <c r="UMF1533" s="272"/>
      <c r="UMG1533" s="272"/>
      <c r="UMH1533" s="272"/>
      <c r="UMI1533" s="272"/>
      <c r="UMJ1533" s="272"/>
      <c r="UMK1533" s="272"/>
      <c r="UML1533" s="272"/>
      <c r="UMM1533" s="272"/>
      <c r="UMN1533" s="272"/>
      <c r="UMO1533" s="272"/>
      <c r="UMP1533" s="272"/>
      <c r="UMQ1533" s="272"/>
      <c r="UMR1533" s="272"/>
      <c r="UMS1533" s="272"/>
      <c r="UMT1533" s="272"/>
      <c r="UMU1533" s="272"/>
      <c r="UMV1533" s="272"/>
      <c r="UMW1533" s="272"/>
      <c r="UMX1533" s="272"/>
      <c r="UMY1533" s="272"/>
      <c r="UMZ1533" s="272"/>
      <c r="UNA1533" s="272"/>
      <c r="UNB1533" s="272"/>
      <c r="UNC1533" s="272"/>
      <c r="UND1533" s="272"/>
      <c r="UNE1533" s="272"/>
      <c r="UNF1533" s="272"/>
      <c r="UNG1533" s="272"/>
      <c r="UNH1533" s="272"/>
      <c r="UNI1533" s="272"/>
      <c r="UNJ1533" s="272"/>
      <c r="UNK1533" s="272"/>
      <c r="UNL1533" s="272"/>
      <c r="UNM1533" s="272"/>
      <c r="UNN1533" s="272"/>
      <c r="UNO1533" s="272"/>
      <c r="UNP1533" s="272"/>
      <c r="UNQ1533" s="272"/>
      <c r="UNR1533" s="272"/>
      <c r="UNS1533" s="272"/>
      <c r="UNT1533" s="272"/>
      <c r="UNU1533" s="272"/>
      <c r="UNV1533" s="272"/>
      <c r="UNW1533" s="272"/>
      <c r="UNX1533" s="272"/>
      <c r="UNY1533" s="272"/>
      <c r="UNZ1533" s="272"/>
      <c r="UOA1533" s="272"/>
      <c r="UOB1533" s="272"/>
      <c r="UOC1533" s="272"/>
      <c r="UOD1533" s="272"/>
      <c r="UOE1533" s="272"/>
      <c r="UOF1533" s="272"/>
      <c r="UOG1533" s="272"/>
      <c r="UOH1533" s="272"/>
      <c r="UOI1533" s="272"/>
      <c r="UOJ1533" s="272"/>
      <c r="UOK1533" s="272"/>
      <c r="UOL1533" s="272"/>
      <c r="UOM1533" s="272"/>
      <c r="UON1533" s="272"/>
      <c r="UOO1533" s="272"/>
      <c r="UOP1533" s="272"/>
      <c r="UOQ1533" s="272"/>
      <c r="UOR1533" s="272"/>
      <c r="UOS1533" s="272"/>
      <c r="UOT1533" s="272"/>
      <c r="UOU1533" s="272"/>
      <c r="UOV1533" s="272"/>
      <c r="UOW1533" s="272"/>
      <c r="UOX1533" s="272"/>
      <c r="UOY1533" s="272"/>
      <c r="UOZ1533" s="272"/>
      <c r="UPA1533" s="272"/>
      <c r="UPB1533" s="272"/>
      <c r="UPC1533" s="272"/>
      <c r="UPD1533" s="272"/>
      <c r="UPE1533" s="272"/>
      <c r="UPF1533" s="272"/>
      <c r="UPG1533" s="272"/>
      <c r="UPH1533" s="272"/>
      <c r="UPI1533" s="272"/>
      <c r="UPJ1533" s="272"/>
      <c r="UPK1533" s="272"/>
      <c r="UPL1533" s="272"/>
      <c r="UPM1533" s="272"/>
      <c r="UPN1533" s="272"/>
      <c r="UPO1533" s="272"/>
      <c r="UPP1533" s="272"/>
      <c r="UPQ1533" s="272"/>
      <c r="UPR1533" s="272"/>
      <c r="UPS1533" s="272"/>
      <c r="UPT1533" s="272"/>
      <c r="UPU1533" s="272"/>
      <c r="UPV1533" s="272"/>
      <c r="UPW1533" s="272"/>
      <c r="UPX1533" s="272"/>
      <c r="UPY1533" s="272"/>
      <c r="UPZ1533" s="272"/>
      <c r="UQA1533" s="272"/>
      <c r="UQB1533" s="272"/>
      <c r="UQC1533" s="272"/>
      <c r="UQD1533" s="272"/>
      <c r="UQE1533" s="272"/>
      <c r="UQF1533" s="272"/>
      <c r="UQG1533" s="272"/>
      <c r="UQH1533" s="272"/>
      <c r="UQI1533" s="272"/>
      <c r="UQJ1533" s="272"/>
      <c r="UQK1533" s="272"/>
      <c r="UQL1533" s="272"/>
      <c r="UQM1533" s="272"/>
      <c r="UQN1533" s="272"/>
      <c r="UQO1533" s="272"/>
      <c r="UQP1533" s="272"/>
      <c r="UQQ1533" s="272"/>
      <c r="UQR1533" s="272"/>
      <c r="UQS1533" s="272"/>
      <c r="UQT1533" s="272"/>
      <c r="UQU1533" s="272"/>
      <c r="UQV1533" s="272"/>
      <c r="UQW1533" s="272"/>
      <c r="UQX1533" s="272"/>
      <c r="UQY1533" s="272"/>
      <c r="UQZ1533" s="272"/>
      <c r="URA1533" s="272"/>
      <c r="URB1533" s="272"/>
      <c r="URC1533" s="272"/>
      <c r="URD1533" s="272"/>
      <c r="URE1533" s="272"/>
      <c r="URF1533" s="272"/>
      <c r="URG1533" s="272"/>
      <c r="URH1533" s="272"/>
      <c r="URI1533" s="272"/>
      <c r="URJ1533" s="272"/>
      <c r="URK1533" s="272"/>
      <c r="URL1533" s="272"/>
      <c r="URM1533" s="272"/>
      <c r="URN1533" s="272"/>
      <c r="URO1533" s="272"/>
      <c r="URP1533" s="272"/>
      <c r="URQ1533" s="272"/>
      <c r="URR1533" s="272"/>
      <c r="URS1533" s="272"/>
      <c r="URT1533" s="272"/>
      <c r="URU1533" s="272"/>
      <c r="URV1533" s="272"/>
      <c r="URW1533" s="272"/>
      <c r="URX1533" s="272"/>
      <c r="URY1533" s="272"/>
      <c r="URZ1533" s="272"/>
      <c r="USA1533" s="272"/>
      <c r="USB1533" s="272"/>
      <c r="USC1533" s="272"/>
      <c r="USD1533" s="272"/>
      <c r="USE1533" s="272"/>
      <c r="USF1533" s="272"/>
      <c r="USG1533" s="272"/>
      <c r="USH1533" s="272"/>
      <c r="USI1533" s="272"/>
      <c r="USJ1533" s="272"/>
      <c r="USK1533" s="272"/>
      <c r="USL1533" s="272"/>
      <c r="USM1533" s="272"/>
      <c r="USN1533" s="272"/>
      <c r="USO1533" s="272"/>
      <c r="USP1533" s="272"/>
      <c r="USQ1533" s="272"/>
      <c r="USR1533" s="272"/>
      <c r="USS1533" s="272"/>
      <c r="UST1533" s="272"/>
      <c r="USU1533" s="272"/>
      <c r="USV1533" s="272"/>
      <c r="USW1533" s="272"/>
      <c r="USX1533" s="272"/>
      <c r="USY1533" s="272"/>
      <c r="USZ1533" s="272"/>
      <c r="UTA1533" s="272"/>
      <c r="UTB1533" s="272"/>
      <c r="UTC1533" s="272"/>
      <c r="UTD1533" s="272"/>
      <c r="UTE1533" s="272"/>
      <c r="UTF1533" s="272"/>
      <c r="UTG1533" s="272"/>
      <c r="UTH1533" s="272"/>
      <c r="UTI1533" s="272"/>
      <c r="UTJ1533" s="272"/>
      <c r="UTK1533" s="272"/>
      <c r="UTL1533" s="272"/>
      <c r="UTM1533" s="272"/>
      <c r="UTN1533" s="272"/>
      <c r="UTO1533" s="272"/>
      <c r="UTP1533" s="272"/>
      <c r="UTQ1533" s="272"/>
      <c r="UTR1533" s="272"/>
      <c r="UTS1533" s="272"/>
      <c r="UTT1533" s="272"/>
      <c r="UTU1533" s="272"/>
      <c r="UTV1533" s="272"/>
      <c r="UTW1533" s="272"/>
      <c r="UTX1533" s="272"/>
      <c r="UTY1533" s="272"/>
      <c r="UTZ1533" s="272"/>
      <c r="UUA1533" s="272"/>
      <c r="UUB1533" s="272"/>
      <c r="UUC1533" s="272"/>
      <c r="UUD1533" s="272"/>
      <c r="UUE1533" s="272"/>
      <c r="UUF1533" s="272"/>
      <c r="UUG1533" s="272"/>
      <c r="UUH1533" s="272"/>
      <c r="UUI1533" s="272"/>
      <c r="UUJ1533" s="272"/>
      <c r="UUK1533" s="272"/>
      <c r="UUL1533" s="272"/>
      <c r="UUM1533" s="272"/>
      <c r="UUN1533" s="272"/>
      <c r="UUO1533" s="272"/>
      <c r="UUP1533" s="272"/>
      <c r="UUQ1533" s="272"/>
      <c r="UUR1533" s="272"/>
      <c r="UUS1533" s="272"/>
      <c r="UUT1533" s="272"/>
      <c r="UUU1533" s="272"/>
      <c r="UUV1533" s="272"/>
      <c r="UUW1533" s="272"/>
      <c r="UUX1533" s="272"/>
      <c r="UUY1533" s="272"/>
      <c r="UUZ1533" s="272"/>
      <c r="UVA1533" s="272"/>
      <c r="UVB1533" s="272"/>
      <c r="UVC1533" s="272"/>
      <c r="UVD1533" s="272"/>
      <c r="UVE1533" s="272"/>
      <c r="UVF1533" s="272"/>
      <c r="UVG1533" s="272"/>
      <c r="UVH1533" s="272"/>
      <c r="UVI1533" s="272"/>
      <c r="UVJ1533" s="272"/>
      <c r="UVK1533" s="272"/>
      <c r="UVL1533" s="272"/>
      <c r="UVM1533" s="272"/>
      <c r="UVN1533" s="272"/>
      <c r="UVO1533" s="272"/>
      <c r="UVP1533" s="272"/>
      <c r="UVQ1533" s="272"/>
      <c r="UVR1533" s="272"/>
      <c r="UVS1533" s="272"/>
      <c r="UVT1533" s="272"/>
      <c r="UVU1533" s="272"/>
      <c r="UVV1533" s="272"/>
      <c r="UVW1533" s="272"/>
      <c r="UVX1533" s="272"/>
      <c r="UVY1533" s="272"/>
      <c r="UVZ1533" s="272"/>
      <c r="UWA1533" s="272"/>
      <c r="UWB1533" s="272"/>
      <c r="UWC1533" s="272"/>
      <c r="UWD1533" s="272"/>
      <c r="UWE1533" s="272"/>
      <c r="UWF1533" s="272"/>
      <c r="UWG1533" s="272"/>
      <c r="UWH1533" s="272"/>
      <c r="UWI1533" s="272"/>
      <c r="UWJ1533" s="272"/>
      <c r="UWK1533" s="272"/>
      <c r="UWL1533" s="272"/>
      <c r="UWM1533" s="272"/>
      <c r="UWN1533" s="272"/>
      <c r="UWO1533" s="272"/>
      <c r="UWP1533" s="272"/>
      <c r="UWQ1533" s="272"/>
      <c r="UWR1533" s="272"/>
      <c r="UWS1533" s="272"/>
      <c r="UWT1533" s="272"/>
      <c r="UWU1533" s="272"/>
      <c r="UWV1533" s="272"/>
      <c r="UWW1533" s="272"/>
      <c r="UWX1533" s="272"/>
      <c r="UWY1533" s="272"/>
      <c r="UWZ1533" s="272"/>
      <c r="UXA1533" s="272"/>
      <c r="UXB1533" s="272"/>
      <c r="UXC1533" s="272"/>
      <c r="UXD1533" s="272"/>
      <c r="UXE1533" s="272"/>
      <c r="UXF1533" s="272"/>
      <c r="UXG1533" s="272"/>
      <c r="UXH1533" s="272"/>
      <c r="UXI1533" s="272"/>
      <c r="UXJ1533" s="272"/>
      <c r="UXK1533" s="272"/>
      <c r="UXL1533" s="272"/>
      <c r="UXM1533" s="272"/>
      <c r="UXN1533" s="272"/>
      <c r="UXO1533" s="272"/>
      <c r="UXP1533" s="272"/>
      <c r="UXQ1533" s="272"/>
      <c r="UXR1533" s="272"/>
      <c r="UXS1533" s="272"/>
      <c r="UXT1533" s="272"/>
      <c r="UXU1533" s="272"/>
      <c r="UXV1533" s="272"/>
      <c r="UXW1533" s="272"/>
      <c r="UXX1533" s="272"/>
      <c r="UXY1533" s="272"/>
      <c r="UXZ1533" s="272"/>
      <c r="UYA1533" s="272"/>
      <c r="UYB1533" s="272"/>
      <c r="UYC1533" s="272"/>
      <c r="UYD1533" s="272"/>
      <c r="UYE1533" s="272"/>
      <c r="UYF1533" s="272"/>
      <c r="UYG1533" s="272"/>
      <c r="UYH1533" s="272"/>
      <c r="UYI1533" s="272"/>
      <c r="UYJ1533" s="272"/>
      <c r="UYK1533" s="272"/>
      <c r="UYL1533" s="272"/>
      <c r="UYM1533" s="272"/>
      <c r="UYN1533" s="272"/>
      <c r="UYO1533" s="272"/>
      <c r="UYP1533" s="272"/>
      <c r="UYQ1533" s="272"/>
      <c r="UYR1533" s="272"/>
      <c r="UYS1533" s="272"/>
      <c r="UYT1533" s="272"/>
      <c r="UYU1533" s="272"/>
      <c r="UYV1533" s="272"/>
      <c r="UYW1533" s="272"/>
      <c r="UYX1533" s="272"/>
      <c r="UYY1533" s="272"/>
      <c r="UYZ1533" s="272"/>
      <c r="UZA1533" s="272"/>
      <c r="UZB1533" s="272"/>
      <c r="UZC1533" s="272"/>
      <c r="UZD1533" s="272"/>
      <c r="UZE1533" s="272"/>
      <c r="UZF1533" s="272"/>
      <c r="UZG1533" s="272"/>
      <c r="UZH1533" s="272"/>
      <c r="UZI1533" s="272"/>
      <c r="UZJ1533" s="272"/>
      <c r="UZK1533" s="272"/>
      <c r="UZL1533" s="272"/>
      <c r="UZM1533" s="272"/>
      <c r="UZN1533" s="272"/>
      <c r="UZO1533" s="272"/>
      <c r="UZP1533" s="272"/>
      <c r="UZQ1533" s="272"/>
      <c r="UZR1533" s="272"/>
      <c r="UZS1533" s="272"/>
      <c r="UZT1533" s="272"/>
      <c r="UZU1533" s="272"/>
      <c r="UZV1533" s="272"/>
      <c r="UZW1533" s="272"/>
      <c r="UZX1533" s="272"/>
      <c r="UZY1533" s="272"/>
      <c r="UZZ1533" s="272"/>
      <c r="VAA1533" s="272"/>
      <c r="VAB1533" s="272"/>
      <c r="VAC1533" s="272"/>
      <c r="VAD1533" s="272"/>
      <c r="VAE1533" s="272"/>
      <c r="VAF1533" s="272"/>
      <c r="VAG1533" s="272"/>
      <c r="VAH1533" s="272"/>
      <c r="VAI1533" s="272"/>
      <c r="VAJ1533" s="272"/>
      <c r="VAK1533" s="272"/>
      <c r="VAL1533" s="272"/>
      <c r="VAM1533" s="272"/>
      <c r="VAN1533" s="272"/>
      <c r="VAO1533" s="272"/>
      <c r="VAP1533" s="272"/>
      <c r="VAQ1533" s="272"/>
      <c r="VAR1533" s="272"/>
      <c r="VAS1533" s="272"/>
      <c r="VAT1533" s="272"/>
      <c r="VAU1533" s="272"/>
      <c r="VAV1533" s="272"/>
      <c r="VAW1533" s="272"/>
      <c r="VAX1533" s="272"/>
      <c r="VAY1533" s="272"/>
      <c r="VAZ1533" s="272"/>
      <c r="VBA1533" s="272"/>
      <c r="VBB1533" s="272"/>
      <c r="VBC1533" s="272"/>
      <c r="VBD1533" s="272"/>
      <c r="VBE1533" s="272"/>
      <c r="VBF1533" s="272"/>
      <c r="VBG1533" s="272"/>
      <c r="VBH1533" s="272"/>
      <c r="VBI1533" s="272"/>
      <c r="VBJ1533" s="272"/>
      <c r="VBK1533" s="272"/>
      <c r="VBL1533" s="272"/>
      <c r="VBM1533" s="272"/>
      <c r="VBN1533" s="272"/>
      <c r="VBO1533" s="272"/>
      <c r="VBP1533" s="272"/>
      <c r="VBQ1533" s="272"/>
      <c r="VBR1533" s="272"/>
      <c r="VBS1533" s="272"/>
      <c r="VBT1533" s="272"/>
      <c r="VBU1533" s="272"/>
      <c r="VBV1533" s="272"/>
      <c r="VBW1533" s="272"/>
      <c r="VBX1533" s="272"/>
      <c r="VBY1533" s="272"/>
      <c r="VBZ1533" s="272"/>
      <c r="VCA1533" s="272"/>
      <c r="VCB1533" s="272"/>
      <c r="VCC1533" s="272"/>
      <c r="VCD1533" s="272"/>
      <c r="VCE1533" s="272"/>
      <c r="VCF1533" s="272"/>
      <c r="VCG1533" s="272"/>
      <c r="VCH1533" s="272"/>
      <c r="VCI1533" s="272"/>
      <c r="VCJ1533" s="272"/>
      <c r="VCK1533" s="272"/>
      <c r="VCL1533" s="272"/>
      <c r="VCM1533" s="272"/>
      <c r="VCN1533" s="272"/>
      <c r="VCO1533" s="272"/>
      <c r="VCP1533" s="272"/>
      <c r="VCQ1533" s="272"/>
      <c r="VCR1533" s="272"/>
      <c r="VCS1533" s="272"/>
      <c r="VCT1533" s="272"/>
      <c r="VCU1533" s="272"/>
      <c r="VCV1533" s="272"/>
      <c r="VCW1533" s="272"/>
      <c r="VCX1533" s="272"/>
      <c r="VCY1533" s="272"/>
      <c r="VCZ1533" s="272"/>
      <c r="VDA1533" s="272"/>
      <c r="VDB1533" s="272"/>
      <c r="VDC1533" s="272"/>
      <c r="VDD1533" s="272"/>
      <c r="VDE1533" s="272"/>
      <c r="VDF1533" s="272"/>
      <c r="VDG1533" s="272"/>
      <c r="VDH1533" s="272"/>
      <c r="VDI1533" s="272"/>
      <c r="VDJ1533" s="272"/>
      <c r="VDK1533" s="272"/>
      <c r="VDL1533" s="272"/>
      <c r="VDM1533" s="272"/>
      <c r="VDN1533" s="272"/>
      <c r="VDO1533" s="272"/>
      <c r="VDP1533" s="272"/>
      <c r="VDQ1533" s="272"/>
      <c r="VDR1533" s="272"/>
      <c r="VDS1533" s="272"/>
      <c r="VDT1533" s="272"/>
      <c r="VDU1533" s="272"/>
      <c r="VDV1533" s="272"/>
      <c r="VDW1533" s="272"/>
      <c r="VDX1533" s="272"/>
      <c r="VDY1533" s="272"/>
      <c r="VDZ1533" s="272"/>
      <c r="VEA1533" s="272"/>
      <c r="VEB1533" s="272"/>
      <c r="VEC1533" s="272"/>
      <c r="VED1533" s="272"/>
      <c r="VEE1533" s="272"/>
      <c r="VEF1533" s="272"/>
      <c r="VEG1533" s="272"/>
      <c r="VEH1533" s="272"/>
      <c r="VEI1533" s="272"/>
      <c r="VEJ1533" s="272"/>
      <c r="VEK1533" s="272"/>
      <c r="VEL1533" s="272"/>
      <c r="VEM1533" s="272"/>
      <c r="VEN1533" s="272"/>
      <c r="VEO1533" s="272"/>
      <c r="VEP1533" s="272"/>
      <c r="VEQ1533" s="272"/>
      <c r="VER1533" s="272"/>
      <c r="VES1533" s="272"/>
      <c r="VET1533" s="272"/>
      <c r="VEU1533" s="272"/>
      <c r="VEV1533" s="272"/>
      <c r="VEW1533" s="272"/>
      <c r="VEX1533" s="272"/>
      <c r="VEY1533" s="272"/>
      <c r="VEZ1533" s="272"/>
      <c r="VFA1533" s="272"/>
      <c r="VFB1533" s="272"/>
      <c r="VFC1533" s="272"/>
      <c r="VFD1533" s="272"/>
      <c r="VFE1533" s="272"/>
      <c r="VFF1533" s="272"/>
      <c r="VFG1533" s="272"/>
      <c r="VFH1533" s="272"/>
      <c r="VFI1533" s="272"/>
      <c r="VFJ1533" s="272"/>
      <c r="VFK1533" s="272"/>
      <c r="VFL1533" s="272"/>
      <c r="VFM1533" s="272"/>
      <c r="VFN1533" s="272"/>
      <c r="VFO1533" s="272"/>
      <c r="VFP1533" s="272"/>
      <c r="VFQ1533" s="272"/>
      <c r="VFR1533" s="272"/>
      <c r="VFS1533" s="272"/>
      <c r="VFT1533" s="272"/>
      <c r="VFU1533" s="272"/>
      <c r="VFV1533" s="272"/>
      <c r="VFW1533" s="272"/>
      <c r="VFX1533" s="272"/>
      <c r="VFY1533" s="272"/>
      <c r="VFZ1533" s="272"/>
      <c r="VGA1533" s="272"/>
      <c r="VGB1533" s="272"/>
      <c r="VGC1533" s="272"/>
      <c r="VGD1533" s="272"/>
      <c r="VGE1533" s="272"/>
      <c r="VGF1533" s="272"/>
      <c r="VGG1533" s="272"/>
      <c r="VGH1533" s="272"/>
      <c r="VGI1533" s="272"/>
      <c r="VGJ1533" s="272"/>
      <c r="VGK1533" s="272"/>
      <c r="VGL1533" s="272"/>
      <c r="VGM1533" s="272"/>
      <c r="VGN1533" s="272"/>
      <c r="VGO1533" s="272"/>
      <c r="VGP1533" s="272"/>
      <c r="VGQ1533" s="272"/>
      <c r="VGR1533" s="272"/>
      <c r="VGS1533" s="272"/>
      <c r="VGT1533" s="272"/>
      <c r="VGU1533" s="272"/>
      <c r="VGV1533" s="272"/>
      <c r="VGW1533" s="272"/>
      <c r="VGX1533" s="272"/>
      <c r="VGY1533" s="272"/>
      <c r="VGZ1533" s="272"/>
      <c r="VHA1533" s="272"/>
      <c r="VHB1533" s="272"/>
      <c r="VHC1533" s="272"/>
      <c r="VHD1533" s="272"/>
      <c r="VHE1533" s="272"/>
      <c r="VHF1533" s="272"/>
      <c r="VHG1533" s="272"/>
      <c r="VHH1533" s="272"/>
      <c r="VHI1533" s="272"/>
      <c r="VHJ1533" s="272"/>
      <c r="VHK1533" s="272"/>
      <c r="VHL1533" s="272"/>
      <c r="VHM1533" s="272"/>
      <c r="VHN1533" s="272"/>
      <c r="VHO1533" s="272"/>
      <c r="VHP1533" s="272"/>
      <c r="VHQ1533" s="272"/>
      <c r="VHR1533" s="272"/>
      <c r="VHS1533" s="272"/>
      <c r="VHT1533" s="272"/>
      <c r="VHU1533" s="272"/>
      <c r="VHV1533" s="272"/>
      <c r="VHW1533" s="272"/>
      <c r="VHX1533" s="272"/>
      <c r="VHY1533" s="272"/>
      <c r="VHZ1533" s="272"/>
      <c r="VIA1533" s="272"/>
      <c r="VIB1533" s="272"/>
      <c r="VIC1533" s="272"/>
      <c r="VID1533" s="272"/>
      <c r="VIE1533" s="272"/>
      <c r="VIF1533" s="272"/>
      <c r="VIG1533" s="272"/>
      <c r="VIH1533" s="272"/>
      <c r="VII1533" s="272"/>
      <c r="VIJ1533" s="272"/>
      <c r="VIK1533" s="272"/>
      <c r="VIL1533" s="272"/>
      <c r="VIM1533" s="272"/>
      <c r="VIN1533" s="272"/>
      <c r="VIO1533" s="272"/>
      <c r="VIP1533" s="272"/>
      <c r="VIQ1533" s="272"/>
      <c r="VIR1533" s="272"/>
      <c r="VIS1533" s="272"/>
      <c r="VIT1533" s="272"/>
      <c r="VIU1533" s="272"/>
      <c r="VIV1533" s="272"/>
      <c r="VIW1533" s="272"/>
      <c r="VIX1533" s="272"/>
      <c r="VIY1533" s="272"/>
      <c r="VIZ1533" s="272"/>
      <c r="VJA1533" s="272"/>
      <c r="VJB1533" s="272"/>
      <c r="VJC1533" s="272"/>
      <c r="VJD1533" s="272"/>
      <c r="VJE1533" s="272"/>
      <c r="VJF1533" s="272"/>
      <c r="VJG1533" s="272"/>
      <c r="VJH1533" s="272"/>
      <c r="VJI1533" s="272"/>
      <c r="VJJ1533" s="272"/>
      <c r="VJK1533" s="272"/>
      <c r="VJL1533" s="272"/>
      <c r="VJM1533" s="272"/>
      <c r="VJN1533" s="272"/>
      <c r="VJO1533" s="272"/>
      <c r="VJP1533" s="272"/>
      <c r="VJQ1533" s="272"/>
      <c r="VJR1533" s="272"/>
      <c r="VJS1533" s="272"/>
      <c r="VJT1533" s="272"/>
      <c r="VJU1533" s="272"/>
      <c r="VJV1533" s="272"/>
      <c r="VJW1533" s="272"/>
      <c r="VJX1533" s="272"/>
      <c r="VJY1533" s="272"/>
      <c r="VJZ1533" s="272"/>
      <c r="VKA1533" s="272"/>
      <c r="VKB1533" s="272"/>
      <c r="VKC1533" s="272"/>
      <c r="VKD1533" s="272"/>
      <c r="VKE1533" s="272"/>
      <c r="VKF1533" s="272"/>
      <c r="VKG1533" s="272"/>
      <c r="VKH1533" s="272"/>
      <c r="VKI1533" s="272"/>
      <c r="VKJ1533" s="272"/>
      <c r="VKK1533" s="272"/>
      <c r="VKL1533" s="272"/>
      <c r="VKM1533" s="272"/>
      <c r="VKN1533" s="272"/>
      <c r="VKO1533" s="272"/>
      <c r="VKP1533" s="272"/>
      <c r="VKQ1533" s="272"/>
      <c r="VKR1533" s="272"/>
      <c r="VKS1533" s="272"/>
      <c r="VKT1533" s="272"/>
      <c r="VKU1533" s="272"/>
      <c r="VKV1533" s="272"/>
      <c r="VKW1533" s="272"/>
      <c r="VKX1533" s="272"/>
      <c r="VKY1533" s="272"/>
      <c r="VKZ1533" s="272"/>
      <c r="VLA1533" s="272"/>
      <c r="VLB1533" s="272"/>
      <c r="VLC1533" s="272"/>
      <c r="VLD1533" s="272"/>
      <c r="VLE1533" s="272"/>
      <c r="VLF1533" s="272"/>
      <c r="VLG1533" s="272"/>
      <c r="VLH1533" s="272"/>
      <c r="VLI1533" s="272"/>
      <c r="VLJ1533" s="272"/>
      <c r="VLK1533" s="272"/>
      <c r="VLL1533" s="272"/>
      <c r="VLM1533" s="272"/>
      <c r="VLN1533" s="272"/>
      <c r="VLO1533" s="272"/>
      <c r="VLP1533" s="272"/>
      <c r="VLQ1533" s="272"/>
      <c r="VLR1533" s="272"/>
      <c r="VLS1533" s="272"/>
      <c r="VLT1533" s="272"/>
      <c r="VLU1533" s="272"/>
      <c r="VLV1533" s="272"/>
      <c r="VLW1533" s="272"/>
      <c r="VLX1533" s="272"/>
      <c r="VLY1533" s="272"/>
      <c r="VLZ1533" s="272"/>
      <c r="VMA1533" s="272"/>
      <c r="VMB1533" s="272"/>
      <c r="VMC1533" s="272"/>
      <c r="VMD1533" s="272"/>
      <c r="VME1533" s="272"/>
      <c r="VMF1533" s="272"/>
      <c r="VMG1533" s="272"/>
      <c r="VMH1533" s="272"/>
      <c r="VMI1533" s="272"/>
      <c r="VMJ1533" s="272"/>
      <c r="VMK1533" s="272"/>
      <c r="VML1533" s="272"/>
      <c r="VMM1533" s="272"/>
      <c r="VMN1533" s="272"/>
      <c r="VMO1533" s="272"/>
      <c r="VMP1533" s="272"/>
      <c r="VMQ1533" s="272"/>
      <c r="VMR1533" s="272"/>
      <c r="VMS1533" s="272"/>
      <c r="VMT1533" s="272"/>
      <c r="VMU1533" s="272"/>
      <c r="VMV1533" s="272"/>
      <c r="VMW1533" s="272"/>
      <c r="VMX1533" s="272"/>
      <c r="VMY1533" s="272"/>
      <c r="VMZ1533" s="272"/>
      <c r="VNA1533" s="272"/>
      <c r="VNB1533" s="272"/>
      <c r="VNC1533" s="272"/>
      <c r="VND1533" s="272"/>
      <c r="VNE1533" s="272"/>
      <c r="VNF1533" s="272"/>
      <c r="VNG1533" s="272"/>
      <c r="VNH1533" s="272"/>
      <c r="VNI1533" s="272"/>
      <c r="VNJ1533" s="272"/>
      <c r="VNK1533" s="272"/>
      <c r="VNL1533" s="272"/>
      <c r="VNM1533" s="272"/>
      <c r="VNN1533" s="272"/>
      <c r="VNO1533" s="272"/>
      <c r="VNP1533" s="272"/>
      <c r="VNQ1533" s="272"/>
      <c r="VNR1533" s="272"/>
      <c r="VNS1533" s="272"/>
      <c r="VNT1533" s="272"/>
      <c r="VNU1533" s="272"/>
      <c r="VNV1533" s="272"/>
      <c r="VNW1533" s="272"/>
      <c r="VNX1533" s="272"/>
      <c r="VNY1533" s="272"/>
      <c r="VNZ1533" s="272"/>
      <c r="VOA1533" s="272"/>
      <c r="VOB1533" s="272"/>
      <c r="VOC1533" s="272"/>
      <c r="VOD1533" s="272"/>
      <c r="VOE1533" s="272"/>
      <c r="VOF1533" s="272"/>
      <c r="VOG1533" s="272"/>
      <c r="VOH1533" s="272"/>
      <c r="VOI1533" s="272"/>
      <c r="VOJ1533" s="272"/>
      <c r="VOK1533" s="272"/>
      <c r="VOL1533" s="272"/>
      <c r="VOM1533" s="272"/>
      <c r="VON1533" s="272"/>
      <c r="VOO1533" s="272"/>
      <c r="VOP1533" s="272"/>
      <c r="VOQ1533" s="272"/>
      <c r="VOR1533" s="272"/>
      <c r="VOS1533" s="272"/>
      <c r="VOT1533" s="272"/>
      <c r="VOU1533" s="272"/>
      <c r="VOV1533" s="272"/>
      <c r="VOW1533" s="272"/>
      <c r="VOX1533" s="272"/>
      <c r="VOY1533" s="272"/>
      <c r="VOZ1533" s="272"/>
      <c r="VPA1533" s="272"/>
      <c r="VPB1533" s="272"/>
      <c r="VPC1533" s="272"/>
      <c r="VPD1533" s="272"/>
      <c r="VPE1533" s="272"/>
      <c r="VPF1533" s="272"/>
      <c r="VPG1533" s="272"/>
      <c r="VPH1533" s="272"/>
      <c r="VPI1533" s="272"/>
      <c r="VPJ1533" s="272"/>
      <c r="VPK1533" s="272"/>
      <c r="VPL1533" s="272"/>
      <c r="VPM1533" s="272"/>
      <c r="VPN1533" s="272"/>
      <c r="VPO1533" s="272"/>
      <c r="VPP1533" s="272"/>
      <c r="VPQ1533" s="272"/>
      <c r="VPR1533" s="272"/>
      <c r="VPS1533" s="272"/>
      <c r="VPT1533" s="272"/>
      <c r="VPU1533" s="272"/>
      <c r="VPV1533" s="272"/>
      <c r="VPW1533" s="272"/>
      <c r="VPX1533" s="272"/>
      <c r="VPY1533" s="272"/>
      <c r="VPZ1533" s="272"/>
      <c r="VQA1533" s="272"/>
      <c r="VQB1533" s="272"/>
      <c r="VQC1533" s="272"/>
      <c r="VQD1533" s="272"/>
      <c r="VQE1533" s="272"/>
      <c r="VQF1533" s="272"/>
      <c r="VQG1533" s="272"/>
      <c r="VQH1533" s="272"/>
      <c r="VQI1533" s="272"/>
      <c r="VQJ1533" s="272"/>
      <c r="VQK1533" s="272"/>
      <c r="VQL1533" s="272"/>
      <c r="VQM1533" s="272"/>
      <c r="VQN1533" s="272"/>
      <c r="VQO1533" s="272"/>
      <c r="VQP1533" s="272"/>
      <c r="VQQ1533" s="272"/>
      <c r="VQR1533" s="272"/>
      <c r="VQS1533" s="272"/>
      <c r="VQT1533" s="272"/>
      <c r="VQU1533" s="272"/>
      <c r="VQV1533" s="272"/>
      <c r="VQW1533" s="272"/>
      <c r="VQX1533" s="272"/>
      <c r="VQY1533" s="272"/>
      <c r="VQZ1533" s="272"/>
      <c r="VRA1533" s="272"/>
      <c r="VRB1533" s="272"/>
      <c r="VRC1533" s="272"/>
      <c r="VRD1533" s="272"/>
      <c r="VRE1533" s="272"/>
      <c r="VRF1533" s="272"/>
      <c r="VRG1533" s="272"/>
      <c r="VRH1533" s="272"/>
      <c r="VRI1533" s="272"/>
      <c r="VRJ1533" s="272"/>
      <c r="VRK1533" s="272"/>
      <c r="VRL1533" s="272"/>
      <c r="VRM1533" s="272"/>
      <c r="VRN1533" s="272"/>
      <c r="VRO1533" s="272"/>
      <c r="VRP1533" s="272"/>
      <c r="VRQ1533" s="272"/>
      <c r="VRR1533" s="272"/>
      <c r="VRS1533" s="272"/>
      <c r="VRT1533" s="272"/>
      <c r="VRU1533" s="272"/>
      <c r="VRV1533" s="272"/>
      <c r="VRW1533" s="272"/>
      <c r="VRX1533" s="272"/>
      <c r="VRY1533" s="272"/>
      <c r="VRZ1533" s="272"/>
      <c r="VSA1533" s="272"/>
      <c r="VSB1533" s="272"/>
      <c r="VSC1533" s="272"/>
      <c r="VSD1533" s="272"/>
      <c r="VSE1533" s="272"/>
      <c r="VSF1533" s="272"/>
      <c r="VSG1533" s="272"/>
      <c r="VSH1533" s="272"/>
      <c r="VSI1533" s="272"/>
      <c r="VSJ1533" s="272"/>
      <c r="VSK1533" s="272"/>
      <c r="VSL1533" s="272"/>
      <c r="VSM1533" s="272"/>
      <c r="VSN1533" s="272"/>
      <c r="VSO1533" s="272"/>
      <c r="VSP1533" s="272"/>
      <c r="VSQ1533" s="272"/>
      <c r="VSR1533" s="272"/>
      <c r="VSS1533" s="272"/>
      <c r="VST1533" s="272"/>
      <c r="VSU1533" s="272"/>
      <c r="VSV1533" s="272"/>
      <c r="VSW1533" s="272"/>
      <c r="VSX1533" s="272"/>
      <c r="VSY1533" s="272"/>
      <c r="VSZ1533" s="272"/>
      <c r="VTA1533" s="272"/>
      <c r="VTB1533" s="272"/>
      <c r="VTC1533" s="272"/>
      <c r="VTD1533" s="272"/>
      <c r="VTE1533" s="272"/>
      <c r="VTF1533" s="272"/>
      <c r="VTG1533" s="272"/>
      <c r="VTH1533" s="272"/>
      <c r="VTI1533" s="272"/>
      <c r="VTJ1533" s="272"/>
      <c r="VTK1533" s="272"/>
      <c r="VTL1533" s="272"/>
      <c r="VTM1533" s="272"/>
      <c r="VTN1533" s="272"/>
      <c r="VTO1533" s="272"/>
      <c r="VTP1533" s="272"/>
      <c r="VTQ1533" s="272"/>
      <c r="VTR1533" s="272"/>
      <c r="VTS1533" s="272"/>
      <c r="VTT1533" s="272"/>
      <c r="VTU1533" s="272"/>
      <c r="VTV1533" s="272"/>
      <c r="VTW1533" s="272"/>
      <c r="VTX1533" s="272"/>
      <c r="VTY1533" s="272"/>
      <c r="VTZ1533" s="272"/>
      <c r="VUA1533" s="272"/>
      <c r="VUB1533" s="272"/>
      <c r="VUC1533" s="272"/>
      <c r="VUD1533" s="272"/>
      <c r="VUE1533" s="272"/>
      <c r="VUF1533" s="272"/>
      <c r="VUG1533" s="272"/>
      <c r="VUH1533" s="272"/>
      <c r="VUI1533" s="272"/>
      <c r="VUJ1533" s="272"/>
      <c r="VUK1533" s="272"/>
      <c r="VUL1533" s="272"/>
      <c r="VUM1533" s="272"/>
      <c r="VUN1533" s="272"/>
      <c r="VUO1533" s="272"/>
      <c r="VUP1533" s="272"/>
      <c r="VUQ1533" s="272"/>
      <c r="VUR1533" s="272"/>
      <c r="VUS1533" s="272"/>
      <c r="VUT1533" s="272"/>
      <c r="VUU1533" s="272"/>
      <c r="VUV1533" s="272"/>
      <c r="VUW1533" s="272"/>
      <c r="VUX1533" s="272"/>
      <c r="VUY1533" s="272"/>
      <c r="VUZ1533" s="272"/>
      <c r="VVA1533" s="272"/>
      <c r="VVB1533" s="272"/>
      <c r="VVC1533" s="272"/>
      <c r="VVD1533" s="272"/>
      <c r="VVE1533" s="272"/>
      <c r="VVF1533" s="272"/>
      <c r="VVG1533" s="272"/>
      <c r="VVH1533" s="272"/>
      <c r="VVI1533" s="272"/>
      <c r="VVJ1533" s="272"/>
      <c r="VVK1533" s="272"/>
      <c r="VVL1533" s="272"/>
      <c r="VVM1533" s="272"/>
      <c r="VVN1533" s="272"/>
      <c r="VVO1533" s="272"/>
      <c r="VVP1533" s="272"/>
      <c r="VVQ1533" s="272"/>
      <c r="VVR1533" s="272"/>
      <c r="VVS1533" s="272"/>
      <c r="VVT1533" s="272"/>
      <c r="VVU1533" s="272"/>
      <c r="VVV1533" s="272"/>
      <c r="VVW1533" s="272"/>
      <c r="VVX1533" s="272"/>
      <c r="VVY1533" s="272"/>
      <c r="VVZ1533" s="272"/>
      <c r="VWA1533" s="272"/>
      <c r="VWB1533" s="272"/>
      <c r="VWC1533" s="272"/>
      <c r="VWD1533" s="272"/>
      <c r="VWE1533" s="272"/>
      <c r="VWF1533" s="272"/>
      <c r="VWG1533" s="272"/>
      <c r="VWH1533" s="272"/>
      <c r="VWI1533" s="272"/>
      <c r="VWJ1533" s="272"/>
      <c r="VWK1533" s="272"/>
      <c r="VWL1533" s="272"/>
      <c r="VWM1533" s="272"/>
      <c r="VWN1533" s="272"/>
      <c r="VWO1533" s="272"/>
      <c r="VWP1533" s="272"/>
      <c r="VWQ1533" s="272"/>
      <c r="VWR1533" s="272"/>
      <c r="VWS1533" s="272"/>
      <c r="VWT1533" s="272"/>
      <c r="VWU1533" s="272"/>
      <c r="VWV1533" s="272"/>
      <c r="VWW1533" s="272"/>
      <c r="VWX1533" s="272"/>
      <c r="VWY1533" s="272"/>
      <c r="VWZ1533" s="272"/>
      <c r="VXA1533" s="272"/>
      <c r="VXB1533" s="272"/>
      <c r="VXC1533" s="272"/>
      <c r="VXD1533" s="272"/>
      <c r="VXE1533" s="272"/>
      <c r="VXF1533" s="272"/>
      <c r="VXG1533" s="272"/>
      <c r="VXH1533" s="272"/>
      <c r="VXI1533" s="272"/>
      <c r="VXJ1533" s="272"/>
      <c r="VXK1533" s="272"/>
      <c r="VXL1533" s="272"/>
      <c r="VXM1533" s="272"/>
      <c r="VXN1533" s="272"/>
      <c r="VXO1533" s="272"/>
      <c r="VXP1533" s="272"/>
      <c r="VXQ1533" s="272"/>
      <c r="VXR1533" s="272"/>
      <c r="VXS1533" s="272"/>
      <c r="VXT1533" s="272"/>
      <c r="VXU1533" s="272"/>
      <c r="VXV1533" s="272"/>
      <c r="VXW1533" s="272"/>
      <c r="VXX1533" s="272"/>
      <c r="VXY1533" s="272"/>
      <c r="VXZ1533" s="272"/>
      <c r="VYA1533" s="272"/>
      <c r="VYB1533" s="272"/>
      <c r="VYC1533" s="272"/>
      <c r="VYD1533" s="272"/>
      <c r="VYE1533" s="272"/>
      <c r="VYF1533" s="272"/>
      <c r="VYG1533" s="272"/>
      <c r="VYH1533" s="272"/>
      <c r="VYI1533" s="272"/>
      <c r="VYJ1533" s="272"/>
      <c r="VYK1533" s="272"/>
      <c r="VYL1533" s="272"/>
      <c r="VYM1533" s="272"/>
      <c r="VYN1533" s="272"/>
      <c r="VYO1533" s="272"/>
      <c r="VYP1533" s="272"/>
      <c r="VYQ1533" s="272"/>
      <c r="VYR1533" s="272"/>
      <c r="VYS1533" s="272"/>
      <c r="VYT1533" s="272"/>
      <c r="VYU1533" s="272"/>
      <c r="VYV1533" s="272"/>
      <c r="VYW1533" s="272"/>
      <c r="VYX1533" s="272"/>
      <c r="VYY1533" s="272"/>
      <c r="VYZ1533" s="272"/>
      <c r="VZA1533" s="272"/>
      <c r="VZB1533" s="272"/>
      <c r="VZC1533" s="272"/>
      <c r="VZD1533" s="272"/>
      <c r="VZE1533" s="272"/>
      <c r="VZF1533" s="272"/>
      <c r="VZG1533" s="272"/>
      <c r="VZH1533" s="272"/>
      <c r="VZI1533" s="272"/>
      <c r="VZJ1533" s="272"/>
      <c r="VZK1533" s="272"/>
      <c r="VZL1533" s="272"/>
      <c r="VZM1533" s="272"/>
      <c r="VZN1533" s="272"/>
      <c r="VZO1533" s="272"/>
      <c r="VZP1533" s="272"/>
      <c r="VZQ1533" s="272"/>
      <c r="VZR1533" s="272"/>
      <c r="VZS1533" s="272"/>
      <c r="VZT1533" s="272"/>
      <c r="VZU1533" s="272"/>
      <c r="VZV1533" s="272"/>
      <c r="VZW1533" s="272"/>
      <c r="VZX1533" s="272"/>
      <c r="VZY1533" s="272"/>
      <c r="VZZ1533" s="272"/>
      <c r="WAA1533" s="272"/>
      <c r="WAB1533" s="272"/>
      <c r="WAC1533" s="272"/>
      <c r="WAD1533" s="272"/>
      <c r="WAE1533" s="272"/>
      <c r="WAF1533" s="272"/>
      <c r="WAG1533" s="272"/>
      <c r="WAH1533" s="272"/>
      <c r="WAI1533" s="272"/>
      <c r="WAJ1533" s="272"/>
      <c r="WAK1533" s="272"/>
      <c r="WAL1533" s="272"/>
      <c r="WAM1533" s="272"/>
      <c r="WAN1533" s="272"/>
      <c r="WAO1533" s="272"/>
      <c r="WAP1533" s="272"/>
      <c r="WAQ1533" s="272"/>
      <c r="WAR1533" s="272"/>
      <c r="WAS1533" s="272"/>
      <c r="WAT1533" s="272"/>
      <c r="WAU1533" s="272"/>
      <c r="WAV1533" s="272"/>
      <c r="WAW1533" s="272"/>
      <c r="WAX1533" s="272"/>
      <c r="WAY1533" s="272"/>
      <c r="WAZ1533" s="272"/>
      <c r="WBA1533" s="272"/>
      <c r="WBB1533" s="272"/>
      <c r="WBC1533" s="272"/>
      <c r="WBD1533" s="272"/>
      <c r="WBE1533" s="272"/>
      <c r="WBF1533" s="272"/>
      <c r="WBG1533" s="272"/>
      <c r="WBH1533" s="272"/>
      <c r="WBI1533" s="272"/>
      <c r="WBJ1533" s="272"/>
      <c r="WBK1533" s="272"/>
      <c r="WBL1533" s="272"/>
      <c r="WBM1533" s="272"/>
      <c r="WBN1533" s="272"/>
      <c r="WBO1533" s="272"/>
      <c r="WBP1533" s="272"/>
      <c r="WBQ1533" s="272"/>
      <c r="WBR1533" s="272"/>
      <c r="WBS1533" s="272"/>
      <c r="WBT1533" s="272"/>
      <c r="WBU1533" s="272"/>
      <c r="WBV1533" s="272"/>
      <c r="WBW1533" s="272"/>
      <c r="WBX1533" s="272"/>
      <c r="WBY1533" s="272"/>
      <c r="WBZ1533" s="272"/>
      <c r="WCA1533" s="272"/>
      <c r="WCB1533" s="272"/>
      <c r="WCC1533" s="272"/>
      <c r="WCD1533" s="272"/>
      <c r="WCE1533" s="272"/>
      <c r="WCF1533" s="272"/>
      <c r="WCG1533" s="272"/>
      <c r="WCH1533" s="272"/>
      <c r="WCI1533" s="272"/>
      <c r="WCJ1533" s="272"/>
      <c r="WCK1533" s="272"/>
      <c r="WCL1533" s="272"/>
      <c r="WCM1533" s="272"/>
      <c r="WCN1533" s="272"/>
      <c r="WCO1533" s="272"/>
      <c r="WCP1533" s="272"/>
      <c r="WCQ1533" s="272"/>
      <c r="WCR1533" s="272"/>
      <c r="WCS1533" s="272"/>
      <c r="WCT1533" s="272"/>
      <c r="WCU1533" s="272"/>
      <c r="WCV1533" s="272"/>
      <c r="WCW1533" s="272"/>
      <c r="WCX1533" s="272"/>
      <c r="WCY1533" s="272"/>
      <c r="WCZ1533" s="272"/>
      <c r="WDA1533" s="272"/>
      <c r="WDB1533" s="272"/>
      <c r="WDC1533" s="272"/>
      <c r="WDD1533" s="272"/>
      <c r="WDE1533" s="272"/>
      <c r="WDF1533" s="272"/>
      <c r="WDG1533" s="272"/>
      <c r="WDH1533" s="272"/>
      <c r="WDI1533" s="272"/>
      <c r="WDJ1533" s="272"/>
      <c r="WDK1533" s="272"/>
      <c r="WDL1533" s="272"/>
      <c r="WDM1533" s="272"/>
      <c r="WDN1533" s="272"/>
      <c r="WDO1533" s="272"/>
      <c r="WDP1533" s="272"/>
      <c r="WDQ1533" s="272"/>
      <c r="WDR1533" s="272"/>
      <c r="WDS1533" s="272"/>
      <c r="WDT1533" s="272"/>
      <c r="WDU1533" s="272"/>
      <c r="WDV1533" s="272"/>
      <c r="WDW1533" s="272"/>
      <c r="WDX1533" s="272"/>
      <c r="WDY1533" s="272"/>
      <c r="WDZ1533" s="272"/>
      <c r="WEA1533" s="272"/>
      <c r="WEB1533" s="272"/>
      <c r="WEC1533" s="272"/>
      <c r="WED1533" s="272"/>
      <c r="WEE1533" s="272"/>
      <c r="WEF1533" s="272"/>
      <c r="WEG1533" s="272"/>
      <c r="WEH1533" s="272"/>
      <c r="WEI1533" s="272"/>
      <c r="WEJ1533" s="272"/>
      <c r="WEK1533" s="272"/>
      <c r="WEL1533" s="272"/>
      <c r="WEM1533" s="272"/>
      <c r="WEN1533" s="272"/>
      <c r="WEO1533" s="272"/>
      <c r="WEP1533" s="272"/>
      <c r="WEQ1533" s="272"/>
      <c r="WER1533" s="272"/>
      <c r="WES1533" s="272"/>
      <c r="WET1533" s="272"/>
      <c r="WEU1533" s="272"/>
      <c r="WEV1533" s="272"/>
      <c r="WEW1533" s="272"/>
      <c r="WEX1533" s="272"/>
      <c r="WEY1533" s="272"/>
      <c r="WEZ1533" s="272"/>
      <c r="WFA1533" s="272"/>
      <c r="WFB1533" s="272"/>
      <c r="WFC1533" s="272"/>
      <c r="WFD1533" s="272"/>
      <c r="WFE1533" s="272"/>
      <c r="WFF1533" s="272"/>
      <c r="WFG1533" s="272"/>
      <c r="WFH1533" s="272"/>
      <c r="WFI1533" s="272"/>
      <c r="WFJ1533" s="272"/>
      <c r="WFK1533" s="272"/>
      <c r="WFL1533" s="272"/>
      <c r="WFM1533" s="272"/>
      <c r="WFN1533" s="272"/>
      <c r="WFO1533" s="272"/>
      <c r="WFP1533" s="272"/>
      <c r="WFQ1533" s="272"/>
      <c r="WFR1533" s="272"/>
      <c r="WFS1533" s="272"/>
      <c r="WFT1533" s="272"/>
      <c r="WFU1533" s="272"/>
      <c r="WFV1533" s="272"/>
      <c r="WFW1533" s="272"/>
      <c r="WFX1533" s="272"/>
      <c r="WFY1533" s="272"/>
      <c r="WFZ1533" s="272"/>
      <c r="WGA1533" s="272"/>
      <c r="WGB1533" s="272"/>
      <c r="WGC1533" s="272"/>
      <c r="WGD1533" s="272"/>
      <c r="WGE1533" s="272"/>
      <c r="WGF1533" s="272"/>
      <c r="WGG1533" s="272"/>
      <c r="WGH1533" s="272"/>
      <c r="WGI1533" s="272"/>
      <c r="WGJ1533" s="272"/>
      <c r="WGK1533" s="272"/>
      <c r="WGL1533" s="272"/>
      <c r="WGM1533" s="272"/>
      <c r="WGN1533" s="272"/>
      <c r="WGO1533" s="272"/>
      <c r="WGP1533" s="272"/>
      <c r="WGQ1533" s="272"/>
      <c r="WGR1533" s="272"/>
      <c r="WGS1533" s="272"/>
      <c r="WGT1533" s="272"/>
      <c r="WGU1533" s="272"/>
      <c r="WGV1533" s="272"/>
      <c r="WGW1533" s="272"/>
      <c r="WGX1533" s="272"/>
      <c r="WGY1533" s="272"/>
      <c r="WGZ1533" s="272"/>
      <c r="WHA1533" s="272"/>
      <c r="WHB1533" s="272"/>
      <c r="WHC1533" s="272"/>
      <c r="WHD1533" s="272"/>
      <c r="WHE1533" s="272"/>
      <c r="WHF1533" s="272"/>
      <c r="WHG1533" s="272"/>
      <c r="WHH1533" s="272"/>
      <c r="WHI1533" s="272"/>
      <c r="WHJ1533" s="272"/>
      <c r="WHK1533" s="272"/>
      <c r="WHL1533" s="272"/>
      <c r="WHM1533" s="272"/>
      <c r="WHN1533" s="272"/>
      <c r="WHO1533" s="272"/>
      <c r="WHP1533" s="272"/>
      <c r="WHQ1533" s="272"/>
      <c r="WHR1533" s="272"/>
      <c r="WHS1533" s="272"/>
      <c r="WHT1533" s="272"/>
      <c r="WHU1533" s="272"/>
      <c r="WHV1533" s="272"/>
      <c r="WHW1533" s="272"/>
      <c r="WHX1533" s="272"/>
      <c r="WHY1533" s="272"/>
      <c r="WHZ1533" s="272"/>
      <c r="WIA1533" s="272"/>
      <c r="WIB1533" s="272"/>
      <c r="WIC1533" s="272"/>
      <c r="WID1533" s="272"/>
      <c r="WIE1533" s="272"/>
      <c r="WIF1533" s="272"/>
      <c r="WIG1533" s="272"/>
      <c r="WIH1533" s="272"/>
      <c r="WII1533" s="272"/>
      <c r="WIJ1533" s="272"/>
      <c r="WIK1533" s="272"/>
      <c r="WIL1533" s="272"/>
      <c r="WIM1533" s="272"/>
      <c r="WIN1533" s="272"/>
      <c r="WIO1533" s="272"/>
      <c r="WIP1533" s="272"/>
      <c r="WIQ1533" s="272"/>
      <c r="WIR1533" s="272"/>
      <c r="WIS1533" s="272"/>
      <c r="WIT1533" s="272"/>
      <c r="WIU1533" s="272"/>
      <c r="WIV1533" s="272"/>
      <c r="WIW1533" s="272"/>
      <c r="WIX1533" s="272"/>
      <c r="WIY1533" s="272"/>
      <c r="WIZ1533" s="272"/>
      <c r="WJA1533" s="272"/>
      <c r="WJB1533" s="272"/>
      <c r="WJC1533" s="272"/>
      <c r="WJD1533" s="272"/>
      <c r="WJE1533" s="272"/>
      <c r="WJF1533" s="272"/>
      <c r="WJG1533" s="272"/>
      <c r="WJH1533" s="272"/>
      <c r="WJI1533" s="272"/>
      <c r="WJJ1533" s="272"/>
      <c r="WJK1533" s="272"/>
      <c r="WJL1533" s="272"/>
      <c r="WJM1533" s="272"/>
      <c r="WJN1533" s="272"/>
      <c r="WJO1533" s="272"/>
      <c r="WJP1533" s="272"/>
      <c r="WJQ1533" s="272"/>
      <c r="WJR1533" s="272"/>
      <c r="WJS1533" s="272"/>
      <c r="WJT1533" s="272"/>
      <c r="WJU1533" s="272"/>
      <c r="WJV1533" s="272"/>
      <c r="WJW1533" s="272"/>
      <c r="WJX1533" s="272"/>
      <c r="WJY1533" s="272"/>
      <c r="WJZ1533" s="272"/>
      <c r="WKA1533" s="272"/>
      <c r="WKB1533" s="272"/>
      <c r="WKC1533" s="272"/>
      <c r="WKD1533" s="272"/>
      <c r="WKE1533" s="272"/>
      <c r="WKF1533" s="272"/>
      <c r="WKG1533" s="272"/>
      <c r="WKH1533" s="272"/>
      <c r="WKI1533" s="272"/>
      <c r="WKJ1533" s="272"/>
      <c r="WKK1533" s="272"/>
      <c r="WKL1533" s="272"/>
      <c r="WKM1533" s="272"/>
      <c r="WKN1533" s="272"/>
      <c r="WKO1533" s="272"/>
      <c r="WKP1533" s="272"/>
      <c r="WKQ1533" s="272"/>
      <c r="WKR1533" s="272"/>
      <c r="WKS1533" s="272"/>
      <c r="WKT1533" s="272"/>
      <c r="WKU1533" s="272"/>
      <c r="WKV1533" s="272"/>
      <c r="WKW1533" s="272"/>
      <c r="WKX1533" s="272"/>
      <c r="WKY1533" s="272"/>
      <c r="WKZ1533" s="272"/>
      <c r="WLA1533" s="272"/>
      <c r="WLB1533" s="272"/>
      <c r="WLC1533" s="272"/>
      <c r="WLD1533" s="272"/>
      <c r="WLE1533" s="272"/>
      <c r="WLF1533" s="272"/>
      <c r="WLG1533" s="272"/>
      <c r="WLH1533" s="272"/>
      <c r="WLI1533" s="272"/>
      <c r="WLJ1533" s="272"/>
      <c r="WLK1533" s="272"/>
      <c r="WLL1533" s="272"/>
      <c r="WLM1533" s="272"/>
      <c r="WLN1533" s="272"/>
      <c r="WLO1533" s="272"/>
      <c r="WLP1533" s="272"/>
      <c r="WLQ1533" s="272"/>
      <c r="WLR1533" s="272"/>
      <c r="WLS1533" s="272"/>
      <c r="WLT1533" s="272"/>
      <c r="WLU1533" s="272"/>
      <c r="WLV1533" s="272"/>
      <c r="WLW1533" s="272"/>
      <c r="WLX1533" s="272"/>
      <c r="WLY1533" s="272"/>
      <c r="WLZ1533" s="272"/>
      <c r="WMA1533" s="272"/>
      <c r="WMB1533" s="272"/>
      <c r="WMC1533" s="272"/>
      <c r="WMD1533" s="272"/>
      <c r="WME1533" s="272"/>
      <c r="WMF1533" s="272"/>
      <c r="WMG1533" s="272"/>
      <c r="WMH1533" s="272"/>
      <c r="WMI1533" s="272"/>
      <c r="WMJ1533" s="272"/>
      <c r="WMK1533" s="272"/>
      <c r="WML1533" s="272"/>
      <c r="WMM1533" s="272"/>
      <c r="WMN1533" s="272"/>
      <c r="WMO1533" s="272"/>
      <c r="WMP1533" s="272"/>
      <c r="WMQ1533" s="272"/>
      <c r="WMR1533" s="272"/>
      <c r="WMS1533" s="272"/>
      <c r="WMT1533" s="272"/>
      <c r="WMU1533" s="272"/>
      <c r="WMV1533" s="272"/>
      <c r="WMW1533" s="272"/>
      <c r="WMX1533" s="272"/>
      <c r="WMY1533" s="272"/>
      <c r="WMZ1533" s="272"/>
      <c r="WNA1533" s="272"/>
      <c r="WNB1533" s="272"/>
      <c r="WNC1533" s="272"/>
      <c r="WND1533" s="272"/>
      <c r="WNE1533" s="272"/>
      <c r="WNF1533" s="272"/>
      <c r="WNG1533" s="272"/>
      <c r="WNH1533" s="272"/>
      <c r="WNI1533" s="272"/>
      <c r="WNJ1533" s="272"/>
      <c r="WNK1533" s="272"/>
      <c r="WNL1533" s="272"/>
      <c r="WNM1533" s="272"/>
      <c r="WNN1533" s="272"/>
      <c r="WNO1533" s="272"/>
      <c r="WNP1533" s="272"/>
      <c r="WNQ1533" s="272"/>
      <c r="WNR1533" s="272"/>
      <c r="WNS1533" s="272"/>
      <c r="WNT1533" s="272"/>
      <c r="WNU1533" s="272"/>
      <c r="WNV1533" s="272"/>
      <c r="WNW1533" s="272"/>
      <c r="WNX1533" s="272"/>
      <c r="WNY1533" s="272"/>
      <c r="WNZ1533" s="272"/>
      <c r="WOA1533" s="272"/>
      <c r="WOB1533" s="272"/>
      <c r="WOC1533" s="272"/>
      <c r="WOD1533" s="272"/>
      <c r="WOE1533" s="272"/>
      <c r="WOF1533" s="272"/>
      <c r="WOG1533" s="272"/>
      <c r="WOH1533" s="272"/>
      <c r="WOI1533" s="272"/>
      <c r="WOJ1533" s="272"/>
      <c r="WOK1533" s="272"/>
      <c r="WOL1533" s="272"/>
      <c r="WOM1533" s="272"/>
      <c r="WON1533" s="272"/>
      <c r="WOO1533" s="272"/>
      <c r="WOP1533" s="272"/>
      <c r="WOQ1533" s="272"/>
      <c r="WOR1533" s="272"/>
      <c r="WOS1533" s="272"/>
      <c r="WOT1533" s="272"/>
      <c r="WOU1533" s="272"/>
      <c r="WOV1533" s="272"/>
      <c r="WOW1533" s="272"/>
      <c r="WOX1533" s="272"/>
      <c r="WOY1533" s="272"/>
      <c r="WOZ1533" s="272"/>
      <c r="WPA1533" s="272"/>
      <c r="WPB1533" s="272"/>
      <c r="WPC1533" s="272"/>
      <c r="WPD1533" s="272"/>
      <c r="WPE1533" s="272"/>
      <c r="WPF1533" s="272"/>
      <c r="WPG1533" s="272"/>
      <c r="WPH1533" s="272"/>
      <c r="WPI1533" s="272"/>
      <c r="WPJ1533" s="272"/>
      <c r="WPK1533" s="272"/>
      <c r="WPL1533" s="272"/>
      <c r="WPM1533" s="272"/>
      <c r="WPN1533" s="272"/>
      <c r="WPO1533" s="272"/>
      <c r="WPP1533" s="272"/>
      <c r="WPQ1533" s="272"/>
      <c r="WPR1533" s="272"/>
      <c r="WPS1533" s="272"/>
      <c r="WPT1533" s="272"/>
      <c r="WPU1533" s="272"/>
      <c r="WPV1533" s="272"/>
      <c r="WPW1533" s="272"/>
      <c r="WPX1533" s="272"/>
      <c r="WPY1533" s="272"/>
      <c r="WPZ1533" s="272"/>
      <c r="WQA1533" s="272"/>
      <c r="WQB1533" s="272"/>
      <c r="WQC1533" s="272"/>
      <c r="WQD1533" s="272"/>
      <c r="WQE1533" s="272"/>
      <c r="WQF1533" s="272"/>
      <c r="WQG1533" s="272"/>
      <c r="WQH1533" s="272"/>
      <c r="WQI1533" s="272"/>
      <c r="WQJ1533" s="272"/>
      <c r="WQK1533" s="272"/>
      <c r="WQL1533" s="272"/>
      <c r="WQM1533" s="272"/>
      <c r="WQN1533" s="272"/>
      <c r="WQO1533" s="272"/>
      <c r="WQP1533" s="272"/>
      <c r="WQQ1533" s="272"/>
      <c r="WQR1533" s="272"/>
      <c r="WQS1533" s="272"/>
      <c r="WQT1533" s="272"/>
      <c r="WQU1533" s="272"/>
      <c r="WQV1533" s="272"/>
      <c r="WQW1533" s="272"/>
      <c r="WQX1533" s="272"/>
      <c r="WQY1533" s="272"/>
      <c r="WQZ1533" s="272"/>
      <c r="WRA1533" s="272"/>
      <c r="WRB1533" s="272"/>
      <c r="WRC1533" s="272"/>
      <c r="WRD1533" s="272"/>
      <c r="WRE1533" s="272"/>
      <c r="WRF1533" s="272"/>
      <c r="WRG1533" s="272"/>
      <c r="WRH1533" s="272"/>
      <c r="WRI1533" s="272"/>
      <c r="WRJ1533" s="272"/>
      <c r="WRK1533" s="272"/>
      <c r="WRL1533" s="272"/>
      <c r="WRM1533" s="272"/>
      <c r="WRN1533" s="272"/>
      <c r="WRO1533" s="272"/>
      <c r="WRP1533" s="272"/>
      <c r="WRQ1533" s="272"/>
      <c r="WRR1533" s="272"/>
      <c r="WRS1533" s="272"/>
      <c r="WRT1533" s="272"/>
      <c r="WRU1533" s="272"/>
      <c r="WRV1533" s="272"/>
      <c r="WRW1533" s="272"/>
      <c r="WRX1533" s="272"/>
      <c r="WRY1533" s="272"/>
      <c r="WRZ1533" s="272"/>
      <c r="WSA1533" s="272"/>
      <c r="WSB1533" s="272"/>
      <c r="WSC1533" s="272"/>
      <c r="WSD1533" s="272"/>
      <c r="WSE1533" s="272"/>
      <c r="WSF1533" s="272"/>
      <c r="WSG1533" s="272"/>
      <c r="WSH1533" s="272"/>
      <c r="WSI1533" s="272"/>
      <c r="WSJ1533" s="272"/>
      <c r="WSK1533" s="272"/>
      <c r="WSL1533" s="272"/>
      <c r="WSM1533" s="272"/>
      <c r="WSN1533" s="272"/>
      <c r="WSO1533" s="272"/>
      <c r="WSP1533" s="272"/>
      <c r="WSQ1533" s="272"/>
      <c r="WSR1533" s="272"/>
      <c r="WSS1533" s="272"/>
      <c r="WST1533" s="272"/>
      <c r="WSU1533" s="272"/>
      <c r="WSV1533" s="272"/>
      <c r="WSW1533" s="272"/>
      <c r="WSX1533" s="272"/>
      <c r="WSY1533" s="272"/>
      <c r="WSZ1533" s="272"/>
      <c r="WTA1533" s="272"/>
      <c r="WTB1533" s="272"/>
      <c r="WTC1533" s="272"/>
      <c r="WTD1533" s="272"/>
      <c r="WTE1533" s="272"/>
      <c r="WTF1533" s="272"/>
      <c r="WTG1533" s="272"/>
      <c r="WTH1533" s="272"/>
      <c r="WTI1533" s="272"/>
      <c r="WTJ1533" s="272"/>
      <c r="WTK1533" s="272"/>
      <c r="WTL1533" s="272"/>
      <c r="WTM1533" s="272"/>
      <c r="WTN1533" s="272"/>
      <c r="WTO1533" s="272"/>
      <c r="WTP1533" s="272"/>
      <c r="WTQ1533" s="272"/>
      <c r="WTR1533" s="272"/>
      <c r="WTS1533" s="272"/>
      <c r="WTT1533" s="272"/>
      <c r="WTU1533" s="272"/>
      <c r="WTV1533" s="272"/>
      <c r="WTW1533" s="272"/>
      <c r="WTX1533" s="272"/>
      <c r="WTY1533" s="272"/>
      <c r="WTZ1533" s="272"/>
      <c r="WUA1533" s="272"/>
      <c r="WUB1533" s="272"/>
      <c r="WUC1533" s="272"/>
      <c r="WUD1533" s="272"/>
      <c r="WUE1533" s="272"/>
      <c r="WUF1533" s="272"/>
      <c r="WUG1533" s="272"/>
      <c r="WUH1533" s="272"/>
      <c r="WUI1533" s="272"/>
      <c r="WUJ1533" s="272"/>
      <c r="WUK1533" s="272"/>
      <c r="WUL1533" s="272"/>
      <c r="WUM1533" s="272"/>
      <c r="WUN1533" s="272"/>
      <c r="WUO1533" s="272"/>
      <c r="WUP1533" s="272"/>
      <c r="WUQ1533" s="272"/>
      <c r="WUR1533" s="272"/>
      <c r="WUS1533" s="272"/>
      <c r="WUT1533" s="272"/>
      <c r="WUU1533" s="272"/>
      <c r="WUV1533" s="272"/>
      <c r="WUW1533" s="272"/>
      <c r="WUX1533" s="272"/>
      <c r="WUY1533" s="272"/>
      <c r="WUZ1533" s="272"/>
      <c r="WVA1533" s="272"/>
      <c r="WVB1533" s="272"/>
      <c r="WVC1533" s="272"/>
      <c r="WVD1533" s="272"/>
      <c r="WVE1533" s="272"/>
      <c r="WVF1533" s="272"/>
      <c r="WVG1533" s="272"/>
      <c r="WVH1533" s="272"/>
      <c r="WVI1533" s="272"/>
      <c r="WVJ1533" s="272"/>
      <c r="WVK1533" s="272"/>
      <c r="WVL1533" s="272"/>
      <c r="WVM1533" s="272"/>
      <c r="WVN1533" s="272"/>
      <c r="WVO1533" s="272"/>
      <c r="WVP1533" s="272"/>
      <c r="WVQ1533" s="272"/>
      <c r="WVR1533" s="272"/>
      <c r="WVS1533" s="272"/>
      <c r="WVT1533" s="272"/>
      <c r="WVU1533" s="272"/>
      <c r="WVV1533" s="272"/>
      <c r="WVW1533" s="272"/>
      <c r="WVX1533" s="272"/>
      <c r="WVY1533" s="272"/>
      <c r="WVZ1533" s="272"/>
      <c r="WWA1533" s="272"/>
      <c r="WWB1533" s="272"/>
      <c r="WWC1533" s="272"/>
      <c r="WWD1533" s="272"/>
      <c r="WWE1533" s="272"/>
      <c r="WWF1533" s="272"/>
      <c r="WWG1533" s="272"/>
      <c r="WWH1533" s="272"/>
      <c r="WWI1533" s="272"/>
      <c r="WWJ1533" s="272"/>
      <c r="WWK1533" s="272"/>
      <c r="WWL1533" s="272"/>
      <c r="WWM1533" s="272"/>
      <c r="WWN1533" s="272"/>
      <c r="WWO1533" s="272"/>
      <c r="WWP1533" s="272"/>
      <c r="WWQ1533" s="272"/>
      <c r="WWR1533" s="272"/>
      <c r="WWS1533" s="272"/>
      <c r="WWT1533" s="272"/>
      <c r="WWU1533" s="272"/>
      <c r="WWV1533" s="272"/>
      <c r="WWW1533" s="272"/>
      <c r="WWX1533" s="272"/>
      <c r="WWY1533" s="272"/>
      <c r="WWZ1533" s="272"/>
      <c r="WXA1533" s="272"/>
      <c r="WXB1533" s="272"/>
      <c r="WXC1533" s="272"/>
      <c r="WXD1533" s="272"/>
      <c r="WXE1533" s="272"/>
      <c r="WXF1533" s="272"/>
      <c r="WXG1533" s="272"/>
      <c r="WXH1533" s="272"/>
      <c r="WXI1533" s="272"/>
      <c r="WXJ1533" s="272"/>
      <c r="WXK1533" s="272"/>
      <c r="WXL1533" s="272"/>
      <c r="WXM1533" s="272"/>
      <c r="WXN1533" s="272"/>
      <c r="WXO1533" s="272"/>
      <c r="WXP1533" s="272"/>
      <c r="WXQ1533" s="272"/>
      <c r="WXR1533" s="272"/>
      <c r="WXS1533" s="272"/>
      <c r="WXT1533" s="272"/>
      <c r="WXU1533" s="272"/>
      <c r="WXV1533" s="272"/>
      <c r="WXW1533" s="272"/>
      <c r="WXX1533" s="272"/>
      <c r="WXY1533" s="272"/>
      <c r="WXZ1533" s="272"/>
      <c r="WYA1533" s="272"/>
      <c r="WYB1533" s="272"/>
      <c r="WYC1533" s="272"/>
      <c r="WYD1533" s="272"/>
      <c r="WYE1533" s="272"/>
      <c r="WYF1533" s="272"/>
      <c r="WYG1533" s="272"/>
      <c r="WYH1533" s="272"/>
      <c r="WYI1533" s="272"/>
      <c r="WYJ1533" s="272"/>
      <c r="WYK1533" s="272"/>
      <c r="WYL1533" s="272"/>
      <c r="WYM1533" s="272"/>
      <c r="WYN1533" s="272"/>
      <c r="WYO1533" s="272"/>
      <c r="WYP1533" s="272"/>
      <c r="WYQ1533" s="272"/>
      <c r="WYR1533" s="272"/>
      <c r="WYS1533" s="272"/>
      <c r="WYT1533" s="272"/>
      <c r="WYU1533" s="272"/>
      <c r="WYV1533" s="272"/>
      <c r="WYW1533" s="272"/>
      <c r="WYX1533" s="272"/>
      <c r="WYY1533" s="272"/>
      <c r="WYZ1533" s="272"/>
      <c r="WZA1533" s="272"/>
      <c r="WZB1533" s="272"/>
      <c r="WZC1533" s="272"/>
      <c r="WZD1533" s="272"/>
      <c r="WZE1533" s="272"/>
      <c r="WZF1533" s="272"/>
      <c r="WZG1533" s="272"/>
      <c r="WZH1533" s="272"/>
      <c r="WZI1533" s="272"/>
      <c r="WZJ1533" s="272"/>
      <c r="WZK1533" s="272"/>
      <c r="WZL1533" s="272"/>
      <c r="WZM1533" s="272"/>
      <c r="WZN1533" s="272"/>
      <c r="WZO1533" s="272"/>
      <c r="WZP1533" s="272"/>
      <c r="WZQ1533" s="272"/>
      <c r="WZR1533" s="272"/>
      <c r="WZS1533" s="272"/>
      <c r="WZT1533" s="272"/>
      <c r="WZU1533" s="272"/>
      <c r="WZV1533" s="272"/>
      <c r="WZW1533" s="272"/>
      <c r="WZX1533" s="272"/>
      <c r="WZY1533" s="272"/>
      <c r="WZZ1533" s="272"/>
      <c r="XAA1533" s="272"/>
      <c r="XAB1533" s="272"/>
      <c r="XAC1533" s="272"/>
      <c r="XAD1533" s="272"/>
      <c r="XAE1533" s="272"/>
      <c r="XAF1533" s="272"/>
      <c r="XAG1533" s="272"/>
      <c r="XAH1533" s="272"/>
      <c r="XAI1533" s="272"/>
      <c r="XAJ1533" s="272"/>
      <c r="XAK1533" s="272"/>
      <c r="XAL1533" s="272"/>
      <c r="XAM1533" s="272"/>
      <c r="XAN1533" s="272"/>
      <c r="XAO1533" s="272"/>
      <c r="XAP1533" s="272"/>
      <c r="XAQ1533" s="272"/>
      <c r="XAR1533" s="272"/>
      <c r="XAS1533" s="272"/>
      <c r="XAT1533" s="272"/>
      <c r="XAU1533" s="272"/>
      <c r="XAV1533" s="272"/>
      <c r="XAW1533" s="272"/>
      <c r="XAX1533" s="272"/>
      <c r="XAY1533" s="272"/>
      <c r="XAZ1533" s="272"/>
      <c r="XBA1533" s="272"/>
      <c r="XBB1533" s="272"/>
      <c r="XBC1533" s="272"/>
      <c r="XBD1533" s="272"/>
      <c r="XBE1533" s="272"/>
      <c r="XBF1533" s="272"/>
      <c r="XBG1533" s="272"/>
      <c r="XBH1533" s="272"/>
      <c r="XBI1533" s="272"/>
      <c r="XBJ1533" s="272"/>
      <c r="XBK1533" s="272"/>
      <c r="XBL1533" s="272"/>
      <c r="XBM1533" s="272"/>
      <c r="XBN1533" s="272"/>
      <c r="XBO1533" s="272"/>
      <c r="XBP1533" s="272"/>
      <c r="XBQ1533" s="272"/>
      <c r="XBR1533" s="272"/>
      <c r="XBS1533" s="272"/>
      <c r="XBT1533" s="272"/>
      <c r="XBU1533" s="272"/>
      <c r="XBV1533" s="272"/>
      <c r="XBW1533" s="272"/>
      <c r="XBX1533" s="272"/>
      <c r="XBY1533" s="272"/>
      <c r="XBZ1533" s="272"/>
      <c r="XCA1533" s="272"/>
      <c r="XCB1533" s="272"/>
      <c r="XCC1533" s="272"/>
      <c r="XCD1533" s="272"/>
      <c r="XCE1533" s="272"/>
      <c r="XCF1533" s="272"/>
      <c r="XCG1533" s="272"/>
      <c r="XCH1533" s="272"/>
      <c r="XCI1533" s="272"/>
      <c r="XCJ1533" s="272"/>
      <c r="XCK1533" s="272"/>
      <c r="XCL1533" s="272"/>
      <c r="XCM1533" s="272"/>
      <c r="XCN1533" s="272"/>
      <c r="XCO1533" s="272"/>
      <c r="XCP1533" s="272"/>
      <c r="XCQ1533" s="272"/>
      <c r="XCR1533" s="272"/>
      <c r="XCS1533" s="272"/>
      <c r="XCT1533" s="272"/>
      <c r="XCU1533" s="272"/>
      <c r="XCV1533" s="272"/>
      <c r="XCW1533" s="272"/>
      <c r="XCX1533" s="272"/>
      <c r="XCY1533" s="272"/>
      <c r="XCZ1533" s="272"/>
      <c r="XDA1533" s="272"/>
      <c r="XDB1533" s="272"/>
      <c r="XDC1533" s="272"/>
      <c r="XDD1533" s="272"/>
      <c r="XDE1533" s="272"/>
      <c r="XDF1533" s="272"/>
      <c r="XDG1533" s="272"/>
      <c r="XDH1533" s="272"/>
      <c r="XDI1533" s="272"/>
      <c r="XDJ1533" s="272"/>
      <c r="XDK1533" s="272"/>
      <c r="XDL1533" s="272"/>
      <c r="XDM1533" s="272"/>
      <c r="XDN1533" s="272"/>
      <c r="XDO1533" s="272"/>
      <c r="XDP1533" s="272"/>
      <c r="XDQ1533" s="272"/>
      <c r="XDR1533" s="272"/>
      <c r="XDS1533" s="272"/>
      <c r="XDT1533" s="272"/>
      <c r="XDU1533" s="272"/>
      <c r="XDV1533" s="272"/>
      <c r="XDW1533" s="272"/>
      <c r="XDX1533" s="272"/>
      <c r="XDY1533" s="272"/>
      <c r="XDZ1533" s="272"/>
      <c r="XEA1533" s="272"/>
      <c r="XEB1533" s="272"/>
      <c r="XEC1533" s="272"/>
      <c r="XED1533" s="272"/>
      <c r="XEE1533" s="272"/>
      <c r="XEF1533" s="272"/>
      <c r="XEG1533" s="272"/>
      <c r="XEH1533" s="272"/>
      <c r="XEI1533" s="272"/>
      <c r="XEJ1533" s="272"/>
      <c r="XEK1533" s="272"/>
      <c r="XEL1533" s="272"/>
      <c r="XEM1533" s="272"/>
      <c r="XEN1533" s="272"/>
      <c r="XEO1533" s="272"/>
      <c r="XEP1533" s="272"/>
      <c r="XEQ1533" s="272"/>
      <c r="XER1533" s="272"/>
      <c r="XES1533" s="272"/>
      <c r="XET1533" s="272"/>
      <c r="XEU1533" s="272"/>
      <c r="XEV1533" s="272"/>
      <c r="XEW1533" s="272"/>
      <c r="XEX1533" s="272"/>
      <c r="XEY1533" s="272"/>
      <c r="XEZ1533" s="272"/>
      <c r="XFA1533" s="272"/>
      <c r="XFB1533" s="272"/>
      <c r="XFC1533" s="272"/>
      <c r="XFD1533" s="272"/>
    </row>
    <row r="1534" spans="1:16384" ht="15" x14ac:dyDescent="0.3">
      <c r="A1534" s="261"/>
      <c r="B1534" s="261"/>
      <c r="C1534" s="262"/>
      <c r="D1534" s="261"/>
      <c r="F1534" s="263"/>
      <c r="H1534" s="263"/>
      <c r="J1534" s="263"/>
      <c r="K1534" s="265"/>
      <c r="L1534" s="264"/>
      <c r="M1534" s="266"/>
      <c r="N1534" s="264"/>
      <c r="O1534" s="264"/>
      <c r="P1534" s="264"/>
      <c r="Q1534" s="265"/>
      <c r="R1534" s="264"/>
      <c r="S1534" s="267"/>
      <c r="T1534" s="268"/>
      <c r="U1534" s="268"/>
      <c r="V1534" s="269"/>
      <c r="W1534" s="264"/>
      <c r="X1534" s="264"/>
      <c r="Y1534" s="270"/>
      <c r="Z1534" s="264"/>
      <c r="AA1534" s="441"/>
      <c r="AB1534" s="441"/>
      <c r="AC1534" s="441"/>
      <c r="AD1534" s="441"/>
      <c r="AE1534" s="441"/>
      <c r="AF1534" s="441"/>
      <c r="AG1534" s="453"/>
      <c r="AH1534" s="271"/>
      <c r="AI1534" s="272"/>
      <c r="AJ1534" s="272"/>
      <c r="AK1534" s="272"/>
      <c r="AL1534" s="272"/>
      <c r="AM1534" s="272"/>
      <c r="AN1534" s="272"/>
      <c r="AO1534" s="272"/>
      <c r="AP1534" s="272"/>
      <c r="AQ1534" s="272"/>
      <c r="AR1534" s="272"/>
      <c r="AS1534" s="272"/>
      <c r="AT1534" s="272"/>
      <c r="AU1534" s="272"/>
      <c r="AV1534" s="272"/>
      <c r="AW1534" s="272"/>
      <c r="AX1534" s="272"/>
      <c r="AY1534" s="272"/>
      <c r="AZ1534" s="272"/>
      <c r="BA1534" s="272"/>
      <c r="BB1534" s="272"/>
      <c r="BC1534" s="272"/>
      <c r="BD1534" s="272"/>
      <c r="BE1534" s="272"/>
      <c r="BF1534" s="272"/>
      <c r="BG1534" s="272"/>
      <c r="BH1534" s="272"/>
      <c r="BI1534" s="272"/>
      <c r="BJ1534" s="272"/>
      <c r="BK1534" s="272"/>
      <c r="BL1534" s="272"/>
      <c r="BM1534" s="272"/>
      <c r="BN1534" s="272"/>
      <c r="BO1534" s="272"/>
      <c r="BP1534" s="272"/>
      <c r="BQ1534" s="272"/>
      <c r="BR1534" s="272"/>
      <c r="BS1534" s="272"/>
      <c r="BT1534" s="272"/>
      <c r="BU1534" s="272"/>
      <c r="BV1534" s="272"/>
      <c r="BW1534" s="272"/>
      <c r="BX1534" s="272"/>
      <c r="BY1534" s="272"/>
      <c r="BZ1534" s="272"/>
      <c r="CA1534" s="272"/>
      <c r="CB1534" s="272"/>
      <c r="CC1534" s="272"/>
      <c r="CD1534" s="272"/>
      <c r="CE1534" s="272"/>
      <c r="CF1534" s="272"/>
      <c r="CG1534" s="272"/>
      <c r="CH1534" s="272"/>
      <c r="CI1534" s="272"/>
      <c r="CJ1534" s="272"/>
      <c r="CK1534" s="272"/>
      <c r="CL1534" s="272"/>
      <c r="CM1534" s="272"/>
      <c r="CN1534" s="272"/>
      <c r="CO1534" s="272"/>
      <c r="CP1534" s="272"/>
      <c r="CQ1534" s="272"/>
      <c r="CR1534" s="272"/>
      <c r="CS1534" s="272"/>
      <c r="CT1534" s="272"/>
      <c r="CU1534" s="272"/>
      <c r="CV1534" s="272"/>
      <c r="CW1534" s="272"/>
      <c r="CX1534" s="272"/>
      <c r="CY1534" s="272"/>
      <c r="CZ1534" s="272"/>
      <c r="DA1534" s="272"/>
      <c r="DB1534" s="272"/>
      <c r="DC1534" s="272"/>
      <c r="DD1534" s="272"/>
      <c r="DE1534" s="272"/>
      <c r="DF1534" s="272"/>
      <c r="DG1534" s="272"/>
      <c r="DH1534" s="272"/>
      <c r="DI1534" s="272"/>
      <c r="DJ1534" s="272"/>
      <c r="DK1534" s="272"/>
      <c r="DL1534" s="272"/>
      <c r="DM1534" s="272"/>
      <c r="DN1534" s="272"/>
      <c r="DO1534" s="272"/>
      <c r="DP1534" s="272"/>
      <c r="DQ1534" s="272"/>
      <c r="DR1534" s="272"/>
      <c r="DS1534" s="272"/>
      <c r="DT1534" s="272"/>
      <c r="DU1534" s="272"/>
      <c r="DV1534" s="272"/>
      <c r="DW1534" s="272"/>
      <c r="DX1534" s="272"/>
      <c r="DY1534" s="272"/>
      <c r="DZ1534" s="272"/>
      <c r="EA1534" s="272"/>
      <c r="EB1534" s="272"/>
      <c r="EC1534" s="272"/>
      <c r="ED1534" s="272"/>
      <c r="EE1534" s="272"/>
      <c r="EF1534" s="272"/>
      <c r="EG1534" s="272"/>
      <c r="EH1534" s="272"/>
      <c r="EI1534" s="272"/>
      <c r="EJ1534" s="272"/>
      <c r="EK1534" s="272"/>
      <c r="EL1534" s="272"/>
      <c r="EM1534" s="272"/>
      <c r="EN1534" s="272"/>
      <c r="EO1534" s="272"/>
      <c r="EP1534" s="272"/>
      <c r="EQ1534" s="272"/>
      <c r="ER1534" s="272"/>
      <c r="ES1534" s="272"/>
      <c r="ET1534" s="272"/>
      <c r="EU1534" s="272"/>
      <c r="EV1534" s="272"/>
      <c r="EW1534" s="272"/>
      <c r="EX1534" s="272"/>
      <c r="EY1534" s="272"/>
      <c r="EZ1534" s="272"/>
      <c r="FA1534" s="272"/>
      <c r="FB1534" s="272"/>
      <c r="FC1534" s="272"/>
      <c r="FD1534" s="272"/>
      <c r="FE1534" s="272"/>
      <c r="FF1534" s="272"/>
      <c r="FG1534" s="272"/>
      <c r="FH1534" s="272"/>
      <c r="FI1534" s="272"/>
      <c r="FJ1534" s="272"/>
      <c r="FK1534" s="272"/>
      <c r="FL1534" s="272"/>
      <c r="FM1534" s="272"/>
      <c r="FN1534" s="272"/>
      <c r="FO1534" s="272"/>
      <c r="FP1534" s="272"/>
      <c r="FQ1534" s="272"/>
      <c r="FR1534" s="272"/>
      <c r="FS1534" s="272"/>
      <c r="FT1534" s="272"/>
      <c r="FU1534" s="272"/>
      <c r="FV1534" s="272"/>
      <c r="FW1534" s="272"/>
      <c r="FX1534" s="272"/>
      <c r="FY1534" s="272"/>
      <c r="FZ1534" s="272"/>
      <c r="GA1534" s="272"/>
      <c r="GB1534" s="272"/>
      <c r="GC1534" s="272"/>
      <c r="GD1534" s="272"/>
      <c r="GE1534" s="272"/>
      <c r="GF1534" s="272"/>
      <c r="GG1534" s="272"/>
      <c r="GH1534" s="272"/>
      <c r="GI1534" s="272"/>
      <c r="GJ1534" s="272"/>
      <c r="GK1534" s="272"/>
      <c r="GL1534" s="272"/>
      <c r="GM1534" s="272"/>
      <c r="GN1534" s="272"/>
      <c r="GO1534" s="272"/>
      <c r="GP1534" s="272"/>
      <c r="GQ1534" s="272"/>
      <c r="GR1534" s="272"/>
      <c r="GS1534" s="272"/>
      <c r="GT1534" s="272"/>
      <c r="GU1534" s="272"/>
      <c r="GV1534" s="272"/>
      <c r="GW1534" s="272"/>
      <c r="GX1534" s="272"/>
      <c r="GY1534" s="272"/>
      <c r="GZ1534" s="272"/>
      <c r="HA1534" s="272"/>
      <c r="HB1534" s="272"/>
      <c r="HC1534" s="272"/>
      <c r="HD1534" s="272"/>
      <c r="HE1534" s="272"/>
      <c r="HF1534" s="272"/>
      <c r="HG1534" s="272"/>
      <c r="HH1534" s="272"/>
      <c r="HI1534" s="272"/>
      <c r="HJ1534" s="272"/>
      <c r="HK1534" s="272"/>
      <c r="HL1534" s="272"/>
      <c r="HM1534" s="272"/>
      <c r="HN1534" s="272"/>
      <c r="HO1534" s="272"/>
      <c r="HP1534" s="272"/>
      <c r="HQ1534" s="272"/>
      <c r="HR1534" s="272"/>
      <c r="HS1534" s="272"/>
      <c r="HT1534" s="272"/>
      <c r="HU1534" s="272"/>
      <c r="HV1534" s="272"/>
      <c r="HW1534" s="272"/>
      <c r="HX1534" s="272"/>
      <c r="HY1534" s="272"/>
      <c r="HZ1534" s="272"/>
      <c r="IA1534" s="272"/>
      <c r="IB1534" s="272"/>
      <c r="IC1534" s="272"/>
      <c r="ID1534" s="272"/>
      <c r="IE1534" s="272"/>
      <c r="IF1534" s="272"/>
      <c r="IG1534" s="272"/>
      <c r="IH1534" s="272"/>
      <c r="II1534" s="272"/>
      <c r="IJ1534" s="272"/>
      <c r="IK1534" s="272"/>
      <c r="IL1534" s="272"/>
      <c r="IM1534" s="272"/>
      <c r="IN1534" s="272"/>
      <c r="IO1534" s="272"/>
      <c r="IP1534" s="272"/>
      <c r="IQ1534" s="272"/>
      <c r="IR1534" s="272"/>
      <c r="IS1534" s="272"/>
      <c r="IT1534" s="272"/>
      <c r="IU1534" s="272"/>
      <c r="IV1534" s="272"/>
      <c r="IW1534" s="272"/>
      <c r="IX1534" s="272"/>
      <c r="IY1534" s="272"/>
      <c r="IZ1534" s="272"/>
      <c r="JA1534" s="272"/>
      <c r="JB1534" s="272"/>
      <c r="JC1534" s="272"/>
      <c r="JD1534" s="272"/>
      <c r="JE1534" s="272"/>
      <c r="JF1534" s="272"/>
      <c r="JG1534" s="272"/>
      <c r="JH1534" s="272"/>
      <c r="JI1534" s="272"/>
      <c r="JJ1534" s="272"/>
      <c r="JK1534" s="272"/>
      <c r="JL1534" s="272"/>
      <c r="JM1534" s="272"/>
      <c r="JN1534" s="272"/>
      <c r="JO1534" s="272"/>
      <c r="JP1534" s="272"/>
      <c r="JQ1534" s="272"/>
      <c r="JR1534" s="272"/>
      <c r="JS1534" s="272"/>
      <c r="JT1534" s="272"/>
      <c r="JU1534" s="272"/>
      <c r="JV1534" s="272"/>
      <c r="JW1534" s="272"/>
      <c r="JX1534" s="272"/>
      <c r="JY1534" s="272"/>
      <c r="JZ1534" s="272"/>
      <c r="KA1534" s="272"/>
      <c r="KB1534" s="272"/>
      <c r="KC1534" s="272"/>
      <c r="KD1534" s="272"/>
      <c r="KE1534" s="272"/>
      <c r="KF1534" s="272"/>
      <c r="KG1534" s="272"/>
      <c r="KH1534" s="272"/>
      <c r="KI1534" s="272"/>
      <c r="KJ1534" s="272"/>
      <c r="KK1534" s="272"/>
      <c r="KL1534" s="272"/>
      <c r="KM1534" s="272"/>
      <c r="KN1534" s="272"/>
      <c r="KO1534" s="272"/>
      <c r="KP1534" s="272"/>
      <c r="KQ1534" s="272"/>
      <c r="KR1534" s="272"/>
      <c r="KS1534" s="272"/>
      <c r="KT1534" s="272"/>
      <c r="KU1534" s="272"/>
      <c r="KV1534" s="272"/>
      <c r="KW1534" s="272"/>
      <c r="KX1534" s="272"/>
      <c r="KY1534" s="272"/>
      <c r="KZ1534" s="272"/>
      <c r="LA1534" s="272"/>
      <c r="LB1534" s="272"/>
      <c r="LC1534" s="272"/>
      <c r="LD1534" s="272"/>
      <c r="LE1534" s="272"/>
      <c r="LF1534" s="272"/>
      <c r="LG1534" s="272"/>
      <c r="LH1534" s="272"/>
      <c r="LI1534" s="272"/>
      <c r="LJ1534" s="272"/>
      <c r="LK1534" s="272"/>
      <c r="LL1534" s="272"/>
      <c r="LM1534" s="272"/>
      <c r="LN1534" s="272"/>
      <c r="LO1534" s="272"/>
      <c r="LP1534" s="272"/>
      <c r="LQ1534" s="272"/>
      <c r="LR1534" s="272"/>
      <c r="LS1534" s="272"/>
      <c r="LT1534" s="272"/>
      <c r="LU1534" s="272"/>
      <c r="LV1534" s="272"/>
      <c r="LW1534" s="272"/>
      <c r="LX1534" s="272"/>
      <c r="LY1534" s="272"/>
      <c r="LZ1534" s="272"/>
      <c r="MA1534" s="272"/>
      <c r="MB1534" s="272"/>
      <c r="MC1534" s="272"/>
      <c r="MD1534" s="272"/>
      <c r="ME1534" s="272"/>
      <c r="MF1534" s="272"/>
      <c r="MG1534" s="272"/>
      <c r="MH1534" s="272"/>
      <c r="MI1534" s="272"/>
      <c r="MJ1534" s="272"/>
      <c r="MK1534" s="272"/>
      <c r="ML1534" s="272"/>
      <c r="MM1534" s="272"/>
      <c r="MN1534" s="272"/>
      <c r="MO1534" s="272"/>
      <c r="MP1534" s="272"/>
      <c r="MQ1534" s="272"/>
      <c r="MR1534" s="272"/>
      <c r="MS1534" s="272"/>
      <c r="MT1534" s="272"/>
      <c r="MU1534" s="272"/>
      <c r="MV1534" s="272"/>
      <c r="MW1534" s="272"/>
      <c r="MX1534" s="272"/>
      <c r="MY1534" s="272"/>
      <c r="MZ1534" s="272"/>
      <c r="NA1534" s="272"/>
      <c r="NB1534" s="272"/>
      <c r="NC1534" s="272"/>
      <c r="ND1534" s="272"/>
      <c r="NE1534" s="272"/>
      <c r="NF1534" s="272"/>
      <c r="NG1534" s="272"/>
      <c r="NH1534" s="272"/>
      <c r="NI1534" s="272"/>
      <c r="NJ1534" s="272"/>
      <c r="NK1534" s="272"/>
      <c r="NL1534" s="272"/>
      <c r="NM1534" s="272"/>
      <c r="NN1534" s="272"/>
      <c r="NO1534" s="272"/>
      <c r="NP1534" s="272"/>
      <c r="NQ1534" s="272"/>
      <c r="NR1534" s="272"/>
      <c r="NS1534" s="272"/>
      <c r="NT1534" s="272"/>
      <c r="NU1534" s="272"/>
      <c r="NV1534" s="272"/>
      <c r="NW1534" s="272"/>
      <c r="NX1534" s="272"/>
      <c r="NY1534" s="272"/>
      <c r="NZ1534" s="272"/>
      <c r="OA1534" s="272"/>
      <c r="OB1534" s="272"/>
      <c r="OC1534" s="272"/>
      <c r="OD1534" s="272"/>
      <c r="OE1534" s="272"/>
      <c r="OF1534" s="272"/>
      <c r="OG1534" s="272"/>
      <c r="OH1534" s="272"/>
      <c r="OI1534" s="272"/>
      <c r="OJ1534" s="272"/>
      <c r="OK1534" s="272"/>
      <c r="OL1534" s="272"/>
      <c r="OM1534" s="272"/>
      <c r="ON1534" s="272"/>
      <c r="OO1534" s="272"/>
      <c r="OP1534" s="272"/>
      <c r="OQ1534" s="272"/>
      <c r="OR1534" s="272"/>
      <c r="OS1534" s="272"/>
      <c r="OT1534" s="272"/>
      <c r="OU1534" s="272"/>
      <c r="OV1534" s="272"/>
      <c r="OW1534" s="272"/>
      <c r="OX1534" s="272"/>
      <c r="OY1534" s="272"/>
      <c r="OZ1534" s="272"/>
      <c r="PA1534" s="272"/>
      <c r="PB1534" s="272"/>
      <c r="PC1534" s="272"/>
      <c r="PD1534" s="272"/>
      <c r="PE1534" s="272"/>
      <c r="PF1534" s="272"/>
      <c r="PG1534" s="272"/>
      <c r="PH1534" s="272"/>
      <c r="PI1534" s="272"/>
      <c r="PJ1534" s="272"/>
      <c r="PK1534" s="272"/>
      <c r="PL1534" s="272"/>
      <c r="PM1534" s="272"/>
      <c r="PN1534" s="272"/>
      <c r="PO1534" s="272"/>
      <c r="PP1534" s="272"/>
      <c r="PQ1534" s="272"/>
      <c r="PR1534" s="272"/>
      <c r="PS1534" s="272"/>
      <c r="PT1534" s="272"/>
      <c r="PU1534" s="272"/>
      <c r="PV1534" s="272"/>
      <c r="PW1534" s="272"/>
      <c r="PX1534" s="272"/>
      <c r="PY1534" s="272"/>
      <c r="PZ1534" s="272"/>
      <c r="QA1534" s="272"/>
      <c r="QB1534" s="272"/>
      <c r="QC1534" s="272"/>
      <c r="QD1534" s="272"/>
      <c r="QE1534" s="272"/>
      <c r="QF1534" s="272"/>
      <c r="QG1534" s="272"/>
      <c r="QH1534" s="272"/>
      <c r="QI1534" s="272"/>
      <c r="QJ1534" s="272"/>
      <c r="QK1534" s="272"/>
      <c r="QL1534" s="272"/>
      <c r="QM1534" s="272"/>
      <c r="QN1534" s="272"/>
      <c r="QO1534" s="272"/>
      <c r="QP1534" s="272"/>
      <c r="QQ1534" s="272"/>
      <c r="QR1534" s="272"/>
      <c r="QS1534" s="272"/>
      <c r="QT1534" s="272"/>
      <c r="QU1534" s="272"/>
      <c r="QV1534" s="272"/>
      <c r="QW1534" s="272"/>
      <c r="QX1534" s="272"/>
      <c r="QY1534" s="272"/>
      <c r="QZ1534" s="272"/>
      <c r="RA1534" s="272"/>
      <c r="RB1534" s="272"/>
      <c r="RC1534" s="272"/>
      <c r="RD1534" s="272"/>
      <c r="RE1534" s="272"/>
      <c r="RF1534" s="272"/>
      <c r="RG1534" s="272"/>
      <c r="RH1534" s="272"/>
      <c r="RI1534" s="272"/>
      <c r="RJ1534" s="272"/>
      <c r="RK1534" s="272"/>
      <c r="RL1534" s="272"/>
      <c r="RM1534" s="272"/>
      <c r="RN1534" s="272"/>
      <c r="RO1534" s="272"/>
      <c r="RP1534" s="272"/>
      <c r="RQ1534" s="272"/>
      <c r="RR1534" s="272"/>
      <c r="RS1534" s="272"/>
      <c r="RT1534" s="272"/>
      <c r="RU1534" s="272"/>
      <c r="RV1534" s="272"/>
      <c r="RW1534" s="272"/>
      <c r="RX1534" s="272"/>
      <c r="RY1534" s="272"/>
      <c r="RZ1534" s="272"/>
      <c r="SA1534" s="272"/>
      <c r="SB1534" s="272"/>
      <c r="SC1534" s="272"/>
      <c r="SD1534" s="272"/>
      <c r="SE1534" s="272"/>
      <c r="SF1534" s="272"/>
      <c r="SG1534" s="272"/>
      <c r="SH1534" s="272"/>
      <c r="SI1534" s="272"/>
      <c r="SJ1534" s="272"/>
      <c r="SK1534" s="272"/>
      <c r="SL1534" s="272"/>
      <c r="SM1534" s="272"/>
      <c r="SN1534" s="272"/>
      <c r="SO1534" s="272"/>
      <c r="SP1534" s="272"/>
      <c r="SQ1534" s="272"/>
      <c r="SR1534" s="272"/>
      <c r="SS1534" s="272"/>
      <c r="ST1534" s="272"/>
      <c r="SU1534" s="272"/>
      <c r="SV1534" s="272"/>
      <c r="SW1534" s="272"/>
      <c r="SX1534" s="272"/>
      <c r="SY1534" s="272"/>
      <c r="SZ1534" s="272"/>
      <c r="TA1534" s="272"/>
      <c r="TB1534" s="272"/>
      <c r="TC1534" s="272"/>
      <c r="TD1534" s="272"/>
      <c r="TE1534" s="272"/>
      <c r="TF1534" s="272"/>
      <c r="TG1534" s="272"/>
      <c r="TH1534" s="272"/>
      <c r="TI1534" s="272"/>
      <c r="TJ1534" s="272"/>
      <c r="TK1534" s="272"/>
      <c r="TL1534" s="272"/>
      <c r="TM1534" s="272"/>
      <c r="TN1534" s="272"/>
      <c r="TO1534" s="272"/>
      <c r="TP1534" s="272"/>
      <c r="TQ1534" s="272"/>
      <c r="TR1534" s="272"/>
      <c r="TS1534" s="272"/>
      <c r="TT1534" s="272"/>
      <c r="TU1534" s="272"/>
      <c r="TV1534" s="272"/>
      <c r="TW1534" s="272"/>
      <c r="TX1534" s="272"/>
      <c r="TY1534" s="272"/>
      <c r="TZ1534" s="272"/>
      <c r="UA1534" s="272"/>
      <c r="UB1534" s="272"/>
      <c r="UC1534" s="272"/>
      <c r="UD1534" s="272"/>
      <c r="UE1534" s="272"/>
      <c r="UF1534" s="272"/>
      <c r="UG1534" s="272"/>
      <c r="UH1534" s="272"/>
      <c r="UI1534" s="272"/>
      <c r="UJ1534" s="272"/>
      <c r="UK1534" s="272"/>
      <c r="UL1534" s="272"/>
      <c r="UM1534" s="272"/>
      <c r="UN1534" s="272"/>
      <c r="UO1534" s="272"/>
      <c r="UP1534" s="272"/>
      <c r="UQ1534" s="272"/>
      <c r="UR1534" s="272"/>
      <c r="US1534" s="272"/>
      <c r="UT1534" s="272"/>
      <c r="UU1534" s="272"/>
      <c r="UV1534" s="272"/>
      <c r="UW1534" s="272"/>
      <c r="UX1534" s="272"/>
      <c r="UY1534" s="272"/>
      <c r="UZ1534" s="272"/>
      <c r="VA1534" s="272"/>
      <c r="VB1534" s="272"/>
      <c r="VC1534" s="272"/>
      <c r="VD1534" s="272"/>
      <c r="VE1534" s="272"/>
      <c r="VF1534" s="272"/>
      <c r="VG1534" s="272"/>
      <c r="VH1534" s="272"/>
      <c r="VI1534" s="272"/>
      <c r="VJ1534" s="272"/>
      <c r="VK1534" s="272"/>
      <c r="VL1534" s="272"/>
      <c r="VM1534" s="272"/>
      <c r="VN1534" s="272"/>
      <c r="VO1534" s="272"/>
      <c r="VP1534" s="272"/>
      <c r="VQ1534" s="272"/>
      <c r="VR1534" s="272"/>
      <c r="VS1534" s="272"/>
      <c r="VT1534" s="272"/>
      <c r="VU1534" s="272"/>
      <c r="VV1534" s="272"/>
      <c r="VW1534" s="272"/>
      <c r="VX1534" s="272"/>
      <c r="VY1534" s="272"/>
      <c r="VZ1534" s="272"/>
      <c r="WA1534" s="272"/>
      <c r="WB1534" s="272"/>
      <c r="WC1534" s="272"/>
      <c r="WD1534" s="272"/>
      <c r="WE1534" s="272"/>
      <c r="WF1534" s="272"/>
      <c r="WG1534" s="272"/>
      <c r="WH1534" s="272"/>
      <c r="WI1534" s="272"/>
      <c r="WJ1534" s="272"/>
      <c r="WK1534" s="272"/>
      <c r="WL1534" s="272"/>
      <c r="WM1534" s="272"/>
      <c r="WN1534" s="272"/>
      <c r="WO1534" s="272"/>
      <c r="WP1534" s="272"/>
      <c r="WQ1534" s="272"/>
      <c r="WR1534" s="272"/>
      <c r="WS1534" s="272"/>
      <c r="WT1534" s="272"/>
      <c r="WU1534" s="272"/>
      <c r="WV1534" s="272"/>
      <c r="WW1534" s="272"/>
      <c r="WX1534" s="272"/>
      <c r="WY1534" s="272"/>
      <c r="WZ1534" s="272"/>
      <c r="XA1534" s="272"/>
      <c r="XB1534" s="272"/>
      <c r="XC1534" s="272"/>
      <c r="XD1534" s="272"/>
      <c r="XE1534" s="272"/>
      <c r="XF1534" s="272"/>
      <c r="XG1534" s="272"/>
      <c r="XH1534" s="272"/>
      <c r="XI1534" s="272"/>
      <c r="XJ1534" s="272"/>
      <c r="XK1534" s="272"/>
      <c r="XL1534" s="272"/>
      <c r="XM1534" s="272"/>
      <c r="XN1534" s="272"/>
      <c r="XO1534" s="272"/>
      <c r="XP1534" s="272"/>
      <c r="XQ1534" s="272"/>
      <c r="XR1534" s="272"/>
      <c r="XS1534" s="272"/>
      <c r="XT1534" s="272"/>
      <c r="XU1534" s="272"/>
      <c r="XV1534" s="272"/>
      <c r="XW1534" s="272"/>
      <c r="XX1534" s="272"/>
      <c r="XY1534" s="272"/>
      <c r="XZ1534" s="272"/>
      <c r="YA1534" s="272"/>
      <c r="YB1534" s="272"/>
      <c r="YC1534" s="272"/>
      <c r="YD1534" s="272"/>
      <c r="YE1534" s="272"/>
      <c r="YF1534" s="272"/>
      <c r="YG1534" s="272"/>
      <c r="YH1534" s="272"/>
      <c r="YI1534" s="272"/>
      <c r="YJ1534" s="272"/>
      <c r="YK1534" s="272"/>
      <c r="YL1534" s="272"/>
      <c r="YM1534" s="272"/>
      <c r="YN1534" s="272"/>
      <c r="YO1534" s="272"/>
      <c r="YP1534" s="272"/>
      <c r="YQ1534" s="272"/>
      <c r="YR1534" s="272"/>
      <c r="YS1534" s="272"/>
      <c r="YT1534" s="272"/>
      <c r="YU1534" s="272"/>
      <c r="YV1534" s="272"/>
      <c r="YW1534" s="272"/>
      <c r="YX1534" s="272"/>
      <c r="YY1534" s="272"/>
      <c r="YZ1534" s="272"/>
      <c r="ZA1534" s="272"/>
      <c r="ZB1534" s="272"/>
      <c r="ZC1534" s="272"/>
      <c r="ZD1534" s="272"/>
      <c r="ZE1534" s="272"/>
      <c r="ZF1534" s="272"/>
      <c r="ZG1534" s="272"/>
      <c r="ZH1534" s="272"/>
      <c r="ZI1534" s="272"/>
      <c r="ZJ1534" s="272"/>
      <c r="ZK1534" s="272"/>
      <c r="ZL1534" s="272"/>
      <c r="ZM1534" s="272"/>
      <c r="ZN1534" s="272"/>
      <c r="ZO1534" s="272"/>
      <c r="ZP1534" s="272"/>
      <c r="ZQ1534" s="272"/>
      <c r="ZR1534" s="272"/>
      <c r="ZS1534" s="272"/>
      <c r="ZT1534" s="272"/>
      <c r="ZU1534" s="272"/>
      <c r="ZV1534" s="272"/>
      <c r="ZW1534" s="272"/>
      <c r="ZX1534" s="272"/>
      <c r="ZY1534" s="272"/>
      <c r="ZZ1534" s="272"/>
      <c r="AAA1534" s="272"/>
      <c r="AAB1534" s="272"/>
      <c r="AAC1534" s="272"/>
      <c r="AAD1534" s="272"/>
      <c r="AAE1534" s="272"/>
      <c r="AAF1534" s="272"/>
      <c r="AAG1534" s="272"/>
      <c r="AAH1534" s="272"/>
      <c r="AAI1534" s="272"/>
      <c r="AAJ1534" s="272"/>
      <c r="AAK1534" s="272"/>
      <c r="AAL1534" s="272"/>
      <c r="AAM1534" s="272"/>
      <c r="AAN1534" s="272"/>
      <c r="AAO1534" s="272"/>
      <c r="AAP1534" s="272"/>
      <c r="AAQ1534" s="272"/>
      <c r="AAR1534" s="272"/>
      <c r="AAS1534" s="272"/>
      <c r="AAT1534" s="272"/>
      <c r="AAU1534" s="272"/>
      <c r="AAV1534" s="272"/>
      <c r="AAW1534" s="272"/>
      <c r="AAX1534" s="272"/>
      <c r="AAY1534" s="272"/>
      <c r="AAZ1534" s="272"/>
      <c r="ABA1534" s="272"/>
      <c r="ABB1534" s="272"/>
      <c r="ABC1534" s="272"/>
      <c r="ABD1534" s="272"/>
      <c r="ABE1534" s="272"/>
      <c r="ABF1534" s="272"/>
      <c r="ABG1534" s="272"/>
      <c r="ABH1534" s="272"/>
      <c r="ABI1534" s="272"/>
      <c r="ABJ1534" s="272"/>
      <c r="ABK1534" s="272"/>
      <c r="ABL1534" s="272"/>
      <c r="ABM1534" s="272"/>
      <c r="ABN1534" s="272"/>
      <c r="ABO1534" s="272"/>
      <c r="ABP1534" s="272"/>
      <c r="ABQ1534" s="272"/>
      <c r="ABR1534" s="272"/>
      <c r="ABS1534" s="272"/>
      <c r="ABT1534" s="272"/>
      <c r="ABU1534" s="272"/>
      <c r="ABV1534" s="272"/>
      <c r="ABW1534" s="272"/>
      <c r="ABX1534" s="272"/>
      <c r="ABY1534" s="272"/>
      <c r="ABZ1534" s="272"/>
      <c r="ACA1534" s="272"/>
      <c r="ACB1534" s="272"/>
      <c r="ACC1534" s="272"/>
      <c r="ACD1534" s="272"/>
      <c r="ACE1534" s="272"/>
      <c r="ACF1534" s="272"/>
      <c r="ACG1534" s="272"/>
      <c r="ACH1534" s="272"/>
      <c r="ACI1534" s="272"/>
      <c r="ACJ1534" s="272"/>
      <c r="ACK1534" s="272"/>
      <c r="ACL1534" s="272"/>
      <c r="ACM1534" s="272"/>
      <c r="ACN1534" s="272"/>
      <c r="ACO1534" s="272"/>
      <c r="ACP1534" s="272"/>
      <c r="ACQ1534" s="272"/>
      <c r="ACR1534" s="272"/>
      <c r="ACS1534" s="272"/>
      <c r="ACT1534" s="272"/>
      <c r="ACU1534" s="272"/>
      <c r="ACV1534" s="272"/>
      <c r="ACW1534" s="272"/>
      <c r="ACX1534" s="272"/>
      <c r="ACY1534" s="272"/>
      <c r="ACZ1534" s="272"/>
      <c r="ADA1534" s="272"/>
      <c r="ADB1534" s="272"/>
      <c r="ADC1534" s="272"/>
      <c r="ADD1534" s="272"/>
      <c r="ADE1534" s="272"/>
      <c r="ADF1534" s="272"/>
      <c r="ADG1534" s="272"/>
      <c r="ADH1534" s="272"/>
      <c r="ADI1534" s="272"/>
      <c r="ADJ1534" s="272"/>
      <c r="ADK1534" s="272"/>
      <c r="ADL1534" s="272"/>
      <c r="ADM1534" s="272"/>
      <c r="ADN1534" s="272"/>
      <c r="ADO1534" s="272"/>
      <c r="ADP1534" s="272"/>
      <c r="ADQ1534" s="272"/>
      <c r="ADR1534" s="272"/>
      <c r="ADS1534" s="272"/>
      <c r="ADT1534" s="272"/>
      <c r="ADU1534" s="272"/>
      <c r="ADV1534" s="272"/>
      <c r="ADW1534" s="272"/>
      <c r="ADX1534" s="272"/>
      <c r="ADY1534" s="272"/>
      <c r="ADZ1534" s="272"/>
      <c r="AEA1534" s="272"/>
      <c r="AEB1534" s="272"/>
      <c r="AEC1534" s="272"/>
      <c r="AED1534" s="272"/>
      <c r="AEE1534" s="272"/>
      <c r="AEF1534" s="272"/>
      <c r="AEG1534" s="272"/>
      <c r="AEH1534" s="272"/>
      <c r="AEI1534" s="272"/>
      <c r="AEJ1534" s="272"/>
      <c r="AEK1534" s="272"/>
      <c r="AEL1534" s="272"/>
      <c r="AEM1534" s="272"/>
      <c r="AEN1534" s="272"/>
      <c r="AEO1534" s="272"/>
      <c r="AEP1534" s="272"/>
      <c r="AEQ1534" s="272"/>
      <c r="AER1534" s="272"/>
      <c r="AES1534" s="272"/>
      <c r="AET1534" s="272"/>
      <c r="AEU1534" s="272"/>
      <c r="AEV1534" s="272"/>
      <c r="AEW1534" s="272"/>
      <c r="AEX1534" s="272"/>
      <c r="AEY1534" s="272"/>
      <c r="AEZ1534" s="272"/>
      <c r="AFA1534" s="272"/>
      <c r="AFB1534" s="272"/>
      <c r="AFC1534" s="272"/>
      <c r="AFD1534" s="272"/>
      <c r="AFE1534" s="272"/>
      <c r="AFF1534" s="272"/>
      <c r="AFG1534" s="272"/>
      <c r="AFH1534" s="272"/>
      <c r="AFI1534" s="272"/>
      <c r="AFJ1534" s="272"/>
      <c r="AFK1534" s="272"/>
      <c r="AFL1534" s="272"/>
      <c r="AFM1534" s="272"/>
      <c r="AFN1534" s="272"/>
      <c r="AFO1534" s="272"/>
      <c r="AFP1534" s="272"/>
      <c r="AFQ1534" s="272"/>
      <c r="AFR1534" s="272"/>
      <c r="AFS1534" s="272"/>
      <c r="AFT1534" s="272"/>
      <c r="AFU1534" s="272"/>
      <c r="AFV1534" s="272"/>
      <c r="AFW1534" s="272"/>
      <c r="AFX1534" s="272"/>
      <c r="AFY1534" s="272"/>
      <c r="AFZ1534" s="272"/>
      <c r="AGA1534" s="272"/>
      <c r="AGB1534" s="272"/>
      <c r="AGC1534" s="272"/>
      <c r="AGD1534" s="272"/>
      <c r="AGE1534" s="272"/>
      <c r="AGF1534" s="272"/>
      <c r="AGG1534" s="272"/>
      <c r="AGH1534" s="272"/>
      <c r="AGI1534" s="272"/>
      <c r="AGJ1534" s="272"/>
      <c r="AGK1534" s="272"/>
      <c r="AGL1534" s="272"/>
      <c r="AGM1534" s="272"/>
      <c r="AGN1534" s="272"/>
      <c r="AGO1534" s="272"/>
      <c r="AGP1534" s="272"/>
      <c r="AGQ1534" s="272"/>
      <c r="AGR1534" s="272"/>
      <c r="AGS1534" s="272"/>
      <c r="AGT1534" s="272"/>
      <c r="AGU1534" s="272"/>
      <c r="AGV1534" s="272"/>
      <c r="AGW1534" s="272"/>
      <c r="AGX1534" s="272"/>
      <c r="AGY1534" s="272"/>
      <c r="AGZ1534" s="272"/>
      <c r="AHA1534" s="272"/>
      <c r="AHB1534" s="272"/>
      <c r="AHC1534" s="272"/>
      <c r="AHD1534" s="272"/>
      <c r="AHE1534" s="272"/>
      <c r="AHF1534" s="272"/>
      <c r="AHG1534" s="272"/>
      <c r="AHH1534" s="272"/>
      <c r="AHI1534" s="272"/>
      <c r="AHJ1534" s="272"/>
      <c r="AHK1534" s="272"/>
      <c r="AHL1534" s="272"/>
      <c r="AHM1534" s="272"/>
      <c r="AHN1534" s="272"/>
      <c r="AHO1534" s="272"/>
      <c r="AHP1534" s="272"/>
      <c r="AHQ1534" s="272"/>
      <c r="AHR1534" s="272"/>
      <c r="AHS1534" s="272"/>
      <c r="AHT1534" s="272"/>
      <c r="AHU1534" s="272"/>
      <c r="AHV1534" s="272"/>
      <c r="AHW1534" s="272"/>
      <c r="AHX1534" s="272"/>
      <c r="AHY1534" s="272"/>
      <c r="AHZ1534" s="272"/>
      <c r="AIA1534" s="272"/>
      <c r="AIB1534" s="272"/>
      <c r="AIC1534" s="272"/>
      <c r="AID1534" s="272"/>
      <c r="AIE1534" s="272"/>
      <c r="AIF1534" s="272"/>
      <c r="AIG1534" s="272"/>
      <c r="AIH1534" s="272"/>
      <c r="AII1534" s="272"/>
      <c r="AIJ1534" s="272"/>
      <c r="AIK1534" s="272"/>
      <c r="AIL1534" s="272"/>
      <c r="AIM1534" s="272"/>
      <c r="AIN1534" s="272"/>
      <c r="AIO1534" s="272"/>
      <c r="AIP1534" s="272"/>
      <c r="AIQ1534" s="272"/>
      <c r="AIR1534" s="272"/>
      <c r="AIS1534" s="272"/>
      <c r="AIT1534" s="272"/>
      <c r="AIU1534" s="272"/>
      <c r="AIV1534" s="272"/>
      <c r="AIW1534" s="272"/>
      <c r="AIX1534" s="272"/>
      <c r="AIY1534" s="272"/>
      <c r="AIZ1534" s="272"/>
      <c r="AJA1534" s="272"/>
      <c r="AJB1534" s="272"/>
      <c r="AJC1534" s="272"/>
      <c r="AJD1534" s="272"/>
      <c r="AJE1534" s="272"/>
      <c r="AJF1534" s="272"/>
      <c r="AJG1534" s="272"/>
      <c r="AJH1534" s="272"/>
      <c r="AJI1534" s="272"/>
      <c r="AJJ1534" s="272"/>
      <c r="AJK1534" s="272"/>
      <c r="AJL1534" s="272"/>
      <c r="AJM1534" s="272"/>
      <c r="AJN1534" s="272"/>
      <c r="AJO1534" s="272"/>
      <c r="AJP1534" s="272"/>
      <c r="AJQ1534" s="272"/>
      <c r="AJR1534" s="272"/>
      <c r="AJS1534" s="272"/>
      <c r="AJT1534" s="272"/>
      <c r="AJU1534" s="272"/>
      <c r="AJV1534" s="272"/>
      <c r="AJW1534" s="272"/>
      <c r="AJX1534" s="272"/>
      <c r="AJY1534" s="272"/>
      <c r="AJZ1534" s="272"/>
      <c r="AKA1534" s="272"/>
      <c r="AKB1534" s="272"/>
      <c r="AKC1534" s="272"/>
      <c r="AKD1534" s="272"/>
      <c r="AKE1534" s="272"/>
      <c r="AKF1534" s="272"/>
      <c r="AKG1534" s="272"/>
      <c r="AKH1534" s="272"/>
      <c r="AKI1534" s="272"/>
      <c r="AKJ1534" s="272"/>
      <c r="AKK1534" s="272"/>
      <c r="AKL1534" s="272"/>
      <c r="AKM1534" s="272"/>
      <c r="AKN1534" s="272"/>
      <c r="AKO1534" s="272"/>
      <c r="AKP1534" s="272"/>
      <c r="AKQ1534" s="272"/>
      <c r="AKR1534" s="272"/>
      <c r="AKS1534" s="272"/>
      <c r="AKT1534" s="272"/>
      <c r="AKU1534" s="272"/>
      <c r="AKV1534" s="272"/>
      <c r="AKW1534" s="272"/>
      <c r="AKX1534" s="272"/>
      <c r="AKY1534" s="272"/>
      <c r="AKZ1534" s="272"/>
      <c r="ALA1534" s="272"/>
      <c r="ALB1534" s="272"/>
      <c r="ALC1534" s="272"/>
      <c r="ALD1534" s="272"/>
      <c r="ALE1534" s="272"/>
      <c r="ALF1534" s="272"/>
      <c r="ALG1534" s="272"/>
      <c r="ALH1534" s="272"/>
      <c r="ALI1534" s="272"/>
      <c r="ALJ1534" s="272"/>
      <c r="ALK1534" s="272"/>
      <c r="ALL1534" s="272"/>
      <c r="ALM1534" s="272"/>
      <c r="ALN1534" s="272"/>
      <c r="ALO1534" s="272"/>
      <c r="ALP1534" s="272"/>
      <c r="ALQ1534" s="272"/>
      <c r="ALR1534" s="272"/>
      <c r="ALS1534" s="272"/>
      <c r="ALT1534" s="272"/>
      <c r="ALU1534" s="272"/>
      <c r="ALV1534" s="272"/>
      <c r="ALW1534" s="272"/>
      <c r="ALX1534" s="272"/>
      <c r="ALY1534" s="272"/>
      <c r="ALZ1534" s="272"/>
      <c r="AMA1534" s="272"/>
      <c r="AMB1534" s="272"/>
      <c r="AMC1534" s="272"/>
      <c r="AMD1534" s="272"/>
      <c r="AME1534" s="272"/>
      <c r="AMF1534" s="272"/>
      <c r="AMG1534" s="272"/>
      <c r="AMH1534" s="272"/>
      <c r="AMI1534" s="272"/>
      <c r="AMJ1534" s="272"/>
      <c r="AMK1534" s="272"/>
      <c r="AML1534" s="272"/>
      <c r="AMM1534" s="272"/>
      <c r="AMN1534" s="272"/>
      <c r="AMO1534" s="272"/>
      <c r="AMP1534" s="272"/>
      <c r="AMQ1534" s="272"/>
      <c r="AMR1534" s="272"/>
      <c r="AMS1534" s="272"/>
      <c r="AMT1534" s="272"/>
      <c r="AMU1534" s="272"/>
      <c r="AMV1534" s="272"/>
      <c r="AMW1534" s="272"/>
      <c r="AMX1534" s="272"/>
      <c r="AMY1534" s="272"/>
      <c r="AMZ1534" s="272"/>
      <c r="ANA1534" s="272"/>
      <c r="ANB1534" s="272"/>
      <c r="ANC1534" s="272"/>
      <c r="AND1534" s="272"/>
      <c r="ANE1534" s="272"/>
      <c r="ANF1534" s="272"/>
      <c r="ANG1534" s="272"/>
      <c r="ANH1534" s="272"/>
      <c r="ANI1534" s="272"/>
      <c r="ANJ1534" s="272"/>
      <c r="ANK1534" s="272"/>
      <c r="ANL1534" s="272"/>
      <c r="ANM1534" s="272"/>
      <c r="ANN1534" s="272"/>
      <c r="ANO1534" s="272"/>
      <c r="ANP1534" s="272"/>
      <c r="ANQ1534" s="272"/>
      <c r="ANR1534" s="272"/>
      <c r="ANS1534" s="272"/>
      <c r="ANT1534" s="272"/>
      <c r="ANU1534" s="272"/>
      <c r="ANV1534" s="272"/>
      <c r="ANW1534" s="272"/>
      <c r="ANX1534" s="272"/>
      <c r="ANY1534" s="272"/>
      <c r="ANZ1534" s="272"/>
      <c r="AOA1534" s="272"/>
      <c r="AOB1534" s="272"/>
      <c r="AOC1534" s="272"/>
      <c r="AOD1534" s="272"/>
      <c r="AOE1534" s="272"/>
      <c r="AOF1534" s="272"/>
      <c r="AOG1534" s="272"/>
      <c r="AOH1534" s="272"/>
      <c r="AOI1534" s="272"/>
      <c r="AOJ1534" s="272"/>
      <c r="AOK1534" s="272"/>
      <c r="AOL1534" s="272"/>
      <c r="AOM1534" s="272"/>
      <c r="AON1534" s="272"/>
      <c r="AOO1534" s="272"/>
      <c r="AOP1534" s="272"/>
      <c r="AOQ1534" s="272"/>
      <c r="AOR1534" s="272"/>
      <c r="AOS1534" s="272"/>
      <c r="AOT1534" s="272"/>
      <c r="AOU1534" s="272"/>
      <c r="AOV1534" s="272"/>
      <c r="AOW1534" s="272"/>
      <c r="AOX1534" s="272"/>
      <c r="AOY1534" s="272"/>
      <c r="AOZ1534" s="272"/>
      <c r="APA1534" s="272"/>
      <c r="APB1534" s="272"/>
      <c r="APC1534" s="272"/>
      <c r="APD1534" s="272"/>
      <c r="APE1534" s="272"/>
      <c r="APF1534" s="272"/>
      <c r="APG1534" s="272"/>
      <c r="APH1534" s="272"/>
      <c r="API1534" s="272"/>
      <c r="APJ1534" s="272"/>
      <c r="APK1534" s="272"/>
      <c r="APL1534" s="272"/>
      <c r="APM1534" s="272"/>
      <c r="APN1534" s="272"/>
      <c r="APO1534" s="272"/>
      <c r="APP1534" s="272"/>
      <c r="APQ1534" s="272"/>
      <c r="APR1534" s="272"/>
      <c r="APS1534" s="272"/>
      <c r="APT1534" s="272"/>
      <c r="APU1534" s="272"/>
      <c r="APV1534" s="272"/>
      <c r="APW1534" s="272"/>
      <c r="APX1534" s="272"/>
      <c r="APY1534" s="272"/>
      <c r="APZ1534" s="272"/>
      <c r="AQA1534" s="272"/>
      <c r="AQB1534" s="272"/>
      <c r="AQC1534" s="272"/>
      <c r="AQD1534" s="272"/>
      <c r="AQE1534" s="272"/>
      <c r="AQF1534" s="272"/>
      <c r="AQG1534" s="272"/>
      <c r="AQH1534" s="272"/>
      <c r="AQI1534" s="272"/>
      <c r="AQJ1534" s="272"/>
      <c r="AQK1534" s="272"/>
      <c r="AQL1534" s="272"/>
      <c r="AQM1534" s="272"/>
      <c r="AQN1534" s="272"/>
      <c r="AQO1534" s="272"/>
      <c r="AQP1534" s="272"/>
      <c r="AQQ1534" s="272"/>
      <c r="AQR1534" s="272"/>
      <c r="AQS1534" s="272"/>
      <c r="AQT1534" s="272"/>
      <c r="AQU1534" s="272"/>
      <c r="AQV1534" s="272"/>
      <c r="AQW1534" s="272"/>
      <c r="AQX1534" s="272"/>
      <c r="AQY1534" s="272"/>
      <c r="AQZ1534" s="272"/>
      <c r="ARA1534" s="272"/>
      <c r="ARB1534" s="272"/>
      <c r="ARC1534" s="272"/>
      <c r="ARD1534" s="272"/>
      <c r="ARE1534" s="272"/>
      <c r="ARF1534" s="272"/>
      <c r="ARG1534" s="272"/>
      <c r="ARH1534" s="272"/>
      <c r="ARI1534" s="272"/>
      <c r="ARJ1534" s="272"/>
      <c r="ARK1534" s="272"/>
      <c r="ARL1534" s="272"/>
      <c r="ARM1534" s="272"/>
      <c r="ARN1534" s="272"/>
      <c r="ARO1534" s="272"/>
      <c r="ARP1534" s="272"/>
      <c r="ARQ1534" s="272"/>
      <c r="ARR1534" s="272"/>
      <c r="ARS1534" s="272"/>
      <c r="ART1534" s="272"/>
      <c r="ARU1534" s="272"/>
      <c r="ARV1534" s="272"/>
      <c r="ARW1534" s="272"/>
      <c r="ARX1534" s="272"/>
      <c r="ARY1534" s="272"/>
      <c r="ARZ1534" s="272"/>
      <c r="ASA1534" s="272"/>
      <c r="ASB1534" s="272"/>
      <c r="ASC1534" s="272"/>
      <c r="ASD1534" s="272"/>
      <c r="ASE1534" s="272"/>
      <c r="ASF1534" s="272"/>
      <c r="ASG1534" s="272"/>
      <c r="ASH1534" s="272"/>
      <c r="ASI1534" s="272"/>
      <c r="ASJ1534" s="272"/>
      <c r="ASK1534" s="272"/>
      <c r="ASL1534" s="272"/>
      <c r="ASM1534" s="272"/>
      <c r="ASN1534" s="272"/>
      <c r="ASO1534" s="272"/>
      <c r="ASP1534" s="272"/>
      <c r="ASQ1534" s="272"/>
      <c r="ASR1534" s="272"/>
      <c r="ASS1534" s="272"/>
      <c r="AST1534" s="272"/>
      <c r="ASU1534" s="272"/>
      <c r="ASV1534" s="272"/>
      <c r="ASW1534" s="272"/>
      <c r="ASX1534" s="272"/>
      <c r="ASY1534" s="272"/>
      <c r="ASZ1534" s="272"/>
      <c r="ATA1534" s="272"/>
      <c r="ATB1534" s="272"/>
      <c r="ATC1534" s="272"/>
      <c r="ATD1534" s="272"/>
      <c r="ATE1534" s="272"/>
      <c r="ATF1534" s="272"/>
      <c r="ATG1534" s="272"/>
      <c r="ATH1534" s="272"/>
      <c r="ATI1534" s="272"/>
      <c r="ATJ1534" s="272"/>
      <c r="ATK1534" s="272"/>
      <c r="ATL1534" s="272"/>
      <c r="ATM1534" s="272"/>
      <c r="ATN1534" s="272"/>
      <c r="ATO1534" s="272"/>
      <c r="ATP1534" s="272"/>
      <c r="ATQ1534" s="272"/>
      <c r="ATR1534" s="272"/>
      <c r="ATS1534" s="272"/>
      <c r="ATT1534" s="272"/>
      <c r="ATU1534" s="272"/>
      <c r="ATV1534" s="272"/>
      <c r="ATW1534" s="272"/>
      <c r="ATX1534" s="272"/>
      <c r="ATY1534" s="272"/>
      <c r="ATZ1534" s="272"/>
      <c r="AUA1534" s="272"/>
      <c r="AUB1534" s="272"/>
      <c r="AUC1534" s="272"/>
      <c r="AUD1534" s="272"/>
      <c r="AUE1534" s="272"/>
      <c r="AUF1534" s="272"/>
      <c r="AUG1534" s="272"/>
      <c r="AUH1534" s="272"/>
      <c r="AUI1534" s="272"/>
      <c r="AUJ1534" s="272"/>
      <c r="AUK1534" s="272"/>
      <c r="AUL1534" s="272"/>
      <c r="AUM1534" s="272"/>
      <c r="AUN1534" s="272"/>
      <c r="AUO1534" s="272"/>
      <c r="AUP1534" s="272"/>
      <c r="AUQ1534" s="272"/>
      <c r="AUR1534" s="272"/>
      <c r="AUS1534" s="272"/>
      <c r="AUT1534" s="272"/>
      <c r="AUU1534" s="272"/>
      <c r="AUV1534" s="272"/>
      <c r="AUW1534" s="272"/>
      <c r="AUX1534" s="272"/>
      <c r="AUY1534" s="272"/>
      <c r="AUZ1534" s="272"/>
      <c r="AVA1534" s="272"/>
      <c r="AVB1534" s="272"/>
      <c r="AVC1534" s="272"/>
      <c r="AVD1534" s="272"/>
      <c r="AVE1534" s="272"/>
      <c r="AVF1534" s="272"/>
      <c r="AVG1534" s="272"/>
      <c r="AVH1534" s="272"/>
      <c r="AVI1534" s="272"/>
      <c r="AVJ1534" s="272"/>
      <c r="AVK1534" s="272"/>
      <c r="AVL1534" s="272"/>
      <c r="AVM1534" s="272"/>
      <c r="AVN1534" s="272"/>
      <c r="AVO1534" s="272"/>
      <c r="AVP1534" s="272"/>
      <c r="AVQ1534" s="272"/>
      <c r="AVR1534" s="272"/>
      <c r="AVS1534" s="272"/>
      <c r="AVT1534" s="272"/>
      <c r="AVU1534" s="272"/>
      <c r="AVV1534" s="272"/>
      <c r="AVW1534" s="272"/>
      <c r="AVX1534" s="272"/>
      <c r="AVY1534" s="272"/>
      <c r="AVZ1534" s="272"/>
      <c r="AWA1534" s="272"/>
      <c r="AWB1534" s="272"/>
      <c r="AWC1534" s="272"/>
      <c r="AWD1534" s="272"/>
      <c r="AWE1534" s="272"/>
      <c r="AWF1534" s="272"/>
      <c r="AWG1534" s="272"/>
      <c r="AWH1534" s="272"/>
      <c r="AWI1534" s="272"/>
      <c r="AWJ1534" s="272"/>
      <c r="AWK1534" s="272"/>
      <c r="AWL1534" s="272"/>
      <c r="AWM1534" s="272"/>
      <c r="AWN1534" s="272"/>
      <c r="AWO1534" s="272"/>
      <c r="AWP1534" s="272"/>
      <c r="AWQ1534" s="272"/>
      <c r="AWR1534" s="272"/>
      <c r="AWS1534" s="272"/>
      <c r="AWT1534" s="272"/>
      <c r="AWU1534" s="272"/>
      <c r="AWV1534" s="272"/>
      <c r="AWW1534" s="272"/>
      <c r="AWX1534" s="272"/>
      <c r="AWY1534" s="272"/>
      <c r="AWZ1534" s="272"/>
      <c r="AXA1534" s="272"/>
      <c r="AXB1534" s="272"/>
      <c r="AXC1534" s="272"/>
      <c r="AXD1534" s="272"/>
      <c r="AXE1534" s="272"/>
      <c r="AXF1534" s="272"/>
      <c r="AXG1534" s="272"/>
      <c r="AXH1534" s="272"/>
      <c r="AXI1534" s="272"/>
      <c r="AXJ1534" s="272"/>
      <c r="AXK1534" s="272"/>
      <c r="AXL1534" s="272"/>
      <c r="AXM1534" s="272"/>
      <c r="AXN1534" s="272"/>
      <c r="AXO1534" s="272"/>
      <c r="AXP1534" s="272"/>
      <c r="AXQ1534" s="272"/>
      <c r="AXR1534" s="272"/>
      <c r="AXS1534" s="272"/>
      <c r="AXT1534" s="272"/>
      <c r="AXU1534" s="272"/>
      <c r="AXV1534" s="272"/>
      <c r="AXW1534" s="272"/>
      <c r="AXX1534" s="272"/>
      <c r="AXY1534" s="272"/>
      <c r="AXZ1534" s="272"/>
      <c r="AYA1534" s="272"/>
      <c r="AYB1534" s="272"/>
      <c r="AYC1534" s="272"/>
      <c r="AYD1534" s="272"/>
      <c r="AYE1534" s="272"/>
      <c r="AYF1534" s="272"/>
      <c r="AYG1534" s="272"/>
      <c r="AYH1534" s="272"/>
      <c r="AYI1534" s="272"/>
      <c r="AYJ1534" s="272"/>
      <c r="AYK1534" s="272"/>
      <c r="AYL1534" s="272"/>
      <c r="AYM1534" s="272"/>
      <c r="AYN1534" s="272"/>
      <c r="AYO1534" s="272"/>
      <c r="AYP1534" s="272"/>
      <c r="AYQ1534" s="272"/>
      <c r="AYR1534" s="272"/>
      <c r="AYS1534" s="272"/>
      <c r="AYT1534" s="272"/>
      <c r="AYU1534" s="272"/>
      <c r="AYV1534" s="272"/>
      <c r="AYW1534" s="272"/>
      <c r="AYX1534" s="272"/>
      <c r="AYY1534" s="272"/>
      <c r="AYZ1534" s="272"/>
      <c r="AZA1534" s="272"/>
      <c r="AZB1534" s="272"/>
      <c r="AZC1534" s="272"/>
      <c r="AZD1534" s="272"/>
      <c r="AZE1534" s="272"/>
      <c r="AZF1534" s="272"/>
      <c r="AZG1534" s="272"/>
      <c r="AZH1534" s="272"/>
      <c r="AZI1534" s="272"/>
      <c r="AZJ1534" s="272"/>
      <c r="AZK1534" s="272"/>
      <c r="AZL1534" s="272"/>
      <c r="AZM1534" s="272"/>
      <c r="AZN1534" s="272"/>
      <c r="AZO1534" s="272"/>
      <c r="AZP1534" s="272"/>
      <c r="AZQ1534" s="272"/>
      <c r="AZR1534" s="272"/>
      <c r="AZS1534" s="272"/>
      <c r="AZT1534" s="272"/>
      <c r="AZU1534" s="272"/>
      <c r="AZV1534" s="272"/>
      <c r="AZW1534" s="272"/>
      <c r="AZX1534" s="272"/>
      <c r="AZY1534" s="272"/>
      <c r="AZZ1534" s="272"/>
      <c r="BAA1534" s="272"/>
      <c r="BAB1534" s="272"/>
      <c r="BAC1534" s="272"/>
      <c r="BAD1534" s="272"/>
      <c r="BAE1534" s="272"/>
      <c r="BAF1534" s="272"/>
      <c r="BAG1534" s="272"/>
      <c r="BAH1534" s="272"/>
      <c r="BAI1534" s="272"/>
      <c r="BAJ1534" s="272"/>
      <c r="BAK1534" s="272"/>
      <c r="BAL1534" s="272"/>
      <c r="BAM1534" s="272"/>
      <c r="BAN1534" s="272"/>
      <c r="BAO1534" s="272"/>
      <c r="BAP1534" s="272"/>
      <c r="BAQ1534" s="272"/>
      <c r="BAR1534" s="272"/>
      <c r="BAS1534" s="272"/>
      <c r="BAT1534" s="272"/>
      <c r="BAU1534" s="272"/>
      <c r="BAV1534" s="272"/>
      <c r="BAW1534" s="272"/>
      <c r="BAX1534" s="272"/>
      <c r="BAY1534" s="272"/>
      <c r="BAZ1534" s="272"/>
      <c r="BBA1534" s="272"/>
      <c r="BBB1534" s="272"/>
      <c r="BBC1534" s="272"/>
      <c r="BBD1534" s="272"/>
      <c r="BBE1534" s="272"/>
      <c r="BBF1534" s="272"/>
      <c r="BBG1534" s="272"/>
      <c r="BBH1534" s="272"/>
      <c r="BBI1534" s="272"/>
      <c r="BBJ1534" s="272"/>
      <c r="BBK1534" s="272"/>
      <c r="BBL1534" s="272"/>
      <c r="BBM1534" s="272"/>
      <c r="BBN1534" s="272"/>
      <c r="BBO1534" s="272"/>
      <c r="BBP1534" s="272"/>
      <c r="BBQ1534" s="272"/>
      <c r="BBR1534" s="272"/>
      <c r="BBS1534" s="272"/>
      <c r="BBT1534" s="272"/>
      <c r="BBU1534" s="272"/>
      <c r="BBV1534" s="272"/>
      <c r="BBW1534" s="272"/>
      <c r="BBX1534" s="272"/>
      <c r="BBY1534" s="272"/>
      <c r="BBZ1534" s="272"/>
      <c r="BCA1534" s="272"/>
      <c r="BCB1534" s="272"/>
      <c r="BCC1534" s="272"/>
      <c r="BCD1534" s="272"/>
      <c r="BCE1534" s="272"/>
      <c r="BCF1534" s="272"/>
      <c r="BCG1534" s="272"/>
      <c r="BCH1534" s="272"/>
      <c r="BCI1534" s="272"/>
      <c r="BCJ1534" s="272"/>
      <c r="BCK1534" s="272"/>
      <c r="BCL1534" s="272"/>
      <c r="BCM1534" s="272"/>
      <c r="BCN1534" s="272"/>
      <c r="BCO1534" s="272"/>
      <c r="BCP1534" s="272"/>
      <c r="BCQ1534" s="272"/>
      <c r="BCR1534" s="272"/>
      <c r="BCS1534" s="272"/>
      <c r="BCT1534" s="272"/>
      <c r="BCU1534" s="272"/>
      <c r="BCV1534" s="272"/>
      <c r="BCW1534" s="272"/>
      <c r="BCX1534" s="272"/>
      <c r="BCY1534" s="272"/>
      <c r="BCZ1534" s="272"/>
      <c r="BDA1534" s="272"/>
      <c r="BDB1534" s="272"/>
      <c r="BDC1534" s="272"/>
      <c r="BDD1534" s="272"/>
      <c r="BDE1534" s="272"/>
      <c r="BDF1534" s="272"/>
      <c r="BDG1534" s="272"/>
      <c r="BDH1534" s="272"/>
      <c r="BDI1534" s="272"/>
      <c r="BDJ1534" s="272"/>
      <c r="BDK1534" s="272"/>
      <c r="BDL1534" s="272"/>
      <c r="BDM1534" s="272"/>
      <c r="BDN1534" s="272"/>
      <c r="BDO1534" s="272"/>
      <c r="BDP1534" s="272"/>
      <c r="BDQ1534" s="272"/>
      <c r="BDR1534" s="272"/>
      <c r="BDS1534" s="272"/>
      <c r="BDT1534" s="272"/>
      <c r="BDU1534" s="272"/>
      <c r="BDV1534" s="272"/>
      <c r="BDW1534" s="272"/>
      <c r="BDX1534" s="272"/>
      <c r="BDY1534" s="272"/>
      <c r="BDZ1534" s="272"/>
      <c r="BEA1534" s="272"/>
      <c r="BEB1534" s="272"/>
      <c r="BEC1534" s="272"/>
      <c r="BED1534" s="272"/>
      <c r="BEE1534" s="272"/>
      <c r="BEF1534" s="272"/>
      <c r="BEG1534" s="272"/>
      <c r="BEH1534" s="272"/>
      <c r="BEI1534" s="272"/>
      <c r="BEJ1534" s="272"/>
      <c r="BEK1534" s="272"/>
      <c r="BEL1534" s="272"/>
      <c r="BEM1534" s="272"/>
      <c r="BEN1534" s="272"/>
      <c r="BEO1534" s="272"/>
      <c r="BEP1534" s="272"/>
      <c r="BEQ1534" s="272"/>
      <c r="BER1534" s="272"/>
      <c r="BES1534" s="272"/>
      <c r="BET1534" s="272"/>
      <c r="BEU1534" s="272"/>
      <c r="BEV1534" s="272"/>
      <c r="BEW1534" s="272"/>
      <c r="BEX1534" s="272"/>
      <c r="BEY1534" s="272"/>
      <c r="BEZ1534" s="272"/>
      <c r="BFA1534" s="272"/>
      <c r="BFB1534" s="272"/>
      <c r="BFC1534" s="272"/>
      <c r="BFD1534" s="272"/>
      <c r="BFE1534" s="272"/>
      <c r="BFF1534" s="272"/>
      <c r="BFG1534" s="272"/>
      <c r="BFH1534" s="272"/>
      <c r="BFI1534" s="272"/>
      <c r="BFJ1534" s="272"/>
      <c r="BFK1534" s="272"/>
      <c r="BFL1534" s="272"/>
      <c r="BFM1534" s="272"/>
      <c r="BFN1534" s="272"/>
      <c r="BFO1534" s="272"/>
      <c r="BFP1534" s="272"/>
      <c r="BFQ1534" s="272"/>
      <c r="BFR1534" s="272"/>
      <c r="BFS1534" s="272"/>
      <c r="BFT1534" s="272"/>
      <c r="BFU1534" s="272"/>
      <c r="BFV1534" s="272"/>
      <c r="BFW1534" s="272"/>
      <c r="BFX1534" s="272"/>
      <c r="BFY1534" s="272"/>
      <c r="BFZ1534" s="272"/>
      <c r="BGA1534" s="272"/>
      <c r="BGB1534" s="272"/>
      <c r="BGC1534" s="272"/>
      <c r="BGD1534" s="272"/>
      <c r="BGE1534" s="272"/>
      <c r="BGF1534" s="272"/>
      <c r="BGG1534" s="272"/>
      <c r="BGH1534" s="272"/>
      <c r="BGI1534" s="272"/>
      <c r="BGJ1534" s="272"/>
      <c r="BGK1534" s="272"/>
      <c r="BGL1534" s="272"/>
      <c r="BGM1534" s="272"/>
      <c r="BGN1534" s="272"/>
      <c r="BGO1534" s="272"/>
      <c r="BGP1534" s="272"/>
      <c r="BGQ1534" s="272"/>
      <c r="BGR1534" s="272"/>
      <c r="BGS1534" s="272"/>
      <c r="BGT1534" s="272"/>
      <c r="BGU1534" s="272"/>
      <c r="BGV1534" s="272"/>
      <c r="BGW1534" s="272"/>
      <c r="BGX1534" s="272"/>
      <c r="BGY1534" s="272"/>
      <c r="BGZ1534" s="272"/>
      <c r="BHA1534" s="272"/>
      <c r="BHB1534" s="272"/>
      <c r="BHC1534" s="272"/>
      <c r="BHD1534" s="272"/>
      <c r="BHE1534" s="272"/>
      <c r="BHF1534" s="272"/>
      <c r="BHG1534" s="272"/>
      <c r="BHH1534" s="272"/>
      <c r="BHI1534" s="272"/>
      <c r="BHJ1534" s="272"/>
      <c r="BHK1534" s="272"/>
      <c r="BHL1534" s="272"/>
      <c r="BHM1534" s="272"/>
      <c r="BHN1534" s="272"/>
      <c r="BHO1534" s="272"/>
      <c r="BHP1534" s="272"/>
      <c r="BHQ1534" s="272"/>
      <c r="BHR1534" s="272"/>
      <c r="BHS1534" s="272"/>
      <c r="BHT1534" s="272"/>
      <c r="BHU1534" s="272"/>
      <c r="BHV1534" s="272"/>
      <c r="BHW1534" s="272"/>
      <c r="BHX1534" s="272"/>
      <c r="BHY1534" s="272"/>
      <c r="BHZ1534" s="272"/>
      <c r="BIA1534" s="272"/>
      <c r="BIB1534" s="272"/>
      <c r="BIC1534" s="272"/>
      <c r="BID1534" s="272"/>
      <c r="BIE1534" s="272"/>
      <c r="BIF1534" s="272"/>
      <c r="BIG1534" s="272"/>
      <c r="BIH1534" s="272"/>
      <c r="BII1534" s="272"/>
      <c r="BIJ1534" s="272"/>
      <c r="BIK1534" s="272"/>
      <c r="BIL1534" s="272"/>
      <c r="BIM1534" s="272"/>
      <c r="BIN1534" s="272"/>
      <c r="BIO1534" s="272"/>
      <c r="BIP1534" s="272"/>
      <c r="BIQ1534" s="272"/>
      <c r="BIR1534" s="272"/>
      <c r="BIS1534" s="272"/>
      <c r="BIT1534" s="272"/>
      <c r="BIU1534" s="272"/>
      <c r="BIV1534" s="272"/>
      <c r="BIW1534" s="272"/>
      <c r="BIX1534" s="272"/>
      <c r="BIY1534" s="272"/>
      <c r="BIZ1534" s="272"/>
      <c r="BJA1534" s="272"/>
      <c r="BJB1534" s="272"/>
      <c r="BJC1534" s="272"/>
      <c r="BJD1534" s="272"/>
      <c r="BJE1534" s="272"/>
      <c r="BJF1534" s="272"/>
      <c r="BJG1534" s="272"/>
      <c r="BJH1534" s="272"/>
      <c r="BJI1534" s="272"/>
      <c r="BJJ1534" s="272"/>
      <c r="BJK1534" s="272"/>
      <c r="BJL1534" s="272"/>
      <c r="BJM1534" s="272"/>
      <c r="BJN1534" s="272"/>
      <c r="BJO1534" s="272"/>
      <c r="BJP1534" s="272"/>
      <c r="BJQ1534" s="272"/>
      <c r="BJR1534" s="272"/>
      <c r="BJS1534" s="272"/>
      <c r="BJT1534" s="272"/>
      <c r="BJU1534" s="272"/>
      <c r="BJV1534" s="272"/>
      <c r="BJW1534" s="272"/>
      <c r="BJX1534" s="272"/>
      <c r="BJY1534" s="272"/>
      <c r="BJZ1534" s="272"/>
      <c r="BKA1534" s="272"/>
      <c r="BKB1534" s="272"/>
      <c r="BKC1534" s="272"/>
      <c r="BKD1534" s="272"/>
      <c r="BKE1534" s="272"/>
      <c r="BKF1534" s="272"/>
      <c r="BKG1534" s="272"/>
      <c r="BKH1534" s="272"/>
      <c r="BKI1534" s="272"/>
      <c r="BKJ1534" s="272"/>
      <c r="BKK1534" s="272"/>
      <c r="BKL1534" s="272"/>
      <c r="BKM1534" s="272"/>
      <c r="BKN1534" s="272"/>
      <c r="BKO1534" s="272"/>
      <c r="BKP1534" s="272"/>
      <c r="BKQ1534" s="272"/>
      <c r="BKR1534" s="272"/>
      <c r="BKS1534" s="272"/>
      <c r="BKT1534" s="272"/>
      <c r="BKU1534" s="272"/>
      <c r="BKV1534" s="272"/>
      <c r="BKW1534" s="272"/>
      <c r="BKX1534" s="272"/>
      <c r="BKY1534" s="272"/>
      <c r="BKZ1534" s="272"/>
      <c r="BLA1534" s="272"/>
      <c r="BLB1534" s="272"/>
      <c r="BLC1534" s="272"/>
      <c r="BLD1534" s="272"/>
      <c r="BLE1534" s="272"/>
      <c r="BLF1534" s="272"/>
      <c r="BLG1534" s="272"/>
      <c r="BLH1534" s="272"/>
      <c r="BLI1534" s="272"/>
      <c r="BLJ1534" s="272"/>
      <c r="BLK1534" s="272"/>
      <c r="BLL1534" s="272"/>
      <c r="BLM1534" s="272"/>
      <c r="BLN1534" s="272"/>
      <c r="BLO1534" s="272"/>
      <c r="BLP1534" s="272"/>
      <c r="BLQ1534" s="272"/>
      <c r="BLR1534" s="272"/>
      <c r="BLS1534" s="272"/>
      <c r="BLT1534" s="272"/>
      <c r="BLU1534" s="272"/>
      <c r="BLV1534" s="272"/>
      <c r="BLW1534" s="272"/>
      <c r="BLX1534" s="272"/>
      <c r="BLY1534" s="272"/>
      <c r="BLZ1534" s="272"/>
      <c r="BMA1534" s="272"/>
      <c r="BMB1534" s="272"/>
      <c r="BMC1534" s="272"/>
      <c r="BMD1534" s="272"/>
      <c r="BME1534" s="272"/>
      <c r="BMF1534" s="272"/>
      <c r="BMG1534" s="272"/>
      <c r="BMH1534" s="272"/>
      <c r="BMI1534" s="272"/>
      <c r="BMJ1534" s="272"/>
      <c r="BMK1534" s="272"/>
      <c r="BML1534" s="272"/>
      <c r="BMM1534" s="272"/>
      <c r="BMN1534" s="272"/>
      <c r="BMO1534" s="272"/>
      <c r="BMP1534" s="272"/>
      <c r="BMQ1534" s="272"/>
      <c r="BMR1534" s="272"/>
      <c r="BMS1534" s="272"/>
      <c r="BMT1534" s="272"/>
      <c r="BMU1534" s="272"/>
      <c r="BMV1534" s="272"/>
      <c r="BMW1534" s="272"/>
      <c r="BMX1534" s="272"/>
      <c r="BMY1534" s="272"/>
      <c r="BMZ1534" s="272"/>
      <c r="BNA1534" s="272"/>
      <c r="BNB1534" s="272"/>
      <c r="BNC1534" s="272"/>
      <c r="BND1534" s="272"/>
      <c r="BNE1534" s="272"/>
      <c r="BNF1534" s="272"/>
      <c r="BNG1534" s="272"/>
      <c r="BNH1534" s="272"/>
      <c r="BNI1534" s="272"/>
      <c r="BNJ1534" s="272"/>
      <c r="BNK1534" s="272"/>
      <c r="BNL1534" s="272"/>
      <c r="BNM1534" s="272"/>
      <c r="BNN1534" s="272"/>
      <c r="BNO1534" s="272"/>
      <c r="BNP1534" s="272"/>
      <c r="BNQ1534" s="272"/>
      <c r="BNR1534" s="272"/>
      <c r="BNS1534" s="272"/>
      <c r="BNT1534" s="272"/>
      <c r="BNU1534" s="272"/>
      <c r="BNV1534" s="272"/>
      <c r="BNW1534" s="272"/>
      <c r="BNX1534" s="272"/>
      <c r="BNY1534" s="272"/>
      <c r="BNZ1534" s="272"/>
      <c r="BOA1534" s="272"/>
      <c r="BOB1534" s="272"/>
      <c r="BOC1534" s="272"/>
      <c r="BOD1534" s="272"/>
      <c r="BOE1534" s="272"/>
      <c r="BOF1534" s="272"/>
      <c r="BOG1534" s="272"/>
      <c r="BOH1534" s="272"/>
      <c r="BOI1534" s="272"/>
      <c r="BOJ1534" s="272"/>
      <c r="BOK1534" s="272"/>
      <c r="BOL1534" s="272"/>
      <c r="BOM1534" s="272"/>
      <c r="BON1534" s="272"/>
      <c r="BOO1534" s="272"/>
      <c r="BOP1534" s="272"/>
      <c r="BOQ1534" s="272"/>
      <c r="BOR1534" s="272"/>
      <c r="BOS1534" s="272"/>
      <c r="BOT1534" s="272"/>
      <c r="BOU1534" s="272"/>
      <c r="BOV1534" s="272"/>
      <c r="BOW1534" s="272"/>
      <c r="BOX1534" s="272"/>
      <c r="BOY1534" s="272"/>
      <c r="BOZ1534" s="272"/>
      <c r="BPA1534" s="272"/>
      <c r="BPB1534" s="272"/>
      <c r="BPC1534" s="272"/>
      <c r="BPD1534" s="272"/>
      <c r="BPE1534" s="272"/>
      <c r="BPF1534" s="272"/>
      <c r="BPG1534" s="272"/>
      <c r="BPH1534" s="272"/>
      <c r="BPI1534" s="272"/>
      <c r="BPJ1534" s="272"/>
      <c r="BPK1534" s="272"/>
      <c r="BPL1534" s="272"/>
      <c r="BPM1534" s="272"/>
      <c r="BPN1534" s="272"/>
      <c r="BPO1534" s="272"/>
      <c r="BPP1534" s="272"/>
      <c r="BPQ1534" s="272"/>
      <c r="BPR1534" s="272"/>
      <c r="BPS1534" s="272"/>
      <c r="BPT1534" s="272"/>
      <c r="BPU1534" s="272"/>
      <c r="BPV1534" s="272"/>
      <c r="BPW1534" s="272"/>
      <c r="BPX1534" s="272"/>
      <c r="BPY1534" s="272"/>
      <c r="BPZ1534" s="272"/>
      <c r="BQA1534" s="272"/>
      <c r="BQB1534" s="272"/>
      <c r="BQC1534" s="272"/>
      <c r="BQD1534" s="272"/>
      <c r="BQE1534" s="272"/>
      <c r="BQF1534" s="272"/>
      <c r="BQG1534" s="272"/>
      <c r="BQH1534" s="272"/>
      <c r="BQI1534" s="272"/>
      <c r="BQJ1534" s="272"/>
      <c r="BQK1534" s="272"/>
      <c r="BQL1534" s="272"/>
      <c r="BQM1534" s="272"/>
      <c r="BQN1534" s="272"/>
      <c r="BQO1534" s="272"/>
      <c r="BQP1534" s="272"/>
      <c r="BQQ1534" s="272"/>
      <c r="BQR1534" s="272"/>
      <c r="BQS1534" s="272"/>
      <c r="BQT1534" s="272"/>
      <c r="BQU1534" s="272"/>
      <c r="BQV1534" s="272"/>
      <c r="BQW1534" s="272"/>
      <c r="BQX1534" s="272"/>
      <c r="BQY1534" s="272"/>
      <c r="BQZ1534" s="272"/>
      <c r="BRA1534" s="272"/>
      <c r="BRB1534" s="272"/>
      <c r="BRC1534" s="272"/>
      <c r="BRD1534" s="272"/>
      <c r="BRE1534" s="272"/>
      <c r="BRF1534" s="272"/>
      <c r="BRG1534" s="272"/>
      <c r="BRH1534" s="272"/>
      <c r="BRI1534" s="272"/>
      <c r="BRJ1534" s="272"/>
      <c r="BRK1534" s="272"/>
      <c r="BRL1534" s="272"/>
      <c r="BRM1534" s="272"/>
      <c r="BRN1534" s="272"/>
      <c r="BRO1534" s="272"/>
      <c r="BRP1534" s="272"/>
      <c r="BRQ1534" s="272"/>
      <c r="BRR1534" s="272"/>
      <c r="BRS1534" s="272"/>
      <c r="BRT1534" s="272"/>
      <c r="BRU1534" s="272"/>
      <c r="BRV1534" s="272"/>
      <c r="BRW1534" s="272"/>
      <c r="BRX1534" s="272"/>
      <c r="BRY1534" s="272"/>
      <c r="BRZ1534" s="272"/>
      <c r="BSA1534" s="272"/>
      <c r="BSB1534" s="272"/>
      <c r="BSC1534" s="272"/>
      <c r="BSD1534" s="272"/>
      <c r="BSE1534" s="272"/>
      <c r="BSF1534" s="272"/>
      <c r="BSG1534" s="272"/>
      <c r="BSH1534" s="272"/>
      <c r="BSI1534" s="272"/>
      <c r="BSJ1534" s="272"/>
      <c r="BSK1534" s="272"/>
      <c r="BSL1534" s="272"/>
      <c r="BSM1534" s="272"/>
      <c r="BSN1534" s="272"/>
      <c r="BSO1534" s="272"/>
      <c r="BSP1534" s="272"/>
      <c r="BSQ1534" s="272"/>
      <c r="BSR1534" s="272"/>
      <c r="BSS1534" s="272"/>
      <c r="BST1534" s="272"/>
      <c r="BSU1534" s="272"/>
      <c r="BSV1534" s="272"/>
      <c r="BSW1534" s="272"/>
      <c r="BSX1534" s="272"/>
      <c r="BSY1534" s="272"/>
      <c r="BSZ1534" s="272"/>
      <c r="BTA1534" s="272"/>
      <c r="BTB1534" s="272"/>
      <c r="BTC1534" s="272"/>
      <c r="BTD1534" s="272"/>
      <c r="BTE1534" s="272"/>
      <c r="BTF1534" s="272"/>
      <c r="BTG1534" s="272"/>
      <c r="BTH1534" s="272"/>
      <c r="BTI1534" s="272"/>
      <c r="BTJ1534" s="272"/>
      <c r="BTK1534" s="272"/>
      <c r="BTL1534" s="272"/>
      <c r="BTM1534" s="272"/>
      <c r="BTN1534" s="272"/>
      <c r="BTO1534" s="272"/>
      <c r="BTP1534" s="272"/>
      <c r="BTQ1534" s="272"/>
      <c r="BTR1534" s="272"/>
      <c r="BTS1534" s="272"/>
      <c r="BTT1534" s="272"/>
      <c r="BTU1534" s="272"/>
      <c r="BTV1534" s="272"/>
      <c r="BTW1534" s="272"/>
      <c r="BTX1534" s="272"/>
      <c r="BTY1534" s="272"/>
      <c r="BTZ1534" s="272"/>
      <c r="BUA1534" s="272"/>
      <c r="BUB1534" s="272"/>
      <c r="BUC1534" s="272"/>
      <c r="BUD1534" s="272"/>
      <c r="BUE1534" s="272"/>
      <c r="BUF1534" s="272"/>
      <c r="BUG1534" s="272"/>
      <c r="BUH1534" s="272"/>
      <c r="BUI1534" s="272"/>
      <c r="BUJ1534" s="272"/>
      <c r="BUK1534" s="272"/>
      <c r="BUL1534" s="272"/>
      <c r="BUM1534" s="272"/>
      <c r="BUN1534" s="272"/>
      <c r="BUO1534" s="272"/>
      <c r="BUP1534" s="272"/>
      <c r="BUQ1534" s="272"/>
      <c r="BUR1534" s="272"/>
      <c r="BUS1534" s="272"/>
      <c r="BUT1534" s="272"/>
      <c r="BUU1534" s="272"/>
      <c r="BUV1534" s="272"/>
      <c r="BUW1534" s="272"/>
      <c r="BUX1534" s="272"/>
      <c r="BUY1534" s="272"/>
      <c r="BUZ1534" s="272"/>
      <c r="BVA1534" s="272"/>
      <c r="BVB1534" s="272"/>
      <c r="BVC1534" s="272"/>
      <c r="BVD1534" s="272"/>
      <c r="BVE1534" s="272"/>
      <c r="BVF1534" s="272"/>
      <c r="BVG1534" s="272"/>
      <c r="BVH1534" s="272"/>
      <c r="BVI1534" s="272"/>
      <c r="BVJ1534" s="272"/>
      <c r="BVK1534" s="272"/>
      <c r="BVL1534" s="272"/>
      <c r="BVM1534" s="272"/>
      <c r="BVN1534" s="272"/>
      <c r="BVO1534" s="272"/>
      <c r="BVP1534" s="272"/>
      <c r="BVQ1534" s="272"/>
      <c r="BVR1534" s="272"/>
      <c r="BVS1534" s="272"/>
      <c r="BVT1534" s="272"/>
      <c r="BVU1534" s="272"/>
      <c r="BVV1534" s="272"/>
      <c r="BVW1534" s="272"/>
      <c r="BVX1534" s="272"/>
      <c r="BVY1534" s="272"/>
      <c r="BVZ1534" s="272"/>
      <c r="BWA1534" s="272"/>
      <c r="BWB1534" s="272"/>
      <c r="BWC1534" s="272"/>
      <c r="BWD1534" s="272"/>
      <c r="BWE1534" s="272"/>
      <c r="BWF1534" s="272"/>
      <c r="BWG1534" s="272"/>
      <c r="BWH1534" s="272"/>
      <c r="BWI1534" s="272"/>
      <c r="BWJ1534" s="272"/>
      <c r="BWK1534" s="272"/>
      <c r="BWL1534" s="272"/>
      <c r="BWM1534" s="272"/>
      <c r="BWN1534" s="272"/>
      <c r="BWO1534" s="272"/>
      <c r="BWP1534" s="272"/>
      <c r="BWQ1534" s="272"/>
      <c r="BWR1534" s="272"/>
      <c r="BWS1534" s="272"/>
      <c r="BWT1534" s="272"/>
      <c r="BWU1534" s="272"/>
      <c r="BWV1534" s="272"/>
      <c r="BWW1534" s="272"/>
      <c r="BWX1534" s="272"/>
      <c r="BWY1534" s="272"/>
      <c r="BWZ1534" s="272"/>
      <c r="BXA1534" s="272"/>
      <c r="BXB1534" s="272"/>
      <c r="BXC1534" s="272"/>
      <c r="BXD1534" s="272"/>
      <c r="BXE1534" s="272"/>
      <c r="BXF1534" s="272"/>
      <c r="BXG1534" s="272"/>
      <c r="BXH1534" s="272"/>
      <c r="BXI1534" s="272"/>
      <c r="BXJ1534" s="272"/>
      <c r="BXK1534" s="272"/>
      <c r="BXL1534" s="272"/>
      <c r="BXM1534" s="272"/>
      <c r="BXN1534" s="272"/>
      <c r="BXO1534" s="272"/>
      <c r="BXP1534" s="272"/>
      <c r="BXQ1534" s="272"/>
      <c r="BXR1534" s="272"/>
      <c r="BXS1534" s="272"/>
      <c r="BXT1534" s="272"/>
      <c r="BXU1534" s="272"/>
      <c r="BXV1534" s="272"/>
      <c r="BXW1534" s="272"/>
      <c r="BXX1534" s="272"/>
      <c r="BXY1534" s="272"/>
      <c r="BXZ1534" s="272"/>
      <c r="BYA1534" s="272"/>
      <c r="BYB1534" s="272"/>
      <c r="BYC1534" s="272"/>
      <c r="BYD1534" s="272"/>
      <c r="BYE1534" s="272"/>
      <c r="BYF1534" s="272"/>
      <c r="BYG1534" s="272"/>
      <c r="BYH1534" s="272"/>
      <c r="BYI1534" s="272"/>
      <c r="BYJ1534" s="272"/>
      <c r="BYK1534" s="272"/>
      <c r="BYL1534" s="272"/>
      <c r="BYM1534" s="272"/>
      <c r="BYN1534" s="272"/>
      <c r="BYO1534" s="272"/>
      <c r="BYP1534" s="272"/>
      <c r="BYQ1534" s="272"/>
      <c r="BYR1534" s="272"/>
      <c r="BYS1534" s="272"/>
      <c r="BYT1534" s="272"/>
      <c r="BYU1534" s="272"/>
      <c r="BYV1534" s="272"/>
      <c r="BYW1534" s="272"/>
      <c r="BYX1534" s="272"/>
      <c r="BYY1534" s="272"/>
      <c r="BYZ1534" s="272"/>
      <c r="BZA1534" s="272"/>
      <c r="BZB1534" s="272"/>
      <c r="BZC1534" s="272"/>
      <c r="BZD1534" s="272"/>
      <c r="BZE1534" s="272"/>
      <c r="BZF1534" s="272"/>
      <c r="BZG1534" s="272"/>
      <c r="BZH1534" s="272"/>
      <c r="BZI1534" s="272"/>
      <c r="BZJ1534" s="272"/>
      <c r="BZK1534" s="272"/>
      <c r="BZL1534" s="272"/>
      <c r="BZM1534" s="272"/>
      <c r="BZN1534" s="272"/>
      <c r="BZO1534" s="272"/>
      <c r="BZP1534" s="272"/>
      <c r="BZQ1534" s="272"/>
      <c r="BZR1534" s="272"/>
      <c r="BZS1534" s="272"/>
      <c r="BZT1534" s="272"/>
      <c r="BZU1534" s="272"/>
      <c r="BZV1534" s="272"/>
      <c r="BZW1534" s="272"/>
      <c r="BZX1534" s="272"/>
      <c r="BZY1534" s="272"/>
      <c r="BZZ1534" s="272"/>
      <c r="CAA1534" s="272"/>
      <c r="CAB1534" s="272"/>
      <c r="CAC1534" s="272"/>
      <c r="CAD1534" s="272"/>
      <c r="CAE1534" s="272"/>
      <c r="CAF1534" s="272"/>
      <c r="CAG1534" s="272"/>
      <c r="CAH1534" s="272"/>
      <c r="CAI1534" s="272"/>
      <c r="CAJ1534" s="272"/>
      <c r="CAK1534" s="272"/>
      <c r="CAL1534" s="272"/>
      <c r="CAM1534" s="272"/>
      <c r="CAN1534" s="272"/>
      <c r="CAO1534" s="272"/>
      <c r="CAP1534" s="272"/>
      <c r="CAQ1534" s="272"/>
      <c r="CAR1534" s="272"/>
      <c r="CAS1534" s="272"/>
      <c r="CAT1534" s="272"/>
      <c r="CAU1534" s="272"/>
      <c r="CAV1534" s="272"/>
      <c r="CAW1534" s="272"/>
      <c r="CAX1534" s="272"/>
      <c r="CAY1534" s="272"/>
      <c r="CAZ1534" s="272"/>
      <c r="CBA1534" s="272"/>
      <c r="CBB1534" s="272"/>
      <c r="CBC1534" s="272"/>
      <c r="CBD1534" s="272"/>
      <c r="CBE1534" s="272"/>
      <c r="CBF1534" s="272"/>
      <c r="CBG1534" s="272"/>
      <c r="CBH1534" s="272"/>
      <c r="CBI1534" s="272"/>
      <c r="CBJ1534" s="272"/>
      <c r="CBK1534" s="272"/>
      <c r="CBL1534" s="272"/>
      <c r="CBM1534" s="272"/>
      <c r="CBN1534" s="272"/>
      <c r="CBO1534" s="272"/>
      <c r="CBP1534" s="272"/>
      <c r="CBQ1534" s="272"/>
      <c r="CBR1534" s="272"/>
      <c r="CBS1534" s="272"/>
      <c r="CBT1534" s="272"/>
      <c r="CBU1534" s="272"/>
      <c r="CBV1534" s="272"/>
      <c r="CBW1534" s="272"/>
      <c r="CBX1534" s="272"/>
      <c r="CBY1534" s="272"/>
      <c r="CBZ1534" s="272"/>
      <c r="CCA1534" s="272"/>
      <c r="CCB1534" s="272"/>
      <c r="CCC1534" s="272"/>
      <c r="CCD1534" s="272"/>
      <c r="CCE1534" s="272"/>
      <c r="CCF1534" s="272"/>
      <c r="CCG1534" s="272"/>
      <c r="CCH1534" s="272"/>
      <c r="CCI1534" s="272"/>
      <c r="CCJ1534" s="272"/>
      <c r="CCK1534" s="272"/>
      <c r="CCL1534" s="272"/>
      <c r="CCM1534" s="272"/>
      <c r="CCN1534" s="272"/>
      <c r="CCO1534" s="272"/>
      <c r="CCP1534" s="272"/>
      <c r="CCQ1534" s="272"/>
      <c r="CCR1534" s="272"/>
      <c r="CCS1534" s="272"/>
      <c r="CCT1534" s="272"/>
      <c r="CCU1534" s="272"/>
      <c r="CCV1534" s="272"/>
      <c r="CCW1534" s="272"/>
      <c r="CCX1534" s="272"/>
      <c r="CCY1534" s="272"/>
      <c r="CCZ1534" s="272"/>
      <c r="CDA1534" s="272"/>
      <c r="CDB1534" s="272"/>
      <c r="CDC1534" s="272"/>
      <c r="CDD1534" s="272"/>
      <c r="CDE1534" s="272"/>
      <c r="CDF1534" s="272"/>
      <c r="CDG1534" s="272"/>
      <c r="CDH1534" s="272"/>
      <c r="CDI1534" s="272"/>
      <c r="CDJ1534" s="272"/>
      <c r="CDK1534" s="272"/>
      <c r="CDL1534" s="272"/>
      <c r="CDM1534" s="272"/>
      <c r="CDN1534" s="272"/>
      <c r="CDO1534" s="272"/>
      <c r="CDP1534" s="272"/>
      <c r="CDQ1534" s="272"/>
      <c r="CDR1534" s="272"/>
      <c r="CDS1534" s="272"/>
      <c r="CDT1534" s="272"/>
      <c r="CDU1534" s="272"/>
      <c r="CDV1534" s="272"/>
      <c r="CDW1534" s="272"/>
      <c r="CDX1534" s="272"/>
      <c r="CDY1534" s="272"/>
      <c r="CDZ1534" s="272"/>
      <c r="CEA1534" s="272"/>
      <c r="CEB1534" s="272"/>
      <c r="CEC1534" s="272"/>
      <c r="CED1534" s="272"/>
      <c r="CEE1534" s="272"/>
      <c r="CEF1534" s="272"/>
      <c r="CEG1534" s="272"/>
      <c r="CEH1534" s="272"/>
      <c r="CEI1534" s="272"/>
      <c r="CEJ1534" s="272"/>
      <c r="CEK1534" s="272"/>
      <c r="CEL1534" s="272"/>
      <c r="CEM1534" s="272"/>
      <c r="CEN1534" s="272"/>
      <c r="CEO1534" s="272"/>
      <c r="CEP1534" s="272"/>
      <c r="CEQ1534" s="272"/>
      <c r="CER1534" s="272"/>
      <c r="CES1534" s="272"/>
      <c r="CET1534" s="272"/>
      <c r="CEU1534" s="272"/>
      <c r="CEV1534" s="272"/>
      <c r="CEW1534" s="272"/>
      <c r="CEX1534" s="272"/>
      <c r="CEY1534" s="272"/>
      <c r="CEZ1534" s="272"/>
      <c r="CFA1534" s="272"/>
      <c r="CFB1534" s="272"/>
      <c r="CFC1534" s="272"/>
      <c r="CFD1534" s="272"/>
      <c r="CFE1534" s="272"/>
      <c r="CFF1534" s="272"/>
      <c r="CFG1534" s="272"/>
      <c r="CFH1534" s="272"/>
      <c r="CFI1534" s="272"/>
      <c r="CFJ1534" s="272"/>
      <c r="CFK1534" s="272"/>
      <c r="CFL1534" s="272"/>
      <c r="CFM1534" s="272"/>
      <c r="CFN1534" s="272"/>
      <c r="CFO1534" s="272"/>
      <c r="CFP1534" s="272"/>
      <c r="CFQ1534" s="272"/>
      <c r="CFR1534" s="272"/>
      <c r="CFS1534" s="272"/>
      <c r="CFT1534" s="272"/>
      <c r="CFU1534" s="272"/>
      <c r="CFV1534" s="272"/>
      <c r="CFW1534" s="272"/>
      <c r="CFX1534" s="272"/>
      <c r="CFY1534" s="272"/>
      <c r="CFZ1534" s="272"/>
      <c r="CGA1534" s="272"/>
      <c r="CGB1534" s="272"/>
      <c r="CGC1534" s="272"/>
      <c r="CGD1534" s="272"/>
      <c r="CGE1534" s="272"/>
      <c r="CGF1534" s="272"/>
      <c r="CGG1534" s="272"/>
      <c r="CGH1534" s="272"/>
      <c r="CGI1534" s="272"/>
      <c r="CGJ1534" s="272"/>
      <c r="CGK1534" s="272"/>
      <c r="CGL1534" s="272"/>
      <c r="CGM1534" s="272"/>
      <c r="CGN1534" s="272"/>
      <c r="CGO1534" s="272"/>
      <c r="CGP1534" s="272"/>
      <c r="CGQ1534" s="272"/>
      <c r="CGR1534" s="272"/>
      <c r="CGS1534" s="272"/>
      <c r="CGT1534" s="272"/>
      <c r="CGU1534" s="272"/>
      <c r="CGV1534" s="272"/>
      <c r="CGW1534" s="272"/>
      <c r="CGX1534" s="272"/>
      <c r="CGY1534" s="272"/>
      <c r="CGZ1534" s="272"/>
      <c r="CHA1534" s="272"/>
      <c r="CHB1534" s="272"/>
      <c r="CHC1534" s="272"/>
      <c r="CHD1534" s="272"/>
      <c r="CHE1534" s="272"/>
      <c r="CHF1534" s="272"/>
      <c r="CHG1534" s="272"/>
      <c r="CHH1534" s="272"/>
      <c r="CHI1534" s="272"/>
      <c r="CHJ1534" s="272"/>
      <c r="CHK1534" s="272"/>
      <c r="CHL1534" s="272"/>
      <c r="CHM1534" s="272"/>
      <c r="CHN1534" s="272"/>
      <c r="CHO1534" s="272"/>
      <c r="CHP1534" s="272"/>
      <c r="CHQ1534" s="272"/>
      <c r="CHR1534" s="272"/>
      <c r="CHS1534" s="272"/>
      <c r="CHT1534" s="272"/>
      <c r="CHU1534" s="272"/>
      <c r="CHV1534" s="272"/>
      <c r="CHW1534" s="272"/>
      <c r="CHX1534" s="272"/>
      <c r="CHY1534" s="272"/>
      <c r="CHZ1534" s="272"/>
      <c r="CIA1534" s="272"/>
      <c r="CIB1534" s="272"/>
      <c r="CIC1534" s="272"/>
      <c r="CID1534" s="272"/>
      <c r="CIE1534" s="272"/>
      <c r="CIF1534" s="272"/>
      <c r="CIG1534" s="272"/>
      <c r="CIH1534" s="272"/>
      <c r="CII1534" s="272"/>
      <c r="CIJ1534" s="272"/>
      <c r="CIK1534" s="272"/>
      <c r="CIL1534" s="272"/>
      <c r="CIM1534" s="272"/>
      <c r="CIN1534" s="272"/>
      <c r="CIO1534" s="272"/>
      <c r="CIP1534" s="272"/>
      <c r="CIQ1534" s="272"/>
      <c r="CIR1534" s="272"/>
      <c r="CIS1534" s="272"/>
      <c r="CIT1534" s="272"/>
      <c r="CIU1534" s="272"/>
      <c r="CIV1534" s="272"/>
      <c r="CIW1534" s="272"/>
      <c r="CIX1534" s="272"/>
      <c r="CIY1534" s="272"/>
      <c r="CIZ1534" s="272"/>
      <c r="CJA1534" s="272"/>
      <c r="CJB1534" s="272"/>
      <c r="CJC1534" s="272"/>
      <c r="CJD1534" s="272"/>
      <c r="CJE1534" s="272"/>
      <c r="CJF1534" s="272"/>
      <c r="CJG1534" s="272"/>
      <c r="CJH1534" s="272"/>
      <c r="CJI1534" s="272"/>
      <c r="CJJ1534" s="272"/>
      <c r="CJK1534" s="272"/>
      <c r="CJL1534" s="272"/>
      <c r="CJM1534" s="272"/>
      <c r="CJN1534" s="272"/>
      <c r="CJO1534" s="272"/>
      <c r="CJP1534" s="272"/>
      <c r="CJQ1534" s="272"/>
      <c r="CJR1534" s="272"/>
      <c r="CJS1534" s="272"/>
      <c r="CJT1534" s="272"/>
      <c r="CJU1534" s="272"/>
      <c r="CJV1534" s="272"/>
      <c r="CJW1534" s="272"/>
      <c r="CJX1534" s="272"/>
      <c r="CJY1534" s="272"/>
      <c r="CJZ1534" s="272"/>
      <c r="CKA1534" s="272"/>
      <c r="CKB1534" s="272"/>
      <c r="CKC1534" s="272"/>
      <c r="CKD1534" s="272"/>
      <c r="CKE1534" s="272"/>
      <c r="CKF1534" s="272"/>
      <c r="CKG1534" s="272"/>
      <c r="CKH1534" s="272"/>
      <c r="CKI1534" s="272"/>
      <c r="CKJ1534" s="272"/>
      <c r="CKK1534" s="272"/>
      <c r="CKL1534" s="272"/>
      <c r="CKM1534" s="272"/>
      <c r="CKN1534" s="272"/>
      <c r="CKO1534" s="272"/>
      <c r="CKP1534" s="272"/>
      <c r="CKQ1534" s="272"/>
      <c r="CKR1534" s="272"/>
      <c r="CKS1534" s="272"/>
      <c r="CKT1534" s="272"/>
      <c r="CKU1534" s="272"/>
      <c r="CKV1534" s="272"/>
      <c r="CKW1534" s="272"/>
      <c r="CKX1534" s="272"/>
      <c r="CKY1534" s="272"/>
      <c r="CKZ1534" s="272"/>
      <c r="CLA1534" s="272"/>
      <c r="CLB1534" s="272"/>
      <c r="CLC1534" s="272"/>
      <c r="CLD1534" s="272"/>
      <c r="CLE1534" s="272"/>
      <c r="CLF1534" s="272"/>
      <c r="CLG1534" s="272"/>
      <c r="CLH1534" s="272"/>
      <c r="CLI1534" s="272"/>
      <c r="CLJ1534" s="272"/>
      <c r="CLK1534" s="272"/>
      <c r="CLL1534" s="272"/>
      <c r="CLM1534" s="272"/>
      <c r="CLN1534" s="272"/>
      <c r="CLO1534" s="272"/>
      <c r="CLP1534" s="272"/>
      <c r="CLQ1534" s="272"/>
      <c r="CLR1534" s="272"/>
      <c r="CLS1534" s="272"/>
      <c r="CLT1534" s="272"/>
      <c r="CLU1534" s="272"/>
      <c r="CLV1534" s="272"/>
      <c r="CLW1534" s="272"/>
      <c r="CLX1534" s="272"/>
      <c r="CLY1534" s="272"/>
      <c r="CLZ1534" s="272"/>
      <c r="CMA1534" s="272"/>
      <c r="CMB1534" s="272"/>
      <c r="CMC1534" s="272"/>
      <c r="CMD1534" s="272"/>
      <c r="CME1534" s="272"/>
      <c r="CMF1534" s="272"/>
      <c r="CMG1534" s="272"/>
      <c r="CMH1534" s="272"/>
      <c r="CMI1534" s="272"/>
      <c r="CMJ1534" s="272"/>
      <c r="CMK1534" s="272"/>
      <c r="CML1534" s="272"/>
      <c r="CMM1534" s="272"/>
      <c r="CMN1534" s="272"/>
      <c r="CMO1534" s="272"/>
      <c r="CMP1534" s="272"/>
      <c r="CMQ1534" s="272"/>
      <c r="CMR1534" s="272"/>
      <c r="CMS1534" s="272"/>
      <c r="CMT1534" s="272"/>
      <c r="CMU1534" s="272"/>
      <c r="CMV1534" s="272"/>
      <c r="CMW1534" s="272"/>
      <c r="CMX1534" s="272"/>
      <c r="CMY1534" s="272"/>
      <c r="CMZ1534" s="272"/>
      <c r="CNA1534" s="272"/>
      <c r="CNB1534" s="272"/>
      <c r="CNC1534" s="272"/>
      <c r="CND1534" s="272"/>
      <c r="CNE1534" s="272"/>
      <c r="CNF1534" s="272"/>
      <c r="CNG1534" s="272"/>
      <c r="CNH1534" s="272"/>
      <c r="CNI1534" s="272"/>
      <c r="CNJ1534" s="272"/>
      <c r="CNK1534" s="272"/>
      <c r="CNL1534" s="272"/>
      <c r="CNM1534" s="272"/>
      <c r="CNN1534" s="272"/>
      <c r="CNO1534" s="272"/>
      <c r="CNP1534" s="272"/>
      <c r="CNQ1534" s="272"/>
      <c r="CNR1534" s="272"/>
      <c r="CNS1534" s="272"/>
      <c r="CNT1534" s="272"/>
      <c r="CNU1534" s="272"/>
      <c r="CNV1534" s="272"/>
      <c r="CNW1534" s="272"/>
      <c r="CNX1534" s="272"/>
      <c r="CNY1534" s="272"/>
      <c r="CNZ1534" s="272"/>
      <c r="COA1534" s="272"/>
      <c r="COB1534" s="272"/>
      <c r="COC1534" s="272"/>
      <c r="COD1534" s="272"/>
      <c r="COE1534" s="272"/>
      <c r="COF1534" s="272"/>
      <c r="COG1534" s="272"/>
      <c r="COH1534" s="272"/>
      <c r="COI1534" s="272"/>
      <c r="COJ1534" s="272"/>
      <c r="COK1534" s="272"/>
      <c r="COL1534" s="272"/>
      <c r="COM1534" s="272"/>
      <c r="CON1534" s="272"/>
      <c r="COO1534" s="272"/>
      <c r="COP1534" s="272"/>
      <c r="COQ1534" s="272"/>
      <c r="COR1534" s="272"/>
      <c r="COS1534" s="272"/>
      <c r="COT1534" s="272"/>
      <c r="COU1534" s="272"/>
      <c r="COV1534" s="272"/>
      <c r="COW1534" s="272"/>
      <c r="COX1534" s="272"/>
      <c r="COY1534" s="272"/>
      <c r="COZ1534" s="272"/>
      <c r="CPA1534" s="272"/>
      <c r="CPB1534" s="272"/>
      <c r="CPC1534" s="272"/>
      <c r="CPD1534" s="272"/>
      <c r="CPE1534" s="272"/>
      <c r="CPF1534" s="272"/>
      <c r="CPG1534" s="272"/>
      <c r="CPH1534" s="272"/>
      <c r="CPI1534" s="272"/>
      <c r="CPJ1534" s="272"/>
      <c r="CPK1534" s="272"/>
      <c r="CPL1534" s="272"/>
      <c r="CPM1534" s="272"/>
      <c r="CPN1534" s="272"/>
      <c r="CPO1534" s="272"/>
      <c r="CPP1534" s="272"/>
      <c r="CPQ1534" s="272"/>
      <c r="CPR1534" s="272"/>
      <c r="CPS1534" s="272"/>
      <c r="CPT1534" s="272"/>
      <c r="CPU1534" s="272"/>
      <c r="CPV1534" s="272"/>
      <c r="CPW1534" s="272"/>
      <c r="CPX1534" s="272"/>
      <c r="CPY1534" s="272"/>
      <c r="CPZ1534" s="272"/>
      <c r="CQA1534" s="272"/>
      <c r="CQB1534" s="272"/>
      <c r="CQC1534" s="272"/>
      <c r="CQD1534" s="272"/>
      <c r="CQE1534" s="272"/>
      <c r="CQF1534" s="272"/>
      <c r="CQG1534" s="272"/>
      <c r="CQH1534" s="272"/>
      <c r="CQI1534" s="272"/>
      <c r="CQJ1534" s="272"/>
      <c r="CQK1534" s="272"/>
      <c r="CQL1534" s="272"/>
      <c r="CQM1534" s="272"/>
      <c r="CQN1534" s="272"/>
      <c r="CQO1534" s="272"/>
      <c r="CQP1534" s="272"/>
      <c r="CQQ1534" s="272"/>
      <c r="CQR1534" s="272"/>
      <c r="CQS1534" s="272"/>
      <c r="CQT1534" s="272"/>
      <c r="CQU1534" s="272"/>
      <c r="CQV1534" s="272"/>
      <c r="CQW1534" s="272"/>
      <c r="CQX1534" s="272"/>
      <c r="CQY1534" s="272"/>
      <c r="CQZ1534" s="272"/>
      <c r="CRA1534" s="272"/>
      <c r="CRB1534" s="272"/>
      <c r="CRC1534" s="272"/>
      <c r="CRD1534" s="272"/>
      <c r="CRE1534" s="272"/>
      <c r="CRF1534" s="272"/>
      <c r="CRG1534" s="272"/>
      <c r="CRH1534" s="272"/>
      <c r="CRI1534" s="272"/>
      <c r="CRJ1534" s="272"/>
      <c r="CRK1534" s="272"/>
      <c r="CRL1534" s="272"/>
      <c r="CRM1534" s="272"/>
      <c r="CRN1534" s="272"/>
      <c r="CRO1534" s="272"/>
      <c r="CRP1534" s="272"/>
      <c r="CRQ1534" s="272"/>
      <c r="CRR1534" s="272"/>
      <c r="CRS1534" s="272"/>
      <c r="CRT1534" s="272"/>
      <c r="CRU1534" s="272"/>
      <c r="CRV1534" s="272"/>
      <c r="CRW1534" s="272"/>
      <c r="CRX1534" s="272"/>
      <c r="CRY1534" s="272"/>
      <c r="CRZ1534" s="272"/>
      <c r="CSA1534" s="272"/>
      <c r="CSB1534" s="272"/>
      <c r="CSC1534" s="272"/>
      <c r="CSD1534" s="272"/>
      <c r="CSE1534" s="272"/>
      <c r="CSF1534" s="272"/>
      <c r="CSG1534" s="272"/>
      <c r="CSH1534" s="272"/>
      <c r="CSI1534" s="272"/>
      <c r="CSJ1534" s="272"/>
      <c r="CSK1534" s="272"/>
      <c r="CSL1534" s="272"/>
      <c r="CSM1534" s="272"/>
      <c r="CSN1534" s="272"/>
      <c r="CSO1534" s="272"/>
      <c r="CSP1534" s="272"/>
      <c r="CSQ1534" s="272"/>
      <c r="CSR1534" s="272"/>
      <c r="CSS1534" s="272"/>
      <c r="CST1534" s="272"/>
      <c r="CSU1534" s="272"/>
      <c r="CSV1534" s="272"/>
      <c r="CSW1534" s="272"/>
      <c r="CSX1534" s="272"/>
      <c r="CSY1534" s="272"/>
      <c r="CSZ1534" s="272"/>
      <c r="CTA1534" s="272"/>
      <c r="CTB1534" s="272"/>
      <c r="CTC1534" s="272"/>
      <c r="CTD1534" s="272"/>
      <c r="CTE1534" s="272"/>
      <c r="CTF1534" s="272"/>
      <c r="CTG1534" s="272"/>
      <c r="CTH1534" s="272"/>
      <c r="CTI1534" s="272"/>
      <c r="CTJ1534" s="272"/>
      <c r="CTK1534" s="272"/>
      <c r="CTL1534" s="272"/>
      <c r="CTM1534" s="272"/>
      <c r="CTN1534" s="272"/>
      <c r="CTO1534" s="272"/>
      <c r="CTP1534" s="272"/>
      <c r="CTQ1534" s="272"/>
      <c r="CTR1534" s="272"/>
      <c r="CTS1534" s="272"/>
      <c r="CTT1534" s="272"/>
      <c r="CTU1534" s="272"/>
      <c r="CTV1534" s="272"/>
      <c r="CTW1534" s="272"/>
      <c r="CTX1534" s="272"/>
      <c r="CTY1534" s="272"/>
      <c r="CTZ1534" s="272"/>
      <c r="CUA1534" s="272"/>
      <c r="CUB1534" s="272"/>
      <c r="CUC1534" s="272"/>
      <c r="CUD1534" s="272"/>
      <c r="CUE1534" s="272"/>
      <c r="CUF1534" s="272"/>
      <c r="CUG1534" s="272"/>
      <c r="CUH1534" s="272"/>
      <c r="CUI1534" s="272"/>
      <c r="CUJ1534" s="272"/>
      <c r="CUK1534" s="272"/>
      <c r="CUL1534" s="272"/>
      <c r="CUM1534" s="272"/>
      <c r="CUN1534" s="272"/>
      <c r="CUO1534" s="272"/>
      <c r="CUP1534" s="272"/>
      <c r="CUQ1534" s="272"/>
      <c r="CUR1534" s="272"/>
      <c r="CUS1534" s="272"/>
      <c r="CUT1534" s="272"/>
      <c r="CUU1534" s="272"/>
      <c r="CUV1534" s="272"/>
      <c r="CUW1534" s="272"/>
      <c r="CUX1534" s="272"/>
      <c r="CUY1534" s="272"/>
      <c r="CUZ1534" s="272"/>
      <c r="CVA1534" s="272"/>
      <c r="CVB1534" s="272"/>
      <c r="CVC1534" s="272"/>
      <c r="CVD1534" s="272"/>
      <c r="CVE1534" s="272"/>
      <c r="CVF1534" s="272"/>
      <c r="CVG1534" s="272"/>
      <c r="CVH1534" s="272"/>
      <c r="CVI1534" s="272"/>
      <c r="CVJ1534" s="272"/>
      <c r="CVK1534" s="272"/>
      <c r="CVL1534" s="272"/>
      <c r="CVM1534" s="272"/>
      <c r="CVN1534" s="272"/>
      <c r="CVO1534" s="272"/>
      <c r="CVP1534" s="272"/>
      <c r="CVQ1534" s="272"/>
      <c r="CVR1534" s="272"/>
      <c r="CVS1534" s="272"/>
      <c r="CVT1534" s="272"/>
      <c r="CVU1534" s="272"/>
      <c r="CVV1534" s="272"/>
      <c r="CVW1534" s="272"/>
      <c r="CVX1534" s="272"/>
      <c r="CVY1534" s="272"/>
      <c r="CVZ1534" s="272"/>
      <c r="CWA1534" s="272"/>
      <c r="CWB1534" s="272"/>
      <c r="CWC1534" s="272"/>
      <c r="CWD1534" s="272"/>
      <c r="CWE1534" s="272"/>
      <c r="CWF1534" s="272"/>
      <c r="CWG1534" s="272"/>
      <c r="CWH1534" s="272"/>
      <c r="CWI1534" s="272"/>
      <c r="CWJ1534" s="272"/>
      <c r="CWK1534" s="272"/>
      <c r="CWL1534" s="272"/>
      <c r="CWM1534" s="272"/>
      <c r="CWN1534" s="272"/>
      <c r="CWO1534" s="272"/>
      <c r="CWP1534" s="272"/>
      <c r="CWQ1534" s="272"/>
      <c r="CWR1534" s="272"/>
      <c r="CWS1534" s="272"/>
      <c r="CWT1534" s="272"/>
      <c r="CWU1534" s="272"/>
      <c r="CWV1534" s="272"/>
      <c r="CWW1534" s="272"/>
      <c r="CWX1534" s="272"/>
      <c r="CWY1534" s="272"/>
      <c r="CWZ1534" s="272"/>
      <c r="CXA1534" s="272"/>
      <c r="CXB1534" s="272"/>
      <c r="CXC1534" s="272"/>
      <c r="CXD1534" s="272"/>
      <c r="CXE1534" s="272"/>
      <c r="CXF1534" s="272"/>
      <c r="CXG1534" s="272"/>
      <c r="CXH1534" s="272"/>
      <c r="CXI1534" s="272"/>
      <c r="CXJ1534" s="272"/>
      <c r="CXK1534" s="272"/>
      <c r="CXL1534" s="272"/>
      <c r="CXM1534" s="272"/>
      <c r="CXN1534" s="272"/>
      <c r="CXO1534" s="272"/>
      <c r="CXP1534" s="272"/>
      <c r="CXQ1534" s="272"/>
      <c r="CXR1534" s="272"/>
      <c r="CXS1534" s="272"/>
      <c r="CXT1534" s="272"/>
      <c r="CXU1534" s="272"/>
      <c r="CXV1534" s="272"/>
      <c r="CXW1534" s="272"/>
      <c r="CXX1534" s="272"/>
      <c r="CXY1534" s="272"/>
      <c r="CXZ1534" s="272"/>
      <c r="CYA1534" s="272"/>
      <c r="CYB1534" s="272"/>
      <c r="CYC1534" s="272"/>
      <c r="CYD1534" s="272"/>
      <c r="CYE1534" s="272"/>
      <c r="CYF1534" s="272"/>
      <c r="CYG1534" s="272"/>
      <c r="CYH1534" s="272"/>
      <c r="CYI1534" s="272"/>
      <c r="CYJ1534" s="272"/>
      <c r="CYK1534" s="272"/>
      <c r="CYL1534" s="272"/>
      <c r="CYM1534" s="272"/>
      <c r="CYN1534" s="272"/>
      <c r="CYO1534" s="272"/>
      <c r="CYP1534" s="272"/>
      <c r="CYQ1534" s="272"/>
      <c r="CYR1534" s="272"/>
      <c r="CYS1534" s="272"/>
      <c r="CYT1534" s="272"/>
      <c r="CYU1534" s="272"/>
      <c r="CYV1534" s="272"/>
      <c r="CYW1534" s="272"/>
      <c r="CYX1534" s="272"/>
      <c r="CYY1534" s="272"/>
      <c r="CYZ1534" s="272"/>
      <c r="CZA1534" s="272"/>
      <c r="CZB1534" s="272"/>
      <c r="CZC1534" s="272"/>
      <c r="CZD1534" s="272"/>
      <c r="CZE1534" s="272"/>
      <c r="CZF1534" s="272"/>
      <c r="CZG1534" s="272"/>
      <c r="CZH1534" s="272"/>
      <c r="CZI1534" s="272"/>
      <c r="CZJ1534" s="272"/>
      <c r="CZK1534" s="272"/>
      <c r="CZL1534" s="272"/>
      <c r="CZM1534" s="272"/>
      <c r="CZN1534" s="272"/>
      <c r="CZO1534" s="272"/>
      <c r="CZP1534" s="272"/>
      <c r="CZQ1534" s="272"/>
      <c r="CZR1534" s="272"/>
      <c r="CZS1534" s="272"/>
      <c r="CZT1534" s="272"/>
      <c r="CZU1534" s="272"/>
      <c r="CZV1534" s="272"/>
      <c r="CZW1534" s="272"/>
      <c r="CZX1534" s="272"/>
      <c r="CZY1534" s="272"/>
      <c r="CZZ1534" s="272"/>
      <c r="DAA1534" s="272"/>
      <c r="DAB1534" s="272"/>
      <c r="DAC1534" s="272"/>
      <c r="DAD1534" s="272"/>
      <c r="DAE1534" s="272"/>
      <c r="DAF1534" s="272"/>
      <c r="DAG1534" s="272"/>
      <c r="DAH1534" s="272"/>
      <c r="DAI1534" s="272"/>
      <c r="DAJ1534" s="272"/>
      <c r="DAK1534" s="272"/>
      <c r="DAL1534" s="272"/>
      <c r="DAM1534" s="272"/>
      <c r="DAN1534" s="272"/>
      <c r="DAO1534" s="272"/>
      <c r="DAP1534" s="272"/>
      <c r="DAQ1534" s="272"/>
      <c r="DAR1534" s="272"/>
      <c r="DAS1534" s="272"/>
      <c r="DAT1534" s="272"/>
      <c r="DAU1534" s="272"/>
      <c r="DAV1534" s="272"/>
      <c r="DAW1534" s="272"/>
      <c r="DAX1534" s="272"/>
      <c r="DAY1534" s="272"/>
      <c r="DAZ1534" s="272"/>
      <c r="DBA1534" s="272"/>
      <c r="DBB1534" s="272"/>
      <c r="DBC1534" s="272"/>
      <c r="DBD1534" s="272"/>
      <c r="DBE1534" s="272"/>
      <c r="DBF1534" s="272"/>
      <c r="DBG1534" s="272"/>
      <c r="DBH1534" s="272"/>
      <c r="DBI1534" s="272"/>
      <c r="DBJ1534" s="272"/>
      <c r="DBK1534" s="272"/>
      <c r="DBL1534" s="272"/>
      <c r="DBM1534" s="272"/>
      <c r="DBN1534" s="272"/>
      <c r="DBO1534" s="272"/>
      <c r="DBP1534" s="272"/>
      <c r="DBQ1534" s="272"/>
      <c r="DBR1534" s="272"/>
      <c r="DBS1534" s="272"/>
      <c r="DBT1534" s="272"/>
      <c r="DBU1534" s="272"/>
      <c r="DBV1534" s="272"/>
      <c r="DBW1534" s="272"/>
      <c r="DBX1534" s="272"/>
      <c r="DBY1534" s="272"/>
      <c r="DBZ1534" s="272"/>
      <c r="DCA1534" s="272"/>
      <c r="DCB1534" s="272"/>
      <c r="DCC1534" s="272"/>
      <c r="DCD1534" s="272"/>
      <c r="DCE1534" s="272"/>
      <c r="DCF1534" s="272"/>
      <c r="DCG1534" s="272"/>
      <c r="DCH1534" s="272"/>
      <c r="DCI1534" s="272"/>
      <c r="DCJ1534" s="272"/>
      <c r="DCK1534" s="272"/>
      <c r="DCL1534" s="272"/>
      <c r="DCM1534" s="272"/>
      <c r="DCN1534" s="272"/>
      <c r="DCO1534" s="272"/>
      <c r="DCP1534" s="272"/>
      <c r="DCQ1534" s="272"/>
      <c r="DCR1534" s="272"/>
      <c r="DCS1534" s="272"/>
      <c r="DCT1534" s="272"/>
      <c r="DCU1534" s="272"/>
      <c r="DCV1534" s="272"/>
      <c r="DCW1534" s="272"/>
      <c r="DCX1534" s="272"/>
      <c r="DCY1534" s="272"/>
      <c r="DCZ1534" s="272"/>
      <c r="DDA1534" s="272"/>
      <c r="DDB1534" s="272"/>
      <c r="DDC1534" s="272"/>
      <c r="DDD1534" s="272"/>
      <c r="DDE1534" s="272"/>
      <c r="DDF1534" s="272"/>
      <c r="DDG1534" s="272"/>
      <c r="DDH1534" s="272"/>
      <c r="DDI1534" s="272"/>
      <c r="DDJ1534" s="272"/>
      <c r="DDK1534" s="272"/>
      <c r="DDL1534" s="272"/>
      <c r="DDM1534" s="272"/>
      <c r="DDN1534" s="272"/>
      <c r="DDO1534" s="272"/>
      <c r="DDP1534" s="272"/>
      <c r="DDQ1534" s="272"/>
      <c r="DDR1534" s="272"/>
      <c r="DDS1534" s="272"/>
      <c r="DDT1534" s="272"/>
      <c r="DDU1534" s="272"/>
      <c r="DDV1534" s="272"/>
      <c r="DDW1534" s="272"/>
      <c r="DDX1534" s="272"/>
      <c r="DDY1534" s="272"/>
      <c r="DDZ1534" s="272"/>
      <c r="DEA1534" s="272"/>
      <c r="DEB1534" s="272"/>
      <c r="DEC1534" s="272"/>
      <c r="DED1534" s="272"/>
      <c r="DEE1534" s="272"/>
      <c r="DEF1534" s="272"/>
      <c r="DEG1534" s="272"/>
      <c r="DEH1534" s="272"/>
      <c r="DEI1534" s="272"/>
      <c r="DEJ1534" s="272"/>
      <c r="DEK1534" s="272"/>
      <c r="DEL1534" s="272"/>
      <c r="DEM1534" s="272"/>
      <c r="DEN1534" s="272"/>
      <c r="DEO1534" s="272"/>
      <c r="DEP1534" s="272"/>
      <c r="DEQ1534" s="272"/>
      <c r="DER1534" s="272"/>
      <c r="DES1534" s="272"/>
      <c r="DET1534" s="272"/>
      <c r="DEU1534" s="272"/>
      <c r="DEV1534" s="272"/>
      <c r="DEW1534" s="272"/>
      <c r="DEX1534" s="272"/>
      <c r="DEY1534" s="272"/>
      <c r="DEZ1534" s="272"/>
      <c r="DFA1534" s="272"/>
      <c r="DFB1534" s="272"/>
      <c r="DFC1534" s="272"/>
      <c r="DFD1534" s="272"/>
      <c r="DFE1534" s="272"/>
      <c r="DFF1534" s="272"/>
      <c r="DFG1534" s="272"/>
      <c r="DFH1534" s="272"/>
      <c r="DFI1534" s="272"/>
      <c r="DFJ1534" s="272"/>
      <c r="DFK1534" s="272"/>
      <c r="DFL1534" s="272"/>
      <c r="DFM1534" s="272"/>
      <c r="DFN1534" s="272"/>
      <c r="DFO1534" s="272"/>
      <c r="DFP1534" s="272"/>
      <c r="DFQ1534" s="272"/>
      <c r="DFR1534" s="272"/>
      <c r="DFS1534" s="272"/>
      <c r="DFT1534" s="272"/>
      <c r="DFU1534" s="272"/>
      <c r="DFV1534" s="272"/>
      <c r="DFW1534" s="272"/>
      <c r="DFX1534" s="272"/>
      <c r="DFY1534" s="272"/>
      <c r="DFZ1534" s="272"/>
      <c r="DGA1534" s="272"/>
      <c r="DGB1534" s="272"/>
      <c r="DGC1534" s="272"/>
      <c r="DGD1534" s="272"/>
      <c r="DGE1534" s="272"/>
      <c r="DGF1534" s="272"/>
      <c r="DGG1534" s="272"/>
      <c r="DGH1534" s="272"/>
      <c r="DGI1534" s="272"/>
      <c r="DGJ1534" s="272"/>
      <c r="DGK1534" s="272"/>
      <c r="DGL1534" s="272"/>
      <c r="DGM1534" s="272"/>
      <c r="DGN1534" s="272"/>
      <c r="DGO1534" s="272"/>
      <c r="DGP1534" s="272"/>
      <c r="DGQ1534" s="272"/>
      <c r="DGR1534" s="272"/>
      <c r="DGS1534" s="272"/>
      <c r="DGT1534" s="272"/>
      <c r="DGU1534" s="272"/>
      <c r="DGV1534" s="272"/>
      <c r="DGW1534" s="272"/>
      <c r="DGX1534" s="272"/>
      <c r="DGY1534" s="272"/>
      <c r="DGZ1534" s="272"/>
      <c r="DHA1534" s="272"/>
      <c r="DHB1534" s="272"/>
      <c r="DHC1534" s="272"/>
      <c r="DHD1534" s="272"/>
      <c r="DHE1534" s="272"/>
      <c r="DHF1534" s="272"/>
      <c r="DHG1534" s="272"/>
      <c r="DHH1534" s="272"/>
      <c r="DHI1534" s="272"/>
      <c r="DHJ1534" s="272"/>
      <c r="DHK1534" s="272"/>
      <c r="DHL1534" s="272"/>
      <c r="DHM1534" s="272"/>
      <c r="DHN1534" s="272"/>
      <c r="DHO1534" s="272"/>
      <c r="DHP1534" s="272"/>
      <c r="DHQ1534" s="272"/>
      <c r="DHR1534" s="272"/>
      <c r="DHS1534" s="272"/>
      <c r="DHT1534" s="272"/>
      <c r="DHU1534" s="272"/>
      <c r="DHV1534" s="272"/>
      <c r="DHW1534" s="272"/>
      <c r="DHX1534" s="272"/>
      <c r="DHY1534" s="272"/>
      <c r="DHZ1534" s="272"/>
      <c r="DIA1534" s="272"/>
      <c r="DIB1534" s="272"/>
      <c r="DIC1534" s="272"/>
      <c r="DID1534" s="272"/>
      <c r="DIE1534" s="272"/>
      <c r="DIF1534" s="272"/>
      <c r="DIG1534" s="272"/>
      <c r="DIH1534" s="272"/>
      <c r="DII1534" s="272"/>
      <c r="DIJ1534" s="272"/>
      <c r="DIK1534" s="272"/>
      <c r="DIL1534" s="272"/>
      <c r="DIM1534" s="272"/>
      <c r="DIN1534" s="272"/>
      <c r="DIO1534" s="272"/>
      <c r="DIP1534" s="272"/>
      <c r="DIQ1534" s="272"/>
      <c r="DIR1534" s="272"/>
      <c r="DIS1534" s="272"/>
      <c r="DIT1534" s="272"/>
      <c r="DIU1534" s="272"/>
      <c r="DIV1534" s="272"/>
      <c r="DIW1534" s="272"/>
      <c r="DIX1534" s="272"/>
      <c r="DIY1534" s="272"/>
      <c r="DIZ1534" s="272"/>
      <c r="DJA1534" s="272"/>
      <c r="DJB1534" s="272"/>
      <c r="DJC1534" s="272"/>
      <c r="DJD1534" s="272"/>
      <c r="DJE1534" s="272"/>
      <c r="DJF1534" s="272"/>
      <c r="DJG1534" s="272"/>
      <c r="DJH1534" s="272"/>
      <c r="DJI1534" s="272"/>
      <c r="DJJ1534" s="272"/>
      <c r="DJK1534" s="272"/>
      <c r="DJL1534" s="272"/>
      <c r="DJM1534" s="272"/>
      <c r="DJN1534" s="272"/>
      <c r="DJO1534" s="272"/>
      <c r="DJP1534" s="272"/>
      <c r="DJQ1534" s="272"/>
      <c r="DJR1534" s="272"/>
      <c r="DJS1534" s="272"/>
      <c r="DJT1534" s="272"/>
      <c r="DJU1534" s="272"/>
      <c r="DJV1534" s="272"/>
      <c r="DJW1534" s="272"/>
      <c r="DJX1534" s="272"/>
      <c r="DJY1534" s="272"/>
      <c r="DJZ1534" s="272"/>
      <c r="DKA1534" s="272"/>
      <c r="DKB1534" s="272"/>
      <c r="DKC1534" s="272"/>
      <c r="DKD1534" s="272"/>
      <c r="DKE1534" s="272"/>
      <c r="DKF1534" s="272"/>
      <c r="DKG1534" s="272"/>
      <c r="DKH1534" s="272"/>
      <c r="DKI1534" s="272"/>
      <c r="DKJ1534" s="272"/>
      <c r="DKK1534" s="272"/>
      <c r="DKL1534" s="272"/>
      <c r="DKM1534" s="272"/>
      <c r="DKN1534" s="272"/>
      <c r="DKO1534" s="272"/>
      <c r="DKP1534" s="272"/>
      <c r="DKQ1534" s="272"/>
      <c r="DKR1534" s="272"/>
      <c r="DKS1534" s="272"/>
      <c r="DKT1534" s="272"/>
      <c r="DKU1534" s="272"/>
      <c r="DKV1534" s="272"/>
      <c r="DKW1534" s="272"/>
      <c r="DKX1534" s="272"/>
      <c r="DKY1534" s="272"/>
      <c r="DKZ1534" s="272"/>
      <c r="DLA1534" s="272"/>
      <c r="DLB1534" s="272"/>
      <c r="DLC1534" s="272"/>
      <c r="DLD1534" s="272"/>
      <c r="DLE1534" s="272"/>
      <c r="DLF1534" s="272"/>
      <c r="DLG1534" s="272"/>
      <c r="DLH1534" s="272"/>
      <c r="DLI1534" s="272"/>
      <c r="DLJ1534" s="272"/>
      <c r="DLK1534" s="272"/>
      <c r="DLL1534" s="272"/>
      <c r="DLM1534" s="272"/>
      <c r="DLN1534" s="272"/>
      <c r="DLO1534" s="272"/>
      <c r="DLP1534" s="272"/>
      <c r="DLQ1534" s="272"/>
      <c r="DLR1534" s="272"/>
      <c r="DLS1534" s="272"/>
      <c r="DLT1534" s="272"/>
      <c r="DLU1534" s="272"/>
      <c r="DLV1534" s="272"/>
      <c r="DLW1534" s="272"/>
      <c r="DLX1534" s="272"/>
      <c r="DLY1534" s="272"/>
      <c r="DLZ1534" s="272"/>
      <c r="DMA1534" s="272"/>
      <c r="DMB1534" s="272"/>
      <c r="DMC1534" s="272"/>
      <c r="DMD1534" s="272"/>
      <c r="DME1534" s="272"/>
      <c r="DMF1534" s="272"/>
      <c r="DMG1534" s="272"/>
      <c r="DMH1534" s="272"/>
      <c r="DMI1534" s="272"/>
      <c r="DMJ1534" s="272"/>
      <c r="DMK1534" s="272"/>
      <c r="DML1534" s="272"/>
      <c r="DMM1534" s="272"/>
      <c r="DMN1534" s="272"/>
      <c r="DMO1534" s="272"/>
      <c r="DMP1534" s="272"/>
      <c r="DMQ1534" s="272"/>
      <c r="DMR1534" s="272"/>
      <c r="DMS1534" s="272"/>
      <c r="DMT1534" s="272"/>
      <c r="DMU1534" s="272"/>
      <c r="DMV1534" s="272"/>
      <c r="DMW1534" s="272"/>
      <c r="DMX1534" s="272"/>
      <c r="DMY1534" s="272"/>
      <c r="DMZ1534" s="272"/>
      <c r="DNA1534" s="272"/>
      <c r="DNB1534" s="272"/>
      <c r="DNC1534" s="272"/>
      <c r="DND1534" s="272"/>
      <c r="DNE1534" s="272"/>
      <c r="DNF1534" s="272"/>
      <c r="DNG1534" s="272"/>
      <c r="DNH1534" s="272"/>
      <c r="DNI1534" s="272"/>
      <c r="DNJ1534" s="272"/>
      <c r="DNK1534" s="272"/>
      <c r="DNL1534" s="272"/>
      <c r="DNM1534" s="272"/>
      <c r="DNN1534" s="272"/>
      <c r="DNO1534" s="272"/>
      <c r="DNP1534" s="272"/>
      <c r="DNQ1534" s="272"/>
      <c r="DNR1534" s="272"/>
      <c r="DNS1534" s="272"/>
      <c r="DNT1534" s="272"/>
      <c r="DNU1534" s="272"/>
      <c r="DNV1534" s="272"/>
      <c r="DNW1534" s="272"/>
      <c r="DNX1534" s="272"/>
      <c r="DNY1534" s="272"/>
      <c r="DNZ1534" s="272"/>
      <c r="DOA1534" s="272"/>
      <c r="DOB1534" s="272"/>
      <c r="DOC1534" s="272"/>
      <c r="DOD1534" s="272"/>
      <c r="DOE1534" s="272"/>
      <c r="DOF1534" s="272"/>
      <c r="DOG1534" s="272"/>
      <c r="DOH1534" s="272"/>
      <c r="DOI1534" s="272"/>
      <c r="DOJ1534" s="272"/>
      <c r="DOK1534" s="272"/>
      <c r="DOL1534" s="272"/>
      <c r="DOM1534" s="272"/>
      <c r="DON1534" s="272"/>
      <c r="DOO1534" s="272"/>
      <c r="DOP1534" s="272"/>
      <c r="DOQ1534" s="272"/>
      <c r="DOR1534" s="272"/>
      <c r="DOS1534" s="272"/>
      <c r="DOT1534" s="272"/>
      <c r="DOU1534" s="272"/>
      <c r="DOV1534" s="272"/>
      <c r="DOW1534" s="272"/>
      <c r="DOX1534" s="272"/>
      <c r="DOY1534" s="272"/>
      <c r="DOZ1534" s="272"/>
      <c r="DPA1534" s="272"/>
      <c r="DPB1534" s="272"/>
      <c r="DPC1534" s="272"/>
      <c r="DPD1534" s="272"/>
      <c r="DPE1534" s="272"/>
      <c r="DPF1534" s="272"/>
      <c r="DPG1534" s="272"/>
      <c r="DPH1534" s="272"/>
      <c r="DPI1534" s="272"/>
      <c r="DPJ1534" s="272"/>
      <c r="DPK1534" s="272"/>
      <c r="DPL1534" s="272"/>
      <c r="DPM1534" s="272"/>
      <c r="DPN1534" s="272"/>
      <c r="DPO1534" s="272"/>
      <c r="DPP1534" s="272"/>
      <c r="DPQ1534" s="272"/>
      <c r="DPR1534" s="272"/>
      <c r="DPS1534" s="272"/>
      <c r="DPT1534" s="272"/>
      <c r="DPU1534" s="272"/>
      <c r="DPV1534" s="272"/>
      <c r="DPW1534" s="272"/>
      <c r="DPX1534" s="272"/>
      <c r="DPY1534" s="272"/>
      <c r="DPZ1534" s="272"/>
      <c r="DQA1534" s="272"/>
      <c r="DQB1534" s="272"/>
      <c r="DQC1534" s="272"/>
      <c r="DQD1534" s="272"/>
      <c r="DQE1534" s="272"/>
      <c r="DQF1534" s="272"/>
      <c r="DQG1534" s="272"/>
      <c r="DQH1534" s="272"/>
      <c r="DQI1534" s="272"/>
      <c r="DQJ1534" s="272"/>
      <c r="DQK1534" s="272"/>
      <c r="DQL1534" s="272"/>
      <c r="DQM1534" s="272"/>
      <c r="DQN1534" s="272"/>
      <c r="DQO1534" s="272"/>
      <c r="DQP1534" s="272"/>
      <c r="DQQ1534" s="272"/>
      <c r="DQR1534" s="272"/>
      <c r="DQS1534" s="272"/>
      <c r="DQT1534" s="272"/>
      <c r="DQU1534" s="272"/>
      <c r="DQV1534" s="272"/>
      <c r="DQW1534" s="272"/>
      <c r="DQX1534" s="272"/>
      <c r="DQY1534" s="272"/>
      <c r="DQZ1534" s="272"/>
      <c r="DRA1534" s="272"/>
      <c r="DRB1534" s="272"/>
      <c r="DRC1534" s="272"/>
      <c r="DRD1534" s="272"/>
      <c r="DRE1534" s="272"/>
      <c r="DRF1534" s="272"/>
      <c r="DRG1534" s="272"/>
      <c r="DRH1534" s="272"/>
      <c r="DRI1534" s="272"/>
      <c r="DRJ1534" s="272"/>
      <c r="DRK1534" s="272"/>
      <c r="DRL1534" s="272"/>
      <c r="DRM1534" s="272"/>
      <c r="DRN1534" s="272"/>
      <c r="DRO1534" s="272"/>
      <c r="DRP1534" s="272"/>
      <c r="DRQ1534" s="272"/>
      <c r="DRR1534" s="272"/>
      <c r="DRS1534" s="272"/>
      <c r="DRT1534" s="272"/>
      <c r="DRU1534" s="272"/>
      <c r="DRV1534" s="272"/>
      <c r="DRW1534" s="272"/>
      <c r="DRX1534" s="272"/>
      <c r="DRY1534" s="272"/>
      <c r="DRZ1534" s="272"/>
      <c r="DSA1534" s="272"/>
      <c r="DSB1534" s="272"/>
      <c r="DSC1534" s="272"/>
      <c r="DSD1534" s="272"/>
      <c r="DSE1534" s="272"/>
      <c r="DSF1534" s="272"/>
      <c r="DSG1534" s="272"/>
      <c r="DSH1534" s="272"/>
      <c r="DSI1534" s="272"/>
      <c r="DSJ1534" s="272"/>
      <c r="DSK1534" s="272"/>
      <c r="DSL1534" s="272"/>
      <c r="DSM1534" s="272"/>
      <c r="DSN1534" s="272"/>
      <c r="DSO1534" s="272"/>
      <c r="DSP1534" s="272"/>
      <c r="DSQ1534" s="272"/>
      <c r="DSR1534" s="272"/>
      <c r="DSS1534" s="272"/>
      <c r="DST1534" s="272"/>
      <c r="DSU1534" s="272"/>
      <c r="DSV1534" s="272"/>
      <c r="DSW1534" s="272"/>
      <c r="DSX1534" s="272"/>
      <c r="DSY1534" s="272"/>
      <c r="DSZ1534" s="272"/>
      <c r="DTA1534" s="272"/>
      <c r="DTB1534" s="272"/>
      <c r="DTC1534" s="272"/>
      <c r="DTD1534" s="272"/>
      <c r="DTE1534" s="272"/>
      <c r="DTF1534" s="272"/>
      <c r="DTG1534" s="272"/>
      <c r="DTH1534" s="272"/>
      <c r="DTI1534" s="272"/>
      <c r="DTJ1534" s="272"/>
      <c r="DTK1534" s="272"/>
      <c r="DTL1534" s="272"/>
      <c r="DTM1534" s="272"/>
      <c r="DTN1534" s="272"/>
      <c r="DTO1534" s="272"/>
      <c r="DTP1534" s="272"/>
      <c r="DTQ1534" s="272"/>
      <c r="DTR1534" s="272"/>
      <c r="DTS1534" s="272"/>
      <c r="DTT1534" s="272"/>
      <c r="DTU1534" s="272"/>
      <c r="DTV1534" s="272"/>
      <c r="DTW1534" s="272"/>
      <c r="DTX1534" s="272"/>
      <c r="DTY1534" s="272"/>
      <c r="DTZ1534" s="272"/>
      <c r="DUA1534" s="272"/>
      <c r="DUB1534" s="272"/>
      <c r="DUC1534" s="272"/>
      <c r="DUD1534" s="272"/>
      <c r="DUE1534" s="272"/>
      <c r="DUF1534" s="272"/>
      <c r="DUG1534" s="272"/>
      <c r="DUH1534" s="272"/>
      <c r="DUI1534" s="272"/>
      <c r="DUJ1534" s="272"/>
      <c r="DUK1534" s="272"/>
      <c r="DUL1534" s="272"/>
      <c r="DUM1534" s="272"/>
      <c r="DUN1534" s="272"/>
      <c r="DUO1534" s="272"/>
      <c r="DUP1534" s="272"/>
      <c r="DUQ1534" s="272"/>
      <c r="DUR1534" s="272"/>
      <c r="DUS1534" s="272"/>
      <c r="DUT1534" s="272"/>
      <c r="DUU1534" s="272"/>
      <c r="DUV1534" s="272"/>
      <c r="DUW1534" s="272"/>
      <c r="DUX1534" s="272"/>
      <c r="DUY1534" s="272"/>
      <c r="DUZ1534" s="272"/>
      <c r="DVA1534" s="272"/>
      <c r="DVB1534" s="272"/>
      <c r="DVC1534" s="272"/>
      <c r="DVD1534" s="272"/>
      <c r="DVE1534" s="272"/>
      <c r="DVF1534" s="272"/>
      <c r="DVG1534" s="272"/>
      <c r="DVH1534" s="272"/>
      <c r="DVI1534" s="272"/>
      <c r="DVJ1534" s="272"/>
      <c r="DVK1534" s="272"/>
      <c r="DVL1534" s="272"/>
      <c r="DVM1534" s="272"/>
      <c r="DVN1534" s="272"/>
      <c r="DVO1534" s="272"/>
      <c r="DVP1534" s="272"/>
      <c r="DVQ1534" s="272"/>
      <c r="DVR1534" s="272"/>
      <c r="DVS1534" s="272"/>
      <c r="DVT1534" s="272"/>
      <c r="DVU1534" s="272"/>
      <c r="DVV1534" s="272"/>
      <c r="DVW1534" s="272"/>
      <c r="DVX1534" s="272"/>
      <c r="DVY1534" s="272"/>
      <c r="DVZ1534" s="272"/>
      <c r="DWA1534" s="272"/>
      <c r="DWB1534" s="272"/>
      <c r="DWC1534" s="272"/>
      <c r="DWD1534" s="272"/>
      <c r="DWE1534" s="272"/>
      <c r="DWF1534" s="272"/>
      <c r="DWG1534" s="272"/>
      <c r="DWH1534" s="272"/>
      <c r="DWI1534" s="272"/>
      <c r="DWJ1534" s="272"/>
      <c r="DWK1534" s="272"/>
      <c r="DWL1534" s="272"/>
      <c r="DWM1534" s="272"/>
      <c r="DWN1534" s="272"/>
      <c r="DWO1534" s="272"/>
      <c r="DWP1534" s="272"/>
      <c r="DWQ1534" s="272"/>
      <c r="DWR1534" s="272"/>
      <c r="DWS1534" s="272"/>
      <c r="DWT1534" s="272"/>
      <c r="DWU1534" s="272"/>
      <c r="DWV1534" s="272"/>
      <c r="DWW1534" s="272"/>
      <c r="DWX1534" s="272"/>
      <c r="DWY1534" s="272"/>
      <c r="DWZ1534" s="272"/>
      <c r="DXA1534" s="272"/>
      <c r="DXB1534" s="272"/>
      <c r="DXC1534" s="272"/>
      <c r="DXD1534" s="272"/>
      <c r="DXE1534" s="272"/>
      <c r="DXF1534" s="272"/>
      <c r="DXG1534" s="272"/>
      <c r="DXH1534" s="272"/>
      <c r="DXI1534" s="272"/>
      <c r="DXJ1534" s="272"/>
      <c r="DXK1534" s="272"/>
      <c r="DXL1534" s="272"/>
      <c r="DXM1534" s="272"/>
      <c r="DXN1534" s="272"/>
      <c r="DXO1534" s="272"/>
      <c r="DXP1534" s="272"/>
      <c r="DXQ1534" s="272"/>
      <c r="DXR1534" s="272"/>
      <c r="DXS1534" s="272"/>
      <c r="DXT1534" s="272"/>
      <c r="DXU1534" s="272"/>
      <c r="DXV1534" s="272"/>
      <c r="DXW1534" s="272"/>
      <c r="DXX1534" s="272"/>
      <c r="DXY1534" s="272"/>
      <c r="DXZ1534" s="272"/>
      <c r="DYA1534" s="272"/>
      <c r="DYB1534" s="272"/>
      <c r="DYC1534" s="272"/>
      <c r="DYD1534" s="272"/>
      <c r="DYE1534" s="272"/>
      <c r="DYF1534" s="272"/>
      <c r="DYG1534" s="272"/>
      <c r="DYH1534" s="272"/>
      <c r="DYI1534" s="272"/>
      <c r="DYJ1534" s="272"/>
      <c r="DYK1534" s="272"/>
      <c r="DYL1534" s="272"/>
      <c r="DYM1534" s="272"/>
      <c r="DYN1534" s="272"/>
      <c r="DYO1534" s="272"/>
      <c r="DYP1534" s="272"/>
      <c r="DYQ1534" s="272"/>
      <c r="DYR1534" s="272"/>
      <c r="DYS1534" s="272"/>
      <c r="DYT1534" s="272"/>
      <c r="DYU1534" s="272"/>
      <c r="DYV1534" s="272"/>
      <c r="DYW1534" s="272"/>
      <c r="DYX1534" s="272"/>
      <c r="DYY1534" s="272"/>
      <c r="DYZ1534" s="272"/>
      <c r="DZA1534" s="272"/>
      <c r="DZB1534" s="272"/>
      <c r="DZC1534" s="272"/>
      <c r="DZD1534" s="272"/>
      <c r="DZE1534" s="272"/>
      <c r="DZF1534" s="272"/>
      <c r="DZG1534" s="272"/>
      <c r="DZH1534" s="272"/>
      <c r="DZI1534" s="272"/>
      <c r="DZJ1534" s="272"/>
      <c r="DZK1534" s="272"/>
      <c r="DZL1534" s="272"/>
      <c r="DZM1534" s="272"/>
      <c r="DZN1534" s="272"/>
      <c r="DZO1534" s="272"/>
      <c r="DZP1534" s="272"/>
      <c r="DZQ1534" s="272"/>
      <c r="DZR1534" s="272"/>
      <c r="DZS1534" s="272"/>
      <c r="DZT1534" s="272"/>
      <c r="DZU1534" s="272"/>
      <c r="DZV1534" s="272"/>
      <c r="DZW1534" s="272"/>
      <c r="DZX1534" s="272"/>
      <c r="DZY1534" s="272"/>
      <c r="DZZ1534" s="272"/>
      <c r="EAA1534" s="272"/>
      <c r="EAB1534" s="272"/>
      <c r="EAC1534" s="272"/>
      <c r="EAD1534" s="272"/>
      <c r="EAE1534" s="272"/>
      <c r="EAF1534" s="272"/>
      <c r="EAG1534" s="272"/>
      <c r="EAH1534" s="272"/>
      <c r="EAI1534" s="272"/>
      <c r="EAJ1534" s="272"/>
      <c r="EAK1534" s="272"/>
      <c r="EAL1534" s="272"/>
      <c r="EAM1534" s="272"/>
      <c r="EAN1534" s="272"/>
      <c r="EAO1534" s="272"/>
      <c r="EAP1534" s="272"/>
      <c r="EAQ1534" s="272"/>
      <c r="EAR1534" s="272"/>
      <c r="EAS1534" s="272"/>
      <c r="EAT1534" s="272"/>
      <c r="EAU1534" s="272"/>
      <c r="EAV1534" s="272"/>
      <c r="EAW1534" s="272"/>
      <c r="EAX1534" s="272"/>
      <c r="EAY1534" s="272"/>
      <c r="EAZ1534" s="272"/>
      <c r="EBA1534" s="272"/>
      <c r="EBB1534" s="272"/>
      <c r="EBC1534" s="272"/>
      <c r="EBD1534" s="272"/>
      <c r="EBE1534" s="272"/>
      <c r="EBF1534" s="272"/>
      <c r="EBG1534" s="272"/>
      <c r="EBH1534" s="272"/>
      <c r="EBI1534" s="272"/>
      <c r="EBJ1534" s="272"/>
      <c r="EBK1534" s="272"/>
      <c r="EBL1534" s="272"/>
      <c r="EBM1534" s="272"/>
      <c r="EBN1534" s="272"/>
      <c r="EBO1534" s="272"/>
      <c r="EBP1534" s="272"/>
      <c r="EBQ1534" s="272"/>
      <c r="EBR1534" s="272"/>
      <c r="EBS1534" s="272"/>
      <c r="EBT1534" s="272"/>
      <c r="EBU1534" s="272"/>
      <c r="EBV1534" s="272"/>
      <c r="EBW1534" s="272"/>
      <c r="EBX1534" s="272"/>
      <c r="EBY1534" s="272"/>
      <c r="EBZ1534" s="272"/>
      <c r="ECA1534" s="272"/>
      <c r="ECB1534" s="272"/>
      <c r="ECC1534" s="272"/>
      <c r="ECD1534" s="272"/>
      <c r="ECE1534" s="272"/>
      <c r="ECF1534" s="272"/>
      <c r="ECG1534" s="272"/>
      <c r="ECH1534" s="272"/>
      <c r="ECI1534" s="272"/>
      <c r="ECJ1534" s="272"/>
      <c r="ECK1534" s="272"/>
      <c r="ECL1534" s="272"/>
      <c r="ECM1534" s="272"/>
      <c r="ECN1534" s="272"/>
      <c r="ECO1534" s="272"/>
      <c r="ECP1534" s="272"/>
      <c r="ECQ1534" s="272"/>
      <c r="ECR1534" s="272"/>
      <c r="ECS1534" s="272"/>
      <c r="ECT1534" s="272"/>
      <c r="ECU1534" s="272"/>
      <c r="ECV1534" s="272"/>
      <c r="ECW1534" s="272"/>
      <c r="ECX1534" s="272"/>
      <c r="ECY1534" s="272"/>
      <c r="ECZ1534" s="272"/>
      <c r="EDA1534" s="272"/>
      <c r="EDB1534" s="272"/>
      <c r="EDC1534" s="272"/>
      <c r="EDD1534" s="272"/>
      <c r="EDE1534" s="272"/>
      <c r="EDF1534" s="272"/>
      <c r="EDG1534" s="272"/>
      <c r="EDH1534" s="272"/>
      <c r="EDI1534" s="272"/>
      <c r="EDJ1534" s="272"/>
      <c r="EDK1534" s="272"/>
      <c r="EDL1534" s="272"/>
      <c r="EDM1534" s="272"/>
      <c r="EDN1534" s="272"/>
      <c r="EDO1534" s="272"/>
      <c r="EDP1534" s="272"/>
      <c r="EDQ1534" s="272"/>
      <c r="EDR1534" s="272"/>
      <c r="EDS1534" s="272"/>
      <c r="EDT1534" s="272"/>
      <c r="EDU1534" s="272"/>
      <c r="EDV1534" s="272"/>
      <c r="EDW1534" s="272"/>
      <c r="EDX1534" s="272"/>
      <c r="EDY1534" s="272"/>
      <c r="EDZ1534" s="272"/>
      <c r="EEA1534" s="272"/>
      <c r="EEB1534" s="272"/>
      <c r="EEC1534" s="272"/>
      <c r="EED1534" s="272"/>
      <c r="EEE1534" s="272"/>
      <c r="EEF1534" s="272"/>
      <c r="EEG1534" s="272"/>
      <c r="EEH1534" s="272"/>
      <c r="EEI1534" s="272"/>
      <c r="EEJ1534" s="272"/>
      <c r="EEK1534" s="272"/>
      <c r="EEL1534" s="272"/>
      <c r="EEM1534" s="272"/>
      <c r="EEN1534" s="272"/>
      <c r="EEO1534" s="272"/>
      <c r="EEP1534" s="272"/>
      <c r="EEQ1534" s="272"/>
      <c r="EER1534" s="272"/>
      <c r="EES1534" s="272"/>
      <c r="EET1534" s="272"/>
      <c r="EEU1534" s="272"/>
      <c r="EEV1534" s="272"/>
      <c r="EEW1534" s="272"/>
      <c r="EEX1534" s="272"/>
      <c r="EEY1534" s="272"/>
      <c r="EEZ1534" s="272"/>
      <c r="EFA1534" s="272"/>
      <c r="EFB1534" s="272"/>
      <c r="EFC1534" s="272"/>
      <c r="EFD1534" s="272"/>
      <c r="EFE1534" s="272"/>
      <c r="EFF1534" s="272"/>
      <c r="EFG1534" s="272"/>
      <c r="EFH1534" s="272"/>
      <c r="EFI1534" s="272"/>
      <c r="EFJ1534" s="272"/>
      <c r="EFK1534" s="272"/>
      <c r="EFL1534" s="272"/>
      <c r="EFM1534" s="272"/>
      <c r="EFN1534" s="272"/>
      <c r="EFO1534" s="272"/>
      <c r="EFP1534" s="272"/>
      <c r="EFQ1534" s="272"/>
      <c r="EFR1534" s="272"/>
      <c r="EFS1534" s="272"/>
      <c r="EFT1534" s="272"/>
      <c r="EFU1534" s="272"/>
      <c r="EFV1534" s="272"/>
      <c r="EFW1534" s="272"/>
      <c r="EFX1534" s="272"/>
      <c r="EFY1534" s="272"/>
      <c r="EFZ1534" s="272"/>
      <c r="EGA1534" s="272"/>
      <c r="EGB1534" s="272"/>
      <c r="EGC1534" s="272"/>
      <c r="EGD1534" s="272"/>
      <c r="EGE1534" s="272"/>
      <c r="EGF1534" s="272"/>
      <c r="EGG1534" s="272"/>
      <c r="EGH1534" s="272"/>
      <c r="EGI1534" s="272"/>
      <c r="EGJ1534" s="272"/>
      <c r="EGK1534" s="272"/>
      <c r="EGL1534" s="272"/>
      <c r="EGM1534" s="272"/>
      <c r="EGN1534" s="272"/>
      <c r="EGO1534" s="272"/>
      <c r="EGP1534" s="272"/>
      <c r="EGQ1534" s="272"/>
      <c r="EGR1534" s="272"/>
      <c r="EGS1534" s="272"/>
      <c r="EGT1534" s="272"/>
      <c r="EGU1534" s="272"/>
      <c r="EGV1534" s="272"/>
      <c r="EGW1534" s="272"/>
      <c r="EGX1534" s="272"/>
      <c r="EGY1534" s="272"/>
      <c r="EGZ1534" s="272"/>
      <c r="EHA1534" s="272"/>
      <c r="EHB1534" s="272"/>
      <c r="EHC1534" s="272"/>
      <c r="EHD1534" s="272"/>
      <c r="EHE1534" s="272"/>
      <c r="EHF1534" s="272"/>
      <c r="EHG1534" s="272"/>
      <c r="EHH1534" s="272"/>
      <c r="EHI1534" s="272"/>
      <c r="EHJ1534" s="272"/>
      <c r="EHK1534" s="272"/>
      <c r="EHL1534" s="272"/>
      <c r="EHM1534" s="272"/>
      <c r="EHN1534" s="272"/>
      <c r="EHO1534" s="272"/>
      <c r="EHP1534" s="272"/>
      <c r="EHQ1534" s="272"/>
      <c r="EHR1534" s="272"/>
      <c r="EHS1534" s="272"/>
      <c r="EHT1534" s="272"/>
      <c r="EHU1534" s="272"/>
      <c r="EHV1534" s="272"/>
      <c r="EHW1534" s="272"/>
      <c r="EHX1534" s="272"/>
      <c r="EHY1534" s="272"/>
      <c r="EHZ1534" s="272"/>
      <c r="EIA1534" s="272"/>
      <c r="EIB1534" s="272"/>
      <c r="EIC1534" s="272"/>
      <c r="EID1534" s="272"/>
      <c r="EIE1534" s="272"/>
      <c r="EIF1534" s="272"/>
      <c r="EIG1534" s="272"/>
      <c r="EIH1534" s="272"/>
      <c r="EII1534" s="272"/>
      <c r="EIJ1534" s="272"/>
      <c r="EIK1534" s="272"/>
      <c r="EIL1534" s="272"/>
      <c r="EIM1534" s="272"/>
      <c r="EIN1534" s="272"/>
      <c r="EIO1534" s="272"/>
      <c r="EIP1534" s="272"/>
      <c r="EIQ1534" s="272"/>
      <c r="EIR1534" s="272"/>
      <c r="EIS1534" s="272"/>
      <c r="EIT1534" s="272"/>
      <c r="EIU1534" s="272"/>
      <c r="EIV1534" s="272"/>
      <c r="EIW1534" s="272"/>
      <c r="EIX1534" s="272"/>
      <c r="EIY1534" s="272"/>
      <c r="EIZ1534" s="272"/>
      <c r="EJA1534" s="272"/>
      <c r="EJB1534" s="272"/>
      <c r="EJC1534" s="272"/>
      <c r="EJD1534" s="272"/>
      <c r="EJE1534" s="272"/>
      <c r="EJF1534" s="272"/>
      <c r="EJG1534" s="272"/>
      <c r="EJH1534" s="272"/>
      <c r="EJI1534" s="272"/>
      <c r="EJJ1534" s="272"/>
      <c r="EJK1534" s="272"/>
      <c r="EJL1534" s="272"/>
      <c r="EJM1534" s="272"/>
      <c r="EJN1534" s="272"/>
      <c r="EJO1534" s="272"/>
      <c r="EJP1534" s="272"/>
      <c r="EJQ1534" s="272"/>
      <c r="EJR1534" s="272"/>
      <c r="EJS1534" s="272"/>
      <c r="EJT1534" s="272"/>
      <c r="EJU1534" s="272"/>
      <c r="EJV1534" s="272"/>
      <c r="EJW1534" s="272"/>
      <c r="EJX1534" s="272"/>
      <c r="EJY1534" s="272"/>
      <c r="EJZ1534" s="272"/>
      <c r="EKA1534" s="272"/>
      <c r="EKB1534" s="272"/>
      <c r="EKC1534" s="272"/>
      <c r="EKD1534" s="272"/>
      <c r="EKE1534" s="272"/>
      <c r="EKF1534" s="272"/>
      <c r="EKG1534" s="272"/>
      <c r="EKH1534" s="272"/>
      <c r="EKI1534" s="272"/>
      <c r="EKJ1534" s="272"/>
      <c r="EKK1534" s="272"/>
      <c r="EKL1534" s="272"/>
      <c r="EKM1534" s="272"/>
      <c r="EKN1534" s="272"/>
      <c r="EKO1534" s="272"/>
      <c r="EKP1534" s="272"/>
      <c r="EKQ1534" s="272"/>
      <c r="EKR1534" s="272"/>
      <c r="EKS1534" s="272"/>
      <c r="EKT1534" s="272"/>
      <c r="EKU1534" s="272"/>
      <c r="EKV1534" s="272"/>
      <c r="EKW1534" s="272"/>
      <c r="EKX1534" s="272"/>
      <c r="EKY1534" s="272"/>
      <c r="EKZ1534" s="272"/>
      <c r="ELA1534" s="272"/>
      <c r="ELB1534" s="272"/>
      <c r="ELC1534" s="272"/>
      <c r="ELD1534" s="272"/>
      <c r="ELE1534" s="272"/>
      <c r="ELF1534" s="272"/>
      <c r="ELG1534" s="272"/>
      <c r="ELH1534" s="272"/>
      <c r="ELI1534" s="272"/>
      <c r="ELJ1534" s="272"/>
      <c r="ELK1534" s="272"/>
      <c r="ELL1534" s="272"/>
      <c r="ELM1534" s="272"/>
      <c r="ELN1534" s="272"/>
      <c r="ELO1534" s="272"/>
      <c r="ELP1534" s="272"/>
      <c r="ELQ1534" s="272"/>
      <c r="ELR1534" s="272"/>
      <c r="ELS1534" s="272"/>
      <c r="ELT1534" s="272"/>
      <c r="ELU1534" s="272"/>
      <c r="ELV1534" s="272"/>
      <c r="ELW1534" s="272"/>
      <c r="ELX1534" s="272"/>
      <c r="ELY1534" s="272"/>
      <c r="ELZ1534" s="272"/>
      <c r="EMA1534" s="272"/>
      <c r="EMB1534" s="272"/>
      <c r="EMC1534" s="272"/>
      <c r="EMD1534" s="272"/>
      <c r="EME1534" s="272"/>
      <c r="EMF1534" s="272"/>
      <c r="EMG1534" s="272"/>
      <c r="EMH1534" s="272"/>
      <c r="EMI1534" s="272"/>
      <c r="EMJ1534" s="272"/>
      <c r="EMK1534" s="272"/>
      <c r="EML1534" s="272"/>
      <c r="EMM1534" s="272"/>
      <c r="EMN1534" s="272"/>
      <c r="EMO1534" s="272"/>
      <c r="EMP1534" s="272"/>
      <c r="EMQ1534" s="272"/>
      <c r="EMR1534" s="272"/>
      <c r="EMS1534" s="272"/>
      <c r="EMT1534" s="272"/>
      <c r="EMU1534" s="272"/>
      <c r="EMV1534" s="272"/>
      <c r="EMW1534" s="272"/>
      <c r="EMX1534" s="272"/>
      <c r="EMY1534" s="272"/>
      <c r="EMZ1534" s="272"/>
      <c r="ENA1534" s="272"/>
      <c r="ENB1534" s="272"/>
      <c r="ENC1534" s="272"/>
      <c r="END1534" s="272"/>
      <c r="ENE1534" s="272"/>
      <c r="ENF1534" s="272"/>
      <c r="ENG1534" s="272"/>
      <c r="ENH1534" s="272"/>
      <c r="ENI1534" s="272"/>
      <c r="ENJ1534" s="272"/>
      <c r="ENK1534" s="272"/>
      <c r="ENL1534" s="272"/>
      <c r="ENM1534" s="272"/>
      <c r="ENN1534" s="272"/>
      <c r="ENO1534" s="272"/>
      <c r="ENP1534" s="272"/>
      <c r="ENQ1534" s="272"/>
      <c r="ENR1534" s="272"/>
      <c r="ENS1534" s="272"/>
      <c r="ENT1534" s="272"/>
      <c r="ENU1534" s="272"/>
      <c r="ENV1534" s="272"/>
      <c r="ENW1534" s="272"/>
      <c r="ENX1534" s="272"/>
      <c r="ENY1534" s="272"/>
      <c r="ENZ1534" s="272"/>
      <c r="EOA1534" s="272"/>
      <c r="EOB1534" s="272"/>
      <c r="EOC1534" s="272"/>
      <c r="EOD1534" s="272"/>
      <c r="EOE1534" s="272"/>
      <c r="EOF1534" s="272"/>
      <c r="EOG1534" s="272"/>
      <c r="EOH1534" s="272"/>
      <c r="EOI1534" s="272"/>
      <c r="EOJ1534" s="272"/>
      <c r="EOK1534" s="272"/>
      <c r="EOL1534" s="272"/>
      <c r="EOM1534" s="272"/>
      <c r="EON1534" s="272"/>
      <c r="EOO1534" s="272"/>
      <c r="EOP1534" s="272"/>
      <c r="EOQ1534" s="272"/>
      <c r="EOR1534" s="272"/>
      <c r="EOS1534" s="272"/>
      <c r="EOT1534" s="272"/>
      <c r="EOU1534" s="272"/>
      <c r="EOV1534" s="272"/>
      <c r="EOW1534" s="272"/>
      <c r="EOX1534" s="272"/>
      <c r="EOY1534" s="272"/>
      <c r="EOZ1534" s="272"/>
      <c r="EPA1534" s="272"/>
      <c r="EPB1534" s="272"/>
      <c r="EPC1534" s="272"/>
      <c r="EPD1534" s="272"/>
      <c r="EPE1534" s="272"/>
      <c r="EPF1534" s="272"/>
      <c r="EPG1534" s="272"/>
      <c r="EPH1534" s="272"/>
      <c r="EPI1534" s="272"/>
      <c r="EPJ1534" s="272"/>
      <c r="EPK1534" s="272"/>
      <c r="EPL1534" s="272"/>
      <c r="EPM1534" s="272"/>
      <c r="EPN1534" s="272"/>
      <c r="EPO1534" s="272"/>
      <c r="EPP1534" s="272"/>
      <c r="EPQ1534" s="272"/>
      <c r="EPR1534" s="272"/>
      <c r="EPS1534" s="272"/>
      <c r="EPT1534" s="272"/>
      <c r="EPU1534" s="272"/>
      <c r="EPV1534" s="272"/>
      <c r="EPW1534" s="272"/>
      <c r="EPX1534" s="272"/>
      <c r="EPY1534" s="272"/>
      <c r="EPZ1534" s="272"/>
      <c r="EQA1534" s="272"/>
      <c r="EQB1534" s="272"/>
      <c r="EQC1534" s="272"/>
      <c r="EQD1534" s="272"/>
      <c r="EQE1534" s="272"/>
      <c r="EQF1534" s="272"/>
      <c r="EQG1534" s="272"/>
      <c r="EQH1534" s="272"/>
      <c r="EQI1534" s="272"/>
      <c r="EQJ1534" s="272"/>
      <c r="EQK1534" s="272"/>
      <c r="EQL1534" s="272"/>
      <c r="EQM1534" s="272"/>
      <c r="EQN1534" s="272"/>
      <c r="EQO1534" s="272"/>
      <c r="EQP1534" s="272"/>
      <c r="EQQ1534" s="272"/>
      <c r="EQR1534" s="272"/>
      <c r="EQS1534" s="272"/>
      <c r="EQT1534" s="272"/>
      <c r="EQU1534" s="272"/>
      <c r="EQV1534" s="272"/>
      <c r="EQW1534" s="272"/>
      <c r="EQX1534" s="272"/>
      <c r="EQY1534" s="272"/>
      <c r="EQZ1534" s="272"/>
      <c r="ERA1534" s="272"/>
      <c r="ERB1534" s="272"/>
      <c r="ERC1534" s="272"/>
      <c r="ERD1534" s="272"/>
      <c r="ERE1534" s="272"/>
      <c r="ERF1534" s="272"/>
      <c r="ERG1534" s="272"/>
      <c r="ERH1534" s="272"/>
      <c r="ERI1534" s="272"/>
      <c r="ERJ1534" s="272"/>
      <c r="ERK1534" s="272"/>
      <c r="ERL1534" s="272"/>
      <c r="ERM1534" s="272"/>
      <c r="ERN1534" s="272"/>
      <c r="ERO1534" s="272"/>
      <c r="ERP1534" s="272"/>
      <c r="ERQ1534" s="272"/>
      <c r="ERR1534" s="272"/>
      <c r="ERS1534" s="272"/>
      <c r="ERT1534" s="272"/>
      <c r="ERU1534" s="272"/>
      <c r="ERV1534" s="272"/>
      <c r="ERW1534" s="272"/>
      <c r="ERX1534" s="272"/>
      <c r="ERY1534" s="272"/>
      <c r="ERZ1534" s="272"/>
      <c r="ESA1534" s="272"/>
      <c r="ESB1534" s="272"/>
      <c r="ESC1534" s="272"/>
      <c r="ESD1534" s="272"/>
      <c r="ESE1534" s="272"/>
      <c r="ESF1534" s="272"/>
      <c r="ESG1534" s="272"/>
      <c r="ESH1534" s="272"/>
      <c r="ESI1534" s="272"/>
      <c r="ESJ1534" s="272"/>
      <c r="ESK1534" s="272"/>
      <c r="ESL1534" s="272"/>
      <c r="ESM1534" s="272"/>
      <c r="ESN1534" s="272"/>
      <c r="ESO1534" s="272"/>
      <c r="ESP1534" s="272"/>
      <c r="ESQ1534" s="272"/>
      <c r="ESR1534" s="272"/>
      <c r="ESS1534" s="272"/>
      <c r="EST1534" s="272"/>
      <c r="ESU1534" s="272"/>
      <c r="ESV1534" s="272"/>
      <c r="ESW1534" s="272"/>
      <c r="ESX1534" s="272"/>
      <c r="ESY1534" s="272"/>
      <c r="ESZ1534" s="272"/>
      <c r="ETA1534" s="272"/>
      <c r="ETB1534" s="272"/>
      <c r="ETC1534" s="272"/>
      <c r="ETD1534" s="272"/>
      <c r="ETE1534" s="272"/>
      <c r="ETF1534" s="272"/>
      <c r="ETG1534" s="272"/>
      <c r="ETH1534" s="272"/>
      <c r="ETI1534" s="272"/>
      <c r="ETJ1534" s="272"/>
      <c r="ETK1534" s="272"/>
      <c r="ETL1534" s="272"/>
      <c r="ETM1534" s="272"/>
      <c r="ETN1534" s="272"/>
      <c r="ETO1534" s="272"/>
      <c r="ETP1534" s="272"/>
      <c r="ETQ1534" s="272"/>
      <c r="ETR1534" s="272"/>
      <c r="ETS1534" s="272"/>
      <c r="ETT1534" s="272"/>
      <c r="ETU1534" s="272"/>
      <c r="ETV1534" s="272"/>
      <c r="ETW1534" s="272"/>
      <c r="ETX1534" s="272"/>
      <c r="ETY1534" s="272"/>
      <c r="ETZ1534" s="272"/>
      <c r="EUA1534" s="272"/>
      <c r="EUB1534" s="272"/>
      <c r="EUC1534" s="272"/>
      <c r="EUD1534" s="272"/>
      <c r="EUE1534" s="272"/>
      <c r="EUF1534" s="272"/>
      <c r="EUG1534" s="272"/>
      <c r="EUH1534" s="272"/>
      <c r="EUI1534" s="272"/>
      <c r="EUJ1534" s="272"/>
      <c r="EUK1534" s="272"/>
      <c r="EUL1534" s="272"/>
      <c r="EUM1534" s="272"/>
      <c r="EUN1534" s="272"/>
      <c r="EUO1534" s="272"/>
      <c r="EUP1534" s="272"/>
      <c r="EUQ1534" s="272"/>
      <c r="EUR1534" s="272"/>
      <c r="EUS1534" s="272"/>
      <c r="EUT1534" s="272"/>
      <c r="EUU1534" s="272"/>
      <c r="EUV1534" s="272"/>
      <c r="EUW1534" s="272"/>
      <c r="EUX1534" s="272"/>
      <c r="EUY1534" s="272"/>
      <c r="EUZ1534" s="272"/>
      <c r="EVA1534" s="272"/>
      <c r="EVB1534" s="272"/>
      <c r="EVC1534" s="272"/>
      <c r="EVD1534" s="272"/>
      <c r="EVE1534" s="272"/>
      <c r="EVF1534" s="272"/>
      <c r="EVG1534" s="272"/>
      <c r="EVH1534" s="272"/>
      <c r="EVI1534" s="272"/>
      <c r="EVJ1534" s="272"/>
      <c r="EVK1534" s="272"/>
      <c r="EVL1534" s="272"/>
      <c r="EVM1534" s="272"/>
      <c r="EVN1534" s="272"/>
      <c r="EVO1534" s="272"/>
      <c r="EVP1534" s="272"/>
      <c r="EVQ1534" s="272"/>
      <c r="EVR1534" s="272"/>
      <c r="EVS1534" s="272"/>
      <c r="EVT1534" s="272"/>
      <c r="EVU1534" s="272"/>
      <c r="EVV1534" s="272"/>
      <c r="EVW1534" s="272"/>
      <c r="EVX1534" s="272"/>
      <c r="EVY1534" s="272"/>
      <c r="EVZ1534" s="272"/>
      <c r="EWA1534" s="272"/>
      <c r="EWB1534" s="272"/>
      <c r="EWC1534" s="272"/>
      <c r="EWD1534" s="272"/>
      <c r="EWE1534" s="272"/>
      <c r="EWF1534" s="272"/>
      <c r="EWG1534" s="272"/>
      <c r="EWH1534" s="272"/>
      <c r="EWI1534" s="272"/>
      <c r="EWJ1534" s="272"/>
      <c r="EWK1534" s="272"/>
      <c r="EWL1534" s="272"/>
      <c r="EWM1534" s="272"/>
      <c r="EWN1534" s="272"/>
      <c r="EWO1534" s="272"/>
      <c r="EWP1534" s="272"/>
      <c r="EWQ1534" s="272"/>
      <c r="EWR1534" s="272"/>
      <c r="EWS1534" s="272"/>
      <c r="EWT1534" s="272"/>
      <c r="EWU1534" s="272"/>
      <c r="EWV1534" s="272"/>
      <c r="EWW1534" s="272"/>
      <c r="EWX1534" s="272"/>
      <c r="EWY1534" s="272"/>
      <c r="EWZ1534" s="272"/>
      <c r="EXA1534" s="272"/>
      <c r="EXB1534" s="272"/>
      <c r="EXC1534" s="272"/>
      <c r="EXD1534" s="272"/>
      <c r="EXE1534" s="272"/>
      <c r="EXF1534" s="272"/>
      <c r="EXG1534" s="272"/>
      <c r="EXH1534" s="272"/>
      <c r="EXI1534" s="272"/>
      <c r="EXJ1534" s="272"/>
      <c r="EXK1534" s="272"/>
      <c r="EXL1534" s="272"/>
      <c r="EXM1534" s="272"/>
      <c r="EXN1534" s="272"/>
      <c r="EXO1534" s="272"/>
      <c r="EXP1534" s="272"/>
      <c r="EXQ1534" s="272"/>
      <c r="EXR1534" s="272"/>
      <c r="EXS1534" s="272"/>
      <c r="EXT1534" s="272"/>
      <c r="EXU1534" s="272"/>
      <c r="EXV1534" s="272"/>
      <c r="EXW1534" s="272"/>
      <c r="EXX1534" s="272"/>
      <c r="EXY1534" s="272"/>
      <c r="EXZ1534" s="272"/>
      <c r="EYA1534" s="272"/>
      <c r="EYB1534" s="272"/>
      <c r="EYC1534" s="272"/>
      <c r="EYD1534" s="272"/>
      <c r="EYE1534" s="272"/>
      <c r="EYF1534" s="272"/>
      <c r="EYG1534" s="272"/>
      <c r="EYH1534" s="272"/>
      <c r="EYI1534" s="272"/>
      <c r="EYJ1534" s="272"/>
      <c r="EYK1534" s="272"/>
      <c r="EYL1534" s="272"/>
      <c r="EYM1534" s="272"/>
      <c r="EYN1534" s="272"/>
      <c r="EYO1534" s="272"/>
      <c r="EYP1534" s="272"/>
      <c r="EYQ1534" s="272"/>
      <c r="EYR1534" s="272"/>
      <c r="EYS1534" s="272"/>
      <c r="EYT1534" s="272"/>
      <c r="EYU1534" s="272"/>
      <c r="EYV1534" s="272"/>
      <c r="EYW1534" s="272"/>
      <c r="EYX1534" s="272"/>
      <c r="EYY1534" s="272"/>
      <c r="EYZ1534" s="272"/>
      <c r="EZA1534" s="272"/>
      <c r="EZB1534" s="272"/>
      <c r="EZC1534" s="272"/>
      <c r="EZD1534" s="272"/>
      <c r="EZE1534" s="272"/>
      <c r="EZF1534" s="272"/>
      <c r="EZG1534" s="272"/>
      <c r="EZH1534" s="272"/>
      <c r="EZI1534" s="272"/>
      <c r="EZJ1534" s="272"/>
      <c r="EZK1534" s="272"/>
      <c r="EZL1534" s="272"/>
      <c r="EZM1534" s="272"/>
      <c r="EZN1534" s="272"/>
      <c r="EZO1534" s="272"/>
      <c r="EZP1534" s="272"/>
      <c r="EZQ1534" s="272"/>
      <c r="EZR1534" s="272"/>
      <c r="EZS1534" s="272"/>
      <c r="EZT1534" s="272"/>
      <c r="EZU1534" s="272"/>
      <c r="EZV1534" s="272"/>
      <c r="EZW1534" s="272"/>
      <c r="EZX1534" s="272"/>
      <c r="EZY1534" s="272"/>
      <c r="EZZ1534" s="272"/>
      <c r="FAA1534" s="272"/>
      <c r="FAB1534" s="272"/>
      <c r="FAC1534" s="272"/>
      <c r="FAD1534" s="272"/>
      <c r="FAE1534" s="272"/>
      <c r="FAF1534" s="272"/>
      <c r="FAG1534" s="272"/>
      <c r="FAH1534" s="272"/>
      <c r="FAI1534" s="272"/>
      <c r="FAJ1534" s="272"/>
      <c r="FAK1534" s="272"/>
      <c r="FAL1534" s="272"/>
      <c r="FAM1534" s="272"/>
      <c r="FAN1534" s="272"/>
      <c r="FAO1534" s="272"/>
      <c r="FAP1534" s="272"/>
      <c r="FAQ1534" s="272"/>
      <c r="FAR1534" s="272"/>
      <c r="FAS1534" s="272"/>
      <c r="FAT1534" s="272"/>
      <c r="FAU1534" s="272"/>
      <c r="FAV1534" s="272"/>
      <c r="FAW1534" s="272"/>
      <c r="FAX1534" s="272"/>
      <c r="FAY1534" s="272"/>
      <c r="FAZ1534" s="272"/>
      <c r="FBA1534" s="272"/>
      <c r="FBB1534" s="272"/>
      <c r="FBC1534" s="272"/>
      <c r="FBD1534" s="272"/>
      <c r="FBE1534" s="272"/>
      <c r="FBF1534" s="272"/>
      <c r="FBG1534" s="272"/>
      <c r="FBH1534" s="272"/>
      <c r="FBI1534" s="272"/>
      <c r="FBJ1534" s="272"/>
      <c r="FBK1534" s="272"/>
      <c r="FBL1534" s="272"/>
      <c r="FBM1534" s="272"/>
      <c r="FBN1534" s="272"/>
      <c r="FBO1534" s="272"/>
      <c r="FBP1534" s="272"/>
      <c r="FBQ1534" s="272"/>
      <c r="FBR1534" s="272"/>
      <c r="FBS1534" s="272"/>
      <c r="FBT1534" s="272"/>
      <c r="FBU1534" s="272"/>
      <c r="FBV1534" s="272"/>
      <c r="FBW1534" s="272"/>
      <c r="FBX1534" s="272"/>
      <c r="FBY1534" s="272"/>
      <c r="FBZ1534" s="272"/>
      <c r="FCA1534" s="272"/>
      <c r="FCB1534" s="272"/>
      <c r="FCC1534" s="272"/>
      <c r="FCD1534" s="272"/>
      <c r="FCE1534" s="272"/>
      <c r="FCF1534" s="272"/>
      <c r="FCG1534" s="272"/>
      <c r="FCH1534" s="272"/>
      <c r="FCI1534" s="272"/>
      <c r="FCJ1534" s="272"/>
      <c r="FCK1534" s="272"/>
      <c r="FCL1534" s="272"/>
      <c r="FCM1534" s="272"/>
      <c r="FCN1534" s="272"/>
      <c r="FCO1534" s="272"/>
      <c r="FCP1534" s="272"/>
      <c r="FCQ1534" s="272"/>
      <c r="FCR1534" s="272"/>
      <c r="FCS1534" s="272"/>
      <c r="FCT1534" s="272"/>
      <c r="FCU1534" s="272"/>
      <c r="FCV1534" s="272"/>
      <c r="FCW1534" s="272"/>
      <c r="FCX1534" s="272"/>
      <c r="FCY1534" s="272"/>
      <c r="FCZ1534" s="272"/>
      <c r="FDA1534" s="272"/>
      <c r="FDB1534" s="272"/>
      <c r="FDC1534" s="272"/>
      <c r="FDD1534" s="272"/>
      <c r="FDE1534" s="272"/>
      <c r="FDF1534" s="272"/>
      <c r="FDG1534" s="272"/>
      <c r="FDH1534" s="272"/>
      <c r="FDI1534" s="272"/>
      <c r="FDJ1534" s="272"/>
      <c r="FDK1534" s="272"/>
      <c r="FDL1534" s="272"/>
      <c r="FDM1534" s="272"/>
      <c r="FDN1534" s="272"/>
      <c r="FDO1534" s="272"/>
      <c r="FDP1534" s="272"/>
      <c r="FDQ1534" s="272"/>
      <c r="FDR1534" s="272"/>
      <c r="FDS1534" s="272"/>
      <c r="FDT1534" s="272"/>
      <c r="FDU1534" s="272"/>
      <c r="FDV1534" s="272"/>
      <c r="FDW1534" s="272"/>
      <c r="FDX1534" s="272"/>
      <c r="FDY1534" s="272"/>
      <c r="FDZ1534" s="272"/>
      <c r="FEA1534" s="272"/>
      <c r="FEB1534" s="272"/>
      <c r="FEC1534" s="272"/>
      <c r="FED1534" s="272"/>
      <c r="FEE1534" s="272"/>
      <c r="FEF1534" s="272"/>
      <c r="FEG1534" s="272"/>
      <c r="FEH1534" s="272"/>
      <c r="FEI1534" s="272"/>
      <c r="FEJ1534" s="272"/>
      <c r="FEK1534" s="272"/>
      <c r="FEL1534" s="272"/>
      <c r="FEM1534" s="272"/>
      <c r="FEN1534" s="272"/>
      <c r="FEO1534" s="272"/>
      <c r="FEP1534" s="272"/>
      <c r="FEQ1534" s="272"/>
      <c r="FER1534" s="272"/>
      <c r="FES1534" s="272"/>
      <c r="FET1534" s="272"/>
      <c r="FEU1534" s="272"/>
      <c r="FEV1534" s="272"/>
      <c r="FEW1534" s="272"/>
      <c r="FEX1534" s="272"/>
      <c r="FEY1534" s="272"/>
      <c r="FEZ1534" s="272"/>
      <c r="FFA1534" s="272"/>
      <c r="FFB1534" s="272"/>
      <c r="FFC1534" s="272"/>
      <c r="FFD1534" s="272"/>
      <c r="FFE1534" s="272"/>
      <c r="FFF1534" s="272"/>
      <c r="FFG1534" s="272"/>
      <c r="FFH1534" s="272"/>
      <c r="FFI1534" s="272"/>
      <c r="FFJ1534" s="272"/>
      <c r="FFK1534" s="272"/>
      <c r="FFL1534" s="272"/>
      <c r="FFM1534" s="272"/>
      <c r="FFN1534" s="272"/>
      <c r="FFO1534" s="272"/>
      <c r="FFP1534" s="272"/>
      <c r="FFQ1534" s="272"/>
      <c r="FFR1534" s="272"/>
      <c r="FFS1534" s="272"/>
      <c r="FFT1534" s="272"/>
      <c r="FFU1534" s="272"/>
      <c r="FFV1534" s="272"/>
      <c r="FFW1534" s="272"/>
      <c r="FFX1534" s="272"/>
      <c r="FFY1534" s="272"/>
      <c r="FFZ1534" s="272"/>
      <c r="FGA1534" s="272"/>
      <c r="FGB1534" s="272"/>
      <c r="FGC1534" s="272"/>
      <c r="FGD1534" s="272"/>
      <c r="FGE1534" s="272"/>
      <c r="FGF1534" s="272"/>
      <c r="FGG1534" s="272"/>
      <c r="FGH1534" s="272"/>
      <c r="FGI1534" s="272"/>
      <c r="FGJ1534" s="272"/>
      <c r="FGK1534" s="272"/>
      <c r="FGL1534" s="272"/>
      <c r="FGM1534" s="272"/>
      <c r="FGN1534" s="272"/>
      <c r="FGO1534" s="272"/>
      <c r="FGP1534" s="272"/>
      <c r="FGQ1534" s="272"/>
      <c r="FGR1534" s="272"/>
      <c r="FGS1534" s="272"/>
      <c r="FGT1534" s="272"/>
      <c r="FGU1534" s="272"/>
      <c r="FGV1534" s="272"/>
      <c r="FGW1534" s="272"/>
      <c r="FGX1534" s="272"/>
      <c r="FGY1534" s="272"/>
      <c r="FGZ1534" s="272"/>
      <c r="FHA1534" s="272"/>
      <c r="FHB1534" s="272"/>
      <c r="FHC1534" s="272"/>
      <c r="FHD1534" s="272"/>
      <c r="FHE1534" s="272"/>
      <c r="FHF1534" s="272"/>
      <c r="FHG1534" s="272"/>
      <c r="FHH1534" s="272"/>
      <c r="FHI1534" s="272"/>
      <c r="FHJ1534" s="272"/>
      <c r="FHK1534" s="272"/>
      <c r="FHL1534" s="272"/>
      <c r="FHM1534" s="272"/>
      <c r="FHN1534" s="272"/>
      <c r="FHO1534" s="272"/>
      <c r="FHP1534" s="272"/>
      <c r="FHQ1534" s="272"/>
      <c r="FHR1534" s="272"/>
      <c r="FHS1534" s="272"/>
      <c r="FHT1534" s="272"/>
      <c r="FHU1534" s="272"/>
      <c r="FHV1534" s="272"/>
      <c r="FHW1534" s="272"/>
      <c r="FHX1534" s="272"/>
      <c r="FHY1534" s="272"/>
      <c r="FHZ1534" s="272"/>
      <c r="FIA1534" s="272"/>
      <c r="FIB1534" s="272"/>
      <c r="FIC1534" s="272"/>
      <c r="FID1534" s="272"/>
      <c r="FIE1534" s="272"/>
      <c r="FIF1534" s="272"/>
      <c r="FIG1534" s="272"/>
      <c r="FIH1534" s="272"/>
      <c r="FII1534" s="272"/>
      <c r="FIJ1534" s="272"/>
      <c r="FIK1534" s="272"/>
      <c r="FIL1534" s="272"/>
      <c r="FIM1534" s="272"/>
      <c r="FIN1534" s="272"/>
      <c r="FIO1534" s="272"/>
      <c r="FIP1534" s="272"/>
      <c r="FIQ1534" s="272"/>
      <c r="FIR1534" s="272"/>
      <c r="FIS1534" s="272"/>
      <c r="FIT1534" s="272"/>
      <c r="FIU1534" s="272"/>
      <c r="FIV1534" s="272"/>
      <c r="FIW1534" s="272"/>
      <c r="FIX1534" s="272"/>
      <c r="FIY1534" s="272"/>
      <c r="FIZ1534" s="272"/>
      <c r="FJA1534" s="272"/>
      <c r="FJB1534" s="272"/>
      <c r="FJC1534" s="272"/>
      <c r="FJD1534" s="272"/>
      <c r="FJE1534" s="272"/>
      <c r="FJF1534" s="272"/>
      <c r="FJG1534" s="272"/>
      <c r="FJH1534" s="272"/>
      <c r="FJI1534" s="272"/>
      <c r="FJJ1534" s="272"/>
      <c r="FJK1534" s="272"/>
      <c r="FJL1534" s="272"/>
      <c r="FJM1534" s="272"/>
      <c r="FJN1534" s="272"/>
      <c r="FJO1534" s="272"/>
      <c r="FJP1534" s="272"/>
      <c r="FJQ1534" s="272"/>
      <c r="FJR1534" s="272"/>
      <c r="FJS1534" s="272"/>
      <c r="FJT1534" s="272"/>
      <c r="FJU1534" s="272"/>
      <c r="FJV1534" s="272"/>
      <c r="FJW1534" s="272"/>
      <c r="FJX1534" s="272"/>
      <c r="FJY1534" s="272"/>
      <c r="FJZ1534" s="272"/>
      <c r="FKA1534" s="272"/>
      <c r="FKB1534" s="272"/>
      <c r="FKC1534" s="272"/>
      <c r="FKD1534" s="272"/>
      <c r="FKE1534" s="272"/>
      <c r="FKF1534" s="272"/>
      <c r="FKG1534" s="272"/>
      <c r="FKH1534" s="272"/>
      <c r="FKI1534" s="272"/>
      <c r="FKJ1534" s="272"/>
      <c r="FKK1534" s="272"/>
      <c r="FKL1534" s="272"/>
      <c r="FKM1534" s="272"/>
      <c r="FKN1534" s="272"/>
      <c r="FKO1534" s="272"/>
      <c r="FKP1534" s="272"/>
      <c r="FKQ1534" s="272"/>
      <c r="FKR1534" s="272"/>
      <c r="FKS1534" s="272"/>
      <c r="FKT1534" s="272"/>
      <c r="FKU1534" s="272"/>
      <c r="FKV1534" s="272"/>
      <c r="FKW1534" s="272"/>
      <c r="FKX1534" s="272"/>
      <c r="FKY1534" s="272"/>
      <c r="FKZ1534" s="272"/>
      <c r="FLA1534" s="272"/>
      <c r="FLB1534" s="272"/>
      <c r="FLC1534" s="272"/>
      <c r="FLD1534" s="272"/>
      <c r="FLE1534" s="272"/>
      <c r="FLF1534" s="272"/>
      <c r="FLG1534" s="272"/>
      <c r="FLH1534" s="272"/>
      <c r="FLI1534" s="272"/>
      <c r="FLJ1534" s="272"/>
      <c r="FLK1534" s="272"/>
      <c r="FLL1534" s="272"/>
      <c r="FLM1534" s="272"/>
      <c r="FLN1534" s="272"/>
      <c r="FLO1534" s="272"/>
      <c r="FLP1534" s="272"/>
      <c r="FLQ1534" s="272"/>
      <c r="FLR1534" s="272"/>
      <c r="FLS1534" s="272"/>
      <c r="FLT1534" s="272"/>
      <c r="FLU1534" s="272"/>
      <c r="FLV1534" s="272"/>
      <c r="FLW1534" s="272"/>
      <c r="FLX1534" s="272"/>
      <c r="FLY1534" s="272"/>
      <c r="FLZ1534" s="272"/>
      <c r="FMA1534" s="272"/>
      <c r="FMB1534" s="272"/>
      <c r="FMC1534" s="272"/>
      <c r="FMD1534" s="272"/>
      <c r="FME1534" s="272"/>
      <c r="FMF1534" s="272"/>
      <c r="FMG1534" s="272"/>
      <c r="FMH1534" s="272"/>
      <c r="FMI1534" s="272"/>
      <c r="FMJ1534" s="272"/>
      <c r="FMK1534" s="272"/>
      <c r="FML1534" s="272"/>
      <c r="FMM1534" s="272"/>
      <c r="FMN1534" s="272"/>
      <c r="FMO1534" s="272"/>
      <c r="FMP1534" s="272"/>
      <c r="FMQ1534" s="272"/>
      <c r="FMR1534" s="272"/>
      <c r="FMS1534" s="272"/>
      <c r="FMT1534" s="272"/>
      <c r="FMU1534" s="272"/>
      <c r="FMV1534" s="272"/>
      <c r="FMW1534" s="272"/>
      <c r="FMX1534" s="272"/>
      <c r="FMY1534" s="272"/>
      <c r="FMZ1534" s="272"/>
      <c r="FNA1534" s="272"/>
      <c r="FNB1534" s="272"/>
      <c r="FNC1534" s="272"/>
      <c r="FND1534" s="272"/>
      <c r="FNE1534" s="272"/>
      <c r="FNF1534" s="272"/>
      <c r="FNG1534" s="272"/>
      <c r="FNH1534" s="272"/>
      <c r="FNI1534" s="272"/>
      <c r="FNJ1534" s="272"/>
      <c r="FNK1534" s="272"/>
      <c r="FNL1534" s="272"/>
      <c r="FNM1534" s="272"/>
      <c r="FNN1534" s="272"/>
      <c r="FNO1534" s="272"/>
      <c r="FNP1534" s="272"/>
      <c r="FNQ1534" s="272"/>
      <c r="FNR1534" s="272"/>
      <c r="FNS1534" s="272"/>
      <c r="FNT1534" s="272"/>
      <c r="FNU1534" s="272"/>
      <c r="FNV1534" s="272"/>
      <c r="FNW1534" s="272"/>
      <c r="FNX1534" s="272"/>
      <c r="FNY1534" s="272"/>
      <c r="FNZ1534" s="272"/>
      <c r="FOA1534" s="272"/>
      <c r="FOB1534" s="272"/>
      <c r="FOC1534" s="272"/>
      <c r="FOD1534" s="272"/>
      <c r="FOE1534" s="272"/>
      <c r="FOF1534" s="272"/>
      <c r="FOG1534" s="272"/>
      <c r="FOH1534" s="272"/>
      <c r="FOI1534" s="272"/>
      <c r="FOJ1534" s="272"/>
      <c r="FOK1534" s="272"/>
      <c r="FOL1534" s="272"/>
      <c r="FOM1534" s="272"/>
      <c r="FON1534" s="272"/>
      <c r="FOO1534" s="272"/>
      <c r="FOP1534" s="272"/>
      <c r="FOQ1534" s="272"/>
      <c r="FOR1534" s="272"/>
      <c r="FOS1534" s="272"/>
      <c r="FOT1534" s="272"/>
      <c r="FOU1534" s="272"/>
      <c r="FOV1534" s="272"/>
      <c r="FOW1534" s="272"/>
      <c r="FOX1534" s="272"/>
      <c r="FOY1534" s="272"/>
      <c r="FOZ1534" s="272"/>
      <c r="FPA1534" s="272"/>
      <c r="FPB1534" s="272"/>
      <c r="FPC1534" s="272"/>
      <c r="FPD1534" s="272"/>
      <c r="FPE1534" s="272"/>
      <c r="FPF1534" s="272"/>
      <c r="FPG1534" s="272"/>
      <c r="FPH1534" s="272"/>
      <c r="FPI1534" s="272"/>
      <c r="FPJ1534" s="272"/>
      <c r="FPK1534" s="272"/>
      <c r="FPL1534" s="272"/>
      <c r="FPM1534" s="272"/>
      <c r="FPN1534" s="272"/>
      <c r="FPO1534" s="272"/>
      <c r="FPP1534" s="272"/>
      <c r="FPQ1534" s="272"/>
      <c r="FPR1534" s="272"/>
      <c r="FPS1534" s="272"/>
      <c r="FPT1534" s="272"/>
      <c r="FPU1534" s="272"/>
      <c r="FPV1534" s="272"/>
      <c r="FPW1534" s="272"/>
      <c r="FPX1534" s="272"/>
      <c r="FPY1534" s="272"/>
      <c r="FPZ1534" s="272"/>
      <c r="FQA1534" s="272"/>
      <c r="FQB1534" s="272"/>
      <c r="FQC1534" s="272"/>
      <c r="FQD1534" s="272"/>
      <c r="FQE1534" s="272"/>
      <c r="FQF1534" s="272"/>
      <c r="FQG1534" s="272"/>
      <c r="FQH1534" s="272"/>
      <c r="FQI1534" s="272"/>
      <c r="FQJ1534" s="272"/>
      <c r="FQK1534" s="272"/>
      <c r="FQL1534" s="272"/>
      <c r="FQM1534" s="272"/>
      <c r="FQN1534" s="272"/>
      <c r="FQO1534" s="272"/>
      <c r="FQP1534" s="272"/>
      <c r="FQQ1534" s="272"/>
      <c r="FQR1534" s="272"/>
      <c r="FQS1534" s="272"/>
      <c r="FQT1534" s="272"/>
      <c r="FQU1534" s="272"/>
      <c r="FQV1534" s="272"/>
      <c r="FQW1534" s="272"/>
      <c r="FQX1534" s="272"/>
      <c r="FQY1534" s="272"/>
      <c r="FQZ1534" s="272"/>
      <c r="FRA1534" s="272"/>
      <c r="FRB1534" s="272"/>
      <c r="FRC1534" s="272"/>
      <c r="FRD1534" s="272"/>
      <c r="FRE1534" s="272"/>
      <c r="FRF1534" s="272"/>
      <c r="FRG1534" s="272"/>
      <c r="FRH1534" s="272"/>
      <c r="FRI1534" s="272"/>
      <c r="FRJ1534" s="272"/>
      <c r="FRK1534" s="272"/>
      <c r="FRL1534" s="272"/>
      <c r="FRM1534" s="272"/>
      <c r="FRN1534" s="272"/>
      <c r="FRO1534" s="272"/>
      <c r="FRP1534" s="272"/>
      <c r="FRQ1534" s="272"/>
      <c r="FRR1534" s="272"/>
      <c r="FRS1534" s="272"/>
      <c r="FRT1534" s="272"/>
      <c r="FRU1534" s="272"/>
      <c r="FRV1534" s="272"/>
      <c r="FRW1534" s="272"/>
      <c r="FRX1534" s="272"/>
      <c r="FRY1534" s="272"/>
      <c r="FRZ1534" s="272"/>
      <c r="FSA1534" s="272"/>
      <c r="FSB1534" s="272"/>
      <c r="FSC1534" s="272"/>
      <c r="FSD1534" s="272"/>
      <c r="FSE1534" s="272"/>
      <c r="FSF1534" s="272"/>
      <c r="FSG1534" s="272"/>
      <c r="FSH1534" s="272"/>
      <c r="FSI1534" s="272"/>
      <c r="FSJ1534" s="272"/>
      <c r="FSK1534" s="272"/>
      <c r="FSL1534" s="272"/>
      <c r="FSM1534" s="272"/>
      <c r="FSN1534" s="272"/>
      <c r="FSO1534" s="272"/>
      <c r="FSP1534" s="272"/>
      <c r="FSQ1534" s="272"/>
      <c r="FSR1534" s="272"/>
      <c r="FSS1534" s="272"/>
      <c r="FST1534" s="272"/>
      <c r="FSU1534" s="272"/>
      <c r="FSV1534" s="272"/>
      <c r="FSW1534" s="272"/>
      <c r="FSX1534" s="272"/>
      <c r="FSY1534" s="272"/>
      <c r="FSZ1534" s="272"/>
      <c r="FTA1534" s="272"/>
      <c r="FTB1534" s="272"/>
      <c r="FTC1534" s="272"/>
      <c r="FTD1534" s="272"/>
      <c r="FTE1534" s="272"/>
      <c r="FTF1534" s="272"/>
      <c r="FTG1534" s="272"/>
      <c r="FTH1534" s="272"/>
      <c r="FTI1534" s="272"/>
      <c r="FTJ1534" s="272"/>
      <c r="FTK1534" s="272"/>
      <c r="FTL1534" s="272"/>
      <c r="FTM1534" s="272"/>
      <c r="FTN1534" s="272"/>
      <c r="FTO1534" s="272"/>
      <c r="FTP1534" s="272"/>
      <c r="FTQ1534" s="272"/>
      <c r="FTR1534" s="272"/>
      <c r="FTS1534" s="272"/>
      <c r="FTT1534" s="272"/>
      <c r="FTU1534" s="272"/>
      <c r="FTV1534" s="272"/>
      <c r="FTW1534" s="272"/>
      <c r="FTX1534" s="272"/>
      <c r="FTY1534" s="272"/>
      <c r="FTZ1534" s="272"/>
      <c r="FUA1534" s="272"/>
      <c r="FUB1534" s="272"/>
      <c r="FUC1534" s="272"/>
      <c r="FUD1534" s="272"/>
      <c r="FUE1534" s="272"/>
      <c r="FUF1534" s="272"/>
      <c r="FUG1534" s="272"/>
      <c r="FUH1534" s="272"/>
      <c r="FUI1534" s="272"/>
      <c r="FUJ1534" s="272"/>
      <c r="FUK1534" s="272"/>
      <c r="FUL1534" s="272"/>
      <c r="FUM1534" s="272"/>
      <c r="FUN1534" s="272"/>
      <c r="FUO1534" s="272"/>
      <c r="FUP1534" s="272"/>
      <c r="FUQ1534" s="272"/>
      <c r="FUR1534" s="272"/>
      <c r="FUS1534" s="272"/>
      <c r="FUT1534" s="272"/>
      <c r="FUU1534" s="272"/>
      <c r="FUV1534" s="272"/>
      <c r="FUW1534" s="272"/>
      <c r="FUX1534" s="272"/>
      <c r="FUY1534" s="272"/>
      <c r="FUZ1534" s="272"/>
      <c r="FVA1534" s="272"/>
      <c r="FVB1534" s="272"/>
      <c r="FVC1534" s="272"/>
      <c r="FVD1534" s="272"/>
      <c r="FVE1534" s="272"/>
      <c r="FVF1534" s="272"/>
      <c r="FVG1534" s="272"/>
      <c r="FVH1534" s="272"/>
      <c r="FVI1534" s="272"/>
      <c r="FVJ1534" s="272"/>
      <c r="FVK1534" s="272"/>
      <c r="FVL1534" s="272"/>
      <c r="FVM1534" s="272"/>
      <c r="FVN1534" s="272"/>
      <c r="FVO1534" s="272"/>
      <c r="FVP1534" s="272"/>
      <c r="FVQ1534" s="272"/>
      <c r="FVR1534" s="272"/>
      <c r="FVS1534" s="272"/>
      <c r="FVT1534" s="272"/>
      <c r="FVU1534" s="272"/>
      <c r="FVV1534" s="272"/>
      <c r="FVW1534" s="272"/>
      <c r="FVX1534" s="272"/>
      <c r="FVY1534" s="272"/>
      <c r="FVZ1534" s="272"/>
      <c r="FWA1534" s="272"/>
      <c r="FWB1534" s="272"/>
      <c r="FWC1534" s="272"/>
      <c r="FWD1534" s="272"/>
      <c r="FWE1534" s="272"/>
      <c r="FWF1534" s="272"/>
      <c r="FWG1534" s="272"/>
      <c r="FWH1534" s="272"/>
      <c r="FWI1534" s="272"/>
      <c r="FWJ1534" s="272"/>
      <c r="FWK1534" s="272"/>
      <c r="FWL1534" s="272"/>
      <c r="FWM1534" s="272"/>
      <c r="FWN1534" s="272"/>
      <c r="FWO1534" s="272"/>
      <c r="FWP1534" s="272"/>
      <c r="FWQ1534" s="272"/>
      <c r="FWR1534" s="272"/>
      <c r="FWS1534" s="272"/>
      <c r="FWT1534" s="272"/>
      <c r="FWU1534" s="272"/>
      <c r="FWV1534" s="272"/>
      <c r="FWW1534" s="272"/>
      <c r="FWX1534" s="272"/>
      <c r="FWY1534" s="272"/>
      <c r="FWZ1534" s="272"/>
      <c r="FXA1534" s="272"/>
      <c r="FXB1534" s="272"/>
      <c r="FXC1534" s="272"/>
      <c r="FXD1534" s="272"/>
      <c r="FXE1534" s="272"/>
      <c r="FXF1534" s="272"/>
      <c r="FXG1534" s="272"/>
      <c r="FXH1534" s="272"/>
      <c r="FXI1534" s="272"/>
      <c r="FXJ1534" s="272"/>
      <c r="FXK1534" s="272"/>
      <c r="FXL1534" s="272"/>
      <c r="FXM1534" s="272"/>
      <c r="FXN1534" s="272"/>
      <c r="FXO1534" s="272"/>
      <c r="FXP1534" s="272"/>
      <c r="FXQ1534" s="272"/>
      <c r="FXR1534" s="272"/>
      <c r="FXS1534" s="272"/>
      <c r="FXT1534" s="272"/>
      <c r="FXU1534" s="272"/>
      <c r="FXV1534" s="272"/>
      <c r="FXW1534" s="272"/>
      <c r="FXX1534" s="272"/>
      <c r="FXY1534" s="272"/>
      <c r="FXZ1534" s="272"/>
      <c r="FYA1534" s="272"/>
      <c r="FYB1534" s="272"/>
      <c r="FYC1534" s="272"/>
      <c r="FYD1534" s="272"/>
      <c r="FYE1534" s="272"/>
      <c r="FYF1534" s="272"/>
      <c r="FYG1534" s="272"/>
      <c r="FYH1534" s="272"/>
      <c r="FYI1534" s="272"/>
      <c r="FYJ1534" s="272"/>
      <c r="FYK1534" s="272"/>
      <c r="FYL1534" s="272"/>
      <c r="FYM1534" s="272"/>
      <c r="FYN1534" s="272"/>
      <c r="FYO1534" s="272"/>
      <c r="FYP1534" s="272"/>
      <c r="FYQ1534" s="272"/>
      <c r="FYR1534" s="272"/>
      <c r="FYS1534" s="272"/>
      <c r="FYT1534" s="272"/>
      <c r="FYU1534" s="272"/>
      <c r="FYV1534" s="272"/>
      <c r="FYW1534" s="272"/>
      <c r="FYX1534" s="272"/>
      <c r="FYY1534" s="272"/>
      <c r="FYZ1534" s="272"/>
      <c r="FZA1534" s="272"/>
      <c r="FZB1534" s="272"/>
      <c r="FZC1534" s="272"/>
      <c r="FZD1534" s="272"/>
      <c r="FZE1534" s="272"/>
      <c r="FZF1534" s="272"/>
      <c r="FZG1534" s="272"/>
      <c r="FZH1534" s="272"/>
      <c r="FZI1534" s="272"/>
      <c r="FZJ1534" s="272"/>
      <c r="FZK1534" s="272"/>
      <c r="FZL1534" s="272"/>
      <c r="FZM1534" s="272"/>
      <c r="FZN1534" s="272"/>
      <c r="FZO1534" s="272"/>
      <c r="FZP1534" s="272"/>
      <c r="FZQ1534" s="272"/>
      <c r="FZR1534" s="272"/>
      <c r="FZS1534" s="272"/>
      <c r="FZT1534" s="272"/>
      <c r="FZU1534" s="272"/>
      <c r="FZV1534" s="272"/>
      <c r="FZW1534" s="272"/>
      <c r="FZX1534" s="272"/>
      <c r="FZY1534" s="272"/>
      <c r="FZZ1534" s="272"/>
      <c r="GAA1534" s="272"/>
      <c r="GAB1534" s="272"/>
      <c r="GAC1534" s="272"/>
      <c r="GAD1534" s="272"/>
      <c r="GAE1534" s="272"/>
      <c r="GAF1534" s="272"/>
      <c r="GAG1534" s="272"/>
      <c r="GAH1534" s="272"/>
      <c r="GAI1534" s="272"/>
      <c r="GAJ1534" s="272"/>
      <c r="GAK1534" s="272"/>
      <c r="GAL1534" s="272"/>
      <c r="GAM1534" s="272"/>
      <c r="GAN1534" s="272"/>
      <c r="GAO1534" s="272"/>
      <c r="GAP1534" s="272"/>
      <c r="GAQ1534" s="272"/>
      <c r="GAR1534" s="272"/>
      <c r="GAS1534" s="272"/>
      <c r="GAT1534" s="272"/>
      <c r="GAU1534" s="272"/>
      <c r="GAV1534" s="272"/>
      <c r="GAW1534" s="272"/>
      <c r="GAX1534" s="272"/>
      <c r="GAY1534" s="272"/>
      <c r="GAZ1534" s="272"/>
      <c r="GBA1534" s="272"/>
      <c r="GBB1534" s="272"/>
      <c r="GBC1534" s="272"/>
      <c r="GBD1534" s="272"/>
      <c r="GBE1534" s="272"/>
      <c r="GBF1534" s="272"/>
      <c r="GBG1534" s="272"/>
      <c r="GBH1534" s="272"/>
      <c r="GBI1534" s="272"/>
      <c r="GBJ1534" s="272"/>
      <c r="GBK1534" s="272"/>
      <c r="GBL1534" s="272"/>
      <c r="GBM1534" s="272"/>
      <c r="GBN1534" s="272"/>
      <c r="GBO1534" s="272"/>
      <c r="GBP1534" s="272"/>
      <c r="GBQ1534" s="272"/>
      <c r="GBR1534" s="272"/>
      <c r="GBS1534" s="272"/>
      <c r="GBT1534" s="272"/>
      <c r="GBU1534" s="272"/>
      <c r="GBV1534" s="272"/>
      <c r="GBW1534" s="272"/>
      <c r="GBX1534" s="272"/>
      <c r="GBY1534" s="272"/>
      <c r="GBZ1534" s="272"/>
      <c r="GCA1534" s="272"/>
      <c r="GCB1534" s="272"/>
      <c r="GCC1534" s="272"/>
      <c r="GCD1534" s="272"/>
      <c r="GCE1534" s="272"/>
      <c r="GCF1534" s="272"/>
      <c r="GCG1534" s="272"/>
      <c r="GCH1534" s="272"/>
      <c r="GCI1534" s="272"/>
      <c r="GCJ1534" s="272"/>
      <c r="GCK1534" s="272"/>
      <c r="GCL1534" s="272"/>
      <c r="GCM1534" s="272"/>
      <c r="GCN1534" s="272"/>
      <c r="GCO1534" s="272"/>
      <c r="GCP1534" s="272"/>
      <c r="GCQ1534" s="272"/>
      <c r="GCR1534" s="272"/>
      <c r="GCS1534" s="272"/>
      <c r="GCT1534" s="272"/>
      <c r="GCU1534" s="272"/>
      <c r="GCV1534" s="272"/>
      <c r="GCW1534" s="272"/>
      <c r="GCX1534" s="272"/>
      <c r="GCY1534" s="272"/>
      <c r="GCZ1534" s="272"/>
      <c r="GDA1534" s="272"/>
      <c r="GDB1534" s="272"/>
      <c r="GDC1534" s="272"/>
      <c r="GDD1534" s="272"/>
      <c r="GDE1534" s="272"/>
      <c r="GDF1534" s="272"/>
      <c r="GDG1534" s="272"/>
      <c r="GDH1534" s="272"/>
      <c r="GDI1534" s="272"/>
      <c r="GDJ1534" s="272"/>
      <c r="GDK1534" s="272"/>
      <c r="GDL1534" s="272"/>
      <c r="GDM1534" s="272"/>
      <c r="GDN1534" s="272"/>
      <c r="GDO1534" s="272"/>
      <c r="GDP1534" s="272"/>
      <c r="GDQ1534" s="272"/>
      <c r="GDR1534" s="272"/>
      <c r="GDS1534" s="272"/>
      <c r="GDT1534" s="272"/>
      <c r="GDU1534" s="272"/>
      <c r="GDV1534" s="272"/>
      <c r="GDW1534" s="272"/>
      <c r="GDX1534" s="272"/>
      <c r="GDY1534" s="272"/>
      <c r="GDZ1534" s="272"/>
      <c r="GEA1534" s="272"/>
      <c r="GEB1534" s="272"/>
      <c r="GEC1534" s="272"/>
      <c r="GED1534" s="272"/>
      <c r="GEE1534" s="272"/>
      <c r="GEF1534" s="272"/>
      <c r="GEG1534" s="272"/>
      <c r="GEH1534" s="272"/>
      <c r="GEI1534" s="272"/>
      <c r="GEJ1534" s="272"/>
      <c r="GEK1534" s="272"/>
      <c r="GEL1534" s="272"/>
      <c r="GEM1534" s="272"/>
      <c r="GEN1534" s="272"/>
      <c r="GEO1534" s="272"/>
      <c r="GEP1534" s="272"/>
      <c r="GEQ1534" s="272"/>
      <c r="GER1534" s="272"/>
      <c r="GES1534" s="272"/>
      <c r="GET1534" s="272"/>
      <c r="GEU1534" s="272"/>
      <c r="GEV1534" s="272"/>
      <c r="GEW1534" s="272"/>
      <c r="GEX1534" s="272"/>
      <c r="GEY1534" s="272"/>
      <c r="GEZ1534" s="272"/>
      <c r="GFA1534" s="272"/>
      <c r="GFB1534" s="272"/>
      <c r="GFC1534" s="272"/>
      <c r="GFD1534" s="272"/>
      <c r="GFE1534" s="272"/>
      <c r="GFF1534" s="272"/>
      <c r="GFG1534" s="272"/>
      <c r="GFH1534" s="272"/>
      <c r="GFI1534" s="272"/>
      <c r="GFJ1534" s="272"/>
      <c r="GFK1534" s="272"/>
      <c r="GFL1534" s="272"/>
      <c r="GFM1534" s="272"/>
      <c r="GFN1534" s="272"/>
      <c r="GFO1534" s="272"/>
      <c r="GFP1534" s="272"/>
      <c r="GFQ1534" s="272"/>
      <c r="GFR1534" s="272"/>
      <c r="GFS1534" s="272"/>
      <c r="GFT1534" s="272"/>
      <c r="GFU1534" s="272"/>
      <c r="GFV1534" s="272"/>
      <c r="GFW1534" s="272"/>
      <c r="GFX1534" s="272"/>
      <c r="GFY1534" s="272"/>
      <c r="GFZ1534" s="272"/>
      <c r="GGA1534" s="272"/>
      <c r="GGB1534" s="272"/>
      <c r="GGC1534" s="272"/>
      <c r="GGD1534" s="272"/>
      <c r="GGE1534" s="272"/>
      <c r="GGF1534" s="272"/>
      <c r="GGG1534" s="272"/>
      <c r="GGH1534" s="272"/>
      <c r="GGI1534" s="272"/>
      <c r="GGJ1534" s="272"/>
      <c r="GGK1534" s="272"/>
      <c r="GGL1534" s="272"/>
      <c r="GGM1534" s="272"/>
      <c r="GGN1534" s="272"/>
      <c r="GGO1534" s="272"/>
      <c r="GGP1534" s="272"/>
      <c r="GGQ1534" s="272"/>
      <c r="GGR1534" s="272"/>
      <c r="GGS1534" s="272"/>
      <c r="GGT1534" s="272"/>
      <c r="GGU1534" s="272"/>
      <c r="GGV1534" s="272"/>
      <c r="GGW1534" s="272"/>
      <c r="GGX1534" s="272"/>
      <c r="GGY1534" s="272"/>
      <c r="GGZ1534" s="272"/>
      <c r="GHA1534" s="272"/>
      <c r="GHB1534" s="272"/>
      <c r="GHC1534" s="272"/>
      <c r="GHD1534" s="272"/>
      <c r="GHE1534" s="272"/>
      <c r="GHF1534" s="272"/>
      <c r="GHG1534" s="272"/>
      <c r="GHH1534" s="272"/>
      <c r="GHI1534" s="272"/>
      <c r="GHJ1534" s="272"/>
      <c r="GHK1534" s="272"/>
      <c r="GHL1534" s="272"/>
      <c r="GHM1534" s="272"/>
      <c r="GHN1534" s="272"/>
      <c r="GHO1534" s="272"/>
      <c r="GHP1534" s="272"/>
      <c r="GHQ1534" s="272"/>
      <c r="GHR1534" s="272"/>
      <c r="GHS1534" s="272"/>
      <c r="GHT1534" s="272"/>
      <c r="GHU1534" s="272"/>
      <c r="GHV1534" s="272"/>
      <c r="GHW1534" s="272"/>
      <c r="GHX1534" s="272"/>
      <c r="GHY1534" s="272"/>
      <c r="GHZ1534" s="272"/>
      <c r="GIA1534" s="272"/>
      <c r="GIB1534" s="272"/>
      <c r="GIC1534" s="272"/>
      <c r="GID1534" s="272"/>
      <c r="GIE1534" s="272"/>
      <c r="GIF1534" s="272"/>
      <c r="GIG1534" s="272"/>
      <c r="GIH1534" s="272"/>
      <c r="GII1534" s="272"/>
      <c r="GIJ1534" s="272"/>
      <c r="GIK1534" s="272"/>
      <c r="GIL1534" s="272"/>
      <c r="GIM1534" s="272"/>
      <c r="GIN1534" s="272"/>
      <c r="GIO1534" s="272"/>
      <c r="GIP1534" s="272"/>
      <c r="GIQ1534" s="272"/>
      <c r="GIR1534" s="272"/>
      <c r="GIS1534" s="272"/>
      <c r="GIT1534" s="272"/>
      <c r="GIU1534" s="272"/>
      <c r="GIV1534" s="272"/>
      <c r="GIW1534" s="272"/>
      <c r="GIX1534" s="272"/>
      <c r="GIY1534" s="272"/>
      <c r="GIZ1534" s="272"/>
      <c r="GJA1534" s="272"/>
      <c r="GJB1534" s="272"/>
      <c r="GJC1534" s="272"/>
      <c r="GJD1534" s="272"/>
      <c r="GJE1534" s="272"/>
      <c r="GJF1534" s="272"/>
      <c r="GJG1534" s="272"/>
      <c r="GJH1534" s="272"/>
      <c r="GJI1534" s="272"/>
      <c r="GJJ1534" s="272"/>
      <c r="GJK1534" s="272"/>
      <c r="GJL1534" s="272"/>
      <c r="GJM1534" s="272"/>
      <c r="GJN1534" s="272"/>
      <c r="GJO1534" s="272"/>
      <c r="GJP1534" s="272"/>
      <c r="GJQ1534" s="272"/>
      <c r="GJR1534" s="272"/>
      <c r="GJS1534" s="272"/>
      <c r="GJT1534" s="272"/>
      <c r="GJU1534" s="272"/>
      <c r="GJV1534" s="272"/>
      <c r="GJW1534" s="272"/>
      <c r="GJX1534" s="272"/>
      <c r="GJY1534" s="272"/>
      <c r="GJZ1534" s="272"/>
      <c r="GKA1534" s="272"/>
      <c r="GKB1534" s="272"/>
      <c r="GKC1534" s="272"/>
      <c r="GKD1534" s="272"/>
      <c r="GKE1534" s="272"/>
      <c r="GKF1534" s="272"/>
      <c r="GKG1534" s="272"/>
      <c r="GKH1534" s="272"/>
      <c r="GKI1534" s="272"/>
      <c r="GKJ1534" s="272"/>
      <c r="GKK1534" s="272"/>
      <c r="GKL1534" s="272"/>
      <c r="GKM1534" s="272"/>
      <c r="GKN1534" s="272"/>
      <c r="GKO1534" s="272"/>
      <c r="GKP1534" s="272"/>
      <c r="GKQ1534" s="272"/>
      <c r="GKR1534" s="272"/>
      <c r="GKS1534" s="272"/>
      <c r="GKT1534" s="272"/>
      <c r="GKU1534" s="272"/>
      <c r="GKV1534" s="272"/>
      <c r="GKW1534" s="272"/>
      <c r="GKX1534" s="272"/>
      <c r="GKY1534" s="272"/>
      <c r="GKZ1534" s="272"/>
      <c r="GLA1534" s="272"/>
      <c r="GLB1534" s="272"/>
      <c r="GLC1534" s="272"/>
      <c r="GLD1534" s="272"/>
      <c r="GLE1534" s="272"/>
      <c r="GLF1534" s="272"/>
      <c r="GLG1534" s="272"/>
      <c r="GLH1534" s="272"/>
      <c r="GLI1534" s="272"/>
      <c r="GLJ1534" s="272"/>
      <c r="GLK1534" s="272"/>
      <c r="GLL1534" s="272"/>
      <c r="GLM1534" s="272"/>
      <c r="GLN1534" s="272"/>
      <c r="GLO1534" s="272"/>
      <c r="GLP1534" s="272"/>
      <c r="GLQ1534" s="272"/>
      <c r="GLR1534" s="272"/>
      <c r="GLS1534" s="272"/>
      <c r="GLT1534" s="272"/>
      <c r="GLU1534" s="272"/>
      <c r="GLV1534" s="272"/>
      <c r="GLW1534" s="272"/>
      <c r="GLX1534" s="272"/>
      <c r="GLY1534" s="272"/>
      <c r="GLZ1534" s="272"/>
      <c r="GMA1534" s="272"/>
      <c r="GMB1534" s="272"/>
      <c r="GMC1534" s="272"/>
      <c r="GMD1534" s="272"/>
      <c r="GME1534" s="272"/>
      <c r="GMF1534" s="272"/>
      <c r="GMG1534" s="272"/>
      <c r="GMH1534" s="272"/>
      <c r="GMI1534" s="272"/>
      <c r="GMJ1534" s="272"/>
      <c r="GMK1534" s="272"/>
      <c r="GML1534" s="272"/>
      <c r="GMM1534" s="272"/>
      <c r="GMN1534" s="272"/>
      <c r="GMO1534" s="272"/>
      <c r="GMP1534" s="272"/>
      <c r="GMQ1534" s="272"/>
      <c r="GMR1534" s="272"/>
      <c r="GMS1534" s="272"/>
      <c r="GMT1534" s="272"/>
      <c r="GMU1534" s="272"/>
      <c r="GMV1534" s="272"/>
      <c r="GMW1534" s="272"/>
      <c r="GMX1534" s="272"/>
      <c r="GMY1534" s="272"/>
      <c r="GMZ1534" s="272"/>
      <c r="GNA1534" s="272"/>
      <c r="GNB1534" s="272"/>
      <c r="GNC1534" s="272"/>
      <c r="GND1534" s="272"/>
      <c r="GNE1534" s="272"/>
      <c r="GNF1534" s="272"/>
      <c r="GNG1534" s="272"/>
      <c r="GNH1534" s="272"/>
      <c r="GNI1534" s="272"/>
      <c r="GNJ1534" s="272"/>
      <c r="GNK1534" s="272"/>
      <c r="GNL1534" s="272"/>
      <c r="GNM1534" s="272"/>
      <c r="GNN1534" s="272"/>
      <c r="GNO1534" s="272"/>
      <c r="GNP1534" s="272"/>
      <c r="GNQ1534" s="272"/>
      <c r="GNR1534" s="272"/>
      <c r="GNS1534" s="272"/>
      <c r="GNT1534" s="272"/>
      <c r="GNU1534" s="272"/>
      <c r="GNV1534" s="272"/>
      <c r="GNW1534" s="272"/>
      <c r="GNX1534" s="272"/>
      <c r="GNY1534" s="272"/>
      <c r="GNZ1534" s="272"/>
      <c r="GOA1534" s="272"/>
      <c r="GOB1534" s="272"/>
      <c r="GOC1534" s="272"/>
      <c r="GOD1534" s="272"/>
      <c r="GOE1534" s="272"/>
      <c r="GOF1534" s="272"/>
      <c r="GOG1534" s="272"/>
      <c r="GOH1534" s="272"/>
      <c r="GOI1534" s="272"/>
      <c r="GOJ1534" s="272"/>
      <c r="GOK1534" s="272"/>
      <c r="GOL1534" s="272"/>
      <c r="GOM1534" s="272"/>
      <c r="GON1534" s="272"/>
      <c r="GOO1534" s="272"/>
      <c r="GOP1534" s="272"/>
      <c r="GOQ1534" s="272"/>
      <c r="GOR1534" s="272"/>
      <c r="GOS1534" s="272"/>
      <c r="GOT1534" s="272"/>
      <c r="GOU1534" s="272"/>
      <c r="GOV1534" s="272"/>
      <c r="GOW1534" s="272"/>
      <c r="GOX1534" s="272"/>
      <c r="GOY1534" s="272"/>
      <c r="GOZ1534" s="272"/>
      <c r="GPA1534" s="272"/>
      <c r="GPB1534" s="272"/>
      <c r="GPC1534" s="272"/>
      <c r="GPD1534" s="272"/>
      <c r="GPE1534" s="272"/>
      <c r="GPF1534" s="272"/>
      <c r="GPG1534" s="272"/>
      <c r="GPH1534" s="272"/>
      <c r="GPI1534" s="272"/>
      <c r="GPJ1534" s="272"/>
      <c r="GPK1534" s="272"/>
      <c r="GPL1534" s="272"/>
      <c r="GPM1534" s="272"/>
      <c r="GPN1534" s="272"/>
      <c r="GPO1534" s="272"/>
      <c r="GPP1534" s="272"/>
      <c r="GPQ1534" s="272"/>
      <c r="GPR1534" s="272"/>
      <c r="GPS1534" s="272"/>
      <c r="GPT1534" s="272"/>
      <c r="GPU1534" s="272"/>
      <c r="GPV1534" s="272"/>
      <c r="GPW1534" s="272"/>
      <c r="GPX1534" s="272"/>
      <c r="GPY1534" s="272"/>
      <c r="GPZ1534" s="272"/>
      <c r="GQA1534" s="272"/>
      <c r="GQB1534" s="272"/>
      <c r="GQC1534" s="272"/>
      <c r="GQD1534" s="272"/>
      <c r="GQE1534" s="272"/>
      <c r="GQF1534" s="272"/>
      <c r="GQG1534" s="272"/>
      <c r="GQH1534" s="272"/>
      <c r="GQI1534" s="272"/>
      <c r="GQJ1534" s="272"/>
      <c r="GQK1534" s="272"/>
      <c r="GQL1534" s="272"/>
      <c r="GQM1534" s="272"/>
      <c r="GQN1534" s="272"/>
      <c r="GQO1534" s="272"/>
      <c r="GQP1534" s="272"/>
      <c r="GQQ1534" s="272"/>
      <c r="GQR1534" s="272"/>
      <c r="GQS1534" s="272"/>
      <c r="GQT1534" s="272"/>
      <c r="GQU1534" s="272"/>
      <c r="GQV1534" s="272"/>
      <c r="GQW1534" s="272"/>
      <c r="GQX1534" s="272"/>
      <c r="GQY1534" s="272"/>
      <c r="GQZ1534" s="272"/>
      <c r="GRA1534" s="272"/>
      <c r="GRB1534" s="272"/>
      <c r="GRC1534" s="272"/>
      <c r="GRD1534" s="272"/>
      <c r="GRE1534" s="272"/>
      <c r="GRF1534" s="272"/>
      <c r="GRG1534" s="272"/>
      <c r="GRH1534" s="272"/>
      <c r="GRI1534" s="272"/>
      <c r="GRJ1534" s="272"/>
      <c r="GRK1534" s="272"/>
      <c r="GRL1534" s="272"/>
      <c r="GRM1534" s="272"/>
      <c r="GRN1534" s="272"/>
      <c r="GRO1534" s="272"/>
      <c r="GRP1534" s="272"/>
      <c r="GRQ1534" s="272"/>
      <c r="GRR1534" s="272"/>
      <c r="GRS1534" s="272"/>
      <c r="GRT1534" s="272"/>
      <c r="GRU1534" s="272"/>
      <c r="GRV1534" s="272"/>
      <c r="GRW1534" s="272"/>
      <c r="GRX1534" s="272"/>
      <c r="GRY1534" s="272"/>
      <c r="GRZ1534" s="272"/>
      <c r="GSA1534" s="272"/>
      <c r="GSB1534" s="272"/>
      <c r="GSC1534" s="272"/>
      <c r="GSD1534" s="272"/>
      <c r="GSE1534" s="272"/>
      <c r="GSF1534" s="272"/>
      <c r="GSG1534" s="272"/>
      <c r="GSH1534" s="272"/>
      <c r="GSI1534" s="272"/>
      <c r="GSJ1534" s="272"/>
      <c r="GSK1534" s="272"/>
      <c r="GSL1534" s="272"/>
      <c r="GSM1534" s="272"/>
      <c r="GSN1534" s="272"/>
      <c r="GSO1534" s="272"/>
      <c r="GSP1534" s="272"/>
      <c r="GSQ1534" s="272"/>
      <c r="GSR1534" s="272"/>
      <c r="GSS1534" s="272"/>
      <c r="GST1534" s="272"/>
      <c r="GSU1534" s="272"/>
      <c r="GSV1534" s="272"/>
      <c r="GSW1534" s="272"/>
      <c r="GSX1534" s="272"/>
      <c r="GSY1534" s="272"/>
      <c r="GSZ1534" s="272"/>
      <c r="GTA1534" s="272"/>
      <c r="GTB1534" s="272"/>
      <c r="GTC1534" s="272"/>
      <c r="GTD1534" s="272"/>
      <c r="GTE1534" s="272"/>
      <c r="GTF1534" s="272"/>
      <c r="GTG1534" s="272"/>
      <c r="GTH1534" s="272"/>
      <c r="GTI1534" s="272"/>
      <c r="GTJ1534" s="272"/>
      <c r="GTK1534" s="272"/>
      <c r="GTL1534" s="272"/>
      <c r="GTM1534" s="272"/>
      <c r="GTN1534" s="272"/>
      <c r="GTO1534" s="272"/>
      <c r="GTP1534" s="272"/>
      <c r="GTQ1534" s="272"/>
      <c r="GTR1534" s="272"/>
      <c r="GTS1534" s="272"/>
      <c r="GTT1534" s="272"/>
      <c r="GTU1534" s="272"/>
      <c r="GTV1534" s="272"/>
      <c r="GTW1534" s="272"/>
      <c r="GTX1534" s="272"/>
      <c r="GTY1534" s="272"/>
      <c r="GTZ1534" s="272"/>
      <c r="GUA1534" s="272"/>
      <c r="GUB1534" s="272"/>
      <c r="GUC1534" s="272"/>
      <c r="GUD1534" s="272"/>
      <c r="GUE1534" s="272"/>
      <c r="GUF1534" s="272"/>
      <c r="GUG1534" s="272"/>
      <c r="GUH1534" s="272"/>
      <c r="GUI1534" s="272"/>
      <c r="GUJ1534" s="272"/>
      <c r="GUK1534" s="272"/>
      <c r="GUL1534" s="272"/>
      <c r="GUM1534" s="272"/>
      <c r="GUN1534" s="272"/>
      <c r="GUO1534" s="272"/>
      <c r="GUP1534" s="272"/>
      <c r="GUQ1534" s="272"/>
      <c r="GUR1534" s="272"/>
      <c r="GUS1534" s="272"/>
      <c r="GUT1534" s="272"/>
      <c r="GUU1534" s="272"/>
      <c r="GUV1534" s="272"/>
      <c r="GUW1534" s="272"/>
      <c r="GUX1534" s="272"/>
      <c r="GUY1534" s="272"/>
      <c r="GUZ1534" s="272"/>
      <c r="GVA1534" s="272"/>
      <c r="GVB1534" s="272"/>
      <c r="GVC1534" s="272"/>
      <c r="GVD1534" s="272"/>
      <c r="GVE1534" s="272"/>
      <c r="GVF1534" s="272"/>
      <c r="GVG1534" s="272"/>
      <c r="GVH1534" s="272"/>
      <c r="GVI1534" s="272"/>
      <c r="GVJ1534" s="272"/>
      <c r="GVK1534" s="272"/>
      <c r="GVL1534" s="272"/>
      <c r="GVM1534" s="272"/>
      <c r="GVN1534" s="272"/>
      <c r="GVO1534" s="272"/>
      <c r="GVP1534" s="272"/>
      <c r="GVQ1534" s="272"/>
      <c r="GVR1534" s="272"/>
      <c r="GVS1534" s="272"/>
      <c r="GVT1534" s="272"/>
      <c r="GVU1534" s="272"/>
      <c r="GVV1534" s="272"/>
      <c r="GVW1534" s="272"/>
      <c r="GVX1534" s="272"/>
      <c r="GVY1534" s="272"/>
      <c r="GVZ1534" s="272"/>
      <c r="GWA1534" s="272"/>
      <c r="GWB1534" s="272"/>
      <c r="GWC1534" s="272"/>
      <c r="GWD1534" s="272"/>
      <c r="GWE1534" s="272"/>
      <c r="GWF1534" s="272"/>
      <c r="GWG1534" s="272"/>
      <c r="GWH1534" s="272"/>
      <c r="GWI1534" s="272"/>
      <c r="GWJ1534" s="272"/>
      <c r="GWK1534" s="272"/>
      <c r="GWL1534" s="272"/>
      <c r="GWM1534" s="272"/>
      <c r="GWN1534" s="272"/>
      <c r="GWO1534" s="272"/>
      <c r="GWP1534" s="272"/>
      <c r="GWQ1534" s="272"/>
      <c r="GWR1534" s="272"/>
      <c r="GWS1534" s="272"/>
      <c r="GWT1534" s="272"/>
      <c r="GWU1534" s="272"/>
      <c r="GWV1534" s="272"/>
      <c r="GWW1534" s="272"/>
      <c r="GWX1534" s="272"/>
      <c r="GWY1534" s="272"/>
      <c r="GWZ1534" s="272"/>
      <c r="GXA1534" s="272"/>
      <c r="GXB1534" s="272"/>
      <c r="GXC1534" s="272"/>
      <c r="GXD1534" s="272"/>
      <c r="GXE1534" s="272"/>
      <c r="GXF1534" s="272"/>
      <c r="GXG1534" s="272"/>
      <c r="GXH1534" s="272"/>
      <c r="GXI1534" s="272"/>
      <c r="GXJ1534" s="272"/>
      <c r="GXK1534" s="272"/>
      <c r="GXL1534" s="272"/>
      <c r="GXM1534" s="272"/>
      <c r="GXN1534" s="272"/>
      <c r="GXO1534" s="272"/>
      <c r="GXP1534" s="272"/>
      <c r="GXQ1534" s="272"/>
      <c r="GXR1534" s="272"/>
      <c r="GXS1534" s="272"/>
      <c r="GXT1534" s="272"/>
      <c r="GXU1534" s="272"/>
      <c r="GXV1534" s="272"/>
      <c r="GXW1534" s="272"/>
      <c r="GXX1534" s="272"/>
      <c r="GXY1534" s="272"/>
      <c r="GXZ1534" s="272"/>
      <c r="GYA1534" s="272"/>
      <c r="GYB1534" s="272"/>
      <c r="GYC1534" s="272"/>
      <c r="GYD1534" s="272"/>
      <c r="GYE1534" s="272"/>
      <c r="GYF1534" s="272"/>
      <c r="GYG1534" s="272"/>
      <c r="GYH1534" s="272"/>
      <c r="GYI1534" s="272"/>
      <c r="GYJ1534" s="272"/>
      <c r="GYK1534" s="272"/>
      <c r="GYL1534" s="272"/>
      <c r="GYM1534" s="272"/>
      <c r="GYN1534" s="272"/>
      <c r="GYO1534" s="272"/>
      <c r="GYP1534" s="272"/>
      <c r="GYQ1534" s="272"/>
      <c r="GYR1534" s="272"/>
      <c r="GYS1534" s="272"/>
      <c r="GYT1534" s="272"/>
      <c r="GYU1534" s="272"/>
      <c r="GYV1534" s="272"/>
      <c r="GYW1534" s="272"/>
      <c r="GYX1534" s="272"/>
      <c r="GYY1534" s="272"/>
      <c r="GYZ1534" s="272"/>
      <c r="GZA1534" s="272"/>
      <c r="GZB1534" s="272"/>
      <c r="GZC1534" s="272"/>
      <c r="GZD1534" s="272"/>
      <c r="GZE1534" s="272"/>
      <c r="GZF1534" s="272"/>
      <c r="GZG1534" s="272"/>
      <c r="GZH1534" s="272"/>
      <c r="GZI1534" s="272"/>
      <c r="GZJ1534" s="272"/>
      <c r="GZK1534" s="272"/>
      <c r="GZL1534" s="272"/>
      <c r="GZM1534" s="272"/>
      <c r="GZN1534" s="272"/>
      <c r="GZO1534" s="272"/>
      <c r="GZP1534" s="272"/>
      <c r="GZQ1534" s="272"/>
      <c r="GZR1534" s="272"/>
      <c r="GZS1534" s="272"/>
      <c r="GZT1534" s="272"/>
      <c r="GZU1534" s="272"/>
      <c r="GZV1534" s="272"/>
      <c r="GZW1534" s="272"/>
      <c r="GZX1534" s="272"/>
      <c r="GZY1534" s="272"/>
      <c r="GZZ1534" s="272"/>
      <c r="HAA1534" s="272"/>
      <c r="HAB1534" s="272"/>
      <c r="HAC1534" s="272"/>
      <c r="HAD1534" s="272"/>
      <c r="HAE1534" s="272"/>
      <c r="HAF1534" s="272"/>
      <c r="HAG1534" s="272"/>
      <c r="HAH1534" s="272"/>
      <c r="HAI1534" s="272"/>
      <c r="HAJ1534" s="272"/>
      <c r="HAK1534" s="272"/>
      <c r="HAL1534" s="272"/>
      <c r="HAM1534" s="272"/>
      <c r="HAN1534" s="272"/>
      <c r="HAO1534" s="272"/>
      <c r="HAP1534" s="272"/>
      <c r="HAQ1534" s="272"/>
      <c r="HAR1534" s="272"/>
      <c r="HAS1534" s="272"/>
      <c r="HAT1534" s="272"/>
      <c r="HAU1534" s="272"/>
      <c r="HAV1534" s="272"/>
      <c r="HAW1534" s="272"/>
      <c r="HAX1534" s="272"/>
      <c r="HAY1534" s="272"/>
      <c r="HAZ1534" s="272"/>
      <c r="HBA1534" s="272"/>
      <c r="HBB1534" s="272"/>
      <c r="HBC1534" s="272"/>
      <c r="HBD1534" s="272"/>
      <c r="HBE1534" s="272"/>
      <c r="HBF1534" s="272"/>
      <c r="HBG1534" s="272"/>
      <c r="HBH1534" s="272"/>
      <c r="HBI1534" s="272"/>
      <c r="HBJ1534" s="272"/>
      <c r="HBK1534" s="272"/>
      <c r="HBL1534" s="272"/>
      <c r="HBM1534" s="272"/>
      <c r="HBN1534" s="272"/>
      <c r="HBO1534" s="272"/>
      <c r="HBP1534" s="272"/>
      <c r="HBQ1534" s="272"/>
      <c r="HBR1534" s="272"/>
      <c r="HBS1534" s="272"/>
      <c r="HBT1534" s="272"/>
      <c r="HBU1534" s="272"/>
      <c r="HBV1534" s="272"/>
      <c r="HBW1534" s="272"/>
      <c r="HBX1534" s="272"/>
      <c r="HBY1534" s="272"/>
      <c r="HBZ1534" s="272"/>
      <c r="HCA1534" s="272"/>
      <c r="HCB1534" s="272"/>
      <c r="HCC1534" s="272"/>
      <c r="HCD1534" s="272"/>
      <c r="HCE1534" s="272"/>
      <c r="HCF1534" s="272"/>
      <c r="HCG1534" s="272"/>
      <c r="HCH1534" s="272"/>
      <c r="HCI1534" s="272"/>
      <c r="HCJ1534" s="272"/>
      <c r="HCK1534" s="272"/>
      <c r="HCL1534" s="272"/>
      <c r="HCM1534" s="272"/>
      <c r="HCN1534" s="272"/>
      <c r="HCO1534" s="272"/>
      <c r="HCP1534" s="272"/>
      <c r="HCQ1534" s="272"/>
      <c r="HCR1534" s="272"/>
      <c r="HCS1534" s="272"/>
      <c r="HCT1534" s="272"/>
      <c r="HCU1534" s="272"/>
      <c r="HCV1534" s="272"/>
      <c r="HCW1534" s="272"/>
      <c r="HCX1534" s="272"/>
      <c r="HCY1534" s="272"/>
      <c r="HCZ1534" s="272"/>
      <c r="HDA1534" s="272"/>
      <c r="HDB1534" s="272"/>
      <c r="HDC1534" s="272"/>
      <c r="HDD1534" s="272"/>
      <c r="HDE1534" s="272"/>
      <c r="HDF1534" s="272"/>
      <c r="HDG1534" s="272"/>
      <c r="HDH1534" s="272"/>
      <c r="HDI1534" s="272"/>
      <c r="HDJ1534" s="272"/>
      <c r="HDK1534" s="272"/>
      <c r="HDL1534" s="272"/>
      <c r="HDM1534" s="272"/>
      <c r="HDN1534" s="272"/>
      <c r="HDO1534" s="272"/>
      <c r="HDP1534" s="272"/>
      <c r="HDQ1534" s="272"/>
      <c r="HDR1534" s="272"/>
      <c r="HDS1534" s="272"/>
      <c r="HDT1534" s="272"/>
      <c r="HDU1534" s="272"/>
      <c r="HDV1534" s="272"/>
      <c r="HDW1534" s="272"/>
      <c r="HDX1534" s="272"/>
      <c r="HDY1534" s="272"/>
      <c r="HDZ1534" s="272"/>
      <c r="HEA1534" s="272"/>
      <c r="HEB1534" s="272"/>
      <c r="HEC1534" s="272"/>
      <c r="HED1534" s="272"/>
      <c r="HEE1534" s="272"/>
      <c r="HEF1534" s="272"/>
      <c r="HEG1534" s="272"/>
      <c r="HEH1534" s="272"/>
      <c r="HEI1534" s="272"/>
      <c r="HEJ1534" s="272"/>
      <c r="HEK1534" s="272"/>
      <c r="HEL1534" s="272"/>
      <c r="HEM1534" s="272"/>
      <c r="HEN1534" s="272"/>
      <c r="HEO1534" s="272"/>
      <c r="HEP1534" s="272"/>
      <c r="HEQ1534" s="272"/>
      <c r="HER1534" s="272"/>
      <c r="HES1534" s="272"/>
      <c r="HET1534" s="272"/>
      <c r="HEU1534" s="272"/>
      <c r="HEV1534" s="272"/>
      <c r="HEW1534" s="272"/>
      <c r="HEX1534" s="272"/>
      <c r="HEY1534" s="272"/>
      <c r="HEZ1534" s="272"/>
      <c r="HFA1534" s="272"/>
      <c r="HFB1534" s="272"/>
      <c r="HFC1534" s="272"/>
      <c r="HFD1534" s="272"/>
      <c r="HFE1534" s="272"/>
      <c r="HFF1534" s="272"/>
      <c r="HFG1534" s="272"/>
      <c r="HFH1534" s="272"/>
      <c r="HFI1534" s="272"/>
      <c r="HFJ1534" s="272"/>
      <c r="HFK1534" s="272"/>
      <c r="HFL1534" s="272"/>
      <c r="HFM1534" s="272"/>
      <c r="HFN1534" s="272"/>
      <c r="HFO1534" s="272"/>
      <c r="HFP1534" s="272"/>
      <c r="HFQ1534" s="272"/>
      <c r="HFR1534" s="272"/>
      <c r="HFS1534" s="272"/>
      <c r="HFT1534" s="272"/>
      <c r="HFU1534" s="272"/>
      <c r="HFV1534" s="272"/>
      <c r="HFW1534" s="272"/>
      <c r="HFX1534" s="272"/>
      <c r="HFY1534" s="272"/>
      <c r="HFZ1534" s="272"/>
      <c r="HGA1534" s="272"/>
      <c r="HGB1534" s="272"/>
      <c r="HGC1534" s="272"/>
      <c r="HGD1534" s="272"/>
      <c r="HGE1534" s="272"/>
      <c r="HGF1534" s="272"/>
      <c r="HGG1534" s="272"/>
      <c r="HGH1534" s="272"/>
      <c r="HGI1534" s="272"/>
      <c r="HGJ1534" s="272"/>
      <c r="HGK1534" s="272"/>
      <c r="HGL1534" s="272"/>
      <c r="HGM1534" s="272"/>
      <c r="HGN1534" s="272"/>
      <c r="HGO1534" s="272"/>
      <c r="HGP1534" s="272"/>
      <c r="HGQ1534" s="272"/>
      <c r="HGR1534" s="272"/>
      <c r="HGS1534" s="272"/>
      <c r="HGT1534" s="272"/>
      <c r="HGU1534" s="272"/>
      <c r="HGV1534" s="272"/>
      <c r="HGW1534" s="272"/>
      <c r="HGX1534" s="272"/>
      <c r="HGY1534" s="272"/>
      <c r="HGZ1534" s="272"/>
      <c r="HHA1534" s="272"/>
      <c r="HHB1534" s="272"/>
      <c r="HHC1534" s="272"/>
      <c r="HHD1534" s="272"/>
      <c r="HHE1534" s="272"/>
      <c r="HHF1534" s="272"/>
      <c r="HHG1534" s="272"/>
      <c r="HHH1534" s="272"/>
      <c r="HHI1534" s="272"/>
      <c r="HHJ1534" s="272"/>
      <c r="HHK1534" s="272"/>
      <c r="HHL1534" s="272"/>
      <c r="HHM1534" s="272"/>
      <c r="HHN1534" s="272"/>
      <c r="HHO1534" s="272"/>
      <c r="HHP1534" s="272"/>
      <c r="HHQ1534" s="272"/>
      <c r="HHR1534" s="272"/>
      <c r="HHS1534" s="272"/>
      <c r="HHT1534" s="272"/>
      <c r="HHU1534" s="272"/>
      <c r="HHV1534" s="272"/>
      <c r="HHW1534" s="272"/>
      <c r="HHX1534" s="272"/>
      <c r="HHY1534" s="272"/>
      <c r="HHZ1534" s="272"/>
      <c r="HIA1534" s="272"/>
      <c r="HIB1534" s="272"/>
      <c r="HIC1534" s="272"/>
      <c r="HID1534" s="272"/>
      <c r="HIE1534" s="272"/>
      <c r="HIF1534" s="272"/>
      <c r="HIG1534" s="272"/>
      <c r="HIH1534" s="272"/>
      <c r="HII1534" s="272"/>
      <c r="HIJ1534" s="272"/>
      <c r="HIK1534" s="272"/>
      <c r="HIL1534" s="272"/>
      <c r="HIM1534" s="272"/>
      <c r="HIN1534" s="272"/>
      <c r="HIO1534" s="272"/>
      <c r="HIP1534" s="272"/>
      <c r="HIQ1534" s="272"/>
      <c r="HIR1534" s="272"/>
      <c r="HIS1534" s="272"/>
      <c r="HIT1534" s="272"/>
      <c r="HIU1534" s="272"/>
      <c r="HIV1534" s="272"/>
      <c r="HIW1534" s="272"/>
      <c r="HIX1534" s="272"/>
      <c r="HIY1534" s="272"/>
      <c r="HIZ1534" s="272"/>
      <c r="HJA1534" s="272"/>
      <c r="HJB1534" s="272"/>
      <c r="HJC1534" s="272"/>
      <c r="HJD1534" s="272"/>
      <c r="HJE1534" s="272"/>
      <c r="HJF1534" s="272"/>
      <c r="HJG1534" s="272"/>
      <c r="HJH1534" s="272"/>
      <c r="HJI1534" s="272"/>
      <c r="HJJ1534" s="272"/>
      <c r="HJK1534" s="272"/>
      <c r="HJL1534" s="272"/>
      <c r="HJM1534" s="272"/>
      <c r="HJN1534" s="272"/>
      <c r="HJO1534" s="272"/>
      <c r="HJP1534" s="272"/>
      <c r="HJQ1534" s="272"/>
      <c r="HJR1534" s="272"/>
      <c r="HJS1534" s="272"/>
      <c r="HJT1534" s="272"/>
      <c r="HJU1534" s="272"/>
      <c r="HJV1534" s="272"/>
      <c r="HJW1534" s="272"/>
      <c r="HJX1534" s="272"/>
      <c r="HJY1534" s="272"/>
      <c r="HJZ1534" s="272"/>
      <c r="HKA1534" s="272"/>
      <c r="HKB1534" s="272"/>
      <c r="HKC1534" s="272"/>
      <c r="HKD1534" s="272"/>
      <c r="HKE1534" s="272"/>
      <c r="HKF1534" s="272"/>
      <c r="HKG1534" s="272"/>
      <c r="HKH1534" s="272"/>
      <c r="HKI1534" s="272"/>
      <c r="HKJ1534" s="272"/>
      <c r="HKK1534" s="272"/>
      <c r="HKL1534" s="272"/>
      <c r="HKM1534" s="272"/>
      <c r="HKN1534" s="272"/>
      <c r="HKO1534" s="272"/>
      <c r="HKP1534" s="272"/>
      <c r="HKQ1534" s="272"/>
      <c r="HKR1534" s="272"/>
      <c r="HKS1534" s="272"/>
      <c r="HKT1534" s="272"/>
      <c r="HKU1534" s="272"/>
      <c r="HKV1534" s="272"/>
      <c r="HKW1534" s="272"/>
      <c r="HKX1534" s="272"/>
      <c r="HKY1534" s="272"/>
      <c r="HKZ1534" s="272"/>
      <c r="HLA1534" s="272"/>
      <c r="HLB1534" s="272"/>
      <c r="HLC1534" s="272"/>
      <c r="HLD1534" s="272"/>
      <c r="HLE1534" s="272"/>
      <c r="HLF1534" s="272"/>
      <c r="HLG1534" s="272"/>
      <c r="HLH1534" s="272"/>
      <c r="HLI1534" s="272"/>
      <c r="HLJ1534" s="272"/>
      <c r="HLK1534" s="272"/>
      <c r="HLL1534" s="272"/>
      <c r="HLM1534" s="272"/>
      <c r="HLN1534" s="272"/>
      <c r="HLO1534" s="272"/>
      <c r="HLP1534" s="272"/>
      <c r="HLQ1534" s="272"/>
      <c r="HLR1534" s="272"/>
      <c r="HLS1534" s="272"/>
      <c r="HLT1534" s="272"/>
      <c r="HLU1534" s="272"/>
      <c r="HLV1534" s="272"/>
      <c r="HLW1534" s="272"/>
      <c r="HLX1534" s="272"/>
      <c r="HLY1534" s="272"/>
      <c r="HLZ1534" s="272"/>
      <c r="HMA1534" s="272"/>
      <c r="HMB1534" s="272"/>
      <c r="HMC1534" s="272"/>
      <c r="HMD1534" s="272"/>
      <c r="HME1534" s="272"/>
      <c r="HMF1534" s="272"/>
      <c r="HMG1534" s="272"/>
      <c r="HMH1534" s="272"/>
      <c r="HMI1534" s="272"/>
      <c r="HMJ1534" s="272"/>
      <c r="HMK1534" s="272"/>
      <c r="HML1534" s="272"/>
      <c r="HMM1534" s="272"/>
      <c r="HMN1534" s="272"/>
      <c r="HMO1534" s="272"/>
      <c r="HMP1534" s="272"/>
      <c r="HMQ1534" s="272"/>
      <c r="HMR1534" s="272"/>
      <c r="HMS1534" s="272"/>
      <c r="HMT1534" s="272"/>
      <c r="HMU1534" s="272"/>
      <c r="HMV1534" s="272"/>
      <c r="HMW1534" s="272"/>
      <c r="HMX1534" s="272"/>
      <c r="HMY1534" s="272"/>
      <c r="HMZ1534" s="272"/>
      <c r="HNA1534" s="272"/>
      <c r="HNB1534" s="272"/>
      <c r="HNC1534" s="272"/>
      <c r="HND1534" s="272"/>
      <c r="HNE1534" s="272"/>
      <c r="HNF1534" s="272"/>
      <c r="HNG1534" s="272"/>
      <c r="HNH1534" s="272"/>
      <c r="HNI1534" s="272"/>
      <c r="HNJ1534" s="272"/>
      <c r="HNK1534" s="272"/>
      <c r="HNL1534" s="272"/>
      <c r="HNM1534" s="272"/>
      <c r="HNN1534" s="272"/>
      <c r="HNO1534" s="272"/>
      <c r="HNP1534" s="272"/>
      <c r="HNQ1534" s="272"/>
      <c r="HNR1534" s="272"/>
      <c r="HNS1534" s="272"/>
      <c r="HNT1534" s="272"/>
      <c r="HNU1534" s="272"/>
      <c r="HNV1534" s="272"/>
      <c r="HNW1534" s="272"/>
      <c r="HNX1534" s="272"/>
      <c r="HNY1534" s="272"/>
      <c r="HNZ1534" s="272"/>
      <c r="HOA1534" s="272"/>
      <c r="HOB1534" s="272"/>
      <c r="HOC1534" s="272"/>
      <c r="HOD1534" s="272"/>
      <c r="HOE1534" s="272"/>
      <c r="HOF1534" s="272"/>
      <c r="HOG1534" s="272"/>
      <c r="HOH1534" s="272"/>
      <c r="HOI1534" s="272"/>
      <c r="HOJ1534" s="272"/>
      <c r="HOK1534" s="272"/>
      <c r="HOL1534" s="272"/>
      <c r="HOM1534" s="272"/>
      <c r="HON1534" s="272"/>
      <c r="HOO1534" s="272"/>
      <c r="HOP1534" s="272"/>
      <c r="HOQ1534" s="272"/>
      <c r="HOR1534" s="272"/>
      <c r="HOS1534" s="272"/>
      <c r="HOT1534" s="272"/>
      <c r="HOU1534" s="272"/>
      <c r="HOV1534" s="272"/>
      <c r="HOW1534" s="272"/>
      <c r="HOX1534" s="272"/>
      <c r="HOY1534" s="272"/>
      <c r="HOZ1534" s="272"/>
      <c r="HPA1534" s="272"/>
      <c r="HPB1534" s="272"/>
      <c r="HPC1534" s="272"/>
      <c r="HPD1534" s="272"/>
      <c r="HPE1534" s="272"/>
      <c r="HPF1534" s="272"/>
      <c r="HPG1534" s="272"/>
      <c r="HPH1534" s="272"/>
      <c r="HPI1534" s="272"/>
      <c r="HPJ1534" s="272"/>
      <c r="HPK1534" s="272"/>
      <c r="HPL1534" s="272"/>
      <c r="HPM1534" s="272"/>
      <c r="HPN1534" s="272"/>
      <c r="HPO1534" s="272"/>
      <c r="HPP1534" s="272"/>
      <c r="HPQ1534" s="272"/>
      <c r="HPR1534" s="272"/>
      <c r="HPS1534" s="272"/>
      <c r="HPT1534" s="272"/>
      <c r="HPU1534" s="272"/>
      <c r="HPV1534" s="272"/>
      <c r="HPW1534" s="272"/>
      <c r="HPX1534" s="272"/>
      <c r="HPY1534" s="272"/>
      <c r="HPZ1534" s="272"/>
      <c r="HQA1534" s="272"/>
      <c r="HQB1534" s="272"/>
      <c r="HQC1534" s="272"/>
      <c r="HQD1534" s="272"/>
      <c r="HQE1534" s="272"/>
      <c r="HQF1534" s="272"/>
      <c r="HQG1534" s="272"/>
      <c r="HQH1534" s="272"/>
      <c r="HQI1534" s="272"/>
      <c r="HQJ1534" s="272"/>
      <c r="HQK1534" s="272"/>
      <c r="HQL1534" s="272"/>
      <c r="HQM1534" s="272"/>
      <c r="HQN1534" s="272"/>
      <c r="HQO1534" s="272"/>
      <c r="HQP1534" s="272"/>
      <c r="HQQ1534" s="272"/>
      <c r="HQR1534" s="272"/>
      <c r="HQS1534" s="272"/>
      <c r="HQT1534" s="272"/>
      <c r="HQU1534" s="272"/>
      <c r="HQV1534" s="272"/>
      <c r="HQW1534" s="272"/>
      <c r="HQX1534" s="272"/>
      <c r="HQY1534" s="272"/>
      <c r="HQZ1534" s="272"/>
      <c r="HRA1534" s="272"/>
      <c r="HRB1534" s="272"/>
      <c r="HRC1534" s="272"/>
      <c r="HRD1534" s="272"/>
      <c r="HRE1534" s="272"/>
      <c r="HRF1534" s="272"/>
      <c r="HRG1534" s="272"/>
      <c r="HRH1534" s="272"/>
      <c r="HRI1534" s="272"/>
      <c r="HRJ1534" s="272"/>
      <c r="HRK1534" s="272"/>
      <c r="HRL1534" s="272"/>
      <c r="HRM1534" s="272"/>
      <c r="HRN1534" s="272"/>
      <c r="HRO1534" s="272"/>
      <c r="HRP1534" s="272"/>
      <c r="HRQ1534" s="272"/>
      <c r="HRR1534" s="272"/>
      <c r="HRS1534" s="272"/>
      <c r="HRT1534" s="272"/>
      <c r="HRU1534" s="272"/>
      <c r="HRV1534" s="272"/>
      <c r="HRW1534" s="272"/>
      <c r="HRX1534" s="272"/>
      <c r="HRY1534" s="272"/>
      <c r="HRZ1534" s="272"/>
      <c r="HSA1534" s="272"/>
      <c r="HSB1534" s="272"/>
      <c r="HSC1534" s="272"/>
      <c r="HSD1534" s="272"/>
      <c r="HSE1534" s="272"/>
      <c r="HSF1534" s="272"/>
      <c r="HSG1534" s="272"/>
      <c r="HSH1534" s="272"/>
      <c r="HSI1534" s="272"/>
      <c r="HSJ1534" s="272"/>
      <c r="HSK1534" s="272"/>
      <c r="HSL1534" s="272"/>
      <c r="HSM1534" s="272"/>
      <c r="HSN1534" s="272"/>
      <c r="HSO1534" s="272"/>
      <c r="HSP1534" s="272"/>
      <c r="HSQ1534" s="272"/>
      <c r="HSR1534" s="272"/>
      <c r="HSS1534" s="272"/>
      <c r="HST1534" s="272"/>
      <c r="HSU1534" s="272"/>
      <c r="HSV1534" s="272"/>
      <c r="HSW1534" s="272"/>
      <c r="HSX1534" s="272"/>
      <c r="HSY1534" s="272"/>
      <c r="HSZ1534" s="272"/>
      <c r="HTA1534" s="272"/>
      <c r="HTB1534" s="272"/>
      <c r="HTC1534" s="272"/>
      <c r="HTD1534" s="272"/>
      <c r="HTE1534" s="272"/>
      <c r="HTF1534" s="272"/>
      <c r="HTG1534" s="272"/>
      <c r="HTH1534" s="272"/>
      <c r="HTI1534" s="272"/>
      <c r="HTJ1534" s="272"/>
      <c r="HTK1534" s="272"/>
      <c r="HTL1534" s="272"/>
      <c r="HTM1534" s="272"/>
      <c r="HTN1534" s="272"/>
      <c r="HTO1534" s="272"/>
      <c r="HTP1534" s="272"/>
      <c r="HTQ1534" s="272"/>
      <c r="HTR1534" s="272"/>
      <c r="HTS1534" s="272"/>
      <c r="HTT1534" s="272"/>
      <c r="HTU1534" s="272"/>
      <c r="HTV1534" s="272"/>
      <c r="HTW1534" s="272"/>
      <c r="HTX1534" s="272"/>
      <c r="HTY1534" s="272"/>
      <c r="HTZ1534" s="272"/>
      <c r="HUA1534" s="272"/>
      <c r="HUB1534" s="272"/>
      <c r="HUC1534" s="272"/>
      <c r="HUD1534" s="272"/>
      <c r="HUE1534" s="272"/>
      <c r="HUF1534" s="272"/>
      <c r="HUG1534" s="272"/>
      <c r="HUH1534" s="272"/>
      <c r="HUI1534" s="272"/>
      <c r="HUJ1534" s="272"/>
      <c r="HUK1534" s="272"/>
      <c r="HUL1534" s="272"/>
      <c r="HUM1534" s="272"/>
      <c r="HUN1534" s="272"/>
      <c r="HUO1534" s="272"/>
      <c r="HUP1534" s="272"/>
      <c r="HUQ1534" s="272"/>
      <c r="HUR1534" s="272"/>
      <c r="HUS1534" s="272"/>
      <c r="HUT1534" s="272"/>
      <c r="HUU1534" s="272"/>
      <c r="HUV1534" s="272"/>
      <c r="HUW1534" s="272"/>
      <c r="HUX1534" s="272"/>
      <c r="HUY1534" s="272"/>
      <c r="HUZ1534" s="272"/>
      <c r="HVA1534" s="272"/>
      <c r="HVB1534" s="272"/>
      <c r="HVC1534" s="272"/>
      <c r="HVD1534" s="272"/>
      <c r="HVE1534" s="272"/>
      <c r="HVF1534" s="272"/>
      <c r="HVG1534" s="272"/>
      <c r="HVH1534" s="272"/>
      <c r="HVI1534" s="272"/>
      <c r="HVJ1534" s="272"/>
      <c r="HVK1534" s="272"/>
      <c r="HVL1534" s="272"/>
      <c r="HVM1534" s="272"/>
      <c r="HVN1534" s="272"/>
      <c r="HVO1534" s="272"/>
      <c r="HVP1534" s="272"/>
      <c r="HVQ1534" s="272"/>
      <c r="HVR1534" s="272"/>
      <c r="HVS1534" s="272"/>
      <c r="HVT1534" s="272"/>
      <c r="HVU1534" s="272"/>
      <c r="HVV1534" s="272"/>
      <c r="HVW1534" s="272"/>
      <c r="HVX1534" s="272"/>
      <c r="HVY1534" s="272"/>
      <c r="HVZ1534" s="272"/>
      <c r="HWA1534" s="272"/>
      <c r="HWB1534" s="272"/>
      <c r="HWC1534" s="272"/>
      <c r="HWD1534" s="272"/>
      <c r="HWE1534" s="272"/>
      <c r="HWF1534" s="272"/>
      <c r="HWG1534" s="272"/>
      <c r="HWH1534" s="272"/>
      <c r="HWI1534" s="272"/>
      <c r="HWJ1534" s="272"/>
      <c r="HWK1534" s="272"/>
      <c r="HWL1534" s="272"/>
      <c r="HWM1534" s="272"/>
      <c r="HWN1534" s="272"/>
      <c r="HWO1534" s="272"/>
      <c r="HWP1534" s="272"/>
      <c r="HWQ1534" s="272"/>
      <c r="HWR1534" s="272"/>
      <c r="HWS1534" s="272"/>
      <c r="HWT1534" s="272"/>
      <c r="HWU1534" s="272"/>
      <c r="HWV1534" s="272"/>
      <c r="HWW1534" s="272"/>
      <c r="HWX1534" s="272"/>
      <c r="HWY1534" s="272"/>
      <c r="HWZ1534" s="272"/>
      <c r="HXA1534" s="272"/>
      <c r="HXB1534" s="272"/>
      <c r="HXC1534" s="272"/>
      <c r="HXD1534" s="272"/>
      <c r="HXE1534" s="272"/>
      <c r="HXF1534" s="272"/>
      <c r="HXG1534" s="272"/>
      <c r="HXH1534" s="272"/>
      <c r="HXI1534" s="272"/>
      <c r="HXJ1534" s="272"/>
      <c r="HXK1534" s="272"/>
      <c r="HXL1534" s="272"/>
      <c r="HXM1534" s="272"/>
      <c r="HXN1534" s="272"/>
      <c r="HXO1534" s="272"/>
      <c r="HXP1534" s="272"/>
      <c r="HXQ1534" s="272"/>
      <c r="HXR1534" s="272"/>
      <c r="HXS1534" s="272"/>
      <c r="HXT1534" s="272"/>
      <c r="HXU1534" s="272"/>
      <c r="HXV1534" s="272"/>
      <c r="HXW1534" s="272"/>
      <c r="HXX1534" s="272"/>
      <c r="HXY1534" s="272"/>
      <c r="HXZ1534" s="272"/>
      <c r="HYA1534" s="272"/>
      <c r="HYB1534" s="272"/>
      <c r="HYC1534" s="272"/>
      <c r="HYD1534" s="272"/>
      <c r="HYE1534" s="272"/>
      <c r="HYF1534" s="272"/>
      <c r="HYG1534" s="272"/>
      <c r="HYH1534" s="272"/>
      <c r="HYI1534" s="272"/>
      <c r="HYJ1534" s="272"/>
      <c r="HYK1534" s="272"/>
      <c r="HYL1534" s="272"/>
      <c r="HYM1534" s="272"/>
      <c r="HYN1534" s="272"/>
      <c r="HYO1534" s="272"/>
      <c r="HYP1534" s="272"/>
      <c r="HYQ1534" s="272"/>
      <c r="HYR1534" s="272"/>
      <c r="HYS1534" s="272"/>
      <c r="HYT1534" s="272"/>
      <c r="HYU1534" s="272"/>
      <c r="HYV1534" s="272"/>
      <c r="HYW1534" s="272"/>
      <c r="HYX1534" s="272"/>
      <c r="HYY1534" s="272"/>
      <c r="HYZ1534" s="272"/>
      <c r="HZA1534" s="272"/>
      <c r="HZB1534" s="272"/>
      <c r="HZC1534" s="272"/>
      <c r="HZD1534" s="272"/>
      <c r="HZE1534" s="272"/>
      <c r="HZF1534" s="272"/>
      <c r="HZG1534" s="272"/>
      <c r="HZH1534" s="272"/>
      <c r="HZI1534" s="272"/>
      <c r="HZJ1534" s="272"/>
      <c r="HZK1534" s="272"/>
      <c r="HZL1534" s="272"/>
      <c r="HZM1534" s="272"/>
      <c r="HZN1534" s="272"/>
      <c r="HZO1534" s="272"/>
      <c r="HZP1534" s="272"/>
      <c r="HZQ1534" s="272"/>
      <c r="HZR1534" s="272"/>
      <c r="HZS1534" s="272"/>
      <c r="HZT1534" s="272"/>
      <c r="HZU1534" s="272"/>
      <c r="HZV1534" s="272"/>
      <c r="HZW1534" s="272"/>
      <c r="HZX1534" s="272"/>
      <c r="HZY1534" s="272"/>
      <c r="HZZ1534" s="272"/>
      <c r="IAA1534" s="272"/>
      <c r="IAB1534" s="272"/>
      <c r="IAC1534" s="272"/>
      <c r="IAD1534" s="272"/>
      <c r="IAE1534" s="272"/>
      <c r="IAF1534" s="272"/>
      <c r="IAG1534" s="272"/>
      <c r="IAH1534" s="272"/>
      <c r="IAI1534" s="272"/>
      <c r="IAJ1534" s="272"/>
      <c r="IAK1534" s="272"/>
      <c r="IAL1534" s="272"/>
      <c r="IAM1534" s="272"/>
      <c r="IAN1534" s="272"/>
      <c r="IAO1534" s="272"/>
      <c r="IAP1534" s="272"/>
      <c r="IAQ1534" s="272"/>
      <c r="IAR1534" s="272"/>
      <c r="IAS1534" s="272"/>
      <c r="IAT1534" s="272"/>
      <c r="IAU1534" s="272"/>
      <c r="IAV1534" s="272"/>
      <c r="IAW1534" s="272"/>
      <c r="IAX1534" s="272"/>
      <c r="IAY1534" s="272"/>
      <c r="IAZ1534" s="272"/>
      <c r="IBA1534" s="272"/>
      <c r="IBB1534" s="272"/>
      <c r="IBC1534" s="272"/>
      <c r="IBD1534" s="272"/>
      <c r="IBE1534" s="272"/>
      <c r="IBF1534" s="272"/>
      <c r="IBG1534" s="272"/>
      <c r="IBH1534" s="272"/>
      <c r="IBI1534" s="272"/>
      <c r="IBJ1534" s="272"/>
      <c r="IBK1534" s="272"/>
      <c r="IBL1534" s="272"/>
      <c r="IBM1534" s="272"/>
      <c r="IBN1534" s="272"/>
      <c r="IBO1534" s="272"/>
      <c r="IBP1534" s="272"/>
      <c r="IBQ1534" s="272"/>
      <c r="IBR1534" s="272"/>
      <c r="IBS1534" s="272"/>
      <c r="IBT1534" s="272"/>
      <c r="IBU1534" s="272"/>
      <c r="IBV1534" s="272"/>
      <c r="IBW1534" s="272"/>
      <c r="IBX1534" s="272"/>
      <c r="IBY1534" s="272"/>
      <c r="IBZ1534" s="272"/>
      <c r="ICA1534" s="272"/>
      <c r="ICB1534" s="272"/>
      <c r="ICC1534" s="272"/>
      <c r="ICD1534" s="272"/>
      <c r="ICE1534" s="272"/>
      <c r="ICF1534" s="272"/>
      <c r="ICG1534" s="272"/>
      <c r="ICH1534" s="272"/>
      <c r="ICI1534" s="272"/>
      <c r="ICJ1534" s="272"/>
      <c r="ICK1534" s="272"/>
      <c r="ICL1534" s="272"/>
      <c r="ICM1534" s="272"/>
      <c r="ICN1534" s="272"/>
      <c r="ICO1534" s="272"/>
      <c r="ICP1534" s="272"/>
      <c r="ICQ1534" s="272"/>
      <c r="ICR1534" s="272"/>
      <c r="ICS1534" s="272"/>
      <c r="ICT1534" s="272"/>
      <c r="ICU1534" s="272"/>
      <c r="ICV1534" s="272"/>
      <c r="ICW1534" s="272"/>
      <c r="ICX1534" s="272"/>
      <c r="ICY1534" s="272"/>
      <c r="ICZ1534" s="272"/>
      <c r="IDA1534" s="272"/>
      <c r="IDB1534" s="272"/>
      <c r="IDC1534" s="272"/>
      <c r="IDD1534" s="272"/>
      <c r="IDE1534" s="272"/>
      <c r="IDF1534" s="272"/>
      <c r="IDG1534" s="272"/>
      <c r="IDH1534" s="272"/>
      <c r="IDI1534" s="272"/>
      <c r="IDJ1534" s="272"/>
      <c r="IDK1534" s="272"/>
      <c r="IDL1534" s="272"/>
      <c r="IDM1534" s="272"/>
      <c r="IDN1534" s="272"/>
      <c r="IDO1534" s="272"/>
      <c r="IDP1534" s="272"/>
      <c r="IDQ1534" s="272"/>
      <c r="IDR1534" s="272"/>
      <c r="IDS1534" s="272"/>
      <c r="IDT1534" s="272"/>
      <c r="IDU1534" s="272"/>
      <c r="IDV1534" s="272"/>
      <c r="IDW1534" s="272"/>
      <c r="IDX1534" s="272"/>
      <c r="IDY1534" s="272"/>
      <c r="IDZ1534" s="272"/>
      <c r="IEA1534" s="272"/>
      <c r="IEB1534" s="272"/>
      <c r="IEC1534" s="272"/>
      <c r="IED1534" s="272"/>
      <c r="IEE1534" s="272"/>
      <c r="IEF1534" s="272"/>
      <c r="IEG1534" s="272"/>
      <c r="IEH1534" s="272"/>
      <c r="IEI1534" s="272"/>
      <c r="IEJ1534" s="272"/>
      <c r="IEK1534" s="272"/>
      <c r="IEL1534" s="272"/>
      <c r="IEM1534" s="272"/>
      <c r="IEN1534" s="272"/>
      <c r="IEO1534" s="272"/>
      <c r="IEP1534" s="272"/>
      <c r="IEQ1534" s="272"/>
      <c r="IER1534" s="272"/>
      <c r="IES1534" s="272"/>
      <c r="IET1534" s="272"/>
      <c r="IEU1534" s="272"/>
      <c r="IEV1534" s="272"/>
      <c r="IEW1534" s="272"/>
      <c r="IEX1534" s="272"/>
      <c r="IEY1534" s="272"/>
      <c r="IEZ1534" s="272"/>
      <c r="IFA1534" s="272"/>
      <c r="IFB1534" s="272"/>
      <c r="IFC1534" s="272"/>
      <c r="IFD1534" s="272"/>
      <c r="IFE1534" s="272"/>
      <c r="IFF1534" s="272"/>
      <c r="IFG1534" s="272"/>
      <c r="IFH1534" s="272"/>
      <c r="IFI1534" s="272"/>
      <c r="IFJ1534" s="272"/>
      <c r="IFK1534" s="272"/>
      <c r="IFL1534" s="272"/>
      <c r="IFM1534" s="272"/>
      <c r="IFN1534" s="272"/>
      <c r="IFO1534" s="272"/>
      <c r="IFP1534" s="272"/>
      <c r="IFQ1534" s="272"/>
      <c r="IFR1534" s="272"/>
      <c r="IFS1534" s="272"/>
      <c r="IFT1534" s="272"/>
      <c r="IFU1534" s="272"/>
      <c r="IFV1534" s="272"/>
      <c r="IFW1534" s="272"/>
      <c r="IFX1534" s="272"/>
      <c r="IFY1534" s="272"/>
      <c r="IFZ1534" s="272"/>
      <c r="IGA1534" s="272"/>
      <c r="IGB1534" s="272"/>
      <c r="IGC1534" s="272"/>
      <c r="IGD1534" s="272"/>
      <c r="IGE1534" s="272"/>
      <c r="IGF1534" s="272"/>
      <c r="IGG1534" s="272"/>
      <c r="IGH1534" s="272"/>
      <c r="IGI1534" s="272"/>
      <c r="IGJ1534" s="272"/>
      <c r="IGK1534" s="272"/>
      <c r="IGL1534" s="272"/>
      <c r="IGM1534" s="272"/>
      <c r="IGN1534" s="272"/>
      <c r="IGO1534" s="272"/>
      <c r="IGP1534" s="272"/>
      <c r="IGQ1534" s="272"/>
      <c r="IGR1534" s="272"/>
      <c r="IGS1534" s="272"/>
      <c r="IGT1534" s="272"/>
      <c r="IGU1534" s="272"/>
      <c r="IGV1534" s="272"/>
      <c r="IGW1534" s="272"/>
      <c r="IGX1534" s="272"/>
      <c r="IGY1534" s="272"/>
      <c r="IGZ1534" s="272"/>
      <c r="IHA1534" s="272"/>
      <c r="IHB1534" s="272"/>
      <c r="IHC1534" s="272"/>
      <c r="IHD1534" s="272"/>
      <c r="IHE1534" s="272"/>
      <c r="IHF1534" s="272"/>
      <c r="IHG1534" s="272"/>
      <c r="IHH1534" s="272"/>
      <c r="IHI1534" s="272"/>
      <c r="IHJ1534" s="272"/>
      <c r="IHK1534" s="272"/>
      <c r="IHL1534" s="272"/>
      <c r="IHM1534" s="272"/>
      <c r="IHN1534" s="272"/>
      <c r="IHO1534" s="272"/>
      <c r="IHP1534" s="272"/>
      <c r="IHQ1534" s="272"/>
      <c r="IHR1534" s="272"/>
      <c r="IHS1534" s="272"/>
      <c r="IHT1534" s="272"/>
      <c r="IHU1534" s="272"/>
      <c r="IHV1534" s="272"/>
      <c r="IHW1534" s="272"/>
      <c r="IHX1534" s="272"/>
      <c r="IHY1534" s="272"/>
      <c r="IHZ1534" s="272"/>
      <c r="IIA1534" s="272"/>
      <c r="IIB1534" s="272"/>
      <c r="IIC1534" s="272"/>
      <c r="IID1534" s="272"/>
      <c r="IIE1534" s="272"/>
      <c r="IIF1534" s="272"/>
      <c r="IIG1534" s="272"/>
      <c r="IIH1534" s="272"/>
      <c r="III1534" s="272"/>
      <c r="IIJ1534" s="272"/>
      <c r="IIK1534" s="272"/>
      <c r="IIL1534" s="272"/>
      <c r="IIM1534" s="272"/>
      <c r="IIN1534" s="272"/>
      <c r="IIO1534" s="272"/>
      <c r="IIP1534" s="272"/>
      <c r="IIQ1534" s="272"/>
      <c r="IIR1534" s="272"/>
      <c r="IIS1534" s="272"/>
      <c r="IIT1534" s="272"/>
      <c r="IIU1534" s="272"/>
      <c r="IIV1534" s="272"/>
      <c r="IIW1534" s="272"/>
      <c r="IIX1534" s="272"/>
      <c r="IIY1534" s="272"/>
      <c r="IIZ1534" s="272"/>
      <c r="IJA1534" s="272"/>
      <c r="IJB1534" s="272"/>
      <c r="IJC1534" s="272"/>
      <c r="IJD1534" s="272"/>
      <c r="IJE1534" s="272"/>
      <c r="IJF1534" s="272"/>
      <c r="IJG1534" s="272"/>
      <c r="IJH1534" s="272"/>
      <c r="IJI1534" s="272"/>
      <c r="IJJ1534" s="272"/>
      <c r="IJK1534" s="272"/>
      <c r="IJL1534" s="272"/>
      <c r="IJM1534" s="272"/>
      <c r="IJN1534" s="272"/>
      <c r="IJO1534" s="272"/>
      <c r="IJP1534" s="272"/>
      <c r="IJQ1534" s="272"/>
      <c r="IJR1534" s="272"/>
      <c r="IJS1534" s="272"/>
      <c r="IJT1534" s="272"/>
      <c r="IJU1534" s="272"/>
      <c r="IJV1534" s="272"/>
      <c r="IJW1534" s="272"/>
      <c r="IJX1534" s="272"/>
      <c r="IJY1534" s="272"/>
      <c r="IJZ1534" s="272"/>
      <c r="IKA1534" s="272"/>
      <c r="IKB1534" s="272"/>
      <c r="IKC1534" s="272"/>
      <c r="IKD1534" s="272"/>
      <c r="IKE1534" s="272"/>
      <c r="IKF1534" s="272"/>
      <c r="IKG1534" s="272"/>
      <c r="IKH1534" s="272"/>
      <c r="IKI1534" s="272"/>
      <c r="IKJ1534" s="272"/>
      <c r="IKK1534" s="272"/>
      <c r="IKL1534" s="272"/>
      <c r="IKM1534" s="272"/>
      <c r="IKN1534" s="272"/>
      <c r="IKO1534" s="272"/>
      <c r="IKP1534" s="272"/>
      <c r="IKQ1534" s="272"/>
      <c r="IKR1534" s="272"/>
      <c r="IKS1534" s="272"/>
      <c r="IKT1534" s="272"/>
      <c r="IKU1534" s="272"/>
      <c r="IKV1534" s="272"/>
      <c r="IKW1534" s="272"/>
      <c r="IKX1534" s="272"/>
      <c r="IKY1534" s="272"/>
      <c r="IKZ1534" s="272"/>
      <c r="ILA1534" s="272"/>
      <c r="ILB1534" s="272"/>
      <c r="ILC1534" s="272"/>
      <c r="ILD1534" s="272"/>
      <c r="ILE1534" s="272"/>
      <c r="ILF1534" s="272"/>
      <c r="ILG1534" s="272"/>
      <c r="ILH1534" s="272"/>
      <c r="ILI1534" s="272"/>
      <c r="ILJ1534" s="272"/>
      <c r="ILK1534" s="272"/>
      <c r="ILL1534" s="272"/>
      <c r="ILM1534" s="272"/>
      <c r="ILN1534" s="272"/>
      <c r="ILO1534" s="272"/>
      <c r="ILP1534" s="272"/>
      <c r="ILQ1534" s="272"/>
      <c r="ILR1534" s="272"/>
      <c r="ILS1534" s="272"/>
      <c r="ILT1534" s="272"/>
      <c r="ILU1534" s="272"/>
      <c r="ILV1534" s="272"/>
      <c r="ILW1534" s="272"/>
      <c r="ILX1534" s="272"/>
      <c r="ILY1534" s="272"/>
      <c r="ILZ1534" s="272"/>
      <c r="IMA1534" s="272"/>
      <c r="IMB1534" s="272"/>
      <c r="IMC1534" s="272"/>
      <c r="IMD1534" s="272"/>
      <c r="IME1534" s="272"/>
      <c r="IMF1534" s="272"/>
      <c r="IMG1534" s="272"/>
      <c r="IMH1534" s="272"/>
      <c r="IMI1534" s="272"/>
      <c r="IMJ1534" s="272"/>
      <c r="IMK1534" s="272"/>
      <c r="IML1534" s="272"/>
      <c r="IMM1534" s="272"/>
      <c r="IMN1534" s="272"/>
      <c r="IMO1534" s="272"/>
      <c r="IMP1534" s="272"/>
      <c r="IMQ1534" s="272"/>
      <c r="IMR1534" s="272"/>
      <c r="IMS1534" s="272"/>
      <c r="IMT1534" s="272"/>
      <c r="IMU1534" s="272"/>
      <c r="IMV1534" s="272"/>
      <c r="IMW1534" s="272"/>
      <c r="IMX1534" s="272"/>
      <c r="IMY1534" s="272"/>
      <c r="IMZ1534" s="272"/>
      <c r="INA1534" s="272"/>
      <c r="INB1534" s="272"/>
      <c r="INC1534" s="272"/>
      <c r="IND1534" s="272"/>
      <c r="INE1534" s="272"/>
      <c r="INF1534" s="272"/>
      <c r="ING1534" s="272"/>
      <c r="INH1534" s="272"/>
      <c r="INI1534" s="272"/>
      <c r="INJ1534" s="272"/>
      <c r="INK1534" s="272"/>
      <c r="INL1534" s="272"/>
      <c r="INM1534" s="272"/>
      <c r="INN1534" s="272"/>
      <c r="INO1534" s="272"/>
      <c r="INP1534" s="272"/>
      <c r="INQ1534" s="272"/>
      <c r="INR1534" s="272"/>
      <c r="INS1534" s="272"/>
      <c r="INT1534" s="272"/>
      <c r="INU1534" s="272"/>
      <c r="INV1534" s="272"/>
      <c r="INW1534" s="272"/>
      <c r="INX1534" s="272"/>
      <c r="INY1534" s="272"/>
      <c r="INZ1534" s="272"/>
      <c r="IOA1534" s="272"/>
      <c r="IOB1534" s="272"/>
      <c r="IOC1534" s="272"/>
      <c r="IOD1534" s="272"/>
      <c r="IOE1534" s="272"/>
      <c r="IOF1534" s="272"/>
      <c r="IOG1534" s="272"/>
      <c r="IOH1534" s="272"/>
      <c r="IOI1534" s="272"/>
      <c r="IOJ1534" s="272"/>
      <c r="IOK1534" s="272"/>
      <c r="IOL1534" s="272"/>
      <c r="IOM1534" s="272"/>
      <c r="ION1534" s="272"/>
      <c r="IOO1534" s="272"/>
      <c r="IOP1534" s="272"/>
      <c r="IOQ1534" s="272"/>
      <c r="IOR1534" s="272"/>
      <c r="IOS1534" s="272"/>
      <c r="IOT1534" s="272"/>
      <c r="IOU1534" s="272"/>
      <c r="IOV1534" s="272"/>
      <c r="IOW1534" s="272"/>
      <c r="IOX1534" s="272"/>
      <c r="IOY1534" s="272"/>
      <c r="IOZ1534" s="272"/>
      <c r="IPA1534" s="272"/>
      <c r="IPB1534" s="272"/>
      <c r="IPC1534" s="272"/>
      <c r="IPD1534" s="272"/>
      <c r="IPE1534" s="272"/>
      <c r="IPF1534" s="272"/>
      <c r="IPG1534" s="272"/>
      <c r="IPH1534" s="272"/>
      <c r="IPI1534" s="272"/>
      <c r="IPJ1534" s="272"/>
      <c r="IPK1534" s="272"/>
      <c r="IPL1534" s="272"/>
      <c r="IPM1534" s="272"/>
      <c r="IPN1534" s="272"/>
      <c r="IPO1534" s="272"/>
      <c r="IPP1534" s="272"/>
      <c r="IPQ1534" s="272"/>
      <c r="IPR1534" s="272"/>
      <c r="IPS1534" s="272"/>
      <c r="IPT1534" s="272"/>
      <c r="IPU1534" s="272"/>
      <c r="IPV1534" s="272"/>
      <c r="IPW1534" s="272"/>
      <c r="IPX1534" s="272"/>
      <c r="IPY1534" s="272"/>
      <c r="IPZ1534" s="272"/>
      <c r="IQA1534" s="272"/>
      <c r="IQB1534" s="272"/>
      <c r="IQC1534" s="272"/>
      <c r="IQD1534" s="272"/>
      <c r="IQE1534" s="272"/>
      <c r="IQF1534" s="272"/>
      <c r="IQG1534" s="272"/>
      <c r="IQH1534" s="272"/>
      <c r="IQI1534" s="272"/>
      <c r="IQJ1534" s="272"/>
      <c r="IQK1534" s="272"/>
      <c r="IQL1534" s="272"/>
      <c r="IQM1534" s="272"/>
      <c r="IQN1534" s="272"/>
      <c r="IQO1534" s="272"/>
      <c r="IQP1534" s="272"/>
      <c r="IQQ1534" s="272"/>
      <c r="IQR1534" s="272"/>
      <c r="IQS1534" s="272"/>
      <c r="IQT1534" s="272"/>
      <c r="IQU1534" s="272"/>
      <c r="IQV1534" s="272"/>
      <c r="IQW1534" s="272"/>
      <c r="IQX1534" s="272"/>
      <c r="IQY1534" s="272"/>
      <c r="IQZ1534" s="272"/>
      <c r="IRA1534" s="272"/>
      <c r="IRB1534" s="272"/>
      <c r="IRC1534" s="272"/>
      <c r="IRD1534" s="272"/>
      <c r="IRE1534" s="272"/>
      <c r="IRF1534" s="272"/>
      <c r="IRG1534" s="272"/>
      <c r="IRH1534" s="272"/>
      <c r="IRI1534" s="272"/>
      <c r="IRJ1534" s="272"/>
      <c r="IRK1534" s="272"/>
      <c r="IRL1534" s="272"/>
      <c r="IRM1534" s="272"/>
      <c r="IRN1534" s="272"/>
      <c r="IRO1534" s="272"/>
      <c r="IRP1534" s="272"/>
      <c r="IRQ1534" s="272"/>
      <c r="IRR1534" s="272"/>
      <c r="IRS1534" s="272"/>
      <c r="IRT1534" s="272"/>
      <c r="IRU1534" s="272"/>
      <c r="IRV1534" s="272"/>
      <c r="IRW1534" s="272"/>
      <c r="IRX1534" s="272"/>
      <c r="IRY1534" s="272"/>
      <c r="IRZ1534" s="272"/>
      <c r="ISA1534" s="272"/>
      <c r="ISB1534" s="272"/>
      <c r="ISC1534" s="272"/>
      <c r="ISD1534" s="272"/>
      <c r="ISE1534" s="272"/>
      <c r="ISF1534" s="272"/>
      <c r="ISG1534" s="272"/>
      <c r="ISH1534" s="272"/>
      <c r="ISI1534" s="272"/>
      <c r="ISJ1534" s="272"/>
      <c r="ISK1534" s="272"/>
      <c r="ISL1534" s="272"/>
      <c r="ISM1534" s="272"/>
      <c r="ISN1534" s="272"/>
      <c r="ISO1534" s="272"/>
      <c r="ISP1534" s="272"/>
      <c r="ISQ1534" s="272"/>
      <c r="ISR1534" s="272"/>
      <c r="ISS1534" s="272"/>
      <c r="IST1534" s="272"/>
      <c r="ISU1534" s="272"/>
      <c r="ISV1534" s="272"/>
      <c r="ISW1534" s="272"/>
      <c r="ISX1534" s="272"/>
      <c r="ISY1534" s="272"/>
      <c r="ISZ1534" s="272"/>
      <c r="ITA1534" s="272"/>
      <c r="ITB1534" s="272"/>
      <c r="ITC1534" s="272"/>
      <c r="ITD1534" s="272"/>
      <c r="ITE1534" s="272"/>
      <c r="ITF1534" s="272"/>
      <c r="ITG1534" s="272"/>
      <c r="ITH1534" s="272"/>
      <c r="ITI1534" s="272"/>
      <c r="ITJ1534" s="272"/>
      <c r="ITK1534" s="272"/>
      <c r="ITL1534" s="272"/>
      <c r="ITM1534" s="272"/>
      <c r="ITN1534" s="272"/>
      <c r="ITO1534" s="272"/>
      <c r="ITP1534" s="272"/>
      <c r="ITQ1534" s="272"/>
      <c r="ITR1534" s="272"/>
      <c r="ITS1534" s="272"/>
      <c r="ITT1534" s="272"/>
      <c r="ITU1534" s="272"/>
      <c r="ITV1534" s="272"/>
      <c r="ITW1534" s="272"/>
      <c r="ITX1534" s="272"/>
      <c r="ITY1534" s="272"/>
      <c r="ITZ1534" s="272"/>
      <c r="IUA1534" s="272"/>
      <c r="IUB1534" s="272"/>
      <c r="IUC1534" s="272"/>
      <c r="IUD1534" s="272"/>
      <c r="IUE1534" s="272"/>
      <c r="IUF1534" s="272"/>
      <c r="IUG1534" s="272"/>
      <c r="IUH1534" s="272"/>
      <c r="IUI1534" s="272"/>
      <c r="IUJ1534" s="272"/>
      <c r="IUK1534" s="272"/>
      <c r="IUL1534" s="272"/>
      <c r="IUM1534" s="272"/>
      <c r="IUN1534" s="272"/>
      <c r="IUO1534" s="272"/>
      <c r="IUP1534" s="272"/>
      <c r="IUQ1534" s="272"/>
      <c r="IUR1534" s="272"/>
      <c r="IUS1534" s="272"/>
      <c r="IUT1534" s="272"/>
      <c r="IUU1534" s="272"/>
      <c r="IUV1534" s="272"/>
      <c r="IUW1534" s="272"/>
      <c r="IUX1534" s="272"/>
      <c r="IUY1534" s="272"/>
      <c r="IUZ1534" s="272"/>
      <c r="IVA1534" s="272"/>
      <c r="IVB1534" s="272"/>
      <c r="IVC1534" s="272"/>
      <c r="IVD1534" s="272"/>
      <c r="IVE1534" s="272"/>
      <c r="IVF1534" s="272"/>
      <c r="IVG1534" s="272"/>
      <c r="IVH1534" s="272"/>
      <c r="IVI1534" s="272"/>
      <c r="IVJ1534" s="272"/>
      <c r="IVK1534" s="272"/>
      <c r="IVL1534" s="272"/>
      <c r="IVM1534" s="272"/>
      <c r="IVN1534" s="272"/>
      <c r="IVO1534" s="272"/>
      <c r="IVP1534" s="272"/>
      <c r="IVQ1534" s="272"/>
      <c r="IVR1534" s="272"/>
      <c r="IVS1534" s="272"/>
      <c r="IVT1534" s="272"/>
      <c r="IVU1534" s="272"/>
      <c r="IVV1534" s="272"/>
      <c r="IVW1534" s="272"/>
      <c r="IVX1534" s="272"/>
      <c r="IVY1534" s="272"/>
      <c r="IVZ1534" s="272"/>
      <c r="IWA1534" s="272"/>
      <c r="IWB1534" s="272"/>
      <c r="IWC1534" s="272"/>
      <c r="IWD1534" s="272"/>
      <c r="IWE1534" s="272"/>
      <c r="IWF1534" s="272"/>
      <c r="IWG1534" s="272"/>
      <c r="IWH1534" s="272"/>
      <c r="IWI1534" s="272"/>
      <c r="IWJ1534" s="272"/>
      <c r="IWK1534" s="272"/>
      <c r="IWL1534" s="272"/>
      <c r="IWM1534" s="272"/>
      <c r="IWN1534" s="272"/>
      <c r="IWO1534" s="272"/>
      <c r="IWP1534" s="272"/>
      <c r="IWQ1534" s="272"/>
      <c r="IWR1534" s="272"/>
      <c r="IWS1534" s="272"/>
      <c r="IWT1534" s="272"/>
      <c r="IWU1534" s="272"/>
      <c r="IWV1534" s="272"/>
      <c r="IWW1534" s="272"/>
      <c r="IWX1534" s="272"/>
      <c r="IWY1534" s="272"/>
      <c r="IWZ1534" s="272"/>
      <c r="IXA1534" s="272"/>
      <c r="IXB1534" s="272"/>
      <c r="IXC1534" s="272"/>
      <c r="IXD1534" s="272"/>
      <c r="IXE1534" s="272"/>
      <c r="IXF1534" s="272"/>
      <c r="IXG1534" s="272"/>
      <c r="IXH1534" s="272"/>
      <c r="IXI1534" s="272"/>
      <c r="IXJ1534" s="272"/>
      <c r="IXK1534" s="272"/>
      <c r="IXL1534" s="272"/>
      <c r="IXM1534" s="272"/>
      <c r="IXN1534" s="272"/>
      <c r="IXO1534" s="272"/>
      <c r="IXP1534" s="272"/>
      <c r="IXQ1534" s="272"/>
      <c r="IXR1534" s="272"/>
      <c r="IXS1534" s="272"/>
      <c r="IXT1534" s="272"/>
      <c r="IXU1534" s="272"/>
      <c r="IXV1534" s="272"/>
      <c r="IXW1534" s="272"/>
      <c r="IXX1534" s="272"/>
      <c r="IXY1534" s="272"/>
      <c r="IXZ1534" s="272"/>
      <c r="IYA1534" s="272"/>
      <c r="IYB1534" s="272"/>
      <c r="IYC1534" s="272"/>
      <c r="IYD1534" s="272"/>
      <c r="IYE1534" s="272"/>
      <c r="IYF1534" s="272"/>
      <c r="IYG1534" s="272"/>
      <c r="IYH1534" s="272"/>
      <c r="IYI1534" s="272"/>
      <c r="IYJ1534" s="272"/>
      <c r="IYK1534" s="272"/>
      <c r="IYL1534" s="272"/>
      <c r="IYM1534" s="272"/>
      <c r="IYN1534" s="272"/>
      <c r="IYO1534" s="272"/>
      <c r="IYP1534" s="272"/>
      <c r="IYQ1534" s="272"/>
      <c r="IYR1534" s="272"/>
      <c r="IYS1534" s="272"/>
      <c r="IYT1534" s="272"/>
      <c r="IYU1534" s="272"/>
      <c r="IYV1534" s="272"/>
      <c r="IYW1534" s="272"/>
      <c r="IYX1534" s="272"/>
      <c r="IYY1534" s="272"/>
      <c r="IYZ1534" s="272"/>
      <c r="IZA1534" s="272"/>
      <c r="IZB1534" s="272"/>
      <c r="IZC1534" s="272"/>
      <c r="IZD1534" s="272"/>
      <c r="IZE1534" s="272"/>
      <c r="IZF1534" s="272"/>
      <c r="IZG1534" s="272"/>
      <c r="IZH1534" s="272"/>
      <c r="IZI1534" s="272"/>
      <c r="IZJ1534" s="272"/>
      <c r="IZK1534" s="272"/>
      <c r="IZL1534" s="272"/>
      <c r="IZM1534" s="272"/>
      <c r="IZN1534" s="272"/>
      <c r="IZO1534" s="272"/>
      <c r="IZP1534" s="272"/>
      <c r="IZQ1534" s="272"/>
      <c r="IZR1534" s="272"/>
      <c r="IZS1534" s="272"/>
      <c r="IZT1534" s="272"/>
      <c r="IZU1534" s="272"/>
      <c r="IZV1534" s="272"/>
      <c r="IZW1534" s="272"/>
      <c r="IZX1534" s="272"/>
      <c r="IZY1534" s="272"/>
      <c r="IZZ1534" s="272"/>
      <c r="JAA1534" s="272"/>
      <c r="JAB1534" s="272"/>
      <c r="JAC1534" s="272"/>
      <c r="JAD1534" s="272"/>
      <c r="JAE1534" s="272"/>
      <c r="JAF1534" s="272"/>
      <c r="JAG1534" s="272"/>
      <c r="JAH1534" s="272"/>
      <c r="JAI1534" s="272"/>
      <c r="JAJ1534" s="272"/>
      <c r="JAK1534" s="272"/>
      <c r="JAL1534" s="272"/>
      <c r="JAM1534" s="272"/>
      <c r="JAN1534" s="272"/>
      <c r="JAO1534" s="272"/>
      <c r="JAP1534" s="272"/>
      <c r="JAQ1534" s="272"/>
      <c r="JAR1534" s="272"/>
      <c r="JAS1534" s="272"/>
      <c r="JAT1534" s="272"/>
      <c r="JAU1534" s="272"/>
      <c r="JAV1534" s="272"/>
      <c r="JAW1534" s="272"/>
      <c r="JAX1534" s="272"/>
      <c r="JAY1534" s="272"/>
      <c r="JAZ1534" s="272"/>
      <c r="JBA1534" s="272"/>
      <c r="JBB1534" s="272"/>
      <c r="JBC1534" s="272"/>
      <c r="JBD1534" s="272"/>
      <c r="JBE1534" s="272"/>
      <c r="JBF1534" s="272"/>
      <c r="JBG1534" s="272"/>
      <c r="JBH1534" s="272"/>
      <c r="JBI1534" s="272"/>
      <c r="JBJ1534" s="272"/>
      <c r="JBK1534" s="272"/>
      <c r="JBL1534" s="272"/>
      <c r="JBM1534" s="272"/>
      <c r="JBN1534" s="272"/>
      <c r="JBO1534" s="272"/>
      <c r="JBP1534" s="272"/>
      <c r="JBQ1534" s="272"/>
      <c r="JBR1534" s="272"/>
      <c r="JBS1534" s="272"/>
      <c r="JBT1534" s="272"/>
      <c r="JBU1534" s="272"/>
      <c r="JBV1534" s="272"/>
      <c r="JBW1534" s="272"/>
      <c r="JBX1534" s="272"/>
      <c r="JBY1534" s="272"/>
      <c r="JBZ1534" s="272"/>
      <c r="JCA1534" s="272"/>
      <c r="JCB1534" s="272"/>
      <c r="JCC1534" s="272"/>
      <c r="JCD1534" s="272"/>
      <c r="JCE1534" s="272"/>
      <c r="JCF1534" s="272"/>
      <c r="JCG1534" s="272"/>
      <c r="JCH1534" s="272"/>
      <c r="JCI1534" s="272"/>
      <c r="JCJ1534" s="272"/>
      <c r="JCK1534" s="272"/>
      <c r="JCL1534" s="272"/>
      <c r="JCM1534" s="272"/>
      <c r="JCN1534" s="272"/>
      <c r="JCO1534" s="272"/>
      <c r="JCP1534" s="272"/>
      <c r="JCQ1534" s="272"/>
      <c r="JCR1534" s="272"/>
      <c r="JCS1534" s="272"/>
      <c r="JCT1534" s="272"/>
      <c r="JCU1534" s="272"/>
      <c r="JCV1534" s="272"/>
      <c r="JCW1534" s="272"/>
      <c r="JCX1534" s="272"/>
      <c r="JCY1534" s="272"/>
      <c r="JCZ1534" s="272"/>
      <c r="JDA1534" s="272"/>
      <c r="JDB1534" s="272"/>
      <c r="JDC1534" s="272"/>
      <c r="JDD1534" s="272"/>
      <c r="JDE1534" s="272"/>
      <c r="JDF1534" s="272"/>
      <c r="JDG1534" s="272"/>
      <c r="JDH1534" s="272"/>
      <c r="JDI1534" s="272"/>
      <c r="JDJ1534" s="272"/>
      <c r="JDK1534" s="272"/>
      <c r="JDL1534" s="272"/>
      <c r="JDM1534" s="272"/>
      <c r="JDN1534" s="272"/>
      <c r="JDO1534" s="272"/>
      <c r="JDP1534" s="272"/>
      <c r="JDQ1534" s="272"/>
      <c r="JDR1534" s="272"/>
      <c r="JDS1534" s="272"/>
      <c r="JDT1534" s="272"/>
      <c r="JDU1534" s="272"/>
      <c r="JDV1534" s="272"/>
      <c r="JDW1534" s="272"/>
      <c r="JDX1534" s="272"/>
      <c r="JDY1534" s="272"/>
      <c r="JDZ1534" s="272"/>
      <c r="JEA1534" s="272"/>
      <c r="JEB1534" s="272"/>
      <c r="JEC1534" s="272"/>
      <c r="JED1534" s="272"/>
      <c r="JEE1534" s="272"/>
      <c r="JEF1534" s="272"/>
      <c r="JEG1534" s="272"/>
      <c r="JEH1534" s="272"/>
      <c r="JEI1534" s="272"/>
      <c r="JEJ1534" s="272"/>
      <c r="JEK1534" s="272"/>
      <c r="JEL1534" s="272"/>
      <c r="JEM1534" s="272"/>
      <c r="JEN1534" s="272"/>
      <c r="JEO1534" s="272"/>
      <c r="JEP1534" s="272"/>
      <c r="JEQ1534" s="272"/>
      <c r="JER1534" s="272"/>
      <c r="JES1534" s="272"/>
      <c r="JET1534" s="272"/>
      <c r="JEU1534" s="272"/>
      <c r="JEV1534" s="272"/>
      <c r="JEW1534" s="272"/>
      <c r="JEX1534" s="272"/>
      <c r="JEY1534" s="272"/>
      <c r="JEZ1534" s="272"/>
      <c r="JFA1534" s="272"/>
      <c r="JFB1534" s="272"/>
      <c r="JFC1534" s="272"/>
      <c r="JFD1534" s="272"/>
      <c r="JFE1534" s="272"/>
      <c r="JFF1534" s="272"/>
      <c r="JFG1534" s="272"/>
      <c r="JFH1534" s="272"/>
      <c r="JFI1534" s="272"/>
      <c r="JFJ1534" s="272"/>
      <c r="JFK1534" s="272"/>
      <c r="JFL1534" s="272"/>
      <c r="JFM1534" s="272"/>
      <c r="JFN1534" s="272"/>
      <c r="JFO1534" s="272"/>
      <c r="JFP1534" s="272"/>
      <c r="JFQ1534" s="272"/>
      <c r="JFR1534" s="272"/>
      <c r="JFS1534" s="272"/>
      <c r="JFT1534" s="272"/>
      <c r="JFU1534" s="272"/>
      <c r="JFV1534" s="272"/>
      <c r="JFW1534" s="272"/>
      <c r="JFX1534" s="272"/>
      <c r="JFY1534" s="272"/>
      <c r="JFZ1534" s="272"/>
      <c r="JGA1534" s="272"/>
      <c r="JGB1534" s="272"/>
      <c r="JGC1534" s="272"/>
      <c r="JGD1534" s="272"/>
      <c r="JGE1534" s="272"/>
      <c r="JGF1534" s="272"/>
      <c r="JGG1534" s="272"/>
      <c r="JGH1534" s="272"/>
      <c r="JGI1534" s="272"/>
      <c r="JGJ1534" s="272"/>
      <c r="JGK1534" s="272"/>
      <c r="JGL1534" s="272"/>
      <c r="JGM1534" s="272"/>
      <c r="JGN1534" s="272"/>
      <c r="JGO1534" s="272"/>
      <c r="JGP1534" s="272"/>
      <c r="JGQ1534" s="272"/>
      <c r="JGR1534" s="272"/>
      <c r="JGS1534" s="272"/>
      <c r="JGT1534" s="272"/>
      <c r="JGU1534" s="272"/>
      <c r="JGV1534" s="272"/>
      <c r="JGW1534" s="272"/>
      <c r="JGX1534" s="272"/>
      <c r="JGY1534" s="272"/>
      <c r="JGZ1534" s="272"/>
      <c r="JHA1534" s="272"/>
      <c r="JHB1534" s="272"/>
      <c r="JHC1534" s="272"/>
      <c r="JHD1534" s="272"/>
      <c r="JHE1534" s="272"/>
      <c r="JHF1534" s="272"/>
      <c r="JHG1534" s="272"/>
      <c r="JHH1534" s="272"/>
      <c r="JHI1534" s="272"/>
      <c r="JHJ1534" s="272"/>
      <c r="JHK1534" s="272"/>
      <c r="JHL1534" s="272"/>
      <c r="JHM1534" s="272"/>
      <c r="JHN1534" s="272"/>
      <c r="JHO1534" s="272"/>
      <c r="JHP1534" s="272"/>
      <c r="JHQ1534" s="272"/>
      <c r="JHR1534" s="272"/>
      <c r="JHS1534" s="272"/>
      <c r="JHT1534" s="272"/>
      <c r="JHU1534" s="272"/>
      <c r="JHV1534" s="272"/>
      <c r="JHW1534" s="272"/>
      <c r="JHX1534" s="272"/>
      <c r="JHY1534" s="272"/>
      <c r="JHZ1534" s="272"/>
      <c r="JIA1534" s="272"/>
      <c r="JIB1534" s="272"/>
      <c r="JIC1534" s="272"/>
      <c r="JID1534" s="272"/>
      <c r="JIE1534" s="272"/>
      <c r="JIF1534" s="272"/>
      <c r="JIG1534" s="272"/>
      <c r="JIH1534" s="272"/>
      <c r="JII1534" s="272"/>
      <c r="JIJ1534" s="272"/>
      <c r="JIK1534" s="272"/>
      <c r="JIL1534" s="272"/>
      <c r="JIM1534" s="272"/>
      <c r="JIN1534" s="272"/>
      <c r="JIO1534" s="272"/>
      <c r="JIP1534" s="272"/>
      <c r="JIQ1534" s="272"/>
      <c r="JIR1534" s="272"/>
      <c r="JIS1534" s="272"/>
      <c r="JIT1534" s="272"/>
      <c r="JIU1534" s="272"/>
      <c r="JIV1534" s="272"/>
      <c r="JIW1534" s="272"/>
      <c r="JIX1534" s="272"/>
      <c r="JIY1534" s="272"/>
      <c r="JIZ1534" s="272"/>
      <c r="JJA1534" s="272"/>
      <c r="JJB1534" s="272"/>
      <c r="JJC1534" s="272"/>
      <c r="JJD1534" s="272"/>
      <c r="JJE1534" s="272"/>
      <c r="JJF1534" s="272"/>
      <c r="JJG1534" s="272"/>
      <c r="JJH1534" s="272"/>
      <c r="JJI1534" s="272"/>
      <c r="JJJ1534" s="272"/>
      <c r="JJK1534" s="272"/>
      <c r="JJL1534" s="272"/>
      <c r="JJM1534" s="272"/>
      <c r="JJN1534" s="272"/>
      <c r="JJO1534" s="272"/>
      <c r="JJP1534" s="272"/>
      <c r="JJQ1534" s="272"/>
      <c r="JJR1534" s="272"/>
      <c r="JJS1534" s="272"/>
      <c r="JJT1534" s="272"/>
      <c r="JJU1534" s="272"/>
      <c r="JJV1534" s="272"/>
      <c r="JJW1534" s="272"/>
      <c r="JJX1534" s="272"/>
      <c r="JJY1534" s="272"/>
      <c r="JJZ1534" s="272"/>
      <c r="JKA1534" s="272"/>
      <c r="JKB1534" s="272"/>
      <c r="JKC1534" s="272"/>
      <c r="JKD1534" s="272"/>
      <c r="JKE1534" s="272"/>
      <c r="JKF1534" s="272"/>
      <c r="JKG1534" s="272"/>
      <c r="JKH1534" s="272"/>
      <c r="JKI1534" s="272"/>
      <c r="JKJ1534" s="272"/>
      <c r="JKK1534" s="272"/>
      <c r="JKL1534" s="272"/>
      <c r="JKM1534" s="272"/>
      <c r="JKN1534" s="272"/>
      <c r="JKO1534" s="272"/>
      <c r="JKP1534" s="272"/>
      <c r="JKQ1534" s="272"/>
      <c r="JKR1534" s="272"/>
      <c r="JKS1534" s="272"/>
      <c r="JKT1534" s="272"/>
      <c r="JKU1534" s="272"/>
      <c r="JKV1534" s="272"/>
      <c r="JKW1534" s="272"/>
      <c r="JKX1534" s="272"/>
      <c r="JKY1534" s="272"/>
      <c r="JKZ1534" s="272"/>
      <c r="JLA1534" s="272"/>
      <c r="JLB1534" s="272"/>
      <c r="JLC1534" s="272"/>
      <c r="JLD1534" s="272"/>
      <c r="JLE1534" s="272"/>
      <c r="JLF1534" s="272"/>
      <c r="JLG1534" s="272"/>
      <c r="JLH1534" s="272"/>
      <c r="JLI1534" s="272"/>
      <c r="JLJ1534" s="272"/>
      <c r="JLK1534" s="272"/>
      <c r="JLL1534" s="272"/>
      <c r="JLM1534" s="272"/>
      <c r="JLN1534" s="272"/>
      <c r="JLO1534" s="272"/>
      <c r="JLP1534" s="272"/>
      <c r="JLQ1534" s="272"/>
      <c r="JLR1534" s="272"/>
      <c r="JLS1534" s="272"/>
      <c r="JLT1534" s="272"/>
      <c r="JLU1534" s="272"/>
      <c r="JLV1534" s="272"/>
      <c r="JLW1534" s="272"/>
      <c r="JLX1534" s="272"/>
      <c r="JLY1534" s="272"/>
      <c r="JLZ1534" s="272"/>
      <c r="JMA1534" s="272"/>
      <c r="JMB1534" s="272"/>
      <c r="JMC1534" s="272"/>
      <c r="JMD1534" s="272"/>
      <c r="JME1534" s="272"/>
      <c r="JMF1534" s="272"/>
      <c r="JMG1534" s="272"/>
      <c r="JMH1534" s="272"/>
      <c r="JMI1534" s="272"/>
      <c r="JMJ1534" s="272"/>
      <c r="JMK1534" s="272"/>
      <c r="JML1534" s="272"/>
      <c r="JMM1534" s="272"/>
      <c r="JMN1534" s="272"/>
      <c r="JMO1534" s="272"/>
      <c r="JMP1534" s="272"/>
      <c r="JMQ1534" s="272"/>
      <c r="JMR1534" s="272"/>
      <c r="JMS1534" s="272"/>
      <c r="JMT1534" s="272"/>
      <c r="JMU1534" s="272"/>
      <c r="JMV1534" s="272"/>
      <c r="JMW1534" s="272"/>
      <c r="JMX1534" s="272"/>
      <c r="JMY1534" s="272"/>
      <c r="JMZ1534" s="272"/>
      <c r="JNA1534" s="272"/>
      <c r="JNB1534" s="272"/>
      <c r="JNC1534" s="272"/>
      <c r="JND1534" s="272"/>
      <c r="JNE1534" s="272"/>
      <c r="JNF1534" s="272"/>
      <c r="JNG1534" s="272"/>
      <c r="JNH1534" s="272"/>
      <c r="JNI1534" s="272"/>
      <c r="JNJ1534" s="272"/>
      <c r="JNK1534" s="272"/>
      <c r="JNL1534" s="272"/>
      <c r="JNM1534" s="272"/>
      <c r="JNN1534" s="272"/>
      <c r="JNO1534" s="272"/>
      <c r="JNP1534" s="272"/>
      <c r="JNQ1534" s="272"/>
      <c r="JNR1534" s="272"/>
      <c r="JNS1534" s="272"/>
      <c r="JNT1534" s="272"/>
      <c r="JNU1534" s="272"/>
      <c r="JNV1534" s="272"/>
      <c r="JNW1534" s="272"/>
      <c r="JNX1534" s="272"/>
      <c r="JNY1534" s="272"/>
      <c r="JNZ1534" s="272"/>
      <c r="JOA1534" s="272"/>
      <c r="JOB1534" s="272"/>
      <c r="JOC1534" s="272"/>
      <c r="JOD1534" s="272"/>
      <c r="JOE1534" s="272"/>
      <c r="JOF1534" s="272"/>
      <c r="JOG1534" s="272"/>
      <c r="JOH1534" s="272"/>
      <c r="JOI1534" s="272"/>
      <c r="JOJ1534" s="272"/>
      <c r="JOK1534" s="272"/>
      <c r="JOL1534" s="272"/>
      <c r="JOM1534" s="272"/>
      <c r="JON1534" s="272"/>
      <c r="JOO1534" s="272"/>
      <c r="JOP1534" s="272"/>
      <c r="JOQ1534" s="272"/>
      <c r="JOR1534" s="272"/>
      <c r="JOS1534" s="272"/>
      <c r="JOT1534" s="272"/>
      <c r="JOU1534" s="272"/>
      <c r="JOV1534" s="272"/>
      <c r="JOW1534" s="272"/>
      <c r="JOX1534" s="272"/>
      <c r="JOY1534" s="272"/>
      <c r="JOZ1534" s="272"/>
      <c r="JPA1534" s="272"/>
      <c r="JPB1534" s="272"/>
      <c r="JPC1534" s="272"/>
      <c r="JPD1534" s="272"/>
      <c r="JPE1534" s="272"/>
      <c r="JPF1534" s="272"/>
      <c r="JPG1534" s="272"/>
      <c r="JPH1534" s="272"/>
      <c r="JPI1534" s="272"/>
      <c r="JPJ1534" s="272"/>
      <c r="JPK1534" s="272"/>
      <c r="JPL1534" s="272"/>
      <c r="JPM1534" s="272"/>
      <c r="JPN1534" s="272"/>
      <c r="JPO1534" s="272"/>
      <c r="JPP1534" s="272"/>
      <c r="JPQ1534" s="272"/>
      <c r="JPR1534" s="272"/>
      <c r="JPS1534" s="272"/>
      <c r="JPT1534" s="272"/>
      <c r="JPU1534" s="272"/>
      <c r="JPV1534" s="272"/>
      <c r="JPW1534" s="272"/>
      <c r="JPX1534" s="272"/>
      <c r="JPY1534" s="272"/>
      <c r="JPZ1534" s="272"/>
      <c r="JQA1534" s="272"/>
      <c r="JQB1534" s="272"/>
      <c r="JQC1534" s="272"/>
      <c r="JQD1534" s="272"/>
      <c r="JQE1534" s="272"/>
      <c r="JQF1534" s="272"/>
      <c r="JQG1534" s="272"/>
      <c r="JQH1534" s="272"/>
      <c r="JQI1534" s="272"/>
      <c r="JQJ1534" s="272"/>
      <c r="JQK1534" s="272"/>
      <c r="JQL1534" s="272"/>
      <c r="JQM1534" s="272"/>
      <c r="JQN1534" s="272"/>
      <c r="JQO1534" s="272"/>
      <c r="JQP1534" s="272"/>
      <c r="JQQ1534" s="272"/>
      <c r="JQR1534" s="272"/>
      <c r="JQS1534" s="272"/>
      <c r="JQT1534" s="272"/>
      <c r="JQU1534" s="272"/>
      <c r="JQV1534" s="272"/>
      <c r="JQW1534" s="272"/>
      <c r="JQX1534" s="272"/>
      <c r="JQY1534" s="272"/>
      <c r="JQZ1534" s="272"/>
      <c r="JRA1534" s="272"/>
      <c r="JRB1534" s="272"/>
      <c r="JRC1534" s="272"/>
      <c r="JRD1534" s="272"/>
      <c r="JRE1534" s="272"/>
      <c r="JRF1534" s="272"/>
      <c r="JRG1534" s="272"/>
      <c r="JRH1534" s="272"/>
      <c r="JRI1534" s="272"/>
      <c r="JRJ1534" s="272"/>
      <c r="JRK1534" s="272"/>
      <c r="JRL1534" s="272"/>
      <c r="JRM1534" s="272"/>
      <c r="JRN1534" s="272"/>
      <c r="JRO1534" s="272"/>
      <c r="JRP1534" s="272"/>
      <c r="JRQ1534" s="272"/>
      <c r="JRR1534" s="272"/>
      <c r="JRS1534" s="272"/>
      <c r="JRT1534" s="272"/>
      <c r="JRU1534" s="272"/>
      <c r="JRV1534" s="272"/>
      <c r="JRW1534" s="272"/>
      <c r="JRX1534" s="272"/>
      <c r="JRY1534" s="272"/>
      <c r="JRZ1534" s="272"/>
      <c r="JSA1534" s="272"/>
      <c r="JSB1534" s="272"/>
      <c r="JSC1534" s="272"/>
      <c r="JSD1534" s="272"/>
      <c r="JSE1534" s="272"/>
      <c r="JSF1534" s="272"/>
      <c r="JSG1534" s="272"/>
      <c r="JSH1534" s="272"/>
      <c r="JSI1534" s="272"/>
      <c r="JSJ1534" s="272"/>
      <c r="JSK1534" s="272"/>
      <c r="JSL1534" s="272"/>
      <c r="JSM1534" s="272"/>
      <c r="JSN1534" s="272"/>
      <c r="JSO1534" s="272"/>
      <c r="JSP1534" s="272"/>
      <c r="JSQ1534" s="272"/>
      <c r="JSR1534" s="272"/>
      <c r="JSS1534" s="272"/>
      <c r="JST1534" s="272"/>
      <c r="JSU1534" s="272"/>
      <c r="JSV1534" s="272"/>
      <c r="JSW1534" s="272"/>
      <c r="JSX1534" s="272"/>
      <c r="JSY1534" s="272"/>
      <c r="JSZ1534" s="272"/>
      <c r="JTA1534" s="272"/>
      <c r="JTB1534" s="272"/>
      <c r="JTC1534" s="272"/>
      <c r="JTD1534" s="272"/>
      <c r="JTE1534" s="272"/>
      <c r="JTF1534" s="272"/>
      <c r="JTG1534" s="272"/>
      <c r="JTH1534" s="272"/>
      <c r="JTI1534" s="272"/>
      <c r="JTJ1534" s="272"/>
      <c r="JTK1534" s="272"/>
      <c r="JTL1534" s="272"/>
      <c r="JTM1534" s="272"/>
      <c r="JTN1534" s="272"/>
      <c r="JTO1534" s="272"/>
      <c r="JTP1534" s="272"/>
      <c r="JTQ1534" s="272"/>
      <c r="JTR1534" s="272"/>
      <c r="JTS1534" s="272"/>
      <c r="JTT1534" s="272"/>
      <c r="JTU1534" s="272"/>
      <c r="JTV1534" s="272"/>
      <c r="JTW1534" s="272"/>
      <c r="JTX1534" s="272"/>
      <c r="JTY1534" s="272"/>
      <c r="JTZ1534" s="272"/>
      <c r="JUA1534" s="272"/>
      <c r="JUB1534" s="272"/>
      <c r="JUC1534" s="272"/>
      <c r="JUD1534" s="272"/>
      <c r="JUE1534" s="272"/>
      <c r="JUF1534" s="272"/>
      <c r="JUG1534" s="272"/>
      <c r="JUH1534" s="272"/>
      <c r="JUI1534" s="272"/>
      <c r="JUJ1534" s="272"/>
      <c r="JUK1534" s="272"/>
      <c r="JUL1534" s="272"/>
      <c r="JUM1534" s="272"/>
      <c r="JUN1534" s="272"/>
      <c r="JUO1534" s="272"/>
      <c r="JUP1534" s="272"/>
      <c r="JUQ1534" s="272"/>
      <c r="JUR1534" s="272"/>
      <c r="JUS1534" s="272"/>
      <c r="JUT1534" s="272"/>
      <c r="JUU1534" s="272"/>
      <c r="JUV1534" s="272"/>
      <c r="JUW1534" s="272"/>
      <c r="JUX1534" s="272"/>
      <c r="JUY1534" s="272"/>
      <c r="JUZ1534" s="272"/>
      <c r="JVA1534" s="272"/>
      <c r="JVB1534" s="272"/>
      <c r="JVC1534" s="272"/>
      <c r="JVD1534" s="272"/>
      <c r="JVE1534" s="272"/>
      <c r="JVF1534" s="272"/>
      <c r="JVG1534" s="272"/>
      <c r="JVH1534" s="272"/>
      <c r="JVI1534" s="272"/>
      <c r="JVJ1534" s="272"/>
      <c r="JVK1534" s="272"/>
      <c r="JVL1534" s="272"/>
      <c r="JVM1534" s="272"/>
      <c r="JVN1534" s="272"/>
      <c r="JVO1534" s="272"/>
      <c r="JVP1534" s="272"/>
      <c r="JVQ1534" s="272"/>
      <c r="JVR1534" s="272"/>
      <c r="JVS1534" s="272"/>
      <c r="JVT1534" s="272"/>
      <c r="JVU1534" s="272"/>
      <c r="JVV1534" s="272"/>
      <c r="JVW1534" s="272"/>
      <c r="JVX1534" s="272"/>
      <c r="JVY1534" s="272"/>
      <c r="JVZ1534" s="272"/>
      <c r="JWA1534" s="272"/>
      <c r="JWB1534" s="272"/>
      <c r="JWC1534" s="272"/>
      <c r="JWD1534" s="272"/>
      <c r="JWE1534" s="272"/>
      <c r="JWF1534" s="272"/>
      <c r="JWG1534" s="272"/>
      <c r="JWH1534" s="272"/>
      <c r="JWI1534" s="272"/>
      <c r="JWJ1534" s="272"/>
      <c r="JWK1534" s="272"/>
      <c r="JWL1534" s="272"/>
      <c r="JWM1534" s="272"/>
      <c r="JWN1534" s="272"/>
      <c r="JWO1534" s="272"/>
      <c r="JWP1534" s="272"/>
      <c r="JWQ1534" s="272"/>
      <c r="JWR1534" s="272"/>
      <c r="JWS1534" s="272"/>
      <c r="JWT1534" s="272"/>
      <c r="JWU1534" s="272"/>
      <c r="JWV1534" s="272"/>
      <c r="JWW1534" s="272"/>
      <c r="JWX1534" s="272"/>
      <c r="JWY1534" s="272"/>
      <c r="JWZ1534" s="272"/>
      <c r="JXA1534" s="272"/>
      <c r="JXB1534" s="272"/>
      <c r="JXC1534" s="272"/>
      <c r="JXD1534" s="272"/>
      <c r="JXE1534" s="272"/>
      <c r="JXF1534" s="272"/>
      <c r="JXG1534" s="272"/>
      <c r="JXH1534" s="272"/>
      <c r="JXI1534" s="272"/>
      <c r="JXJ1534" s="272"/>
      <c r="JXK1534" s="272"/>
      <c r="JXL1534" s="272"/>
      <c r="JXM1534" s="272"/>
      <c r="JXN1534" s="272"/>
      <c r="JXO1534" s="272"/>
      <c r="JXP1534" s="272"/>
      <c r="JXQ1534" s="272"/>
      <c r="JXR1534" s="272"/>
      <c r="JXS1534" s="272"/>
      <c r="JXT1534" s="272"/>
      <c r="JXU1534" s="272"/>
      <c r="JXV1534" s="272"/>
      <c r="JXW1534" s="272"/>
      <c r="JXX1534" s="272"/>
      <c r="JXY1534" s="272"/>
      <c r="JXZ1534" s="272"/>
      <c r="JYA1534" s="272"/>
      <c r="JYB1534" s="272"/>
      <c r="JYC1534" s="272"/>
      <c r="JYD1534" s="272"/>
      <c r="JYE1534" s="272"/>
      <c r="JYF1534" s="272"/>
      <c r="JYG1534" s="272"/>
      <c r="JYH1534" s="272"/>
      <c r="JYI1534" s="272"/>
      <c r="JYJ1534" s="272"/>
      <c r="JYK1534" s="272"/>
      <c r="JYL1534" s="272"/>
      <c r="JYM1534" s="272"/>
      <c r="JYN1534" s="272"/>
      <c r="JYO1534" s="272"/>
      <c r="JYP1534" s="272"/>
      <c r="JYQ1534" s="272"/>
      <c r="JYR1534" s="272"/>
      <c r="JYS1534" s="272"/>
      <c r="JYT1534" s="272"/>
      <c r="JYU1534" s="272"/>
      <c r="JYV1534" s="272"/>
      <c r="JYW1534" s="272"/>
      <c r="JYX1534" s="272"/>
      <c r="JYY1534" s="272"/>
      <c r="JYZ1534" s="272"/>
      <c r="JZA1534" s="272"/>
      <c r="JZB1534" s="272"/>
      <c r="JZC1534" s="272"/>
      <c r="JZD1534" s="272"/>
      <c r="JZE1534" s="272"/>
      <c r="JZF1534" s="272"/>
      <c r="JZG1534" s="272"/>
      <c r="JZH1534" s="272"/>
      <c r="JZI1534" s="272"/>
      <c r="JZJ1534" s="272"/>
      <c r="JZK1534" s="272"/>
      <c r="JZL1534" s="272"/>
      <c r="JZM1534" s="272"/>
      <c r="JZN1534" s="272"/>
      <c r="JZO1534" s="272"/>
      <c r="JZP1534" s="272"/>
      <c r="JZQ1534" s="272"/>
      <c r="JZR1534" s="272"/>
      <c r="JZS1534" s="272"/>
      <c r="JZT1534" s="272"/>
      <c r="JZU1534" s="272"/>
      <c r="JZV1534" s="272"/>
      <c r="JZW1534" s="272"/>
      <c r="JZX1534" s="272"/>
      <c r="JZY1534" s="272"/>
      <c r="JZZ1534" s="272"/>
      <c r="KAA1534" s="272"/>
      <c r="KAB1534" s="272"/>
      <c r="KAC1534" s="272"/>
      <c r="KAD1534" s="272"/>
      <c r="KAE1534" s="272"/>
      <c r="KAF1534" s="272"/>
      <c r="KAG1534" s="272"/>
      <c r="KAH1534" s="272"/>
      <c r="KAI1534" s="272"/>
      <c r="KAJ1534" s="272"/>
      <c r="KAK1534" s="272"/>
      <c r="KAL1534" s="272"/>
      <c r="KAM1534" s="272"/>
      <c r="KAN1534" s="272"/>
      <c r="KAO1534" s="272"/>
      <c r="KAP1534" s="272"/>
      <c r="KAQ1534" s="272"/>
      <c r="KAR1534" s="272"/>
      <c r="KAS1534" s="272"/>
      <c r="KAT1534" s="272"/>
      <c r="KAU1534" s="272"/>
      <c r="KAV1534" s="272"/>
      <c r="KAW1534" s="272"/>
      <c r="KAX1534" s="272"/>
      <c r="KAY1534" s="272"/>
      <c r="KAZ1534" s="272"/>
      <c r="KBA1534" s="272"/>
      <c r="KBB1534" s="272"/>
      <c r="KBC1534" s="272"/>
      <c r="KBD1534" s="272"/>
      <c r="KBE1534" s="272"/>
      <c r="KBF1534" s="272"/>
      <c r="KBG1534" s="272"/>
      <c r="KBH1534" s="272"/>
      <c r="KBI1534" s="272"/>
      <c r="KBJ1534" s="272"/>
      <c r="KBK1534" s="272"/>
      <c r="KBL1534" s="272"/>
      <c r="KBM1534" s="272"/>
      <c r="KBN1534" s="272"/>
      <c r="KBO1534" s="272"/>
      <c r="KBP1534" s="272"/>
      <c r="KBQ1534" s="272"/>
      <c r="KBR1534" s="272"/>
      <c r="KBS1534" s="272"/>
      <c r="KBT1534" s="272"/>
      <c r="KBU1534" s="272"/>
      <c r="KBV1534" s="272"/>
      <c r="KBW1534" s="272"/>
      <c r="KBX1534" s="272"/>
      <c r="KBY1534" s="272"/>
      <c r="KBZ1534" s="272"/>
      <c r="KCA1534" s="272"/>
      <c r="KCB1534" s="272"/>
      <c r="KCC1534" s="272"/>
      <c r="KCD1534" s="272"/>
      <c r="KCE1534" s="272"/>
      <c r="KCF1534" s="272"/>
      <c r="KCG1534" s="272"/>
      <c r="KCH1534" s="272"/>
      <c r="KCI1534" s="272"/>
      <c r="KCJ1534" s="272"/>
      <c r="KCK1534" s="272"/>
      <c r="KCL1534" s="272"/>
      <c r="KCM1534" s="272"/>
      <c r="KCN1534" s="272"/>
      <c r="KCO1534" s="272"/>
      <c r="KCP1534" s="272"/>
      <c r="KCQ1534" s="272"/>
      <c r="KCR1534" s="272"/>
      <c r="KCS1534" s="272"/>
      <c r="KCT1534" s="272"/>
      <c r="KCU1534" s="272"/>
      <c r="KCV1534" s="272"/>
      <c r="KCW1534" s="272"/>
      <c r="KCX1534" s="272"/>
      <c r="KCY1534" s="272"/>
      <c r="KCZ1534" s="272"/>
      <c r="KDA1534" s="272"/>
      <c r="KDB1534" s="272"/>
      <c r="KDC1534" s="272"/>
      <c r="KDD1534" s="272"/>
      <c r="KDE1534" s="272"/>
      <c r="KDF1534" s="272"/>
      <c r="KDG1534" s="272"/>
      <c r="KDH1534" s="272"/>
      <c r="KDI1534" s="272"/>
      <c r="KDJ1534" s="272"/>
      <c r="KDK1534" s="272"/>
      <c r="KDL1534" s="272"/>
      <c r="KDM1534" s="272"/>
      <c r="KDN1534" s="272"/>
      <c r="KDO1534" s="272"/>
      <c r="KDP1534" s="272"/>
      <c r="KDQ1534" s="272"/>
      <c r="KDR1534" s="272"/>
      <c r="KDS1534" s="272"/>
      <c r="KDT1534" s="272"/>
      <c r="KDU1534" s="272"/>
      <c r="KDV1534" s="272"/>
      <c r="KDW1534" s="272"/>
      <c r="KDX1534" s="272"/>
      <c r="KDY1534" s="272"/>
      <c r="KDZ1534" s="272"/>
      <c r="KEA1534" s="272"/>
      <c r="KEB1534" s="272"/>
      <c r="KEC1534" s="272"/>
      <c r="KED1534" s="272"/>
      <c r="KEE1534" s="272"/>
      <c r="KEF1534" s="272"/>
      <c r="KEG1534" s="272"/>
      <c r="KEH1534" s="272"/>
      <c r="KEI1534" s="272"/>
      <c r="KEJ1534" s="272"/>
      <c r="KEK1534" s="272"/>
      <c r="KEL1534" s="272"/>
      <c r="KEM1534" s="272"/>
      <c r="KEN1534" s="272"/>
      <c r="KEO1534" s="272"/>
      <c r="KEP1534" s="272"/>
      <c r="KEQ1534" s="272"/>
      <c r="KER1534" s="272"/>
      <c r="KES1534" s="272"/>
      <c r="KET1534" s="272"/>
      <c r="KEU1534" s="272"/>
      <c r="KEV1534" s="272"/>
      <c r="KEW1534" s="272"/>
      <c r="KEX1534" s="272"/>
      <c r="KEY1534" s="272"/>
      <c r="KEZ1534" s="272"/>
      <c r="KFA1534" s="272"/>
      <c r="KFB1534" s="272"/>
      <c r="KFC1534" s="272"/>
      <c r="KFD1534" s="272"/>
      <c r="KFE1534" s="272"/>
      <c r="KFF1534" s="272"/>
      <c r="KFG1534" s="272"/>
      <c r="KFH1534" s="272"/>
      <c r="KFI1534" s="272"/>
      <c r="KFJ1534" s="272"/>
      <c r="KFK1534" s="272"/>
      <c r="KFL1534" s="272"/>
      <c r="KFM1534" s="272"/>
      <c r="KFN1534" s="272"/>
      <c r="KFO1534" s="272"/>
      <c r="KFP1534" s="272"/>
      <c r="KFQ1534" s="272"/>
      <c r="KFR1534" s="272"/>
      <c r="KFS1534" s="272"/>
      <c r="KFT1534" s="272"/>
      <c r="KFU1534" s="272"/>
      <c r="KFV1534" s="272"/>
      <c r="KFW1534" s="272"/>
      <c r="KFX1534" s="272"/>
      <c r="KFY1534" s="272"/>
      <c r="KFZ1534" s="272"/>
      <c r="KGA1534" s="272"/>
      <c r="KGB1534" s="272"/>
      <c r="KGC1534" s="272"/>
      <c r="KGD1534" s="272"/>
      <c r="KGE1534" s="272"/>
      <c r="KGF1534" s="272"/>
      <c r="KGG1534" s="272"/>
      <c r="KGH1534" s="272"/>
      <c r="KGI1534" s="272"/>
      <c r="KGJ1534" s="272"/>
      <c r="KGK1534" s="272"/>
      <c r="KGL1534" s="272"/>
      <c r="KGM1534" s="272"/>
      <c r="KGN1534" s="272"/>
      <c r="KGO1534" s="272"/>
      <c r="KGP1534" s="272"/>
      <c r="KGQ1534" s="272"/>
      <c r="KGR1534" s="272"/>
      <c r="KGS1534" s="272"/>
      <c r="KGT1534" s="272"/>
      <c r="KGU1534" s="272"/>
      <c r="KGV1534" s="272"/>
      <c r="KGW1534" s="272"/>
      <c r="KGX1534" s="272"/>
      <c r="KGY1534" s="272"/>
      <c r="KGZ1534" s="272"/>
      <c r="KHA1534" s="272"/>
      <c r="KHB1534" s="272"/>
      <c r="KHC1534" s="272"/>
      <c r="KHD1534" s="272"/>
      <c r="KHE1534" s="272"/>
      <c r="KHF1534" s="272"/>
      <c r="KHG1534" s="272"/>
      <c r="KHH1534" s="272"/>
      <c r="KHI1534" s="272"/>
      <c r="KHJ1534" s="272"/>
      <c r="KHK1534" s="272"/>
      <c r="KHL1534" s="272"/>
      <c r="KHM1534" s="272"/>
      <c r="KHN1534" s="272"/>
      <c r="KHO1534" s="272"/>
      <c r="KHP1534" s="272"/>
      <c r="KHQ1534" s="272"/>
      <c r="KHR1534" s="272"/>
      <c r="KHS1534" s="272"/>
      <c r="KHT1534" s="272"/>
      <c r="KHU1534" s="272"/>
      <c r="KHV1534" s="272"/>
      <c r="KHW1534" s="272"/>
      <c r="KHX1534" s="272"/>
      <c r="KHY1534" s="272"/>
      <c r="KHZ1534" s="272"/>
      <c r="KIA1534" s="272"/>
      <c r="KIB1534" s="272"/>
      <c r="KIC1534" s="272"/>
      <c r="KID1534" s="272"/>
      <c r="KIE1534" s="272"/>
      <c r="KIF1534" s="272"/>
      <c r="KIG1534" s="272"/>
      <c r="KIH1534" s="272"/>
      <c r="KII1534" s="272"/>
      <c r="KIJ1534" s="272"/>
      <c r="KIK1534" s="272"/>
      <c r="KIL1534" s="272"/>
      <c r="KIM1534" s="272"/>
      <c r="KIN1534" s="272"/>
      <c r="KIO1534" s="272"/>
      <c r="KIP1534" s="272"/>
      <c r="KIQ1534" s="272"/>
      <c r="KIR1534" s="272"/>
      <c r="KIS1534" s="272"/>
      <c r="KIT1534" s="272"/>
      <c r="KIU1534" s="272"/>
      <c r="KIV1534" s="272"/>
      <c r="KIW1534" s="272"/>
      <c r="KIX1534" s="272"/>
      <c r="KIY1534" s="272"/>
      <c r="KIZ1534" s="272"/>
      <c r="KJA1534" s="272"/>
      <c r="KJB1534" s="272"/>
      <c r="KJC1534" s="272"/>
      <c r="KJD1534" s="272"/>
      <c r="KJE1534" s="272"/>
      <c r="KJF1534" s="272"/>
      <c r="KJG1534" s="272"/>
      <c r="KJH1534" s="272"/>
      <c r="KJI1534" s="272"/>
      <c r="KJJ1534" s="272"/>
      <c r="KJK1534" s="272"/>
      <c r="KJL1534" s="272"/>
      <c r="KJM1534" s="272"/>
      <c r="KJN1534" s="272"/>
      <c r="KJO1534" s="272"/>
      <c r="KJP1534" s="272"/>
      <c r="KJQ1534" s="272"/>
      <c r="KJR1534" s="272"/>
      <c r="KJS1534" s="272"/>
      <c r="KJT1534" s="272"/>
      <c r="KJU1534" s="272"/>
      <c r="KJV1534" s="272"/>
      <c r="KJW1534" s="272"/>
      <c r="KJX1534" s="272"/>
      <c r="KJY1534" s="272"/>
      <c r="KJZ1534" s="272"/>
      <c r="KKA1534" s="272"/>
      <c r="KKB1534" s="272"/>
      <c r="KKC1534" s="272"/>
      <c r="KKD1534" s="272"/>
      <c r="KKE1534" s="272"/>
      <c r="KKF1534" s="272"/>
      <c r="KKG1534" s="272"/>
      <c r="KKH1534" s="272"/>
      <c r="KKI1534" s="272"/>
      <c r="KKJ1534" s="272"/>
      <c r="KKK1534" s="272"/>
      <c r="KKL1534" s="272"/>
      <c r="KKM1534" s="272"/>
      <c r="KKN1534" s="272"/>
      <c r="KKO1534" s="272"/>
      <c r="KKP1534" s="272"/>
      <c r="KKQ1534" s="272"/>
      <c r="KKR1534" s="272"/>
      <c r="KKS1534" s="272"/>
      <c r="KKT1534" s="272"/>
      <c r="KKU1534" s="272"/>
      <c r="KKV1534" s="272"/>
      <c r="KKW1534" s="272"/>
      <c r="KKX1534" s="272"/>
      <c r="KKY1534" s="272"/>
      <c r="KKZ1534" s="272"/>
      <c r="KLA1534" s="272"/>
      <c r="KLB1534" s="272"/>
      <c r="KLC1534" s="272"/>
      <c r="KLD1534" s="272"/>
      <c r="KLE1534" s="272"/>
      <c r="KLF1534" s="272"/>
      <c r="KLG1534" s="272"/>
      <c r="KLH1534" s="272"/>
      <c r="KLI1534" s="272"/>
      <c r="KLJ1534" s="272"/>
      <c r="KLK1534" s="272"/>
      <c r="KLL1534" s="272"/>
      <c r="KLM1534" s="272"/>
      <c r="KLN1534" s="272"/>
      <c r="KLO1534" s="272"/>
      <c r="KLP1534" s="272"/>
      <c r="KLQ1534" s="272"/>
      <c r="KLR1534" s="272"/>
      <c r="KLS1534" s="272"/>
      <c r="KLT1534" s="272"/>
      <c r="KLU1534" s="272"/>
      <c r="KLV1534" s="272"/>
      <c r="KLW1534" s="272"/>
      <c r="KLX1534" s="272"/>
      <c r="KLY1534" s="272"/>
      <c r="KLZ1534" s="272"/>
      <c r="KMA1534" s="272"/>
      <c r="KMB1534" s="272"/>
      <c r="KMC1534" s="272"/>
      <c r="KMD1534" s="272"/>
      <c r="KME1534" s="272"/>
      <c r="KMF1534" s="272"/>
      <c r="KMG1534" s="272"/>
      <c r="KMH1534" s="272"/>
      <c r="KMI1534" s="272"/>
      <c r="KMJ1534" s="272"/>
      <c r="KMK1534" s="272"/>
      <c r="KML1534" s="272"/>
      <c r="KMM1534" s="272"/>
      <c r="KMN1534" s="272"/>
      <c r="KMO1534" s="272"/>
      <c r="KMP1534" s="272"/>
      <c r="KMQ1534" s="272"/>
      <c r="KMR1534" s="272"/>
      <c r="KMS1534" s="272"/>
      <c r="KMT1534" s="272"/>
      <c r="KMU1534" s="272"/>
      <c r="KMV1534" s="272"/>
      <c r="KMW1534" s="272"/>
      <c r="KMX1534" s="272"/>
      <c r="KMY1534" s="272"/>
      <c r="KMZ1534" s="272"/>
      <c r="KNA1534" s="272"/>
      <c r="KNB1534" s="272"/>
      <c r="KNC1534" s="272"/>
      <c r="KND1534" s="272"/>
      <c r="KNE1534" s="272"/>
      <c r="KNF1534" s="272"/>
      <c r="KNG1534" s="272"/>
      <c r="KNH1534" s="272"/>
      <c r="KNI1534" s="272"/>
      <c r="KNJ1534" s="272"/>
      <c r="KNK1534" s="272"/>
      <c r="KNL1534" s="272"/>
      <c r="KNM1534" s="272"/>
      <c r="KNN1534" s="272"/>
      <c r="KNO1534" s="272"/>
      <c r="KNP1534" s="272"/>
      <c r="KNQ1534" s="272"/>
      <c r="KNR1534" s="272"/>
      <c r="KNS1534" s="272"/>
      <c r="KNT1534" s="272"/>
      <c r="KNU1534" s="272"/>
      <c r="KNV1534" s="272"/>
      <c r="KNW1534" s="272"/>
      <c r="KNX1534" s="272"/>
      <c r="KNY1534" s="272"/>
      <c r="KNZ1534" s="272"/>
      <c r="KOA1534" s="272"/>
      <c r="KOB1534" s="272"/>
      <c r="KOC1534" s="272"/>
      <c r="KOD1534" s="272"/>
      <c r="KOE1534" s="272"/>
      <c r="KOF1534" s="272"/>
      <c r="KOG1534" s="272"/>
      <c r="KOH1534" s="272"/>
      <c r="KOI1534" s="272"/>
      <c r="KOJ1534" s="272"/>
      <c r="KOK1534" s="272"/>
      <c r="KOL1534" s="272"/>
      <c r="KOM1534" s="272"/>
      <c r="KON1534" s="272"/>
      <c r="KOO1534" s="272"/>
      <c r="KOP1534" s="272"/>
      <c r="KOQ1534" s="272"/>
      <c r="KOR1534" s="272"/>
      <c r="KOS1534" s="272"/>
      <c r="KOT1534" s="272"/>
      <c r="KOU1534" s="272"/>
      <c r="KOV1534" s="272"/>
      <c r="KOW1534" s="272"/>
      <c r="KOX1534" s="272"/>
      <c r="KOY1534" s="272"/>
      <c r="KOZ1534" s="272"/>
      <c r="KPA1534" s="272"/>
      <c r="KPB1534" s="272"/>
      <c r="KPC1534" s="272"/>
      <c r="KPD1534" s="272"/>
      <c r="KPE1534" s="272"/>
      <c r="KPF1534" s="272"/>
      <c r="KPG1534" s="272"/>
      <c r="KPH1534" s="272"/>
      <c r="KPI1534" s="272"/>
      <c r="KPJ1534" s="272"/>
      <c r="KPK1534" s="272"/>
      <c r="KPL1534" s="272"/>
      <c r="KPM1534" s="272"/>
      <c r="KPN1534" s="272"/>
      <c r="KPO1534" s="272"/>
      <c r="KPP1534" s="272"/>
      <c r="KPQ1534" s="272"/>
      <c r="KPR1534" s="272"/>
      <c r="KPS1534" s="272"/>
      <c r="KPT1534" s="272"/>
      <c r="KPU1534" s="272"/>
      <c r="KPV1534" s="272"/>
      <c r="KPW1534" s="272"/>
      <c r="KPX1534" s="272"/>
      <c r="KPY1534" s="272"/>
      <c r="KPZ1534" s="272"/>
      <c r="KQA1534" s="272"/>
      <c r="KQB1534" s="272"/>
      <c r="KQC1534" s="272"/>
      <c r="KQD1534" s="272"/>
      <c r="KQE1534" s="272"/>
      <c r="KQF1534" s="272"/>
      <c r="KQG1534" s="272"/>
      <c r="KQH1534" s="272"/>
      <c r="KQI1534" s="272"/>
      <c r="KQJ1534" s="272"/>
      <c r="KQK1534" s="272"/>
      <c r="KQL1534" s="272"/>
      <c r="KQM1534" s="272"/>
      <c r="KQN1534" s="272"/>
      <c r="KQO1534" s="272"/>
      <c r="KQP1534" s="272"/>
      <c r="KQQ1534" s="272"/>
      <c r="KQR1534" s="272"/>
      <c r="KQS1534" s="272"/>
      <c r="KQT1534" s="272"/>
      <c r="KQU1534" s="272"/>
      <c r="KQV1534" s="272"/>
      <c r="KQW1534" s="272"/>
      <c r="KQX1534" s="272"/>
      <c r="KQY1534" s="272"/>
      <c r="KQZ1534" s="272"/>
      <c r="KRA1534" s="272"/>
      <c r="KRB1534" s="272"/>
      <c r="KRC1534" s="272"/>
      <c r="KRD1534" s="272"/>
      <c r="KRE1534" s="272"/>
      <c r="KRF1534" s="272"/>
      <c r="KRG1534" s="272"/>
      <c r="KRH1534" s="272"/>
      <c r="KRI1534" s="272"/>
      <c r="KRJ1534" s="272"/>
      <c r="KRK1534" s="272"/>
      <c r="KRL1534" s="272"/>
      <c r="KRM1534" s="272"/>
      <c r="KRN1534" s="272"/>
      <c r="KRO1534" s="272"/>
      <c r="KRP1534" s="272"/>
      <c r="KRQ1534" s="272"/>
      <c r="KRR1534" s="272"/>
      <c r="KRS1534" s="272"/>
      <c r="KRT1534" s="272"/>
      <c r="KRU1534" s="272"/>
      <c r="KRV1534" s="272"/>
      <c r="KRW1534" s="272"/>
      <c r="KRX1534" s="272"/>
      <c r="KRY1534" s="272"/>
      <c r="KRZ1534" s="272"/>
      <c r="KSA1534" s="272"/>
      <c r="KSB1534" s="272"/>
      <c r="KSC1534" s="272"/>
      <c r="KSD1534" s="272"/>
      <c r="KSE1534" s="272"/>
      <c r="KSF1534" s="272"/>
      <c r="KSG1534" s="272"/>
      <c r="KSH1534" s="272"/>
      <c r="KSI1534" s="272"/>
      <c r="KSJ1534" s="272"/>
      <c r="KSK1534" s="272"/>
      <c r="KSL1534" s="272"/>
      <c r="KSM1534" s="272"/>
      <c r="KSN1534" s="272"/>
      <c r="KSO1534" s="272"/>
      <c r="KSP1534" s="272"/>
      <c r="KSQ1534" s="272"/>
      <c r="KSR1534" s="272"/>
      <c r="KSS1534" s="272"/>
      <c r="KST1534" s="272"/>
      <c r="KSU1534" s="272"/>
      <c r="KSV1534" s="272"/>
      <c r="KSW1534" s="272"/>
      <c r="KSX1534" s="272"/>
      <c r="KSY1534" s="272"/>
      <c r="KSZ1534" s="272"/>
      <c r="KTA1534" s="272"/>
      <c r="KTB1534" s="272"/>
      <c r="KTC1534" s="272"/>
      <c r="KTD1534" s="272"/>
      <c r="KTE1534" s="272"/>
      <c r="KTF1534" s="272"/>
      <c r="KTG1534" s="272"/>
      <c r="KTH1534" s="272"/>
      <c r="KTI1534" s="272"/>
      <c r="KTJ1534" s="272"/>
      <c r="KTK1534" s="272"/>
      <c r="KTL1534" s="272"/>
      <c r="KTM1534" s="272"/>
      <c r="KTN1534" s="272"/>
      <c r="KTO1534" s="272"/>
      <c r="KTP1534" s="272"/>
      <c r="KTQ1534" s="272"/>
      <c r="KTR1534" s="272"/>
      <c r="KTS1534" s="272"/>
      <c r="KTT1534" s="272"/>
      <c r="KTU1534" s="272"/>
      <c r="KTV1534" s="272"/>
      <c r="KTW1534" s="272"/>
      <c r="KTX1534" s="272"/>
      <c r="KTY1534" s="272"/>
      <c r="KTZ1534" s="272"/>
      <c r="KUA1534" s="272"/>
      <c r="KUB1534" s="272"/>
      <c r="KUC1534" s="272"/>
      <c r="KUD1534" s="272"/>
      <c r="KUE1534" s="272"/>
      <c r="KUF1534" s="272"/>
      <c r="KUG1534" s="272"/>
      <c r="KUH1534" s="272"/>
      <c r="KUI1534" s="272"/>
      <c r="KUJ1534" s="272"/>
      <c r="KUK1534" s="272"/>
      <c r="KUL1534" s="272"/>
      <c r="KUM1534" s="272"/>
      <c r="KUN1534" s="272"/>
      <c r="KUO1534" s="272"/>
      <c r="KUP1534" s="272"/>
      <c r="KUQ1534" s="272"/>
      <c r="KUR1534" s="272"/>
      <c r="KUS1534" s="272"/>
      <c r="KUT1534" s="272"/>
      <c r="KUU1534" s="272"/>
      <c r="KUV1534" s="272"/>
      <c r="KUW1534" s="272"/>
      <c r="KUX1534" s="272"/>
      <c r="KUY1534" s="272"/>
      <c r="KUZ1534" s="272"/>
      <c r="KVA1534" s="272"/>
      <c r="KVB1534" s="272"/>
      <c r="KVC1534" s="272"/>
      <c r="KVD1534" s="272"/>
      <c r="KVE1534" s="272"/>
      <c r="KVF1534" s="272"/>
      <c r="KVG1534" s="272"/>
      <c r="KVH1534" s="272"/>
      <c r="KVI1534" s="272"/>
      <c r="KVJ1534" s="272"/>
      <c r="KVK1534" s="272"/>
      <c r="KVL1534" s="272"/>
      <c r="KVM1534" s="272"/>
      <c r="KVN1534" s="272"/>
      <c r="KVO1534" s="272"/>
      <c r="KVP1534" s="272"/>
      <c r="KVQ1534" s="272"/>
      <c r="KVR1534" s="272"/>
      <c r="KVS1534" s="272"/>
      <c r="KVT1534" s="272"/>
      <c r="KVU1534" s="272"/>
      <c r="KVV1534" s="272"/>
      <c r="KVW1534" s="272"/>
      <c r="KVX1534" s="272"/>
      <c r="KVY1534" s="272"/>
      <c r="KVZ1534" s="272"/>
      <c r="KWA1534" s="272"/>
      <c r="KWB1534" s="272"/>
      <c r="KWC1534" s="272"/>
      <c r="KWD1534" s="272"/>
      <c r="KWE1534" s="272"/>
      <c r="KWF1534" s="272"/>
      <c r="KWG1534" s="272"/>
      <c r="KWH1534" s="272"/>
      <c r="KWI1534" s="272"/>
      <c r="KWJ1534" s="272"/>
      <c r="KWK1534" s="272"/>
      <c r="KWL1534" s="272"/>
      <c r="KWM1534" s="272"/>
      <c r="KWN1534" s="272"/>
      <c r="KWO1534" s="272"/>
      <c r="KWP1534" s="272"/>
      <c r="KWQ1534" s="272"/>
      <c r="KWR1534" s="272"/>
      <c r="KWS1534" s="272"/>
      <c r="KWT1534" s="272"/>
      <c r="KWU1534" s="272"/>
      <c r="KWV1534" s="272"/>
      <c r="KWW1534" s="272"/>
      <c r="KWX1534" s="272"/>
      <c r="KWY1534" s="272"/>
      <c r="KWZ1534" s="272"/>
      <c r="KXA1534" s="272"/>
      <c r="KXB1534" s="272"/>
      <c r="KXC1534" s="272"/>
      <c r="KXD1534" s="272"/>
      <c r="KXE1534" s="272"/>
      <c r="KXF1534" s="272"/>
      <c r="KXG1534" s="272"/>
      <c r="KXH1534" s="272"/>
      <c r="KXI1534" s="272"/>
      <c r="KXJ1534" s="272"/>
      <c r="KXK1534" s="272"/>
      <c r="KXL1534" s="272"/>
      <c r="KXM1534" s="272"/>
      <c r="KXN1534" s="272"/>
      <c r="KXO1534" s="272"/>
      <c r="KXP1534" s="272"/>
      <c r="KXQ1534" s="272"/>
      <c r="KXR1534" s="272"/>
      <c r="KXS1534" s="272"/>
      <c r="KXT1534" s="272"/>
      <c r="KXU1534" s="272"/>
      <c r="KXV1534" s="272"/>
      <c r="KXW1534" s="272"/>
      <c r="KXX1534" s="272"/>
      <c r="KXY1534" s="272"/>
      <c r="KXZ1534" s="272"/>
      <c r="KYA1534" s="272"/>
      <c r="KYB1534" s="272"/>
      <c r="KYC1534" s="272"/>
      <c r="KYD1534" s="272"/>
      <c r="KYE1534" s="272"/>
      <c r="KYF1534" s="272"/>
      <c r="KYG1534" s="272"/>
      <c r="KYH1534" s="272"/>
      <c r="KYI1534" s="272"/>
      <c r="KYJ1534" s="272"/>
      <c r="KYK1534" s="272"/>
      <c r="KYL1534" s="272"/>
      <c r="KYM1534" s="272"/>
      <c r="KYN1534" s="272"/>
      <c r="KYO1534" s="272"/>
      <c r="KYP1534" s="272"/>
      <c r="KYQ1534" s="272"/>
      <c r="KYR1534" s="272"/>
      <c r="KYS1534" s="272"/>
      <c r="KYT1534" s="272"/>
      <c r="KYU1534" s="272"/>
      <c r="KYV1534" s="272"/>
      <c r="KYW1534" s="272"/>
      <c r="KYX1534" s="272"/>
      <c r="KYY1534" s="272"/>
      <c r="KYZ1534" s="272"/>
      <c r="KZA1534" s="272"/>
      <c r="KZB1534" s="272"/>
      <c r="KZC1534" s="272"/>
      <c r="KZD1534" s="272"/>
      <c r="KZE1534" s="272"/>
      <c r="KZF1534" s="272"/>
      <c r="KZG1534" s="272"/>
      <c r="KZH1534" s="272"/>
      <c r="KZI1534" s="272"/>
      <c r="KZJ1534" s="272"/>
      <c r="KZK1534" s="272"/>
      <c r="KZL1534" s="272"/>
      <c r="KZM1534" s="272"/>
      <c r="KZN1534" s="272"/>
      <c r="KZO1534" s="272"/>
      <c r="KZP1534" s="272"/>
      <c r="KZQ1534" s="272"/>
      <c r="KZR1534" s="272"/>
      <c r="KZS1534" s="272"/>
      <c r="KZT1534" s="272"/>
      <c r="KZU1534" s="272"/>
      <c r="KZV1534" s="272"/>
      <c r="KZW1534" s="272"/>
      <c r="KZX1534" s="272"/>
      <c r="KZY1534" s="272"/>
      <c r="KZZ1534" s="272"/>
      <c r="LAA1534" s="272"/>
      <c r="LAB1534" s="272"/>
      <c r="LAC1534" s="272"/>
      <c r="LAD1534" s="272"/>
      <c r="LAE1534" s="272"/>
      <c r="LAF1534" s="272"/>
      <c r="LAG1534" s="272"/>
      <c r="LAH1534" s="272"/>
      <c r="LAI1534" s="272"/>
      <c r="LAJ1534" s="272"/>
      <c r="LAK1534" s="272"/>
      <c r="LAL1534" s="272"/>
      <c r="LAM1534" s="272"/>
      <c r="LAN1534" s="272"/>
      <c r="LAO1534" s="272"/>
      <c r="LAP1534" s="272"/>
      <c r="LAQ1534" s="272"/>
      <c r="LAR1534" s="272"/>
      <c r="LAS1534" s="272"/>
      <c r="LAT1534" s="272"/>
      <c r="LAU1534" s="272"/>
      <c r="LAV1534" s="272"/>
      <c r="LAW1534" s="272"/>
      <c r="LAX1534" s="272"/>
      <c r="LAY1534" s="272"/>
      <c r="LAZ1534" s="272"/>
      <c r="LBA1534" s="272"/>
      <c r="LBB1534" s="272"/>
      <c r="LBC1534" s="272"/>
      <c r="LBD1534" s="272"/>
      <c r="LBE1534" s="272"/>
      <c r="LBF1534" s="272"/>
      <c r="LBG1534" s="272"/>
      <c r="LBH1534" s="272"/>
      <c r="LBI1534" s="272"/>
      <c r="LBJ1534" s="272"/>
      <c r="LBK1534" s="272"/>
      <c r="LBL1534" s="272"/>
      <c r="LBM1534" s="272"/>
      <c r="LBN1534" s="272"/>
      <c r="LBO1534" s="272"/>
      <c r="LBP1534" s="272"/>
      <c r="LBQ1534" s="272"/>
      <c r="LBR1534" s="272"/>
      <c r="LBS1534" s="272"/>
      <c r="LBT1534" s="272"/>
      <c r="LBU1534" s="272"/>
      <c r="LBV1534" s="272"/>
      <c r="LBW1534" s="272"/>
      <c r="LBX1534" s="272"/>
      <c r="LBY1534" s="272"/>
      <c r="LBZ1534" s="272"/>
      <c r="LCA1534" s="272"/>
      <c r="LCB1534" s="272"/>
      <c r="LCC1534" s="272"/>
      <c r="LCD1534" s="272"/>
      <c r="LCE1534" s="272"/>
      <c r="LCF1534" s="272"/>
      <c r="LCG1534" s="272"/>
      <c r="LCH1534" s="272"/>
      <c r="LCI1534" s="272"/>
      <c r="LCJ1534" s="272"/>
      <c r="LCK1534" s="272"/>
      <c r="LCL1534" s="272"/>
      <c r="LCM1534" s="272"/>
      <c r="LCN1534" s="272"/>
      <c r="LCO1534" s="272"/>
      <c r="LCP1534" s="272"/>
      <c r="LCQ1534" s="272"/>
      <c r="LCR1534" s="272"/>
      <c r="LCS1534" s="272"/>
      <c r="LCT1534" s="272"/>
      <c r="LCU1534" s="272"/>
      <c r="LCV1534" s="272"/>
      <c r="LCW1534" s="272"/>
      <c r="LCX1534" s="272"/>
      <c r="LCY1534" s="272"/>
      <c r="LCZ1534" s="272"/>
      <c r="LDA1534" s="272"/>
      <c r="LDB1534" s="272"/>
      <c r="LDC1534" s="272"/>
      <c r="LDD1534" s="272"/>
      <c r="LDE1534" s="272"/>
      <c r="LDF1534" s="272"/>
      <c r="LDG1534" s="272"/>
      <c r="LDH1534" s="272"/>
      <c r="LDI1534" s="272"/>
      <c r="LDJ1534" s="272"/>
      <c r="LDK1534" s="272"/>
      <c r="LDL1534" s="272"/>
      <c r="LDM1534" s="272"/>
      <c r="LDN1534" s="272"/>
      <c r="LDO1534" s="272"/>
      <c r="LDP1534" s="272"/>
      <c r="LDQ1534" s="272"/>
      <c r="LDR1534" s="272"/>
      <c r="LDS1534" s="272"/>
      <c r="LDT1534" s="272"/>
      <c r="LDU1534" s="272"/>
      <c r="LDV1534" s="272"/>
      <c r="LDW1534" s="272"/>
      <c r="LDX1534" s="272"/>
      <c r="LDY1534" s="272"/>
      <c r="LDZ1534" s="272"/>
      <c r="LEA1534" s="272"/>
      <c r="LEB1534" s="272"/>
      <c r="LEC1534" s="272"/>
      <c r="LED1534" s="272"/>
      <c r="LEE1534" s="272"/>
      <c r="LEF1534" s="272"/>
      <c r="LEG1534" s="272"/>
      <c r="LEH1534" s="272"/>
      <c r="LEI1534" s="272"/>
      <c r="LEJ1534" s="272"/>
      <c r="LEK1534" s="272"/>
      <c r="LEL1534" s="272"/>
      <c r="LEM1534" s="272"/>
      <c r="LEN1534" s="272"/>
      <c r="LEO1534" s="272"/>
      <c r="LEP1534" s="272"/>
      <c r="LEQ1534" s="272"/>
      <c r="LER1534" s="272"/>
      <c r="LES1534" s="272"/>
      <c r="LET1534" s="272"/>
      <c r="LEU1534" s="272"/>
      <c r="LEV1534" s="272"/>
      <c r="LEW1534" s="272"/>
      <c r="LEX1534" s="272"/>
      <c r="LEY1534" s="272"/>
      <c r="LEZ1534" s="272"/>
      <c r="LFA1534" s="272"/>
      <c r="LFB1534" s="272"/>
      <c r="LFC1534" s="272"/>
      <c r="LFD1534" s="272"/>
      <c r="LFE1534" s="272"/>
      <c r="LFF1534" s="272"/>
      <c r="LFG1534" s="272"/>
      <c r="LFH1534" s="272"/>
      <c r="LFI1534" s="272"/>
      <c r="LFJ1534" s="272"/>
      <c r="LFK1534" s="272"/>
      <c r="LFL1534" s="272"/>
      <c r="LFM1534" s="272"/>
      <c r="LFN1534" s="272"/>
      <c r="LFO1534" s="272"/>
      <c r="LFP1534" s="272"/>
      <c r="LFQ1534" s="272"/>
      <c r="LFR1534" s="272"/>
      <c r="LFS1534" s="272"/>
      <c r="LFT1534" s="272"/>
      <c r="LFU1534" s="272"/>
      <c r="LFV1534" s="272"/>
      <c r="LFW1534" s="272"/>
      <c r="LFX1534" s="272"/>
      <c r="LFY1534" s="272"/>
      <c r="LFZ1534" s="272"/>
      <c r="LGA1534" s="272"/>
      <c r="LGB1534" s="272"/>
      <c r="LGC1534" s="272"/>
      <c r="LGD1534" s="272"/>
      <c r="LGE1534" s="272"/>
      <c r="LGF1534" s="272"/>
      <c r="LGG1534" s="272"/>
      <c r="LGH1534" s="272"/>
      <c r="LGI1534" s="272"/>
      <c r="LGJ1534" s="272"/>
      <c r="LGK1534" s="272"/>
      <c r="LGL1534" s="272"/>
      <c r="LGM1534" s="272"/>
      <c r="LGN1534" s="272"/>
      <c r="LGO1534" s="272"/>
      <c r="LGP1534" s="272"/>
      <c r="LGQ1534" s="272"/>
      <c r="LGR1534" s="272"/>
      <c r="LGS1534" s="272"/>
      <c r="LGT1534" s="272"/>
      <c r="LGU1534" s="272"/>
      <c r="LGV1534" s="272"/>
      <c r="LGW1534" s="272"/>
      <c r="LGX1534" s="272"/>
      <c r="LGY1534" s="272"/>
      <c r="LGZ1534" s="272"/>
      <c r="LHA1534" s="272"/>
      <c r="LHB1534" s="272"/>
      <c r="LHC1534" s="272"/>
      <c r="LHD1534" s="272"/>
      <c r="LHE1534" s="272"/>
      <c r="LHF1534" s="272"/>
      <c r="LHG1534" s="272"/>
      <c r="LHH1534" s="272"/>
      <c r="LHI1534" s="272"/>
      <c r="LHJ1534" s="272"/>
      <c r="LHK1534" s="272"/>
      <c r="LHL1534" s="272"/>
      <c r="LHM1534" s="272"/>
      <c r="LHN1534" s="272"/>
      <c r="LHO1534" s="272"/>
      <c r="LHP1534" s="272"/>
      <c r="LHQ1534" s="272"/>
      <c r="LHR1534" s="272"/>
      <c r="LHS1534" s="272"/>
      <c r="LHT1534" s="272"/>
      <c r="LHU1534" s="272"/>
      <c r="LHV1534" s="272"/>
      <c r="LHW1534" s="272"/>
      <c r="LHX1534" s="272"/>
      <c r="LHY1534" s="272"/>
      <c r="LHZ1534" s="272"/>
      <c r="LIA1534" s="272"/>
      <c r="LIB1534" s="272"/>
      <c r="LIC1534" s="272"/>
      <c r="LID1534" s="272"/>
      <c r="LIE1534" s="272"/>
      <c r="LIF1534" s="272"/>
      <c r="LIG1534" s="272"/>
      <c r="LIH1534" s="272"/>
      <c r="LII1534" s="272"/>
      <c r="LIJ1534" s="272"/>
      <c r="LIK1534" s="272"/>
      <c r="LIL1534" s="272"/>
      <c r="LIM1534" s="272"/>
      <c r="LIN1534" s="272"/>
      <c r="LIO1534" s="272"/>
      <c r="LIP1534" s="272"/>
      <c r="LIQ1534" s="272"/>
      <c r="LIR1534" s="272"/>
      <c r="LIS1534" s="272"/>
      <c r="LIT1534" s="272"/>
      <c r="LIU1534" s="272"/>
      <c r="LIV1534" s="272"/>
      <c r="LIW1534" s="272"/>
      <c r="LIX1534" s="272"/>
      <c r="LIY1534" s="272"/>
      <c r="LIZ1534" s="272"/>
      <c r="LJA1534" s="272"/>
      <c r="LJB1534" s="272"/>
      <c r="LJC1534" s="272"/>
      <c r="LJD1534" s="272"/>
      <c r="LJE1534" s="272"/>
      <c r="LJF1534" s="272"/>
      <c r="LJG1534" s="272"/>
      <c r="LJH1534" s="272"/>
      <c r="LJI1534" s="272"/>
      <c r="LJJ1534" s="272"/>
      <c r="LJK1534" s="272"/>
      <c r="LJL1534" s="272"/>
      <c r="LJM1534" s="272"/>
      <c r="LJN1534" s="272"/>
      <c r="LJO1534" s="272"/>
      <c r="LJP1534" s="272"/>
      <c r="LJQ1534" s="272"/>
      <c r="LJR1534" s="272"/>
      <c r="LJS1534" s="272"/>
      <c r="LJT1534" s="272"/>
      <c r="LJU1534" s="272"/>
      <c r="LJV1534" s="272"/>
      <c r="LJW1534" s="272"/>
      <c r="LJX1534" s="272"/>
      <c r="LJY1534" s="272"/>
      <c r="LJZ1534" s="272"/>
      <c r="LKA1534" s="272"/>
      <c r="LKB1534" s="272"/>
      <c r="LKC1534" s="272"/>
      <c r="LKD1534" s="272"/>
      <c r="LKE1534" s="272"/>
      <c r="LKF1534" s="272"/>
      <c r="LKG1534" s="272"/>
      <c r="LKH1534" s="272"/>
      <c r="LKI1534" s="272"/>
      <c r="LKJ1534" s="272"/>
      <c r="LKK1534" s="272"/>
      <c r="LKL1534" s="272"/>
      <c r="LKM1534" s="272"/>
      <c r="LKN1534" s="272"/>
      <c r="LKO1534" s="272"/>
      <c r="LKP1534" s="272"/>
      <c r="LKQ1534" s="272"/>
      <c r="LKR1534" s="272"/>
      <c r="LKS1534" s="272"/>
      <c r="LKT1534" s="272"/>
      <c r="LKU1534" s="272"/>
      <c r="LKV1534" s="272"/>
      <c r="LKW1534" s="272"/>
      <c r="LKX1534" s="272"/>
      <c r="LKY1534" s="272"/>
      <c r="LKZ1534" s="272"/>
      <c r="LLA1534" s="272"/>
      <c r="LLB1534" s="272"/>
      <c r="LLC1534" s="272"/>
      <c r="LLD1534" s="272"/>
      <c r="LLE1534" s="272"/>
      <c r="LLF1534" s="272"/>
      <c r="LLG1534" s="272"/>
      <c r="LLH1534" s="272"/>
      <c r="LLI1534" s="272"/>
      <c r="LLJ1534" s="272"/>
      <c r="LLK1534" s="272"/>
      <c r="LLL1534" s="272"/>
      <c r="LLM1534" s="272"/>
      <c r="LLN1534" s="272"/>
      <c r="LLO1534" s="272"/>
      <c r="LLP1534" s="272"/>
      <c r="LLQ1534" s="272"/>
      <c r="LLR1534" s="272"/>
      <c r="LLS1534" s="272"/>
      <c r="LLT1534" s="272"/>
      <c r="LLU1534" s="272"/>
      <c r="LLV1534" s="272"/>
      <c r="LLW1534" s="272"/>
      <c r="LLX1534" s="272"/>
      <c r="LLY1534" s="272"/>
      <c r="LLZ1534" s="272"/>
      <c r="LMA1534" s="272"/>
      <c r="LMB1534" s="272"/>
      <c r="LMC1534" s="272"/>
      <c r="LMD1534" s="272"/>
      <c r="LME1534" s="272"/>
      <c r="LMF1534" s="272"/>
      <c r="LMG1534" s="272"/>
      <c r="LMH1534" s="272"/>
      <c r="LMI1534" s="272"/>
      <c r="LMJ1534" s="272"/>
      <c r="LMK1534" s="272"/>
      <c r="LML1534" s="272"/>
      <c r="LMM1534" s="272"/>
      <c r="LMN1534" s="272"/>
      <c r="LMO1534" s="272"/>
      <c r="LMP1534" s="272"/>
      <c r="LMQ1534" s="272"/>
      <c r="LMR1534" s="272"/>
      <c r="LMS1534" s="272"/>
      <c r="LMT1534" s="272"/>
      <c r="LMU1534" s="272"/>
      <c r="LMV1534" s="272"/>
      <c r="LMW1534" s="272"/>
      <c r="LMX1534" s="272"/>
      <c r="LMY1534" s="272"/>
      <c r="LMZ1534" s="272"/>
      <c r="LNA1534" s="272"/>
      <c r="LNB1534" s="272"/>
      <c r="LNC1534" s="272"/>
      <c r="LND1534" s="272"/>
      <c r="LNE1534" s="272"/>
      <c r="LNF1534" s="272"/>
      <c r="LNG1534" s="272"/>
      <c r="LNH1534" s="272"/>
      <c r="LNI1534" s="272"/>
      <c r="LNJ1534" s="272"/>
      <c r="LNK1534" s="272"/>
      <c r="LNL1534" s="272"/>
      <c r="LNM1534" s="272"/>
      <c r="LNN1534" s="272"/>
      <c r="LNO1534" s="272"/>
      <c r="LNP1534" s="272"/>
      <c r="LNQ1534" s="272"/>
      <c r="LNR1534" s="272"/>
      <c r="LNS1534" s="272"/>
      <c r="LNT1534" s="272"/>
      <c r="LNU1534" s="272"/>
      <c r="LNV1534" s="272"/>
      <c r="LNW1534" s="272"/>
      <c r="LNX1534" s="272"/>
      <c r="LNY1534" s="272"/>
      <c r="LNZ1534" s="272"/>
      <c r="LOA1534" s="272"/>
      <c r="LOB1534" s="272"/>
      <c r="LOC1534" s="272"/>
      <c r="LOD1534" s="272"/>
      <c r="LOE1534" s="272"/>
      <c r="LOF1534" s="272"/>
      <c r="LOG1534" s="272"/>
      <c r="LOH1534" s="272"/>
      <c r="LOI1534" s="272"/>
      <c r="LOJ1534" s="272"/>
      <c r="LOK1534" s="272"/>
      <c r="LOL1534" s="272"/>
      <c r="LOM1534" s="272"/>
      <c r="LON1534" s="272"/>
      <c r="LOO1534" s="272"/>
      <c r="LOP1534" s="272"/>
      <c r="LOQ1534" s="272"/>
      <c r="LOR1534" s="272"/>
      <c r="LOS1534" s="272"/>
      <c r="LOT1534" s="272"/>
      <c r="LOU1534" s="272"/>
      <c r="LOV1534" s="272"/>
      <c r="LOW1534" s="272"/>
      <c r="LOX1534" s="272"/>
      <c r="LOY1534" s="272"/>
      <c r="LOZ1534" s="272"/>
      <c r="LPA1534" s="272"/>
      <c r="LPB1534" s="272"/>
      <c r="LPC1534" s="272"/>
      <c r="LPD1534" s="272"/>
      <c r="LPE1534" s="272"/>
      <c r="LPF1534" s="272"/>
      <c r="LPG1534" s="272"/>
      <c r="LPH1534" s="272"/>
      <c r="LPI1534" s="272"/>
      <c r="LPJ1534" s="272"/>
      <c r="LPK1534" s="272"/>
      <c r="LPL1534" s="272"/>
      <c r="LPM1534" s="272"/>
      <c r="LPN1534" s="272"/>
      <c r="LPO1534" s="272"/>
      <c r="LPP1534" s="272"/>
      <c r="LPQ1534" s="272"/>
      <c r="LPR1534" s="272"/>
      <c r="LPS1534" s="272"/>
      <c r="LPT1534" s="272"/>
      <c r="LPU1534" s="272"/>
      <c r="LPV1534" s="272"/>
      <c r="LPW1534" s="272"/>
      <c r="LPX1534" s="272"/>
      <c r="LPY1534" s="272"/>
      <c r="LPZ1534" s="272"/>
      <c r="LQA1534" s="272"/>
      <c r="LQB1534" s="272"/>
      <c r="LQC1534" s="272"/>
      <c r="LQD1534" s="272"/>
      <c r="LQE1534" s="272"/>
      <c r="LQF1534" s="272"/>
      <c r="LQG1534" s="272"/>
      <c r="LQH1534" s="272"/>
      <c r="LQI1534" s="272"/>
      <c r="LQJ1534" s="272"/>
      <c r="LQK1534" s="272"/>
      <c r="LQL1534" s="272"/>
      <c r="LQM1534" s="272"/>
      <c r="LQN1534" s="272"/>
      <c r="LQO1534" s="272"/>
      <c r="LQP1534" s="272"/>
      <c r="LQQ1534" s="272"/>
      <c r="LQR1534" s="272"/>
      <c r="LQS1534" s="272"/>
      <c r="LQT1534" s="272"/>
      <c r="LQU1534" s="272"/>
      <c r="LQV1534" s="272"/>
      <c r="LQW1534" s="272"/>
      <c r="LQX1534" s="272"/>
      <c r="LQY1534" s="272"/>
      <c r="LQZ1534" s="272"/>
      <c r="LRA1534" s="272"/>
      <c r="LRB1534" s="272"/>
      <c r="LRC1534" s="272"/>
      <c r="LRD1534" s="272"/>
      <c r="LRE1534" s="272"/>
      <c r="LRF1534" s="272"/>
      <c r="LRG1534" s="272"/>
      <c r="LRH1534" s="272"/>
      <c r="LRI1534" s="272"/>
      <c r="LRJ1534" s="272"/>
      <c r="LRK1534" s="272"/>
      <c r="LRL1534" s="272"/>
      <c r="LRM1534" s="272"/>
      <c r="LRN1534" s="272"/>
      <c r="LRO1534" s="272"/>
      <c r="LRP1534" s="272"/>
      <c r="LRQ1534" s="272"/>
      <c r="LRR1534" s="272"/>
      <c r="LRS1534" s="272"/>
      <c r="LRT1534" s="272"/>
      <c r="LRU1534" s="272"/>
      <c r="LRV1534" s="272"/>
      <c r="LRW1534" s="272"/>
      <c r="LRX1534" s="272"/>
      <c r="LRY1534" s="272"/>
      <c r="LRZ1534" s="272"/>
      <c r="LSA1534" s="272"/>
      <c r="LSB1534" s="272"/>
      <c r="LSC1534" s="272"/>
      <c r="LSD1534" s="272"/>
      <c r="LSE1534" s="272"/>
      <c r="LSF1534" s="272"/>
      <c r="LSG1534" s="272"/>
      <c r="LSH1534" s="272"/>
      <c r="LSI1534" s="272"/>
      <c r="LSJ1534" s="272"/>
      <c r="LSK1534" s="272"/>
      <c r="LSL1534" s="272"/>
      <c r="LSM1534" s="272"/>
      <c r="LSN1534" s="272"/>
      <c r="LSO1534" s="272"/>
      <c r="LSP1534" s="272"/>
      <c r="LSQ1534" s="272"/>
      <c r="LSR1534" s="272"/>
      <c r="LSS1534" s="272"/>
      <c r="LST1534" s="272"/>
      <c r="LSU1534" s="272"/>
      <c r="LSV1534" s="272"/>
      <c r="LSW1534" s="272"/>
      <c r="LSX1534" s="272"/>
      <c r="LSY1534" s="272"/>
      <c r="LSZ1534" s="272"/>
      <c r="LTA1534" s="272"/>
      <c r="LTB1534" s="272"/>
      <c r="LTC1534" s="272"/>
      <c r="LTD1534" s="272"/>
      <c r="LTE1534" s="272"/>
      <c r="LTF1534" s="272"/>
      <c r="LTG1534" s="272"/>
      <c r="LTH1534" s="272"/>
      <c r="LTI1534" s="272"/>
      <c r="LTJ1534" s="272"/>
      <c r="LTK1534" s="272"/>
      <c r="LTL1534" s="272"/>
      <c r="LTM1534" s="272"/>
      <c r="LTN1534" s="272"/>
      <c r="LTO1534" s="272"/>
      <c r="LTP1534" s="272"/>
      <c r="LTQ1534" s="272"/>
      <c r="LTR1534" s="272"/>
      <c r="LTS1534" s="272"/>
      <c r="LTT1534" s="272"/>
      <c r="LTU1534" s="272"/>
      <c r="LTV1534" s="272"/>
      <c r="LTW1534" s="272"/>
      <c r="LTX1534" s="272"/>
      <c r="LTY1534" s="272"/>
      <c r="LTZ1534" s="272"/>
      <c r="LUA1534" s="272"/>
      <c r="LUB1534" s="272"/>
      <c r="LUC1534" s="272"/>
      <c r="LUD1534" s="272"/>
      <c r="LUE1534" s="272"/>
      <c r="LUF1534" s="272"/>
      <c r="LUG1534" s="272"/>
      <c r="LUH1534" s="272"/>
      <c r="LUI1534" s="272"/>
      <c r="LUJ1534" s="272"/>
      <c r="LUK1534" s="272"/>
      <c r="LUL1534" s="272"/>
      <c r="LUM1534" s="272"/>
      <c r="LUN1534" s="272"/>
      <c r="LUO1534" s="272"/>
      <c r="LUP1534" s="272"/>
      <c r="LUQ1534" s="272"/>
      <c r="LUR1534" s="272"/>
      <c r="LUS1534" s="272"/>
      <c r="LUT1534" s="272"/>
      <c r="LUU1534" s="272"/>
      <c r="LUV1534" s="272"/>
      <c r="LUW1534" s="272"/>
      <c r="LUX1534" s="272"/>
      <c r="LUY1534" s="272"/>
      <c r="LUZ1534" s="272"/>
      <c r="LVA1534" s="272"/>
      <c r="LVB1534" s="272"/>
      <c r="LVC1534" s="272"/>
      <c r="LVD1534" s="272"/>
      <c r="LVE1534" s="272"/>
      <c r="LVF1534" s="272"/>
      <c r="LVG1534" s="272"/>
      <c r="LVH1534" s="272"/>
      <c r="LVI1534" s="272"/>
      <c r="LVJ1534" s="272"/>
      <c r="LVK1534" s="272"/>
      <c r="LVL1534" s="272"/>
      <c r="LVM1534" s="272"/>
      <c r="LVN1534" s="272"/>
      <c r="LVO1534" s="272"/>
      <c r="LVP1534" s="272"/>
      <c r="LVQ1534" s="272"/>
      <c r="LVR1534" s="272"/>
      <c r="LVS1534" s="272"/>
      <c r="LVT1534" s="272"/>
      <c r="LVU1534" s="272"/>
      <c r="LVV1534" s="272"/>
      <c r="LVW1534" s="272"/>
      <c r="LVX1534" s="272"/>
      <c r="LVY1534" s="272"/>
      <c r="LVZ1534" s="272"/>
      <c r="LWA1534" s="272"/>
      <c r="LWB1534" s="272"/>
      <c r="LWC1534" s="272"/>
      <c r="LWD1534" s="272"/>
      <c r="LWE1534" s="272"/>
      <c r="LWF1534" s="272"/>
      <c r="LWG1534" s="272"/>
      <c r="LWH1534" s="272"/>
      <c r="LWI1534" s="272"/>
      <c r="LWJ1534" s="272"/>
      <c r="LWK1534" s="272"/>
      <c r="LWL1534" s="272"/>
      <c r="LWM1534" s="272"/>
      <c r="LWN1534" s="272"/>
      <c r="LWO1534" s="272"/>
      <c r="LWP1534" s="272"/>
      <c r="LWQ1534" s="272"/>
      <c r="LWR1534" s="272"/>
      <c r="LWS1534" s="272"/>
      <c r="LWT1534" s="272"/>
      <c r="LWU1534" s="272"/>
      <c r="LWV1534" s="272"/>
      <c r="LWW1534" s="272"/>
      <c r="LWX1534" s="272"/>
      <c r="LWY1534" s="272"/>
      <c r="LWZ1534" s="272"/>
      <c r="LXA1534" s="272"/>
      <c r="LXB1534" s="272"/>
      <c r="LXC1534" s="272"/>
      <c r="LXD1534" s="272"/>
      <c r="LXE1534" s="272"/>
      <c r="LXF1534" s="272"/>
      <c r="LXG1534" s="272"/>
      <c r="LXH1534" s="272"/>
      <c r="LXI1534" s="272"/>
      <c r="LXJ1534" s="272"/>
      <c r="LXK1534" s="272"/>
      <c r="LXL1534" s="272"/>
      <c r="LXM1534" s="272"/>
      <c r="LXN1534" s="272"/>
      <c r="LXO1534" s="272"/>
      <c r="LXP1534" s="272"/>
      <c r="LXQ1534" s="272"/>
      <c r="LXR1534" s="272"/>
      <c r="LXS1534" s="272"/>
      <c r="LXT1534" s="272"/>
      <c r="LXU1534" s="272"/>
      <c r="LXV1534" s="272"/>
      <c r="LXW1534" s="272"/>
      <c r="LXX1534" s="272"/>
      <c r="LXY1534" s="272"/>
      <c r="LXZ1534" s="272"/>
      <c r="LYA1534" s="272"/>
      <c r="LYB1534" s="272"/>
      <c r="LYC1534" s="272"/>
      <c r="LYD1534" s="272"/>
      <c r="LYE1534" s="272"/>
      <c r="LYF1534" s="272"/>
      <c r="LYG1534" s="272"/>
      <c r="LYH1534" s="272"/>
      <c r="LYI1534" s="272"/>
      <c r="LYJ1534" s="272"/>
      <c r="LYK1534" s="272"/>
      <c r="LYL1534" s="272"/>
      <c r="LYM1534" s="272"/>
      <c r="LYN1534" s="272"/>
      <c r="LYO1534" s="272"/>
      <c r="LYP1534" s="272"/>
      <c r="LYQ1534" s="272"/>
      <c r="LYR1534" s="272"/>
      <c r="LYS1534" s="272"/>
      <c r="LYT1534" s="272"/>
      <c r="LYU1534" s="272"/>
      <c r="LYV1534" s="272"/>
      <c r="LYW1534" s="272"/>
      <c r="LYX1534" s="272"/>
      <c r="LYY1534" s="272"/>
      <c r="LYZ1534" s="272"/>
      <c r="LZA1534" s="272"/>
      <c r="LZB1534" s="272"/>
      <c r="LZC1534" s="272"/>
      <c r="LZD1534" s="272"/>
      <c r="LZE1534" s="272"/>
      <c r="LZF1534" s="272"/>
      <c r="LZG1534" s="272"/>
      <c r="LZH1534" s="272"/>
      <c r="LZI1534" s="272"/>
      <c r="LZJ1534" s="272"/>
      <c r="LZK1534" s="272"/>
      <c r="LZL1534" s="272"/>
      <c r="LZM1534" s="272"/>
      <c r="LZN1534" s="272"/>
      <c r="LZO1534" s="272"/>
      <c r="LZP1534" s="272"/>
      <c r="LZQ1534" s="272"/>
      <c r="LZR1534" s="272"/>
      <c r="LZS1534" s="272"/>
      <c r="LZT1534" s="272"/>
      <c r="LZU1534" s="272"/>
      <c r="LZV1534" s="272"/>
      <c r="LZW1534" s="272"/>
      <c r="LZX1534" s="272"/>
      <c r="LZY1534" s="272"/>
      <c r="LZZ1534" s="272"/>
      <c r="MAA1534" s="272"/>
      <c r="MAB1534" s="272"/>
      <c r="MAC1534" s="272"/>
      <c r="MAD1534" s="272"/>
      <c r="MAE1534" s="272"/>
      <c r="MAF1534" s="272"/>
      <c r="MAG1534" s="272"/>
      <c r="MAH1534" s="272"/>
      <c r="MAI1534" s="272"/>
      <c r="MAJ1534" s="272"/>
      <c r="MAK1534" s="272"/>
      <c r="MAL1534" s="272"/>
      <c r="MAM1534" s="272"/>
      <c r="MAN1534" s="272"/>
      <c r="MAO1534" s="272"/>
      <c r="MAP1534" s="272"/>
      <c r="MAQ1534" s="272"/>
      <c r="MAR1534" s="272"/>
      <c r="MAS1534" s="272"/>
      <c r="MAT1534" s="272"/>
      <c r="MAU1534" s="272"/>
      <c r="MAV1534" s="272"/>
      <c r="MAW1534" s="272"/>
      <c r="MAX1534" s="272"/>
      <c r="MAY1534" s="272"/>
      <c r="MAZ1534" s="272"/>
      <c r="MBA1534" s="272"/>
      <c r="MBB1534" s="272"/>
      <c r="MBC1534" s="272"/>
      <c r="MBD1534" s="272"/>
      <c r="MBE1534" s="272"/>
      <c r="MBF1534" s="272"/>
      <c r="MBG1534" s="272"/>
      <c r="MBH1534" s="272"/>
      <c r="MBI1534" s="272"/>
      <c r="MBJ1534" s="272"/>
      <c r="MBK1534" s="272"/>
      <c r="MBL1534" s="272"/>
      <c r="MBM1534" s="272"/>
      <c r="MBN1534" s="272"/>
      <c r="MBO1534" s="272"/>
      <c r="MBP1534" s="272"/>
      <c r="MBQ1534" s="272"/>
      <c r="MBR1534" s="272"/>
      <c r="MBS1534" s="272"/>
      <c r="MBT1534" s="272"/>
      <c r="MBU1534" s="272"/>
      <c r="MBV1534" s="272"/>
      <c r="MBW1534" s="272"/>
      <c r="MBX1534" s="272"/>
      <c r="MBY1534" s="272"/>
      <c r="MBZ1534" s="272"/>
      <c r="MCA1534" s="272"/>
      <c r="MCB1534" s="272"/>
      <c r="MCC1534" s="272"/>
      <c r="MCD1534" s="272"/>
      <c r="MCE1534" s="272"/>
      <c r="MCF1534" s="272"/>
      <c r="MCG1534" s="272"/>
      <c r="MCH1534" s="272"/>
      <c r="MCI1534" s="272"/>
      <c r="MCJ1534" s="272"/>
      <c r="MCK1534" s="272"/>
      <c r="MCL1534" s="272"/>
      <c r="MCM1534" s="272"/>
      <c r="MCN1534" s="272"/>
      <c r="MCO1534" s="272"/>
      <c r="MCP1534" s="272"/>
      <c r="MCQ1534" s="272"/>
      <c r="MCR1534" s="272"/>
      <c r="MCS1534" s="272"/>
      <c r="MCT1534" s="272"/>
      <c r="MCU1534" s="272"/>
      <c r="MCV1534" s="272"/>
      <c r="MCW1534" s="272"/>
      <c r="MCX1534" s="272"/>
      <c r="MCY1534" s="272"/>
      <c r="MCZ1534" s="272"/>
      <c r="MDA1534" s="272"/>
      <c r="MDB1534" s="272"/>
      <c r="MDC1534" s="272"/>
      <c r="MDD1534" s="272"/>
      <c r="MDE1534" s="272"/>
      <c r="MDF1534" s="272"/>
      <c r="MDG1534" s="272"/>
      <c r="MDH1534" s="272"/>
      <c r="MDI1534" s="272"/>
      <c r="MDJ1534" s="272"/>
      <c r="MDK1534" s="272"/>
      <c r="MDL1534" s="272"/>
      <c r="MDM1534" s="272"/>
      <c r="MDN1534" s="272"/>
      <c r="MDO1534" s="272"/>
      <c r="MDP1534" s="272"/>
      <c r="MDQ1534" s="272"/>
      <c r="MDR1534" s="272"/>
      <c r="MDS1534" s="272"/>
      <c r="MDT1534" s="272"/>
      <c r="MDU1534" s="272"/>
      <c r="MDV1534" s="272"/>
      <c r="MDW1534" s="272"/>
      <c r="MDX1534" s="272"/>
      <c r="MDY1534" s="272"/>
      <c r="MDZ1534" s="272"/>
      <c r="MEA1534" s="272"/>
      <c r="MEB1534" s="272"/>
      <c r="MEC1534" s="272"/>
      <c r="MED1534" s="272"/>
      <c r="MEE1534" s="272"/>
      <c r="MEF1534" s="272"/>
      <c r="MEG1534" s="272"/>
      <c r="MEH1534" s="272"/>
      <c r="MEI1534" s="272"/>
      <c r="MEJ1534" s="272"/>
      <c r="MEK1534" s="272"/>
      <c r="MEL1534" s="272"/>
      <c r="MEM1534" s="272"/>
      <c r="MEN1534" s="272"/>
      <c r="MEO1534" s="272"/>
      <c r="MEP1534" s="272"/>
      <c r="MEQ1534" s="272"/>
      <c r="MER1534" s="272"/>
      <c r="MES1534" s="272"/>
      <c r="MET1534" s="272"/>
      <c r="MEU1534" s="272"/>
      <c r="MEV1534" s="272"/>
      <c r="MEW1534" s="272"/>
      <c r="MEX1534" s="272"/>
      <c r="MEY1534" s="272"/>
      <c r="MEZ1534" s="272"/>
      <c r="MFA1534" s="272"/>
      <c r="MFB1534" s="272"/>
      <c r="MFC1534" s="272"/>
      <c r="MFD1534" s="272"/>
      <c r="MFE1534" s="272"/>
      <c r="MFF1534" s="272"/>
      <c r="MFG1534" s="272"/>
      <c r="MFH1534" s="272"/>
      <c r="MFI1534" s="272"/>
      <c r="MFJ1534" s="272"/>
      <c r="MFK1534" s="272"/>
      <c r="MFL1534" s="272"/>
      <c r="MFM1534" s="272"/>
      <c r="MFN1534" s="272"/>
      <c r="MFO1534" s="272"/>
      <c r="MFP1534" s="272"/>
      <c r="MFQ1534" s="272"/>
      <c r="MFR1534" s="272"/>
      <c r="MFS1534" s="272"/>
      <c r="MFT1534" s="272"/>
      <c r="MFU1534" s="272"/>
      <c r="MFV1534" s="272"/>
      <c r="MFW1534" s="272"/>
      <c r="MFX1534" s="272"/>
      <c r="MFY1534" s="272"/>
      <c r="MFZ1534" s="272"/>
      <c r="MGA1534" s="272"/>
      <c r="MGB1534" s="272"/>
      <c r="MGC1534" s="272"/>
      <c r="MGD1534" s="272"/>
      <c r="MGE1534" s="272"/>
      <c r="MGF1534" s="272"/>
      <c r="MGG1534" s="272"/>
      <c r="MGH1534" s="272"/>
      <c r="MGI1534" s="272"/>
      <c r="MGJ1534" s="272"/>
      <c r="MGK1534" s="272"/>
      <c r="MGL1534" s="272"/>
      <c r="MGM1534" s="272"/>
      <c r="MGN1534" s="272"/>
      <c r="MGO1534" s="272"/>
      <c r="MGP1534" s="272"/>
      <c r="MGQ1534" s="272"/>
      <c r="MGR1534" s="272"/>
      <c r="MGS1534" s="272"/>
      <c r="MGT1534" s="272"/>
      <c r="MGU1534" s="272"/>
      <c r="MGV1534" s="272"/>
      <c r="MGW1534" s="272"/>
      <c r="MGX1534" s="272"/>
      <c r="MGY1534" s="272"/>
      <c r="MGZ1534" s="272"/>
      <c r="MHA1534" s="272"/>
      <c r="MHB1534" s="272"/>
      <c r="MHC1534" s="272"/>
      <c r="MHD1534" s="272"/>
      <c r="MHE1534" s="272"/>
      <c r="MHF1534" s="272"/>
      <c r="MHG1534" s="272"/>
      <c r="MHH1534" s="272"/>
      <c r="MHI1534" s="272"/>
      <c r="MHJ1534" s="272"/>
      <c r="MHK1534" s="272"/>
      <c r="MHL1534" s="272"/>
      <c r="MHM1534" s="272"/>
      <c r="MHN1534" s="272"/>
      <c r="MHO1534" s="272"/>
      <c r="MHP1534" s="272"/>
      <c r="MHQ1534" s="272"/>
      <c r="MHR1534" s="272"/>
      <c r="MHS1534" s="272"/>
      <c r="MHT1534" s="272"/>
      <c r="MHU1534" s="272"/>
      <c r="MHV1534" s="272"/>
      <c r="MHW1534" s="272"/>
      <c r="MHX1534" s="272"/>
      <c r="MHY1534" s="272"/>
      <c r="MHZ1534" s="272"/>
      <c r="MIA1534" s="272"/>
      <c r="MIB1534" s="272"/>
      <c r="MIC1534" s="272"/>
      <c r="MID1534" s="272"/>
      <c r="MIE1534" s="272"/>
      <c r="MIF1534" s="272"/>
      <c r="MIG1534" s="272"/>
      <c r="MIH1534" s="272"/>
      <c r="MII1534" s="272"/>
      <c r="MIJ1534" s="272"/>
      <c r="MIK1534" s="272"/>
      <c r="MIL1534" s="272"/>
      <c r="MIM1534" s="272"/>
      <c r="MIN1534" s="272"/>
      <c r="MIO1534" s="272"/>
      <c r="MIP1534" s="272"/>
      <c r="MIQ1534" s="272"/>
      <c r="MIR1534" s="272"/>
      <c r="MIS1534" s="272"/>
      <c r="MIT1534" s="272"/>
      <c r="MIU1534" s="272"/>
      <c r="MIV1534" s="272"/>
      <c r="MIW1534" s="272"/>
      <c r="MIX1534" s="272"/>
      <c r="MIY1534" s="272"/>
      <c r="MIZ1534" s="272"/>
      <c r="MJA1534" s="272"/>
      <c r="MJB1534" s="272"/>
      <c r="MJC1534" s="272"/>
      <c r="MJD1534" s="272"/>
      <c r="MJE1534" s="272"/>
      <c r="MJF1534" s="272"/>
      <c r="MJG1534" s="272"/>
      <c r="MJH1534" s="272"/>
      <c r="MJI1534" s="272"/>
      <c r="MJJ1534" s="272"/>
      <c r="MJK1534" s="272"/>
      <c r="MJL1534" s="272"/>
      <c r="MJM1534" s="272"/>
      <c r="MJN1534" s="272"/>
      <c r="MJO1534" s="272"/>
      <c r="MJP1534" s="272"/>
      <c r="MJQ1534" s="272"/>
      <c r="MJR1534" s="272"/>
      <c r="MJS1534" s="272"/>
      <c r="MJT1534" s="272"/>
      <c r="MJU1534" s="272"/>
      <c r="MJV1534" s="272"/>
      <c r="MJW1534" s="272"/>
      <c r="MJX1534" s="272"/>
      <c r="MJY1534" s="272"/>
      <c r="MJZ1534" s="272"/>
      <c r="MKA1534" s="272"/>
      <c r="MKB1534" s="272"/>
      <c r="MKC1534" s="272"/>
      <c r="MKD1534" s="272"/>
      <c r="MKE1534" s="272"/>
      <c r="MKF1534" s="272"/>
      <c r="MKG1534" s="272"/>
      <c r="MKH1534" s="272"/>
      <c r="MKI1534" s="272"/>
      <c r="MKJ1534" s="272"/>
      <c r="MKK1534" s="272"/>
      <c r="MKL1534" s="272"/>
      <c r="MKM1534" s="272"/>
      <c r="MKN1534" s="272"/>
      <c r="MKO1534" s="272"/>
      <c r="MKP1534" s="272"/>
      <c r="MKQ1534" s="272"/>
      <c r="MKR1534" s="272"/>
      <c r="MKS1534" s="272"/>
      <c r="MKT1534" s="272"/>
      <c r="MKU1534" s="272"/>
      <c r="MKV1534" s="272"/>
      <c r="MKW1534" s="272"/>
      <c r="MKX1534" s="272"/>
      <c r="MKY1534" s="272"/>
      <c r="MKZ1534" s="272"/>
      <c r="MLA1534" s="272"/>
      <c r="MLB1534" s="272"/>
      <c r="MLC1534" s="272"/>
      <c r="MLD1534" s="272"/>
      <c r="MLE1534" s="272"/>
      <c r="MLF1534" s="272"/>
      <c r="MLG1534" s="272"/>
      <c r="MLH1534" s="272"/>
      <c r="MLI1534" s="272"/>
      <c r="MLJ1534" s="272"/>
      <c r="MLK1534" s="272"/>
      <c r="MLL1534" s="272"/>
      <c r="MLM1534" s="272"/>
      <c r="MLN1534" s="272"/>
      <c r="MLO1534" s="272"/>
      <c r="MLP1534" s="272"/>
      <c r="MLQ1534" s="272"/>
      <c r="MLR1534" s="272"/>
      <c r="MLS1534" s="272"/>
      <c r="MLT1534" s="272"/>
      <c r="MLU1534" s="272"/>
      <c r="MLV1534" s="272"/>
      <c r="MLW1534" s="272"/>
      <c r="MLX1534" s="272"/>
      <c r="MLY1534" s="272"/>
      <c r="MLZ1534" s="272"/>
      <c r="MMA1534" s="272"/>
      <c r="MMB1534" s="272"/>
      <c r="MMC1534" s="272"/>
      <c r="MMD1534" s="272"/>
      <c r="MME1534" s="272"/>
      <c r="MMF1534" s="272"/>
      <c r="MMG1534" s="272"/>
      <c r="MMH1534" s="272"/>
      <c r="MMI1534" s="272"/>
      <c r="MMJ1534" s="272"/>
      <c r="MMK1534" s="272"/>
      <c r="MML1534" s="272"/>
      <c r="MMM1534" s="272"/>
      <c r="MMN1534" s="272"/>
      <c r="MMO1534" s="272"/>
      <c r="MMP1534" s="272"/>
      <c r="MMQ1534" s="272"/>
      <c r="MMR1534" s="272"/>
      <c r="MMS1534" s="272"/>
      <c r="MMT1534" s="272"/>
      <c r="MMU1534" s="272"/>
      <c r="MMV1534" s="272"/>
      <c r="MMW1534" s="272"/>
      <c r="MMX1534" s="272"/>
      <c r="MMY1534" s="272"/>
      <c r="MMZ1534" s="272"/>
      <c r="MNA1534" s="272"/>
      <c r="MNB1534" s="272"/>
      <c r="MNC1534" s="272"/>
      <c r="MND1534" s="272"/>
      <c r="MNE1534" s="272"/>
      <c r="MNF1534" s="272"/>
      <c r="MNG1534" s="272"/>
      <c r="MNH1534" s="272"/>
      <c r="MNI1534" s="272"/>
      <c r="MNJ1534" s="272"/>
      <c r="MNK1534" s="272"/>
      <c r="MNL1534" s="272"/>
      <c r="MNM1534" s="272"/>
      <c r="MNN1534" s="272"/>
      <c r="MNO1534" s="272"/>
      <c r="MNP1534" s="272"/>
      <c r="MNQ1534" s="272"/>
      <c r="MNR1534" s="272"/>
      <c r="MNS1534" s="272"/>
      <c r="MNT1534" s="272"/>
      <c r="MNU1534" s="272"/>
      <c r="MNV1534" s="272"/>
      <c r="MNW1534" s="272"/>
      <c r="MNX1534" s="272"/>
      <c r="MNY1534" s="272"/>
      <c r="MNZ1534" s="272"/>
      <c r="MOA1534" s="272"/>
      <c r="MOB1534" s="272"/>
      <c r="MOC1534" s="272"/>
      <c r="MOD1534" s="272"/>
      <c r="MOE1534" s="272"/>
      <c r="MOF1534" s="272"/>
      <c r="MOG1534" s="272"/>
      <c r="MOH1534" s="272"/>
      <c r="MOI1534" s="272"/>
      <c r="MOJ1534" s="272"/>
      <c r="MOK1534" s="272"/>
      <c r="MOL1534" s="272"/>
      <c r="MOM1534" s="272"/>
      <c r="MON1534" s="272"/>
      <c r="MOO1534" s="272"/>
      <c r="MOP1534" s="272"/>
      <c r="MOQ1534" s="272"/>
      <c r="MOR1534" s="272"/>
      <c r="MOS1534" s="272"/>
      <c r="MOT1534" s="272"/>
      <c r="MOU1534" s="272"/>
      <c r="MOV1534" s="272"/>
      <c r="MOW1534" s="272"/>
      <c r="MOX1534" s="272"/>
      <c r="MOY1534" s="272"/>
      <c r="MOZ1534" s="272"/>
      <c r="MPA1534" s="272"/>
      <c r="MPB1534" s="272"/>
      <c r="MPC1534" s="272"/>
      <c r="MPD1534" s="272"/>
      <c r="MPE1534" s="272"/>
      <c r="MPF1534" s="272"/>
      <c r="MPG1534" s="272"/>
      <c r="MPH1534" s="272"/>
      <c r="MPI1534" s="272"/>
      <c r="MPJ1534" s="272"/>
      <c r="MPK1534" s="272"/>
      <c r="MPL1534" s="272"/>
      <c r="MPM1534" s="272"/>
      <c r="MPN1534" s="272"/>
      <c r="MPO1534" s="272"/>
      <c r="MPP1534" s="272"/>
      <c r="MPQ1534" s="272"/>
      <c r="MPR1534" s="272"/>
      <c r="MPS1534" s="272"/>
      <c r="MPT1534" s="272"/>
      <c r="MPU1534" s="272"/>
      <c r="MPV1534" s="272"/>
      <c r="MPW1534" s="272"/>
      <c r="MPX1534" s="272"/>
      <c r="MPY1534" s="272"/>
      <c r="MPZ1534" s="272"/>
      <c r="MQA1534" s="272"/>
      <c r="MQB1534" s="272"/>
      <c r="MQC1534" s="272"/>
      <c r="MQD1534" s="272"/>
      <c r="MQE1534" s="272"/>
      <c r="MQF1534" s="272"/>
      <c r="MQG1534" s="272"/>
      <c r="MQH1534" s="272"/>
      <c r="MQI1534" s="272"/>
      <c r="MQJ1534" s="272"/>
      <c r="MQK1534" s="272"/>
      <c r="MQL1534" s="272"/>
      <c r="MQM1534" s="272"/>
      <c r="MQN1534" s="272"/>
      <c r="MQO1534" s="272"/>
      <c r="MQP1534" s="272"/>
      <c r="MQQ1534" s="272"/>
      <c r="MQR1534" s="272"/>
      <c r="MQS1534" s="272"/>
      <c r="MQT1534" s="272"/>
      <c r="MQU1534" s="272"/>
      <c r="MQV1534" s="272"/>
      <c r="MQW1534" s="272"/>
      <c r="MQX1534" s="272"/>
      <c r="MQY1534" s="272"/>
      <c r="MQZ1534" s="272"/>
      <c r="MRA1534" s="272"/>
      <c r="MRB1534" s="272"/>
      <c r="MRC1534" s="272"/>
      <c r="MRD1534" s="272"/>
      <c r="MRE1534" s="272"/>
      <c r="MRF1534" s="272"/>
      <c r="MRG1534" s="272"/>
      <c r="MRH1534" s="272"/>
      <c r="MRI1534" s="272"/>
      <c r="MRJ1534" s="272"/>
      <c r="MRK1534" s="272"/>
      <c r="MRL1534" s="272"/>
      <c r="MRM1534" s="272"/>
      <c r="MRN1534" s="272"/>
      <c r="MRO1534" s="272"/>
      <c r="MRP1534" s="272"/>
      <c r="MRQ1534" s="272"/>
      <c r="MRR1534" s="272"/>
      <c r="MRS1534" s="272"/>
      <c r="MRT1534" s="272"/>
      <c r="MRU1534" s="272"/>
      <c r="MRV1534" s="272"/>
      <c r="MRW1534" s="272"/>
      <c r="MRX1534" s="272"/>
      <c r="MRY1534" s="272"/>
      <c r="MRZ1534" s="272"/>
      <c r="MSA1534" s="272"/>
      <c r="MSB1534" s="272"/>
      <c r="MSC1534" s="272"/>
      <c r="MSD1534" s="272"/>
      <c r="MSE1534" s="272"/>
      <c r="MSF1534" s="272"/>
      <c r="MSG1534" s="272"/>
      <c r="MSH1534" s="272"/>
      <c r="MSI1534" s="272"/>
      <c r="MSJ1534" s="272"/>
      <c r="MSK1534" s="272"/>
      <c r="MSL1534" s="272"/>
      <c r="MSM1534" s="272"/>
      <c r="MSN1534" s="272"/>
      <c r="MSO1534" s="272"/>
      <c r="MSP1534" s="272"/>
      <c r="MSQ1534" s="272"/>
      <c r="MSR1534" s="272"/>
      <c r="MSS1534" s="272"/>
      <c r="MST1534" s="272"/>
      <c r="MSU1534" s="272"/>
      <c r="MSV1534" s="272"/>
      <c r="MSW1534" s="272"/>
      <c r="MSX1534" s="272"/>
      <c r="MSY1534" s="272"/>
      <c r="MSZ1534" s="272"/>
      <c r="MTA1534" s="272"/>
      <c r="MTB1534" s="272"/>
      <c r="MTC1534" s="272"/>
      <c r="MTD1534" s="272"/>
      <c r="MTE1534" s="272"/>
      <c r="MTF1534" s="272"/>
      <c r="MTG1534" s="272"/>
      <c r="MTH1534" s="272"/>
      <c r="MTI1534" s="272"/>
      <c r="MTJ1534" s="272"/>
      <c r="MTK1534" s="272"/>
      <c r="MTL1534" s="272"/>
      <c r="MTM1534" s="272"/>
      <c r="MTN1534" s="272"/>
      <c r="MTO1534" s="272"/>
      <c r="MTP1534" s="272"/>
      <c r="MTQ1534" s="272"/>
      <c r="MTR1534" s="272"/>
      <c r="MTS1534" s="272"/>
      <c r="MTT1534" s="272"/>
      <c r="MTU1534" s="272"/>
      <c r="MTV1534" s="272"/>
      <c r="MTW1534" s="272"/>
      <c r="MTX1534" s="272"/>
      <c r="MTY1534" s="272"/>
      <c r="MTZ1534" s="272"/>
      <c r="MUA1534" s="272"/>
      <c r="MUB1534" s="272"/>
      <c r="MUC1534" s="272"/>
      <c r="MUD1534" s="272"/>
      <c r="MUE1534" s="272"/>
      <c r="MUF1534" s="272"/>
      <c r="MUG1534" s="272"/>
      <c r="MUH1534" s="272"/>
      <c r="MUI1534" s="272"/>
      <c r="MUJ1534" s="272"/>
      <c r="MUK1534" s="272"/>
      <c r="MUL1534" s="272"/>
      <c r="MUM1534" s="272"/>
      <c r="MUN1534" s="272"/>
      <c r="MUO1534" s="272"/>
      <c r="MUP1534" s="272"/>
      <c r="MUQ1534" s="272"/>
      <c r="MUR1534" s="272"/>
      <c r="MUS1534" s="272"/>
      <c r="MUT1534" s="272"/>
      <c r="MUU1534" s="272"/>
      <c r="MUV1534" s="272"/>
      <c r="MUW1534" s="272"/>
      <c r="MUX1534" s="272"/>
      <c r="MUY1534" s="272"/>
      <c r="MUZ1534" s="272"/>
      <c r="MVA1534" s="272"/>
      <c r="MVB1534" s="272"/>
      <c r="MVC1534" s="272"/>
      <c r="MVD1534" s="272"/>
      <c r="MVE1534" s="272"/>
      <c r="MVF1534" s="272"/>
      <c r="MVG1534" s="272"/>
      <c r="MVH1534" s="272"/>
      <c r="MVI1534" s="272"/>
      <c r="MVJ1534" s="272"/>
      <c r="MVK1534" s="272"/>
      <c r="MVL1534" s="272"/>
      <c r="MVM1534" s="272"/>
      <c r="MVN1534" s="272"/>
      <c r="MVO1534" s="272"/>
      <c r="MVP1534" s="272"/>
      <c r="MVQ1534" s="272"/>
      <c r="MVR1534" s="272"/>
      <c r="MVS1534" s="272"/>
      <c r="MVT1534" s="272"/>
      <c r="MVU1534" s="272"/>
      <c r="MVV1534" s="272"/>
      <c r="MVW1534" s="272"/>
      <c r="MVX1534" s="272"/>
      <c r="MVY1534" s="272"/>
      <c r="MVZ1534" s="272"/>
      <c r="MWA1534" s="272"/>
      <c r="MWB1534" s="272"/>
      <c r="MWC1534" s="272"/>
      <c r="MWD1534" s="272"/>
      <c r="MWE1534" s="272"/>
      <c r="MWF1534" s="272"/>
      <c r="MWG1534" s="272"/>
      <c r="MWH1534" s="272"/>
      <c r="MWI1534" s="272"/>
      <c r="MWJ1534" s="272"/>
      <c r="MWK1534" s="272"/>
      <c r="MWL1534" s="272"/>
      <c r="MWM1534" s="272"/>
      <c r="MWN1534" s="272"/>
      <c r="MWO1534" s="272"/>
      <c r="MWP1534" s="272"/>
      <c r="MWQ1534" s="272"/>
      <c r="MWR1534" s="272"/>
      <c r="MWS1534" s="272"/>
      <c r="MWT1534" s="272"/>
      <c r="MWU1534" s="272"/>
      <c r="MWV1534" s="272"/>
      <c r="MWW1534" s="272"/>
      <c r="MWX1534" s="272"/>
      <c r="MWY1534" s="272"/>
      <c r="MWZ1534" s="272"/>
      <c r="MXA1534" s="272"/>
      <c r="MXB1534" s="272"/>
      <c r="MXC1534" s="272"/>
      <c r="MXD1534" s="272"/>
      <c r="MXE1534" s="272"/>
      <c r="MXF1534" s="272"/>
      <c r="MXG1534" s="272"/>
      <c r="MXH1534" s="272"/>
      <c r="MXI1534" s="272"/>
      <c r="MXJ1534" s="272"/>
      <c r="MXK1534" s="272"/>
      <c r="MXL1534" s="272"/>
      <c r="MXM1534" s="272"/>
      <c r="MXN1534" s="272"/>
      <c r="MXO1534" s="272"/>
      <c r="MXP1534" s="272"/>
      <c r="MXQ1534" s="272"/>
      <c r="MXR1534" s="272"/>
      <c r="MXS1534" s="272"/>
      <c r="MXT1534" s="272"/>
      <c r="MXU1534" s="272"/>
      <c r="MXV1534" s="272"/>
      <c r="MXW1534" s="272"/>
      <c r="MXX1534" s="272"/>
      <c r="MXY1534" s="272"/>
      <c r="MXZ1534" s="272"/>
      <c r="MYA1534" s="272"/>
      <c r="MYB1534" s="272"/>
      <c r="MYC1534" s="272"/>
      <c r="MYD1534" s="272"/>
      <c r="MYE1534" s="272"/>
      <c r="MYF1534" s="272"/>
      <c r="MYG1534" s="272"/>
      <c r="MYH1534" s="272"/>
      <c r="MYI1534" s="272"/>
      <c r="MYJ1534" s="272"/>
      <c r="MYK1534" s="272"/>
      <c r="MYL1534" s="272"/>
      <c r="MYM1534" s="272"/>
      <c r="MYN1534" s="272"/>
      <c r="MYO1534" s="272"/>
      <c r="MYP1534" s="272"/>
      <c r="MYQ1534" s="272"/>
      <c r="MYR1534" s="272"/>
      <c r="MYS1534" s="272"/>
      <c r="MYT1534" s="272"/>
      <c r="MYU1534" s="272"/>
      <c r="MYV1534" s="272"/>
      <c r="MYW1534" s="272"/>
      <c r="MYX1534" s="272"/>
      <c r="MYY1534" s="272"/>
      <c r="MYZ1534" s="272"/>
      <c r="MZA1534" s="272"/>
      <c r="MZB1534" s="272"/>
      <c r="MZC1534" s="272"/>
      <c r="MZD1534" s="272"/>
      <c r="MZE1534" s="272"/>
      <c r="MZF1534" s="272"/>
      <c r="MZG1534" s="272"/>
      <c r="MZH1534" s="272"/>
      <c r="MZI1534" s="272"/>
      <c r="MZJ1534" s="272"/>
      <c r="MZK1534" s="272"/>
      <c r="MZL1534" s="272"/>
      <c r="MZM1534" s="272"/>
      <c r="MZN1534" s="272"/>
      <c r="MZO1534" s="272"/>
      <c r="MZP1534" s="272"/>
      <c r="MZQ1534" s="272"/>
      <c r="MZR1534" s="272"/>
      <c r="MZS1534" s="272"/>
      <c r="MZT1534" s="272"/>
      <c r="MZU1534" s="272"/>
      <c r="MZV1534" s="272"/>
      <c r="MZW1534" s="272"/>
      <c r="MZX1534" s="272"/>
      <c r="MZY1534" s="272"/>
      <c r="MZZ1534" s="272"/>
      <c r="NAA1534" s="272"/>
      <c r="NAB1534" s="272"/>
      <c r="NAC1534" s="272"/>
      <c r="NAD1534" s="272"/>
      <c r="NAE1534" s="272"/>
      <c r="NAF1534" s="272"/>
      <c r="NAG1534" s="272"/>
      <c r="NAH1534" s="272"/>
      <c r="NAI1534" s="272"/>
      <c r="NAJ1534" s="272"/>
      <c r="NAK1534" s="272"/>
      <c r="NAL1534" s="272"/>
      <c r="NAM1534" s="272"/>
      <c r="NAN1534" s="272"/>
      <c r="NAO1534" s="272"/>
      <c r="NAP1534" s="272"/>
      <c r="NAQ1534" s="272"/>
      <c r="NAR1534" s="272"/>
      <c r="NAS1534" s="272"/>
      <c r="NAT1534" s="272"/>
      <c r="NAU1534" s="272"/>
      <c r="NAV1534" s="272"/>
      <c r="NAW1534" s="272"/>
      <c r="NAX1534" s="272"/>
      <c r="NAY1534" s="272"/>
      <c r="NAZ1534" s="272"/>
      <c r="NBA1534" s="272"/>
      <c r="NBB1534" s="272"/>
      <c r="NBC1534" s="272"/>
      <c r="NBD1534" s="272"/>
      <c r="NBE1534" s="272"/>
      <c r="NBF1534" s="272"/>
      <c r="NBG1534" s="272"/>
      <c r="NBH1534" s="272"/>
      <c r="NBI1534" s="272"/>
      <c r="NBJ1534" s="272"/>
      <c r="NBK1534" s="272"/>
      <c r="NBL1534" s="272"/>
      <c r="NBM1534" s="272"/>
      <c r="NBN1534" s="272"/>
      <c r="NBO1534" s="272"/>
      <c r="NBP1534" s="272"/>
      <c r="NBQ1534" s="272"/>
      <c r="NBR1534" s="272"/>
      <c r="NBS1534" s="272"/>
      <c r="NBT1534" s="272"/>
      <c r="NBU1534" s="272"/>
      <c r="NBV1534" s="272"/>
      <c r="NBW1534" s="272"/>
      <c r="NBX1534" s="272"/>
      <c r="NBY1534" s="272"/>
      <c r="NBZ1534" s="272"/>
      <c r="NCA1534" s="272"/>
      <c r="NCB1534" s="272"/>
      <c r="NCC1534" s="272"/>
      <c r="NCD1534" s="272"/>
      <c r="NCE1534" s="272"/>
      <c r="NCF1534" s="272"/>
      <c r="NCG1534" s="272"/>
      <c r="NCH1534" s="272"/>
      <c r="NCI1534" s="272"/>
      <c r="NCJ1534" s="272"/>
      <c r="NCK1534" s="272"/>
      <c r="NCL1534" s="272"/>
      <c r="NCM1534" s="272"/>
      <c r="NCN1534" s="272"/>
      <c r="NCO1534" s="272"/>
      <c r="NCP1534" s="272"/>
      <c r="NCQ1534" s="272"/>
      <c r="NCR1534" s="272"/>
      <c r="NCS1534" s="272"/>
      <c r="NCT1534" s="272"/>
      <c r="NCU1534" s="272"/>
      <c r="NCV1534" s="272"/>
      <c r="NCW1534" s="272"/>
      <c r="NCX1534" s="272"/>
      <c r="NCY1534" s="272"/>
      <c r="NCZ1534" s="272"/>
      <c r="NDA1534" s="272"/>
      <c r="NDB1534" s="272"/>
      <c r="NDC1534" s="272"/>
      <c r="NDD1534" s="272"/>
      <c r="NDE1534" s="272"/>
      <c r="NDF1534" s="272"/>
      <c r="NDG1534" s="272"/>
      <c r="NDH1534" s="272"/>
      <c r="NDI1534" s="272"/>
      <c r="NDJ1534" s="272"/>
      <c r="NDK1534" s="272"/>
      <c r="NDL1534" s="272"/>
      <c r="NDM1534" s="272"/>
      <c r="NDN1534" s="272"/>
      <c r="NDO1534" s="272"/>
      <c r="NDP1534" s="272"/>
      <c r="NDQ1534" s="272"/>
      <c r="NDR1534" s="272"/>
      <c r="NDS1534" s="272"/>
      <c r="NDT1534" s="272"/>
      <c r="NDU1534" s="272"/>
      <c r="NDV1534" s="272"/>
      <c r="NDW1534" s="272"/>
      <c r="NDX1534" s="272"/>
      <c r="NDY1534" s="272"/>
      <c r="NDZ1534" s="272"/>
      <c r="NEA1534" s="272"/>
      <c r="NEB1534" s="272"/>
      <c r="NEC1534" s="272"/>
      <c r="NED1534" s="272"/>
      <c r="NEE1534" s="272"/>
      <c r="NEF1534" s="272"/>
      <c r="NEG1534" s="272"/>
      <c r="NEH1534" s="272"/>
      <c r="NEI1534" s="272"/>
      <c r="NEJ1534" s="272"/>
      <c r="NEK1534" s="272"/>
      <c r="NEL1534" s="272"/>
      <c r="NEM1534" s="272"/>
      <c r="NEN1534" s="272"/>
      <c r="NEO1534" s="272"/>
      <c r="NEP1534" s="272"/>
      <c r="NEQ1534" s="272"/>
      <c r="NER1534" s="272"/>
      <c r="NES1534" s="272"/>
      <c r="NET1534" s="272"/>
      <c r="NEU1534" s="272"/>
      <c r="NEV1534" s="272"/>
      <c r="NEW1534" s="272"/>
      <c r="NEX1534" s="272"/>
      <c r="NEY1534" s="272"/>
      <c r="NEZ1534" s="272"/>
      <c r="NFA1534" s="272"/>
      <c r="NFB1534" s="272"/>
      <c r="NFC1534" s="272"/>
      <c r="NFD1534" s="272"/>
      <c r="NFE1534" s="272"/>
      <c r="NFF1534" s="272"/>
      <c r="NFG1534" s="272"/>
      <c r="NFH1534" s="272"/>
      <c r="NFI1534" s="272"/>
      <c r="NFJ1534" s="272"/>
      <c r="NFK1534" s="272"/>
      <c r="NFL1534" s="272"/>
      <c r="NFM1534" s="272"/>
      <c r="NFN1534" s="272"/>
      <c r="NFO1534" s="272"/>
      <c r="NFP1534" s="272"/>
      <c r="NFQ1534" s="272"/>
      <c r="NFR1534" s="272"/>
      <c r="NFS1534" s="272"/>
      <c r="NFT1534" s="272"/>
      <c r="NFU1534" s="272"/>
      <c r="NFV1534" s="272"/>
      <c r="NFW1534" s="272"/>
      <c r="NFX1534" s="272"/>
      <c r="NFY1534" s="272"/>
      <c r="NFZ1534" s="272"/>
      <c r="NGA1534" s="272"/>
      <c r="NGB1534" s="272"/>
      <c r="NGC1534" s="272"/>
      <c r="NGD1534" s="272"/>
      <c r="NGE1534" s="272"/>
      <c r="NGF1534" s="272"/>
      <c r="NGG1534" s="272"/>
      <c r="NGH1534" s="272"/>
      <c r="NGI1534" s="272"/>
      <c r="NGJ1534" s="272"/>
      <c r="NGK1534" s="272"/>
      <c r="NGL1534" s="272"/>
      <c r="NGM1534" s="272"/>
      <c r="NGN1534" s="272"/>
      <c r="NGO1534" s="272"/>
      <c r="NGP1534" s="272"/>
      <c r="NGQ1534" s="272"/>
      <c r="NGR1534" s="272"/>
      <c r="NGS1534" s="272"/>
      <c r="NGT1534" s="272"/>
      <c r="NGU1534" s="272"/>
      <c r="NGV1534" s="272"/>
      <c r="NGW1534" s="272"/>
      <c r="NGX1534" s="272"/>
      <c r="NGY1534" s="272"/>
      <c r="NGZ1534" s="272"/>
      <c r="NHA1534" s="272"/>
      <c r="NHB1534" s="272"/>
      <c r="NHC1534" s="272"/>
      <c r="NHD1534" s="272"/>
      <c r="NHE1534" s="272"/>
      <c r="NHF1534" s="272"/>
      <c r="NHG1534" s="272"/>
      <c r="NHH1534" s="272"/>
      <c r="NHI1534" s="272"/>
      <c r="NHJ1534" s="272"/>
      <c r="NHK1534" s="272"/>
      <c r="NHL1534" s="272"/>
      <c r="NHM1534" s="272"/>
      <c r="NHN1534" s="272"/>
      <c r="NHO1534" s="272"/>
      <c r="NHP1534" s="272"/>
      <c r="NHQ1534" s="272"/>
      <c r="NHR1534" s="272"/>
      <c r="NHS1534" s="272"/>
      <c r="NHT1534" s="272"/>
      <c r="NHU1534" s="272"/>
      <c r="NHV1534" s="272"/>
      <c r="NHW1534" s="272"/>
      <c r="NHX1534" s="272"/>
      <c r="NHY1534" s="272"/>
      <c r="NHZ1534" s="272"/>
      <c r="NIA1534" s="272"/>
      <c r="NIB1534" s="272"/>
      <c r="NIC1534" s="272"/>
      <c r="NID1534" s="272"/>
      <c r="NIE1534" s="272"/>
      <c r="NIF1534" s="272"/>
      <c r="NIG1534" s="272"/>
      <c r="NIH1534" s="272"/>
      <c r="NII1534" s="272"/>
      <c r="NIJ1534" s="272"/>
      <c r="NIK1534" s="272"/>
      <c r="NIL1534" s="272"/>
      <c r="NIM1534" s="272"/>
      <c r="NIN1534" s="272"/>
      <c r="NIO1534" s="272"/>
      <c r="NIP1534" s="272"/>
      <c r="NIQ1534" s="272"/>
      <c r="NIR1534" s="272"/>
      <c r="NIS1534" s="272"/>
      <c r="NIT1534" s="272"/>
      <c r="NIU1534" s="272"/>
      <c r="NIV1534" s="272"/>
      <c r="NIW1534" s="272"/>
      <c r="NIX1534" s="272"/>
      <c r="NIY1534" s="272"/>
      <c r="NIZ1534" s="272"/>
      <c r="NJA1534" s="272"/>
      <c r="NJB1534" s="272"/>
      <c r="NJC1534" s="272"/>
      <c r="NJD1534" s="272"/>
      <c r="NJE1534" s="272"/>
      <c r="NJF1534" s="272"/>
      <c r="NJG1534" s="272"/>
      <c r="NJH1534" s="272"/>
      <c r="NJI1534" s="272"/>
      <c r="NJJ1534" s="272"/>
      <c r="NJK1534" s="272"/>
      <c r="NJL1534" s="272"/>
      <c r="NJM1534" s="272"/>
      <c r="NJN1534" s="272"/>
      <c r="NJO1534" s="272"/>
      <c r="NJP1534" s="272"/>
      <c r="NJQ1534" s="272"/>
      <c r="NJR1534" s="272"/>
      <c r="NJS1534" s="272"/>
      <c r="NJT1534" s="272"/>
      <c r="NJU1534" s="272"/>
      <c r="NJV1534" s="272"/>
      <c r="NJW1534" s="272"/>
      <c r="NJX1534" s="272"/>
      <c r="NJY1534" s="272"/>
      <c r="NJZ1534" s="272"/>
      <c r="NKA1534" s="272"/>
      <c r="NKB1534" s="272"/>
      <c r="NKC1534" s="272"/>
      <c r="NKD1534" s="272"/>
      <c r="NKE1534" s="272"/>
      <c r="NKF1534" s="272"/>
      <c r="NKG1534" s="272"/>
      <c r="NKH1534" s="272"/>
      <c r="NKI1534" s="272"/>
      <c r="NKJ1534" s="272"/>
      <c r="NKK1534" s="272"/>
      <c r="NKL1534" s="272"/>
      <c r="NKM1534" s="272"/>
      <c r="NKN1534" s="272"/>
      <c r="NKO1534" s="272"/>
      <c r="NKP1534" s="272"/>
      <c r="NKQ1534" s="272"/>
      <c r="NKR1534" s="272"/>
      <c r="NKS1534" s="272"/>
      <c r="NKT1534" s="272"/>
      <c r="NKU1534" s="272"/>
      <c r="NKV1534" s="272"/>
      <c r="NKW1534" s="272"/>
      <c r="NKX1534" s="272"/>
      <c r="NKY1534" s="272"/>
      <c r="NKZ1534" s="272"/>
      <c r="NLA1534" s="272"/>
      <c r="NLB1534" s="272"/>
      <c r="NLC1534" s="272"/>
      <c r="NLD1534" s="272"/>
      <c r="NLE1534" s="272"/>
      <c r="NLF1534" s="272"/>
      <c r="NLG1534" s="272"/>
      <c r="NLH1534" s="272"/>
      <c r="NLI1534" s="272"/>
      <c r="NLJ1534" s="272"/>
      <c r="NLK1534" s="272"/>
      <c r="NLL1534" s="272"/>
      <c r="NLM1534" s="272"/>
      <c r="NLN1534" s="272"/>
      <c r="NLO1534" s="272"/>
      <c r="NLP1534" s="272"/>
      <c r="NLQ1534" s="272"/>
      <c r="NLR1534" s="272"/>
      <c r="NLS1534" s="272"/>
      <c r="NLT1534" s="272"/>
      <c r="NLU1534" s="272"/>
      <c r="NLV1534" s="272"/>
      <c r="NLW1534" s="272"/>
      <c r="NLX1534" s="272"/>
      <c r="NLY1534" s="272"/>
      <c r="NLZ1534" s="272"/>
      <c r="NMA1534" s="272"/>
      <c r="NMB1534" s="272"/>
      <c r="NMC1534" s="272"/>
      <c r="NMD1534" s="272"/>
      <c r="NME1534" s="272"/>
      <c r="NMF1534" s="272"/>
      <c r="NMG1534" s="272"/>
      <c r="NMH1534" s="272"/>
      <c r="NMI1534" s="272"/>
      <c r="NMJ1534" s="272"/>
      <c r="NMK1534" s="272"/>
      <c r="NML1534" s="272"/>
      <c r="NMM1534" s="272"/>
      <c r="NMN1534" s="272"/>
      <c r="NMO1534" s="272"/>
      <c r="NMP1534" s="272"/>
      <c r="NMQ1534" s="272"/>
      <c r="NMR1534" s="272"/>
      <c r="NMS1534" s="272"/>
      <c r="NMT1534" s="272"/>
      <c r="NMU1534" s="272"/>
      <c r="NMV1534" s="272"/>
      <c r="NMW1534" s="272"/>
      <c r="NMX1534" s="272"/>
      <c r="NMY1534" s="272"/>
      <c r="NMZ1534" s="272"/>
      <c r="NNA1534" s="272"/>
      <c r="NNB1534" s="272"/>
      <c r="NNC1534" s="272"/>
      <c r="NND1534" s="272"/>
      <c r="NNE1534" s="272"/>
      <c r="NNF1534" s="272"/>
      <c r="NNG1534" s="272"/>
      <c r="NNH1534" s="272"/>
      <c r="NNI1534" s="272"/>
      <c r="NNJ1534" s="272"/>
      <c r="NNK1534" s="272"/>
      <c r="NNL1534" s="272"/>
      <c r="NNM1534" s="272"/>
      <c r="NNN1534" s="272"/>
      <c r="NNO1534" s="272"/>
      <c r="NNP1534" s="272"/>
      <c r="NNQ1534" s="272"/>
      <c r="NNR1534" s="272"/>
      <c r="NNS1534" s="272"/>
      <c r="NNT1534" s="272"/>
      <c r="NNU1534" s="272"/>
      <c r="NNV1534" s="272"/>
      <c r="NNW1534" s="272"/>
      <c r="NNX1534" s="272"/>
      <c r="NNY1534" s="272"/>
      <c r="NNZ1534" s="272"/>
      <c r="NOA1534" s="272"/>
      <c r="NOB1534" s="272"/>
      <c r="NOC1534" s="272"/>
      <c r="NOD1534" s="272"/>
      <c r="NOE1534" s="272"/>
      <c r="NOF1534" s="272"/>
      <c r="NOG1534" s="272"/>
      <c r="NOH1534" s="272"/>
      <c r="NOI1534" s="272"/>
      <c r="NOJ1534" s="272"/>
      <c r="NOK1534" s="272"/>
      <c r="NOL1534" s="272"/>
      <c r="NOM1534" s="272"/>
      <c r="NON1534" s="272"/>
      <c r="NOO1534" s="272"/>
      <c r="NOP1534" s="272"/>
      <c r="NOQ1534" s="272"/>
      <c r="NOR1534" s="272"/>
      <c r="NOS1534" s="272"/>
      <c r="NOT1534" s="272"/>
      <c r="NOU1534" s="272"/>
      <c r="NOV1534" s="272"/>
      <c r="NOW1534" s="272"/>
      <c r="NOX1534" s="272"/>
      <c r="NOY1534" s="272"/>
      <c r="NOZ1534" s="272"/>
      <c r="NPA1534" s="272"/>
      <c r="NPB1534" s="272"/>
      <c r="NPC1534" s="272"/>
      <c r="NPD1534" s="272"/>
      <c r="NPE1534" s="272"/>
      <c r="NPF1534" s="272"/>
      <c r="NPG1534" s="272"/>
      <c r="NPH1534" s="272"/>
      <c r="NPI1534" s="272"/>
      <c r="NPJ1534" s="272"/>
      <c r="NPK1534" s="272"/>
      <c r="NPL1534" s="272"/>
      <c r="NPM1534" s="272"/>
      <c r="NPN1534" s="272"/>
      <c r="NPO1534" s="272"/>
      <c r="NPP1534" s="272"/>
      <c r="NPQ1534" s="272"/>
      <c r="NPR1534" s="272"/>
      <c r="NPS1534" s="272"/>
      <c r="NPT1534" s="272"/>
      <c r="NPU1534" s="272"/>
      <c r="NPV1534" s="272"/>
      <c r="NPW1534" s="272"/>
      <c r="NPX1534" s="272"/>
      <c r="NPY1534" s="272"/>
      <c r="NPZ1534" s="272"/>
      <c r="NQA1534" s="272"/>
      <c r="NQB1534" s="272"/>
      <c r="NQC1534" s="272"/>
      <c r="NQD1534" s="272"/>
      <c r="NQE1534" s="272"/>
      <c r="NQF1534" s="272"/>
      <c r="NQG1534" s="272"/>
      <c r="NQH1534" s="272"/>
      <c r="NQI1534" s="272"/>
      <c r="NQJ1534" s="272"/>
      <c r="NQK1534" s="272"/>
      <c r="NQL1534" s="272"/>
      <c r="NQM1534" s="272"/>
      <c r="NQN1534" s="272"/>
      <c r="NQO1534" s="272"/>
      <c r="NQP1534" s="272"/>
      <c r="NQQ1534" s="272"/>
      <c r="NQR1534" s="272"/>
      <c r="NQS1534" s="272"/>
      <c r="NQT1534" s="272"/>
      <c r="NQU1534" s="272"/>
      <c r="NQV1534" s="272"/>
      <c r="NQW1534" s="272"/>
      <c r="NQX1534" s="272"/>
      <c r="NQY1534" s="272"/>
      <c r="NQZ1534" s="272"/>
      <c r="NRA1534" s="272"/>
      <c r="NRB1534" s="272"/>
      <c r="NRC1534" s="272"/>
      <c r="NRD1534" s="272"/>
      <c r="NRE1534" s="272"/>
      <c r="NRF1534" s="272"/>
      <c r="NRG1534" s="272"/>
      <c r="NRH1534" s="272"/>
      <c r="NRI1534" s="272"/>
      <c r="NRJ1534" s="272"/>
      <c r="NRK1534" s="272"/>
      <c r="NRL1534" s="272"/>
      <c r="NRM1534" s="272"/>
      <c r="NRN1534" s="272"/>
      <c r="NRO1534" s="272"/>
      <c r="NRP1534" s="272"/>
      <c r="NRQ1534" s="272"/>
      <c r="NRR1534" s="272"/>
      <c r="NRS1534" s="272"/>
      <c r="NRT1534" s="272"/>
      <c r="NRU1534" s="272"/>
      <c r="NRV1534" s="272"/>
      <c r="NRW1534" s="272"/>
      <c r="NRX1534" s="272"/>
      <c r="NRY1534" s="272"/>
      <c r="NRZ1534" s="272"/>
      <c r="NSA1534" s="272"/>
      <c r="NSB1534" s="272"/>
      <c r="NSC1534" s="272"/>
      <c r="NSD1534" s="272"/>
      <c r="NSE1534" s="272"/>
      <c r="NSF1534" s="272"/>
      <c r="NSG1534" s="272"/>
      <c r="NSH1534" s="272"/>
      <c r="NSI1534" s="272"/>
      <c r="NSJ1534" s="272"/>
      <c r="NSK1534" s="272"/>
      <c r="NSL1534" s="272"/>
      <c r="NSM1534" s="272"/>
      <c r="NSN1534" s="272"/>
      <c r="NSO1534" s="272"/>
      <c r="NSP1534" s="272"/>
      <c r="NSQ1534" s="272"/>
      <c r="NSR1534" s="272"/>
      <c r="NSS1534" s="272"/>
      <c r="NST1534" s="272"/>
      <c r="NSU1534" s="272"/>
      <c r="NSV1534" s="272"/>
      <c r="NSW1534" s="272"/>
      <c r="NSX1534" s="272"/>
      <c r="NSY1534" s="272"/>
      <c r="NSZ1534" s="272"/>
      <c r="NTA1534" s="272"/>
      <c r="NTB1534" s="272"/>
      <c r="NTC1534" s="272"/>
      <c r="NTD1534" s="272"/>
      <c r="NTE1534" s="272"/>
      <c r="NTF1534" s="272"/>
      <c r="NTG1534" s="272"/>
      <c r="NTH1534" s="272"/>
      <c r="NTI1534" s="272"/>
      <c r="NTJ1534" s="272"/>
      <c r="NTK1534" s="272"/>
      <c r="NTL1534" s="272"/>
      <c r="NTM1534" s="272"/>
      <c r="NTN1534" s="272"/>
      <c r="NTO1534" s="272"/>
      <c r="NTP1534" s="272"/>
      <c r="NTQ1534" s="272"/>
      <c r="NTR1534" s="272"/>
      <c r="NTS1534" s="272"/>
      <c r="NTT1534" s="272"/>
      <c r="NTU1534" s="272"/>
      <c r="NTV1534" s="272"/>
      <c r="NTW1534" s="272"/>
      <c r="NTX1534" s="272"/>
      <c r="NTY1534" s="272"/>
      <c r="NTZ1534" s="272"/>
      <c r="NUA1534" s="272"/>
      <c r="NUB1534" s="272"/>
      <c r="NUC1534" s="272"/>
      <c r="NUD1534" s="272"/>
      <c r="NUE1534" s="272"/>
      <c r="NUF1534" s="272"/>
      <c r="NUG1534" s="272"/>
      <c r="NUH1534" s="272"/>
      <c r="NUI1534" s="272"/>
      <c r="NUJ1534" s="272"/>
      <c r="NUK1534" s="272"/>
      <c r="NUL1534" s="272"/>
      <c r="NUM1534" s="272"/>
      <c r="NUN1534" s="272"/>
      <c r="NUO1534" s="272"/>
      <c r="NUP1534" s="272"/>
      <c r="NUQ1534" s="272"/>
      <c r="NUR1534" s="272"/>
      <c r="NUS1534" s="272"/>
      <c r="NUT1534" s="272"/>
      <c r="NUU1534" s="272"/>
      <c r="NUV1534" s="272"/>
      <c r="NUW1534" s="272"/>
      <c r="NUX1534" s="272"/>
      <c r="NUY1534" s="272"/>
      <c r="NUZ1534" s="272"/>
      <c r="NVA1534" s="272"/>
      <c r="NVB1534" s="272"/>
      <c r="NVC1534" s="272"/>
      <c r="NVD1534" s="272"/>
      <c r="NVE1534" s="272"/>
      <c r="NVF1534" s="272"/>
      <c r="NVG1534" s="272"/>
      <c r="NVH1534" s="272"/>
      <c r="NVI1534" s="272"/>
      <c r="NVJ1534" s="272"/>
      <c r="NVK1534" s="272"/>
      <c r="NVL1534" s="272"/>
      <c r="NVM1534" s="272"/>
      <c r="NVN1534" s="272"/>
      <c r="NVO1534" s="272"/>
      <c r="NVP1534" s="272"/>
      <c r="NVQ1534" s="272"/>
      <c r="NVR1534" s="272"/>
      <c r="NVS1534" s="272"/>
      <c r="NVT1534" s="272"/>
      <c r="NVU1534" s="272"/>
      <c r="NVV1534" s="272"/>
      <c r="NVW1534" s="272"/>
      <c r="NVX1534" s="272"/>
      <c r="NVY1534" s="272"/>
      <c r="NVZ1534" s="272"/>
      <c r="NWA1534" s="272"/>
      <c r="NWB1534" s="272"/>
      <c r="NWC1534" s="272"/>
      <c r="NWD1534" s="272"/>
      <c r="NWE1534" s="272"/>
      <c r="NWF1534" s="272"/>
      <c r="NWG1534" s="272"/>
      <c r="NWH1534" s="272"/>
      <c r="NWI1534" s="272"/>
      <c r="NWJ1534" s="272"/>
      <c r="NWK1534" s="272"/>
      <c r="NWL1534" s="272"/>
      <c r="NWM1534" s="272"/>
      <c r="NWN1534" s="272"/>
      <c r="NWO1534" s="272"/>
      <c r="NWP1534" s="272"/>
      <c r="NWQ1534" s="272"/>
      <c r="NWR1534" s="272"/>
      <c r="NWS1534" s="272"/>
      <c r="NWT1534" s="272"/>
      <c r="NWU1534" s="272"/>
      <c r="NWV1534" s="272"/>
      <c r="NWW1534" s="272"/>
      <c r="NWX1534" s="272"/>
      <c r="NWY1534" s="272"/>
      <c r="NWZ1534" s="272"/>
      <c r="NXA1534" s="272"/>
      <c r="NXB1534" s="272"/>
      <c r="NXC1534" s="272"/>
      <c r="NXD1534" s="272"/>
      <c r="NXE1534" s="272"/>
      <c r="NXF1534" s="272"/>
      <c r="NXG1534" s="272"/>
      <c r="NXH1534" s="272"/>
      <c r="NXI1534" s="272"/>
      <c r="NXJ1534" s="272"/>
      <c r="NXK1534" s="272"/>
      <c r="NXL1534" s="272"/>
      <c r="NXM1534" s="272"/>
      <c r="NXN1534" s="272"/>
      <c r="NXO1534" s="272"/>
      <c r="NXP1534" s="272"/>
      <c r="NXQ1534" s="272"/>
      <c r="NXR1534" s="272"/>
      <c r="NXS1534" s="272"/>
      <c r="NXT1534" s="272"/>
      <c r="NXU1534" s="272"/>
      <c r="NXV1534" s="272"/>
      <c r="NXW1534" s="272"/>
      <c r="NXX1534" s="272"/>
      <c r="NXY1534" s="272"/>
      <c r="NXZ1534" s="272"/>
      <c r="NYA1534" s="272"/>
      <c r="NYB1534" s="272"/>
      <c r="NYC1534" s="272"/>
      <c r="NYD1534" s="272"/>
      <c r="NYE1534" s="272"/>
      <c r="NYF1534" s="272"/>
      <c r="NYG1534" s="272"/>
      <c r="NYH1534" s="272"/>
      <c r="NYI1534" s="272"/>
      <c r="NYJ1534" s="272"/>
      <c r="NYK1534" s="272"/>
      <c r="NYL1534" s="272"/>
      <c r="NYM1534" s="272"/>
      <c r="NYN1534" s="272"/>
      <c r="NYO1534" s="272"/>
      <c r="NYP1534" s="272"/>
      <c r="NYQ1534" s="272"/>
      <c r="NYR1534" s="272"/>
      <c r="NYS1534" s="272"/>
      <c r="NYT1534" s="272"/>
      <c r="NYU1534" s="272"/>
      <c r="NYV1534" s="272"/>
      <c r="NYW1534" s="272"/>
      <c r="NYX1534" s="272"/>
      <c r="NYY1534" s="272"/>
      <c r="NYZ1534" s="272"/>
      <c r="NZA1534" s="272"/>
      <c r="NZB1534" s="272"/>
      <c r="NZC1534" s="272"/>
      <c r="NZD1534" s="272"/>
      <c r="NZE1534" s="272"/>
      <c r="NZF1534" s="272"/>
      <c r="NZG1534" s="272"/>
      <c r="NZH1534" s="272"/>
      <c r="NZI1534" s="272"/>
      <c r="NZJ1534" s="272"/>
      <c r="NZK1534" s="272"/>
      <c r="NZL1534" s="272"/>
      <c r="NZM1534" s="272"/>
      <c r="NZN1534" s="272"/>
      <c r="NZO1534" s="272"/>
      <c r="NZP1534" s="272"/>
      <c r="NZQ1534" s="272"/>
      <c r="NZR1534" s="272"/>
      <c r="NZS1534" s="272"/>
      <c r="NZT1534" s="272"/>
      <c r="NZU1534" s="272"/>
      <c r="NZV1534" s="272"/>
      <c r="NZW1534" s="272"/>
      <c r="NZX1534" s="272"/>
      <c r="NZY1534" s="272"/>
      <c r="NZZ1534" s="272"/>
      <c r="OAA1534" s="272"/>
      <c r="OAB1534" s="272"/>
      <c r="OAC1534" s="272"/>
      <c r="OAD1534" s="272"/>
      <c r="OAE1534" s="272"/>
      <c r="OAF1534" s="272"/>
      <c r="OAG1534" s="272"/>
      <c r="OAH1534" s="272"/>
      <c r="OAI1534" s="272"/>
      <c r="OAJ1534" s="272"/>
      <c r="OAK1534" s="272"/>
      <c r="OAL1534" s="272"/>
      <c r="OAM1534" s="272"/>
      <c r="OAN1534" s="272"/>
      <c r="OAO1534" s="272"/>
      <c r="OAP1534" s="272"/>
      <c r="OAQ1534" s="272"/>
      <c r="OAR1534" s="272"/>
      <c r="OAS1534" s="272"/>
      <c r="OAT1534" s="272"/>
      <c r="OAU1534" s="272"/>
      <c r="OAV1534" s="272"/>
      <c r="OAW1534" s="272"/>
      <c r="OAX1534" s="272"/>
      <c r="OAY1534" s="272"/>
      <c r="OAZ1534" s="272"/>
      <c r="OBA1534" s="272"/>
      <c r="OBB1534" s="272"/>
      <c r="OBC1534" s="272"/>
      <c r="OBD1534" s="272"/>
      <c r="OBE1534" s="272"/>
      <c r="OBF1534" s="272"/>
      <c r="OBG1534" s="272"/>
      <c r="OBH1534" s="272"/>
      <c r="OBI1534" s="272"/>
      <c r="OBJ1534" s="272"/>
      <c r="OBK1534" s="272"/>
      <c r="OBL1534" s="272"/>
      <c r="OBM1534" s="272"/>
      <c r="OBN1534" s="272"/>
      <c r="OBO1534" s="272"/>
      <c r="OBP1534" s="272"/>
      <c r="OBQ1534" s="272"/>
      <c r="OBR1534" s="272"/>
      <c r="OBS1534" s="272"/>
      <c r="OBT1534" s="272"/>
      <c r="OBU1534" s="272"/>
      <c r="OBV1534" s="272"/>
      <c r="OBW1534" s="272"/>
      <c r="OBX1534" s="272"/>
      <c r="OBY1534" s="272"/>
      <c r="OBZ1534" s="272"/>
      <c r="OCA1534" s="272"/>
      <c r="OCB1534" s="272"/>
      <c r="OCC1534" s="272"/>
      <c r="OCD1534" s="272"/>
      <c r="OCE1534" s="272"/>
      <c r="OCF1534" s="272"/>
      <c r="OCG1534" s="272"/>
      <c r="OCH1534" s="272"/>
      <c r="OCI1534" s="272"/>
      <c r="OCJ1534" s="272"/>
      <c r="OCK1534" s="272"/>
      <c r="OCL1534" s="272"/>
      <c r="OCM1534" s="272"/>
      <c r="OCN1534" s="272"/>
      <c r="OCO1534" s="272"/>
      <c r="OCP1534" s="272"/>
      <c r="OCQ1534" s="272"/>
      <c r="OCR1534" s="272"/>
      <c r="OCS1534" s="272"/>
      <c r="OCT1534" s="272"/>
      <c r="OCU1534" s="272"/>
      <c r="OCV1534" s="272"/>
      <c r="OCW1534" s="272"/>
      <c r="OCX1534" s="272"/>
      <c r="OCY1534" s="272"/>
      <c r="OCZ1534" s="272"/>
      <c r="ODA1534" s="272"/>
      <c r="ODB1534" s="272"/>
      <c r="ODC1534" s="272"/>
      <c r="ODD1534" s="272"/>
      <c r="ODE1534" s="272"/>
      <c r="ODF1534" s="272"/>
      <c r="ODG1534" s="272"/>
      <c r="ODH1534" s="272"/>
      <c r="ODI1534" s="272"/>
      <c r="ODJ1534" s="272"/>
      <c r="ODK1534" s="272"/>
      <c r="ODL1534" s="272"/>
      <c r="ODM1534" s="272"/>
      <c r="ODN1534" s="272"/>
      <c r="ODO1534" s="272"/>
      <c r="ODP1534" s="272"/>
      <c r="ODQ1534" s="272"/>
      <c r="ODR1534" s="272"/>
      <c r="ODS1534" s="272"/>
      <c r="ODT1534" s="272"/>
      <c r="ODU1534" s="272"/>
      <c r="ODV1534" s="272"/>
      <c r="ODW1534" s="272"/>
      <c r="ODX1534" s="272"/>
      <c r="ODY1534" s="272"/>
      <c r="ODZ1534" s="272"/>
      <c r="OEA1534" s="272"/>
      <c r="OEB1534" s="272"/>
      <c r="OEC1534" s="272"/>
      <c r="OED1534" s="272"/>
      <c r="OEE1534" s="272"/>
      <c r="OEF1534" s="272"/>
      <c r="OEG1534" s="272"/>
      <c r="OEH1534" s="272"/>
      <c r="OEI1534" s="272"/>
      <c r="OEJ1534" s="272"/>
      <c r="OEK1534" s="272"/>
      <c r="OEL1534" s="272"/>
      <c r="OEM1534" s="272"/>
      <c r="OEN1534" s="272"/>
      <c r="OEO1534" s="272"/>
      <c r="OEP1534" s="272"/>
      <c r="OEQ1534" s="272"/>
      <c r="OER1534" s="272"/>
      <c r="OES1534" s="272"/>
      <c r="OET1534" s="272"/>
      <c r="OEU1534" s="272"/>
      <c r="OEV1534" s="272"/>
      <c r="OEW1534" s="272"/>
      <c r="OEX1534" s="272"/>
      <c r="OEY1534" s="272"/>
      <c r="OEZ1534" s="272"/>
      <c r="OFA1534" s="272"/>
      <c r="OFB1534" s="272"/>
      <c r="OFC1534" s="272"/>
      <c r="OFD1534" s="272"/>
      <c r="OFE1534" s="272"/>
      <c r="OFF1534" s="272"/>
      <c r="OFG1534" s="272"/>
      <c r="OFH1534" s="272"/>
      <c r="OFI1534" s="272"/>
      <c r="OFJ1534" s="272"/>
      <c r="OFK1534" s="272"/>
      <c r="OFL1534" s="272"/>
      <c r="OFM1534" s="272"/>
      <c r="OFN1534" s="272"/>
      <c r="OFO1534" s="272"/>
      <c r="OFP1534" s="272"/>
      <c r="OFQ1534" s="272"/>
      <c r="OFR1534" s="272"/>
      <c r="OFS1534" s="272"/>
      <c r="OFT1534" s="272"/>
      <c r="OFU1534" s="272"/>
      <c r="OFV1534" s="272"/>
      <c r="OFW1534" s="272"/>
      <c r="OFX1534" s="272"/>
      <c r="OFY1534" s="272"/>
      <c r="OFZ1534" s="272"/>
      <c r="OGA1534" s="272"/>
      <c r="OGB1534" s="272"/>
      <c r="OGC1534" s="272"/>
      <c r="OGD1534" s="272"/>
      <c r="OGE1534" s="272"/>
      <c r="OGF1534" s="272"/>
      <c r="OGG1534" s="272"/>
      <c r="OGH1534" s="272"/>
      <c r="OGI1534" s="272"/>
      <c r="OGJ1534" s="272"/>
      <c r="OGK1534" s="272"/>
      <c r="OGL1534" s="272"/>
      <c r="OGM1534" s="272"/>
      <c r="OGN1534" s="272"/>
      <c r="OGO1534" s="272"/>
      <c r="OGP1534" s="272"/>
      <c r="OGQ1534" s="272"/>
      <c r="OGR1534" s="272"/>
      <c r="OGS1534" s="272"/>
      <c r="OGT1534" s="272"/>
      <c r="OGU1534" s="272"/>
      <c r="OGV1534" s="272"/>
      <c r="OGW1534" s="272"/>
      <c r="OGX1534" s="272"/>
      <c r="OGY1534" s="272"/>
      <c r="OGZ1534" s="272"/>
      <c r="OHA1534" s="272"/>
      <c r="OHB1534" s="272"/>
      <c r="OHC1534" s="272"/>
      <c r="OHD1534" s="272"/>
      <c r="OHE1534" s="272"/>
      <c r="OHF1534" s="272"/>
      <c r="OHG1534" s="272"/>
      <c r="OHH1534" s="272"/>
      <c r="OHI1534" s="272"/>
      <c r="OHJ1534" s="272"/>
      <c r="OHK1534" s="272"/>
      <c r="OHL1534" s="272"/>
      <c r="OHM1534" s="272"/>
      <c r="OHN1534" s="272"/>
      <c r="OHO1534" s="272"/>
      <c r="OHP1534" s="272"/>
      <c r="OHQ1534" s="272"/>
      <c r="OHR1534" s="272"/>
      <c r="OHS1534" s="272"/>
      <c r="OHT1534" s="272"/>
      <c r="OHU1534" s="272"/>
      <c r="OHV1534" s="272"/>
      <c r="OHW1534" s="272"/>
      <c r="OHX1534" s="272"/>
      <c r="OHY1534" s="272"/>
      <c r="OHZ1534" s="272"/>
      <c r="OIA1534" s="272"/>
      <c r="OIB1534" s="272"/>
      <c r="OIC1534" s="272"/>
      <c r="OID1534" s="272"/>
      <c r="OIE1534" s="272"/>
      <c r="OIF1534" s="272"/>
      <c r="OIG1534" s="272"/>
      <c r="OIH1534" s="272"/>
      <c r="OII1534" s="272"/>
      <c r="OIJ1534" s="272"/>
      <c r="OIK1534" s="272"/>
      <c r="OIL1534" s="272"/>
      <c r="OIM1534" s="272"/>
      <c r="OIN1534" s="272"/>
      <c r="OIO1534" s="272"/>
      <c r="OIP1534" s="272"/>
      <c r="OIQ1534" s="272"/>
      <c r="OIR1534" s="272"/>
      <c r="OIS1534" s="272"/>
      <c r="OIT1534" s="272"/>
      <c r="OIU1534" s="272"/>
      <c r="OIV1534" s="272"/>
      <c r="OIW1534" s="272"/>
      <c r="OIX1534" s="272"/>
      <c r="OIY1534" s="272"/>
      <c r="OIZ1534" s="272"/>
      <c r="OJA1534" s="272"/>
      <c r="OJB1534" s="272"/>
      <c r="OJC1534" s="272"/>
      <c r="OJD1534" s="272"/>
      <c r="OJE1534" s="272"/>
      <c r="OJF1534" s="272"/>
      <c r="OJG1534" s="272"/>
      <c r="OJH1534" s="272"/>
      <c r="OJI1534" s="272"/>
      <c r="OJJ1534" s="272"/>
      <c r="OJK1534" s="272"/>
      <c r="OJL1534" s="272"/>
      <c r="OJM1534" s="272"/>
      <c r="OJN1534" s="272"/>
      <c r="OJO1534" s="272"/>
      <c r="OJP1534" s="272"/>
      <c r="OJQ1534" s="272"/>
      <c r="OJR1534" s="272"/>
      <c r="OJS1534" s="272"/>
      <c r="OJT1534" s="272"/>
      <c r="OJU1534" s="272"/>
      <c r="OJV1534" s="272"/>
      <c r="OJW1534" s="272"/>
      <c r="OJX1534" s="272"/>
      <c r="OJY1534" s="272"/>
      <c r="OJZ1534" s="272"/>
      <c r="OKA1534" s="272"/>
      <c r="OKB1534" s="272"/>
      <c r="OKC1534" s="272"/>
      <c r="OKD1534" s="272"/>
      <c r="OKE1534" s="272"/>
      <c r="OKF1534" s="272"/>
      <c r="OKG1534" s="272"/>
      <c r="OKH1534" s="272"/>
      <c r="OKI1534" s="272"/>
      <c r="OKJ1534" s="272"/>
      <c r="OKK1534" s="272"/>
      <c r="OKL1534" s="272"/>
      <c r="OKM1534" s="272"/>
      <c r="OKN1534" s="272"/>
      <c r="OKO1534" s="272"/>
      <c r="OKP1534" s="272"/>
      <c r="OKQ1534" s="272"/>
      <c r="OKR1534" s="272"/>
      <c r="OKS1534" s="272"/>
      <c r="OKT1534" s="272"/>
      <c r="OKU1534" s="272"/>
      <c r="OKV1534" s="272"/>
      <c r="OKW1534" s="272"/>
      <c r="OKX1534" s="272"/>
      <c r="OKY1534" s="272"/>
      <c r="OKZ1534" s="272"/>
      <c r="OLA1534" s="272"/>
      <c r="OLB1534" s="272"/>
      <c r="OLC1534" s="272"/>
      <c r="OLD1534" s="272"/>
      <c r="OLE1534" s="272"/>
      <c r="OLF1534" s="272"/>
      <c r="OLG1534" s="272"/>
      <c r="OLH1534" s="272"/>
      <c r="OLI1534" s="272"/>
      <c r="OLJ1534" s="272"/>
      <c r="OLK1534" s="272"/>
      <c r="OLL1534" s="272"/>
      <c r="OLM1534" s="272"/>
      <c r="OLN1534" s="272"/>
      <c r="OLO1534" s="272"/>
      <c r="OLP1534" s="272"/>
      <c r="OLQ1534" s="272"/>
      <c r="OLR1534" s="272"/>
      <c r="OLS1534" s="272"/>
      <c r="OLT1534" s="272"/>
      <c r="OLU1534" s="272"/>
      <c r="OLV1534" s="272"/>
      <c r="OLW1534" s="272"/>
      <c r="OLX1534" s="272"/>
      <c r="OLY1534" s="272"/>
      <c r="OLZ1534" s="272"/>
      <c r="OMA1534" s="272"/>
      <c r="OMB1534" s="272"/>
      <c r="OMC1534" s="272"/>
      <c r="OMD1534" s="272"/>
      <c r="OME1534" s="272"/>
      <c r="OMF1534" s="272"/>
      <c r="OMG1534" s="272"/>
      <c r="OMH1534" s="272"/>
      <c r="OMI1534" s="272"/>
      <c r="OMJ1534" s="272"/>
      <c r="OMK1534" s="272"/>
      <c r="OML1534" s="272"/>
      <c r="OMM1534" s="272"/>
      <c r="OMN1534" s="272"/>
      <c r="OMO1534" s="272"/>
      <c r="OMP1534" s="272"/>
      <c r="OMQ1534" s="272"/>
      <c r="OMR1534" s="272"/>
      <c r="OMS1534" s="272"/>
      <c r="OMT1534" s="272"/>
      <c r="OMU1534" s="272"/>
      <c r="OMV1534" s="272"/>
      <c r="OMW1534" s="272"/>
      <c r="OMX1534" s="272"/>
      <c r="OMY1534" s="272"/>
      <c r="OMZ1534" s="272"/>
      <c r="ONA1534" s="272"/>
      <c r="ONB1534" s="272"/>
      <c r="ONC1534" s="272"/>
      <c r="OND1534" s="272"/>
      <c r="ONE1534" s="272"/>
      <c r="ONF1534" s="272"/>
      <c r="ONG1534" s="272"/>
      <c r="ONH1534" s="272"/>
      <c r="ONI1534" s="272"/>
      <c r="ONJ1534" s="272"/>
      <c r="ONK1534" s="272"/>
      <c r="ONL1534" s="272"/>
      <c r="ONM1534" s="272"/>
      <c r="ONN1534" s="272"/>
      <c r="ONO1534" s="272"/>
      <c r="ONP1534" s="272"/>
      <c r="ONQ1534" s="272"/>
      <c r="ONR1534" s="272"/>
      <c r="ONS1534" s="272"/>
      <c r="ONT1534" s="272"/>
      <c r="ONU1534" s="272"/>
      <c r="ONV1534" s="272"/>
      <c r="ONW1534" s="272"/>
      <c r="ONX1534" s="272"/>
      <c r="ONY1534" s="272"/>
      <c r="ONZ1534" s="272"/>
      <c r="OOA1534" s="272"/>
      <c r="OOB1534" s="272"/>
      <c r="OOC1534" s="272"/>
      <c r="OOD1534" s="272"/>
      <c r="OOE1534" s="272"/>
      <c r="OOF1534" s="272"/>
      <c r="OOG1534" s="272"/>
      <c r="OOH1534" s="272"/>
      <c r="OOI1534" s="272"/>
      <c r="OOJ1534" s="272"/>
      <c r="OOK1534" s="272"/>
      <c r="OOL1534" s="272"/>
      <c r="OOM1534" s="272"/>
      <c r="OON1534" s="272"/>
      <c r="OOO1534" s="272"/>
      <c r="OOP1534" s="272"/>
      <c r="OOQ1534" s="272"/>
      <c r="OOR1534" s="272"/>
      <c r="OOS1534" s="272"/>
      <c r="OOT1534" s="272"/>
      <c r="OOU1534" s="272"/>
      <c r="OOV1534" s="272"/>
      <c r="OOW1534" s="272"/>
      <c r="OOX1534" s="272"/>
      <c r="OOY1534" s="272"/>
      <c r="OOZ1534" s="272"/>
      <c r="OPA1534" s="272"/>
      <c r="OPB1534" s="272"/>
      <c r="OPC1534" s="272"/>
      <c r="OPD1534" s="272"/>
      <c r="OPE1534" s="272"/>
      <c r="OPF1534" s="272"/>
      <c r="OPG1534" s="272"/>
      <c r="OPH1534" s="272"/>
      <c r="OPI1534" s="272"/>
      <c r="OPJ1534" s="272"/>
      <c r="OPK1534" s="272"/>
      <c r="OPL1534" s="272"/>
      <c r="OPM1534" s="272"/>
      <c r="OPN1534" s="272"/>
      <c r="OPO1534" s="272"/>
      <c r="OPP1534" s="272"/>
      <c r="OPQ1534" s="272"/>
      <c r="OPR1534" s="272"/>
      <c r="OPS1534" s="272"/>
      <c r="OPT1534" s="272"/>
      <c r="OPU1534" s="272"/>
      <c r="OPV1534" s="272"/>
      <c r="OPW1534" s="272"/>
      <c r="OPX1534" s="272"/>
      <c r="OPY1534" s="272"/>
      <c r="OPZ1534" s="272"/>
      <c r="OQA1534" s="272"/>
      <c r="OQB1534" s="272"/>
      <c r="OQC1534" s="272"/>
      <c r="OQD1534" s="272"/>
      <c r="OQE1534" s="272"/>
      <c r="OQF1534" s="272"/>
      <c r="OQG1534" s="272"/>
      <c r="OQH1534" s="272"/>
      <c r="OQI1534" s="272"/>
      <c r="OQJ1534" s="272"/>
      <c r="OQK1534" s="272"/>
      <c r="OQL1534" s="272"/>
      <c r="OQM1534" s="272"/>
      <c r="OQN1534" s="272"/>
      <c r="OQO1534" s="272"/>
      <c r="OQP1534" s="272"/>
      <c r="OQQ1534" s="272"/>
      <c r="OQR1534" s="272"/>
      <c r="OQS1534" s="272"/>
      <c r="OQT1534" s="272"/>
      <c r="OQU1534" s="272"/>
      <c r="OQV1534" s="272"/>
      <c r="OQW1534" s="272"/>
      <c r="OQX1534" s="272"/>
      <c r="OQY1534" s="272"/>
      <c r="OQZ1534" s="272"/>
      <c r="ORA1534" s="272"/>
      <c r="ORB1534" s="272"/>
      <c r="ORC1534" s="272"/>
      <c r="ORD1534" s="272"/>
      <c r="ORE1534" s="272"/>
      <c r="ORF1534" s="272"/>
      <c r="ORG1534" s="272"/>
      <c r="ORH1534" s="272"/>
      <c r="ORI1534" s="272"/>
      <c r="ORJ1534" s="272"/>
      <c r="ORK1534" s="272"/>
      <c r="ORL1534" s="272"/>
      <c r="ORM1534" s="272"/>
      <c r="ORN1534" s="272"/>
      <c r="ORO1534" s="272"/>
      <c r="ORP1534" s="272"/>
      <c r="ORQ1534" s="272"/>
      <c r="ORR1534" s="272"/>
      <c r="ORS1534" s="272"/>
      <c r="ORT1534" s="272"/>
      <c r="ORU1534" s="272"/>
      <c r="ORV1534" s="272"/>
      <c r="ORW1534" s="272"/>
      <c r="ORX1534" s="272"/>
      <c r="ORY1534" s="272"/>
      <c r="ORZ1534" s="272"/>
      <c r="OSA1534" s="272"/>
      <c r="OSB1534" s="272"/>
      <c r="OSC1534" s="272"/>
      <c r="OSD1534" s="272"/>
      <c r="OSE1534" s="272"/>
      <c r="OSF1534" s="272"/>
      <c r="OSG1534" s="272"/>
      <c r="OSH1534" s="272"/>
      <c r="OSI1534" s="272"/>
      <c r="OSJ1534" s="272"/>
      <c r="OSK1534" s="272"/>
      <c r="OSL1534" s="272"/>
      <c r="OSM1534" s="272"/>
      <c r="OSN1534" s="272"/>
      <c r="OSO1534" s="272"/>
      <c r="OSP1534" s="272"/>
      <c r="OSQ1534" s="272"/>
      <c r="OSR1534" s="272"/>
      <c r="OSS1534" s="272"/>
      <c r="OST1534" s="272"/>
      <c r="OSU1534" s="272"/>
      <c r="OSV1534" s="272"/>
      <c r="OSW1534" s="272"/>
      <c r="OSX1534" s="272"/>
      <c r="OSY1534" s="272"/>
      <c r="OSZ1534" s="272"/>
      <c r="OTA1534" s="272"/>
      <c r="OTB1534" s="272"/>
      <c r="OTC1534" s="272"/>
      <c r="OTD1534" s="272"/>
      <c r="OTE1534" s="272"/>
      <c r="OTF1534" s="272"/>
      <c r="OTG1534" s="272"/>
      <c r="OTH1534" s="272"/>
      <c r="OTI1534" s="272"/>
      <c r="OTJ1534" s="272"/>
      <c r="OTK1534" s="272"/>
      <c r="OTL1534" s="272"/>
      <c r="OTM1534" s="272"/>
      <c r="OTN1534" s="272"/>
      <c r="OTO1534" s="272"/>
      <c r="OTP1534" s="272"/>
      <c r="OTQ1534" s="272"/>
      <c r="OTR1534" s="272"/>
      <c r="OTS1534" s="272"/>
      <c r="OTT1534" s="272"/>
      <c r="OTU1534" s="272"/>
      <c r="OTV1534" s="272"/>
      <c r="OTW1534" s="272"/>
      <c r="OTX1534" s="272"/>
      <c r="OTY1534" s="272"/>
      <c r="OTZ1534" s="272"/>
      <c r="OUA1534" s="272"/>
      <c r="OUB1534" s="272"/>
      <c r="OUC1534" s="272"/>
      <c r="OUD1534" s="272"/>
      <c r="OUE1534" s="272"/>
      <c r="OUF1534" s="272"/>
      <c r="OUG1534" s="272"/>
      <c r="OUH1534" s="272"/>
      <c r="OUI1534" s="272"/>
      <c r="OUJ1534" s="272"/>
      <c r="OUK1534" s="272"/>
      <c r="OUL1534" s="272"/>
      <c r="OUM1534" s="272"/>
      <c r="OUN1534" s="272"/>
      <c r="OUO1534" s="272"/>
      <c r="OUP1534" s="272"/>
      <c r="OUQ1534" s="272"/>
      <c r="OUR1534" s="272"/>
      <c r="OUS1534" s="272"/>
      <c r="OUT1534" s="272"/>
      <c r="OUU1534" s="272"/>
      <c r="OUV1534" s="272"/>
      <c r="OUW1534" s="272"/>
      <c r="OUX1534" s="272"/>
      <c r="OUY1534" s="272"/>
      <c r="OUZ1534" s="272"/>
      <c r="OVA1534" s="272"/>
      <c r="OVB1534" s="272"/>
      <c r="OVC1534" s="272"/>
      <c r="OVD1534" s="272"/>
      <c r="OVE1534" s="272"/>
      <c r="OVF1534" s="272"/>
      <c r="OVG1534" s="272"/>
      <c r="OVH1534" s="272"/>
      <c r="OVI1534" s="272"/>
      <c r="OVJ1534" s="272"/>
      <c r="OVK1534" s="272"/>
      <c r="OVL1534" s="272"/>
      <c r="OVM1534" s="272"/>
      <c r="OVN1534" s="272"/>
      <c r="OVO1534" s="272"/>
      <c r="OVP1534" s="272"/>
      <c r="OVQ1534" s="272"/>
      <c r="OVR1534" s="272"/>
      <c r="OVS1534" s="272"/>
      <c r="OVT1534" s="272"/>
      <c r="OVU1534" s="272"/>
      <c r="OVV1534" s="272"/>
      <c r="OVW1534" s="272"/>
      <c r="OVX1534" s="272"/>
      <c r="OVY1534" s="272"/>
      <c r="OVZ1534" s="272"/>
      <c r="OWA1534" s="272"/>
      <c r="OWB1534" s="272"/>
      <c r="OWC1534" s="272"/>
      <c r="OWD1534" s="272"/>
      <c r="OWE1534" s="272"/>
      <c r="OWF1534" s="272"/>
      <c r="OWG1534" s="272"/>
      <c r="OWH1534" s="272"/>
      <c r="OWI1534" s="272"/>
      <c r="OWJ1534" s="272"/>
      <c r="OWK1534" s="272"/>
      <c r="OWL1534" s="272"/>
      <c r="OWM1534" s="272"/>
      <c r="OWN1534" s="272"/>
      <c r="OWO1534" s="272"/>
      <c r="OWP1534" s="272"/>
      <c r="OWQ1534" s="272"/>
      <c r="OWR1534" s="272"/>
      <c r="OWS1534" s="272"/>
      <c r="OWT1534" s="272"/>
      <c r="OWU1534" s="272"/>
      <c r="OWV1534" s="272"/>
      <c r="OWW1534" s="272"/>
      <c r="OWX1534" s="272"/>
      <c r="OWY1534" s="272"/>
      <c r="OWZ1534" s="272"/>
      <c r="OXA1534" s="272"/>
      <c r="OXB1534" s="272"/>
      <c r="OXC1534" s="272"/>
      <c r="OXD1534" s="272"/>
      <c r="OXE1534" s="272"/>
      <c r="OXF1534" s="272"/>
      <c r="OXG1534" s="272"/>
      <c r="OXH1534" s="272"/>
      <c r="OXI1534" s="272"/>
      <c r="OXJ1534" s="272"/>
      <c r="OXK1534" s="272"/>
      <c r="OXL1534" s="272"/>
      <c r="OXM1534" s="272"/>
      <c r="OXN1534" s="272"/>
      <c r="OXO1534" s="272"/>
      <c r="OXP1534" s="272"/>
      <c r="OXQ1534" s="272"/>
      <c r="OXR1534" s="272"/>
      <c r="OXS1534" s="272"/>
      <c r="OXT1534" s="272"/>
      <c r="OXU1534" s="272"/>
      <c r="OXV1534" s="272"/>
      <c r="OXW1534" s="272"/>
      <c r="OXX1534" s="272"/>
      <c r="OXY1534" s="272"/>
      <c r="OXZ1534" s="272"/>
      <c r="OYA1534" s="272"/>
      <c r="OYB1534" s="272"/>
      <c r="OYC1534" s="272"/>
      <c r="OYD1534" s="272"/>
      <c r="OYE1534" s="272"/>
      <c r="OYF1534" s="272"/>
      <c r="OYG1534" s="272"/>
      <c r="OYH1534" s="272"/>
      <c r="OYI1534" s="272"/>
      <c r="OYJ1534" s="272"/>
      <c r="OYK1534" s="272"/>
      <c r="OYL1534" s="272"/>
      <c r="OYM1534" s="272"/>
      <c r="OYN1534" s="272"/>
      <c r="OYO1534" s="272"/>
      <c r="OYP1534" s="272"/>
      <c r="OYQ1534" s="272"/>
      <c r="OYR1534" s="272"/>
      <c r="OYS1534" s="272"/>
      <c r="OYT1534" s="272"/>
      <c r="OYU1534" s="272"/>
      <c r="OYV1534" s="272"/>
      <c r="OYW1534" s="272"/>
      <c r="OYX1534" s="272"/>
      <c r="OYY1534" s="272"/>
      <c r="OYZ1534" s="272"/>
      <c r="OZA1534" s="272"/>
      <c r="OZB1534" s="272"/>
      <c r="OZC1534" s="272"/>
      <c r="OZD1534" s="272"/>
      <c r="OZE1534" s="272"/>
      <c r="OZF1534" s="272"/>
      <c r="OZG1534" s="272"/>
      <c r="OZH1534" s="272"/>
      <c r="OZI1534" s="272"/>
      <c r="OZJ1534" s="272"/>
      <c r="OZK1534" s="272"/>
      <c r="OZL1534" s="272"/>
      <c r="OZM1534" s="272"/>
      <c r="OZN1534" s="272"/>
      <c r="OZO1534" s="272"/>
      <c r="OZP1534" s="272"/>
      <c r="OZQ1534" s="272"/>
      <c r="OZR1534" s="272"/>
      <c r="OZS1534" s="272"/>
      <c r="OZT1534" s="272"/>
      <c r="OZU1534" s="272"/>
      <c r="OZV1534" s="272"/>
      <c r="OZW1534" s="272"/>
      <c r="OZX1534" s="272"/>
      <c r="OZY1534" s="272"/>
      <c r="OZZ1534" s="272"/>
      <c r="PAA1534" s="272"/>
      <c r="PAB1534" s="272"/>
      <c r="PAC1534" s="272"/>
      <c r="PAD1534" s="272"/>
      <c r="PAE1534" s="272"/>
      <c r="PAF1534" s="272"/>
      <c r="PAG1534" s="272"/>
      <c r="PAH1534" s="272"/>
      <c r="PAI1534" s="272"/>
      <c r="PAJ1534" s="272"/>
      <c r="PAK1534" s="272"/>
      <c r="PAL1534" s="272"/>
      <c r="PAM1534" s="272"/>
      <c r="PAN1534" s="272"/>
      <c r="PAO1534" s="272"/>
      <c r="PAP1534" s="272"/>
      <c r="PAQ1534" s="272"/>
      <c r="PAR1534" s="272"/>
      <c r="PAS1534" s="272"/>
      <c r="PAT1534" s="272"/>
      <c r="PAU1534" s="272"/>
      <c r="PAV1534" s="272"/>
      <c r="PAW1534" s="272"/>
      <c r="PAX1534" s="272"/>
      <c r="PAY1534" s="272"/>
      <c r="PAZ1534" s="272"/>
      <c r="PBA1534" s="272"/>
      <c r="PBB1534" s="272"/>
      <c r="PBC1534" s="272"/>
      <c r="PBD1534" s="272"/>
      <c r="PBE1534" s="272"/>
      <c r="PBF1534" s="272"/>
      <c r="PBG1534" s="272"/>
      <c r="PBH1534" s="272"/>
      <c r="PBI1534" s="272"/>
      <c r="PBJ1534" s="272"/>
      <c r="PBK1534" s="272"/>
      <c r="PBL1534" s="272"/>
      <c r="PBM1534" s="272"/>
      <c r="PBN1534" s="272"/>
      <c r="PBO1534" s="272"/>
      <c r="PBP1534" s="272"/>
      <c r="PBQ1534" s="272"/>
      <c r="PBR1534" s="272"/>
      <c r="PBS1534" s="272"/>
      <c r="PBT1534" s="272"/>
      <c r="PBU1534" s="272"/>
      <c r="PBV1534" s="272"/>
      <c r="PBW1534" s="272"/>
      <c r="PBX1534" s="272"/>
      <c r="PBY1534" s="272"/>
      <c r="PBZ1534" s="272"/>
      <c r="PCA1534" s="272"/>
      <c r="PCB1534" s="272"/>
      <c r="PCC1534" s="272"/>
      <c r="PCD1534" s="272"/>
      <c r="PCE1534" s="272"/>
      <c r="PCF1534" s="272"/>
      <c r="PCG1534" s="272"/>
      <c r="PCH1534" s="272"/>
      <c r="PCI1534" s="272"/>
      <c r="PCJ1534" s="272"/>
      <c r="PCK1534" s="272"/>
      <c r="PCL1534" s="272"/>
      <c r="PCM1534" s="272"/>
      <c r="PCN1534" s="272"/>
      <c r="PCO1534" s="272"/>
      <c r="PCP1534" s="272"/>
      <c r="PCQ1534" s="272"/>
      <c r="PCR1534" s="272"/>
      <c r="PCS1534" s="272"/>
      <c r="PCT1534" s="272"/>
      <c r="PCU1534" s="272"/>
      <c r="PCV1534" s="272"/>
      <c r="PCW1534" s="272"/>
      <c r="PCX1534" s="272"/>
      <c r="PCY1534" s="272"/>
      <c r="PCZ1534" s="272"/>
      <c r="PDA1534" s="272"/>
      <c r="PDB1534" s="272"/>
      <c r="PDC1534" s="272"/>
      <c r="PDD1534" s="272"/>
      <c r="PDE1534" s="272"/>
      <c r="PDF1534" s="272"/>
      <c r="PDG1534" s="272"/>
      <c r="PDH1534" s="272"/>
      <c r="PDI1534" s="272"/>
      <c r="PDJ1534" s="272"/>
      <c r="PDK1534" s="272"/>
      <c r="PDL1534" s="272"/>
      <c r="PDM1534" s="272"/>
      <c r="PDN1534" s="272"/>
      <c r="PDO1534" s="272"/>
      <c r="PDP1534" s="272"/>
      <c r="PDQ1534" s="272"/>
      <c r="PDR1534" s="272"/>
      <c r="PDS1534" s="272"/>
      <c r="PDT1534" s="272"/>
      <c r="PDU1534" s="272"/>
      <c r="PDV1534" s="272"/>
      <c r="PDW1534" s="272"/>
      <c r="PDX1534" s="272"/>
      <c r="PDY1534" s="272"/>
      <c r="PDZ1534" s="272"/>
      <c r="PEA1534" s="272"/>
      <c r="PEB1534" s="272"/>
      <c r="PEC1534" s="272"/>
      <c r="PED1534" s="272"/>
      <c r="PEE1534" s="272"/>
      <c r="PEF1534" s="272"/>
      <c r="PEG1534" s="272"/>
      <c r="PEH1534" s="272"/>
      <c r="PEI1534" s="272"/>
      <c r="PEJ1534" s="272"/>
      <c r="PEK1534" s="272"/>
      <c r="PEL1534" s="272"/>
      <c r="PEM1534" s="272"/>
      <c r="PEN1534" s="272"/>
      <c r="PEO1534" s="272"/>
      <c r="PEP1534" s="272"/>
      <c r="PEQ1534" s="272"/>
      <c r="PER1534" s="272"/>
      <c r="PES1534" s="272"/>
      <c r="PET1534" s="272"/>
      <c r="PEU1534" s="272"/>
      <c r="PEV1534" s="272"/>
      <c r="PEW1534" s="272"/>
      <c r="PEX1534" s="272"/>
      <c r="PEY1534" s="272"/>
      <c r="PEZ1534" s="272"/>
      <c r="PFA1534" s="272"/>
      <c r="PFB1534" s="272"/>
      <c r="PFC1534" s="272"/>
      <c r="PFD1534" s="272"/>
      <c r="PFE1534" s="272"/>
      <c r="PFF1534" s="272"/>
      <c r="PFG1534" s="272"/>
      <c r="PFH1534" s="272"/>
      <c r="PFI1534" s="272"/>
      <c r="PFJ1534" s="272"/>
      <c r="PFK1534" s="272"/>
      <c r="PFL1534" s="272"/>
      <c r="PFM1534" s="272"/>
      <c r="PFN1534" s="272"/>
      <c r="PFO1534" s="272"/>
      <c r="PFP1534" s="272"/>
      <c r="PFQ1534" s="272"/>
      <c r="PFR1534" s="272"/>
      <c r="PFS1534" s="272"/>
      <c r="PFT1534" s="272"/>
      <c r="PFU1534" s="272"/>
      <c r="PFV1534" s="272"/>
      <c r="PFW1534" s="272"/>
      <c r="PFX1534" s="272"/>
      <c r="PFY1534" s="272"/>
      <c r="PFZ1534" s="272"/>
      <c r="PGA1534" s="272"/>
      <c r="PGB1534" s="272"/>
      <c r="PGC1534" s="272"/>
      <c r="PGD1534" s="272"/>
      <c r="PGE1534" s="272"/>
      <c r="PGF1534" s="272"/>
      <c r="PGG1534" s="272"/>
      <c r="PGH1534" s="272"/>
      <c r="PGI1534" s="272"/>
      <c r="PGJ1534" s="272"/>
      <c r="PGK1534" s="272"/>
      <c r="PGL1534" s="272"/>
      <c r="PGM1534" s="272"/>
      <c r="PGN1534" s="272"/>
      <c r="PGO1534" s="272"/>
      <c r="PGP1534" s="272"/>
      <c r="PGQ1534" s="272"/>
      <c r="PGR1534" s="272"/>
      <c r="PGS1534" s="272"/>
      <c r="PGT1534" s="272"/>
      <c r="PGU1534" s="272"/>
      <c r="PGV1534" s="272"/>
      <c r="PGW1534" s="272"/>
      <c r="PGX1534" s="272"/>
      <c r="PGY1534" s="272"/>
      <c r="PGZ1534" s="272"/>
      <c r="PHA1534" s="272"/>
      <c r="PHB1534" s="272"/>
      <c r="PHC1534" s="272"/>
      <c r="PHD1534" s="272"/>
      <c r="PHE1534" s="272"/>
      <c r="PHF1534" s="272"/>
      <c r="PHG1534" s="272"/>
      <c r="PHH1534" s="272"/>
      <c r="PHI1534" s="272"/>
      <c r="PHJ1534" s="272"/>
      <c r="PHK1534" s="272"/>
      <c r="PHL1534" s="272"/>
      <c r="PHM1534" s="272"/>
      <c r="PHN1534" s="272"/>
      <c r="PHO1534" s="272"/>
      <c r="PHP1534" s="272"/>
      <c r="PHQ1534" s="272"/>
      <c r="PHR1534" s="272"/>
      <c r="PHS1534" s="272"/>
      <c r="PHT1534" s="272"/>
      <c r="PHU1534" s="272"/>
      <c r="PHV1534" s="272"/>
      <c r="PHW1534" s="272"/>
      <c r="PHX1534" s="272"/>
      <c r="PHY1534" s="272"/>
      <c r="PHZ1534" s="272"/>
      <c r="PIA1534" s="272"/>
      <c r="PIB1534" s="272"/>
      <c r="PIC1534" s="272"/>
      <c r="PID1534" s="272"/>
      <c r="PIE1534" s="272"/>
      <c r="PIF1534" s="272"/>
      <c r="PIG1534" s="272"/>
      <c r="PIH1534" s="272"/>
      <c r="PII1534" s="272"/>
      <c r="PIJ1534" s="272"/>
      <c r="PIK1534" s="272"/>
      <c r="PIL1534" s="272"/>
      <c r="PIM1534" s="272"/>
      <c r="PIN1534" s="272"/>
      <c r="PIO1534" s="272"/>
      <c r="PIP1534" s="272"/>
      <c r="PIQ1534" s="272"/>
      <c r="PIR1534" s="272"/>
      <c r="PIS1534" s="272"/>
      <c r="PIT1534" s="272"/>
      <c r="PIU1534" s="272"/>
      <c r="PIV1534" s="272"/>
      <c r="PIW1534" s="272"/>
      <c r="PIX1534" s="272"/>
      <c r="PIY1534" s="272"/>
      <c r="PIZ1534" s="272"/>
      <c r="PJA1534" s="272"/>
      <c r="PJB1534" s="272"/>
      <c r="PJC1534" s="272"/>
      <c r="PJD1534" s="272"/>
      <c r="PJE1534" s="272"/>
      <c r="PJF1534" s="272"/>
      <c r="PJG1534" s="272"/>
      <c r="PJH1534" s="272"/>
      <c r="PJI1534" s="272"/>
      <c r="PJJ1534" s="272"/>
      <c r="PJK1534" s="272"/>
      <c r="PJL1534" s="272"/>
      <c r="PJM1534" s="272"/>
      <c r="PJN1534" s="272"/>
      <c r="PJO1534" s="272"/>
      <c r="PJP1534" s="272"/>
      <c r="PJQ1534" s="272"/>
      <c r="PJR1534" s="272"/>
      <c r="PJS1534" s="272"/>
      <c r="PJT1534" s="272"/>
      <c r="PJU1534" s="272"/>
      <c r="PJV1534" s="272"/>
      <c r="PJW1534" s="272"/>
      <c r="PJX1534" s="272"/>
      <c r="PJY1534" s="272"/>
      <c r="PJZ1534" s="272"/>
      <c r="PKA1534" s="272"/>
      <c r="PKB1534" s="272"/>
      <c r="PKC1534" s="272"/>
      <c r="PKD1534" s="272"/>
      <c r="PKE1534" s="272"/>
      <c r="PKF1534" s="272"/>
      <c r="PKG1534" s="272"/>
      <c r="PKH1534" s="272"/>
      <c r="PKI1534" s="272"/>
      <c r="PKJ1534" s="272"/>
      <c r="PKK1534" s="272"/>
      <c r="PKL1534" s="272"/>
      <c r="PKM1534" s="272"/>
      <c r="PKN1534" s="272"/>
      <c r="PKO1534" s="272"/>
      <c r="PKP1534" s="272"/>
      <c r="PKQ1534" s="272"/>
      <c r="PKR1534" s="272"/>
      <c r="PKS1534" s="272"/>
      <c r="PKT1534" s="272"/>
      <c r="PKU1534" s="272"/>
      <c r="PKV1534" s="272"/>
      <c r="PKW1534" s="272"/>
      <c r="PKX1534" s="272"/>
      <c r="PKY1534" s="272"/>
      <c r="PKZ1534" s="272"/>
      <c r="PLA1534" s="272"/>
      <c r="PLB1534" s="272"/>
      <c r="PLC1534" s="272"/>
      <c r="PLD1534" s="272"/>
      <c r="PLE1534" s="272"/>
      <c r="PLF1534" s="272"/>
      <c r="PLG1534" s="272"/>
      <c r="PLH1534" s="272"/>
      <c r="PLI1534" s="272"/>
      <c r="PLJ1534" s="272"/>
      <c r="PLK1534" s="272"/>
      <c r="PLL1534" s="272"/>
      <c r="PLM1534" s="272"/>
      <c r="PLN1534" s="272"/>
      <c r="PLO1534" s="272"/>
      <c r="PLP1534" s="272"/>
      <c r="PLQ1534" s="272"/>
      <c r="PLR1534" s="272"/>
      <c r="PLS1534" s="272"/>
      <c r="PLT1534" s="272"/>
      <c r="PLU1534" s="272"/>
      <c r="PLV1534" s="272"/>
      <c r="PLW1534" s="272"/>
      <c r="PLX1534" s="272"/>
      <c r="PLY1534" s="272"/>
      <c r="PLZ1534" s="272"/>
      <c r="PMA1534" s="272"/>
      <c r="PMB1534" s="272"/>
      <c r="PMC1534" s="272"/>
      <c r="PMD1534" s="272"/>
      <c r="PME1534" s="272"/>
      <c r="PMF1534" s="272"/>
      <c r="PMG1534" s="272"/>
      <c r="PMH1534" s="272"/>
      <c r="PMI1534" s="272"/>
      <c r="PMJ1534" s="272"/>
      <c r="PMK1534" s="272"/>
      <c r="PML1534" s="272"/>
      <c r="PMM1534" s="272"/>
      <c r="PMN1534" s="272"/>
      <c r="PMO1534" s="272"/>
      <c r="PMP1534" s="272"/>
      <c r="PMQ1534" s="272"/>
      <c r="PMR1534" s="272"/>
      <c r="PMS1534" s="272"/>
      <c r="PMT1534" s="272"/>
      <c r="PMU1534" s="272"/>
      <c r="PMV1534" s="272"/>
      <c r="PMW1534" s="272"/>
      <c r="PMX1534" s="272"/>
      <c r="PMY1534" s="272"/>
      <c r="PMZ1534" s="272"/>
      <c r="PNA1534" s="272"/>
      <c r="PNB1534" s="272"/>
      <c r="PNC1534" s="272"/>
      <c r="PND1534" s="272"/>
      <c r="PNE1534" s="272"/>
      <c r="PNF1534" s="272"/>
      <c r="PNG1534" s="272"/>
      <c r="PNH1534" s="272"/>
      <c r="PNI1534" s="272"/>
      <c r="PNJ1534" s="272"/>
      <c r="PNK1534" s="272"/>
      <c r="PNL1534" s="272"/>
      <c r="PNM1534" s="272"/>
      <c r="PNN1534" s="272"/>
      <c r="PNO1534" s="272"/>
      <c r="PNP1534" s="272"/>
      <c r="PNQ1534" s="272"/>
      <c r="PNR1534" s="272"/>
      <c r="PNS1534" s="272"/>
      <c r="PNT1534" s="272"/>
      <c r="PNU1534" s="272"/>
      <c r="PNV1534" s="272"/>
      <c r="PNW1534" s="272"/>
      <c r="PNX1534" s="272"/>
      <c r="PNY1534" s="272"/>
      <c r="PNZ1534" s="272"/>
      <c r="POA1534" s="272"/>
      <c r="POB1534" s="272"/>
      <c r="POC1534" s="272"/>
      <c r="POD1534" s="272"/>
      <c r="POE1534" s="272"/>
      <c r="POF1534" s="272"/>
      <c r="POG1534" s="272"/>
      <c r="POH1534" s="272"/>
      <c r="POI1534" s="272"/>
      <c r="POJ1534" s="272"/>
      <c r="POK1534" s="272"/>
      <c r="POL1534" s="272"/>
      <c r="POM1534" s="272"/>
      <c r="PON1534" s="272"/>
      <c r="POO1534" s="272"/>
      <c r="POP1534" s="272"/>
      <c r="POQ1534" s="272"/>
      <c r="POR1534" s="272"/>
      <c r="POS1534" s="272"/>
      <c r="POT1534" s="272"/>
      <c r="POU1534" s="272"/>
      <c r="POV1534" s="272"/>
      <c r="POW1534" s="272"/>
      <c r="POX1534" s="272"/>
      <c r="POY1534" s="272"/>
      <c r="POZ1534" s="272"/>
      <c r="PPA1534" s="272"/>
      <c r="PPB1534" s="272"/>
      <c r="PPC1534" s="272"/>
      <c r="PPD1534" s="272"/>
      <c r="PPE1534" s="272"/>
      <c r="PPF1534" s="272"/>
      <c r="PPG1534" s="272"/>
      <c r="PPH1534" s="272"/>
      <c r="PPI1534" s="272"/>
      <c r="PPJ1534" s="272"/>
      <c r="PPK1534" s="272"/>
      <c r="PPL1534" s="272"/>
      <c r="PPM1534" s="272"/>
      <c r="PPN1534" s="272"/>
      <c r="PPO1534" s="272"/>
      <c r="PPP1534" s="272"/>
      <c r="PPQ1534" s="272"/>
      <c r="PPR1534" s="272"/>
      <c r="PPS1534" s="272"/>
      <c r="PPT1534" s="272"/>
      <c r="PPU1534" s="272"/>
      <c r="PPV1534" s="272"/>
      <c r="PPW1534" s="272"/>
      <c r="PPX1534" s="272"/>
      <c r="PPY1534" s="272"/>
      <c r="PPZ1534" s="272"/>
      <c r="PQA1534" s="272"/>
      <c r="PQB1534" s="272"/>
      <c r="PQC1534" s="272"/>
      <c r="PQD1534" s="272"/>
      <c r="PQE1534" s="272"/>
      <c r="PQF1534" s="272"/>
      <c r="PQG1534" s="272"/>
      <c r="PQH1534" s="272"/>
      <c r="PQI1534" s="272"/>
      <c r="PQJ1534" s="272"/>
      <c r="PQK1534" s="272"/>
      <c r="PQL1534" s="272"/>
      <c r="PQM1534" s="272"/>
      <c r="PQN1534" s="272"/>
      <c r="PQO1534" s="272"/>
      <c r="PQP1534" s="272"/>
      <c r="PQQ1534" s="272"/>
      <c r="PQR1534" s="272"/>
      <c r="PQS1534" s="272"/>
      <c r="PQT1534" s="272"/>
      <c r="PQU1534" s="272"/>
      <c r="PQV1534" s="272"/>
      <c r="PQW1534" s="272"/>
      <c r="PQX1534" s="272"/>
      <c r="PQY1534" s="272"/>
      <c r="PQZ1534" s="272"/>
      <c r="PRA1534" s="272"/>
      <c r="PRB1534" s="272"/>
      <c r="PRC1534" s="272"/>
      <c r="PRD1534" s="272"/>
      <c r="PRE1534" s="272"/>
      <c r="PRF1534" s="272"/>
      <c r="PRG1534" s="272"/>
      <c r="PRH1534" s="272"/>
      <c r="PRI1534" s="272"/>
      <c r="PRJ1534" s="272"/>
      <c r="PRK1534" s="272"/>
      <c r="PRL1534" s="272"/>
      <c r="PRM1534" s="272"/>
      <c r="PRN1534" s="272"/>
      <c r="PRO1534" s="272"/>
      <c r="PRP1534" s="272"/>
      <c r="PRQ1534" s="272"/>
      <c r="PRR1534" s="272"/>
      <c r="PRS1534" s="272"/>
      <c r="PRT1534" s="272"/>
      <c r="PRU1534" s="272"/>
      <c r="PRV1534" s="272"/>
      <c r="PRW1534" s="272"/>
      <c r="PRX1534" s="272"/>
      <c r="PRY1534" s="272"/>
      <c r="PRZ1534" s="272"/>
      <c r="PSA1534" s="272"/>
      <c r="PSB1534" s="272"/>
      <c r="PSC1534" s="272"/>
      <c r="PSD1534" s="272"/>
      <c r="PSE1534" s="272"/>
      <c r="PSF1534" s="272"/>
      <c r="PSG1534" s="272"/>
      <c r="PSH1534" s="272"/>
      <c r="PSI1534" s="272"/>
      <c r="PSJ1534" s="272"/>
      <c r="PSK1534" s="272"/>
      <c r="PSL1534" s="272"/>
      <c r="PSM1534" s="272"/>
      <c r="PSN1534" s="272"/>
      <c r="PSO1534" s="272"/>
      <c r="PSP1534" s="272"/>
      <c r="PSQ1534" s="272"/>
      <c r="PSR1534" s="272"/>
      <c r="PSS1534" s="272"/>
      <c r="PST1534" s="272"/>
      <c r="PSU1534" s="272"/>
      <c r="PSV1534" s="272"/>
      <c r="PSW1534" s="272"/>
      <c r="PSX1534" s="272"/>
      <c r="PSY1534" s="272"/>
      <c r="PSZ1534" s="272"/>
      <c r="PTA1534" s="272"/>
      <c r="PTB1534" s="272"/>
      <c r="PTC1534" s="272"/>
      <c r="PTD1534" s="272"/>
      <c r="PTE1534" s="272"/>
      <c r="PTF1534" s="272"/>
      <c r="PTG1534" s="272"/>
      <c r="PTH1534" s="272"/>
      <c r="PTI1534" s="272"/>
      <c r="PTJ1534" s="272"/>
      <c r="PTK1534" s="272"/>
      <c r="PTL1534" s="272"/>
      <c r="PTM1534" s="272"/>
      <c r="PTN1534" s="272"/>
      <c r="PTO1534" s="272"/>
      <c r="PTP1534" s="272"/>
      <c r="PTQ1534" s="272"/>
      <c r="PTR1534" s="272"/>
      <c r="PTS1534" s="272"/>
      <c r="PTT1534" s="272"/>
      <c r="PTU1534" s="272"/>
      <c r="PTV1534" s="272"/>
      <c r="PTW1534" s="272"/>
      <c r="PTX1534" s="272"/>
      <c r="PTY1534" s="272"/>
      <c r="PTZ1534" s="272"/>
      <c r="PUA1534" s="272"/>
      <c r="PUB1534" s="272"/>
      <c r="PUC1534" s="272"/>
      <c r="PUD1534" s="272"/>
      <c r="PUE1534" s="272"/>
      <c r="PUF1534" s="272"/>
      <c r="PUG1534" s="272"/>
      <c r="PUH1534" s="272"/>
      <c r="PUI1534" s="272"/>
      <c r="PUJ1534" s="272"/>
      <c r="PUK1534" s="272"/>
      <c r="PUL1534" s="272"/>
      <c r="PUM1534" s="272"/>
      <c r="PUN1534" s="272"/>
      <c r="PUO1534" s="272"/>
      <c r="PUP1534" s="272"/>
      <c r="PUQ1534" s="272"/>
      <c r="PUR1534" s="272"/>
      <c r="PUS1534" s="272"/>
      <c r="PUT1534" s="272"/>
      <c r="PUU1534" s="272"/>
      <c r="PUV1534" s="272"/>
      <c r="PUW1534" s="272"/>
      <c r="PUX1534" s="272"/>
      <c r="PUY1534" s="272"/>
      <c r="PUZ1534" s="272"/>
      <c r="PVA1534" s="272"/>
      <c r="PVB1534" s="272"/>
      <c r="PVC1534" s="272"/>
      <c r="PVD1534" s="272"/>
      <c r="PVE1534" s="272"/>
      <c r="PVF1534" s="272"/>
      <c r="PVG1534" s="272"/>
      <c r="PVH1534" s="272"/>
      <c r="PVI1534" s="272"/>
      <c r="PVJ1534" s="272"/>
      <c r="PVK1534" s="272"/>
      <c r="PVL1534" s="272"/>
      <c r="PVM1534" s="272"/>
      <c r="PVN1534" s="272"/>
      <c r="PVO1534" s="272"/>
      <c r="PVP1534" s="272"/>
      <c r="PVQ1534" s="272"/>
      <c r="PVR1534" s="272"/>
      <c r="PVS1534" s="272"/>
      <c r="PVT1534" s="272"/>
      <c r="PVU1534" s="272"/>
      <c r="PVV1534" s="272"/>
      <c r="PVW1534" s="272"/>
      <c r="PVX1534" s="272"/>
      <c r="PVY1534" s="272"/>
      <c r="PVZ1534" s="272"/>
      <c r="PWA1534" s="272"/>
      <c r="PWB1534" s="272"/>
      <c r="PWC1534" s="272"/>
      <c r="PWD1534" s="272"/>
      <c r="PWE1534" s="272"/>
      <c r="PWF1534" s="272"/>
      <c r="PWG1534" s="272"/>
      <c r="PWH1534" s="272"/>
      <c r="PWI1534" s="272"/>
      <c r="PWJ1534" s="272"/>
      <c r="PWK1534" s="272"/>
      <c r="PWL1534" s="272"/>
      <c r="PWM1534" s="272"/>
      <c r="PWN1534" s="272"/>
      <c r="PWO1534" s="272"/>
      <c r="PWP1534" s="272"/>
      <c r="PWQ1534" s="272"/>
      <c r="PWR1534" s="272"/>
      <c r="PWS1534" s="272"/>
      <c r="PWT1534" s="272"/>
      <c r="PWU1534" s="272"/>
      <c r="PWV1534" s="272"/>
      <c r="PWW1534" s="272"/>
      <c r="PWX1534" s="272"/>
      <c r="PWY1534" s="272"/>
      <c r="PWZ1534" s="272"/>
      <c r="PXA1534" s="272"/>
      <c r="PXB1534" s="272"/>
      <c r="PXC1534" s="272"/>
      <c r="PXD1534" s="272"/>
      <c r="PXE1534" s="272"/>
      <c r="PXF1534" s="272"/>
      <c r="PXG1534" s="272"/>
      <c r="PXH1534" s="272"/>
      <c r="PXI1534" s="272"/>
      <c r="PXJ1534" s="272"/>
      <c r="PXK1534" s="272"/>
      <c r="PXL1534" s="272"/>
      <c r="PXM1534" s="272"/>
      <c r="PXN1534" s="272"/>
      <c r="PXO1534" s="272"/>
      <c r="PXP1534" s="272"/>
      <c r="PXQ1534" s="272"/>
      <c r="PXR1534" s="272"/>
      <c r="PXS1534" s="272"/>
      <c r="PXT1534" s="272"/>
      <c r="PXU1534" s="272"/>
      <c r="PXV1534" s="272"/>
      <c r="PXW1534" s="272"/>
      <c r="PXX1534" s="272"/>
      <c r="PXY1534" s="272"/>
      <c r="PXZ1534" s="272"/>
      <c r="PYA1534" s="272"/>
      <c r="PYB1534" s="272"/>
      <c r="PYC1534" s="272"/>
      <c r="PYD1534" s="272"/>
      <c r="PYE1534" s="272"/>
      <c r="PYF1534" s="272"/>
      <c r="PYG1534" s="272"/>
      <c r="PYH1534" s="272"/>
      <c r="PYI1534" s="272"/>
      <c r="PYJ1534" s="272"/>
      <c r="PYK1534" s="272"/>
      <c r="PYL1534" s="272"/>
      <c r="PYM1534" s="272"/>
      <c r="PYN1534" s="272"/>
      <c r="PYO1534" s="272"/>
      <c r="PYP1534" s="272"/>
      <c r="PYQ1534" s="272"/>
      <c r="PYR1534" s="272"/>
      <c r="PYS1534" s="272"/>
      <c r="PYT1534" s="272"/>
      <c r="PYU1534" s="272"/>
      <c r="PYV1534" s="272"/>
      <c r="PYW1534" s="272"/>
      <c r="PYX1534" s="272"/>
      <c r="PYY1534" s="272"/>
      <c r="PYZ1534" s="272"/>
      <c r="PZA1534" s="272"/>
      <c r="PZB1534" s="272"/>
      <c r="PZC1534" s="272"/>
      <c r="PZD1534" s="272"/>
      <c r="PZE1534" s="272"/>
      <c r="PZF1534" s="272"/>
      <c r="PZG1534" s="272"/>
      <c r="PZH1534" s="272"/>
      <c r="PZI1534" s="272"/>
      <c r="PZJ1534" s="272"/>
      <c r="PZK1534" s="272"/>
      <c r="PZL1534" s="272"/>
      <c r="PZM1534" s="272"/>
      <c r="PZN1534" s="272"/>
      <c r="PZO1534" s="272"/>
      <c r="PZP1534" s="272"/>
      <c r="PZQ1534" s="272"/>
      <c r="PZR1534" s="272"/>
      <c r="PZS1534" s="272"/>
      <c r="PZT1534" s="272"/>
      <c r="PZU1534" s="272"/>
      <c r="PZV1534" s="272"/>
      <c r="PZW1534" s="272"/>
      <c r="PZX1534" s="272"/>
      <c r="PZY1534" s="272"/>
      <c r="PZZ1534" s="272"/>
      <c r="QAA1534" s="272"/>
      <c r="QAB1534" s="272"/>
      <c r="QAC1534" s="272"/>
      <c r="QAD1534" s="272"/>
      <c r="QAE1534" s="272"/>
      <c r="QAF1534" s="272"/>
      <c r="QAG1534" s="272"/>
      <c r="QAH1534" s="272"/>
      <c r="QAI1534" s="272"/>
      <c r="QAJ1534" s="272"/>
      <c r="QAK1534" s="272"/>
      <c r="QAL1534" s="272"/>
      <c r="QAM1534" s="272"/>
      <c r="QAN1534" s="272"/>
      <c r="QAO1534" s="272"/>
      <c r="QAP1534" s="272"/>
      <c r="QAQ1534" s="272"/>
      <c r="QAR1534" s="272"/>
      <c r="QAS1534" s="272"/>
      <c r="QAT1534" s="272"/>
      <c r="QAU1534" s="272"/>
      <c r="QAV1534" s="272"/>
      <c r="QAW1534" s="272"/>
      <c r="QAX1534" s="272"/>
      <c r="QAY1534" s="272"/>
      <c r="QAZ1534" s="272"/>
      <c r="QBA1534" s="272"/>
      <c r="QBB1534" s="272"/>
      <c r="QBC1534" s="272"/>
      <c r="QBD1534" s="272"/>
      <c r="QBE1534" s="272"/>
      <c r="QBF1534" s="272"/>
      <c r="QBG1534" s="272"/>
      <c r="QBH1534" s="272"/>
      <c r="QBI1534" s="272"/>
      <c r="QBJ1534" s="272"/>
      <c r="QBK1534" s="272"/>
      <c r="QBL1534" s="272"/>
      <c r="QBM1534" s="272"/>
      <c r="QBN1534" s="272"/>
      <c r="QBO1534" s="272"/>
      <c r="QBP1534" s="272"/>
      <c r="QBQ1534" s="272"/>
      <c r="QBR1534" s="272"/>
      <c r="QBS1534" s="272"/>
      <c r="QBT1534" s="272"/>
      <c r="QBU1534" s="272"/>
      <c r="QBV1534" s="272"/>
      <c r="QBW1534" s="272"/>
      <c r="QBX1534" s="272"/>
      <c r="QBY1534" s="272"/>
      <c r="QBZ1534" s="272"/>
      <c r="QCA1534" s="272"/>
      <c r="QCB1534" s="272"/>
      <c r="QCC1534" s="272"/>
      <c r="QCD1534" s="272"/>
      <c r="QCE1534" s="272"/>
      <c r="QCF1534" s="272"/>
      <c r="QCG1534" s="272"/>
      <c r="QCH1534" s="272"/>
      <c r="QCI1534" s="272"/>
      <c r="QCJ1534" s="272"/>
      <c r="QCK1534" s="272"/>
      <c r="QCL1534" s="272"/>
      <c r="QCM1534" s="272"/>
      <c r="QCN1534" s="272"/>
      <c r="QCO1534" s="272"/>
      <c r="QCP1534" s="272"/>
      <c r="QCQ1534" s="272"/>
      <c r="QCR1534" s="272"/>
      <c r="QCS1534" s="272"/>
      <c r="QCT1534" s="272"/>
      <c r="QCU1534" s="272"/>
      <c r="QCV1534" s="272"/>
      <c r="QCW1534" s="272"/>
      <c r="QCX1534" s="272"/>
      <c r="QCY1534" s="272"/>
      <c r="QCZ1534" s="272"/>
      <c r="QDA1534" s="272"/>
      <c r="QDB1534" s="272"/>
      <c r="QDC1534" s="272"/>
      <c r="QDD1534" s="272"/>
      <c r="QDE1534" s="272"/>
      <c r="QDF1534" s="272"/>
      <c r="QDG1534" s="272"/>
      <c r="QDH1534" s="272"/>
      <c r="QDI1534" s="272"/>
      <c r="QDJ1534" s="272"/>
      <c r="QDK1534" s="272"/>
      <c r="QDL1534" s="272"/>
      <c r="QDM1534" s="272"/>
      <c r="QDN1534" s="272"/>
      <c r="QDO1534" s="272"/>
      <c r="QDP1534" s="272"/>
      <c r="QDQ1534" s="272"/>
      <c r="QDR1534" s="272"/>
      <c r="QDS1534" s="272"/>
      <c r="QDT1534" s="272"/>
      <c r="QDU1534" s="272"/>
      <c r="QDV1534" s="272"/>
      <c r="QDW1534" s="272"/>
      <c r="QDX1534" s="272"/>
      <c r="QDY1534" s="272"/>
      <c r="QDZ1534" s="272"/>
      <c r="QEA1534" s="272"/>
      <c r="QEB1534" s="272"/>
      <c r="QEC1534" s="272"/>
      <c r="QED1534" s="272"/>
      <c r="QEE1534" s="272"/>
      <c r="QEF1534" s="272"/>
      <c r="QEG1534" s="272"/>
      <c r="QEH1534" s="272"/>
      <c r="QEI1534" s="272"/>
      <c r="QEJ1534" s="272"/>
      <c r="QEK1534" s="272"/>
      <c r="QEL1534" s="272"/>
      <c r="QEM1534" s="272"/>
      <c r="QEN1534" s="272"/>
      <c r="QEO1534" s="272"/>
      <c r="QEP1534" s="272"/>
      <c r="QEQ1534" s="272"/>
      <c r="QER1534" s="272"/>
      <c r="QES1534" s="272"/>
      <c r="QET1534" s="272"/>
      <c r="QEU1534" s="272"/>
      <c r="QEV1534" s="272"/>
      <c r="QEW1534" s="272"/>
      <c r="QEX1534" s="272"/>
      <c r="QEY1534" s="272"/>
      <c r="QEZ1534" s="272"/>
      <c r="QFA1534" s="272"/>
      <c r="QFB1534" s="272"/>
      <c r="QFC1534" s="272"/>
      <c r="QFD1534" s="272"/>
      <c r="QFE1534" s="272"/>
      <c r="QFF1534" s="272"/>
      <c r="QFG1534" s="272"/>
      <c r="QFH1534" s="272"/>
      <c r="QFI1534" s="272"/>
      <c r="QFJ1534" s="272"/>
      <c r="QFK1534" s="272"/>
      <c r="QFL1534" s="272"/>
      <c r="QFM1534" s="272"/>
      <c r="QFN1534" s="272"/>
      <c r="QFO1534" s="272"/>
      <c r="QFP1534" s="272"/>
      <c r="QFQ1534" s="272"/>
      <c r="QFR1534" s="272"/>
      <c r="QFS1534" s="272"/>
      <c r="QFT1534" s="272"/>
      <c r="QFU1534" s="272"/>
      <c r="QFV1534" s="272"/>
      <c r="QFW1534" s="272"/>
      <c r="QFX1534" s="272"/>
      <c r="QFY1534" s="272"/>
      <c r="QFZ1534" s="272"/>
      <c r="QGA1534" s="272"/>
      <c r="QGB1534" s="272"/>
      <c r="QGC1534" s="272"/>
      <c r="QGD1534" s="272"/>
      <c r="QGE1534" s="272"/>
      <c r="QGF1534" s="272"/>
      <c r="QGG1534" s="272"/>
      <c r="QGH1534" s="272"/>
      <c r="QGI1534" s="272"/>
      <c r="QGJ1534" s="272"/>
      <c r="QGK1534" s="272"/>
      <c r="QGL1534" s="272"/>
      <c r="QGM1534" s="272"/>
      <c r="QGN1534" s="272"/>
      <c r="QGO1534" s="272"/>
      <c r="QGP1534" s="272"/>
      <c r="QGQ1534" s="272"/>
      <c r="QGR1534" s="272"/>
      <c r="QGS1534" s="272"/>
      <c r="QGT1534" s="272"/>
      <c r="QGU1534" s="272"/>
      <c r="QGV1534" s="272"/>
      <c r="QGW1534" s="272"/>
      <c r="QGX1534" s="272"/>
      <c r="QGY1534" s="272"/>
      <c r="QGZ1534" s="272"/>
      <c r="QHA1534" s="272"/>
      <c r="QHB1534" s="272"/>
      <c r="QHC1534" s="272"/>
      <c r="QHD1534" s="272"/>
      <c r="QHE1534" s="272"/>
      <c r="QHF1534" s="272"/>
      <c r="QHG1534" s="272"/>
      <c r="QHH1534" s="272"/>
      <c r="QHI1534" s="272"/>
      <c r="QHJ1534" s="272"/>
      <c r="QHK1534" s="272"/>
      <c r="QHL1534" s="272"/>
      <c r="QHM1534" s="272"/>
      <c r="QHN1534" s="272"/>
      <c r="QHO1534" s="272"/>
      <c r="QHP1534" s="272"/>
      <c r="QHQ1534" s="272"/>
      <c r="QHR1534" s="272"/>
      <c r="QHS1534" s="272"/>
      <c r="QHT1534" s="272"/>
      <c r="QHU1534" s="272"/>
      <c r="QHV1534" s="272"/>
      <c r="QHW1534" s="272"/>
      <c r="QHX1534" s="272"/>
      <c r="QHY1534" s="272"/>
      <c r="QHZ1534" s="272"/>
      <c r="QIA1534" s="272"/>
      <c r="QIB1534" s="272"/>
      <c r="QIC1534" s="272"/>
      <c r="QID1534" s="272"/>
      <c r="QIE1534" s="272"/>
      <c r="QIF1534" s="272"/>
      <c r="QIG1534" s="272"/>
      <c r="QIH1534" s="272"/>
      <c r="QII1534" s="272"/>
      <c r="QIJ1534" s="272"/>
      <c r="QIK1534" s="272"/>
      <c r="QIL1534" s="272"/>
      <c r="QIM1534" s="272"/>
      <c r="QIN1534" s="272"/>
      <c r="QIO1534" s="272"/>
      <c r="QIP1534" s="272"/>
      <c r="QIQ1534" s="272"/>
      <c r="QIR1534" s="272"/>
      <c r="QIS1534" s="272"/>
      <c r="QIT1534" s="272"/>
      <c r="QIU1534" s="272"/>
      <c r="QIV1534" s="272"/>
      <c r="QIW1534" s="272"/>
      <c r="QIX1534" s="272"/>
      <c r="QIY1534" s="272"/>
      <c r="QIZ1534" s="272"/>
      <c r="QJA1534" s="272"/>
      <c r="QJB1534" s="272"/>
      <c r="QJC1534" s="272"/>
      <c r="QJD1534" s="272"/>
      <c r="QJE1534" s="272"/>
      <c r="QJF1534" s="272"/>
      <c r="QJG1534" s="272"/>
      <c r="QJH1534" s="272"/>
      <c r="QJI1534" s="272"/>
      <c r="QJJ1534" s="272"/>
      <c r="QJK1534" s="272"/>
      <c r="QJL1534" s="272"/>
      <c r="QJM1534" s="272"/>
      <c r="QJN1534" s="272"/>
      <c r="QJO1534" s="272"/>
      <c r="QJP1534" s="272"/>
      <c r="QJQ1534" s="272"/>
      <c r="QJR1534" s="272"/>
      <c r="QJS1534" s="272"/>
      <c r="QJT1534" s="272"/>
      <c r="QJU1534" s="272"/>
      <c r="QJV1534" s="272"/>
      <c r="QJW1534" s="272"/>
      <c r="QJX1534" s="272"/>
      <c r="QJY1534" s="272"/>
      <c r="QJZ1534" s="272"/>
      <c r="QKA1534" s="272"/>
      <c r="QKB1534" s="272"/>
      <c r="QKC1534" s="272"/>
      <c r="QKD1534" s="272"/>
      <c r="QKE1534" s="272"/>
      <c r="QKF1534" s="272"/>
      <c r="QKG1534" s="272"/>
      <c r="QKH1534" s="272"/>
      <c r="QKI1534" s="272"/>
      <c r="QKJ1534" s="272"/>
      <c r="QKK1534" s="272"/>
      <c r="QKL1534" s="272"/>
      <c r="QKM1534" s="272"/>
      <c r="QKN1534" s="272"/>
      <c r="QKO1534" s="272"/>
      <c r="QKP1534" s="272"/>
      <c r="QKQ1534" s="272"/>
      <c r="QKR1534" s="272"/>
      <c r="QKS1534" s="272"/>
      <c r="QKT1534" s="272"/>
      <c r="QKU1534" s="272"/>
      <c r="QKV1534" s="272"/>
      <c r="QKW1534" s="272"/>
      <c r="QKX1534" s="272"/>
      <c r="QKY1534" s="272"/>
      <c r="QKZ1534" s="272"/>
      <c r="QLA1534" s="272"/>
      <c r="QLB1534" s="272"/>
      <c r="QLC1534" s="272"/>
      <c r="QLD1534" s="272"/>
      <c r="QLE1534" s="272"/>
      <c r="QLF1534" s="272"/>
      <c r="QLG1534" s="272"/>
      <c r="QLH1534" s="272"/>
      <c r="QLI1534" s="272"/>
      <c r="QLJ1534" s="272"/>
      <c r="QLK1534" s="272"/>
      <c r="QLL1534" s="272"/>
      <c r="QLM1534" s="272"/>
      <c r="QLN1534" s="272"/>
      <c r="QLO1534" s="272"/>
      <c r="QLP1534" s="272"/>
      <c r="QLQ1534" s="272"/>
      <c r="QLR1534" s="272"/>
      <c r="QLS1534" s="272"/>
      <c r="QLT1534" s="272"/>
      <c r="QLU1534" s="272"/>
      <c r="QLV1534" s="272"/>
      <c r="QLW1534" s="272"/>
      <c r="QLX1534" s="272"/>
      <c r="QLY1534" s="272"/>
      <c r="QLZ1534" s="272"/>
      <c r="QMA1534" s="272"/>
      <c r="QMB1534" s="272"/>
      <c r="QMC1534" s="272"/>
      <c r="QMD1534" s="272"/>
      <c r="QME1534" s="272"/>
      <c r="QMF1534" s="272"/>
      <c r="QMG1534" s="272"/>
      <c r="QMH1534" s="272"/>
      <c r="QMI1534" s="272"/>
      <c r="QMJ1534" s="272"/>
      <c r="QMK1534" s="272"/>
      <c r="QML1534" s="272"/>
      <c r="QMM1534" s="272"/>
      <c r="QMN1534" s="272"/>
      <c r="QMO1534" s="272"/>
      <c r="QMP1534" s="272"/>
      <c r="QMQ1534" s="272"/>
      <c r="QMR1534" s="272"/>
      <c r="QMS1534" s="272"/>
      <c r="QMT1534" s="272"/>
      <c r="QMU1534" s="272"/>
      <c r="QMV1534" s="272"/>
      <c r="QMW1534" s="272"/>
      <c r="QMX1534" s="272"/>
      <c r="QMY1534" s="272"/>
      <c r="QMZ1534" s="272"/>
      <c r="QNA1534" s="272"/>
      <c r="QNB1534" s="272"/>
      <c r="QNC1534" s="272"/>
      <c r="QND1534" s="272"/>
      <c r="QNE1534" s="272"/>
      <c r="QNF1534" s="272"/>
      <c r="QNG1534" s="272"/>
      <c r="QNH1534" s="272"/>
      <c r="QNI1534" s="272"/>
      <c r="QNJ1534" s="272"/>
      <c r="QNK1534" s="272"/>
      <c r="QNL1534" s="272"/>
      <c r="QNM1534" s="272"/>
      <c r="QNN1534" s="272"/>
      <c r="QNO1534" s="272"/>
      <c r="QNP1534" s="272"/>
      <c r="QNQ1534" s="272"/>
      <c r="QNR1534" s="272"/>
      <c r="QNS1534" s="272"/>
      <c r="QNT1534" s="272"/>
      <c r="QNU1534" s="272"/>
      <c r="QNV1534" s="272"/>
      <c r="QNW1534" s="272"/>
      <c r="QNX1534" s="272"/>
      <c r="QNY1534" s="272"/>
      <c r="QNZ1534" s="272"/>
      <c r="QOA1534" s="272"/>
      <c r="QOB1534" s="272"/>
      <c r="QOC1534" s="272"/>
      <c r="QOD1534" s="272"/>
      <c r="QOE1534" s="272"/>
      <c r="QOF1534" s="272"/>
      <c r="QOG1534" s="272"/>
      <c r="QOH1534" s="272"/>
      <c r="QOI1534" s="272"/>
      <c r="QOJ1534" s="272"/>
      <c r="QOK1534" s="272"/>
      <c r="QOL1534" s="272"/>
      <c r="QOM1534" s="272"/>
      <c r="QON1534" s="272"/>
      <c r="QOO1534" s="272"/>
      <c r="QOP1534" s="272"/>
      <c r="QOQ1534" s="272"/>
      <c r="QOR1534" s="272"/>
      <c r="QOS1534" s="272"/>
      <c r="QOT1534" s="272"/>
      <c r="QOU1534" s="272"/>
      <c r="QOV1534" s="272"/>
      <c r="QOW1534" s="272"/>
      <c r="QOX1534" s="272"/>
      <c r="QOY1534" s="272"/>
      <c r="QOZ1534" s="272"/>
      <c r="QPA1534" s="272"/>
      <c r="QPB1534" s="272"/>
      <c r="QPC1534" s="272"/>
      <c r="QPD1534" s="272"/>
      <c r="QPE1534" s="272"/>
      <c r="QPF1534" s="272"/>
      <c r="QPG1534" s="272"/>
      <c r="QPH1534" s="272"/>
      <c r="QPI1534" s="272"/>
      <c r="QPJ1534" s="272"/>
      <c r="QPK1534" s="272"/>
      <c r="QPL1534" s="272"/>
      <c r="QPM1534" s="272"/>
      <c r="QPN1534" s="272"/>
      <c r="QPO1534" s="272"/>
      <c r="QPP1534" s="272"/>
      <c r="QPQ1534" s="272"/>
      <c r="QPR1534" s="272"/>
      <c r="QPS1534" s="272"/>
      <c r="QPT1534" s="272"/>
      <c r="QPU1534" s="272"/>
      <c r="QPV1534" s="272"/>
      <c r="QPW1534" s="272"/>
      <c r="QPX1534" s="272"/>
      <c r="QPY1534" s="272"/>
      <c r="QPZ1534" s="272"/>
      <c r="QQA1534" s="272"/>
      <c r="QQB1534" s="272"/>
      <c r="QQC1534" s="272"/>
      <c r="QQD1534" s="272"/>
      <c r="QQE1534" s="272"/>
      <c r="QQF1534" s="272"/>
      <c r="QQG1534" s="272"/>
      <c r="QQH1534" s="272"/>
      <c r="QQI1534" s="272"/>
      <c r="QQJ1534" s="272"/>
      <c r="QQK1534" s="272"/>
      <c r="QQL1534" s="272"/>
      <c r="QQM1534" s="272"/>
      <c r="QQN1534" s="272"/>
      <c r="QQO1534" s="272"/>
      <c r="QQP1534" s="272"/>
      <c r="QQQ1534" s="272"/>
      <c r="QQR1534" s="272"/>
      <c r="QQS1534" s="272"/>
      <c r="QQT1534" s="272"/>
      <c r="QQU1534" s="272"/>
      <c r="QQV1534" s="272"/>
      <c r="QQW1534" s="272"/>
      <c r="QQX1534" s="272"/>
      <c r="QQY1534" s="272"/>
      <c r="QQZ1534" s="272"/>
      <c r="QRA1534" s="272"/>
      <c r="QRB1534" s="272"/>
      <c r="QRC1534" s="272"/>
      <c r="QRD1534" s="272"/>
      <c r="QRE1534" s="272"/>
      <c r="QRF1534" s="272"/>
      <c r="QRG1534" s="272"/>
      <c r="QRH1534" s="272"/>
      <c r="QRI1534" s="272"/>
      <c r="QRJ1534" s="272"/>
      <c r="QRK1534" s="272"/>
      <c r="QRL1534" s="272"/>
      <c r="QRM1534" s="272"/>
      <c r="QRN1534" s="272"/>
      <c r="QRO1534" s="272"/>
      <c r="QRP1534" s="272"/>
      <c r="QRQ1534" s="272"/>
      <c r="QRR1534" s="272"/>
      <c r="QRS1534" s="272"/>
      <c r="QRT1534" s="272"/>
      <c r="QRU1534" s="272"/>
      <c r="QRV1534" s="272"/>
      <c r="QRW1534" s="272"/>
      <c r="QRX1534" s="272"/>
      <c r="QRY1534" s="272"/>
      <c r="QRZ1534" s="272"/>
      <c r="QSA1534" s="272"/>
      <c r="QSB1534" s="272"/>
      <c r="QSC1534" s="272"/>
      <c r="QSD1534" s="272"/>
      <c r="QSE1534" s="272"/>
      <c r="QSF1534" s="272"/>
      <c r="QSG1534" s="272"/>
      <c r="QSH1534" s="272"/>
      <c r="QSI1534" s="272"/>
      <c r="QSJ1534" s="272"/>
      <c r="QSK1534" s="272"/>
      <c r="QSL1534" s="272"/>
      <c r="QSM1534" s="272"/>
      <c r="QSN1534" s="272"/>
      <c r="QSO1534" s="272"/>
      <c r="QSP1534" s="272"/>
      <c r="QSQ1534" s="272"/>
      <c r="QSR1534" s="272"/>
      <c r="QSS1534" s="272"/>
      <c r="QST1534" s="272"/>
      <c r="QSU1534" s="272"/>
      <c r="QSV1534" s="272"/>
      <c r="QSW1534" s="272"/>
      <c r="QSX1534" s="272"/>
      <c r="QSY1534" s="272"/>
      <c r="QSZ1534" s="272"/>
      <c r="QTA1534" s="272"/>
      <c r="QTB1534" s="272"/>
      <c r="QTC1534" s="272"/>
      <c r="QTD1534" s="272"/>
      <c r="QTE1534" s="272"/>
      <c r="QTF1534" s="272"/>
      <c r="QTG1534" s="272"/>
      <c r="QTH1534" s="272"/>
      <c r="QTI1534" s="272"/>
      <c r="QTJ1534" s="272"/>
      <c r="QTK1534" s="272"/>
      <c r="QTL1534" s="272"/>
      <c r="QTM1534" s="272"/>
      <c r="QTN1534" s="272"/>
      <c r="QTO1534" s="272"/>
      <c r="QTP1534" s="272"/>
      <c r="QTQ1534" s="272"/>
      <c r="QTR1534" s="272"/>
      <c r="QTS1534" s="272"/>
      <c r="QTT1534" s="272"/>
      <c r="QTU1534" s="272"/>
      <c r="QTV1534" s="272"/>
      <c r="QTW1534" s="272"/>
      <c r="QTX1534" s="272"/>
      <c r="QTY1534" s="272"/>
      <c r="QTZ1534" s="272"/>
      <c r="QUA1534" s="272"/>
      <c r="QUB1534" s="272"/>
      <c r="QUC1534" s="272"/>
      <c r="QUD1534" s="272"/>
      <c r="QUE1534" s="272"/>
      <c r="QUF1534" s="272"/>
      <c r="QUG1534" s="272"/>
      <c r="QUH1534" s="272"/>
      <c r="QUI1534" s="272"/>
      <c r="QUJ1534" s="272"/>
      <c r="QUK1534" s="272"/>
      <c r="QUL1534" s="272"/>
      <c r="QUM1534" s="272"/>
      <c r="QUN1534" s="272"/>
      <c r="QUO1534" s="272"/>
      <c r="QUP1534" s="272"/>
      <c r="QUQ1534" s="272"/>
      <c r="QUR1534" s="272"/>
      <c r="QUS1534" s="272"/>
      <c r="QUT1534" s="272"/>
      <c r="QUU1534" s="272"/>
      <c r="QUV1534" s="272"/>
      <c r="QUW1534" s="272"/>
      <c r="QUX1534" s="272"/>
      <c r="QUY1534" s="272"/>
      <c r="QUZ1534" s="272"/>
      <c r="QVA1534" s="272"/>
      <c r="QVB1534" s="272"/>
      <c r="QVC1534" s="272"/>
      <c r="QVD1534" s="272"/>
      <c r="QVE1534" s="272"/>
      <c r="QVF1534" s="272"/>
      <c r="QVG1534" s="272"/>
      <c r="QVH1534" s="272"/>
      <c r="QVI1534" s="272"/>
      <c r="QVJ1534" s="272"/>
      <c r="QVK1534" s="272"/>
      <c r="QVL1534" s="272"/>
      <c r="QVM1534" s="272"/>
      <c r="QVN1534" s="272"/>
      <c r="QVO1534" s="272"/>
      <c r="QVP1534" s="272"/>
      <c r="QVQ1534" s="272"/>
      <c r="QVR1534" s="272"/>
      <c r="QVS1534" s="272"/>
      <c r="QVT1534" s="272"/>
      <c r="QVU1534" s="272"/>
      <c r="QVV1534" s="272"/>
      <c r="QVW1534" s="272"/>
      <c r="QVX1534" s="272"/>
      <c r="QVY1534" s="272"/>
      <c r="QVZ1534" s="272"/>
      <c r="QWA1534" s="272"/>
      <c r="QWB1534" s="272"/>
      <c r="QWC1534" s="272"/>
      <c r="QWD1534" s="272"/>
      <c r="QWE1534" s="272"/>
      <c r="QWF1534" s="272"/>
      <c r="QWG1534" s="272"/>
      <c r="QWH1534" s="272"/>
      <c r="QWI1534" s="272"/>
      <c r="QWJ1534" s="272"/>
      <c r="QWK1534" s="272"/>
      <c r="QWL1534" s="272"/>
      <c r="QWM1534" s="272"/>
      <c r="QWN1534" s="272"/>
      <c r="QWO1534" s="272"/>
      <c r="QWP1534" s="272"/>
      <c r="QWQ1534" s="272"/>
      <c r="QWR1534" s="272"/>
      <c r="QWS1534" s="272"/>
      <c r="QWT1534" s="272"/>
      <c r="QWU1534" s="272"/>
      <c r="QWV1534" s="272"/>
      <c r="QWW1534" s="272"/>
      <c r="QWX1534" s="272"/>
      <c r="QWY1534" s="272"/>
      <c r="QWZ1534" s="272"/>
      <c r="QXA1534" s="272"/>
      <c r="QXB1534" s="272"/>
      <c r="QXC1534" s="272"/>
      <c r="QXD1534" s="272"/>
      <c r="QXE1534" s="272"/>
      <c r="QXF1534" s="272"/>
      <c r="QXG1534" s="272"/>
      <c r="QXH1534" s="272"/>
      <c r="QXI1534" s="272"/>
      <c r="QXJ1534" s="272"/>
      <c r="QXK1534" s="272"/>
      <c r="QXL1534" s="272"/>
      <c r="QXM1534" s="272"/>
      <c r="QXN1534" s="272"/>
      <c r="QXO1534" s="272"/>
      <c r="QXP1534" s="272"/>
      <c r="QXQ1534" s="272"/>
      <c r="QXR1534" s="272"/>
      <c r="QXS1534" s="272"/>
      <c r="QXT1534" s="272"/>
      <c r="QXU1534" s="272"/>
      <c r="QXV1534" s="272"/>
      <c r="QXW1534" s="272"/>
      <c r="QXX1534" s="272"/>
      <c r="QXY1534" s="272"/>
      <c r="QXZ1534" s="272"/>
      <c r="QYA1534" s="272"/>
      <c r="QYB1534" s="272"/>
      <c r="QYC1534" s="272"/>
      <c r="QYD1534" s="272"/>
      <c r="QYE1534" s="272"/>
      <c r="QYF1534" s="272"/>
      <c r="QYG1534" s="272"/>
      <c r="QYH1534" s="272"/>
      <c r="QYI1534" s="272"/>
      <c r="QYJ1534" s="272"/>
      <c r="QYK1534" s="272"/>
      <c r="QYL1534" s="272"/>
      <c r="QYM1534" s="272"/>
      <c r="QYN1534" s="272"/>
      <c r="QYO1534" s="272"/>
      <c r="QYP1534" s="272"/>
      <c r="QYQ1534" s="272"/>
      <c r="QYR1534" s="272"/>
      <c r="QYS1534" s="272"/>
      <c r="QYT1534" s="272"/>
      <c r="QYU1534" s="272"/>
      <c r="QYV1534" s="272"/>
      <c r="QYW1534" s="272"/>
      <c r="QYX1534" s="272"/>
      <c r="QYY1534" s="272"/>
      <c r="QYZ1534" s="272"/>
      <c r="QZA1534" s="272"/>
      <c r="QZB1534" s="272"/>
      <c r="QZC1534" s="272"/>
      <c r="QZD1534" s="272"/>
      <c r="QZE1534" s="272"/>
      <c r="QZF1534" s="272"/>
      <c r="QZG1534" s="272"/>
      <c r="QZH1534" s="272"/>
      <c r="QZI1534" s="272"/>
      <c r="QZJ1534" s="272"/>
      <c r="QZK1534" s="272"/>
      <c r="QZL1534" s="272"/>
      <c r="QZM1534" s="272"/>
      <c r="QZN1534" s="272"/>
      <c r="QZO1534" s="272"/>
      <c r="QZP1534" s="272"/>
      <c r="QZQ1534" s="272"/>
      <c r="QZR1534" s="272"/>
      <c r="QZS1534" s="272"/>
      <c r="QZT1534" s="272"/>
      <c r="QZU1534" s="272"/>
      <c r="QZV1534" s="272"/>
      <c r="QZW1534" s="272"/>
      <c r="QZX1534" s="272"/>
      <c r="QZY1534" s="272"/>
      <c r="QZZ1534" s="272"/>
      <c r="RAA1534" s="272"/>
      <c r="RAB1534" s="272"/>
      <c r="RAC1534" s="272"/>
      <c r="RAD1534" s="272"/>
      <c r="RAE1534" s="272"/>
      <c r="RAF1534" s="272"/>
      <c r="RAG1534" s="272"/>
      <c r="RAH1534" s="272"/>
      <c r="RAI1534" s="272"/>
      <c r="RAJ1534" s="272"/>
      <c r="RAK1534" s="272"/>
      <c r="RAL1534" s="272"/>
      <c r="RAM1534" s="272"/>
      <c r="RAN1534" s="272"/>
      <c r="RAO1534" s="272"/>
      <c r="RAP1534" s="272"/>
      <c r="RAQ1534" s="272"/>
      <c r="RAR1534" s="272"/>
      <c r="RAS1534" s="272"/>
      <c r="RAT1534" s="272"/>
      <c r="RAU1534" s="272"/>
      <c r="RAV1534" s="272"/>
      <c r="RAW1534" s="272"/>
      <c r="RAX1534" s="272"/>
      <c r="RAY1534" s="272"/>
      <c r="RAZ1534" s="272"/>
      <c r="RBA1534" s="272"/>
      <c r="RBB1534" s="272"/>
      <c r="RBC1534" s="272"/>
      <c r="RBD1534" s="272"/>
      <c r="RBE1534" s="272"/>
      <c r="RBF1534" s="272"/>
      <c r="RBG1534" s="272"/>
      <c r="RBH1534" s="272"/>
      <c r="RBI1534" s="272"/>
      <c r="RBJ1534" s="272"/>
      <c r="RBK1534" s="272"/>
      <c r="RBL1534" s="272"/>
      <c r="RBM1534" s="272"/>
      <c r="RBN1534" s="272"/>
      <c r="RBO1534" s="272"/>
      <c r="RBP1534" s="272"/>
      <c r="RBQ1534" s="272"/>
      <c r="RBR1534" s="272"/>
      <c r="RBS1534" s="272"/>
      <c r="RBT1534" s="272"/>
      <c r="RBU1534" s="272"/>
      <c r="RBV1534" s="272"/>
      <c r="RBW1534" s="272"/>
      <c r="RBX1534" s="272"/>
      <c r="RBY1534" s="272"/>
      <c r="RBZ1534" s="272"/>
      <c r="RCA1534" s="272"/>
      <c r="RCB1534" s="272"/>
      <c r="RCC1534" s="272"/>
      <c r="RCD1534" s="272"/>
      <c r="RCE1534" s="272"/>
      <c r="RCF1534" s="272"/>
      <c r="RCG1534" s="272"/>
      <c r="RCH1534" s="272"/>
      <c r="RCI1534" s="272"/>
      <c r="RCJ1534" s="272"/>
      <c r="RCK1534" s="272"/>
      <c r="RCL1534" s="272"/>
      <c r="RCM1534" s="272"/>
      <c r="RCN1534" s="272"/>
      <c r="RCO1534" s="272"/>
      <c r="RCP1534" s="272"/>
      <c r="RCQ1534" s="272"/>
      <c r="RCR1534" s="272"/>
      <c r="RCS1534" s="272"/>
      <c r="RCT1534" s="272"/>
      <c r="RCU1534" s="272"/>
      <c r="RCV1534" s="272"/>
      <c r="RCW1534" s="272"/>
      <c r="RCX1534" s="272"/>
      <c r="RCY1534" s="272"/>
      <c r="RCZ1534" s="272"/>
      <c r="RDA1534" s="272"/>
      <c r="RDB1534" s="272"/>
      <c r="RDC1534" s="272"/>
      <c r="RDD1534" s="272"/>
      <c r="RDE1534" s="272"/>
      <c r="RDF1534" s="272"/>
      <c r="RDG1534" s="272"/>
      <c r="RDH1534" s="272"/>
      <c r="RDI1534" s="272"/>
      <c r="RDJ1534" s="272"/>
      <c r="RDK1534" s="272"/>
      <c r="RDL1534" s="272"/>
      <c r="RDM1534" s="272"/>
      <c r="RDN1534" s="272"/>
      <c r="RDO1534" s="272"/>
      <c r="RDP1534" s="272"/>
      <c r="RDQ1534" s="272"/>
      <c r="RDR1534" s="272"/>
      <c r="RDS1534" s="272"/>
      <c r="RDT1534" s="272"/>
      <c r="RDU1534" s="272"/>
      <c r="RDV1534" s="272"/>
      <c r="RDW1534" s="272"/>
      <c r="RDX1534" s="272"/>
      <c r="RDY1534" s="272"/>
      <c r="RDZ1534" s="272"/>
      <c r="REA1534" s="272"/>
      <c r="REB1534" s="272"/>
      <c r="REC1534" s="272"/>
      <c r="RED1534" s="272"/>
      <c r="REE1534" s="272"/>
      <c r="REF1534" s="272"/>
      <c r="REG1534" s="272"/>
      <c r="REH1534" s="272"/>
      <c r="REI1534" s="272"/>
      <c r="REJ1534" s="272"/>
      <c r="REK1534" s="272"/>
      <c r="REL1534" s="272"/>
      <c r="REM1534" s="272"/>
      <c r="REN1534" s="272"/>
      <c r="REO1534" s="272"/>
      <c r="REP1534" s="272"/>
      <c r="REQ1534" s="272"/>
      <c r="RER1534" s="272"/>
      <c r="RES1534" s="272"/>
      <c r="RET1534" s="272"/>
      <c r="REU1534" s="272"/>
      <c r="REV1534" s="272"/>
      <c r="REW1534" s="272"/>
      <c r="REX1534" s="272"/>
      <c r="REY1534" s="272"/>
      <c r="REZ1534" s="272"/>
      <c r="RFA1534" s="272"/>
      <c r="RFB1534" s="272"/>
      <c r="RFC1534" s="272"/>
      <c r="RFD1534" s="272"/>
      <c r="RFE1534" s="272"/>
      <c r="RFF1534" s="272"/>
      <c r="RFG1534" s="272"/>
      <c r="RFH1534" s="272"/>
      <c r="RFI1534" s="272"/>
      <c r="RFJ1534" s="272"/>
      <c r="RFK1534" s="272"/>
      <c r="RFL1534" s="272"/>
      <c r="RFM1534" s="272"/>
      <c r="RFN1534" s="272"/>
      <c r="RFO1534" s="272"/>
      <c r="RFP1534" s="272"/>
      <c r="RFQ1534" s="272"/>
      <c r="RFR1534" s="272"/>
      <c r="RFS1534" s="272"/>
      <c r="RFT1534" s="272"/>
      <c r="RFU1534" s="272"/>
      <c r="RFV1534" s="272"/>
      <c r="RFW1534" s="272"/>
      <c r="RFX1534" s="272"/>
      <c r="RFY1534" s="272"/>
      <c r="RFZ1534" s="272"/>
      <c r="RGA1534" s="272"/>
      <c r="RGB1534" s="272"/>
      <c r="RGC1534" s="272"/>
      <c r="RGD1534" s="272"/>
      <c r="RGE1534" s="272"/>
      <c r="RGF1534" s="272"/>
      <c r="RGG1534" s="272"/>
      <c r="RGH1534" s="272"/>
      <c r="RGI1534" s="272"/>
      <c r="RGJ1534" s="272"/>
      <c r="RGK1534" s="272"/>
      <c r="RGL1534" s="272"/>
      <c r="RGM1534" s="272"/>
      <c r="RGN1534" s="272"/>
      <c r="RGO1534" s="272"/>
      <c r="RGP1534" s="272"/>
      <c r="RGQ1534" s="272"/>
      <c r="RGR1534" s="272"/>
      <c r="RGS1534" s="272"/>
      <c r="RGT1534" s="272"/>
      <c r="RGU1534" s="272"/>
      <c r="RGV1534" s="272"/>
      <c r="RGW1534" s="272"/>
      <c r="RGX1534" s="272"/>
      <c r="RGY1534" s="272"/>
      <c r="RGZ1534" s="272"/>
      <c r="RHA1534" s="272"/>
      <c r="RHB1534" s="272"/>
      <c r="RHC1534" s="272"/>
      <c r="RHD1534" s="272"/>
      <c r="RHE1534" s="272"/>
      <c r="RHF1534" s="272"/>
      <c r="RHG1534" s="272"/>
      <c r="RHH1534" s="272"/>
      <c r="RHI1534" s="272"/>
      <c r="RHJ1534" s="272"/>
      <c r="RHK1534" s="272"/>
      <c r="RHL1534" s="272"/>
      <c r="RHM1534" s="272"/>
      <c r="RHN1534" s="272"/>
      <c r="RHO1534" s="272"/>
      <c r="RHP1534" s="272"/>
      <c r="RHQ1534" s="272"/>
      <c r="RHR1534" s="272"/>
      <c r="RHS1534" s="272"/>
      <c r="RHT1534" s="272"/>
      <c r="RHU1534" s="272"/>
      <c r="RHV1534" s="272"/>
      <c r="RHW1534" s="272"/>
      <c r="RHX1534" s="272"/>
      <c r="RHY1534" s="272"/>
      <c r="RHZ1534" s="272"/>
      <c r="RIA1534" s="272"/>
      <c r="RIB1534" s="272"/>
      <c r="RIC1534" s="272"/>
      <c r="RID1534" s="272"/>
      <c r="RIE1534" s="272"/>
      <c r="RIF1534" s="272"/>
      <c r="RIG1534" s="272"/>
      <c r="RIH1534" s="272"/>
      <c r="RII1534" s="272"/>
      <c r="RIJ1534" s="272"/>
      <c r="RIK1534" s="272"/>
      <c r="RIL1534" s="272"/>
      <c r="RIM1534" s="272"/>
      <c r="RIN1534" s="272"/>
      <c r="RIO1534" s="272"/>
      <c r="RIP1534" s="272"/>
      <c r="RIQ1534" s="272"/>
      <c r="RIR1534" s="272"/>
      <c r="RIS1534" s="272"/>
      <c r="RIT1534" s="272"/>
      <c r="RIU1534" s="272"/>
      <c r="RIV1534" s="272"/>
      <c r="RIW1534" s="272"/>
      <c r="RIX1534" s="272"/>
      <c r="RIY1534" s="272"/>
      <c r="RIZ1534" s="272"/>
      <c r="RJA1534" s="272"/>
      <c r="RJB1534" s="272"/>
      <c r="RJC1534" s="272"/>
      <c r="RJD1534" s="272"/>
      <c r="RJE1534" s="272"/>
      <c r="RJF1534" s="272"/>
      <c r="RJG1534" s="272"/>
      <c r="RJH1534" s="272"/>
      <c r="RJI1534" s="272"/>
      <c r="RJJ1534" s="272"/>
      <c r="RJK1534" s="272"/>
      <c r="RJL1534" s="272"/>
      <c r="RJM1534" s="272"/>
      <c r="RJN1534" s="272"/>
      <c r="RJO1534" s="272"/>
      <c r="RJP1534" s="272"/>
      <c r="RJQ1534" s="272"/>
      <c r="RJR1534" s="272"/>
      <c r="RJS1534" s="272"/>
      <c r="RJT1534" s="272"/>
      <c r="RJU1534" s="272"/>
      <c r="RJV1534" s="272"/>
      <c r="RJW1534" s="272"/>
      <c r="RJX1534" s="272"/>
      <c r="RJY1534" s="272"/>
      <c r="RJZ1534" s="272"/>
      <c r="RKA1534" s="272"/>
      <c r="RKB1534" s="272"/>
      <c r="RKC1534" s="272"/>
      <c r="RKD1534" s="272"/>
      <c r="RKE1534" s="272"/>
      <c r="RKF1534" s="272"/>
      <c r="RKG1534" s="272"/>
      <c r="RKH1534" s="272"/>
      <c r="RKI1534" s="272"/>
      <c r="RKJ1534" s="272"/>
      <c r="RKK1534" s="272"/>
      <c r="RKL1534" s="272"/>
      <c r="RKM1534" s="272"/>
      <c r="RKN1534" s="272"/>
      <c r="RKO1534" s="272"/>
      <c r="RKP1534" s="272"/>
      <c r="RKQ1534" s="272"/>
      <c r="RKR1534" s="272"/>
      <c r="RKS1534" s="272"/>
      <c r="RKT1534" s="272"/>
      <c r="RKU1534" s="272"/>
      <c r="RKV1534" s="272"/>
      <c r="RKW1534" s="272"/>
      <c r="RKX1534" s="272"/>
      <c r="RKY1534" s="272"/>
      <c r="RKZ1534" s="272"/>
      <c r="RLA1534" s="272"/>
      <c r="RLB1534" s="272"/>
      <c r="RLC1534" s="272"/>
      <c r="RLD1534" s="272"/>
      <c r="RLE1534" s="272"/>
      <c r="RLF1534" s="272"/>
      <c r="RLG1534" s="272"/>
      <c r="RLH1534" s="272"/>
      <c r="RLI1534" s="272"/>
      <c r="RLJ1534" s="272"/>
      <c r="RLK1534" s="272"/>
      <c r="RLL1534" s="272"/>
      <c r="RLM1534" s="272"/>
      <c r="RLN1534" s="272"/>
      <c r="RLO1534" s="272"/>
      <c r="RLP1534" s="272"/>
      <c r="RLQ1534" s="272"/>
      <c r="RLR1534" s="272"/>
      <c r="RLS1534" s="272"/>
      <c r="RLT1534" s="272"/>
      <c r="RLU1534" s="272"/>
      <c r="RLV1534" s="272"/>
      <c r="RLW1534" s="272"/>
      <c r="RLX1534" s="272"/>
      <c r="RLY1534" s="272"/>
      <c r="RLZ1534" s="272"/>
      <c r="RMA1534" s="272"/>
      <c r="RMB1534" s="272"/>
      <c r="RMC1534" s="272"/>
      <c r="RMD1534" s="272"/>
      <c r="RME1534" s="272"/>
      <c r="RMF1534" s="272"/>
      <c r="RMG1534" s="272"/>
      <c r="RMH1534" s="272"/>
      <c r="RMI1534" s="272"/>
      <c r="RMJ1534" s="272"/>
      <c r="RMK1534" s="272"/>
      <c r="RML1534" s="272"/>
      <c r="RMM1534" s="272"/>
      <c r="RMN1534" s="272"/>
      <c r="RMO1534" s="272"/>
      <c r="RMP1534" s="272"/>
      <c r="RMQ1534" s="272"/>
      <c r="RMR1534" s="272"/>
      <c r="RMS1534" s="272"/>
      <c r="RMT1534" s="272"/>
      <c r="RMU1534" s="272"/>
      <c r="RMV1534" s="272"/>
      <c r="RMW1534" s="272"/>
      <c r="RMX1534" s="272"/>
      <c r="RMY1534" s="272"/>
      <c r="RMZ1534" s="272"/>
      <c r="RNA1534" s="272"/>
      <c r="RNB1534" s="272"/>
      <c r="RNC1534" s="272"/>
      <c r="RND1534" s="272"/>
      <c r="RNE1534" s="272"/>
      <c r="RNF1534" s="272"/>
      <c r="RNG1534" s="272"/>
      <c r="RNH1534" s="272"/>
      <c r="RNI1534" s="272"/>
      <c r="RNJ1534" s="272"/>
      <c r="RNK1534" s="272"/>
      <c r="RNL1534" s="272"/>
      <c r="RNM1534" s="272"/>
      <c r="RNN1534" s="272"/>
      <c r="RNO1534" s="272"/>
      <c r="RNP1534" s="272"/>
      <c r="RNQ1534" s="272"/>
      <c r="RNR1534" s="272"/>
      <c r="RNS1534" s="272"/>
      <c r="RNT1534" s="272"/>
      <c r="RNU1534" s="272"/>
      <c r="RNV1534" s="272"/>
      <c r="RNW1534" s="272"/>
      <c r="RNX1534" s="272"/>
      <c r="RNY1534" s="272"/>
      <c r="RNZ1534" s="272"/>
      <c r="ROA1534" s="272"/>
      <c r="ROB1534" s="272"/>
      <c r="ROC1534" s="272"/>
      <c r="ROD1534" s="272"/>
      <c r="ROE1534" s="272"/>
      <c r="ROF1534" s="272"/>
      <c r="ROG1534" s="272"/>
      <c r="ROH1534" s="272"/>
      <c r="ROI1534" s="272"/>
      <c r="ROJ1534" s="272"/>
      <c r="ROK1534" s="272"/>
      <c r="ROL1534" s="272"/>
      <c r="ROM1534" s="272"/>
      <c r="RON1534" s="272"/>
      <c r="ROO1534" s="272"/>
      <c r="ROP1534" s="272"/>
      <c r="ROQ1534" s="272"/>
      <c r="ROR1534" s="272"/>
      <c r="ROS1534" s="272"/>
      <c r="ROT1534" s="272"/>
      <c r="ROU1534" s="272"/>
      <c r="ROV1534" s="272"/>
      <c r="ROW1534" s="272"/>
      <c r="ROX1534" s="272"/>
      <c r="ROY1534" s="272"/>
      <c r="ROZ1534" s="272"/>
      <c r="RPA1534" s="272"/>
      <c r="RPB1534" s="272"/>
      <c r="RPC1534" s="272"/>
      <c r="RPD1534" s="272"/>
      <c r="RPE1534" s="272"/>
      <c r="RPF1534" s="272"/>
      <c r="RPG1534" s="272"/>
      <c r="RPH1534" s="272"/>
      <c r="RPI1534" s="272"/>
      <c r="RPJ1534" s="272"/>
      <c r="RPK1534" s="272"/>
      <c r="RPL1534" s="272"/>
      <c r="RPM1534" s="272"/>
      <c r="RPN1534" s="272"/>
      <c r="RPO1534" s="272"/>
      <c r="RPP1534" s="272"/>
      <c r="RPQ1534" s="272"/>
      <c r="RPR1534" s="272"/>
      <c r="RPS1534" s="272"/>
      <c r="RPT1534" s="272"/>
      <c r="RPU1534" s="272"/>
      <c r="RPV1534" s="272"/>
      <c r="RPW1534" s="272"/>
      <c r="RPX1534" s="272"/>
      <c r="RPY1534" s="272"/>
      <c r="RPZ1534" s="272"/>
      <c r="RQA1534" s="272"/>
      <c r="RQB1534" s="272"/>
      <c r="RQC1534" s="272"/>
      <c r="RQD1534" s="272"/>
      <c r="RQE1534" s="272"/>
      <c r="RQF1534" s="272"/>
      <c r="RQG1534" s="272"/>
      <c r="RQH1534" s="272"/>
      <c r="RQI1534" s="272"/>
      <c r="RQJ1534" s="272"/>
      <c r="RQK1534" s="272"/>
      <c r="RQL1534" s="272"/>
      <c r="RQM1534" s="272"/>
      <c r="RQN1534" s="272"/>
      <c r="RQO1534" s="272"/>
      <c r="RQP1534" s="272"/>
      <c r="RQQ1534" s="272"/>
      <c r="RQR1534" s="272"/>
      <c r="RQS1534" s="272"/>
      <c r="RQT1534" s="272"/>
      <c r="RQU1534" s="272"/>
      <c r="RQV1534" s="272"/>
      <c r="RQW1534" s="272"/>
      <c r="RQX1534" s="272"/>
      <c r="RQY1534" s="272"/>
      <c r="RQZ1534" s="272"/>
      <c r="RRA1534" s="272"/>
      <c r="RRB1534" s="272"/>
      <c r="RRC1534" s="272"/>
      <c r="RRD1534" s="272"/>
      <c r="RRE1534" s="272"/>
      <c r="RRF1534" s="272"/>
      <c r="RRG1534" s="272"/>
      <c r="RRH1534" s="272"/>
      <c r="RRI1534" s="272"/>
      <c r="RRJ1534" s="272"/>
      <c r="RRK1534" s="272"/>
      <c r="RRL1534" s="272"/>
      <c r="RRM1534" s="272"/>
      <c r="RRN1534" s="272"/>
      <c r="RRO1534" s="272"/>
      <c r="RRP1534" s="272"/>
      <c r="RRQ1534" s="272"/>
      <c r="RRR1534" s="272"/>
      <c r="RRS1534" s="272"/>
      <c r="RRT1534" s="272"/>
      <c r="RRU1534" s="272"/>
      <c r="RRV1534" s="272"/>
      <c r="RRW1534" s="272"/>
      <c r="RRX1534" s="272"/>
      <c r="RRY1534" s="272"/>
      <c r="RRZ1534" s="272"/>
      <c r="RSA1534" s="272"/>
      <c r="RSB1534" s="272"/>
      <c r="RSC1534" s="272"/>
      <c r="RSD1534" s="272"/>
      <c r="RSE1534" s="272"/>
      <c r="RSF1534" s="272"/>
      <c r="RSG1534" s="272"/>
      <c r="RSH1534" s="272"/>
      <c r="RSI1534" s="272"/>
      <c r="RSJ1534" s="272"/>
      <c r="RSK1534" s="272"/>
      <c r="RSL1534" s="272"/>
      <c r="RSM1534" s="272"/>
      <c r="RSN1534" s="272"/>
      <c r="RSO1534" s="272"/>
      <c r="RSP1534" s="272"/>
      <c r="RSQ1534" s="272"/>
      <c r="RSR1534" s="272"/>
      <c r="RSS1534" s="272"/>
      <c r="RST1534" s="272"/>
      <c r="RSU1534" s="272"/>
      <c r="RSV1534" s="272"/>
      <c r="RSW1534" s="272"/>
      <c r="RSX1534" s="272"/>
      <c r="RSY1534" s="272"/>
      <c r="RSZ1534" s="272"/>
      <c r="RTA1534" s="272"/>
      <c r="RTB1534" s="272"/>
      <c r="RTC1534" s="272"/>
      <c r="RTD1534" s="272"/>
      <c r="RTE1534" s="272"/>
      <c r="RTF1534" s="272"/>
      <c r="RTG1534" s="272"/>
      <c r="RTH1534" s="272"/>
      <c r="RTI1534" s="272"/>
      <c r="RTJ1534" s="272"/>
      <c r="RTK1534" s="272"/>
      <c r="RTL1534" s="272"/>
      <c r="RTM1534" s="272"/>
      <c r="RTN1534" s="272"/>
      <c r="RTO1534" s="272"/>
      <c r="RTP1534" s="272"/>
      <c r="RTQ1534" s="272"/>
      <c r="RTR1534" s="272"/>
      <c r="RTS1534" s="272"/>
      <c r="RTT1534" s="272"/>
      <c r="RTU1534" s="272"/>
      <c r="RTV1534" s="272"/>
      <c r="RTW1534" s="272"/>
      <c r="RTX1534" s="272"/>
      <c r="RTY1534" s="272"/>
      <c r="RTZ1534" s="272"/>
      <c r="RUA1534" s="272"/>
      <c r="RUB1534" s="272"/>
      <c r="RUC1534" s="272"/>
      <c r="RUD1534" s="272"/>
      <c r="RUE1534" s="272"/>
      <c r="RUF1534" s="272"/>
      <c r="RUG1534" s="272"/>
      <c r="RUH1534" s="272"/>
      <c r="RUI1534" s="272"/>
      <c r="RUJ1534" s="272"/>
      <c r="RUK1534" s="272"/>
      <c r="RUL1534" s="272"/>
      <c r="RUM1534" s="272"/>
      <c r="RUN1534" s="272"/>
      <c r="RUO1534" s="272"/>
      <c r="RUP1534" s="272"/>
      <c r="RUQ1534" s="272"/>
      <c r="RUR1534" s="272"/>
      <c r="RUS1534" s="272"/>
      <c r="RUT1534" s="272"/>
      <c r="RUU1534" s="272"/>
      <c r="RUV1534" s="272"/>
      <c r="RUW1534" s="272"/>
      <c r="RUX1534" s="272"/>
      <c r="RUY1534" s="272"/>
      <c r="RUZ1534" s="272"/>
      <c r="RVA1534" s="272"/>
      <c r="RVB1534" s="272"/>
      <c r="RVC1534" s="272"/>
      <c r="RVD1534" s="272"/>
      <c r="RVE1534" s="272"/>
      <c r="RVF1534" s="272"/>
      <c r="RVG1534" s="272"/>
      <c r="RVH1534" s="272"/>
      <c r="RVI1534" s="272"/>
      <c r="RVJ1534" s="272"/>
      <c r="RVK1534" s="272"/>
      <c r="RVL1534" s="272"/>
      <c r="RVM1534" s="272"/>
      <c r="RVN1534" s="272"/>
      <c r="RVO1534" s="272"/>
      <c r="RVP1534" s="272"/>
      <c r="RVQ1534" s="272"/>
      <c r="RVR1534" s="272"/>
      <c r="RVS1534" s="272"/>
      <c r="RVT1534" s="272"/>
      <c r="RVU1534" s="272"/>
      <c r="RVV1534" s="272"/>
      <c r="RVW1534" s="272"/>
      <c r="RVX1534" s="272"/>
      <c r="RVY1534" s="272"/>
      <c r="RVZ1534" s="272"/>
      <c r="RWA1534" s="272"/>
      <c r="RWB1534" s="272"/>
      <c r="RWC1534" s="272"/>
      <c r="RWD1534" s="272"/>
      <c r="RWE1534" s="272"/>
      <c r="RWF1534" s="272"/>
      <c r="RWG1534" s="272"/>
      <c r="RWH1534" s="272"/>
      <c r="RWI1534" s="272"/>
      <c r="RWJ1534" s="272"/>
      <c r="RWK1534" s="272"/>
      <c r="RWL1534" s="272"/>
      <c r="RWM1534" s="272"/>
      <c r="RWN1534" s="272"/>
      <c r="RWO1534" s="272"/>
      <c r="RWP1534" s="272"/>
      <c r="RWQ1534" s="272"/>
      <c r="RWR1534" s="272"/>
      <c r="RWS1534" s="272"/>
      <c r="RWT1534" s="272"/>
      <c r="RWU1534" s="272"/>
      <c r="RWV1534" s="272"/>
      <c r="RWW1534" s="272"/>
      <c r="RWX1534" s="272"/>
      <c r="RWY1534" s="272"/>
      <c r="RWZ1534" s="272"/>
      <c r="RXA1534" s="272"/>
      <c r="RXB1534" s="272"/>
      <c r="RXC1534" s="272"/>
      <c r="RXD1534" s="272"/>
      <c r="RXE1534" s="272"/>
      <c r="RXF1534" s="272"/>
      <c r="RXG1534" s="272"/>
      <c r="RXH1534" s="272"/>
      <c r="RXI1534" s="272"/>
      <c r="RXJ1534" s="272"/>
      <c r="RXK1534" s="272"/>
      <c r="RXL1534" s="272"/>
      <c r="RXM1534" s="272"/>
      <c r="RXN1534" s="272"/>
      <c r="RXO1534" s="272"/>
      <c r="RXP1534" s="272"/>
      <c r="RXQ1534" s="272"/>
      <c r="RXR1534" s="272"/>
      <c r="RXS1534" s="272"/>
      <c r="RXT1534" s="272"/>
      <c r="RXU1534" s="272"/>
      <c r="RXV1534" s="272"/>
      <c r="RXW1534" s="272"/>
      <c r="RXX1534" s="272"/>
      <c r="RXY1534" s="272"/>
      <c r="RXZ1534" s="272"/>
      <c r="RYA1534" s="272"/>
      <c r="RYB1534" s="272"/>
      <c r="RYC1534" s="272"/>
      <c r="RYD1534" s="272"/>
      <c r="RYE1534" s="272"/>
      <c r="RYF1534" s="272"/>
      <c r="RYG1534" s="272"/>
      <c r="RYH1534" s="272"/>
      <c r="RYI1534" s="272"/>
      <c r="RYJ1534" s="272"/>
      <c r="RYK1534" s="272"/>
      <c r="RYL1534" s="272"/>
      <c r="RYM1534" s="272"/>
      <c r="RYN1534" s="272"/>
      <c r="RYO1534" s="272"/>
      <c r="RYP1534" s="272"/>
      <c r="RYQ1534" s="272"/>
      <c r="RYR1534" s="272"/>
      <c r="RYS1534" s="272"/>
      <c r="RYT1534" s="272"/>
      <c r="RYU1534" s="272"/>
      <c r="RYV1534" s="272"/>
      <c r="RYW1534" s="272"/>
      <c r="RYX1534" s="272"/>
      <c r="RYY1534" s="272"/>
      <c r="RYZ1534" s="272"/>
      <c r="RZA1534" s="272"/>
      <c r="RZB1534" s="272"/>
      <c r="RZC1534" s="272"/>
      <c r="RZD1534" s="272"/>
      <c r="RZE1534" s="272"/>
      <c r="RZF1534" s="272"/>
      <c r="RZG1534" s="272"/>
      <c r="RZH1534" s="272"/>
      <c r="RZI1534" s="272"/>
      <c r="RZJ1534" s="272"/>
      <c r="RZK1534" s="272"/>
      <c r="RZL1534" s="272"/>
      <c r="RZM1534" s="272"/>
      <c r="RZN1534" s="272"/>
      <c r="RZO1534" s="272"/>
      <c r="RZP1534" s="272"/>
      <c r="RZQ1534" s="272"/>
      <c r="RZR1534" s="272"/>
      <c r="RZS1534" s="272"/>
      <c r="RZT1534" s="272"/>
      <c r="RZU1534" s="272"/>
      <c r="RZV1534" s="272"/>
      <c r="RZW1534" s="272"/>
      <c r="RZX1534" s="272"/>
      <c r="RZY1534" s="272"/>
      <c r="RZZ1534" s="272"/>
      <c r="SAA1534" s="272"/>
      <c r="SAB1534" s="272"/>
      <c r="SAC1534" s="272"/>
      <c r="SAD1534" s="272"/>
      <c r="SAE1534" s="272"/>
      <c r="SAF1534" s="272"/>
      <c r="SAG1534" s="272"/>
      <c r="SAH1534" s="272"/>
      <c r="SAI1534" s="272"/>
      <c r="SAJ1534" s="272"/>
      <c r="SAK1534" s="272"/>
      <c r="SAL1534" s="272"/>
      <c r="SAM1534" s="272"/>
      <c r="SAN1534" s="272"/>
      <c r="SAO1534" s="272"/>
      <c r="SAP1534" s="272"/>
      <c r="SAQ1534" s="272"/>
      <c r="SAR1534" s="272"/>
      <c r="SAS1534" s="272"/>
      <c r="SAT1534" s="272"/>
      <c r="SAU1534" s="272"/>
      <c r="SAV1534" s="272"/>
      <c r="SAW1534" s="272"/>
      <c r="SAX1534" s="272"/>
      <c r="SAY1534" s="272"/>
      <c r="SAZ1534" s="272"/>
      <c r="SBA1534" s="272"/>
      <c r="SBB1534" s="272"/>
      <c r="SBC1534" s="272"/>
      <c r="SBD1534" s="272"/>
      <c r="SBE1534" s="272"/>
      <c r="SBF1534" s="272"/>
      <c r="SBG1534" s="272"/>
      <c r="SBH1534" s="272"/>
      <c r="SBI1534" s="272"/>
      <c r="SBJ1534" s="272"/>
      <c r="SBK1534" s="272"/>
      <c r="SBL1534" s="272"/>
      <c r="SBM1534" s="272"/>
      <c r="SBN1534" s="272"/>
      <c r="SBO1534" s="272"/>
      <c r="SBP1534" s="272"/>
      <c r="SBQ1534" s="272"/>
      <c r="SBR1534" s="272"/>
      <c r="SBS1534" s="272"/>
      <c r="SBT1534" s="272"/>
      <c r="SBU1534" s="272"/>
      <c r="SBV1534" s="272"/>
      <c r="SBW1534" s="272"/>
      <c r="SBX1534" s="272"/>
      <c r="SBY1534" s="272"/>
      <c r="SBZ1534" s="272"/>
      <c r="SCA1534" s="272"/>
      <c r="SCB1534" s="272"/>
      <c r="SCC1534" s="272"/>
      <c r="SCD1534" s="272"/>
      <c r="SCE1534" s="272"/>
      <c r="SCF1534" s="272"/>
      <c r="SCG1534" s="272"/>
      <c r="SCH1534" s="272"/>
      <c r="SCI1534" s="272"/>
      <c r="SCJ1534" s="272"/>
      <c r="SCK1534" s="272"/>
      <c r="SCL1534" s="272"/>
      <c r="SCM1534" s="272"/>
      <c r="SCN1534" s="272"/>
      <c r="SCO1534" s="272"/>
      <c r="SCP1534" s="272"/>
      <c r="SCQ1534" s="272"/>
      <c r="SCR1534" s="272"/>
      <c r="SCS1534" s="272"/>
      <c r="SCT1534" s="272"/>
      <c r="SCU1534" s="272"/>
      <c r="SCV1534" s="272"/>
      <c r="SCW1534" s="272"/>
      <c r="SCX1534" s="272"/>
      <c r="SCY1534" s="272"/>
      <c r="SCZ1534" s="272"/>
      <c r="SDA1534" s="272"/>
      <c r="SDB1534" s="272"/>
      <c r="SDC1534" s="272"/>
      <c r="SDD1534" s="272"/>
      <c r="SDE1534" s="272"/>
      <c r="SDF1534" s="272"/>
      <c r="SDG1534" s="272"/>
      <c r="SDH1534" s="272"/>
      <c r="SDI1534" s="272"/>
      <c r="SDJ1534" s="272"/>
      <c r="SDK1534" s="272"/>
      <c r="SDL1534" s="272"/>
      <c r="SDM1534" s="272"/>
      <c r="SDN1534" s="272"/>
      <c r="SDO1534" s="272"/>
      <c r="SDP1534" s="272"/>
      <c r="SDQ1534" s="272"/>
      <c r="SDR1534" s="272"/>
      <c r="SDS1534" s="272"/>
      <c r="SDT1534" s="272"/>
      <c r="SDU1534" s="272"/>
      <c r="SDV1534" s="272"/>
      <c r="SDW1534" s="272"/>
      <c r="SDX1534" s="272"/>
      <c r="SDY1534" s="272"/>
      <c r="SDZ1534" s="272"/>
      <c r="SEA1534" s="272"/>
      <c r="SEB1534" s="272"/>
      <c r="SEC1534" s="272"/>
      <c r="SED1534" s="272"/>
      <c r="SEE1534" s="272"/>
      <c r="SEF1534" s="272"/>
      <c r="SEG1534" s="272"/>
      <c r="SEH1534" s="272"/>
      <c r="SEI1534" s="272"/>
      <c r="SEJ1534" s="272"/>
      <c r="SEK1534" s="272"/>
      <c r="SEL1534" s="272"/>
      <c r="SEM1534" s="272"/>
      <c r="SEN1534" s="272"/>
      <c r="SEO1534" s="272"/>
      <c r="SEP1534" s="272"/>
      <c r="SEQ1534" s="272"/>
      <c r="SER1534" s="272"/>
      <c r="SES1534" s="272"/>
      <c r="SET1534" s="272"/>
      <c r="SEU1534" s="272"/>
      <c r="SEV1534" s="272"/>
      <c r="SEW1534" s="272"/>
      <c r="SEX1534" s="272"/>
      <c r="SEY1534" s="272"/>
      <c r="SEZ1534" s="272"/>
      <c r="SFA1534" s="272"/>
      <c r="SFB1534" s="272"/>
      <c r="SFC1534" s="272"/>
      <c r="SFD1534" s="272"/>
      <c r="SFE1534" s="272"/>
      <c r="SFF1534" s="272"/>
      <c r="SFG1534" s="272"/>
      <c r="SFH1534" s="272"/>
      <c r="SFI1534" s="272"/>
      <c r="SFJ1534" s="272"/>
      <c r="SFK1534" s="272"/>
      <c r="SFL1534" s="272"/>
      <c r="SFM1534" s="272"/>
      <c r="SFN1534" s="272"/>
      <c r="SFO1534" s="272"/>
      <c r="SFP1534" s="272"/>
      <c r="SFQ1534" s="272"/>
      <c r="SFR1534" s="272"/>
      <c r="SFS1534" s="272"/>
      <c r="SFT1534" s="272"/>
      <c r="SFU1534" s="272"/>
      <c r="SFV1534" s="272"/>
      <c r="SFW1534" s="272"/>
      <c r="SFX1534" s="272"/>
      <c r="SFY1534" s="272"/>
      <c r="SFZ1534" s="272"/>
      <c r="SGA1534" s="272"/>
      <c r="SGB1534" s="272"/>
      <c r="SGC1534" s="272"/>
      <c r="SGD1534" s="272"/>
      <c r="SGE1534" s="272"/>
      <c r="SGF1534" s="272"/>
      <c r="SGG1534" s="272"/>
      <c r="SGH1534" s="272"/>
      <c r="SGI1534" s="272"/>
      <c r="SGJ1534" s="272"/>
      <c r="SGK1534" s="272"/>
      <c r="SGL1534" s="272"/>
      <c r="SGM1534" s="272"/>
      <c r="SGN1534" s="272"/>
      <c r="SGO1534" s="272"/>
      <c r="SGP1534" s="272"/>
      <c r="SGQ1534" s="272"/>
      <c r="SGR1534" s="272"/>
      <c r="SGS1534" s="272"/>
      <c r="SGT1534" s="272"/>
      <c r="SGU1534" s="272"/>
      <c r="SGV1534" s="272"/>
      <c r="SGW1534" s="272"/>
      <c r="SGX1534" s="272"/>
      <c r="SGY1534" s="272"/>
      <c r="SGZ1534" s="272"/>
      <c r="SHA1534" s="272"/>
      <c r="SHB1534" s="272"/>
      <c r="SHC1534" s="272"/>
      <c r="SHD1534" s="272"/>
      <c r="SHE1534" s="272"/>
      <c r="SHF1534" s="272"/>
      <c r="SHG1534" s="272"/>
      <c r="SHH1534" s="272"/>
      <c r="SHI1534" s="272"/>
      <c r="SHJ1534" s="272"/>
      <c r="SHK1534" s="272"/>
      <c r="SHL1534" s="272"/>
      <c r="SHM1534" s="272"/>
      <c r="SHN1534" s="272"/>
      <c r="SHO1534" s="272"/>
      <c r="SHP1534" s="272"/>
      <c r="SHQ1534" s="272"/>
      <c r="SHR1534" s="272"/>
      <c r="SHS1534" s="272"/>
      <c r="SHT1534" s="272"/>
      <c r="SHU1534" s="272"/>
      <c r="SHV1534" s="272"/>
      <c r="SHW1534" s="272"/>
      <c r="SHX1534" s="272"/>
      <c r="SHY1534" s="272"/>
      <c r="SHZ1534" s="272"/>
      <c r="SIA1534" s="272"/>
      <c r="SIB1534" s="272"/>
      <c r="SIC1534" s="272"/>
      <c r="SID1534" s="272"/>
      <c r="SIE1534" s="272"/>
      <c r="SIF1534" s="272"/>
      <c r="SIG1534" s="272"/>
      <c r="SIH1534" s="272"/>
      <c r="SII1534" s="272"/>
      <c r="SIJ1534" s="272"/>
      <c r="SIK1534" s="272"/>
      <c r="SIL1534" s="272"/>
      <c r="SIM1534" s="272"/>
      <c r="SIN1534" s="272"/>
      <c r="SIO1534" s="272"/>
      <c r="SIP1534" s="272"/>
      <c r="SIQ1534" s="272"/>
      <c r="SIR1534" s="272"/>
      <c r="SIS1534" s="272"/>
      <c r="SIT1534" s="272"/>
      <c r="SIU1534" s="272"/>
      <c r="SIV1534" s="272"/>
      <c r="SIW1534" s="272"/>
      <c r="SIX1534" s="272"/>
      <c r="SIY1534" s="272"/>
      <c r="SIZ1534" s="272"/>
      <c r="SJA1534" s="272"/>
      <c r="SJB1534" s="272"/>
      <c r="SJC1534" s="272"/>
      <c r="SJD1534" s="272"/>
      <c r="SJE1534" s="272"/>
      <c r="SJF1534" s="272"/>
      <c r="SJG1534" s="272"/>
      <c r="SJH1534" s="272"/>
      <c r="SJI1534" s="272"/>
      <c r="SJJ1534" s="272"/>
      <c r="SJK1534" s="272"/>
      <c r="SJL1534" s="272"/>
      <c r="SJM1534" s="272"/>
      <c r="SJN1534" s="272"/>
      <c r="SJO1534" s="272"/>
      <c r="SJP1534" s="272"/>
      <c r="SJQ1534" s="272"/>
      <c r="SJR1534" s="272"/>
      <c r="SJS1534" s="272"/>
      <c r="SJT1534" s="272"/>
      <c r="SJU1534" s="272"/>
      <c r="SJV1534" s="272"/>
      <c r="SJW1534" s="272"/>
      <c r="SJX1534" s="272"/>
      <c r="SJY1534" s="272"/>
      <c r="SJZ1534" s="272"/>
      <c r="SKA1534" s="272"/>
      <c r="SKB1534" s="272"/>
      <c r="SKC1534" s="272"/>
      <c r="SKD1534" s="272"/>
      <c r="SKE1534" s="272"/>
      <c r="SKF1534" s="272"/>
      <c r="SKG1534" s="272"/>
      <c r="SKH1534" s="272"/>
      <c r="SKI1534" s="272"/>
      <c r="SKJ1534" s="272"/>
      <c r="SKK1534" s="272"/>
      <c r="SKL1534" s="272"/>
      <c r="SKM1534" s="272"/>
      <c r="SKN1534" s="272"/>
      <c r="SKO1534" s="272"/>
      <c r="SKP1534" s="272"/>
      <c r="SKQ1534" s="272"/>
      <c r="SKR1534" s="272"/>
      <c r="SKS1534" s="272"/>
      <c r="SKT1534" s="272"/>
      <c r="SKU1534" s="272"/>
      <c r="SKV1534" s="272"/>
      <c r="SKW1534" s="272"/>
      <c r="SKX1534" s="272"/>
      <c r="SKY1534" s="272"/>
      <c r="SKZ1534" s="272"/>
      <c r="SLA1534" s="272"/>
      <c r="SLB1534" s="272"/>
      <c r="SLC1534" s="272"/>
      <c r="SLD1534" s="272"/>
      <c r="SLE1534" s="272"/>
      <c r="SLF1534" s="272"/>
      <c r="SLG1534" s="272"/>
      <c r="SLH1534" s="272"/>
      <c r="SLI1534" s="272"/>
      <c r="SLJ1534" s="272"/>
      <c r="SLK1534" s="272"/>
      <c r="SLL1534" s="272"/>
      <c r="SLM1534" s="272"/>
      <c r="SLN1534" s="272"/>
      <c r="SLO1534" s="272"/>
      <c r="SLP1534" s="272"/>
      <c r="SLQ1534" s="272"/>
      <c r="SLR1534" s="272"/>
      <c r="SLS1534" s="272"/>
      <c r="SLT1534" s="272"/>
      <c r="SLU1534" s="272"/>
      <c r="SLV1534" s="272"/>
      <c r="SLW1534" s="272"/>
      <c r="SLX1534" s="272"/>
      <c r="SLY1534" s="272"/>
      <c r="SLZ1534" s="272"/>
      <c r="SMA1534" s="272"/>
      <c r="SMB1534" s="272"/>
      <c r="SMC1534" s="272"/>
      <c r="SMD1534" s="272"/>
      <c r="SME1534" s="272"/>
      <c r="SMF1534" s="272"/>
      <c r="SMG1534" s="272"/>
      <c r="SMH1534" s="272"/>
      <c r="SMI1534" s="272"/>
      <c r="SMJ1534" s="272"/>
      <c r="SMK1534" s="272"/>
      <c r="SML1534" s="272"/>
      <c r="SMM1534" s="272"/>
      <c r="SMN1534" s="272"/>
      <c r="SMO1534" s="272"/>
      <c r="SMP1534" s="272"/>
      <c r="SMQ1534" s="272"/>
      <c r="SMR1534" s="272"/>
      <c r="SMS1534" s="272"/>
      <c r="SMT1534" s="272"/>
      <c r="SMU1534" s="272"/>
      <c r="SMV1534" s="272"/>
      <c r="SMW1534" s="272"/>
      <c r="SMX1534" s="272"/>
      <c r="SMY1534" s="272"/>
      <c r="SMZ1534" s="272"/>
      <c r="SNA1534" s="272"/>
      <c r="SNB1534" s="272"/>
      <c r="SNC1534" s="272"/>
      <c r="SND1534" s="272"/>
      <c r="SNE1534" s="272"/>
      <c r="SNF1534" s="272"/>
      <c r="SNG1534" s="272"/>
      <c r="SNH1534" s="272"/>
      <c r="SNI1534" s="272"/>
      <c r="SNJ1534" s="272"/>
      <c r="SNK1534" s="272"/>
      <c r="SNL1534" s="272"/>
      <c r="SNM1534" s="272"/>
      <c r="SNN1534" s="272"/>
      <c r="SNO1534" s="272"/>
      <c r="SNP1534" s="272"/>
      <c r="SNQ1534" s="272"/>
      <c r="SNR1534" s="272"/>
      <c r="SNS1534" s="272"/>
      <c r="SNT1534" s="272"/>
      <c r="SNU1534" s="272"/>
      <c r="SNV1534" s="272"/>
      <c r="SNW1534" s="272"/>
      <c r="SNX1534" s="272"/>
      <c r="SNY1534" s="272"/>
      <c r="SNZ1534" s="272"/>
      <c r="SOA1534" s="272"/>
      <c r="SOB1534" s="272"/>
      <c r="SOC1534" s="272"/>
      <c r="SOD1534" s="272"/>
      <c r="SOE1534" s="272"/>
      <c r="SOF1534" s="272"/>
      <c r="SOG1534" s="272"/>
      <c r="SOH1534" s="272"/>
      <c r="SOI1534" s="272"/>
      <c r="SOJ1534" s="272"/>
      <c r="SOK1534" s="272"/>
      <c r="SOL1534" s="272"/>
      <c r="SOM1534" s="272"/>
      <c r="SON1534" s="272"/>
      <c r="SOO1534" s="272"/>
      <c r="SOP1534" s="272"/>
      <c r="SOQ1534" s="272"/>
      <c r="SOR1534" s="272"/>
      <c r="SOS1534" s="272"/>
      <c r="SOT1534" s="272"/>
      <c r="SOU1534" s="272"/>
      <c r="SOV1534" s="272"/>
      <c r="SOW1534" s="272"/>
      <c r="SOX1534" s="272"/>
      <c r="SOY1534" s="272"/>
      <c r="SOZ1534" s="272"/>
      <c r="SPA1534" s="272"/>
      <c r="SPB1534" s="272"/>
      <c r="SPC1534" s="272"/>
      <c r="SPD1534" s="272"/>
      <c r="SPE1534" s="272"/>
      <c r="SPF1534" s="272"/>
      <c r="SPG1534" s="272"/>
      <c r="SPH1534" s="272"/>
      <c r="SPI1534" s="272"/>
      <c r="SPJ1534" s="272"/>
      <c r="SPK1534" s="272"/>
      <c r="SPL1534" s="272"/>
      <c r="SPM1534" s="272"/>
      <c r="SPN1534" s="272"/>
      <c r="SPO1534" s="272"/>
      <c r="SPP1534" s="272"/>
      <c r="SPQ1534" s="272"/>
      <c r="SPR1534" s="272"/>
      <c r="SPS1534" s="272"/>
      <c r="SPT1534" s="272"/>
      <c r="SPU1534" s="272"/>
      <c r="SPV1534" s="272"/>
      <c r="SPW1534" s="272"/>
      <c r="SPX1534" s="272"/>
      <c r="SPY1534" s="272"/>
      <c r="SPZ1534" s="272"/>
      <c r="SQA1534" s="272"/>
      <c r="SQB1534" s="272"/>
      <c r="SQC1534" s="272"/>
      <c r="SQD1534" s="272"/>
      <c r="SQE1534" s="272"/>
      <c r="SQF1534" s="272"/>
      <c r="SQG1534" s="272"/>
      <c r="SQH1534" s="272"/>
      <c r="SQI1534" s="272"/>
      <c r="SQJ1534" s="272"/>
      <c r="SQK1534" s="272"/>
      <c r="SQL1534" s="272"/>
      <c r="SQM1534" s="272"/>
      <c r="SQN1534" s="272"/>
      <c r="SQO1534" s="272"/>
      <c r="SQP1534" s="272"/>
      <c r="SQQ1534" s="272"/>
      <c r="SQR1534" s="272"/>
      <c r="SQS1534" s="272"/>
      <c r="SQT1534" s="272"/>
      <c r="SQU1534" s="272"/>
      <c r="SQV1534" s="272"/>
      <c r="SQW1534" s="272"/>
      <c r="SQX1534" s="272"/>
      <c r="SQY1534" s="272"/>
      <c r="SQZ1534" s="272"/>
      <c r="SRA1534" s="272"/>
      <c r="SRB1534" s="272"/>
      <c r="SRC1534" s="272"/>
      <c r="SRD1534" s="272"/>
      <c r="SRE1534" s="272"/>
      <c r="SRF1534" s="272"/>
      <c r="SRG1534" s="272"/>
      <c r="SRH1534" s="272"/>
      <c r="SRI1534" s="272"/>
      <c r="SRJ1534" s="272"/>
      <c r="SRK1534" s="272"/>
      <c r="SRL1534" s="272"/>
      <c r="SRM1534" s="272"/>
      <c r="SRN1534" s="272"/>
      <c r="SRO1534" s="272"/>
      <c r="SRP1534" s="272"/>
      <c r="SRQ1534" s="272"/>
      <c r="SRR1534" s="272"/>
      <c r="SRS1534" s="272"/>
      <c r="SRT1534" s="272"/>
      <c r="SRU1534" s="272"/>
      <c r="SRV1534" s="272"/>
      <c r="SRW1534" s="272"/>
      <c r="SRX1534" s="272"/>
      <c r="SRY1534" s="272"/>
      <c r="SRZ1534" s="272"/>
      <c r="SSA1534" s="272"/>
      <c r="SSB1534" s="272"/>
      <c r="SSC1534" s="272"/>
      <c r="SSD1534" s="272"/>
      <c r="SSE1534" s="272"/>
      <c r="SSF1534" s="272"/>
      <c r="SSG1534" s="272"/>
      <c r="SSH1534" s="272"/>
      <c r="SSI1534" s="272"/>
      <c r="SSJ1534" s="272"/>
      <c r="SSK1534" s="272"/>
      <c r="SSL1534" s="272"/>
      <c r="SSM1534" s="272"/>
      <c r="SSN1534" s="272"/>
      <c r="SSO1534" s="272"/>
      <c r="SSP1534" s="272"/>
      <c r="SSQ1534" s="272"/>
      <c r="SSR1534" s="272"/>
      <c r="SSS1534" s="272"/>
      <c r="SST1534" s="272"/>
      <c r="SSU1534" s="272"/>
      <c r="SSV1534" s="272"/>
      <c r="SSW1534" s="272"/>
      <c r="SSX1534" s="272"/>
      <c r="SSY1534" s="272"/>
      <c r="SSZ1534" s="272"/>
      <c r="STA1534" s="272"/>
      <c r="STB1534" s="272"/>
      <c r="STC1534" s="272"/>
      <c r="STD1534" s="272"/>
      <c r="STE1534" s="272"/>
      <c r="STF1534" s="272"/>
      <c r="STG1534" s="272"/>
      <c r="STH1534" s="272"/>
      <c r="STI1534" s="272"/>
      <c r="STJ1534" s="272"/>
      <c r="STK1534" s="272"/>
      <c r="STL1534" s="272"/>
      <c r="STM1534" s="272"/>
      <c r="STN1534" s="272"/>
      <c r="STO1534" s="272"/>
      <c r="STP1534" s="272"/>
      <c r="STQ1534" s="272"/>
      <c r="STR1534" s="272"/>
      <c r="STS1534" s="272"/>
      <c r="STT1534" s="272"/>
      <c r="STU1534" s="272"/>
      <c r="STV1534" s="272"/>
      <c r="STW1534" s="272"/>
      <c r="STX1534" s="272"/>
      <c r="STY1534" s="272"/>
      <c r="STZ1534" s="272"/>
      <c r="SUA1534" s="272"/>
      <c r="SUB1534" s="272"/>
      <c r="SUC1534" s="272"/>
      <c r="SUD1534" s="272"/>
      <c r="SUE1534" s="272"/>
      <c r="SUF1534" s="272"/>
      <c r="SUG1534" s="272"/>
      <c r="SUH1534" s="272"/>
      <c r="SUI1534" s="272"/>
      <c r="SUJ1534" s="272"/>
      <c r="SUK1534" s="272"/>
      <c r="SUL1534" s="272"/>
      <c r="SUM1534" s="272"/>
      <c r="SUN1534" s="272"/>
      <c r="SUO1534" s="272"/>
      <c r="SUP1534" s="272"/>
      <c r="SUQ1534" s="272"/>
      <c r="SUR1534" s="272"/>
      <c r="SUS1534" s="272"/>
      <c r="SUT1534" s="272"/>
      <c r="SUU1534" s="272"/>
      <c r="SUV1534" s="272"/>
      <c r="SUW1534" s="272"/>
      <c r="SUX1534" s="272"/>
      <c r="SUY1534" s="272"/>
      <c r="SUZ1534" s="272"/>
      <c r="SVA1534" s="272"/>
      <c r="SVB1534" s="272"/>
      <c r="SVC1534" s="272"/>
      <c r="SVD1534" s="272"/>
      <c r="SVE1534" s="272"/>
      <c r="SVF1534" s="272"/>
      <c r="SVG1534" s="272"/>
      <c r="SVH1534" s="272"/>
      <c r="SVI1534" s="272"/>
      <c r="SVJ1534" s="272"/>
      <c r="SVK1534" s="272"/>
      <c r="SVL1534" s="272"/>
      <c r="SVM1534" s="272"/>
      <c r="SVN1534" s="272"/>
      <c r="SVO1534" s="272"/>
      <c r="SVP1534" s="272"/>
      <c r="SVQ1534" s="272"/>
      <c r="SVR1534" s="272"/>
      <c r="SVS1534" s="272"/>
      <c r="SVT1534" s="272"/>
      <c r="SVU1534" s="272"/>
      <c r="SVV1534" s="272"/>
      <c r="SVW1534" s="272"/>
      <c r="SVX1534" s="272"/>
      <c r="SVY1534" s="272"/>
      <c r="SVZ1534" s="272"/>
      <c r="SWA1534" s="272"/>
      <c r="SWB1534" s="272"/>
      <c r="SWC1534" s="272"/>
      <c r="SWD1534" s="272"/>
      <c r="SWE1534" s="272"/>
      <c r="SWF1534" s="272"/>
      <c r="SWG1534" s="272"/>
      <c r="SWH1534" s="272"/>
      <c r="SWI1534" s="272"/>
      <c r="SWJ1534" s="272"/>
      <c r="SWK1534" s="272"/>
      <c r="SWL1534" s="272"/>
      <c r="SWM1534" s="272"/>
      <c r="SWN1534" s="272"/>
      <c r="SWO1534" s="272"/>
      <c r="SWP1534" s="272"/>
      <c r="SWQ1534" s="272"/>
      <c r="SWR1534" s="272"/>
      <c r="SWS1534" s="272"/>
      <c r="SWT1534" s="272"/>
      <c r="SWU1534" s="272"/>
      <c r="SWV1534" s="272"/>
      <c r="SWW1534" s="272"/>
      <c r="SWX1534" s="272"/>
      <c r="SWY1534" s="272"/>
      <c r="SWZ1534" s="272"/>
      <c r="SXA1534" s="272"/>
      <c r="SXB1534" s="272"/>
      <c r="SXC1534" s="272"/>
      <c r="SXD1534" s="272"/>
      <c r="SXE1534" s="272"/>
      <c r="SXF1534" s="272"/>
      <c r="SXG1534" s="272"/>
      <c r="SXH1534" s="272"/>
      <c r="SXI1534" s="272"/>
      <c r="SXJ1534" s="272"/>
      <c r="SXK1534" s="272"/>
      <c r="SXL1534" s="272"/>
      <c r="SXM1534" s="272"/>
      <c r="SXN1534" s="272"/>
      <c r="SXO1534" s="272"/>
      <c r="SXP1534" s="272"/>
      <c r="SXQ1534" s="272"/>
      <c r="SXR1534" s="272"/>
      <c r="SXS1534" s="272"/>
      <c r="SXT1534" s="272"/>
      <c r="SXU1534" s="272"/>
      <c r="SXV1534" s="272"/>
      <c r="SXW1534" s="272"/>
      <c r="SXX1534" s="272"/>
      <c r="SXY1534" s="272"/>
      <c r="SXZ1534" s="272"/>
      <c r="SYA1534" s="272"/>
      <c r="SYB1534" s="272"/>
      <c r="SYC1534" s="272"/>
      <c r="SYD1534" s="272"/>
      <c r="SYE1534" s="272"/>
      <c r="SYF1534" s="272"/>
      <c r="SYG1534" s="272"/>
      <c r="SYH1534" s="272"/>
      <c r="SYI1534" s="272"/>
      <c r="SYJ1534" s="272"/>
      <c r="SYK1534" s="272"/>
      <c r="SYL1534" s="272"/>
      <c r="SYM1534" s="272"/>
      <c r="SYN1534" s="272"/>
      <c r="SYO1534" s="272"/>
      <c r="SYP1534" s="272"/>
      <c r="SYQ1534" s="272"/>
      <c r="SYR1534" s="272"/>
      <c r="SYS1534" s="272"/>
      <c r="SYT1534" s="272"/>
      <c r="SYU1534" s="272"/>
      <c r="SYV1534" s="272"/>
      <c r="SYW1534" s="272"/>
      <c r="SYX1534" s="272"/>
      <c r="SYY1534" s="272"/>
      <c r="SYZ1534" s="272"/>
      <c r="SZA1534" s="272"/>
      <c r="SZB1534" s="272"/>
      <c r="SZC1534" s="272"/>
      <c r="SZD1534" s="272"/>
      <c r="SZE1534" s="272"/>
      <c r="SZF1534" s="272"/>
      <c r="SZG1534" s="272"/>
      <c r="SZH1534" s="272"/>
      <c r="SZI1534" s="272"/>
      <c r="SZJ1534" s="272"/>
      <c r="SZK1534" s="272"/>
      <c r="SZL1534" s="272"/>
      <c r="SZM1534" s="272"/>
      <c r="SZN1534" s="272"/>
      <c r="SZO1534" s="272"/>
      <c r="SZP1534" s="272"/>
      <c r="SZQ1534" s="272"/>
      <c r="SZR1534" s="272"/>
      <c r="SZS1534" s="272"/>
      <c r="SZT1534" s="272"/>
      <c r="SZU1534" s="272"/>
      <c r="SZV1534" s="272"/>
      <c r="SZW1534" s="272"/>
      <c r="SZX1534" s="272"/>
      <c r="SZY1534" s="272"/>
      <c r="SZZ1534" s="272"/>
      <c r="TAA1534" s="272"/>
      <c r="TAB1534" s="272"/>
      <c r="TAC1534" s="272"/>
      <c r="TAD1534" s="272"/>
      <c r="TAE1534" s="272"/>
      <c r="TAF1534" s="272"/>
      <c r="TAG1534" s="272"/>
      <c r="TAH1534" s="272"/>
      <c r="TAI1534" s="272"/>
      <c r="TAJ1534" s="272"/>
      <c r="TAK1534" s="272"/>
      <c r="TAL1534" s="272"/>
      <c r="TAM1534" s="272"/>
      <c r="TAN1534" s="272"/>
      <c r="TAO1534" s="272"/>
      <c r="TAP1534" s="272"/>
      <c r="TAQ1534" s="272"/>
      <c r="TAR1534" s="272"/>
      <c r="TAS1534" s="272"/>
      <c r="TAT1534" s="272"/>
      <c r="TAU1534" s="272"/>
      <c r="TAV1534" s="272"/>
      <c r="TAW1534" s="272"/>
      <c r="TAX1534" s="272"/>
      <c r="TAY1534" s="272"/>
      <c r="TAZ1534" s="272"/>
      <c r="TBA1534" s="272"/>
      <c r="TBB1534" s="272"/>
      <c r="TBC1534" s="272"/>
      <c r="TBD1534" s="272"/>
      <c r="TBE1534" s="272"/>
      <c r="TBF1534" s="272"/>
      <c r="TBG1534" s="272"/>
      <c r="TBH1534" s="272"/>
      <c r="TBI1534" s="272"/>
      <c r="TBJ1534" s="272"/>
      <c r="TBK1534" s="272"/>
      <c r="TBL1534" s="272"/>
      <c r="TBM1534" s="272"/>
      <c r="TBN1534" s="272"/>
      <c r="TBO1534" s="272"/>
      <c r="TBP1534" s="272"/>
      <c r="TBQ1534" s="272"/>
      <c r="TBR1534" s="272"/>
      <c r="TBS1534" s="272"/>
      <c r="TBT1534" s="272"/>
      <c r="TBU1534" s="272"/>
      <c r="TBV1534" s="272"/>
      <c r="TBW1534" s="272"/>
      <c r="TBX1534" s="272"/>
      <c r="TBY1534" s="272"/>
      <c r="TBZ1534" s="272"/>
      <c r="TCA1534" s="272"/>
      <c r="TCB1534" s="272"/>
      <c r="TCC1534" s="272"/>
      <c r="TCD1534" s="272"/>
      <c r="TCE1534" s="272"/>
      <c r="TCF1534" s="272"/>
      <c r="TCG1534" s="272"/>
      <c r="TCH1534" s="272"/>
      <c r="TCI1534" s="272"/>
      <c r="TCJ1534" s="272"/>
      <c r="TCK1534" s="272"/>
      <c r="TCL1534" s="272"/>
      <c r="TCM1534" s="272"/>
      <c r="TCN1534" s="272"/>
      <c r="TCO1534" s="272"/>
      <c r="TCP1534" s="272"/>
      <c r="TCQ1534" s="272"/>
      <c r="TCR1534" s="272"/>
      <c r="TCS1534" s="272"/>
      <c r="TCT1534" s="272"/>
      <c r="TCU1534" s="272"/>
      <c r="TCV1534" s="272"/>
      <c r="TCW1534" s="272"/>
      <c r="TCX1534" s="272"/>
      <c r="TCY1534" s="272"/>
      <c r="TCZ1534" s="272"/>
      <c r="TDA1534" s="272"/>
      <c r="TDB1534" s="272"/>
      <c r="TDC1534" s="272"/>
      <c r="TDD1534" s="272"/>
      <c r="TDE1534" s="272"/>
      <c r="TDF1534" s="272"/>
      <c r="TDG1534" s="272"/>
      <c r="TDH1534" s="272"/>
      <c r="TDI1534" s="272"/>
      <c r="TDJ1534" s="272"/>
      <c r="TDK1534" s="272"/>
      <c r="TDL1534" s="272"/>
      <c r="TDM1534" s="272"/>
      <c r="TDN1534" s="272"/>
      <c r="TDO1534" s="272"/>
      <c r="TDP1534" s="272"/>
      <c r="TDQ1534" s="272"/>
      <c r="TDR1534" s="272"/>
      <c r="TDS1534" s="272"/>
      <c r="TDT1534" s="272"/>
      <c r="TDU1534" s="272"/>
      <c r="TDV1534" s="272"/>
      <c r="TDW1534" s="272"/>
      <c r="TDX1534" s="272"/>
      <c r="TDY1534" s="272"/>
      <c r="TDZ1534" s="272"/>
      <c r="TEA1534" s="272"/>
      <c r="TEB1534" s="272"/>
      <c r="TEC1534" s="272"/>
      <c r="TED1534" s="272"/>
      <c r="TEE1534" s="272"/>
      <c r="TEF1534" s="272"/>
      <c r="TEG1534" s="272"/>
      <c r="TEH1534" s="272"/>
      <c r="TEI1534" s="272"/>
      <c r="TEJ1534" s="272"/>
      <c r="TEK1534" s="272"/>
      <c r="TEL1534" s="272"/>
      <c r="TEM1534" s="272"/>
      <c r="TEN1534" s="272"/>
      <c r="TEO1534" s="272"/>
      <c r="TEP1534" s="272"/>
      <c r="TEQ1534" s="272"/>
      <c r="TER1534" s="272"/>
      <c r="TES1534" s="272"/>
      <c r="TET1534" s="272"/>
      <c r="TEU1534" s="272"/>
      <c r="TEV1534" s="272"/>
      <c r="TEW1534" s="272"/>
      <c r="TEX1534" s="272"/>
      <c r="TEY1534" s="272"/>
      <c r="TEZ1534" s="272"/>
      <c r="TFA1534" s="272"/>
      <c r="TFB1534" s="272"/>
      <c r="TFC1534" s="272"/>
      <c r="TFD1534" s="272"/>
      <c r="TFE1534" s="272"/>
      <c r="TFF1534" s="272"/>
      <c r="TFG1534" s="272"/>
      <c r="TFH1534" s="272"/>
      <c r="TFI1534" s="272"/>
      <c r="TFJ1534" s="272"/>
      <c r="TFK1534" s="272"/>
      <c r="TFL1534" s="272"/>
      <c r="TFM1534" s="272"/>
      <c r="TFN1534" s="272"/>
      <c r="TFO1534" s="272"/>
      <c r="TFP1534" s="272"/>
      <c r="TFQ1534" s="272"/>
      <c r="TFR1534" s="272"/>
      <c r="TFS1534" s="272"/>
      <c r="TFT1534" s="272"/>
      <c r="TFU1534" s="272"/>
      <c r="TFV1534" s="272"/>
      <c r="TFW1534" s="272"/>
      <c r="TFX1534" s="272"/>
      <c r="TFY1534" s="272"/>
      <c r="TFZ1534" s="272"/>
      <c r="TGA1534" s="272"/>
      <c r="TGB1534" s="272"/>
      <c r="TGC1534" s="272"/>
      <c r="TGD1534" s="272"/>
      <c r="TGE1534" s="272"/>
      <c r="TGF1534" s="272"/>
      <c r="TGG1534" s="272"/>
      <c r="TGH1534" s="272"/>
      <c r="TGI1534" s="272"/>
      <c r="TGJ1534" s="272"/>
      <c r="TGK1534" s="272"/>
      <c r="TGL1534" s="272"/>
      <c r="TGM1534" s="272"/>
      <c r="TGN1534" s="272"/>
      <c r="TGO1534" s="272"/>
      <c r="TGP1534" s="272"/>
      <c r="TGQ1534" s="272"/>
      <c r="TGR1534" s="272"/>
      <c r="TGS1534" s="272"/>
      <c r="TGT1534" s="272"/>
      <c r="TGU1534" s="272"/>
      <c r="TGV1534" s="272"/>
      <c r="TGW1534" s="272"/>
      <c r="TGX1534" s="272"/>
      <c r="TGY1534" s="272"/>
      <c r="TGZ1534" s="272"/>
      <c r="THA1534" s="272"/>
      <c r="THB1534" s="272"/>
      <c r="THC1534" s="272"/>
      <c r="THD1534" s="272"/>
      <c r="THE1534" s="272"/>
      <c r="THF1534" s="272"/>
      <c r="THG1534" s="272"/>
      <c r="THH1534" s="272"/>
      <c r="THI1534" s="272"/>
      <c r="THJ1534" s="272"/>
      <c r="THK1534" s="272"/>
      <c r="THL1534" s="272"/>
      <c r="THM1534" s="272"/>
      <c r="THN1534" s="272"/>
      <c r="THO1534" s="272"/>
      <c r="THP1534" s="272"/>
      <c r="THQ1534" s="272"/>
      <c r="THR1534" s="272"/>
      <c r="THS1534" s="272"/>
      <c r="THT1534" s="272"/>
      <c r="THU1534" s="272"/>
      <c r="THV1534" s="272"/>
      <c r="THW1534" s="272"/>
      <c r="THX1534" s="272"/>
      <c r="THY1534" s="272"/>
      <c r="THZ1534" s="272"/>
      <c r="TIA1534" s="272"/>
      <c r="TIB1534" s="272"/>
      <c r="TIC1534" s="272"/>
      <c r="TID1534" s="272"/>
      <c r="TIE1534" s="272"/>
      <c r="TIF1534" s="272"/>
      <c r="TIG1534" s="272"/>
      <c r="TIH1534" s="272"/>
      <c r="TII1534" s="272"/>
      <c r="TIJ1534" s="272"/>
      <c r="TIK1534" s="272"/>
      <c r="TIL1534" s="272"/>
      <c r="TIM1534" s="272"/>
      <c r="TIN1534" s="272"/>
      <c r="TIO1534" s="272"/>
      <c r="TIP1534" s="272"/>
      <c r="TIQ1534" s="272"/>
      <c r="TIR1534" s="272"/>
      <c r="TIS1534" s="272"/>
      <c r="TIT1534" s="272"/>
      <c r="TIU1534" s="272"/>
      <c r="TIV1534" s="272"/>
      <c r="TIW1534" s="272"/>
      <c r="TIX1534" s="272"/>
      <c r="TIY1534" s="272"/>
      <c r="TIZ1534" s="272"/>
      <c r="TJA1534" s="272"/>
      <c r="TJB1534" s="272"/>
      <c r="TJC1534" s="272"/>
      <c r="TJD1534" s="272"/>
      <c r="TJE1534" s="272"/>
      <c r="TJF1534" s="272"/>
      <c r="TJG1534" s="272"/>
      <c r="TJH1534" s="272"/>
      <c r="TJI1534" s="272"/>
      <c r="TJJ1534" s="272"/>
      <c r="TJK1534" s="272"/>
      <c r="TJL1534" s="272"/>
      <c r="TJM1534" s="272"/>
      <c r="TJN1534" s="272"/>
      <c r="TJO1534" s="272"/>
      <c r="TJP1534" s="272"/>
      <c r="TJQ1534" s="272"/>
      <c r="TJR1534" s="272"/>
      <c r="TJS1534" s="272"/>
      <c r="TJT1534" s="272"/>
      <c r="TJU1534" s="272"/>
      <c r="TJV1534" s="272"/>
      <c r="TJW1534" s="272"/>
      <c r="TJX1534" s="272"/>
      <c r="TJY1534" s="272"/>
      <c r="TJZ1534" s="272"/>
      <c r="TKA1534" s="272"/>
      <c r="TKB1534" s="272"/>
      <c r="TKC1534" s="272"/>
      <c r="TKD1534" s="272"/>
      <c r="TKE1534" s="272"/>
      <c r="TKF1534" s="272"/>
      <c r="TKG1534" s="272"/>
      <c r="TKH1534" s="272"/>
      <c r="TKI1534" s="272"/>
      <c r="TKJ1534" s="272"/>
      <c r="TKK1534" s="272"/>
      <c r="TKL1534" s="272"/>
      <c r="TKM1534" s="272"/>
      <c r="TKN1534" s="272"/>
      <c r="TKO1534" s="272"/>
      <c r="TKP1534" s="272"/>
      <c r="TKQ1534" s="272"/>
      <c r="TKR1534" s="272"/>
      <c r="TKS1534" s="272"/>
      <c r="TKT1534" s="272"/>
      <c r="TKU1534" s="272"/>
      <c r="TKV1534" s="272"/>
      <c r="TKW1534" s="272"/>
      <c r="TKX1534" s="272"/>
      <c r="TKY1534" s="272"/>
      <c r="TKZ1534" s="272"/>
      <c r="TLA1534" s="272"/>
      <c r="TLB1534" s="272"/>
      <c r="TLC1534" s="272"/>
      <c r="TLD1534" s="272"/>
      <c r="TLE1534" s="272"/>
      <c r="TLF1534" s="272"/>
      <c r="TLG1534" s="272"/>
      <c r="TLH1534" s="272"/>
      <c r="TLI1534" s="272"/>
      <c r="TLJ1534" s="272"/>
      <c r="TLK1534" s="272"/>
      <c r="TLL1534" s="272"/>
      <c r="TLM1534" s="272"/>
      <c r="TLN1534" s="272"/>
      <c r="TLO1534" s="272"/>
      <c r="TLP1534" s="272"/>
      <c r="TLQ1534" s="272"/>
      <c r="TLR1534" s="272"/>
      <c r="TLS1534" s="272"/>
      <c r="TLT1534" s="272"/>
      <c r="TLU1534" s="272"/>
      <c r="TLV1534" s="272"/>
      <c r="TLW1534" s="272"/>
      <c r="TLX1534" s="272"/>
      <c r="TLY1534" s="272"/>
      <c r="TLZ1534" s="272"/>
      <c r="TMA1534" s="272"/>
      <c r="TMB1534" s="272"/>
      <c r="TMC1534" s="272"/>
      <c r="TMD1534" s="272"/>
      <c r="TME1534" s="272"/>
      <c r="TMF1534" s="272"/>
      <c r="TMG1534" s="272"/>
      <c r="TMH1534" s="272"/>
      <c r="TMI1534" s="272"/>
      <c r="TMJ1534" s="272"/>
      <c r="TMK1534" s="272"/>
      <c r="TML1534" s="272"/>
      <c r="TMM1534" s="272"/>
      <c r="TMN1534" s="272"/>
      <c r="TMO1534" s="272"/>
      <c r="TMP1534" s="272"/>
      <c r="TMQ1534" s="272"/>
      <c r="TMR1534" s="272"/>
      <c r="TMS1534" s="272"/>
      <c r="TMT1534" s="272"/>
      <c r="TMU1534" s="272"/>
      <c r="TMV1534" s="272"/>
      <c r="TMW1534" s="272"/>
      <c r="TMX1534" s="272"/>
      <c r="TMY1534" s="272"/>
      <c r="TMZ1534" s="272"/>
      <c r="TNA1534" s="272"/>
      <c r="TNB1534" s="272"/>
      <c r="TNC1534" s="272"/>
      <c r="TND1534" s="272"/>
      <c r="TNE1534" s="272"/>
      <c r="TNF1534" s="272"/>
      <c r="TNG1534" s="272"/>
      <c r="TNH1534" s="272"/>
      <c r="TNI1534" s="272"/>
      <c r="TNJ1534" s="272"/>
      <c r="TNK1534" s="272"/>
      <c r="TNL1534" s="272"/>
      <c r="TNM1534" s="272"/>
      <c r="TNN1534" s="272"/>
      <c r="TNO1534" s="272"/>
      <c r="TNP1534" s="272"/>
      <c r="TNQ1534" s="272"/>
      <c r="TNR1534" s="272"/>
      <c r="TNS1534" s="272"/>
      <c r="TNT1534" s="272"/>
      <c r="TNU1534" s="272"/>
      <c r="TNV1534" s="272"/>
      <c r="TNW1534" s="272"/>
      <c r="TNX1534" s="272"/>
      <c r="TNY1534" s="272"/>
      <c r="TNZ1534" s="272"/>
      <c r="TOA1534" s="272"/>
      <c r="TOB1534" s="272"/>
      <c r="TOC1534" s="272"/>
      <c r="TOD1534" s="272"/>
      <c r="TOE1534" s="272"/>
      <c r="TOF1534" s="272"/>
      <c r="TOG1534" s="272"/>
      <c r="TOH1534" s="272"/>
      <c r="TOI1534" s="272"/>
      <c r="TOJ1534" s="272"/>
      <c r="TOK1534" s="272"/>
      <c r="TOL1534" s="272"/>
      <c r="TOM1534" s="272"/>
      <c r="TON1534" s="272"/>
      <c r="TOO1534" s="272"/>
      <c r="TOP1534" s="272"/>
      <c r="TOQ1534" s="272"/>
      <c r="TOR1534" s="272"/>
      <c r="TOS1534" s="272"/>
      <c r="TOT1534" s="272"/>
      <c r="TOU1534" s="272"/>
      <c r="TOV1534" s="272"/>
      <c r="TOW1534" s="272"/>
      <c r="TOX1534" s="272"/>
      <c r="TOY1534" s="272"/>
      <c r="TOZ1534" s="272"/>
      <c r="TPA1534" s="272"/>
      <c r="TPB1534" s="272"/>
      <c r="TPC1534" s="272"/>
      <c r="TPD1534" s="272"/>
      <c r="TPE1534" s="272"/>
      <c r="TPF1534" s="272"/>
      <c r="TPG1534" s="272"/>
      <c r="TPH1534" s="272"/>
      <c r="TPI1534" s="272"/>
      <c r="TPJ1534" s="272"/>
      <c r="TPK1534" s="272"/>
      <c r="TPL1534" s="272"/>
      <c r="TPM1534" s="272"/>
      <c r="TPN1534" s="272"/>
      <c r="TPO1534" s="272"/>
      <c r="TPP1534" s="272"/>
      <c r="TPQ1534" s="272"/>
      <c r="TPR1534" s="272"/>
      <c r="TPS1534" s="272"/>
      <c r="TPT1534" s="272"/>
      <c r="TPU1534" s="272"/>
      <c r="TPV1534" s="272"/>
      <c r="TPW1534" s="272"/>
      <c r="TPX1534" s="272"/>
      <c r="TPY1534" s="272"/>
      <c r="TPZ1534" s="272"/>
      <c r="TQA1534" s="272"/>
      <c r="TQB1534" s="272"/>
      <c r="TQC1534" s="272"/>
      <c r="TQD1534" s="272"/>
      <c r="TQE1534" s="272"/>
      <c r="TQF1534" s="272"/>
      <c r="TQG1534" s="272"/>
      <c r="TQH1534" s="272"/>
      <c r="TQI1534" s="272"/>
      <c r="TQJ1534" s="272"/>
      <c r="TQK1534" s="272"/>
      <c r="TQL1534" s="272"/>
      <c r="TQM1534" s="272"/>
      <c r="TQN1534" s="272"/>
      <c r="TQO1534" s="272"/>
      <c r="TQP1534" s="272"/>
      <c r="TQQ1534" s="272"/>
      <c r="TQR1534" s="272"/>
      <c r="TQS1534" s="272"/>
      <c r="TQT1534" s="272"/>
      <c r="TQU1534" s="272"/>
      <c r="TQV1534" s="272"/>
      <c r="TQW1534" s="272"/>
      <c r="TQX1534" s="272"/>
      <c r="TQY1534" s="272"/>
      <c r="TQZ1534" s="272"/>
      <c r="TRA1534" s="272"/>
      <c r="TRB1534" s="272"/>
      <c r="TRC1534" s="272"/>
      <c r="TRD1534" s="272"/>
      <c r="TRE1534" s="272"/>
      <c r="TRF1534" s="272"/>
      <c r="TRG1534" s="272"/>
      <c r="TRH1534" s="272"/>
      <c r="TRI1534" s="272"/>
      <c r="TRJ1534" s="272"/>
      <c r="TRK1534" s="272"/>
      <c r="TRL1534" s="272"/>
      <c r="TRM1534" s="272"/>
      <c r="TRN1534" s="272"/>
      <c r="TRO1534" s="272"/>
      <c r="TRP1534" s="272"/>
      <c r="TRQ1534" s="272"/>
      <c r="TRR1534" s="272"/>
      <c r="TRS1534" s="272"/>
      <c r="TRT1534" s="272"/>
      <c r="TRU1534" s="272"/>
      <c r="TRV1534" s="272"/>
      <c r="TRW1534" s="272"/>
      <c r="TRX1534" s="272"/>
      <c r="TRY1534" s="272"/>
      <c r="TRZ1534" s="272"/>
      <c r="TSA1534" s="272"/>
      <c r="TSB1534" s="272"/>
      <c r="TSC1534" s="272"/>
      <c r="TSD1534" s="272"/>
      <c r="TSE1534" s="272"/>
      <c r="TSF1534" s="272"/>
      <c r="TSG1534" s="272"/>
      <c r="TSH1534" s="272"/>
      <c r="TSI1534" s="272"/>
      <c r="TSJ1534" s="272"/>
      <c r="TSK1534" s="272"/>
      <c r="TSL1534" s="272"/>
      <c r="TSM1534" s="272"/>
      <c r="TSN1534" s="272"/>
      <c r="TSO1534" s="272"/>
      <c r="TSP1534" s="272"/>
      <c r="TSQ1534" s="272"/>
      <c r="TSR1534" s="272"/>
      <c r="TSS1534" s="272"/>
      <c r="TST1534" s="272"/>
      <c r="TSU1534" s="272"/>
      <c r="TSV1534" s="272"/>
      <c r="TSW1534" s="272"/>
      <c r="TSX1534" s="272"/>
      <c r="TSY1534" s="272"/>
      <c r="TSZ1534" s="272"/>
      <c r="TTA1534" s="272"/>
      <c r="TTB1534" s="272"/>
      <c r="TTC1534" s="272"/>
      <c r="TTD1534" s="272"/>
      <c r="TTE1534" s="272"/>
      <c r="TTF1534" s="272"/>
      <c r="TTG1534" s="272"/>
      <c r="TTH1534" s="272"/>
      <c r="TTI1534" s="272"/>
      <c r="TTJ1534" s="272"/>
      <c r="TTK1534" s="272"/>
      <c r="TTL1534" s="272"/>
      <c r="TTM1534" s="272"/>
      <c r="TTN1534" s="272"/>
      <c r="TTO1534" s="272"/>
      <c r="TTP1534" s="272"/>
      <c r="TTQ1534" s="272"/>
      <c r="TTR1534" s="272"/>
      <c r="TTS1534" s="272"/>
      <c r="TTT1534" s="272"/>
      <c r="TTU1534" s="272"/>
      <c r="TTV1534" s="272"/>
      <c r="TTW1534" s="272"/>
      <c r="TTX1534" s="272"/>
      <c r="TTY1534" s="272"/>
      <c r="TTZ1534" s="272"/>
      <c r="TUA1534" s="272"/>
      <c r="TUB1534" s="272"/>
      <c r="TUC1534" s="272"/>
      <c r="TUD1534" s="272"/>
      <c r="TUE1534" s="272"/>
      <c r="TUF1534" s="272"/>
      <c r="TUG1534" s="272"/>
      <c r="TUH1534" s="272"/>
      <c r="TUI1534" s="272"/>
      <c r="TUJ1534" s="272"/>
      <c r="TUK1534" s="272"/>
      <c r="TUL1534" s="272"/>
      <c r="TUM1534" s="272"/>
      <c r="TUN1534" s="272"/>
      <c r="TUO1534" s="272"/>
      <c r="TUP1534" s="272"/>
      <c r="TUQ1534" s="272"/>
      <c r="TUR1534" s="272"/>
      <c r="TUS1534" s="272"/>
      <c r="TUT1534" s="272"/>
      <c r="TUU1534" s="272"/>
      <c r="TUV1534" s="272"/>
      <c r="TUW1534" s="272"/>
      <c r="TUX1534" s="272"/>
      <c r="TUY1534" s="272"/>
      <c r="TUZ1534" s="272"/>
      <c r="TVA1534" s="272"/>
      <c r="TVB1534" s="272"/>
      <c r="TVC1534" s="272"/>
      <c r="TVD1534" s="272"/>
      <c r="TVE1534" s="272"/>
      <c r="TVF1534" s="272"/>
      <c r="TVG1534" s="272"/>
      <c r="TVH1534" s="272"/>
      <c r="TVI1534" s="272"/>
      <c r="TVJ1534" s="272"/>
      <c r="TVK1534" s="272"/>
      <c r="TVL1534" s="272"/>
      <c r="TVM1534" s="272"/>
      <c r="TVN1534" s="272"/>
      <c r="TVO1534" s="272"/>
      <c r="TVP1534" s="272"/>
      <c r="TVQ1534" s="272"/>
      <c r="TVR1534" s="272"/>
      <c r="TVS1534" s="272"/>
      <c r="TVT1534" s="272"/>
      <c r="TVU1534" s="272"/>
      <c r="TVV1534" s="272"/>
      <c r="TVW1534" s="272"/>
      <c r="TVX1534" s="272"/>
      <c r="TVY1534" s="272"/>
      <c r="TVZ1534" s="272"/>
      <c r="TWA1534" s="272"/>
      <c r="TWB1534" s="272"/>
      <c r="TWC1534" s="272"/>
      <c r="TWD1534" s="272"/>
      <c r="TWE1534" s="272"/>
      <c r="TWF1534" s="272"/>
      <c r="TWG1534" s="272"/>
      <c r="TWH1534" s="272"/>
      <c r="TWI1534" s="272"/>
      <c r="TWJ1534" s="272"/>
      <c r="TWK1534" s="272"/>
      <c r="TWL1534" s="272"/>
      <c r="TWM1534" s="272"/>
      <c r="TWN1534" s="272"/>
      <c r="TWO1534" s="272"/>
      <c r="TWP1534" s="272"/>
      <c r="TWQ1534" s="272"/>
      <c r="TWR1534" s="272"/>
      <c r="TWS1534" s="272"/>
      <c r="TWT1534" s="272"/>
      <c r="TWU1534" s="272"/>
      <c r="TWV1534" s="272"/>
      <c r="TWW1534" s="272"/>
      <c r="TWX1534" s="272"/>
      <c r="TWY1534" s="272"/>
      <c r="TWZ1534" s="272"/>
      <c r="TXA1534" s="272"/>
      <c r="TXB1534" s="272"/>
      <c r="TXC1534" s="272"/>
      <c r="TXD1534" s="272"/>
      <c r="TXE1534" s="272"/>
      <c r="TXF1534" s="272"/>
      <c r="TXG1534" s="272"/>
      <c r="TXH1534" s="272"/>
      <c r="TXI1534" s="272"/>
      <c r="TXJ1534" s="272"/>
      <c r="TXK1534" s="272"/>
      <c r="TXL1534" s="272"/>
      <c r="TXM1534" s="272"/>
      <c r="TXN1534" s="272"/>
      <c r="TXO1534" s="272"/>
      <c r="TXP1534" s="272"/>
      <c r="TXQ1534" s="272"/>
      <c r="TXR1534" s="272"/>
      <c r="TXS1534" s="272"/>
      <c r="TXT1534" s="272"/>
      <c r="TXU1534" s="272"/>
      <c r="TXV1534" s="272"/>
      <c r="TXW1534" s="272"/>
      <c r="TXX1534" s="272"/>
      <c r="TXY1534" s="272"/>
      <c r="TXZ1534" s="272"/>
      <c r="TYA1534" s="272"/>
      <c r="TYB1534" s="272"/>
      <c r="TYC1534" s="272"/>
      <c r="TYD1534" s="272"/>
      <c r="TYE1534" s="272"/>
      <c r="TYF1534" s="272"/>
      <c r="TYG1534" s="272"/>
      <c r="TYH1534" s="272"/>
      <c r="TYI1534" s="272"/>
      <c r="TYJ1534" s="272"/>
      <c r="TYK1534" s="272"/>
      <c r="TYL1534" s="272"/>
      <c r="TYM1534" s="272"/>
      <c r="TYN1534" s="272"/>
      <c r="TYO1534" s="272"/>
      <c r="TYP1534" s="272"/>
      <c r="TYQ1534" s="272"/>
      <c r="TYR1534" s="272"/>
      <c r="TYS1534" s="272"/>
      <c r="TYT1534" s="272"/>
      <c r="TYU1534" s="272"/>
      <c r="TYV1534" s="272"/>
      <c r="TYW1534" s="272"/>
      <c r="TYX1534" s="272"/>
      <c r="TYY1534" s="272"/>
      <c r="TYZ1534" s="272"/>
      <c r="TZA1534" s="272"/>
      <c r="TZB1534" s="272"/>
      <c r="TZC1534" s="272"/>
      <c r="TZD1534" s="272"/>
      <c r="TZE1534" s="272"/>
      <c r="TZF1534" s="272"/>
      <c r="TZG1534" s="272"/>
      <c r="TZH1534" s="272"/>
      <c r="TZI1534" s="272"/>
      <c r="TZJ1534" s="272"/>
      <c r="TZK1534" s="272"/>
      <c r="TZL1534" s="272"/>
      <c r="TZM1534" s="272"/>
      <c r="TZN1534" s="272"/>
      <c r="TZO1534" s="272"/>
      <c r="TZP1534" s="272"/>
      <c r="TZQ1534" s="272"/>
      <c r="TZR1534" s="272"/>
      <c r="TZS1534" s="272"/>
      <c r="TZT1534" s="272"/>
      <c r="TZU1534" s="272"/>
      <c r="TZV1534" s="272"/>
      <c r="TZW1534" s="272"/>
      <c r="TZX1534" s="272"/>
      <c r="TZY1534" s="272"/>
      <c r="TZZ1534" s="272"/>
      <c r="UAA1534" s="272"/>
      <c r="UAB1534" s="272"/>
      <c r="UAC1534" s="272"/>
      <c r="UAD1534" s="272"/>
      <c r="UAE1534" s="272"/>
      <c r="UAF1534" s="272"/>
      <c r="UAG1534" s="272"/>
      <c r="UAH1534" s="272"/>
      <c r="UAI1534" s="272"/>
      <c r="UAJ1534" s="272"/>
      <c r="UAK1534" s="272"/>
      <c r="UAL1534" s="272"/>
      <c r="UAM1534" s="272"/>
      <c r="UAN1534" s="272"/>
      <c r="UAO1534" s="272"/>
      <c r="UAP1534" s="272"/>
      <c r="UAQ1534" s="272"/>
      <c r="UAR1534" s="272"/>
      <c r="UAS1534" s="272"/>
      <c r="UAT1534" s="272"/>
      <c r="UAU1534" s="272"/>
      <c r="UAV1534" s="272"/>
      <c r="UAW1534" s="272"/>
      <c r="UAX1534" s="272"/>
      <c r="UAY1534" s="272"/>
      <c r="UAZ1534" s="272"/>
      <c r="UBA1534" s="272"/>
      <c r="UBB1534" s="272"/>
      <c r="UBC1534" s="272"/>
      <c r="UBD1534" s="272"/>
      <c r="UBE1534" s="272"/>
      <c r="UBF1534" s="272"/>
      <c r="UBG1534" s="272"/>
      <c r="UBH1534" s="272"/>
      <c r="UBI1534" s="272"/>
      <c r="UBJ1534" s="272"/>
      <c r="UBK1534" s="272"/>
      <c r="UBL1534" s="272"/>
      <c r="UBM1534" s="272"/>
      <c r="UBN1534" s="272"/>
      <c r="UBO1534" s="272"/>
      <c r="UBP1534" s="272"/>
      <c r="UBQ1534" s="272"/>
      <c r="UBR1534" s="272"/>
      <c r="UBS1534" s="272"/>
      <c r="UBT1534" s="272"/>
      <c r="UBU1534" s="272"/>
      <c r="UBV1534" s="272"/>
      <c r="UBW1534" s="272"/>
      <c r="UBX1534" s="272"/>
      <c r="UBY1534" s="272"/>
      <c r="UBZ1534" s="272"/>
      <c r="UCA1534" s="272"/>
      <c r="UCB1534" s="272"/>
      <c r="UCC1534" s="272"/>
      <c r="UCD1534" s="272"/>
      <c r="UCE1534" s="272"/>
      <c r="UCF1534" s="272"/>
      <c r="UCG1534" s="272"/>
      <c r="UCH1534" s="272"/>
      <c r="UCI1534" s="272"/>
      <c r="UCJ1534" s="272"/>
      <c r="UCK1534" s="272"/>
      <c r="UCL1534" s="272"/>
      <c r="UCM1534" s="272"/>
      <c r="UCN1534" s="272"/>
      <c r="UCO1534" s="272"/>
      <c r="UCP1534" s="272"/>
      <c r="UCQ1534" s="272"/>
      <c r="UCR1534" s="272"/>
      <c r="UCS1534" s="272"/>
      <c r="UCT1534" s="272"/>
      <c r="UCU1534" s="272"/>
      <c r="UCV1534" s="272"/>
      <c r="UCW1534" s="272"/>
      <c r="UCX1534" s="272"/>
      <c r="UCY1534" s="272"/>
      <c r="UCZ1534" s="272"/>
      <c r="UDA1534" s="272"/>
      <c r="UDB1534" s="272"/>
      <c r="UDC1534" s="272"/>
      <c r="UDD1534" s="272"/>
      <c r="UDE1534" s="272"/>
      <c r="UDF1534" s="272"/>
      <c r="UDG1534" s="272"/>
      <c r="UDH1534" s="272"/>
      <c r="UDI1534" s="272"/>
      <c r="UDJ1534" s="272"/>
      <c r="UDK1534" s="272"/>
      <c r="UDL1534" s="272"/>
      <c r="UDM1534" s="272"/>
      <c r="UDN1534" s="272"/>
      <c r="UDO1534" s="272"/>
      <c r="UDP1534" s="272"/>
      <c r="UDQ1534" s="272"/>
      <c r="UDR1534" s="272"/>
      <c r="UDS1534" s="272"/>
      <c r="UDT1534" s="272"/>
      <c r="UDU1534" s="272"/>
      <c r="UDV1534" s="272"/>
      <c r="UDW1534" s="272"/>
      <c r="UDX1534" s="272"/>
      <c r="UDY1534" s="272"/>
      <c r="UDZ1534" s="272"/>
      <c r="UEA1534" s="272"/>
      <c r="UEB1534" s="272"/>
      <c r="UEC1534" s="272"/>
      <c r="UED1534" s="272"/>
      <c r="UEE1534" s="272"/>
      <c r="UEF1534" s="272"/>
      <c r="UEG1534" s="272"/>
      <c r="UEH1534" s="272"/>
      <c r="UEI1534" s="272"/>
      <c r="UEJ1534" s="272"/>
      <c r="UEK1534" s="272"/>
      <c r="UEL1534" s="272"/>
      <c r="UEM1534" s="272"/>
      <c r="UEN1534" s="272"/>
      <c r="UEO1534" s="272"/>
      <c r="UEP1534" s="272"/>
      <c r="UEQ1534" s="272"/>
      <c r="UER1534" s="272"/>
      <c r="UES1534" s="272"/>
      <c r="UET1534" s="272"/>
      <c r="UEU1534" s="272"/>
      <c r="UEV1534" s="272"/>
      <c r="UEW1534" s="272"/>
      <c r="UEX1534" s="272"/>
      <c r="UEY1534" s="272"/>
      <c r="UEZ1534" s="272"/>
      <c r="UFA1534" s="272"/>
      <c r="UFB1534" s="272"/>
      <c r="UFC1534" s="272"/>
      <c r="UFD1534" s="272"/>
      <c r="UFE1534" s="272"/>
      <c r="UFF1534" s="272"/>
      <c r="UFG1534" s="272"/>
      <c r="UFH1534" s="272"/>
      <c r="UFI1534" s="272"/>
      <c r="UFJ1534" s="272"/>
      <c r="UFK1534" s="272"/>
      <c r="UFL1534" s="272"/>
      <c r="UFM1534" s="272"/>
      <c r="UFN1534" s="272"/>
      <c r="UFO1534" s="272"/>
      <c r="UFP1534" s="272"/>
      <c r="UFQ1534" s="272"/>
      <c r="UFR1534" s="272"/>
      <c r="UFS1534" s="272"/>
      <c r="UFT1534" s="272"/>
      <c r="UFU1534" s="272"/>
      <c r="UFV1534" s="272"/>
      <c r="UFW1534" s="272"/>
      <c r="UFX1534" s="272"/>
      <c r="UFY1534" s="272"/>
      <c r="UFZ1534" s="272"/>
      <c r="UGA1534" s="272"/>
      <c r="UGB1534" s="272"/>
      <c r="UGC1534" s="272"/>
      <c r="UGD1534" s="272"/>
      <c r="UGE1534" s="272"/>
      <c r="UGF1534" s="272"/>
      <c r="UGG1534" s="272"/>
      <c r="UGH1534" s="272"/>
      <c r="UGI1534" s="272"/>
      <c r="UGJ1534" s="272"/>
      <c r="UGK1534" s="272"/>
      <c r="UGL1534" s="272"/>
      <c r="UGM1534" s="272"/>
      <c r="UGN1534" s="272"/>
      <c r="UGO1534" s="272"/>
      <c r="UGP1534" s="272"/>
      <c r="UGQ1534" s="272"/>
      <c r="UGR1534" s="272"/>
      <c r="UGS1534" s="272"/>
      <c r="UGT1534" s="272"/>
      <c r="UGU1534" s="272"/>
      <c r="UGV1534" s="272"/>
      <c r="UGW1534" s="272"/>
      <c r="UGX1534" s="272"/>
      <c r="UGY1534" s="272"/>
      <c r="UGZ1534" s="272"/>
      <c r="UHA1534" s="272"/>
      <c r="UHB1534" s="272"/>
      <c r="UHC1534" s="272"/>
      <c r="UHD1534" s="272"/>
      <c r="UHE1534" s="272"/>
      <c r="UHF1534" s="272"/>
      <c r="UHG1534" s="272"/>
      <c r="UHH1534" s="272"/>
      <c r="UHI1534" s="272"/>
      <c r="UHJ1534" s="272"/>
      <c r="UHK1534" s="272"/>
      <c r="UHL1534" s="272"/>
      <c r="UHM1534" s="272"/>
      <c r="UHN1534" s="272"/>
      <c r="UHO1534" s="272"/>
      <c r="UHP1534" s="272"/>
      <c r="UHQ1534" s="272"/>
      <c r="UHR1534" s="272"/>
      <c r="UHS1534" s="272"/>
      <c r="UHT1534" s="272"/>
      <c r="UHU1534" s="272"/>
      <c r="UHV1534" s="272"/>
      <c r="UHW1534" s="272"/>
      <c r="UHX1534" s="272"/>
      <c r="UHY1534" s="272"/>
      <c r="UHZ1534" s="272"/>
      <c r="UIA1534" s="272"/>
      <c r="UIB1534" s="272"/>
      <c r="UIC1534" s="272"/>
      <c r="UID1534" s="272"/>
      <c r="UIE1534" s="272"/>
      <c r="UIF1534" s="272"/>
      <c r="UIG1534" s="272"/>
      <c r="UIH1534" s="272"/>
      <c r="UII1534" s="272"/>
      <c r="UIJ1534" s="272"/>
      <c r="UIK1534" s="272"/>
      <c r="UIL1534" s="272"/>
      <c r="UIM1534" s="272"/>
      <c r="UIN1534" s="272"/>
      <c r="UIO1534" s="272"/>
      <c r="UIP1534" s="272"/>
      <c r="UIQ1534" s="272"/>
      <c r="UIR1534" s="272"/>
      <c r="UIS1534" s="272"/>
      <c r="UIT1534" s="272"/>
      <c r="UIU1534" s="272"/>
      <c r="UIV1534" s="272"/>
      <c r="UIW1534" s="272"/>
      <c r="UIX1534" s="272"/>
      <c r="UIY1534" s="272"/>
      <c r="UIZ1534" s="272"/>
      <c r="UJA1534" s="272"/>
      <c r="UJB1534" s="272"/>
      <c r="UJC1534" s="272"/>
      <c r="UJD1534" s="272"/>
      <c r="UJE1534" s="272"/>
      <c r="UJF1534" s="272"/>
      <c r="UJG1534" s="272"/>
      <c r="UJH1534" s="272"/>
      <c r="UJI1534" s="272"/>
      <c r="UJJ1534" s="272"/>
      <c r="UJK1534" s="272"/>
      <c r="UJL1534" s="272"/>
      <c r="UJM1534" s="272"/>
      <c r="UJN1534" s="272"/>
      <c r="UJO1534" s="272"/>
      <c r="UJP1534" s="272"/>
      <c r="UJQ1534" s="272"/>
      <c r="UJR1534" s="272"/>
      <c r="UJS1534" s="272"/>
      <c r="UJT1534" s="272"/>
      <c r="UJU1534" s="272"/>
      <c r="UJV1534" s="272"/>
      <c r="UJW1534" s="272"/>
      <c r="UJX1534" s="272"/>
      <c r="UJY1534" s="272"/>
      <c r="UJZ1534" s="272"/>
      <c r="UKA1534" s="272"/>
      <c r="UKB1534" s="272"/>
      <c r="UKC1534" s="272"/>
      <c r="UKD1534" s="272"/>
      <c r="UKE1534" s="272"/>
      <c r="UKF1534" s="272"/>
      <c r="UKG1534" s="272"/>
      <c r="UKH1534" s="272"/>
      <c r="UKI1534" s="272"/>
      <c r="UKJ1534" s="272"/>
      <c r="UKK1534" s="272"/>
      <c r="UKL1534" s="272"/>
      <c r="UKM1534" s="272"/>
      <c r="UKN1534" s="272"/>
      <c r="UKO1534" s="272"/>
      <c r="UKP1534" s="272"/>
      <c r="UKQ1534" s="272"/>
      <c r="UKR1534" s="272"/>
      <c r="UKS1534" s="272"/>
      <c r="UKT1534" s="272"/>
      <c r="UKU1534" s="272"/>
      <c r="UKV1534" s="272"/>
      <c r="UKW1534" s="272"/>
      <c r="UKX1534" s="272"/>
      <c r="UKY1534" s="272"/>
      <c r="UKZ1534" s="272"/>
      <c r="ULA1534" s="272"/>
      <c r="ULB1534" s="272"/>
      <c r="ULC1534" s="272"/>
      <c r="ULD1534" s="272"/>
      <c r="ULE1534" s="272"/>
      <c r="ULF1534" s="272"/>
      <c r="ULG1534" s="272"/>
      <c r="ULH1534" s="272"/>
      <c r="ULI1534" s="272"/>
      <c r="ULJ1534" s="272"/>
      <c r="ULK1534" s="272"/>
      <c r="ULL1534" s="272"/>
      <c r="ULM1534" s="272"/>
      <c r="ULN1534" s="272"/>
      <c r="ULO1534" s="272"/>
      <c r="ULP1534" s="272"/>
      <c r="ULQ1534" s="272"/>
      <c r="ULR1534" s="272"/>
      <c r="ULS1534" s="272"/>
      <c r="ULT1534" s="272"/>
      <c r="ULU1534" s="272"/>
      <c r="ULV1534" s="272"/>
      <c r="ULW1534" s="272"/>
      <c r="ULX1534" s="272"/>
      <c r="ULY1534" s="272"/>
      <c r="ULZ1534" s="272"/>
      <c r="UMA1534" s="272"/>
      <c r="UMB1534" s="272"/>
      <c r="UMC1534" s="272"/>
      <c r="UMD1534" s="272"/>
      <c r="UME1534" s="272"/>
      <c r="UMF1534" s="272"/>
      <c r="UMG1534" s="272"/>
      <c r="UMH1534" s="272"/>
      <c r="UMI1534" s="272"/>
      <c r="UMJ1534" s="272"/>
      <c r="UMK1534" s="272"/>
      <c r="UML1534" s="272"/>
      <c r="UMM1534" s="272"/>
      <c r="UMN1534" s="272"/>
      <c r="UMO1534" s="272"/>
      <c r="UMP1534" s="272"/>
      <c r="UMQ1534" s="272"/>
      <c r="UMR1534" s="272"/>
      <c r="UMS1534" s="272"/>
      <c r="UMT1534" s="272"/>
      <c r="UMU1534" s="272"/>
      <c r="UMV1534" s="272"/>
      <c r="UMW1534" s="272"/>
      <c r="UMX1534" s="272"/>
      <c r="UMY1534" s="272"/>
      <c r="UMZ1534" s="272"/>
      <c r="UNA1534" s="272"/>
      <c r="UNB1534" s="272"/>
      <c r="UNC1534" s="272"/>
      <c r="UND1534" s="272"/>
      <c r="UNE1534" s="272"/>
      <c r="UNF1534" s="272"/>
      <c r="UNG1534" s="272"/>
      <c r="UNH1534" s="272"/>
      <c r="UNI1534" s="272"/>
      <c r="UNJ1534" s="272"/>
      <c r="UNK1534" s="272"/>
      <c r="UNL1534" s="272"/>
      <c r="UNM1534" s="272"/>
      <c r="UNN1534" s="272"/>
      <c r="UNO1534" s="272"/>
      <c r="UNP1534" s="272"/>
      <c r="UNQ1534" s="272"/>
      <c r="UNR1534" s="272"/>
      <c r="UNS1534" s="272"/>
      <c r="UNT1534" s="272"/>
      <c r="UNU1534" s="272"/>
      <c r="UNV1534" s="272"/>
      <c r="UNW1534" s="272"/>
      <c r="UNX1534" s="272"/>
      <c r="UNY1534" s="272"/>
      <c r="UNZ1534" s="272"/>
      <c r="UOA1534" s="272"/>
      <c r="UOB1534" s="272"/>
      <c r="UOC1534" s="272"/>
      <c r="UOD1534" s="272"/>
      <c r="UOE1534" s="272"/>
      <c r="UOF1534" s="272"/>
      <c r="UOG1534" s="272"/>
      <c r="UOH1534" s="272"/>
      <c r="UOI1534" s="272"/>
      <c r="UOJ1534" s="272"/>
      <c r="UOK1534" s="272"/>
      <c r="UOL1534" s="272"/>
      <c r="UOM1534" s="272"/>
      <c r="UON1534" s="272"/>
      <c r="UOO1534" s="272"/>
      <c r="UOP1534" s="272"/>
      <c r="UOQ1534" s="272"/>
      <c r="UOR1534" s="272"/>
      <c r="UOS1534" s="272"/>
      <c r="UOT1534" s="272"/>
      <c r="UOU1534" s="272"/>
      <c r="UOV1534" s="272"/>
      <c r="UOW1534" s="272"/>
      <c r="UOX1534" s="272"/>
      <c r="UOY1534" s="272"/>
      <c r="UOZ1534" s="272"/>
      <c r="UPA1534" s="272"/>
      <c r="UPB1534" s="272"/>
      <c r="UPC1534" s="272"/>
      <c r="UPD1534" s="272"/>
      <c r="UPE1534" s="272"/>
      <c r="UPF1534" s="272"/>
      <c r="UPG1534" s="272"/>
      <c r="UPH1534" s="272"/>
      <c r="UPI1534" s="272"/>
      <c r="UPJ1534" s="272"/>
      <c r="UPK1534" s="272"/>
      <c r="UPL1534" s="272"/>
      <c r="UPM1534" s="272"/>
      <c r="UPN1534" s="272"/>
      <c r="UPO1534" s="272"/>
      <c r="UPP1534" s="272"/>
      <c r="UPQ1534" s="272"/>
      <c r="UPR1534" s="272"/>
      <c r="UPS1534" s="272"/>
      <c r="UPT1534" s="272"/>
      <c r="UPU1534" s="272"/>
      <c r="UPV1534" s="272"/>
      <c r="UPW1534" s="272"/>
      <c r="UPX1534" s="272"/>
      <c r="UPY1534" s="272"/>
      <c r="UPZ1534" s="272"/>
      <c r="UQA1534" s="272"/>
      <c r="UQB1534" s="272"/>
      <c r="UQC1534" s="272"/>
      <c r="UQD1534" s="272"/>
      <c r="UQE1534" s="272"/>
      <c r="UQF1534" s="272"/>
      <c r="UQG1534" s="272"/>
      <c r="UQH1534" s="272"/>
      <c r="UQI1534" s="272"/>
      <c r="UQJ1534" s="272"/>
      <c r="UQK1534" s="272"/>
      <c r="UQL1534" s="272"/>
      <c r="UQM1534" s="272"/>
      <c r="UQN1534" s="272"/>
      <c r="UQO1534" s="272"/>
      <c r="UQP1534" s="272"/>
      <c r="UQQ1534" s="272"/>
      <c r="UQR1534" s="272"/>
      <c r="UQS1534" s="272"/>
      <c r="UQT1534" s="272"/>
      <c r="UQU1534" s="272"/>
      <c r="UQV1534" s="272"/>
      <c r="UQW1534" s="272"/>
      <c r="UQX1534" s="272"/>
      <c r="UQY1534" s="272"/>
      <c r="UQZ1534" s="272"/>
      <c r="URA1534" s="272"/>
      <c r="URB1534" s="272"/>
      <c r="URC1534" s="272"/>
      <c r="URD1534" s="272"/>
      <c r="URE1534" s="272"/>
      <c r="URF1534" s="272"/>
      <c r="URG1534" s="272"/>
      <c r="URH1534" s="272"/>
      <c r="URI1534" s="272"/>
      <c r="URJ1534" s="272"/>
      <c r="URK1534" s="272"/>
      <c r="URL1534" s="272"/>
      <c r="URM1534" s="272"/>
      <c r="URN1534" s="272"/>
      <c r="URO1534" s="272"/>
      <c r="URP1534" s="272"/>
      <c r="URQ1534" s="272"/>
      <c r="URR1534" s="272"/>
      <c r="URS1534" s="272"/>
      <c r="URT1534" s="272"/>
      <c r="URU1534" s="272"/>
      <c r="URV1534" s="272"/>
      <c r="URW1534" s="272"/>
      <c r="URX1534" s="272"/>
      <c r="URY1534" s="272"/>
      <c r="URZ1534" s="272"/>
      <c r="USA1534" s="272"/>
      <c r="USB1534" s="272"/>
      <c r="USC1534" s="272"/>
      <c r="USD1534" s="272"/>
      <c r="USE1534" s="272"/>
      <c r="USF1534" s="272"/>
      <c r="USG1534" s="272"/>
      <c r="USH1534" s="272"/>
      <c r="USI1534" s="272"/>
      <c r="USJ1534" s="272"/>
      <c r="USK1534" s="272"/>
      <c r="USL1534" s="272"/>
      <c r="USM1534" s="272"/>
      <c r="USN1534" s="272"/>
      <c r="USO1534" s="272"/>
      <c r="USP1534" s="272"/>
      <c r="USQ1534" s="272"/>
      <c r="USR1534" s="272"/>
      <c r="USS1534" s="272"/>
      <c r="UST1534" s="272"/>
      <c r="USU1534" s="272"/>
      <c r="USV1534" s="272"/>
      <c r="USW1534" s="272"/>
      <c r="USX1534" s="272"/>
      <c r="USY1534" s="272"/>
      <c r="USZ1534" s="272"/>
      <c r="UTA1534" s="272"/>
      <c r="UTB1534" s="272"/>
      <c r="UTC1534" s="272"/>
      <c r="UTD1534" s="272"/>
      <c r="UTE1534" s="272"/>
      <c r="UTF1534" s="272"/>
      <c r="UTG1534" s="272"/>
      <c r="UTH1534" s="272"/>
      <c r="UTI1534" s="272"/>
      <c r="UTJ1534" s="272"/>
      <c r="UTK1534" s="272"/>
      <c r="UTL1534" s="272"/>
      <c r="UTM1534" s="272"/>
      <c r="UTN1534" s="272"/>
      <c r="UTO1534" s="272"/>
      <c r="UTP1534" s="272"/>
      <c r="UTQ1534" s="272"/>
      <c r="UTR1534" s="272"/>
      <c r="UTS1534" s="272"/>
      <c r="UTT1534" s="272"/>
      <c r="UTU1534" s="272"/>
      <c r="UTV1534" s="272"/>
      <c r="UTW1534" s="272"/>
      <c r="UTX1534" s="272"/>
      <c r="UTY1534" s="272"/>
      <c r="UTZ1534" s="272"/>
      <c r="UUA1534" s="272"/>
      <c r="UUB1534" s="272"/>
      <c r="UUC1534" s="272"/>
      <c r="UUD1534" s="272"/>
      <c r="UUE1534" s="272"/>
      <c r="UUF1534" s="272"/>
      <c r="UUG1534" s="272"/>
      <c r="UUH1534" s="272"/>
      <c r="UUI1534" s="272"/>
      <c r="UUJ1534" s="272"/>
      <c r="UUK1534" s="272"/>
      <c r="UUL1534" s="272"/>
      <c r="UUM1534" s="272"/>
      <c r="UUN1534" s="272"/>
      <c r="UUO1534" s="272"/>
      <c r="UUP1534" s="272"/>
      <c r="UUQ1534" s="272"/>
      <c r="UUR1534" s="272"/>
      <c r="UUS1534" s="272"/>
      <c r="UUT1534" s="272"/>
      <c r="UUU1534" s="272"/>
      <c r="UUV1534" s="272"/>
      <c r="UUW1534" s="272"/>
      <c r="UUX1534" s="272"/>
      <c r="UUY1534" s="272"/>
      <c r="UUZ1534" s="272"/>
      <c r="UVA1534" s="272"/>
      <c r="UVB1534" s="272"/>
      <c r="UVC1534" s="272"/>
      <c r="UVD1534" s="272"/>
      <c r="UVE1534" s="272"/>
      <c r="UVF1534" s="272"/>
      <c r="UVG1534" s="272"/>
      <c r="UVH1534" s="272"/>
      <c r="UVI1534" s="272"/>
      <c r="UVJ1534" s="272"/>
      <c r="UVK1534" s="272"/>
      <c r="UVL1534" s="272"/>
      <c r="UVM1534" s="272"/>
      <c r="UVN1534" s="272"/>
      <c r="UVO1534" s="272"/>
      <c r="UVP1534" s="272"/>
      <c r="UVQ1534" s="272"/>
      <c r="UVR1534" s="272"/>
      <c r="UVS1534" s="272"/>
      <c r="UVT1534" s="272"/>
      <c r="UVU1534" s="272"/>
      <c r="UVV1534" s="272"/>
      <c r="UVW1534" s="272"/>
      <c r="UVX1534" s="272"/>
      <c r="UVY1534" s="272"/>
      <c r="UVZ1534" s="272"/>
      <c r="UWA1534" s="272"/>
      <c r="UWB1534" s="272"/>
      <c r="UWC1534" s="272"/>
      <c r="UWD1534" s="272"/>
      <c r="UWE1534" s="272"/>
      <c r="UWF1534" s="272"/>
      <c r="UWG1534" s="272"/>
      <c r="UWH1534" s="272"/>
      <c r="UWI1534" s="272"/>
      <c r="UWJ1534" s="272"/>
      <c r="UWK1534" s="272"/>
      <c r="UWL1534" s="272"/>
      <c r="UWM1534" s="272"/>
      <c r="UWN1534" s="272"/>
      <c r="UWO1534" s="272"/>
      <c r="UWP1534" s="272"/>
      <c r="UWQ1534" s="272"/>
      <c r="UWR1534" s="272"/>
      <c r="UWS1534" s="272"/>
      <c r="UWT1534" s="272"/>
      <c r="UWU1534" s="272"/>
      <c r="UWV1534" s="272"/>
      <c r="UWW1534" s="272"/>
      <c r="UWX1534" s="272"/>
      <c r="UWY1534" s="272"/>
      <c r="UWZ1534" s="272"/>
      <c r="UXA1534" s="272"/>
      <c r="UXB1534" s="272"/>
      <c r="UXC1534" s="272"/>
      <c r="UXD1534" s="272"/>
      <c r="UXE1534" s="272"/>
      <c r="UXF1534" s="272"/>
      <c r="UXG1534" s="272"/>
      <c r="UXH1534" s="272"/>
      <c r="UXI1534" s="272"/>
      <c r="UXJ1534" s="272"/>
      <c r="UXK1534" s="272"/>
      <c r="UXL1534" s="272"/>
      <c r="UXM1534" s="272"/>
      <c r="UXN1534" s="272"/>
      <c r="UXO1534" s="272"/>
      <c r="UXP1534" s="272"/>
      <c r="UXQ1534" s="272"/>
      <c r="UXR1534" s="272"/>
      <c r="UXS1534" s="272"/>
      <c r="UXT1534" s="272"/>
      <c r="UXU1534" s="272"/>
      <c r="UXV1534" s="272"/>
      <c r="UXW1534" s="272"/>
      <c r="UXX1534" s="272"/>
      <c r="UXY1534" s="272"/>
      <c r="UXZ1534" s="272"/>
      <c r="UYA1534" s="272"/>
      <c r="UYB1534" s="272"/>
      <c r="UYC1534" s="272"/>
      <c r="UYD1534" s="272"/>
      <c r="UYE1534" s="272"/>
      <c r="UYF1534" s="272"/>
      <c r="UYG1534" s="272"/>
      <c r="UYH1534" s="272"/>
      <c r="UYI1534" s="272"/>
      <c r="UYJ1534" s="272"/>
      <c r="UYK1534" s="272"/>
      <c r="UYL1534" s="272"/>
      <c r="UYM1534" s="272"/>
      <c r="UYN1534" s="272"/>
      <c r="UYO1534" s="272"/>
      <c r="UYP1534" s="272"/>
      <c r="UYQ1534" s="272"/>
      <c r="UYR1534" s="272"/>
      <c r="UYS1534" s="272"/>
      <c r="UYT1534" s="272"/>
      <c r="UYU1534" s="272"/>
      <c r="UYV1534" s="272"/>
      <c r="UYW1534" s="272"/>
      <c r="UYX1534" s="272"/>
      <c r="UYY1534" s="272"/>
      <c r="UYZ1534" s="272"/>
      <c r="UZA1534" s="272"/>
      <c r="UZB1534" s="272"/>
      <c r="UZC1534" s="272"/>
      <c r="UZD1534" s="272"/>
      <c r="UZE1534" s="272"/>
      <c r="UZF1534" s="272"/>
      <c r="UZG1534" s="272"/>
      <c r="UZH1534" s="272"/>
      <c r="UZI1534" s="272"/>
      <c r="UZJ1534" s="272"/>
      <c r="UZK1534" s="272"/>
      <c r="UZL1534" s="272"/>
      <c r="UZM1534" s="272"/>
      <c r="UZN1534" s="272"/>
      <c r="UZO1534" s="272"/>
      <c r="UZP1534" s="272"/>
      <c r="UZQ1534" s="272"/>
      <c r="UZR1534" s="272"/>
      <c r="UZS1534" s="272"/>
      <c r="UZT1534" s="272"/>
      <c r="UZU1534" s="272"/>
      <c r="UZV1534" s="272"/>
      <c r="UZW1534" s="272"/>
      <c r="UZX1534" s="272"/>
      <c r="UZY1534" s="272"/>
      <c r="UZZ1534" s="272"/>
      <c r="VAA1534" s="272"/>
      <c r="VAB1534" s="272"/>
      <c r="VAC1534" s="272"/>
      <c r="VAD1534" s="272"/>
      <c r="VAE1534" s="272"/>
      <c r="VAF1534" s="272"/>
      <c r="VAG1534" s="272"/>
      <c r="VAH1534" s="272"/>
      <c r="VAI1534" s="272"/>
      <c r="VAJ1534" s="272"/>
      <c r="VAK1534" s="272"/>
      <c r="VAL1534" s="272"/>
      <c r="VAM1534" s="272"/>
      <c r="VAN1534" s="272"/>
      <c r="VAO1534" s="272"/>
      <c r="VAP1534" s="272"/>
      <c r="VAQ1534" s="272"/>
      <c r="VAR1534" s="272"/>
      <c r="VAS1534" s="272"/>
      <c r="VAT1534" s="272"/>
      <c r="VAU1534" s="272"/>
      <c r="VAV1534" s="272"/>
      <c r="VAW1534" s="272"/>
      <c r="VAX1534" s="272"/>
      <c r="VAY1534" s="272"/>
      <c r="VAZ1534" s="272"/>
      <c r="VBA1534" s="272"/>
      <c r="VBB1534" s="272"/>
      <c r="VBC1534" s="272"/>
      <c r="VBD1534" s="272"/>
      <c r="VBE1534" s="272"/>
      <c r="VBF1534" s="272"/>
      <c r="VBG1534" s="272"/>
      <c r="VBH1534" s="272"/>
      <c r="VBI1534" s="272"/>
      <c r="VBJ1534" s="272"/>
      <c r="VBK1534" s="272"/>
      <c r="VBL1534" s="272"/>
      <c r="VBM1534" s="272"/>
      <c r="VBN1534" s="272"/>
      <c r="VBO1534" s="272"/>
      <c r="VBP1534" s="272"/>
      <c r="VBQ1534" s="272"/>
      <c r="VBR1534" s="272"/>
      <c r="VBS1534" s="272"/>
      <c r="VBT1534" s="272"/>
      <c r="VBU1534" s="272"/>
      <c r="VBV1534" s="272"/>
      <c r="VBW1534" s="272"/>
      <c r="VBX1534" s="272"/>
      <c r="VBY1534" s="272"/>
      <c r="VBZ1534" s="272"/>
      <c r="VCA1534" s="272"/>
      <c r="VCB1534" s="272"/>
      <c r="VCC1534" s="272"/>
      <c r="VCD1534" s="272"/>
      <c r="VCE1534" s="272"/>
      <c r="VCF1534" s="272"/>
      <c r="VCG1534" s="272"/>
      <c r="VCH1534" s="272"/>
      <c r="VCI1534" s="272"/>
      <c r="VCJ1534" s="272"/>
      <c r="VCK1534" s="272"/>
      <c r="VCL1534" s="272"/>
      <c r="VCM1534" s="272"/>
      <c r="VCN1534" s="272"/>
      <c r="VCO1534" s="272"/>
      <c r="VCP1534" s="272"/>
      <c r="VCQ1534" s="272"/>
      <c r="VCR1534" s="272"/>
      <c r="VCS1534" s="272"/>
      <c r="VCT1534" s="272"/>
      <c r="VCU1534" s="272"/>
      <c r="VCV1534" s="272"/>
      <c r="VCW1534" s="272"/>
      <c r="VCX1534" s="272"/>
      <c r="VCY1534" s="272"/>
      <c r="VCZ1534" s="272"/>
      <c r="VDA1534" s="272"/>
      <c r="VDB1534" s="272"/>
      <c r="VDC1534" s="272"/>
      <c r="VDD1534" s="272"/>
      <c r="VDE1534" s="272"/>
      <c r="VDF1534" s="272"/>
      <c r="VDG1534" s="272"/>
      <c r="VDH1534" s="272"/>
      <c r="VDI1534" s="272"/>
      <c r="VDJ1534" s="272"/>
      <c r="VDK1534" s="272"/>
      <c r="VDL1534" s="272"/>
      <c r="VDM1534" s="272"/>
      <c r="VDN1534" s="272"/>
      <c r="VDO1534" s="272"/>
      <c r="VDP1534" s="272"/>
      <c r="VDQ1534" s="272"/>
      <c r="VDR1534" s="272"/>
      <c r="VDS1534" s="272"/>
      <c r="VDT1534" s="272"/>
      <c r="VDU1534" s="272"/>
      <c r="VDV1534" s="272"/>
      <c r="VDW1534" s="272"/>
      <c r="VDX1534" s="272"/>
      <c r="VDY1534" s="272"/>
      <c r="VDZ1534" s="272"/>
      <c r="VEA1534" s="272"/>
      <c r="VEB1534" s="272"/>
      <c r="VEC1534" s="272"/>
      <c r="VED1534" s="272"/>
      <c r="VEE1534" s="272"/>
      <c r="VEF1534" s="272"/>
      <c r="VEG1534" s="272"/>
      <c r="VEH1534" s="272"/>
      <c r="VEI1534" s="272"/>
      <c r="VEJ1534" s="272"/>
      <c r="VEK1534" s="272"/>
      <c r="VEL1534" s="272"/>
      <c r="VEM1534" s="272"/>
      <c r="VEN1534" s="272"/>
      <c r="VEO1534" s="272"/>
      <c r="VEP1534" s="272"/>
      <c r="VEQ1534" s="272"/>
      <c r="VER1534" s="272"/>
      <c r="VES1534" s="272"/>
      <c r="VET1534" s="272"/>
      <c r="VEU1534" s="272"/>
      <c r="VEV1534" s="272"/>
      <c r="VEW1534" s="272"/>
      <c r="VEX1534" s="272"/>
      <c r="VEY1534" s="272"/>
      <c r="VEZ1534" s="272"/>
      <c r="VFA1534" s="272"/>
      <c r="VFB1534" s="272"/>
      <c r="VFC1534" s="272"/>
      <c r="VFD1534" s="272"/>
      <c r="VFE1534" s="272"/>
      <c r="VFF1534" s="272"/>
      <c r="VFG1534" s="272"/>
      <c r="VFH1534" s="272"/>
      <c r="VFI1534" s="272"/>
      <c r="VFJ1534" s="272"/>
      <c r="VFK1534" s="272"/>
      <c r="VFL1534" s="272"/>
      <c r="VFM1534" s="272"/>
      <c r="VFN1534" s="272"/>
      <c r="VFO1534" s="272"/>
      <c r="VFP1534" s="272"/>
      <c r="VFQ1534" s="272"/>
      <c r="VFR1534" s="272"/>
      <c r="VFS1534" s="272"/>
      <c r="VFT1534" s="272"/>
      <c r="VFU1534" s="272"/>
      <c r="VFV1534" s="272"/>
      <c r="VFW1534" s="272"/>
      <c r="VFX1534" s="272"/>
      <c r="VFY1534" s="272"/>
      <c r="VFZ1534" s="272"/>
      <c r="VGA1534" s="272"/>
      <c r="VGB1534" s="272"/>
      <c r="VGC1534" s="272"/>
      <c r="VGD1534" s="272"/>
      <c r="VGE1534" s="272"/>
      <c r="VGF1534" s="272"/>
      <c r="VGG1534" s="272"/>
      <c r="VGH1534" s="272"/>
      <c r="VGI1534" s="272"/>
      <c r="VGJ1534" s="272"/>
      <c r="VGK1534" s="272"/>
      <c r="VGL1534" s="272"/>
      <c r="VGM1534" s="272"/>
      <c r="VGN1534" s="272"/>
      <c r="VGO1534" s="272"/>
      <c r="VGP1534" s="272"/>
      <c r="VGQ1534" s="272"/>
      <c r="VGR1534" s="272"/>
      <c r="VGS1534" s="272"/>
      <c r="VGT1534" s="272"/>
      <c r="VGU1534" s="272"/>
      <c r="VGV1534" s="272"/>
      <c r="VGW1534" s="272"/>
      <c r="VGX1534" s="272"/>
      <c r="VGY1534" s="272"/>
      <c r="VGZ1534" s="272"/>
      <c r="VHA1534" s="272"/>
      <c r="VHB1534" s="272"/>
      <c r="VHC1534" s="272"/>
      <c r="VHD1534" s="272"/>
      <c r="VHE1534" s="272"/>
      <c r="VHF1534" s="272"/>
      <c r="VHG1534" s="272"/>
      <c r="VHH1534" s="272"/>
      <c r="VHI1534" s="272"/>
      <c r="VHJ1534" s="272"/>
      <c r="VHK1534" s="272"/>
      <c r="VHL1534" s="272"/>
      <c r="VHM1534" s="272"/>
      <c r="VHN1534" s="272"/>
      <c r="VHO1534" s="272"/>
      <c r="VHP1534" s="272"/>
      <c r="VHQ1534" s="272"/>
      <c r="VHR1534" s="272"/>
      <c r="VHS1534" s="272"/>
      <c r="VHT1534" s="272"/>
      <c r="VHU1534" s="272"/>
      <c r="VHV1534" s="272"/>
      <c r="VHW1534" s="272"/>
      <c r="VHX1534" s="272"/>
      <c r="VHY1534" s="272"/>
      <c r="VHZ1534" s="272"/>
      <c r="VIA1534" s="272"/>
      <c r="VIB1534" s="272"/>
      <c r="VIC1534" s="272"/>
      <c r="VID1534" s="272"/>
      <c r="VIE1534" s="272"/>
      <c r="VIF1534" s="272"/>
      <c r="VIG1534" s="272"/>
      <c r="VIH1534" s="272"/>
      <c r="VII1534" s="272"/>
      <c r="VIJ1534" s="272"/>
      <c r="VIK1534" s="272"/>
      <c r="VIL1534" s="272"/>
      <c r="VIM1534" s="272"/>
      <c r="VIN1534" s="272"/>
      <c r="VIO1534" s="272"/>
      <c r="VIP1534" s="272"/>
      <c r="VIQ1534" s="272"/>
      <c r="VIR1534" s="272"/>
      <c r="VIS1534" s="272"/>
      <c r="VIT1534" s="272"/>
      <c r="VIU1534" s="272"/>
      <c r="VIV1534" s="272"/>
      <c r="VIW1534" s="272"/>
      <c r="VIX1534" s="272"/>
      <c r="VIY1534" s="272"/>
      <c r="VIZ1534" s="272"/>
      <c r="VJA1534" s="272"/>
      <c r="VJB1534" s="272"/>
      <c r="VJC1534" s="272"/>
      <c r="VJD1534" s="272"/>
      <c r="VJE1534" s="272"/>
      <c r="VJF1534" s="272"/>
      <c r="VJG1534" s="272"/>
      <c r="VJH1534" s="272"/>
      <c r="VJI1534" s="272"/>
      <c r="VJJ1534" s="272"/>
      <c r="VJK1534" s="272"/>
      <c r="VJL1534" s="272"/>
      <c r="VJM1534" s="272"/>
      <c r="VJN1534" s="272"/>
      <c r="VJO1534" s="272"/>
      <c r="VJP1534" s="272"/>
      <c r="VJQ1534" s="272"/>
      <c r="VJR1534" s="272"/>
      <c r="VJS1534" s="272"/>
      <c r="VJT1534" s="272"/>
      <c r="VJU1534" s="272"/>
      <c r="VJV1534" s="272"/>
      <c r="VJW1534" s="272"/>
      <c r="VJX1534" s="272"/>
      <c r="VJY1534" s="272"/>
      <c r="VJZ1534" s="272"/>
      <c r="VKA1534" s="272"/>
      <c r="VKB1534" s="272"/>
      <c r="VKC1534" s="272"/>
      <c r="VKD1534" s="272"/>
      <c r="VKE1534" s="272"/>
      <c r="VKF1534" s="272"/>
      <c r="VKG1534" s="272"/>
      <c r="VKH1534" s="272"/>
      <c r="VKI1534" s="272"/>
      <c r="VKJ1534" s="272"/>
      <c r="VKK1534" s="272"/>
      <c r="VKL1534" s="272"/>
      <c r="VKM1534" s="272"/>
      <c r="VKN1534" s="272"/>
      <c r="VKO1534" s="272"/>
      <c r="VKP1534" s="272"/>
      <c r="VKQ1534" s="272"/>
      <c r="VKR1534" s="272"/>
      <c r="VKS1534" s="272"/>
      <c r="VKT1534" s="272"/>
      <c r="VKU1534" s="272"/>
      <c r="VKV1534" s="272"/>
      <c r="VKW1534" s="272"/>
      <c r="VKX1534" s="272"/>
      <c r="VKY1534" s="272"/>
      <c r="VKZ1534" s="272"/>
      <c r="VLA1534" s="272"/>
      <c r="VLB1534" s="272"/>
      <c r="VLC1534" s="272"/>
      <c r="VLD1534" s="272"/>
      <c r="VLE1534" s="272"/>
      <c r="VLF1534" s="272"/>
      <c r="VLG1534" s="272"/>
      <c r="VLH1534" s="272"/>
      <c r="VLI1534" s="272"/>
      <c r="VLJ1534" s="272"/>
      <c r="VLK1534" s="272"/>
      <c r="VLL1534" s="272"/>
      <c r="VLM1534" s="272"/>
      <c r="VLN1534" s="272"/>
      <c r="VLO1534" s="272"/>
      <c r="VLP1534" s="272"/>
      <c r="VLQ1534" s="272"/>
      <c r="VLR1534" s="272"/>
      <c r="VLS1534" s="272"/>
      <c r="VLT1534" s="272"/>
      <c r="VLU1534" s="272"/>
      <c r="VLV1534" s="272"/>
      <c r="VLW1534" s="272"/>
      <c r="VLX1534" s="272"/>
      <c r="VLY1534" s="272"/>
      <c r="VLZ1534" s="272"/>
      <c r="VMA1534" s="272"/>
      <c r="VMB1534" s="272"/>
      <c r="VMC1534" s="272"/>
      <c r="VMD1534" s="272"/>
      <c r="VME1534" s="272"/>
      <c r="VMF1534" s="272"/>
      <c r="VMG1534" s="272"/>
      <c r="VMH1534" s="272"/>
      <c r="VMI1534" s="272"/>
      <c r="VMJ1534" s="272"/>
      <c r="VMK1534" s="272"/>
      <c r="VML1534" s="272"/>
      <c r="VMM1534" s="272"/>
      <c r="VMN1534" s="272"/>
      <c r="VMO1534" s="272"/>
      <c r="VMP1534" s="272"/>
      <c r="VMQ1534" s="272"/>
      <c r="VMR1534" s="272"/>
      <c r="VMS1534" s="272"/>
      <c r="VMT1534" s="272"/>
      <c r="VMU1534" s="272"/>
      <c r="VMV1534" s="272"/>
      <c r="VMW1534" s="272"/>
      <c r="VMX1534" s="272"/>
      <c r="VMY1534" s="272"/>
      <c r="VMZ1534" s="272"/>
      <c r="VNA1534" s="272"/>
      <c r="VNB1534" s="272"/>
      <c r="VNC1534" s="272"/>
      <c r="VND1534" s="272"/>
      <c r="VNE1534" s="272"/>
      <c r="VNF1534" s="272"/>
      <c r="VNG1534" s="272"/>
      <c r="VNH1534" s="272"/>
      <c r="VNI1534" s="272"/>
      <c r="VNJ1534" s="272"/>
      <c r="VNK1534" s="272"/>
      <c r="VNL1534" s="272"/>
      <c r="VNM1534" s="272"/>
      <c r="VNN1534" s="272"/>
      <c r="VNO1534" s="272"/>
      <c r="VNP1534" s="272"/>
      <c r="VNQ1534" s="272"/>
      <c r="VNR1534" s="272"/>
      <c r="VNS1534" s="272"/>
      <c r="VNT1534" s="272"/>
      <c r="VNU1534" s="272"/>
      <c r="VNV1534" s="272"/>
      <c r="VNW1534" s="272"/>
      <c r="VNX1534" s="272"/>
      <c r="VNY1534" s="272"/>
      <c r="VNZ1534" s="272"/>
      <c r="VOA1534" s="272"/>
      <c r="VOB1534" s="272"/>
      <c r="VOC1534" s="272"/>
      <c r="VOD1534" s="272"/>
      <c r="VOE1534" s="272"/>
      <c r="VOF1534" s="272"/>
      <c r="VOG1534" s="272"/>
      <c r="VOH1534" s="272"/>
      <c r="VOI1534" s="272"/>
      <c r="VOJ1534" s="272"/>
      <c r="VOK1534" s="272"/>
      <c r="VOL1534" s="272"/>
      <c r="VOM1534" s="272"/>
      <c r="VON1534" s="272"/>
      <c r="VOO1534" s="272"/>
      <c r="VOP1534" s="272"/>
      <c r="VOQ1534" s="272"/>
      <c r="VOR1534" s="272"/>
      <c r="VOS1534" s="272"/>
      <c r="VOT1534" s="272"/>
      <c r="VOU1534" s="272"/>
      <c r="VOV1534" s="272"/>
      <c r="VOW1534" s="272"/>
      <c r="VOX1534" s="272"/>
      <c r="VOY1534" s="272"/>
      <c r="VOZ1534" s="272"/>
      <c r="VPA1534" s="272"/>
      <c r="VPB1534" s="272"/>
      <c r="VPC1534" s="272"/>
      <c r="VPD1534" s="272"/>
      <c r="VPE1534" s="272"/>
      <c r="VPF1534" s="272"/>
      <c r="VPG1534" s="272"/>
      <c r="VPH1534" s="272"/>
      <c r="VPI1534" s="272"/>
      <c r="VPJ1534" s="272"/>
      <c r="VPK1534" s="272"/>
      <c r="VPL1534" s="272"/>
      <c r="VPM1534" s="272"/>
      <c r="VPN1534" s="272"/>
      <c r="VPO1534" s="272"/>
      <c r="VPP1534" s="272"/>
      <c r="VPQ1534" s="272"/>
      <c r="VPR1534" s="272"/>
      <c r="VPS1534" s="272"/>
      <c r="VPT1534" s="272"/>
      <c r="VPU1534" s="272"/>
      <c r="VPV1534" s="272"/>
      <c r="VPW1534" s="272"/>
      <c r="VPX1534" s="272"/>
      <c r="VPY1534" s="272"/>
      <c r="VPZ1534" s="272"/>
      <c r="VQA1534" s="272"/>
      <c r="VQB1534" s="272"/>
      <c r="VQC1534" s="272"/>
      <c r="VQD1534" s="272"/>
      <c r="VQE1534" s="272"/>
      <c r="VQF1534" s="272"/>
      <c r="VQG1534" s="272"/>
      <c r="VQH1534" s="272"/>
      <c r="VQI1534" s="272"/>
      <c r="VQJ1534" s="272"/>
      <c r="VQK1534" s="272"/>
      <c r="VQL1534" s="272"/>
      <c r="VQM1534" s="272"/>
      <c r="VQN1534" s="272"/>
      <c r="VQO1534" s="272"/>
      <c r="VQP1534" s="272"/>
      <c r="VQQ1534" s="272"/>
      <c r="VQR1534" s="272"/>
      <c r="VQS1534" s="272"/>
      <c r="VQT1534" s="272"/>
      <c r="VQU1534" s="272"/>
      <c r="VQV1534" s="272"/>
      <c r="VQW1534" s="272"/>
      <c r="VQX1534" s="272"/>
      <c r="VQY1534" s="272"/>
      <c r="VQZ1534" s="272"/>
      <c r="VRA1534" s="272"/>
      <c r="VRB1534" s="272"/>
      <c r="VRC1534" s="272"/>
      <c r="VRD1534" s="272"/>
      <c r="VRE1534" s="272"/>
      <c r="VRF1534" s="272"/>
      <c r="VRG1534" s="272"/>
      <c r="VRH1534" s="272"/>
      <c r="VRI1534" s="272"/>
      <c r="VRJ1534" s="272"/>
      <c r="VRK1534" s="272"/>
      <c r="VRL1534" s="272"/>
      <c r="VRM1534" s="272"/>
      <c r="VRN1534" s="272"/>
      <c r="VRO1534" s="272"/>
      <c r="VRP1534" s="272"/>
      <c r="VRQ1534" s="272"/>
      <c r="VRR1534" s="272"/>
      <c r="VRS1534" s="272"/>
      <c r="VRT1534" s="272"/>
      <c r="VRU1534" s="272"/>
      <c r="VRV1534" s="272"/>
      <c r="VRW1534" s="272"/>
      <c r="VRX1534" s="272"/>
      <c r="VRY1534" s="272"/>
      <c r="VRZ1534" s="272"/>
      <c r="VSA1534" s="272"/>
      <c r="VSB1534" s="272"/>
      <c r="VSC1534" s="272"/>
      <c r="VSD1534" s="272"/>
      <c r="VSE1534" s="272"/>
      <c r="VSF1534" s="272"/>
      <c r="VSG1534" s="272"/>
      <c r="VSH1534" s="272"/>
      <c r="VSI1534" s="272"/>
      <c r="VSJ1534" s="272"/>
      <c r="VSK1534" s="272"/>
      <c r="VSL1534" s="272"/>
      <c r="VSM1534" s="272"/>
      <c r="VSN1534" s="272"/>
      <c r="VSO1534" s="272"/>
      <c r="VSP1534" s="272"/>
      <c r="VSQ1534" s="272"/>
      <c r="VSR1534" s="272"/>
      <c r="VSS1534" s="272"/>
      <c r="VST1534" s="272"/>
      <c r="VSU1534" s="272"/>
      <c r="VSV1534" s="272"/>
      <c r="VSW1534" s="272"/>
      <c r="VSX1534" s="272"/>
      <c r="VSY1534" s="272"/>
      <c r="VSZ1534" s="272"/>
      <c r="VTA1534" s="272"/>
      <c r="VTB1534" s="272"/>
      <c r="VTC1534" s="272"/>
      <c r="VTD1534" s="272"/>
      <c r="VTE1534" s="272"/>
      <c r="VTF1534" s="272"/>
      <c r="VTG1534" s="272"/>
      <c r="VTH1534" s="272"/>
      <c r="VTI1534" s="272"/>
      <c r="VTJ1534" s="272"/>
      <c r="VTK1534" s="272"/>
      <c r="VTL1534" s="272"/>
      <c r="VTM1534" s="272"/>
      <c r="VTN1534" s="272"/>
      <c r="VTO1534" s="272"/>
      <c r="VTP1534" s="272"/>
      <c r="VTQ1534" s="272"/>
      <c r="VTR1534" s="272"/>
      <c r="VTS1534" s="272"/>
      <c r="VTT1534" s="272"/>
      <c r="VTU1534" s="272"/>
      <c r="VTV1534" s="272"/>
      <c r="VTW1534" s="272"/>
      <c r="VTX1534" s="272"/>
      <c r="VTY1534" s="272"/>
      <c r="VTZ1534" s="272"/>
      <c r="VUA1534" s="272"/>
      <c r="VUB1534" s="272"/>
      <c r="VUC1534" s="272"/>
      <c r="VUD1534" s="272"/>
      <c r="VUE1534" s="272"/>
      <c r="VUF1534" s="272"/>
      <c r="VUG1534" s="272"/>
      <c r="VUH1534" s="272"/>
      <c r="VUI1534" s="272"/>
      <c r="VUJ1534" s="272"/>
      <c r="VUK1534" s="272"/>
      <c r="VUL1534" s="272"/>
      <c r="VUM1534" s="272"/>
      <c r="VUN1534" s="272"/>
      <c r="VUO1534" s="272"/>
      <c r="VUP1534" s="272"/>
      <c r="VUQ1534" s="272"/>
      <c r="VUR1534" s="272"/>
      <c r="VUS1534" s="272"/>
      <c r="VUT1534" s="272"/>
      <c r="VUU1534" s="272"/>
      <c r="VUV1534" s="272"/>
      <c r="VUW1534" s="272"/>
      <c r="VUX1534" s="272"/>
      <c r="VUY1534" s="272"/>
      <c r="VUZ1534" s="272"/>
      <c r="VVA1534" s="272"/>
      <c r="VVB1534" s="272"/>
      <c r="VVC1534" s="272"/>
      <c r="VVD1534" s="272"/>
      <c r="VVE1534" s="272"/>
      <c r="VVF1534" s="272"/>
      <c r="VVG1534" s="272"/>
      <c r="VVH1534" s="272"/>
      <c r="VVI1534" s="272"/>
      <c r="VVJ1534" s="272"/>
      <c r="VVK1534" s="272"/>
      <c r="VVL1534" s="272"/>
      <c r="VVM1534" s="272"/>
      <c r="VVN1534" s="272"/>
      <c r="VVO1534" s="272"/>
      <c r="VVP1534" s="272"/>
      <c r="VVQ1534" s="272"/>
      <c r="VVR1534" s="272"/>
      <c r="VVS1534" s="272"/>
      <c r="VVT1534" s="272"/>
      <c r="VVU1534" s="272"/>
      <c r="VVV1534" s="272"/>
      <c r="VVW1534" s="272"/>
      <c r="VVX1534" s="272"/>
      <c r="VVY1534" s="272"/>
      <c r="VVZ1534" s="272"/>
      <c r="VWA1534" s="272"/>
      <c r="VWB1534" s="272"/>
      <c r="VWC1534" s="272"/>
      <c r="VWD1534" s="272"/>
      <c r="VWE1534" s="272"/>
      <c r="VWF1534" s="272"/>
      <c r="VWG1534" s="272"/>
      <c r="VWH1534" s="272"/>
      <c r="VWI1534" s="272"/>
      <c r="VWJ1534" s="272"/>
      <c r="VWK1534" s="272"/>
      <c r="VWL1534" s="272"/>
      <c r="VWM1534" s="272"/>
      <c r="VWN1534" s="272"/>
      <c r="VWO1534" s="272"/>
      <c r="VWP1534" s="272"/>
      <c r="VWQ1534" s="272"/>
      <c r="VWR1534" s="272"/>
      <c r="VWS1534" s="272"/>
      <c r="VWT1534" s="272"/>
      <c r="VWU1534" s="272"/>
      <c r="VWV1534" s="272"/>
      <c r="VWW1534" s="272"/>
      <c r="VWX1534" s="272"/>
      <c r="VWY1534" s="272"/>
      <c r="VWZ1534" s="272"/>
      <c r="VXA1534" s="272"/>
      <c r="VXB1534" s="272"/>
      <c r="VXC1534" s="272"/>
      <c r="VXD1534" s="272"/>
      <c r="VXE1534" s="272"/>
      <c r="VXF1534" s="272"/>
      <c r="VXG1534" s="272"/>
      <c r="VXH1534" s="272"/>
      <c r="VXI1534" s="272"/>
      <c r="VXJ1534" s="272"/>
      <c r="VXK1534" s="272"/>
      <c r="VXL1534" s="272"/>
      <c r="VXM1534" s="272"/>
      <c r="VXN1534" s="272"/>
      <c r="VXO1534" s="272"/>
      <c r="VXP1534" s="272"/>
      <c r="VXQ1534" s="272"/>
      <c r="VXR1534" s="272"/>
      <c r="VXS1534" s="272"/>
      <c r="VXT1534" s="272"/>
      <c r="VXU1534" s="272"/>
      <c r="VXV1534" s="272"/>
      <c r="VXW1534" s="272"/>
      <c r="VXX1534" s="272"/>
      <c r="VXY1534" s="272"/>
      <c r="VXZ1534" s="272"/>
      <c r="VYA1534" s="272"/>
      <c r="VYB1534" s="272"/>
      <c r="VYC1534" s="272"/>
      <c r="VYD1534" s="272"/>
      <c r="VYE1534" s="272"/>
      <c r="VYF1534" s="272"/>
      <c r="VYG1534" s="272"/>
      <c r="VYH1534" s="272"/>
      <c r="VYI1534" s="272"/>
      <c r="VYJ1534" s="272"/>
      <c r="VYK1534" s="272"/>
      <c r="VYL1534" s="272"/>
      <c r="VYM1534" s="272"/>
      <c r="VYN1534" s="272"/>
      <c r="VYO1534" s="272"/>
      <c r="VYP1534" s="272"/>
      <c r="VYQ1534" s="272"/>
      <c r="VYR1534" s="272"/>
      <c r="VYS1534" s="272"/>
      <c r="VYT1534" s="272"/>
      <c r="VYU1534" s="272"/>
      <c r="VYV1534" s="272"/>
      <c r="VYW1534" s="272"/>
      <c r="VYX1534" s="272"/>
      <c r="VYY1534" s="272"/>
      <c r="VYZ1534" s="272"/>
      <c r="VZA1534" s="272"/>
      <c r="VZB1534" s="272"/>
      <c r="VZC1534" s="272"/>
      <c r="VZD1534" s="272"/>
      <c r="VZE1534" s="272"/>
      <c r="VZF1534" s="272"/>
      <c r="VZG1534" s="272"/>
      <c r="VZH1534" s="272"/>
      <c r="VZI1534" s="272"/>
      <c r="VZJ1534" s="272"/>
      <c r="VZK1534" s="272"/>
      <c r="VZL1534" s="272"/>
      <c r="VZM1534" s="272"/>
      <c r="VZN1534" s="272"/>
      <c r="VZO1534" s="272"/>
      <c r="VZP1534" s="272"/>
      <c r="VZQ1534" s="272"/>
      <c r="VZR1534" s="272"/>
      <c r="VZS1534" s="272"/>
      <c r="VZT1534" s="272"/>
      <c r="VZU1534" s="272"/>
      <c r="VZV1534" s="272"/>
      <c r="VZW1534" s="272"/>
      <c r="VZX1534" s="272"/>
      <c r="VZY1534" s="272"/>
      <c r="VZZ1534" s="272"/>
      <c r="WAA1534" s="272"/>
      <c r="WAB1534" s="272"/>
      <c r="WAC1534" s="272"/>
      <c r="WAD1534" s="272"/>
      <c r="WAE1534" s="272"/>
      <c r="WAF1534" s="272"/>
      <c r="WAG1534" s="272"/>
      <c r="WAH1534" s="272"/>
      <c r="WAI1534" s="272"/>
      <c r="WAJ1534" s="272"/>
      <c r="WAK1534" s="272"/>
      <c r="WAL1534" s="272"/>
      <c r="WAM1534" s="272"/>
      <c r="WAN1534" s="272"/>
      <c r="WAO1534" s="272"/>
      <c r="WAP1534" s="272"/>
      <c r="WAQ1534" s="272"/>
      <c r="WAR1534" s="272"/>
      <c r="WAS1534" s="272"/>
      <c r="WAT1534" s="272"/>
      <c r="WAU1534" s="272"/>
      <c r="WAV1534" s="272"/>
      <c r="WAW1534" s="272"/>
      <c r="WAX1534" s="272"/>
      <c r="WAY1534" s="272"/>
      <c r="WAZ1534" s="272"/>
      <c r="WBA1534" s="272"/>
      <c r="WBB1534" s="272"/>
      <c r="WBC1534" s="272"/>
      <c r="WBD1534" s="272"/>
      <c r="WBE1534" s="272"/>
      <c r="WBF1534" s="272"/>
      <c r="WBG1534" s="272"/>
      <c r="WBH1534" s="272"/>
      <c r="WBI1534" s="272"/>
      <c r="WBJ1534" s="272"/>
      <c r="WBK1534" s="272"/>
      <c r="WBL1534" s="272"/>
      <c r="WBM1534" s="272"/>
      <c r="WBN1534" s="272"/>
      <c r="WBO1534" s="272"/>
      <c r="WBP1534" s="272"/>
      <c r="WBQ1534" s="272"/>
      <c r="WBR1534" s="272"/>
      <c r="WBS1534" s="272"/>
      <c r="WBT1534" s="272"/>
      <c r="WBU1534" s="272"/>
      <c r="WBV1534" s="272"/>
      <c r="WBW1534" s="272"/>
      <c r="WBX1534" s="272"/>
      <c r="WBY1534" s="272"/>
      <c r="WBZ1534" s="272"/>
      <c r="WCA1534" s="272"/>
      <c r="WCB1534" s="272"/>
      <c r="WCC1534" s="272"/>
      <c r="WCD1534" s="272"/>
      <c r="WCE1534" s="272"/>
      <c r="WCF1534" s="272"/>
      <c r="WCG1534" s="272"/>
      <c r="WCH1534" s="272"/>
      <c r="WCI1534" s="272"/>
      <c r="WCJ1534" s="272"/>
      <c r="WCK1534" s="272"/>
      <c r="WCL1534" s="272"/>
      <c r="WCM1534" s="272"/>
      <c r="WCN1534" s="272"/>
      <c r="WCO1534" s="272"/>
      <c r="WCP1534" s="272"/>
      <c r="WCQ1534" s="272"/>
      <c r="WCR1534" s="272"/>
      <c r="WCS1534" s="272"/>
      <c r="WCT1534" s="272"/>
      <c r="WCU1534" s="272"/>
      <c r="WCV1534" s="272"/>
      <c r="WCW1534" s="272"/>
      <c r="WCX1534" s="272"/>
      <c r="WCY1534" s="272"/>
      <c r="WCZ1534" s="272"/>
      <c r="WDA1534" s="272"/>
      <c r="WDB1534" s="272"/>
      <c r="WDC1534" s="272"/>
      <c r="WDD1534" s="272"/>
      <c r="WDE1534" s="272"/>
      <c r="WDF1534" s="272"/>
      <c r="WDG1534" s="272"/>
      <c r="WDH1534" s="272"/>
      <c r="WDI1534" s="272"/>
      <c r="WDJ1534" s="272"/>
      <c r="WDK1534" s="272"/>
      <c r="WDL1534" s="272"/>
      <c r="WDM1534" s="272"/>
      <c r="WDN1534" s="272"/>
      <c r="WDO1534" s="272"/>
      <c r="WDP1534" s="272"/>
      <c r="WDQ1534" s="272"/>
      <c r="WDR1534" s="272"/>
      <c r="WDS1534" s="272"/>
      <c r="WDT1534" s="272"/>
      <c r="WDU1534" s="272"/>
      <c r="WDV1534" s="272"/>
      <c r="WDW1534" s="272"/>
      <c r="WDX1534" s="272"/>
      <c r="WDY1534" s="272"/>
      <c r="WDZ1534" s="272"/>
      <c r="WEA1534" s="272"/>
      <c r="WEB1534" s="272"/>
      <c r="WEC1534" s="272"/>
      <c r="WED1534" s="272"/>
      <c r="WEE1534" s="272"/>
      <c r="WEF1534" s="272"/>
      <c r="WEG1534" s="272"/>
      <c r="WEH1534" s="272"/>
      <c r="WEI1534" s="272"/>
      <c r="WEJ1534" s="272"/>
      <c r="WEK1534" s="272"/>
      <c r="WEL1534" s="272"/>
      <c r="WEM1534" s="272"/>
      <c r="WEN1534" s="272"/>
      <c r="WEO1534" s="272"/>
      <c r="WEP1534" s="272"/>
      <c r="WEQ1534" s="272"/>
      <c r="WER1534" s="272"/>
      <c r="WES1534" s="272"/>
      <c r="WET1534" s="272"/>
      <c r="WEU1534" s="272"/>
      <c r="WEV1534" s="272"/>
      <c r="WEW1534" s="272"/>
      <c r="WEX1534" s="272"/>
      <c r="WEY1534" s="272"/>
      <c r="WEZ1534" s="272"/>
      <c r="WFA1534" s="272"/>
      <c r="WFB1534" s="272"/>
      <c r="WFC1534" s="272"/>
      <c r="WFD1534" s="272"/>
      <c r="WFE1534" s="272"/>
      <c r="WFF1534" s="272"/>
      <c r="WFG1534" s="272"/>
      <c r="WFH1534" s="272"/>
      <c r="WFI1534" s="272"/>
      <c r="WFJ1534" s="272"/>
      <c r="WFK1534" s="272"/>
      <c r="WFL1534" s="272"/>
      <c r="WFM1534" s="272"/>
      <c r="WFN1534" s="272"/>
      <c r="WFO1534" s="272"/>
      <c r="WFP1534" s="272"/>
      <c r="WFQ1534" s="272"/>
      <c r="WFR1534" s="272"/>
      <c r="WFS1534" s="272"/>
      <c r="WFT1534" s="272"/>
      <c r="WFU1534" s="272"/>
      <c r="WFV1534" s="272"/>
      <c r="WFW1534" s="272"/>
      <c r="WFX1534" s="272"/>
      <c r="WFY1534" s="272"/>
      <c r="WFZ1534" s="272"/>
      <c r="WGA1534" s="272"/>
      <c r="WGB1534" s="272"/>
      <c r="WGC1534" s="272"/>
      <c r="WGD1534" s="272"/>
      <c r="WGE1534" s="272"/>
      <c r="WGF1534" s="272"/>
      <c r="WGG1534" s="272"/>
      <c r="WGH1534" s="272"/>
      <c r="WGI1534" s="272"/>
      <c r="WGJ1534" s="272"/>
      <c r="WGK1534" s="272"/>
      <c r="WGL1534" s="272"/>
      <c r="WGM1534" s="272"/>
      <c r="WGN1534" s="272"/>
      <c r="WGO1534" s="272"/>
      <c r="WGP1534" s="272"/>
      <c r="WGQ1534" s="272"/>
      <c r="WGR1534" s="272"/>
      <c r="WGS1534" s="272"/>
      <c r="WGT1534" s="272"/>
      <c r="WGU1534" s="272"/>
      <c r="WGV1534" s="272"/>
      <c r="WGW1534" s="272"/>
      <c r="WGX1534" s="272"/>
      <c r="WGY1534" s="272"/>
      <c r="WGZ1534" s="272"/>
      <c r="WHA1534" s="272"/>
      <c r="WHB1534" s="272"/>
      <c r="WHC1534" s="272"/>
      <c r="WHD1534" s="272"/>
      <c r="WHE1534" s="272"/>
      <c r="WHF1534" s="272"/>
      <c r="WHG1534" s="272"/>
      <c r="WHH1534" s="272"/>
      <c r="WHI1534" s="272"/>
      <c r="WHJ1534" s="272"/>
      <c r="WHK1534" s="272"/>
      <c r="WHL1534" s="272"/>
      <c r="WHM1534" s="272"/>
      <c r="WHN1534" s="272"/>
      <c r="WHO1534" s="272"/>
      <c r="WHP1534" s="272"/>
      <c r="WHQ1534" s="272"/>
      <c r="WHR1534" s="272"/>
      <c r="WHS1534" s="272"/>
      <c r="WHT1534" s="272"/>
      <c r="WHU1534" s="272"/>
      <c r="WHV1534" s="272"/>
      <c r="WHW1534" s="272"/>
      <c r="WHX1534" s="272"/>
      <c r="WHY1534" s="272"/>
      <c r="WHZ1534" s="272"/>
      <c r="WIA1534" s="272"/>
      <c r="WIB1534" s="272"/>
      <c r="WIC1534" s="272"/>
      <c r="WID1534" s="272"/>
      <c r="WIE1534" s="272"/>
      <c r="WIF1534" s="272"/>
      <c r="WIG1534" s="272"/>
      <c r="WIH1534" s="272"/>
      <c r="WII1534" s="272"/>
      <c r="WIJ1534" s="272"/>
      <c r="WIK1534" s="272"/>
      <c r="WIL1534" s="272"/>
      <c r="WIM1534" s="272"/>
      <c r="WIN1534" s="272"/>
      <c r="WIO1534" s="272"/>
      <c r="WIP1534" s="272"/>
      <c r="WIQ1534" s="272"/>
      <c r="WIR1534" s="272"/>
      <c r="WIS1534" s="272"/>
      <c r="WIT1534" s="272"/>
      <c r="WIU1534" s="272"/>
      <c r="WIV1534" s="272"/>
      <c r="WIW1534" s="272"/>
      <c r="WIX1534" s="272"/>
      <c r="WIY1534" s="272"/>
      <c r="WIZ1534" s="272"/>
      <c r="WJA1534" s="272"/>
      <c r="WJB1534" s="272"/>
      <c r="WJC1534" s="272"/>
      <c r="WJD1534" s="272"/>
      <c r="WJE1534" s="272"/>
      <c r="WJF1534" s="272"/>
      <c r="WJG1534" s="272"/>
      <c r="WJH1534" s="272"/>
      <c r="WJI1534" s="272"/>
      <c r="WJJ1534" s="272"/>
      <c r="WJK1534" s="272"/>
      <c r="WJL1534" s="272"/>
      <c r="WJM1534" s="272"/>
      <c r="WJN1534" s="272"/>
      <c r="WJO1534" s="272"/>
      <c r="WJP1534" s="272"/>
      <c r="WJQ1534" s="272"/>
      <c r="WJR1534" s="272"/>
      <c r="WJS1534" s="272"/>
      <c r="WJT1534" s="272"/>
      <c r="WJU1534" s="272"/>
      <c r="WJV1534" s="272"/>
      <c r="WJW1534" s="272"/>
      <c r="WJX1534" s="272"/>
      <c r="WJY1534" s="272"/>
      <c r="WJZ1534" s="272"/>
      <c r="WKA1534" s="272"/>
      <c r="WKB1534" s="272"/>
      <c r="WKC1534" s="272"/>
      <c r="WKD1534" s="272"/>
      <c r="WKE1534" s="272"/>
      <c r="WKF1534" s="272"/>
      <c r="WKG1534" s="272"/>
      <c r="WKH1534" s="272"/>
      <c r="WKI1534" s="272"/>
      <c r="WKJ1534" s="272"/>
      <c r="WKK1534" s="272"/>
      <c r="WKL1534" s="272"/>
      <c r="WKM1534" s="272"/>
      <c r="WKN1534" s="272"/>
      <c r="WKO1534" s="272"/>
      <c r="WKP1534" s="272"/>
      <c r="WKQ1534" s="272"/>
      <c r="WKR1534" s="272"/>
      <c r="WKS1534" s="272"/>
      <c r="WKT1534" s="272"/>
      <c r="WKU1534" s="272"/>
      <c r="WKV1534" s="272"/>
      <c r="WKW1534" s="272"/>
      <c r="WKX1534" s="272"/>
      <c r="WKY1534" s="272"/>
      <c r="WKZ1534" s="272"/>
      <c r="WLA1534" s="272"/>
      <c r="WLB1534" s="272"/>
      <c r="WLC1534" s="272"/>
      <c r="WLD1534" s="272"/>
      <c r="WLE1534" s="272"/>
      <c r="WLF1534" s="272"/>
      <c r="WLG1534" s="272"/>
      <c r="WLH1534" s="272"/>
      <c r="WLI1534" s="272"/>
      <c r="WLJ1534" s="272"/>
      <c r="WLK1534" s="272"/>
      <c r="WLL1534" s="272"/>
      <c r="WLM1534" s="272"/>
      <c r="WLN1534" s="272"/>
      <c r="WLO1534" s="272"/>
      <c r="WLP1534" s="272"/>
      <c r="WLQ1534" s="272"/>
      <c r="WLR1534" s="272"/>
      <c r="WLS1534" s="272"/>
      <c r="WLT1534" s="272"/>
      <c r="WLU1534" s="272"/>
      <c r="WLV1534" s="272"/>
      <c r="WLW1534" s="272"/>
      <c r="WLX1534" s="272"/>
      <c r="WLY1534" s="272"/>
      <c r="WLZ1534" s="272"/>
      <c r="WMA1534" s="272"/>
      <c r="WMB1534" s="272"/>
      <c r="WMC1534" s="272"/>
      <c r="WMD1534" s="272"/>
      <c r="WME1534" s="272"/>
      <c r="WMF1534" s="272"/>
      <c r="WMG1534" s="272"/>
      <c r="WMH1534" s="272"/>
      <c r="WMI1534" s="272"/>
      <c r="WMJ1534" s="272"/>
      <c r="WMK1534" s="272"/>
      <c r="WML1534" s="272"/>
      <c r="WMM1534" s="272"/>
      <c r="WMN1534" s="272"/>
      <c r="WMO1534" s="272"/>
      <c r="WMP1534" s="272"/>
      <c r="WMQ1534" s="272"/>
      <c r="WMR1534" s="272"/>
      <c r="WMS1534" s="272"/>
      <c r="WMT1534" s="272"/>
      <c r="WMU1534" s="272"/>
      <c r="WMV1534" s="272"/>
      <c r="WMW1534" s="272"/>
      <c r="WMX1534" s="272"/>
      <c r="WMY1534" s="272"/>
      <c r="WMZ1534" s="272"/>
      <c r="WNA1534" s="272"/>
      <c r="WNB1534" s="272"/>
      <c r="WNC1534" s="272"/>
      <c r="WND1534" s="272"/>
      <c r="WNE1534" s="272"/>
      <c r="WNF1534" s="272"/>
      <c r="WNG1534" s="272"/>
      <c r="WNH1534" s="272"/>
      <c r="WNI1534" s="272"/>
      <c r="WNJ1534" s="272"/>
      <c r="WNK1534" s="272"/>
      <c r="WNL1534" s="272"/>
      <c r="WNM1534" s="272"/>
      <c r="WNN1534" s="272"/>
      <c r="WNO1534" s="272"/>
      <c r="WNP1534" s="272"/>
      <c r="WNQ1534" s="272"/>
      <c r="WNR1534" s="272"/>
      <c r="WNS1534" s="272"/>
      <c r="WNT1534" s="272"/>
      <c r="WNU1534" s="272"/>
      <c r="WNV1534" s="272"/>
      <c r="WNW1534" s="272"/>
      <c r="WNX1534" s="272"/>
      <c r="WNY1534" s="272"/>
      <c r="WNZ1534" s="272"/>
      <c r="WOA1534" s="272"/>
      <c r="WOB1534" s="272"/>
      <c r="WOC1534" s="272"/>
      <c r="WOD1534" s="272"/>
      <c r="WOE1534" s="272"/>
      <c r="WOF1534" s="272"/>
      <c r="WOG1534" s="272"/>
      <c r="WOH1534" s="272"/>
      <c r="WOI1534" s="272"/>
      <c r="WOJ1534" s="272"/>
      <c r="WOK1534" s="272"/>
      <c r="WOL1534" s="272"/>
      <c r="WOM1534" s="272"/>
      <c r="WON1534" s="272"/>
      <c r="WOO1534" s="272"/>
      <c r="WOP1534" s="272"/>
      <c r="WOQ1534" s="272"/>
      <c r="WOR1534" s="272"/>
      <c r="WOS1534" s="272"/>
      <c r="WOT1534" s="272"/>
      <c r="WOU1534" s="272"/>
      <c r="WOV1534" s="272"/>
      <c r="WOW1534" s="272"/>
      <c r="WOX1534" s="272"/>
      <c r="WOY1534" s="272"/>
      <c r="WOZ1534" s="272"/>
      <c r="WPA1534" s="272"/>
      <c r="WPB1534" s="272"/>
      <c r="WPC1534" s="272"/>
      <c r="WPD1534" s="272"/>
      <c r="WPE1534" s="272"/>
      <c r="WPF1534" s="272"/>
      <c r="WPG1534" s="272"/>
      <c r="WPH1534" s="272"/>
      <c r="WPI1534" s="272"/>
      <c r="WPJ1534" s="272"/>
      <c r="WPK1534" s="272"/>
      <c r="WPL1534" s="272"/>
      <c r="WPM1534" s="272"/>
      <c r="WPN1534" s="272"/>
      <c r="WPO1534" s="272"/>
      <c r="WPP1534" s="272"/>
      <c r="WPQ1534" s="272"/>
      <c r="WPR1534" s="272"/>
      <c r="WPS1534" s="272"/>
      <c r="WPT1534" s="272"/>
      <c r="WPU1534" s="272"/>
      <c r="WPV1534" s="272"/>
      <c r="WPW1534" s="272"/>
      <c r="WPX1534" s="272"/>
      <c r="WPY1534" s="272"/>
      <c r="WPZ1534" s="272"/>
      <c r="WQA1534" s="272"/>
      <c r="WQB1534" s="272"/>
      <c r="WQC1534" s="272"/>
      <c r="WQD1534" s="272"/>
      <c r="WQE1534" s="272"/>
      <c r="WQF1534" s="272"/>
      <c r="WQG1534" s="272"/>
      <c r="WQH1534" s="272"/>
      <c r="WQI1534" s="272"/>
      <c r="WQJ1534" s="272"/>
      <c r="WQK1534" s="272"/>
      <c r="WQL1534" s="272"/>
      <c r="WQM1534" s="272"/>
      <c r="WQN1534" s="272"/>
      <c r="WQO1534" s="272"/>
      <c r="WQP1534" s="272"/>
      <c r="WQQ1534" s="272"/>
      <c r="WQR1534" s="272"/>
      <c r="WQS1534" s="272"/>
      <c r="WQT1534" s="272"/>
      <c r="WQU1534" s="272"/>
      <c r="WQV1534" s="272"/>
      <c r="WQW1534" s="272"/>
      <c r="WQX1534" s="272"/>
      <c r="WQY1534" s="272"/>
      <c r="WQZ1534" s="272"/>
      <c r="WRA1534" s="272"/>
      <c r="WRB1534" s="272"/>
      <c r="WRC1534" s="272"/>
      <c r="WRD1534" s="272"/>
      <c r="WRE1534" s="272"/>
      <c r="WRF1534" s="272"/>
      <c r="WRG1534" s="272"/>
      <c r="WRH1534" s="272"/>
      <c r="WRI1534" s="272"/>
      <c r="WRJ1534" s="272"/>
      <c r="WRK1534" s="272"/>
      <c r="WRL1534" s="272"/>
      <c r="WRM1534" s="272"/>
      <c r="WRN1534" s="272"/>
      <c r="WRO1534" s="272"/>
      <c r="WRP1534" s="272"/>
      <c r="WRQ1534" s="272"/>
      <c r="WRR1534" s="272"/>
      <c r="WRS1534" s="272"/>
      <c r="WRT1534" s="272"/>
      <c r="WRU1534" s="272"/>
      <c r="WRV1534" s="272"/>
      <c r="WRW1534" s="272"/>
      <c r="WRX1534" s="272"/>
      <c r="WRY1534" s="272"/>
      <c r="WRZ1534" s="272"/>
      <c r="WSA1534" s="272"/>
      <c r="WSB1534" s="272"/>
      <c r="WSC1534" s="272"/>
      <c r="WSD1534" s="272"/>
      <c r="WSE1534" s="272"/>
      <c r="WSF1534" s="272"/>
      <c r="WSG1534" s="272"/>
      <c r="WSH1534" s="272"/>
      <c r="WSI1534" s="272"/>
      <c r="WSJ1534" s="272"/>
      <c r="WSK1534" s="272"/>
      <c r="WSL1534" s="272"/>
      <c r="WSM1534" s="272"/>
      <c r="WSN1534" s="272"/>
      <c r="WSO1534" s="272"/>
      <c r="WSP1534" s="272"/>
      <c r="WSQ1534" s="272"/>
      <c r="WSR1534" s="272"/>
      <c r="WSS1534" s="272"/>
      <c r="WST1534" s="272"/>
      <c r="WSU1534" s="272"/>
      <c r="WSV1534" s="272"/>
      <c r="WSW1534" s="272"/>
      <c r="WSX1534" s="272"/>
      <c r="WSY1534" s="272"/>
      <c r="WSZ1534" s="272"/>
      <c r="WTA1534" s="272"/>
      <c r="WTB1534" s="272"/>
      <c r="WTC1534" s="272"/>
      <c r="WTD1534" s="272"/>
      <c r="WTE1534" s="272"/>
      <c r="WTF1534" s="272"/>
      <c r="WTG1534" s="272"/>
      <c r="WTH1534" s="272"/>
      <c r="WTI1534" s="272"/>
      <c r="WTJ1534" s="272"/>
      <c r="WTK1534" s="272"/>
      <c r="WTL1534" s="272"/>
      <c r="WTM1534" s="272"/>
      <c r="WTN1534" s="272"/>
      <c r="WTO1534" s="272"/>
      <c r="WTP1534" s="272"/>
      <c r="WTQ1534" s="272"/>
      <c r="WTR1534" s="272"/>
      <c r="WTS1534" s="272"/>
      <c r="WTT1534" s="272"/>
      <c r="WTU1534" s="272"/>
      <c r="WTV1534" s="272"/>
      <c r="WTW1534" s="272"/>
      <c r="WTX1534" s="272"/>
      <c r="WTY1534" s="272"/>
      <c r="WTZ1534" s="272"/>
      <c r="WUA1534" s="272"/>
      <c r="WUB1534" s="272"/>
      <c r="WUC1534" s="272"/>
      <c r="WUD1534" s="272"/>
      <c r="WUE1534" s="272"/>
      <c r="WUF1534" s="272"/>
      <c r="WUG1534" s="272"/>
      <c r="WUH1534" s="272"/>
      <c r="WUI1534" s="272"/>
      <c r="WUJ1534" s="272"/>
      <c r="WUK1534" s="272"/>
      <c r="WUL1534" s="272"/>
      <c r="WUM1534" s="272"/>
      <c r="WUN1534" s="272"/>
      <c r="WUO1534" s="272"/>
      <c r="WUP1534" s="272"/>
      <c r="WUQ1534" s="272"/>
      <c r="WUR1534" s="272"/>
      <c r="WUS1534" s="272"/>
      <c r="WUT1534" s="272"/>
      <c r="WUU1534" s="272"/>
      <c r="WUV1534" s="272"/>
      <c r="WUW1534" s="272"/>
      <c r="WUX1534" s="272"/>
      <c r="WUY1534" s="272"/>
      <c r="WUZ1534" s="272"/>
      <c r="WVA1534" s="272"/>
      <c r="WVB1534" s="272"/>
      <c r="WVC1534" s="272"/>
      <c r="WVD1534" s="272"/>
      <c r="WVE1534" s="272"/>
      <c r="WVF1534" s="272"/>
      <c r="WVG1534" s="272"/>
      <c r="WVH1534" s="272"/>
      <c r="WVI1534" s="272"/>
      <c r="WVJ1534" s="272"/>
      <c r="WVK1534" s="272"/>
      <c r="WVL1534" s="272"/>
      <c r="WVM1534" s="272"/>
      <c r="WVN1534" s="272"/>
      <c r="WVO1534" s="272"/>
      <c r="WVP1534" s="272"/>
      <c r="WVQ1534" s="272"/>
      <c r="WVR1534" s="272"/>
      <c r="WVS1534" s="272"/>
      <c r="WVT1534" s="272"/>
      <c r="WVU1534" s="272"/>
      <c r="WVV1534" s="272"/>
      <c r="WVW1534" s="272"/>
      <c r="WVX1534" s="272"/>
      <c r="WVY1534" s="272"/>
      <c r="WVZ1534" s="272"/>
      <c r="WWA1534" s="272"/>
      <c r="WWB1534" s="272"/>
      <c r="WWC1534" s="272"/>
      <c r="WWD1534" s="272"/>
      <c r="WWE1534" s="272"/>
      <c r="WWF1534" s="272"/>
      <c r="WWG1534" s="272"/>
      <c r="WWH1534" s="272"/>
      <c r="WWI1534" s="272"/>
      <c r="WWJ1534" s="272"/>
      <c r="WWK1534" s="272"/>
      <c r="WWL1534" s="272"/>
      <c r="WWM1534" s="272"/>
      <c r="WWN1534" s="272"/>
      <c r="WWO1534" s="272"/>
      <c r="WWP1534" s="272"/>
      <c r="WWQ1534" s="272"/>
      <c r="WWR1534" s="272"/>
      <c r="WWS1534" s="272"/>
      <c r="WWT1534" s="272"/>
      <c r="WWU1534" s="272"/>
      <c r="WWV1534" s="272"/>
      <c r="WWW1534" s="272"/>
      <c r="WWX1534" s="272"/>
      <c r="WWY1534" s="272"/>
      <c r="WWZ1534" s="272"/>
      <c r="WXA1534" s="272"/>
      <c r="WXB1534" s="272"/>
      <c r="WXC1534" s="272"/>
      <c r="WXD1534" s="272"/>
      <c r="WXE1534" s="272"/>
      <c r="WXF1534" s="272"/>
      <c r="WXG1534" s="272"/>
      <c r="WXH1534" s="272"/>
      <c r="WXI1534" s="272"/>
      <c r="WXJ1534" s="272"/>
      <c r="WXK1534" s="272"/>
      <c r="WXL1534" s="272"/>
      <c r="WXM1534" s="272"/>
      <c r="WXN1534" s="272"/>
      <c r="WXO1534" s="272"/>
      <c r="WXP1534" s="272"/>
      <c r="WXQ1534" s="272"/>
      <c r="WXR1534" s="272"/>
      <c r="WXS1534" s="272"/>
      <c r="WXT1534" s="272"/>
      <c r="WXU1534" s="272"/>
      <c r="WXV1534" s="272"/>
      <c r="WXW1534" s="272"/>
      <c r="WXX1534" s="272"/>
      <c r="WXY1534" s="272"/>
      <c r="WXZ1534" s="272"/>
      <c r="WYA1534" s="272"/>
      <c r="WYB1534" s="272"/>
      <c r="WYC1534" s="272"/>
      <c r="WYD1534" s="272"/>
      <c r="WYE1534" s="272"/>
      <c r="WYF1534" s="272"/>
      <c r="WYG1534" s="272"/>
      <c r="WYH1534" s="272"/>
      <c r="WYI1534" s="272"/>
      <c r="WYJ1534" s="272"/>
      <c r="WYK1534" s="272"/>
      <c r="WYL1534" s="272"/>
      <c r="WYM1534" s="272"/>
      <c r="WYN1534" s="272"/>
      <c r="WYO1534" s="272"/>
      <c r="WYP1534" s="272"/>
      <c r="WYQ1534" s="272"/>
      <c r="WYR1534" s="272"/>
      <c r="WYS1534" s="272"/>
      <c r="WYT1534" s="272"/>
      <c r="WYU1534" s="272"/>
      <c r="WYV1534" s="272"/>
      <c r="WYW1534" s="272"/>
      <c r="WYX1534" s="272"/>
      <c r="WYY1534" s="272"/>
      <c r="WYZ1534" s="272"/>
      <c r="WZA1534" s="272"/>
      <c r="WZB1534" s="272"/>
      <c r="WZC1534" s="272"/>
      <c r="WZD1534" s="272"/>
      <c r="WZE1534" s="272"/>
      <c r="WZF1534" s="272"/>
      <c r="WZG1534" s="272"/>
      <c r="WZH1534" s="272"/>
      <c r="WZI1534" s="272"/>
      <c r="WZJ1534" s="272"/>
      <c r="WZK1534" s="272"/>
      <c r="WZL1534" s="272"/>
      <c r="WZM1534" s="272"/>
      <c r="WZN1534" s="272"/>
      <c r="WZO1534" s="272"/>
      <c r="WZP1534" s="272"/>
      <c r="WZQ1534" s="272"/>
      <c r="WZR1534" s="272"/>
      <c r="WZS1534" s="272"/>
      <c r="WZT1534" s="272"/>
      <c r="WZU1534" s="272"/>
      <c r="WZV1534" s="272"/>
      <c r="WZW1534" s="272"/>
      <c r="WZX1534" s="272"/>
      <c r="WZY1534" s="272"/>
      <c r="WZZ1534" s="272"/>
      <c r="XAA1534" s="272"/>
      <c r="XAB1534" s="272"/>
      <c r="XAC1534" s="272"/>
      <c r="XAD1534" s="272"/>
      <c r="XAE1534" s="272"/>
      <c r="XAF1534" s="272"/>
      <c r="XAG1534" s="272"/>
      <c r="XAH1534" s="272"/>
      <c r="XAI1534" s="272"/>
      <c r="XAJ1534" s="272"/>
      <c r="XAK1534" s="272"/>
      <c r="XAL1534" s="272"/>
      <c r="XAM1534" s="272"/>
      <c r="XAN1534" s="272"/>
      <c r="XAO1534" s="272"/>
      <c r="XAP1534" s="272"/>
      <c r="XAQ1534" s="272"/>
      <c r="XAR1534" s="272"/>
      <c r="XAS1534" s="272"/>
      <c r="XAT1534" s="272"/>
      <c r="XAU1534" s="272"/>
      <c r="XAV1534" s="272"/>
      <c r="XAW1534" s="272"/>
      <c r="XAX1534" s="272"/>
      <c r="XAY1534" s="272"/>
      <c r="XAZ1534" s="272"/>
      <c r="XBA1534" s="272"/>
      <c r="XBB1534" s="272"/>
      <c r="XBC1534" s="272"/>
      <c r="XBD1534" s="272"/>
      <c r="XBE1534" s="272"/>
      <c r="XBF1534" s="272"/>
      <c r="XBG1534" s="272"/>
      <c r="XBH1534" s="272"/>
      <c r="XBI1534" s="272"/>
      <c r="XBJ1534" s="272"/>
      <c r="XBK1534" s="272"/>
      <c r="XBL1534" s="272"/>
      <c r="XBM1534" s="272"/>
      <c r="XBN1534" s="272"/>
      <c r="XBO1534" s="272"/>
      <c r="XBP1534" s="272"/>
      <c r="XBQ1534" s="272"/>
      <c r="XBR1534" s="272"/>
      <c r="XBS1534" s="272"/>
      <c r="XBT1534" s="272"/>
      <c r="XBU1534" s="272"/>
      <c r="XBV1534" s="272"/>
      <c r="XBW1534" s="272"/>
      <c r="XBX1534" s="272"/>
      <c r="XBY1534" s="272"/>
      <c r="XBZ1534" s="272"/>
      <c r="XCA1534" s="272"/>
      <c r="XCB1534" s="272"/>
      <c r="XCC1534" s="272"/>
      <c r="XCD1534" s="272"/>
      <c r="XCE1534" s="272"/>
      <c r="XCF1534" s="272"/>
      <c r="XCG1534" s="272"/>
      <c r="XCH1534" s="272"/>
      <c r="XCI1534" s="272"/>
      <c r="XCJ1534" s="272"/>
      <c r="XCK1534" s="272"/>
      <c r="XCL1534" s="272"/>
      <c r="XCM1534" s="272"/>
      <c r="XCN1534" s="272"/>
      <c r="XCO1534" s="272"/>
      <c r="XCP1534" s="272"/>
      <c r="XCQ1534" s="272"/>
      <c r="XCR1534" s="272"/>
      <c r="XCS1534" s="272"/>
      <c r="XCT1534" s="272"/>
      <c r="XCU1534" s="272"/>
      <c r="XCV1534" s="272"/>
      <c r="XCW1534" s="272"/>
      <c r="XCX1534" s="272"/>
      <c r="XCY1534" s="272"/>
      <c r="XCZ1534" s="272"/>
      <c r="XDA1534" s="272"/>
      <c r="XDB1534" s="272"/>
      <c r="XDC1534" s="272"/>
      <c r="XDD1534" s="272"/>
      <c r="XDE1534" s="272"/>
      <c r="XDF1534" s="272"/>
      <c r="XDG1534" s="272"/>
      <c r="XDH1534" s="272"/>
      <c r="XDI1534" s="272"/>
      <c r="XDJ1534" s="272"/>
      <c r="XDK1534" s="272"/>
      <c r="XDL1534" s="272"/>
      <c r="XDM1534" s="272"/>
      <c r="XDN1534" s="272"/>
      <c r="XDO1534" s="272"/>
      <c r="XDP1534" s="272"/>
      <c r="XDQ1534" s="272"/>
      <c r="XDR1534" s="272"/>
      <c r="XDS1534" s="272"/>
      <c r="XDT1534" s="272"/>
      <c r="XDU1534" s="272"/>
      <c r="XDV1534" s="272"/>
      <c r="XDW1534" s="272"/>
      <c r="XDX1534" s="272"/>
      <c r="XDY1534" s="272"/>
      <c r="XDZ1534" s="272"/>
      <c r="XEA1534" s="272"/>
      <c r="XEB1534" s="272"/>
      <c r="XEC1534" s="272"/>
      <c r="XED1534" s="272"/>
      <c r="XEE1534" s="272"/>
      <c r="XEF1534" s="272"/>
      <c r="XEG1534" s="272"/>
      <c r="XEH1534" s="272"/>
      <c r="XEI1534" s="272"/>
      <c r="XEJ1534" s="272"/>
      <c r="XEK1534" s="272"/>
      <c r="XEL1534" s="272"/>
      <c r="XEM1534" s="272"/>
      <c r="XEN1534" s="272"/>
      <c r="XEO1534" s="272"/>
      <c r="XEP1534" s="272"/>
      <c r="XEQ1534" s="272"/>
      <c r="XER1534" s="272"/>
      <c r="XES1534" s="272"/>
      <c r="XET1534" s="272"/>
      <c r="XEU1534" s="272"/>
      <c r="XEV1534" s="272"/>
      <c r="XEW1534" s="272"/>
      <c r="XEX1534" s="272"/>
      <c r="XEY1534" s="272"/>
      <c r="XEZ1534" s="272"/>
      <c r="XFA1534" s="272"/>
      <c r="XFB1534" s="272"/>
      <c r="XFC1534" s="272"/>
      <c r="XFD1534" s="272"/>
    </row>
    <row r="1535" spans="1:16384" ht="15" x14ac:dyDescent="0.3">
      <c r="A1535" s="261"/>
      <c r="B1535" s="261"/>
      <c r="C1535" s="262"/>
      <c r="D1535" s="261"/>
      <c r="F1535" s="263"/>
      <c r="H1535" s="263"/>
      <c r="J1535" s="263"/>
      <c r="K1535" s="265"/>
      <c r="L1535" s="264"/>
      <c r="M1535" s="266"/>
      <c r="N1535" s="264"/>
      <c r="O1535" s="264"/>
      <c r="P1535" s="264"/>
      <c r="Q1535" s="265"/>
      <c r="R1535" s="264"/>
      <c r="S1535" s="267"/>
      <c r="T1535" s="268"/>
      <c r="U1535" s="268"/>
      <c r="V1535" s="269"/>
      <c r="W1535" s="264"/>
      <c r="X1535" s="264"/>
      <c r="Y1535" s="270"/>
      <c r="Z1535" s="264"/>
      <c r="AA1535" s="441"/>
      <c r="AB1535" s="441"/>
      <c r="AC1535" s="441"/>
      <c r="AD1535" s="441"/>
      <c r="AE1535" s="441"/>
      <c r="AF1535" s="441"/>
      <c r="AG1535" s="453"/>
      <c r="AH1535" s="271"/>
      <c r="AI1535" s="272"/>
      <c r="AJ1535" s="272"/>
      <c r="AK1535" s="272"/>
      <c r="AL1535" s="272"/>
      <c r="AM1535" s="272"/>
      <c r="AN1535" s="272"/>
      <c r="AO1535" s="272"/>
      <c r="AP1535" s="272"/>
      <c r="AQ1535" s="272"/>
      <c r="AR1535" s="272"/>
      <c r="AS1535" s="272"/>
      <c r="AT1535" s="272"/>
      <c r="AU1535" s="272"/>
      <c r="AV1535" s="272"/>
      <c r="AW1535" s="272"/>
      <c r="AX1535" s="272"/>
      <c r="AY1535" s="272"/>
      <c r="AZ1535" s="272"/>
      <c r="BA1535" s="272"/>
      <c r="BB1535" s="272"/>
      <c r="BC1535" s="272"/>
      <c r="BD1535" s="272"/>
      <c r="BE1535" s="272"/>
      <c r="BF1535" s="272"/>
      <c r="BG1535" s="272"/>
      <c r="BH1535" s="272"/>
      <c r="BI1535" s="272"/>
      <c r="BJ1535" s="272"/>
      <c r="BK1535" s="272"/>
      <c r="BL1535" s="272"/>
      <c r="BM1535" s="272"/>
      <c r="BN1535" s="272"/>
      <c r="BO1535" s="272"/>
      <c r="BP1535" s="272"/>
      <c r="BQ1535" s="272"/>
      <c r="BR1535" s="272"/>
      <c r="BS1535" s="272"/>
      <c r="BT1535" s="272"/>
      <c r="BU1535" s="272"/>
      <c r="BV1535" s="272"/>
      <c r="BW1535" s="272"/>
      <c r="BX1535" s="272"/>
      <c r="BY1535" s="272"/>
      <c r="BZ1535" s="272"/>
      <c r="CA1535" s="272"/>
      <c r="CB1535" s="272"/>
      <c r="CC1535" s="272"/>
      <c r="CD1535" s="272"/>
      <c r="CE1535" s="272"/>
      <c r="CF1535" s="272"/>
      <c r="CG1535" s="272"/>
      <c r="CH1535" s="272"/>
      <c r="CI1535" s="272"/>
      <c r="CJ1535" s="272"/>
      <c r="CK1535" s="272"/>
      <c r="CL1535" s="272"/>
      <c r="CM1535" s="272"/>
      <c r="CN1535" s="272"/>
      <c r="CO1535" s="272"/>
      <c r="CP1535" s="272"/>
      <c r="CQ1535" s="272"/>
      <c r="CR1535" s="272"/>
      <c r="CS1535" s="272"/>
      <c r="CT1535" s="272"/>
      <c r="CU1535" s="272"/>
      <c r="CV1535" s="272"/>
      <c r="CW1535" s="272"/>
      <c r="CX1535" s="272"/>
      <c r="CY1535" s="272"/>
      <c r="CZ1535" s="272"/>
      <c r="DA1535" s="272"/>
      <c r="DB1535" s="272"/>
      <c r="DC1535" s="272"/>
      <c r="DD1535" s="272"/>
      <c r="DE1535" s="272"/>
      <c r="DF1535" s="272"/>
      <c r="DG1535" s="272"/>
      <c r="DH1535" s="272"/>
      <c r="DI1535" s="272"/>
      <c r="DJ1535" s="272"/>
      <c r="DK1535" s="272"/>
      <c r="DL1535" s="272"/>
      <c r="DM1535" s="272"/>
      <c r="DN1535" s="272"/>
      <c r="DO1535" s="272"/>
      <c r="DP1535" s="272"/>
      <c r="DQ1535" s="272"/>
      <c r="DR1535" s="272"/>
      <c r="DS1535" s="272"/>
      <c r="DT1535" s="272"/>
      <c r="DU1535" s="272"/>
      <c r="DV1535" s="272"/>
      <c r="DW1535" s="272"/>
      <c r="DX1535" s="272"/>
      <c r="DY1535" s="272"/>
      <c r="DZ1535" s="272"/>
      <c r="EA1535" s="272"/>
      <c r="EB1535" s="272"/>
      <c r="EC1535" s="272"/>
      <c r="ED1535" s="272"/>
      <c r="EE1535" s="272"/>
      <c r="EF1535" s="272"/>
      <c r="EG1535" s="272"/>
      <c r="EH1535" s="272"/>
      <c r="EI1535" s="272"/>
      <c r="EJ1535" s="272"/>
      <c r="EK1535" s="272"/>
      <c r="EL1535" s="272"/>
      <c r="EM1535" s="272"/>
      <c r="EN1535" s="272"/>
      <c r="EO1535" s="272"/>
      <c r="EP1535" s="272"/>
      <c r="EQ1535" s="272"/>
      <c r="ER1535" s="272"/>
      <c r="ES1535" s="272"/>
      <c r="ET1535" s="272"/>
      <c r="EU1535" s="272"/>
      <c r="EV1535" s="272"/>
      <c r="EW1535" s="272"/>
      <c r="EX1535" s="272"/>
      <c r="EY1535" s="272"/>
      <c r="EZ1535" s="272"/>
      <c r="FA1535" s="272"/>
      <c r="FB1535" s="272"/>
      <c r="FC1535" s="272"/>
      <c r="FD1535" s="272"/>
      <c r="FE1535" s="272"/>
      <c r="FF1535" s="272"/>
      <c r="FG1535" s="272"/>
      <c r="FH1535" s="272"/>
      <c r="FI1535" s="272"/>
      <c r="FJ1535" s="272"/>
      <c r="FK1535" s="272"/>
      <c r="FL1535" s="272"/>
      <c r="FM1535" s="272"/>
      <c r="FN1535" s="272"/>
      <c r="FO1535" s="272"/>
      <c r="FP1535" s="272"/>
      <c r="FQ1535" s="272"/>
      <c r="FR1535" s="272"/>
      <c r="FS1535" s="272"/>
      <c r="FT1535" s="272"/>
      <c r="FU1535" s="272"/>
      <c r="FV1535" s="272"/>
      <c r="FW1535" s="272"/>
      <c r="FX1535" s="272"/>
      <c r="FY1535" s="272"/>
      <c r="FZ1535" s="272"/>
      <c r="GA1535" s="272"/>
      <c r="GB1535" s="272"/>
      <c r="GC1535" s="272"/>
      <c r="GD1535" s="272"/>
      <c r="GE1535" s="272"/>
      <c r="GF1535" s="272"/>
      <c r="GG1535" s="272"/>
      <c r="GH1535" s="272"/>
      <c r="GI1535" s="272"/>
      <c r="GJ1535" s="272"/>
      <c r="GK1535" s="272"/>
      <c r="GL1535" s="272"/>
      <c r="GM1535" s="272"/>
      <c r="GN1535" s="272"/>
      <c r="GO1535" s="272"/>
      <c r="GP1535" s="272"/>
      <c r="GQ1535" s="272"/>
      <c r="GR1535" s="272"/>
      <c r="GS1535" s="272"/>
      <c r="GT1535" s="272"/>
      <c r="GU1535" s="272"/>
      <c r="GV1535" s="272"/>
      <c r="GW1535" s="272"/>
      <c r="GX1535" s="272"/>
      <c r="GY1535" s="272"/>
      <c r="GZ1535" s="272"/>
      <c r="HA1535" s="272"/>
      <c r="HB1535" s="272"/>
      <c r="HC1535" s="272"/>
      <c r="HD1535" s="272"/>
      <c r="HE1535" s="272"/>
      <c r="HF1535" s="272"/>
      <c r="HG1535" s="272"/>
      <c r="HH1535" s="272"/>
      <c r="HI1535" s="272"/>
      <c r="HJ1535" s="272"/>
      <c r="HK1535" s="272"/>
      <c r="HL1535" s="272"/>
      <c r="HM1535" s="272"/>
      <c r="HN1535" s="272"/>
      <c r="HO1535" s="272"/>
      <c r="HP1535" s="272"/>
      <c r="HQ1535" s="272"/>
      <c r="HR1535" s="272"/>
      <c r="HS1535" s="272"/>
      <c r="HT1535" s="272"/>
      <c r="HU1535" s="272"/>
      <c r="HV1535" s="272"/>
      <c r="HW1535" s="272"/>
      <c r="HX1535" s="272"/>
      <c r="HY1535" s="272"/>
      <c r="HZ1535" s="272"/>
      <c r="IA1535" s="272"/>
      <c r="IB1535" s="272"/>
      <c r="IC1535" s="272"/>
      <c r="ID1535" s="272"/>
      <c r="IE1535" s="272"/>
      <c r="IF1535" s="272"/>
      <c r="IG1535" s="272"/>
      <c r="IH1535" s="272"/>
      <c r="II1535" s="272"/>
      <c r="IJ1535" s="272"/>
      <c r="IK1535" s="272"/>
      <c r="IL1535" s="272"/>
      <c r="IM1535" s="272"/>
      <c r="IN1535" s="272"/>
      <c r="IO1535" s="272"/>
      <c r="IP1535" s="272"/>
      <c r="IQ1535" s="272"/>
      <c r="IR1535" s="272"/>
      <c r="IS1535" s="272"/>
      <c r="IT1535" s="272"/>
      <c r="IU1535" s="272"/>
      <c r="IV1535" s="272"/>
      <c r="IW1535" s="272"/>
      <c r="IX1535" s="272"/>
      <c r="IY1535" s="272"/>
      <c r="IZ1535" s="272"/>
      <c r="JA1535" s="272"/>
      <c r="JB1535" s="272"/>
      <c r="JC1535" s="272"/>
      <c r="JD1535" s="272"/>
      <c r="JE1535" s="272"/>
      <c r="JF1535" s="272"/>
      <c r="JG1535" s="272"/>
      <c r="JH1535" s="272"/>
      <c r="JI1535" s="272"/>
      <c r="JJ1535" s="272"/>
      <c r="JK1535" s="272"/>
      <c r="JL1535" s="272"/>
      <c r="JM1535" s="272"/>
      <c r="JN1535" s="272"/>
      <c r="JO1535" s="272"/>
      <c r="JP1535" s="272"/>
      <c r="JQ1535" s="272"/>
      <c r="JR1535" s="272"/>
      <c r="JS1535" s="272"/>
      <c r="JT1535" s="272"/>
      <c r="JU1535" s="272"/>
      <c r="JV1535" s="272"/>
      <c r="JW1535" s="272"/>
      <c r="JX1535" s="272"/>
      <c r="JY1535" s="272"/>
      <c r="JZ1535" s="272"/>
      <c r="KA1535" s="272"/>
      <c r="KB1535" s="272"/>
      <c r="KC1535" s="272"/>
      <c r="KD1535" s="272"/>
      <c r="KE1535" s="272"/>
      <c r="KF1535" s="272"/>
      <c r="KG1535" s="272"/>
      <c r="KH1535" s="272"/>
      <c r="KI1535" s="272"/>
      <c r="KJ1535" s="272"/>
      <c r="KK1535" s="272"/>
      <c r="KL1535" s="272"/>
      <c r="KM1535" s="272"/>
      <c r="KN1535" s="272"/>
      <c r="KO1535" s="272"/>
      <c r="KP1535" s="272"/>
      <c r="KQ1535" s="272"/>
      <c r="KR1535" s="272"/>
      <c r="KS1535" s="272"/>
      <c r="KT1535" s="272"/>
      <c r="KU1535" s="272"/>
      <c r="KV1535" s="272"/>
      <c r="KW1535" s="272"/>
      <c r="KX1535" s="272"/>
      <c r="KY1535" s="272"/>
      <c r="KZ1535" s="272"/>
      <c r="LA1535" s="272"/>
      <c r="LB1535" s="272"/>
      <c r="LC1535" s="272"/>
      <c r="LD1535" s="272"/>
      <c r="LE1535" s="272"/>
      <c r="LF1535" s="272"/>
      <c r="LG1535" s="272"/>
      <c r="LH1535" s="272"/>
      <c r="LI1535" s="272"/>
      <c r="LJ1535" s="272"/>
      <c r="LK1535" s="272"/>
      <c r="LL1535" s="272"/>
      <c r="LM1535" s="272"/>
      <c r="LN1535" s="272"/>
      <c r="LO1535" s="272"/>
      <c r="LP1535" s="272"/>
      <c r="LQ1535" s="272"/>
      <c r="LR1535" s="272"/>
      <c r="LS1535" s="272"/>
      <c r="LT1535" s="272"/>
      <c r="LU1535" s="272"/>
      <c r="LV1535" s="272"/>
      <c r="LW1535" s="272"/>
      <c r="LX1535" s="272"/>
      <c r="LY1535" s="272"/>
      <c r="LZ1535" s="272"/>
      <c r="MA1535" s="272"/>
      <c r="MB1535" s="272"/>
      <c r="MC1535" s="272"/>
      <c r="MD1535" s="272"/>
      <c r="ME1535" s="272"/>
      <c r="MF1535" s="272"/>
      <c r="MG1535" s="272"/>
      <c r="MH1535" s="272"/>
      <c r="MI1535" s="272"/>
      <c r="MJ1535" s="272"/>
      <c r="MK1535" s="272"/>
      <c r="ML1535" s="272"/>
      <c r="MM1535" s="272"/>
      <c r="MN1535" s="272"/>
      <c r="MO1535" s="272"/>
      <c r="MP1535" s="272"/>
      <c r="MQ1535" s="272"/>
      <c r="MR1535" s="272"/>
      <c r="MS1535" s="272"/>
      <c r="MT1535" s="272"/>
      <c r="MU1535" s="272"/>
      <c r="MV1535" s="272"/>
      <c r="MW1535" s="272"/>
      <c r="MX1535" s="272"/>
      <c r="MY1535" s="272"/>
      <c r="MZ1535" s="272"/>
      <c r="NA1535" s="272"/>
      <c r="NB1535" s="272"/>
      <c r="NC1535" s="272"/>
      <c r="ND1535" s="272"/>
      <c r="NE1535" s="272"/>
      <c r="NF1535" s="272"/>
      <c r="NG1535" s="272"/>
      <c r="NH1535" s="272"/>
      <c r="NI1535" s="272"/>
      <c r="NJ1535" s="272"/>
      <c r="NK1535" s="272"/>
      <c r="NL1535" s="272"/>
      <c r="NM1535" s="272"/>
      <c r="NN1535" s="272"/>
      <c r="NO1535" s="272"/>
      <c r="NP1535" s="272"/>
      <c r="NQ1535" s="272"/>
      <c r="NR1535" s="272"/>
      <c r="NS1535" s="272"/>
      <c r="NT1535" s="272"/>
      <c r="NU1535" s="272"/>
      <c r="NV1535" s="272"/>
      <c r="NW1535" s="272"/>
      <c r="NX1535" s="272"/>
      <c r="NY1535" s="272"/>
      <c r="NZ1535" s="272"/>
      <c r="OA1535" s="272"/>
      <c r="OB1535" s="272"/>
      <c r="OC1535" s="272"/>
      <c r="OD1535" s="272"/>
      <c r="OE1535" s="272"/>
      <c r="OF1535" s="272"/>
      <c r="OG1535" s="272"/>
      <c r="OH1535" s="272"/>
      <c r="OI1535" s="272"/>
      <c r="OJ1535" s="272"/>
      <c r="OK1535" s="272"/>
      <c r="OL1535" s="272"/>
      <c r="OM1535" s="272"/>
      <c r="ON1535" s="272"/>
      <c r="OO1535" s="272"/>
      <c r="OP1535" s="272"/>
      <c r="OQ1535" s="272"/>
      <c r="OR1535" s="272"/>
      <c r="OS1535" s="272"/>
      <c r="OT1535" s="272"/>
      <c r="OU1535" s="272"/>
      <c r="OV1535" s="272"/>
      <c r="OW1535" s="272"/>
      <c r="OX1535" s="272"/>
      <c r="OY1535" s="272"/>
      <c r="OZ1535" s="272"/>
      <c r="PA1535" s="272"/>
      <c r="PB1535" s="272"/>
      <c r="PC1535" s="272"/>
      <c r="PD1535" s="272"/>
      <c r="PE1535" s="272"/>
      <c r="PF1535" s="272"/>
      <c r="PG1535" s="272"/>
      <c r="PH1535" s="272"/>
      <c r="PI1535" s="272"/>
      <c r="PJ1535" s="272"/>
      <c r="PK1535" s="272"/>
      <c r="PL1535" s="272"/>
      <c r="PM1535" s="272"/>
      <c r="PN1535" s="272"/>
      <c r="PO1535" s="272"/>
      <c r="PP1535" s="272"/>
      <c r="PQ1535" s="272"/>
      <c r="PR1535" s="272"/>
      <c r="PS1535" s="272"/>
      <c r="PT1535" s="272"/>
      <c r="PU1535" s="272"/>
      <c r="PV1535" s="272"/>
      <c r="PW1535" s="272"/>
      <c r="PX1535" s="272"/>
      <c r="PY1535" s="272"/>
      <c r="PZ1535" s="272"/>
      <c r="QA1535" s="272"/>
      <c r="QB1535" s="272"/>
      <c r="QC1535" s="272"/>
      <c r="QD1535" s="272"/>
      <c r="QE1535" s="272"/>
      <c r="QF1535" s="272"/>
      <c r="QG1535" s="272"/>
      <c r="QH1535" s="272"/>
      <c r="QI1535" s="272"/>
      <c r="QJ1535" s="272"/>
      <c r="QK1535" s="272"/>
      <c r="QL1535" s="272"/>
      <c r="QM1535" s="272"/>
      <c r="QN1535" s="272"/>
      <c r="QO1535" s="272"/>
      <c r="QP1535" s="272"/>
      <c r="QQ1535" s="272"/>
      <c r="QR1535" s="272"/>
      <c r="QS1535" s="272"/>
      <c r="QT1535" s="272"/>
      <c r="QU1535" s="272"/>
      <c r="QV1535" s="272"/>
      <c r="QW1535" s="272"/>
      <c r="QX1535" s="272"/>
      <c r="QY1535" s="272"/>
      <c r="QZ1535" s="272"/>
      <c r="RA1535" s="272"/>
      <c r="RB1535" s="272"/>
      <c r="RC1535" s="272"/>
      <c r="RD1535" s="272"/>
      <c r="RE1535" s="272"/>
      <c r="RF1535" s="272"/>
      <c r="RG1535" s="272"/>
      <c r="RH1535" s="272"/>
      <c r="RI1535" s="272"/>
      <c r="RJ1535" s="272"/>
      <c r="RK1535" s="272"/>
      <c r="RL1535" s="272"/>
      <c r="RM1535" s="272"/>
      <c r="RN1535" s="272"/>
      <c r="RO1535" s="272"/>
      <c r="RP1535" s="272"/>
      <c r="RQ1535" s="272"/>
      <c r="RR1535" s="272"/>
      <c r="RS1535" s="272"/>
      <c r="RT1535" s="272"/>
      <c r="RU1535" s="272"/>
      <c r="RV1535" s="272"/>
      <c r="RW1535" s="272"/>
      <c r="RX1535" s="272"/>
      <c r="RY1535" s="272"/>
      <c r="RZ1535" s="272"/>
      <c r="SA1535" s="272"/>
      <c r="SB1535" s="272"/>
      <c r="SC1535" s="272"/>
      <c r="SD1535" s="272"/>
      <c r="SE1535" s="272"/>
      <c r="SF1535" s="272"/>
      <c r="SG1535" s="272"/>
      <c r="SH1535" s="272"/>
      <c r="SI1535" s="272"/>
      <c r="SJ1535" s="272"/>
      <c r="SK1535" s="272"/>
      <c r="SL1535" s="272"/>
      <c r="SM1535" s="272"/>
      <c r="SN1535" s="272"/>
      <c r="SO1535" s="272"/>
      <c r="SP1535" s="272"/>
      <c r="SQ1535" s="272"/>
      <c r="SR1535" s="272"/>
      <c r="SS1535" s="272"/>
      <c r="ST1535" s="272"/>
      <c r="SU1535" s="272"/>
      <c r="SV1535" s="272"/>
      <c r="SW1535" s="272"/>
      <c r="SX1535" s="272"/>
      <c r="SY1535" s="272"/>
      <c r="SZ1535" s="272"/>
      <c r="TA1535" s="272"/>
      <c r="TB1535" s="272"/>
      <c r="TC1535" s="272"/>
      <c r="TD1535" s="272"/>
      <c r="TE1535" s="272"/>
      <c r="TF1535" s="272"/>
      <c r="TG1535" s="272"/>
      <c r="TH1535" s="272"/>
      <c r="TI1535" s="272"/>
      <c r="TJ1535" s="272"/>
      <c r="TK1535" s="272"/>
      <c r="TL1535" s="272"/>
      <c r="TM1535" s="272"/>
      <c r="TN1535" s="272"/>
      <c r="TO1535" s="272"/>
      <c r="TP1535" s="272"/>
      <c r="TQ1535" s="272"/>
      <c r="TR1535" s="272"/>
      <c r="TS1535" s="272"/>
      <c r="TT1535" s="272"/>
      <c r="TU1535" s="272"/>
      <c r="TV1535" s="272"/>
      <c r="TW1535" s="272"/>
      <c r="TX1535" s="272"/>
      <c r="TY1535" s="272"/>
      <c r="TZ1535" s="272"/>
      <c r="UA1535" s="272"/>
      <c r="UB1535" s="272"/>
      <c r="UC1535" s="272"/>
      <c r="UD1535" s="272"/>
      <c r="UE1535" s="272"/>
      <c r="UF1535" s="272"/>
      <c r="UG1535" s="272"/>
      <c r="UH1535" s="272"/>
      <c r="UI1535" s="272"/>
      <c r="UJ1535" s="272"/>
      <c r="UK1535" s="272"/>
      <c r="UL1535" s="272"/>
      <c r="UM1535" s="272"/>
      <c r="UN1535" s="272"/>
      <c r="UO1535" s="272"/>
      <c r="UP1535" s="272"/>
      <c r="UQ1535" s="272"/>
      <c r="UR1535" s="272"/>
      <c r="US1535" s="272"/>
      <c r="UT1535" s="272"/>
      <c r="UU1535" s="272"/>
      <c r="UV1535" s="272"/>
      <c r="UW1535" s="272"/>
      <c r="UX1535" s="272"/>
      <c r="UY1535" s="272"/>
      <c r="UZ1535" s="272"/>
      <c r="VA1535" s="272"/>
      <c r="VB1535" s="272"/>
      <c r="VC1535" s="272"/>
      <c r="VD1535" s="272"/>
      <c r="VE1535" s="272"/>
      <c r="VF1535" s="272"/>
      <c r="VG1535" s="272"/>
      <c r="VH1535" s="272"/>
      <c r="VI1535" s="272"/>
      <c r="VJ1535" s="272"/>
      <c r="VK1535" s="272"/>
      <c r="VL1535" s="272"/>
      <c r="VM1535" s="272"/>
      <c r="VN1535" s="272"/>
      <c r="VO1535" s="272"/>
      <c r="VP1535" s="272"/>
      <c r="VQ1535" s="272"/>
      <c r="VR1535" s="272"/>
      <c r="VS1535" s="272"/>
      <c r="VT1535" s="272"/>
      <c r="VU1535" s="272"/>
      <c r="VV1535" s="272"/>
      <c r="VW1535" s="272"/>
      <c r="VX1535" s="272"/>
      <c r="VY1535" s="272"/>
      <c r="VZ1535" s="272"/>
      <c r="WA1535" s="272"/>
      <c r="WB1535" s="272"/>
      <c r="WC1535" s="272"/>
      <c r="WD1535" s="272"/>
      <c r="WE1535" s="272"/>
      <c r="WF1535" s="272"/>
      <c r="WG1535" s="272"/>
      <c r="WH1535" s="272"/>
      <c r="WI1535" s="272"/>
      <c r="WJ1535" s="272"/>
      <c r="WK1535" s="272"/>
      <c r="WL1535" s="272"/>
      <c r="WM1535" s="272"/>
      <c r="WN1535" s="272"/>
      <c r="WO1535" s="272"/>
      <c r="WP1535" s="272"/>
      <c r="WQ1535" s="272"/>
      <c r="WR1535" s="272"/>
      <c r="WS1535" s="272"/>
      <c r="WT1535" s="272"/>
      <c r="WU1535" s="272"/>
      <c r="WV1535" s="272"/>
      <c r="WW1535" s="272"/>
      <c r="WX1535" s="272"/>
      <c r="WY1535" s="272"/>
      <c r="WZ1535" s="272"/>
      <c r="XA1535" s="272"/>
      <c r="XB1535" s="272"/>
      <c r="XC1535" s="272"/>
      <c r="XD1535" s="272"/>
      <c r="XE1535" s="272"/>
      <c r="XF1535" s="272"/>
      <c r="XG1535" s="272"/>
      <c r="XH1535" s="272"/>
      <c r="XI1535" s="272"/>
      <c r="XJ1535" s="272"/>
      <c r="XK1535" s="272"/>
      <c r="XL1535" s="272"/>
      <c r="XM1535" s="272"/>
      <c r="XN1535" s="272"/>
      <c r="XO1535" s="272"/>
      <c r="XP1535" s="272"/>
      <c r="XQ1535" s="272"/>
      <c r="XR1535" s="272"/>
      <c r="XS1535" s="272"/>
      <c r="XT1535" s="272"/>
      <c r="XU1535" s="272"/>
      <c r="XV1535" s="272"/>
      <c r="XW1535" s="272"/>
      <c r="XX1535" s="272"/>
      <c r="XY1535" s="272"/>
      <c r="XZ1535" s="272"/>
      <c r="YA1535" s="272"/>
      <c r="YB1535" s="272"/>
      <c r="YC1535" s="272"/>
      <c r="YD1535" s="272"/>
      <c r="YE1535" s="272"/>
      <c r="YF1535" s="272"/>
      <c r="YG1535" s="272"/>
      <c r="YH1535" s="272"/>
      <c r="YI1535" s="272"/>
      <c r="YJ1535" s="272"/>
      <c r="YK1535" s="272"/>
      <c r="YL1535" s="272"/>
      <c r="YM1535" s="272"/>
      <c r="YN1535" s="272"/>
      <c r="YO1535" s="272"/>
      <c r="YP1535" s="272"/>
      <c r="YQ1535" s="272"/>
      <c r="YR1535" s="272"/>
      <c r="YS1535" s="272"/>
      <c r="YT1535" s="272"/>
      <c r="YU1535" s="272"/>
      <c r="YV1535" s="272"/>
      <c r="YW1535" s="272"/>
      <c r="YX1535" s="272"/>
      <c r="YY1535" s="272"/>
      <c r="YZ1535" s="272"/>
      <c r="ZA1535" s="272"/>
      <c r="ZB1535" s="272"/>
      <c r="ZC1535" s="272"/>
      <c r="ZD1535" s="272"/>
      <c r="ZE1535" s="272"/>
      <c r="ZF1535" s="272"/>
      <c r="ZG1535" s="272"/>
      <c r="ZH1535" s="272"/>
      <c r="ZI1535" s="272"/>
      <c r="ZJ1535" s="272"/>
      <c r="ZK1535" s="272"/>
      <c r="ZL1535" s="272"/>
      <c r="ZM1535" s="272"/>
      <c r="ZN1535" s="272"/>
      <c r="ZO1535" s="272"/>
      <c r="ZP1535" s="272"/>
      <c r="ZQ1535" s="272"/>
      <c r="ZR1535" s="272"/>
      <c r="ZS1535" s="272"/>
      <c r="ZT1535" s="272"/>
      <c r="ZU1535" s="272"/>
      <c r="ZV1535" s="272"/>
      <c r="ZW1535" s="272"/>
      <c r="ZX1535" s="272"/>
      <c r="ZY1535" s="272"/>
      <c r="ZZ1535" s="272"/>
      <c r="AAA1535" s="272"/>
      <c r="AAB1535" s="272"/>
      <c r="AAC1535" s="272"/>
      <c r="AAD1535" s="272"/>
      <c r="AAE1535" s="272"/>
      <c r="AAF1535" s="272"/>
      <c r="AAG1535" s="272"/>
      <c r="AAH1535" s="272"/>
      <c r="AAI1535" s="272"/>
      <c r="AAJ1535" s="272"/>
      <c r="AAK1535" s="272"/>
      <c r="AAL1535" s="272"/>
      <c r="AAM1535" s="272"/>
      <c r="AAN1535" s="272"/>
      <c r="AAO1535" s="272"/>
      <c r="AAP1535" s="272"/>
      <c r="AAQ1535" s="272"/>
      <c r="AAR1535" s="272"/>
      <c r="AAS1535" s="272"/>
      <c r="AAT1535" s="272"/>
      <c r="AAU1535" s="272"/>
      <c r="AAV1535" s="272"/>
      <c r="AAW1535" s="272"/>
      <c r="AAX1535" s="272"/>
      <c r="AAY1535" s="272"/>
      <c r="AAZ1535" s="272"/>
      <c r="ABA1535" s="272"/>
      <c r="ABB1535" s="272"/>
      <c r="ABC1535" s="272"/>
      <c r="ABD1535" s="272"/>
      <c r="ABE1535" s="272"/>
      <c r="ABF1535" s="272"/>
      <c r="ABG1535" s="272"/>
      <c r="ABH1535" s="272"/>
      <c r="ABI1535" s="272"/>
      <c r="ABJ1535" s="272"/>
      <c r="ABK1535" s="272"/>
      <c r="ABL1535" s="272"/>
      <c r="ABM1535" s="272"/>
      <c r="ABN1535" s="272"/>
      <c r="ABO1535" s="272"/>
      <c r="ABP1535" s="272"/>
      <c r="ABQ1535" s="272"/>
      <c r="ABR1535" s="272"/>
      <c r="ABS1535" s="272"/>
      <c r="ABT1535" s="272"/>
      <c r="ABU1535" s="272"/>
      <c r="ABV1535" s="272"/>
      <c r="ABW1535" s="272"/>
      <c r="ABX1535" s="272"/>
      <c r="ABY1535" s="272"/>
      <c r="ABZ1535" s="272"/>
      <c r="ACA1535" s="272"/>
      <c r="ACB1535" s="272"/>
      <c r="ACC1535" s="272"/>
      <c r="ACD1535" s="272"/>
      <c r="ACE1535" s="272"/>
      <c r="ACF1535" s="272"/>
      <c r="ACG1535" s="272"/>
      <c r="ACH1535" s="272"/>
      <c r="ACI1535" s="272"/>
      <c r="ACJ1535" s="272"/>
      <c r="ACK1535" s="272"/>
      <c r="ACL1535" s="272"/>
      <c r="ACM1535" s="272"/>
      <c r="ACN1535" s="272"/>
      <c r="ACO1535" s="272"/>
      <c r="ACP1535" s="272"/>
      <c r="ACQ1535" s="272"/>
      <c r="ACR1535" s="272"/>
      <c r="ACS1535" s="272"/>
      <c r="ACT1535" s="272"/>
      <c r="ACU1535" s="272"/>
      <c r="ACV1535" s="272"/>
      <c r="ACW1535" s="272"/>
      <c r="ACX1535" s="272"/>
      <c r="ACY1535" s="272"/>
      <c r="ACZ1535" s="272"/>
      <c r="ADA1535" s="272"/>
      <c r="ADB1535" s="272"/>
      <c r="ADC1535" s="272"/>
      <c r="ADD1535" s="272"/>
      <c r="ADE1535" s="272"/>
      <c r="ADF1535" s="272"/>
      <c r="ADG1535" s="272"/>
      <c r="ADH1535" s="272"/>
      <c r="ADI1535" s="272"/>
      <c r="ADJ1535" s="272"/>
      <c r="ADK1535" s="272"/>
      <c r="ADL1535" s="272"/>
      <c r="ADM1535" s="272"/>
      <c r="ADN1535" s="272"/>
      <c r="ADO1535" s="272"/>
      <c r="ADP1535" s="272"/>
      <c r="ADQ1535" s="272"/>
      <c r="ADR1535" s="272"/>
      <c r="ADS1535" s="272"/>
      <c r="ADT1535" s="272"/>
      <c r="ADU1535" s="272"/>
      <c r="ADV1535" s="272"/>
      <c r="ADW1535" s="272"/>
      <c r="ADX1535" s="272"/>
      <c r="ADY1535" s="272"/>
      <c r="ADZ1535" s="272"/>
      <c r="AEA1535" s="272"/>
      <c r="AEB1535" s="272"/>
      <c r="AEC1535" s="272"/>
      <c r="AED1535" s="272"/>
      <c r="AEE1535" s="272"/>
      <c r="AEF1535" s="272"/>
      <c r="AEG1535" s="272"/>
      <c r="AEH1535" s="272"/>
      <c r="AEI1535" s="272"/>
      <c r="AEJ1535" s="272"/>
      <c r="AEK1535" s="272"/>
      <c r="AEL1535" s="272"/>
      <c r="AEM1535" s="272"/>
      <c r="AEN1535" s="272"/>
      <c r="AEO1535" s="272"/>
      <c r="AEP1535" s="272"/>
      <c r="AEQ1535" s="272"/>
      <c r="AER1535" s="272"/>
      <c r="AES1535" s="272"/>
      <c r="AET1535" s="272"/>
      <c r="AEU1535" s="272"/>
      <c r="AEV1535" s="272"/>
      <c r="AEW1535" s="272"/>
      <c r="AEX1535" s="272"/>
      <c r="AEY1535" s="272"/>
      <c r="AEZ1535" s="272"/>
      <c r="AFA1535" s="272"/>
      <c r="AFB1535" s="272"/>
      <c r="AFC1535" s="272"/>
      <c r="AFD1535" s="272"/>
      <c r="AFE1535" s="272"/>
      <c r="AFF1535" s="272"/>
      <c r="AFG1535" s="272"/>
      <c r="AFH1535" s="272"/>
      <c r="AFI1535" s="272"/>
      <c r="AFJ1535" s="272"/>
      <c r="AFK1535" s="272"/>
      <c r="AFL1535" s="272"/>
      <c r="AFM1535" s="272"/>
      <c r="AFN1535" s="272"/>
      <c r="AFO1535" s="272"/>
      <c r="AFP1535" s="272"/>
      <c r="AFQ1535" s="272"/>
      <c r="AFR1535" s="272"/>
      <c r="AFS1535" s="272"/>
      <c r="AFT1535" s="272"/>
      <c r="AFU1535" s="272"/>
      <c r="AFV1535" s="272"/>
      <c r="AFW1535" s="272"/>
      <c r="AFX1535" s="272"/>
      <c r="AFY1535" s="272"/>
      <c r="AFZ1535" s="272"/>
      <c r="AGA1535" s="272"/>
      <c r="AGB1535" s="272"/>
      <c r="AGC1535" s="272"/>
      <c r="AGD1535" s="272"/>
      <c r="AGE1535" s="272"/>
      <c r="AGF1535" s="272"/>
      <c r="AGG1535" s="272"/>
      <c r="AGH1535" s="272"/>
      <c r="AGI1535" s="272"/>
      <c r="AGJ1535" s="272"/>
      <c r="AGK1535" s="272"/>
      <c r="AGL1535" s="272"/>
      <c r="AGM1535" s="272"/>
      <c r="AGN1535" s="272"/>
      <c r="AGO1535" s="272"/>
      <c r="AGP1535" s="272"/>
      <c r="AGQ1535" s="272"/>
      <c r="AGR1535" s="272"/>
      <c r="AGS1535" s="272"/>
      <c r="AGT1535" s="272"/>
      <c r="AGU1535" s="272"/>
      <c r="AGV1535" s="272"/>
      <c r="AGW1535" s="272"/>
      <c r="AGX1535" s="272"/>
      <c r="AGY1535" s="272"/>
      <c r="AGZ1535" s="272"/>
      <c r="AHA1535" s="272"/>
      <c r="AHB1535" s="272"/>
      <c r="AHC1535" s="272"/>
      <c r="AHD1535" s="272"/>
      <c r="AHE1535" s="272"/>
      <c r="AHF1535" s="272"/>
      <c r="AHG1535" s="272"/>
      <c r="AHH1535" s="272"/>
      <c r="AHI1535" s="272"/>
      <c r="AHJ1535" s="272"/>
      <c r="AHK1535" s="272"/>
      <c r="AHL1535" s="272"/>
      <c r="AHM1535" s="272"/>
      <c r="AHN1535" s="272"/>
      <c r="AHO1535" s="272"/>
      <c r="AHP1535" s="272"/>
      <c r="AHQ1535" s="272"/>
      <c r="AHR1535" s="272"/>
      <c r="AHS1535" s="272"/>
      <c r="AHT1535" s="272"/>
      <c r="AHU1535" s="272"/>
      <c r="AHV1535" s="272"/>
      <c r="AHW1535" s="272"/>
      <c r="AHX1535" s="272"/>
      <c r="AHY1535" s="272"/>
      <c r="AHZ1535" s="272"/>
      <c r="AIA1535" s="272"/>
      <c r="AIB1535" s="272"/>
      <c r="AIC1535" s="272"/>
      <c r="AID1535" s="272"/>
      <c r="AIE1535" s="272"/>
      <c r="AIF1535" s="272"/>
      <c r="AIG1535" s="272"/>
      <c r="AIH1535" s="272"/>
      <c r="AII1535" s="272"/>
      <c r="AIJ1535" s="272"/>
      <c r="AIK1535" s="272"/>
      <c r="AIL1535" s="272"/>
      <c r="AIM1535" s="272"/>
      <c r="AIN1535" s="272"/>
      <c r="AIO1535" s="272"/>
      <c r="AIP1535" s="272"/>
      <c r="AIQ1535" s="272"/>
      <c r="AIR1535" s="272"/>
      <c r="AIS1535" s="272"/>
      <c r="AIT1535" s="272"/>
      <c r="AIU1535" s="272"/>
      <c r="AIV1535" s="272"/>
      <c r="AIW1535" s="272"/>
      <c r="AIX1535" s="272"/>
      <c r="AIY1535" s="272"/>
      <c r="AIZ1535" s="272"/>
      <c r="AJA1535" s="272"/>
      <c r="AJB1535" s="272"/>
      <c r="AJC1535" s="272"/>
      <c r="AJD1535" s="272"/>
      <c r="AJE1535" s="272"/>
      <c r="AJF1535" s="272"/>
      <c r="AJG1535" s="272"/>
      <c r="AJH1535" s="272"/>
      <c r="AJI1535" s="272"/>
      <c r="AJJ1535" s="272"/>
      <c r="AJK1535" s="272"/>
      <c r="AJL1535" s="272"/>
      <c r="AJM1535" s="272"/>
      <c r="AJN1535" s="272"/>
      <c r="AJO1535" s="272"/>
      <c r="AJP1535" s="272"/>
      <c r="AJQ1535" s="272"/>
      <c r="AJR1535" s="272"/>
      <c r="AJS1535" s="272"/>
      <c r="AJT1535" s="272"/>
      <c r="AJU1535" s="272"/>
      <c r="AJV1535" s="272"/>
      <c r="AJW1535" s="272"/>
      <c r="AJX1535" s="272"/>
      <c r="AJY1535" s="272"/>
      <c r="AJZ1535" s="272"/>
      <c r="AKA1535" s="272"/>
      <c r="AKB1535" s="272"/>
      <c r="AKC1535" s="272"/>
      <c r="AKD1535" s="272"/>
      <c r="AKE1535" s="272"/>
      <c r="AKF1535" s="272"/>
      <c r="AKG1535" s="272"/>
      <c r="AKH1535" s="272"/>
      <c r="AKI1535" s="272"/>
      <c r="AKJ1535" s="272"/>
      <c r="AKK1535" s="272"/>
      <c r="AKL1535" s="272"/>
      <c r="AKM1535" s="272"/>
      <c r="AKN1535" s="272"/>
      <c r="AKO1535" s="272"/>
      <c r="AKP1535" s="272"/>
      <c r="AKQ1535" s="272"/>
      <c r="AKR1535" s="272"/>
      <c r="AKS1535" s="272"/>
      <c r="AKT1535" s="272"/>
      <c r="AKU1535" s="272"/>
      <c r="AKV1535" s="272"/>
      <c r="AKW1535" s="272"/>
      <c r="AKX1535" s="272"/>
      <c r="AKY1535" s="272"/>
      <c r="AKZ1535" s="272"/>
      <c r="ALA1535" s="272"/>
      <c r="ALB1535" s="272"/>
      <c r="ALC1535" s="272"/>
      <c r="ALD1535" s="272"/>
      <c r="ALE1535" s="272"/>
      <c r="ALF1535" s="272"/>
      <c r="ALG1535" s="272"/>
      <c r="ALH1535" s="272"/>
      <c r="ALI1535" s="272"/>
      <c r="ALJ1535" s="272"/>
      <c r="ALK1535" s="272"/>
      <c r="ALL1535" s="272"/>
      <c r="ALM1535" s="272"/>
      <c r="ALN1535" s="272"/>
      <c r="ALO1535" s="272"/>
      <c r="ALP1535" s="272"/>
      <c r="ALQ1535" s="272"/>
      <c r="ALR1535" s="272"/>
      <c r="ALS1535" s="272"/>
      <c r="ALT1535" s="272"/>
      <c r="ALU1535" s="272"/>
      <c r="ALV1535" s="272"/>
      <c r="ALW1535" s="272"/>
      <c r="ALX1535" s="272"/>
      <c r="ALY1535" s="272"/>
      <c r="ALZ1535" s="272"/>
      <c r="AMA1535" s="272"/>
      <c r="AMB1535" s="272"/>
      <c r="AMC1535" s="272"/>
      <c r="AMD1535" s="272"/>
      <c r="AME1535" s="272"/>
      <c r="AMF1535" s="272"/>
      <c r="AMG1535" s="272"/>
      <c r="AMH1535" s="272"/>
      <c r="AMI1535" s="272"/>
      <c r="AMJ1535" s="272"/>
      <c r="AMK1535" s="272"/>
      <c r="AML1535" s="272"/>
      <c r="AMM1535" s="272"/>
      <c r="AMN1535" s="272"/>
      <c r="AMO1535" s="272"/>
      <c r="AMP1535" s="272"/>
      <c r="AMQ1535" s="272"/>
      <c r="AMR1535" s="272"/>
      <c r="AMS1535" s="272"/>
      <c r="AMT1535" s="272"/>
      <c r="AMU1535" s="272"/>
      <c r="AMV1535" s="272"/>
      <c r="AMW1535" s="272"/>
      <c r="AMX1535" s="272"/>
      <c r="AMY1535" s="272"/>
      <c r="AMZ1535" s="272"/>
      <c r="ANA1535" s="272"/>
      <c r="ANB1535" s="272"/>
      <c r="ANC1535" s="272"/>
      <c r="AND1535" s="272"/>
      <c r="ANE1535" s="272"/>
      <c r="ANF1535" s="272"/>
      <c r="ANG1535" s="272"/>
      <c r="ANH1535" s="272"/>
      <c r="ANI1535" s="272"/>
      <c r="ANJ1535" s="272"/>
      <c r="ANK1535" s="272"/>
      <c r="ANL1535" s="272"/>
      <c r="ANM1535" s="272"/>
      <c r="ANN1535" s="272"/>
      <c r="ANO1535" s="272"/>
      <c r="ANP1535" s="272"/>
      <c r="ANQ1535" s="272"/>
      <c r="ANR1535" s="272"/>
      <c r="ANS1535" s="272"/>
      <c r="ANT1535" s="272"/>
      <c r="ANU1535" s="272"/>
      <c r="ANV1535" s="272"/>
      <c r="ANW1535" s="272"/>
      <c r="ANX1535" s="272"/>
      <c r="ANY1535" s="272"/>
      <c r="ANZ1535" s="272"/>
      <c r="AOA1535" s="272"/>
      <c r="AOB1535" s="272"/>
      <c r="AOC1535" s="272"/>
      <c r="AOD1535" s="272"/>
      <c r="AOE1535" s="272"/>
      <c r="AOF1535" s="272"/>
      <c r="AOG1535" s="272"/>
      <c r="AOH1535" s="272"/>
      <c r="AOI1535" s="272"/>
      <c r="AOJ1535" s="272"/>
      <c r="AOK1535" s="272"/>
      <c r="AOL1535" s="272"/>
      <c r="AOM1535" s="272"/>
      <c r="AON1535" s="272"/>
      <c r="AOO1535" s="272"/>
      <c r="AOP1535" s="272"/>
      <c r="AOQ1535" s="272"/>
      <c r="AOR1535" s="272"/>
      <c r="AOS1535" s="272"/>
      <c r="AOT1535" s="272"/>
      <c r="AOU1535" s="272"/>
      <c r="AOV1535" s="272"/>
      <c r="AOW1535" s="272"/>
      <c r="AOX1535" s="272"/>
      <c r="AOY1535" s="272"/>
      <c r="AOZ1535" s="272"/>
      <c r="APA1535" s="272"/>
      <c r="APB1535" s="272"/>
      <c r="APC1535" s="272"/>
      <c r="APD1535" s="272"/>
      <c r="APE1535" s="272"/>
      <c r="APF1535" s="272"/>
      <c r="APG1535" s="272"/>
      <c r="APH1535" s="272"/>
      <c r="API1535" s="272"/>
      <c r="APJ1535" s="272"/>
      <c r="APK1535" s="272"/>
      <c r="APL1535" s="272"/>
      <c r="APM1535" s="272"/>
      <c r="APN1535" s="272"/>
      <c r="APO1535" s="272"/>
      <c r="APP1535" s="272"/>
      <c r="APQ1535" s="272"/>
      <c r="APR1535" s="272"/>
      <c r="APS1535" s="272"/>
      <c r="APT1535" s="272"/>
      <c r="APU1535" s="272"/>
      <c r="APV1535" s="272"/>
      <c r="APW1535" s="272"/>
      <c r="APX1535" s="272"/>
      <c r="APY1535" s="272"/>
      <c r="APZ1535" s="272"/>
      <c r="AQA1535" s="272"/>
      <c r="AQB1535" s="272"/>
      <c r="AQC1535" s="272"/>
      <c r="AQD1535" s="272"/>
      <c r="AQE1535" s="272"/>
      <c r="AQF1535" s="272"/>
      <c r="AQG1535" s="272"/>
      <c r="AQH1535" s="272"/>
      <c r="AQI1535" s="272"/>
      <c r="AQJ1535" s="272"/>
      <c r="AQK1535" s="272"/>
      <c r="AQL1535" s="272"/>
      <c r="AQM1535" s="272"/>
      <c r="AQN1535" s="272"/>
      <c r="AQO1535" s="272"/>
      <c r="AQP1535" s="272"/>
      <c r="AQQ1535" s="272"/>
      <c r="AQR1535" s="272"/>
      <c r="AQS1535" s="272"/>
      <c r="AQT1535" s="272"/>
      <c r="AQU1535" s="272"/>
      <c r="AQV1535" s="272"/>
      <c r="AQW1535" s="272"/>
      <c r="AQX1535" s="272"/>
      <c r="AQY1535" s="272"/>
      <c r="AQZ1535" s="272"/>
      <c r="ARA1535" s="272"/>
      <c r="ARB1535" s="272"/>
      <c r="ARC1535" s="272"/>
      <c r="ARD1535" s="272"/>
      <c r="ARE1535" s="272"/>
      <c r="ARF1535" s="272"/>
      <c r="ARG1535" s="272"/>
      <c r="ARH1535" s="272"/>
      <c r="ARI1535" s="272"/>
      <c r="ARJ1535" s="272"/>
      <c r="ARK1535" s="272"/>
      <c r="ARL1535" s="272"/>
      <c r="ARM1535" s="272"/>
      <c r="ARN1535" s="272"/>
      <c r="ARO1535" s="272"/>
      <c r="ARP1535" s="272"/>
      <c r="ARQ1535" s="272"/>
      <c r="ARR1535" s="272"/>
      <c r="ARS1535" s="272"/>
      <c r="ART1535" s="272"/>
      <c r="ARU1535" s="272"/>
      <c r="ARV1535" s="272"/>
      <c r="ARW1535" s="272"/>
      <c r="ARX1535" s="272"/>
      <c r="ARY1535" s="272"/>
      <c r="ARZ1535" s="272"/>
      <c r="ASA1535" s="272"/>
      <c r="ASB1535" s="272"/>
      <c r="ASC1535" s="272"/>
      <c r="ASD1535" s="272"/>
      <c r="ASE1535" s="272"/>
      <c r="ASF1535" s="272"/>
      <c r="ASG1535" s="272"/>
      <c r="ASH1535" s="272"/>
      <c r="ASI1535" s="272"/>
      <c r="ASJ1535" s="272"/>
      <c r="ASK1535" s="272"/>
      <c r="ASL1535" s="272"/>
      <c r="ASM1535" s="272"/>
      <c r="ASN1535" s="272"/>
      <c r="ASO1535" s="272"/>
      <c r="ASP1535" s="272"/>
      <c r="ASQ1535" s="272"/>
      <c r="ASR1535" s="272"/>
      <c r="ASS1535" s="272"/>
      <c r="AST1535" s="272"/>
      <c r="ASU1535" s="272"/>
      <c r="ASV1535" s="272"/>
      <c r="ASW1535" s="272"/>
      <c r="ASX1535" s="272"/>
      <c r="ASY1535" s="272"/>
      <c r="ASZ1535" s="272"/>
      <c r="ATA1535" s="272"/>
      <c r="ATB1535" s="272"/>
      <c r="ATC1535" s="272"/>
      <c r="ATD1535" s="272"/>
      <c r="ATE1535" s="272"/>
      <c r="ATF1535" s="272"/>
      <c r="ATG1535" s="272"/>
      <c r="ATH1535" s="272"/>
      <c r="ATI1535" s="272"/>
      <c r="ATJ1535" s="272"/>
      <c r="ATK1535" s="272"/>
      <c r="ATL1535" s="272"/>
      <c r="ATM1535" s="272"/>
      <c r="ATN1535" s="272"/>
      <c r="ATO1535" s="272"/>
      <c r="ATP1535" s="272"/>
      <c r="ATQ1535" s="272"/>
      <c r="ATR1535" s="272"/>
      <c r="ATS1535" s="272"/>
      <c r="ATT1535" s="272"/>
      <c r="ATU1535" s="272"/>
      <c r="ATV1535" s="272"/>
      <c r="ATW1535" s="272"/>
      <c r="ATX1535" s="272"/>
      <c r="ATY1535" s="272"/>
      <c r="ATZ1535" s="272"/>
      <c r="AUA1535" s="272"/>
      <c r="AUB1535" s="272"/>
      <c r="AUC1535" s="272"/>
      <c r="AUD1535" s="272"/>
      <c r="AUE1535" s="272"/>
      <c r="AUF1535" s="272"/>
      <c r="AUG1535" s="272"/>
      <c r="AUH1535" s="272"/>
      <c r="AUI1535" s="272"/>
      <c r="AUJ1535" s="272"/>
      <c r="AUK1535" s="272"/>
      <c r="AUL1535" s="272"/>
      <c r="AUM1535" s="272"/>
      <c r="AUN1535" s="272"/>
      <c r="AUO1535" s="272"/>
      <c r="AUP1535" s="272"/>
      <c r="AUQ1535" s="272"/>
      <c r="AUR1535" s="272"/>
      <c r="AUS1535" s="272"/>
      <c r="AUT1535" s="272"/>
      <c r="AUU1535" s="272"/>
      <c r="AUV1535" s="272"/>
      <c r="AUW1535" s="272"/>
      <c r="AUX1535" s="272"/>
      <c r="AUY1535" s="272"/>
      <c r="AUZ1535" s="272"/>
      <c r="AVA1535" s="272"/>
      <c r="AVB1535" s="272"/>
      <c r="AVC1535" s="272"/>
      <c r="AVD1535" s="272"/>
      <c r="AVE1535" s="272"/>
      <c r="AVF1535" s="272"/>
      <c r="AVG1535" s="272"/>
      <c r="AVH1535" s="272"/>
      <c r="AVI1535" s="272"/>
      <c r="AVJ1535" s="272"/>
      <c r="AVK1535" s="272"/>
      <c r="AVL1535" s="272"/>
      <c r="AVM1535" s="272"/>
      <c r="AVN1535" s="272"/>
      <c r="AVO1535" s="272"/>
      <c r="AVP1535" s="272"/>
      <c r="AVQ1535" s="272"/>
      <c r="AVR1535" s="272"/>
      <c r="AVS1535" s="272"/>
      <c r="AVT1535" s="272"/>
      <c r="AVU1535" s="272"/>
      <c r="AVV1535" s="272"/>
      <c r="AVW1535" s="272"/>
      <c r="AVX1535" s="272"/>
      <c r="AVY1535" s="272"/>
      <c r="AVZ1535" s="272"/>
      <c r="AWA1535" s="272"/>
      <c r="AWB1535" s="272"/>
      <c r="AWC1535" s="272"/>
      <c r="AWD1535" s="272"/>
      <c r="AWE1535" s="272"/>
      <c r="AWF1535" s="272"/>
      <c r="AWG1535" s="272"/>
      <c r="AWH1535" s="272"/>
      <c r="AWI1535" s="272"/>
      <c r="AWJ1535" s="272"/>
      <c r="AWK1535" s="272"/>
      <c r="AWL1535" s="272"/>
      <c r="AWM1535" s="272"/>
      <c r="AWN1535" s="272"/>
      <c r="AWO1535" s="272"/>
      <c r="AWP1535" s="272"/>
      <c r="AWQ1535" s="272"/>
      <c r="AWR1535" s="272"/>
      <c r="AWS1535" s="272"/>
      <c r="AWT1535" s="272"/>
      <c r="AWU1535" s="272"/>
      <c r="AWV1535" s="272"/>
      <c r="AWW1535" s="272"/>
      <c r="AWX1535" s="272"/>
      <c r="AWY1535" s="272"/>
      <c r="AWZ1535" s="272"/>
      <c r="AXA1535" s="272"/>
      <c r="AXB1535" s="272"/>
      <c r="AXC1535" s="272"/>
      <c r="AXD1535" s="272"/>
      <c r="AXE1535" s="272"/>
      <c r="AXF1535" s="272"/>
      <c r="AXG1535" s="272"/>
      <c r="AXH1535" s="272"/>
      <c r="AXI1535" s="272"/>
      <c r="AXJ1535" s="272"/>
      <c r="AXK1535" s="272"/>
      <c r="AXL1535" s="272"/>
      <c r="AXM1535" s="272"/>
      <c r="AXN1535" s="272"/>
      <c r="AXO1535" s="272"/>
      <c r="AXP1535" s="272"/>
      <c r="AXQ1535" s="272"/>
      <c r="AXR1535" s="272"/>
      <c r="AXS1535" s="272"/>
      <c r="AXT1535" s="272"/>
      <c r="AXU1535" s="272"/>
      <c r="AXV1535" s="272"/>
      <c r="AXW1535" s="272"/>
      <c r="AXX1535" s="272"/>
      <c r="AXY1535" s="272"/>
      <c r="AXZ1535" s="272"/>
      <c r="AYA1535" s="272"/>
      <c r="AYB1535" s="272"/>
      <c r="AYC1535" s="272"/>
      <c r="AYD1535" s="272"/>
      <c r="AYE1535" s="272"/>
      <c r="AYF1535" s="272"/>
      <c r="AYG1535" s="272"/>
      <c r="AYH1535" s="272"/>
      <c r="AYI1535" s="272"/>
      <c r="AYJ1535" s="272"/>
      <c r="AYK1535" s="272"/>
      <c r="AYL1535" s="272"/>
      <c r="AYM1535" s="272"/>
      <c r="AYN1535" s="272"/>
      <c r="AYO1535" s="272"/>
      <c r="AYP1535" s="272"/>
      <c r="AYQ1535" s="272"/>
      <c r="AYR1535" s="272"/>
      <c r="AYS1535" s="272"/>
      <c r="AYT1535" s="272"/>
      <c r="AYU1535" s="272"/>
      <c r="AYV1535" s="272"/>
      <c r="AYW1535" s="272"/>
      <c r="AYX1535" s="272"/>
      <c r="AYY1535" s="272"/>
      <c r="AYZ1535" s="272"/>
      <c r="AZA1535" s="272"/>
      <c r="AZB1535" s="272"/>
      <c r="AZC1535" s="272"/>
      <c r="AZD1535" s="272"/>
      <c r="AZE1535" s="272"/>
      <c r="AZF1535" s="272"/>
      <c r="AZG1535" s="272"/>
      <c r="AZH1535" s="272"/>
      <c r="AZI1535" s="272"/>
      <c r="AZJ1535" s="272"/>
      <c r="AZK1535" s="272"/>
      <c r="AZL1535" s="272"/>
      <c r="AZM1535" s="272"/>
      <c r="AZN1535" s="272"/>
      <c r="AZO1535" s="272"/>
      <c r="AZP1535" s="272"/>
      <c r="AZQ1535" s="272"/>
      <c r="AZR1535" s="272"/>
      <c r="AZS1535" s="272"/>
      <c r="AZT1535" s="272"/>
      <c r="AZU1535" s="272"/>
      <c r="AZV1535" s="272"/>
      <c r="AZW1535" s="272"/>
      <c r="AZX1535" s="272"/>
      <c r="AZY1535" s="272"/>
      <c r="AZZ1535" s="272"/>
      <c r="BAA1535" s="272"/>
      <c r="BAB1535" s="272"/>
      <c r="BAC1535" s="272"/>
      <c r="BAD1535" s="272"/>
      <c r="BAE1535" s="272"/>
      <c r="BAF1535" s="272"/>
      <c r="BAG1535" s="272"/>
      <c r="BAH1535" s="272"/>
      <c r="BAI1535" s="272"/>
      <c r="BAJ1535" s="272"/>
      <c r="BAK1535" s="272"/>
      <c r="BAL1535" s="272"/>
      <c r="BAM1535" s="272"/>
      <c r="BAN1535" s="272"/>
      <c r="BAO1535" s="272"/>
      <c r="BAP1535" s="272"/>
      <c r="BAQ1535" s="272"/>
      <c r="BAR1535" s="272"/>
      <c r="BAS1535" s="272"/>
      <c r="BAT1535" s="272"/>
      <c r="BAU1535" s="272"/>
      <c r="BAV1535" s="272"/>
      <c r="BAW1535" s="272"/>
      <c r="BAX1535" s="272"/>
      <c r="BAY1535" s="272"/>
      <c r="BAZ1535" s="272"/>
      <c r="BBA1535" s="272"/>
      <c r="BBB1535" s="272"/>
      <c r="BBC1535" s="272"/>
      <c r="BBD1535" s="272"/>
      <c r="BBE1535" s="272"/>
      <c r="BBF1535" s="272"/>
      <c r="BBG1535" s="272"/>
      <c r="BBH1535" s="272"/>
      <c r="BBI1535" s="272"/>
      <c r="BBJ1535" s="272"/>
      <c r="BBK1535" s="272"/>
      <c r="BBL1535" s="272"/>
      <c r="BBM1535" s="272"/>
      <c r="BBN1535" s="272"/>
      <c r="BBO1535" s="272"/>
      <c r="BBP1535" s="272"/>
      <c r="BBQ1535" s="272"/>
      <c r="BBR1535" s="272"/>
      <c r="BBS1535" s="272"/>
      <c r="BBT1535" s="272"/>
      <c r="BBU1535" s="272"/>
      <c r="BBV1535" s="272"/>
      <c r="BBW1535" s="272"/>
      <c r="BBX1535" s="272"/>
      <c r="BBY1535" s="272"/>
      <c r="BBZ1535" s="272"/>
      <c r="BCA1535" s="272"/>
      <c r="BCB1535" s="272"/>
      <c r="BCC1535" s="272"/>
      <c r="BCD1535" s="272"/>
      <c r="BCE1535" s="272"/>
      <c r="BCF1535" s="272"/>
      <c r="BCG1535" s="272"/>
      <c r="BCH1535" s="272"/>
      <c r="BCI1535" s="272"/>
      <c r="BCJ1535" s="272"/>
      <c r="BCK1535" s="272"/>
      <c r="BCL1535" s="272"/>
      <c r="BCM1535" s="272"/>
      <c r="BCN1535" s="272"/>
      <c r="BCO1535" s="272"/>
      <c r="BCP1535" s="272"/>
      <c r="BCQ1535" s="272"/>
      <c r="BCR1535" s="272"/>
      <c r="BCS1535" s="272"/>
      <c r="BCT1535" s="272"/>
      <c r="BCU1535" s="272"/>
      <c r="BCV1535" s="272"/>
      <c r="BCW1535" s="272"/>
      <c r="BCX1535" s="272"/>
      <c r="BCY1535" s="272"/>
      <c r="BCZ1535" s="272"/>
      <c r="BDA1535" s="272"/>
      <c r="BDB1535" s="272"/>
      <c r="BDC1535" s="272"/>
      <c r="BDD1535" s="272"/>
      <c r="BDE1535" s="272"/>
      <c r="BDF1535" s="272"/>
      <c r="BDG1535" s="272"/>
      <c r="BDH1535" s="272"/>
      <c r="BDI1535" s="272"/>
      <c r="BDJ1535" s="272"/>
      <c r="BDK1535" s="272"/>
      <c r="BDL1535" s="272"/>
      <c r="BDM1535" s="272"/>
      <c r="BDN1535" s="272"/>
      <c r="BDO1535" s="272"/>
      <c r="BDP1535" s="272"/>
      <c r="BDQ1535" s="272"/>
      <c r="BDR1535" s="272"/>
      <c r="BDS1535" s="272"/>
      <c r="BDT1535" s="272"/>
      <c r="BDU1535" s="272"/>
      <c r="BDV1535" s="272"/>
      <c r="BDW1535" s="272"/>
      <c r="BDX1535" s="272"/>
      <c r="BDY1535" s="272"/>
      <c r="BDZ1535" s="272"/>
      <c r="BEA1535" s="272"/>
      <c r="BEB1535" s="272"/>
      <c r="BEC1535" s="272"/>
      <c r="BED1535" s="272"/>
      <c r="BEE1535" s="272"/>
      <c r="BEF1535" s="272"/>
      <c r="BEG1535" s="272"/>
      <c r="BEH1535" s="272"/>
      <c r="BEI1535" s="272"/>
      <c r="BEJ1535" s="272"/>
      <c r="BEK1535" s="272"/>
      <c r="BEL1535" s="272"/>
      <c r="BEM1535" s="272"/>
      <c r="BEN1535" s="272"/>
      <c r="BEO1535" s="272"/>
      <c r="BEP1535" s="272"/>
      <c r="BEQ1535" s="272"/>
      <c r="BER1535" s="272"/>
      <c r="BES1535" s="272"/>
      <c r="BET1535" s="272"/>
      <c r="BEU1535" s="272"/>
      <c r="BEV1535" s="272"/>
      <c r="BEW1535" s="272"/>
      <c r="BEX1535" s="272"/>
      <c r="BEY1535" s="272"/>
      <c r="BEZ1535" s="272"/>
      <c r="BFA1535" s="272"/>
      <c r="BFB1535" s="272"/>
      <c r="BFC1535" s="272"/>
      <c r="BFD1535" s="272"/>
      <c r="BFE1535" s="272"/>
      <c r="BFF1535" s="272"/>
      <c r="BFG1535" s="272"/>
      <c r="BFH1535" s="272"/>
      <c r="BFI1535" s="272"/>
      <c r="BFJ1535" s="272"/>
      <c r="BFK1535" s="272"/>
      <c r="BFL1535" s="272"/>
      <c r="BFM1535" s="272"/>
      <c r="BFN1535" s="272"/>
      <c r="BFO1535" s="272"/>
      <c r="BFP1535" s="272"/>
      <c r="BFQ1535" s="272"/>
      <c r="BFR1535" s="272"/>
      <c r="BFS1535" s="272"/>
      <c r="BFT1535" s="272"/>
      <c r="BFU1535" s="272"/>
      <c r="BFV1535" s="272"/>
      <c r="BFW1535" s="272"/>
      <c r="BFX1535" s="272"/>
      <c r="BFY1535" s="272"/>
      <c r="BFZ1535" s="272"/>
      <c r="BGA1535" s="272"/>
      <c r="BGB1535" s="272"/>
      <c r="BGC1535" s="272"/>
      <c r="BGD1535" s="272"/>
      <c r="BGE1535" s="272"/>
      <c r="BGF1535" s="272"/>
      <c r="BGG1535" s="272"/>
      <c r="BGH1535" s="272"/>
      <c r="BGI1535" s="272"/>
      <c r="BGJ1535" s="272"/>
      <c r="BGK1535" s="272"/>
      <c r="BGL1535" s="272"/>
      <c r="BGM1535" s="272"/>
      <c r="BGN1535" s="272"/>
      <c r="BGO1535" s="272"/>
      <c r="BGP1535" s="272"/>
      <c r="BGQ1535" s="272"/>
      <c r="BGR1535" s="272"/>
      <c r="BGS1535" s="272"/>
      <c r="BGT1535" s="272"/>
      <c r="BGU1535" s="272"/>
      <c r="BGV1535" s="272"/>
      <c r="BGW1535" s="272"/>
      <c r="BGX1535" s="272"/>
      <c r="BGY1535" s="272"/>
      <c r="BGZ1535" s="272"/>
      <c r="BHA1535" s="272"/>
      <c r="BHB1535" s="272"/>
      <c r="BHC1535" s="272"/>
      <c r="BHD1535" s="272"/>
      <c r="BHE1535" s="272"/>
      <c r="BHF1535" s="272"/>
      <c r="BHG1535" s="272"/>
      <c r="BHH1535" s="272"/>
      <c r="BHI1535" s="272"/>
      <c r="BHJ1535" s="272"/>
      <c r="BHK1535" s="272"/>
      <c r="BHL1535" s="272"/>
      <c r="BHM1535" s="272"/>
      <c r="BHN1535" s="272"/>
      <c r="BHO1535" s="272"/>
      <c r="BHP1535" s="272"/>
      <c r="BHQ1535" s="272"/>
      <c r="BHR1535" s="272"/>
      <c r="BHS1535" s="272"/>
      <c r="BHT1535" s="272"/>
      <c r="BHU1535" s="272"/>
      <c r="BHV1535" s="272"/>
      <c r="BHW1535" s="272"/>
      <c r="BHX1535" s="272"/>
      <c r="BHY1535" s="272"/>
      <c r="BHZ1535" s="272"/>
      <c r="BIA1535" s="272"/>
      <c r="BIB1535" s="272"/>
      <c r="BIC1535" s="272"/>
      <c r="BID1535" s="272"/>
      <c r="BIE1535" s="272"/>
      <c r="BIF1535" s="272"/>
      <c r="BIG1535" s="272"/>
      <c r="BIH1535" s="272"/>
      <c r="BII1535" s="272"/>
      <c r="BIJ1535" s="272"/>
      <c r="BIK1535" s="272"/>
      <c r="BIL1535" s="272"/>
      <c r="BIM1535" s="272"/>
      <c r="BIN1535" s="272"/>
      <c r="BIO1535" s="272"/>
      <c r="BIP1535" s="272"/>
      <c r="BIQ1535" s="272"/>
      <c r="BIR1535" s="272"/>
      <c r="BIS1535" s="272"/>
      <c r="BIT1535" s="272"/>
      <c r="BIU1535" s="272"/>
      <c r="BIV1535" s="272"/>
      <c r="BIW1535" s="272"/>
      <c r="BIX1535" s="272"/>
      <c r="BIY1535" s="272"/>
      <c r="BIZ1535" s="272"/>
      <c r="BJA1535" s="272"/>
      <c r="BJB1535" s="272"/>
      <c r="BJC1535" s="272"/>
      <c r="BJD1535" s="272"/>
      <c r="BJE1535" s="272"/>
      <c r="BJF1535" s="272"/>
      <c r="BJG1535" s="272"/>
      <c r="BJH1535" s="272"/>
      <c r="BJI1535" s="272"/>
      <c r="BJJ1535" s="272"/>
      <c r="BJK1535" s="272"/>
      <c r="BJL1535" s="272"/>
      <c r="BJM1535" s="272"/>
      <c r="BJN1535" s="272"/>
      <c r="BJO1535" s="272"/>
      <c r="BJP1535" s="272"/>
      <c r="BJQ1535" s="272"/>
      <c r="BJR1535" s="272"/>
      <c r="BJS1535" s="272"/>
      <c r="BJT1535" s="272"/>
      <c r="BJU1535" s="272"/>
      <c r="BJV1535" s="272"/>
      <c r="BJW1535" s="272"/>
      <c r="BJX1535" s="272"/>
      <c r="BJY1535" s="272"/>
      <c r="BJZ1535" s="272"/>
      <c r="BKA1535" s="272"/>
      <c r="BKB1535" s="272"/>
      <c r="BKC1535" s="272"/>
      <c r="BKD1535" s="272"/>
      <c r="BKE1535" s="272"/>
      <c r="BKF1535" s="272"/>
      <c r="BKG1535" s="272"/>
      <c r="BKH1535" s="272"/>
      <c r="BKI1535" s="272"/>
      <c r="BKJ1535" s="272"/>
      <c r="BKK1535" s="272"/>
      <c r="BKL1535" s="272"/>
      <c r="BKM1535" s="272"/>
      <c r="BKN1535" s="272"/>
      <c r="BKO1535" s="272"/>
      <c r="BKP1535" s="272"/>
      <c r="BKQ1535" s="272"/>
      <c r="BKR1535" s="272"/>
      <c r="BKS1535" s="272"/>
      <c r="BKT1535" s="272"/>
      <c r="BKU1535" s="272"/>
      <c r="BKV1535" s="272"/>
      <c r="BKW1535" s="272"/>
      <c r="BKX1535" s="272"/>
      <c r="BKY1535" s="272"/>
      <c r="BKZ1535" s="272"/>
      <c r="BLA1535" s="272"/>
      <c r="BLB1535" s="272"/>
      <c r="BLC1535" s="272"/>
      <c r="BLD1535" s="272"/>
      <c r="BLE1535" s="272"/>
      <c r="BLF1535" s="272"/>
      <c r="BLG1535" s="272"/>
      <c r="BLH1535" s="272"/>
      <c r="BLI1535" s="272"/>
      <c r="BLJ1535" s="272"/>
      <c r="BLK1535" s="272"/>
      <c r="BLL1535" s="272"/>
      <c r="BLM1535" s="272"/>
      <c r="BLN1535" s="272"/>
      <c r="BLO1535" s="272"/>
      <c r="BLP1535" s="272"/>
      <c r="BLQ1535" s="272"/>
      <c r="BLR1535" s="272"/>
      <c r="BLS1535" s="272"/>
      <c r="BLT1535" s="272"/>
      <c r="BLU1535" s="272"/>
      <c r="BLV1535" s="272"/>
      <c r="BLW1535" s="272"/>
      <c r="BLX1535" s="272"/>
      <c r="BLY1535" s="272"/>
      <c r="BLZ1535" s="272"/>
      <c r="BMA1535" s="272"/>
      <c r="BMB1535" s="272"/>
      <c r="BMC1535" s="272"/>
      <c r="BMD1535" s="272"/>
      <c r="BME1535" s="272"/>
      <c r="BMF1535" s="272"/>
      <c r="BMG1535" s="272"/>
      <c r="BMH1535" s="272"/>
      <c r="BMI1535" s="272"/>
      <c r="BMJ1535" s="272"/>
      <c r="BMK1535" s="272"/>
      <c r="BML1535" s="272"/>
      <c r="BMM1535" s="272"/>
      <c r="BMN1535" s="272"/>
      <c r="BMO1535" s="272"/>
      <c r="BMP1535" s="272"/>
      <c r="BMQ1535" s="272"/>
      <c r="BMR1535" s="272"/>
      <c r="BMS1535" s="272"/>
      <c r="BMT1535" s="272"/>
      <c r="BMU1535" s="272"/>
      <c r="BMV1535" s="272"/>
      <c r="BMW1535" s="272"/>
      <c r="BMX1535" s="272"/>
      <c r="BMY1535" s="272"/>
      <c r="BMZ1535" s="272"/>
      <c r="BNA1535" s="272"/>
      <c r="BNB1535" s="272"/>
      <c r="BNC1535" s="272"/>
      <c r="BND1535" s="272"/>
      <c r="BNE1535" s="272"/>
      <c r="BNF1535" s="272"/>
      <c r="BNG1535" s="272"/>
      <c r="BNH1535" s="272"/>
      <c r="BNI1535" s="272"/>
      <c r="BNJ1535" s="272"/>
      <c r="BNK1535" s="272"/>
      <c r="BNL1535" s="272"/>
      <c r="BNM1535" s="272"/>
      <c r="BNN1535" s="272"/>
      <c r="BNO1535" s="272"/>
      <c r="BNP1535" s="272"/>
      <c r="BNQ1535" s="272"/>
      <c r="BNR1535" s="272"/>
      <c r="BNS1535" s="272"/>
      <c r="BNT1535" s="272"/>
      <c r="BNU1535" s="272"/>
      <c r="BNV1535" s="272"/>
      <c r="BNW1535" s="272"/>
      <c r="BNX1535" s="272"/>
      <c r="BNY1535" s="272"/>
      <c r="BNZ1535" s="272"/>
      <c r="BOA1535" s="272"/>
      <c r="BOB1535" s="272"/>
      <c r="BOC1535" s="272"/>
      <c r="BOD1535" s="272"/>
      <c r="BOE1535" s="272"/>
      <c r="BOF1535" s="272"/>
      <c r="BOG1535" s="272"/>
      <c r="BOH1535" s="272"/>
      <c r="BOI1535" s="272"/>
      <c r="BOJ1535" s="272"/>
      <c r="BOK1535" s="272"/>
      <c r="BOL1535" s="272"/>
      <c r="BOM1535" s="272"/>
      <c r="BON1535" s="272"/>
      <c r="BOO1535" s="272"/>
      <c r="BOP1535" s="272"/>
      <c r="BOQ1535" s="272"/>
      <c r="BOR1535" s="272"/>
      <c r="BOS1535" s="272"/>
      <c r="BOT1535" s="272"/>
      <c r="BOU1535" s="272"/>
      <c r="BOV1535" s="272"/>
      <c r="BOW1535" s="272"/>
      <c r="BOX1535" s="272"/>
      <c r="BOY1535" s="272"/>
      <c r="BOZ1535" s="272"/>
      <c r="BPA1535" s="272"/>
      <c r="BPB1535" s="272"/>
      <c r="BPC1535" s="272"/>
      <c r="BPD1535" s="272"/>
      <c r="BPE1535" s="272"/>
      <c r="BPF1535" s="272"/>
      <c r="BPG1535" s="272"/>
      <c r="BPH1535" s="272"/>
      <c r="BPI1535" s="272"/>
      <c r="BPJ1535" s="272"/>
      <c r="BPK1535" s="272"/>
      <c r="BPL1535" s="272"/>
      <c r="BPM1535" s="272"/>
      <c r="BPN1535" s="272"/>
      <c r="BPO1535" s="272"/>
      <c r="BPP1535" s="272"/>
      <c r="BPQ1535" s="272"/>
      <c r="BPR1535" s="272"/>
      <c r="BPS1535" s="272"/>
      <c r="BPT1535" s="272"/>
      <c r="BPU1535" s="272"/>
      <c r="BPV1535" s="272"/>
      <c r="BPW1535" s="272"/>
      <c r="BPX1535" s="272"/>
      <c r="BPY1535" s="272"/>
      <c r="BPZ1535" s="272"/>
      <c r="BQA1535" s="272"/>
      <c r="BQB1535" s="272"/>
      <c r="BQC1535" s="272"/>
      <c r="BQD1535" s="272"/>
      <c r="BQE1535" s="272"/>
      <c r="BQF1535" s="272"/>
      <c r="BQG1535" s="272"/>
      <c r="BQH1535" s="272"/>
      <c r="BQI1535" s="272"/>
      <c r="BQJ1535" s="272"/>
      <c r="BQK1535" s="272"/>
      <c r="BQL1535" s="272"/>
      <c r="BQM1535" s="272"/>
      <c r="BQN1535" s="272"/>
      <c r="BQO1535" s="272"/>
      <c r="BQP1535" s="272"/>
      <c r="BQQ1535" s="272"/>
      <c r="BQR1535" s="272"/>
      <c r="BQS1535" s="272"/>
      <c r="BQT1535" s="272"/>
      <c r="BQU1535" s="272"/>
      <c r="BQV1535" s="272"/>
      <c r="BQW1535" s="272"/>
      <c r="BQX1535" s="272"/>
      <c r="BQY1535" s="272"/>
      <c r="BQZ1535" s="272"/>
      <c r="BRA1535" s="272"/>
      <c r="BRB1535" s="272"/>
      <c r="BRC1535" s="272"/>
      <c r="BRD1535" s="272"/>
      <c r="BRE1535" s="272"/>
      <c r="BRF1535" s="272"/>
      <c r="BRG1535" s="272"/>
      <c r="BRH1535" s="272"/>
      <c r="BRI1535" s="272"/>
      <c r="BRJ1535" s="272"/>
      <c r="BRK1535" s="272"/>
      <c r="BRL1535" s="272"/>
      <c r="BRM1535" s="272"/>
      <c r="BRN1535" s="272"/>
      <c r="BRO1535" s="272"/>
      <c r="BRP1535" s="272"/>
      <c r="BRQ1535" s="272"/>
      <c r="BRR1535" s="272"/>
      <c r="BRS1535" s="272"/>
      <c r="BRT1535" s="272"/>
      <c r="BRU1535" s="272"/>
      <c r="BRV1535" s="272"/>
      <c r="BRW1535" s="272"/>
      <c r="BRX1535" s="272"/>
      <c r="BRY1535" s="272"/>
      <c r="BRZ1535" s="272"/>
      <c r="BSA1535" s="272"/>
      <c r="BSB1535" s="272"/>
      <c r="BSC1535" s="272"/>
      <c r="BSD1535" s="272"/>
      <c r="BSE1535" s="272"/>
      <c r="BSF1535" s="272"/>
      <c r="BSG1535" s="272"/>
      <c r="BSH1535" s="272"/>
      <c r="BSI1535" s="272"/>
      <c r="BSJ1535" s="272"/>
      <c r="BSK1535" s="272"/>
      <c r="BSL1535" s="272"/>
      <c r="BSM1535" s="272"/>
      <c r="BSN1535" s="272"/>
      <c r="BSO1535" s="272"/>
      <c r="BSP1535" s="272"/>
      <c r="BSQ1535" s="272"/>
      <c r="BSR1535" s="272"/>
      <c r="BSS1535" s="272"/>
      <c r="BST1535" s="272"/>
      <c r="BSU1535" s="272"/>
      <c r="BSV1535" s="272"/>
      <c r="BSW1535" s="272"/>
      <c r="BSX1535" s="272"/>
      <c r="BSY1535" s="272"/>
      <c r="BSZ1535" s="272"/>
      <c r="BTA1535" s="272"/>
      <c r="BTB1535" s="272"/>
      <c r="BTC1535" s="272"/>
      <c r="BTD1535" s="272"/>
      <c r="BTE1535" s="272"/>
      <c r="BTF1535" s="272"/>
      <c r="BTG1535" s="272"/>
      <c r="BTH1535" s="272"/>
      <c r="BTI1535" s="272"/>
      <c r="BTJ1535" s="272"/>
      <c r="BTK1535" s="272"/>
      <c r="BTL1535" s="272"/>
      <c r="BTM1535" s="272"/>
      <c r="BTN1535" s="272"/>
      <c r="BTO1535" s="272"/>
      <c r="BTP1535" s="272"/>
      <c r="BTQ1535" s="272"/>
      <c r="BTR1535" s="272"/>
      <c r="BTS1535" s="272"/>
      <c r="BTT1535" s="272"/>
      <c r="BTU1535" s="272"/>
      <c r="BTV1535" s="272"/>
      <c r="BTW1535" s="272"/>
      <c r="BTX1535" s="272"/>
      <c r="BTY1535" s="272"/>
      <c r="BTZ1535" s="272"/>
      <c r="BUA1535" s="272"/>
      <c r="BUB1535" s="272"/>
      <c r="BUC1535" s="272"/>
      <c r="BUD1535" s="272"/>
      <c r="BUE1535" s="272"/>
      <c r="BUF1535" s="272"/>
      <c r="BUG1535" s="272"/>
      <c r="BUH1535" s="272"/>
      <c r="BUI1535" s="272"/>
      <c r="BUJ1535" s="272"/>
      <c r="BUK1535" s="272"/>
      <c r="BUL1535" s="272"/>
      <c r="BUM1535" s="272"/>
      <c r="BUN1535" s="272"/>
      <c r="BUO1535" s="272"/>
      <c r="BUP1535" s="272"/>
      <c r="BUQ1535" s="272"/>
      <c r="BUR1535" s="272"/>
      <c r="BUS1535" s="272"/>
      <c r="BUT1535" s="272"/>
      <c r="BUU1535" s="272"/>
      <c r="BUV1535" s="272"/>
      <c r="BUW1535" s="272"/>
      <c r="BUX1535" s="272"/>
      <c r="BUY1535" s="272"/>
      <c r="BUZ1535" s="272"/>
      <c r="BVA1535" s="272"/>
      <c r="BVB1535" s="272"/>
      <c r="BVC1535" s="272"/>
      <c r="BVD1535" s="272"/>
      <c r="BVE1535" s="272"/>
      <c r="BVF1535" s="272"/>
      <c r="BVG1535" s="272"/>
      <c r="BVH1535" s="272"/>
      <c r="BVI1535" s="272"/>
      <c r="BVJ1535" s="272"/>
      <c r="BVK1535" s="272"/>
      <c r="BVL1535" s="272"/>
      <c r="BVM1535" s="272"/>
      <c r="BVN1535" s="272"/>
      <c r="BVO1535" s="272"/>
      <c r="BVP1535" s="272"/>
      <c r="BVQ1535" s="272"/>
      <c r="BVR1535" s="272"/>
      <c r="BVS1535" s="272"/>
      <c r="BVT1535" s="272"/>
      <c r="BVU1535" s="272"/>
      <c r="BVV1535" s="272"/>
      <c r="BVW1535" s="272"/>
      <c r="BVX1535" s="272"/>
      <c r="BVY1535" s="272"/>
      <c r="BVZ1535" s="272"/>
      <c r="BWA1535" s="272"/>
      <c r="BWB1535" s="272"/>
      <c r="BWC1535" s="272"/>
      <c r="BWD1535" s="272"/>
      <c r="BWE1535" s="272"/>
      <c r="BWF1535" s="272"/>
      <c r="BWG1535" s="272"/>
      <c r="BWH1535" s="272"/>
      <c r="BWI1535" s="272"/>
      <c r="BWJ1535" s="272"/>
      <c r="BWK1535" s="272"/>
      <c r="BWL1535" s="272"/>
      <c r="BWM1535" s="272"/>
      <c r="BWN1535" s="272"/>
      <c r="BWO1535" s="272"/>
      <c r="BWP1535" s="272"/>
      <c r="BWQ1535" s="272"/>
      <c r="BWR1535" s="272"/>
      <c r="BWS1535" s="272"/>
      <c r="BWT1535" s="272"/>
      <c r="BWU1535" s="272"/>
      <c r="BWV1535" s="272"/>
      <c r="BWW1535" s="272"/>
      <c r="BWX1535" s="272"/>
      <c r="BWY1535" s="272"/>
      <c r="BWZ1535" s="272"/>
      <c r="BXA1535" s="272"/>
      <c r="BXB1535" s="272"/>
      <c r="BXC1535" s="272"/>
      <c r="BXD1535" s="272"/>
      <c r="BXE1535" s="272"/>
      <c r="BXF1535" s="272"/>
      <c r="BXG1535" s="272"/>
      <c r="BXH1535" s="272"/>
      <c r="BXI1535" s="272"/>
      <c r="BXJ1535" s="272"/>
      <c r="BXK1535" s="272"/>
      <c r="BXL1535" s="272"/>
      <c r="BXM1535" s="272"/>
      <c r="BXN1535" s="272"/>
      <c r="BXO1535" s="272"/>
      <c r="BXP1535" s="272"/>
      <c r="BXQ1535" s="272"/>
      <c r="BXR1535" s="272"/>
      <c r="BXS1535" s="272"/>
      <c r="BXT1535" s="272"/>
      <c r="BXU1535" s="272"/>
      <c r="BXV1535" s="272"/>
      <c r="BXW1535" s="272"/>
      <c r="BXX1535" s="272"/>
      <c r="BXY1535" s="272"/>
      <c r="BXZ1535" s="272"/>
      <c r="BYA1535" s="272"/>
      <c r="BYB1535" s="272"/>
      <c r="BYC1535" s="272"/>
      <c r="BYD1535" s="272"/>
      <c r="BYE1535" s="272"/>
      <c r="BYF1535" s="272"/>
      <c r="BYG1535" s="272"/>
      <c r="BYH1535" s="272"/>
      <c r="BYI1535" s="272"/>
      <c r="BYJ1535" s="272"/>
      <c r="BYK1535" s="272"/>
      <c r="BYL1535" s="272"/>
      <c r="BYM1535" s="272"/>
      <c r="BYN1535" s="272"/>
      <c r="BYO1535" s="272"/>
      <c r="BYP1535" s="272"/>
      <c r="BYQ1535" s="272"/>
      <c r="BYR1535" s="272"/>
      <c r="BYS1535" s="272"/>
      <c r="BYT1535" s="272"/>
      <c r="BYU1535" s="272"/>
      <c r="BYV1535" s="272"/>
      <c r="BYW1535" s="272"/>
      <c r="BYX1535" s="272"/>
      <c r="BYY1535" s="272"/>
      <c r="BYZ1535" s="272"/>
      <c r="BZA1535" s="272"/>
      <c r="BZB1535" s="272"/>
      <c r="BZC1535" s="272"/>
      <c r="BZD1535" s="272"/>
      <c r="BZE1535" s="272"/>
      <c r="BZF1535" s="272"/>
      <c r="BZG1535" s="272"/>
      <c r="BZH1535" s="272"/>
      <c r="BZI1535" s="272"/>
      <c r="BZJ1535" s="272"/>
      <c r="BZK1535" s="272"/>
      <c r="BZL1535" s="272"/>
      <c r="BZM1535" s="272"/>
      <c r="BZN1535" s="272"/>
      <c r="BZO1535" s="272"/>
      <c r="BZP1535" s="272"/>
      <c r="BZQ1535" s="272"/>
      <c r="BZR1535" s="272"/>
      <c r="BZS1535" s="272"/>
      <c r="BZT1535" s="272"/>
      <c r="BZU1535" s="272"/>
      <c r="BZV1535" s="272"/>
      <c r="BZW1535" s="272"/>
      <c r="BZX1535" s="272"/>
      <c r="BZY1535" s="272"/>
      <c r="BZZ1535" s="272"/>
      <c r="CAA1535" s="272"/>
      <c r="CAB1535" s="272"/>
      <c r="CAC1535" s="272"/>
      <c r="CAD1535" s="272"/>
      <c r="CAE1535" s="272"/>
      <c r="CAF1535" s="272"/>
      <c r="CAG1535" s="272"/>
      <c r="CAH1535" s="272"/>
      <c r="CAI1535" s="272"/>
      <c r="CAJ1535" s="272"/>
      <c r="CAK1535" s="272"/>
      <c r="CAL1535" s="272"/>
      <c r="CAM1535" s="272"/>
      <c r="CAN1535" s="272"/>
      <c r="CAO1535" s="272"/>
      <c r="CAP1535" s="272"/>
      <c r="CAQ1535" s="272"/>
      <c r="CAR1535" s="272"/>
      <c r="CAS1535" s="272"/>
      <c r="CAT1535" s="272"/>
      <c r="CAU1535" s="272"/>
      <c r="CAV1535" s="272"/>
      <c r="CAW1535" s="272"/>
      <c r="CAX1535" s="272"/>
      <c r="CAY1535" s="272"/>
      <c r="CAZ1535" s="272"/>
      <c r="CBA1535" s="272"/>
      <c r="CBB1535" s="272"/>
      <c r="CBC1535" s="272"/>
      <c r="CBD1535" s="272"/>
      <c r="CBE1535" s="272"/>
      <c r="CBF1535" s="272"/>
      <c r="CBG1535" s="272"/>
      <c r="CBH1535" s="272"/>
      <c r="CBI1535" s="272"/>
      <c r="CBJ1535" s="272"/>
      <c r="CBK1535" s="272"/>
      <c r="CBL1535" s="272"/>
      <c r="CBM1535" s="272"/>
      <c r="CBN1535" s="272"/>
      <c r="CBO1535" s="272"/>
      <c r="CBP1535" s="272"/>
      <c r="CBQ1535" s="272"/>
      <c r="CBR1535" s="272"/>
      <c r="CBS1535" s="272"/>
      <c r="CBT1535" s="272"/>
      <c r="CBU1535" s="272"/>
      <c r="CBV1535" s="272"/>
      <c r="CBW1535" s="272"/>
      <c r="CBX1535" s="272"/>
      <c r="CBY1535" s="272"/>
      <c r="CBZ1535" s="272"/>
      <c r="CCA1535" s="272"/>
      <c r="CCB1535" s="272"/>
      <c r="CCC1535" s="272"/>
      <c r="CCD1535" s="272"/>
      <c r="CCE1535" s="272"/>
      <c r="CCF1535" s="272"/>
      <c r="CCG1535" s="272"/>
      <c r="CCH1535" s="272"/>
      <c r="CCI1535" s="272"/>
      <c r="CCJ1535" s="272"/>
      <c r="CCK1535" s="272"/>
      <c r="CCL1535" s="272"/>
      <c r="CCM1535" s="272"/>
      <c r="CCN1535" s="272"/>
      <c r="CCO1535" s="272"/>
      <c r="CCP1535" s="272"/>
      <c r="CCQ1535" s="272"/>
      <c r="CCR1535" s="272"/>
      <c r="CCS1535" s="272"/>
      <c r="CCT1535" s="272"/>
      <c r="CCU1535" s="272"/>
      <c r="CCV1535" s="272"/>
      <c r="CCW1535" s="272"/>
      <c r="CCX1535" s="272"/>
      <c r="CCY1535" s="272"/>
      <c r="CCZ1535" s="272"/>
      <c r="CDA1535" s="272"/>
      <c r="CDB1535" s="272"/>
      <c r="CDC1535" s="272"/>
      <c r="CDD1535" s="272"/>
      <c r="CDE1535" s="272"/>
      <c r="CDF1535" s="272"/>
      <c r="CDG1535" s="272"/>
      <c r="CDH1535" s="272"/>
      <c r="CDI1535" s="272"/>
      <c r="CDJ1535" s="272"/>
      <c r="CDK1535" s="272"/>
      <c r="CDL1535" s="272"/>
      <c r="CDM1535" s="272"/>
      <c r="CDN1535" s="272"/>
      <c r="CDO1535" s="272"/>
      <c r="CDP1535" s="272"/>
      <c r="CDQ1535" s="272"/>
      <c r="CDR1535" s="272"/>
      <c r="CDS1535" s="272"/>
      <c r="CDT1535" s="272"/>
      <c r="CDU1535" s="272"/>
      <c r="CDV1535" s="272"/>
      <c r="CDW1535" s="272"/>
      <c r="CDX1535" s="272"/>
      <c r="CDY1535" s="272"/>
      <c r="CDZ1535" s="272"/>
      <c r="CEA1535" s="272"/>
      <c r="CEB1535" s="272"/>
      <c r="CEC1535" s="272"/>
      <c r="CED1535" s="272"/>
      <c r="CEE1535" s="272"/>
      <c r="CEF1535" s="272"/>
      <c r="CEG1535" s="272"/>
      <c r="CEH1535" s="272"/>
      <c r="CEI1535" s="272"/>
      <c r="CEJ1535" s="272"/>
      <c r="CEK1535" s="272"/>
      <c r="CEL1535" s="272"/>
      <c r="CEM1535" s="272"/>
      <c r="CEN1535" s="272"/>
      <c r="CEO1535" s="272"/>
      <c r="CEP1535" s="272"/>
      <c r="CEQ1535" s="272"/>
      <c r="CER1535" s="272"/>
      <c r="CES1535" s="272"/>
      <c r="CET1535" s="272"/>
      <c r="CEU1535" s="272"/>
      <c r="CEV1535" s="272"/>
      <c r="CEW1535" s="272"/>
      <c r="CEX1535" s="272"/>
      <c r="CEY1535" s="272"/>
      <c r="CEZ1535" s="272"/>
      <c r="CFA1535" s="272"/>
      <c r="CFB1535" s="272"/>
      <c r="CFC1535" s="272"/>
      <c r="CFD1535" s="272"/>
      <c r="CFE1535" s="272"/>
      <c r="CFF1535" s="272"/>
      <c r="CFG1535" s="272"/>
      <c r="CFH1535" s="272"/>
      <c r="CFI1535" s="272"/>
      <c r="CFJ1535" s="272"/>
      <c r="CFK1535" s="272"/>
      <c r="CFL1535" s="272"/>
      <c r="CFM1535" s="272"/>
      <c r="CFN1535" s="272"/>
      <c r="CFO1535" s="272"/>
      <c r="CFP1535" s="272"/>
      <c r="CFQ1535" s="272"/>
      <c r="CFR1535" s="272"/>
      <c r="CFS1535" s="272"/>
      <c r="CFT1535" s="272"/>
      <c r="CFU1535" s="272"/>
      <c r="CFV1535" s="272"/>
      <c r="CFW1535" s="272"/>
      <c r="CFX1535" s="272"/>
      <c r="CFY1535" s="272"/>
      <c r="CFZ1535" s="272"/>
      <c r="CGA1535" s="272"/>
      <c r="CGB1535" s="272"/>
      <c r="CGC1535" s="272"/>
      <c r="CGD1535" s="272"/>
      <c r="CGE1535" s="272"/>
      <c r="CGF1535" s="272"/>
      <c r="CGG1535" s="272"/>
      <c r="CGH1535" s="272"/>
      <c r="CGI1535" s="272"/>
      <c r="CGJ1535" s="272"/>
      <c r="CGK1535" s="272"/>
      <c r="CGL1535" s="272"/>
      <c r="CGM1535" s="272"/>
      <c r="CGN1535" s="272"/>
      <c r="CGO1535" s="272"/>
      <c r="CGP1535" s="272"/>
      <c r="CGQ1535" s="272"/>
      <c r="CGR1535" s="272"/>
      <c r="CGS1535" s="272"/>
      <c r="CGT1535" s="272"/>
      <c r="CGU1535" s="272"/>
      <c r="CGV1535" s="272"/>
      <c r="CGW1535" s="272"/>
      <c r="CGX1535" s="272"/>
      <c r="CGY1535" s="272"/>
      <c r="CGZ1535" s="272"/>
      <c r="CHA1535" s="272"/>
      <c r="CHB1535" s="272"/>
      <c r="CHC1535" s="272"/>
      <c r="CHD1535" s="272"/>
      <c r="CHE1535" s="272"/>
      <c r="CHF1535" s="272"/>
      <c r="CHG1535" s="272"/>
      <c r="CHH1535" s="272"/>
      <c r="CHI1535" s="272"/>
      <c r="CHJ1535" s="272"/>
      <c r="CHK1535" s="272"/>
      <c r="CHL1535" s="272"/>
      <c r="CHM1535" s="272"/>
      <c r="CHN1535" s="272"/>
      <c r="CHO1535" s="272"/>
      <c r="CHP1535" s="272"/>
      <c r="CHQ1535" s="272"/>
      <c r="CHR1535" s="272"/>
      <c r="CHS1535" s="272"/>
      <c r="CHT1535" s="272"/>
      <c r="CHU1535" s="272"/>
      <c r="CHV1535" s="272"/>
      <c r="CHW1535" s="272"/>
      <c r="CHX1535" s="272"/>
      <c r="CHY1535" s="272"/>
      <c r="CHZ1535" s="272"/>
      <c r="CIA1535" s="272"/>
      <c r="CIB1535" s="272"/>
      <c r="CIC1535" s="272"/>
      <c r="CID1535" s="272"/>
      <c r="CIE1535" s="272"/>
      <c r="CIF1535" s="272"/>
      <c r="CIG1535" s="272"/>
      <c r="CIH1535" s="272"/>
      <c r="CII1535" s="272"/>
      <c r="CIJ1535" s="272"/>
      <c r="CIK1535" s="272"/>
      <c r="CIL1535" s="272"/>
      <c r="CIM1535" s="272"/>
      <c r="CIN1535" s="272"/>
      <c r="CIO1535" s="272"/>
      <c r="CIP1535" s="272"/>
      <c r="CIQ1535" s="272"/>
      <c r="CIR1535" s="272"/>
      <c r="CIS1535" s="272"/>
      <c r="CIT1535" s="272"/>
      <c r="CIU1535" s="272"/>
      <c r="CIV1535" s="272"/>
      <c r="CIW1535" s="272"/>
      <c r="CIX1535" s="272"/>
      <c r="CIY1535" s="272"/>
      <c r="CIZ1535" s="272"/>
      <c r="CJA1535" s="272"/>
      <c r="CJB1535" s="272"/>
      <c r="CJC1535" s="272"/>
      <c r="CJD1535" s="272"/>
      <c r="CJE1535" s="272"/>
      <c r="CJF1535" s="272"/>
      <c r="CJG1535" s="272"/>
      <c r="CJH1535" s="272"/>
      <c r="CJI1535" s="272"/>
      <c r="CJJ1535" s="272"/>
      <c r="CJK1535" s="272"/>
      <c r="CJL1535" s="272"/>
      <c r="CJM1535" s="272"/>
      <c r="CJN1535" s="272"/>
      <c r="CJO1535" s="272"/>
      <c r="CJP1535" s="272"/>
      <c r="CJQ1535" s="272"/>
      <c r="CJR1535" s="272"/>
      <c r="CJS1535" s="272"/>
      <c r="CJT1535" s="272"/>
      <c r="CJU1535" s="272"/>
      <c r="CJV1535" s="272"/>
      <c r="CJW1535" s="272"/>
      <c r="CJX1535" s="272"/>
      <c r="CJY1535" s="272"/>
      <c r="CJZ1535" s="272"/>
      <c r="CKA1535" s="272"/>
      <c r="CKB1535" s="272"/>
      <c r="CKC1535" s="272"/>
      <c r="CKD1535" s="272"/>
      <c r="CKE1535" s="272"/>
      <c r="CKF1535" s="272"/>
      <c r="CKG1535" s="272"/>
      <c r="CKH1535" s="272"/>
      <c r="CKI1535" s="272"/>
      <c r="CKJ1535" s="272"/>
      <c r="CKK1535" s="272"/>
      <c r="CKL1535" s="272"/>
      <c r="CKM1535" s="272"/>
      <c r="CKN1535" s="272"/>
      <c r="CKO1535" s="272"/>
      <c r="CKP1535" s="272"/>
      <c r="CKQ1535" s="272"/>
      <c r="CKR1535" s="272"/>
      <c r="CKS1535" s="272"/>
      <c r="CKT1535" s="272"/>
      <c r="CKU1535" s="272"/>
      <c r="CKV1535" s="272"/>
      <c r="CKW1535" s="272"/>
      <c r="CKX1535" s="272"/>
      <c r="CKY1535" s="272"/>
      <c r="CKZ1535" s="272"/>
      <c r="CLA1535" s="272"/>
      <c r="CLB1535" s="272"/>
      <c r="CLC1535" s="272"/>
      <c r="CLD1535" s="272"/>
      <c r="CLE1535" s="272"/>
      <c r="CLF1535" s="272"/>
      <c r="CLG1535" s="272"/>
      <c r="CLH1535" s="272"/>
      <c r="CLI1535" s="272"/>
      <c r="CLJ1535" s="272"/>
      <c r="CLK1535" s="272"/>
      <c r="CLL1535" s="272"/>
      <c r="CLM1535" s="272"/>
      <c r="CLN1535" s="272"/>
      <c r="CLO1535" s="272"/>
      <c r="CLP1535" s="272"/>
      <c r="CLQ1535" s="272"/>
      <c r="CLR1535" s="272"/>
      <c r="CLS1535" s="272"/>
      <c r="CLT1535" s="272"/>
      <c r="CLU1535" s="272"/>
      <c r="CLV1535" s="272"/>
      <c r="CLW1535" s="272"/>
      <c r="CLX1535" s="272"/>
      <c r="CLY1535" s="272"/>
      <c r="CLZ1535" s="272"/>
      <c r="CMA1535" s="272"/>
      <c r="CMB1535" s="272"/>
      <c r="CMC1535" s="272"/>
      <c r="CMD1535" s="272"/>
      <c r="CME1535" s="272"/>
      <c r="CMF1535" s="272"/>
      <c r="CMG1535" s="272"/>
      <c r="CMH1535" s="272"/>
      <c r="CMI1535" s="272"/>
      <c r="CMJ1535" s="272"/>
      <c r="CMK1535" s="272"/>
      <c r="CML1535" s="272"/>
      <c r="CMM1535" s="272"/>
      <c r="CMN1535" s="272"/>
      <c r="CMO1535" s="272"/>
      <c r="CMP1535" s="272"/>
      <c r="CMQ1535" s="272"/>
      <c r="CMR1535" s="272"/>
      <c r="CMS1535" s="272"/>
      <c r="CMT1535" s="272"/>
      <c r="CMU1535" s="272"/>
      <c r="CMV1535" s="272"/>
      <c r="CMW1535" s="272"/>
      <c r="CMX1535" s="272"/>
      <c r="CMY1535" s="272"/>
      <c r="CMZ1535" s="272"/>
      <c r="CNA1535" s="272"/>
      <c r="CNB1535" s="272"/>
      <c r="CNC1535" s="272"/>
      <c r="CND1535" s="272"/>
      <c r="CNE1535" s="272"/>
      <c r="CNF1535" s="272"/>
      <c r="CNG1535" s="272"/>
      <c r="CNH1535" s="272"/>
      <c r="CNI1535" s="272"/>
      <c r="CNJ1535" s="272"/>
      <c r="CNK1535" s="272"/>
      <c r="CNL1535" s="272"/>
      <c r="CNM1535" s="272"/>
      <c r="CNN1535" s="272"/>
      <c r="CNO1535" s="272"/>
      <c r="CNP1535" s="272"/>
      <c r="CNQ1535" s="272"/>
      <c r="CNR1535" s="272"/>
      <c r="CNS1535" s="272"/>
      <c r="CNT1535" s="272"/>
      <c r="CNU1535" s="272"/>
      <c r="CNV1535" s="272"/>
      <c r="CNW1535" s="272"/>
      <c r="CNX1535" s="272"/>
      <c r="CNY1535" s="272"/>
      <c r="CNZ1535" s="272"/>
      <c r="COA1535" s="272"/>
      <c r="COB1535" s="272"/>
      <c r="COC1535" s="272"/>
      <c r="COD1535" s="272"/>
      <c r="COE1535" s="272"/>
      <c r="COF1535" s="272"/>
      <c r="COG1535" s="272"/>
      <c r="COH1535" s="272"/>
      <c r="COI1535" s="272"/>
      <c r="COJ1535" s="272"/>
      <c r="COK1535" s="272"/>
      <c r="COL1535" s="272"/>
      <c r="COM1535" s="272"/>
      <c r="CON1535" s="272"/>
      <c r="COO1535" s="272"/>
      <c r="COP1535" s="272"/>
      <c r="COQ1535" s="272"/>
      <c r="COR1535" s="272"/>
      <c r="COS1535" s="272"/>
      <c r="COT1535" s="272"/>
      <c r="COU1535" s="272"/>
      <c r="COV1535" s="272"/>
      <c r="COW1535" s="272"/>
      <c r="COX1535" s="272"/>
      <c r="COY1535" s="272"/>
      <c r="COZ1535" s="272"/>
      <c r="CPA1535" s="272"/>
      <c r="CPB1535" s="272"/>
      <c r="CPC1535" s="272"/>
      <c r="CPD1535" s="272"/>
      <c r="CPE1535" s="272"/>
      <c r="CPF1535" s="272"/>
      <c r="CPG1535" s="272"/>
      <c r="CPH1535" s="272"/>
      <c r="CPI1535" s="272"/>
      <c r="CPJ1535" s="272"/>
      <c r="CPK1535" s="272"/>
      <c r="CPL1535" s="272"/>
      <c r="CPM1535" s="272"/>
      <c r="CPN1535" s="272"/>
      <c r="CPO1535" s="272"/>
      <c r="CPP1535" s="272"/>
      <c r="CPQ1535" s="272"/>
      <c r="CPR1535" s="272"/>
      <c r="CPS1535" s="272"/>
      <c r="CPT1535" s="272"/>
      <c r="CPU1535" s="272"/>
      <c r="CPV1535" s="272"/>
      <c r="CPW1535" s="272"/>
      <c r="CPX1535" s="272"/>
      <c r="CPY1535" s="272"/>
      <c r="CPZ1535" s="272"/>
      <c r="CQA1535" s="272"/>
      <c r="CQB1535" s="272"/>
      <c r="CQC1535" s="272"/>
      <c r="CQD1535" s="272"/>
      <c r="CQE1535" s="272"/>
      <c r="CQF1535" s="272"/>
      <c r="CQG1535" s="272"/>
      <c r="CQH1535" s="272"/>
      <c r="CQI1535" s="272"/>
      <c r="CQJ1535" s="272"/>
      <c r="CQK1535" s="272"/>
      <c r="CQL1535" s="272"/>
      <c r="CQM1535" s="272"/>
      <c r="CQN1535" s="272"/>
      <c r="CQO1535" s="272"/>
      <c r="CQP1535" s="272"/>
      <c r="CQQ1535" s="272"/>
      <c r="CQR1535" s="272"/>
      <c r="CQS1535" s="272"/>
      <c r="CQT1535" s="272"/>
      <c r="CQU1535" s="272"/>
      <c r="CQV1535" s="272"/>
      <c r="CQW1535" s="272"/>
      <c r="CQX1535" s="272"/>
      <c r="CQY1535" s="272"/>
      <c r="CQZ1535" s="272"/>
      <c r="CRA1535" s="272"/>
      <c r="CRB1535" s="272"/>
      <c r="CRC1535" s="272"/>
      <c r="CRD1535" s="272"/>
      <c r="CRE1535" s="272"/>
      <c r="CRF1535" s="272"/>
      <c r="CRG1535" s="272"/>
      <c r="CRH1535" s="272"/>
      <c r="CRI1535" s="272"/>
      <c r="CRJ1535" s="272"/>
      <c r="CRK1535" s="272"/>
      <c r="CRL1535" s="272"/>
      <c r="CRM1535" s="272"/>
      <c r="CRN1535" s="272"/>
      <c r="CRO1535" s="272"/>
      <c r="CRP1535" s="272"/>
      <c r="CRQ1535" s="272"/>
      <c r="CRR1535" s="272"/>
      <c r="CRS1535" s="272"/>
      <c r="CRT1535" s="272"/>
      <c r="CRU1535" s="272"/>
      <c r="CRV1535" s="272"/>
      <c r="CRW1535" s="272"/>
      <c r="CRX1535" s="272"/>
      <c r="CRY1535" s="272"/>
      <c r="CRZ1535" s="272"/>
      <c r="CSA1535" s="272"/>
      <c r="CSB1535" s="272"/>
      <c r="CSC1535" s="272"/>
      <c r="CSD1535" s="272"/>
      <c r="CSE1535" s="272"/>
      <c r="CSF1535" s="272"/>
      <c r="CSG1535" s="272"/>
      <c r="CSH1535" s="272"/>
      <c r="CSI1535" s="272"/>
      <c r="CSJ1535" s="272"/>
      <c r="CSK1535" s="272"/>
      <c r="CSL1535" s="272"/>
      <c r="CSM1535" s="272"/>
      <c r="CSN1535" s="272"/>
      <c r="CSO1535" s="272"/>
      <c r="CSP1535" s="272"/>
      <c r="CSQ1535" s="272"/>
      <c r="CSR1535" s="272"/>
      <c r="CSS1535" s="272"/>
      <c r="CST1535" s="272"/>
      <c r="CSU1535" s="272"/>
      <c r="CSV1535" s="272"/>
      <c r="CSW1535" s="272"/>
      <c r="CSX1535" s="272"/>
      <c r="CSY1535" s="272"/>
      <c r="CSZ1535" s="272"/>
      <c r="CTA1535" s="272"/>
      <c r="CTB1535" s="272"/>
      <c r="CTC1535" s="272"/>
      <c r="CTD1535" s="272"/>
      <c r="CTE1535" s="272"/>
      <c r="CTF1535" s="272"/>
      <c r="CTG1535" s="272"/>
      <c r="CTH1535" s="272"/>
      <c r="CTI1535" s="272"/>
      <c r="CTJ1535" s="272"/>
      <c r="CTK1535" s="272"/>
      <c r="CTL1535" s="272"/>
      <c r="CTM1535" s="272"/>
      <c r="CTN1535" s="272"/>
      <c r="CTO1535" s="272"/>
      <c r="CTP1535" s="272"/>
      <c r="CTQ1535" s="272"/>
      <c r="CTR1535" s="272"/>
      <c r="CTS1535" s="272"/>
      <c r="CTT1535" s="272"/>
      <c r="CTU1535" s="272"/>
      <c r="CTV1535" s="272"/>
      <c r="CTW1535" s="272"/>
      <c r="CTX1535" s="272"/>
      <c r="CTY1535" s="272"/>
      <c r="CTZ1535" s="272"/>
      <c r="CUA1535" s="272"/>
      <c r="CUB1535" s="272"/>
      <c r="CUC1535" s="272"/>
      <c r="CUD1535" s="272"/>
      <c r="CUE1535" s="272"/>
      <c r="CUF1535" s="272"/>
      <c r="CUG1535" s="272"/>
      <c r="CUH1535" s="272"/>
      <c r="CUI1535" s="272"/>
      <c r="CUJ1535" s="272"/>
      <c r="CUK1535" s="272"/>
      <c r="CUL1535" s="272"/>
      <c r="CUM1535" s="272"/>
      <c r="CUN1535" s="272"/>
      <c r="CUO1535" s="272"/>
      <c r="CUP1535" s="272"/>
      <c r="CUQ1535" s="272"/>
      <c r="CUR1535" s="272"/>
      <c r="CUS1535" s="272"/>
      <c r="CUT1535" s="272"/>
      <c r="CUU1535" s="272"/>
      <c r="CUV1535" s="272"/>
      <c r="CUW1535" s="272"/>
      <c r="CUX1535" s="272"/>
      <c r="CUY1535" s="272"/>
      <c r="CUZ1535" s="272"/>
      <c r="CVA1535" s="272"/>
      <c r="CVB1535" s="272"/>
      <c r="CVC1535" s="272"/>
      <c r="CVD1535" s="272"/>
      <c r="CVE1535" s="272"/>
      <c r="CVF1535" s="272"/>
      <c r="CVG1535" s="272"/>
      <c r="CVH1535" s="272"/>
      <c r="CVI1535" s="272"/>
      <c r="CVJ1535" s="272"/>
      <c r="CVK1535" s="272"/>
      <c r="CVL1535" s="272"/>
      <c r="CVM1535" s="272"/>
      <c r="CVN1535" s="272"/>
      <c r="CVO1535" s="272"/>
      <c r="CVP1535" s="272"/>
      <c r="CVQ1535" s="272"/>
      <c r="CVR1535" s="272"/>
      <c r="CVS1535" s="272"/>
      <c r="CVT1535" s="272"/>
      <c r="CVU1535" s="272"/>
      <c r="CVV1535" s="272"/>
      <c r="CVW1535" s="272"/>
      <c r="CVX1535" s="272"/>
      <c r="CVY1535" s="272"/>
      <c r="CVZ1535" s="272"/>
      <c r="CWA1535" s="272"/>
      <c r="CWB1535" s="272"/>
      <c r="CWC1535" s="272"/>
      <c r="CWD1535" s="272"/>
      <c r="CWE1535" s="272"/>
      <c r="CWF1535" s="272"/>
      <c r="CWG1535" s="272"/>
      <c r="CWH1535" s="272"/>
      <c r="CWI1535" s="272"/>
      <c r="CWJ1535" s="272"/>
      <c r="CWK1535" s="272"/>
      <c r="CWL1535" s="272"/>
      <c r="CWM1535" s="272"/>
      <c r="CWN1535" s="272"/>
      <c r="CWO1535" s="272"/>
      <c r="CWP1535" s="272"/>
      <c r="CWQ1535" s="272"/>
      <c r="CWR1535" s="272"/>
      <c r="CWS1535" s="272"/>
      <c r="CWT1535" s="272"/>
      <c r="CWU1535" s="272"/>
      <c r="CWV1535" s="272"/>
      <c r="CWW1535" s="272"/>
      <c r="CWX1535" s="272"/>
      <c r="CWY1535" s="272"/>
      <c r="CWZ1535" s="272"/>
      <c r="CXA1535" s="272"/>
      <c r="CXB1535" s="272"/>
      <c r="CXC1535" s="272"/>
      <c r="CXD1535" s="272"/>
      <c r="CXE1535" s="272"/>
      <c r="CXF1535" s="272"/>
      <c r="CXG1535" s="272"/>
      <c r="CXH1535" s="272"/>
      <c r="CXI1535" s="272"/>
      <c r="CXJ1535" s="272"/>
      <c r="CXK1535" s="272"/>
      <c r="CXL1535" s="272"/>
      <c r="CXM1535" s="272"/>
      <c r="CXN1535" s="272"/>
      <c r="CXO1535" s="272"/>
      <c r="CXP1535" s="272"/>
      <c r="CXQ1535" s="272"/>
      <c r="CXR1535" s="272"/>
      <c r="CXS1535" s="272"/>
      <c r="CXT1535" s="272"/>
      <c r="CXU1535" s="272"/>
      <c r="CXV1535" s="272"/>
      <c r="CXW1535" s="272"/>
      <c r="CXX1535" s="272"/>
      <c r="CXY1535" s="272"/>
      <c r="CXZ1535" s="272"/>
      <c r="CYA1535" s="272"/>
      <c r="CYB1535" s="272"/>
      <c r="CYC1535" s="272"/>
      <c r="CYD1535" s="272"/>
      <c r="CYE1535" s="272"/>
      <c r="CYF1535" s="272"/>
      <c r="CYG1535" s="272"/>
      <c r="CYH1535" s="272"/>
      <c r="CYI1535" s="272"/>
      <c r="CYJ1535" s="272"/>
      <c r="CYK1535" s="272"/>
      <c r="CYL1535" s="272"/>
      <c r="CYM1535" s="272"/>
      <c r="CYN1535" s="272"/>
      <c r="CYO1535" s="272"/>
      <c r="CYP1535" s="272"/>
      <c r="CYQ1535" s="272"/>
      <c r="CYR1535" s="272"/>
      <c r="CYS1535" s="272"/>
      <c r="CYT1535" s="272"/>
      <c r="CYU1535" s="272"/>
      <c r="CYV1535" s="272"/>
      <c r="CYW1535" s="272"/>
      <c r="CYX1535" s="272"/>
      <c r="CYY1535" s="272"/>
      <c r="CYZ1535" s="272"/>
      <c r="CZA1535" s="272"/>
      <c r="CZB1535" s="272"/>
      <c r="CZC1535" s="272"/>
      <c r="CZD1535" s="272"/>
      <c r="CZE1535" s="272"/>
      <c r="CZF1535" s="272"/>
      <c r="CZG1535" s="272"/>
      <c r="CZH1535" s="272"/>
      <c r="CZI1535" s="272"/>
      <c r="CZJ1535" s="272"/>
      <c r="CZK1535" s="272"/>
      <c r="CZL1535" s="272"/>
      <c r="CZM1535" s="272"/>
      <c r="CZN1535" s="272"/>
      <c r="CZO1535" s="272"/>
      <c r="CZP1535" s="272"/>
      <c r="CZQ1535" s="272"/>
      <c r="CZR1535" s="272"/>
      <c r="CZS1535" s="272"/>
      <c r="CZT1535" s="272"/>
      <c r="CZU1535" s="272"/>
      <c r="CZV1535" s="272"/>
      <c r="CZW1535" s="272"/>
      <c r="CZX1535" s="272"/>
      <c r="CZY1535" s="272"/>
      <c r="CZZ1535" s="272"/>
      <c r="DAA1535" s="272"/>
      <c r="DAB1535" s="272"/>
      <c r="DAC1535" s="272"/>
      <c r="DAD1535" s="272"/>
      <c r="DAE1535" s="272"/>
      <c r="DAF1535" s="272"/>
      <c r="DAG1535" s="272"/>
      <c r="DAH1535" s="272"/>
      <c r="DAI1535" s="272"/>
      <c r="DAJ1535" s="272"/>
      <c r="DAK1535" s="272"/>
      <c r="DAL1535" s="272"/>
      <c r="DAM1535" s="272"/>
      <c r="DAN1535" s="272"/>
      <c r="DAO1535" s="272"/>
      <c r="DAP1535" s="272"/>
      <c r="DAQ1535" s="272"/>
      <c r="DAR1535" s="272"/>
      <c r="DAS1535" s="272"/>
      <c r="DAT1535" s="272"/>
      <c r="DAU1535" s="272"/>
      <c r="DAV1535" s="272"/>
      <c r="DAW1535" s="272"/>
      <c r="DAX1535" s="272"/>
      <c r="DAY1535" s="272"/>
      <c r="DAZ1535" s="272"/>
      <c r="DBA1535" s="272"/>
      <c r="DBB1535" s="272"/>
      <c r="DBC1535" s="272"/>
      <c r="DBD1535" s="272"/>
      <c r="DBE1535" s="272"/>
      <c r="DBF1535" s="272"/>
      <c r="DBG1535" s="272"/>
      <c r="DBH1535" s="272"/>
      <c r="DBI1535" s="272"/>
      <c r="DBJ1535" s="272"/>
      <c r="DBK1535" s="272"/>
      <c r="DBL1535" s="272"/>
      <c r="DBM1535" s="272"/>
      <c r="DBN1535" s="272"/>
      <c r="DBO1535" s="272"/>
      <c r="DBP1535" s="272"/>
      <c r="DBQ1535" s="272"/>
      <c r="DBR1535" s="272"/>
      <c r="DBS1535" s="272"/>
      <c r="DBT1535" s="272"/>
      <c r="DBU1535" s="272"/>
      <c r="DBV1535" s="272"/>
      <c r="DBW1535" s="272"/>
      <c r="DBX1535" s="272"/>
      <c r="DBY1535" s="272"/>
      <c r="DBZ1535" s="272"/>
      <c r="DCA1535" s="272"/>
      <c r="DCB1535" s="272"/>
      <c r="DCC1535" s="272"/>
      <c r="DCD1535" s="272"/>
      <c r="DCE1535" s="272"/>
      <c r="DCF1535" s="272"/>
      <c r="DCG1535" s="272"/>
      <c r="DCH1535" s="272"/>
      <c r="DCI1535" s="272"/>
      <c r="DCJ1535" s="272"/>
      <c r="DCK1535" s="272"/>
      <c r="DCL1535" s="272"/>
      <c r="DCM1535" s="272"/>
      <c r="DCN1535" s="272"/>
      <c r="DCO1535" s="272"/>
      <c r="DCP1535" s="272"/>
      <c r="DCQ1535" s="272"/>
      <c r="DCR1535" s="272"/>
      <c r="DCS1535" s="272"/>
      <c r="DCT1535" s="272"/>
      <c r="DCU1535" s="272"/>
      <c r="DCV1535" s="272"/>
      <c r="DCW1535" s="272"/>
      <c r="DCX1535" s="272"/>
      <c r="DCY1535" s="272"/>
      <c r="DCZ1535" s="272"/>
      <c r="DDA1535" s="272"/>
      <c r="DDB1535" s="272"/>
      <c r="DDC1535" s="272"/>
      <c r="DDD1535" s="272"/>
      <c r="DDE1535" s="272"/>
      <c r="DDF1535" s="272"/>
      <c r="DDG1535" s="272"/>
      <c r="DDH1535" s="272"/>
      <c r="DDI1535" s="272"/>
      <c r="DDJ1535" s="272"/>
      <c r="DDK1535" s="272"/>
      <c r="DDL1535" s="272"/>
      <c r="DDM1535" s="272"/>
      <c r="DDN1535" s="272"/>
      <c r="DDO1535" s="272"/>
      <c r="DDP1535" s="272"/>
      <c r="DDQ1535" s="272"/>
      <c r="DDR1535" s="272"/>
      <c r="DDS1535" s="272"/>
      <c r="DDT1535" s="272"/>
      <c r="DDU1535" s="272"/>
      <c r="DDV1535" s="272"/>
      <c r="DDW1535" s="272"/>
      <c r="DDX1535" s="272"/>
      <c r="DDY1535" s="272"/>
      <c r="DDZ1535" s="272"/>
      <c r="DEA1535" s="272"/>
      <c r="DEB1535" s="272"/>
      <c r="DEC1535" s="272"/>
      <c r="DED1535" s="272"/>
      <c r="DEE1535" s="272"/>
      <c r="DEF1535" s="272"/>
      <c r="DEG1535" s="272"/>
      <c r="DEH1535" s="272"/>
      <c r="DEI1535" s="272"/>
      <c r="DEJ1535" s="272"/>
      <c r="DEK1535" s="272"/>
      <c r="DEL1535" s="272"/>
      <c r="DEM1535" s="272"/>
      <c r="DEN1535" s="272"/>
      <c r="DEO1535" s="272"/>
      <c r="DEP1535" s="272"/>
      <c r="DEQ1535" s="272"/>
      <c r="DER1535" s="272"/>
      <c r="DES1535" s="272"/>
      <c r="DET1535" s="272"/>
      <c r="DEU1535" s="272"/>
      <c r="DEV1535" s="272"/>
      <c r="DEW1535" s="272"/>
      <c r="DEX1535" s="272"/>
      <c r="DEY1535" s="272"/>
      <c r="DEZ1535" s="272"/>
      <c r="DFA1535" s="272"/>
      <c r="DFB1535" s="272"/>
      <c r="DFC1535" s="272"/>
      <c r="DFD1535" s="272"/>
      <c r="DFE1535" s="272"/>
      <c r="DFF1535" s="272"/>
      <c r="DFG1535" s="272"/>
      <c r="DFH1535" s="272"/>
      <c r="DFI1535" s="272"/>
      <c r="DFJ1535" s="272"/>
      <c r="DFK1535" s="272"/>
      <c r="DFL1535" s="272"/>
      <c r="DFM1535" s="272"/>
      <c r="DFN1535" s="272"/>
      <c r="DFO1535" s="272"/>
      <c r="DFP1535" s="272"/>
      <c r="DFQ1535" s="272"/>
      <c r="DFR1535" s="272"/>
      <c r="DFS1535" s="272"/>
      <c r="DFT1535" s="272"/>
      <c r="DFU1535" s="272"/>
      <c r="DFV1535" s="272"/>
      <c r="DFW1535" s="272"/>
      <c r="DFX1535" s="272"/>
      <c r="DFY1535" s="272"/>
      <c r="DFZ1535" s="272"/>
      <c r="DGA1535" s="272"/>
      <c r="DGB1535" s="272"/>
      <c r="DGC1535" s="272"/>
      <c r="DGD1535" s="272"/>
      <c r="DGE1535" s="272"/>
      <c r="DGF1535" s="272"/>
      <c r="DGG1535" s="272"/>
      <c r="DGH1535" s="272"/>
      <c r="DGI1535" s="272"/>
      <c r="DGJ1535" s="272"/>
      <c r="DGK1535" s="272"/>
      <c r="DGL1535" s="272"/>
      <c r="DGM1535" s="272"/>
      <c r="DGN1535" s="272"/>
      <c r="DGO1535" s="272"/>
      <c r="DGP1535" s="272"/>
      <c r="DGQ1535" s="272"/>
      <c r="DGR1535" s="272"/>
      <c r="DGS1535" s="272"/>
      <c r="DGT1535" s="272"/>
      <c r="DGU1535" s="272"/>
      <c r="DGV1535" s="272"/>
      <c r="DGW1535" s="272"/>
      <c r="DGX1535" s="272"/>
      <c r="DGY1535" s="272"/>
      <c r="DGZ1535" s="272"/>
      <c r="DHA1535" s="272"/>
      <c r="DHB1535" s="272"/>
      <c r="DHC1535" s="272"/>
      <c r="DHD1535" s="272"/>
      <c r="DHE1535" s="272"/>
      <c r="DHF1535" s="272"/>
      <c r="DHG1535" s="272"/>
      <c r="DHH1535" s="272"/>
      <c r="DHI1535" s="272"/>
      <c r="DHJ1535" s="272"/>
      <c r="DHK1535" s="272"/>
      <c r="DHL1535" s="272"/>
      <c r="DHM1535" s="272"/>
      <c r="DHN1535" s="272"/>
      <c r="DHO1535" s="272"/>
      <c r="DHP1535" s="272"/>
      <c r="DHQ1535" s="272"/>
      <c r="DHR1535" s="272"/>
      <c r="DHS1535" s="272"/>
      <c r="DHT1535" s="272"/>
      <c r="DHU1535" s="272"/>
      <c r="DHV1535" s="272"/>
      <c r="DHW1535" s="272"/>
      <c r="DHX1535" s="272"/>
      <c r="DHY1535" s="272"/>
      <c r="DHZ1535" s="272"/>
      <c r="DIA1535" s="272"/>
      <c r="DIB1535" s="272"/>
      <c r="DIC1535" s="272"/>
      <c r="DID1535" s="272"/>
      <c r="DIE1535" s="272"/>
      <c r="DIF1535" s="272"/>
      <c r="DIG1535" s="272"/>
      <c r="DIH1535" s="272"/>
      <c r="DII1535" s="272"/>
      <c r="DIJ1535" s="272"/>
      <c r="DIK1535" s="272"/>
      <c r="DIL1535" s="272"/>
      <c r="DIM1535" s="272"/>
      <c r="DIN1535" s="272"/>
      <c r="DIO1535" s="272"/>
      <c r="DIP1535" s="272"/>
      <c r="DIQ1535" s="272"/>
      <c r="DIR1535" s="272"/>
      <c r="DIS1535" s="272"/>
      <c r="DIT1535" s="272"/>
      <c r="DIU1535" s="272"/>
      <c r="DIV1535" s="272"/>
      <c r="DIW1535" s="272"/>
      <c r="DIX1535" s="272"/>
      <c r="DIY1535" s="272"/>
      <c r="DIZ1535" s="272"/>
      <c r="DJA1535" s="272"/>
      <c r="DJB1535" s="272"/>
      <c r="DJC1535" s="272"/>
      <c r="DJD1535" s="272"/>
      <c r="DJE1535" s="272"/>
      <c r="DJF1535" s="272"/>
      <c r="DJG1535" s="272"/>
      <c r="DJH1535" s="272"/>
      <c r="DJI1535" s="272"/>
      <c r="DJJ1535" s="272"/>
      <c r="DJK1535" s="272"/>
      <c r="DJL1535" s="272"/>
      <c r="DJM1535" s="272"/>
      <c r="DJN1535" s="272"/>
      <c r="DJO1535" s="272"/>
      <c r="DJP1535" s="272"/>
      <c r="DJQ1535" s="272"/>
      <c r="DJR1535" s="272"/>
      <c r="DJS1535" s="272"/>
      <c r="DJT1535" s="272"/>
      <c r="DJU1535" s="272"/>
      <c r="DJV1535" s="272"/>
      <c r="DJW1535" s="272"/>
      <c r="DJX1535" s="272"/>
      <c r="DJY1535" s="272"/>
      <c r="DJZ1535" s="272"/>
      <c r="DKA1535" s="272"/>
      <c r="DKB1535" s="272"/>
      <c r="DKC1535" s="272"/>
      <c r="DKD1535" s="272"/>
      <c r="DKE1535" s="272"/>
      <c r="DKF1535" s="272"/>
      <c r="DKG1535" s="272"/>
      <c r="DKH1535" s="272"/>
      <c r="DKI1535" s="272"/>
      <c r="DKJ1535" s="272"/>
      <c r="DKK1535" s="272"/>
      <c r="DKL1535" s="272"/>
      <c r="DKM1535" s="272"/>
      <c r="DKN1535" s="272"/>
      <c r="DKO1535" s="272"/>
      <c r="DKP1535" s="272"/>
      <c r="DKQ1535" s="272"/>
      <c r="DKR1535" s="272"/>
      <c r="DKS1535" s="272"/>
      <c r="DKT1535" s="272"/>
      <c r="DKU1535" s="272"/>
      <c r="DKV1535" s="272"/>
      <c r="DKW1535" s="272"/>
      <c r="DKX1535" s="272"/>
      <c r="DKY1535" s="272"/>
      <c r="DKZ1535" s="272"/>
      <c r="DLA1535" s="272"/>
      <c r="DLB1535" s="272"/>
      <c r="DLC1535" s="272"/>
      <c r="DLD1535" s="272"/>
      <c r="DLE1535" s="272"/>
      <c r="DLF1535" s="272"/>
      <c r="DLG1535" s="272"/>
      <c r="DLH1535" s="272"/>
      <c r="DLI1535" s="272"/>
      <c r="DLJ1535" s="272"/>
      <c r="DLK1535" s="272"/>
      <c r="DLL1535" s="272"/>
      <c r="DLM1535" s="272"/>
      <c r="DLN1535" s="272"/>
      <c r="DLO1535" s="272"/>
      <c r="DLP1535" s="272"/>
      <c r="DLQ1535" s="272"/>
      <c r="DLR1535" s="272"/>
      <c r="DLS1535" s="272"/>
      <c r="DLT1535" s="272"/>
      <c r="DLU1535" s="272"/>
      <c r="DLV1535" s="272"/>
      <c r="DLW1535" s="272"/>
      <c r="DLX1535" s="272"/>
      <c r="DLY1535" s="272"/>
      <c r="DLZ1535" s="272"/>
      <c r="DMA1535" s="272"/>
      <c r="DMB1535" s="272"/>
      <c r="DMC1535" s="272"/>
      <c r="DMD1535" s="272"/>
      <c r="DME1535" s="272"/>
      <c r="DMF1535" s="272"/>
      <c r="DMG1535" s="272"/>
      <c r="DMH1535" s="272"/>
      <c r="DMI1535" s="272"/>
      <c r="DMJ1535" s="272"/>
      <c r="DMK1535" s="272"/>
      <c r="DML1535" s="272"/>
      <c r="DMM1535" s="272"/>
      <c r="DMN1535" s="272"/>
      <c r="DMO1535" s="272"/>
      <c r="DMP1535" s="272"/>
      <c r="DMQ1535" s="272"/>
      <c r="DMR1535" s="272"/>
      <c r="DMS1535" s="272"/>
      <c r="DMT1535" s="272"/>
      <c r="DMU1535" s="272"/>
      <c r="DMV1535" s="272"/>
      <c r="DMW1535" s="272"/>
      <c r="DMX1535" s="272"/>
      <c r="DMY1535" s="272"/>
      <c r="DMZ1535" s="272"/>
      <c r="DNA1535" s="272"/>
      <c r="DNB1535" s="272"/>
      <c r="DNC1535" s="272"/>
      <c r="DND1535" s="272"/>
      <c r="DNE1535" s="272"/>
      <c r="DNF1535" s="272"/>
      <c r="DNG1535" s="272"/>
      <c r="DNH1535" s="272"/>
      <c r="DNI1535" s="272"/>
      <c r="DNJ1535" s="272"/>
      <c r="DNK1535" s="272"/>
      <c r="DNL1535" s="272"/>
      <c r="DNM1535" s="272"/>
      <c r="DNN1535" s="272"/>
      <c r="DNO1535" s="272"/>
      <c r="DNP1535" s="272"/>
      <c r="DNQ1535" s="272"/>
      <c r="DNR1535" s="272"/>
      <c r="DNS1535" s="272"/>
      <c r="DNT1535" s="272"/>
      <c r="DNU1535" s="272"/>
      <c r="DNV1535" s="272"/>
      <c r="DNW1535" s="272"/>
      <c r="DNX1535" s="272"/>
      <c r="DNY1535" s="272"/>
      <c r="DNZ1535" s="272"/>
      <c r="DOA1535" s="272"/>
      <c r="DOB1535" s="272"/>
      <c r="DOC1535" s="272"/>
      <c r="DOD1535" s="272"/>
      <c r="DOE1535" s="272"/>
      <c r="DOF1535" s="272"/>
      <c r="DOG1535" s="272"/>
      <c r="DOH1535" s="272"/>
      <c r="DOI1535" s="272"/>
      <c r="DOJ1535" s="272"/>
      <c r="DOK1535" s="272"/>
      <c r="DOL1535" s="272"/>
      <c r="DOM1535" s="272"/>
      <c r="DON1535" s="272"/>
      <c r="DOO1535" s="272"/>
      <c r="DOP1535" s="272"/>
      <c r="DOQ1535" s="272"/>
      <c r="DOR1535" s="272"/>
      <c r="DOS1535" s="272"/>
      <c r="DOT1535" s="272"/>
      <c r="DOU1535" s="272"/>
      <c r="DOV1535" s="272"/>
      <c r="DOW1535" s="272"/>
      <c r="DOX1535" s="272"/>
      <c r="DOY1535" s="272"/>
      <c r="DOZ1535" s="272"/>
      <c r="DPA1535" s="272"/>
      <c r="DPB1535" s="272"/>
      <c r="DPC1535" s="272"/>
      <c r="DPD1535" s="272"/>
      <c r="DPE1535" s="272"/>
      <c r="DPF1535" s="272"/>
      <c r="DPG1535" s="272"/>
      <c r="DPH1535" s="272"/>
      <c r="DPI1535" s="272"/>
      <c r="DPJ1535" s="272"/>
      <c r="DPK1535" s="272"/>
      <c r="DPL1535" s="272"/>
      <c r="DPM1535" s="272"/>
      <c r="DPN1535" s="272"/>
      <c r="DPO1535" s="272"/>
      <c r="DPP1535" s="272"/>
      <c r="DPQ1535" s="272"/>
      <c r="DPR1535" s="272"/>
      <c r="DPS1535" s="272"/>
      <c r="DPT1535" s="272"/>
      <c r="DPU1535" s="272"/>
      <c r="DPV1535" s="272"/>
      <c r="DPW1535" s="272"/>
      <c r="DPX1535" s="272"/>
      <c r="DPY1535" s="272"/>
      <c r="DPZ1535" s="272"/>
      <c r="DQA1535" s="272"/>
      <c r="DQB1535" s="272"/>
      <c r="DQC1535" s="272"/>
      <c r="DQD1535" s="272"/>
      <c r="DQE1535" s="272"/>
      <c r="DQF1535" s="272"/>
      <c r="DQG1535" s="272"/>
      <c r="DQH1535" s="272"/>
      <c r="DQI1535" s="272"/>
      <c r="DQJ1535" s="272"/>
      <c r="DQK1535" s="272"/>
      <c r="DQL1535" s="272"/>
      <c r="DQM1535" s="272"/>
      <c r="DQN1535" s="272"/>
      <c r="DQO1535" s="272"/>
      <c r="DQP1535" s="272"/>
      <c r="DQQ1535" s="272"/>
      <c r="DQR1535" s="272"/>
      <c r="DQS1535" s="272"/>
      <c r="DQT1535" s="272"/>
      <c r="DQU1535" s="272"/>
      <c r="DQV1535" s="272"/>
      <c r="DQW1535" s="272"/>
      <c r="DQX1535" s="272"/>
      <c r="DQY1535" s="272"/>
      <c r="DQZ1535" s="272"/>
      <c r="DRA1535" s="272"/>
      <c r="DRB1535" s="272"/>
      <c r="DRC1535" s="272"/>
      <c r="DRD1535" s="272"/>
      <c r="DRE1535" s="272"/>
      <c r="DRF1535" s="272"/>
      <c r="DRG1535" s="272"/>
      <c r="DRH1535" s="272"/>
      <c r="DRI1535" s="272"/>
      <c r="DRJ1535" s="272"/>
      <c r="DRK1535" s="272"/>
      <c r="DRL1535" s="272"/>
      <c r="DRM1535" s="272"/>
      <c r="DRN1535" s="272"/>
      <c r="DRO1535" s="272"/>
      <c r="DRP1535" s="272"/>
      <c r="DRQ1535" s="272"/>
      <c r="DRR1535" s="272"/>
      <c r="DRS1535" s="272"/>
      <c r="DRT1535" s="272"/>
      <c r="DRU1535" s="272"/>
      <c r="DRV1535" s="272"/>
      <c r="DRW1535" s="272"/>
      <c r="DRX1535" s="272"/>
      <c r="DRY1535" s="272"/>
      <c r="DRZ1535" s="272"/>
      <c r="DSA1535" s="272"/>
      <c r="DSB1535" s="272"/>
      <c r="DSC1535" s="272"/>
      <c r="DSD1535" s="272"/>
      <c r="DSE1535" s="272"/>
      <c r="DSF1535" s="272"/>
      <c r="DSG1535" s="272"/>
      <c r="DSH1535" s="272"/>
      <c r="DSI1535" s="272"/>
      <c r="DSJ1535" s="272"/>
      <c r="DSK1535" s="272"/>
      <c r="DSL1535" s="272"/>
      <c r="DSM1535" s="272"/>
      <c r="DSN1535" s="272"/>
      <c r="DSO1535" s="272"/>
      <c r="DSP1535" s="272"/>
      <c r="DSQ1535" s="272"/>
      <c r="DSR1535" s="272"/>
      <c r="DSS1535" s="272"/>
      <c r="DST1535" s="272"/>
      <c r="DSU1535" s="272"/>
      <c r="DSV1535" s="272"/>
      <c r="DSW1535" s="272"/>
      <c r="DSX1535" s="272"/>
      <c r="DSY1535" s="272"/>
      <c r="DSZ1535" s="272"/>
      <c r="DTA1535" s="272"/>
      <c r="DTB1535" s="272"/>
      <c r="DTC1535" s="272"/>
      <c r="DTD1535" s="272"/>
      <c r="DTE1535" s="272"/>
      <c r="DTF1535" s="272"/>
      <c r="DTG1535" s="272"/>
      <c r="DTH1535" s="272"/>
      <c r="DTI1535" s="272"/>
      <c r="DTJ1535" s="272"/>
      <c r="DTK1535" s="272"/>
      <c r="DTL1535" s="272"/>
      <c r="DTM1535" s="272"/>
      <c r="DTN1535" s="272"/>
      <c r="DTO1535" s="272"/>
      <c r="DTP1535" s="272"/>
      <c r="DTQ1535" s="272"/>
      <c r="DTR1535" s="272"/>
      <c r="DTS1535" s="272"/>
      <c r="DTT1535" s="272"/>
      <c r="DTU1535" s="272"/>
      <c r="DTV1535" s="272"/>
      <c r="DTW1535" s="272"/>
      <c r="DTX1535" s="272"/>
      <c r="DTY1535" s="272"/>
      <c r="DTZ1535" s="272"/>
      <c r="DUA1535" s="272"/>
      <c r="DUB1535" s="272"/>
      <c r="DUC1535" s="272"/>
      <c r="DUD1535" s="272"/>
      <c r="DUE1535" s="272"/>
      <c r="DUF1535" s="272"/>
      <c r="DUG1535" s="272"/>
      <c r="DUH1535" s="272"/>
      <c r="DUI1535" s="272"/>
      <c r="DUJ1535" s="272"/>
      <c r="DUK1535" s="272"/>
      <c r="DUL1535" s="272"/>
      <c r="DUM1535" s="272"/>
      <c r="DUN1535" s="272"/>
      <c r="DUO1535" s="272"/>
      <c r="DUP1535" s="272"/>
      <c r="DUQ1535" s="272"/>
      <c r="DUR1535" s="272"/>
      <c r="DUS1535" s="272"/>
      <c r="DUT1535" s="272"/>
      <c r="DUU1535" s="272"/>
      <c r="DUV1535" s="272"/>
      <c r="DUW1535" s="272"/>
      <c r="DUX1535" s="272"/>
      <c r="DUY1535" s="272"/>
      <c r="DUZ1535" s="272"/>
      <c r="DVA1535" s="272"/>
      <c r="DVB1535" s="272"/>
      <c r="DVC1535" s="272"/>
      <c r="DVD1535" s="272"/>
      <c r="DVE1535" s="272"/>
      <c r="DVF1535" s="272"/>
      <c r="DVG1535" s="272"/>
      <c r="DVH1535" s="272"/>
      <c r="DVI1535" s="272"/>
      <c r="DVJ1535" s="272"/>
      <c r="DVK1535" s="272"/>
      <c r="DVL1535" s="272"/>
      <c r="DVM1535" s="272"/>
      <c r="DVN1535" s="272"/>
      <c r="DVO1535" s="272"/>
      <c r="DVP1535" s="272"/>
      <c r="DVQ1535" s="272"/>
      <c r="DVR1535" s="272"/>
      <c r="DVS1535" s="272"/>
      <c r="DVT1535" s="272"/>
      <c r="DVU1535" s="272"/>
      <c r="DVV1535" s="272"/>
      <c r="DVW1535" s="272"/>
      <c r="DVX1535" s="272"/>
      <c r="DVY1535" s="272"/>
      <c r="DVZ1535" s="272"/>
      <c r="DWA1535" s="272"/>
      <c r="DWB1535" s="272"/>
      <c r="DWC1535" s="272"/>
      <c r="DWD1535" s="272"/>
      <c r="DWE1535" s="272"/>
      <c r="DWF1535" s="272"/>
      <c r="DWG1535" s="272"/>
      <c r="DWH1535" s="272"/>
      <c r="DWI1535" s="272"/>
      <c r="DWJ1535" s="272"/>
      <c r="DWK1535" s="272"/>
      <c r="DWL1535" s="272"/>
      <c r="DWM1535" s="272"/>
      <c r="DWN1535" s="272"/>
      <c r="DWO1535" s="272"/>
      <c r="DWP1535" s="272"/>
      <c r="DWQ1535" s="272"/>
      <c r="DWR1535" s="272"/>
      <c r="DWS1535" s="272"/>
      <c r="DWT1535" s="272"/>
      <c r="DWU1535" s="272"/>
      <c r="DWV1535" s="272"/>
      <c r="DWW1535" s="272"/>
      <c r="DWX1535" s="272"/>
      <c r="DWY1535" s="272"/>
      <c r="DWZ1535" s="272"/>
      <c r="DXA1535" s="272"/>
      <c r="DXB1535" s="272"/>
      <c r="DXC1535" s="272"/>
      <c r="DXD1535" s="272"/>
      <c r="DXE1535" s="272"/>
      <c r="DXF1535" s="272"/>
      <c r="DXG1535" s="272"/>
      <c r="DXH1535" s="272"/>
      <c r="DXI1535" s="272"/>
      <c r="DXJ1535" s="272"/>
      <c r="DXK1535" s="272"/>
      <c r="DXL1535" s="272"/>
      <c r="DXM1535" s="272"/>
      <c r="DXN1535" s="272"/>
      <c r="DXO1535" s="272"/>
      <c r="DXP1535" s="272"/>
      <c r="DXQ1535" s="272"/>
      <c r="DXR1535" s="272"/>
      <c r="DXS1535" s="272"/>
      <c r="DXT1535" s="272"/>
      <c r="DXU1535" s="272"/>
      <c r="DXV1535" s="272"/>
      <c r="DXW1535" s="272"/>
      <c r="DXX1535" s="272"/>
      <c r="DXY1535" s="272"/>
      <c r="DXZ1535" s="272"/>
      <c r="DYA1535" s="272"/>
      <c r="DYB1535" s="272"/>
      <c r="DYC1535" s="272"/>
      <c r="DYD1535" s="272"/>
      <c r="DYE1535" s="272"/>
      <c r="DYF1535" s="272"/>
      <c r="DYG1535" s="272"/>
      <c r="DYH1535" s="272"/>
      <c r="DYI1535" s="272"/>
      <c r="DYJ1535" s="272"/>
      <c r="DYK1535" s="272"/>
      <c r="DYL1535" s="272"/>
      <c r="DYM1535" s="272"/>
      <c r="DYN1535" s="272"/>
      <c r="DYO1535" s="272"/>
      <c r="DYP1535" s="272"/>
      <c r="DYQ1535" s="272"/>
      <c r="DYR1535" s="272"/>
      <c r="DYS1535" s="272"/>
      <c r="DYT1535" s="272"/>
      <c r="DYU1535" s="272"/>
      <c r="DYV1535" s="272"/>
      <c r="DYW1535" s="272"/>
      <c r="DYX1535" s="272"/>
      <c r="DYY1535" s="272"/>
      <c r="DYZ1535" s="272"/>
      <c r="DZA1535" s="272"/>
      <c r="DZB1535" s="272"/>
      <c r="DZC1535" s="272"/>
      <c r="DZD1535" s="272"/>
      <c r="DZE1535" s="272"/>
      <c r="DZF1535" s="272"/>
      <c r="DZG1535" s="272"/>
      <c r="DZH1535" s="272"/>
      <c r="DZI1535" s="272"/>
      <c r="DZJ1535" s="272"/>
      <c r="DZK1535" s="272"/>
      <c r="DZL1535" s="272"/>
      <c r="DZM1535" s="272"/>
      <c r="DZN1535" s="272"/>
      <c r="DZO1535" s="272"/>
      <c r="DZP1535" s="272"/>
      <c r="DZQ1535" s="272"/>
      <c r="DZR1535" s="272"/>
      <c r="DZS1535" s="272"/>
      <c r="DZT1535" s="272"/>
      <c r="DZU1535" s="272"/>
      <c r="DZV1535" s="272"/>
      <c r="DZW1535" s="272"/>
      <c r="DZX1535" s="272"/>
      <c r="DZY1535" s="272"/>
      <c r="DZZ1535" s="272"/>
      <c r="EAA1535" s="272"/>
      <c r="EAB1535" s="272"/>
      <c r="EAC1535" s="272"/>
      <c r="EAD1535" s="272"/>
      <c r="EAE1535" s="272"/>
      <c r="EAF1535" s="272"/>
      <c r="EAG1535" s="272"/>
      <c r="EAH1535" s="272"/>
      <c r="EAI1535" s="272"/>
      <c r="EAJ1535" s="272"/>
      <c r="EAK1535" s="272"/>
      <c r="EAL1535" s="272"/>
      <c r="EAM1535" s="272"/>
      <c r="EAN1535" s="272"/>
      <c r="EAO1535" s="272"/>
      <c r="EAP1535" s="272"/>
      <c r="EAQ1535" s="272"/>
      <c r="EAR1535" s="272"/>
      <c r="EAS1535" s="272"/>
      <c r="EAT1535" s="272"/>
      <c r="EAU1535" s="272"/>
      <c r="EAV1535" s="272"/>
      <c r="EAW1535" s="272"/>
      <c r="EAX1535" s="272"/>
      <c r="EAY1535" s="272"/>
      <c r="EAZ1535" s="272"/>
      <c r="EBA1535" s="272"/>
      <c r="EBB1535" s="272"/>
      <c r="EBC1535" s="272"/>
      <c r="EBD1535" s="272"/>
      <c r="EBE1535" s="272"/>
      <c r="EBF1535" s="272"/>
      <c r="EBG1535" s="272"/>
      <c r="EBH1535" s="272"/>
      <c r="EBI1535" s="272"/>
      <c r="EBJ1535" s="272"/>
      <c r="EBK1535" s="272"/>
      <c r="EBL1535" s="272"/>
      <c r="EBM1535" s="272"/>
      <c r="EBN1535" s="272"/>
      <c r="EBO1535" s="272"/>
      <c r="EBP1535" s="272"/>
      <c r="EBQ1535" s="272"/>
      <c r="EBR1535" s="272"/>
      <c r="EBS1535" s="272"/>
      <c r="EBT1535" s="272"/>
      <c r="EBU1535" s="272"/>
      <c r="EBV1535" s="272"/>
      <c r="EBW1535" s="272"/>
      <c r="EBX1535" s="272"/>
      <c r="EBY1535" s="272"/>
      <c r="EBZ1535" s="272"/>
      <c r="ECA1535" s="272"/>
      <c r="ECB1535" s="272"/>
      <c r="ECC1535" s="272"/>
      <c r="ECD1535" s="272"/>
      <c r="ECE1535" s="272"/>
      <c r="ECF1535" s="272"/>
      <c r="ECG1535" s="272"/>
      <c r="ECH1535" s="272"/>
      <c r="ECI1535" s="272"/>
      <c r="ECJ1535" s="272"/>
      <c r="ECK1535" s="272"/>
      <c r="ECL1535" s="272"/>
      <c r="ECM1535" s="272"/>
      <c r="ECN1535" s="272"/>
      <c r="ECO1535" s="272"/>
      <c r="ECP1535" s="272"/>
      <c r="ECQ1535" s="272"/>
      <c r="ECR1535" s="272"/>
      <c r="ECS1535" s="272"/>
      <c r="ECT1535" s="272"/>
      <c r="ECU1535" s="272"/>
      <c r="ECV1535" s="272"/>
      <c r="ECW1535" s="272"/>
      <c r="ECX1535" s="272"/>
      <c r="ECY1535" s="272"/>
      <c r="ECZ1535" s="272"/>
      <c r="EDA1535" s="272"/>
      <c r="EDB1535" s="272"/>
      <c r="EDC1535" s="272"/>
      <c r="EDD1535" s="272"/>
      <c r="EDE1535" s="272"/>
      <c r="EDF1535" s="272"/>
      <c r="EDG1535" s="272"/>
      <c r="EDH1535" s="272"/>
      <c r="EDI1535" s="272"/>
      <c r="EDJ1535" s="272"/>
      <c r="EDK1535" s="272"/>
      <c r="EDL1535" s="272"/>
      <c r="EDM1535" s="272"/>
      <c r="EDN1535" s="272"/>
      <c r="EDO1535" s="272"/>
      <c r="EDP1535" s="272"/>
      <c r="EDQ1535" s="272"/>
      <c r="EDR1535" s="272"/>
      <c r="EDS1535" s="272"/>
      <c r="EDT1535" s="272"/>
      <c r="EDU1535" s="272"/>
      <c r="EDV1535" s="272"/>
      <c r="EDW1535" s="272"/>
      <c r="EDX1535" s="272"/>
      <c r="EDY1535" s="272"/>
      <c r="EDZ1535" s="272"/>
      <c r="EEA1535" s="272"/>
      <c r="EEB1535" s="272"/>
      <c r="EEC1535" s="272"/>
      <c r="EED1535" s="272"/>
      <c r="EEE1535" s="272"/>
      <c r="EEF1535" s="272"/>
      <c r="EEG1535" s="272"/>
      <c r="EEH1535" s="272"/>
      <c r="EEI1535" s="272"/>
      <c r="EEJ1535" s="272"/>
      <c r="EEK1535" s="272"/>
      <c r="EEL1535" s="272"/>
      <c r="EEM1535" s="272"/>
      <c r="EEN1535" s="272"/>
      <c r="EEO1535" s="272"/>
      <c r="EEP1535" s="272"/>
      <c r="EEQ1535" s="272"/>
      <c r="EER1535" s="272"/>
      <c r="EES1535" s="272"/>
      <c r="EET1535" s="272"/>
      <c r="EEU1535" s="272"/>
      <c r="EEV1535" s="272"/>
      <c r="EEW1535" s="272"/>
      <c r="EEX1535" s="272"/>
      <c r="EEY1535" s="272"/>
      <c r="EEZ1535" s="272"/>
      <c r="EFA1535" s="272"/>
      <c r="EFB1535" s="272"/>
      <c r="EFC1535" s="272"/>
      <c r="EFD1535" s="272"/>
      <c r="EFE1535" s="272"/>
      <c r="EFF1535" s="272"/>
      <c r="EFG1535" s="272"/>
      <c r="EFH1535" s="272"/>
      <c r="EFI1535" s="272"/>
      <c r="EFJ1535" s="272"/>
      <c r="EFK1535" s="272"/>
      <c r="EFL1535" s="272"/>
      <c r="EFM1535" s="272"/>
      <c r="EFN1535" s="272"/>
      <c r="EFO1535" s="272"/>
      <c r="EFP1535" s="272"/>
      <c r="EFQ1535" s="272"/>
      <c r="EFR1535" s="272"/>
      <c r="EFS1535" s="272"/>
      <c r="EFT1535" s="272"/>
      <c r="EFU1535" s="272"/>
      <c r="EFV1535" s="272"/>
      <c r="EFW1535" s="272"/>
      <c r="EFX1535" s="272"/>
      <c r="EFY1535" s="272"/>
      <c r="EFZ1535" s="272"/>
      <c r="EGA1535" s="272"/>
      <c r="EGB1535" s="272"/>
      <c r="EGC1535" s="272"/>
      <c r="EGD1535" s="272"/>
      <c r="EGE1535" s="272"/>
      <c r="EGF1535" s="272"/>
      <c r="EGG1535" s="272"/>
      <c r="EGH1535" s="272"/>
      <c r="EGI1535" s="272"/>
      <c r="EGJ1535" s="272"/>
      <c r="EGK1535" s="272"/>
      <c r="EGL1535" s="272"/>
      <c r="EGM1535" s="272"/>
      <c r="EGN1535" s="272"/>
      <c r="EGO1535" s="272"/>
      <c r="EGP1535" s="272"/>
      <c r="EGQ1535" s="272"/>
      <c r="EGR1535" s="272"/>
      <c r="EGS1535" s="272"/>
      <c r="EGT1535" s="272"/>
      <c r="EGU1535" s="272"/>
      <c r="EGV1535" s="272"/>
      <c r="EGW1535" s="272"/>
      <c r="EGX1535" s="272"/>
      <c r="EGY1535" s="272"/>
      <c r="EGZ1535" s="272"/>
      <c r="EHA1535" s="272"/>
      <c r="EHB1535" s="272"/>
      <c r="EHC1535" s="272"/>
      <c r="EHD1535" s="272"/>
      <c r="EHE1535" s="272"/>
      <c r="EHF1535" s="272"/>
      <c r="EHG1535" s="272"/>
      <c r="EHH1535" s="272"/>
      <c r="EHI1535" s="272"/>
      <c r="EHJ1535" s="272"/>
      <c r="EHK1535" s="272"/>
      <c r="EHL1535" s="272"/>
      <c r="EHM1535" s="272"/>
      <c r="EHN1535" s="272"/>
      <c r="EHO1535" s="272"/>
      <c r="EHP1535" s="272"/>
      <c r="EHQ1535" s="272"/>
      <c r="EHR1535" s="272"/>
      <c r="EHS1535" s="272"/>
      <c r="EHT1535" s="272"/>
      <c r="EHU1535" s="272"/>
      <c r="EHV1535" s="272"/>
      <c r="EHW1535" s="272"/>
      <c r="EHX1535" s="272"/>
      <c r="EHY1535" s="272"/>
      <c r="EHZ1535" s="272"/>
      <c r="EIA1535" s="272"/>
      <c r="EIB1535" s="272"/>
      <c r="EIC1535" s="272"/>
      <c r="EID1535" s="272"/>
      <c r="EIE1535" s="272"/>
      <c r="EIF1535" s="272"/>
      <c r="EIG1535" s="272"/>
      <c r="EIH1535" s="272"/>
      <c r="EII1535" s="272"/>
      <c r="EIJ1535" s="272"/>
      <c r="EIK1535" s="272"/>
      <c r="EIL1535" s="272"/>
      <c r="EIM1535" s="272"/>
      <c r="EIN1535" s="272"/>
      <c r="EIO1535" s="272"/>
      <c r="EIP1535" s="272"/>
      <c r="EIQ1535" s="272"/>
      <c r="EIR1535" s="272"/>
      <c r="EIS1535" s="272"/>
      <c r="EIT1535" s="272"/>
      <c r="EIU1535" s="272"/>
      <c r="EIV1535" s="272"/>
      <c r="EIW1535" s="272"/>
      <c r="EIX1535" s="272"/>
      <c r="EIY1535" s="272"/>
      <c r="EIZ1535" s="272"/>
      <c r="EJA1535" s="272"/>
      <c r="EJB1535" s="272"/>
      <c r="EJC1535" s="272"/>
      <c r="EJD1535" s="272"/>
      <c r="EJE1535" s="272"/>
      <c r="EJF1535" s="272"/>
      <c r="EJG1535" s="272"/>
      <c r="EJH1535" s="272"/>
      <c r="EJI1535" s="272"/>
      <c r="EJJ1535" s="272"/>
      <c r="EJK1535" s="272"/>
      <c r="EJL1535" s="272"/>
      <c r="EJM1535" s="272"/>
      <c r="EJN1535" s="272"/>
      <c r="EJO1535" s="272"/>
      <c r="EJP1535" s="272"/>
      <c r="EJQ1535" s="272"/>
      <c r="EJR1535" s="272"/>
      <c r="EJS1535" s="272"/>
      <c r="EJT1535" s="272"/>
      <c r="EJU1535" s="272"/>
      <c r="EJV1535" s="272"/>
      <c r="EJW1535" s="272"/>
      <c r="EJX1535" s="272"/>
      <c r="EJY1535" s="272"/>
      <c r="EJZ1535" s="272"/>
      <c r="EKA1535" s="272"/>
      <c r="EKB1535" s="272"/>
      <c r="EKC1535" s="272"/>
      <c r="EKD1535" s="272"/>
      <c r="EKE1535" s="272"/>
      <c r="EKF1535" s="272"/>
      <c r="EKG1535" s="272"/>
      <c r="EKH1535" s="272"/>
      <c r="EKI1535" s="272"/>
      <c r="EKJ1535" s="272"/>
      <c r="EKK1535" s="272"/>
      <c r="EKL1535" s="272"/>
      <c r="EKM1535" s="272"/>
      <c r="EKN1535" s="272"/>
      <c r="EKO1535" s="272"/>
      <c r="EKP1535" s="272"/>
      <c r="EKQ1535" s="272"/>
      <c r="EKR1535" s="272"/>
      <c r="EKS1535" s="272"/>
      <c r="EKT1535" s="272"/>
      <c r="EKU1535" s="272"/>
      <c r="EKV1535" s="272"/>
      <c r="EKW1535" s="272"/>
      <c r="EKX1535" s="272"/>
      <c r="EKY1535" s="272"/>
      <c r="EKZ1535" s="272"/>
      <c r="ELA1535" s="272"/>
      <c r="ELB1535" s="272"/>
      <c r="ELC1535" s="272"/>
      <c r="ELD1535" s="272"/>
      <c r="ELE1535" s="272"/>
      <c r="ELF1535" s="272"/>
      <c r="ELG1535" s="272"/>
      <c r="ELH1535" s="272"/>
      <c r="ELI1535" s="272"/>
      <c r="ELJ1535" s="272"/>
      <c r="ELK1535" s="272"/>
      <c r="ELL1535" s="272"/>
      <c r="ELM1535" s="272"/>
      <c r="ELN1535" s="272"/>
      <c r="ELO1535" s="272"/>
      <c r="ELP1535" s="272"/>
      <c r="ELQ1535" s="272"/>
      <c r="ELR1535" s="272"/>
      <c r="ELS1535" s="272"/>
      <c r="ELT1535" s="272"/>
      <c r="ELU1535" s="272"/>
      <c r="ELV1535" s="272"/>
      <c r="ELW1535" s="272"/>
      <c r="ELX1535" s="272"/>
      <c r="ELY1535" s="272"/>
      <c r="ELZ1535" s="272"/>
      <c r="EMA1535" s="272"/>
      <c r="EMB1535" s="272"/>
      <c r="EMC1535" s="272"/>
      <c r="EMD1535" s="272"/>
      <c r="EME1535" s="272"/>
      <c r="EMF1535" s="272"/>
      <c r="EMG1535" s="272"/>
      <c r="EMH1535" s="272"/>
      <c r="EMI1535" s="272"/>
      <c r="EMJ1535" s="272"/>
      <c r="EMK1535" s="272"/>
      <c r="EML1535" s="272"/>
      <c r="EMM1535" s="272"/>
      <c r="EMN1535" s="272"/>
      <c r="EMO1535" s="272"/>
      <c r="EMP1535" s="272"/>
      <c r="EMQ1535" s="272"/>
      <c r="EMR1535" s="272"/>
      <c r="EMS1535" s="272"/>
      <c r="EMT1535" s="272"/>
      <c r="EMU1535" s="272"/>
      <c r="EMV1535" s="272"/>
      <c r="EMW1535" s="272"/>
      <c r="EMX1535" s="272"/>
      <c r="EMY1535" s="272"/>
      <c r="EMZ1535" s="272"/>
      <c r="ENA1535" s="272"/>
      <c r="ENB1535" s="272"/>
      <c r="ENC1535" s="272"/>
      <c r="END1535" s="272"/>
      <c r="ENE1535" s="272"/>
      <c r="ENF1535" s="272"/>
      <c r="ENG1535" s="272"/>
      <c r="ENH1535" s="272"/>
      <c r="ENI1535" s="272"/>
      <c r="ENJ1535" s="272"/>
      <c r="ENK1535" s="272"/>
      <c r="ENL1535" s="272"/>
      <c r="ENM1535" s="272"/>
      <c r="ENN1535" s="272"/>
      <c r="ENO1535" s="272"/>
      <c r="ENP1535" s="272"/>
      <c r="ENQ1535" s="272"/>
      <c r="ENR1535" s="272"/>
      <c r="ENS1535" s="272"/>
      <c r="ENT1535" s="272"/>
      <c r="ENU1535" s="272"/>
      <c r="ENV1535" s="272"/>
      <c r="ENW1535" s="272"/>
      <c r="ENX1535" s="272"/>
      <c r="ENY1535" s="272"/>
      <c r="ENZ1535" s="272"/>
      <c r="EOA1535" s="272"/>
      <c r="EOB1535" s="272"/>
      <c r="EOC1535" s="272"/>
      <c r="EOD1535" s="272"/>
      <c r="EOE1535" s="272"/>
      <c r="EOF1535" s="272"/>
      <c r="EOG1535" s="272"/>
      <c r="EOH1535" s="272"/>
      <c r="EOI1535" s="272"/>
      <c r="EOJ1535" s="272"/>
      <c r="EOK1535" s="272"/>
      <c r="EOL1535" s="272"/>
      <c r="EOM1535" s="272"/>
      <c r="EON1535" s="272"/>
      <c r="EOO1535" s="272"/>
      <c r="EOP1535" s="272"/>
      <c r="EOQ1535" s="272"/>
      <c r="EOR1535" s="272"/>
      <c r="EOS1535" s="272"/>
      <c r="EOT1535" s="272"/>
      <c r="EOU1535" s="272"/>
      <c r="EOV1535" s="272"/>
      <c r="EOW1535" s="272"/>
      <c r="EOX1535" s="272"/>
      <c r="EOY1535" s="272"/>
      <c r="EOZ1535" s="272"/>
      <c r="EPA1535" s="272"/>
      <c r="EPB1535" s="272"/>
      <c r="EPC1535" s="272"/>
      <c r="EPD1535" s="272"/>
      <c r="EPE1535" s="272"/>
      <c r="EPF1535" s="272"/>
      <c r="EPG1535" s="272"/>
      <c r="EPH1535" s="272"/>
      <c r="EPI1535" s="272"/>
      <c r="EPJ1535" s="272"/>
      <c r="EPK1535" s="272"/>
      <c r="EPL1535" s="272"/>
      <c r="EPM1535" s="272"/>
      <c r="EPN1535" s="272"/>
      <c r="EPO1535" s="272"/>
      <c r="EPP1535" s="272"/>
      <c r="EPQ1535" s="272"/>
      <c r="EPR1535" s="272"/>
      <c r="EPS1535" s="272"/>
      <c r="EPT1535" s="272"/>
      <c r="EPU1535" s="272"/>
      <c r="EPV1535" s="272"/>
      <c r="EPW1535" s="272"/>
      <c r="EPX1535" s="272"/>
      <c r="EPY1535" s="272"/>
      <c r="EPZ1535" s="272"/>
      <c r="EQA1535" s="272"/>
      <c r="EQB1535" s="272"/>
      <c r="EQC1535" s="272"/>
      <c r="EQD1535" s="272"/>
      <c r="EQE1535" s="272"/>
      <c r="EQF1535" s="272"/>
      <c r="EQG1535" s="272"/>
      <c r="EQH1535" s="272"/>
      <c r="EQI1535" s="272"/>
      <c r="EQJ1535" s="272"/>
      <c r="EQK1535" s="272"/>
      <c r="EQL1535" s="272"/>
      <c r="EQM1535" s="272"/>
      <c r="EQN1535" s="272"/>
      <c r="EQO1535" s="272"/>
      <c r="EQP1535" s="272"/>
      <c r="EQQ1535" s="272"/>
      <c r="EQR1535" s="272"/>
      <c r="EQS1535" s="272"/>
      <c r="EQT1535" s="272"/>
      <c r="EQU1535" s="272"/>
      <c r="EQV1535" s="272"/>
      <c r="EQW1535" s="272"/>
      <c r="EQX1535" s="272"/>
      <c r="EQY1535" s="272"/>
      <c r="EQZ1535" s="272"/>
      <c r="ERA1535" s="272"/>
      <c r="ERB1535" s="272"/>
      <c r="ERC1535" s="272"/>
      <c r="ERD1535" s="272"/>
      <c r="ERE1535" s="272"/>
      <c r="ERF1535" s="272"/>
      <c r="ERG1535" s="272"/>
      <c r="ERH1535" s="272"/>
      <c r="ERI1535" s="272"/>
      <c r="ERJ1535" s="272"/>
      <c r="ERK1535" s="272"/>
      <c r="ERL1535" s="272"/>
      <c r="ERM1535" s="272"/>
      <c r="ERN1535" s="272"/>
      <c r="ERO1535" s="272"/>
      <c r="ERP1535" s="272"/>
      <c r="ERQ1535" s="272"/>
      <c r="ERR1535" s="272"/>
      <c r="ERS1535" s="272"/>
      <c r="ERT1535" s="272"/>
      <c r="ERU1535" s="272"/>
      <c r="ERV1535" s="272"/>
      <c r="ERW1535" s="272"/>
      <c r="ERX1535" s="272"/>
      <c r="ERY1535" s="272"/>
      <c r="ERZ1535" s="272"/>
      <c r="ESA1535" s="272"/>
      <c r="ESB1535" s="272"/>
      <c r="ESC1535" s="272"/>
      <c r="ESD1535" s="272"/>
      <c r="ESE1535" s="272"/>
      <c r="ESF1535" s="272"/>
      <c r="ESG1535" s="272"/>
      <c r="ESH1535" s="272"/>
      <c r="ESI1535" s="272"/>
      <c r="ESJ1535" s="272"/>
      <c r="ESK1535" s="272"/>
      <c r="ESL1535" s="272"/>
      <c r="ESM1535" s="272"/>
      <c r="ESN1535" s="272"/>
      <c r="ESO1535" s="272"/>
      <c r="ESP1535" s="272"/>
      <c r="ESQ1535" s="272"/>
      <c r="ESR1535" s="272"/>
      <c r="ESS1535" s="272"/>
      <c r="EST1535" s="272"/>
      <c r="ESU1535" s="272"/>
      <c r="ESV1535" s="272"/>
      <c r="ESW1535" s="272"/>
      <c r="ESX1535" s="272"/>
      <c r="ESY1535" s="272"/>
      <c r="ESZ1535" s="272"/>
      <c r="ETA1535" s="272"/>
      <c r="ETB1535" s="272"/>
      <c r="ETC1535" s="272"/>
      <c r="ETD1535" s="272"/>
      <c r="ETE1535" s="272"/>
      <c r="ETF1535" s="272"/>
      <c r="ETG1535" s="272"/>
      <c r="ETH1535" s="272"/>
      <c r="ETI1535" s="272"/>
      <c r="ETJ1535" s="272"/>
      <c r="ETK1535" s="272"/>
      <c r="ETL1535" s="272"/>
      <c r="ETM1535" s="272"/>
      <c r="ETN1535" s="272"/>
      <c r="ETO1535" s="272"/>
      <c r="ETP1535" s="272"/>
      <c r="ETQ1535" s="272"/>
      <c r="ETR1535" s="272"/>
      <c r="ETS1535" s="272"/>
      <c r="ETT1535" s="272"/>
      <c r="ETU1535" s="272"/>
      <c r="ETV1535" s="272"/>
      <c r="ETW1535" s="272"/>
      <c r="ETX1535" s="272"/>
      <c r="ETY1535" s="272"/>
      <c r="ETZ1535" s="272"/>
      <c r="EUA1535" s="272"/>
      <c r="EUB1535" s="272"/>
      <c r="EUC1535" s="272"/>
      <c r="EUD1535" s="272"/>
      <c r="EUE1535" s="272"/>
      <c r="EUF1535" s="272"/>
      <c r="EUG1535" s="272"/>
      <c r="EUH1535" s="272"/>
      <c r="EUI1535" s="272"/>
      <c r="EUJ1535" s="272"/>
      <c r="EUK1535" s="272"/>
      <c r="EUL1535" s="272"/>
      <c r="EUM1535" s="272"/>
      <c r="EUN1535" s="272"/>
      <c r="EUO1535" s="272"/>
      <c r="EUP1535" s="272"/>
      <c r="EUQ1535" s="272"/>
      <c r="EUR1535" s="272"/>
      <c r="EUS1535" s="272"/>
      <c r="EUT1535" s="272"/>
      <c r="EUU1535" s="272"/>
      <c r="EUV1535" s="272"/>
      <c r="EUW1535" s="272"/>
      <c r="EUX1535" s="272"/>
      <c r="EUY1535" s="272"/>
      <c r="EUZ1535" s="272"/>
      <c r="EVA1535" s="272"/>
      <c r="EVB1535" s="272"/>
      <c r="EVC1535" s="272"/>
      <c r="EVD1535" s="272"/>
      <c r="EVE1535" s="272"/>
      <c r="EVF1535" s="272"/>
      <c r="EVG1535" s="272"/>
      <c r="EVH1535" s="272"/>
      <c r="EVI1535" s="272"/>
      <c r="EVJ1535" s="272"/>
      <c r="EVK1535" s="272"/>
      <c r="EVL1535" s="272"/>
      <c r="EVM1535" s="272"/>
      <c r="EVN1535" s="272"/>
      <c r="EVO1535" s="272"/>
      <c r="EVP1535" s="272"/>
      <c r="EVQ1535" s="272"/>
      <c r="EVR1535" s="272"/>
      <c r="EVS1535" s="272"/>
      <c r="EVT1535" s="272"/>
      <c r="EVU1535" s="272"/>
      <c r="EVV1535" s="272"/>
      <c r="EVW1535" s="272"/>
      <c r="EVX1535" s="272"/>
      <c r="EVY1535" s="272"/>
      <c r="EVZ1535" s="272"/>
      <c r="EWA1535" s="272"/>
      <c r="EWB1535" s="272"/>
      <c r="EWC1535" s="272"/>
      <c r="EWD1535" s="272"/>
      <c r="EWE1535" s="272"/>
      <c r="EWF1535" s="272"/>
      <c r="EWG1535" s="272"/>
      <c r="EWH1535" s="272"/>
      <c r="EWI1535" s="272"/>
      <c r="EWJ1535" s="272"/>
      <c r="EWK1535" s="272"/>
      <c r="EWL1535" s="272"/>
      <c r="EWM1535" s="272"/>
      <c r="EWN1535" s="272"/>
      <c r="EWO1535" s="272"/>
      <c r="EWP1535" s="272"/>
      <c r="EWQ1535" s="272"/>
      <c r="EWR1535" s="272"/>
      <c r="EWS1535" s="272"/>
      <c r="EWT1535" s="272"/>
      <c r="EWU1535" s="272"/>
      <c r="EWV1535" s="272"/>
      <c r="EWW1535" s="272"/>
      <c r="EWX1535" s="272"/>
      <c r="EWY1535" s="272"/>
      <c r="EWZ1535" s="272"/>
      <c r="EXA1535" s="272"/>
      <c r="EXB1535" s="272"/>
      <c r="EXC1535" s="272"/>
      <c r="EXD1535" s="272"/>
      <c r="EXE1535" s="272"/>
      <c r="EXF1535" s="272"/>
      <c r="EXG1535" s="272"/>
      <c r="EXH1535" s="272"/>
      <c r="EXI1535" s="272"/>
      <c r="EXJ1535" s="272"/>
      <c r="EXK1535" s="272"/>
      <c r="EXL1535" s="272"/>
      <c r="EXM1535" s="272"/>
      <c r="EXN1535" s="272"/>
      <c r="EXO1535" s="272"/>
      <c r="EXP1535" s="272"/>
      <c r="EXQ1535" s="272"/>
      <c r="EXR1535" s="272"/>
      <c r="EXS1535" s="272"/>
      <c r="EXT1535" s="272"/>
      <c r="EXU1535" s="272"/>
      <c r="EXV1535" s="272"/>
      <c r="EXW1535" s="272"/>
      <c r="EXX1535" s="272"/>
      <c r="EXY1535" s="272"/>
      <c r="EXZ1535" s="272"/>
      <c r="EYA1535" s="272"/>
      <c r="EYB1535" s="272"/>
      <c r="EYC1535" s="272"/>
      <c r="EYD1535" s="272"/>
      <c r="EYE1535" s="272"/>
      <c r="EYF1535" s="272"/>
      <c r="EYG1535" s="272"/>
      <c r="EYH1535" s="272"/>
      <c r="EYI1535" s="272"/>
      <c r="EYJ1535" s="272"/>
      <c r="EYK1535" s="272"/>
      <c r="EYL1535" s="272"/>
      <c r="EYM1535" s="272"/>
      <c r="EYN1535" s="272"/>
      <c r="EYO1535" s="272"/>
      <c r="EYP1535" s="272"/>
      <c r="EYQ1535" s="272"/>
      <c r="EYR1535" s="272"/>
      <c r="EYS1535" s="272"/>
      <c r="EYT1535" s="272"/>
      <c r="EYU1535" s="272"/>
      <c r="EYV1535" s="272"/>
      <c r="EYW1535" s="272"/>
      <c r="EYX1535" s="272"/>
      <c r="EYY1535" s="272"/>
      <c r="EYZ1535" s="272"/>
      <c r="EZA1535" s="272"/>
      <c r="EZB1535" s="272"/>
      <c r="EZC1535" s="272"/>
      <c r="EZD1535" s="272"/>
      <c r="EZE1535" s="272"/>
      <c r="EZF1535" s="272"/>
      <c r="EZG1535" s="272"/>
      <c r="EZH1535" s="272"/>
      <c r="EZI1535" s="272"/>
      <c r="EZJ1535" s="272"/>
      <c r="EZK1535" s="272"/>
      <c r="EZL1535" s="272"/>
      <c r="EZM1535" s="272"/>
      <c r="EZN1535" s="272"/>
      <c r="EZO1535" s="272"/>
      <c r="EZP1535" s="272"/>
      <c r="EZQ1535" s="272"/>
      <c r="EZR1535" s="272"/>
      <c r="EZS1535" s="272"/>
      <c r="EZT1535" s="272"/>
      <c r="EZU1535" s="272"/>
      <c r="EZV1535" s="272"/>
      <c r="EZW1535" s="272"/>
      <c r="EZX1535" s="272"/>
      <c r="EZY1535" s="272"/>
      <c r="EZZ1535" s="272"/>
      <c r="FAA1535" s="272"/>
      <c r="FAB1535" s="272"/>
      <c r="FAC1535" s="272"/>
      <c r="FAD1535" s="272"/>
      <c r="FAE1535" s="272"/>
      <c r="FAF1535" s="272"/>
      <c r="FAG1535" s="272"/>
      <c r="FAH1535" s="272"/>
      <c r="FAI1535" s="272"/>
      <c r="FAJ1535" s="272"/>
      <c r="FAK1535" s="272"/>
      <c r="FAL1535" s="272"/>
      <c r="FAM1535" s="272"/>
      <c r="FAN1535" s="272"/>
      <c r="FAO1535" s="272"/>
      <c r="FAP1535" s="272"/>
      <c r="FAQ1535" s="272"/>
      <c r="FAR1535" s="272"/>
      <c r="FAS1535" s="272"/>
      <c r="FAT1535" s="272"/>
      <c r="FAU1535" s="272"/>
      <c r="FAV1535" s="272"/>
      <c r="FAW1535" s="272"/>
      <c r="FAX1535" s="272"/>
      <c r="FAY1535" s="272"/>
      <c r="FAZ1535" s="272"/>
      <c r="FBA1535" s="272"/>
      <c r="FBB1535" s="272"/>
      <c r="FBC1535" s="272"/>
      <c r="FBD1535" s="272"/>
      <c r="FBE1535" s="272"/>
      <c r="FBF1535" s="272"/>
      <c r="FBG1535" s="272"/>
      <c r="FBH1535" s="272"/>
      <c r="FBI1535" s="272"/>
      <c r="FBJ1535" s="272"/>
      <c r="FBK1535" s="272"/>
      <c r="FBL1535" s="272"/>
      <c r="FBM1535" s="272"/>
      <c r="FBN1535" s="272"/>
      <c r="FBO1535" s="272"/>
      <c r="FBP1535" s="272"/>
      <c r="FBQ1535" s="272"/>
      <c r="FBR1535" s="272"/>
      <c r="FBS1535" s="272"/>
      <c r="FBT1535" s="272"/>
      <c r="FBU1535" s="272"/>
      <c r="FBV1535" s="272"/>
      <c r="FBW1535" s="272"/>
      <c r="FBX1535" s="272"/>
      <c r="FBY1535" s="272"/>
      <c r="FBZ1535" s="272"/>
      <c r="FCA1535" s="272"/>
      <c r="FCB1535" s="272"/>
      <c r="FCC1535" s="272"/>
      <c r="FCD1535" s="272"/>
      <c r="FCE1535" s="272"/>
      <c r="FCF1535" s="272"/>
      <c r="FCG1535" s="272"/>
      <c r="FCH1535" s="272"/>
      <c r="FCI1535" s="272"/>
      <c r="FCJ1535" s="272"/>
      <c r="FCK1535" s="272"/>
      <c r="FCL1535" s="272"/>
      <c r="FCM1535" s="272"/>
      <c r="FCN1535" s="272"/>
      <c r="FCO1535" s="272"/>
      <c r="FCP1535" s="272"/>
      <c r="FCQ1535" s="272"/>
      <c r="FCR1535" s="272"/>
      <c r="FCS1535" s="272"/>
      <c r="FCT1535" s="272"/>
      <c r="FCU1535" s="272"/>
      <c r="FCV1535" s="272"/>
      <c r="FCW1535" s="272"/>
      <c r="FCX1535" s="272"/>
      <c r="FCY1535" s="272"/>
      <c r="FCZ1535" s="272"/>
      <c r="FDA1535" s="272"/>
      <c r="FDB1535" s="272"/>
      <c r="FDC1535" s="272"/>
      <c r="FDD1535" s="272"/>
      <c r="FDE1535" s="272"/>
      <c r="FDF1535" s="272"/>
      <c r="FDG1535" s="272"/>
      <c r="FDH1535" s="272"/>
      <c r="FDI1535" s="272"/>
      <c r="FDJ1535" s="272"/>
      <c r="FDK1535" s="272"/>
      <c r="FDL1535" s="272"/>
      <c r="FDM1535" s="272"/>
      <c r="FDN1535" s="272"/>
      <c r="FDO1535" s="272"/>
      <c r="FDP1535" s="272"/>
      <c r="FDQ1535" s="272"/>
      <c r="FDR1535" s="272"/>
      <c r="FDS1535" s="272"/>
      <c r="FDT1535" s="272"/>
      <c r="FDU1535" s="272"/>
      <c r="FDV1535" s="272"/>
      <c r="FDW1535" s="272"/>
      <c r="FDX1535" s="272"/>
      <c r="FDY1535" s="272"/>
      <c r="FDZ1535" s="272"/>
      <c r="FEA1535" s="272"/>
      <c r="FEB1535" s="272"/>
      <c r="FEC1535" s="272"/>
      <c r="FED1535" s="272"/>
      <c r="FEE1535" s="272"/>
      <c r="FEF1535" s="272"/>
      <c r="FEG1535" s="272"/>
      <c r="FEH1535" s="272"/>
      <c r="FEI1535" s="272"/>
      <c r="FEJ1535" s="272"/>
      <c r="FEK1535" s="272"/>
      <c r="FEL1535" s="272"/>
      <c r="FEM1535" s="272"/>
      <c r="FEN1535" s="272"/>
      <c r="FEO1535" s="272"/>
      <c r="FEP1535" s="272"/>
      <c r="FEQ1535" s="272"/>
      <c r="FER1535" s="272"/>
      <c r="FES1535" s="272"/>
      <c r="FET1535" s="272"/>
      <c r="FEU1535" s="272"/>
      <c r="FEV1535" s="272"/>
      <c r="FEW1535" s="272"/>
      <c r="FEX1535" s="272"/>
      <c r="FEY1535" s="272"/>
      <c r="FEZ1535" s="272"/>
      <c r="FFA1535" s="272"/>
      <c r="FFB1535" s="272"/>
      <c r="FFC1535" s="272"/>
      <c r="FFD1535" s="272"/>
      <c r="FFE1535" s="272"/>
      <c r="FFF1535" s="272"/>
      <c r="FFG1535" s="272"/>
      <c r="FFH1535" s="272"/>
      <c r="FFI1535" s="272"/>
      <c r="FFJ1535" s="272"/>
      <c r="FFK1535" s="272"/>
      <c r="FFL1535" s="272"/>
      <c r="FFM1535" s="272"/>
      <c r="FFN1535" s="272"/>
      <c r="FFO1535" s="272"/>
      <c r="FFP1535" s="272"/>
      <c r="FFQ1535" s="272"/>
      <c r="FFR1535" s="272"/>
      <c r="FFS1535" s="272"/>
      <c r="FFT1535" s="272"/>
      <c r="FFU1535" s="272"/>
      <c r="FFV1535" s="272"/>
      <c r="FFW1535" s="272"/>
      <c r="FFX1535" s="272"/>
      <c r="FFY1535" s="272"/>
      <c r="FFZ1535" s="272"/>
      <c r="FGA1535" s="272"/>
      <c r="FGB1535" s="272"/>
      <c r="FGC1535" s="272"/>
      <c r="FGD1535" s="272"/>
      <c r="FGE1535" s="272"/>
      <c r="FGF1535" s="272"/>
      <c r="FGG1535" s="272"/>
      <c r="FGH1535" s="272"/>
      <c r="FGI1535" s="272"/>
      <c r="FGJ1535" s="272"/>
      <c r="FGK1535" s="272"/>
      <c r="FGL1535" s="272"/>
      <c r="FGM1535" s="272"/>
      <c r="FGN1535" s="272"/>
      <c r="FGO1535" s="272"/>
      <c r="FGP1535" s="272"/>
      <c r="FGQ1535" s="272"/>
      <c r="FGR1535" s="272"/>
      <c r="FGS1535" s="272"/>
      <c r="FGT1535" s="272"/>
      <c r="FGU1535" s="272"/>
      <c r="FGV1535" s="272"/>
      <c r="FGW1535" s="272"/>
      <c r="FGX1535" s="272"/>
      <c r="FGY1535" s="272"/>
      <c r="FGZ1535" s="272"/>
      <c r="FHA1535" s="272"/>
      <c r="FHB1535" s="272"/>
      <c r="FHC1535" s="272"/>
      <c r="FHD1535" s="272"/>
      <c r="FHE1535" s="272"/>
      <c r="FHF1535" s="272"/>
      <c r="FHG1535" s="272"/>
      <c r="FHH1535" s="272"/>
      <c r="FHI1535" s="272"/>
      <c r="FHJ1535" s="272"/>
      <c r="FHK1535" s="272"/>
      <c r="FHL1535" s="272"/>
      <c r="FHM1535" s="272"/>
      <c r="FHN1535" s="272"/>
      <c r="FHO1535" s="272"/>
      <c r="FHP1535" s="272"/>
      <c r="FHQ1535" s="272"/>
      <c r="FHR1535" s="272"/>
      <c r="FHS1535" s="272"/>
      <c r="FHT1535" s="272"/>
      <c r="FHU1535" s="272"/>
      <c r="FHV1535" s="272"/>
      <c r="FHW1535" s="272"/>
      <c r="FHX1535" s="272"/>
      <c r="FHY1535" s="272"/>
      <c r="FHZ1535" s="272"/>
      <c r="FIA1535" s="272"/>
      <c r="FIB1535" s="272"/>
      <c r="FIC1535" s="272"/>
      <c r="FID1535" s="272"/>
      <c r="FIE1535" s="272"/>
      <c r="FIF1535" s="272"/>
      <c r="FIG1535" s="272"/>
      <c r="FIH1535" s="272"/>
      <c r="FII1535" s="272"/>
      <c r="FIJ1535" s="272"/>
      <c r="FIK1535" s="272"/>
      <c r="FIL1535" s="272"/>
      <c r="FIM1535" s="272"/>
      <c r="FIN1535" s="272"/>
      <c r="FIO1535" s="272"/>
      <c r="FIP1535" s="272"/>
      <c r="FIQ1535" s="272"/>
      <c r="FIR1535" s="272"/>
      <c r="FIS1535" s="272"/>
      <c r="FIT1535" s="272"/>
      <c r="FIU1535" s="272"/>
      <c r="FIV1535" s="272"/>
      <c r="FIW1535" s="272"/>
      <c r="FIX1535" s="272"/>
      <c r="FIY1535" s="272"/>
      <c r="FIZ1535" s="272"/>
      <c r="FJA1535" s="272"/>
      <c r="FJB1535" s="272"/>
      <c r="FJC1535" s="272"/>
      <c r="FJD1535" s="272"/>
      <c r="FJE1535" s="272"/>
      <c r="FJF1535" s="272"/>
      <c r="FJG1535" s="272"/>
      <c r="FJH1535" s="272"/>
      <c r="FJI1535" s="272"/>
      <c r="FJJ1535" s="272"/>
      <c r="FJK1535" s="272"/>
      <c r="FJL1535" s="272"/>
      <c r="FJM1535" s="272"/>
      <c r="FJN1535" s="272"/>
      <c r="FJO1535" s="272"/>
      <c r="FJP1535" s="272"/>
      <c r="FJQ1535" s="272"/>
      <c r="FJR1535" s="272"/>
      <c r="FJS1535" s="272"/>
      <c r="FJT1535" s="272"/>
      <c r="FJU1535" s="272"/>
      <c r="FJV1535" s="272"/>
      <c r="FJW1535" s="272"/>
      <c r="FJX1535" s="272"/>
      <c r="FJY1535" s="272"/>
      <c r="FJZ1535" s="272"/>
      <c r="FKA1535" s="272"/>
      <c r="FKB1535" s="272"/>
      <c r="FKC1535" s="272"/>
      <c r="FKD1535" s="272"/>
      <c r="FKE1535" s="272"/>
      <c r="FKF1535" s="272"/>
      <c r="FKG1535" s="272"/>
      <c r="FKH1535" s="272"/>
      <c r="FKI1535" s="272"/>
      <c r="FKJ1535" s="272"/>
      <c r="FKK1535" s="272"/>
      <c r="FKL1535" s="272"/>
      <c r="FKM1535" s="272"/>
      <c r="FKN1535" s="272"/>
      <c r="FKO1535" s="272"/>
      <c r="FKP1535" s="272"/>
      <c r="FKQ1535" s="272"/>
      <c r="FKR1535" s="272"/>
      <c r="FKS1535" s="272"/>
      <c r="FKT1535" s="272"/>
      <c r="FKU1535" s="272"/>
      <c r="FKV1535" s="272"/>
      <c r="FKW1535" s="272"/>
      <c r="FKX1535" s="272"/>
      <c r="FKY1535" s="272"/>
      <c r="FKZ1535" s="272"/>
      <c r="FLA1535" s="272"/>
      <c r="FLB1535" s="272"/>
      <c r="FLC1535" s="272"/>
      <c r="FLD1535" s="272"/>
      <c r="FLE1535" s="272"/>
      <c r="FLF1535" s="272"/>
      <c r="FLG1535" s="272"/>
      <c r="FLH1535" s="272"/>
      <c r="FLI1535" s="272"/>
      <c r="FLJ1535" s="272"/>
      <c r="FLK1535" s="272"/>
      <c r="FLL1535" s="272"/>
      <c r="FLM1535" s="272"/>
      <c r="FLN1535" s="272"/>
      <c r="FLO1535" s="272"/>
      <c r="FLP1535" s="272"/>
      <c r="FLQ1535" s="272"/>
      <c r="FLR1535" s="272"/>
      <c r="FLS1535" s="272"/>
      <c r="FLT1535" s="272"/>
      <c r="FLU1535" s="272"/>
      <c r="FLV1535" s="272"/>
      <c r="FLW1535" s="272"/>
      <c r="FLX1535" s="272"/>
      <c r="FLY1535" s="272"/>
      <c r="FLZ1535" s="272"/>
      <c r="FMA1535" s="272"/>
      <c r="FMB1535" s="272"/>
      <c r="FMC1535" s="272"/>
      <c r="FMD1535" s="272"/>
      <c r="FME1535" s="272"/>
      <c r="FMF1535" s="272"/>
      <c r="FMG1535" s="272"/>
      <c r="FMH1535" s="272"/>
      <c r="FMI1535" s="272"/>
      <c r="FMJ1535" s="272"/>
      <c r="FMK1535" s="272"/>
      <c r="FML1535" s="272"/>
      <c r="FMM1535" s="272"/>
      <c r="FMN1535" s="272"/>
      <c r="FMO1535" s="272"/>
      <c r="FMP1535" s="272"/>
      <c r="FMQ1535" s="272"/>
      <c r="FMR1535" s="272"/>
      <c r="FMS1535" s="272"/>
      <c r="FMT1535" s="272"/>
      <c r="FMU1535" s="272"/>
      <c r="FMV1535" s="272"/>
      <c r="FMW1535" s="272"/>
      <c r="FMX1535" s="272"/>
      <c r="FMY1535" s="272"/>
      <c r="FMZ1535" s="272"/>
      <c r="FNA1535" s="272"/>
      <c r="FNB1535" s="272"/>
      <c r="FNC1535" s="272"/>
      <c r="FND1535" s="272"/>
      <c r="FNE1535" s="272"/>
      <c r="FNF1535" s="272"/>
      <c r="FNG1535" s="272"/>
      <c r="FNH1535" s="272"/>
      <c r="FNI1535" s="272"/>
      <c r="FNJ1535" s="272"/>
      <c r="FNK1535" s="272"/>
      <c r="FNL1535" s="272"/>
      <c r="FNM1535" s="272"/>
      <c r="FNN1535" s="272"/>
      <c r="FNO1535" s="272"/>
      <c r="FNP1535" s="272"/>
      <c r="FNQ1535" s="272"/>
      <c r="FNR1535" s="272"/>
      <c r="FNS1535" s="272"/>
      <c r="FNT1535" s="272"/>
      <c r="FNU1535" s="272"/>
      <c r="FNV1535" s="272"/>
      <c r="FNW1535" s="272"/>
      <c r="FNX1535" s="272"/>
      <c r="FNY1535" s="272"/>
      <c r="FNZ1535" s="272"/>
      <c r="FOA1535" s="272"/>
      <c r="FOB1535" s="272"/>
      <c r="FOC1535" s="272"/>
      <c r="FOD1535" s="272"/>
      <c r="FOE1535" s="272"/>
      <c r="FOF1535" s="272"/>
      <c r="FOG1535" s="272"/>
      <c r="FOH1535" s="272"/>
      <c r="FOI1535" s="272"/>
      <c r="FOJ1535" s="272"/>
      <c r="FOK1535" s="272"/>
      <c r="FOL1535" s="272"/>
      <c r="FOM1535" s="272"/>
      <c r="FON1535" s="272"/>
      <c r="FOO1535" s="272"/>
      <c r="FOP1535" s="272"/>
      <c r="FOQ1535" s="272"/>
      <c r="FOR1535" s="272"/>
      <c r="FOS1535" s="272"/>
      <c r="FOT1535" s="272"/>
      <c r="FOU1535" s="272"/>
      <c r="FOV1535" s="272"/>
      <c r="FOW1535" s="272"/>
      <c r="FOX1535" s="272"/>
      <c r="FOY1535" s="272"/>
      <c r="FOZ1535" s="272"/>
      <c r="FPA1535" s="272"/>
      <c r="FPB1535" s="272"/>
      <c r="FPC1535" s="272"/>
      <c r="FPD1535" s="272"/>
      <c r="FPE1535" s="272"/>
      <c r="FPF1535" s="272"/>
      <c r="FPG1535" s="272"/>
      <c r="FPH1535" s="272"/>
      <c r="FPI1535" s="272"/>
      <c r="FPJ1535" s="272"/>
      <c r="FPK1535" s="272"/>
      <c r="FPL1535" s="272"/>
      <c r="FPM1535" s="272"/>
      <c r="FPN1535" s="272"/>
      <c r="FPO1535" s="272"/>
      <c r="FPP1535" s="272"/>
      <c r="FPQ1535" s="272"/>
      <c r="FPR1535" s="272"/>
      <c r="FPS1535" s="272"/>
      <c r="FPT1535" s="272"/>
      <c r="FPU1535" s="272"/>
      <c r="FPV1535" s="272"/>
      <c r="FPW1535" s="272"/>
      <c r="FPX1535" s="272"/>
      <c r="FPY1535" s="272"/>
      <c r="FPZ1535" s="272"/>
      <c r="FQA1535" s="272"/>
      <c r="FQB1535" s="272"/>
      <c r="FQC1535" s="272"/>
      <c r="FQD1535" s="272"/>
      <c r="FQE1535" s="272"/>
      <c r="FQF1535" s="272"/>
      <c r="FQG1535" s="272"/>
      <c r="FQH1535" s="272"/>
      <c r="FQI1535" s="272"/>
      <c r="FQJ1535" s="272"/>
      <c r="FQK1535" s="272"/>
      <c r="FQL1535" s="272"/>
      <c r="FQM1535" s="272"/>
      <c r="FQN1535" s="272"/>
      <c r="FQO1535" s="272"/>
      <c r="FQP1535" s="272"/>
      <c r="FQQ1535" s="272"/>
      <c r="FQR1535" s="272"/>
      <c r="FQS1535" s="272"/>
      <c r="FQT1535" s="272"/>
      <c r="FQU1535" s="272"/>
      <c r="FQV1535" s="272"/>
      <c r="FQW1535" s="272"/>
      <c r="FQX1535" s="272"/>
      <c r="FQY1535" s="272"/>
      <c r="FQZ1535" s="272"/>
      <c r="FRA1535" s="272"/>
      <c r="FRB1535" s="272"/>
      <c r="FRC1535" s="272"/>
      <c r="FRD1535" s="272"/>
      <c r="FRE1535" s="272"/>
      <c r="FRF1535" s="272"/>
      <c r="FRG1535" s="272"/>
      <c r="FRH1535" s="272"/>
      <c r="FRI1535" s="272"/>
      <c r="FRJ1535" s="272"/>
      <c r="FRK1535" s="272"/>
      <c r="FRL1535" s="272"/>
      <c r="FRM1535" s="272"/>
      <c r="FRN1535" s="272"/>
      <c r="FRO1535" s="272"/>
      <c r="FRP1535" s="272"/>
      <c r="FRQ1535" s="272"/>
      <c r="FRR1535" s="272"/>
      <c r="FRS1535" s="272"/>
      <c r="FRT1535" s="272"/>
      <c r="FRU1535" s="272"/>
      <c r="FRV1535" s="272"/>
      <c r="FRW1535" s="272"/>
      <c r="FRX1535" s="272"/>
      <c r="FRY1535" s="272"/>
      <c r="FRZ1535" s="272"/>
      <c r="FSA1535" s="272"/>
      <c r="FSB1535" s="272"/>
      <c r="FSC1535" s="272"/>
      <c r="FSD1535" s="272"/>
      <c r="FSE1535" s="272"/>
      <c r="FSF1535" s="272"/>
      <c r="FSG1535" s="272"/>
      <c r="FSH1535" s="272"/>
      <c r="FSI1535" s="272"/>
      <c r="FSJ1535" s="272"/>
      <c r="FSK1535" s="272"/>
      <c r="FSL1535" s="272"/>
      <c r="FSM1535" s="272"/>
      <c r="FSN1535" s="272"/>
      <c r="FSO1535" s="272"/>
      <c r="FSP1535" s="272"/>
      <c r="FSQ1535" s="272"/>
      <c r="FSR1535" s="272"/>
      <c r="FSS1535" s="272"/>
      <c r="FST1535" s="272"/>
      <c r="FSU1535" s="272"/>
      <c r="FSV1535" s="272"/>
      <c r="FSW1535" s="272"/>
      <c r="FSX1535" s="272"/>
      <c r="FSY1535" s="272"/>
      <c r="FSZ1535" s="272"/>
      <c r="FTA1535" s="272"/>
      <c r="FTB1535" s="272"/>
      <c r="FTC1535" s="272"/>
      <c r="FTD1535" s="272"/>
      <c r="FTE1535" s="272"/>
      <c r="FTF1535" s="272"/>
      <c r="FTG1535" s="272"/>
      <c r="FTH1535" s="272"/>
      <c r="FTI1535" s="272"/>
      <c r="FTJ1535" s="272"/>
      <c r="FTK1535" s="272"/>
      <c r="FTL1535" s="272"/>
      <c r="FTM1535" s="272"/>
      <c r="FTN1535" s="272"/>
      <c r="FTO1535" s="272"/>
      <c r="FTP1535" s="272"/>
      <c r="FTQ1535" s="272"/>
      <c r="FTR1535" s="272"/>
      <c r="FTS1535" s="272"/>
      <c r="FTT1535" s="272"/>
      <c r="FTU1535" s="272"/>
      <c r="FTV1535" s="272"/>
      <c r="FTW1535" s="272"/>
      <c r="FTX1535" s="272"/>
      <c r="FTY1535" s="272"/>
      <c r="FTZ1535" s="272"/>
      <c r="FUA1535" s="272"/>
      <c r="FUB1535" s="272"/>
      <c r="FUC1535" s="272"/>
      <c r="FUD1535" s="272"/>
      <c r="FUE1535" s="272"/>
      <c r="FUF1535" s="272"/>
      <c r="FUG1535" s="272"/>
      <c r="FUH1535" s="272"/>
      <c r="FUI1535" s="272"/>
      <c r="FUJ1535" s="272"/>
      <c r="FUK1535" s="272"/>
      <c r="FUL1535" s="272"/>
      <c r="FUM1535" s="272"/>
      <c r="FUN1535" s="272"/>
      <c r="FUO1535" s="272"/>
      <c r="FUP1535" s="272"/>
      <c r="FUQ1535" s="272"/>
      <c r="FUR1535" s="272"/>
      <c r="FUS1535" s="272"/>
      <c r="FUT1535" s="272"/>
      <c r="FUU1535" s="272"/>
      <c r="FUV1535" s="272"/>
      <c r="FUW1535" s="272"/>
      <c r="FUX1535" s="272"/>
      <c r="FUY1535" s="272"/>
      <c r="FUZ1535" s="272"/>
      <c r="FVA1535" s="272"/>
      <c r="FVB1535" s="272"/>
      <c r="FVC1535" s="272"/>
      <c r="FVD1535" s="272"/>
      <c r="FVE1535" s="272"/>
      <c r="FVF1535" s="272"/>
      <c r="FVG1535" s="272"/>
      <c r="FVH1535" s="272"/>
      <c r="FVI1535" s="272"/>
      <c r="FVJ1535" s="272"/>
      <c r="FVK1535" s="272"/>
      <c r="FVL1535" s="272"/>
      <c r="FVM1535" s="272"/>
      <c r="FVN1535" s="272"/>
      <c r="FVO1535" s="272"/>
      <c r="FVP1535" s="272"/>
      <c r="FVQ1535" s="272"/>
      <c r="FVR1535" s="272"/>
      <c r="FVS1535" s="272"/>
      <c r="FVT1535" s="272"/>
      <c r="FVU1535" s="272"/>
      <c r="FVV1535" s="272"/>
      <c r="FVW1535" s="272"/>
      <c r="FVX1535" s="272"/>
      <c r="FVY1535" s="272"/>
      <c r="FVZ1535" s="272"/>
      <c r="FWA1535" s="272"/>
      <c r="FWB1535" s="272"/>
      <c r="FWC1535" s="272"/>
      <c r="FWD1535" s="272"/>
      <c r="FWE1535" s="272"/>
      <c r="FWF1535" s="272"/>
      <c r="FWG1535" s="272"/>
      <c r="FWH1535" s="272"/>
      <c r="FWI1535" s="272"/>
      <c r="FWJ1535" s="272"/>
      <c r="FWK1535" s="272"/>
      <c r="FWL1535" s="272"/>
      <c r="FWM1535" s="272"/>
      <c r="FWN1535" s="272"/>
      <c r="FWO1535" s="272"/>
      <c r="FWP1535" s="272"/>
      <c r="FWQ1535" s="272"/>
      <c r="FWR1535" s="272"/>
      <c r="FWS1535" s="272"/>
      <c r="FWT1535" s="272"/>
      <c r="FWU1535" s="272"/>
      <c r="FWV1535" s="272"/>
      <c r="FWW1535" s="272"/>
      <c r="FWX1535" s="272"/>
      <c r="FWY1535" s="272"/>
      <c r="FWZ1535" s="272"/>
      <c r="FXA1535" s="272"/>
      <c r="FXB1535" s="272"/>
      <c r="FXC1535" s="272"/>
      <c r="FXD1535" s="272"/>
      <c r="FXE1535" s="272"/>
      <c r="FXF1535" s="272"/>
      <c r="FXG1535" s="272"/>
      <c r="FXH1535" s="272"/>
      <c r="FXI1535" s="272"/>
      <c r="FXJ1535" s="272"/>
      <c r="FXK1535" s="272"/>
      <c r="FXL1535" s="272"/>
      <c r="FXM1535" s="272"/>
      <c r="FXN1535" s="272"/>
      <c r="FXO1535" s="272"/>
      <c r="FXP1535" s="272"/>
      <c r="FXQ1535" s="272"/>
      <c r="FXR1535" s="272"/>
      <c r="FXS1535" s="272"/>
      <c r="FXT1535" s="272"/>
      <c r="FXU1535" s="272"/>
      <c r="FXV1535" s="272"/>
      <c r="FXW1535" s="272"/>
      <c r="FXX1535" s="272"/>
      <c r="FXY1535" s="272"/>
      <c r="FXZ1535" s="272"/>
      <c r="FYA1535" s="272"/>
      <c r="FYB1535" s="272"/>
      <c r="FYC1535" s="272"/>
      <c r="FYD1535" s="272"/>
      <c r="FYE1535" s="272"/>
      <c r="FYF1535" s="272"/>
      <c r="FYG1535" s="272"/>
      <c r="FYH1535" s="272"/>
      <c r="FYI1535" s="272"/>
      <c r="FYJ1535" s="272"/>
      <c r="FYK1535" s="272"/>
      <c r="FYL1535" s="272"/>
      <c r="FYM1535" s="272"/>
      <c r="FYN1535" s="272"/>
      <c r="FYO1535" s="272"/>
      <c r="FYP1535" s="272"/>
      <c r="FYQ1535" s="272"/>
      <c r="FYR1535" s="272"/>
      <c r="FYS1535" s="272"/>
      <c r="FYT1535" s="272"/>
      <c r="FYU1535" s="272"/>
      <c r="FYV1535" s="272"/>
      <c r="FYW1535" s="272"/>
      <c r="FYX1535" s="272"/>
      <c r="FYY1535" s="272"/>
      <c r="FYZ1535" s="272"/>
      <c r="FZA1535" s="272"/>
      <c r="FZB1535" s="272"/>
      <c r="FZC1535" s="272"/>
      <c r="FZD1535" s="272"/>
      <c r="FZE1535" s="272"/>
      <c r="FZF1535" s="272"/>
      <c r="FZG1535" s="272"/>
      <c r="FZH1535" s="272"/>
      <c r="FZI1535" s="272"/>
      <c r="FZJ1535" s="272"/>
      <c r="FZK1535" s="272"/>
      <c r="FZL1535" s="272"/>
      <c r="FZM1535" s="272"/>
      <c r="FZN1535" s="272"/>
      <c r="FZO1535" s="272"/>
      <c r="FZP1535" s="272"/>
      <c r="FZQ1535" s="272"/>
      <c r="FZR1535" s="272"/>
      <c r="FZS1535" s="272"/>
      <c r="FZT1535" s="272"/>
      <c r="FZU1535" s="272"/>
      <c r="FZV1535" s="272"/>
      <c r="FZW1535" s="272"/>
      <c r="FZX1535" s="272"/>
      <c r="FZY1535" s="272"/>
      <c r="FZZ1535" s="272"/>
      <c r="GAA1535" s="272"/>
      <c r="GAB1535" s="272"/>
      <c r="GAC1535" s="272"/>
      <c r="GAD1535" s="272"/>
      <c r="GAE1535" s="272"/>
      <c r="GAF1535" s="272"/>
      <c r="GAG1535" s="272"/>
      <c r="GAH1535" s="272"/>
      <c r="GAI1535" s="272"/>
      <c r="GAJ1535" s="272"/>
      <c r="GAK1535" s="272"/>
      <c r="GAL1535" s="272"/>
      <c r="GAM1535" s="272"/>
      <c r="GAN1535" s="272"/>
      <c r="GAO1535" s="272"/>
      <c r="GAP1535" s="272"/>
      <c r="GAQ1535" s="272"/>
      <c r="GAR1535" s="272"/>
      <c r="GAS1535" s="272"/>
      <c r="GAT1535" s="272"/>
      <c r="GAU1535" s="272"/>
      <c r="GAV1535" s="272"/>
      <c r="GAW1535" s="272"/>
      <c r="GAX1535" s="272"/>
      <c r="GAY1535" s="272"/>
      <c r="GAZ1535" s="272"/>
      <c r="GBA1535" s="272"/>
      <c r="GBB1535" s="272"/>
      <c r="GBC1535" s="272"/>
      <c r="GBD1535" s="272"/>
      <c r="GBE1535" s="272"/>
      <c r="GBF1535" s="272"/>
      <c r="GBG1535" s="272"/>
      <c r="GBH1535" s="272"/>
      <c r="GBI1535" s="272"/>
      <c r="GBJ1535" s="272"/>
      <c r="GBK1535" s="272"/>
      <c r="GBL1535" s="272"/>
      <c r="GBM1535" s="272"/>
      <c r="GBN1535" s="272"/>
      <c r="GBO1535" s="272"/>
      <c r="GBP1535" s="272"/>
      <c r="GBQ1535" s="272"/>
      <c r="GBR1535" s="272"/>
      <c r="GBS1535" s="272"/>
      <c r="GBT1535" s="272"/>
      <c r="GBU1535" s="272"/>
      <c r="GBV1535" s="272"/>
      <c r="GBW1535" s="272"/>
      <c r="GBX1535" s="272"/>
      <c r="GBY1535" s="272"/>
      <c r="GBZ1535" s="272"/>
      <c r="GCA1535" s="272"/>
      <c r="GCB1535" s="272"/>
      <c r="GCC1535" s="272"/>
      <c r="GCD1535" s="272"/>
      <c r="GCE1535" s="272"/>
      <c r="GCF1535" s="272"/>
      <c r="GCG1535" s="272"/>
      <c r="GCH1535" s="272"/>
      <c r="GCI1535" s="272"/>
      <c r="GCJ1535" s="272"/>
      <c r="GCK1535" s="272"/>
      <c r="GCL1535" s="272"/>
      <c r="GCM1535" s="272"/>
      <c r="GCN1535" s="272"/>
      <c r="GCO1535" s="272"/>
      <c r="GCP1535" s="272"/>
      <c r="GCQ1535" s="272"/>
      <c r="GCR1535" s="272"/>
      <c r="GCS1535" s="272"/>
      <c r="GCT1535" s="272"/>
      <c r="GCU1535" s="272"/>
      <c r="GCV1535" s="272"/>
      <c r="GCW1535" s="272"/>
      <c r="GCX1535" s="272"/>
      <c r="GCY1535" s="272"/>
      <c r="GCZ1535" s="272"/>
      <c r="GDA1535" s="272"/>
      <c r="GDB1535" s="272"/>
      <c r="GDC1535" s="272"/>
      <c r="GDD1535" s="272"/>
      <c r="GDE1535" s="272"/>
      <c r="GDF1535" s="272"/>
      <c r="GDG1535" s="272"/>
      <c r="GDH1535" s="272"/>
      <c r="GDI1535" s="272"/>
      <c r="GDJ1535" s="272"/>
      <c r="GDK1535" s="272"/>
      <c r="GDL1535" s="272"/>
      <c r="GDM1535" s="272"/>
      <c r="GDN1535" s="272"/>
      <c r="GDO1535" s="272"/>
      <c r="GDP1535" s="272"/>
      <c r="GDQ1535" s="272"/>
      <c r="GDR1535" s="272"/>
      <c r="GDS1535" s="272"/>
      <c r="GDT1535" s="272"/>
      <c r="GDU1535" s="272"/>
      <c r="GDV1535" s="272"/>
      <c r="GDW1535" s="272"/>
      <c r="GDX1535" s="272"/>
      <c r="GDY1535" s="272"/>
      <c r="GDZ1535" s="272"/>
      <c r="GEA1535" s="272"/>
      <c r="GEB1535" s="272"/>
      <c r="GEC1535" s="272"/>
      <c r="GED1535" s="272"/>
      <c r="GEE1535" s="272"/>
      <c r="GEF1535" s="272"/>
      <c r="GEG1535" s="272"/>
      <c r="GEH1535" s="272"/>
      <c r="GEI1535" s="272"/>
      <c r="GEJ1535" s="272"/>
      <c r="GEK1535" s="272"/>
      <c r="GEL1535" s="272"/>
      <c r="GEM1535" s="272"/>
      <c r="GEN1535" s="272"/>
      <c r="GEO1535" s="272"/>
      <c r="GEP1535" s="272"/>
      <c r="GEQ1535" s="272"/>
      <c r="GER1535" s="272"/>
      <c r="GES1535" s="272"/>
      <c r="GET1535" s="272"/>
      <c r="GEU1535" s="272"/>
      <c r="GEV1535" s="272"/>
      <c r="GEW1535" s="272"/>
      <c r="GEX1535" s="272"/>
      <c r="GEY1535" s="272"/>
      <c r="GEZ1535" s="272"/>
      <c r="GFA1535" s="272"/>
      <c r="GFB1535" s="272"/>
      <c r="GFC1535" s="272"/>
      <c r="GFD1535" s="272"/>
      <c r="GFE1535" s="272"/>
      <c r="GFF1535" s="272"/>
      <c r="GFG1535" s="272"/>
      <c r="GFH1535" s="272"/>
      <c r="GFI1535" s="272"/>
      <c r="GFJ1535" s="272"/>
      <c r="GFK1535" s="272"/>
      <c r="GFL1535" s="272"/>
      <c r="GFM1535" s="272"/>
      <c r="GFN1535" s="272"/>
      <c r="GFO1535" s="272"/>
      <c r="GFP1535" s="272"/>
      <c r="GFQ1535" s="272"/>
      <c r="GFR1535" s="272"/>
      <c r="GFS1535" s="272"/>
      <c r="GFT1535" s="272"/>
      <c r="GFU1535" s="272"/>
      <c r="GFV1535" s="272"/>
      <c r="GFW1535" s="272"/>
      <c r="GFX1535" s="272"/>
      <c r="GFY1535" s="272"/>
      <c r="GFZ1535" s="272"/>
      <c r="GGA1535" s="272"/>
      <c r="GGB1535" s="272"/>
      <c r="GGC1535" s="272"/>
      <c r="GGD1535" s="272"/>
      <c r="GGE1535" s="272"/>
      <c r="GGF1535" s="272"/>
      <c r="GGG1535" s="272"/>
      <c r="GGH1535" s="272"/>
      <c r="GGI1535" s="272"/>
      <c r="GGJ1535" s="272"/>
      <c r="GGK1535" s="272"/>
      <c r="GGL1535" s="272"/>
      <c r="GGM1535" s="272"/>
      <c r="GGN1535" s="272"/>
      <c r="GGO1535" s="272"/>
      <c r="GGP1535" s="272"/>
      <c r="GGQ1535" s="272"/>
      <c r="GGR1535" s="272"/>
      <c r="GGS1535" s="272"/>
      <c r="GGT1535" s="272"/>
      <c r="GGU1535" s="272"/>
      <c r="GGV1535" s="272"/>
      <c r="GGW1535" s="272"/>
      <c r="GGX1535" s="272"/>
      <c r="GGY1535" s="272"/>
      <c r="GGZ1535" s="272"/>
      <c r="GHA1535" s="272"/>
      <c r="GHB1535" s="272"/>
      <c r="GHC1535" s="272"/>
      <c r="GHD1535" s="272"/>
      <c r="GHE1535" s="272"/>
      <c r="GHF1535" s="272"/>
      <c r="GHG1535" s="272"/>
      <c r="GHH1535" s="272"/>
      <c r="GHI1535" s="272"/>
      <c r="GHJ1535" s="272"/>
      <c r="GHK1535" s="272"/>
      <c r="GHL1535" s="272"/>
      <c r="GHM1535" s="272"/>
      <c r="GHN1535" s="272"/>
      <c r="GHO1535" s="272"/>
      <c r="GHP1535" s="272"/>
      <c r="GHQ1535" s="272"/>
      <c r="GHR1535" s="272"/>
      <c r="GHS1535" s="272"/>
      <c r="GHT1535" s="272"/>
      <c r="GHU1535" s="272"/>
      <c r="GHV1535" s="272"/>
      <c r="GHW1535" s="272"/>
      <c r="GHX1535" s="272"/>
      <c r="GHY1535" s="272"/>
      <c r="GHZ1535" s="272"/>
      <c r="GIA1535" s="272"/>
      <c r="GIB1535" s="272"/>
      <c r="GIC1535" s="272"/>
      <c r="GID1535" s="272"/>
      <c r="GIE1535" s="272"/>
      <c r="GIF1535" s="272"/>
      <c r="GIG1535" s="272"/>
      <c r="GIH1535" s="272"/>
      <c r="GII1535" s="272"/>
      <c r="GIJ1535" s="272"/>
      <c r="GIK1535" s="272"/>
      <c r="GIL1535" s="272"/>
      <c r="GIM1535" s="272"/>
      <c r="GIN1535" s="272"/>
      <c r="GIO1535" s="272"/>
      <c r="GIP1535" s="272"/>
      <c r="GIQ1535" s="272"/>
      <c r="GIR1535" s="272"/>
      <c r="GIS1535" s="272"/>
      <c r="GIT1535" s="272"/>
      <c r="GIU1535" s="272"/>
      <c r="GIV1535" s="272"/>
      <c r="GIW1535" s="272"/>
      <c r="GIX1535" s="272"/>
      <c r="GIY1535" s="272"/>
      <c r="GIZ1535" s="272"/>
      <c r="GJA1535" s="272"/>
      <c r="GJB1535" s="272"/>
      <c r="GJC1535" s="272"/>
      <c r="GJD1535" s="272"/>
      <c r="GJE1535" s="272"/>
      <c r="GJF1535" s="272"/>
      <c r="GJG1535" s="272"/>
      <c r="GJH1535" s="272"/>
      <c r="GJI1535" s="272"/>
      <c r="GJJ1535" s="272"/>
      <c r="GJK1535" s="272"/>
      <c r="GJL1535" s="272"/>
      <c r="GJM1535" s="272"/>
      <c r="GJN1535" s="272"/>
      <c r="GJO1535" s="272"/>
      <c r="GJP1535" s="272"/>
      <c r="GJQ1535" s="272"/>
      <c r="GJR1535" s="272"/>
      <c r="GJS1535" s="272"/>
      <c r="GJT1535" s="272"/>
      <c r="GJU1535" s="272"/>
      <c r="GJV1535" s="272"/>
      <c r="GJW1535" s="272"/>
      <c r="GJX1535" s="272"/>
      <c r="GJY1535" s="272"/>
      <c r="GJZ1535" s="272"/>
      <c r="GKA1535" s="272"/>
      <c r="GKB1535" s="272"/>
      <c r="GKC1535" s="272"/>
      <c r="GKD1535" s="272"/>
      <c r="GKE1535" s="272"/>
      <c r="GKF1535" s="272"/>
      <c r="GKG1535" s="272"/>
      <c r="GKH1535" s="272"/>
      <c r="GKI1535" s="272"/>
      <c r="GKJ1535" s="272"/>
      <c r="GKK1535" s="272"/>
      <c r="GKL1535" s="272"/>
      <c r="GKM1535" s="272"/>
      <c r="GKN1535" s="272"/>
      <c r="GKO1535" s="272"/>
      <c r="GKP1535" s="272"/>
      <c r="GKQ1535" s="272"/>
      <c r="GKR1535" s="272"/>
      <c r="GKS1535" s="272"/>
      <c r="GKT1535" s="272"/>
      <c r="GKU1535" s="272"/>
      <c r="GKV1535" s="272"/>
      <c r="GKW1535" s="272"/>
      <c r="GKX1535" s="272"/>
      <c r="GKY1535" s="272"/>
      <c r="GKZ1535" s="272"/>
      <c r="GLA1535" s="272"/>
      <c r="GLB1535" s="272"/>
      <c r="GLC1535" s="272"/>
      <c r="GLD1535" s="272"/>
      <c r="GLE1535" s="272"/>
      <c r="GLF1535" s="272"/>
      <c r="GLG1535" s="272"/>
      <c r="GLH1535" s="272"/>
      <c r="GLI1535" s="272"/>
      <c r="GLJ1535" s="272"/>
      <c r="GLK1535" s="272"/>
      <c r="GLL1535" s="272"/>
      <c r="GLM1535" s="272"/>
      <c r="GLN1535" s="272"/>
      <c r="GLO1535" s="272"/>
      <c r="GLP1535" s="272"/>
      <c r="GLQ1535" s="272"/>
      <c r="GLR1535" s="272"/>
      <c r="GLS1535" s="272"/>
      <c r="GLT1535" s="272"/>
      <c r="GLU1535" s="272"/>
      <c r="GLV1535" s="272"/>
      <c r="GLW1535" s="272"/>
      <c r="GLX1535" s="272"/>
      <c r="GLY1535" s="272"/>
      <c r="GLZ1535" s="272"/>
      <c r="GMA1535" s="272"/>
      <c r="GMB1535" s="272"/>
      <c r="GMC1535" s="272"/>
      <c r="GMD1535" s="272"/>
      <c r="GME1535" s="272"/>
      <c r="GMF1535" s="272"/>
      <c r="GMG1535" s="272"/>
      <c r="GMH1535" s="272"/>
      <c r="GMI1535" s="272"/>
      <c r="GMJ1535" s="272"/>
      <c r="GMK1535" s="272"/>
      <c r="GML1535" s="272"/>
      <c r="GMM1535" s="272"/>
      <c r="GMN1535" s="272"/>
      <c r="GMO1535" s="272"/>
      <c r="GMP1535" s="272"/>
      <c r="GMQ1535" s="272"/>
      <c r="GMR1535" s="272"/>
      <c r="GMS1535" s="272"/>
      <c r="GMT1535" s="272"/>
      <c r="GMU1535" s="272"/>
      <c r="GMV1535" s="272"/>
      <c r="GMW1535" s="272"/>
      <c r="GMX1535" s="272"/>
      <c r="GMY1535" s="272"/>
      <c r="GMZ1535" s="272"/>
      <c r="GNA1535" s="272"/>
      <c r="GNB1535" s="272"/>
      <c r="GNC1535" s="272"/>
      <c r="GND1535" s="272"/>
      <c r="GNE1535" s="272"/>
      <c r="GNF1535" s="272"/>
      <c r="GNG1535" s="272"/>
      <c r="GNH1535" s="272"/>
      <c r="GNI1535" s="272"/>
      <c r="GNJ1535" s="272"/>
      <c r="GNK1535" s="272"/>
      <c r="GNL1535" s="272"/>
      <c r="GNM1535" s="272"/>
      <c r="GNN1535" s="272"/>
      <c r="GNO1535" s="272"/>
      <c r="GNP1535" s="272"/>
      <c r="GNQ1535" s="272"/>
      <c r="GNR1535" s="272"/>
      <c r="GNS1535" s="272"/>
      <c r="GNT1535" s="272"/>
      <c r="GNU1535" s="272"/>
      <c r="GNV1535" s="272"/>
      <c r="GNW1535" s="272"/>
      <c r="GNX1535" s="272"/>
      <c r="GNY1535" s="272"/>
      <c r="GNZ1535" s="272"/>
      <c r="GOA1535" s="272"/>
      <c r="GOB1535" s="272"/>
      <c r="GOC1535" s="272"/>
      <c r="GOD1535" s="272"/>
      <c r="GOE1535" s="272"/>
      <c r="GOF1535" s="272"/>
      <c r="GOG1535" s="272"/>
      <c r="GOH1535" s="272"/>
      <c r="GOI1535" s="272"/>
      <c r="GOJ1535" s="272"/>
      <c r="GOK1535" s="272"/>
      <c r="GOL1535" s="272"/>
      <c r="GOM1535" s="272"/>
      <c r="GON1535" s="272"/>
      <c r="GOO1535" s="272"/>
      <c r="GOP1535" s="272"/>
      <c r="GOQ1535" s="272"/>
      <c r="GOR1535" s="272"/>
      <c r="GOS1535" s="272"/>
      <c r="GOT1535" s="272"/>
      <c r="GOU1535" s="272"/>
      <c r="GOV1535" s="272"/>
      <c r="GOW1535" s="272"/>
      <c r="GOX1535" s="272"/>
      <c r="GOY1535" s="272"/>
      <c r="GOZ1535" s="272"/>
      <c r="GPA1535" s="272"/>
      <c r="GPB1535" s="272"/>
      <c r="GPC1535" s="272"/>
      <c r="GPD1535" s="272"/>
      <c r="GPE1535" s="272"/>
      <c r="GPF1535" s="272"/>
      <c r="GPG1535" s="272"/>
      <c r="GPH1535" s="272"/>
      <c r="GPI1535" s="272"/>
      <c r="GPJ1535" s="272"/>
      <c r="GPK1535" s="272"/>
      <c r="GPL1535" s="272"/>
      <c r="GPM1535" s="272"/>
      <c r="GPN1535" s="272"/>
      <c r="GPO1535" s="272"/>
      <c r="GPP1535" s="272"/>
      <c r="GPQ1535" s="272"/>
      <c r="GPR1535" s="272"/>
      <c r="GPS1535" s="272"/>
      <c r="GPT1535" s="272"/>
      <c r="GPU1535" s="272"/>
      <c r="GPV1535" s="272"/>
      <c r="GPW1535" s="272"/>
      <c r="GPX1535" s="272"/>
      <c r="GPY1535" s="272"/>
      <c r="GPZ1535" s="272"/>
      <c r="GQA1535" s="272"/>
      <c r="GQB1535" s="272"/>
      <c r="GQC1535" s="272"/>
      <c r="GQD1535" s="272"/>
      <c r="GQE1535" s="272"/>
      <c r="GQF1535" s="272"/>
      <c r="GQG1535" s="272"/>
      <c r="GQH1535" s="272"/>
      <c r="GQI1535" s="272"/>
      <c r="GQJ1535" s="272"/>
      <c r="GQK1535" s="272"/>
      <c r="GQL1535" s="272"/>
      <c r="GQM1535" s="272"/>
      <c r="GQN1535" s="272"/>
      <c r="GQO1535" s="272"/>
      <c r="GQP1535" s="272"/>
      <c r="GQQ1535" s="272"/>
      <c r="GQR1535" s="272"/>
      <c r="GQS1535" s="272"/>
      <c r="GQT1535" s="272"/>
      <c r="GQU1535" s="272"/>
      <c r="GQV1535" s="272"/>
      <c r="GQW1535" s="272"/>
      <c r="GQX1535" s="272"/>
      <c r="GQY1535" s="272"/>
      <c r="GQZ1535" s="272"/>
      <c r="GRA1535" s="272"/>
      <c r="GRB1535" s="272"/>
      <c r="GRC1535" s="272"/>
      <c r="GRD1535" s="272"/>
      <c r="GRE1535" s="272"/>
      <c r="GRF1535" s="272"/>
      <c r="GRG1535" s="272"/>
      <c r="GRH1535" s="272"/>
      <c r="GRI1535" s="272"/>
      <c r="GRJ1535" s="272"/>
      <c r="GRK1535" s="272"/>
      <c r="GRL1535" s="272"/>
      <c r="GRM1535" s="272"/>
      <c r="GRN1535" s="272"/>
      <c r="GRO1535" s="272"/>
      <c r="GRP1535" s="272"/>
      <c r="GRQ1535" s="272"/>
      <c r="GRR1535" s="272"/>
      <c r="GRS1535" s="272"/>
      <c r="GRT1535" s="272"/>
      <c r="GRU1535" s="272"/>
      <c r="GRV1535" s="272"/>
      <c r="GRW1535" s="272"/>
      <c r="GRX1535" s="272"/>
      <c r="GRY1535" s="272"/>
      <c r="GRZ1535" s="272"/>
      <c r="GSA1535" s="272"/>
      <c r="GSB1535" s="272"/>
      <c r="GSC1535" s="272"/>
      <c r="GSD1535" s="272"/>
      <c r="GSE1535" s="272"/>
      <c r="GSF1535" s="272"/>
      <c r="GSG1535" s="272"/>
      <c r="GSH1535" s="272"/>
      <c r="GSI1535" s="272"/>
      <c r="GSJ1535" s="272"/>
      <c r="GSK1535" s="272"/>
      <c r="GSL1535" s="272"/>
      <c r="GSM1535" s="272"/>
      <c r="GSN1535" s="272"/>
      <c r="GSO1535" s="272"/>
      <c r="GSP1535" s="272"/>
      <c r="GSQ1535" s="272"/>
      <c r="GSR1535" s="272"/>
      <c r="GSS1535" s="272"/>
      <c r="GST1535" s="272"/>
      <c r="GSU1535" s="272"/>
      <c r="GSV1535" s="272"/>
      <c r="GSW1535" s="272"/>
      <c r="GSX1535" s="272"/>
      <c r="GSY1535" s="272"/>
      <c r="GSZ1535" s="272"/>
      <c r="GTA1535" s="272"/>
      <c r="GTB1535" s="272"/>
      <c r="GTC1535" s="272"/>
      <c r="GTD1535" s="272"/>
      <c r="GTE1535" s="272"/>
      <c r="GTF1535" s="272"/>
      <c r="GTG1535" s="272"/>
      <c r="GTH1535" s="272"/>
      <c r="GTI1535" s="272"/>
      <c r="GTJ1535" s="272"/>
      <c r="GTK1535" s="272"/>
      <c r="GTL1535" s="272"/>
      <c r="GTM1535" s="272"/>
      <c r="GTN1535" s="272"/>
      <c r="GTO1535" s="272"/>
      <c r="GTP1535" s="272"/>
      <c r="GTQ1535" s="272"/>
      <c r="GTR1535" s="272"/>
      <c r="GTS1535" s="272"/>
      <c r="GTT1535" s="272"/>
      <c r="GTU1535" s="272"/>
      <c r="GTV1535" s="272"/>
      <c r="GTW1535" s="272"/>
      <c r="GTX1535" s="272"/>
      <c r="GTY1535" s="272"/>
      <c r="GTZ1535" s="272"/>
      <c r="GUA1535" s="272"/>
      <c r="GUB1535" s="272"/>
      <c r="GUC1535" s="272"/>
      <c r="GUD1535" s="272"/>
      <c r="GUE1535" s="272"/>
      <c r="GUF1535" s="272"/>
      <c r="GUG1535" s="272"/>
      <c r="GUH1535" s="272"/>
      <c r="GUI1535" s="272"/>
      <c r="GUJ1535" s="272"/>
      <c r="GUK1535" s="272"/>
      <c r="GUL1535" s="272"/>
      <c r="GUM1535" s="272"/>
      <c r="GUN1535" s="272"/>
      <c r="GUO1535" s="272"/>
      <c r="GUP1535" s="272"/>
      <c r="GUQ1535" s="272"/>
      <c r="GUR1535" s="272"/>
      <c r="GUS1535" s="272"/>
      <c r="GUT1535" s="272"/>
      <c r="GUU1535" s="272"/>
      <c r="GUV1535" s="272"/>
      <c r="GUW1535" s="272"/>
      <c r="GUX1535" s="272"/>
      <c r="GUY1535" s="272"/>
      <c r="GUZ1535" s="272"/>
      <c r="GVA1535" s="272"/>
      <c r="GVB1535" s="272"/>
      <c r="GVC1535" s="272"/>
      <c r="GVD1535" s="272"/>
      <c r="GVE1535" s="272"/>
      <c r="GVF1535" s="272"/>
      <c r="GVG1535" s="272"/>
      <c r="GVH1535" s="272"/>
      <c r="GVI1535" s="272"/>
      <c r="GVJ1535" s="272"/>
      <c r="GVK1535" s="272"/>
      <c r="GVL1535" s="272"/>
      <c r="GVM1535" s="272"/>
      <c r="GVN1535" s="272"/>
      <c r="GVO1535" s="272"/>
      <c r="GVP1535" s="272"/>
      <c r="GVQ1535" s="272"/>
      <c r="GVR1535" s="272"/>
      <c r="GVS1535" s="272"/>
      <c r="GVT1535" s="272"/>
      <c r="GVU1535" s="272"/>
      <c r="GVV1535" s="272"/>
      <c r="GVW1535" s="272"/>
      <c r="GVX1535" s="272"/>
      <c r="GVY1535" s="272"/>
      <c r="GVZ1535" s="272"/>
      <c r="GWA1535" s="272"/>
      <c r="GWB1535" s="272"/>
      <c r="GWC1535" s="272"/>
      <c r="GWD1535" s="272"/>
      <c r="GWE1535" s="272"/>
      <c r="GWF1535" s="272"/>
      <c r="GWG1535" s="272"/>
      <c r="GWH1535" s="272"/>
      <c r="GWI1535" s="272"/>
      <c r="GWJ1535" s="272"/>
      <c r="GWK1535" s="272"/>
      <c r="GWL1535" s="272"/>
      <c r="GWM1535" s="272"/>
      <c r="GWN1535" s="272"/>
      <c r="GWO1535" s="272"/>
      <c r="GWP1535" s="272"/>
      <c r="GWQ1535" s="272"/>
      <c r="GWR1535" s="272"/>
      <c r="GWS1535" s="272"/>
      <c r="GWT1535" s="272"/>
      <c r="GWU1535" s="272"/>
      <c r="GWV1535" s="272"/>
      <c r="GWW1535" s="272"/>
      <c r="GWX1535" s="272"/>
      <c r="GWY1535" s="272"/>
      <c r="GWZ1535" s="272"/>
      <c r="GXA1535" s="272"/>
      <c r="GXB1535" s="272"/>
      <c r="GXC1535" s="272"/>
      <c r="GXD1535" s="272"/>
      <c r="GXE1535" s="272"/>
      <c r="GXF1535" s="272"/>
      <c r="GXG1535" s="272"/>
      <c r="GXH1535" s="272"/>
      <c r="GXI1535" s="272"/>
      <c r="GXJ1535" s="272"/>
      <c r="GXK1535" s="272"/>
      <c r="GXL1535" s="272"/>
      <c r="GXM1535" s="272"/>
      <c r="GXN1535" s="272"/>
      <c r="GXO1535" s="272"/>
      <c r="GXP1535" s="272"/>
      <c r="GXQ1535" s="272"/>
      <c r="GXR1535" s="272"/>
      <c r="GXS1535" s="272"/>
      <c r="GXT1535" s="272"/>
      <c r="GXU1535" s="272"/>
      <c r="GXV1535" s="272"/>
      <c r="GXW1535" s="272"/>
      <c r="GXX1535" s="272"/>
      <c r="GXY1535" s="272"/>
      <c r="GXZ1535" s="272"/>
      <c r="GYA1535" s="272"/>
      <c r="GYB1535" s="272"/>
      <c r="GYC1535" s="272"/>
      <c r="GYD1535" s="272"/>
      <c r="GYE1535" s="272"/>
      <c r="GYF1535" s="272"/>
      <c r="GYG1535" s="272"/>
      <c r="GYH1535" s="272"/>
      <c r="GYI1535" s="272"/>
      <c r="GYJ1535" s="272"/>
      <c r="GYK1535" s="272"/>
      <c r="GYL1535" s="272"/>
      <c r="GYM1535" s="272"/>
      <c r="GYN1535" s="272"/>
      <c r="GYO1535" s="272"/>
      <c r="GYP1535" s="272"/>
      <c r="GYQ1535" s="272"/>
      <c r="GYR1535" s="272"/>
      <c r="GYS1535" s="272"/>
      <c r="GYT1535" s="272"/>
      <c r="GYU1535" s="272"/>
      <c r="GYV1535" s="272"/>
      <c r="GYW1535" s="272"/>
      <c r="GYX1535" s="272"/>
      <c r="GYY1535" s="272"/>
      <c r="GYZ1535" s="272"/>
      <c r="GZA1535" s="272"/>
      <c r="GZB1535" s="272"/>
      <c r="GZC1535" s="272"/>
      <c r="GZD1535" s="272"/>
      <c r="GZE1535" s="272"/>
      <c r="GZF1535" s="272"/>
      <c r="GZG1535" s="272"/>
      <c r="GZH1535" s="272"/>
      <c r="GZI1535" s="272"/>
      <c r="GZJ1535" s="272"/>
      <c r="GZK1535" s="272"/>
      <c r="GZL1535" s="272"/>
      <c r="GZM1535" s="272"/>
      <c r="GZN1535" s="272"/>
      <c r="GZO1535" s="272"/>
      <c r="GZP1535" s="272"/>
      <c r="GZQ1535" s="272"/>
      <c r="GZR1535" s="272"/>
      <c r="GZS1535" s="272"/>
      <c r="GZT1535" s="272"/>
      <c r="GZU1535" s="272"/>
      <c r="GZV1535" s="272"/>
      <c r="GZW1535" s="272"/>
      <c r="GZX1535" s="272"/>
      <c r="GZY1535" s="272"/>
      <c r="GZZ1535" s="272"/>
      <c r="HAA1535" s="272"/>
      <c r="HAB1535" s="272"/>
      <c r="HAC1535" s="272"/>
      <c r="HAD1535" s="272"/>
      <c r="HAE1535" s="272"/>
      <c r="HAF1535" s="272"/>
      <c r="HAG1535" s="272"/>
      <c r="HAH1535" s="272"/>
      <c r="HAI1535" s="272"/>
      <c r="HAJ1535" s="272"/>
      <c r="HAK1535" s="272"/>
      <c r="HAL1535" s="272"/>
      <c r="HAM1535" s="272"/>
      <c r="HAN1535" s="272"/>
      <c r="HAO1535" s="272"/>
      <c r="HAP1535" s="272"/>
      <c r="HAQ1535" s="272"/>
      <c r="HAR1535" s="272"/>
      <c r="HAS1535" s="272"/>
      <c r="HAT1535" s="272"/>
      <c r="HAU1535" s="272"/>
      <c r="HAV1535" s="272"/>
      <c r="HAW1535" s="272"/>
      <c r="HAX1535" s="272"/>
      <c r="HAY1535" s="272"/>
      <c r="HAZ1535" s="272"/>
      <c r="HBA1535" s="272"/>
      <c r="HBB1535" s="272"/>
      <c r="HBC1535" s="272"/>
      <c r="HBD1535" s="272"/>
      <c r="HBE1535" s="272"/>
      <c r="HBF1535" s="272"/>
      <c r="HBG1535" s="272"/>
      <c r="HBH1535" s="272"/>
      <c r="HBI1535" s="272"/>
      <c r="HBJ1535" s="272"/>
      <c r="HBK1535" s="272"/>
      <c r="HBL1535" s="272"/>
      <c r="HBM1535" s="272"/>
      <c r="HBN1535" s="272"/>
      <c r="HBO1535" s="272"/>
      <c r="HBP1535" s="272"/>
      <c r="HBQ1535" s="272"/>
      <c r="HBR1535" s="272"/>
      <c r="HBS1535" s="272"/>
      <c r="HBT1535" s="272"/>
      <c r="HBU1535" s="272"/>
      <c r="HBV1535" s="272"/>
      <c r="HBW1535" s="272"/>
      <c r="HBX1535" s="272"/>
      <c r="HBY1535" s="272"/>
      <c r="HBZ1535" s="272"/>
      <c r="HCA1535" s="272"/>
      <c r="HCB1535" s="272"/>
      <c r="HCC1535" s="272"/>
      <c r="HCD1535" s="272"/>
      <c r="HCE1535" s="272"/>
      <c r="HCF1535" s="272"/>
      <c r="HCG1535" s="272"/>
      <c r="HCH1535" s="272"/>
      <c r="HCI1535" s="272"/>
      <c r="HCJ1535" s="272"/>
      <c r="HCK1535" s="272"/>
      <c r="HCL1535" s="272"/>
      <c r="HCM1535" s="272"/>
      <c r="HCN1535" s="272"/>
      <c r="HCO1535" s="272"/>
      <c r="HCP1535" s="272"/>
      <c r="HCQ1535" s="272"/>
      <c r="HCR1535" s="272"/>
      <c r="HCS1535" s="272"/>
      <c r="HCT1535" s="272"/>
      <c r="HCU1535" s="272"/>
      <c r="HCV1535" s="272"/>
      <c r="HCW1535" s="272"/>
      <c r="HCX1535" s="272"/>
      <c r="HCY1535" s="272"/>
      <c r="HCZ1535" s="272"/>
      <c r="HDA1535" s="272"/>
      <c r="HDB1535" s="272"/>
      <c r="HDC1535" s="272"/>
      <c r="HDD1535" s="272"/>
      <c r="HDE1535" s="272"/>
      <c r="HDF1535" s="272"/>
      <c r="HDG1535" s="272"/>
      <c r="HDH1535" s="272"/>
      <c r="HDI1535" s="272"/>
      <c r="HDJ1535" s="272"/>
      <c r="HDK1535" s="272"/>
      <c r="HDL1535" s="272"/>
      <c r="HDM1535" s="272"/>
      <c r="HDN1535" s="272"/>
      <c r="HDO1535" s="272"/>
      <c r="HDP1535" s="272"/>
      <c r="HDQ1535" s="272"/>
      <c r="HDR1535" s="272"/>
      <c r="HDS1535" s="272"/>
      <c r="HDT1535" s="272"/>
      <c r="HDU1535" s="272"/>
      <c r="HDV1535" s="272"/>
      <c r="HDW1535" s="272"/>
      <c r="HDX1535" s="272"/>
      <c r="HDY1535" s="272"/>
      <c r="HDZ1535" s="272"/>
      <c r="HEA1535" s="272"/>
      <c r="HEB1535" s="272"/>
      <c r="HEC1535" s="272"/>
      <c r="HED1535" s="272"/>
      <c r="HEE1535" s="272"/>
      <c r="HEF1535" s="272"/>
      <c r="HEG1535" s="272"/>
      <c r="HEH1535" s="272"/>
      <c r="HEI1535" s="272"/>
      <c r="HEJ1535" s="272"/>
      <c r="HEK1535" s="272"/>
      <c r="HEL1535" s="272"/>
      <c r="HEM1535" s="272"/>
      <c r="HEN1535" s="272"/>
      <c r="HEO1535" s="272"/>
      <c r="HEP1535" s="272"/>
      <c r="HEQ1535" s="272"/>
      <c r="HER1535" s="272"/>
      <c r="HES1535" s="272"/>
      <c r="HET1535" s="272"/>
      <c r="HEU1535" s="272"/>
      <c r="HEV1535" s="272"/>
      <c r="HEW1535" s="272"/>
      <c r="HEX1535" s="272"/>
      <c r="HEY1535" s="272"/>
      <c r="HEZ1535" s="272"/>
      <c r="HFA1535" s="272"/>
      <c r="HFB1535" s="272"/>
      <c r="HFC1535" s="272"/>
      <c r="HFD1535" s="272"/>
      <c r="HFE1535" s="272"/>
      <c r="HFF1535" s="272"/>
      <c r="HFG1535" s="272"/>
      <c r="HFH1535" s="272"/>
      <c r="HFI1535" s="272"/>
      <c r="HFJ1535" s="272"/>
      <c r="HFK1535" s="272"/>
      <c r="HFL1535" s="272"/>
      <c r="HFM1535" s="272"/>
      <c r="HFN1535" s="272"/>
      <c r="HFO1535" s="272"/>
      <c r="HFP1535" s="272"/>
      <c r="HFQ1535" s="272"/>
      <c r="HFR1535" s="272"/>
      <c r="HFS1535" s="272"/>
      <c r="HFT1535" s="272"/>
      <c r="HFU1535" s="272"/>
      <c r="HFV1535" s="272"/>
      <c r="HFW1535" s="272"/>
      <c r="HFX1535" s="272"/>
      <c r="HFY1535" s="272"/>
      <c r="HFZ1535" s="272"/>
      <c r="HGA1535" s="272"/>
      <c r="HGB1535" s="272"/>
      <c r="HGC1535" s="272"/>
      <c r="HGD1535" s="272"/>
      <c r="HGE1535" s="272"/>
      <c r="HGF1535" s="272"/>
      <c r="HGG1535" s="272"/>
      <c r="HGH1535" s="272"/>
      <c r="HGI1535" s="272"/>
      <c r="HGJ1535" s="272"/>
      <c r="HGK1535" s="272"/>
      <c r="HGL1535" s="272"/>
      <c r="HGM1535" s="272"/>
      <c r="HGN1535" s="272"/>
      <c r="HGO1535" s="272"/>
      <c r="HGP1535" s="272"/>
      <c r="HGQ1535" s="272"/>
      <c r="HGR1535" s="272"/>
      <c r="HGS1535" s="272"/>
      <c r="HGT1535" s="272"/>
      <c r="HGU1535" s="272"/>
      <c r="HGV1535" s="272"/>
      <c r="HGW1535" s="272"/>
      <c r="HGX1535" s="272"/>
      <c r="HGY1535" s="272"/>
      <c r="HGZ1535" s="272"/>
      <c r="HHA1535" s="272"/>
      <c r="HHB1535" s="272"/>
      <c r="HHC1535" s="272"/>
      <c r="HHD1535" s="272"/>
      <c r="HHE1535" s="272"/>
      <c r="HHF1535" s="272"/>
      <c r="HHG1535" s="272"/>
      <c r="HHH1535" s="272"/>
      <c r="HHI1535" s="272"/>
      <c r="HHJ1535" s="272"/>
      <c r="HHK1535" s="272"/>
      <c r="HHL1535" s="272"/>
      <c r="HHM1535" s="272"/>
      <c r="HHN1535" s="272"/>
      <c r="HHO1535" s="272"/>
      <c r="HHP1535" s="272"/>
      <c r="HHQ1535" s="272"/>
      <c r="HHR1535" s="272"/>
      <c r="HHS1535" s="272"/>
      <c r="HHT1535" s="272"/>
      <c r="HHU1535" s="272"/>
      <c r="HHV1535" s="272"/>
      <c r="HHW1535" s="272"/>
      <c r="HHX1535" s="272"/>
      <c r="HHY1535" s="272"/>
      <c r="HHZ1535" s="272"/>
      <c r="HIA1535" s="272"/>
      <c r="HIB1535" s="272"/>
      <c r="HIC1535" s="272"/>
      <c r="HID1535" s="272"/>
      <c r="HIE1535" s="272"/>
      <c r="HIF1535" s="272"/>
      <c r="HIG1535" s="272"/>
      <c r="HIH1535" s="272"/>
      <c r="HII1535" s="272"/>
      <c r="HIJ1535" s="272"/>
      <c r="HIK1535" s="272"/>
      <c r="HIL1535" s="272"/>
      <c r="HIM1535" s="272"/>
      <c r="HIN1535" s="272"/>
      <c r="HIO1535" s="272"/>
      <c r="HIP1535" s="272"/>
      <c r="HIQ1535" s="272"/>
      <c r="HIR1535" s="272"/>
      <c r="HIS1535" s="272"/>
      <c r="HIT1535" s="272"/>
      <c r="HIU1535" s="272"/>
      <c r="HIV1535" s="272"/>
      <c r="HIW1535" s="272"/>
      <c r="HIX1535" s="272"/>
      <c r="HIY1535" s="272"/>
      <c r="HIZ1535" s="272"/>
      <c r="HJA1535" s="272"/>
      <c r="HJB1535" s="272"/>
      <c r="HJC1535" s="272"/>
      <c r="HJD1535" s="272"/>
      <c r="HJE1535" s="272"/>
      <c r="HJF1535" s="272"/>
      <c r="HJG1535" s="272"/>
      <c r="HJH1535" s="272"/>
      <c r="HJI1535" s="272"/>
      <c r="HJJ1535" s="272"/>
      <c r="HJK1535" s="272"/>
      <c r="HJL1535" s="272"/>
      <c r="HJM1535" s="272"/>
      <c r="HJN1535" s="272"/>
      <c r="HJO1535" s="272"/>
      <c r="HJP1535" s="272"/>
      <c r="HJQ1535" s="272"/>
      <c r="HJR1535" s="272"/>
      <c r="HJS1535" s="272"/>
      <c r="HJT1535" s="272"/>
      <c r="HJU1535" s="272"/>
      <c r="HJV1535" s="272"/>
      <c r="HJW1535" s="272"/>
      <c r="HJX1535" s="272"/>
      <c r="HJY1535" s="272"/>
      <c r="HJZ1535" s="272"/>
      <c r="HKA1535" s="272"/>
      <c r="HKB1535" s="272"/>
      <c r="HKC1535" s="272"/>
      <c r="HKD1535" s="272"/>
      <c r="HKE1535" s="272"/>
      <c r="HKF1535" s="272"/>
      <c r="HKG1535" s="272"/>
      <c r="HKH1535" s="272"/>
      <c r="HKI1535" s="272"/>
      <c r="HKJ1535" s="272"/>
      <c r="HKK1535" s="272"/>
      <c r="HKL1535" s="272"/>
      <c r="HKM1535" s="272"/>
      <c r="HKN1535" s="272"/>
      <c r="HKO1535" s="272"/>
      <c r="HKP1535" s="272"/>
      <c r="HKQ1535" s="272"/>
      <c r="HKR1535" s="272"/>
      <c r="HKS1535" s="272"/>
      <c r="HKT1535" s="272"/>
      <c r="HKU1535" s="272"/>
      <c r="HKV1535" s="272"/>
      <c r="HKW1535" s="272"/>
      <c r="HKX1535" s="272"/>
      <c r="HKY1535" s="272"/>
      <c r="HKZ1535" s="272"/>
      <c r="HLA1535" s="272"/>
      <c r="HLB1535" s="272"/>
      <c r="HLC1535" s="272"/>
      <c r="HLD1535" s="272"/>
      <c r="HLE1535" s="272"/>
      <c r="HLF1535" s="272"/>
      <c r="HLG1535" s="272"/>
      <c r="HLH1535" s="272"/>
      <c r="HLI1535" s="272"/>
      <c r="HLJ1535" s="272"/>
      <c r="HLK1535" s="272"/>
      <c r="HLL1535" s="272"/>
      <c r="HLM1535" s="272"/>
      <c r="HLN1535" s="272"/>
      <c r="HLO1535" s="272"/>
      <c r="HLP1535" s="272"/>
      <c r="HLQ1535" s="272"/>
      <c r="HLR1535" s="272"/>
      <c r="HLS1535" s="272"/>
      <c r="HLT1535" s="272"/>
      <c r="HLU1535" s="272"/>
      <c r="HLV1535" s="272"/>
      <c r="HLW1535" s="272"/>
      <c r="HLX1535" s="272"/>
      <c r="HLY1535" s="272"/>
      <c r="HLZ1535" s="272"/>
      <c r="HMA1535" s="272"/>
      <c r="HMB1535" s="272"/>
      <c r="HMC1535" s="272"/>
      <c r="HMD1535" s="272"/>
      <c r="HME1535" s="272"/>
      <c r="HMF1535" s="272"/>
      <c r="HMG1535" s="272"/>
      <c r="HMH1535" s="272"/>
      <c r="HMI1535" s="272"/>
      <c r="HMJ1535" s="272"/>
      <c r="HMK1535" s="272"/>
      <c r="HML1535" s="272"/>
      <c r="HMM1535" s="272"/>
      <c r="HMN1535" s="272"/>
      <c r="HMO1535" s="272"/>
      <c r="HMP1535" s="272"/>
      <c r="HMQ1535" s="272"/>
      <c r="HMR1535" s="272"/>
      <c r="HMS1535" s="272"/>
      <c r="HMT1535" s="272"/>
      <c r="HMU1535" s="272"/>
      <c r="HMV1535" s="272"/>
      <c r="HMW1535" s="272"/>
      <c r="HMX1535" s="272"/>
      <c r="HMY1535" s="272"/>
      <c r="HMZ1535" s="272"/>
      <c r="HNA1535" s="272"/>
      <c r="HNB1535" s="272"/>
      <c r="HNC1535" s="272"/>
      <c r="HND1535" s="272"/>
      <c r="HNE1535" s="272"/>
      <c r="HNF1535" s="272"/>
      <c r="HNG1535" s="272"/>
      <c r="HNH1535" s="272"/>
      <c r="HNI1535" s="272"/>
      <c r="HNJ1535" s="272"/>
      <c r="HNK1535" s="272"/>
      <c r="HNL1535" s="272"/>
      <c r="HNM1535" s="272"/>
      <c r="HNN1535" s="272"/>
      <c r="HNO1535" s="272"/>
      <c r="HNP1535" s="272"/>
      <c r="HNQ1535" s="272"/>
      <c r="HNR1535" s="272"/>
      <c r="HNS1535" s="272"/>
      <c r="HNT1535" s="272"/>
      <c r="HNU1535" s="272"/>
      <c r="HNV1535" s="272"/>
      <c r="HNW1535" s="272"/>
      <c r="HNX1535" s="272"/>
      <c r="HNY1535" s="272"/>
      <c r="HNZ1535" s="272"/>
      <c r="HOA1535" s="272"/>
      <c r="HOB1535" s="272"/>
      <c r="HOC1535" s="272"/>
      <c r="HOD1535" s="272"/>
      <c r="HOE1535" s="272"/>
      <c r="HOF1535" s="272"/>
      <c r="HOG1535" s="272"/>
      <c r="HOH1535" s="272"/>
      <c r="HOI1535" s="272"/>
      <c r="HOJ1535" s="272"/>
      <c r="HOK1535" s="272"/>
      <c r="HOL1535" s="272"/>
      <c r="HOM1535" s="272"/>
      <c r="HON1535" s="272"/>
      <c r="HOO1535" s="272"/>
      <c r="HOP1535" s="272"/>
      <c r="HOQ1535" s="272"/>
      <c r="HOR1535" s="272"/>
      <c r="HOS1535" s="272"/>
      <c r="HOT1535" s="272"/>
      <c r="HOU1535" s="272"/>
      <c r="HOV1535" s="272"/>
      <c r="HOW1535" s="272"/>
      <c r="HOX1535" s="272"/>
      <c r="HOY1535" s="272"/>
      <c r="HOZ1535" s="272"/>
      <c r="HPA1535" s="272"/>
      <c r="HPB1535" s="272"/>
      <c r="HPC1535" s="272"/>
      <c r="HPD1535" s="272"/>
      <c r="HPE1535" s="272"/>
      <c r="HPF1535" s="272"/>
      <c r="HPG1535" s="272"/>
      <c r="HPH1535" s="272"/>
      <c r="HPI1535" s="272"/>
      <c r="HPJ1535" s="272"/>
      <c r="HPK1535" s="272"/>
      <c r="HPL1535" s="272"/>
      <c r="HPM1535" s="272"/>
      <c r="HPN1535" s="272"/>
      <c r="HPO1535" s="272"/>
      <c r="HPP1535" s="272"/>
      <c r="HPQ1535" s="272"/>
      <c r="HPR1535" s="272"/>
      <c r="HPS1535" s="272"/>
      <c r="HPT1535" s="272"/>
      <c r="HPU1535" s="272"/>
      <c r="HPV1535" s="272"/>
      <c r="HPW1535" s="272"/>
      <c r="HPX1535" s="272"/>
      <c r="HPY1535" s="272"/>
      <c r="HPZ1535" s="272"/>
      <c r="HQA1535" s="272"/>
      <c r="HQB1535" s="272"/>
      <c r="HQC1535" s="272"/>
      <c r="HQD1535" s="272"/>
      <c r="HQE1535" s="272"/>
      <c r="HQF1535" s="272"/>
      <c r="HQG1535" s="272"/>
      <c r="HQH1535" s="272"/>
      <c r="HQI1535" s="272"/>
      <c r="HQJ1535" s="272"/>
      <c r="HQK1535" s="272"/>
      <c r="HQL1535" s="272"/>
      <c r="HQM1535" s="272"/>
      <c r="HQN1535" s="272"/>
      <c r="HQO1535" s="272"/>
      <c r="HQP1535" s="272"/>
      <c r="HQQ1535" s="272"/>
      <c r="HQR1535" s="272"/>
      <c r="HQS1535" s="272"/>
      <c r="HQT1535" s="272"/>
      <c r="HQU1535" s="272"/>
      <c r="HQV1535" s="272"/>
      <c r="HQW1535" s="272"/>
      <c r="HQX1535" s="272"/>
      <c r="HQY1535" s="272"/>
      <c r="HQZ1535" s="272"/>
      <c r="HRA1535" s="272"/>
      <c r="HRB1535" s="272"/>
      <c r="HRC1535" s="272"/>
      <c r="HRD1535" s="272"/>
      <c r="HRE1535" s="272"/>
      <c r="HRF1535" s="272"/>
      <c r="HRG1535" s="272"/>
      <c r="HRH1535" s="272"/>
      <c r="HRI1535" s="272"/>
      <c r="HRJ1535" s="272"/>
      <c r="HRK1535" s="272"/>
      <c r="HRL1535" s="272"/>
      <c r="HRM1535" s="272"/>
      <c r="HRN1535" s="272"/>
      <c r="HRO1535" s="272"/>
      <c r="HRP1535" s="272"/>
      <c r="HRQ1535" s="272"/>
      <c r="HRR1535" s="272"/>
      <c r="HRS1535" s="272"/>
      <c r="HRT1535" s="272"/>
      <c r="HRU1535" s="272"/>
      <c r="HRV1535" s="272"/>
      <c r="HRW1535" s="272"/>
      <c r="HRX1535" s="272"/>
      <c r="HRY1535" s="272"/>
      <c r="HRZ1535" s="272"/>
      <c r="HSA1535" s="272"/>
      <c r="HSB1535" s="272"/>
      <c r="HSC1535" s="272"/>
      <c r="HSD1535" s="272"/>
      <c r="HSE1535" s="272"/>
      <c r="HSF1535" s="272"/>
      <c r="HSG1535" s="272"/>
      <c r="HSH1535" s="272"/>
      <c r="HSI1535" s="272"/>
      <c r="HSJ1535" s="272"/>
      <c r="HSK1535" s="272"/>
      <c r="HSL1535" s="272"/>
      <c r="HSM1535" s="272"/>
      <c r="HSN1535" s="272"/>
      <c r="HSO1535" s="272"/>
      <c r="HSP1535" s="272"/>
      <c r="HSQ1535" s="272"/>
      <c r="HSR1535" s="272"/>
      <c r="HSS1535" s="272"/>
      <c r="HST1535" s="272"/>
      <c r="HSU1535" s="272"/>
      <c r="HSV1535" s="272"/>
      <c r="HSW1535" s="272"/>
      <c r="HSX1535" s="272"/>
      <c r="HSY1535" s="272"/>
      <c r="HSZ1535" s="272"/>
      <c r="HTA1535" s="272"/>
      <c r="HTB1535" s="272"/>
      <c r="HTC1535" s="272"/>
      <c r="HTD1535" s="272"/>
      <c r="HTE1535" s="272"/>
      <c r="HTF1535" s="272"/>
      <c r="HTG1535" s="272"/>
      <c r="HTH1535" s="272"/>
      <c r="HTI1535" s="272"/>
      <c r="HTJ1535" s="272"/>
      <c r="HTK1535" s="272"/>
      <c r="HTL1535" s="272"/>
      <c r="HTM1535" s="272"/>
      <c r="HTN1535" s="272"/>
      <c r="HTO1535" s="272"/>
      <c r="HTP1535" s="272"/>
      <c r="HTQ1535" s="272"/>
      <c r="HTR1535" s="272"/>
      <c r="HTS1535" s="272"/>
      <c r="HTT1535" s="272"/>
      <c r="HTU1535" s="272"/>
      <c r="HTV1535" s="272"/>
      <c r="HTW1535" s="272"/>
      <c r="HTX1535" s="272"/>
      <c r="HTY1535" s="272"/>
      <c r="HTZ1535" s="272"/>
      <c r="HUA1535" s="272"/>
      <c r="HUB1535" s="272"/>
      <c r="HUC1535" s="272"/>
      <c r="HUD1535" s="272"/>
      <c r="HUE1535" s="272"/>
      <c r="HUF1535" s="272"/>
      <c r="HUG1535" s="272"/>
      <c r="HUH1535" s="272"/>
      <c r="HUI1535" s="272"/>
      <c r="HUJ1535" s="272"/>
      <c r="HUK1535" s="272"/>
      <c r="HUL1535" s="272"/>
      <c r="HUM1535" s="272"/>
      <c r="HUN1535" s="272"/>
      <c r="HUO1535" s="272"/>
      <c r="HUP1535" s="272"/>
      <c r="HUQ1535" s="272"/>
      <c r="HUR1535" s="272"/>
      <c r="HUS1535" s="272"/>
      <c r="HUT1535" s="272"/>
      <c r="HUU1535" s="272"/>
      <c r="HUV1535" s="272"/>
      <c r="HUW1535" s="272"/>
      <c r="HUX1535" s="272"/>
      <c r="HUY1535" s="272"/>
      <c r="HUZ1535" s="272"/>
      <c r="HVA1535" s="272"/>
      <c r="HVB1535" s="272"/>
      <c r="HVC1535" s="272"/>
      <c r="HVD1535" s="272"/>
      <c r="HVE1535" s="272"/>
      <c r="HVF1535" s="272"/>
      <c r="HVG1535" s="272"/>
      <c r="HVH1535" s="272"/>
      <c r="HVI1535" s="272"/>
      <c r="HVJ1535" s="272"/>
      <c r="HVK1535" s="272"/>
      <c r="HVL1535" s="272"/>
      <c r="HVM1535" s="272"/>
      <c r="HVN1535" s="272"/>
      <c r="HVO1535" s="272"/>
      <c r="HVP1535" s="272"/>
      <c r="HVQ1535" s="272"/>
      <c r="HVR1535" s="272"/>
      <c r="HVS1535" s="272"/>
      <c r="HVT1535" s="272"/>
      <c r="HVU1535" s="272"/>
      <c r="HVV1535" s="272"/>
      <c r="HVW1535" s="272"/>
      <c r="HVX1535" s="272"/>
      <c r="HVY1535" s="272"/>
      <c r="HVZ1535" s="272"/>
      <c r="HWA1535" s="272"/>
      <c r="HWB1535" s="272"/>
      <c r="HWC1535" s="272"/>
      <c r="HWD1535" s="272"/>
      <c r="HWE1535" s="272"/>
      <c r="HWF1535" s="272"/>
      <c r="HWG1535" s="272"/>
      <c r="HWH1535" s="272"/>
      <c r="HWI1535" s="272"/>
      <c r="HWJ1535" s="272"/>
      <c r="HWK1535" s="272"/>
      <c r="HWL1535" s="272"/>
      <c r="HWM1535" s="272"/>
      <c r="HWN1535" s="272"/>
      <c r="HWO1535" s="272"/>
      <c r="HWP1535" s="272"/>
      <c r="HWQ1535" s="272"/>
      <c r="HWR1535" s="272"/>
      <c r="HWS1535" s="272"/>
      <c r="HWT1535" s="272"/>
      <c r="HWU1535" s="272"/>
      <c r="HWV1535" s="272"/>
      <c r="HWW1535" s="272"/>
      <c r="HWX1535" s="272"/>
      <c r="HWY1535" s="272"/>
      <c r="HWZ1535" s="272"/>
      <c r="HXA1535" s="272"/>
      <c r="HXB1535" s="272"/>
      <c r="HXC1535" s="272"/>
      <c r="HXD1535" s="272"/>
      <c r="HXE1535" s="272"/>
      <c r="HXF1535" s="272"/>
      <c r="HXG1535" s="272"/>
      <c r="HXH1535" s="272"/>
      <c r="HXI1535" s="272"/>
      <c r="HXJ1535" s="272"/>
      <c r="HXK1535" s="272"/>
      <c r="HXL1535" s="272"/>
      <c r="HXM1535" s="272"/>
      <c r="HXN1535" s="272"/>
      <c r="HXO1535" s="272"/>
      <c r="HXP1535" s="272"/>
      <c r="HXQ1535" s="272"/>
      <c r="HXR1535" s="272"/>
      <c r="HXS1535" s="272"/>
      <c r="HXT1535" s="272"/>
      <c r="HXU1535" s="272"/>
      <c r="HXV1535" s="272"/>
      <c r="HXW1535" s="272"/>
      <c r="HXX1535" s="272"/>
      <c r="HXY1535" s="272"/>
      <c r="HXZ1535" s="272"/>
      <c r="HYA1535" s="272"/>
      <c r="HYB1535" s="272"/>
      <c r="HYC1535" s="272"/>
      <c r="HYD1535" s="272"/>
      <c r="HYE1535" s="272"/>
      <c r="HYF1535" s="272"/>
      <c r="HYG1535" s="272"/>
      <c r="HYH1535" s="272"/>
      <c r="HYI1535" s="272"/>
      <c r="HYJ1535" s="272"/>
      <c r="HYK1535" s="272"/>
      <c r="HYL1535" s="272"/>
      <c r="HYM1535" s="272"/>
      <c r="HYN1535" s="272"/>
      <c r="HYO1535" s="272"/>
      <c r="HYP1535" s="272"/>
      <c r="HYQ1535" s="272"/>
      <c r="HYR1535" s="272"/>
      <c r="HYS1535" s="272"/>
      <c r="HYT1535" s="272"/>
      <c r="HYU1535" s="272"/>
      <c r="HYV1535" s="272"/>
      <c r="HYW1535" s="272"/>
      <c r="HYX1535" s="272"/>
      <c r="HYY1535" s="272"/>
      <c r="HYZ1535" s="272"/>
      <c r="HZA1535" s="272"/>
      <c r="HZB1535" s="272"/>
      <c r="HZC1535" s="272"/>
      <c r="HZD1535" s="272"/>
      <c r="HZE1535" s="272"/>
      <c r="HZF1535" s="272"/>
      <c r="HZG1535" s="272"/>
      <c r="HZH1535" s="272"/>
      <c r="HZI1535" s="272"/>
      <c r="HZJ1535" s="272"/>
      <c r="HZK1535" s="272"/>
      <c r="HZL1535" s="272"/>
      <c r="HZM1535" s="272"/>
      <c r="HZN1535" s="272"/>
      <c r="HZO1535" s="272"/>
      <c r="HZP1535" s="272"/>
      <c r="HZQ1535" s="272"/>
      <c r="HZR1535" s="272"/>
      <c r="HZS1535" s="272"/>
      <c r="HZT1535" s="272"/>
      <c r="HZU1535" s="272"/>
      <c r="HZV1535" s="272"/>
      <c r="HZW1535" s="272"/>
      <c r="HZX1535" s="272"/>
      <c r="HZY1535" s="272"/>
      <c r="HZZ1535" s="272"/>
      <c r="IAA1535" s="272"/>
      <c r="IAB1535" s="272"/>
      <c r="IAC1535" s="272"/>
      <c r="IAD1535" s="272"/>
      <c r="IAE1535" s="272"/>
      <c r="IAF1535" s="272"/>
      <c r="IAG1535" s="272"/>
      <c r="IAH1535" s="272"/>
      <c r="IAI1535" s="272"/>
      <c r="IAJ1535" s="272"/>
      <c r="IAK1535" s="272"/>
      <c r="IAL1535" s="272"/>
      <c r="IAM1535" s="272"/>
      <c r="IAN1535" s="272"/>
      <c r="IAO1535" s="272"/>
      <c r="IAP1535" s="272"/>
      <c r="IAQ1535" s="272"/>
      <c r="IAR1535" s="272"/>
      <c r="IAS1535" s="272"/>
      <c r="IAT1535" s="272"/>
      <c r="IAU1535" s="272"/>
      <c r="IAV1535" s="272"/>
      <c r="IAW1535" s="272"/>
      <c r="IAX1535" s="272"/>
      <c r="IAY1535" s="272"/>
      <c r="IAZ1535" s="272"/>
      <c r="IBA1535" s="272"/>
      <c r="IBB1535" s="272"/>
      <c r="IBC1535" s="272"/>
      <c r="IBD1535" s="272"/>
      <c r="IBE1535" s="272"/>
      <c r="IBF1535" s="272"/>
      <c r="IBG1535" s="272"/>
      <c r="IBH1535" s="272"/>
      <c r="IBI1535" s="272"/>
      <c r="IBJ1535" s="272"/>
      <c r="IBK1535" s="272"/>
      <c r="IBL1535" s="272"/>
      <c r="IBM1535" s="272"/>
      <c r="IBN1535" s="272"/>
      <c r="IBO1535" s="272"/>
      <c r="IBP1535" s="272"/>
      <c r="IBQ1535" s="272"/>
      <c r="IBR1535" s="272"/>
      <c r="IBS1535" s="272"/>
      <c r="IBT1535" s="272"/>
      <c r="IBU1535" s="272"/>
      <c r="IBV1535" s="272"/>
      <c r="IBW1535" s="272"/>
      <c r="IBX1535" s="272"/>
      <c r="IBY1535" s="272"/>
      <c r="IBZ1535" s="272"/>
      <c r="ICA1535" s="272"/>
      <c r="ICB1535" s="272"/>
      <c r="ICC1535" s="272"/>
      <c r="ICD1535" s="272"/>
      <c r="ICE1535" s="272"/>
      <c r="ICF1535" s="272"/>
      <c r="ICG1535" s="272"/>
      <c r="ICH1535" s="272"/>
      <c r="ICI1535" s="272"/>
      <c r="ICJ1535" s="272"/>
      <c r="ICK1535" s="272"/>
      <c r="ICL1535" s="272"/>
      <c r="ICM1535" s="272"/>
      <c r="ICN1535" s="272"/>
      <c r="ICO1535" s="272"/>
      <c r="ICP1535" s="272"/>
      <c r="ICQ1535" s="272"/>
      <c r="ICR1535" s="272"/>
      <c r="ICS1535" s="272"/>
      <c r="ICT1535" s="272"/>
      <c r="ICU1535" s="272"/>
      <c r="ICV1535" s="272"/>
      <c r="ICW1535" s="272"/>
      <c r="ICX1535" s="272"/>
      <c r="ICY1535" s="272"/>
      <c r="ICZ1535" s="272"/>
      <c r="IDA1535" s="272"/>
      <c r="IDB1535" s="272"/>
      <c r="IDC1535" s="272"/>
      <c r="IDD1535" s="272"/>
      <c r="IDE1535" s="272"/>
      <c r="IDF1535" s="272"/>
      <c r="IDG1535" s="272"/>
      <c r="IDH1535" s="272"/>
      <c r="IDI1535" s="272"/>
      <c r="IDJ1535" s="272"/>
      <c r="IDK1535" s="272"/>
      <c r="IDL1535" s="272"/>
      <c r="IDM1535" s="272"/>
      <c r="IDN1535" s="272"/>
      <c r="IDO1535" s="272"/>
      <c r="IDP1535" s="272"/>
      <c r="IDQ1535" s="272"/>
      <c r="IDR1535" s="272"/>
      <c r="IDS1535" s="272"/>
      <c r="IDT1535" s="272"/>
      <c r="IDU1535" s="272"/>
      <c r="IDV1535" s="272"/>
      <c r="IDW1535" s="272"/>
      <c r="IDX1535" s="272"/>
      <c r="IDY1535" s="272"/>
      <c r="IDZ1535" s="272"/>
      <c r="IEA1535" s="272"/>
      <c r="IEB1535" s="272"/>
      <c r="IEC1535" s="272"/>
      <c r="IED1535" s="272"/>
      <c r="IEE1535" s="272"/>
      <c r="IEF1535" s="272"/>
      <c r="IEG1535" s="272"/>
      <c r="IEH1535" s="272"/>
      <c r="IEI1535" s="272"/>
      <c r="IEJ1535" s="272"/>
      <c r="IEK1535" s="272"/>
      <c r="IEL1535" s="272"/>
      <c r="IEM1535" s="272"/>
      <c r="IEN1535" s="272"/>
      <c r="IEO1535" s="272"/>
      <c r="IEP1535" s="272"/>
      <c r="IEQ1535" s="272"/>
      <c r="IER1535" s="272"/>
      <c r="IES1535" s="272"/>
      <c r="IET1535" s="272"/>
      <c r="IEU1535" s="272"/>
      <c r="IEV1535" s="272"/>
      <c r="IEW1535" s="272"/>
      <c r="IEX1535" s="272"/>
      <c r="IEY1535" s="272"/>
      <c r="IEZ1535" s="272"/>
      <c r="IFA1535" s="272"/>
      <c r="IFB1535" s="272"/>
      <c r="IFC1535" s="272"/>
      <c r="IFD1535" s="272"/>
      <c r="IFE1535" s="272"/>
      <c r="IFF1535" s="272"/>
      <c r="IFG1535" s="272"/>
      <c r="IFH1535" s="272"/>
      <c r="IFI1535" s="272"/>
      <c r="IFJ1535" s="272"/>
      <c r="IFK1535" s="272"/>
      <c r="IFL1535" s="272"/>
      <c r="IFM1535" s="272"/>
      <c r="IFN1535" s="272"/>
      <c r="IFO1535" s="272"/>
      <c r="IFP1535" s="272"/>
      <c r="IFQ1535" s="272"/>
      <c r="IFR1535" s="272"/>
      <c r="IFS1535" s="272"/>
      <c r="IFT1535" s="272"/>
      <c r="IFU1535" s="272"/>
      <c r="IFV1535" s="272"/>
      <c r="IFW1535" s="272"/>
      <c r="IFX1535" s="272"/>
      <c r="IFY1535" s="272"/>
      <c r="IFZ1535" s="272"/>
      <c r="IGA1535" s="272"/>
      <c r="IGB1535" s="272"/>
      <c r="IGC1535" s="272"/>
      <c r="IGD1535" s="272"/>
      <c r="IGE1535" s="272"/>
      <c r="IGF1535" s="272"/>
      <c r="IGG1535" s="272"/>
      <c r="IGH1535" s="272"/>
      <c r="IGI1535" s="272"/>
      <c r="IGJ1535" s="272"/>
      <c r="IGK1535" s="272"/>
      <c r="IGL1535" s="272"/>
      <c r="IGM1535" s="272"/>
      <c r="IGN1535" s="272"/>
      <c r="IGO1535" s="272"/>
      <c r="IGP1535" s="272"/>
      <c r="IGQ1535" s="272"/>
      <c r="IGR1535" s="272"/>
      <c r="IGS1535" s="272"/>
      <c r="IGT1535" s="272"/>
      <c r="IGU1535" s="272"/>
      <c r="IGV1535" s="272"/>
      <c r="IGW1535" s="272"/>
      <c r="IGX1535" s="272"/>
      <c r="IGY1535" s="272"/>
      <c r="IGZ1535" s="272"/>
      <c r="IHA1535" s="272"/>
      <c r="IHB1535" s="272"/>
      <c r="IHC1535" s="272"/>
      <c r="IHD1535" s="272"/>
      <c r="IHE1535" s="272"/>
      <c r="IHF1535" s="272"/>
      <c r="IHG1535" s="272"/>
      <c r="IHH1535" s="272"/>
      <c r="IHI1535" s="272"/>
      <c r="IHJ1535" s="272"/>
      <c r="IHK1535" s="272"/>
      <c r="IHL1535" s="272"/>
      <c r="IHM1535" s="272"/>
      <c r="IHN1535" s="272"/>
      <c r="IHO1535" s="272"/>
      <c r="IHP1535" s="272"/>
      <c r="IHQ1535" s="272"/>
      <c r="IHR1535" s="272"/>
      <c r="IHS1535" s="272"/>
      <c r="IHT1535" s="272"/>
      <c r="IHU1535" s="272"/>
      <c r="IHV1535" s="272"/>
      <c r="IHW1535" s="272"/>
      <c r="IHX1535" s="272"/>
      <c r="IHY1535" s="272"/>
      <c r="IHZ1535" s="272"/>
      <c r="IIA1535" s="272"/>
      <c r="IIB1535" s="272"/>
      <c r="IIC1535" s="272"/>
      <c r="IID1535" s="272"/>
      <c r="IIE1535" s="272"/>
      <c r="IIF1535" s="272"/>
      <c r="IIG1535" s="272"/>
      <c r="IIH1535" s="272"/>
      <c r="III1535" s="272"/>
      <c r="IIJ1535" s="272"/>
      <c r="IIK1535" s="272"/>
      <c r="IIL1535" s="272"/>
      <c r="IIM1535" s="272"/>
      <c r="IIN1535" s="272"/>
      <c r="IIO1535" s="272"/>
      <c r="IIP1535" s="272"/>
      <c r="IIQ1535" s="272"/>
      <c r="IIR1535" s="272"/>
      <c r="IIS1535" s="272"/>
      <c r="IIT1535" s="272"/>
      <c r="IIU1535" s="272"/>
      <c r="IIV1535" s="272"/>
      <c r="IIW1535" s="272"/>
      <c r="IIX1535" s="272"/>
      <c r="IIY1535" s="272"/>
      <c r="IIZ1535" s="272"/>
      <c r="IJA1535" s="272"/>
      <c r="IJB1535" s="272"/>
      <c r="IJC1535" s="272"/>
      <c r="IJD1535" s="272"/>
      <c r="IJE1535" s="272"/>
      <c r="IJF1535" s="272"/>
      <c r="IJG1535" s="272"/>
      <c r="IJH1535" s="272"/>
      <c r="IJI1535" s="272"/>
      <c r="IJJ1535" s="272"/>
      <c r="IJK1535" s="272"/>
      <c r="IJL1535" s="272"/>
      <c r="IJM1535" s="272"/>
      <c r="IJN1535" s="272"/>
      <c r="IJO1535" s="272"/>
      <c r="IJP1535" s="272"/>
      <c r="IJQ1535" s="272"/>
      <c r="IJR1535" s="272"/>
      <c r="IJS1535" s="272"/>
      <c r="IJT1535" s="272"/>
      <c r="IJU1535" s="272"/>
      <c r="IJV1535" s="272"/>
      <c r="IJW1535" s="272"/>
      <c r="IJX1535" s="272"/>
      <c r="IJY1535" s="272"/>
      <c r="IJZ1535" s="272"/>
      <c r="IKA1535" s="272"/>
      <c r="IKB1535" s="272"/>
      <c r="IKC1535" s="272"/>
      <c r="IKD1535" s="272"/>
      <c r="IKE1535" s="272"/>
      <c r="IKF1535" s="272"/>
      <c r="IKG1535" s="272"/>
      <c r="IKH1535" s="272"/>
      <c r="IKI1535" s="272"/>
      <c r="IKJ1535" s="272"/>
      <c r="IKK1535" s="272"/>
      <c r="IKL1535" s="272"/>
      <c r="IKM1535" s="272"/>
      <c r="IKN1535" s="272"/>
      <c r="IKO1535" s="272"/>
      <c r="IKP1535" s="272"/>
      <c r="IKQ1535" s="272"/>
      <c r="IKR1535" s="272"/>
      <c r="IKS1535" s="272"/>
      <c r="IKT1535" s="272"/>
      <c r="IKU1535" s="272"/>
      <c r="IKV1535" s="272"/>
      <c r="IKW1535" s="272"/>
      <c r="IKX1535" s="272"/>
      <c r="IKY1535" s="272"/>
      <c r="IKZ1535" s="272"/>
      <c r="ILA1535" s="272"/>
      <c r="ILB1535" s="272"/>
      <c r="ILC1535" s="272"/>
      <c r="ILD1535" s="272"/>
      <c r="ILE1535" s="272"/>
      <c r="ILF1535" s="272"/>
      <c r="ILG1535" s="272"/>
      <c r="ILH1535" s="272"/>
      <c r="ILI1535" s="272"/>
      <c r="ILJ1535" s="272"/>
      <c r="ILK1535" s="272"/>
      <c r="ILL1535" s="272"/>
      <c r="ILM1535" s="272"/>
      <c r="ILN1535" s="272"/>
      <c r="ILO1535" s="272"/>
      <c r="ILP1535" s="272"/>
      <c r="ILQ1535" s="272"/>
      <c r="ILR1535" s="272"/>
      <c r="ILS1535" s="272"/>
      <c r="ILT1535" s="272"/>
      <c r="ILU1535" s="272"/>
      <c r="ILV1535" s="272"/>
      <c r="ILW1535" s="272"/>
      <c r="ILX1535" s="272"/>
      <c r="ILY1535" s="272"/>
      <c r="ILZ1535" s="272"/>
      <c r="IMA1535" s="272"/>
      <c r="IMB1535" s="272"/>
      <c r="IMC1535" s="272"/>
      <c r="IMD1535" s="272"/>
      <c r="IME1535" s="272"/>
      <c r="IMF1535" s="272"/>
      <c r="IMG1535" s="272"/>
      <c r="IMH1535" s="272"/>
      <c r="IMI1535" s="272"/>
      <c r="IMJ1535" s="272"/>
      <c r="IMK1535" s="272"/>
      <c r="IML1535" s="272"/>
      <c r="IMM1535" s="272"/>
      <c r="IMN1535" s="272"/>
      <c r="IMO1535" s="272"/>
      <c r="IMP1535" s="272"/>
      <c r="IMQ1535" s="272"/>
      <c r="IMR1535" s="272"/>
      <c r="IMS1535" s="272"/>
      <c r="IMT1535" s="272"/>
      <c r="IMU1535" s="272"/>
      <c r="IMV1535" s="272"/>
      <c r="IMW1535" s="272"/>
      <c r="IMX1535" s="272"/>
      <c r="IMY1535" s="272"/>
      <c r="IMZ1535" s="272"/>
      <c r="INA1535" s="272"/>
      <c r="INB1535" s="272"/>
      <c r="INC1535" s="272"/>
      <c r="IND1535" s="272"/>
      <c r="INE1535" s="272"/>
      <c r="INF1535" s="272"/>
      <c r="ING1535" s="272"/>
      <c r="INH1535" s="272"/>
      <c r="INI1535" s="272"/>
      <c r="INJ1535" s="272"/>
      <c r="INK1535" s="272"/>
      <c r="INL1535" s="272"/>
      <c r="INM1535" s="272"/>
      <c r="INN1535" s="272"/>
      <c r="INO1535" s="272"/>
      <c r="INP1535" s="272"/>
      <c r="INQ1535" s="272"/>
      <c r="INR1535" s="272"/>
      <c r="INS1535" s="272"/>
      <c r="INT1535" s="272"/>
      <c r="INU1535" s="272"/>
      <c r="INV1535" s="272"/>
      <c r="INW1535" s="272"/>
      <c r="INX1535" s="272"/>
      <c r="INY1535" s="272"/>
      <c r="INZ1535" s="272"/>
      <c r="IOA1535" s="272"/>
      <c r="IOB1535" s="272"/>
      <c r="IOC1535" s="272"/>
      <c r="IOD1535" s="272"/>
      <c r="IOE1535" s="272"/>
      <c r="IOF1535" s="272"/>
      <c r="IOG1535" s="272"/>
      <c r="IOH1535" s="272"/>
      <c r="IOI1535" s="272"/>
      <c r="IOJ1535" s="272"/>
      <c r="IOK1535" s="272"/>
      <c r="IOL1535" s="272"/>
      <c r="IOM1535" s="272"/>
      <c r="ION1535" s="272"/>
      <c r="IOO1535" s="272"/>
      <c r="IOP1535" s="272"/>
      <c r="IOQ1535" s="272"/>
      <c r="IOR1535" s="272"/>
      <c r="IOS1535" s="272"/>
      <c r="IOT1535" s="272"/>
      <c r="IOU1535" s="272"/>
      <c r="IOV1535" s="272"/>
      <c r="IOW1535" s="272"/>
      <c r="IOX1535" s="272"/>
      <c r="IOY1535" s="272"/>
      <c r="IOZ1535" s="272"/>
      <c r="IPA1535" s="272"/>
      <c r="IPB1535" s="272"/>
      <c r="IPC1535" s="272"/>
      <c r="IPD1535" s="272"/>
      <c r="IPE1535" s="272"/>
      <c r="IPF1535" s="272"/>
      <c r="IPG1535" s="272"/>
      <c r="IPH1535" s="272"/>
      <c r="IPI1535" s="272"/>
      <c r="IPJ1535" s="272"/>
      <c r="IPK1535" s="272"/>
      <c r="IPL1535" s="272"/>
      <c r="IPM1535" s="272"/>
      <c r="IPN1535" s="272"/>
      <c r="IPO1535" s="272"/>
      <c r="IPP1535" s="272"/>
      <c r="IPQ1535" s="272"/>
      <c r="IPR1535" s="272"/>
      <c r="IPS1535" s="272"/>
      <c r="IPT1535" s="272"/>
      <c r="IPU1535" s="272"/>
      <c r="IPV1535" s="272"/>
      <c r="IPW1535" s="272"/>
      <c r="IPX1535" s="272"/>
      <c r="IPY1535" s="272"/>
      <c r="IPZ1535" s="272"/>
      <c r="IQA1535" s="272"/>
      <c r="IQB1535" s="272"/>
      <c r="IQC1535" s="272"/>
      <c r="IQD1535" s="272"/>
      <c r="IQE1535" s="272"/>
      <c r="IQF1535" s="272"/>
      <c r="IQG1535" s="272"/>
      <c r="IQH1535" s="272"/>
      <c r="IQI1535" s="272"/>
      <c r="IQJ1535" s="272"/>
      <c r="IQK1535" s="272"/>
      <c r="IQL1535" s="272"/>
      <c r="IQM1535" s="272"/>
      <c r="IQN1535" s="272"/>
      <c r="IQO1535" s="272"/>
      <c r="IQP1535" s="272"/>
      <c r="IQQ1535" s="272"/>
      <c r="IQR1535" s="272"/>
      <c r="IQS1535" s="272"/>
      <c r="IQT1535" s="272"/>
      <c r="IQU1535" s="272"/>
      <c r="IQV1535" s="272"/>
      <c r="IQW1535" s="272"/>
      <c r="IQX1535" s="272"/>
      <c r="IQY1535" s="272"/>
      <c r="IQZ1535" s="272"/>
      <c r="IRA1535" s="272"/>
      <c r="IRB1535" s="272"/>
      <c r="IRC1535" s="272"/>
      <c r="IRD1535" s="272"/>
      <c r="IRE1535" s="272"/>
      <c r="IRF1535" s="272"/>
      <c r="IRG1535" s="272"/>
      <c r="IRH1535" s="272"/>
      <c r="IRI1535" s="272"/>
      <c r="IRJ1535" s="272"/>
      <c r="IRK1535" s="272"/>
      <c r="IRL1535" s="272"/>
      <c r="IRM1535" s="272"/>
      <c r="IRN1535" s="272"/>
      <c r="IRO1535" s="272"/>
      <c r="IRP1535" s="272"/>
      <c r="IRQ1535" s="272"/>
      <c r="IRR1535" s="272"/>
      <c r="IRS1535" s="272"/>
      <c r="IRT1535" s="272"/>
      <c r="IRU1535" s="272"/>
      <c r="IRV1535" s="272"/>
      <c r="IRW1535" s="272"/>
      <c r="IRX1535" s="272"/>
      <c r="IRY1535" s="272"/>
      <c r="IRZ1535" s="272"/>
      <c r="ISA1535" s="272"/>
      <c r="ISB1535" s="272"/>
      <c r="ISC1535" s="272"/>
      <c r="ISD1535" s="272"/>
      <c r="ISE1535" s="272"/>
      <c r="ISF1535" s="272"/>
      <c r="ISG1535" s="272"/>
      <c r="ISH1535" s="272"/>
      <c r="ISI1535" s="272"/>
      <c r="ISJ1535" s="272"/>
      <c r="ISK1535" s="272"/>
      <c r="ISL1535" s="272"/>
      <c r="ISM1535" s="272"/>
      <c r="ISN1535" s="272"/>
      <c r="ISO1535" s="272"/>
      <c r="ISP1535" s="272"/>
      <c r="ISQ1535" s="272"/>
      <c r="ISR1535" s="272"/>
      <c r="ISS1535" s="272"/>
      <c r="IST1535" s="272"/>
      <c r="ISU1535" s="272"/>
      <c r="ISV1535" s="272"/>
      <c r="ISW1535" s="272"/>
      <c r="ISX1535" s="272"/>
      <c r="ISY1535" s="272"/>
      <c r="ISZ1535" s="272"/>
      <c r="ITA1535" s="272"/>
      <c r="ITB1535" s="272"/>
      <c r="ITC1535" s="272"/>
      <c r="ITD1535" s="272"/>
      <c r="ITE1535" s="272"/>
      <c r="ITF1535" s="272"/>
      <c r="ITG1535" s="272"/>
      <c r="ITH1535" s="272"/>
      <c r="ITI1535" s="272"/>
      <c r="ITJ1535" s="272"/>
      <c r="ITK1535" s="272"/>
      <c r="ITL1535" s="272"/>
      <c r="ITM1535" s="272"/>
      <c r="ITN1535" s="272"/>
      <c r="ITO1535" s="272"/>
      <c r="ITP1535" s="272"/>
      <c r="ITQ1535" s="272"/>
      <c r="ITR1535" s="272"/>
      <c r="ITS1535" s="272"/>
      <c r="ITT1535" s="272"/>
      <c r="ITU1535" s="272"/>
      <c r="ITV1535" s="272"/>
      <c r="ITW1535" s="272"/>
      <c r="ITX1535" s="272"/>
      <c r="ITY1535" s="272"/>
      <c r="ITZ1535" s="272"/>
      <c r="IUA1535" s="272"/>
      <c r="IUB1535" s="272"/>
      <c r="IUC1535" s="272"/>
      <c r="IUD1535" s="272"/>
      <c r="IUE1535" s="272"/>
      <c r="IUF1535" s="272"/>
      <c r="IUG1535" s="272"/>
      <c r="IUH1535" s="272"/>
      <c r="IUI1535" s="272"/>
      <c r="IUJ1535" s="272"/>
      <c r="IUK1535" s="272"/>
      <c r="IUL1535" s="272"/>
      <c r="IUM1535" s="272"/>
      <c r="IUN1535" s="272"/>
      <c r="IUO1535" s="272"/>
      <c r="IUP1535" s="272"/>
      <c r="IUQ1535" s="272"/>
      <c r="IUR1535" s="272"/>
      <c r="IUS1535" s="272"/>
      <c r="IUT1535" s="272"/>
      <c r="IUU1535" s="272"/>
      <c r="IUV1535" s="272"/>
      <c r="IUW1535" s="272"/>
      <c r="IUX1535" s="272"/>
      <c r="IUY1535" s="272"/>
      <c r="IUZ1535" s="272"/>
      <c r="IVA1535" s="272"/>
      <c r="IVB1535" s="272"/>
      <c r="IVC1535" s="272"/>
      <c r="IVD1535" s="272"/>
      <c r="IVE1535" s="272"/>
      <c r="IVF1535" s="272"/>
      <c r="IVG1535" s="272"/>
      <c r="IVH1535" s="272"/>
      <c r="IVI1535" s="272"/>
      <c r="IVJ1535" s="272"/>
      <c r="IVK1535" s="272"/>
      <c r="IVL1535" s="272"/>
      <c r="IVM1535" s="272"/>
      <c r="IVN1535" s="272"/>
      <c r="IVO1535" s="272"/>
      <c r="IVP1535" s="272"/>
      <c r="IVQ1535" s="272"/>
      <c r="IVR1535" s="272"/>
      <c r="IVS1535" s="272"/>
      <c r="IVT1535" s="272"/>
      <c r="IVU1535" s="272"/>
      <c r="IVV1535" s="272"/>
      <c r="IVW1535" s="272"/>
      <c r="IVX1535" s="272"/>
      <c r="IVY1535" s="272"/>
      <c r="IVZ1535" s="272"/>
      <c r="IWA1535" s="272"/>
      <c r="IWB1535" s="272"/>
      <c r="IWC1535" s="272"/>
      <c r="IWD1535" s="272"/>
      <c r="IWE1535" s="272"/>
      <c r="IWF1535" s="272"/>
      <c r="IWG1535" s="272"/>
      <c r="IWH1535" s="272"/>
      <c r="IWI1535" s="272"/>
      <c r="IWJ1535" s="272"/>
      <c r="IWK1535" s="272"/>
      <c r="IWL1535" s="272"/>
      <c r="IWM1535" s="272"/>
      <c r="IWN1535" s="272"/>
      <c r="IWO1535" s="272"/>
      <c r="IWP1535" s="272"/>
      <c r="IWQ1535" s="272"/>
      <c r="IWR1535" s="272"/>
      <c r="IWS1535" s="272"/>
      <c r="IWT1535" s="272"/>
      <c r="IWU1535" s="272"/>
      <c r="IWV1535" s="272"/>
      <c r="IWW1535" s="272"/>
      <c r="IWX1535" s="272"/>
      <c r="IWY1535" s="272"/>
      <c r="IWZ1535" s="272"/>
      <c r="IXA1535" s="272"/>
      <c r="IXB1535" s="272"/>
      <c r="IXC1535" s="272"/>
      <c r="IXD1535" s="272"/>
      <c r="IXE1535" s="272"/>
      <c r="IXF1535" s="272"/>
      <c r="IXG1535" s="272"/>
      <c r="IXH1535" s="272"/>
      <c r="IXI1535" s="272"/>
      <c r="IXJ1535" s="272"/>
      <c r="IXK1535" s="272"/>
      <c r="IXL1535" s="272"/>
      <c r="IXM1535" s="272"/>
      <c r="IXN1535" s="272"/>
      <c r="IXO1535" s="272"/>
      <c r="IXP1535" s="272"/>
      <c r="IXQ1535" s="272"/>
      <c r="IXR1535" s="272"/>
      <c r="IXS1535" s="272"/>
      <c r="IXT1535" s="272"/>
      <c r="IXU1535" s="272"/>
      <c r="IXV1535" s="272"/>
      <c r="IXW1535" s="272"/>
      <c r="IXX1535" s="272"/>
      <c r="IXY1535" s="272"/>
      <c r="IXZ1535" s="272"/>
      <c r="IYA1535" s="272"/>
      <c r="IYB1535" s="272"/>
      <c r="IYC1535" s="272"/>
      <c r="IYD1535" s="272"/>
      <c r="IYE1535" s="272"/>
      <c r="IYF1535" s="272"/>
      <c r="IYG1535" s="272"/>
      <c r="IYH1535" s="272"/>
      <c r="IYI1535" s="272"/>
      <c r="IYJ1535" s="272"/>
      <c r="IYK1535" s="272"/>
      <c r="IYL1535" s="272"/>
      <c r="IYM1535" s="272"/>
      <c r="IYN1535" s="272"/>
      <c r="IYO1535" s="272"/>
      <c r="IYP1535" s="272"/>
      <c r="IYQ1535" s="272"/>
      <c r="IYR1535" s="272"/>
      <c r="IYS1535" s="272"/>
      <c r="IYT1535" s="272"/>
      <c r="IYU1535" s="272"/>
      <c r="IYV1535" s="272"/>
      <c r="IYW1535" s="272"/>
      <c r="IYX1535" s="272"/>
      <c r="IYY1535" s="272"/>
      <c r="IYZ1535" s="272"/>
      <c r="IZA1535" s="272"/>
      <c r="IZB1535" s="272"/>
      <c r="IZC1535" s="272"/>
      <c r="IZD1535" s="272"/>
      <c r="IZE1535" s="272"/>
      <c r="IZF1535" s="272"/>
      <c r="IZG1535" s="272"/>
      <c r="IZH1535" s="272"/>
      <c r="IZI1535" s="272"/>
      <c r="IZJ1535" s="272"/>
      <c r="IZK1535" s="272"/>
      <c r="IZL1535" s="272"/>
      <c r="IZM1535" s="272"/>
      <c r="IZN1535" s="272"/>
      <c r="IZO1535" s="272"/>
      <c r="IZP1535" s="272"/>
      <c r="IZQ1535" s="272"/>
      <c r="IZR1535" s="272"/>
      <c r="IZS1535" s="272"/>
      <c r="IZT1535" s="272"/>
      <c r="IZU1535" s="272"/>
      <c r="IZV1535" s="272"/>
      <c r="IZW1535" s="272"/>
      <c r="IZX1535" s="272"/>
      <c r="IZY1535" s="272"/>
      <c r="IZZ1535" s="272"/>
      <c r="JAA1535" s="272"/>
      <c r="JAB1535" s="272"/>
      <c r="JAC1535" s="272"/>
      <c r="JAD1535" s="272"/>
      <c r="JAE1535" s="272"/>
      <c r="JAF1535" s="272"/>
      <c r="JAG1535" s="272"/>
      <c r="JAH1535" s="272"/>
      <c r="JAI1535" s="272"/>
      <c r="JAJ1535" s="272"/>
      <c r="JAK1535" s="272"/>
      <c r="JAL1535" s="272"/>
      <c r="JAM1535" s="272"/>
      <c r="JAN1535" s="272"/>
      <c r="JAO1535" s="272"/>
      <c r="JAP1535" s="272"/>
      <c r="JAQ1535" s="272"/>
      <c r="JAR1535" s="272"/>
      <c r="JAS1535" s="272"/>
      <c r="JAT1535" s="272"/>
      <c r="JAU1535" s="272"/>
      <c r="JAV1535" s="272"/>
      <c r="JAW1535" s="272"/>
      <c r="JAX1535" s="272"/>
      <c r="JAY1535" s="272"/>
      <c r="JAZ1535" s="272"/>
      <c r="JBA1535" s="272"/>
      <c r="JBB1535" s="272"/>
      <c r="JBC1535" s="272"/>
      <c r="JBD1535" s="272"/>
      <c r="JBE1535" s="272"/>
      <c r="JBF1535" s="272"/>
      <c r="JBG1535" s="272"/>
      <c r="JBH1535" s="272"/>
      <c r="JBI1535" s="272"/>
      <c r="JBJ1535" s="272"/>
      <c r="JBK1535" s="272"/>
      <c r="JBL1535" s="272"/>
      <c r="JBM1535" s="272"/>
      <c r="JBN1535" s="272"/>
      <c r="JBO1535" s="272"/>
      <c r="JBP1535" s="272"/>
      <c r="JBQ1535" s="272"/>
      <c r="JBR1535" s="272"/>
      <c r="JBS1535" s="272"/>
      <c r="JBT1535" s="272"/>
      <c r="JBU1535" s="272"/>
      <c r="JBV1535" s="272"/>
      <c r="JBW1535" s="272"/>
      <c r="JBX1535" s="272"/>
      <c r="JBY1535" s="272"/>
      <c r="JBZ1535" s="272"/>
      <c r="JCA1535" s="272"/>
      <c r="JCB1535" s="272"/>
      <c r="JCC1535" s="272"/>
      <c r="JCD1535" s="272"/>
      <c r="JCE1535" s="272"/>
      <c r="JCF1535" s="272"/>
      <c r="JCG1535" s="272"/>
      <c r="JCH1535" s="272"/>
      <c r="JCI1535" s="272"/>
      <c r="JCJ1535" s="272"/>
      <c r="JCK1535" s="272"/>
      <c r="JCL1535" s="272"/>
      <c r="JCM1535" s="272"/>
      <c r="JCN1535" s="272"/>
      <c r="JCO1535" s="272"/>
      <c r="JCP1535" s="272"/>
      <c r="JCQ1535" s="272"/>
      <c r="JCR1535" s="272"/>
      <c r="JCS1535" s="272"/>
      <c r="JCT1535" s="272"/>
      <c r="JCU1535" s="272"/>
      <c r="JCV1535" s="272"/>
      <c r="JCW1535" s="272"/>
      <c r="JCX1535" s="272"/>
      <c r="JCY1535" s="272"/>
      <c r="JCZ1535" s="272"/>
      <c r="JDA1535" s="272"/>
      <c r="JDB1535" s="272"/>
      <c r="JDC1535" s="272"/>
      <c r="JDD1535" s="272"/>
      <c r="JDE1535" s="272"/>
      <c r="JDF1535" s="272"/>
      <c r="JDG1535" s="272"/>
      <c r="JDH1535" s="272"/>
      <c r="JDI1535" s="272"/>
      <c r="JDJ1535" s="272"/>
      <c r="JDK1535" s="272"/>
      <c r="JDL1535" s="272"/>
      <c r="JDM1535" s="272"/>
      <c r="JDN1535" s="272"/>
      <c r="JDO1535" s="272"/>
      <c r="JDP1535" s="272"/>
      <c r="JDQ1535" s="272"/>
      <c r="JDR1535" s="272"/>
      <c r="JDS1535" s="272"/>
      <c r="JDT1535" s="272"/>
      <c r="JDU1535" s="272"/>
      <c r="JDV1535" s="272"/>
      <c r="JDW1535" s="272"/>
      <c r="JDX1535" s="272"/>
      <c r="JDY1535" s="272"/>
      <c r="JDZ1535" s="272"/>
      <c r="JEA1535" s="272"/>
      <c r="JEB1535" s="272"/>
      <c r="JEC1535" s="272"/>
      <c r="JED1535" s="272"/>
      <c r="JEE1535" s="272"/>
      <c r="JEF1535" s="272"/>
      <c r="JEG1535" s="272"/>
      <c r="JEH1535" s="272"/>
      <c r="JEI1535" s="272"/>
      <c r="JEJ1535" s="272"/>
      <c r="JEK1535" s="272"/>
      <c r="JEL1535" s="272"/>
      <c r="JEM1535" s="272"/>
      <c r="JEN1535" s="272"/>
      <c r="JEO1535" s="272"/>
      <c r="JEP1535" s="272"/>
      <c r="JEQ1535" s="272"/>
      <c r="JER1535" s="272"/>
      <c r="JES1535" s="272"/>
      <c r="JET1535" s="272"/>
      <c r="JEU1535" s="272"/>
      <c r="JEV1535" s="272"/>
      <c r="JEW1535" s="272"/>
      <c r="JEX1535" s="272"/>
      <c r="JEY1535" s="272"/>
      <c r="JEZ1535" s="272"/>
      <c r="JFA1535" s="272"/>
      <c r="JFB1535" s="272"/>
      <c r="JFC1535" s="272"/>
      <c r="JFD1535" s="272"/>
      <c r="JFE1535" s="272"/>
      <c r="JFF1535" s="272"/>
      <c r="JFG1535" s="272"/>
      <c r="JFH1535" s="272"/>
      <c r="JFI1535" s="272"/>
      <c r="JFJ1535" s="272"/>
      <c r="JFK1535" s="272"/>
      <c r="JFL1535" s="272"/>
      <c r="JFM1535" s="272"/>
      <c r="JFN1535" s="272"/>
      <c r="JFO1535" s="272"/>
      <c r="JFP1535" s="272"/>
      <c r="JFQ1535" s="272"/>
      <c r="JFR1535" s="272"/>
      <c r="JFS1535" s="272"/>
      <c r="JFT1535" s="272"/>
      <c r="JFU1535" s="272"/>
      <c r="JFV1535" s="272"/>
      <c r="JFW1535" s="272"/>
      <c r="JFX1535" s="272"/>
      <c r="JFY1535" s="272"/>
      <c r="JFZ1535" s="272"/>
      <c r="JGA1535" s="272"/>
      <c r="JGB1535" s="272"/>
      <c r="JGC1535" s="272"/>
      <c r="JGD1535" s="272"/>
      <c r="JGE1535" s="272"/>
      <c r="JGF1535" s="272"/>
      <c r="JGG1535" s="272"/>
      <c r="JGH1535" s="272"/>
      <c r="JGI1535" s="272"/>
      <c r="JGJ1535" s="272"/>
      <c r="JGK1535" s="272"/>
      <c r="JGL1535" s="272"/>
      <c r="JGM1535" s="272"/>
      <c r="JGN1535" s="272"/>
      <c r="JGO1535" s="272"/>
      <c r="JGP1535" s="272"/>
      <c r="JGQ1535" s="272"/>
      <c r="JGR1535" s="272"/>
      <c r="JGS1535" s="272"/>
      <c r="JGT1535" s="272"/>
      <c r="JGU1535" s="272"/>
      <c r="JGV1535" s="272"/>
      <c r="JGW1535" s="272"/>
      <c r="JGX1535" s="272"/>
      <c r="JGY1535" s="272"/>
      <c r="JGZ1535" s="272"/>
      <c r="JHA1535" s="272"/>
      <c r="JHB1535" s="272"/>
      <c r="JHC1535" s="272"/>
      <c r="JHD1535" s="272"/>
      <c r="JHE1535" s="272"/>
      <c r="JHF1535" s="272"/>
      <c r="JHG1535" s="272"/>
      <c r="JHH1535" s="272"/>
      <c r="JHI1535" s="272"/>
      <c r="JHJ1535" s="272"/>
      <c r="JHK1535" s="272"/>
      <c r="JHL1535" s="272"/>
      <c r="JHM1535" s="272"/>
      <c r="JHN1535" s="272"/>
      <c r="JHO1535" s="272"/>
      <c r="JHP1535" s="272"/>
      <c r="JHQ1535" s="272"/>
      <c r="JHR1535" s="272"/>
      <c r="JHS1535" s="272"/>
      <c r="JHT1535" s="272"/>
      <c r="JHU1535" s="272"/>
      <c r="JHV1535" s="272"/>
      <c r="JHW1535" s="272"/>
      <c r="JHX1535" s="272"/>
      <c r="JHY1535" s="272"/>
      <c r="JHZ1535" s="272"/>
      <c r="JIA1535" s="272"/>
      <c r="JIB1535" s="272"/>
      <c r="JIC1535" s="272"/>
      <c r="JID1535" s="272"/>
      <c r="JIE1535" s="272"/>
      <c r="JIF1535" s="272"/>
      <c r="JIG1535" s="272"/>
      <c r="JIH1535" s="272"/>
      <c r="JII1535" s="272"/>
      <c r="JIJ1535" s="272"/>
      <c r="JIK1535" s="272"/>
      <c r="JIL1535" s="272"/>
      <c r="JIM1535" s="272"/>
      <c r="JIN1535" s="272"/>
      <c r="JIO1535" s="272"/>
      <c r="JIP1535" s="272"/>
      <c r="JIQ1535" s="272"/>
      <c r="JIR1535" s="272"/>
      <c r="JIS1535" s="272"/>
      <c r="JIT1535" s="272"/>
      <c r="JIU1535" s="272"/>
      <c r="JIV1535" s="272"/>
      <c r="JIW1535" s="272"/>
      <c r="JIX1535" s="272"/>
      <c r="JIY1535" s="272"/>
      <c r="JIZ1535" s="272"/>
      <c r="JJA1535" s="272"/>
      <c r="JJB1535" s="272"/>
      <c r="JJC1535" s="272"/>
      <c r="JJD1535" s="272"/>
      <c r="JJE1535" s="272"/>
      <c r="JJF1535" s="272"/>
      <c r="JJG1535" s="272"/>
      <c r="JJH1535" s="272"/>
      <c r="JJI1535" s="272"/>
      <c r="JJJ1535" s="272"/>
      <c r="JJK1535" s="272"/>
      <c r="JJL1535" s="272"/>
      <c r="JJM1535" s="272"/>
      <c r="JJN1535" s="272"/>
      <c r="JJO1535" s="272"/>
      <c r="JJP1535" s="272"/>
      <c r="JJQ1535" s="272"/>
      <c r="JJR1535" s="272"/>
      <c r="JJS1535" s="272"/>
      <c r="JJT1535" s="272"/>
      <c r="JJU1535" s="272"/>
      <c r="JJV1535" s="272"/>
      <c r="JJW1535" s="272"/>
      <c r="JJX1535" s="272"/>
      <c r="JJY1535" s="272"/>
      <c r="JJZ1535" s="272"/>
      <c r="JKA1535" s="272"/>
      <c r="JKB1535" s="272"/>
      <c r="JKC1535" s="272"/>
      <c r="JKD1535" s="272"/>
      <c r="JKE1535" s="272"/>
      <c r="JKF1535" s="272"/>
      <c r="JKG1535" s="272"/>
      <c r="JKH1535" s="272"/>
      <c r="JKI1535" s="272"/>
      <c r="JKJ1535" s="272"/>
      <c r="JKK1535" s="272"/>
      <c r="JKL1535" s="272"/>
      <c r="JKM1535" s="272"/>
      <c r="JKN1535" s="272"/>
      <c r="JKO1535" s="272"/>
      <c r="JKP1535" s="272"/>
      <c r="JKQ1535" s="272"/>
      <c r="JKR1535" s="272"/>
      <c r="JKS1535" s="272"/>
      <c r="JKT1535" s="272"/>
      <c r="JKU1535" s="272"/>
      <c r="JKV1535" s="272"/>
      <c r="JKW1535" s="272"/>
      <c r="JKX1535" s="272"/>
      <c r="JKY1535" s="272"/>
      <c r="JKZ1535" s="272"/>
      <c r="JLA1535" s="272"/>
      <c r="JLB1535" s="272"/>
      <c r="JLC1535" s="272"/>
      <c r="JLD1535" s="272"/>
      <c r="JLE1535" s="272"/>
      <c r="JLF1535" s="272"/>
      <c r="JLG1535" s="272"/>
      <c r="JLH1535" s="272"/>
      <c r="JLI1535" s="272"/>
      <c r="JLJ1535" s="272"/>
      <c r="JLK1535" s="272"/>
      <c r="JLL1535" s="272"/>
      <c r="JLM1535" s="272"/>
      <c r="JLN1535" s="272"/>
      <c r="JLO1535" s="272"/>
      <c r="JLP1535" s="272"/>
      <c r="JLQ1535" s="272"/>
      <c r="JLR1535" s="272"/>
      <c r="JLS1535" s="272"/>
      <c r="JLT1535" s="272"/>
      <c r="JLU1535" s="272"/>
      <c r="JLV1535" s="272"/>
      <c r="JLW1535" s="272"/>
      <c r="JLX1535" s="272"/>
      <c r="JLY1535" s="272"/>
      <c r="JLZ1535" s="272"/>
      <c r="JMA1535" s="272"/>
      <c r="JMB1535" s="272"/>
      <c r="JMC1535" s="272"/>
      <c r="JMD1535" s="272"/>
      <c r="JME1535" s="272"/>
      <c r="JMF1535" s="272"/>
      <c r="JMG1535" s="272"/>
      <c r="JMH1535" s="272"/>
      <c r="JMI1535" s="272"/>
      <c r="JMJ1535" s="272"/>
      <c r="JMK1535" s="272"/>
      <c r="JML1535" s="272"/>
      <c r="JMM1535" s="272"/>
      <c r="JMN1535" s="272"/>
      <c r="JMO1535" s="272"/>
      <c r="JMP1535" s="272"/>
      <c r="JMQ1535" s="272"/>
      <c r="JMR1535" s="272"/>
      <c r="JMS1535" s="272"/>
      <c r="JMT1535" s="272"/>
      <c r="JMU1535" s="272"/>
      <c r="JMV1535" s="272"/>
      <c r="JMW1535" s="272"/>
      <c r="JMX1535" s="272"/>
      <c r="JMY1535" s="272"/>
      <c r="JMZ1535" s="272"/>
      <c r="JNA1535" s="272"/>
      <c r="JNB1535" s="272"/>
      <c r="JNC1535" s="272"/>
      <c r="JND1535" s="272"/>
      <c r="JNE1535" s="272"/>
      <c r="JNF1535" s="272"/>
      <c r="JNG1535" s="272"/>
      <c r="JNH1535" s="272"/>
      <c r="JNI1535" s="272"/>
      <c r="JNJ1535" s="272"/>
      <c r="JNK1535" s="272"/>
      <c r="JNL1535" s="272"/>
      <c r="JNM1535" s="272"/>
      <c r="JNN1535" s="272"/>
      <c r="JNO1535" s="272"/>
      <c r="JNP1535" s="272"/>
      <c r="JNQ1535" s="272"/>
      <c r="JNR1535" s="272"/>
      <c r="JNS1535" s="272"/>
      <c r="JNT1535" s="272"/>
      <c r="JNU1535" s="272"/>
      <c r="JNV1535" s="272"/>
      <c r="JNW1535" s="272"/>
      <c r="JNX1535" s="272"/>
      <c r="JNY1535" s="272"/>
      <c r="JNZ1535" s="272"/>
      <c r="JOA1535" s="272"/>
      <c r="JOB1535" s="272"/>
      <c r="JOC1535" s="272"/>
      <c r="JOD1535" s="272"/>
      <c r="JOE1535" s="272"/>
      <c r="JOF1535" s="272"/>
      <c r="JOG1535" s="272"/>
      <c r="JOH1535" s="272"/>
      <c r="JOI1535" s="272"/>
      <c r="JOJ1535" s="272"/>
      <c r="JOK1535" s="272"/>
      <c r="JOL1535" s="272"/>
      <c r="JOM1535" s="272"/>
      <c r="JON1535" s="272"/>
      <c r="JOO1535" s="272"/>
      <c r="JOP1535" s="272"/>
      <c r="JOQ1535" s="272"/>
      <c r="JOR1535" s="272"/>
      <c r="JOS1535" s="272"/>
      <c r="JOT1535" s="272"/>
      <c r="JOU1535" s="272"/>
      <c r="JOV1535" s="272"/>
      <c r="JOW1535" s="272"/>
      <c r="JOX1535" s="272"/>
      <c r="JOY1535" s="272"/>
      <c r="JOZ1535" s="272"/>
      <c r="JPA1535" s="272"/>
      <c r="JPB1535" s="272"/>
      <c r="JPC1535" s="272"/>
      <c r="JPD1535" s="272"/>
      <c r="JPE1535" s="272"/>
      <c r="JPF1535" s="272"/>
      <c r="JPG1535" s="272"/>
      <c r="JPH1535" s="272"/>
      <c r="JPI1535" s="272"/>
      <c r="JPJ1535" s="272"/>
      <c r="JPK1535" s="272"/>
      <c r="JPL1535" s="272"/>
      <c r="JPM1535" s="272"/>
      <c r="JPN1535" s="272"/>
      <c r="JPO1535" s="272"/>
      <c r="JPP1535" s="272"/>
      <c r="JPQ1535" s="272"/>
      <c r="JPR1535" s="272"/>
      <c r="JPS1535" s="272"/>
      <c r="JPT1535" s="272"/>
      <c r="JPU1535" s="272"/>
      <c r="JPV1535" s="272"/>
      <c r="JPW1535" s="272"/>
      <c r="JPX1535" s="272"/>
      <c r="JPY1535" s="272"/>
      <c r="JPZ1535" s="272"/>
      <c r="JQA1535" s="272"/>
      <c r="JQB1535" s="272"/>
      <c r="JQC1535" s="272"/>
      <c r="JQD1535" s="272"/>
      <c r="JQE1535" s="272"/>
      <c r="JQF1535" s="272"/>
      <c r="JQG1535" s="272"/>
      <c r="JQH1535" s="272"/>
      <c r="JQI1535" s="272"/>
      <c r="JQJ1535" s="272"/>
      <c r="JQK1535" s="272"/>
      <c r="JQL1535" s="272"/>
      <c r="JQM1535" s="272"/>
      <c r="JQN1535" s="272"/>
      <c r="JQO1535" s="272"/>
      <c r="JQP1535" s="272"/>
      <c r="JQQ1535" s="272"/>
      <c r="JQR1535" s="272"/>
      <c r="JQS1535" s="272"/>
      <c r="JQT1535" s="272"/>
      <c r="JQU1535" s="272"/>
      <c r="JQV1535" s="272"/>
      <c r="JQW1535" s="272"/>
      <c r="JQX1535" s="272"/>
      <c r="JQY1535" s="272"/>
      <c r="JQZ1535" s="272"/>
      <c r="JRA1535" s="272"/>
      <c r="JRB1535" s="272"/>
      <c r="JRC1535" s="272"/>
      <c r="JRD1535" s="272"/>
      <c r="JRE1535" s="272"/>
      <c r="JRF1535" s="272"/>
      <c r="JRG1535" s="272"/>
      <c r="JRH1535" s="272"/>
      <c r="JRI1535" s="272"/>
      <c r="JRJ1535" s="272"/>
      <c r="JRK1535" s="272"/>
      <c r="JRL1535" s="272"/>
      <c r="JRM1535" s="272"/>
      <c r="JRN1535" s="272"/>
      <c r="JRO1535" s="272"/>
      <c r="JRP1535" s="272"/>
      <c r="JRQ1535" s="272"/>
      <c r="JRR1535" s="272"/>
      <c r="JRS1535" s="272"/>
      <c r="JRT1535" s="272"/>
      <c r="JRU1535" s="272"/>
      <c r="JRV1535" s="272"/>
      <c r="JRW1535" s="272"/>
      <c r="JRX1535" s="272"/>
      <c r="JRY1535" s="272"/>
      <c r="JRZ1535" s="272"/>
      <c r="JSA1535" s="272"/>
      <c r="JSB1535" s="272"/>
      <c r="JSC1535" s="272"/>
      <c r="JSD1535" s="272"/>
      <c r="JSE1535" s="272"/>
      <c r="JSF1535" s="272"/>
      <c r="JSG1535" s="272"/>
      <c r="JSH1535" s="272"/>
      <c r="JSI1535" s="272"/>
      <c r="JSJ1535" s="272"/>
      <c r="JSK1535" s="272"/>
      <c r="JSL1535" s="272"/>
      <c r="JSM1535" s="272"/>
      <c r="JSN1535" s="272"/>
      <c r="JSO1535" s="272"/>
      <c r="JSP1535" s="272"/>
      <c r="JSQ1535" s="272"/>
      <c r="JSR1535" s="272"/>
      <c r="JSS1535" s="272"/>
      <c r="JST1535" s="272"/>
      <c r="JSU1535" s="272"/>
      <c r="JSV1535" s="272"/>
      <c r="JSW1535" s="272"/>
      <c r="JSX1535" s="272"/>
      <c r="JSY1535" s="272"/>
      <c r="JSZ1535" s="272"/>
      <c r="JTA1535" s="272"/>
      <c r="JTB1535" s="272"/>
      <c r="JTC1535" s="272"/>
      <c r="JTD1535" s="272"/>
      <c r="JTE1535" s="272"/>
      <c r="JTF1535" s="272"/>
      <c r="JTG1535" s="272"/>
      <c r="JTH1535" s="272"/>
      <c r="JTI1535" s="272"/>
      <c r="JTJ1535" s="272"/>
      <c r="JTK1535" s="272"/>
      <c r="JTL1535" s="272"/>
      <c r="JTM1535" s="272"/>
      <c r="JTN1535" s="272"/>
      <c r="JTO1535" s="272"/>
      <c r="JTP1535" s="272"/>
      <c r="JTQ1535" s="272"/>
      <c r="JTR1535" s="272"/>
      <c r="JTS1535" s="272"/>
      <c r="JTT1535" s="272"/>
      <c r="JTU1535" s="272"/>
      <c r="JTV1535" s="272"/>
      <c r="JTW1535" s="272"/>
      <c r="JTX1535" s="272"/>
      <c r="JTY1535" s="272"/>
      <c r="JTZ1535" s="272"/>
      <c r="JUA1535" s="272"/>
      <c r="JUB1535" s="272"/>
      <c r="JUC1535" s="272"/>
      <c r="JUD1535" s="272"/>
      <c r="JUE1535" s="272"/>
      <c r="JUF1535" s="272"/>
      <c r="JUG1535" s="272"/>
      <c r="JUH1535" s="272"/>
      <c r="JUI1535" s="272"/>
      <c r="JUJ1535" s="272"/>
      <c r="JUK1535" s="272"/>
      <c r="JUL1535" s="272"/>
      <c r="JUM1535" s="272"/>
      <c r="JUN1535" s="272"/>
      <c r="JUO1535" s="272"/>
      <c r="JUP1535" s="272"/>
      <c r="JUQ1535" s="272"/>
      <c r="JUR1535" s="272"/>
      <c r="JUS1535" s="272"/>
      <c r="JUT1535" s="272"/>
      <c r="JUU1535" s="272"/>
      <c r="JUV1535" s="272"/>
      <c r="JUW1535" s="272"/>
      <c r="JUX1535" s="272"/>
      <c r="JUY1535" s="272"/>
      <c r="JUZ1535" s="272"/>
      <c r="JVA1535" s="272"/>
      <c r="JVB1535" s="272"/>
      <c r="JVC1535" s="272"/>
      <c r="JVD1535" s="272"/>
      <c r="JVE1535" s="272"/>
      <c r="JVF1535" s="272"/>
      <c r="JVG1535" s="272"/>
      <c r="JVH1535" s="272"/>
      <c r="JVI1535" s="272"/>
      <c r="JVJ1535" s="272"/>
      <c r="JVK1535" s="272"/>
      <c r="JVL1535" s="272"/>
      <c r="JVM1535" s="272"/>
      <c r="JVN1535" s="272"/>
      <c r="JVO1535" s="272"/>
      <c r="JVP1535" s="272"/>
      <c r="JVQ1535" s="272"/>
      <c r="JVR1535" s="272"/>
      <c r="JVS1535" s="272"/>
      <c r="JVT1535" s="272"/>
      <c r="JVU1535" s="272"/>
      <c r="JVV1535" s="272"/>
      <c r="JVW1535" s="272"/>
      <c r="JVX1535" s="272"/>
      <c r="JVY1535" s="272"/>
      <c r="JVZ1535" s="272"/>
      <c r="JWA1535" s="272"/>
      <c r="JWB1535" s="272"/>
      <c r="JWC1535" s="272"/>
      <c r="JWD1535" s="272"/>
      <c r="JWE1535" s="272"/>
      <c r="JWF1535" s="272"/>
      <c r="JWG1535" s="272"/>
      <c r="JWH1535" s="272"/>
      <c r="JWI1535" s="272"/>
      <c r="JWJ1535" s="272"/>
      <c r="JWK1535" s="272"/>
      <c r="JWL1535" s="272"/>
      <c r="JWM1535" s="272"/>
      <c r="JWN1535" s="272"/>
      <c r="JWO1535" s="272"/>
      <c r="JWP1535" s="272"/>
      <c r="JWQ1535" s="272"/>
      <c r="JWR1535" s="272"/>
      <c r="JWS1535" s="272"/>
      <c r="JWT1535" s="272"/>
      <c r="JWU1535" s="272"/>
      <c r="JWV1535" s="272"/>
      <c r="JWW1535" s="272"/>
      <c r="JWX1535" s="272"/>
      <c r="JWY1535" s="272"/>
      <c r="JWZ1535" s="272"/>
      <c r="JXA1535" s="272"/>
      <c r="JXB1535" s="272"/>
      <c r="JXC1535" s="272"/>
      <c r="JXD1535" s="272"/>
      <c r="JXE1535" s="272"/>
      <c r="JXF1535" s="272"/>
      <c r="JXG1535" s="272"/>
      <c r="JXH1535" s="272"/>
      <c r="JXI1535" s="272"/>
      <c r="JXJ1535" s="272"/>
      <c r="JXK1535" s="272"/>
      <c r="JXL1535" s="272"/>
      <c r="JXM1535" s="272"/>
      <c r="JXN1535" s="272"/>
      <c r="JXO1535" s="272"/>
      <c r="JXP1535" s="272"/>
      <c r="JXQ1535" s="272"/>
      <c r="JXR1535" s="272"/>
      <c r="JXS1535" s="272"/>
      <c r="JXT1535" s="272"/>
      <c r="JXU1535" s="272"/>
      <c r="JXV1535" s="272"/>
      <c r="JXW1535" s="272"/>
      <c r="JXX1535" s="272"/>
      <c r="JXY1535" s="272"/>
      <c r="JXZ1535" s="272"/>
      <c r="JYA1535" s="272"/>
      <c r="JYB1535" s="272"/>
      <c r="JYC1535" s="272"/>
      <c r="JYD1535" s="272"/>
      <c r="JYE1535" s="272"/>
      <c r="JYF1535" s="272"/>
      <c r="JYG1535" s="272"/>
      <c r="JYH1535" s="272"/>
      <c r="JYI1535" s="272"/>
      <c r="JYJ1535" s="272"/>
      <c r="JYK1535" s="272"/>
      <c r="JYL1535" s="272"/>
      <c r="JYM1535" s="272"/>
      <c r="JYN1535" s="272"/>
      <c r="JYO1535" s="272"/>
      <c r="JYP1535" s="272"/>
      <c r="JYQ1535" s="272"/>
      <c r="JYR1535" s="272"/>
      <c r="JYS1535" s="272"/>
      <c r="JYT1535" s="272"/>
      <c r="JYU1535" s="272"/>
      <c r="JYV1535" s="272"/>
      <c r="JYW1535" s="272"/>
      <c r="JYX1535" s="272"/>
      <c r="JYY1535" s="272"/>
      <c r="JYZ1535" s="272"/>
      <c r="JZA1535" s="272"/>
      <c r="JZB1535" s="272"/>
      <c r="JZC1535" s="272"/>
      <c r="JZD1535" s="272"/>
      <c r="JZE1535" s="272"/>
      <c r="JZF1535" s="272"/>
      <c r="JZG1535" s="272"/>
      <c r="JZH1535" s="272"/>
      <c r="JZI1535" s="272"/>
      <c r="JZJ1535" s="272"/>
      <c r="JZK1535" s="272"/>
      <c r="JZL1535" s="272"/>
      <c r="JZM1535" s="272"/>
      <c r="JZN1535" s="272"/>
      <c r="JZO1535" s="272"/>
      <c r="JZP1535" s="272"/>
      <c r="JZQ1535" s="272"/>
      <c r="JZR1535" s="272"/>
      <c r="JZS1535" s="272"/>
      <c r="JZT1535" s="272"/>
      <c r="JZU1535" s="272"/>
      <c r="JZV1535" s="272"/>
      <c r="JZW1535" s="272"/>
      <c r="JZX1535" s="272"/>
      <c r="JZY1535" s="272"/>
      <c r="JZZ1535" s="272"/>
      <c r="KAA1535" s="272"/>
      <c r="KAB1535" s="272"/>
      <c r="KAC1535" s="272"/>
      <c r="KAD1535" s="272"/>
      <c r="KAE1535" s="272"/>
      <c r="KAF1535" s="272"/>
      <c r="KAG1535" s="272"/>
      <c r="KAH1535" s="272"/>
      <c r="KAI1535" s="272"/>
      <c r="KAJ1535" s="272"/>
      <c r="KAK1535" s="272"/>
      <c r="KAL1535" s="272"/>
      <c r="KAM1535" s="272"/>
      <c r="KAN1535" s="272"/>
      <c r="KAO1535" s="272"/>
      <c r="KAP1535" s="272"/>
      <c r="KAQ1535" s="272"/>
      <c r="KAR1535" s="272"/>
      <c r="KAS1535" s="272"/>
      <c r="KAT1535" s="272"/>
      <c r="KAU1535" s="272"/>
      <c r="KAV1535" s="272"/>
      <c r="KAW1535" s="272"/>
      <c r="KAX1535" s="272"/>
      <c r="KAY1535" s="272"/>
      <c r="KAZ1535" s="272"/>
      <c r="KBA1535" s="272"/>
      <c r="KBB1535" s="272"/>
      <c r="KBC1535" s="272"/>
      <c r="KBD1535" s="272"/>
      <c r="KBE1535" s="272"/>
      <c r="KBF1535" s="272"/>
      <c r="KBG1535" s="272"/>
      <c r="KBH1535" s="272"/>
      <c r="KBI1535" s="272"/>
      <c r="KBJ1535" s="272"/>
      <c r="KBK1535" s="272"/>
      <c r="KBL1535" s="272"/>
      <c r="KBM1535" s="272"/>
      <c r="KBN1535" s="272"/>
      <c r="KBO1535" s="272"/>
      <c r="KBP1535" s="272"/>
      <c r="KBQ1535" s="272"/>
      <c r="KBR1535" s="272"/>
      <c r="KBS1535" s="272"/>
      <c r="KBT1535" s="272"/>
      <c r="KBU1535" s="272"/>
      <c r="KBV1535" s="272"/>
      <c r="KBW1535" s="272"/>
      <c r="KBX1535" s="272"/>
      <c r="KBY1535" s="272"/>
      <c r="KBZ1535" s="272"/>
      <c r="KCA1535" s="272"/>
      <c r="KCB1535" s="272"/>
      <c r="KCC1535" s="272"/>
      <c r="KCD1535" s="272"/>
      <c r="KCE1535" s="272"/>
      <c r="KCF1535" s="272"/>
      <c r="KCG1535" s="272"/>
      <c r="KCH1535" s="272"/>
      <c r="KCI1535" s="272"/>
      <c r="KCJ1535" s="272"/>
      <c r="KCK1535" s="272"/>
      <c r="KCL1535" s="272"/>
      <c r="KCM1535" s="272"/>
      <c r="KCN1535" s="272"/>
      <c r="KCO1535" s="272"/>
      <c r="KCP1535" s="272"/>
      <c r="KCQ1535" s="272"/>
      <c r="KCR1535" s="272"/>
      <c r="KCS1535" s="272"/>
      <c r="KCT1535" s="272"/>
      <c r="KCU1535" s="272"/>
      <c r="KCV1535" s="272"/>
      <c r="KCW1535" s="272"/>
      <c r="KCX1535" s="272"/>
      <c r="KCY1535" s="272"/>
      <c r="KCZ1535" s="272"/>
      <c r="KDA1535" s="272"/>
      <c r="KDB1535" s="272"/>
      <c r="KDC1535" s="272"/>
      <c r="KDD1535" s="272"/>
      <c r="KDE1535" s="272"/>
      <c r="KDF1535" s="272"/>
      <c r="KDG1535" s="272"/>
      <c r="KDH1535" s="272"/>
      <c r="KDI1535" s="272"/>
      <c r="KDJ1535" s="272"/>
      <c r="KDK1535" s="272"/>
      <c r="KDL1535" s="272"/>
      <c r="KDM1535" s="272"/>
      <c r="KDN1535" s="272"/>
      <c r="KDO1535" s="272"/>
      <c r="KDP1535" s="272"/>
      <c r="KDQ1535" s="272"/>
      <c r="KDR1535" s="272"/>
      <c r="KDS1535" s="272"/>
      <c r="KDT1535" s="272"/>
      <c r="KDU1535" s="272"/>
      <c r="KDV1535" s="272"/>
      <c r="KDW1535" s="272"/>
      <c r="KDX1535" s="272"/>
      <c r="KDY1535" s="272"/>
      <c r="KDZ1535" s="272"/>
      <c r="KEA1535" s="272"/>
      <c r="KEB1535" s="272"/>
      <c r="KEC1535" s="272"/>
      <c r="KED1535" s="272"/>
      <c r="KEE1535" s="272"/>
      <c r="KEF1535" s="272"/>
      <c r="KEG1535" s="272"/>
      <c r="KEH1535" s="272"/>
      <c r="KEI1535" s="272"/>
      <c r="KEJ1535" s="272"/>
      <c r="KEK1535" s="272"/>
      <c r="KEL1535" s="272"/>
      <c r="KEM1535" s="272"/>
      <c r="KEN1535" s="272"/>
      <c r="KEO1535" s="272"/>
      <c r="KEP1535" s="272"/>
      <c r="KEQ1535" s="272"/>
      <c r="KER1535" s="272"/>
      <c r="KES1535" s="272"/>
      <c r="KET1535" s="272"/>
      <c r="KEU1535" s="272"/>
      <c r="KEV1535" s="272"/>
      <c r="KEW1535" s="272"/>
      <c r="KEX1535" s="272"/>
      <c r="KEY1535" s="272"/>
      <c r="KEZ1535" s="272"/>
      <c r="KFA1535" s="272"/>
      <c r="KFB1535" s="272"/>
      <c r="KFC1535" s="272"/>
      <c r="KFD1535" s="272"/>
      <c r="KFE1535" s="272"/>
      <c r="KFF1535" s="272"/>
      <c r="KFG1535" s="272"/>
      <c r="KFH1535" s="272"/>
      <c r="KFI1535" s="272"/>
      <c r="KFJ1535" s="272"/>
      <c r="KFK1535" s="272"/>
      <c r="KFL1535" s="272"/>
      <c r="KFM1535" s="272"/>
      <c r="KFN1535" s="272"/>
      <c r="KFO1535" s="272"/>
      <c r="KFP1535" s="272"/>
      <c r="KFQ1535" s="272"/>
      <c r="KFR1535" s="272"/>
      <c r="KFS1535" s="272"/>
      <c r="KFT1535" s="272"/>
      <c r="KFU1535" s="272"/>
      <c r="KFV1535" s="272"/>
      <c r="KFW1535" s="272"/>
      <c r="KFX1535" s="272"/>
      <c r="KFY1535" s="272"/>
      <c r="KFZ1535" s="272"/>
      <c r="KGA1535" s="272"/>
      <c r="KGB1535" s="272"/>
      <c r="KGC1535" s="272"/>
      <c r="KGD1535" s="272"/>
      <c r="KGE1535" s="272"/>
      <c r="KGF1535" s="272"/>
      <c r="KGG1535" s="272"/>
      <c r="KGH1535" s="272"/>
      <c r="KGI1535" s="272"/>
      <c r="KGJ1535" s="272"/>
      <c r="KGK1535" s="272"/>
      <c r="KGL1535" s="272"/>
      <c r="KGM1535" s="272"/>
      <c r="KGN1535" s="272"/>
      <c r="KGO1535" s="272"/>
      <c r="KGP1535" s="272"/>
      <c r="KGQ1535" s="272"/>
      <c r="KGR1535" s="272"/>
      <c r="KGS1535" s="272"/>
      <c r="KGT1535" s="272"/>
      <c r="KGU1535" s="272"/>
      <c r="KGV1535" s="272"/>
      <c r="KGW1535" s="272"/>
      <c r="KGX1535" s="272"/>
      <c r="KGY1535" s="272"/>
      <c r="KGZ1535" s="272"/>
      <c r="KHA1535" s="272"/>
      <c r="KHB1535" s="272"/>
      <c r="KHC1535" s="272"/>
      <c r="KHD1535" s="272"/>
      <c r="KHE1535" s="272"/>
      <c r="KHF1535" s="272"/>
      <c r="KHG1535" s="272"/>
      <c r="KHH1535" s="272"/>
      <c r="KHI1535" s="272"/>
      <c r="KHJ1535" s="272"/>
      <c r="KHK1535" s="272"/>
      <c r="KHL1535" s="272"/>
      <c r="KHM1535" s="272"/>
      <c r="KHN1535" s="272"/>
      <c r="KHO1535" s="272"/>
      <c r="KHP1535" s="272"/>
      <c r="KHQ1535" s="272"/>
      <c r="KHR1535" s="272"/>
      <c r="KHS1535" s="272"/>
      <c r="KHT1535" s="272"/>
      <c r="KHU1535" s="272"/>
      <c r="KHV1535" s="272"/>
      <c r="KHW1535" s="272"/>
      <c r="KHX1535" s="272"/>
      <c r="KHY1535" s="272"/>
      <c r="KHZ1535" s="272"/>
      <c r="KIA1535" s="272"/>
      <c r="KIB1535" s="272"/>
      <c r="KIC1535" s="272"/>
      <c r="KID1535" s="272"/>
      <c r="KIE1535" s="272"/>
      <c r="KIF1535" s="272"/>
      <c r="KIG1535" s="272"/>
      <c r="KIH1535" s="272"/>
      <c r="KII1535" s="272"/>
      <c r="KIJ1535" s="272"/>
      <c r="KIK1535" s="272"/>
      <c r="KIL1535" s="272"/>
      <c r="KIM1535" s="272"/>
      <c r="KIN1535" s="272"/>
      <c r="KIO1535" s="272"/>
      <c r="KIP1535" s="272"/>
      <c r="KIQ1535" s="272"/>
      <c r="KIR1535" s="272"/>
      <c r="KIS1535" s="272"/>
      <c r="KIT1535" s="272"/>
      <c r="KIU1535" s="272"/>
      <c r="KIV1535" s="272"/>
      <c r="KIW1535" s="272"/>
      <c r="KIX1535" s="272"/>
      <c r="KIY1535" s="272"/>
      <c r="KIZ1535" s="272"/>
      <c r="KJA1535" s="272"/>
      <c r="KJB1535" s="272"/>
      <c r="KJC1535" s="272"/>
      <c r="KJD1535" s="272"/>
      <c r="KJE1535" s="272"/>
      <c r="KJF1535" s="272"/>
      <c r="KJG1535" s="272"/>
      <c r="KJH1535" s="272"/>
      <c r="KJI1535" s="272"/>
      <c r="KJJ1535" s="272"/>
      <c r="KJK1535" s="272"/>
      <c r="KJL1535" s="272"/>
      <c r="KJM1535" s="272"/>
      <c r="KJN1535" s="272"/>
      <c r="KJO1535" s="272"/>
      <c r="KJP1535" s="272"/>
      <c r="KJQ1535" s="272"/>
      <c r="KJR1535" s="272"/>
      <c r="KJS1535" s="272"/>
      <c r="KJT1535" s="272"/>
      <c r="KJU1535" s="272"/>
      <c r="KJV1535" s="272"/>
      <c r="KJW1535" s="272"/>
      <c r="KJX1535" s="272"/>
      <c r="KJY1535" s="272"/>
      <c r="KJZ1535" s="272"/>
      <c r="KKA1535" s="272"/>
      <c r="KKB1535" s="272"/>
      <c r="KKC1535" s="272"/>
      <c r="KKD1535" s="272"/>
      <c r="KKE1535" s="272"/>
      <c r="KKF1535" s="272"/>
      <c r="KKG1535" s="272"/>
      <c r="KKH1535" s="272"/>
      <c r="KKI1535" s="272"/>
      <c r="KKJ1535" s="272"/>
      <c r="KKK1535" s="272"/>
      <c r="KKL1535" s="272"/>
      <c r="KKM1535" s="272"/>
      <c r="KKN1535" s="272"/>
      <c r="KKO1535" s="272"/>
      <c r="KKP1535" s="272"/>
      <c r="KKQ1535" s="272"/>
      <c r="KKR1535" s="272"/>
      <c r="KKS1535" s="272"/>
      <c r="KKT1535" s="272"/>
      <c r="KKU1535" s="272"/>
      <c r="KKV1535" s="272"/>
      <c r="KKW1535" s="272"/>
      <c r="KKX1535" s="272"/>
      <c r="KKY1535" s="272"/>
      <c r="KKZ1535" s="272"/>
      <c r="KLA1535" s="272"/>
      <c r="KLB1535" s="272"/>
      <c r="KLC1535" s="272"/>
      <c r="KLD1535" s="272"/>
      <c r="KLE1535" s="272"/>
      <c r="KLF1535" s="272"/>
      <c r="KLG1535" s="272"/>
      <c r="KLH1535" s="272"/>
      <c r="KLI1535" s="272"/>
      <c r="KLJ1535" s="272"/>
      <c r="KLK1535" s="272"/>
      <c r="KLL1535" s="272"/>
      <c r="KLM1535" s="272"/>
      <c r="KLN1535" s="272"/>
      <c r="KLO1535" s="272"/>
      <c r="KLP1535" s="272"/>
      <c r="KLQ1535" s="272"/>
      <c r="KLR1535" s="272"/>
      <c r="KLS1535" s="272"/>
      <c r="KLT1535" s="272"/>
      <c r="KLU1535" s="272"/>
      <c r="KLV1535" s="272"/>
      <c r="KLW1535" s="272"/>
      <c r="KLX1535" s="272"/>
      <c r="KLY1535" s="272"/>
      <c r="KLZ1535" s="272"/>
      <c r="KMA1535" s="272"/>
      <c r="KMB1535" s="272"/>
      <c r="KMC1535" s="272"/>
      <c r="KMD1535" s="272"/>
      <c r="KME1535" s="272"/>
      <c r="KMF1535" s="272"/>
      <c r="KMG1535" s="272"/>
      <c r="KMH1535" s="272"/>
      <c r="KMI1535" s="272"/>
      <c r="KMJ1535" s="272"/>
      <c r="KMK1535" s="272"/>
      <c r="KML1535" s="272"/>
      <c r="KMM1535" s="272"/>
      <c r="KMN1535" s="272"/>
      <c r="KMO1535" s="272"/>
      <c r="KMP1535" s="272"/>
      <c r="KMQ1535" s="272"/>
      <c r="KMR1535" s="272"/>
      <c r="KMS1535" s="272"/>
      <c r="KMT1535" s="272"/>
      <c r="KMU1535" s="272"/>
      <c r="KMV1535" s="272"/>
      <c r="KMW1535" s="272"/>
      <c r="KMX1535" s="272"/>
      <c r="KMY1535" s="272"/>
      <c r="KMZ1535" s="272"/>
      <c r="KNA1535" s="272"/>
      <c r="KNB1535" s="272"/>
      <c r="KNC1535" s="272"/>
      <c r="KND1535" s="272"/>
      <c r="KNE1535" s="272"/>
      <c r="KNF1535" s="272"/>
      <c r="KNG1535" s="272"/>
      <c r="KNH1535" s="272"/>
      <c r="KNI1535" s="272"/>
      <c r="KNJ1535" s="272"/>
      <c r="KNK1535" s="272"/>
      <c r="KNL1535" s="272"/>
      <c r="KNM1535" s="272"/>
      <c r="KNN1535" s="272"/>
      <c r="KNO1535" s="272"/>
      <c r="KNP1535" s="272"/>
      <c r="KNQ1535" s="272"/>
      <c r="KNR1535" s="272"/>
      <c r="KNS1535" s="272"/>
      <c r="KNT1535" s="272"/>
      <c r="KNU1535" s="272"/>
      <c r="KNV1535" s="272"/>
      <c r="KNW1535" s="272"/>
      <c r="KNX1535" s="272"/>
      <c r="KNY1535" s="272"/>
      <c r="KNZ1535" s="272"/>
      <c r="KOA1535" s="272"/>
      <c r="KOB1535" s="272"/>
      <c r="KOC1535" s="272"/>
      <c r="KOD1535" s="272"/>
      <c r="KOE1535" s="272"/>
      <c r="KOF1535" s="272"/>
      <c r="KOG1535" s="272"/>
      <c r="KOH1535" s="272"/>
      <c r="KOI1535" s="272"/>
      <c r="KOJ1535" s="272"/>
      <c r="KOK1535" s="272"/>
      <c r="KOL1535" s="272"/>
      <c r="KOM1535" s="272"/>
      <c r="KON1535" s="272"/>
      <c r="KOO1535" s="272"/>
      <c r="KOP1535" s="272"/>
      <c r="KOQ1535" s="272"/>
      <c r="KOR1535" s="272"/>
      <c r="KOS1535" s="272"/>
      <c r="KOT1535" s="272"/>
      <c r="KOU1535" s="272"/>
      <c r="KOV1535" s="272"/>
      <c r="KOW1535" s="272"/>
      <c r="KOX1535" s="272"/>
      <c r="KOY1535" s="272"/>
      <c r="KOZ1535" s="272"/>
      <c r="KPA1535" s="272"/>
      <c r="KPB1535" s="272"/>
      <c r="KPC1535" s="272"/>
      <c r="KPD1535" s="272"/>
      <c r="KPE1535" s="272"/>
      <c r="KPF1535" s="272"/>
      <c r="KPG1535" s="272"/>
      <c r="KPH1535" s="272"/>
      <c r="KPI1535" s="272"/>
      <c r="KPJ1535" s="272"/>
      <c r="KPK1535" s="272"/>
      <c r="KPL1535" s="272"/>
      <c r="KPM1535" s="272"/>
      <c r="KPN1535" s="272"/>
      <c r="KPO1535" s="272"/>
      <c r="KPP1535" s="272"/>
      <c r="KPQ1535" s="272"/>
      <c r="KPR1535" s="272"/>
      <c r="KPS1535" s="272"/>
      <c r="KPT1535" s="272"/>
      <c r="KPU1535" s="272"/>
      <c r="KPV1535" s="272"/>
      <c r="KPW1535" s="272"/>
      <c r="KPX1535" s="272"/>
      <c r="KPY1535" s="272"/>
      <c r="KPZ1535" s="272"/>
      <c r="KQA1535" s="272"/>
      <c r="KQB1535" s="272"/>
      <c r="KQC1535" s="272"/>
      <c r="KQD1535" s="272"/>
      <c r="KQE1535" s="272"/>
      <c r="KQF1535" s="272"/>
      <c r="KQG1535" s="272"/>
      <c r="KQH1535" s="272"/>
      <c r="KQI1535" s="272"/>
      <c r="KQJ1535" s="272"/>
      <c r="KQK1535" s="272"/>
      <c r="KQL1535" s="272"/>
      <c r="KQM1535" s="272"/>
      <c r="KQN1535" s="272"/>
      <c r="KQO1535" s="272"/>
      <c r="KQP1535" s="272"/>
      <c r="KQQ1535" s="272"/>
      <c r="KQR1535" s="272"/>
      <c r="KQS1535" s="272"/>
      <c r="KQT1535" s="272"/>
      <c r="KQU1535" s="272"/>
      <c r="KQV1535" s="272"/>
      <c r="KQW1535" s="272"/>
      <c r="KQX1535" s="272"/>
      <c r="KQY1535" s="272"/>
      <c r="KQZ1535" s="272"/>
      <c r="KRA1535" s="272"/>
      <c r="KRB1535" s="272"/>
      <c r="KRC1535" s="272"/>
      <c r="KRD1535" s="272"/>
      <c r="KRE1535" s="272"/>
      <c r="KRF1535" s="272"/>
      <c r="KRG1535" s="272"/>
      <c r="KRH1535" s="272"/>
      <c r="KRI1535" s="272"/>
      <c r="KRJ1535" s="272"/>
      <c r="KRK1535" s="272"/>
      <c r="KRL1535" s="272"/>
      <c r="KRM1535" s="272"/>
      <c r="KRN1535" s="272"/>
      <c r="KRO1535" s="272"/>
      <c r="KRP1535" s="272"/>
      <c r="KRQ1535" s="272"/>
      <c r="KRR1535" s="272"/>
      <c r="KRS1535" s="272"/>
      <c r="KRT1535" s="272"/>
      <c r="KRU1535" s="272"/>
      <c r="KRV1535" s="272"/>
      <c r="KRW1535" s="272"/>
      <c r="KRX1535" s="272"/>
      <c r="KRY1535" s="272"/>
      <c r="KRZ1535" s="272"/>
      <c r="KSA1535" s="272"/>
      <c r="KSB1535" s="272"/>
      <c r="KSC1535" s="272"/>
      <c r="KSD1535" s="272"/>
      <c r="KSE1535" s="272"/>
      <c r="KSF1535" s="272"/>
      <c r="KSG1535" s="272"/>
      <c r="KSH1535" s="272"/>
      <c r="KSI1535" s="272"/>
      <c r="KSJ1535" s="272"/>
      <c r="KSK1535" s="272"/>
      <c r="KSL1535" s="272"/>
      <c r="KSM1535" s="272"/>
      <c r="KSN1535" s="272"/>
      <c r="KSO1535" s="272"/>
      <c r="KSP1535" s="272"/>
      <c r="KSQ1535" s="272"/>
      <c r="KSR1535" s="272"/>
      <c r="KSS1535" s="272"/>
      <c r="KST1535" s="272"/>
      <c r="KSU1535" s="272"/>
      <c r="KSV1535" s="272"/>
      <c r="KSW1535" s="272"/>
      <c r="KSX1535" s="272"/>
      <c r="KSY1535" s="272"/>
      <c r="KSZ1535" s="272"/>
      <c r="KTA1535" s="272"/>
      <c r="KTB1535" s="272"/>
      <c r="KTC1535" s="272"/>
      <c r="KTD1535" s="272"/>
      <c r="KTE1535" s="272"/>
      <c r="KTF1535" s="272"/>
      <c r="KTG1535" s="272"/>
      <c r="KTH1535" s="272"/>
      <c r="KTI1535" s="272"/>
      <c r="KTJ1535" s="272"/>
      <c r="KTK1535" s="272"/>
      <c r="KTL1535" s="272"/>
      <c r="KTM1535" s="272"/>
      <c r="KTN1535" s="272"/>
      <c r="KTO1535" s="272"/>
      <c r="KTP1535" s="272"/>
      <c r="KTQ1535" s="272"/>
      <c r="KTR1535" s="272"/>
      <c r="KTS1535" s="272"/>
      <c r="KTT1535" s="272"/>
      <c r="KTU1535" s="272"/>
      <c r="KTV1535" s="272"/>
      <c r="KTW1535" s="272"/>
      <c r="KTX1535" s="272"/>
      <c r="KTY1535" s="272"/>
      <c r="KTZ1535" s="272"/>
      <c r="KUA1535" s="272"/>
      <c r="KUB1535" s="272"/>
      <c r="KUC1535" s="272"/>
      <c r="KUD1535" s="272"/>
      <c r="KUE1535" s="272"/>
      <c r="KUF1535" s="272"/>
      <c r="KUG1535" s="272"/>
      <c r="KUH1535" s="272"/>
      <c r="KUI1535" s="272"/>
      <c r="KUJ1535" s="272"/>
      <c r="KUK1535" s="272"/>
      <c r="KUL1535" s="272"/>
      <c r="KUM1535" s="272"/>
      <c r="KUN1535" s="272"/>
      <c r="KUO1535" s="272"/>
      <c r="KUP1535" s="272"/>
      <c r="KUQ1535" s="272"/>
      <c r="KUR1535" s="272"/>
      <c r="KUS1535" s="272"/>
      <c r="KUT1535" s="272"/>
      <c r="KUU1535" s="272"/>
      <c r="KUV1535" s="272"/>
      <c r="KUW1535" s="272"/>
      <c r="KUX1535" s="272"/>
      <c r="KUY1535" s="272"/>
      <c r="KUZ1535" s="272"/>
      <c r="KVA1535" s="272"/>
      <c r="KVB1535" s="272"/>
      <c r="KVC1535" s="272"/>
      <c r="KVD1535" s="272"/>
      <c r="KVE1535" s="272"/>
      <c r="KVF1535" s="272"/>
      <c r="KVG1535" s="272"/>
      <c r="KVH1535" s="272"/>
      <c r="KVI1535" s="272"/>
      <c r="KVJ1535" s="272"/>
      <c r="KVK1535" s="272"/>
      <c r="KVL1535" s="272"/>
      <c r="KVM1535" s="272"/>
      <c r="KVN1535" s="272"/>
      <c r="KVO1535" s="272"/>
      <c r="KVP1535" s="272"/>
      <c r="KVQ1535" s="272"/>
      <c r="KVR1535" s="272"/>
      <c r="KVS1535" s="272"/>
      <c r="KVT1535" s="272"/>
      <c r="KVU1535" s="272"/>
      <c r="KVV1535" s="272"/>
      <c r="KVW1535" s="272"/>
      <c r="KVX1535" s="272"/>
      <c r="KVY1535" s="272"/>
      <c r="KVZ1535" s="272"/>
      <c r="KWA1535" s="272"/>
      <c r="KWB1535" s="272"/>
      <c r="KWC1535" s="272"/>
      <c r="KWD1535" s="272"/>
      <c r="KWE1535" s="272"/>
      <c r="KWF1535" s="272"/>
      <c r="KWG1535" s="272"/>
      <c r="KWH1535" s="272"/>
      <c r="KWI1535" s="272"/>
      <c r="KWJ1535" s="272"/>
      <c r="KWK1535" s="272"/>
      <c r="KWL1535" s="272"/>
      <c r="KWM1535" s="272"/>
      <c r="KWN1535" s="272"/>
      <c r="KWO1535" s="272"/>
      <c r="KWP1535" s="272"/>
      <c r="KWQ1535" s="272"/>
      <c r="KWR1535" s="272"/>
      <c r="KWS1535" s="272"/>
      <c r="KWT1535" s="272"/>
      <c r="KWU1535" s="272"/>
      <c r="KWV1535" s="272"/>
      <c r="KWW1535" s="272"/>
      <c r="KWX1535" s="272"/>
      <c r="KWY1535" s="272"/>
      <c r="KWZ1535" s="272"/>
      <c r="KXA1535" s="272"/>
      <c r="KXB1535" s="272"/>
      <c r="KXC1535" s="272"/>
      <c r="KXD1535" s="272"/>
      <c r="KXE1535" s="272"/>
      <c r="KXF1535" s="272"/>
      <c r="KXG1535" s="272"/>
      <c r="KXH1535" s="272"/>
      <c r="KXI1535" s="272"/>
      <c r="KXJ1535" s="272"/>
      <c r="KXK1535" s="272"/>
      <c r="KXL1535" s="272"/>
      <c r="KXM1535" s="272"/>
      <c r="KXN1535" s="272"/>
      <c r="KXO1535" s="272"/>
      <c r="KXP1535" s="272"/>
      <c r="KXQ1535" s="272"/>
      <c r="KXR1535" s="272"/>
      <c r="KXS1535" s="272"/>
      <c r="KXT1535" s="272"/>
      <c r="KXU1535" s="272"/>
      <c r="KXV1535" s="272"/>
      <c r="KXW1535" s="272"/>
      <c r="KXX1535" s="272"/>
      <c r="KXY1535" s="272"/>
      <c r="KXZ1535" s="272"/>
      <c r="KYA1535" s="272"/>
      <c r="KYB1535" s="272"/>
      <c r="KYC1535" s="272"/>
      <c r="KYD1535" s="272"/>
      <c r="KYE1535" s="272"/>
      <c r="KYF1535" s="272"/>
      <c r="KYG1535" s="272"/>
      <c r="KYH1535" s="272"/>
      <c r="KYI1535" s="272"/>
      <c r="KYJ1535" s="272"/>
      <c r="KYK1535" s="272"/>
      <c r="KYL1535" s="272"/>
      <c r="KYM1535" s="272"/>
      <c r="KYN1535" s="272"/>
      <c r="KYO1535" s="272"/>
      <c r="KYP1535" s="272"/>
      <c r="KYQ1535" s="272"/>
      <c r="KYR1535" s="272"/>
      <c r="KYS1535" s="272"/>
      <c r="KYT1535" s="272"/>
      <c r="KYU1535" s="272"/>
      <c r="KYV1535" s="272"/>
      <c r="KYW1535" s="272"/>
      <c r="KYX1535" s="272"/>
      <c r="KYY1535" s="272"/>
      <c r="KYZ1535" s="272"/>
      <c r="KZA1535" s="272"/>
      <c r="KZB1535" s="272"/>
      <c r="KZC1535" s="272"/>
      <c r="KZD1535" s="272"/>
      <c r="KZE1535" s="272"/>
      <c r="KZF1535" s="272"/>
      <c r="KZG1535" s="272"/>
      <c r="KZH1535" s="272"/>
      <c r="KZI1535" s="272"/>
      <c r="KZJ1535" s="272"/>
      <c r="KZK1535" s="272"/>
      <c r="KZL1535" s="272"/>
      <c r="KZM1535" s="272"/>
      <c r="KZN1535" s="272"/>
      <c r="KZO1535" s="272"/>
      <c r="KZP1535" s="272"/>
      <c r="KZQ1535" s="272"/>
      <c r="KZR1535" s="272"/>
      <c r="KZS1535" s="272"/>
      <c r="KZT1535" s="272"/>
      <c r="KZU1535" s="272"/>
      <c r="KZV1535" s="272"/>
      <c r="KZW1535" s="272"/>
      <c r="KZX1535" s="272"/>
      <c r="KZY1535" s="272"/>
      <c r="KZZ1535" s="272"/>
      <c r="LAA1535" s="272"/>
      <c r="LAB1535" s="272"/>
      <c r="LAC1535" s="272"/>
      <c r="LAD1535" s="272"/>
      <c r="LAE1535" s="272"/>
      <c r="LAF1535" s="272"/>
      <c r="LAG1535" s="272"/>
      <c r="LAH1535" s="272"/>
      <c r="LAI1535" s="272"/>
      <c r="LAJ1535" s="272"/>
      <c r="LAK1535" s="272"/>
      <c r="LAL1535" s="272"/>
      <c r="LAM1535" s="272"/>
      <c r="LAN1535" s="272"/>
      <c r="LAO1535" s="272"/>
      <c r="LAP1535" s="272"/>
      <c r="LAQ1535" s="272"/>
      <c r="LAR1535" s="272"/>
      <c r="LAS1535" s="272"/>
      <c r="LAT1535" s="272"/>
      <c r="LAU1535" s="272"/>
      <c r="LAV1535" s="272"/>
      <c r="LAW1535" s="272"/>
      <c r="LAX1535" s="272"/>
      <c r="LAY1535" s="272"/>
      <c r="LAZ1535" s="272"/>
      <c r="LBA1535" s="272"/>
      <c r="LBB1535" s="272"/>
      <c r="LBC1535" s="272"/>
      <c r="LBD1535" s="272"/>
      <c r="LBE1535" s="272"/>
      <c r="LBF1535" s="272"/>
      <c r="LBG1535" s="272"/>
      <c r="LBH1535" s="272"/>
      <c r="LBI1535" s="272"/>
      <c r="LBJ1535" s="272"/>
      <c r="LBK1535" s="272"/>
      <c r="LBL1535" s="272"/>
      <c r="LBM1535" s="272"/>
      <c r="LBN1535" s="272"/>
      <c r="LBO1535" s="272"/>
      <c r="LBP1535" s="272"/>
      <c r="LBQ1535" s="272"/>
      <c r="LBR1535" s="272"/>
      <c r="LBS1535" s="272"/>
      <c r="LBT1535" s="272"/>
      <c r="LBU1535" s="272"/>
      <c r="LBV1535" s="272"/>
      <c r="LBW1535" s="272"/>
      <c r="LBX1535" s="272"/>
      <c r="LBY1535" s="272"/>
      <c r="LBZ1535" s="272"/>
      <c r="LCA1535" s="272"/>
      <c r="LCB1535" s="272"/>
      <c r="LCC1535" s="272"/>
      <c r="LCD1535" s="272"/>
      <c r="LCE1535" s="272"/>
      <c r="LCF1535" s="272"/>
      <c r="LCG1535" s="272"/>
      <c r="LCH1535" s="272"/>
      <c r="LCI1535" s="272"/>
      <c r="LCJ1535" s="272"/>
      <c r="LCK1535" s="272"/>
      <c r="LCL1535" s="272"/>
      <c r="LCM1535" s="272"/>
      <c r="LCN1535" s="272"/>
      <c r="LCO1535" s="272"/>
      <c r="LCP1535" s="272"/>
      <c r="LCQ1535" s="272"/>
      <c r="LCR1535" s="272"/>
      <c r="LCS1535" s="272"/>
      <c r="LCT1535" s="272"/>
      <c r="LCU1535" s="272"/>
      <c r="LCV1535" s="272"/>
      <c r="LCW1535" s="272"/>
      <c r="LCX1535" s="272"/>
      <c r="LCY1535" s="272"/>
      <c r="LCZ1535" s="272"/>
      <c r="LDA1535" s="272"/>
      <c r="LDB1535" s="272"/>
      <c r="LDC1535" s="272"/>
      <c r="LDD1535" s="272"/>
      <c r="LDE1535" s="272"/>
      <c r="LDF1535" s="272"/>
      <c r="LDG1535" s="272"/>
      <c r="LDH1535" s="272"/>
      <c r="LDI1535" s="272"/>
      <c r="LDJ1535" s="272"/>
      <c r="LDK1535" s="272"/>
      <c r="LDL1535" s="272"/>
      <c r="LDM1535" s="272"/>
      <c r="LDN1535" s="272"/>
      <c r="LDO1535" s="272"/>
      <c r="LDP1535" s="272"/>
      <c r="LDQ1535" s="272"/>
      <c r="LDR1535" s="272"/>
      <c r="LDS1535" s="272"/>
      <c r="LDT1535" s="272"/>
      <c r="LDU1535" s="272"/>
      <c r="LDV1535" s="272"/>
      <c r="LDW1535" s="272"/>
      <c r="LDX1535" s="272"/>
      <c r="LDY1535" s="272"/>
      <c r="LDZ1535" s="272"/>
      <c r="LEA1535" s="272"/>
      <c r="LEB1535" s="272"/>
      <c r="LEC1535" s="272"/>
      <c r="LED1535" s="272"/>
      <c r="LEE1535" s="272"/>
      <c r="LEF1535" s="272"/>
      <c r="LEG1535" s="272"/>
      <c r="LEH1535" s="272"/>
      <c r="LEI1535" s="272"/>
      <c r="LEJ1535" s="272"/>
      <c r="LEK1535" s="272"/>
      <c r="LEL1535" s="272"/>
      <c r="LEM1535" s="272"/>
      <c r="LEN1535" s="272"/>
      <c r="LEO1535" s="272"/>
      <c r="LEP1535" s="272"/>
      <c r="LEQ1535" s="272"/>
      <c r="LER1535" s="272"/>
      <c r="LES1535" s="272"/>
      <c r="LET1535" s="272"/>
      <c r="LEU1535" s="272"/>
      <c r="LEV1535" s="272"/>
      <c r="LEW1535" s="272"/>
      <c r="LEX1535" s="272"/>
      <c r="LEY1535" s="272"/>
      <c r="LEZ1535" s="272"/>
      <c r="LFA1535" s="272"/>
      <c r="LFB1535" s="272"/>
      <c r="LFC1535" s="272"/>
      <c r="LFD1535" s="272"/>
      <c r="LFE1535" s="272"/>
      <c r="LFF1535" s="272"/>
      <c r="LFG1535" s="272"/>
      <c r="LFH1535" s="272"/>
      <c r="LFI1535" s="272"/>
      <c r="LFJ1535" s="272"/>
      <c r="LFK1535" s="272"/>
      <c r="LFL1535" s="272"/>
      <c r="LFM1535" s="272"/>
      <c r="LFN1535" s="272"/>
      <c r="LFO1535" s="272"/>
      <c r="LFP1535" s="272"/>
      <c r="LFQ1535" s="272"/>
      <c r="LFR1535" s="272"/>
      <c r="LFS1535" s="272"/>
      <c r="LFT1535" s="272"/>
      <c r="LFU1535" s="272"/>
      <c r="LFV1535" s="272"/>
      <c r="LFW1535" s="272"/>
      <c r="LFX1535" s="272"/>
      <c r="LFY1535" s="272"/>
      <c r="LFZ1535" s="272"/>
      <c r="LGA1535" s="272"/>
      <c r="LGB1535" s="272"/>
      <c r="LGC1535" s="272"/>
      <c r="LGD1535" s="272"/>
      <c r="LGE1535" s="272"/>
      <c r="LGF1535" s="272"/>
      <c r="LGG1535" s="272"/>
      <c r="LGH1535" s="272"/>
      <c r="LGI1535" s="272"/>
      <c r="LGJ1535" s="272"/>
      <c r="LGK1535" s="272"/>
      <c r="LGL1535" s="272"/>
      <c r="LGM1535" s="272"/>
      <c r="LGN1535" s="272"/>
      <c r="LGO1535" s="272"/>
      <c r="LGP1535" s="272"/>
      <c r="LGQ1535" s="272"/>
      <c r="LGR1535" s="272"/>
      <c r="LGS1535" s="272"/>
      <c r="LGT1535" s="272"/>
      <c r="LGU1535" s="272"/>
      <c r="LGV1535" s="272"/>
      <c r="LGW1535" s="272"/>
      <c r="LGX1535" s="272"/>
      <c r="LGY1535" s="272"/>
      <c r="LGZ1535" s="272"/>
      <c r="LHA1535" s="272"/>
      <c r="LHB1535" s="272"/>
      <c r="LHC1535" s="272"/>
      <c r="LHD1535" s="272"/>
      <c r="LHE1535" s="272"/>
      <c r="LHF1535" s="272"/>
      <c r="LHG1535" s="272"/>
      <c r="LHH1535" s="272"/>
      <c r="LHI1535" s="272"/>
      <c r="LHJ1535" s="272"/>
      <c r="LHK1535" s="272"/>
      <c r="LHL1535" s="272"/>
      <c r="LHM1535" s="272"/>
      <c r="LHN1535" s="272"/>
      <c r="LHO1535" s="272"/>
      <c r="LHP1535" s="272"/>
      <c r="LHQ1535" s="272"/>
      <c r="LHR1535" s="272"/>
      <c r="LHS1535" s="272"/>
      <c r="LHT1535" s="272"/>
      <c r="LHU1535" s="272"/>
      <c r="LHV1535" s="272"/>
      <c r="LHW1535" s="272"/>
      <c r="LHX1535" s="272"/>
      <c r="LHY1535" s="272"/>
      <c r="LHZ1535" s="272"/>
      <c r="LIA1535" s="272"/>
      <c r="LIB1535" s="272"/>
      <c r="LIC1535" s="272"/>
      <c r="LID1535" s="272"/>
      <c r="LIE1535" s="272"/>
      <c r="LIF1535" s="272"/>
      <c r="LIG1535" s="272"/>
      <c r="LIH1535" s="272"/>
      <c r="LII1535" s="272"/>
      <c r="LIJ1535" s="272"/>
      <c r="LIK1535" s="272"/>
      <c r="LIL1535" s="272"/>
      <c r="LIM1535" s="272"/>
      <c r="LIN1535" s="272"/>
      <c r="LIO1535" s="272"/>
      <c r="LIP1535" s="272"/>
      <c r="LIQ1535" s="272"/>
      <c r="LIR1535" s="272"/>
      <c r="LIS1535" s="272"/>
      <c r="LIT1535" s="272"/>
      <c r="LIU1535" s="272"/>
      <c r="LIV1535" s="272"/>
      <c r="LIW1535" s="272"/>
      <c r="LIX1535" s="272"/>
      <c r="LIY1535" s="272"/>
      <c r="LIZ1535" s="272"/>
      <c r="LJA1535" s="272"/>
      <c r="LJB1535" s="272"/>
      <c r="LJC1535" s="272"/>
      <c r="LJD1535" s="272"/>
      <c r="LJE1535" s="272"/>
      <c r="LJF1535" s="272"/>
      <c r="LJG1535" s="272"/>
      <c r="LJH1535" s="272"/>
      <c r="LJI1535" s="272"/>
      <c r="LJJ1535" s="272"/>
      <c r="LJK1535" s="272"/>
      <c r="LJL1535" s="272"/>
      <c r="LJM1535" s="272"/>
      <c r="LJN1535" s="272"/>
      <c r="LJO1535" s="272"/>
      <c r="LJP1535" s="272"/>
      <c r="LJQ1535" s="272"/>
      <c r="LJR1535" s="272"/>
      <c r="LJS1535" s="272"/>
      <c r="LJT1535" s="272"/>
      <c r="LJU1535" s="272"/>
      <c r="LJV1535" s="272"/>
      <c r="LJW1535" s="272"/>
      <c r="LJX1535" s="272"/>
      <c r="LJY1535" s="272"/>
      <c r="LJZ1535" s="272"/>
      <c r="LKA1535" s="272"/>
      <c r="LKB1535" s="272"/>
      <c r="LKC1535" s="272"/>
      <c r="LKD1535" s="272"/>
      <c r="LKE1535" s="272"/>
      <c r="LKF1535" s="272"/>
      <c r="LKG1535" s="272"/>
      <c r="LKH1535" s="272"/>
      <c r="LKI1535" s="272"/>
      <c r="LKJ1535" s="272"/>
      <c r="LKK1535" s="272"/>
      <c r="LKL1535" s="272"/>
      <c r="LKM1535" s="272"/>
      <c r="LKN1535" s="272"/>
      <c r="LKO1535" s="272"/>
      <c r="LKP1535" s="272"/>
      <c r="LKQ1535" s="272"/>
      <c r="LKR1535" s="272"/>
      <c r="LKS1535" s="272"/>
      <c r="LKT1535" s="272"/>
      <c r="LKU1535" s="272"/>
      <c r="LKV1535" s="272"/>
      <c r="LKW1535" s="272"/>
      <c r="LKX1535" s="272"/>
      <c r="LKY1535" s="272"/>
      <c r="LKZ1535" s="272"/>
      <c r="LLA1535" s="272"/>
      <c r="LLB1535" s="272"/>
      <c r="LLC1535" s="272"/>
      <c r="LLD1535" s="272"/>
      <c r="LLE1535" s="272"/>
      <c r="LLF1535" s="272"/>
      <c r="LLG1535" s="272"/>
      <c r="LLH1535" s="272"/>
      <c r="LLI1535" s="272"/>
      <c r="LLJ1535" s="272"/>
      <c r="LLK1535" s="272"/>
      <c r="LLL1535" s="272"/>
      <c r="LLM1535" s="272"/>
      <c r="LLN1535" s="272"/>
      <c r="LLO1535" s="272"/>
      <c r="LLP1535" s="272"/>
      <c r="LLQ1535" s="272"/>
      <c r="LLR1535" s="272"/>
      <c r="LLS1535" s="272"/>
      <c r="LLT1535" s="272"/>
      <c r="LLU1535" s="272"/>
      <c r="LLV1535" s="272"/>
      <c r="LLW1535" s="272"/>
      <c r="LLX1535" s="272"/>
      <c r="LLY1535" s="272"/>
      <c r="LLZ1535" s="272"/>
      <c r="LMA1535" s="272"/>
      <c r="LMB1535" s="272"/>
      <c r="LMC1535" s="272"/>
      <c r="LMD1535" s="272"/>
      <c r="LME1535" s="272"/>
      <c r="LMF1535" s="272"/>
      <c r="LMG1535" s="272"/>
      <c r="LMH1535" s="272"/>
      <c r="LMI1535" s="272"/>
      <c r="LMJ1535" s="272"/>
      <c r="LMK1535" s="272"/>
      <c r="LML1535" s="272"/>
      <c r="LMM1535" s="272"/>
      <c r="LMN1535" s="272"/>
      <c r="LMO1535" s="272"/>
      <c r="LMP1535" s="272"/>
      <c r="LMQ1535" s="272"/>
      <c r="LMR1535" s="272"/>
      <c r="LMS1535" s="272"/>
      <c r="LMT1535" s="272"/>
      <c r="LMU1535" s="272"/>
      <c r="LMV1535" s="272"/>
      <c r="LMW1535" s="272"/>
      <c r="LMX1535" s="272"/>
      <c r="LMY1535" s="272"/>
      <c r="LMZ1535" s="272"/>
      <c r="LNA1535" s="272"/>
      <c r="LNB1535" s="272"/>
      <c r="LNC1535" s="272"/>
      <c r="LND1535" s="272"/>
      <c r="LNE1535" s="272"/>
      <c r="LNF1535" s="272"/>
      <c r="LNG1535" s="272"/>
      <c r="LNH1535" s="272"/>
      <c r="LNI1535" s="272"/>
      <c r="LNJ1535" s="272"/>
      <c r="LNK1535" s="272"/>
      <c r="LNL1535" s="272"/>
      <c r="LNM1535" s="272"/>
      <c r="LNN1535" s="272"/>
      <c r="LNO1535" s="272"/>
      <c r="LNP1535" s="272"/>
      <c r="LNQ1535" s="272"/>
      <c r="LNR1535" s="272"/>
      <c r="LNS1535" s="272"/>
      <c r="LNT1535" s="272"/>
      <c r="LNU1535" s="272"/>
      <c r="LNV1535" s="272"/>
      <c r="LNW1535" s="272"/>
      <c r="LNX1535" s="272"/>
      <c r="LNY1535" s="272"/>
      <c r="LNZ1535" s="272"/>
      <c r="LOA1535" s="272"/>
      <c r="LOB1535" s="272"/>
      <c r="LOC1535" s="272"/>
      <c r="LOD1535" s="272"/>
      <c r="LOE1535" s="272"/>
      <c r="LOF1535" s="272"/>
      <c r="LOG1535" s="272"/>
      <c r="LOH1535" s="272"/>
      <c r="LOI1535" s="272"/>
      <c r="LOJ1535" s="272"/>
      <c r="LOK1535" s="272"/>
      <c r="LOL1535" s="272"/>
      <c r="LOM1535" s="272"/>
      <c r="LON1535" s="272"/>
      <c r="LOO1535" s="272"/>
      <c r="LOP1535" s="272"/>
      <c r="LOQ1535" s="272"/>
      <c r="LOR1535" s="272"/>
      <c r="LOS1535" s="272"/>
      <c r="LOT1535" s="272"/>
      <c r="LOU1535" s="272"/>
      <c r="LOV1535" s="272"/>
      <c r="LOW1535" s="272"/>
      <c r="LOX1535" s="272"/>
      <c r="LOY1535" s="272"/>
      <c r="LOZ1535" s="272"/>
      <c r="LPA1535" s="272"/>
      <c r="LPB1535" s="272"/>
      <c r="LPC1535" s="272"/>
      <c r="LPD1535" s="272"/>
      <c r="LPE1535" s="272"/>
      <c r="LPF1535" s="272"/>
      <c r="LPG1535" s="272"/>
      <c r="LPH1535" s="272"/>
      <c r="LPI1535" s="272"/>
      <c r="LPJ1535" s="272"/>
      <c r="LPK1535" s="272"/>
      <c r="LPL1535" s="272"/>
      <c r="LPM1535" s="272"/>
      <c r="LPN1535" s="272"/>
      <c r="LPO1535" s="272"/>
      <c r="LPP1535" s="272"/>
      <c r="LPQ1535" s="272"/>
      <c r="LPR1535" s="272"/>
      <c r="LPS1535" s="272"/>
      <c r="LPT1535" s="272"/>
      <c r="LPU1535" s="272"/>
      <c r="LPV1535" s="272"/>
      <c r="LPW1535" s="272"/>
      <c r="LPX1535" s="272"/>
      <c r="LPY1535" s="272"/>
      <c r="LPZ1535" s="272"/>
      <c r="LQA1535" s="272"/>
      <c r="LQB1535" s="272"/>
      <c r="LQC1535" s="272"/>
      <c r="LQD1535" s="272"/>
      <c r="LQE1535" s="272"/>
      <c r="LQF1535" s="272"/>
      <c r="LQG1535" s="272"/>
      <c r="LQH1535" s="272"/>
      <c r="LQI1535" s="272"/>
      <c r="LQJ1535" s="272"/>
      <c r="LQK1535" s="272"/>
      <c r="LQL1535" s="272"/>
      <c r="LQM1535" s="272"/>
      <c r="LQN1535" s="272"/>
      <c r="LQO1535" s="272"/>
      <c r="LQP1535" s="272"/>
      <c r="LQQ1535" s="272"/>
      <c r="LQR1535" s="272"/>
      <c r="LQS1535" s="272"/>
      <c r="LQT1535" s="272"/>
      <c r="LQU1535" s="272"/>
      <c r="LQV1535" s="272"/>
      <c r="LQW1535" s="272"/>
      <c r="LQX1535" s="272"/>
      <c r="LQY1535" s="272"/>
      <c r="LQZ1535" s="272"/>
      <c r="LRA1535" s="272"/>
      <c r="LRB1535" s="272"/>
      <c r="LRC1535" s="272"/>
      <c r="LRD1535" s="272"/>
      <c r="LRE1535" s="272"/>
      <c r="LRF1535" s="272"/>
      <c r="LRG1535" s="272"/>
      <c r="LRH1535" s="272"/>
      <c r="LRI1535" s="272"/>
      <c r="LRJ1535" s="272"/>
      <c r="LRK1535" s="272"/>
      <c r="LRL1535" s="272"/>
      <c r="LRM1535" s="272"/>
      <c r="LRN1535" s="272"/>
      <c r="LRO1535" s="272"/>
      <c r="LRP1535" s="272"/>
      <c r="LRQ1535" s="272"/>
      <c r="LRR1535" s="272"/>
      <c r="LRS1535" s="272"/>
      <c r="LRT1535" s="272"/>
      <c r="LRU1535" s="272"/>
      <c r="LRV1535" s="272"/>
      <c r="LRW1535" s="272"/>
      <c r="LRX1535" s="272"/>
      <c r="LRY1535" s="272"/>
      <c r="LRZ1535" s="272"/>
      <c r="LSA1535" s="272"/>
      <c r="LSB1535" s="272"/>
      <c r="LSC1535" s="272"/>
      <c r="LSD1535" s="272"/>
      <c r="LSE1535" s="272"/>
      <c r="LSF1535" s="272"/>
      <c r="LSG1535" s="272"/>
      <c r="LSH1535" s="272"/>
      <c r="LSI1535" s="272"/>
      <c r="LSJ1535" s="272"/>
      <c r="LSK1535" s="272"/>
      <c r="LSL1535" s="272"/>
      <c r="LSM1535" s="272"/>
      <c r="LSN1535" s="272"/>
      <c r="LSO1535" s="272"/>
      <c r="LSP1535" s="272"/>
      <c r="LSQ1535" s="272"/>
      <c r="LSR1535" s="272"/>
      <c r="LSS1535" s="272"/>
      <c r="LST1535" s="272"/>
      <c r="LSU1535" s="272"/>
      <c r="LSV1535" s="272"/>
      <c r="LSW1535" s="272"/>
      <c r="LSX1535" s="272"/>
      <c r="LSY1535" s="272"/>
      <c r="LSZ1535" s="272"/>
      <c r="LTA1535" s="272"/>
      <c r="LTB1535" s="272"/>
      <c r="LTC1535" s="272"/>
      <c r="LTD1535" s="272"/>
      <c r="LTE1535" s="272"/>
      <c r="LTF1535" s="272"/>
      <c r="LTG1535" s="272"/>
      <c r="LTH1535" s="272"/>
      <c r="LTI1535" s="272"/>
      <c r="LTJ1535" s="272"/>
      <c r="LTK1535" s="272"/>
      <c r="LTL1535" s="272"/>
      <c r="LTM1535" s="272"/>
      <c r="LTN1535" s="272"/>
      <c r="LTO1535" s="272"/>
      <c r="LTP1535" s="272"/>
      <c r="LTQ1535" s="272"/>
      <c r="LTR1535" s="272"/>
      <c r="LTS1535" s="272"/>
      <c r="LTT1535" s="272"/>
      <c r="LTU1535" s="272"/>
      <c r="LTV1535" s="272"/>
      <c r="LTW1535" s="272"/>
      <c r="LTX1535" s="272"/>
      <c r="LTY1535" s="272"/>
      <c r="LTZ1535" s="272"/>
      <c r="LUA1535" s="272"/>
      <c r="LUB1535" s="272"/>
      <c r="LUC1535" s="272"/>
      <c r="LUD1535" s="272"/>
      <c r="LUE1535" s="272"/>
      <c r="LUF1535" s="272"/>
      <c r="LUG1535" s="272"/>
      <c r="LUH1535" s="272"/>
      <c r="LUI1535" s="272"/>
      <c r="LUJ1535" s="272"/>
      <c r="LUK1535" s="272"/>
      <c r="LUL1535" s="272"/>
      <c r="LUM1535" s="272"/>
      <c r="LUN1535" s="272"/>
      <c r="LUO1535" s="272"/>
      <c r="LUP1535" s="272"/>
      <c r="LUQ1535" s="272"/>
      <c r="LUR1535" s="272"/>
      <c r="LUS1535" s="272"/>
      <c r="LUT1535" s="272"/>
      <c r="LUU1535" s="272"/>
      <c r="LUV1535" s="272"/>
      <c r="LUW1535" s="272"/>
      <c r="LUX1535" s="272"/>
      <c r="LUY1535" s="272"/>
      <c r="LUZ1535" s="272"/>
      <c r="LVA1535" s="272"/>
      <c r="LVB1535" s="272"/>
      <c r="LVC1535" s="272"/>
      <c r="LVD1535" s="272"/>
      <c r="LVE1535" s="272"/>
      <c r="LVF1535" s="272"/>
      <c r="LVG1535" s="272"/>
      <c r="LVH1535" s="272"/>
      <c r="LVI1535" s="272"/>
      <c r="LVJ1535" s="272"/>
      <c r="LVK1535" s="272"/>
      <c r="LVL1535" s="272"/>
      <c r="LVM1535" s="272"/>
      <c r="LVN1535" s="272"/>
      <c r="LVO1535" s="272"/>
      <c r="LVP1535" s="272"/>
      <c r="LVQ1535" s="272"/>
      <c r="LVR1535" s="272"/>
      <c r="LVS1535" s="272"/>
      <c r="LVT1535" s="272"/>
      <c r="LVU1535" s="272"/>
      <c r="LVV1535" s="272"/>
      <c r="LVW1535" s="272"/>
      <c r="LVX1535" s="272"/>
      <c r="LVY1535" s="272"/>
      <c r="LVZ1535" s="272"/>
      <c r="LWA1535" s="272"/>
      <c r="LWB1535" s="272"/>
      <c r="LWC1535" s="272"/>
      <c r="LWD1535" s="272"/>
      <c r="LWE1535" s="272"/>
      <c r="LWF1535" s="272"/>
      <c r="LWG1535" s="272"/>
      <c r="LWH1535" s="272"/>
      <c r="LWI1535" s="272"/>
      <c r="LWJ1535" s="272"/>
      <c r="LWK1535" s="272"/>
      <c r="LWL1535" s="272"/>
      <c r="LWM1535" s="272"/>
      <c r="LWN1535" s="272"/>
      <c r="LWO1535" s="272"/>
      <c r="LWP1535" s="272"/>
      <c r="LWQ1535" s="272"/>
      <c r="LWR1535" s="272"/>
      <c r="LWS1535" s="272"/>
      <c r="LWT1535" s="272"/>
      <c r="LWU1535" s="272"/>
      <c r="LWV1535" s="272"/>
      <c r="LWW1535" s="272"/>
      <c r="LWX1535" s="272"/>
      <c r="LWY1535" s="272"/>
      <c r="LWZ1535" s="272"/>
      <c r="LXA1535" s="272"/>
      <c r="LXB1535" s="272"/>
      <c r="LXC1535" s="272"/>
      <c r="LXD1535" s="272"/>
      <c r="LXE1535" s="272"/>
      <c r="LXF1535" s="272"/>
      <c r="LXG1535" s="272"/>
      <c r="LXH1535" s="272"/>
      <c r="LXI1535" s="272"/>
      <c r="LXJ1535" s="272"/>
      <c r="LXK1535" s="272"/>
      <c r="LXL1535" s="272"/>
      <c r="LXM1535" s="272"/>
      <c r="LXN1535" s="272"/>
      <c r="LXO1535" s="272"/>
      <c r="LXP1535" s="272"/>
      <c r="LXQ1535" s="272"/>
      <c r="LXR1535" s="272"/>
      <c r="LXS1535" s="272"/>
      <c r="LXT1535" s="272"/>
      <c r="LXU1535" s="272"/>
      <c r="LXV1535" s="272"/>
      <c r="LXW1535" s="272"/>
      <c r="LXX1535" s="272"/>
      <c r="LXY1535" s="272"/>
      <c r="LXZ1535" s="272"/>
      <c r="LYA1535" s="272"/>
      <c r="LYB1535" s="272"/>
      <c r="LYC1535" s="272"/>
      <c r="LYD1535" s="272"/>
      <c r="LYE1535" s="272"/>
      <c r="LYF1535" s="272"/>
      <c r="LYG1535" s="272"/>
      <c r="LYH1535" s="272"/>
      <c r="LYI1535" s="272"/>
      <c r="LYJ1535" s="272"/>
      <c r="LYK1535" s="272"/>
      <c r="LYL1535" s="272"/>
      <c r="LYM1535" s="272"/>
      <c r="LYN1535" s="272"/>
      <c r="LYO1535" s="272"/>
      <c r="LYP1535" s="272"/>
      <c r="LYQ1535" s="272"/>
      <c r="LYR1535" s="272"/>
      <c r="LYS1535" s="272"/>
      <c r="LYT1535" s="272"/>
      <c r="LYU1535" s="272"/>
      <c r="LYV1535" s="272"/>
      <c r="LYW1535" s="272"/>
      <c r="LYX1535" s="272"/>
      <c r="LYY1535" s="272"/>
      <c r="LYZ1535" s="272"/>
      <c r="LZA1535" s="272"/>
      <c r="LZB1535" s="272"/>
      <c r="LZC1535" s="272"/>
      <c r="LZD1535" s="272"/>
      <c r="LZE1535" s="272"/>
      <c r="LZF1535" s="272"/>
      <c r="LZG1535" s="272"/>
      <c r="LZH1535" s="272"/>
      <c r="LZI1535" s="272"/>
      <c r="LZJ1535" s="272"/>
      <c r="LZK1535" s="272"/>
      <c r="LZL1535" s="272"/>
      <c r="LZM1535" s="272"/>
      <c r="LZN1535" s="272"/>
      <c r="LZO1535" s="272"/>
      <c r="LZP1535" s="272"/>
      <c r="LZQ1535" s="272"/>
      <c r="LZR1535" s="272"/>
      <c r="LZS1535" s="272"/>
      <c r="LZT1535" s="272"/>
      <c r="LZU1535" s="272"/>
      <c r="LZV1535" s="272"/>
      <c r="LZW1535" s="272"/>
      <c r="LZX1535" s="272"/>
      <c r="LZY1535" s="272"/>
      <c r="LZZ1535" s="272"/>
      <c r="MAA1535" s="272"/>
      <c r="MAB1535" s="272"/>
      <c r="MAC1535" s="272"/>
      <c r="MAD1535" s="272"/>
      <c r="MAE1535" s="272"/>
      <c r="MAF1535" s="272"/>
      <c r="MAG1535" s="272"/>
      <c r="MAH1535" s="272"/>
      <c r="MAI1535" s="272"/>
      <c r="MAJ1535" s="272"/>
      <c r="MAK1535" s="272"/>
      <c r="MAL1535" s="272"/>
      <c r="MAM1535" s="272"/>
      <c r="MAN1535" s="272"/>
      <c r="MAO1535" s="272"/>
      <c r="MAP1535" s="272"/>
      <c r="MAQ1535" s="272"/>
      <c r="MAR1535" s="272"/>
      <c r="MAS1535" s="272"/>
      <c r="MAT1535" s="272"/>
      <c r="MAU1535" s="272"/>
      <c r="MAV1535" s="272"/>
      <c r="MAW1535" s="272"/>
      <c r="MAX1535" s="272"/>
      <c r="MAY1535" s="272"/>
      <c r="MAZ1535" s="272"/>
      <c r="MBA1535" s="272"/>
      <c r="MBB1535" s="272"/>
      <c r="MBC1535" s="272"/>
      <c r="MBD1535" s="272"/>
      <c r="MBE1535" s="272"/>
      <c r="MBF1535" s="272"/>
      <c r="MBG1535" s="272"/>
      <c r="MBH1535" s="272"/>
      <c r="MBI1535" s="272"/>
      <c r="MBJ1535" s="272"/>
      <c r="MBK1535" s="272"/>
      <c r="MBL1535" s="272"/>
      <c r="MBM1535" s="272"/>
      <c r="MBN1535" s="272"/>
      <c r="MBO1535" s="272"/>
      <c r="MBP1535" s="272"/>
      <c r="MBQ1535" s="272"/>
      <c r="MBR1535" s="272"/>
      <c r="MBS1535" s="272"/>
      <c r="MBT1535" s="272"/>
      <c r="MBU1535" s="272"/>
      <c r="MBV1535" s="272"/>
      <c r="MBW1535" s="272"/>
      <c r="MBX1535" s="272"/>
      <c r="MBY1535" s="272"/>
      <c r="MBZ1535" s="272"/>
      <c r="MCA1535" s="272"/>
      <c r="MCB1535" s="272"/>
      <c r="MCC1535" s="272"/>
      <c r="MCD1535" s="272"/>
      <c r="MCE1535" s="272"/>
      <c r="MCF1535" s="272"/>
      <c r="MCG1535" s="272"/>
      <c r="MCH1535" s="272"/>
      <c r="MCI1535" s="272"/>
      <c r="MCJ1535" s="272"/>
      <c r="MCK1535" s="272"/>
      <c r="MCL1535" s="272"/>
      <c r="MCM1535" s="272"/>
      <c r="MCN1535" s="272"/>
      <c r="MCO1535" s="272"/>
      <c r="MCP1535" s="272"/>
      <c r="MCQ1535" s="272"/>
      <c r="MCR1535" s="272"/>
      <c r="MCS1535" s="272"/>
      <c r="MCT1535" s="272"/>
      <c r="MCU1535" s="272"/>
      <c r="MCV1535" s="272"/>
      <c r="MCW1535" s="272"/>
      <c r="MCX1535" s="272"/>
      <c r="MCY1535" s="272"/>
      <c r="MCZ1535" s="272"/>
      <c r="MDA1535" s="272"/>
      <c r="MDB1535" s="272"/>
      <c r="MDC1535" s="272"/>
      <c r="MDD1535" s="272"/>
      <c r="MDE1535" s="272"/>
      <c r="MDF1535" s="272"/>
      <c r="MDG1535" s="272"/>
      <c r="MDH1535" s="272"/>
      <c r="MDI1535" s="272"/>
      <c r="MDJ1535" s="272"/>
      <c r="MDK1535" s="272"/>
      <c r="MDL1535" s="272"/>
      <c r="MDM1535" s="272"/>
      <c r="MDN1535" s="272"/>
      <c r="MDO1535" s="272"/>
      <c r="MDP1535" s="272"/>
      <c r="MDQ1535" s="272"/>
      <c r="MDR1535" s="272"/>
      <c r="MDS1535" s="272"/>
      <c r="MDT1535" s="272"/>
      <c r="MDU1535" s="272"/>
      <c r="MDV1535" s="272"/>
      <c r="MDW1535" s="272"/>
      <c r="MDX1535" s="272"/>
      <c r="MDY1535" s="272"/>
      <c r="MDZ1535" s="272"/>
      <c r="MEA1535" s="272"/>
      <c r="MEB1535" s="272"/>
      <c r="MEC1535" s="272"/>
      <c r="MED1535" s="272"/>
      <c r="MEE1535" s="272"/>
      <c r="MEF1535" s="272"/>
      <c r="MEG1535" s="272"/>
      <c r="MEH1535" s="272"/>
      <c r="MEI1535" s="272"/>
      <c r="MEJ1535" s="272"/>
      <c r="MEK1535" s="272"/>
      <c r="MEL1535" s="272"/>
      <c r="MEM1535" s="272"/>
      <c r="MEN1535" s="272"/>
      <c r="MEO1535" s="272"/>
      <c r="MEP1535" s="272"/>
      <c r="MEQ1535" s="272"/>
      <c r="MER1535" s="272"/>
      <c r="MES1535" s="272"/>
      <c r="MET1535" s="272"/>
      <c r="MEU1535" s="272"/>
      <c r="MEV1535" s="272"/>
      <c r="MEW1535" s="272"/>
      <c r="MEX1535" s="272"/>
      <c r="MEY1535" s="272"/>
      <c r="MEZ1535" s="272"/>
      <c r="MFA1535" s="272"/>
      <c r="MFB1535" s="272"/>
      <c r="MFC1535" s="272"/>
      <c r="MFD1535" s="272"/>
      <c r="MFE1535" s="272"/>
      <c r="MFF1535" s="272"/>
      <c r="MFG1535" s="272"/>
      <c r="MFH1535" s="272"/>
      <c r="MFI1535" s="272"/>
      <c r="MFJ1535" s="272"/>
      <c r="MFK1535" s="272"/>
      <c r="MFL1535" s="272"/>
      <c r="MFM1535" s="272"/>
      <c r="MFN1535" s="272"/>
      <c r="MFO1535" s="272"/>
      <c r="MFP1535" s="272"/>
      <c r="MFQ1535" s="272"/>
      <c r="MFR1535" s="272"/>
      <c r="MFS1535" s="272"/>
      <c r="MFT1535" s="272"/>
      <c r="MFU1535" s="272"/>
      <c r="MFV1535" s="272"/>
      <c r="MFW1535" s="272"/>
      <c r="MFX1535" s="272"/>
      <c r="MFY1535" s="272"/>
      <c r="MFZ1535" s="272"/>
      <c r="MGA1535" s="272"/>
      <c r="MGB1535" s="272"/>
      <c r="MGC1535" s="272"/>
      <c r="MGD1535" s="272"/>
      <c r="MGE1535" s="272"/>
      <c r="MGF1535" s="272"/>
      <c r="MGG1535" s="272"/>
      <c r="MGH1535" s="272"/>
      <c r="MGI1535" s="272"/>
      <c r="MGJ1535" s="272"/>
      <c r="MGK1535" s="272"/>
      <c r="MGL1535" s="272"/>
      <c r="MGM1535" s="272"/>
      <c r="MGN1535" s="272"/>
      <c r="MGO1535" s="272"/>
      <c r="MGP1535" s="272"/>
      <c r="MGQ1535" s="272"/>
      <c r="MGR1535" s="272"/>
      <c r="MGS1535" s="272"/>
      <c r="MGT1535" s="272"/>
      <c r="MGU1535" s="272"/>
      <c r="MGV1535" s="272"/>
      <c r="MGW1535" s="272"/>
      <c r="MGX1535" s="272"/>
      <c r="MGY1535" s="272"/>
      <c r="MGZ1535" s="272"/>
      <c r="MHA1535" s="272"/>
      <c r="MHB1535" s="272"/>
      <c r="MHC1535" s="272"/>
      <c r="MHD1535" s="272"/>
      <c r="MHE1535" s="272"/>
      <c r="MHF1535" s="272"/>
      <c r="MHG1535" s="272"/>
      <c r="MHH1535" s="272"/>
      <c r="MHI1535" s="272"/>
      <c r="MHJ1535" s="272"/>
      <c r="MHK1535" s="272"/>
      <c r="MHL1535" s="272"/>
      <c r="MHM1535" s="272"/>
      <c r="MHN1535" s="272"/>
      <c r="MHO1535" s="272"/>
      <c r="MHP1535" s="272"/>
      <c r="MHQ1535" s="272"/>
      <c r="MHR1535" s="272"/>
      <c r="MHS1535" s="272"/>
      <c r="MHT1535" s="272"/>
      <c r="MHU1535" s="272"/>
      <c r="MHV1535" s="272"/>
      <c r="MHW1535" s="272"/>
      <c r="MHX1535" s="272"/>
      <c r="MHY1535" s="272"/>
      <c r="MHZ1535" s="272"/>
      <c r="MIA1535" s="272"/>
      <c r="MIB1535" s="272"/>
      <c r="MIC1535" s="272"/>
      <c r="MID1535" s="272"/>
      <c r="MIE1535" s="272"/>
      <c r="MIF1535" s="272"/>
      <c r="MIG1535" s="272"/>
      <c r="MIH1535" s="272"/>
      <c r="MII1535" s="272"/>
      <c r="MIJ1535" s="272"/>
      <c r="MIK1535" s="272"/>
      <c r="MIL1535" s="272"/>
      <c r="MIM1535" s="272"/>
      <c r="MIN1535" s="272"/>
      <c r="MIO1535" s="272"/>
      <c r="MIP1535" s="272"/>
      <c r="MIQ1535" s="272"/>
      <c r="MIR1535" s="272"/>
      <c r="MIS1535" s="272"/>
      <c r="MIT1535" s="272"/>
      <c r="MIU1535" s="272"/>
      <c r="MIV1535" s="272"/>
      <c r="MIW1535" s="272"/>
      <c r="MIX1535" s="272"/>
      <c r="MIY1535" s="272"/>
      <c r="MIZ1535" s="272"/>
      <c r="MJA1535" s="272"/>
      <c r="MJB1535" s="272"/>
      <c r="MJC1535" s="272"/>
      <c r="MJD1535" s="272"/>
      <c r="MJE1535" s="272"/>
      <c r="MJF1535" s="272"/>
      <c r="MJG1535" s="272"/>
      <c r="MJH1535" s="272"/>
      <c r="MJI1535" s="272"/>
      <c r="MJJ1535" s="272"/>
      <c r="MJK1535" s="272"/>
      <c r="MJL1535" s="272"/>
      <c r="MJM1535" s="272"/>
      <c r="MJN1535" s="272"/>
      <c r="MJO1535" s="272"/>
      <c r="MJP1535" s="272"/>
      <c r="MJQ1535" s="272"/>
      <c r="MJR1535" s="272"/>
      <c r="MJS1535" s="272"/>
      <c r="MJT1535" s="272"/>
      <c r="MJU1535" s="272"/>
      <c r="MJV1535" s="272"/>
      <c r="MJW1535" s="272"/>
      <c r="MJX1535" s="272"/>
      <c r="MJY1535" s="272"/>
      <c r="MJZ1535" s="272"/>
      <c r="MKA1535" s="272"/>
      <c r="MKB1535" s="272"/>
      <c r="MKC1535" s="272"/>
      <c r="MKD1535" s="272"/>
      <c r="MKE1535" s="272"/>
      <c r="MKF1535" s="272"/>
      <c r="MKG1535" s="272"/>
      <c r="MKH1535" s="272"/>
      <c r="MKI1535" s="272"/>
      <c r="MKJ1535" s="272"/>
      <c r="MKK1535" s="272"/>
      <c r="MKL1535" s="272"/>
      <c r="MKM1535" s="272"/>
      <c r="MKN1535" s="272"/>
      <c r="MKO1535" s="272"/>
      <c r="MKP1535" s="272"/>
      <c r="MKQ1535" s="272"/>
      <c r="MKR1535" s="272"/>
      <c r="MKS1535" s="272"/>
      <c r="MKT1535" s="272"/>
      <c r="MKU1535" s="272"/>
      <c r="MKV1535" s="272"/>
      <c r="MKW1535" s="272"/>
      <c r="MKX1535" s="272"/>
      <c r="MKY1535" s="272"/>
      <c r="MKZ1535" s="272"/>
      <c r="MLA1535" s="272"/>
      <c r="MLB1535" s="272"/>
      <c r="MLC1535" s="272"/>
      <c r="MLD1535" s="272"/>
      <c r="MLE1535" s="272"/>
      <c r="MLF1535" s="272"/>
      <c r="MLG1535" s="272"/>
      <c r="MLH1535" s="272"/>
      <c r="MLI1535" s="272"/>
      <c r="MLJ1535" s="272"/>
      <c r="MLK1535" s="272"/>
      <c r="MLL1535" s="272"/>
      <c r="MLM1535" s="272"/>
      <c r="MLN1535" s="272"/>
      <c r="MLO1535" s="272"/>
      <c r="MLP1535" s="272"/>
      <c r="MLQ1535" s="272"/>
      <c r="MLR1535" s="272"/>
      <c r="MLS1535" s="272"/>
      <c r="MLT1535" s="272"/>
      <c r="MLU1535" s="272"/>
      <c r="MLV1535" s="272"/>
      <c r="MLW1535" s="272"/>
      <c r="MLX1535" s="272"/>
      <c r="MLY1535" s="272"/>
      <c r="MLZ1535" s="272"/>
      <c r="MMA1535" s="272"/>
      <c r="MMB1535" s="272"/>
      <c r="MMC1535" s="272"/>
      <c r="MMD1535" s="272"/>
      <c r="MME1535" s="272"/>
      <c r="MMF1535" s="272"/>
      <c r="MMG1535" s="272"/>
      <c r="MMH1535" s="272"/>
      <c r="MMI1535" s="272"/>
      <c r="MMJ1535" s="272"/>
      <c r="MMK1535" s="272"/>
      <c r="MML1535" s="272"/>
      <c r="MMM1535" s="272"/>
      <c r="MMN1535" s="272"/>
      <c r="MMO1535" s="272"/>
      <c r="MMP1535" s="272"/>
      <c r="MMQ1535" s="272"/>
      <c r="MMR1535" s="272"/>
      <c r="MMS1535" s="272"/>
      <c r="MMT1535" s="272"/>
      <c r="MMU1535" s="272"/>
      <c r="MMV1535" s="272"/>
      <c r="MMW1535" s="272"/>
      <c r="MMX1535" s="272"/>
      <c r="MMY1535" s="272"/>
      <c r="MMZ1535" s="272"/>
      <c r="MNA1535" s="272"/>
      <c r="MNB1535" s="272"/>
      <c r="MNC1535" s="272"/>
      <c r="MND1535" s="272"/>
      <c r="MNE1535" s="272"/>
      <c r="MNF1535" s="272"/>
      <c r="MNG1535" s="272"/>
      <c r="MNH1535" s="272"/>
      <c r="MNI1535" s="272"/>
      <c r="MNJ1535" s="272"/>
      <c r="MNK1535" s="272"/>
      <c r="MNL1535" s="272"/>
      <c r="MNM1535" s="272"/>
      <c r="MNN1535" s="272"/>
      <c r="MNO1535" s="272"/>
      <c r="MNP1535" s="272"/>
      <c r="MNQ1535" s="272"/>
      <c r="MNR1535" s="272"/>
      <c r="MNS1535" s="272"/>
      <c r="MNT1535" s="272"/>
      <c r="MNU1535" s="272"/>
      <c r="MNV1535" s="272"/>
      <c r="MNW1535" s="272"/>
      <c r="MNX1535" s="272"/>
      <c r="MNY1535" s="272"/>
      <c r="MNZ1535" s="272"/>
      <c r="MOA1535" s="272"/>
      <c r="MOB1535" s="272"/>
      <c r="MOC1535" s="272"/>
      <c r="MOD1535" s="272"/>
      <c r="MOE1535" s="272"/>
      <c r="MOF1535" s="272"/>
      <c r="MOG1535" s="272"/>
      <c r="MOH1535" s="272"/>
      <c r="MOI1535" s="272"/>
      <c r="MOJ1535" s="272"/>
      <c r="MOK1535" s="272"/>
      <c r="MOL1535" s="272"/>
      <c r="MOM1535" s="272"/>
      <c r="MON1535" s="272"/>
      <c r="MOO1535" s="272"/>
      <c r="MOP1535" s="272"/>
      <c r="MOQ1535" s="272"/>
      <c r="MOR1535" s="272"/>
      <c r="MOS1535" s="272"/>
      <c r="MOT1535" s="272"/>
      <c r="MOU1535" s="272"/>
      <c r="MOV1535" s="272"/>
      <c r="MOW1535" s="272"/>
      <c r="MOX1535" s="272"/>
      <c r="MOY1535" s="272"/>
      <c r="MOZ1535" s="272"/>
      <c r="MPA1535" s="272"/>
      <c r="MPB1535" s="272"/>
      <c r="MPC1535" s="272"/>
      <c r="MPD1535" s="272"/>
      <c r="MPE1535" s="272"/>
      <c r="MPF1535" s="272"/>
      <c r="MPG1535" s="272"/>
      <c r="MPH1535" s="272"/>
      <c r="MPI1535" s="272"/>
      <c r="MPJ1535" s="272"/>
      <c r="MPK1535" s="272"/>
      <c r="MPL1535" s="272"/>
      <c r="MPM1535" s="272"/>
      <c r="MPN1535" s="272"/>
      <c r="MPO1535" s="272"/>
      <c r="MPP1535" s="272"/>
      <c r="MPQ1535" s="272"/>
      <c r="MPR1535" s="272"/>
      <c r="MPS1535" s="272"/>
      <c r="MPT1535" s="272"/>
      <c r="MPU1535" s="272"/>
      <c r="MPV1535" s="272"/>
      <c r="MPW1535" s="272"/>
      <c r="MPX1535" s="272"/>
      <c r="MPY1535" s="272"/>
      <c r="MPZ1535" s="272"/>
      <c r="MQA1535" s="272"/>
      <c r="MQB1535" s="272"/>
      <c r="MQC1535" s="272"/>
      <c r="MQD1535" s="272"/>
      <c r="MQE1535" s="272"/>
      <c r="MQF1535" s="272"/>
      <c r="MQG1535" s="272"/>
      <c r="MQH1535" s="272"/>
      <c r="MQI1535" s="272"/>
      <c r="MQJ1535" s="272"/>
      <c r="MQK1535" s="272"/>
      <c r="MQL1535" s="272"/>
      <c r="MQM1535" s="272"/>
      <c r="MQN1535" s="272"/>
      <c r="MQO1535" s="272"/>
      <c r="MQP1535" s="272"/>
      <c r="MQQ1535" s="272"/>
      <c r="MQR1535" s="272"/>
      <c r="MQS1535" s="272"/>
      <c r="MQT1535" s="272"/>
      <c r="MQU1535" s="272"/>
      <c r="MQV1535" s="272"/>
      <c r="MQW1535" s="272"/>
      <c r="MQX1535" s="272"/>
      <c r="MQY1535" s="272"/>
      <c r="MQZ1535" s="272"/>
      <c r="MRA1535" s="272"/>
      <c r="MRB1535" s="272"/>
      <c r="MRC1535" s="272"/>
      <c r="MRD1535" s="272"/>
      <c r="MRE1535" s="272"/>
      <c r="MRF1535" s="272"/>
      <c r="MRG1535" s="272"/>
      <c r="MRH1535" s="272"/>
      <c r="MRI1535" s="272"/>
      <c r="MRJ1535" s="272"/>
      <c r="MRK1535" s="272"/>
      <c r="MRL1535" s="272"/>
      <c r="MRM1535" s="272"/>
      <c r="MRN1535" s="272"/>
      <c r="MRO1535" s="272"/>
      <c r="MRP1535" s="272"/>
      <c r="MRQ1535" s="272"/>
      <c r="MRR1535" s="272"/>
      <c r="MRS1535" s="272"/>
      <c r="MRT1535" s="272"/>
      <c r="MRU1535" s="272"/>
      <c r="MRV1535" s="272"/>
      <c r="MRW1535" s="272"/>
      <c r="MRX1535" s="272"/>
      <c r="MRY1535" s="272"/>
      <c r="MRZ1535" s="272"/>
      <c r="MSA1535" s="272"/>
      <c r="MSB1535" s="272"/>
      <c r="MSC1535" s="272"/>
      <c r="MSD1535" s="272"/>
      <c r="MSE1535" s="272"/>
      <c r="MSF1535" s="272"/>
      <c r="MSG1535" s="272"/>
      <c r="MSH1535" s="272"/>
      <c r="MSI1535" s="272"/>
      <c r="MSJ1535" s="272"/>
      <c r="MSK1535" s="272"/>
      <c r="MSL1535" s="272"/>
      <c r="MSM1535" s="272"/>
      <c r="MSN1535" s="272"/>
      <c r="MSO1535" s="272"/>
      <c r="MSP1535" s="272"/>
      <c r="MSQ1535" s="272"/>
      <c r="MSR1535" s="272"/>
      <c r="MSS1535" s="272"/>
      <c r="MST1535" s="272"/>
      <c r="MSU1535" s="272"/>
      <c r="MSV1535" s="272"/>
      <c r="MSW1535" s="272"/>
      <c r="MSX1535" s="272"/>
      <c r="MSY1535" s="272"/>
      <c r="MSZ1535" s="272"/>
      <c r="MTA1535" s="272"/>
      <c r="MTB1535" s="272"/>
      <c r="MTC1535" s="272"/>
      <c r="MTD1535" s="272"/>
      <c r="MTE1535" s="272"/>
      <c r="MTF1535" s="272"/>
      <c r="MTG1535" s="272"/>
      <c r="MTH1535" s="272"/>
      <c r="MTI1535" s="272"/>
      <c r="MTJ1535" s="272"/>
      <c r="MTK1535" s="272"/>
      <c r="MTL1535" s="272"/>
      <c r="MTM1535" s="272"/>
      <c r="MTN1535" s="272"/>
      <c r="MTO1535" s="272"/>
      <c r="MTP1535" s="272"/>
      <c r="MTQ1535" s="272"/>
      <c r="MTR1535" s="272"/>
      <c r="MTS1535" s="272"/>
      <c r="MTT1535" s="272"/>
      <c r="MTU1535" s="272"/>
      <c r="MTV1535" s="272"/>
      <c r="MTW1535" s="272"/>
      <c r="MTX1535" s="272"/>
      <c r="MTY1535" s="272"/>
      <c r="MTZ1535" s="272"/>
      <c r="MUA1535" s="272"/>
      <c r="MUB1535" s="272"/>
      <c r="MUC1535" s="272"/>
      <c r="MUD1535" s="272"/>
      <c r="MUE1535" s="272"/>
      <c r="MUF1535" s="272"/>
      <c r="MUG1535" s="272"/>
      <c r="MUH1535" s="272"/>
      <c r="MUI1535" s="272"/>
      <c r="MUJ1535" s="272"/>
      <c r="MUK1535" s="272"/>
      <c r="MUL1535" s="272"/>
      <c r="MUM1535" s="272"/>
      <c r="MUN1535" s="272"/>
      <c r="MUO1535" s="272"/>
      <c r="MUP1535" s="272"/>
      <c r="MUQ1535" s="272"/>
      <c r="MUR1535" s="272"/>
      <c r="MUS1535" s="272"/>
      <c r="MUT1535" s="272"/>
      <c r="MUU1535" s="272"/>
      <c r="MUV1535" s="272"/>
      <c r="MUW1535" s="272"/>
      <c r="MUX1535" s="272"/>
      <c r="MUY1535" s="272"/>
      <c r="MUZ1535" s="272"/>
      <c r="MVA1535" s="272"/>
      <c r="MVB1535" s="272"/>
      <c r="MVC1535" s="272"/>
      <c r="MVD1535" s="272"/>
      <c r="MVE1535" s="272"/>
      <c r="MVF1535" s="272"/>
      <c r="MVG1535" s="272"/>
      <c r="MVH1535" s="272"/>
      <c r="MVI1535" s="272"/>
      <c r="MVJ1535" s="272"/>
      <c r="MVK1535" s="272"/>
      <c r="MVL1535" s="272"/>
      <c r="MVM1535" s="272"/>
      <c r="MVN1535" s="272"/>
      <c r="MVO1535" s="272"/>
      <c r="MVP1535" s="272"/>
      <c r="MVQ1535" s="272"/>
      <c r="MVR1535" s="272"/>
      <c r="MVS1535" s="272"/>
      <c r="MVT1535" s="272"/>
      <c r="MVU1535" s="272"/>
      <c r="MVV1535" s="272"/>
      <c r="MVW1535" s="272"/>
      <c r="MVX1535" s="272"/>
      <c r="MVY1535" s="272"/>
      <c r="MVZ1535" s="272"/>
      <c r="MWA1535" s="272"/>
      <c r="MWB1535" s="272"/>
      <c r="MWC1535" s="272"/>
      <c r="MWD1535" s="272"/>
      <c r="MWE1535" s="272"/>
      <c r="MWF1535" s="272"/>
      <c r="MWG1535" s="272"/>
      <c r="MWH1535" s="272"/>
      <c r="MWI1535" s="272"/>
      <c r="MWJ1535" s="272"/>
      <c r="MWK1535" s="272"/>
      <c r="MWL1535" s="272"/>
      <c r="MWM1535" s="272"/>
      <c r="MWN1535" s="272"/>
      <c r="MWO1535" s="272"/>
      <c r="MWP1535" s="272"/>
      <c r="MWQ1535" s="272"/>
      <c r="MWR1535" s="272"/>
      <c r="MWS1535" s="272"/>
      <c r="MWT1535" s="272"/>
      <c r="MWU1535" s="272"/>
      <c r="MWV1535" s="272"/>
      <c r="MWW1535" s="272"/>
      <c r="MWX1535" s="272"/>
      <c r="MWY1535" s="272"/>
      <c r="MWZ1535" s="272"/>
      <c r="MXA1535" s="272"/>
      <c r="MXB1535" s="272"/>
      <c r="MXC1535" s="272"/>
      <c r="MXD1535" s="272"/>
      <c r="MXE1535" s="272"/>
      <c r="MXF1535" s="272"/>
      <c r="MXG1535" s="272"/>
      <c r="MXH1535" s="272"/>
      <c r="MXI1535" s="272"/>
      <c r="MXJ1535" s="272"/>
      <c r="MXK1535" s="272"/>
      <c r="MXL1535" s="272"/>
      <c r="MXM1535" s="272"/>
      <c r="MXN1535" s="272"/>
      <c r="MXO1535" s="272"/>
      <c r="MXP1535" s="272"/>
      <c r="MXQ1535" s="272"/>
      <c r="MXR1535" s="272"/>
      <c r="MXS1535" s="272"/>
      <c r="MXT1535" s="272"/>
      <c r="MXU1535" s="272"/>
      <c r="MXV1535" s="272"/>
      <c r="MXW1535" s="272"/>
      <c r="MXX1535" s="272"/>
      <c r="MXY1535" s="272"/>
      <c r="MXZ1535" s="272"/>
      <c r="MYA1535" s="272"/>
      <c r="MYB1535" s="272"/>
      <c r="MYC1535" s="272"/>
      <c r="MYD1535" s="272"/>
      <c r="MYE1535" s="272"/>
      <c r="MYF1535" s="272"/>
      <c r="MYG1535" s="272"/>
      <c r="MYH1535" s="272"/>
      <c r="MYI1535" s="272"/>
      <c r="MYJ1535" s="272"/>
      <c r="MYK1535" s="272"/>
      <c r="MYL1535" s="272"/>
      <c r="MYM1535" s="272"/>
      <c r="MYN1535" s="272"/>
      <c r="MYO1535" s="272"/>
      <c r="MYP1535" s="272"/>
      <c r="MYQ1535" s="272"/>
      <c r="MYR1535" s="272"/>
      <c r="MYS1535" s="272"/>
      <c r="MYT1535" s="272"/>
      <c r="MYU1535" s="272"/>
      <c r="MYV1535" s="272"/>
      <c r="MYW1535" s="272"/>
      <c r="MYX1535" s="272"/>
      <c r="MYY1535" s="272"/>
      <c r="MYZ1535" s="272"/>
      <c r="MZA1535" s="272"/>
      <c r="MZB1535" s="272"/>
      <c r="MZC1535" s="272"/>
      <c r="MZD1535" s="272"/>
      <c r="MZE1535" s="272"/>
      <c r="MZF1535" s="272"/>
      <c r="MZG1535" s="272"/>
      <c r="MZH1535" s="272"/>
      <c r="MZI1535" s="272"/>
      <c r="MZJ1535" s="272"/>
      <c r="MZK1535" s="272"/>
      <c r="MZL1535" s="272"/>
      <c r="MZM1535" s="272"/>
      <c r="MZN1535" s="272"/>
      <c r="MZO1535" s="272"/>
      <c r="MZP1535" s="272"/>
      <c r="MZQ1535" s="272"/>
      <c r="MZR1535" s="272"/>
      <c r="MZS1535" s="272"/>
      <c r="MZT1535" s="272"/>
      <c r="MZU1535" s="272"/>
      <c r="MZV1535" s="272"/>
      <c r="MZW1535" s="272"/>
      <c r="MZX1535" s="272"/>
      <c r="MZY1535" s="272"/>
      <c r="MZZ1535" s="272"/>
      <c r="NAA1535" s="272"/>
      <c r="NAB1535" s="272"/>
      <c r="NAC1535" s="272"/>
      <c r="NAD1535" s="272"/>
      <c r="NAE1535" s="272"/>
      <c r="NAF1535" s="272"/>
      <c r="NAG1535" s="272"/>
      <c r="NAH1535" s="272"/>
      <c r="NAI1535" s="272"/>
      <c r="NAJ1535" s="272"/>
      <c r="NAK1535" s="272"/>
      <c r="NAL1535" s="272"/>
      <c r="NAM1535" s="272"/>
      <c r="NAN1535" s="272"/>
      <c r="NAO1535" s="272"/>
      <c r="NAP1535" s="272"/>
      <c r="NAQ1535" s="272"/>
      <c r="NAR1535" s="272"/>
      <c r="NAS1535" s="272"/>
      <c r="NAT1535" s="272"/>
      <c r="NAU1535" s="272"/>
      <c r="NAV1535" s="272"/>
      <c r="NAW1535" s="272"/>
      <c r="NAX1535" s="272"/>
      <c r="NAY1535" s="272"/>
      <c r="NAZ1535" s="272"/>
      <c r="NBA1535" s="272"/>
      <c r="NBB1535" s="272"/>
      <c r="NBC1535" s="272"/>
      <c r="NBD1535" s="272"/>
      <c r="NBE1535" s="272"/>
      <c r="NBF1535" s="272"/>
      <c r="NBG1535" s="272"/>
      <c r="NBH1535" s="272"/>
      <c r="NBI1535" s="272"/>
      <c r="NBJ1535" s="272"/>
      <c r="NBK1535" s="272"/>
      <c r="NBL1535" s="272"/>
      <c r="NBM1535" s="272"/>
      <c r="NBN1535" s="272"/>
      <c r="NBO1535" s="272"/>
      <c r="NBP1535" s="272"/>
      <c r="NBQ1535" s="272"/>
      <c r="NBR1535" s="272"/>
      <c r="NBS1535" s="272"/>
      <c r="NBT1535" s="272"/>
      <c r="NBU1535" s="272"/>
      <c r="NBV1535" s="272"/>
      <c r="NBW1535" s="272"/>
      <c r="NBX1535" s="272"/>
      <c r="NBY1535" s="272"/>
      <c r="NBZ1535" s="272"/>
      <c r="NCA1535" s="272"/>
      <c r="NCB1535" s="272"/>
      <c r="NCC1535" s="272"/>
      <c r="NCD1535" s="272"/>
      <c r="NCE1535" s="272"/>
      <c r="NCF1535" s="272"/>
      <c r="NCG1535" s="272"/>
      <c r="NCH1535" s="272"/>
      <c r="NCI1535" s="272"/>
      <c r="NCJ1535" s="272"/>
      <c r="NCK1535" s="272"/>
      <c r="NCL1535" s="272"/>
      <c r="NCM1535" s="272"/>
      <c r="NCN1535" s="272"/>
      <c r="NCO1535" s="272"/>
      <c r="NCP1535" s="272"/>
      <c r="NCQ1535" s="272"/>
      <c r="NCR1535" s="272"/>
      <c r="NCS1535" s="272"/>
      <c r="NCT1535" s="272"/>
      <c r="NCU1535" s="272"/>
      <c r="NCV1535" s="272"/>
      <c r="NCW1535" s="272"/>
      <c r="NCX1535" s="272"/>
      <c r="NCY1535" s="272"/>
      <c r="NCZ1535" s="272"/>
      <c r="NDA1535" s="272"/>
      <c r="NDB1535" s="272"/>
      <c r="NDC1535" s="272"/>
      <c r="NDD1535" s="272"/>
      <c r="NDE1535" s="272"/>
      <c r="NDF1535" s="272"/>
      <c r="NDG1535" s="272"/>
      <c r="NDH1535" s="272"/>
      <c r="NDI1535" s="272"/>
      <c r="NDJ1535" s="272"/>
      <c r="NDK1535" s="272"/>
      <c r="NDL1535" s="272"/>
      <c r="NDM1535" s="272"/>
      <c r="NDN1535" s="272"/>
      <c r="NDO1535" s="272"/>
      <c r="NDP1535" s="272"/>
      <c r="NDQ1535" s="272"/>
      <c r="NDR1535" s="272"/>
      <c r="NDS1535" s="272"/>
      <c r="NDT1535" s="272"/>
      <c r="NDU1535" s="272"/>
      <c r="NDV1535" s="272"/>
      <c r="NDW1535" s="272"/>
      <c r="NDX1535" s="272"/>
      <c r="NDY1535" s="272"/>
      <c r="NDZ1535" s="272"/>
      <c r="NEA1535" s="272"/>
      <c r="NEB1535" s="272"/>
      <c r="NEC1535" s="272"/>
      <c r="NED1535" s="272"/>
      <c r="NEE1535" s="272"/>
      <c r="NEF1535" s="272"/>
      <c r="NEG1535" s="272"/>
      <c r="NEH1535" s="272"/>
      <c r="NEI1535" s="272"/>
      <c r="NEJ1535" s="272"/>
      <c r="NEK1535" s="272"/>
      <c r="NEL1535" s="272"/>
      <c r="NEM1535" s="272"/>
      <c r="NEN1535" s="272"/>
      <c r="NEO1535" s="272"/>
      <c r="NEP1535" s="272"/>
      <c r="NEQ1535" s="272"/>
      <c r="NER1535" s="272"/>
      <c r="NES1535" s="272"/>
      <c r="NET1535" s="272"/>
      <c r="NEU1535" s="272"/>
      <c r="NEV1535" s="272"/>
      <c r="NEW1535" s="272"/>
      <c r="NEX1535" s="272"/>
      <c r="NEY1535" s="272"/>
      <c r="NEZ1535" s="272"/>
      <c r="NFA1535" s="272"/>
      <c r="NFB1535" s="272"/>
      <c r="NFC1535" s="272"/>
      <c r="NFD1535" s="272"/>
      <c r="NFE1535" s="272"/>
      <c r="NFF1535" s="272"/>
      <c r="NFG1535" s="272"/>
      <c r="NFH1535" s="272"/>
      <c r="NFI1535" s="272"/>
      <c r="NFJ1535" s="272"/>
      <c r="NFK1535" s="272"/>
      <c r="NFL1535" s="272"/>
      <c r="NFM1535" s="272"/>
      <c r="NFN1535" s="272"/>
      <c r="NFO1535" s="272"/>
      <c r="NFP1535" s="272"/>
      <c r="NFQ1535" s="272"/>
      <c r="NFR1535" s="272"/>
      <c r="NFS1535" s="272"/>
      <c r="NFT1535" s="272"/>
      <c r="NFU1535" s="272"/>
      <c r="NFV1535" s="272"/>
      <c r="NFW1535" s="272"/>
      <c r="NFX1535" s="272"/>
      <c r="NFY1535" s="272"/>
      <c r="NFZ1535" s="272"/>
      <c r="NGA1535" s="272"/>
      <c r="NGB1535" s="272"/>
      <c r="NGC1535" s="272"/>
      <c r="NGD1535" s="272"/>
      <c r="NGE1535" s="272"/>
      <c r="NGF1535" s="272"/>
      <c r="NGG1535" s="272"/>
      <c r="NGH1535" s="272"/>
      <c r="NGI1535" s="272"/>
      <c r="NGJ1535" s="272"/>
      <c r="NGK1535" s="272"/>
      <c r="NGL1535" s="272"/>
      <c r="NGM1535" s="272"/>
      <c r="NGN1535" s="272"/>
      <c r="NGO1535" s="272"/>
      <c r="NGP1535" s="272"/>
      <c r="NGQ1535" s="272"/>
      <c r="NGR1535" s="272"/>
      <c r="NGS1535" s="272"/>
      <c r="NGT1535" s="272"/>
      <c r="NGU1535" s="272"/>
      <c r="NGV1535" s="272"/>
      <c r="NGW1535" s="272"/>
      <c r="NGX1535" s="272"/>
      <c r="NGY1535" s="272"/>
      <c r="NGZ1535" s="272"/>
      <c r="NHA1535" s="272"/>
      <c r="NHB1535" s="272"/>
      <c r="NHC1535" s="272"/>
      <c r="NHD1535" s="272"/>
      <c r="NHE1535" s="272"/>
      <c r="NHF1535" s="272"/>
      <c r="NHG1535" s="272"/>
      <c r="NHH1535" s="272"/>
      <c r="NHI1535" s="272"/>
      <c r="NHJ1535" s="272"/>
      <c r="NHK1535" s="272"/>
      <c r="NHL1535" s="272"/>
      <c r="NHM1535" s="272"/>
      <c r="NHN1535" s="272"/>
      <c r="NHO1535" s="272"/>
      <c r="NHP1535" s="272"/>
      <c r="NHQ1535" s="272"/>
      <c r="NHR1535" s="272"/>
      <c r="NHS1535" s="272"/>
      <c r="NHT1535" s="272"/>
      <c r="NHU1535" s="272"/>
      <c r="NHV1535" s="272"/>
      <c r="NHW1535" s="272"/>
      <c r="NHX1535" s="272"/>
      <c r="NHY1535" s="272"/>
      <c r="NHZ1535" s="272"/>
      <c r="NIA1535" s="272"/>
      <c r="NIB1535" s="272"/>
      <c r="NIC1535" s="272"/>
      <c r="NID1535" s="272"/>
      <c r="NIE1535" s="272"/>
      <c r="NIF1535" s="272"/>
      <c r="NIG1535" s="272"/>
      <c r="NIH1535" s="272"/>
      <c r="NII1535" s="272"/>
      <c r="NIJ1535" s="272"/>
      <c r="NIK1535" s="272"/>
      <c r="NIL1535" s="272"/>
      <c r="NIM1535" s="272"/>
      <c r="NIN1535" s="272"/>
      <c r="NIO1535" s="272"/>
      <c r="NIP1535" s="272"/>
      <c r="NIQ1535" s="272"/>
      <c r="NIR1535" s="272"/>
      <c r="NIS1535" s="272"/>
      <c r="NIT1535" s="272"/>
      <c r="NIU1535" s="272"/>
      <c r="NIV1535" s="272"/>
      <c r="NIW1535" s="272"/>
      <c r="NIX1535" s="272"/>
      <c r="NIY1535" s="272"/>
      <c r="NIZ1535" s="272"/>
      <c r="NJA1535" s="272"/>
      <c r="NJB1535" s="272"/>
      <c r="NJC1535" s="272"/>
      <c r="NJD1535" s="272"/>
      <c r="NJE1535" s="272"/>
      <c r="NJF1535" s="272"/>
      <c r="NJG1535" s="272"/>
      <c r="NJH1535" s="272"/>
      <c r="NJI1535" s="272"/>
      <c r="NJJ1535" s="272"/>
      <c r="NJK1535" s="272"/>
      <c r="NJL1535" s="272"/>
      <c r="NJM1535" s="272"/>
      <c r="NJN1535" s="272"/>
      <c r="NJO1535" s="272"/>
      <c r="NJP1535" s="272"/>
      <c r="NJQ1535" s="272"/>
      <c r="NJR1535" s="272"/>
      <c r="NJS1535" s="272"/>
      <c r="NJT1535" s="272"/>
      <c r="NJU1535" s="272"/>
      <c r="NJV1535" s="272"/>
      <c r="NJW1535" s="272"/>
      <c r="NJX1535" s="272"/>
      <c r="NJY1535" s="272"/>
      <c r="NJZ1535" s="272"/>
      <c r="NKA1535" s="272"/>
      <c r="NKB1535" s="272"/>
      <c r="NKC1535" s="272"/>
      <c r="NKD1535" s="272"/>
      <c r="NKE1535" s="272"/>
      <c r="NKF1535" s="272"/>
      <c r="NKG1535" s="272"/>
      <c r="NKH1535" s="272"/>
      <c r="NKI1535" s="272"/>
      <c r="NKJ1535" s="272"/>
      <c r="NKK1535" s="272"/>
      <c r="NKL1535" s="272"/>
      <c r="NKM1535" s="272"/>
      <c r="NKN1535" s="272"/>
      <c r="NKO1535" s="272"/>
      <c r="NKP1535" s="272"/>
      <c r="NKQ1535" s="272"/>
      <c r="NKR1535" s="272"/>
      <c r="NKS1535" s="272"/>
      <c r="NKT1535" s="272"/>
      <c r="NKU1535" s="272"/>
      <c r="NKV1535" s="272"/>
      <c r="NKW1535" s="272"/>
      <c r="NKX1535" s="272"/>
      <c r="NKY1535" s="272"/>
      <c r="NKZ1535" s="272"/>
      <c r="NLA1535" s="272"/>
      <c r="NLB1535" s="272"/>
      <c r="NLC1535" s="272"/>
      <c r="NLD1535" s="272"/>
      <c r="NLE1535" s="272"/>
      <c r="NLF1535" s="272"/>
      <c r="NLG1535" s="272"/>
      <c r="NLH1535" s="272"/>
      <c r="NLI1535" s="272"/>
      <c r="NLJ1535" s="272"/>
      <c r="NLK1535" s="272"/>
      <c r="NLL1535" s="272"/>
      <c r="NLM1535" s="272"/>
      <c r="NLN1535" s="272"/>
      <c r="NLO1535" s="272"/>
      <c r="NLP1535" s="272"/>
      <c r="NLQ1535" s="272"/>
      <c r="NLR1535" s="272"/>
      <c r="NLS1535" s="272"/>
      <c r="NLT1535" s="272"/>
      <c r="NLU1535" s="272"/>
      <c r="NLV1535" s="272"/>
      <c r="NLW1535" s="272"/>
      <c r="NLX1535" s="272"/>
      <c r="NLY1535" s="272"/>
      <c r="NLZ1535" s="272"/>
      <c r="NMA1535" s="272"/>
      <c r="NMB1535" s="272"/>
      <c r="NMC1535" s="272"/>
      <c r="NMD1535" s="272"/>
      <c r="NME1535" s="272"/>
      <c r="NMF1535" s="272"/>
      <c r="NMG1535" s="272"/>
      <c r="NMH1535" s="272"/>
      <c r="NMI1535" s="272"/>
      <c r="NMJ1535" s="272"/>
      <c r="NMK1535" s="272"/>
      <c r="NML1535" s="272"/>
      <c r="NMM1535" s="272"/>
      <c r="NMN1535" s="272"/>
      <c r="NMO1535" s="272"/>
      <c r="NMP1535" s="272"/>
      <c r="NMQ1535" s="272"/>
      <c r="NMR1535" s="272"/>
      <c r="NMS1535" s="272"/>
      <c r="NMT1535" s="272"/>
      <c r="NMU1535" s="272"/>
      <c r="NMV1535" s="272"/>
      <c r="NMW1535" s="272"/>
      <c r="NMX1535" s="272"/>
      <c r="NMY1535" s="272"/>
      <c r="NMZ1535" s="272"/>
      <c r="NNA1535" s="272"/>
      <c r="NNB1535" s="272"/>
      <c r="NNC1535" s="272"/>
      <c r="NND1535" s="272"/>
      <c r="NNE1535" s="272"/>
      <c r="NNF1535" s="272"/>
      <c r="NNG1535" s="272"/>
      <c r="NNH1535" s="272"/>
      <c r="NNI1535" s="272"/>
      <c r="NNJ1535" s="272"/>
      <c r="NNK1535" s="272"/>
      <c r="NNL1535" s="272"/>
      <c r="NNM1535" s="272"/>
      <c r="NNN1535" s="272"/>
      <c r="NNO1535" s="272"/>
      <c r="NNP1535" s="272"/>
      <c r="NNQ1535" s="272"/>
      <c r="NNR1535" s="272"/>
      <c r="NNS1535" s="272"/>
      <c r="NNT1535" s="272"/>
      <c r="NNU1535" s="272"/>
      <c r="NNV1535" s="272"/>
      <c r="NNW1535" s="272"/>
      <c r="NNX1535" s="272"/>
      <c r="NNY1535" s="272"/>
      <c r="NNZ1535" s="272"/>
      <c r="NOA1535" s="272"/>
      <c r="NOB1535" s="272"/>
      <c r="NOC1535" s="272"/>
      <c r="NOD1535" s="272"/>
      <c r="NOE1535" s="272"/>
      <c r="NOF1535" s="272"/>
      <c r="NOG1535" s="272"/>
      <c r="NOH1535" s="272"/>
      <c r="NOI1535" s="272"/>
      <c r="NOJ1535" s="272"/>
      <c r="NOK1535" s="272"/>
      <c r="NOL1535" s="272"/>
      <c r="NOM1535" s="272"/>
      <c r="NON1535" s="272"/>
      <c r="NOO1535" s="272"/>
      <c r="NOP1535" s="272"/>
      <c r="NOQ1535" s="272"/>
      <c r="NOR1535" s="272"/>
      <c r="NOS1535" s="272"/>
      <c r="NOT1535" s="272"/>
      <c r="NOU1535" s="272"/>
      <c r="NOV1535" s="272"/>
      <c r="NOW1535" s="272"/>
      <c r="NOX1535" s="272"/>
      <c r="NOY1535" s="272"/>
      <c r="NOZ1535" s="272"/>
      <c r="NPA1535" s="272"/>
      <c r="NPB1535" s="272"/>
      <c r="NPC1535" s="272"/>
      <c r="NPD1535" s="272"/>
      <c r="NPE1535" s="272"/>
      <c r="NPF1535" s="272"/>
      <c r="NPG1535" s="272"/>
      <c r="NPH1535" s="272"/>
      <c r="NPI1535" s="272"/>
      <c r="NPJ1535" s="272"/>
      <c r="NPK1535" s="272"/>
      <c r="NPL1535" s="272"/>
      <c r="NPM1535" s="272"/>
      <c r="NPN1535" s="272"/>
      <c r="NPO1535" s="272"/>
      <c r="NPP1535" s="272"/>
      <c r="NPQ1535" s="272"/>
      <c r="NPR1535" s="272"/>
      <c r="NPS1535" s="272"/>
      <c r="NPT1535" s="272"/>
      <c r="NPU1535" s="272"/>
      <c r="NPV1535" s="272"/>
      <c r="NPW1535" s="272"/>
      <c r="NPX1535" s="272"/>
      <c r="NPY1535" s="272"/>
      <c r="NPZ1535" s="272"/>
      <c r="NQA1535" s="272"/>
      <c r="NQB1535" s="272"/>
      <c r="NQC1535" s="272"/>
      <c r="NQD1535" s="272"/>
      <c r="NQE1535" s="272"/>
      <c r="NQF1535" s="272"/>
      <c r="NQG1535" s="272"/>
      <c r="NQH1535" s="272"/>
      <c r="NQI1535" s="272"/>
      <c r="NQJ1535" s="272"/>
      <c r="NQK1535" s="272"/>
      <c r="NQL1535" s="272"/>
      <c r="NQM1535" s="272"/>
      <c r="NQN1535" s="272"/>
      <c r="NQO1535" s="272"/>
      <c r="NQP1535" s="272"/>
      <c r="NQQ1535" s="272"/>
      <c r="NQR1535" s="272"/>
      <c r="NQS1535" s="272"/>
      <c r="NQT1535" s="272"/>
      <c r="NQU1535" s="272"/>
      <c r="NQV1535" s="272"/>
      <c r="NQW1535" s="272"/>
      <c r="NQX1535" s="272"/>
      <c r="NQY1535" s="272"/>
      <c r="NQZ1535" s="272"/>
      <c r="NRA1535" s="272"/>
      <c r="NRB1535" s="272"/>
      <c r="NRC1535" s="272"/>
      <c r="NRD1535" s="272"/>
      <c r="NRE1535" s="272"/>
      <c r="NRF1535" s="272"/>
      <c r="NRG1535" s="272"/>
      <c r="NRH1535" s="272"/>
      <c r="NRI1535" s="272"/>
      <c r="NRJ1535" s="272"/>
      <c r="NRK1535" s="272"/>
      <c r="NRL1535" s="272"/>
      <c r="NRM1535" s="272"/>
      <c r="NRN1535" s="272"/>
      <c r="NRO1535" s="272"/>
      <c r="NRP1535" s="272"/>
      <c r="NRQ1535" s="272"/>
      <c r="NRR1535" s="272"/>
      <c r="NRS1535" s="272"/>
      <c r="NRT1535" s="272"/>
      <c r="NRU1535" s="272"/>
      <c r="NRV1535" s="272"/>
      <c r="NRW1535" s="272"/>
      <c r="NRX1535" s="272"/>
      <c r="NRY1535" s="272"/>
      <c r="NRZ1535" s="272"/>
      <c r="NSA1535" s="272"/>
      <c r="NSB1535" s="272"/>
      <c r="NSC1535" s="272"/>
      <c r="NSD1535" s="272"/>
      <c r="NSE1535" s="272"/>
      <c r="NSF1535" s="272"/>
      <c r="NSG1535" s="272"/>
      <c r="NSH1535" s="272"/>
      <c r="NSI1535" s="272"/>
      <c r="NSJ1535" s="272"/>
      <c r="NSK1535" s="272"/>
      <c r="NSL1535" s="272"/>
      <c r="NSM1535" s="272"/>
      <c r="NSN1535" s="272"/>
      <c r="NSO1535" s="272"/>
      <c r="NSP1535" s="272"/>
      <c r="NSQ1535" s="272"/>
      <c r="NSR1535" s="272"/>
      <c r="NSS1535" s="272"/>
      <c r="NST1535" s="272"/>
      <c r="NSU1535" s="272"/>
      <c r="NSV1535" s="272"/>
      <c r="NSW1535" s="272"/>
      <c r="NSX1535" s="272"/>
      <c r="NSY1535" s="272"/>
      <c r="NSZ1535" s="272"/>
      <c r="NTA1535" s="272"/>
      <c r="NTB1535" s="272"/>
      <c r="NTC1535" s="272"/>
      <c r="NTD1535" s="272"/>
      <c r="NTE1535" s="272"/>
      <c r="NTF1535" s="272"/>
      <c r="NTG1535" s="272"/>
      <c r="NTH1535" s="272"/>
      <c r="NTI1535" s="272"/>
      <c r="NTJ1535" s="272"/>
      <c r="NTK1535" s="272"/>
      <c r="NTL1535" s="272"/>
      <c r="NTM1535" s="272"/>
      <c r="NTN1535" s="272"/>
      <c r="NTO1535" s="272"/>
      <c r="NTP1535" s="272"/>
      <c r="NTQ1535" s="272"/>
      <c r="NTR1535" s="272"/>
      <c r="NTS1535" s="272"/>
      <c r="NTT1535" s="272"/>
      <c r="NTU1535" s="272"/>
      <c r="NTV1535" s="272"/>
      <c r="NTW1535" s="272"/>
      <c r="NTX1535" s="272"/>
      <c r="NTY1535" s="272"/>
      <c r="NTZ1535" s="272"/>
      <c r="NUA1535" s="272"/>
      <c r="NUB1535" s="272"/>
      <c r="NUC1535" s="272"/>
      <c r="NUD1535" s="272"/>
      <c r="NUE1535" s="272"/>
      <c r="NUF1535" s="272"/>
      <c r="NUG1535" s="272"/>
      <c r="NUH1535" s="272"/>
      <c r="NUI1535" s="272"/>
      <c r="NUJ1535" s="272"/>
      <c r="NUK1535" s="272"/>
      <c r="NUL1535" s="272"/>
      <c r="NUM1535" s="272"/>
      <c r="NUN1535" s="272"/>
      <c r="NUO1535" s="272"/>
      <c r="NUP1535" s="272"/>
      <c r="NUQ1535" s="272"/>
      <c r="NUR1535" s="272"/>
      <c r="NUS1535" s="272"/>
      <c r="NUT1535" s="272"/>
      <c r="NUU1535" s="272"/>
      <c r="NUV1535" s="272"/>
      <c r="NUW1535" s="272"/>
      <c r="NUX1535" s="272"/>
      <c r="NUY1535" s="272"/>
      <c r="NUZ1535" s="272"/>
      <c r="NVA1535" s="272"/>
      <c r="NVB1535" s="272"/>
      <c r="NVC1535" s="272"/>
      <c r="NVD1535" s="272"/>
      <c r="NVE1535" s="272"/>
      <c r="NVF1535" s="272"/>
      <c r="NVG1535" s="272"/>
      <c r="NVH1535" s="272"/>
      <c r="NVI1535" s="272"/>
      <c r="NVJ1535" s="272"/>
      <c r="NVK1535" s="272"/>
      <c r="NVL1535" s="272"/>
      <c r="NVM1535" s="272"/>
      <c r="NVN1535" s="272"/>
      <c r="NVO1535" s="272"/>
      <c r="NVP1535" s="272"/>
      <c r="NVQ1535" s="272"/>
      <c r="NVR1535" s="272"/>
      <c r="NVS1535" s="272"/>
      <c r="NVT1535" s="272"/>
      <c r="NVU1535" s="272"/>
      <c r="NVV1535" s="272"/>
      <c r="NVW1535" s="272"/>
      <c r="NVX1535" s="272"/>
      <c r="NVY1535" s="272"/>
      <c r="NVZ1535" s="272"/>
      <c r="NWA1535" s="272"/>
      <c r="NWB1535" s="272"/>
      <c r="NWC1535" s="272"/>
      <c r="NWD1535" s="272"/>
      <c r="NWE1535" s="272"/>
      <c r="NWF1535" s="272"/>
      <c r="NWG1535" s="272"/>
      <c r="NWH1535" s="272"/>
      <c r="NWI1535" s="272"/>
      <c r="NWJ1535" s="272"/>
      <c r="NWK1535" s="272"/>
      <c r="NWL1535" s="272"/>
      <c r="NWM1535" s="272"/>
      <c r="NWN1535" s="272"/>
      <c r="NWO1535" s="272"/>
      <c r="NWP1535" s="272"/>
      <c r="NWQ1535" s="272"/>
      <c r="NWR1535" s="272"/>
      <c r="NWS1535" s="272"/>
      <c r="NWT1535" s="272"/>
      <c r="NWU1535" s="272"/>
      <c r="NWV1535" s="272"/>
      <c r="NWW1535" s="272"/>
      <c r="NWX1535" s="272"/>
      <c r="NWY1535" s="272"/>
      <c r="NWZ1535" s="272"/>
      <c r="NXA1535" s="272"/>
      <c r="NXB1535" s="272"/>
      <c r="NXC1535" s="272"/>
      <c r="NXD1535" s="272"/>
      <c r="NXE1535" s="272"/>
      <c r="NXF1535" s="272"/>
      <c r="NXG1535" s="272"/>
      <c r="NXH1535" s="272"/>
      <c r="NXI1535" s="272"/>
      <c r="NXJ1535" s="272"/>
      <c r="NXK1535" s="272"/>
      <c r="NXL1535" s="272"/>
      <c r="NXM1535" s="272"/>
      <c r="NXN1535" s="272"/>
      <c r="NXO1535" s="272"/>
      <c r="NXP1535" s="272"/>
      <c r="NXQ1535" s="272"/>
      <c r="NXR1535" s="272"/>
      <c r="NXS1535" s="272"/>
      <c r="NXT1535" s="272"/>
      <c r="NXU1535" s="272"/>
      <c r="NXV1535" s="272"/>
      <c r="NXW1535" s="272"/>
      <c r="NXX1535" s="272"/>
      <c r="NXY1535" s="272"/>
      <c r="NXZ1535" s="272"/>
      <c r="NYA1535" s="272"/>
      <c r="NYB1535" s="272"/>
      <c r="NYC1535" s="272"/>
      <c r="NYD1535" s="272"/>
      <c r="NYE1535" s="272"/>
      <c r="NYF1535" s="272"/>
      <c r="NYG1535" s="272"/>
      <c r="NYH1535" s="272"/>
      <c r="NYI1535" s="272"/>
      <c r="NYJ1535" s="272"/>
      <c r="NYK1535" s="272"/>
      <c r="NYL1535" s="272"/>
      <c r="NYM1535" s="272"/>
      <c r="NYN1535" s="272"/>
      <c r="NYO1535" s="272"/>
      <c r="NYP1535" s="272"/>
      <c r="NYQ1535" s="272"/>
      <c r="NYR1535" s="272"/>
      <c r="NYS1535" s="272"/>
      <c r="NYT1535" s="272"/>
      <c r="NYU1535" s="272"/>
      <c r="NYV1535" s="272"/>
      <c r="NYW1535" s="272"/>
      <c r="NYX1535" s="272"/>
      <c r="NYY1535" s="272"/>
      <c r="NYZ1535" s="272"/>
      <c r="NZA1535" s="272"/>
      <c r="NZB1535" s="272"/>
      <c r="NZC1535" s="272"/>
      <c r="NZD1535" s="272"/>
      <c r="NZE1535" s="272"/>
      <c r="NZF1535" s="272"/>
      <c r="NZG1535" s="272"/>
      <c r="NZH1535" s="272"/>
      <c r="NZI1535" s="272"/>
      <c r="NZJ1535" s="272"/>
      <c r="NZK1535" s="272"/>
      <c r="NZL1535" s="272"/>
      <c r="NZM1535" s="272"/>
      <c r="NZN1535" s="272"/>
      <c r="NZO1535" s="272"/>
      <c r="NZP1535" s="272"/>
      <c r="NZQ1535" s="272"/>
      <c r="NZR1535" s="272"/>
      <c r="NZS1535" s="272"/>
      <c r="NZT1535" s="272"/>
      <c r="NZU1535" s="272"/>
      <c r="NZV1535" s="272"/>
      <c r="NZW1535" s="272"/>
      <c r="NZX1535" s="272"/>
      <c r="NZY1535" s="272"/>
      <c r="NZZ1535" s="272"/>
      <c r="OAA1535" s="272"/>
      <c r="OAB1535" s="272"/>
      <c r="OAC1535" s="272"/>
      <c r="OAD1535" s="272"/>
      <c r="OAE1535" s="272"/>
      <c r="OAF1535" s="272"/>
      <c r="OAG1535" s="272"/>
      <c r="OAH1535" s="272"/>
      <c r="OAI1535" s="272"/>
      <c r="OAJ1535" s="272"/>
      <c r="OAK1535" s="272"/>
      <c r="OAL1535" s="272"/>
      <c r="OAM1535" s="272"/>
      <c r="OAN1535" s="272"/>
      <c r="OAO1535" s="272"/>
      <c r="OAP1535" s="272"/>
      <c r="OAQ1535" s="272"/>
      <c r="OAR1535" s="272"/>
      <c r="OAS1535" s="272"/>
      <c r="OAT1535" s="272"/>
      <c r="OAU1535" s="272"/>
      <c r="OAV1535" s="272"/>
      <c r="OAW1535" s="272"/>
      <c r="OAX1535" s="272"/>
      <c r="OAY1535" s="272"/>
      <c r="OAZ1535" s="272"/>
      <c r="OBA1535" s="272"/>
      <c r="OBB1535" s="272"/>
      <c r="OBC1535" s="272"/>
      <c r="OBD1535" s="272"/>
      <c r="OBE1535" s="272"/>
      <c r="OBF1535" s="272"/>
      <c r="OBG1535" s="272"/>
      <c r="OBH1535" s="272"/>
      <c r="OBI1535" s="272"/>
      <c r="OBJ1535" s="272"/>
      <c r="OBK1535" s="272"/>
      <c r="OBL1535" s="272"/>
      <c r="OBM1535" s="272"/>
      <c r="OBN1535" s="272"/>
      <c r="OBO1535" s="272"/>
      <c r="OBP1535" s="272"/>
      <c r="OBQ1535" s="272"/>
      <c r="OBR1535" s="272"/>
      <c r="OBS1535" s="272"/>
      <c r="OBT1535" s="272"/>
      <c r="OBU1535" s="272"/>
      <c r="OBV1535" s="272"/>
      <c r="OBW1535" s="272"/>
      <c r="OBX1535" s="272"/>
      <c r="OBY1535" s="272"/>
      <c r="OBZ1535" s="272"/>
      <c r="OCA1535" s="272"/>
      <c r="OCB1535" s="272"/>
      <c r="OCC1535" s="272"/>
      <c r="OCD1535" s="272"/>
      <c r="OCE1535" s="272"/>
      <c r="OCF1535" s="272"/>
      <c r="OCG1535" s="272"/>
      <c r="OCH1535" s="272"/>
      <c r="OCI1535" s="272"/>
      <c r="OCJ1535" s="272"/>
      <c r="OCK1535" s="272"/>
      <c r="OCL1535" s="272"/>
      <c r="OCM1535" s="272"/>
      <c r="OCN1535" s="272"/>
      <c r="OCO1535" s="272"/>
      <c r="OCP1535" s="272"/>
      <c r="OCQ1535" s="272"/>
      <c r="OCR1535" s="272"/>
      <c r="OCS1535" s="272"/>
      <c r="OCT1535" s="272"/>
      <c r="OCU1535" s="272"/>
      <c r="OCV1535" s="272"/>
      <c r="OCW1535" s="272"/>
      <c r="OCX1535" s="272"/>
      <c r="OCY1535" s="272"/>
      <c r="OCZ1535" s="272"/>
      <c r="ODA1535" s="272"/>
      <c r="ODB1535" s="272"/>
      <c r="ODC1535" s="272"/>
      <c r="ODD1535" s="272"/>
      <c r="ODE1535" s="272"/>
      <c r="ODF1535" s="272"/>
      <c r="ODG1535" s="272"/>
      <c r="ODH1535" s="272"/>
      <c r="ODI1535" s="272"/>
      <c r="ODJ1535" s="272"/>
      <c r="ODK1535" s="272"/>
      <c r="ODL1535" s="272"/>
      <c r="ODM1535" s="272"/>
      <c r="ODN1535" s="272"/>
      <c r="ODO1535" s="272"/>
      <c r="ODP1535" s="272"/>
      <c r="ODQ1535" s="272"/>
      <c r="ODR1535" s="272"/>
      <c r="ODS1535" s="272"/>
      <c r="ODT1535" s="272"/>
      <c r="ODU1535" s="272"/>
      <c r="ODV1535" s="272"/>
      <c r="ODW1535" s="272"/>
      <c r="ODX1535" s="272"/>
      <c r="ODY1535" s="272"/>
      <c r="ODZ1535" s="272"/>
      <c r="OEA1535" s="272"/>
      <c r="OEB1535" s="272"/>
      <c r="OEC1535" s="272"/>
      <c r="OED1535" s="272"/>
      <c r="OEE1535" s="272"/>
      <c r="OEF1535" s="272"/>
      <c r="OEG1535" s="272"/>
      <c r="OEH1535" s="272"/>
      <c r="OEI1535" s="272"/>
      <c r="OEJ1535" s="272"/>
      <c r="OEK1535" s="272"/>
      <c r="OEL1535" s="272"/>
      <c r="OEM1535" s="272"/>
      <c r="OEN1535" s="272"/>
      <c r="OEO1535" s="272"/>
      <c r="OEP1535" s="272"/>
      <c r="OEQ1535" s="272"/>
      <c r="OER1535" s="272"/>
      <c r="OES1535" s="272"/>
      <c r="OET1535" s="272"/>
      <c r="OEU1535" s="272"/>
      <c r="OEV1535" s="272"/>
      <c r="OEW1535" s="272"/>
      <c r="OEX1535" s="272"/>
      <c r="OEY1535" s="272"/>
      <c r="OEZ1535" s="272"/>
      <c r="OFA1535" s="272"/>
      <c r="OFB1535" s="272"/>
      <c r="OFC1535" s="272"/>
      <c r="OFD1535" s="272"/>
      <c r="OFE1535" s="272"/>
      <c r="OFF1535" s="272"/>
      <c r="OFG1535" s="272"/>
      <c r="OFH1535" s="272"/>
      <c r="OFI1535" s="272"/>
      <c r="OFJ1535" s="272"/>
      <c r="OFK1535" s="272"/>
      <c r="OFL1535" s="272"/>
      <c r="OFM1535" s="272"/>
      <c r="OFN1535" s="272"/>
      <c r="OFO1535" s="272"/>
      <c r="OFP1535" s="272"/>
      <c r="OFQ1535" s="272"/>
      <c r="OFR1535" s="272"/>
      <c r="OFS1535" s="272"/>
      <c r="OFT1535" s="272"/>
      <c r="OFU1535" s="272"/>
      <c r="OFV1535" s="272"/>
      <c r="OFW1535" s="272"/>
      <c r="OFX1535" s="272"/>
      <c r="OFY1535" s="272"/>
      <c r="OFZ1535" s="272"/>
      <c r="OGA1535" s="272"/>
      <c r="OGB1535" s="272"/>
      <c r="OGC1535" s="272"/>
      <c r="OGD1535" s="272"/>
      <c r="OGE1535" s="272"/>
      <c r="OGF1535" s="272"/>
      <c r="OGG1535" s="272"/>
      <c r="OGH1535" s="272"/>
      <c r="OGI1535" s="272"/>
      <c r="OGJ1535" s="272"/>
      <c r="OGK1535" s="272"/>
      <c r="OGL1535" s="272"/>
      <c r="OGM1535" s="272"/>
      <c r="OGN1535" s="272"/>
      <c r="OGO1535" s="272"/>
      <c r="OGP1535" s="272"/>
      <c r="OGQ1535" s="272"/>
      <c r="OGR1535" s="272"/>
      <c r="OGS1535" s="272"/>
      <c r="OGT1535" s="272"/>
      <c r="OGU1535" s="272"/>
      <c r="OGV1535" s="272"/>
      <c r="OGW1535" s="272"/>
      <c r="OGX1535" s="272"/>
      <c r="OGY1535" s="272"/>
      <c r="OGZ1535" s="272"/>
      <c r="OHA1535" s="272"/>
      <c r="OHB1535" s="272"/>
      <c r="OHC1535" s="272"/>
      <c r="OHD1535" s="272"/>
      <c r="OHE1535" s="272"/>
      <c r="OHF1535" s="272"/>
      <c r="OHG1535" s="272"/>
      <c r="OHH1535" s="272"/>
      <c r="OHI1535" s="272"/>
      <c r="OHJ1535" s="272"/>
      <c r="OHK1535" s="272"/>
      <c r="OHL1535" s="272"/>
      <c r="OHM1535" s="272"/>
      <c r="OHN1535" s="272"/>
      <c r="OHO1535" s="272"/>
      <c r="OHP1535" s="272"/>
      <c r="OHQ1535" s="272"/>
      <c r="OHR1535" s="272"/>
      <c r="OHS1535" s="272"/>
      <c r="OHT1535" s="272"/>
      <c r="OHU1535" s="272"/>
      <c r="OHV1535" s="272"/>
      <c r="OHW1535" s="272"/>
      <c r="OHX1535" s="272"/>
      <c r="OHY1535" s="272"/>
      <c r="OHZ1535" s="272"/>
      <c r="OIA1535" s="272"/>
      <c r="OIB1535" s="272"/>
      <c r="OIC1535" s="272"/>
      <c r="OID1535" s="272"/>
      <c r="OIE1535" s="272"/>
      <c r="OIF1535" s="272"/>
      <c r="OIG1535" s="272"/>
      <c r="OIH1535" s="272"/>
      <c r="OII1535" s="272"/>
      <c r="OIJ1535" s="272"/>
      <c r="OIK1535" s="272"/>
      <c r="OIL1535" s="272"/>
      <c r="OIM1535" s="272"/>
      <c r="OIN1535" s="272"/>
      <c r="OIO1535" s="272"/>
      <c r="OIP1535" s="272"/>
      <c r="OIQ1535" s="272"/>
      <c r="OIR1535" s="272"/>
      <c r="OIS1535" s="272"/>
      <c r="OIT1535" s="272"/>
      <c r="OIU1535" s="272"/>
      <c r="OIV1535" s="272"/>
      <c r="OIW1535" s="272"/>
      <c r="OIX1535" s="272"/>
      <c r="OIY1535" s="272"/>
      <c r="OIZ1535" s="272"/>
      <c r="OJA1535" s="272"/>
      <c r="OJB1535" s="272"/>
      <c r="OJC1535" s="272"/>
      <c r="OJD1535" s="272"/>
      <c r="OJE1535" s="272"/>
      <c r="OJF1535" s="272"/>
      <c r="OJG1535" s="272"/>
      <c r="OJH1535" s="272"/>
      <c r="OJI1535" s="272"/>
      <c r="OJJ1535" s="272"/>
      <c r="OJK1535" s="272"/>
      <c r="OJL1535" s="272"/>
      <c r="OJM1535" s="272"/>
      <c r="OJN1535" s="272"/>
      <c r="OJO1535" s="272"/>
      <c r="OJP1535" s="272"/>
      <c r="OJQ1535" s="272"/>
      <c r="OJR1535" s="272"/>
      <c r="OJS1535" s="272"/>
      <c r="OJT1535" s="272"/>
      <c r="OJU1535" s="272"/>
      <c r="OJV1535" s="272"/>
      <c r="OJW1535" s="272"/>
      <c r="OJX1535" s="272"/>
      <c r="OJY1535" s="272"/>
      <c r="OJZ1535" s="272"/>
      <c r="OKA1535" s="272"/>
      <c r="OKB1535" s="272"/>
      <c r="OKC1535" s="272"/>
      <c r="OKD1535" s="272"/>
      <c r="OKE1535" s="272"/>
      <c r="OKF1535" s="272"/>
      <c r="OKG1535" s="272"/>
      <c r="OKH1535" s="272"/>
      <c r="OKI1535" s="272"/>
      <c r="OKJ1535" s="272"/>
      <c r="OKK1535" s="272"/>
      <c r="OKL1535" s="272"/>
      <c r="OKM1535" s="272"/>
      <c r="OKN1535" s="272"/>
      <c r="OKO1535" s="272"/>
      <c r="OKP1535" s="272"/>
      <c r="OKQ1535" s="272"/>
      <c r="OKR1535" s="272"/>
      <c r="OKS1535" s="272"/>
      <c r="OKT1535" s="272"/>
      <c r="OKU1535" s="272"/>
      <c r="OKV1535" s="272"/>
      <c r="OKW1535" s="272"/>
      <c r="OKX1535" s="272"/>
      <c r="OKY1535" s="272"/>
      <c r="OKZ1535" s="272"/>
      <c r="OLA1535" s="272"/>
      <c r="OLB1535" s="272"/>
      <c r="OLC1535" s="272"/>
      <c r="OLD1535" s="272"/>
      <c r="OLE1535" s="272"/>
      <c r="OLF1535" s="272"/>
      <c r="OLG1535" s="272"/>
      <c r="OLH1535" s="272"/>
      <c r="OLI1535" s="272"/>
      <c r="OLJ1535" s="272"/>
      <c r="OLK1535" s="272"/>
      <c r="OLL1535" s="272"/>
      <c r="OLM1535" s="272"/>
      <c r="OLN1535" s="272"/>
      <c r="OLO1535" s="272"/>
      <c r="OLP1535" s="272"/>
      <c r="OLQ1535" s="272"/>
      <c r="OLR1535" s="272"/>
      <c r="OLS1535" s="272"/>
      <c r="OLT1535" s="272"/>
      <c r="OLU1535" s="272"/>
      <c r="OLV1535" s="272"/>
      <c r="OLW1535" s="272"/>
      <c r="OLX1535" s="272"/>
      <c r="OLY1535" s="272"/>
      <c r="OLZ1535" s="272"/>
      <c r="OMA1535" s="272"/>
      <c r="OMB1535" s="272"/>
      <c r="OMC1535" s="272"/>
      <c r="OMD1535" s="272"/>
      <c r="OME1535" s="272"/>
      <c r="OMF1535" s="272"/>
      <c r="OMG1535" s="272"/>
      <c r="OMH1535" s="272"/>
      <c r="OMI1535" s="272"/>
      <c r="OMJ1535" s="272"/>
      <c r="OMK1535" s="272"/>
      <c r="OML1535" s="272"/>
      <c r="OMM1535" s="272"/>
      <c r="OMN1535" s="272"/>
      <c r="OMO1535" s="272"/>
      <c r="OMP1535" s="272"/>
      <c r="OMQ1535" s="272"/>
      <c r="OMR1535" s="272"/>
      <c r="OMS1535" s="272"/>
      <c r="OMT1535" s="272"/>
      <c r="OMU1535" s="272"/>
      <c r="OMV1535" s="272"/>
      <c r="OMW1535" s="272"/>
      <c r="OMX1535" s="272"/>
      <c r="OMY1535" s="272"/>
      <c r="OMZ1535" s="272"/>
      <c r="ONA1535" s="272"/>
      <c r="ONB1535" s="272"/>
      <c r="ONC1535" s="272"/>
      <c r="OND1535" s="272"/>
      <c r="ONE1535" s="272"/>
      <c r="ONF1535" s="272"/>
      <c r="ONG1535" s="272"/>
      <c r="ONH1535" s="272"/>
      <c r="ONI1535" s="272"/>
      <c r="ONJ1535" s="272"/>
      <c r="ONK1535" s="272"/>
      <c r="ONL1535" s="272"/>
      <c r="ONM1535" s="272"/>
      <c r="ONN1535" s="272"/>
      <c r="ONO1535" s="272"/>
      <c r="ONP1535" s="272"/>
      <c r="ONQ1535" s="272"/>
      <c r="ONR1535" s="272"/>
      <c r="ONS1535" s="272"/>
      <c r="ONT1535" s="272"/>
      <c r="ONU1535" s="272"/>
      <c r="ONV1535" s="272"/>
      <c r="ONW1535" s="272"/>
      <c r="ONX1535" s="272"/>
      <c r="ONY1535" s="272"/>
      <c r="ONZ1535" s="272"/>
      <c r="OOA1535" s="272"/>
      <c r="OOB1535" s="272"/>
      <c r="OOC1535" s="272"/>
      <c r="OOD1535" s="272"/>
      <c r="OOE1535" s="272"/>
      <c r="OOF1535" s="272"/>
      <c r="OOG1535" s="272"/>
      <c r="OOH1535" s="272"/>
      <c r="OOI1535" s="272"/>
      <c r="OOJ1535" s="272"/>
      <c r="OOK1535" s="272"/>
      <c r="OOL1535" s="272"/>
      <c r="OOM1535" s="272"/>
      <c r="OON1535" s="272"/>
      <c r="OOO1535" s="272"/>
      <c r="OOP1535" s="272"/>
      <c r="OOQ1535" s="272"/>
      <c r="OOR1535" s="272"/>
      <c r="OOS1535" s="272"/>
      <c r="OOT1535" s="272"/>
      <c r="OOU1535" s="272"/>
      <c r="OOV1535" s="272"/>
      <c r="OOW1535" s="272"/>
      <c r="OOX1535" s="272"/>
      <c r="OOY1535" s="272"/>
      <c r="OOZ1535" s="272"/>
      <c r="OPA1535" s="272"/>
      <c r="OPB1535" s="272"/>
      <c r="OPC1535" s="272"/>
      <c r="OPD1535" s="272"/>
      <c r="OPE1535" s="272"/>
      <c r="OPF1535" s="272"/>
      <c r="OPG1535" s="272"/>
      <c r="OPH1535" s="272"/>
      <c r="OPI1535" s="272"/>
      <c r="OPJ1535" s="272"/>
      <c r="OPK1535" s="272"/>
      <c r="OPL1535" s="272"/>
      <c r="OPM1535" s="272"/>
      <c r="OPN1535" s="272"/>
      <c r="OPO1535" s="272"/>
      <c r="OPP1535" s="272"/>
      <c r="OPQ1535" s="272"/>
      <c r="OPR1535" s="272"/>
      <c r="OPS1535" s="272"/>
      <c r="OPT1535" s="272"/>
      <c r="OPU1535" s="272"/>
      <c r="OPV1535" s="272"/>
      <c r="OPW1535" s="272"/>
      <c r="OPX1535" s="272"/>
      <c r="OPY1535" s="272"/>
      <c r="OPZ1535" s="272"/>
      <c r="OQA1535" s="272"/>
      <c r="OQB1535" s="272"/>
      <c r="OQC1535" s="272"/>
      <c r="OQD1535" s="272"/>
      <c r="OQE1535" s="272"/>
      <c r="OQF1535" s="272"/>
      <c r="OQG1535" s="272"/>
      <c r="OQH1535" s="272"/>
      <c r="OQI1535" s="272"/>
      <c r="OQJ1535" s="272"/>
      <c r="OQK1535" s="272"/>
      <c r="OQL1535" s="272"/>
      <c r="OQM1535" s="272"/>
      <c r="OQN1535" s="272"/>
      <c r="OQO1535" s="272"/>
      <c r="OQP1535" s="272"/>
      <c r="OQQ1535" s="272"/>
      <c r="OQR1535" s="272"/>
      <c r="OQS1535" s="272"/>
      <c r="OQT1535" s="272"/>
      <c r="OQU1535" s="272"/>
      <c r="OQV1535" s="272"/>
      <c r="OQW1535" s="272"/>
      <c r="OQX1535" s="272"/>
      <c r="OQY1535" s="272"/>
      <c r="OQZ1535" s="272"/>
      <c r="ORA1535" s="272"/>
      <c r="ORB1535" s="272"/>
      <c r="ORC1535" s="272"/>
      <c r="ORD1535" s="272"/>
      <c r="ORE1535" s="272"/>
      <c r="ORF1535" s="272"/>
      <c r="ORG1535" s="272"/>
      <c r="ORH1535" s="272"/>
      <c r="ORI1535" s="272"/>
      <c r="ORJ1535" s="272"/>
      <c r="ORK1535" s="272"/>
      <c r="ORL1535" s="272"/>
      <c r="ORM1535" s="272"/>
      <c r="ORN1535" s="272"/>
      <c r="ORO1535" s="272"/>
      <c r="ORP1535" s="272"/>
      <c r="ORQ1535" s="272"/>
      <c r="ORR1535" s="272"/>
      <c r="ORS1535" s="272"/>
      <c r="ORT1535" s="272"/>
      <c r="ORU1535" s="272"/>
      <c r="ORV1535" s="272"/>
      <c r="ORW1535" s="272"/>
      <c r="ORX1535" s="272"/>
      <c r="ORY1535" s="272"/>
      <c r="ORZ1535" s="272"/>
      <c r="OSA1535" s="272"/>
      <c r="OSB1535" s="272"/>
      <c r="OSC1535" s="272"/>
      <c r="OSD1535" s="272"/>
      <c r="OSE1535" s="272"/>
      <c r="OSF1535" s="272"/>
      <c r="OSG1535" s="272"/>
      <c r="OSH1535" s="272"/>
      <c r="OSI1535" s="272"/>
      <c r="OSJ1535" s="272"/>
      <c r="OSK1535" s="272"/>
      <c r="OSL1535" s="272"/>
      <c r="OSM1535" s="272"/>
      <c r="OSN1535" s="272"/>
      <c r="OSO1535" s="272"/>
      <c r="OSP1535" s="272"/>
      <c r="OSQ1535" s="272"/>
      <c r="OSR1535" s="272"/>
      <c r="OSS1535" s="272"/>
      <c r="OST1535" s="272"/>
      <c r="OSU1535" s="272"/>
      <c r="OSV1535" s="272"/>
      <c r="OSW1535" s="272"/>
      <c r="OSX1535" s="272"/>
      <c r="OSY1535" s="272"/>
      <c r="OSZ1535" s="272"/>
      <c r="OTA1535" s="272"/>
      <c r="OTB1535" s="272"/>
      <c r="OTC1535" s="272"/>
      <c r="OTD1535" s="272"/>
      <c r="OTE1535" s="272"/>
      <c r="OTF1535" s="272"/>
      <c r="OTG1535" s="272"/>
      <c r="OTH1535" s="272"/>
      <c r="OTI1535" s="272"/>
      <c r="OTJ1535" s="272"/>
      <c r="OTK1535" s="272"/>
      <c r="OTL1535" s="272"/>
      <c r="OTM1535" s="272"/>
      <c r="OTN1535" s="272"/>
      <c r="OTO1535" s="272"/>
      <c r="OTP1535" s="272"/>
      <c r="OTQ1535" s="272"/>
      <c r="OTR1535" s="272"/>
      <c r="OTS1535" s="272"/>
      <c r="OTT1535" s="272"/>
      <c r="OTU1535" s="272"/>
      <c r="OTV1535" s="272"/>
      <c r="OTW1535" s="272"/>
      <c r="OTX1535" s="272"/>
      <c r="OTY1535" s="272"/>
      <c r="OTZ1535" s="272"/>
      <c r="OUA1535" s="272"/>
      <c r="OUB1535" s="272"/>
      <c r="OUC1535" s="272"/>
      <c r="OUD1535" s="272"/>
      <c r="OUE1535" s="272"/>
      <c r="OUF1535" s="272"/>
      <c r="OUG1535" s="272"/>
      <c r="OUH1535" s="272"/>
      <c r="OUI1535" s="272"/>
      <c r="OUJ1535" s="272"/>
      <c r="OUK1535" s="272"/>
      <c r="OUL1535" s="272"/>
      <c r="OUM1535" s="272"/>
      <c r="OUN1535" s="272"/>
      <c r="OUO1535" s="272"/>
      <c r="OUP1535" s="272"/>
      <c r="OUQ1535" s="272"/>
      <c r="OUR1535" s="272"/>
      <c r="OUS1535" s="272"/>
      <c r="OUT1535" s="272"/>
      <c r="OUU1535" s="272"/>
      <c r="OUV1535" s="272"/>
      <c r="OUW1535" s="272"/>
      <c r="OUX1535" s="272"/>
      <c r="OUY1535" s="272"/>
      <c r="OUZ1535" s="272"/>
      <c r="OVA1535" s="272"/>
      <c r="OVB1535" s="272"/>
      <c r="OVC1535" s="272"/>
      <c r="OVD1535" s="272"/>
      <c r="OVE1535" s="272"/>
      <c r="OVF1535" s="272"/>
      <c r="OVG1535" s="272"/>
      <c r="OVH1535" s="272"/>
      <c r="OVI1535" s="272"/>
      <c r="OVJ1535" s="272"/>
      <c r="OVK1535" s="272"/>
      <c r="OVL1535" s="272"/>
      <c r="OVM1535" s="272"/>
      <c r="OVN1535" s="272"/>
      <c r="OVO1535" s="272"/>
      <c r="OVP1535" s="272"/>
      <c r="OVQ1535" s="272"/>
      <c r="OVR1535" s="272"/>
      <c r="OVS1535" s="272"/>
      <c r="OVT1535" s="272"/>
      <c r="OVU1535" s="272"/>
      <c r="OVV1535" s="272"/>
      <c r="OVW1535" s="272"/>
      <c r="OVX1535" s="272"/>
      <c r="OVY1535" s="272"/>
      <c r="OVZ1535" s="272"/>
      <c r="OWA1535" s="272"/>
      <c r="OWB1535" s="272"/>
      <c r="OWC1535" s="272"/>
      <c r="OWD1535" s="272"/>
      <c r="OWE1535" s="272"/>
      <c r="OWF1535" s="272"/>
      <c r="OWG1535" s="272"/>
      <c r="OWH1535" s="272"/>
      <c r="OWI1535" s="272"/>
      <c r="OWJ1535" s="272"/>
      <c r="OWK1535" s="272"/>
      <c r="OWL1535" s="272"/>
      <c r="OWM1535" s="272"/>
      <c r="OWN1535" s="272"/>
      <c r="OWO1535" s="272"/>
      <c r="OWP1535" s="272"/>
      <c r="OWQ1535" s="272"/>
      <c r="OWR1535" s="272"/>
      <c r="OWS1535" s="272"/>
      <c r="OWT1535" s="272"/>
      <c r="OWU1535" s="272"/>
      <c r="OWV1535" s="272"/>
      <c r="OWW1535" s="272"/>
      <c r="OWX1535" s="272"/>
      <c r="OWY1535" s="272"/>
      <c r="OWZ1535" s="272"/>
      <c r="OXA1535" s="272"/>
      <c r="OXB1535" s="272"/>
      <c r="OXC1535" s="272"/>
      <c r="OXD1535" s="272"/>
      <c r="OXE1535" s="272"/>
      <c r="OXF1535" s="272"/>
      <c r="OXG1535" s="272"/>
      <c r="OXH1535" s="272"/>
      <c r="OXI1535" s="272"/>
      <c r="OXJ1535" s="272"/>
      <c r="OXK1535" s="272"/>
      <c r="OXL1535" s="272"/>
      <c r="OXM1535" s="272"/>
      <c r="OXN1535" s="272"/>
      <c r="OXO1535" s="272"/>
      <c r="OXP1535" s="272"/>
      <c r="OXQ1535" s="272"/>
      <c r="OXR1535" s="272"/>
      <c r="OXS1535" s="272"/>
      <c r="OXT1535" s="272"/>
      <c r="OXU1535" s="272"/>
      <c r="OXV1535" s="272"/>
      <c r="OXW1535" s="272"/>
      <c r="OXX1535" s="272"/>
      <c r="OXY1535" s="272"/>
      <c r="OXZ1535" s="272"/>
      <c r="OYA1535" s="272"/>
      <c r="OYB1535" s="272"/>
      <c r="OYC1535" s="272"/>
      <c r="OYD1535" s="272"/>
      <c r="OYE1535" s="272"/>
      <c r="OYF1535" s="272"/>
      <c r="OYG1535" s="272"/>
      <c r="OYH1535" s="272"/>
      <c r="OYI1535" s="272"/>
      <c r="OYJ1535" s="272"/>
      <c r="OYK1535" s="272"/>
      <c r="OYL1535" s="272"/>
      <c r="OYM1535" s="272"/>
      <c r="OYN1535" s="272"/>
      <c r="OYO1535" s="272"/>
      <c r="OYP1535" s="272"/>
      <c r="OYQ1535" s="272"/>
      <c r="OYR1535" s="272"/>
      <c r="OYS1535" s="272"/>
      <c r="OYT1535" s="272"/>
      <c r="OYU1535" s="272"/>
      <c r="OYV1535" s="272"/>
      <c r="OYW1535" s="272"/>
      <c r="OYX1535" s="272"/>
      <c r="OYY1535" s="272"/>
      <c r="OYZ1535" s="272"/>
      <c r="OZA1535" s="272"/>
      <c r="OZB1535" s="272"/>
      <c r="OZC1535" s="272"/>
      <c r="OZD1535" s="272"/>
      <c r="OZE1535" s="272"/>
      <c r="OZF1535" s="272"/>
      <c r="OZG1535" s="272"/>
      <c r="OZH1535" s="272"/>
      <c r="OZI1535" s="272"/>
      <c r="OZJ1535" s="272"/>
      <c r="OZK1535" s="272"/>
      <c r="OZL1535" s="272"/>
      <c r="OZM1535" s="272"/>
      <c r="OZN1535" s="272"/>
      <c r="OZO1535" s="272"/>
      <c r="OZP1535" s="272"/>
      <c r="OZQ1535" s="272"/>
      <c r="OZR1535" s="272"/>
      <c r="OZS1535" s="272"/>
      <c r="OZT1535" s="272"/>
      <c r="OZU1535" s="272"/>
      <c r="OZV1535" s="272"/>
      <c r="OZW1535" s="272"/>
      <c r="OZX1535" s="272"/>
      <c r="OZY1535" s="272"/>
      <c r="OZZ1535" s="272"/>
      <c r="PAA1535" s="272"/>
      <c r="PAB1535" s="272"/>
      <c r="PAC1535" s="272"/>
      <c r="PAD1535" s="272"/>
      <c r="PAE1535" s="272"/>
      <c r="PAF1535" s="272"/>
      <c r="PAG1535" s="272"/>
      <c r="PAH1535" s="272"/>
      <c r="PAI1535" s="272"/>
      <c r="PAJ1535" s="272"/>
      <c r="PAK1535" s="272"/>
      <c r="PAL1535" s="272"/>
      <c r="PAM1535" s="272"/>
      <c r="PAN1535" s="272"/>
      <c r="PAO1535" s="272"/>
      <c r="PAP1535" s="272"/>
      <c r="PAQ1535" s="272"/>
      <c r="PAR1535" s="272"/>
      <c r="PAS1535" s="272"/>
      <c r="PAT1535" s="272"/>
      <c r="PAU1535" s="272"/>
      <c r="PAV1535" s="272"/>
      <c r="PAW1535" s="272"/>
      <c r="PAX1535" s="272"/>
      <c r="PAY1535" s="272"/>
      <c r="PAZ1535" s="272"/>
      <c r="PBA1535" s="272"/>
      <c r="PBB1535" s="272"/>
      <c r="PBC1535" s="272"/>
      <c r="PBD1535" s="272"/>
      <c r="PBE1535" s="272"/>
      <c r="PBF1535" s="272"/>
      <c r="PBG1535" s="272"/>
      <c r="PBH1535" s="272"/>
      <c r="PBI1535" s="272"/>
      <c r="PBJ1535" s="272"/>
      <c r="PBK1535" s="272"/>
      <c r="PBL1535" s="272"/>
      <c r="PBM1535" s="272"/>
      <c r="PBN1535" s="272"/>
      <c r="PBO1535" s="272"/>
      <c r="PBP1535" s="272"/>
      <c r="PBQ1535" s="272"/>
      <c r="PBR1535" s="272"/>
      <c r="PBS1535" s="272"/>
      <c r="PBT1535" s="272"/>
      <c r="PBU1535" s="272"/>
      <c r="PBV1535" s="272"/>
      <c r="PBW1535" s="272"/>
      <c r="PBX1535" s="272"/>
      <c r="PBY1535" s="272"/>
      <c r="PBZ1535" s="272"/>
      <c r="PCA1535" s="272"/>
      <c r="PCB1535" s="272"/>
      <c r="PCC1535" s="272"/>
      <c r="PCD1535" s="272"/>
      <c r="PCE1535" s="272"/>
      <c r="PCF1535" s="272"/>
      <c r="PCG1535" s="272"/>
      <c r="PCH1535" s="272"/>
      <c r="PCI1535" s="272"/>
      <c r="PCJ1535" s="272"/>
      <c r="PCK1535" s="272"/>
      <c r="PCL1535" s="272"/>
      <c r="PCM1535" s="272"/>
      <c r="PCN1535" s="272"/>
      <c r="PCO1535" s="272"/>
      <c r="PCP1535" s="272"/>
      <c r="PCQ1535" s="272"/>
      <c r="PCR1535" s="272"/>
      <c r="PCS1535" s="272"/>
      <c r="PCT1535" s="272"/>
      <c r="PCU1535" s="272"/>
      <c r="PCV1535" s="272"/>
      <c r="PCW1535" s="272"/>
      <c r="PCX1535" s="272"/>
      <c r="PCY1535" s="272"/>
      <c r="PCZ1535" s="272"/>
      <c r="PDA1535" s="272"/>
      <c r="PDB1535" s="272"/>
      <c r="PDC1535" s="272"/>
      <c r="PDD1535" s="272"/>
      <c r="PDE1535" s="272"/>
      <c r="PDF1535" s="272"/>
      <c r="PDG1535" s="272"/>
      <c r="PDH1535" s="272"/>
      <c r="PDI1535" s="272"/>
      <c r="PDJ1535" s="272"/>
      <c r="PDK1535" s="272"/>
      <c r="PDL1535" s="272"/>
      <c r="PDM1535" s="272"/>
      <c r="PDN1535" s="272"/>
      <c r="PDO1535" s="272"/>
      <c r="PDP1535" s="272"/>
      <c r="PDQ1535" s="272"/>
      <c r="PDR1535" s="272"/>
      <c r="PDS1535" s="272"/>
      <c r="PDT1535" s="272"/>
      <c r="PDU1535" s="272"/>
      <c r="PDV1535" s="272"/>
      <c r="PDW1535" s="272"/>
      <c r="PDX1535" s="272"/>
      <c r="PDY1535" s="272"/>
      <c r="PDZ1535" s="272"/>
      <c r="PEA1535" s="272"/>
      <c r="PEB1535" s="272"/>
      <c r="PEC1535" s="272"/>
      <c r="PED1535" s="272"/>
      <c r="PEE1535" s="272"/>
      <c r="PEF1535" s="272"/>
      <c r="PEG1535" s="272"/>
      <c r="PEH1535" s="272"/>
      <c r="PEI1535" s="272"/>
      <c r="PEJ1535" s="272"/>
      <c r="PEK1535" s="272"/>
      <c r="PEL1535" s="272"/>
      <c r="PEM1535" s="272"/>
      <c r="PEN1535" s="272"/>
      <c r="PEO1535" s="272"/>
      <c r="PEP1535" s="272"/>
      <c r="PEQ1535" s="272"/>
      <c r="PER1535" s="272"/>
      <c r="PES1535" s="272"/>
      <c r="PET1535" s="272"/>
      <c r="PEU1535" s="272"/>
      <c r="PEV1535" s="272"/>
      <c r="PEW1535" s="272"/>
      <c r="PEX1535" s="272"/>
      <c r="PEY1535" s="272"/>
      <c r="PEZ1535" s="272"/>
      <c r="PFA1535" s="272"/>
      <c r="PFB1535" s="272"/>
      <c r="PFC1535" s="272"/>
      <c r="PFD1535" s="272"/>
      <c r="PFE1535" s="272"/>
      <c r="PFF1535" s="272"/>
      <c r="PFG1535" s="272"/>
      <c r="PFH1535" s="272"/>
      <c r="PFI1535" s="272"/>
      <c r="PFJ1535" s="272"/>
      <c r="PFK1535" s="272"/>
      <c r="PFL1535" s="272"/>
      <c r="PFM1535" s="272"/>
      <c r="PFN1535" s="272"/>
      <c r="PFO1535" s="272"/>
      <c r="PFP1535" s="272"/>
      <c r="PFQ1535" s="272"/>
      <c r="PFR1535" s="272"/>
      <c r="PFS1535" s="272"/>
      <c r="PFT1535" s="272"/>
      <c r="PFU1535" s="272"/>
      <c r="PFV1535" s="272"/>
      <c r="PFW1535" s="272"/>
      <c r="PFX1535" s="272"/>
      <c r="PFY1535" s="272"/>
      <c r="PFZ1535" s="272"/>
      <c r="PGA1535" s="272"/>
      <c r="PGB1535" s="272"/>
      <c r="PGC1535" s="272"/>
      <c r="PGD1535" s="272"/>
      <c r="PGE1535" s="272"/>
      <c r="PGF1535" s="272"/>
      <c r="PGG1535" s="272"/>
      <c r="PGH1535" s="272"/>
      <c r="PGI1535" s="272"/>
      <c r="PGJ1535" s="272"/>
      <c r="PGK1535" s="272"/>
      <c r="PGL1535" s="272"/>
      <c r="PGM1535" s="272"/>
      <c r="PGN1535" s="272"/>
      <c r="PGO1535" s="272"/>
      <c r="PGP1535" s="272"/>
      <c r="PGQ1535" s="272"/>
      <c r="PGR1535" s="272"/>
      <c r="PGS1535" s="272"/>
      <c r="PGT1535" s="272"/>
      <c r="PGU1535" s="272"/>
      <c r="PGV1535" s="272"/>
      <c r="PGW1535" s="272"/>
      <c r="PGX1535" s="272"/>
      <c r="PGY1535" s="272"/>
      <c r="PGZ1535" s="272"/>
      <c r="PHA1535" s="272"/>
      <c r="PHB1535" s="272"/>
      <c r="PHC1535" s="272"/>
      <c r="PHD1535" s="272"/>
      <c r="PHE1535" s="272"/>
      <c r="PHF1535" s="272"/>
      <c r="PHG1535" s="272"/>
      <c r="PHH1535" s="272"/>
      <c r="PHI1535" s="272"/>
      <c r="PHJ1535" s="272"/>
      <c r="PHK1535" s="272"/>
      <c r="PHL1535" s="272"/>
      <c r="PHM1535" s="272"/>
      <c r="PHN1535" s="272"/>
      <c r="PHO1535" s="272"/>
      <c r="PHP1535" s="272"/>
      <c r="PHQ1535" s="272"/>
      <c r="PHR1535" s="272"/>
      <c r="PHS1535" s="272"/>
      <c r="PHT1535" s="272"/>
      <c r="PHU1535" s="272"/>
      <c r="PHV1535" s="272"/>
      <c r="PHW1535" s="272"/>
      <c r="PHX1535" s="272"/>
      <c r="PHY1535" s="272"/>
      <c r="PHZ1535" s="272"/>
      <c r="PIA1535" s="272"/>
      <c r="PIB1535" s="272"/>
      <c r="PIC1535" s="272"/>
      <c r="PID1535" s="272"/>
      <c r="PIE1535" s="272"/>
      <c r="PIF1535" s="272"/>
      <c r="PIG1535" s="272"/>
      <c r="PIH1535" s="272"/>
      <c r="PII1535" s="272"/>
      <c r="PIJ1535" s="272"/>
      <c r="PIK1535" s="272"/>
      <c r="PIL1535" s="272"/>
      <c r="PIM1535" s="272"/>
      <c r="PIN1535" s="272"/>
      <c r="PIO1535" s="272"/>
      <c r="PIP1535" s="272"/>
      <c r="PIQ1535" s="272"/>
      <c r="PIR1535" s="272"/>
      <c r="PIS1535" s="272"/>
      <c r="PIT1535" s="272"/>
      <c r="PIU1535" s="272"/>
      <c r="PIV1535" s="272"/>
      <c r="PIW1535" s="272"/>
      <c r="PIX1535" s="272"/>
      <c r="PIY1535" s="272"/>
      <c r="PIZ1535" s="272"/>
      <c r="PJA1535" s="272"/>
      <c r="PJB1535" s="272"/>
      <c r="PJC1535" s="272"/>
      <c r="PJD1535" s="272"/>
      <c r="PJE1535" s="272"/>
      <c r="PJF1535" s="272"/>
      <c r="PJG1535" s="272"/>
      <c r="PJH1535" s="272"/>
      <c r="PJI1535" s="272"/>
      <c r="PJJ1535" s="272"/>
      <c r="PJK1535" s="272"/>
      <c r="PJL1535" s="272"/>
      <c r="PJM1535" s="272"/>
      <c r="PJN1535" s="272"/>
      <c r="PJO1535" s="272"/>
      <c r="PJP1535" s="272"/>
      <c r="PJQ1535" s="272"/>
      <c r="PJR1535" s="272"/>
      <c r="PJS1535" s="272"/>
      <c r="PJT1535" s="272"/>
      <c r="PJU1535" s="272"/>
      <c r="PJV1535" s="272"/>
      <c r="PJW1535" s="272"/>
      <c r="PJX1535" s="272"/>
      <c r="PJY1535" s="272"/>
      <c r="PJZ1535" s="272"/>
      <c r="PKA1535" s="272"/>
      <c r="PKB1535" s="272"/>
      <c r="PKC1535" s="272"/>
      <c r="PKD1535" s="272"/>
      <c r="PKE1535" s="272"/>
      <c r="PKF1535" s="272"/>
      <c r="PKG1535" s="272"/>
      <c r="PKH1535" s="272"/>
      <c r="PKI1535" s="272"/>
      <c r="PKJ1535" s="272"/>
      <c r="PKK1535" s="272"/>
      <c r="PKL1535" s="272"/>
      <c r="PKM1535" s="272"/>
      <c r="PKN1535" s="272"/>
      <c r="PKO1535" s="272"/>
      <c r="PKP1535" s="272"/>
      <c r="PKQ1535" s="272"/>
      <c r="PKR1535" s="272"/>
      <c r="PKS1535" s="272"/>
      <c r="PKT1535" s="272"/>
      <c r="PKU1535" s="272"/>
      <c r="PKV1535" s="272"/>
      <c r="PKW1535" s="272"/>
      <c r="PKX1535" s="272"/>
      <c r="PKY1535" s="272"/>
      <c r="PKZ1535" s="272"/>
      <c r="PLA1535" s="272"/>
      <c r="PLB1535" s="272"/>
      <c r="PLC1535" s="272"/>
      <c r="PLD1535" s="272"/>
      <c r="PLE1535" s="272"/>
      <c r="PLF1535" s="272"/>
      <c r="PLG1535" s="272"/>
      <c r="PLH1535" s="272"/>
      <c r="PLI1535" s="272"/>
      <c r="PLJ1535" s="272"/>
      <c r="PLK1535" s="272"/>
      <c r="PLL1535" s="272"/>
      <c r="PLM1535" s="272"/>
      <c r="PLN1535" s="272"/>
      <c r="PLO1535" s="272"/>
      <c r="PLP1535" s="272"/>
      <c r="PLQ1535" s="272"/>
      <c r="PLR1535" s="272"/>
      <c r="PLS1535" s="272"/>
      <c r="PLT1535" s="272"/>
      <c r="PLU1535" s="272"/>
      <c r="PLV1535" s="272"/>
      <c r="PLW1535" s="272"/>
      <c r="PLX1535" s="272"/>
      <c r="PLY1535" s="272"/>
      <c r="PLZ1535" s="272"/>
      <c r="PMA1535" s="272"/>
      <c r="PMB1535" s="272"/>
      <c r="PMC1535" s="272"/>
      <c r="PMD1535" s="272"/>
      <c r="PME1535" s="272"/>
      <c r="PMF1535" s="272"/>
      <c r="PMG1535" s="272"/>
      <c r="PMH1535" s="272"/>
      <c r="PMI1535" s="272"/>
      <c r="PMJ1535" s="272"/>
      <c r="PMK1535" s="272"/>
      <c r="PML1535" s="272"/>
      <c r="PMM1535" s="272"/>
      <c r="PMN1535" s="272"/>
      <c r="PMO1535" s="272"/>
      <c r="PMP1535" s="272"/>
      <c r="PMQ1535" s="272"/>
      <c r="PMR1535" s="272"/>
      <c r="PMS1535" s="272"/>
      <c r="PMT1535" s="272"/>
      <c r="PMU1535" s="272"/>
      <c r="PMV1535" s="272"/>
      <c r="PMW1535" s="272"/>
      <c r="PMX1535" s="272"/>
      <c r="PMY1535" s="272"/>
      <c r="PMZ1535" s="272"/>
      <c r="PNA1535" s="272"/>
      <c r="PNB1535" s="272"/>
      <c r="PNC1535" s="272"/>
      <c r="PND1535" s="272"/>
      <c r="PNE1535" s="272"/>
      <c r="PNF1535" s="272"/>
      <c r="PNG1535" s="272"/>
      <c r="PNH1535" s="272"/>
      <c r="PNI1535" s="272"/>
      <c r="PNJ1535" s="272"/>
      <c r="PNK1535" s="272"/>
      <c r="PNL1535" s="272"/>
      <c r="PNM1535" s="272"/>
      <c r="PNN1535" s="272"/>
      <c r="PNO1535" s="272"/>
      <c r="PNP1535" s="272"/>
      <c r="PNQ1535" s="272"/>
      <c r="PNR1535" s="272"/>
      <c r="PNS1535" s="272"/>
      <c r="PNT1535" s="272"/>
      <c r="PNU1535" s="272"/>
      <c r="PNV1535" s="272"/>
      <c r="PNW1535" s="272"/>
      <c r="PNX1535" s="272"/>
      <c r="PNY1535" s="272"/>
      <c r="PNZ1535" s="272"/>
      <c r="POA1535" s="272"/>
      <c r="POB1535" s="272"/>
      <c r="POC1535" s="272"/>
      <c r="POD1535" s="272"/>
      <c r="POE1535" s="272"/>
      <c r="POF1535" s="272"/>
      <c r="POG1535" s="272"/>
      <c r="POH1535" s="272"/>
      <c r="POI1535" s="272"/>
      <c r="POJ1535" s="272"/>
      <c r="POK1535" s="272"/>
      <c r="POL1535" s="272"/>
      <c r="POM1535" s="272"/>
      <c r="PON1535" s="272"/>
      <c r="POO1535" s="272"/>
      <c r="POP1535" s="272"/>
      <c r="POQ1535" s="272"/>
      <c r="POR1535" s="272"/>
      <c r="POS1535" s="272"/>
      <c r="POT1535" s="272"/>
      <c r="POU1535" s="272"/>
      <c r="POV1535" s="272"/>
      <c r="POW1535" s="272"/>
      <c r="POX1535" s="272"/>
      <c r="POY1535" s="272"/>
      <c r="POZ1535" s="272"/>
      <c r="PPA1535" s="272"/>
      <c r="PPB1535" s="272"/>
      <c r="PPC1535" s="272"/>
      <c r="PPD1535" s="272"/>
      <c r="PPE1535" s="272"/>
      <c r="PPF1535" s="272"/>
      <c r="PPG1535" s="272"/>
      <c r="PPH1535" s="272"/>
      <c r="PPI1535" s="272"/>
      <c r="PPJ1535" s="272"/>
      <c r="PPK1535" s="272"/>
      <c r="PPL1535" s="272"/>
      <c r="PPM1535" s="272"/>
      <c r="PPN1535" s="272"/>
      <c r="PPO1535" s="272"/>
      <c r="PPP1535" s="272"/>
      <c r="PPQ1535" s="272"/>
      <c r="PPR1535" s="272"/>
      <c r="PPS1535" s="272"/>
      <c r="PPT1535" s="272"/>
      <c r="PPU1535" s="272"/>
      <c r="PPV1535" s="272"/>
      <c r="PPW1535" s="272"/>
      <c r="PPX1535" s="272"/>
      <c r="PPY1535" s="272"/>
      <c r="PPZ1535" s="272"/>
      <c r="PQA1535" s="272"/>
      <c r="PQB1535" s="272"/>
      <c r="PQC1535" s="272"/>
      <c r="PQD1535" s="272"/>
      <c r="PQE1535" s="272"/>
      <c r="PQF1535" s="272"/>
      <c r="PQG1535" s="272"/>
      <c r="PQH1535" s="272"/>
      <c r="PQI1535" s="272"/>
      <c r="PQJ1535" s="272"/>
      <c r="PQK1535" s="272"/>
      <c r="PQL1535" s="272"/>
      <c r="PQM1535" s="272"/>
      <c r="PQN1535" s="272"/>
      <c r="PQO1535" s="272"/>
      <c r="PQP1535" s="272"/>
      <c r="PQQ1535" s="272"/>
      <c r="PQR1535" s="272"/>
      <c r="PQS1535" s="272"/>
      <c r="PQT1535" s="272"/>
      <c r="PQU1535" s="272"/>
      <c r="PQV1535" s="272"/>
      <c r="PQW1535" s="272"/>
      <c r="PQX1535" s="272"/>
      <c r="PQY1535" s="272"/>
      <c r="PQZ1535" s="272"/>
      <c r="PRA1535" s="272"/>
      <c r="PRB1535" s="272"/>
      <c r="PRC1535" s="272"/>
      <c r="PRD1535" s="272"/>
      <c r="PRE1535" s="272"/>
      <c r="PRF1535" s="272"/>
      <c r="PRG1535" s="272"/>
      <c r="PRH1535" s="272"/>
      <c r="PRI1535" s="272"/>
      <c r="PRJ1535" s="272"/>
      <c r="PRK1535" s="272"/>
      <c r="PRL1535" s="272"/>
      <c r="PRM1535" s="272"/>
      <c r="PRN1535" s="272"/>
      <c r="PRO1535" s="272"/>
      <c r="PRP1535" s="272"/>
      <c r="PRQ1535" s="272"/>
      <c r="PRR1535" s="272"/>
      <c r="PRS1535" s="272"/>
      <c r="PRT1535" s="272"/>
      <c r="PRU1535" s="272"/>
      <c r="PRV1535" s="272"/>
      <c r="PRW1535" s="272"/>
      <c r="PRX1535" s="272"/>
      <c r="PRY1535" s="272"/>
      <c r="PRZ1535" s="272"/>
      <c r="PSA1535" s="272"/>
      <c r="PSB1535" s="272"/>
      <c r="PSC1535" s="272"/>
      <c r="PSD1535" s="272"/>
      <c r="PSE1535" s="272"/>
      <c r="PSF1535" s="272"/>
      <c r="PSG1535" s="272"/>
      <c r="PSH1535" s="272"/>
      <c r="PSI1535" s="272"/>
      <c r="PSJ1535" s="272"/>
      <c r="PSK1535" s="272"/>
      <c r="PSL1535" s="272"/>
      <c r="PSM1535" s="272"/>
      <c r="PSN1535" s="272"/>
      <c r="PSO1535" s="272"/>
      <c r="PSP1535" s="272"/>
      <c r="PSQ1535" s="272"/>
      <c r="PSR1535" s="272"/>
      <c r="PSS1535" s="272"/>
      <c r="PST1535" s="272"/>
      <c r="PSU1535" s="272"/>
      <c r="PSV1535" s="272"/>
      <c r="PSW1535" s="272"/>
      <c r="PSX1535" s="272"/>
      <c r="PSY1535" s="272"/>
      <c r="PSZ1535" s="272"/>
      <c r="PTA1535" s="272"/>
      <c r="PTB1535" s="272"/>
      <c r="PTC1535" s="272"/>
      <c r="PTD1535" s="272"/>
      <c r="PTE1535" s="272"/>
      <c r="PTF1535" s="272"/>
      <c r="PTG1535" s="272"/>
      <c r="PTH1535" s="272"/>
      <c r="PTI1535" s="272"/>
      <c r="PTJ1535" s="272"/>
      <c r="PTK1535" s="272"/>
      <c r="PTL1535" s="272"/>
      <c r="PTM1535" s="272"/>
      <c r="PTN1535" s="272"/>
      <c r="PTO1535" s="272"/>
      <c r="PTP1535" s="272"/>
      <c r="PTQ1535" s="272"/>
      <c r="PTR1535" s="272"/>
      <c r="PTS1535" s="272"/>
      <c r="PTT1535" s="272"/>
      <c r="PTU1535" s="272"/>
      <c r="PTV1535" s="272"/>
      <c r="PTW1535" s="272"/>
      <c r="PTX1535" s="272"/>
      <c r="PTY1535" s="272"/>
      <c r="PTZ1535" s="272"/>
      <c r="PUA1535" s="272"/>
      <c r="PUB1535" s="272"/>
      <c r="PUC1535" s="272"/>
      <c r="PUD1535" s="272"/>
      <c r="PUE1535" s="272"/>
      <c r="PUF1535" s="272"/>
      <c r="PUG1535" s="272"/>
      <c r="PUH1535" s="272"/>
      <c r="PUI1535" s="272"/>
      <c r="PUJ1535" s="272"/>
      <c r="PUK1535" s="272"/>
      <c r="PUL1535" s="272"/>
      <c r="PUM1535" s="272"/>
      <c r="PUN1535" s="272"/>
      <c r="PUO1535" s="272"/>
      <c r="PUP1535" s="272"/>
      <c r="PUQ1535" s="272"/>
      <c r="PUR1535" s="272"/>
      <c r="PUS1535" s="272"/>
      <c r="PUT1535" s="272"/>
      <c r="PUU1535" s="272"/>
      <c r="PUV1535" s="272"/>
      <c r="PUW1535" s="272"/>
      <c r="PUX1535" s="272"/>
      <c r="PUY1535" s="272"/>
      <c r="PUZ1535" s="272"/>
      <c r="PVA1535" s="272"/>
      <c r="PVB1535" s="272"/>
      <c r="PVC1535" s="272"/>
      <c r="PVD1535" s="272"/>
      <c r="PVE1535" s="272"/>
      <c r="PVF1535" s="272"/>
      <c r="PVG1535" s="272"/>
      <c r="PVH1535" s="272"/>
      <c r="PVI1535" s="272"/>
      <c r="PVJ1535" s="272"/>
      <c r="PVK1535" s="272"/>
      <c r="PVL1535" s="272"/>
      <c r="PVM1535" s="272"/>
      <c r="PVN1535" s="272"/>
      <c r="PVO1535" s="272"/>
      <c r="PVP1535" s="272"/>
      <c r="PVQ1535" s="272"/>
      <c r="PVR1535" s="272"/>
      <c r="PVS1535" s="272"/>
      <c r="PVT1535" s="272"/>
      <c r="PVU1535" s="272"/>
      <c r="PVV1535" s="272"/>
      <c r="PVW1535" s="272"/>
      <c r="PVX1535" s="272"/>
      <c r="PVY1535" s="272"/>
      <c r="PVZ1535" s="272"/>
      <c r="PWA1535" s="272"/>
      <c r="PWB1535" s="272"/>
      <c r="PWC1535" s="272"/>
      <c r="PWD1535" s="272"/>
      <c r="PWE1535" s="272"/>
      <c r="PWF1535" s="272"/>
      <c r="PWG1535" s="272"/>
      <c r="PWH1535" s="272"/>
      <c r="PWI1535" s="272"/>
      <c r="PWJ1535" s="272"/>
      <c r="PWK1535" s="272"/>
      <c r="PWL1535" s="272"/>
      <c r="PWM1535" s="272"/>
      <c r="PWN1535" s="272"/>
      <c r="PWO1535" s="272"/>
      <c r="PWP1535" s="272"/>
      <c r="PWQ1535" s="272"/>
      <c r="PWR1535" s="272"/>
      <c r="PWS1535" s="272"/>
      <c r="PWT1535" s="272"/>
      <c r="PWU1535" s="272"/>
      <c r="PWV1535" s="272"/>
      <c r="PWW1535" s="272"/>
      <c r="PWX1535" s="272"/>
      <c r="PWY1535" s="272"/>
      <c r="PWZ1535" s="272"/>
      <c r="PXA1535" s="272"/>
      <c r="PXB1535" s="272"/>
      <c r="PXC1535" s="272"/>
      <c r="PXD1535" s="272"/>
      <c r="PXE1535" s="272"/>
      <c r="PXF1535" s="272"/>
      <c r="PXG1535" s="272"/>
      <c r="PXH1535" s="272"/>
      <c r="PXI1535" s="272"/>
      <c r="PXJ1535" s="272"/>
      <c r="PXK1535" s="272"/>
      <c r="PXL1535" s="272"/>
      <c r="PXM1535" s="272"/>
      <c r="PXN1535" s="272"/>
      <c r="PXO1535" s="272"/>
      <c r="PXP1535" s="272"/>
      <c r="PXQ1535" s="272"/>
      <c r="PXR1535" s="272"/>
      <c r="PXS1535" s="272"/>
      <c r="PXT1535" s="272"/>
      <c r="PXU1535" s="272"/>
      <c r="PXV1535" s="272"/>
      <c r="PXW1535" s="272"/>
      <c r="PXX1535" s="272"/>
      <c r="PXY1535" s="272"/>
      <c r="PXZ1535" s="272"/>
      <c r="PYA1535" s="272"/>
      <c r="PYB1535" s="272"/>
      <c r="PYC1535" s="272"/>
      <c r="PYD1535" s="272"/>
      <c r="PYE1535" s="272"/>
      <c r="PYF1535" s="272"/>
      <c r="PYG1535" s="272"/>
      <c r="PYH1535" s="272"/>
      <c r="PYI1535" s="272"/>
      <c r="PYJ1535" s="272"/>
      <c r="PYK1535" s="272"/>
      <c r="PYL1535" s="272"/>
      <c r="PYM1535" s="272"/>
      <c r="PYN1535" s="272"/>
      <c r="PYO1535" s="272"/>
      <c r="PYP1535" s="272"/>
      <c r="PYQ1535" s="272"/>
      <c r="PYR1535" s="272"/>
      <c r="PYS1535" s="272"/>
      <c r="PYT1535" s="272"/>
      <c r="PYU1535" s="272"/>
      <c r="PYV1535" s="272"/>
      <c r="PYW1535" s="272"/>
      <c r="PYX1535" s="272"/>
      <c r="PYY1535" s="272"/>
      <c r="PYZ1535" s="272"/>
      <c r="PZA1535" s="272"/>
      <c r="PZB1535" s="272"/>
      <c r="PZC1535" s="272"/>
      <c r="PZD1535" s="272"/>
      <c r="PZE1535" s="272"/>
      <c r="PZF1535" s="272"/>
      <c r="PZG1535" s="272"/>
      <c r="PZH1535" s="272"/>
      <c r="PZI1535" s="272"/>
      <c r="PZJ1535" s="272"/>
      <c r="PZK1535" s="272"/>
      <c r="PZL1535" s="272"/>
      <c r="PZM1535" s="272"/>
      <c r="PZN1535" s="272"/>
      <c r="PZO1535" s="272"/>
      <c r="PZP1535" s="272"/>
      <c r="PZQ1535" s="272"/>
      <c r="PZR1535" s="272"/>
      <c r="PZS1535" s="272"/>
      <c r="PZT1535" s="272"/>
      <c r="PZU1535" s="272"/>
      <c r="PZV1535" s="272"/>
      <c r="PZW1535" s="272"/>
      <c r="PZX1535" s="272"/>
      <c r="PZY1535" s="272"/>
      <c r="PZZ1535" s="272"/>
      <c r="QAA1535" s="272"/>
      <c r="QAB1535" s="272"/>
      <c r="QAC1535" s="272"/>
      <c r="QAD1535" s="272"/>
      <c r="QAE1535" s="272"/>
      <c r="QAF1535" s="272"/>
      <c r="QAG1535" s="272"/>
      <c r="QAH1535" s="272"/>
      <c r="QAI1535" s="272"/>
      <c r="QAJ1535" s="272"/>
      <c r="QAK1535" s="272"/>
      <c r="QAL1535" s="272"/>
      <c r="QAM1535" s="272"/>
      <c r="QAN1535" s="272"/>
      <c r="QAO1535" s="272"/>
      <c r="QAP1535" s="272"/>
      <c r="QAQ1535" s="272"/>
      <c r="QAR1535" s="272"/>
      <c r="QAS1535" s="272"/>
      <c r="QAT1535" s="272"/>
      <c r="QAU1535" s="272"/>
      <c r="QAV1535" s="272"/>
      <c r="QAW1535" s="272"/>
      <c r="QAX1535" s="272"/>
      <c r="QAY1535" s="272"/>
      <c r="QAZ1535" s="272"/>
      <c r="QBA1535" s="272"/>
      <c r="QBB1535" s="272"/>
      <c r="QBC1535" s="272"/>
      <c r="QBD1535" s="272"/>
      <c r="QBE1535" s="272"/>
      <c r="QBF1535" s="272"/>
      <c r="QBG1535" s="272"/>
      <c r="QBH1535" s="272"/>
      <c r="QBI1535" s="272"/>
      <c r="QBJ1535" s="272"/>
      <c r="QBK1535" s="272"/>
      <c r="QBL1535" s="272"/>
      <c r="QBM1535" s="272"/>
      <c r="QBN1535" s="272"/>
      <c r="QBO1535" s="272"/>
      <c r="QBP1535" s="272"/>
      <c r="QBQ1535" s="272"/>
      <c r="QBR1535" s="272"/>
      <c r="QBS1535" s="272"/>
      <c r="QBT1535" s="272"/>
      <c r="QBU1535" s="272"/>
      <c r="QBV1535" s="272"/>
      <c r="QBW1535" s="272"/>
      <c r="QBX1535" s="272"/>
      <c r="QBY1535" s="272"/>
      <c r="QBZ1535" s="272"/>
      <c r="QCA1535" s="272"/>
      <c r="QCB1535" s="272"/>
      <c r="QCC1535" s="272"/>
      <c r="QCD1535" s="272"/>
      <c r="QCE1535" s="272"/>
      <c r="QCF1535" s="272"/>
      <c r="QCG1535" s="272"/>
      <c r="QCH1535" s="272"/>
      <c r="QCI1535" s="272"/>
      <c r="QCJ1535" s="272"/>
      <c r="QCK1535" s="272"/>
      <c r="QCL1535" s="272"/>
      <c r="QCM1535" s="272"/>
      <c r="QCN1535" s="272"/>
      <c r="QCO1535" s="272"/>
      <c r="QCP1535" s="272"/>
      <c r="QCQ1535" s="272"/>
      <c r="QCR1535" s="272"/>
      <c r="QCS1535" s="272"/>
      <c r="QCT1535" s="272"/>
      <c r="QCU1535" s="272"/>
      <c r="QCV1535" s="272"/>
      <c r="QCW1535" s="272"/>
      <c r="QCX1535" s="272"/>
      <c r="QCY1535" s="272"/>
      <c r="QCZ1535" s="272"/>
      <c r="QDA1535" s="272"/>
      <c r="QDB1535" s="272"/>
      <c r="QDC1535" s="272"/>
      <c r="QDD1535" s="272"/>
      <c r="QDE1535" s="272"/>
      <c r="QDF1535" s="272"/>
      <c r="QDG1535" s="272"/>
      <c r="QDH1535" s="272"/>
      <c r="QDI1535" s="272"/>
      <c r="QDJ1535" s="272"/>
      <c r="QDK1535" s="272"/>
      <c r="QDL1535" s="272"/>
      <c r="QDM1535" s="272"/>
      <c r="QDN1535" s="272"/>
      <c r="QDO1535" s="272"/>
      <c r="QDP1535" s="272"/>
      <c r="QDQ1535" s="272"/>
      <c r="QDR1535" s="272"/>
      <c r="QDS1535" s="272"/>
      <c r="QDT1535" s="272"/>
      <c r="QDU1535" s="272"/>
      <c r="QDV1535" s="272"/>
      <c r="QDW1535" s="272"/>
      <c r="QDX1535" s="272"/>
      <c r="QDY1535" s="272"/>
      <c r="QDZ1535" s="272"/>
      <c r="QEA1535" s="272"/>
      <c r="QEB1535" s="272"/>
      <c r="QEC1535" s="272"/>
      <c r="QED1535" s="272"/>
      <c r="QEE1535" s="272"/>
      <c r="QEF1535" s="272"/>
      <c r="QEG1535" s="272"/>
      <c r="QEH1535" s="272"/>
      <c r="QEI1535" s="272"/>
      <c r="QEJ1535" s="272"/>
      <c r="QEK1535" s="272"/>
      <c r="QEL1535" s="272"/>
      <c r="QEM1535" s="272"/>
      <c r="QEN1535" s="272"/>
      <c r="QEO1535" s="272"/>
      <c r="QEP1535" s="272"/>
      <c r="QEQ1535" s="272"/>
      <c r="QER1535" s="272"/>
      <c r="QES1535" s="272"/>
      <c r="QET1535" s="272"/>
      <c r="QEU1535" s="272"/>
      <c r="QEV1535" s="272"/>
      <c r="QEW1535" s="272"/>
      <c r="QEX1535" s="272"/>
      <c r="QEY1535" s="272"/>
      <c r="QEZ1535" s="272"/>
      <c r="QFA1535" s="272"/>
      <c r="QFB1535" s="272"/>
      <c r="QFC1535" s="272"/>
      <c r="QFD1535" s="272"/>
      <c r="QFE1535" s="272"/>
      <c r="QFF1535" s="272"/>
      <c r="QFG1535" s="272"/>
      <c r="QFH1535" s="272"/>
      <c r="QFI1535" s="272"/>
      <c r="QFJ1535" s="272"/>
      <c r="QFK1535" s="272"/>
      <c r="QFL1535" s="272"/>
      <c r="QFM1535" s="272"/>
      <c r="QFN1535" s="272"/>
      <c r="QFO1535" s="272"/>
      <c r="QFP1535" s="272"/>
      <c r="QFQ1535" s="272"/>
      <c r="QFR1535" s="272"/>
      <c r="QFS1535" s="272"/>
      <c r="QFT1535" s="272"/>
      <c r="QFU1535" s="272"/>
      <c r="QFV1535" s="272"/>
      <c r="QFW1535" s="272"/>
      <c r="QFX1535" s="272"/>
      <c r="QFY1535" s="272"/>
      <c r="QFZ1535" s="272"/>
      <c r="QGA1535" s="272"/>
      <c r="QGB1535" s="272"/>
      <c r="QGC1535" s="272"/>
      <c r="QGD1535" s="272"/>
      <c r="QGE1535" s="272"/>
      <c r="QGF1535" s="272"/>
      <c r="QGG1535" s="272"/>
      <c r="QGH1535" s="272"/>
      <c r="QGI1535" s="272"/>
      <c r="QGJ1535" s="272"/>
      <c r="QGK1535" s="272"/>
      <c r="QGL1535" s="272"/>
      <c r="QGM1535" s="272"/>
      <c r="QGN1535" s="272"/>
      <c r="QGO1535" s="272"/>
      <c r="QGP1535" s="272"/>
      <c r="QGQ1535" s="272"/>
      <c r="QGR1535" s="272"/>
      <c r="QGS1535" s="272"/>
      <c r="QGT1535" s="272"/>
      <c r="QGU1535" s="272"/>
      <c r="QGV1535" s="272"/>
      <c r="QGW1535" s="272"/>
      <c r="QGX1535" s="272"/>
      <c r="QGY1535" s="272"/>
      <c r="QGZ1535" s="272"/>
      <c r="QHA1535" s="272"/>
      <c r="QHB1535" s="272"/>
      <c r="QHC1535" s="272"/>
      <c r="QHD1535" s="272"/>
      <c r="QHE1535" s="272"/>
      <c r="QHF1535" s="272"/>
      <c r="QHG1535" s="272"/>
      <c r="QHH1535" s="272"/>
      <c r="QHI1535" s="272"/>
      <c r="QHJ1535" s="272"/>
      <c r="QHK1535" s="272"/>
      <c r="QHL1535" s="272"/>
      <c r="QHM1535" s="272"/>
      <c r="QHN1535" s="272"/>
      <c r="QHO1535" s="272"/>
      <c r="QHP1535" s="272"/>
      <c r="QHQ1535" s="272"/>
      <c r="QHR1535" s="272"/>
      <c r="QHS1535" s="272"/>
      <c r="QHT1535" s="272"/>
      <c r="QHU1535" s="272"/>
      <c r="QHV1535" s="272"/>
      <c r="QHW1535" s="272"/>
      <c r="QHX1535" s="272"/>
      <c r="QHY1535" s="272"/>
      <c r="QHZ1535" s="272"/>
      <c r="QIA1535" s="272"/>
      <c r="QIB1535" s="272"/>
      <c r="QIC1535" s="272"/>
      <c r="QID1535" s="272"/>
      <c r="QIE1535" s="272"/>
      <c r="QIF1535" s="272"/>
      <c r="QIG1535" s="272"/>
      <c r="QIH1535" s="272"/>
      <c r="QII1535" s="272"/>
      <c r="QIJ1535" s="272"/>
      <c r="QIK1535" s="272"/>
      <c r="QIL1535" s="272"/>
      <c r="QIM1535" s="272"/>
      <c r="QIN1535" s="272"/>
      <c r="QIO1535" s="272"/>
      <c r="QIP1535" s="272"/>
      <c r="QIQ1535" s="272"/>
      <c r="QIR1535" s="272"/>
      <c r="QIS1535" s="272"/>
      <c r="QIT1535" s="272"/>
      <c r="QIU1535" s="272"/>
      <c r="QIV1535" s="272"/>
      <c r="QIW1535" s="272"/>
      <c r="QIX1535" s="272"/>
      <c r="QIY1535" s="272"/>
      <c r="QIZ1535" s="272"/>
      <c r="QJA1535" s="272"/>
      <c r="QJB1535" s="272"/>
      <c r="QJC1535" s="272"/>
      <c r="QJD1535" s="272"/>
      <c r="QJE1535" s="272"/>
      <c r="QJF1535" s="272"/>
      <c r="QJG1535" s="272"/>
      <c r="QJH1535" s="272"/>
      <c r="QJI1535" s="272"/>
      <c r="QJJ1535" s="272"/>
      <c r="QJK1535" s="272"/>
      <c r="QJL1535" s="272"/>
      <c r="QJM1535" s="272"/>
      <c r="QJN1535" s="272"/>
      <c r="QJO1535" s="272"/>
      <c r="QJP1535" s="272"/>
      <c r="QJQ1535" s="272"/>
      <c r="QJR1535" s="272"/>
      <c r="QJS1535" s="272"/>
      <c r="QJT1535" s="272"/>
      <c r="QJU1535" s="272"/>
      <c r="QJV1535" s="272"/>
      <c r="QJW1535" s="272"/>
      <c r="QJX1535" s="272"/>
      <c r="QJY1535" s="272"/>
      <c r="QJZ1535" s="272"/>
      <c r="QKA1535" s="272"/>
      <c r="QKB1535" s="272"/>
      <c r="QKC1535" s="272"/>
      <c r="QKD1535" s="272"/>
      <c r="QKE1535" s="272"/>
      <c r="QKF1535" s="272"/>
      <c r="QKG1535" s="272"/>
      <c r="QKH1535" s="272"/>
      <c r="QKI1535" s="272"/>
      <c r="QKJ1535" s="272"/>
      <c r="QKK1535" s="272"/>
      <c r="QKL1535" s="272"/>
      <c r="QKM1535" s="272"/>
      <c r="QKN1535" s="272"/>
      <c r="QKO1535" s="272"/>
      <c r="QKP1535" s="272"/>
      <c r="QKQ1535" s="272"/>
      <c r="QKR1535" s="272"/>
      <c r="QKS1535" s="272"/>
      <c r="QKT1535" s="272"/>
      <c r="QKU1535" s="272"/>
      <c r="QKV1535" s="272"/>
      <c r="QKW1535" s="272"/>
      <c r="QKX1535" s="272"/>
      <c r="QKY1535" s="272"/>
      <c r="QKZ1535" s="272"/>
      <c r="QLA1535" s="272"/>
      <c r="QLB1535" s="272"/>
      <c r="QLC1535" s="272"/>
      <c r="QLD1535" s="272"/>
      <c r="QLE1535" s="272"/>
      <c r="QLF1535" s="272"/>
      <c r="QLG1535" s="272"/>
      <c r="QLH1535" s="272"/>
      <c r="QLI1535" s="272"/>
      <c r="QLJ1535" s="272"/>
      <c r="QLK1535" s="272"/>
      <c r="QLL1535" s="272"/>
      <c r="QLM1535" s="272"/>
      <c r="QLN1535" s="272"/>
      <c r="QLO1535" s="272"/>
      <c r="QLP1535" s="272"/>
      <c r="QLQ1535" s="272"/>
      <c r="QLR1535" s="272"/>
      <c r="QLS1535" s="272"/>
      <c r="QLT1535" s="272"/>
      <c r="QLU1535" s="272"/>
      <c r="QLV1535" s="272"/>
      <c r="QLW1535" s="272"/>
      <c r="QLX1535" s="272"/>
      <c r="QLY1535" s="272"/>
      <c r="QLZ1535" s="272"/>
      <c r="QMA1535" s="272"/>
      <c r="QMB1535" s="272"/>
      <c r="QMC1535" s="272"/>
      <c r="QMD1535" s="272"/>
      <c r="QME1535" s="272"/>
      <c r="QMF1535" s="272"/>
      <c r="QMG1535" s="272"/>
      <c r="QMH1535" s="272"/>
      <c r="QMI1535" s="272"/>
      <c r="QMJ1535" s="272"/>
      <c r="QMK1535" s="272"/>
      <c r="QML1535" s="272"/>
      <c r="QMM1535" s="272"/>
      <c r="QMN1535" s="272"/>
      <c r="QMO1535" s="272"/>
      <c r="QMP1535" s="272"/>
      <c r="QMQ1535" s="272"/>
      <c r="QMR1535" s="272"/>
      <c r="QMS1535" s="272"/>
      <c r="QMT1535" s="272"/>
      <c r="QMU1535" s="272"/>
      <c r="QMV1535" s="272"/>
      <c r="QMW1535" s="272"/>
      <c r="QMX1535" s="272"/>
      <c r="QMY1535" s="272"/>
      <c r="QMZ1535" s="272"/>
      <c r="QNA1535" s="272"/>
      <c r="QNB1535" s="272"/>
      <c r="QNC1535" s="272"/>
      <c r="QND1535" s="272"/>
      <c r="QNE1535" s="272"/>
      <c r="QNF1535" s="272"/>
      <c r="QNG1535" s="272"/>
      <c r="QNH1535" s="272"/>
      <c r="QNI1535" s="272"/>
      <c r="QNJ1535" s="272"/>
      <c r="QNK1535" s="272"/>
      <c r="QNL1535" s="272"/>
      <c r="QNM1535" s="272"/>
      <c r="QNN1535" s="272"/>
      <c r="QNO1535" s="272"/>
      <c r="QNP1535" s="272"/>
      <c r="QNQ1535" s="272"/>
      <c r="QNR1535" s="272"/>
      <c r="QNS1535" s="272"/>
      <c r="QNT1535" s="272"/>
      <c r="QNU1535" s="272"/>
      <c r="QNV1535" s="272"/>
      <c r="QNW1535" s="272"/>
      <c r="QNX1535" s="272"/>
      <c r="QNY1535" s="272"/>
      <c r="QNZ1535" s="272"/>
      <c r="QOA1535" s="272"/>
      <c r="QOB1535" s="272"/>
      <c r="QOC1535" s="272"/>
      <c r="QOD1535" s="272"/>
      <c r="QOE1535" s="272"/>
      <c r="QOF1535" s="272"/>
      <c r="QOG1535" s="272"/>
      <c r="QOH1535" s="272"/>
      <c r="QOI1535" s="272"/>
      <c r="QOJ1535" s="272"/>
      <c r="QOK1535" s="272"/>
      <c r="QOL1535" s="272"/>
      <c r="QOM1535" s="272"/>
      <c r="QON1535" s="272"/>
      <c r="QOO1535" s="272"/>
      <c r="QOP1535" s="272"/>
      <c r="QOQ1535" s="272"/>
      <c r="QOR1535" s="272"/>
      <c r="QOS1535" s="272"/>
      <c r="QOT1535" s="272"/>
      <c r="QOU1535" s="272"/>
      <c r="QOV1535" s="272"/>
      <c r="QOW1535" s="272"/>
      <c r="QOX1535" s="272"/>
      <c r="QOY1535" s="272"/>
      <c r="QOZ1535" s="272"/>
      <c r="QPA1535" s="272"/>
      <c r="QPB1535" s="272"/>
      <c r="QPC1535" s="272"/>
      <c r="QPD1535" s="272"/>
      <c r="QPE1535" s="272"/>
      <c r="QPF1535" s="272"/>
      <c r="QPG1535" s="272"/>
      <c r="QPH1535" s="272"/>
      <c r="QPI1535" s="272"/>
      <c r="QPJ1535" s="272"/>
      <c r="QPK1535" s="272"/>
      <c r="QPL1535" s="272"/>
      <c r="QPM1535" s="272"/>
      <c r="QPN1535" s="272"/>
      <c r="QPO1535" s="272"/>
      <c r="QPP1535" s="272"/>
      <c r="QPQ1535" s="272"/>
      <c r="QPR1535" s="272"/>
      <c r="QPS1535" s="272"/>
      <c r="QPT1535" s="272"/>
      <c r="QPU1535" s="272"/>
      <c r="QPV1535" s="272"/>
      <c r="QPW1535" s="272"/>
      <c r="QPX1535" s="272"/>
      <c r="QPY1535" s="272"/>
      <c r="QPZ1535" s="272"/>
      <c r="QQA1535" s="272"/>
      <c r="QQB1535" s="272"/>
      <c r="QQC1535" s="272"/>
      <c r="QQD1535" s="272"/>
      <c r="QQE1535" s="272"/>
      <c r="QQF1535" s="272"/>
      <c r="QQG1535" s="272"/>
      <c r="QQH1535" s="272"/>
      <c r="QQI1535" s="272"/>
      <c r="QQJ1535" s="272"/>
      <c r="QQK1535" s="272"/>
      <c r="QQL1535" s="272"/>
      <c r="QQM1535" s="272"/>
      <c r="QQN1535" s="272"/>
      <c r="QQO1535" s="272"/>
      <c r="QQP1535" s="272"/>
      <c r="QQQ1535" s="272"/>
      <c r="QQR1535" s="272"/>
      <c r="QQS1535" s="272"/>
      <c r="QQT1535" s="272"/>
      <c r="QQU1535" s="272"/>
      <c r="QQV1535" s="272"/>
      <c r="QQW1535" s="272"/>
      <c r="QQX1535" s="272"/>
      <c r="QQY1535" s="272"/>
      <c r="QQZ1535" s="272"/>
      <c r="QRA1535" s="272"/>
      <c r="QRB1535" s="272"/>
      <c r="QRC1535" s="272"/>
      <c r="QRD1535" s="272"/>
      <c r="QRE1535" s="272"/>
      <c r="QRF1535" s="272"/>
      <c r="QRG1535" s="272"/>
      <c r="QRH1535" s="272"/>
      <c r="QRI1535" s="272"/>
      <c r="QRJ1535" s="272"/>
      <c r="QRK1535" s="272"/>
      <c r="QRL1535" s="272"/>
      <c r="QRM1535" s="272"/>
      <c r="QRN1535" s="272"/>
      <c r="QRO1535" s="272"/>
      <c r="QRP1535" s="272"/>
      <c r="QRQ1535" s="272"/>
      <c r="QRR1535" s="272"/>
      <c r="QRS1535" s="272"/>
      <c r="QRT1535" s="272"/>
      <c r="QRU1535" s="272"/>
      <c r="QRV1535" s="272"/>
      <c r="QRW1535" s="272"/>
      <c r="QRX1535" s="272"/>
      <c r="QRY1535" s="272"/>
      <c r="QRZ1535" s="272"/>
      <c r="QSA1535" s="272"/>
      <c r="QSB1535" s="272"/>
      <c r="QSC1535" s="272"/>
      <c r="QSD1535" s="272"/>
      <c r="QSE1535" s="272"/>
      <c r="QSF1535" s="272"/>
      <c r="QSG1535" s="272"/>
      <c r="QSH1535" s="272"/>
      <c r="QSI1535" s="272"/>
      <c r="QSJ1535" s="272"/>
      <c r="QSK1535" s="272"/>
      <c r="QSL1535" s="272"/>
      <c r="QSM1535" s="272"/>
      <c r="QSN1535" s="272"/>
      <c r="QSO1535" s="272"/>
      <c r="QSP1535" s="272"/>
      <c r="QSQ1535" s="272"/>
      <c r="QSR1535" s="272"/>
      <c r="QSS1535" s="272"/>
      <c r="QST1535" s="272"/>
      <c r="QSU1535" s="272"/>
      <c r="QSV1535" s="272"/>
      <c r="QSW1535" s="272"/>
      <c r="QSX1535" s="272"/>
      <c r="QSY1535" s="272"/>
      <c r="QSZ1535" s="272"/>
      <c r="QTA1535" s="272"/>
      <c r="QTB1535" s="272"/>
      <c r="QTC1535" s="272"/>
      <c r="QTD1535" s="272"/>
      <c r="QTE1535" s="272"/>
      <c r="QTF1535" s="272"/>
      <c r="QTG1535" s="272"/>
      <c r="QTH1535" s="272"/>
      <c r="QTI1535" s="272"/>
      <c r="QTJ1535" s="272"/>
      <c r="QTK1535" s="272"/>
      <c r="QTL1535" s="272"/>
      <c r="QTM1535" s="272"/>
      <c r="QTN1535" s="272"/>
      <c r="QTO1535" s="272"/>
      <c r="QTP1535" s="272"/>
      <c r="QTQ1535" s="272"/>
      <c r="QTR1535" s="272"/>
      <c r="QTS1535" s="272"/>
      <c r="QTT1535" s="272"/>
      <c r="QTU1535" s="272"/>
      <c r="QTV1535" s="272"/>
      <c r="QTW1535" s="272"/>
      <c r="QTX1535" s="272"/>
      <c r="QTY1535" s="272"/>
      <c r="QTZ1535" s="272"/>
      <c r="QUA1535" s="272"/>
      <c r="QUB1535" s="272"/>
      <c r="QUC1535" s="272"/>
      <c r="QUD1535" s="272"/>
      <c r="QUE1535" s="272"/>
      <c r="QUF1535" s="272"/>
      <c r="QUG1535" s="272"/>
      <c r="QUH1535" s="272"/>
      <c r="QUI1535" s="272"/>
      <c r="QUJ1535" s="272"/>
      <c r="QUK1535" s="272"/>
      <c r="QUL1535" s="272"/>
      <c r="QUM1535" s="272"/>
      <c r="QUN1535" s="272"/>
      <c r="QUO1535" s="272"/>
      <c r="QUP1535" s="272"/>
      <c r="QUQ1535" s="272"/>
      <c r="QUR1535" s="272"/>
      <c r="QUS1535" s="272"/>
      <c r="QUT1535" s="272"/>
      <c r="QUU1535" s="272"/>
      <c r="QUV1535" s="272"/>
      <c r="QUW1535" s="272"/>
      <c r="QUX1535" s="272"/>
      <c r="QUY1535" s="272"/>
      <c r="QUZ1535" s="272"/>
      <c r="QVA1535" s="272"/>
      <c r="QVB1535" s="272"/>
      <c r="QVC1535" s="272"/>
      <c r="QVD1535" s="272"/>
      <c r="QVE1535" s="272"/>
      <c r="QVF1535" s="272"/>
      <c r="QVG1535" s="272"/>
      <c r="QVH1535" s="272"/>
      <c r="QVI1535" s="272"/>
      <c r="QVJ1535" s="272"/>
      <c r="QVK1535" s="272"/>
      <c r="QVL1535" s="272"/>
      <c r="QVM1535" s="272"/>
      <c r="QVN1535" s="272"/>
      <c r="QVO1535" s="272"/>
      <c r="QVP1535" s="272"/>
      <c r="QVQ1535" s="272"/>
      <c r="QVR1535" s="272"/>
      <c r="QVS1535" s="272"/>
      <c r="QVT1535" s="272"/>
      <c r="QVU1535" s="272"/>
      <c r="QVV1535" s="272"/>
      <c r="QVW1535" s="272"/>
      <c r="QVX1535" s="272"/>
      <c r="QVY1535" s="272"/>
      <c r="QVZ1535" s="272"/>
      <c r="QWA1535" s="272"/>
      <c r="QWB1535" s="272"/>
      <c r="QWC1535" s="272"/>
      <c r="QWD1535" s="272"/>
      <c r="QWE1535" s="272"/>
      <c r="QWF1535" s="272"/>
      <c r="QWG1535" s="272"/>
      <c r="QWH1535" s="272"/>
      <c r="QWI1535" s="272"/>
      <c r="QWJ1535" s="272"/>
      <c r="QWK1535" s="272"/>
      <c r="QWL1535" s="272"/>
      <c r="QWM1535" s="272"/>
      <c r="QWN1535" s="272"/>
      <c r="QWO1535" s="272"/>
      <c r="QWP1535" s="272"/>
      <c r="QWQ1535" s="272"/>
      <c r="QWR1535" s="272"/>
      <c r="QWS1535" s="272"/>
      <c r="QWT1535" s="272"/>
      <c r="QWU1535" s="272"/>
      <c r="QWV1535" s="272"/>
      <c r="QWW1535" s="272"/>
      <c r="QWX1535" s="272"/>
      <c r="QWY1535" s="272"/>
      <c r="QWZ1535" s="272"/>
      <c r="QXA1535" s="272"/>
      <c r="QXB1535" s="272"/>
      <c r="QXC1535" s="272"/>
      <c r="QXD1535" s="272"/>
      <c r="QXE1535" s="272"/>
      <c r="QXF1535" s="272"/>
      <c r="QXG1535" s="272"/>
      <c r="QXH1535" s="272"/>
      <c r="QXI1535" s="272"/>
      <c r="QXJ1535" s="272"/>
      <c r="QXK1535" s="272"/>
      <c r="QXL1535" s="272"/>
      <c r="QXM1535" s="272"/>
      <c r="QXN1535" s="272"/>
      <c r="QXO1535" s="272"/>
      <c r="QXP1535" s="272"/>
      <c r="QXQ1535" s="272"/>
      <c r="QXR1535" s="272"/>
      <c r="QXS1535" s="272"/>
      <c r="QXT1535" s="272"/>
      <c r="QXU1535" s="272"/>
      <c r="QXV1535" s="272"/>
      <c r="QXW1535" s="272"/>
      <c r="QXX1535" s="272"/>
      <c r="QXY1535" s="272"/>
      <c r="QXZ1535" s="272"/>
      <c r="QYA1535" s="272"/>
      <c r="QYB1535" s="272"/>
      <c r="QYC1535" s="272"/>
      <c r="QYD1535" s="272"/>
      <c r="QYE1535" s="272"/>
      <c r="QYF1535" s="272"/>
      <c r="QYG1535" s="272"/>
      <c r="QYH1535" s="272"/>
      <c r="QYI1535" s="272"/>
      <c r="QYJ1535" s="272"/>
      <c r="QYK1535" s="272"/>
      <c r="QYL1535" s="272"/>
      <c r="QYM1535" s="272"/>
      <c r="QYN1535" s="272"/>
      <c r="QYO1535" s="272"/>
      <c r="QYP1535" s="272"/>
      <c r="QYQ1535" s="272"/>
      <c r="QYR1535" s="272"/>
      <c r="QYS1535" s="272"/>
      <c r="QYT1535" s="272"/>
      <c r="QYU1535" s="272"/>
      <c r="QYV1535" s="272"/>
      <c r="QYW1535" s="272"/>
      <c r="QYX1535" s="272"/>
      <c r="QYY1535" s="272"/>
      <c r="QYZ1535" s="272"/>
      <c r="QZA1535" s="272"/>
      <c r="QZB1535" s="272"/>
      <c r="QZC1535" s="272"/>
      <c r="QZD1535" s="272"/>
      <c r="QZE1535" s="272"/>
      <c r="QZF1535" s="272"/>
      <c r="QZG1535" s="272"/>
      <c r="QZH1535" s="272"/>
      <c r="QZI1535" s="272"/>
      <c r="QZJ1535" s="272"/>
      <c r="QZK1535" s="272"/>
      <c r="QZL1535" s="272"/>
      <c r="QZM1535" s="272"/>
      <c r="QZN1535" s="272"/>
      <c r="QZO1535" s="272"/>
      <c r="QZP1535" s="272"/>
      <c r="QZQ1535" s="272"/>
      <c r="QZR1535" s="272"/>
      <c r="QZS1535" s="272"/>
      <c r="QZT1535" s="272"/>
      <c r="QZU1535" s="272"/>
      <c r="QZV1535" s="272"/>
      <c r="QZW1535" s="272"/>
      <c r="QZX1535" s="272"/>
      <c r="QZY1535" s="272"/>
      <c r="QZZ1535" s="272"/>
      <c r="RAA1535" s="272"/>
      <c r="RAB1535" s="272"/>
      <c r="RAC1535" s="272"/>
      <c r="RAD1535" s="272"/>
      <c r="RAE1535" s="272"/>
      <c r="RAF1535" s="272"/>
      <c r="RAG1535" s="272"/>
      <c r="RAH1535" s="272"/>
      <c r="RAI1535" s="272"/>
      <c r="RAJ1535" s="272"/>
      <c r="RAK1535" s="272"/>
      <c r="RAL1535" s="272"/>
      <c r="RAM1535" s="272"/>
      <c r="RAN1535" s="272"/>
      <c r="RAO1535" s="272"/>
      <c r="RAP1535" s="272"/>
      <c r="RAQ1535" s="272"/>
      <c r="RAR1535" s="272"/>
      <c r="RAS1535" s="272"/>
      <c r="RAT1535" s="272"/>
      <c r="RAU1535" s="272"/>
      <c r="RAV1535" s="272"/>
      <c r="RAW1535" s="272"/>
      <c r="RAX1535" s="272"/>
      <c r="RAY1535" s="272"/>
      <c r="RAZ1535" s="272"/>
      <c r="RBA1535" s="272"/>
      <c r="RBB1535" s="272"/>
      <c r="RBC1535" s="272"/>
      <c r="RBD1535" s="272"/>
      <c r="RBE1535" s="272"/>
      <c r="RBF1535" s="272"/>
      <c r="RBG1535" s="272"/>
      <c r="RBH1535" s="272"/>
      <c r="RBI1535" s="272"/>
      <c r="RBJ1535" s="272"/>
      <c r="RBK1535" s="272"/>
      <c r="RBL1535" s="272"/>
      <c r="RBM1535" s="272"/>
      <c r="RBN1535" s="272"/>
      <c r="RBO1535" s="272"/>
      <c r="RBP1535" s="272"/>
      <c r="RBQ1535" s="272"/>
      <c r="RBR1535" s="272"/>
      <c r="RBS1535" s="272"/>
      <c r="RBT1535" s="272"/>
      <c r="RBU1535" s="272"/>
      <c r="RBV1535" s="272"/>
      <c r="RBW1535" s="272"/>
      <c r="RBX1535" s="272"/>
      <c r="RBY1535" s="272"/>
      <c r="RBZ1535" s="272"/>
      <c r="RCA1535" s="272"/>
      <c r="RCB1535" s="272"/>
      <c r="RCC1535" s="272"/>
      <c r="RCD1535" s="272"/>
      <c r="RCE1535" s="272"/>
      <c r="RCF1535" s="272"/>
      <c r="RCG1535" s="272"/>
      <c r="RCH1535" s="272"/>
      <c r="RCI1535" s="272"/>
      <c r="RCJ1535" s="272"/>
      <c r="RCK1535" s="272"/>
      <c r="RCL1535" s="272"/>
      <c r="RCM1535" s="272"/>
      <c r="RCN1535" s="272"/>
      <c r="RCO1535" s="272"/>
      <c r="RCP1535" s="272"/>
      <c r="RCQ1535" s="272"/>
      <c r="RCR1535" s="272"/>
      <c r="RCS1535" s="272"/>
      <c r="RCT1535" s="272"/>
      <c r="RCU1535" s="272"/>
      <c r="RCV1535" s="272"/>
      <c r="RCW1535" s="272"/>
      <c r="RCX1535" s="272"/>
      <c r="RCY1535" s="272"/>
      <c r="RCZ1535" s="272"/>
      <c r="RDA1535" s="272"/>
      <c r="RDB1535" s="272"/>
      <c r="RDC1535" s="272"/>
      <c r="RDD1535" s="272"/>
      <c r="RDE1535" s="272"/>
      <c r="RDF1535" s="272"/>
      <c r="RDG1535" s="272"/>
      <c r="RDH1535" s="272"/>
      <c r="RDI1535" s="272"/>
      <c r="RDJ1535" s="272"/>
      <c r="RDK1535" s="272"/>
      <c r="RDL1535" s="272"/>
      <c r="RDM1535" s="272"/>
      <c r="RDN1535" s="272"/>
      <c r="RDO1535" s="272"/>
      <c r="RDP1535" s="272"/>
      <c r="RDQ1535" s="272"/>
      <c r="RDR1535" s="272"/>
      <c r="RDS1535" s="272"/>
      <c r="RDT1535" s="272"/>
      <c r="RDU1535" s="272"/>
      <c r="RDV1535" s="272"/>
      <c r="RDW1535" s="272"/>
      <c r="RDX1535" s="272"/>
      <c r="RDY1535" s="272"/>
      <c r="RDZ1535" s="272"/>
      <c r="REA1535" s="272"/>
      <c r="REB1535" s="272"/>
      <c r="REC1535" s="272"/>
      <c r="RED1535" s="272"/>
      <c r="REE1535" s="272"/>
      <c r="REF1535" s="272"/>
      <c r="REG1535" s="272"/>
      <c r="REH1535" s="272"/>
      <c r="REI1535" s="272"/>
      <c r="REJ1535" s="272"/>
      <c r="REK1535" s="272"/>
      <c r="REL1535" s="272"/>
      <c r="REM1535" s="272"/>
      <c r="REN1535" s="272"/>
      <c r="REO1535" s="272"/>
      <c r="REP1535" s="272"/>
      <c r="REQ1535" s="272"/>
      <c r="RER1535" s="272"/>
      <c r="RES1535" s="272"/>
      <c r="RET1535" s="272"/>
      <c r="REU1535" s="272"/>
      <c r="REV1535" s="272"/>
      <c r="REW1535" s="272"/>
      <c r="REX1535" s="272"/>
      <c r="REY1535" s="272"/>
      <c r="REZ1535" s="272"/>
      <c r="RFA1535" s="272"/>
      <c r="RFB1535" s="272"/>
      <c r="RFC1535" s="272"/>
      <c r="RFD1535" s="272"/>
      <c r="RFE1535" s="272"/>
      <c r="RFF1535" s="272"/>
      <c r="RFG1535" s="272"/>
      <c r="RFH1535" s="272"/>
      <c r="RFI1535" s="272"/>
      <c r="RFJ1535" s="272"/>
      <c r="RFK1535" s="272"/>
      <c r="RFL1535" s="272"/>
      <c r="RFM1535" s="272"/>
      <c r="RFN1535" s="272"/>
      <c r="RFO1535" s="272"/>
      <c r="RFP1535" s="272"/>
      <c r="RFQ1535" s="272"/>
      <c r="RFR1535" s="272"/>
      <c r="RFS1535" s="272"/>
      <c r="RFT1535" s="272"/>
      <c r="RFU1535" s="272"/>
      <c r="RFV1535" s="272"/>
      <c r="RFW1535" s="272"/>
      <c r="RFX1535" s="272"/>
      <c r="RFY1535" s="272"/>
      <c r="RFZ1535" s="272"/>
      <c r="RGA1535" s="272"/>
      <c r="RGB1535" s="272"/>
      <c r="RGC1535" s="272"/>
      <c r="RGD1535" s="272"/>
      <c r="RGE1535" s="272"/>
      <c r="RGF1535" s="272"/>
      <c r="RGG1535" s="272"/>
      <c r="RGH1535" s="272"/>
      <c r="RGI1535" s="272"/>
      <c r="RGJ1535" s="272"/>
      <c r="RGK1535" s="272"/>
      <c r="RGL1535" s="272"/>
      <c r="RGM1535" s="272"/>
      <c r="RGN1535" s="272"/>
      <c r="RGO1535" s="272"/>
      <c r="RGP1535" s="272"/>
      <c r="RGQ1535" s="272"/>
      <c r="RGR1535" s="272"/>
      <c r="RGS1535" s="272"/>
      <c r="RGT1535" s="272"/>
      <c r="RGU1535" s="272"/>
      <c r="RGV1535" s="272"/>
      <c r="RGW1535" s="272"/>
      <c r="RGX1535" s="272"/>
      <c r="RGY1535" s="272"/>
      <c r="RGZ1535" s="272"/>
      <c r="RHA1535" s="272"/>
      <c r="RHB1535" s="272"/>
      <c r="RHC1535" s="272"/>
      <c r="RHD1535" s="272"/>
      <c r="RHE1535" s="272"/>
      <c r="RHF1535" s="272"/>
      <c r="RHG1535" s="272"/>
      <c r="RHH1535" s="272"/>
      <c r="RHI1535" s="272"/>
      <c r="RHJ1535" s="272"/>
      <c r="RHK1535" s="272"/>
      <c r="RHL1535" s="272"/>
      <c r="RHM1535" s="272"/>
      <c r="RHN1535" s="272"/>
      <c r="RHO1535" s="272"/>
      <c r="RHP1535" s="272"/>
      <c r="RHQ1535" s="272"/>
      <c r="RHR1535" s="272"/>
      <c r="RHS1535" s="272"/>
      <c r="RHT1535" s="272"/>
      <c r="RHU1535" s="272"/>
      <c r="RHV1535" s="272"/>
      <c r="RHW1535" s="272"/>
      <c r="RHX1535" s="272"/>
      <c r="RHY1535" s="272"/>
      <c r="RHZ1535" s="272"/>
      <c r="RIA1535" s="272"/>
      <c r="RIB1535" s="272"/>
      <c r="RIC1535" s="272"/>
      <c r="RID1535" s="272"/>
      <c r="RIE1535" s="272"/>
      <c r="RIF1535" s="272"/>
      <c r="RIG1535" s="272"/>
      <c r="RIH1535" s="272"/>
      <c r="RII1535" s="272"/>
      <c r="RIJ1535" s="272"/>
      <c r="RIK1535" s="272"/>
      <c r="RIL1535" s="272"/>
      <c r="RIM1535" s="272"/>
      <c r="RIN1535" s="272"/>
      <c r="RIO1535" s="272"/>
      <c r="RIP1535" s="272"/>
      <c r="RIQ1535" s="272"/>
      <c r="RIR1535" s="272"/>
      <c r="RIS1535" s="272"/>
      <c r="RIT1535" s="272"/>
      <c r="RIU1535" s="272"/>
      <c r="RIV1535" s="272"/>
      <c r="RIW1535" s="272"/>
      <c r="RIX1535" s="272"/>
      <c r="RIY1535" s="272"/>
      <c r="RIZ1535" s="272"/>
      <c r="RJA1535" s="272"/>
      <c r="RJB1535" s="272"/>
      <c r="RJC1535" s="272"/>
      <c r="RJD1535" s="272"/>
      <c r="RJE1535" s="272"/>
      <c r="RJF1535" s="272"/>
      <c r="RJG1535" s="272"/>
      <c r="RJH1535" s="272"/>
      <c r="RJI1535" s="272"/>
      <c r="RJJ1535" s="272"/>
      <c r="RJK1535" s="272"/>
      <c r="RJL1535" s="272"/>
      <c r="RJM1535" s="272"/>
      <c r="RJN1535" s="272"/>
      <c r="RJO1535" s="272"/>
      <c r="RJP1535" s="272"/>
      <c r="RJQ1535" s="272"/>
      <c r="RJR1535" s="272"/>
      <c r="RJS1535" s="272"/>
      <c r="RJT1535" s="272"/>
      <c r="RJU1535" s="272"/>
      <c r="RJV1535" s="272"/>
      <c r="RJW1535" s="272"/>
      <c r="RJX1535" s="272"/>
      <c r="RJY1535" s="272"/>
      <c r="RJZ1535" s="272"/>
      <c r="RKA1535" s="272"/>
      <c r="RKB1535" s="272"/>
      <c r="RKC1535" s="272"/>
      <c r="RKD1535" s="272"/>
      <c r="RKE1535" s="272"/>
      <c r="RKF1535" s="272"/>
      <c r="RKG1535" s="272"/>
      <c r="RKH1535" s="272"/>
      <c r="RKI1535" s="272"/>
      <c r="RKJ1535" s="272"/>
      <c r="RKK1535" s="272"/>
      <c r="RKL1535" s="272"/>
      <c r="RKM1535" s="272"/>
      <c r="RKN1535" s="272"/>
      <c r="RKO1535" s="272"/>
      <c r="RKP1535" s="272"/>
      <c r="RKQ1535" s="272"/>
      <c r="RKR1535" s="272"/>
      <c r="RKS1535" s="272"/>
      <c r="RKT1535" s="272"/>
      <c r="RKU1535" s="272"/>
      <c r="RKV1535" s="272"/>
      <c r="RKW1535" s="272"/>
      <c r="RKX1535" s="272"/>
      <c r="RKY1535" s="272"/>
      <c r="RKZ1535" s="272"/>
      <c r="RLA1535" s="272"/>
      <c r="RLB1535" s="272"/>
      <c r="RLC1535" s="272"/>
      <c r="RLD1535" s="272"/>
      <c r="RLE1535" s="272"/>
      <c r="RLF1535" s="272"/>
      <c r="RLG1535" s="272"/>
      <c r="RLH1535" s="272"/>
      <c r="RLI1535" s="272"/>
      <c r="RLJ1535" s="272"/>
      <c r="RLK1535" s="272"/>
      <c r="RLL1535" s="272"/>
      <c r="RLM1535" s="272"/>
      <c r="RLN1535" s="272"/>
      <c r="RLO1535" s="272"/>
      <c r="RLP1535" s="272"/>
      <c r="RLQ1535" s="272"/>
      <c r="RLR1535" s="272"/>
      <c r="RLS1535" s="272"/>
      <c r="RLT1535" s="272"/>
      <c r="RLU1535" s="272"/>
      <c r="RLV1535" s="272"/>
      <c r="RLW1535" s="272"/>
      <c r="RLX1535" s="272"/>
      <c r="RLY1535" s="272"/>
      <c r="RLZ1535" s="272"/>
      <c r="RMA1535" s="272"/>
      <c r="RMB1535" s="272"/>
      <c r="RMC1535" s="272"/>
      <c r="RMD1535" s="272"/>
      <c r="RME1535" s="272"/>
      <c r="RMF1535" s="272"/>
      <c r="RMG1535" s="272"/>
      <c r="RMH1535" s="272"/>
      <c r="RMI1535" s="272"/>
      <c r="RMJ1535" s="272"/>
      <c r="RMK1535" s="272"/>
      <c r="RML1535" s="272"/>
      <c r="RMM1535" s="272"/>
      <c r="RMN1535" s="272"/>
      <c r="RMO1535" s="272"/>
      <c r="RMP1535" s="272"/>
      <c r="RMQ1535" s="272"/>
      <c r="RMR1535" s="272"/>
      <c r="RMS1535" s="272"/>
      <c r="RMT1535" s="272"/>
      <c r="RMU1535" s="272"/>
      <c r="RMV1535" s="272"/>
      <c r="RMW1535" s="272"/>
      <c r="RMX1535" s="272"/>
      <c r="RMY1535" s="272"/>
      <c r="RMZ1535" s="272"/>
      <c r="RNA1535" s="272"/>
      <c r="RNB1535" s="272"/>
      <c r="RNC1535" s="272"/>
      <c r="RND1535" s="272"/>
      <c r="RNE1535" s="272"/>
      <c r="RNF1535" s="272"/>
      <c r="RNG1535" s="272"/>
      <c r="RNH1535" s="272"/>
      <c r="RNI1535" s="272"/>
      <c r="RNJ1535" s="272"/>
      <c r="RNK1535" s="272"/>
      <c r="RNL1535" s="272"/>
      <c r="RNM1535" s="272"/>
      <c r="RNN1535" s="272"/>
      <c r="RNO1535" s="272"/>
      <c r="RNP1535" s="272"/>
      <c r="RNQ1535" s="272"/>
      <c r="RNR1535" s="272"/>
      <c r="RNS1535" s="272"/>
      <c r="RNT1535" s="272"/>
      <c r="RNU1535" s="272"/>
      <c r="RNV1535" s="272"/>
      <c r="RNW1535" s="272"/>
      <c r="RNX1535" s="272"/>
      <c r="RNY1535" s="272"/>
      <c r="RNZ1535" s="272"/>
      <c r="ROA1535" s="272"/>
      <c r="ROB1535" s="272"/>
      <c r="ROC1535" s="272"/>
      <c r="ROD1535" s="272"/>
      <c r="ROE1535" s="272"/>
      <c r="ROF1535" s="272"/>
      <c r="ROG1535" s="272"/>
      <c r="ROH1535" s="272"/>
      <c r="ROI1535" s="272"/>
      <c r="ROJ1535" s="272"/>
      <c r="ROK1535" s="272"/>
      <c r="ROL1535" s="272"/>
      <c r="ROM1535" s="272"/>
      <c r="RON1535" s="272"/>
      <c r="ROO1535" s="272"/>
      <c r="ROP1535" s="272"/>
      <c r="ROQ1535" s="272"/>
      <c r="ROR1535" s="272"/>
      <c r="ROS1535" s="272"/>
      <c r="ROT1535" s="272"/>
      <c r="ROU1535" s="272"/>
      <c r="ROV1535" s="272"/>
      <c r="ROW1535" s="272"/>
      <c r="ROX1535" s="272"/>
      <c r="ROY1535" s="272"/>
      <c r="ROZ1535" s="272"/>
      <c r="RPA1535" s="272"/>
      <c r="RPB1535" s="272"/>
      <c r="RPC1535" s="272"/>
      <c r="RPD1535" s="272"/>
      <c r="RPE1535" s="272"/>
      <c r="RPF1535" s="272"/>
      <c r="RPG1535" s="272"/>
      <c r="RPH1535" s="272"/>
      <c r="RPI1535" s="272"/>
      <c r="RPJ1535" s="272"/>
      <c r="RPK1535" s="272"/>
      <c r="RPL1535" s="272"/>
      <c r="RPM1535" s="272"/>
      <c r="RPN1535" s="272"/>
      <c r="RPO1535" s="272"/>
      <c r="RPP1535" s="272"/>
      <c r="RPQ1535" s="272"/>
      <c r="RPR1535" s="272"/>
      <c r="RPS1535" s="272"/>
      <c r="RPT1535" s="272"/>
      <c r="RPU1535" s="272"/>
      <c r="RPV1535" s="272"/>
      <c r="RPW1535" s="272"/>
      <c r="RPX1535" s="272"/>
      <c r="RPY1535" s="272"/>
      <c r="RPZ1535" s="272"/>
      <c r="RQA1535" s="272"/>
      <c r="RQB1535" s="272"/>
      <c r="RQC1535" s="272"/>
      <c r="RQD1535" s="272"/>
      <c r="RQE1535" s="272"/>
      <c r="RQF1535" s="272"/>
      <c r="RQG1535" s="272"/>
      <c r="RQH1535" s="272"/>
      <c r="RQI1535" s="272"/>
      <c r="RQJ1535" s="272"/>
      <c r="RQK1535" s="272"/>
      <c r="RQL1535" s="272"/>
      <c r="RQM1535" s="272"/>
      <c r="RQN1535" s="272"/>
      <c r="RQO1535" s="272"/>
      <c r="RQP1535" s="272"/>
      <c r="RQQ1535" s="272"/>
      <c r="RQR1535" s="272"/>
      <c r="RQS1535" s="272"/>
      <c r="RQT1535" s="272"/>
      <c r="RQU1535" s="272"/>
      <c r="RQV1535" s="272"/>
      <c r="RQW1535" s="272"/>
      <c r="RQX1535" s="272"/>
      <c r="RQY1535" s="272"/>
      <c r="RQZ1535" s="272"/>
      <c r="RRA1535" s="272"/>
      <c r="RRB1535" s="272"/>
      <c r="RRC1535" s="272"/>
      <c r="RRD1535" s="272"/>
      <c r="RRE1535" s="272"/>
      <c r="RRF1535" s="272"/>
      <c r="RRG1535" s="272"/>
      <c r="RRH1535" s="272"/>
      <c r="RRI1535" s="272"/>
      <c r="RRJ1535" s="272"/>
      <c r="RRK1535" s="272"/>
      <c r="RRL1535" s="272"/>
      <c r="RRM1535" s="272"/>
      <c r="RRN1535" s="272"/>
      <c r="RRO1535" s="272"/>
      <c r="RRP1535" s="272"/>
      <c r="RRQ1535" s="272"/>
      <c r="RRR1535" s="272"/>
      <c r="RRS1535" s="272"/>
      <c r="RRT1535" s="272"/>
      <c r="RRU1535" s="272"/>
      <c r="RRV1535" s="272"/>
      <c r="RRW1535" s="272"/>
      <c r="RRX1535" s="272"/>
      <c r="RRY1535" s="272"/>
      <c r="RRZ1535" s="272"/>
      <c r="RSA1535" s="272"/>
      <c r="RSB1535" s="272"/>
      <c r="RSC1535" s="272"/>
      <c r="RSD1535" s="272"/>
      <c r="RSE1535" s="272"/>
      <c r="RSF1535" s="272"/>
      <c r="RSG1535" s="272"/>
      <c r="RSH1535" s="272"/>
      <c r="RSI1535" s="272"/>
      <c r="RSJ1535" s="272"/>
      <c r="RSK1535" s="272"/>
      <c r="RSL1535" s="272"/>
      <c r="RSM1535" s="272"/>
      <c r="RSN1535" s="272"/>
      <c r="RSO1535" s="272"/>
      <c r="RSP1535" s="272"/>
      <c r="RSQ1535" s="272"/>
      <c r="RSR1535" s="272"/>
      <c r="RSS1535" s="272"/>
      <c r="RST1535" s="272"/>
      <c r="RSU1535" s="272"/>
      <c r="RSV1535" s="272"/>
      <c r="RSW1535" s="272"/>
      <c r="RSX1535" s="272"/>
      <c r="RSY1535" s="272"/>
      <c r="RSZ1535" s="272"/>
      <c r="RTA1535" s="272"/>
      <c r="RTB1535" s="272"/>
      <c r="RTC1535" s="272"/>
      <c r="RTD1535" s="272"/>
      <c r="RTE1535" s="272"/>
      <c r="RTF1535" s="272"/>
      <c r="RTG1535" s="272"/>
      <c r="RTH1535" s="272"/>
      <c r="RTI1535" s="272"/>
      <c r="RTJ1535" s="272"/>
      <c r="RTK1535" s="272"/>
      <c r="RTL1535" s="272"/>
      <c r="RTM1535" s="272"/>
      <c r="RTN1535" s="272"/>
      <c r="RTO1535" s="272"/>
      <c r="RTP1535" s="272"/>
      <c r="RTQ1535" s="272"/>
      <c r="RTR1535" s="272"/>
      <c r="RTS1535" s="272"/>
      <c r="RTT1535" s="272"/>
      <c r="RTU1535" s="272"/>
      <c r="RTV1535" s="272"/>
      <c r="RTW1535" s="272"/>
      <c r="RTX1535" s="272"/>
      <c r="RTY1535" s="272"/>
      <c r="RTZ1535" s="272"/>
      <c r="RUA1535" s="272"/>
      <c r="RUB1535" s="272"/>
      <c r="RUC1535" s="272"/>
      <c r="RUD1535" s="272"/>
      <c r="RUE1535" s="272"/>
      <c r="RUF1535" s="272"/>
      <c r="RUG1535" s="272"/>
      <c r="RUH1535" s="272"/>
      <c r="RUI1535" s="272"/>
      <c r="RUJ1535" s="272"/>
      <c r="RUK1535" s="272"/>
      <c r="RUL1535" s="272"/>
      <c r="RUM1535" s="272"/>
      <c r="RUN1535" s="272"/>
      <c r="RUO1535" s="272"/>
      <c r="RUP1535" s="272"/>
      <c r="RUQ1535" s="272"/>
      <c r="RUR1535" s="272"/>
      <c r="RUS1535" s="272"/>
      <c r="RUT1535" s="272"/>
      <c r="RUU1535" s="272"/>
      <c r="RUV1535" s="272"/>
      <c r="RUW1535" s="272"/>
      <c r="RUX1535" s="272"/>
      <c r="RUY1535" s="272"/>
      <c r="RUZ1535" s="272"/>
      <c r="RVA1535" s="272"/>
      <c r="RVB1535" s="272"/>
      <c r="RVC1535" s="272"/>
      <c r="RVD1535" s="272"/>
      <c r="RVE1535" s="272"/>
      <c r="RVF1535" s="272"/>
      <c r="RVG1535" s="272"/>
      <c r="RVH1535" s="272"/>
      <c r="RVI1535" s="272"/>
      <c r="RVJ1535" s="272"/>
      <c r="RVK1535" s="272"/>
      <c r="RVL1535" s="272"/>
      <c r="RVM1535" s="272"/>
      <c r="RVN1535" s="272"/>
      <c r="RVO1535" s="272"/>
      <c r="RVP1535" s="272"/>
      <c r="RVQ1535" s="272"/>
      <c r="RVR1535" s="272"/>
      <c r="RVS1535" s="272"/>
      <c r="RVT1535" s="272"/>
      <c r="RVU1535" s="272"/>
      <c r="RVV1535" s="272"/>
      <c r="RVW1535" s="272"/>
      <c r="RVX1535" s="272"/>
      <c r="RVY1535" s="272"/>
      <c r="RVZ1535" s="272"/>
      <c r="RWA1535" s="272"/>
      <c r="RWB1535" s="272"/>
      <c r="RWC1535" s="272"/>
      <c r="RWD1535" s="272"/>
      <c r="RWE1535" s="272"/>
      <c r="RWF1535" s="272"/>
      <c r="RWG1535" s="272"/>
      <c r="RWH1535" s="272"/>
      <c r="RWI1535" s="272"/>
      <c r="RWJ1535" s="272"/>
      <c r="RWK1535" s="272"/>
      <c r="RWL1535" s="272"/>
      <c r="RWM1535" s="272"/>
      <c r="RWN1535" s="272"/>
      <c r="RWO1535" s="272"/>
      <c r="RWP1535" s="272"/>
      <c r="RWQ1535" s="272"/>
      <c r="RWR1535" s="272"/>
      <c r="RWS1535" s="272"/>
      <c r="RWT1535" s="272"/>
      <c r="RWU1535" s="272"/>
      <c r="RWV1535" s="272"/>
      <c r="RWW1535" s="272"/>
      <c r="RWX1535" s="272"/>
      <c r="RWY1535" s="272"/>
      <c r="RWZ1535" s="272"/>
      <c r="RXA1535" s="272"/>
      <c r="RXB1535" s="272"/>
      <c r="RXC1535" s="272"/>
      <c r="RXD1535" s="272"/>
      <c r="RXE1535" s="272"/>
      <c r="RXF1535" s="272"/>
      <c r="RXG1535" s="272"/>
      <c r="RXH1535" s="272"/>
      <c r="RXI1535" s="272"/>
      <c r="RXJ1535" s="272"/>
      <c r="RXK1535" s="272"/>
      <c r="RXL1535" s="272"/>
      <c r="RXM1535" s="272"/>
      <c r="RXN1535" s="272"/>
      <c r="RXO1535" s="272"/>
      <c r="RXP1535" s="272"/>
      <c r="RXQ1535" s="272"/>
      <c r="RXR1535" s="272"/>
      <c r="RXS1535" s="272"/>
      <c r="RXT1535" s="272"/>
      <c r="RXU1535" s="272"/>
      <c r="RXV1535" s="272"/>
      <c r="RXW1535" s="272"/>
      <c r="RXX1535" s="272"/>
      <c r="RXY1535" s="272"/>
      <c r="RXZ1535" s="272"/>
      <c r="RYA1535" s="272"/>
      <c r="RYB1535" s="272"/>
      <c r="RYC1535" s="272"/>
      <c r="RYD1535" s="272"/>
      <c r="RYE1535" s="272"/>
      <c r="RYF1535" s="272"/>
      <c r="RYG1535" s="272"/>
      <c r="RYH1535" s="272"/>
      <c r="RYI1535" s="272"/>
      <c r="RYJ1535" s="272"/>
      <c r="RYK1535" s="272"/>
      <c r="RYL1535" s="272"/>
      <c r="RYM1535" s="272"/>
      <c r="RYN1535" s="272"/>
      <c r="RYO1535" s="272"/>
      <c r="RYP1535" s="272"/>
      <c r="RYQ1535" s="272"/>
      <c r="RYR1535" s="272"/>
      <c r="RYS1535" s="272"/>
      <c r="RYT1535" s="272"/>
      <c r="RYU1535" s="272"/>
      <c r="RYV1535" s="272"/>
      <c r="RYW1535" s="272"/>
      <c r="RYX1535" s="272"/>
      <c r="RYY1535" s="272"/>
      <c r="RYZ1535" s="272"/>
      <c r="RZA1535" s="272"/>
      <c r="RZB1535" s="272"/>
      <c r="RZC1535" s="272"/>
      <c r="RZD1535" s="272"/>
      <c r="RZE1535" s="272"/>
      <c r="RZF1535" s="272"/>
      <c r="RZG1535" s="272"/>
      <c r="RZH1535" s="272"/>
      <c r="RZI1535" s="272"/>
      <c r="RZJ1535" s="272"/>
      <c r="RZK1535" s="272"/>
      <c r="RZL1535" s="272"/>
      <c r="RZM1535" s="272"/>
      <c r="RZN1535" s="272"/>
      <c r="RZO1535" s="272"/>
      <c r="RZP1535" s="272"/>
      <c r="RZQ1535" s="272"/>
      <c r="RZR1535" s="272"/>
      <c r="RZS1535" s="272"/>
      <c r="RZT1535" s="272"/>
      <c r="RZU1535" s="272"/>
      <c r="RZV1535" s="272"/>
      <c r="RZW1535" s="272"/>
      <c r="RZX1535" s="272"/>
      <c r="RZY1535" s="272"/>
      <c r="RZZ1535" s="272"/>
      <c r="SAA1535" s="272"/>
      <c r="SAB1535" s="272"/>
      <c r="SAC1535" s="272"/>
      <c r="SAD1535" s="272"/>
      <c r="SAE1535" s="272"/>
      <c r="SAF1535" s="272"/>
      <c r="SAG1535" s="272"/>
      <c r="SAH1535" s="272"/>
      <c r="SAI1535" s="272"/>
      <c r="SAJ1535" s="272"/>
      <c r="SAK1535" s="272"/>
      <c r="SAL1535" s="272"/>
      <c r="SAM1535" s="272"/>
      <c r="SAN1535" s="272"/>
      <c r="SAO1535" s="272"/>
      <c r="SAP1535" s="272"/>
      <c r="SAQ1535" s="272"/>
      <c r="SAR1535" s="272"/>
      <c r="SAS1535" s="272"/>
      <c r="SAT1535" s="272"/>
      <c r="SAU1535" s="272"/>
      <c r="SAV1535" s="272"/>
      <c r="SAW1535" s="272"/>
      <c r="SAX1535" s="272"/>
      <c r="SAY1535" s="272"/>
      <c r="SAZ1535" s="272"/>
      <c r="SBA1535" s="272"/>
      <c r="SBB1535" s="272"/>
      <c r="SBC1535" s="272"/>
      <c r="SBD1535" s="272"/>
      <c r="SBE1535" s="272"/>
      <c r="SBF1535" s="272"/>
      <c r="SBG1535" s="272"/>
      <c r="SBH1535" s="272"/>
      <c r="SBI1535" s="272"/>
      <c r="SBJ1535" s="272"/>
      <c r="SBK1535" s="272"/>
      <c r="SBL1535" s="272"/>
      <c r="SBM1535" s="272"/>
      <c r="SBN1535" s="272"/>
      <c r="SBO1535" s="272"/>
      <c r="SBP1535" s="272"/>
      <c r="SBQ1535" s="272"/>
      <c r="SBR1535" s="272"/>
      <c r="SBS1535" s="272"/>
      <c r="SBT1535" s="272"/>
      <c r="SBU1535" s="272"/>
      <c r="SBV1535" s="272"/>
      <c r="SBW1535" s="272"/>
      <c r="SBX1535" s="272"/>
      <c r="SBY1535" s="272"/>
      <c r="SBZ1535" s="272"/>
      <c r="SCA1535" s="272"/>
      <c r="SCB1535" s="272"/>
      <c r="SCC1535" s="272"/>
      <c r="SCD1535" s="272"/>
      <c r="SCE1535" s="272"/>
      <c r="SCF1535" s="272"/>
      <c r="SCG1535" s="272"/>
      <c r="SCH1535" s="272"/>
      <c r="SCI1535" s="272"/>
      <c r="SCJ1535" s="272"/>
      <c r="SCK1535" s="272"/>
      <c r="SCL1535" s="272"/>
      <c r="SCM1535" s="272"/>
      <c r="SCN1535" s="272"/>
      <c r="SCO1535" s="272"/>
      <c r="SCP1535" s="272"/>
      <c r="SCQ1535" s="272"/>
      <c r="SCR1535" s="272"/>
      <c r="SCS1535" s="272"/>
      <c r="SCT1535" s="272"/>
      <c r="SCU1535" s="272"/>
      <c r="SCV1535" s="272"/>
      <c r="SCW1535" s="272"/>
      <c r="SCX1535" s="272"/>
      <c r="SCY1535" s="272"/>
      <c r="SCZ1535" s="272"/>
      <c r="SDA1535" s="272"/>
      <c r="SDB1535" s="272"/>
      <c r="SDC1535" s="272"/>
      <c r="SDD1535" s="272"/>
      <c r="SDE1535" s="272"/>
      <c r="SDF1535" s="272"/>
      <c r="SDG1535" s="272"/>
      <c r="SDH1535" s="272"/>
      <c r="SDI1535" s="272"/>
      <c r="SDJ1535" s="272"/>
      <c r="SDK1535" s="272"/>
      <c r="SDL1535" s="272"/>
      <c r="SDM1535" s="272"/>
      <c r="SDN1535" s="272"/>
      <c r="SDO1535" s="272"/>
      <c r="SDP1535" s="272"/>
      <c r="SDQ1535" s="272"/>
      <c r="SDR1535" s="272"/>
      <c r="SDS1535" s="272"/>
      <c r="SDT1535" s="272"/>
      <c r="SDU1535" s="272"/>
      <c r="SDV1535" s="272"/>
      <c r="SDW1535" s="272"/>
      <c r="SDX1535" s="272"/>
      <c r="SDY1535" s="272"/>
      <c r="SDZ1535" s="272"/>
      <c r="SEA1535" s="272"/>
      <c r="SEB1535" s="272"/>
      <c r="SEC1535" s="272"/>
      <c r="SED1535" s="272"/>
      <c r="SEE1535" s="272"/>
      <c r="SEF1535" s="272"/>
      <c r="SEG1535" s="272"/>
      <c r="SEH1535" s="272"/>
      <c r="SEI1535" s="272"/>
      <c r="SEJ1535" s="272"/>
      <c r="SEK1535" s="272"/>
      <c r="SEL1535" s="272"/>
      <c r="SEM1535" s="272"/>
      <c r="SEN1535" s="272"/>
      <c r="SEO1535" s="272"/>
      <c r="SEP1535" s="272"/>
      <c r="SEQ1535" s="272"/>
      <c r="SER1535" s="272"/>
      <c r="SES1535" s="272"/>
      <c r="SET1535" s="272"/>
      <c r="SEU1535" s="272"/>
      <c r="SEV1535" s="272"/>
      <c r="SEW1535" s="272"/>
      <c r="SEX1535" s="272"/>
      <c r="SEY1535" s="272"/>
      <c r="SEZ1535" s="272"/>
      <c r="SFA1535" s="272"/>
      <c r="SFB1535" s="272"/>
      <c r="SFC1535" s="272"/>
      <c r="SFD1535" s="272"/>
      <c r="SFE1535" s="272"/>
      <c r="SFF1535" s="272"/>
      <c r="SFG1535" s="272"/>
      <c r="SFH1535" s="272"/>
      <c r="SFI1535" s="272"/>
      <c r="SFJ1535" s="272"/>
      <c r="SFK1535" s="272"/>
      <c r="SFL1535" s="272"/>
      <c r="SFM1535" s="272"/>
      <c r="SFN1535" s="272"/>
      <c r="SFO1535" s="272"/>
      <c r="SFP1535" s="272"/>
      <c r="SFQ1535" s="272"/>
      <c r="SFR1535" s="272"/>
      <c r="SFS1535" s="272"/>
      <c r="SFT1535" s="272"/>
      <c r="SFU1535" s="272"/>
      <c r="SFV1535" s="272"/>
      <c r="SFW1535" s="272"/>
      <c r="SFX1535" s="272"/>
      <c r="SFY1535" s="272"/>
      <c r="SFZ1535" s="272"/>
      <c r="SGA1535" s="272"/>
      <c r="SGB1535" s="272"/>
      <c r="SGC1535" s="272"/>
      <c r="SGD1535" s="272"/>
      <c r="SGE1535" s="272"/>
      <c r="SGF1535" s="272"/>
      <c r="SGG1535" s="272"/>
      <c r="SGH1535" s="272"/>
      <c r="SGI1535" s="272"/>
      <c r="SGJ1535" s="272"/>
      <c r="SGK1535" s="272"/>
      <c r="SGL1535" s="272"/>
      <c r="SGM1535" s="272"/>
      <c r="SGN1535" s="272"/>
      <c r="SGO1535" s="272"/>
      <c r="SGP1535" s="272"/>
      <c r="SGQ1535" s="272"/>
      <c r="SGR1535" s="272"/>
      <c r="SGS1535" s="272"/>
      <c r="SGT1535" s="272"/>
      <c r="SGU1535" s="272"/>
      <c r="SGV1535" s="272"/>
      <c r="SGW1535" s="272"/>
      <c r="SGX1535" s="272"/>
      <c r="SGY1535" s="272"/>
      <c r="SGZ1535" s="272"/>
      <c r="SHA1535" s="272"/>
      <c r="SHB1535" s="272"/>
      <c r="SHC1535" s="272"/>
      <c r="SHD1535" s="272"/>
      <c r="SHE1535" s="272"/>
      <c r="SHF1535" s="272"/>
      <c r="SHG1535" s="272"/>
      <c r="SHH1535" s="272"/>
      <c r="SHI1535" s="272"/>
      <c r="SHJ1535" s="272"/>
      <c r="SHK1535" s="272"/>
      <c r="SHL1535" s="272"/>
      <c r="SHM1535" s="272"/>
      <c r="SHN1535" s="272"/>
      <c r="SHO1535" s="272"/>
      <c r="SHP1535" s="272"/>
      <c r="SHQ1535" s="272"/>
      <c r="SHR1535" s="272"/>
      <c r="SHS1535" s="272"/>
      <c r="SHT1535" s="272"/>
      <c r="SHU1535" s="272"/>
      <c r="SHV1535" s="272"/>
      <c r="SHW1535" s="272"/>
      <c r="SHX1535" s="272"/>
      <c r="SHY1535" s="272"/>
      <c r="SHZ1535" s="272"/>
      <c r="SIA1535" s="272"/>
      <c r="SIB1535" s="272"/>
      <c r="SIC1535" s="272"/>
      <c r="SID1535" s="272"/>
      <c r="SIE1535" s="272"/>
      <c r="SIF1535" s="272"/>
      <c r="SIG1535" s="272"/>
      <c r="SIH1535" s="272"/>
      <c r="SII1535" s="272"/>
      <c r="SIJ1535" s="272"/>
      <c r="SIK1535" s="272"/>
      <c r="SIL1535" s="272"/>
      <c r="SIM1535" s="272"/>
      <c r="SIN1535" s="272"/>
      <c r="SIO1535" s="272"/>
      <c r="SIP1535" s="272"/>
      <c r="SIQ1535" s="272"/>
      <c r="SIR1535" s="272"/>
      <c r="SIS1535" s="272"/>
      <c r="SIT1535" s="272"/>
      <c r="SIU1535" s="272"/>
      <c r="SIV1535" s="272"/>
      <c r="SIW1535" s="272"/>
      <c r="SIX1535" s="272"/>
      <c r="SIY1535" s="272"/>
      <c r="SIZ1535" s="272"/>
      <c r="SJA1535" s="272"/>
      <c r="SJB1535" s="272"/>
      <c r="SJC1535" s="272"/>
      <c r="SJD1535" s="272"/>
      <c r="SJE1535" s="272"/>
      <c r="SJF1535" s="272"/>
      <c r="SJG1535" s="272"/>
      <c r="SJH1535" s="272"/>
      <c r="SJI1535" s="272"/>
      <c r="SJJ1535" s="272"/>
      <c r="SJK1535" s="272"/>
      <c r="SJL1535" s="272"/>
      <c r="SJM1535" s="272"/>
      <c r="SJN1535" s="272"/>
      <c r="SJO1535" s="272"/>
      <c r="SJP1535" s="272"/>
      <c r="SJQ1535" s="272"/>
      <c r="SJR1535" s="272"/>
      <c r="SJS1535" s="272"/>
      <c r="SJT1535" s="272"/>
      <c r="SJU1535" s="272"/>
      <c r="SJV1535" s="272"/>
      <c r="SJW1535" s="272"/>
      <c r="SJX1535" s="272"/>
      <c r="SJY1535" s="272"/>
      <c r="SJZ1535" s="272"/>
      <c r="SKA1535" s="272"/>
      <c r="SKB1535" s="272"/>
      <c r="SKC1535" s="272"/>
      <c r="SKD1535" s="272"/>
      <c r="SKE1535" s="272"/>
      <c r="SKF1535" s="272"/>
      <c r="SKG1535" s="272"/>
      <c r="SKH1535" s="272"/>
      <c r="SKI1535" s="272"/>
      <c r="SKJ1535" s="272"/>
      <c r="SKK1535" s="272"/>
      <c r="SKL1535" s="272"/>
      <c r="SKM1535" s="272"/>
      <c r="SKN1535" s="272"/>
      <c r="SKO1535" s="272"/>
      <c r="SKP1535" s="272"/>
      <c r="SKQ1535" s="272"/>
      <c r="SKR1535" s="272"/>
      <c r="SKS1535" s="272"/>
      <c r="SKT1535" s="272"/>
      <c r="SKU1535" s="272"/>
      <c r="SKV1535" s="272"/>
      <c r="SKW1535" s="272"/>
      <c r="SKX1535" s="272"/>
      <c r="SKY1535" s="272"/>
      <c r="SKZ1535" s="272"/>
      <c r="SLA1535" s="272"/>
      <c r="SLB1535" s="272"/>
      <c r="SLC1535" s="272"/>
      <c r="SLD1535" s="272"/>
      <c r="SLE1535" s="272"/>
      <c r="SLF1535" s="272"/>
      <c r="SLG1535" s="272"/>
      <c r="SLH1535" s="272"/>
      <c r="SLI1535" s="272"/>
      <c r="SLJ1535" s="272"/>
      <c r="SLK1535" s="272"/>
      <c r="SLL1535" s="272"/>
      <c r="SLM1535" s="272"/>
      <c r="SLN1535" s="272"/>
      <c r="SLO1535" s="272"/>
      <c r="SLP1535" s="272"/>
      <c r="SLQ1535" s="272"/>
      <c r="SLR1535" s="272"/>
      <c r="SLS1535" s="272"/>
      <c r="SLT1535" s="272"/>
      <c r="SLU1535" s="272"/>
      <c r="SLV1535" s="272"/>
      <c r="SLW1535" s="272"/>
      <c r="SLX1535" s="272"/>
      <c r="SLY1535" s="272"/>
      <c r="SLZ1535" s="272"/>
      <c r="SMA1535" s="272"/>
      <c r="SMB1535" s="272"/>
      <c r="SMC1535" s="272"/>
      <c r="SMD1535" s="272"/>
      <c r="SME1535" s="272"/>
      <c r="SMF1535" s="272"/>
      <c r="SMG1535" s="272"/>
      <c r="SMH1535" s="272"/>
      <c r="SMI1535" s="272"/>
      <c r="SMJ1535" s="272"/>
      <c r="SMK1535" s="272"/>
      <c r="SML1535" s="272"/>
      <c r="SMM1535" s="272"/>
      <c r="SMN1535" s="272"/>
      <c r="SMO1535" s="272"/>
      <c r="SMP1535" s="272"/>
      <c r="SMQ1535" s="272"/>
      <c r="SMR1535" s="272"/>
      <c r="SMS1535" s="272"/>
      <c r="SMT1535" s="272"/>
      <c r="SMU1535" s="272"/>
      <c r="SMV1535" s="272"/>
      <c r="SMW1535" s="272"/>
      <c r="SMX1535" s="272"/>
      <c r="SMY1535" s="272"/>
      <c r="SMZ1535" s="272"/>
      <c r="SNA1535" s="272"/>
      <c r="SNB1535" s="272"/>
      <c r="SNC1535" s="272"/>
      <c r="SND1535" s="272"/>
      <c r="SNE1535" s="272"/>
      <c r="SNF1535" s="272"/>
      <c r="SNG1535" s="272"/>
      <c r="SNH1535" s="272"/>
      <c r="SNI1535" s="272"/>
      <c r="SNJ1535" s="272"/>
      <c r="SNK1535" s="272"/>
      <c r="SNL1535" s="272"/>
      <c r="SNM1535" s="272"/>
      <c r="SNN1535" s="272"/>
      <c r="SNO1535" s="272"/>
      <c r="SNP1535" s="272"/>
      <c r="SNQ1535" s="272"/>
      <c r="SNR1535" s="272"/>
      <c r="SNS1535" s="272"/>
      <c r="SNT1535" s="272"/>
      <c r="SNU1535" s="272"/>
      <c r="SNV1535" s="272"/>
      <c r="SNW1535" s="272"/>
      <c r="SNX1535" s="272"/>
      <c r="SNY1535" s="272"/>
      <c r="SNZ1535" s="272"/>
      <c r="SOA1535" s="272"/>
      <c r="SOB1535" s="272"/>
      <c r="SOC1535" s="272"/>
      <c r="SOD1535" s="272"/>
      <c r="SOE1535" s="272"/>
      <c r="SOF1535" s="272"/>
      <c r="SOG1535" s="272"/>
      <c r="SOH1535" s="272"/>
      <c r="SOI1535" s="272"/>
      <c r="SOJ1535" s="272"/>
      <c r="SOK1535" s="272"/>
      <c r="SOL1535" s="272"/>
      <c r="SOM1535" s="272"/>
      <c r="SON1535" s="272"/>
      <c r="SOO1535" s="272"/>
      <c r="SOP1535" s="272"/>
      <c r="SOQ1535" s="272"/>
      <c r="SOR1535" s="272"/>
      <c r="SOS1535" s="272"/>
      <c r="SOT1535" s="272"/>
      <c r="SOU1535" s="272"/>
      <c r="SOV1535" s="272"/>
      <c r="SOW1535" s="272"/>
      <c r="SOX1535" s="272"/>
      <c r="SOY1535" s="272"/>
      <c r="SOZ1535" s="272"/>
      <c r="SPA1535" s="272"/>
      <c r="SPB1535" s="272"/>
      <c r="SPC1535" s="272"/>
      <c r="SPD1535" s="272"/>
      <c r="SPE1535" s="272"/>
      <c r="SPF1535" s="272"/>
      <c r="SPG1535" s="272"/>
      <c r="SPH1535" s="272"/>
      <c r="SPI1535" s="272"/>
      <c r="SPJ1535" s="272"/>
      <c r="SPK1535" s="272"/>
      <c r="SPL1535" s="272"/>
      <c r="SPM1535" s="272"/>
      <c r="SPN1535" s="272"/>
      <c r="SPO1535" s="272"/>
      <c r="SPP1535" s="272"/>
      <c r="SPQ1535" s="272"/>
      <c r="SPR1535" s="272"/>
      <c r="SPS1535" s="272"/>
      <c r="SPT1535" s="272"/>
      <c r="SPU1535" s="272"/>
      <c r="SPV1535" s="272"/>
      <c r="SPW1535" s="272"/>
      <c r="SPX1535" s="272"/>
      <c r="SPY1535" s="272"/>
      <c r="SPZ1535" s="272"/>
      <c r="SQA1535" s="272"/>
      <c r="SQB1535" s="272"/>
      <c r="SQC1535" s="272"/>
      <c r="SQD1535" s="272"/>
      <c r="SQE1535" s="272"/>
      <c r="SQF1535" s="272"/>
      <c r="SQG1535" s="272"/>
      <c r="SQH1535" s="272"/>
      <c r="SQI1535" s="272"/>
      <c r="SQJ1535" s="272"/>
      <c r="SQK1535" s="272"/>
      <c r="SQL1535" s="272"/>
      <c r="SQM1535" s="272"/>
      <c r="SQN1535" s="272"/>
      <c r="SQO1535" s="272"/>
      <c r="SQP1535" s="272"/>
      <c r="SQQ1535" s="272"/>
      <c r="SQR1535" s="272"/>
      <c r="SQS1535" s="272"/>
      <c r="SQT1535" s="272"/>
      <c r="SQU1535" s="272"/>
      <c r="SQV1535" s="272"/>
      <c r="SQW1535" s="272"/>
      <c r="SQX1535" s="272"/>
      <c r="SQY1535" s="272"/>
      <c r="SQZ1535" s="272"/>
      <c r="SRA1535" s="272"/>
      <c r="SRB1535" s="272"/>
      <c r="SRC1535" s="272"/>
      <c r="SRD1535" s="272"/>
      <c r="SRE1535" s="272"/>
      <c r="SRF1535" s="272"/>
      <c r="SRG1535" s="272"/>
      <c r="SRH1535" s="272"/>
      <c r="SRI1535" s="272"/>
      <c r="SRJ1535" s="272"/>
      <c r="SRK1535" s="272"/>
      <c r="SRL1535" s="272"/>
      <c r="SRM1535" s="272"/>
      <c r="SRN1535" s="272"/>
      <c r="SRO1535" s="272"/>
      <c r="SRP1535" s="272"/>
      <c r="SRQ1535" s="272"/>
      <c r="SRR1535" s="272"/>
      <c r="SRS1535" s="272"/>
      <c r="SRT1535" s="272"/>
      <c r="SRU1535" s="272"/>
      <c r="SRV1535" s="272"/>
      <c r="SRW1535" s="272"/>
      <c r="SRX1535" s="272"/>
      <c r="SRY1535" s="272"/>
      <c r="SRZ1535" s="272"/>
      <c r="SSA1535" s="272"/>
      <c r="SSB1535" s="272"/>
      <c r="SSC1535" s="272"/>
      <c r="SSD1535" s="272"/>
      <c r="SSE1535" s="272"/>
      <c r="SSF1535" s="272"/>
      <c r="SSG1535" s="272"/>
      <c r="SSH1535" s="272"/>
      <c r="SSI1535" s="272"/>
      <c r="SSJ1535" s="272"/>
      <c r="SSK1535" s="272"/>
      <c r="SSL1535" s="272"/>
      <c r="SSM1535" s="272"/>
      <c r="SSN1535" s="272"/>
      <c r="SSO1535" s="272"/>
      <c r="SSP1535" s="272"/>
      <c r="SSQ1535" s="272"/>
      <c r="SSR1535" s="272"/>
      <c r="SSS1535" s="272"/>
      <c r="SST1535" s="272"/>
      <c r="SSU1535" s="272"/>
      <c r="SSV1535" s="272"/>
      <c r="SSW1535" s="272"/>
      <c r="SSX1535" s="272"/>
      <c r="SSY1535" s="272"/>
      <c r="SSZ1535" s="272"/>
      <c r="STA1535" s="272"/>
      <c r="STB1535" s="272"/>
      <c r="STC1535" s="272"/>
      <c r="STD1535" s="272"/>
      <c r="STE1535" s="272"/>
      <c r="STF1535" s="272"/>
      <c r="STG1535" s="272"/>
      <c r="STH1535" s="272"/>
      <c r="STI1535" s="272"/>
      <c r="STJ1535" s="272"/>
      <c r="STK1535" s="272"/>
      <c r="STL1535" s="272"/>
      <c r="STM1535" s="272"/>
      <c r="STN1535" s="272"/>
      <c r="STO1535" s="272"/>
      <c r="STP1535" s="272"/>
      <c r="STQ1535" s="272"/>
      <c r="STR1535" s="272"/>
      <c r="STS1535" s="272"/>
      <c r="STT1535" s="272"/>
      <c r="STU1535" s="272"/>
      <c r="STV1535" s="272"/>
      <c r="STW1535" s="272"/>
      <c r="STX1535" s="272"/>
      <c r="STY1535" s="272"/>
      <c r="STZ1535" s="272"/>
      <c r="SUA1535" s="272"/>
      <c r="SUB1535" s="272"/>
      <c r="SUC1535" s="272"/>
      <c r="SUD1535" s="272"/>
      <c r="SUE1535" s="272"/>
      <c r="SUF1535" s="272"/>
      <c r="SUG1535" s="272"/>
      <c r="SUH1535" s="272"/>
      <c r="SUI1535" s="272"/>
      <c r="SUJ1535" s="272"/>
      <c r="SUK1535" s="272"/>
      <c r="SUL1535" s="272"/>
      <c r="SUM1535" s="272"/>
      <c r="SUN1535" s="272"/>
      <c r="SUO1535" s="272"/>
      <c r="SUP1535" s="272"/>
      <c r="SUQ1535" s="272"/>
      <c r="SUR1535" s="272"/>
      <c r="SUS1535" s="272"/>
      <c r="SUT1535" s="272"/>
      <c r="SUU1535" s="272"/>
      <c r="SUV1535" s="272"/>
      <c r="SUW1535" s="272"/>
      <c r="SUX1535" s="272"/>
      <c r="SUY1535" s="272"/>
      <c r="SUZ1535" s="272"/>
      <c r="SVA1535" s="272"/>
      <c r="SVB1535" s="272"/>
      <c r="SVC1535" s="272"/>
      <c r="SVD1535" s="272"/>
      <c r="SVE1535" s="272"/>
      <c r="SVF1535" s="272"/>
      <c r="SVG1535" s="272"/>
      <c r="SVH1535" s="272"/>
      <c r="SVI1535" s="272"/>
      <c r="SVJ1535" s="272"/>
      <c r="SVK1535" s="272"/>
      <c r="SVL1535" s="272"/>
      <c r="SVM1535" s="272"/>
      <c r="SVN1535" s="272"/>
      <c r="SVO1535" s="272"/>
      <c r="SVP1535" s="272"/>
      <c r="SVQ1535" s="272"/>
      <c r="SVR1535" s="272"/>
      <c r="SVS1535" s="272"/>
      <c r="SVT1535" s="272"/>
      <c r="SVU1535" s="272"/>
      <c r="SVV1535" s="272"/>
      <c r="SVW1535" s="272"/>
      <c r="SVX1535" s="272"/>
      <c r="SVY1535" s="272"/>
      <c r="SVZ1535" s="272"/>
      <c r="SWA1535" s="272"/>
      <c r="SWB1535" s="272"/>
      <c r="SWC1535" s="272"/>
      <c r="SWD1535" s="272"/>
      <c r="SWE1535" s="272"/>
      <c r="SWF1535" s="272"/>
      <c r="SWG1535" s="272"/>
      <c r="SWH1535" s="272"/>
      <c r="SWI1535" s="272"/>
      <c r="SWJ1535" s="272"/>
      <c r="SWK1535" s="272"/>
      <c r="SWL1535" s="272"/>
      <c r="SWM1535" s="272"/>
      <c r="SWN1535" s="272"/>
      <c r="SWO1535" s="272"/>
      <c r="SWP1535" s="272"/>
      <c r="SWQ1535" s="272"/>
      <c r="SWR1535" s="272"/>
      <c r="SWS1535" s="272"/>
      <c r="SWT1535" s="272"/>
      <c r="SWU1535" s="272"/>
      <c r="SWV1535" s="272"/>
      <c r="SWW1535" s="272"/>
      <c r="SWX1535" s="272"/>
      <c r="SWY1535" s="272"/>
      <c r="SWZ1535" s="272"/>
      <c r="SXA1535" s="272"/>
      <c r="SXB1535" s="272"/>
      <c r="SXC1535" s="272"/>
      <c r="SXD1535" s="272"/>
      <c r="SXE1535" s="272"/>
      <c r="SXF1535" s="272"/>
      <c r="SXG1535" s="272"/>
      <c r="SXH1535" s="272"/>
      <c r="SXI1535" s="272"/>
      <c r="SXJ1535" s="272"/>
      <c r="SXK1535" s="272"/>
      <c r="SXL1535" s="272"/>
      <c r="SXM1535" s="272"/>
      <c r="SXN1535" s="272"/>
      <c r="SXO1535" s="272"/>
      <c r="SXP1535" s="272"/>
      <c r="SXQ1535" s="272"/>
      <c r="SXR1535" s="272"/>
      <c r="SXS1535" s="272"/>
      <c r="SXT1535" s="272"/>
      <c r="SXU1535" s="272"/>
      <c r="SXV1535" s="272"/>
      <c r="SXW1535" s="272"/>
      <c r="SXX1535" s="272"/>
      <c r="SXY1535" s="272"/>
      <c r="SXZ1535" s="272"/>
      <c r="SYA1535" s="272"/>
      <c r="SYB1535" s="272"/>
      <c r="SYC1535" s="272"/>
      <c r="SYD1535" s="272"/>
      <c r="SYE1535" s="272"/>
      <c r="SYF1535" s="272"/>
      <c r="SYG1535" s="272"/>
      <c r="SYH1535" s="272"/>
      <c r="SYI1535" s="272"/>
      <c r="SYJ1535" s="272"/>
      <c r="SYK1535" s="272"/>
      <c r="SYL1535" s="272"/>
      <c r="SYM1535" s="272"/>
      <c r="SYN1535" s="272"/>
      <c r="SYO1535" s="272"/>
      <c r="SYP1535" s="272"/>
      <c r="SYQ1535" s="272"/>
      <c r="SYR1535" s="272"/>
      <c r="SYS1535" s="272"/>
      <c r="SYT1535" s="272"/>
      <c r="SYU1535" s="272"/>
      <c r="SYV1535" s="272"/>
      <c r="SYW1535" s="272"/>
      <c r="SYX1535" s="272"/>
      <c r="SYY1535" s="272"/>
      <c r="SYZ1535" s="272"/>
      <c r="SZA1535" s="272"/>
      <c r="SZB1535" s="272"/>
      <c r="SZC1535" s="272"/>
      <c r="SZD1535" s="272"/>
      <c r="SZE1535" s="272"/>
      <c r="SZF1535" s="272"/>
      <c r="SZG1535" s="272"/>
      <c r="SZH1535" s="272"/>
      <c r="SZI1535" s="272"/>
      <c r="SZJ1535" s="272"/>
      <c r="SZK1535" s="272"/>
      <c r="SZL1535" s="272"/>
      <c r="SZM1535" s="272"/>
      <c r="SZN1535" s="272"/>
      <c r="SZO1535" s="272"/>
      <c r="SZP1535" s="272"/>
      <c r="SZQ1535" s="272"/>
      <c r="SZR1535" s="272"/>
      <c r="SZS1535" s="272"/>
      <c r="SZT1535" s="272"/>
      <c r="SZU1535" s="272"/>
      <c r="SZV1535" s="272"/>
      <c r="SZW1535" s="272"/>
      <c r="SZX1535" s="272"/>
      <c r="SZY1535" s="272"/>
      <c r="SZZ1535" s="272"/>
      <c r="TAA1535" s="272"/>
      <c r="TAB1535" s="272"/>
      <c r="TAC1535" s="272"/>
      <c r="TAD1535" s="272"/>
      <c r="TAE1535" s="272"/>
      <c r="TAF1535" s="272"/>
      <c r="TAG1535" s="272"/>
      <c r="TAH1535" s="272"/>
      <c r="TAI1535" s="272"/>
      <c r="TAJ1535" s="272"/>
      <c r="TAK1535" s="272"/>
      <c r="TAL1535" s="272"/>
      <c r="TAM1535" s="272"/>
      <c r="TAN1535" s="272"/>
      <c r="TAO1535" s="272"/>
      <c r="TAP1535" s="272"/>
      <c r="TAQ1535" s="272"/>
      <c r="TAR1535" s="272"/>
      <c r="TAS1535" s="272"/>
      <c r="TAT1535" s="272"/>
      <c r="TAU1535" s="272"/>
      <c r="TAV1535" s="272"/>
      <c r="TAW1535" s="272"/>
      <c r="TAX1535" s="272"/>
      <c r="TAY1535" s="272"/>
      <c r="TAZ1535" s="272"/>
      <c r="TBA1535" s="272"/>
      <c r="TBB1535" s="272"/>
      <c r="TBC1535" s="272"/>
      <c r="TBD1535" s="272"/>
      <c r="TBE1535" s="272"/>
      <c r="TBF1535" s="272"/>
      <c r="TBG1535" s="272"/>
      <c r="TBH1535" s="272"/>
      <c r="TBI1535" s="272"/>
      <c r="TBJ1535" s="272"/>
      <c r="TBK1535" s="272"/>
      <c r="TBL1535" s="272"/>
      <c r="TBM1535" s="272"/>
      <c r="TBN1535" s="272"/>
      <c r="TBO1535" s="272"/>
      <c r="TBP1535" s="272"/>
      <c r="TBQ1535" s="272"/>
      <c r="TBR1535" s="272"/>
      <c r="TBS1535" s="272"/>
      <c r="TBT1535" s="272"/>
      <c r="TBU1535" s="272"/>
      <c r="TBV1535" s="272"/>
      <c r="TBW1535" s="272"/>
      <c r="TBX1535" s="272"/>
      <c r="TBY1535" s="272"/>
      <c r="TBZ1535" s="272"/>
      <c r="TCA1535" s="272"/>
      <c r="TCB1535" s="272"/>
      <c r="TCC1535" s="272"/>
      <c r="TCD1535" s="272"/>
      <c r="TCE1535" s="272"/>
      <c r="TCF1535" s="272"/>
      <c r="TCG1535" s="272"/>
      <c r="TCH1535" s="272"/>
      <c r="TCI1535" s="272"/>
      <c r="TCJ1535" s="272"/>
      <c r="TCK1535" s="272"/>
      <c r="TCL1535" s="272"/>
      <c r="TCM1535" s="272"/>
      <c r="TCN1535" s="272"/>
      <c r="TCO1535" s="272"/>
      <c r="TCP1535" s="272"/>
      <c r="TCQ1535" s="272"/>
      <c r="TCR1535" s="272"/>
      <c r="TCS1535" s="272"/>
      <c r="TCT1535" s="272"/>
      <c r="TCU1535" s="272"/>
      <c r="TCV1535" s="272"/>
      <c r="TCW1535" s="272"/>
      <c r="TCX1535" s="272"/>
      <c r="TCY1535" s="272"/>
      <c r="TCZ1535" s="272"/>
      <c r="TDA1535" s="272"/>
      <c r="TDB1535" s="272"/>
      <c r="TDC1535" s="272"/>
      <c r="TDD1535" s="272"/>
      <c r="TDE1535" s="272"/>
      <c r="TDF1535" s="272"/>
      <c r="TDG1535" s="272"/>
      <c r="TDH1535" s="272"/>
      <c r="TDI1535" s="272"/>
      <c r="TDJ1535" s="272"/>
      <c r="TDK1535" s="272"/>
      <c r="TDL1535" s="272"/>
      <c r="TDM1535" s="272"/>
      <c r="TDN1535" s="272"/>
      <c r="TDO1535" s="272"/>
      <c r="TDP1535" s="272"/>
      <c r="TDQ1535" s="272"/>
      <c r="TDR1535" s="272"/>
      <c r="TDS1535" s="272"/>
      <c r="TDT1535" s="272"/>
      <c r="TDU1535" s="272"/>
      <c r="TDV1535" s="272"/>
      <c r="TDW1535" s="272"/>
      <c r="TDX1535" s="272"/>
      <c r="TDY1535" s="272"/>
      <c r="TDZ1535" s="272"/>
      <c r="TEA1535" s="272"/>
      <c r="TEB1535" s="272"/>
      <c r="TEC1535" s="272"/>
      <c r="TED1535" s="272"/>
      <c r="TEE1535" s="272"/>
      <c r="TEF1535" s="272"/>
      <c r="TEG1535" s="272"/>
      <c r="TEH1535" s="272"/>
      <c r="TEI1535" s="272"/>
      <c r="TEJ1535" s="272"/>
      <c r="TEK1535" s="272"/>
      <c r="TEL1535" s="272"/>
      <c r="TEM1535" s="272"/>
      <c r="TEN1535" s="272"/>
      <c r="TEO1535" s="272"/>
      <c r="TEP1535" s="272"/>
      <c r="TEQ1535" s="272"/>
      <c r="TER1535" s="272"/>
      <c r="TES1535" s="272"/>
      <c r="TET1535" s="272"/>
      <c r="TEU1535" s="272"/>
      <c r="TEV1535" s="272"/>
      <c r="TEW1535" s="272"/>
      <c r="TEX1535" s="272"/>
      <c r="TEY1535" s="272"/>
      <c r="TEZ1535" s="272"/>
      <c r="TFA1535" s="272"/>
      <c r="TFB1535" s="272"/>
      <c r="TFC1535" s="272"/>
      <c r="TFD1535" s="272"/>
      <c r="TFE1535" s="272"/>
      <c r="TFF1535" s="272"/>
      <c r="TFG1535" s="272"/>
      <c r="TFH1535" s="272"/>
      <c r="TFI1535" s="272"/>
      <c r="TFJ1535" s="272"/>
      <c r="TFK1535" s="272"/>
      <c r="TFL1535" s="272"/>
      <c r="TFM1535" s="272"/>
      <c r="TFN1535" s="272"/>
      <c r="TFO1535" s="272"/>
      <c r="TFP1535" s="272"/>
      <c r="TFQ1535" s="272"/>
      <c r="TFR1535" s="272"/>
      <c r="TFS1535" s="272"/>
      <c r="TFT1535" s="272"/>
      <c r="TFU1535" s="272"/>
      <c r="TFV1535" s="272"/>
      <c r="TFW1535" s="272"/>
      <c r="TFX1535" s="272"/>
      <c r="TFY1535" s="272"/>
      <c r="TFZ1535" s="272"/>
      <c r="TGA1535" s="272"/>
      <c r="TGB1535" s="272"/>
      <c r="TGC1535" s="272"/>
      <c r="TGD1535" s="272"/>
      <c r="TGE1535" s="272"/>
      <c r="TGF1535" s="272"/>
      <c r="TGG1535" s="272"/>
      <c r="TGH1535" s="272"/>
      <c r="TGI1535" s="272"/>
      <c r="TGJ1535" s="272"/>
      <c r="TGK1535" s="272"/>
      <c r="TGL1535" s="272"/>
      <c r="TGM1535" s="272"/>
      <c r="TGN1535" s="272"/>
      <c r="TGO1535" s="272"/>
      <c r="TGP1535" s="272"/>
      <c r="TGQ1535" s="272"/>
      <c r="TGR1535" s="272"/>
      <c r="TGS1535" s="272"/>
      <c r="TGT1535" s="272"/>
      <c r="TGU1535" s="272"/>
      <c r="TGV1535" s="272"/>
      <c r="TGW1535" s="272"/>
      <c r="TGX1535" s="272"/>
      <c r="TGY1535" s="272"/>
      <c r="TGZ1535" s="272"/>
      <c r="THA1535" s="272"/>
      <c r="THB1535" s="272"/>
      <c r="THC1535" s="272"/>
      <c r="THD1535" s="272"/>
      <c r="THE1535" s="272"/>
      <c r="THF1535" s="272"/>
      <c r="THG1535" s="272"/>
      <c r="THH1535" s="272"/>
      <c r="THI1535" s="272"/>
      <c r="THJ1535" s="272"/>
      <c r="THK1535" s="272"/>
      <c r="THL1535" s="272"/>
      <c r="THM1535" s="272"/>
      <c r="THN1535" s="272"/>
      <c r="THO1535" s="272"/>
      <c r="THP1535" s="272"/>
      <c r="THQ1535" s="272"/>
      <c r="THR1535" s="272"/>
      <c r="THS1535" s="272"/>
      <c r="THT1535" s="272"/>
      <c r="THU1535" s="272"/>
      <c r="THV1535" s="272"/>
      <c r="THW1535" s="272"/>
      <c r="THX1535" s="272"/>
      <c r="THY1535" s="272"/>
      <c r="THZ1535" s="272"/>
      <c r="TIA1535" s="272"/>
      <c r="TIB1535" s="272"/>
      <c r="TIC1535" s="272"/>
      <c r="TID1535" s="272"/>
      <c r="TIE1535" s="272"/>
      <c r="TIF1535" s="272"/>
      <c r="TIG1535" s="272"/>
      <c r="TIH1535" s="272"/>
      <c r="TII1535" s="272"/>
      <c r="TIJ1535" s="272"/>
      <c r="TIK1535" s="272"/>
      <c r="TIL1535" s="272"/>
      <c r="TIM1535" s="272"/>
      <c r="TIN1535" s="272"/>
      <c r="TIO1535" s="272"/>
      <c r="TIP1535" s="272"/>
      <c r="TIQ1535" s="272"/>
      <c r="TIR1535" s="272"/>
      <c r="TIS1535" s="272"/>
      <c r="TIT1535" s="272"/>
      <c r="TIU1535" s="272"/>
      <c r="TIV1535" s="272"/>
      <c r="TIW1535" s="272"/>
      <c r="TIX1535" s="272"/>
      <c r="TIY1535" s="272"/>
      <c r="TIZ1535" s="272"/>
      <c r="TJA1535" s="272"/>
      <c r="TJB1535" s="272"/>
      <c r="TJC1535" s="272"/>
      <c r="TJD1535" s="272"/>
      <c r="TJE1535" s="272"/>
      <c r="TJF1535" s="272"/>
      <c r="TJG1535" s="272"/>
      <c r="TJH1535" s="272"/>
      <c r="TJI1535" s="272"/>
      <c r="TJJ1535" s="272"/>
      <c r="TJK1535" s="272"/>
      <c r="TJL1535" s="272"/>
      <c r="TJM1535" s="272"/>
      <c r="TJN1535" s="272"/>
      <c r="TJO1535" s="272"/>
      <c r="TJP1535" s="272"/>
      <c r="TJQ1535" s="272"/>
      <c r="TJR1535" s="272"/>
      <c r="TJS1535" s="272"/>
      <c r="TJT1535" s="272"/>
      <c r="TJU1535" s="272"/>
      <c r="TJV1535" s="272"/>
      <c r="TJW1535" s="272"/>
      <c r="TJX1535" s="272"/>
      <c r="TJY1535" s="272"/>
      <c r="TJZ1535" s="272"/>
      <c r="TKA1535" s="272"/>
      <c r="TKB1535" s="272"/>
      <c r="TKC1535" s="272"/>
      <c r="TKD1535" s="272"/>
      <c r="TKE1535" s="272"/>
      <c r="TKF1535" s="272"/>
      <c r="TKG1535" s="272"/>
      <c r="TKH1535" s="272"/>
      <c r="TKI1535" s="272"/>
      <c r="TKJ1535" s="272"/>
      <c r="TKK1535" s="272"/>
      <c r="TKL1535" s="272"/>
      <c r="TKM1535" s="272"/>
      <c r="TKN1535" s="272"/>
      <c r="TKO1535" s="272"/>
      <c r="TKP1535" s="272"/>
      <c r="TKQ1535" s="272"/>
      <c r="TKR1535" s="272"/>
      <c r="TKS1535" s="272"/>
      <c r="TKT1535" s="272"/>
      <c r="TKU1535" s="272"/>
      <c r="TKV1535" s="272"/>
      <c r="TKW1535" s="272"/>
      <c r="TKX1535" s="272"/>
      <c r="TKY1535" s="272"/>
      <c r="TKZ1535" s="272"/>
      <c r="TLA1535" s="272"/>
      <c r="TLB1535" s="272"/>
      <c r="TLC1535" s="272"/>
      <c r="TLD1535" s="272"/>
      <c r="TLE1535" s="272"/>
      <c r="TLF1535" s="272"/>
      <c r="TLG1535" s="272"/>
      <c r="TLH1535" s="272"/>
      <c r="TLI1535" s="272"/>
      <c r="TLJ1535" s="272"/>
      <c r="TLK1535" s="272"/>
      <c r="TLL1535" s="272"/>
      <c r="TLM1535" s="272"/>
      <c r="TLN1535" s="272"/>
      <c r="TLO1535" s="272"/>
      <c r="TLP1535" s="272"/>
      <c r="TLQ1535" s="272"/>
      <c r="TLR1535" s="272"/>
      <c r="TLS1535" s="272"/>
      <c r="TLT1535" s="272"/>
      <c r="TLU1535" s="272"/>
      <c r="TLV1535" s="272"/>
      <c r="TLW1535" s="272"/>
      <c r="TLX1535" s="272"/>
      <c r="TLY1535" s="272"/>
      <c r="TLZ1535" s="272"/>
      <c r="TMA1535" s="272"/>
      <c r="TMB1535" s="272"/>
      <c r="TMC1535" s="272"/>
      <c r="TMD1535" s="272"/>
      <c r="TME1535" s="272"/>
      <c r="TMF1535" s="272"/>
      <c r="TMG1535" s="272"/>
      <c r="TMH1535" s="272"/>
      <c r="TMI1535" s="272"/>
      <c r="TMJ1535" s="272"/>
      <c r="TMK1535" s="272"/>
      <c r="TML1535" s="272"/>
      <c r="TMM1535" s="272"/>
      <c r="TMN1535" s="272"/>
      <c r="TMO1535" s="272"/>
      <c r="TMP1535" s="272"/>
      <c r="TMQ1535" s="272"/>
      <c r="TMR1535" s="272"/>
      <c r="TMS1535" s="272"/>
      <c r="TMT1535" s="272"/>
      <c r="TMU1535" s="272"/>
      <c r="TMV1535" s="272"/>
      <c r="TMW1535" s="272"/>
      <c r="TMX1535" s="272"/>
      <c r="TMY1535" s="272"/>
      <c r="TMZ1535" s="272"/>
      <c r="TNA1535" s="272"/>
      <c r="TNB1535" s="272"/>
      <c r="TNC1535" s="272"/>
      <c r="TND1535" s="272"/>
      <c r="TNE1535" s="272"/>
      <c r="TNF1535" s="272"/>
      <c r="TNG1535" s="272"/>
      <c r="TNH1535" s="272"/>
      <c r="TNI1535" s="272"/>
      <c r="TNJ1535" s="272"/>
      <c r="TNK1535" s="272"/>
      <c r="TNL1535" s="272"/>
      <c r="TNM1535" s="272"/>
      <c r="TNN1535" s="272"/>
      <c r="TNO1535" s="272"/>
      <c r="TNP1535" s="272"/>
      <c r="TNQ1535" s="272"/>
      <c r="TNR1535" s="272"/>
      <c r="TNS1535" s="272"/>
      <c r="TNT1535" s="272"/>
      <c r="TNU1535" s="272"/>
      <c r="TNV1535" s="272"/>
      <c r="TNW1535" s="272"/>
      <c r="TNX1535" s="272"/>
      <c r="TNY1535" s="272"/>
      <c r="TNZ1535" s="272"/>
      <c r="TOA1535" s="272"/>
      <c r="TOB1535" s="272"/>
      <c r="TOC1535" s="272"/>
      <c r="TOD1535" s="272"/>
      <c r="TOE1535" s="272"/>
      <c r="TOF1535" s="272"/>
      <c r="TOG1535" s="272"/>
      <c r="TOH1535" s="272"/>
      <c r="TOI1535" s="272"/>
      <c r="TOJ1535" s="272"/>
      <c r="TOK1535" s="272"/>
      <c r="TOL1535" s="272"/>
      <c r="TOM1535" s="272"/>
      <c r="TON1535" s="272"/>
      <c r="TOO1535" s="272"/>
      <c r="TOP1535" s="272"/>
      <c r="TOQ1535" s="272"/>
      <c r="TOR1535" s="272"/>
      <c r="TOS1535" s="272"/>
      <c r="TOT1535" s="272"/>
      <c r="TOU1535" s="272"/>
      <c r="TOV1535" s="272"/>
      <c r="TOW1535" s="272"/>
      <c r="TOX1535" s="272"/>
      <c r="TOY1535" s="272"/>
      <c r="TOZ1535" s="272"/>
      <c r="TPA1535" s="272"/>
      <c r="TPB1535" s="272"/>
      <c r="TPC1535" s="272"/>
      <c r="TPD1535" s="272"/>
      <c r="TPE1535" s="272"/>
      <c r="TPF1535" s="272"/>
      <c r="TPG1535" s="272"/>
      <c r="TPH1535" s="272"/>
      <c r="TPI1535" s="272"/>
      <c r="TPJ1535" s="272"/>
      <c r="TPK1535" s="272"/>
      <c r="TPL1535" s="272"/>
      <c r="TPM1535" s="272"/>
      <c r="TPN1535" s="272"/>
      <c r="TPO1535" s="272"/>
      <c r="TPP1535" s="272"/>
      <c r="TPQ1535" s="272"/>
      <c r="TPR1535" s="272"/>
      <c r="TPS1535" s="272"/>
      <c r="TPT1535" s="272"/>
      <c r="TPU1535" s="272"/>
      <c r="TPV1535" s="272"/>
      <c r="TPW1535" s="272"/>
      <c r="TPX1535" s="272"/>
      <c r="TPY1535" s="272"/>
      <c r="TPZ1535" s="272"/>
      <c r="TQA1535" s="272"/>
      <c r="TQB1535" s="272"/>
      <c r="TQC1535" s="272"/>
      <c r="TQD1535" s="272"/>
      <c r="TQE1535" s="272"/>
      <c r="TQF1535" s="272"/>
      <c r="TQG1535" s="272"/>
      <c r="TQH1535" s="272"/>
      <c r="TQI1535" s="272"/>
      <c r="TQJ1535" s="272"/>
      <c r="TQK1535" s="272"/>
      <c r="TQL1535" s="272"/>
      <c r="TQM1535" s="272"/>
      <c r="TQN1535" s="272"/>
      <c r="TQO1535" s="272"/>
      <c r="TQP1535" s="272"/>
      <c r="TQQ1535" s="272"/>
      <c r="TQR1535" s="272"/>
      <c r="TQS1535" s="272"/>
      <c r="TQT1535" s="272"/>
      <c r="TQU1535" s="272"/>
      <c r="TQV1535" s="272"/>
      <c r="TQW1535" s="272"/>
      <c r="TQX1535" s="272"/>
      <c r="TQY1535" s="272"/>
      <c r="TQZ1535" s="272"/>
      <c r="TRA1535" s="272"/>
      <c r="TRB1535" s="272"/>
      <c r="TRC1535" s="272"/>
      <c r="TRD1535" s="272"/>
      <c r="TRE1535" s="272"/>
      <c r="TRF1535" s="272"/>
      <c r="TRG1535" s="272"/>
      <c r="TRH1535" s="272"/>
      <c r="TRI1535" s="272"/>
      <c r="TRJ1535" s="272"/>
      <c r="TRK1535" s="272"/>
      <c r="TRL1535" s="272"/>
      <c r="TRM1535" s="272"/>
      <c r="TRN1535" s="272"/>
      <c r="TRO1535" s="272"/>
      <c r="TRP1535" s="272"/>
      <c r="TRQ1535" s="272"/>
      <c r="TRR1535" s="272"/>
      <c r="TRS1535" s="272"/>
      <c r="TRT1535" s="272"/>
      <c r="TRU1535" s="272"/>
      <c r="TRV1535" s="272"/>
      <c r="TRW1535" s="272"/>
      <c r="TRX1535" s="272"/>
      <c r="TRY1535" s="272"/>
      <c r="TRZ1535" s="272"/>
      <c r="TSA1535" s="272"/>
      <c r="TSB1535" s="272"/>
      <c r="TSC1535" s="272"/>
      <c r="TSD1535" s="272"/>
      <c r="TSE1535" s="272"/>
      <c r="TSF1535" s="272"/>
      <c r="TSG1535" s="272"/>
      <c r="TSH1535" s="272"/>
      <c r="TSI1535" s="272"/>
      <c r="TSJ1535" s="272"/>
      <c r="TSK1535" s="272"/>
      <c r="TSL1535" s="272"/>
      <c r="TSM1535" s="272"/>
      <c r="TSN1535" s="272"/>
      <c r="TSO1535" s="272"/>
      <c r="TSP1535" s="272"/>
      <c r="TSQ1535" s="272"/>
      <c r="TSR1535" s="272"/>
      <c r="TSS1535" s="272"/>
      <c r="TST1535" s="272"/>
      <c r="TSU1535" s="272"/>
      <c r="TSV1535" s="272"/>
      <c r="TSW1535" s="272"/>
      <c r="TSX1535" s="272"/>
      <c r="TSY1535" s="272"/>
      <c r="TSZ1535" s="272"/>
      <c r="TTA1535" s="272"/>
      <c r="TTB1535" s="272"/>
      <c r="TTC1535" s="272"/>
      <c r="TTD1535" s="272"/>
      <c r="TTE1535" s="272"/>
      <c r="TTF1535" s="272"/>
      <c r="TTG1535" s="272"/>
      <c r="TTH1535" s="272"/>
      <c r="TTI1535" s="272"/>
      <c r="TTJ1535" s="272"/>
      <c r="TTK1535" s="272"/>
      <c r="TTL1535" s="272"/>
      <c r="TTM1535" s="272"/>
      <c r="TTN1535" s="272"/>
      <c r="TTO1535" s="272"/>
      <c r="TTP1535" s="272"/>
      <c r="TTQ1535" s="272"/>
      <c r="TTR1535" s="272"/>
      <c r="TTS1535" s="272"/>
      <c r="TTT1535" s="272"/>
      <c r="TTU1535" s="272"/>
      <c r="TTV1535" s="272"/>
      <c r="TTW1535" s="272"/>
      <c r="TTX1535" s="272"/>
      <c r="TTY1535" s="272"/>
      <c r="TTZ1535" s="272"/>
      <c r="TUA1535" s="272"/>
      <c r="TUB1535" s="272"/>
      <c r="TUC1535" s="272"/>
      <c r="TUD1535" s="272"/>
      <c r="TUE1535" s="272"/>
      <c r="TUF1535" s="272"/>
      <c r="TUG1535" s="272"/>
      <c r="TUH1535" s="272"/>
      <c r="TUI1535" s="272"/>
      <c r="TUJ1535" s="272"/>
      <c r="TUK1535" s="272"/>
      <c r="TUL1535" s="272"/>
      <c r="TUM1535" s="272"/>
      <c r="TUN1535" s="272"/>
      <c r="TUO1535" s="272"/>
      <c r="TUP1535" s="272"/>
      <c r="TUQ1535" s="272"/>
      <c r="TUR1535" s="272"/>
      <c r="TUS1535" s="272"/>
      <c r="TUT1535" s="272"/>
      <c r="TUU1535" s="272"/>
      <c r="TUV1535" s="272"/>
      <c r="TUW1535" s="272"/>
      <c r="TUX1535" s="272"/>
      <c r="TUY1535" s="272"/>
      <c r="TUZ1535" s="272"/>
      <c r="TVA1535" s="272"/>
      <c r="TVB1535" s="272"/>
      <c r="TVC1535" s="272"/>
      <c r="TVD1535" s="272"/>
      <c r="TVE1535" s="272"/>
      <c r="TVF1535" s="272"/>
      <c r="TVG1535" s="272"/>
      <c r="TVH1535" s="272"/>
      <c r="TVI1535" s="272"/>
      <c r="TVJ1535" s="272"/>
      <c r="TVK1535" s="272"/>
      <c r="TVL1535" s="272"/>
      <c r="TVM1535" s="272"/>
      <c r="TVN1535" s="272"/>
      <c r="TVO1535" s="272"/>
      <c r="TVP1535" s="272"/>
      <c r="TVQ1535" s="272"/>
      <c r="TVR1535" s="272"/>
      <c r="TVS1535" s="272"/>
      <c r="TVT1535" s="272"/>
      <c r="TVU1535" s="272"/>
      <c r="TVV1535" s="272"/>
      <c r="TVW1535" s="272"/>
      <c r="TVX1535" s="272"/>
      <c r="TVY1535" s="272"/>
      <c r="TVZ1535" s="272"/>
      <c r="TWA1535" s="272"/>
      <c r="TWB1535" s="272"/>
      <c r="TWC1535" s="272"/>
      <c r="TWD1535" s="272"/>
      <c r="TWE1535" s="272"/>
      <c r="TWF1535" s="272"/>
      <c r="TWG1535" s="272"/>
      <c r="TWH1535" s="272"/>
      <c r="TWI1535" s="272"/>
      <c r="TWJ1535" s="272"/>
      <c r="TWK1535" s="272"/>
      <c r="TWL1535" s="272"/>
      <c r="TWM1535" s="272"/>
      <c r="TWN1535" s="272"/>
      <c r="TWO1535" s="272"/>
      <c r="TWP1535" s="272"/>
      <c r="TWQ1535" s="272"/>
      <c r="TWR1535" s="272"/>
      <c r="TWS1535" s="272"/>
      <c r="TWT1535" s="272"/>
      <c r="TWU1535" s="272"/>
      <c r="TWV1535" s="272"/>
      <c r="TWW1535" s="272"/>
      <c r="TWX1535" s="272"/>
      <c r="TWY1535" s="272"/>
      <c r="TWZ1535" s="272"/>
      <c r="TXA1535" s="272"/>
      <c r="TXB1535" s="272"/>
      <c r="TXC1535" s="272"/>
      <c r="TXD1535" s="272"/>
      <c r="TXE1535" s="272"/>
      <c r="TXF1535" s="272"/>
      <c r="TXG1535" s="272"/>
      <c r="TXH1535" s="272"/>
      <c r="TXI1535" s="272"/>
      <c r="TXJ1535" s="272"/>
      <c r="TXK1535" s="272"/>
      <c r="TXL1535" s="272"/>
      <c r="TXM1535" s="272"/>
      <c r="TXN1535" s="272"/>
      <c r="TXO1535" s="272"/>
      <c r="TXP1535" s="272"/>
      <c r="TXQ1535" s="272"/>
      <c r="TXR1535" s="272"/>
      <c r="TXS1535" s="272"/>
      <c r="TXT1535" s="272"/>
      <c r="TXU1535" s="272"/>
      <c r="TXV1535" s="272"/>
      <c r="TXW1535" s="272"/>
      <c r="TXX1535" s="272"/>
      <c r="TXY1535" s="272"/>
      <c r="TXZ1535" s="272"/>
      <c r="TYA1535" s="272"/>
      <c r="TYB1535" s="272"/>
      <c r="TYC1535" s="272"/>
      <c r="TYD1535" s="272"/>
      <c r="TYE1535" s="272"/>
      <c r="TYF1535" s="272"/>
      <c r="TYG1535" s="272"/>
      <c r="TYH1535" s="272"/>
      <c r="TYI1535" s="272"/>
      <c r="TYJ1535" s="272"/>
      <c r="TYK1535" s="272"/>
      <c r="TYL1535" s="272"/>
      <c r="TYM1535" s="272"/>
      <c r="TYN1535" s="272"/>
      <c r="TYO1535" s="272"/>
      <c r="TYP1535" s="272"/>
      <c r="TYQ1535" s="272"/>
      <c r="TYR1535" s="272"/>
      <c r="TYS1535" s="272"/>
      <c r="TYT1535" s="272"/>
      <c r="TYU1535" s="272"/>
      <c r="TYV1535" s="272"/>
      <c r="TYW1535" s="272"/>
      <c r="TYX1535" s="272"/>
      <c r="TYY1535" s="272"/>
      <c r="TYZ1535" s="272"/>
      <c r="TZA1535" s="272"/>
      <c r="TZB1535" s="272"/>
      <c r="TZC1535" s="272"/>
      <c r="TZD1535" s="272"/>
      <c r="TZE1535" s="272"/>
      <c r="TZF1535" s="272"/>
      <c r="TZG1535" s="272"/>
      <c r="TZH1535" s="272"/>
      <c r="TZI1535" s="272"/>
      <c r="TZJ1535" s="272"/>
      <c r="TZK1535" s="272"/>
      <c r="TZL1535" s="272"/>
      <c r="TZM1535" s="272"/>
      <c r="TZN1535" s="272"/>
      <c r="TZO1535" s="272"/>
      <c r="TZP1535" s="272"/>
      <c r="TZQ1535" s="272"/>
      <c r="TZR1535" s="272"/>
      <c r="TZS1535" s="272"/>
      <c r="TZT1535" s="272"/>
      <c r="TZU1535" s="272"/>
      <c r="TZV1535" s="272"/>
      <c r="TZW1535" s="272"/>
      <c r="TZX1535" s="272"/>
      <c r="TZY1535" s="272"/>
      <c r="TZZ1535" s="272"/>
      <c r="UAA1535" s="272"/>
      <c r="UAB1535" s="272"/>
      <c r="UAC1535" s="272"/>
      <c r="UAD1535" s="272"/>
      <c r="UAE1535" s="272"/>
      <c r="UAF1535" s="272"/>
      <c r="UAG1535" s="272"/>
      <c r="UAH1535" s="272"/>
      <c r="UAI1535" s="272"/>
      <c r="UAJ1535" s="272"/>
      <c r="UAK1535" s="272"/>
      <c r="UAL1535" s="272"/>
      <c r="UAM1535" s="272"/>
      <c r="UAN1535" s="272"/>
      <c r="UAO1535" s="272"/>
      <c r="UAP1535" s="272"/>
      <c r="UAQ1535" s="272"/>
      <c r="UAR1535" s="272"/>
      <c r="UAS1535" s="272"/>
      <c r="UAT1535" s="272"/>
      <c r="UAU1535" s="272"/>
      <c r="UAV1535" s="272"/>
      <c r="UAW1535" s="272"/>
      <c r="UAX1535" s="272"/>
      <c r="UAY1535" s="272"/>
      <c r="UAZ1535" s="272"/>
      <c r="UBA1535" s="272"/>
      <c r="UBB1535" s="272"/>
      <c r="UBC1535" s="272"/>
      <c r="UBD1535" s="272"/>
      <c r="UBE1535" s="272"/>
      <c r="UBF1535" s="272"/>
      <c r="UBG1535" s="272"/>
      <c r="UBH1535" s="272"/>
      <c r="UBI1535" s="272"/>
      <c r="UBJ1535" s="272"/>
      <c r="UBK1535" s="272"/>
      <c r="UBL1535" s="272"/>
      <c r="UBM1535" s="272"/>
      <c r="UBN1535" s="272"/>
      <c r="UBO1535" s="272"/>
      <c r="UBP1535" s="272"/>
      <c r="UBQ1535" s="272"/>
      <c r="UBR1535" s="272"/>
      <c r="UBS1535" s="272"/>
      <c r="UBT1535" s="272"/>
      <c r="UBU1535" s="272"/>
      <c r="UBV1535" s="272"/>
      <c r="UBW1535" s="272"/>
      <c r="UBX1535" s="272"/>
      <c r="UBY1535" s="272"/>
      <c r="UBZ1535" s="272"/>
      <c r="UCA1535" s="272"/>
      <c r="UCB1535" s="272"/>
      <c r="UCC1535" s="272"/>
      <c r="UCD1535" s="272"/>
      <c r="UCE1535" s="272"/>
      <c r="UCF1535" s="272"/>
      <c r="UCG1535" s="272"/>
      <c r="UCH1535" s="272"/>
      <c r="UCI1535" s="272"/>
      <c r="UCJ1535" s="272"/>
      <c r="UCK1535" s="272"/>
      <c r="UCL1535" s="272"/>
      <c r="UCM1535" s="272"/>
      <c r="UCN1535" s="272"/>
      <c r="UCO1535" s="272"/>
      <c r="UCP1535" s="272"/>
      <c r="UCQ1535" s="272"/>
      <c r="UCR1535" s="272"/>
      <c r="UCS1535" s="272"/>
      <c r="UCT1535" s="272"/>
      <c r="UCU1535" s="272"/>
      <c r="UCV1535" s="272"/>
      <c r="UCW1535" s="272"/>
      <c r="UCX1535" s="272"/>
      <c r="UCY1535" s="272"/>
      <c r="UCZ1535" s="272"/>
      <c r="UDA1535" s="272"/>
      <c r="UDB1535" s="272"/>
      <c r="UDC1535" s="272"/>
      <c r="UDD1535" s="272"/>
      <c r="UDE1535" s="272"/>
      <c r="UDF1535" s="272"/>
      <c r="UDG1535" s="272"/>
      <c r="UDH1535" s="272"/>
      <c r="UDI1535" s="272"/>
      <c r="UDJ1535" s="272"/>
      <c r="UDK1535" s="272"/>
      <c r="UDL1535" s="272"/>
      <c r="UDM1535" s="272"/>
      <c r="UDN1535" s="272"/>
      <c r="UDO1535" s="272"/>
      <c r="UDP1535" s="272"/>
      <c r="UDQ1535" s="272"/>
      <c r="UDR1535" s="272"/>
      <c r="UDS1535" s="272"/>
      <c r="UDT1535" s="272"/>
      <c r="UDU1535" s="272"/>
      <c r="UDV1535" s="272"/>
      <c r="UDW1535" s="272"/>
      <c r="UDX1535" s="272"/>
      <c r="UDY1535" s="272"/>
      <c r="UDZ1535" s="272"/>
      <c r="UEA1535" s="272"/>
      <c r="UEB1535" s="272"/>
      <c r="UEC1535" s="272"/>
      <c r="UED1535" s="272"/>
      <c r="UEE1535" s="272"/>
      <c r="UEF1535" s="272"/>
      <c r="UEG1535" s="272"/>
      <c r="UEH1535" s="272"/>
      <c r="UEI1535" s="272"/>
      <c r="UEJ1535" s="272"/>
      <c r="UEK1535" s="272"/>
      <c r="UEL1535" s="272"/>
      <c r="UEM1535" s="272"/>
      <c r="UEN1535" s="272"/>
      <c r="UEO1535" s="272"/>
      <c r="UEP1535" s="272"/>
      <c r="UEQ1535" s="272"/>
      <c r="UER1535" s="272"/>
      <c r="UES1535" s="272"/>
      <c r="UET1535" s="272"/>
      <c r="UEU1535" s="272"/>
      <c r="UEV1535" s="272"/>
      <c r="UEW1535" s="272"/>
      <c r="UEX1535" s="272"/>
      <c r="UEY1535" s="272"/>
      <c r="UEZ1535" s="272"/>
      <c r="UFA1535" s="272"/>
      <c r="UFB1535" s="272"/>
      <c r="UFC1535" s="272"/>
      <c r="UFD1535" s="272"/>
      <c r="UFE1535" s="272"/>
      <c r="UFF1535" s="272"/>
      <c r="UFG1535" s="272"/>
      <c r="UFH1535" s="272"/>
      <c r="UFI1535" s="272"/>
      <c r="UFJ1535" s="272"/>
      <c r="UFK1535" s="272"/>
      <c r="UFL1535" s="272"/>
      <c r="UFM1535" s="272"/>
      <c r="UFN1535" s="272"/>
      <c r="UFO1535" s="272"/>
      <c r="UFP1535" s="272"/>
      <c r="UFQ1535" s="272"/>
      <c r="UFR1535" s="272"/>
      <c r="UFS1535" s="272"/>
      <c r="UFT1535" s="272"/>
      <c r="UFU1535" s="272"/>
      <c r="UFV1535" s="272"/>
      <c r="UFW1535" s="272"/>
      <c r="UFX1535" s="272"/>
      <c r="UFY1535" s="272"/>
      <c r="UFZ1535" s="272"/>
      <c r="UGA1535" s="272"/>
      <c r="UGB1535" s="272"/>
      <c r="UGC1535" s="272"/>
      <c r="UGD1535" s="272"/>
      <c r="UGE1535" s="272"/>
      <c r="UGF1535" s="272"/>
      <c r="UGG1535" s="272"/>
      <c r="UGH1535" s="272"/>
      <c r="UGI1535" s="272"/>
      <c r="UGJ1535" s="272"/>
      <c r="UGK1535" s="272"/>
      <c r="UGL1535" s="272"/>
      <c r="UGM1535" s="272"/>
      <c r="UGN1535" s="272"/>
      <c r="UGO1535" s="272"/>
      <c r="UGP1535" s="272"/>
      <c r="UGQ1535" s="272"/>
      <c r="UGR1535" s="272"/>
      <c r="UGS1535" s="272"/>
      <c r="UGT1535" s="272"/>
      <c r="UGU1535" s="272"/>
      <c r="UGV1535" s="272"/>
      <c r="UGW1535" s="272"/>
      <c r="UGX1535" s="272"/>
      <c r="UGY1535" s="272"/>
      <c r="UGZ1535" s="272"/>
      <c r="UHA1535" s="272"/>
      <c r="UHB1535" s="272"/>
      <c r="UHC1535" s="272"/>
      <c r="UHD1535" s="272"/>
      <c r="UHE1535" s="272"/>
      <c r="UHF1535" s="272"/>
      <c r="UHG1535" s="272"/>
      <c r="UHH1535" s="272"/>
      <c r="UHI1535" s="272"/>
      <c r="UHJ1535" s="272"/>
      <c r="UHK1535" s="272"/>
      <c r="UHL1535" s="272"/>
      <c r="UHM1535" s="272"/>
      <c r="UHN1535" s="272"/>
      <c r="UHO1535" s="272"/>
      <c r="UHP1535" s="272"/>
      <c r="UHQ1535" s="272"/>
      <c r="UHR1535" s="272"/>
      <c r="UHS1535" s="272"/>
      <c r="UHT1535" s="272"/>
      <c r="UHU1535" s="272"/>
      <c r="UHV1535" s="272"/>
      <c r="UHW1535" s="272"/>
      <c r="UHX1535" s="272"/>
      <c r="UHY1535" s="272"/>
      <c r="UHZ1535" s="272"/>
      <c r="UIA1535" s="272"/>
      <c r="UIB1535" s="272"/>
      <c r="UIC1535" s="272"/>
      <c r="UID1535" s="272"/>
      <c r="UIE1535" s="272"/>
      <c r="UIF1535" s="272"/>
      <c r="UIG1535" s="272"/>
      <c r="UIH1535" s="272"/>
      <c r="UII1535" s="272"/>
      <c r="UIJ1535" s="272"/>
      <c r="UIK1535" s="272"/>
      <c r="UIL1535" s="272"/>
      <c r="UIM1535" s="272"/>
      <c r="UIN1535" s="272"/>
      <c r="UIO1535" s="272"/>
      <c r="UIP1535" s="272"/>
      <c r="UIQ1535" s="272"/>
      <c r="UIR1535" s="272"/>
      <c r="UIS1535" s="272"/>
      <c r="UIT1535" s="272"/>
      <c r="UIU1535" s="272"/>
      <c r="UIV1535" s="272"/>
      <c r="UIW1535" s="272"/>
      <c r="UIX1535" s="272"/>
      <c r="UIY1535" s="272"/>
      <c r="UIZ1535" s="272"/>
      <c r="UJA1535" s="272"/>
      <c r="UJB1535" s="272"/>
      <c r="UJC1535" s="272"/>
      <c r="UJD1535" s="272"/>
      <c r="UJE1535" s="272"/>
      <c r="UJF1535" s="272"/>
      <c r="UJG1535" s="272"/>
      <c r="UJH1535" s="272"/>
      <c r="UJI1535" s="272"/>
      <c r="UJJ1535" s="272"/>
      <c r="UJK1535" s="272"/>
      <c r="UJL1535" s="272"/>
      <c r="UJM1535" s="272"/>
      <c r="UJN1535" s="272"/>
      <c r="UJO1535" s="272"/>
      <c r="UJP1535" s="272"/>
      <c r="UJQ1535" s="272"/>
      <c r="UJR1535" s="272"/>
      <c r="UJS1535" s="272"/>
      <c r="UJT1535" s="272"/>
      <c r="UJU1535" s="272"/>
      <c r="UJV1535" s="272"/>
      <c r="UJW1535" s="272"/>
      <c r="UJX1535" s="272"/>
      <c r="UJY1535" s="272"/>
      <c r="UJZ1535" s="272"/>
      <c r="UKA1535" s="272"/>
      <c r="UKB1535" s="272"/>
      <c r="UKC1535" s="272"/>
      <c r="UKD1535" s="272"/>
      <c r="UKE1535" s="272"/>
      <c r="UKF1535" s="272"/>
      <c r="UKG1535" s="272"/>
      <c r="UKH1535" s="272"/>
      <c r="UKI1535" s="272"/>
      <c r="UKJ1535" s="272"/>
      <c r="UKK1535" s="272"/>
      <c r="UKL1535" s="272"/>
      <c r="UKM1535" s="272"/>
      <c r="UKN1535" s="272"/>
      <c r="UKO1535" s="272"/>
      <c r="UKP1535" s="272"/>
      <c r="UKQ1535" s="272"/>
      <c r="UKR1535" s="272"/>
      <c r="UKS1535" s="272"/>
      <c r="UKT1535" s="272"/>
      <c r="UKU1535" s="272"/>
      <c r="UKV1535" s="272"/>
      <c r="UKW1535" s="272"/>
      <c r="UKX1535" s="272"/>
      <c r="UKY1535" s="272"/>
      <c r="UKZ1535" s="272"/>
      <c r="ULA1535" s="272"/>
      <c r="ULB1535" s="272"/>
      <c r="ULC1535" s="272"/>
      <c r="ULD1535" s="272"/>
      <c r="ULE1535" s="272"/>
      <c r="ULF1535" s="272"/>
      <c r="ULG1535" s="272"/>
      <c r="ULH1535" s="272"/>
      <c r="ULI1535" s="272"/>
      <c r="ULJ1535" s="272"/>
      <c r="ULK1535" s="272"/>
      <c r="ULL1535" s="272"/>
      <c r="ULM1535" s="272"/>
      <c r="ULN1535" s="272"/>
      <c r="ULO1535" s="272"/>
      <c r="ULP1535" s="272"/>
      <c r="ULQ1535" s="272"/>
      <c r="ULR1535" s="272"/>
      <c r="ULS1535" s="272"/>
      <c r="ULT1535" s="272"/>
      <c r="ULU1535" s="272"/>
      <c r="ULV1535" s="272"/>
      <c r="ULW1535" s="272"/>
      <c r="ULX1535" s="272"/>
      <c r="ULY1535" s="272"/>
      <c r="ULZ1535" s="272"/>
      <c r="UMA1535" s="272"/>
      <c r="UMB1535" s="272"/>
      <c r="UMC1535" s="272"/>
      <c r="UMD1535" s="272"/>
      <c r="UME1535" s="272"/>
      <c r="UMF1535" s="272"/>
      <c r="UMG1535" s="272"/>
      <c r="UMH1535" s="272"/>
      <c r="UMI1535" s="272"/>
      <c r="UMJ1535" s="272"/>
      <c r="UMK1535" s="272"/>
      <c r="UML1535" s="272"/>
      <c r="UMM1535" s="272"/>
      <c r="UMN1535" s="272"/>
      <c r="UMO1535" s="272"/>
      <c r="UMP1535" s="272"/>
      <c r="UMQ1535" s="272"/>
      <c r="UMR1535" s="272"/>
      <c r="UMS1535" s="272"/>
      <c r="UMT1535" s="272"/>
      <c r="UMU1535" s="272"/>
      <c r="UMV1535" s="272"/>
      <c r="UMW1535" s="272"/>
      <c r="UMX1535" s="272"/>
      <c r="UMY1535" s="272"/>
      <c r="UMZ1535" s="272"/>
      <c r="UNA1535" s="272"/>
      <c r="UNB1535" s="272"/>
      <c r="UNC1535" s="272"/>
      <c r="UND1535" s="272"/>
      <c r="UNE1535" s="272"/>
      <c r="UNF1535" s="272"/>
      <c r="UNG1535" s="272"/>
      <c r="UNH1535" s="272"/>
      <c r="UNI1535" s="272"/>
      <c r="UNJ1535" s="272"/>
      <c r="UNK1535" s="272"/>
      <c r="UNL1535" s="272"/>
      <c r="UNM1535" s="272"/>
      <c r="UNN1535" s="272"/>
      <c r="UNO1535" s="272"/>
      <c r="UNP1535" s="272"/>
      <c r="UNQ1535" s="272"/>
      <c r="UNR1535" s="272"/>
      <c r="UNS1535" s="272"/>
      <c r="UNT1535" s="272"/>
      <c r="UNU1535" s="272"/>
      <c r="UNV1535" s="272"/>
      <c r="UNW1535" s="272"/>
      <c r="UNX1535" s="272"/>
      <c r="UNY1535" s="272"/>
      <c r="UNZ1535" s="272"/>
      <c r="UOA1535" s="272"/>
      <c r="UOB1535" s="272"/>
      <c r="UOC1535" s="272"/>
      <c r="UOD1535" s="272"/>
      <c r="UOE1535" s="272"/>
      <c r="UOF1535" s="272"/>
      <c r="UOG1535" s="272"/>
      <c r="UOH1535" s="272"/>
      <c r="UOI1535" s="272"/>
      <c r="UOJ1535" s="272"/>
      <c r="UOK1535" s="272"/>
      <c r="UOL1535" s="272"/>
      <c r="UOM1535" s="272"/>
      <c r="UON1535" s="272"/>
      <c r="UOO1535" s="272"/>
      <c r="UOP1535" s="272"/>
      <c r="UOQ1535" s="272"/>
      <c r="UOR1535" s="272"/>
      <c r="UOS1535" s="272"/>
      <c r="UOT1535" s="272"/>
      <c r="UOU1535" s="272"/>
      <c r="UOV1535" s="272"/>
      <c r="UOW1535" s="272"/>
      <c r="UOX1535" s="272"/>
      <c r="UOY1535" s="272"/>
      <c r="UOZ1535" s="272"/>
      <c r="UPA1535" s="272"/>
      <c r="UPB1535" s="272"/>
      <c r="UPC1535" s="272"/>
      <c r="UPD1535" s="272"/>
      <c r="UPE1535" s="272"/>
      <c r="UPF1535" s="272"/>
      <c r="UPG1535" s="272"/>
      <c r="UPH1535" s="272"/>
      <c r="UPI1535" s="272"/>
      <c r="UPJ1535" s="272"/>
      <c r="UPK1535" s="272"/>
      <c r="UPL1535" s="272"/>
      <c r="UPM1535" s="272"/>
      <c r="UPN1535" s="272"/>
      <c r="UPO1535" s="272"/>
      <c r="UPP1535" s="272"/>
      <c r="UPQ1535" s="272"/>
      <c r="UPR1535" s="272"/>
      <c r="UPS1535" s="272"/>
      <c r="UPT1535" s="272"/>
      <c r="UPU1535" s="272"/>
      <c r="UPV1535" s="272"/>
      <c r="UPW1535" s="272"/>
      <c r="UPX1535" s="272"/>
      <c r="UPY1535" s="272"/>
      <c r="UPZ1535" s="272"/>
      <c r="UQA1535" s="272"/>
      <c r="UQB1535" s="272"/>
      <c r="UQC1535" s="272"/>
      <c r="UQD1535" s="272"/>
      <c r="UQE1535" s="272"/>
      <c r="UQF1535" s="272"/>
      <c r="UQG1535" s="272"/>
      <c r="UQH1535" s="272"/>
      <c r="UQI1535" s="272"/>
      <c r="UQJ1535" s="272"/>
      <c r="UQK1535" s="272"/>
      <c r="UQL1535" s="272"/>
      <c r="UQM1535" s="272"/>
      <c r="UQN1535" s="272"/>
      <c r="UQO1535" s="272"/>
      <c r="UQP1535" s="272"/>
      <c r="UQQ1535" s="272"/>
      <c r="UQR1535" s="272"/>
      <c r="UQS1535" s="272"/>
      <c r="UQT1535" s="272"/>
      <c r="UQU1535" s="272"/>
      <c r="UQV1535" s="272"/>
      <c r="UQW1535" s="272"/>
      <c r="UQX1535" s="272"/>
      <c r="UQY1535" s="272"/>
      <c r="UQZ1535" s="272"/>
      <c r="URA1535" s="272"/>
      <c r="URB1535" s="272"/>
      <c r="URC1535" s="272"/>
      <c r="URD1535" s="272"/>
      <c r="URE1535" s="272"/>
      <c r="URF1535" s="272"/>
      <c r="URG1535" s="272"/>
      <c r="URH1535" s="272"/>
      <c r="URI1535" s="272"/>
      <c r="URJ1535" s="272"/>
      <c r="URK1535" s="272"/>
      <c r="URL1535" s="272"/>
      <c r="URM1535" s="272"/>
      <c r="URN1535" s="272"/>
      <c r="URO1535" s="272"/>
      <c r="URP1535" s="272"/>
      <c r="URQ1535" s="272"/>
      <c r="URR1535" s="272"/>
      <c r="URS1535" s="272"/>
      <c r="URT1535" s="272"/>
      <c r="URU1535" s="272"/>
      <c r="URV1535" s="272"/>
      <c r="URW1535" s="272"/>
      <c r="URX1535" s="272"/>
      <c r="URY1535" s="272"/>
      <c r="URZ1535" s="272"/>
      <c r="USA1535" s="272"/>
      <c r="USB1535" s="272"/>
      <c r="USC1535" s="272"/>
      <c r="USD1535" s="272"/>
      <c r="USE1535" s="272"/>
      <c r="USF1535" s="272"/>
      <c r="USG1535" s="272"/>
      <c r="USH1535" s="272"/>
      <c r="USI1535" s="272"/>
      <c r="USJ1535" s="272"/>
      <c r="USK1535" s="272"/>
      <c r="USL1535" s="272"/>
      <c r="USM1535" s="272"/>
      <c r="USN1535" s="272"/>
      <c r="USO1535" s="272"/>
      <c r="USP1535" s="272"/>
      <c r="USQ1535" s="272"/>
      <c r="USR1535" s="272"/>
      <c r="USS1535" s="272"/>
      <c r="UST1535" s="272"/>
      <c r="USU1535" s="272"/>
      <c r="USV1535" s="272"/>
      <c r="USW1535" s="272"/>
      <c r="USX1535" s="272"/>
      <c r="USY1535" s="272"/>
      <c r="USZ1535" s="272"/>
      <c r="UTA1535" s="272"/>
      <c r="UTB1535" s="272"/>
      <c r="UTC1535" s="272"/>
      <c r="UTD1535" s="272"/>
      <c r="UTE1535" s="272"/>
      <c r="UTF1535" s="272"/>
      <c r="UTG1535" s="272"/>
      <c r="UTH1535" s="272"/>
      <c r="UTI1535" s="272"/>
      <c r="UTJ1535" s="272"/>
      <c r="UTK1535" s="272"/>
      <c r="UTL1535" s="272"/>
      <c r="UTM1535" s="272"/>
      <c r="UTN1535" s="272"/>
      <c r="UTO1535" s="272"/>
      <c r="UTP1535" s="272"/>
      <c r="UTQ1535" s="272"/>
      <c r="UTR1535" s="272"/>
      <c r="UTS1535" s="272"/>
      <c r="UTT1535" s="272"/>
      <c r="UTU1535" s="272"/>
      <c r="UTV1535" s="272"/>
      <c r="UTW1535" s="272"/>
      <c r="UTX1535" s="272"/>
      <c r="UTY1535" s="272"/>
      <c r="UTZ1535" s="272"/>
      <c r="UUA1535" s="272"/>
      <c r="UUB1535" s="272"/>
      <c r="UUC1535" s="272"/>
      <c r="UUD1535" s="272"/>
      <c r="UUE1535" s="272"/>
      <c r="UUF1535" s="272"/>
      <c r="UUG1535" s="272"/>
      <c r="UUH1535" s="272"/>
      <c r="UUI1535" s="272"/>
      <c r="UUJ1535" s="272"/>
      <c r="UUK1535" s="272"/>
      <c r="UUL1535" s="272"/>
      <c r="UUM1535" s="272"/>
      <c r="UUN1535" s="272"/>
      <c r="UUO1535" s="272"/>
      <c r="UUP1535" s="272"/>
      <c r="UUQ1535" s="272"/>
      <c r="UUR1535" s="272"/>
      <c r="UUS1535" s="272"/>
      <c r="UUT1535" s="272"/>
      <c r="UUU1535" s="272"/>
      <c r="UUV1535" s="272"/>
      <c r="UUW1535" s="272"/>
      <c r="UUX1535" s="272"/>
      <c r="UUY1535" s="272"/>
      <c r="UUZ1535" s="272"/>
      <c r="UVA1535" s="272"/>
      <c r="UVB1535" s="272"/>
      <c r="UVC1535" s="272"/>
      <c r="UVD1535" s="272"/>
      <c r="UVE1535" s="272"/>
      <c r="UVF1535" s="272"/>
      <c r="UVG1535" s="272"/>
      <c r="UVH1535" s="272"/>
      <c r="UVI1535" s="272"/>
      <c r="UVJ1535" s="272"/>
      <c r="UVK1535" s="272"/>
      <c r="UVL1535" s="272"/>
      <c r="UVM1535" s="272"/>
      <c r="UVN1535" s="272"/>
      <c r="UVO1535" s="272"/>
      <c r="UVP1535" s="272"/>
      <c r="UVQ1535" s="272"/>
      <c r="UVR1535" s="272"/>
      <c r="UVS1535" s="272"/>
      <c r="UVT1535" s="272"/>
      <c r="UVU1535" s="272"/>
      <c r="UVV1535" s="272"/>
      <c r="UVW1535" s="272"/>
      <c r="UVX1535" s="272"/>
      <c r="UVY1535" s="272"/>
      <c r="UVZ1535" s="272"/>
      <c r="UWA1535" s="272"/>
      <c r="UWB1535" s="272"/>
      <c r="UWC1535" s="272"/>
      <c r="UWD1535" s="272"/>
      <c r="UWE1535" s="272"/>
      <c r="UWF1535" s="272"/>
      <c r="UWG1535" s="272"/>
      <c r="UWH1535" s="272"/>
      <c r="UWI1535" s="272"/>
      <c r="UWJ1535" s="272"/>
      <c r="UWK1535" s="272"/>
      <c r="UWL1535" s="272"/>
      <c r="UWM1535" s="272"/>
      <c r="UWN1535" s="272"/>
      <c r="UWO1535" s="272"/>
      <c r="UWP1535" s="272"/>
      <c r="UWQ1535" s="272"/>
      <c r="UWR1535" s="272"/>
      <c r="UWS1535" s="272"/>
      <c r="UWT1535" s="272"/>
      <c r="UWU1535" s="272"/>
      <c r="UWV1535" s="272"/>
      <c r="UWW1535" s="272"/>
      <c r="UWX1535" s="272"/>
      <c r="UWY1535" s="272"/>
      <c r="UWZ1535" s="272"/>
      <c r="UXA1535" s="272"/>
      <c r="UXB1535" s="272"/>
      <c r="UXC1535" s="272"/>
      <c r="UXD1535" s="272"/>
      <c r="UXE1535" s="272"/>
      <c r="UXF1535" s="272"/>
      <c r="UXG1535" s="272"/>
      <c r="UXH1535" s="272"/>
      <c r="UXI1535" s="272"/>
      <c r="UXJ1535" s="272"/>
      <c r="UXK1535" s="272"/>
      <c r="UXL1535" s="272"/>
      <c r="UXM1535" s="272"/>
      <c r="UXN1535" s="272"/>
      <c r="UXO1535" s="272"/>
      <c r="UXP1535" s="272"/>
      <c r="UXQ1535" s="272"/>
      <c r="UXR1535" s="272"/>
      <c r="UXS1535" s="272"/>
      <c r="UXT1535" s="272"/>
      <c r="UXU1535" s="272"/>
      <c r="UXV1535" s="272"/>
      <c r="UXW1535" s="272"/>
      <c r="UXX1535" s="272"/>
      <c r="UXY1535" s="272"/>
      <c r="UXZ1535" s="272"/>
      <c r="UYA1535" s="272"/>
      <c r="UYB1535" s="272"/>
      <c r="UYC1535" s="272"/>
      <c r="UYD1535" s="272"/>
      <c r="UYE1535" s="272"/>
      <c r="UYF1535" s="272"/>
      <c r="UYG1535" s="272"/>
      <c r="UYH1535" s="272"/>
      <c r="UYI1535" s="272"/>
      <c r="UYJ1535" s="272"/>
      <c r="UYK1535" s="272"/>
      <c r="UYL1535" s="272"/>
      <c r="UYM1535" s="272"/>
      <c r="UYN1535" s="272"/>
      <c r="UYO1535" s="272"/>
      <c r="UYP1535" s="272"/>
      <c r="UYQ1535" s="272"/>
      <c r="UYR1535" s="272"/>
      <c r="UYS1535" s="272"/>
      <c r="UYT1535" s="272"/>
      <c r="UYU1535" s="272"/>
      <c r="UYV1535" s="272"/>
      <c r="UYW1535" s="272"/>
      <c r="UYX1535" s="272"/>
      <c r="UYY1535" s="272"/>
      <c r="UYZ1535" s="272"/>
      <c r="UZA1535" s="272"/>
      <c r="UZB1535" s="272"/>
      <c r="UZC1535" s="272"/>
      <c r="UZD1535" s="272"/>
      <c r="UZE1535" s="272"/>
      <c r="UZF1535" s="272"/>
      <c r="UZG1535" s="272"/>
      <c r="UZH1535" s="272"/>
      <c r="UZI1535" s="272"/>
      <c r="UZJ1535" s="272"/>
      <c r="UZK1535" s="272"/>
      <c r="UZL1535" s="272"/>
      <c r="UZM1535" s="272"/>
      <c r="UZN1535" s="272"/>
      <c r="UZO1535" s="272"/>
      <c r="UZP1535" s="272"/>
      <c r="UZQ1535" s="272"/>
      <c r="UZR1535" s="272"/>
      <c r="UZS1535" s="272"/>
      <c r="UZT1535" s="272"/>
      <c r="UZU1535" s="272"/>
      <c r="UZV1535" s="272"/>
      <c r="UZW1535" s="272"/>
      <c r="UZX1535" s="272"/>
      <c r="UZY1535" s="272"/>
      <c r="UZZ1535" s="272"/>
      <c r="VAA1535" s="272"/>
      <c r="VAB1535" s="272"/>
      <c r="VAC1535" s="272"/>
      <c r="VAD1535" s="272"/>
      <c r="VAE1535" s="272"/>
      <c r="VAF1535" s="272"/>
      <c r="VAG1535" s="272"/>
      <c r="VAH1535" s="272"/>
      <c r="VAI1535" s="272"/>
      <c r="VAJ1535" s="272"/>
      <c r="VAK1535" s="272"/>
      <c r="VAL1535" s="272"/>
      <c r="VAM1535" s="272"/>
      <c r="VAN1535" s="272"/>
      <c r="VAO1535" s="272"/>
      <c r="VAP1535" s="272"/>
      <c r="VAQ1535" s="272"/>
      <c r="VAR1535" s="272"/>
      <c r="VAS1535" s="272"/>
      <c r="VAT1535" s="272"/>
      <c r="VAU1535" s="272"/>
      <c r="VAV1535" s="272"/>
      <c r="VAW1535" s="272"/>
      <c r="VAX1535" s="272"/>
      <c r="VAY1535" s="272"/>
      <c r="VAZ1535" s="272"/>
      <c r="VBA1535" s="272"/>
      <c r="VBB1535" s="272"/>
      <c r="VBC1535" s="272"/>
      <c r="VBD1535" s="272"/>
      <c r="VBE1535" s="272"/>
      <c r="VBF1535" s="272"/>
      <c r="VBG1535" s="272"/>
      <c r="VBH1535" s="272"/>
      <c r="VBI1535" s="272"/>
      <c r="VBJ1535" s="272"/>
      <c r="VBK1535" s="272"/>
      <c r="VBL1535" s="272"/>
      <c r="VBM1535" s="272"/>
      <c r="VBN1535" s="272"/>
      <c r="VBO1535" s="272"/>
      <c r="VBP1535" s="272"/>
      <c r="VBQ1535" s="272"/>
      <c r="VBR1535" s="272"/>
      <c r="VBS1535" s="272"/>
      <c r="VBT1535" s="272"/>
      <c r="VBU1535" s="272"/>
      <c r="VBV1535" s="272"/>
      <c r="VBW1535" s="272"/>
      <c r="VBX1535" s="272"/>
      <c r="VBY1535" s="272"/>
      <c r="VBZ1535" s="272"/>
      <c r="VCA1535" s="272"/>
      <c r="VCB1535" s="272"/>
      <c r="VCC1535" s="272"/>
      <c r="VCD1535" s="272"/>
      <c r="VCE1535" s="272"/>
      <c r="VCF1535" s="272"/>
      <c r="VCG1535" s="272"/>
      <c r="VCH1535" s="272"/>
      <c r="VCI1535" s="272"/>
      <c r="VCJ1535" s="272"/>
      <c r="VCK1535" s="272"/>
      <c r="VCL1535" s="272"/>
      <c r="VCM1535" s="272"/>
      <c r="VCN1535" s="272"/>
      <c r="VCO1535" s="272"/>
      <c r="VCP1535" s="272"/>
      <c r="VCQ1535" s="272"/>
      <c r="VCR1535" s="272"/>
      <c r="VCS1535" s="272"/>
      <c r="VCT1535" s="272"/>
      <c r="VCU1535" s="272"/>
      <c r="VCV1535" s="272"/>
      <c r="VCW1535" s="272"/>
      <c r="VCX1535" s="272"/>
      <c r="VCY1535" s="272"/>
      <c r="VCZ1535" s="272"/>
      <c r="VDA1535" s="272"/>
      <c r="VDB1535" s="272"/>
      <c r="VDC1535" s="272"/>
      <c r="VDD1535" s="272"/>
      <c r="VDE1535" s="272"/>
      <c r="VDF1535" s="272"/>
      <c r="VDG1535" s="272"/>
      <c r="VDH1535" s="272"/>
      <c r="VDI1535" s="272"/>
      <c r="VDJ1535" s="272"/>
      <c r="VDK1535" s="272"/>
      <c r="VDL1535" s="272"/>
      <c r="VDM1535" s="272"/>
      <c r="VDN1535" s="272"/>
      <c r="VDO1535" s="272"/>
      <c r="VDP1535" s="272"/>
      <c r="VDQ1535" s="272"/>
      <c r="VDR1535" s="272"/>
      <c r="VDS1535" s="272"/>
      <c r="VDT1535" s="272"/>
      <c r="VDU1535" s="272"/>
      <c r="VDV1535" s="272"/>
      <c r="VDW1535" s="272"/>
      <c r="VDX1535" s="272"/>
      <c r="VDY1535" s="272"/>
      <c r="VDZ1535" s="272"/>
      <c r="VEA1535" s="272"/>
      <c r="VEB1535" s="272"/>
      <c r="VEC1535" s="272"/>
      <c r="VED1535" s="272"/>
      <c r="VEE1535" s="272"/>
      <c r="VEF1535" s="272"/>
      <c r="VEG1535" s="272"/>
      <c r="VEH1535" s="272"/>
      <c r="VEI1535" s="272"/>
      <c r="VEJ1535" s="272"/>
      <c r="VEK1535" s="272"/>
      <c r="VEL1535" s="272"/>
      <c r="VEM1535" s="272"/>
      <c r="VEN1535" s="272"/>
      <c r="VEO1535" s="272"/>
      <c r="VEP1535" s="272"/>
      <c r="VEQ1535" s="272"/>
      <c r="VER1535" s="272"/>
      <c r="VES1535" s="272"/>
      <c r="VET1535" s="272"/>
      <c r="VEU1535" s="272"/>
      <c r="VEV1535" s="272"/>
      <c r="VEW1535" s="272"/>
      <c r="VEX1535" s="272"/>
      <c r="VEY1535" s="272"/>
      <c r="VEZ1535" s="272"/>
      <c r="VFA1535" s="272"/>
      <c r="VFB1535" s="272"/>
      <c r="VFC1535" s="272"/>
      <c r="VFD1535" s="272"/>
      <c r="VFE1535" s="272"/>
      <c r="VFF1535" s="272"/>
      <c r="VFG1535" s="272"/>
      <c r="VFH1535" s="272"/>
      <c r="VFI1535" s="272"/>
      <c r="VFJ1535" s="272"/>
      <c r="VFK1535" s="272"/>
      <c r="VFL1535" s="272"/>
      <c r="VFM1535" s="272"/>
      <c r="VFN1535" s="272"/>
      <c r="VFO1535" s="272"/>
      <c r="VFP1535" s="272"/>
      <c r="VFQ1535" s="272"/>
      <c r="VFR1535" s="272"/>
      <c r="VFS1535" s="272"/>
      <c r="VFT1535" s="272"/>
      <c r="VFU1535" s="272"/>
      <c r="VFV1535" s="272"/>
      <c r="VFW1535" s="272"/>
      <c r="VFX1535" s="272"/>
      <c r="VFY1535" s="272"/>
      <c r="VFZ1535" s="272"/>
      <c r="VGA1535" s="272"/>
      <c r="VGB1535" s="272"/>
      <c r="VGC1535" s="272"/>
      <c r="VGD1535" s="272"/>
      <c r="VGE1535" s="272"/>
      <c r="VGF1535" s="272"/>
      <c r="VGG1535" s="272"/>
      <c r="VGH1535" s="272"/>
      <c r="VGI1535" s="272"/>
      <c r="VGJ1535" s="272"/>
      <c r="VGK1535" s="272"/>
      <c r="VGL1535" s="272"/>
      <c r="VGM1535" s="272"/>
      <c r="VGN1535" s="272"/>
      <c r="VGO1535" s="272"/>
      <c r="VGP1535" s="272"/>
      <c r="VGQ1535" s="272"/>
      <c r="VGR1535" s="272"/>
      <c r="VGS1535" s="272"/>
      <c r="VGT1535" s="272"/>
      <c r="VGU1535" s="272"/>
      <c r="VGV1535" s="272"/>
      <c r="VGW1535" s="272"/>
      <c r="VGX1535" s="272"/>
      <c r="VGY1535" s="272"/>
      <c r="VGZ1535" s="272"/>
      <c r="VHA1535" s="272"/>
      <c r="VHB1535" s="272"/>
      <c r="VHC1535" s="272"/>
      <c r="VHD1535" s="272"/>
      <c r="VHE1535" s="272"/>
      <c r="VHF1535" s="272"/>
      <c r="VHG1535" s="272"/>
      <c r="VHH1535" s="272"/>
      <c r="VHI1535" s="272"/>
      <c r="VHJ1535" s="272"/>
      <c r="VHK1535" s="272"/>
      <c r="VHL1535" s="272"/>
      <c r="VHM1535" s="272"/>
      <c r="VHN1535" s="272"/>
      <c r="VHO1535" s="272"/>
      <c r="VHP1535" s="272"/>
      <c r="VHQ1535" s="272"/>
      <c r="VHR1535" s="272"/>
      <c r="VHS1535" s="272"/>
      <c r="VHT1535" s="272"/>
      <c r="VHU1535" s="272"/>
      <c r="VHV1535" s="272"/>
      <c r="VHW1535" s="272"/>
      <c r="VHX1535" s="272"/>
      <c r="VHY1535" s="272"/>
      <c r="VHZ1535" s="272"/>
      <c r="VIA1535" s="272"/>
      <c r="VIB1535" s="272"/>
      <c r="VIC1535" s="272"/>
      <c r="VID1535" s="272"/>
      <c r="VIE1535" s="272"/>
      <c r="VIF1535" s="272"/>
      <c r="VIG1535" s="272"/>
      <c r="VIH1535" s="272"/>
      <c r="VII1535" s="272"/>
      <c r="VIJ1535" s="272"/>
      <c r="VIK1535" s="272"/>
      <c r="VIL1535" s="272"/>
      <c r="VIM1535" s="272"/>
      <c r="VIN1535" s="272"/>
      <c r="VIO1535" s="272"/>
      <c r="VIP1535" s="272"/>
      <c r="VIQ1535" s="272"/>
      <c r="VIR1535" s="272"/>
      <c r="VIS1535" s="272"/>
      <c r="VIT1535" s="272"/>
      <c r="VIU1535" s="272"/>
      <c r="VIV1535" s="272"/>
      <c r="VIW1535" s="272"/>
      <c r="VIX1535" s="272"/>
      <c r="VIY1535" s="272"/>
      <c r="VIZ1535" s="272"/>
      <c r="VJA1535" s="272"/>
      <c r="VJB1535" s="272"/>
      <c r="VJC1535" s="272"/>
      <c r="VJD1535" s="272"/>
      <c r="VJE1535" s="272"/>
      <c r="VJF1535" s="272"/>
      <c r="VJG1535" s="272"/>
      <c r="VJH1535" s="272"/>
      <c r="VJI1535" s="272"/>
      <c r="VJJ1535" s="272"/>
      <c r="VJK1535" s="272"/>
      <c r="VJL1535" s="272"/>
      <c r="VJM1535" s="272"/>
      <c r="VJN1535" s="272"/>
      <c r="VJO1535" s="272"/>
      <c r="VJP1535" s="272"/>
      <c r="VJQ1535" s="272"/>
      <c r="VJR1535" s="272"/>
      <c r="VJS1535" s="272"/>
      <c r="VJT1535" s="272"/>
      <c r="VJU1535" s="272"/>
      <c r="VJV1535" s="272"/>
      <c r="VJW1535" s="272"/>
      <c r="VJX1535" s="272"/>
      <c r="VJY1535" s="272"/>
      <c r="VJZ1535" s="272"/>
      <c r="VKA1535" s="272"/>
      <c r="VKB1535" s="272"/>
      <c r="VKC1535" s="272"/>
      <c r="VKD1535" s="272"/>
      <c r="VKE1535" s="272"/>
      <c r="VKF1535" s="272"/>
      <c r="VKG1535" s="272"/>
      <c r="VKH1535" s="272"/>
      <c r="VKI1535" s="272"/>
      <c r="VKJ1535" s="272"/>
      <c r="VKK1535" s="272"/>
      <c r="VKL1535" s="272"/>
      <c r="VKM1535" s="272"/>
      <c r="VKN1535" s="272"/>
      <c r="VKO1535" s="272"/>
      <c r="VKP1535" s="272"/>
      <c r="VKQ1535" s="272"/>
      <c r="VKR1535" s="272"/>
      <c r="VKS1535" s="272"/>
      <c r="VKT1535" s="272"/>
      <c r="VKU1535" s="272"/>
      <c r="VKV1535" s="272"/>
      <c r="VKW1535" s="272"/>
      <c r="VKX1535" s="272"/>
      <c r="VKY1535" s="272"/>
      <c r="VKZ1535" s="272"/>
      <c r="VLA1535" s="272"/>
      <c r="VLB1535" s="272"/>
      <c r="VLC1535" s="272"/>
      <c r="VLD1535" s="272"/>
      <c r="VLE1535" s="272"/>
      <c r="VLF1535" s="272"/>
      <c r="VLG1535" s="272"/>
      <c r="VLH1535" s="272"/>
      <c r="VLI1535" s="272"/>
      <c r="VLJ1535" s="272"/>
      <c r="VLK1535" s="272"/>
      <c r="VLL1535" s="272"/>
      <c r="VLM1535" s="272"/>
      <c r="VLN1535" s="272"/>
      <c r="VLO1535" s="272"/>
      <c r="VLP1535" s="272"/>
      <c r="VLQ1535" s="272"/>
      <c r="VLR1535" s="272"/>
      <c r="VLS1535" s="272"/>
      <c r="VLT1535" s="272"/>
      <c r="VLU1535" s="272"/>
      <c r="VLV1535" s="272"/>
      <c r="VLW1535" s="272"/>
      <c r="VLX1535" s="272"/>
      <c r="VLY1535" s="272"/>
      <c r="VLZ1535" s="272"/>
      <c r="VMA1535" s="272"/>
      <c r="VMB1535" s="272"/>
      <c r="VMC1535" s="272"/>
      <c r="VMD1535" s="272"/>
      <c r="VME1535" s="272"/>
      <c r="VMF1535" s="272"/>
      <c r="VMG1535" s="272"/>
      <c r="VMH1535" s="272"/>
      <c r="VMI1535" s="272"/>
      <c r="VMJ1535" s="272"/>
      <c r="VMK1535" s="272"/>
      <c r="VML1535" s="272"/>
      <c r="VMM1535" s="272"/>
      <c r="VMN1535" s="272"/>
      <c r="VMO1535" s="272"/>
      <c r="VMP1535" s="272"/>
      <c r="VMQ1535" s="272"/>
      <c r="VMR1535" s="272"/>
      <c r="VMS1535" s="272"/>
      <c r="VMT1535" s="272"/>
      <c r="VMU1535" s="272"/>
      <c r="VMV1535" s="272"/>
      <c r="VMW1535" s="272"/>
      <c r="VMX1535" s="272"/>
      <c r="VMY1535" s="272"/>
      <c r="VMZ1535" s="272"/>
      <c r="VNA1535" s="272"/>
      <c r="VNB1535" s="272"/>
      <c r="VNC1535" s="272"/>
      <c r="VND1535" s="272"/>
      <c r="VNE1535" s="272"/>
      <c r="VNF1535" s="272"/>
      <c r="VNG1535" s="272"/>
      <c r="VNH1535" s="272"/>
      <c r="VNI1535" s="272"/>
      <c r="VNJ1535" s="272"/>
      <c r="VNK1535" s="272"/>
      <c r="VNL1535" s="272"/>
      <c r="VNM1535" s="272"/>
      <c r="VNN1535" s="272"/>
      <c r="VNO1535" s="272"/>
      <c r="VNP1535" s="272"/>
      <c r="VNQ1535" s="272"/>
      <c r="VNR1535" s="272"/>
      <c r="VNS1535" s="272"/>
      <c r="VNT1535" s="272"/>
      <c r="VNU1535" s="272"/>
      <c r="VNV1535" s="272"/>
      <c r="VNW1535" s="272"/>
      <c r="VNX1535" s="272"/>
      <c r="VNY1535" s="272"/>
      <c r="VNZ1535" s="272"/>
      <c r="VOA1535" s="272"/>
      <c r="VOB1535" s="272"/>
      <c r="VOC1535" s="272"/>
      <c r="VOD1535" s="272"/>
      <c r="VOE1535" s="272"/>
      <c r="VOF1535" s="272"/>
      <c r="VOG1535" s="272"/>
      <c r="VOH1535" s="272"/>
      <c r="VOI1535" s="272"/>
      <c r="VOJ1535" s="272"/>
      <c r="VOK1535" s="272"/>
      <c r="VOL1535" s="272"/>
      <c r="VOM1535" s="272"/>
      <c r="VON1535" s="272"/>
      <c r="VOO1535" s="272"/>
      <c r="VOP1535" s="272"/>
      <c r="VOQ1535" s="272"/>
      <c r="VOR1535" s="272"/>
      <c r="VOS1535" s="272"/>
      <c r="VOT1535" s="272"/>
      <c r="VOU1535" s="272"/>
      <c r="VOV1535" s="272"/>
      <c r="VOW1535" s="272"/>
      <c r="VOX1535" s="272"/>
      <c r="VOY1535" s="272"/>
      <c r="VOZ1535" s="272"/>
      <c r="VPA1535" s="272"/>
      <c r="VPB1535" s="272"/>
      <c r="VPC1535" s="272"/>
      <c r="VPD1535" s="272"/>
      <c r="VPE1535" s="272"/>
      <c r="VPF1535" s="272"/>
      <c r="VPG1535" s="272"/>
      <c r="VPH1535" s="272"/>
      <c r="VPI1535" s="272"/>
      <c r="VPJ1535" s="272"/>
      <c r="VPK1535" s="272"/>
      <c r="VPL1535" s="272"/>
      <c r="VPM1535" s="272"/>
      <c r="VPN1535" s="272"/>
      <c r="VPO1535" s="272"/>
      <c r="VPP1535" s="272"/>
      <c r="VPQ1535" s="272"/>
      <c r="VPR1535" s="272"/>
      <c r="VPS1535" s="272"/>
      <c r="VPT1535" s="272"/>
      <c r="VPU1535" s="272"/>
      <c r="VPV1535" s="272"/>
      <c r="VPW1535" s="272"/>
      <c r="VPX1535" s="272"/>
      <c r="VPY1535" s="272"/>
      <c r="VPZ1535" s="272"/>
      <c r="VQA1535" s="272"/>
      <c r="VQB1535" s="272"/>
      <c r="VQC1535" s="272"/>
      <c r="VQD1535" s="272"/>
      <c r="VQE1535" s="272"/>
      <c r="VQF1535" s="272"/>
      <c r="VQG1535" s="272"/>
      <c r="VQH1535" s="272"/>
      <c r="VQI1535" s="272"/>
      <c r="VQJ1535" s="272"/>
      <c r="VQK1535" s="272"/>
      <c r="VQL1535" s="272"/>
      <c r="VQM1535" s="272"/>
      <c r="VQN1535" s="272"/>
      <c r="VQO1535" s="272"/>
      <c r="VQP1535" s="272"/>
      <c r="VQQ1535" s="272"/>
      <c r="VQR1535" s="272"/>
      <c r="VQS1535" s="272"/>
      <c r="VQT1535" s="272"/>
      <c r="VQU1535" s="272"/>
      <c r="VQV1535" s="272"/>
      <c r="VQW1535" s="272"/>
      <c r="VQX1535" s="272"/>
      <c r="VQY1535" s="272"/>
      <c r="VQZ1535" s="272"/>
      <c r="VRA1535" s="272"/>
      <c r="VRB1535" s="272"/>
      <c r="VRC1535" s="272"/>
      <c r="VRD1535" s="272"/>
      <c r="VRE1535" s="272"/>
      <c r="VRF1535" s="272"/>
      <c r="VRG1535" s="272"/>
      <c r="VRH1535" s="272"/>
      <c r="VRI1535" s="272"/>
      <c r="VRJ1535" s="272"/>
      <c r="VRK1535" s="272"/>
      <c r="VRL1535" s="272"/>
      <c r="VRM1535" s="272"/>
      <c r="VRN1535" s="272"/>
      <c r="VRO1535" s="272"/>
      <c r="VRP1535" s="272"/>
      <c r="VRQ1535" s="272"/>
      <c r="VRR1535" s="272"/>
      <c r="VRS1535" s="272"/>
      <c r="VRT1535" s="272"/>
      <c r="VRU1535" s="272"/>
      <c r="VRV1535" s="272"/>
      <c r="VRW1535" s="272"/>
      <c r="VRX1535" s="272"/>
      <c r="VRY1535" s="272"/>
      <c r="VRZ1535" s="272"/>
      <c r="VSA1535" s="272"/>
      <c r="VSB1535" s="272"/>
      <c r="VSC1535" s="272"/>
      <c r="VSD1535" s="272"/>
      <c r="VSE1535" s="272"/>
      <c r="VSF1535" s="272"/>
      <c r="VSG1535" s="272"/>
      <c r="VSH1535" s="272"/>
      <c r="VSI1535" s="272"/>
      <c r="VSJ1535" s="272"/>
      <c r="VSK1535" s="272"/>
      <c r="VSL1535" s="272"/>
      <c r="VSM1535" s="272"/>
      <c r="VSN1535" s="272"/>
      <c r="VSO1535" s="272"/>
      <c r="VSP1535" s="272"/>
      <c r="VSQ1535" s="272"/>
      <c r="VSR1535" s="272"/>
      <c r="VSS1535" s="272"/>
      <c r="VST1535" s="272"/>
      <c r="VSU1535" s="272"/>
      <c r="VSV1535" s="272"/>
      <c r="VSW1535" s="272"/>
      <c r="VSX1535" s="272"/>
      <c r="VSY1535" s="272"/>
      <c r="VSZ1535" s="272"/>
      <c r="VTA1535" s="272"/>
      <c r="VTB1535" s="272"/>
      <c r="VTC1535" s="272"/>
      <c r="VTD1535" s="272"/>
      <c r="VTE1535" s="272"/>
      <c r="VTF1535" s="272"/>
      <c r="VTG1535" s="272"/>
      <c r="VTH1535" s="272"/>
      <c r="VTI1535" s="272"/>
      <c r="VTJ1535" s="272"/>
      <c r="VTK1535" s="272"/>
      <c r="VTL1535" s="272"/>
      <c r="VTM1535" s="272"/>
      <c r="VTN1535" s="272"/>
      <c r="VTO1535" s="272"/>
      <c r="VTP1535" s="272"/>
      <c r="VTQ1535" s="272"/>
      <c r="VTR1535" s="272"/>
      <c r="VTS1535" s="272"/>
      <c r="VTT1535" s="272"/>
      <c r="VTU1535" s="272"/>
      <c r="VTV1535" s="272"/>
      <c r="VTW1535" s="272"/>
      <c r="VTX1535" s="272"/>
      <c r="VTY1535" s="272"/>
      <c r="VTZ1535" s="272"/>
      <c r="VUA1535" s="272"/>
      <c r="VUB1535" s="272"/>
      <c r="VUC1535" s="272"/>
      <c r="VUD1535" s="272"/>
      <c r="VUE1535" s="272"/>
      <c r="VUF1535" s="272"/>
      <c r="VUG1535" s="272"/>
      <c r="VUH1535" s="272"/>
      <c r="VUI1535" s="272"/>
      <c r="VUJ1535" s="272"/>
      <c r="VUK1535" s="272"/>
      <c r="VUL1535" s="272"/>
      <c r="VUM1535" s="272"/>
      <c r="VUN1535" s="272"/>
      <c r="VUO1535" s="272"/>
      <c r="VUP1535" s="272"/>
      <c r="VUQ1535" s="272"/>
      <c r="VUR1535" s="272"/>
      <c r="VUS1535" s="272"/>
      <c r="VUT1535" s="272"/>
      <c r="VUU1535" s="272"/>
      <c r="VUV1535" s="272"/>
      <c r="VUW1535" s="272"/>
      <c r="VUX1535" s="272"/>
      <c r="VUY1535" s="272"/>
      <c r="VUZ1535" s="272"/>
      <c r="VVA1535" s="272"/>
      <c r="VVB1535" s="272"/>
      <c r="VVC1535" s="272"/>
      <c r="VVD1535" s="272"/>
      <c r="VVE1535" s="272"/>
      <c r="VVF1535" s="272"/>
      <c r="VVG1535" s="272"/>
      <c r="VVH1535" s="272"/>
      <c r="VVI1535" s="272"/>
      <c r="VVJ1535" s="272"/>
      <c r="VVK1535" s="272"/>
      <c r="VVL1535" s="272"/>
      <c r="VVM1535" s="272"/>
      <c r="VVN1535" s="272"/>
      <c r="VVO1535" s="272"/>
      <c r="VVP1535" s="272"/>
      <c r="VVQ1535" s="272"/>
      <c r="VVR1535" s="272"/>
      <c r="VVS1535" s="272"/>
      <c r="VVT1535" s="272"/>
      <c r="VVU1535" s="272"/>
      <c r="VVV1535" s="272"/>
      <c r="VVW1535" s="272"/>
      <c r="VVX1535" s="272"/>
      <c r="VVY1535" s="272"/>
      <c r="VVZ1535" s="272"/>
      <c r="VWA1535" s="272"/>
      <c r="VWB1535" s="272"/>
      <c r="VWC1535" s="272"/>
      <c r="VWD1535" s="272"/>
      <c r="VWE1535" s="272"/>
      <c r="VWF1535" s="272"/>
      <c r="VWG1535" s="272"/>
      <c r="VWH1535" s="272"/>
      <c r="VWI1535" s="272"/>
      <c r="VWJ1535" s="272"/>
      <c r="VWK1535" s="272"/>
      <c r="VWL1535" s="272"/>
      <c r="VWM1535" s="272"/>
      <c r="VWN1535" s="272"/>
      <c r="VWO1535" s="272"/>
      <c r="VWP1535" s="272"/>
      <c r="VWQ1535" s="272"/>
      <c r="VWR1535" s="272"/>
      <c r="VWS1535" s="272"/>
      <c r="VWT1535" s="272"/>
      <c r="VWU1535" s="272"/>
      <c r="VWV1535" s="272"/>
      <c r="VWW1535" s="272"/>
      <c r="VWX1535" s="272"/>
      <c r="VWY1535" s="272"/>
      <c r="VWZ1535" s="272"/>
      <c r="VXA1535" s="272"/>
      <c r="VXB1535" s="272"/>
      <c r="VXC1535" s="272"/>
      <c r="VXD1535" s="272"/>
      <c r="VXE1535" s="272"/>
      <c r="VXF1535" s="272"/>
      <c r="VXG1535" s="272"/>
      <c r="VXH1535" s="272"/>
      <c r="VXI1535" s="272"/>
      <c r="VXJ1535" s="272"/>
      <c r="VXK1535" s="272"/>
      <c r="VXL1535" s="272"/>
      <c r="VXM1535" s="272"/>
      <c r="VXN1535" s="272"/>
      <c r="VXO1535" s="272"/>
      <c r="VXP1535" s="272"/>
      <c r="VXQ1535" s="272"/>
      <c r="VXR1535" s="272"/>
      <c r="VXS1535" s="272"/>
      <c r="VXT1535" s="272"/>
      <c r="VXU1535" s="272"/>
      <c r="VXV1535" s="272"/>
      <c r="VXW1535" s="272"/>
      <c r="VXX1535" s="272"/>
      <c r="VXY1535" s="272"/>
      <c r="VXZ1535" s="272"/>
      <c r="VYA1535" s="272"/>
      <c r="VYB1535" s="272"/>
      <c r="VYC1535" s="272"/>
      <c r="VYD1535" s="272"/>
      <c r="VYE1535" s="272"/>
      <c r="VYF1535" s="272"/>
      <c r="VYG1535" s="272"/>
      <c r="VYH1535" s="272"/>
      <c r="VYI1535" s="272"/>
      <c r="VYJ1535" s="272"/>
      <c r="VYK1535" s="272"/>
      <c r="VYL1535" s="272"/>
      <c r="VYM1535" s="272"/>
      <c r="VYN1535" s="272"/>
      <c r="VYO1535" s="272"/>
      <c r="VYP1535" s="272"/>
      <c r="VYQ1535" s="272"/>
      <c r="VYR1535" s="272"/>
      <c r="VYS1535" s="272"/>
      <c r="VYT1535" s="272"/>
      <c r="VYU1535" s="272"/>
      <c r="VYV1535" s="272"/>
      <c r="VYW1535" s="272"/>
      <c r="VYX1535" s="272"/>
      <c r="VYY1535" s="272"/>
      <c r="VYZ1535" s="272"/>
      <c r="VZA1535" s="272"/>
      <c r="VZB1535" s="272"/>
      <c r="VZC1535" s="272"/>
      <c r="VZD1535" s="272"/>
      <c r="VZE1535" s="272"/>
      <c r="VZF1535" s="272"/>
      <c r="VZG1535" s="272"/>
      <c r="VZH1535" s="272"/>
      <c r="VZI1535" s="272"/>
      <c r="VZJ1535" s="272"/>
      <c r="VZK1535" s="272"/>
      <c r="VZL1535" s="272"/>
      <c r="VZM1535" s="272"/>
      <c r="VZN1535" s="272"/>
      <c r="VZO1535" s="272"/>
      <c r="VZP1535" s="272"/>
      <c r="VZQ1535" s="272"/>
      <c r="VZR1535" s="272"/>
      <c r="VZS1535" s="272"/>
      <c r="VZT1535" s="272"/>
      <c r="VZU1535" s="272"/>
      <c r="VZV1535" s="272"/>
      <c r="VZW1535" s="272"/>
      <c r="VZX1535" s="272"/>
      <c r="VZY1535" s="272"/>
      <c r="VZZ1535" s="272"/>
      <c r="WAA1535" s="272"/>
      <c r="WAB1535" s="272"/>
      <c r="WAC1535" s="272"/>
      <c r="WAD1535" s="272"/>
      <c r="WAE1535" s="272"/>
      <c r="WAF1535" s="272"/>
      <c r="WAG1535" s="272"/>
      <c r="WAH1535" s="272"/>
      <c r="WAI1535" s="272"/>
      <c r="WAJ1535" s="272"/>
      <c r="WAK1535" s="272"/>
      <c r="WAL1535" s="272"/>
      <c r="WAM1535" s="272"/>
      <c r="WAN1535" s="272"/>
      <c r="WAO1535" s="272"/>
      <c r="WAP1535" s="272"/>
      <c r="WAQ1535" s="272"/>
      <c r="WAR1535" s="272"/>
      <c r="WAS1535" s="272"/>
      <c r="WAT1535" s="272"/>
      <c r="WAU1535" s="272"/>
      <c r="WAV1535" s="272"/>
      <c r="WAW1535" s="272"/>
      <c r="WAX1535" s="272"/>
      <c r="WAY1535" s="272"/>
      <c r="WAZ1535" s="272"/>
      <c r="WBA1535" s="272"/>
      <c r="WBB1535" s="272"/>
      <c r="WBC1535" s="272"/>
      <c r="WBD1535" s="272"/>
      <c r="WBE1535" s="272"/>
      <c r="WBF1535" s="272"/>
      <c r="WBG1535" s="272"/>
      <c r="WBH1535" s="272"/>
      <c r="WBI1535" s="272"/>
      <c r="WBJ1535" s="272"/>
      <c r="WBK1535" s="272"/>
      <c r="WBL1535" s="272"/>
      <c r="WBM1535" s="272"/>
      <c r="WBN1535" s="272"/>
      <c r="WBO1535" s="272"/>
      <c r="WBP1535" s="272"/>
      <c r="WBQ1535" s="272"/>
      <c r="WBR1535" s="272"/>
      <c r="WBS1535" s="272"/>
      <c r="WBT1535" s="272"/>
      <c r="WBU1535" s="272"/>
      <c r="WBV1535" s="272"/>
      <c r="WBW1535" s="272"/>
      <c r="WBX1535" s="272"/>
      <c r="WBY1535" s="272"/>
      <c r="WBZ1535" s="272"/>
      <c r="WCA1535" s="272"/>
      <c r="WCB1535" s="272"/>
      <c r="WCC1535" s="272"/>
      <c r="WCD1535" s="272"/>
      <c r="WCE1535" s="272"/>
      <c r="WCF1535" s="272"/>
      <c r="WCG1535" s="272"/>
      <c r="WCH1535" s="272"/>
      <c r="WCI1535" s="272"/>
      <c r="WCJ1535" s="272"/>
      <c r="WCK1535" s="272"/>
      <c r="WCL1535" s="272"/>
      <c r="WCM1535" s="272"/>
      <c r="WCN1535" s="272"/>
      <c r="WCO1535" s="272"/>
      <c r="WCP1535" s="272"/>
      <c r="WCQ1535" s="272"/>
      <c r="WCR1535" s="272"/>
      <c r="WCS1535" s="272"/>
      <c r="WCT1535" s="272"/>
      <c r="WCU1535" s="272"/>
      <c r="WCV1535" s="272"/>
      <c r="WCW1535" s="272"/>
      <c r="WCX1535" s="272"/>
      <c r="WCY1535" s="272"/>
      <c r="WCZ1535" s="272"/>
      <c r="WDA1535" s="272"/>
      <c r="WDB1535" s="272"/>
      <c r="WDC1535" s="272"/>
      <c r="WDD1535" s="272"/>
      <c r="WDE1535" s="272"/>
      <c r="WDF1535" s="272"/>
      <c r="WDG1535" s="272"/>
      <c r="WDH1535" s="272"/>
      <c r="WDI1535" s="272"/>
      <c r="WDJ1535" s="272"/>
      <c r="WDK1535" s="272"/>
      <c r="WDL1535" s="272"/>
      <c r="WDM1535" s="272"/>
      <c r="WDN1535" s="272"/>
      <c r="WDO1535" s="272"/>
      <c r="WDP1535" s="272"/>
      <c r="WDQ1535" s="272"/>
      <c r="WDR1535" s="272"/>
      <c r="WDS1535" s="272"/>
      <c r="WDT1535" s="272"/>
      <c r="WDU1535" s="272"/>
      <c r="WDV1535" s="272"/>
      <c r="WDW1535" s="272"/>
      <c r="WDX1535" s="272"/>
      <c r="WDY1535" s="272"/>
      <c r="WDZ1535" s="272"/>
      <c r="WEA1535" s="272"/>
      <c r="WEB1535" s="272"/>
      <c r="WEC1535" s="272"/>
      <c r="WED1535" s="272"/>
      <c r="WEE1535" s="272"/>
      <c r="WEF1535" s="272"/>
      <c r="WEG1535" s="272"/>
      <c r="WEH1535" s="272"/>
      <c r="WEI1535" s="272"/>
      <c r="WEJ1535" s="272"/>
      <c r="WEK1535" s="272"/>
      <c r="WEL1535" s="272"/>
      <c r="WEM1535" s="272"/>
      <c r="WEN1535" s="272"/>
      <c r="WEO1535" s="272"/>
      <c r="WEP1535" s="272"/>
      <c r="WEQ1535" s="272"/>
      <c r="WER1535" s="272"/>
      <c r="WES1535" s="272"/>
      <c r="WET1535" s="272"/>
      <c r="WEU1535" s="272"/>
      <c r="WEV1535" s="272"/>
      <c r="WEW1535" s="272"/>
      <c r="WEX1535" s="272"/>
      <c r="WEY1535" s="272"/>
      <c r="WEZ1535" s="272"/>
      <c r="WFA1535" s="272"/>
      <c r="WFB1535" s="272"/>
      <c r="WFC1535" s="272"/>
      <c r="WFD1535" s="272"/>
      <c r="WFE1535" s="272"/>
      <c r="WFF1535" s="272"/>
      <c r="WFG1535" s="272"/>
      <c r="WFH1535" s="272"/>
      <c r="WFI1535" s="272"/>
      <c r="WFJ1535" s="272"/>
      <c r="WFK1535" s="272"/>
      <c r="WFL1535" s="272"/>
      <c r="WFM1535" s="272"/>
      <c r="WFN1535" s="272"/>
      <c r="WFO1535" s="272"/>
      <c r="WFP1535" s="272"/>
      <c r="WFQ1535" s="272"/>
      <c r="WFR1535" s="272"/>
      <c r="WFS1535" s="272"/>
      <c r="WFT1535" s="272"/>
      <c r="WFU1535" s="272"/>
      <c r="WFV1535" s="272"/>
      <c r="WFW1535" s="272"/>
      <c r="WFX1535" s="272"/>
      <c r="WFY1535" s="272"/>
      <c r="WFZ1535" s="272"/>
      <c r="WGA1535" s="272"/>
      <c r="WGB1535" s="272"/>
      <c r="WGC1535" s="272"/>
      <c r="WGD1535" s="272"/>
      <c r="WGE1535" s="272"/>
      <c r="WGF1535" s="272"/>
      <c r="WGG1535" s="272"/>
      <c r="WGH1535" s="272"/>
      <c r="WGI1535" s="272"/>
      <c r="WGJ1535" s="272"/>
      <c r="WGK1535" s="272"/>
      <c r="WGL1535" s="272"/>
      <c r="WGM1535" s="272"/>
      <c r="WGN1535" s="272"/>
      <c r="WGO1535" s="272"/>
      <c r="WGP1535" s="272"/>
      <c r="WGQ1535" s="272"/>
      <c r="WGR1535" s="272"/>
      <c r="WGS1535" s="272"/>
      <c r="WGT1535" s="272"/>
      <c r="WGU1535" s="272"/>
      <c r="WGV1535" s="272"/>
      <c r="WGW1535" s="272"/>
      <c r="WGX1535" s="272"/>
      <c r="WGY1535" s="272"/>
      <c r="WGZ1535" s="272"/>
      <c r="WHA1535" s="272"/>
      <c r="WHB1535" s="272"/>
      <c r="WHC1535" s="272"/>
      <c r="WHD1535" s="272"/>
      <c r="WHE1535" s="272"/>
      <c r="WHF1535" s="272"/>
      <c r="WHG1535" s="272"/>
      <c r="WHH1535" s="272"/>
      <c r="WHI1535" s="272"/>
      <c r="WHJ1535" s="272"/>
      <c r="WHK1535" s="272"/>
      <c r="WHL1535" s="272"/>
      <c r="WHM1535" s="272"/>
      <c r="WHN1535" s="272"/>
      <c r="WHO1535" s="272"/>
      <c r="WHP1535" s="272"/>
      <c r="WHQ1535" s="272"/>
      <c r="WHR1535" s="272"/>
      <c r="WHS1535" s="272"/>
      <c r="WHT1535" s="272"/>
      <c r="WHU1535" s="272"/>
      <c r="WHV1535" s="272"/>
      <c r="WHW1535" s="272"/>
      <c r="WHX1535" s="272"/>
      <c r="WHY1535" s="272"/>
      <c r="WHZ1535" s="272"/>
      <c r="WIA1535" s="272"/>
      <c r="WIB1535" s="272"/>
      <c r="WIC1535" s="272"/>
      <c r="WID1535" s="272"/>
      <c r="WIE1535" s="272"/>
      <c r="WIF1535" s="272"/>
      <c r="WIG1535" s="272"/>
      <c r="WIH1535" s="272"/>
      <c r="WII1535" s="272"/>
      <c r="WIJ1535" s="272"/>
      <c r="WIK1535" s="272"/>
      <c r="WIL1535" s="272"/>
      <c r="WIM1535" s="272"/>
      <c r="WIN1535" s="272"/>
      <c r="WIO1535" s="272"/>
      <c r="WIP1535" s="272"/>
      <c r="WIQ1535" s="272"/>
      <c r="WIR1535" s="272"/>
      <c r="WIS1535" s="272"/>
      <c r="WIT1535" s="272"/>
      <c r="WIU1535" s="272"/>
      <c r="WIV1535" s="272"/>
      <c r="WIW1535" s="272"/>
      <c r="WIX1535" s="272"/>
      <c r="WIY1535" s="272"/>
      <c r="WIZ1535" s="272"/>
      <c r="WJA1535" s="272"/>
      <c r="WJB1535" s="272"/>
      <c r="WJC1535" s="272"/>
      <c r="WJD1535" s="272"/>
      <c r="WJE1535" s="272"/>
      <c r="WJF1535" s="272"/>
      <c r="WJG1535" s="272"/>
      <c r="WJH1535" s="272"/>
      <c r="WJI1535" s="272"/>
      <c r="WJJ1535" s="272"/>
      <c r="WJK1535" s="272"/>
      <c r="WJL1535" s="272"/>
      <c r="WJM1535" s="272"/>
      <c r="WJN1535" s="272"/>
      <c r="WJO1535" s="272"/>
      <c r="WJP1535" s="272"/>
      <c r="WJQ1535" s="272"/>
      <c r="WJR1535" s="272"/>
      <c r="WJS1535" s="272"/>
      <c r="WJT1535" s="272"/>
      <c r="WJU1535" s="272"/>
      <c r="WJV1535" s="272"/>
      <c r="WJW1535" s="272"/>
      <c r="WJX1535" s="272"/>
      <c r="WJY1535" s="272"/>
      <c r="WJZ1535" s="272"/>
      <c r="WKA1535" s="272"/>
      <c r="WKB1535" s="272"/>
      <c r="WKC1535" s="272"/>
      <c r="WKD1535" s="272"/>
      <c r="WKE1535" s="272"/>
      <c r="WKF1535" s="272"/>
      <c r="WKG1535" s="272"/>
      <c r="WKH1535" s="272"/>
      <c r="WKI1535" s="272"/>
      <c r="WKJ1535" s="272"/>
      <c r="WKK1535" s="272"/>
      <c r="WKL1535" s="272"/>
      <c r="WKM1535" s="272"/>
      <c r="WKN1535" s="272"/>
      <c r="WKO1535" s="272"/>
      <c r="WKP1535" s="272"/>
      <c r="WKQ1535" s="272"/>
      <c r="WKR1535" s="272"/>
      <c r="WKS1535" s="272"/>
      <c r="WKT1535" s="272"/>
      <c r="WKU1535" s="272"/>
      <c r="WKV1535" s="272"/>
      <c r="WKW1535" s="272"/>
      <c r="WKX1535" s="272"/>
      <c r="WKY1535" s="272"/>
      <c r="WKZ1535" s="272"/>
      <c r="WLA1535" s="272"/>
      <c r="WLB1535" s="272"/>
      <c r="WLC1535" s="272"/>
      <c r="WLD1535" s="272"/>
      <c r="WLE1535" s="272"/>
      <c r="WLF1535" s="272"/>
      <c r="WLG1535" s="272"/>
      <c r="WLH1535" s="272"/>
      <c r="WLI1535" s="272"/>
      <c r="WLJ1535" s="272"/>
      <c r="WLK1535" s="272"/>
      <c r="WLL1535" s="272"/>
      <c r="WLM1535" s="272"/>
      <c r="WLN1535" s="272"/>
      <c r="WLO1535" s="272"/>
      <c r="WLP1535" s="272"/>
      <c r="WLQ1535" s="272"/>
      <c r="WLR1535" s="272"/>
      <c r="WLS1535" s="272"/>
      <c r="WLT1535" s="272"/>
      <c r="WLU1535" s="272"/>
      <c r="WLV1535" s="272"/>
      <c r="WLW1535" s="272"/>
      <c r="WLX1535" s="272"/>
      <c r="WLY1535" s="272"/>
      <c r="WLZ1535" s="272"/>
      <c r="WMA1535" s="272"/>
      <c r="WMB1535" s="272"/>
      <c r="WMC1535" s="272"/>
      <c r="WMD1535" s="272"/>
      <c r="WME1535" s="272"/>
      <c r="WMF1535" s="272"/>
      <c r="WMG1535" s="272"/>
      <c r="WMH1535" s="272"/>
      <c r="WMI1535" s="272"/>
      <c r="WMJ1535" s="272"/>
      <c r="WMK1535" s="272"/>
      <c r="WML1535" s="272"/>
      <c r="WMM1535" s="272"/>
      <c r="WMN1535" s="272"/>
      <c r="WMO1535" s="272"/>
      <c r="WMP1535" s="272"/>
      <c r="WMQ1535" s="272"/>
      <c r="WMR1535" s="272"/>
      <c r="WMS1535" s="272"/>
      <c r="WMT1535" s="272"/>
      <c r="WMU1535" s="272"/>
      <c r="WMV1535" s="272"/>
      <c r="WMW1535" s="272"/>
      <c r="WMX1535" s="272"/>
      <c r="WMY1535" s="272"/>
      <c r="WMZ1535" s="272"/>
      <c r="WNA1535" s="272"/>
      <c r="WNB1535" s="272"/>
      <c r="WNC1535" s="272"/>
      <c r="WND1535" s="272"/>
      <c r="WNE1535" s="272"/>
      <c r="WNF1535" s="272"/>
      <c r="WNG1535" s="272"/>
      <c r="WNH1535" s="272"/>
      <c r="WNI1535" s="272"/>
      <c r="WNJ1535" s="272"/>
      <c r="WNK1535" s="272"/>
      <c r="WNL1535" s="272"/>
      <c r="WNM1535" s="272"/>
      <c r="WNN1535" s="272"/>
      <c r="WNO1535" s="272"/>
      <c r="WNP1535" s="272"/>
      <c r="WNQ1535" s="272"/>
      <c r="WNR1535" s="272"/>
      <c r="WNS1535" s="272"/>
      <c r="WNT1535" s="272"/>
      <c r="WNU1535" s="272"/>
      <c r="WNV1535" s="272"/>
      <c r="WNW1535" s="272"/>
      <c r="WNX1535" s="272"/>
      <c r="WNY1535" s="272"/>
      <c r="WNZ1535" s="272"/>
      <c r="WOA1535" s="272"/>
      <c r="WOB1535" s="272"/>
      <c r="WOC1535" s="272"/>
      <c r="WOD1535" s="272"/>
      <c r="WOE1535" s="272"/>
      <c r="WOF1535" s="272"/>
      <c r="WOG1535" s="272"/>
      <c r="WOH1535" s="272"/>
      <c r="WOI1535" s="272"/>
      <c r="WOJ1535" s="272"/>
      <c r="WOK1535" s="272"/>
      <c r="WOL1535" s="272"/>
      <c r="WOM1535" s="272"/>
      <c r="WON1535" s="272"/>
      <c r="WOO1535" s="272"/>
      <c r="WOP1535" s="272"/>
      <c r="WOQ1535" s="272"/>
      <c r="WOR1535" s="272"/>
      <c r="WOS1535" s="272"/>
      <c r="WOT1535" s="272"/>
      <c r="WOU1535" s="272"/>
      <c r="WOV1535" s="272"/>
      <c r="WOW1535" s="272"/>
      <c r="WOX1535" s="272"/>
      <c r="WOY1535" s="272"/>
      <c r="WOZ1535" s="272"/>
      <c r="WPA1535" s="272"/>
      <c r="WPB1535" s="272"/>
      <c r="WPC1535" s="272"/>
      <c r="WPD1535" s="272"/>
      <c r="WPE1535" s="272"/>
      <c r="WPF1535" s="272"/>
      <c r="WPG1535" s="272"/>
      <c r="WPH1535" s="272"/>
      <c r="WPI1535" s="272"/>
      <c r="WPJ1535" s="272"/>
      <c r="WPK1535" s="272"/>
      <c r="WPL1535" s="272"/>
      <c r="WPM1535" s="272"/>
      <c r="WPN1535" s="272"/>
      <c r="WPO1535" s="272"/>
      <c r="WPP1535" s="272"/>
      <c r="WPQ1535" s="272"/>
      <c r="WPR1535" s="272"/>
      <c r="WPS1535" s="272"/>
      <c r="WPT1535" s="272"/>
      <c r="WPU1535" s="272"/>
      <c r="WPV1535" s="272"/>
      <c r="WPW1535" s="272"/>
      <c r="WPX1535" s="272"/>
      <c r="WPY1535" s="272"/>
      <c r="WPZ1535" s="272"/>
      <c r="WQA1535" s="272"/>
      <c r="WQB1535" s="272"/>
      <c r="WQC1535" s="272"/>
      <c r="WQD1535" s="272"/>
      <c r="WQE1535" s="272"/>
      <c r="WQF1535" s="272"/>
      <c r="WQG1535" s="272"/>
      <c r="WQH1535" s="272"/>
      <c r="WQI1535" s="272"/>
      <c r="WQJ1535" s="272"/>
      <c r="WQK1535" s="272"/>
      <c r="WQL1535" s="272"/>
      <c r="WQM1535" s="272"/>
      <c r="WQN1535" s="272"/>
      <c r="WQO1535" s="272"/>
      <c r="WQP1535" s="272"/>
      <c r="WQQ1535" s="272"/>
      <c r="WQR1535" s="272"/>
      <c r="WQS1535" s="272"/>
      <c r="WQT1535" s="272"/>
      <c r="WQU1535" s="272"/>
      <c r="WQV1535" s="272"/>
      <c r="WQW1535" s="272"/>
      <c r="WQX1535" s="272"/>
      <c r="WQY1535" s="272"/>
      <c r="WQZ1535" s="272"/>
      <c r="WRA1535" s="272"/>
      <c r="WRB1535" s="272"/>
      <c r="WRC1535" s="272"/>
      <c r="WRD1535" s="272"/>
      <c r="WRE1535" s="272"/>
      <c r="WRF1535" s="272"/>
      <c r="WRG1535" s="272"/>
      <c r="WRH1535" s="272"/>
      <c r="WRI1535" s="272"/>
      <c r="WRJ1535" s="272"/>
      <c r="WRK1535" s="272"/>
      <c r="WRL1535" s="272"/>
      <c r="WRM1535" s="272"/>
      <c r="WRN1535" s="272"/>
      <c r="WRO1535" s="272"/>
      <c r="WRP1535" s="272"/>
      <c r="WRQ1535" s="272"/>
      <c r="WRR1535" s="272"/>
      <c r="WRS1535" s="272"/>
      <c r="WRT1535" s="272"/>
      <c r="WRU1535" s="272"/>
      <c r="WRV1535" s="272"/>
      <c r="WRW1535" s="272"/>
      <c r="WRX1535" s="272"/>
      <c r="WRY1535" s="272"/>
      <c r="WRZ1535" s="272"/>
      <c r="WSA1535" s="272"/>
      <c r="WSB1535" s="272"/>
      <c r="WSC1535" s="272"/>
      <c r="WSD1535" s="272"/>
      <c r="WSE1535" s="272"/>
      <c r="WSF1535" s="272"/>
      <c r="WSG1535" s="272"/>
      <c r="WSH1535" s="272"/>
      <c r="WSI1535" s="272"/>
      <c r="WSJ1535" s="272"/>
      <c r="WSK1535" s="272"/>
      <c r="WSL1535" s="272"/>
      <c r="WSM1535" s="272"/>
      <c r="WSN1535" s="272"/>
      <c r="WSO1535" s="272"/>
      <c r="WSP1535" s="272"/>
      <c r="WSQ1535" s="272"/>
      <c r="WSR1535" s="272"/>
      <c r="WSS1535" s="272"/>
      <c r="WST1535" s="272"/>
      <c r="WSU1535" s="272"/>
      <c r="WSV1535" s="272"/>
      <c r="WSW1535" s="272"/>
      <c r="WSX1535" s="272"/>
      <c r="WSY1535" s="272"/>
      <c r="WSZ1535" s="272"/>
      <c r="WTA1535" s="272"/>
      <c r="WTB1535" s="272"/>
      <c r="WTC1535" s="272"/>
      <c r="WTD1535" s="272"/>
      <c r="WTE1535" s="272"/>
      <c r="WTF1535" s="272"/>
      <c r="WTG1535" s="272"/>
      <c r="WTH1535" s="272"/>
      <c r="WTI1535" s="272"/>
      <c r="WTJ1535" s="272"/>
      <c r="WTK1535" s="272"/>
      <c r="WTL1535" s="272"/>
      <c r="WTM1535" s="272"/>
      <c r="WTN1535" s="272"/>
      <c r="WTO1535" s="272"/>
      <c r="WTP1535" s="272"/>
      <c r="WTQ1535" s="272"/>
      <c r="WTR1535" s="272"/>
      <c r="WTS1535" s="272"/>
      <c r="WTT1535" s="272"/>
      <c r="WTU1535" s="272"/>
      <c r="WTV1535" s="272"/>
      <c r="WTW1535" s="272"/>
      <c r="WTX1535" s="272"/>
      <c r="WTY1535" s="272"/>
      <c r="WTZ1535" s="272"/>
      <c r="WUA1535" s="272"/>
      <c r="WUB1535" s="272"/>
      <c r="WUC1535" s="272"/>
      <c r="WUD1535" s="272"/>
      <c r="WUE1535" s="272"/>
      <c r="WUF1535" s="272"/>
      <c r="WUG1535" s="272"/>
      <c r="WUH1535" s="272"/>
      <c r="WUI1535" s="272"/>
      <c r="WUJ1535" s="272"/>
      <c r="WUK1535" s="272"/>
      <c r="WUL1535" s="272"/>
      <c r="WUM1535" s="272"/>
      <c r="WUN1535" s="272"/>
      <c r="WUO1535" s="272"/>
      <c r="WUP1535" s="272"/>
      <c r="WUQ1535" s="272"/>
      <c r="WUR1535" s="272"/>
      <c r="WUS1535" s="272"/>
      <c r="WUT1535" s="272"/>
      <c r="WUU1535" s="272"/>
      <c r="WUV1535" s="272"/>
      <c r="WUW1535" s="272"/>
      <c r="WUX1535" s="272"/>
      <c r="WUY1535" s="272"/>
      <c r="WUZ1535" s="272"/>
      <c r="WVA1535" s="272"/>
      <c r="WVB1535" s="272"/>
      <c r="WVC1535" s="272"/>
      <c r="WVD1535" s="272"/>
      <c r="WVE1535" s="272"/>
      <c r="WVF1535" s="272"/>
      <c r="WVG1535" s="272"/>
      <c r="WVH1535" s="272"/>
      <c r="WVI1535" s="272"/>
      <c r="WVJ1535" s="272"/>
      <c r="WVK1535" s="272"/>
      <c r="WVL1535" s="272"/>
      <c r="WVM1535" s="272"/>
      <c r="WVN1535" s="272"/>
      <c r="WVO1535" s="272"/>
      <c r="WVP1535" s="272"/>
      <c r="WVQ1535" s="272"/>
      <c r="WVR1535" s="272"/>
      <c r="WVS1535" s="272"/>
      <c r="WVT1535" s="272"/>
      <c r="WVU1535" s="272"/>
      <c r="WVV1535" s="272"/>
      <c r="WVW1535" s="272"/>
      <c r="WVX1535" s="272"/>
      <c r="WVY1535" s="272"/>
      <c r="WVZ1535" s="272"/>
      <c r="WWA1535" s="272"/>
      <c r="WWB1535" s="272"/>
      <c r="WWC1535" s="272"/>
      <c r="WWD1535" s="272"/>
      <c r="WWE1535" s="272"/>
      <c r="WWF1535" s="272"/>
      <c r="WWG1535" s="272"/>
      <c r="WWH1535" s="272"/>
      <c r="WWI1535" s="272"/>
      <c r="WWJ1535" s="272"/>
      <c r="WWK1535" s="272"/>
      <c r="WWL1535" s="272"/>
      <c r="WWM1535" s="272"/>
      <c r="WWN1535" s="272"/>
      <c r="WWO1535" s="272"/>
      <c r="WWP1535" s="272"/>
      <c r="WWQ1535" s="272"/>
      <c r="WWR1535" s="272"/>
      <c r="WWS1535" s="272"/>
      <c r="WWT1535" s="272"/>
      <c r="WWU1535" s="272"/>
      <c r="WWV1535" s="272"/>
      <c r="WWW1535" s="272"/>
      <c r="WWX1535" s="272"/>
      <c r="WWY1535" s="272"/>
      <c r="WWZ1535" s="272"/>
      <c r="WXA1535" s="272"/>
      <c r="WXB1535" s="272"/>
      <c r="WXC1535" s="272"/>
      <c r="WXD1535" s="272"/>
      <c r="WXE1535" s="272"/>
      <c r="WXF1535" s="272"/>
      <c r="WXG1535" s="272"/>
      <c r="WXH1535" s="272"/>
      <c r="WXI1535" s="272"/>
      <c r="WXJ1535" s="272"/>
      <c r="WXK1535" s="272"/>
      <c r="WXL1535" s="272"/>
      <c r="WXM1535" s="272"/>
      <c r="WXN1535" s="272"/>
      <c r="WXO1535" s="272"/>
      <c r="WXP1535" s="272"/>
      <c r="WXQ1535" s="272"/>
      <c r="WXR1535" s="272"/>
      <c r="WXS1535" s="272"/>
      <c r="WXT1535" s="272"/>
      <c r="WXU1535" s="272"/>
      <c r="WXV1535" s="272"/>
      <c r="WXW1535" s="272"/>
      <c r="WXX1535" s="272"/>
      <c r="WXY1535" s="272"/>
      <c r="WXZ1535" s="272"/>
      <c r="WYA1535" s="272"/>
      <c r="WYB1535" s="272"/>
      <c r="WYC1535" s="272"/>
      <c r="WYD1535" s="272"/>
      <c r="WYE1535" s="272"/>
      <c r="WYF1535" s="272"/>
      <c r="WYG1535" s="272"/>
      <c r="WYH1535" s="272"/>
      <c r="WYI1535" s="272"/>
      <c r="WYJ1535" s="272"/>
      <c r="WYK1535" s="272"/>
      <c r="WYL1535" s="272"/>
      <c r="WYM1535" s="272"/>
      <c r="WYN1535" s="272"/>
      <c r="WYO1535" s="272"/>
      <c r="WYP1535" s="272"/>
      <c r="WYQ1535" s="272"/>
      <c r="WYR1535" s="272"/>
      <c r="WYS1535" s="272"/>
      <c r="WYT1535" s="272"/>
      <c r="WYU1535" s="272"/>
      <c r="WYV1535" s="272"/>
      <c r="WYW1535" s="272"/>
      <c r="WYX1535" s="272"/>
      <c r="WYY1535" s="272"/>
      <c r="WYZ1535" s="272"/>
      <c r="WZA1535" s="272"/>
      <c r="WZB1535" s="272"/>
      <c r="WZC1535" s="272"/>
      <c r="WZD1535" s="272"/>
      <c r="WZE1535" s="272"/>
      <c r="WZF1535" s="272"/>
      <c r="WZG1535" s="272"/>
      <c r="WZH1535" s="272"/>
      <c r="WZI1535" s="272"/>
      <c r="WZJ1535" s="272"/>
      <c r="WZK1535" s="272"/>
      <c r="WZL1535" s="272"/>
      <c r="WZM1535" s="272"/>
      <c r="WZN1535" s="272"/>
      <c r="WZO1535" s="272"/>
      <c r="WZP1535" s="272"/>
      <c r="WZQ1535" s="272"/>
      <c r="WZR1535" s="272"/>
      <c r="WZS1535" s="272"/>
      <c r="WZT1535" s="272"/>
      <c r="WZU1535" s="272"/>
      <c r="WZV1535" s="272"/>
      <c r="WZW1535" s="272"/>
      <c r="WZX1535" s="272"/>
      <c r="WZY1535" s="272"/>
      <c r="WZZ1535" s="272"/>
      <c r="XAA1535" s="272"/>
      <c r="XAB1535" s="272"/>
      <c r="XAC1535" s="272"/>
      <c r="XAD1535" s="272"/>
      <c r="XAE1535" s="272"/>
      <c r="XAF1535" s="272"/>
      <c r="XAG1535" s="272"/>
      <c r="XAH1535" s="272"/>
      <c r="XAI1535" s="272"/>
      <c r="XAJ1535" s="272"/>
      <c r="XAK1535" s="272"/>
      <c r="XAL1535" s="272"/>
      <c r="XAM1535" s="272"/>
      <c r="XAN1535" s="272"/>
      <c r="XAO1535" s="272"/>
      <c r="XAP1535" s="272"/>
      <c r="XAQ1535" s="272"/>
      <c r="XAR1535" s="272"/>
      <c r="XAS1535" s="272"/>
      <c r="XAT1535" s="272"/>
      <c r="XAU1535" s="272"/>
      <c r="XAV1535" s="272"/>
      <c r="XAW1535" s="272"/>
      <c r="XAX1535" s="272"/>
      <c r="XAY1535" s="272"/>
      <c r="XAZ1535" s="272"/>
      <c r="XBA1535" s="272"/>
      <c r="XBB1535" s="272"/>
      <c r="XBC1535" s="272"/>
      <c r="XBD1535" s="272"/>
      <c r="XBE1535" s="272"/>
      <c r="XBF1535" s="272"/>
      <c r="XBG1535" s="272"/>
      <c r="XBH1535" s="272"/>
      <c r="XBI1535" s="272"/>
      <c r="XBJ1535" s="272"/>
      <c r="XBK1535" s="272"/>
      <c r="XBL1535" s="272"/>
      <c r="XBM1535" s="272"/>
      <c r="XBN1535" s="272"/>
      <c r="XBO1535" s="272"/>
      <c r="XBP1535" s="272"/>
      <c r="XBQ1535" s="272"/>
      <c r="XBR1535" s="272"/>
      <c r="XBS1535" s="272"/>
      <c r="XBT1535" s="272"/>
      <c r="XBU1535" s="272"/>
      <c r="XBV1535" s="272"/>
      <c r="XBW1535" s="272"/>
      <c r="XBX1535" s="272"/>
      <c r="XBY1535" s="272"/>
      <c r="XBZ1535" s="272"/>
      <c r="XCA1535" s="272"/>
      <c r="XCB1535" s="272"/>
      <c r="XCC1535" s="272"/>
      <c r="XCD1535" s="272"/>
      <c r="XCE1535" s="272"/>
      <c r="XCF1535" s="272"/>
      <c r="XCG1535" s="272"/>
      <c r="XCH1535" s="272"/>
      <c r="XCI1535" s="272"/>
      <c r="XCJ1535" s="272"/>
      <c r="XCK1535" s="272"/>
      <c r="XCL1535" s="272"/>
      <c r="XCM1535" s="272"/>
      <c r="XCN1535" s="272"/>
      <c r="XCO1535" s="272"/>
      <c r="XCP1535" s="272"/>
      <c r="XCQ1535" s="272"/>
      <c r="XCR1535" s="272"/>
      <c r="XCS1535" s="272"/>
      <c r="XCT1535" s="272"/>
      <c r="XCU1535" s="272"/>
      <c r="XCV1535" s="272"/>
      <c r="XCW1535" s="272"/>
      <c r="XCX1535" s="272"/>
      <c r="XCY1535" s="272"/>
      <c r="XCZ1535" s="272"/>
      <c r="XDA1535" s="272"/>
      <c r="XDB1535" s="272"/>
      <c r="XDC1535" s="272"/>
      <c r="XDD1535" s="272"/>
      <c r="XDE1535" s="272"/>
      <c r="XDF1535" s="272"/>
      <c r="XDG1535" s="272"/>
      <c r="XDH1535" s="272"/>
      <c r="XDI1535" s="272"/>
      <c r="XDJ1535" s="272"/>
      <c r="XDK1535" s="272"/>
      <c r="XDL1535" s="272"/>
      <c r="XDM1535" s="272"/>
      <c r="XDN1535" s="272"/>
      <c r="XDO1535" s="272"/>
      <c r="XDP1535" s="272"/>
      <c r="XDQ1535" s="272"/>
      <c r="XDR1535" s="272"/>
      <c r="XDS1535" s="272"/>
      <c r="XDT1535" s="272"/>
      <c r="XDU1535" s="272"/>
      <c r="XDV1535" s="272"/>
      <c r="XDW1535" s="272"/>
      <c r="XDX1535" s="272"/>
      <c r="XDY1535" s="272"/>
      <c r="XDZ1535" s="272"/>
      <c r="XEA1535" s="272"/>
      <c r="XEB1535" s="272"/>
      <c r="XEC1535" s="272"/>
      <c r="XED1535" s="272"/>
      <c r="XEE1535" s="272"/>
      <c r="XEF1535" s="272"/>
      <c r="XEG1535" s="272"/>
      <c r="XEH1535" s="272"/>
      <c r="XEI1535" s="272"/>
      <c r="XEJ1535" s="272"/>
      <c r="XEK1535" s="272"/>
      <c r="XEL1535" s="272"/>
      <c r="XEM1535" s="272"/>
      <c r="XEN1535" s="272"/>
      <c r="XEO1535" s="272"/>
      <c r="XEP1535" s="272"/>
      <c r="XEQ1535" s="272"/>
      <c r="XER1535" s="272"/>
      <c r="XES1535" s="272"/>
      <c r="XET1535" s="272"/>
      <c r="XEU1535" s="272"/>
      <c r="XEV1535" s="272"/>
      <c r="XEW1535" s="272"/>
      <c r="XEX1535" s="272"/>
      <c r="XEY1535" s="272"/>
      <c r="XEZ1535" s="272"/>
      <c r="XFA1535" s="272"/>
      <c r="XFB1535" s="272"/>
      <c r="XFC1535" s="272"/>
      <c r="XFD1535" s="272"/>
    </row>
    <row r="1536" spans="1:16384" ht="15" x14ac:dyDescent="0.3">
      <c r="A1536" s="261"/>
      <c r="B1536" s="261"/>
      <c r="C1536" s="262"/>
      <c r="D1536" s="261"/>
      <c r="F1536" s="263"/>
      <c r="H1536" s="263"/>
      <c r="J1536" s="263"/>
      <c r="K1536" s="265"/>
      <c r="L1536" s="264"/>
      <c r="M1536" s="266"/>
      <c r="N1536" s="264"/>
      <c r="O1536" s="264"/>
      <c r="P1536" s="264"/>
      <c r="Q1536" s="265"/>
      <c r="R1536" s="264"/>
      <c r="S1536" s="267"/>
      <c r="T1536" s="268"/>
      <c r="U1536" s="268"/>
      <c r="V1536" s="269"/>
      <c r="W1536" s="264"/>
      <c r="X1536" s="264"/>
      <c r="Y1536" s="270"/>
      <c r="Z1536" s="264"/>
      <c r="AA1536" s="441"/>
      <c r="AB1536" s="441"/>
      <c r="AC1536" s="441"/>
      <c r="AD1536" s="441"/>
      <c r="AE1536" s="441"/>
      <c r="AF1536" s="441"/>
      <c r="AG1536" s="453"/>
      <c r="AH1536" s="271"/>
      <c r="AI1536" s="272"/>
      <c r="AJ1536" s="272"/>
      <c r="AK1536" s="272"/>
      <c r="AL1536" s="272"/>
      <c r="AM1536" s="272"/>
      <c r="AN1536" s="272"/>
      <c r="AO1536" s="272"/>
      <c r="AP1536" s="272"/>
      <c r="AQ1536" s="272"/>
      <c r="AR1536" s="272"/>
      <c r="AS1536" s="272"/>
      <c r="AT1536" s="272"/>
      <c r="AU1536" s="272"/>
      <c r="AV1536" s="272"/>
      <c r="AW1536" s="272"/>
      <c r="AX1536" s="272"/>
      <c r="AY1536" s="272"/>
      <c r="AZ1536" s="272"/>
      <c r="BA1536" s="272"/>
      <c r="BB1536" s="272"/>
      <c r="BC1536" s="272"/>
      <c r="BD1536" s="272"/>
      <c r="BE1536" s="272"/>
      <c r="BF1536" s="272"/>
      <c r="BG1536" s="272"/>
      <c r="BH1536" s="272"/>
      <c r="BI1536" s="272"/>
      <c r="BJ1536" s="272"/>
      <c r="BK1536" s="272"/>
      <c r="BL1536" s="272"/>
      <c r="BM1536" s="272"/>
      <c r="BN1536" s="272"/>
      <c r="BO1536" s="272"/>
      <c r="BP1536" s="272"/>
      <c r="BQ1536" s="272"/>
      <c r="BR1536" s="272"/>
      <c r="BS1536" s="272"/>
      <c r="BT1536" s="272"/>
      <c r="BU1536" s="272"/>
      <c r="BV1536" s="272"/>
      <c r="BW1536" s="272"/>
      <c r="BX1536" s="272"/>
      <c r="BY1536" s="272"/>
      <c r="BZ1536" s="272"/>
      <c r="CA1536" s="272"/>
      <c r="CB1536" s="272"/>
      <c r="CC1536" s="272"/>
      <c r="CD1536" s="272"/>
      <c r="CE1536" s="272"/>
      <c r="CF1536" s="272"/>
      <c r="CG1536" s="272"/>
      <c r="CH1536" s="272"/>
      <c r="CI1536" s="272"/>
      <c r="CJ1536" s="272"/>
      <c r="CK1536" s="272"/>
      <c r="CL1536" s="272"/>
      <c r="CM1536" s="272"/>
      <c r="CN1536" s="272"/>
      <c r="CO1536" s="272"/>
      <c r="CP1536" s="272"/>
      <c r="CQ1536" s="272"/>
      <c r="CR1536" s="272"/>
      <c r="CS1536" s="272"/>
      <c r="CT1536" s="272"/>
      <c r="CU1536" s="272"/>
      <c r="CV1536" s="272"/>
      <c r="CW1536" s="272"/>
      <c r="CX1536" s="272"/>
      <c r="CY1536" s="272"/>
      <c r="CZ1536" s="272"/>
      <c r="DA1536" s="272"/>
      <c r="DB1536" s="272"/>
      <c r="DC1536" s="272"/>
      <c r="DD1536" s="272"/>
      <c r="DE1536" s="272"/>
      <c r="DF1536" s="272"/>
      <c r="DG1536" s="272"/>
      <c r="DH1536" s="272"/>
      <c r="DI1536" s="272"/>
      <c r="DJ1536" s="272"/>
      <c r="DK1536" s="272"/>
      <c r="DL1536" s="272"/>
      <c r="DM1536" s="272"/>
      <c r="DN1536" s="272"/>
      <c r="DO1536" s="272"/>
      <c r="DP1536" s="272"/>
      <c r="DQ1536" s="272"/>
      <c r="DR1536" s="272"/>
      <c r="DS1536" s="272"/>
      <c r="DT1536" s="272"/>
      <c r="DU1536" s="272"/>
      <c r="DV1536" s="272"/>
      <c r="DW1536" s="272"/>
      <c r="DX1536" s="272"/>
      <c r="DY1536" s="272"/>
      <c r="DZ1536" s="272"/>
      <c r="EA1536" s="272"/>
      <c r="EB1536" s="272"/>
      <c r="EC1536" s="272"/>
      <c r="ED1536" s="272"/>
      <c r="EE1536" s="272"/>
      <c r="EF1536" s="272"/>
      <c r="EG1536" s="272"/>
      <c r="EH1536" s="272"/>
      <c r="EI1536" s="272"/>
      <c r="EJ1536" s="272"/>
      <c r="EK1536" s="272"/>
      <c r="EL1536" s="272"/>
      <c r="EM1536" s="272"/>
      <c r="EN1536" s="272"/>
      <c r="EO1536" s="272"/>
      <c r="EP1536" s="272"/>
      <c r="EQ1536" s="272"/>
      <c r="ER1536" s="272"/>
      <c r="ES1536" s="272"/>
      <c r="ET1536" s="272"/>
      <c r="EU1536" s="272"/>
      <c r="EV1536" s="272"/>
      <c r="EW1536" s="272"/>
      <c r="EX1536" s="272"/>
      <c r="EY1536" s="272"/>
      <c r="EZ1536" s="272"/>
      <c r="FA1536" s="272"/>
      <c r="FB1536" s="272"/>
      <c r="FC1536" s="272"/>
      <c r="FD1536" s="272"/>
      <c r="FE1536" s="272"/>
      <c r="FF1536" s="272"/>
      <c r="FG1536" s="272"/>
      <c r="FH1536" s="272"/>
      <c r="FI1536" s="272"/>
      <c r="FJ1536" s="272"/>
      <c r="FK1536" s="272"/>
      <c r="FL1536" s="272"/>
      <c r="FM1536" s="272"/>
      <c r="FN1536" s="272"/>
      <c r="FO1536" s="272"/>
      <c r="FP1536" s="272"/>
      <c r="FQ1536" s="272"/>
      <c r="FR1536" s="272"/>
      <c r="FS1536" s="272"/>
      <c r="FT1536" s="272"/>
      <c r="FU1536" s="272"/>
      <c r="FV1536" s="272"/>
      <c r="FW1536" s="272"/>
      <c r="FX1536" s="272"/>
      <c r="FY1536" s="272"/>
      <c r="FZ1536" s="272"/>
      <c r="GA1536" s="272"/>
      <c r="GB1536" s="272"/>
      <c r="GC1536" s="272"/>
      <c r="GD1536" s="272"/>
      <c r="GE1536" s="272"/>
      <c r="GF1536" s="272"/>
      <c r="GG1536" s="272"/>
      <c r="GH1536" s="272"/>
      <c r="GI1536" s="272"/>
      <c r="GJ1536" s="272"/>
      <c r="GK1536" s="272"/>
      <c r="GL1536" s="272"/>
      <c r="GM1536" s="272"/>
      <c r="GN1536" s="272"/>
      <c r="GO1536" s="272"/>
      <c r="GP1536" s="272"/>
      <c r="GQ1536" s="272"/>
      <c r="GR1536" s="272"/>
      <c r="GS1536" s="272"/>
      <c r="GT1536" s="272"/>
      <c r="GU1536" s="272"/>
      <c r="GV1536" s="272"/>
      <c r="GW1536" s="272"/>
      <c r="GX1536" s="272"/>
      <c r="GY1536" s="272"/>
      <c r="GZ1536" s="272"/>
      <c r="HA1536" s="272"/>
      <c r="HB1536" s="272"/>
      <c r="HC1536" s="272"/>
      <c r="HD1536" s="272"/>
      <c r="HE1536" s="272"/>
      <c r="HF1536" s="272"/>
      <c r="HG1536" s="272"/>
      <c r="HH1536" s="272"/>
      <c r="HI1536" s="272"/>
      <c r="HJ1536" s="272"/>
      <c r="HK1536" s="272"/>
      <c r="HL1536" s="272"/>
      <c r="HM1536" s="272"/>
      <c r="HN1536" s="272"/>
      <c r="HO1536" s="272"/>
      <c r="HP1536" s="272"/>
      <c r="HQ1536" s="272"/>
      <c r="HR1536" s="272"/>
      <c r="HS1536" s="272"/>
      <c r="HT1536" s="272"/>
      <c r="HU1536" s="272"/>
      <c r="HV1536" s="272"/>
      <c r="HW1536" s="272"/>
      <c r="HX1536" s="272"/>
      <c r="HY1536" s="272"/>
      <c r="HZ1536" s="272"/>
      <c r="IA1536" s="272"/>
      <c r="IB1536" s="272"/>
      <c r="IC1536" s="272"/>
      <c r="ID1536" s="272"/>
      <c r="IE1536" s="272"/>
      <c r="IF1536" s="272"/>
      <c r="IG1536" s="272"/>
      <c r="IH1536" s="272"/>
      <c r="II1536" s="272"/>
      <c r="IJ1536" s="272"/>
      <c r="IK1536" s="272"/>
      <c r="IL1536" s="272"/>
      <c r="IM1536" s="272"/>
      <c r="IN1536" s="272"/>
      <c r="IO1536" s="272"/>
      <c r="IP1536" s="272"/>
      <c r="IQ1536" s="272"/>
      <c r="IR1536" s="272"/>
      <c r="IS1536" s="272"/>
      <c r="IT1536" s="272"/>
      <c r="IU1536" s="272"/>
      <c r="IV1536" s="272"/>
      <c r="IW1536" s="272"/>
      <c r="IX1536" s="272"/>
      <c r="IY1536" s="272"/>
      <c r="IZ1536" s="272"/>
      <c r="JA1536" s="272"/>
      <c r="JB1536" s="272"/>
      <c r="JC1536" s="272"/>
      <c r="JD1536" s="272"/>
      <c r="JE1536" s="272"/>
      <c r="JF1536" s="272"/>
      <c r="JG1536" s="272"/>
      <c r="JH1536" s="272"/>
      <c r="JI1536" s="272"/>
      <c r="JJ1536" s="272"/>
      <c r="JK1536" s="272"/>
      <c r="JL1536" s="272"/>
      <c r="JM1536" s="272"/>
      <c r="JN1536" s="272"/>
      <c r="JO1536" s="272"/>
      <c r="JP1536" s="272"/>
      <c r="JQ1536" s="272"/>
      <c r="JR1536" s="272"/>
      <c r="JS1536" s="272"/>
      <c r="JT1536" s="272"/>
      <c r="JU1536" s="272"/>
      <c r="JV1536" s="272"/>
      <c r="JW1536" s="272"/>
      <c r="JX1536" s="272"/>
      <c r="JY1536" s="272"/>
      <c r="JZ1536" s="272"/>
      <c r="KA1536" s="272"/>
      <c r="KB1536" s="272"/>
      <c r="KC1536" s="272"/>
      <c r="KD1536" s="272"/>
      <c r="KE1536" s="272"/>
      <c r="KF1536" s="272"/>
      <c r="KG1536" s="272"/>
      <c r="KH1536" s="272"/>
      <c r="KI1536" s="272"/>
      <c r="KJ1536" s="272"/>
      <c r="KK1536" s="272"/>
      <c r="KL1536" s="272"/>
      <c r="KM1536" s="272"/>
      <c r="KN1536" s="272"/>
      <c r="KO1536" s="272"/>
      <c r="KP1536" s="272"/>
      <c r="KQ1536" s="272"/>
      <c r="KR1536" s="272"/>
      <c r="KS1536" s="272"/>
      <c r="KT1536" s="272"/>
      <c r="KU1536" s="272"/>
      <c r="KV1536" s="272"/>
      <c r="KW1536" s="272"/>
      <c r="KX1536" s="272"/>
      <c r="KY1536" s="272"/>
      <c r="KZ1536" s="272"/>
      <c r="LA1536" s="272"/>
      <c r="LB1536" s="272"/>
      <c r="LC1536" s="272"/>
      <c r="LD1536" s="272"/>
      <c r="LE1536" s="272"/>
      <c r="LF1536" s="272"/>
      <c r="LG1536" s="272"/>
      <c r="LH1536" s="272"/>
      <c r="LI1536" s="272"/>
      <c r="LJ1536" s="272"/>
      <c r="LK1536" s="272"/>
      <c r="LL1536" s="272"/>
      <c r="LM1536" s="272"/>
      <c r="LN1536" s="272"/>
      <c r="LO1536" s="272"/>
      <c r="LP1536" s="272"/>
      <c r="LQ1536" s="272"/>
      <c r="LR1536" s="272"/>
      <c r="LS1536" s="272"/>
      <c r="LT1536" s="272"/>
      <c r="LU1536" s="272"/>
      <c r="LV1536" s="272"/>
      <c r="LW1536" s="272"/>
      <c r="LX1536" s="272"/>
      <c r="LY1536" s="272"/>
      <c r="LZ1536" s="272"/>
      <c r="MA1536" s="272"/>
      <c r="MB1536" s="272"/>
      <c r="MC1536" s="272"/>
      <c r="MD1536" s="272"/>
      <c r="ME1536" s="272"/>
      <c r="MF1536" s="272"/>
      <c r="MG1536" s="272"/>
      <c r="MH1536" s="272"/>
      <c r="MI1536" s="272"/>
      <c r="MJ1536" s="272"/>
      <c r="MK1536" s="272"/>
      <c r="ML1536" s="272"/>
      <c r="MM1536" s="272"/>
      <c r="MN1536" s="272"/>
      <c r="MO1536" s="272"/>
      <c r="MP1536" s="272"/>
      <c r="MQ1536" s="272"/>
      <c r="MR1536" s="272"/>
      <c r="MS1536" s="272"/>
      <c r="MT1536" s="272"/>
      <c r="MU1536" s="272"/>
      <c r="MV1536" s="272"/>
      <c r="MW1536" s="272"/>
      <c r="MX1536" s="272"/>
      <c r="MY1536" s="272"/>
      <c r="MZ1536" s="272"/>
      <c r="NA1536" s="272"/>
      <c r="NB1536" s="272"/>
      <c r="NC1536" s="272"/>
      <c r="ND1536" s="272"/>
      <c r="NE1536" s="272"/>
      <c r="NF1536" s="272"/>
      <c r="NG1536" s="272"/>
      <c r="NH1536" s="272"/>
      <c r="NI1536" s="272"/>
      <c r="NJ1536" s="272"/>
      <c r="NK1536" s="272"/>
      <c r="NL1536" s="272"/>
      <c r="NM1536" s="272"/>
      <c r="NN1536" s="272"/>
      <c r="NO1536" s="272"/>
      <c r="NP1536" s="272"/>
      <c r="NQ1536" s="272"/>
      <c r="NR1536" s="272"/>
      <c r="NS1536" s="272"/>
      <c r="NT1536" s="272"/>
      <c r="NU1536" s="272"/>
      <c r="NV1536" s="272"/>
      <c r="NW1536" s="272"/>
      <c r="NX1536" s="272"/>
      <c r="NY1536" s="272"/>
      <c r="NZ1536" s="272"/>
      <c r="OA1536" s="272"/>
      <c r="OB1536" s="272"/>
      <c r="OC1536" s="272"/>
      <c r="OD1536" s="272"/>
      <c r="OE1536" s="272"/>
      <c r="OF1536" s="272"/>
      <c r="OG1536" s="272"/>
      <c r="OH1536" s="272"/>
      <c r="OI1536" s="272"/>
      <c r="OJ1536" s="272"/>
      <c r="OK1536" s="272"/>
      <c r="OL1536" s="272"/>
      <c r="OM1536" s="272"/>
      <c r="ON1536" s="272"/>
      <c r="OO1536" s="272"/>
      <c r="OP1536" s="272"/>
      <c r="OQ1536" s="272"/>
      <c r="OR1536" s="272"/>
      <c r="OS1536" s="272"/>
      <c r="OT1536" s="272"/>
      <c r="OU1536" s="272"/>
      <c r="OV1536" s="272"/>
      <c r="OW1536" s="272"/>
      <c r="OX1536" s="272"/>
      <c r="OY1536" s="272"/>
      <c r="OZ1536" s="272"/>
      <c r="PA1536" s="272"/>
      <c r="PB1536" s="272"/>
      <c r="PC1536" s="272"/>
      <c r="PD1536" s="272"/>
      <c r="PE1536" s="272"/>
      <c r="PF1536" s="272"/>
      <c r="PG1536" s="272"/>
      <c r="PH1536" s="272"/>
      <c r="PI1536" s="272"/>
      <c r="PJ1536" s="272"/>
      <c r="PK1536" s="272"/>
      <c r="PL1536" s="272"/>
      <c r="PM1536" s="272"/>
      <c r="PN1536" s="272"/>
      <c r="PO1536" s="272"/>
      <c r="PP1536" s="272"/>
      <c r="PQ1536" s="272"/>
      <c r="PR1536" s="272"/>
      <c r="PS1536" s="272"/>
      <c r="PT1536" s="272"/>
      <c r="PU1536" s="272"/>
      <c r="PV1536" s="272"/>
      <c r="PW1536" s="272"/>
      <c r="PX1536" s="272"/>
      <c r="PY1536" s="272"/>
      <c r="PZ1536" s="272"/>
      <c r="QA1536" s="272"/>
      <c r="QB1536" s="272"/>
      <c r="QC1536" s="272"/>
      <c r="QD1536" s="272"/>
      <c r="QE1536" s="272"/>
      <c r="QF1536" s="272"/>
      <c r="QG1536" s="272"/>
      <c r="QH1536" s="272"/>
      <c r="QI1536" s="272"/>
      <c r="QJ1536" s="272"/>
      <c r="QK1536" s="272"/>
      <c r="QL1536" s="272"/>
      <c r="QM1536" s="272"/>
      <c r="QN1536" s="272"/>
      <c r="QO1536" s="272"/>
      <c r="QP1536" s="272"/>
      <c r="QQ1536" s="272"/>
      <c r="QR1536" s="272"/>
      <c r="QS1536" s="272"/>
      <c r="QT1536" s="272"/>
      <c r="QU1536" s="272"/>
      <c r="QV1536" s="272"/>
      <c r="QW1536" s="272"/>
      <c r="QX1536" s="272"/>
      <c r="QY1536" s="272"/>
      <c r="QZ1536" s="272"/>
      <c r="RA1536" s="272"/>
      <c r="RB1536" s="272"/>
      <c r="RC1536" s="272"/>
      <c r="RD1536" s="272"/>
      <c r="RE1536" s="272"/>
      <c r="RF1536" s="272"/>
      <c r="RG1536" s="272"/>
      <c r="RH1536" s="272"/>
      <c r="RI1536" s="272"/>
      <c r="RJ1536" s="272"/>
      <c r="RK1536" s="272"/>
      <c r="RL1536" s="272"/>
      <c r="RM1536" s="272"/>
      <c r="RN1536" s="272"/>
      <c r="RO1536" s="272"/>
      <c r="RP1536" s="272"/>
      <c r="RQ1536" s="272"/>
      <c r="RR1536" s="272"/>
      <c r="RS1536" s="272"/>
      <c r="RT1536" s="272"/>
      <c r="RU1536" s="272"/>
      <c r="RV1536" s="272"/>
      <c r="RW1536" s="272"/>
      <c r="RX1536" s="272"/>
      <c r="RY1536" s="272"/>
      <c r="RZ1536" s="272"/>
      <c r="SA1536" s="272"/>
      <c r="SB1536" s="272"/>
      <c r="SC1536" s="272"/>
      <c r="SD1536" s="272"/>
      <c r="SE1536" s="272"/>
      <c r="SF1536" s="272"/>
      <c r="SG1536" s="272"/>
      <c r="SH1536" s="272"/>
      <c r="SI1536" s="272"/>
      <c r="SJ1536" s="272"/>
      <c r="SK1536" s="272"/>
      <c r="SL1536" s="272"/>
      <c r="SM1536" s="272"/>
      <c r="SN1536" s="272"/>
      <c r="SO1536" s="272"/>
      <c r="SP1536" s="272"/>
      <c r="SQ1536" s="272"/>
      <c r="SR1536" s="272"/>
      <c r="SS1536" s="272"/>
      <c r="ST1536" s="272"/>
      <c r="SU1536" s="272"/>
      <c r="SV1536" s="272"/>
      <c r="SW1536" s="272"/>
      <c r="SX1536" s="272"/>
      <c r="SY1536" s="272"/>
      <c r="SZ1536" s="272"/>
      <c r="TA1536" s="272"/>
      <c r="TB1536" s="272"/>
      <c r="TC1536" s="272"/>
      <c r="TD1536" s="272"/>
      <c r="TE1536" s="272"/>
      <c r="TF1536" s="272"/>
      <c r="TG1536" s="272"/>
      <c r="TH1536" s="272"/>
      <c r="TI1536" s="272"/>
      <c r="TJ1536" s="272"/>
      <c r="TK1536" s="272"/>
      <c r="TL1536" s="272"/>
      <c r="TM1536" s="272"/>
      <c r="TN1536" s="272"/>
      <c r="TO1536" s="272"/>
      <c r="TP1536" s="272"/>
      <c r="TQ1536" s="272"/>
      <c r="TR1536" s="272"/>
      <c r="TS1536" s="272"/>
      <c r="TT1536" s="272"/>
      <c r="TU1536" s="272"/>
      <c r="TV1536" s="272"/>
      <c r="TW1536" s="272"/>
      <c r="TX1536" s="272"/>
      <c r="TY1536" s="272"/>
      <c r="TZ1536" s="272"/>
      <c r="UA1536" s="272"/>
      <c r="UB1536" s="272"/>
      <c r="UC1536" s="272"/>
      <c r="UD1536" s="272"/>
      <c r="UE1536" s="272"/>
      <c r="UF1536" s="272"/>
      <c r="UG1536" s="272"/>
      <c r="UH1536" s="272"/>
      <c r="UI1536" s="272"/>
      <c r="UJ1536" s="272"/>
      <c r="UK1536" s="272"/>
      <c r="UL1536" s="272"/>
      <c r="UM1536" s="272"/>
      <c r="UN1536" s="272"/>
      <c r="UO1536" s="272"/>
      <c r="UP1536" s="272"/>
      <c r="UQ1536" s="272"/>
      <c r="UR1536" s="272"/>
      <c r="US1536" s="272"/>
      <c r="UT1536" s="272"/>
      <c r="UU1536" s="272"/>
      <c r="UV1536" s="272"/>
      <c r="UW1536" s="272"/>
      <c r="UX1536" s="272"/>
      <c r="UY1536" s="272"/>
      <c r="UZ1536" s="272"/>
      <c r="VA1536" s="272"/>
      <c r="VB1536" s="272"/>
      <c r="VC1536" s="272"/>
      <c r="VD1536" s="272"/>
      <c r="VE1536" s="272"/>
      <c r="VF1536" s="272"/>
      <c r="VG1536" s="272"/>
      <c r="VH1536" s="272"/>
      <c r="VI1536" s="272"/>
      <c r="VJ1536" s="272"/>
      <c r="VK1536" s="272"/>
      <c r="VL1536" s="272"/>
      <c r="VM1536" s="272"/>
      <c r="VN1536" s="272"/>
      <c r="VO1536" s="272"/>
      <c r="VP1536" s="272"/>
      <c r="VQ1536" s="272"/>
      <c r="VR1536" s="272"/>
      <c r="VS1536" s="272"/>
      <c r="VT1536" s="272"/>
      <c r="VU1536" s="272"/>
      <c r="VV1536" s="272"/>
      <c r="VW1536" s="272"/>
      <c r="VX1536" s="272"/>
      <c r="VY1536" s="272"/>
      <c r="VZ1536" s="272"/>
      <c r="WA1536" s="272"/>
      <c r="WB1536" s="272"/>
      <c r="WC1536" s="272"/>
      <c r="WD1536" s="272"/>
      <c r="WE1536" s="272"/>
      <c r="WF1536" s="272"/>
      <c r="WG1536" s="272"/>
      <c r="WH1536" s="272"/>
      <c r="WI1536" s="272"/>
      <c r="WJ1536" s="272"/>
      <c r="WK1536" s="272"/>
      <c r="WL1536" s="272"/>
      <c r="WM1536" s="272"/>
      <c r="WN1536" s="272"/>
      <c r="WO1536" s="272"/>
      <c r="WP1536" s="272"/>
      <c r="WQ1536" s="272"/>
      <c r="WR1536" s="272"/>
      <c r="WS1536" s="272"/>
      <c r="WT1536" s="272"/>
      <c r="WU1536" s="272"/>
      <c r="WV1536" s="272"/>
      <c r="WW1536" s="272"/>
      <c r="WX1536" s="272"/>
      <c r="WY1536" s="272"/>
      <c r="WZ1536" s="272"/>
      <c r="XA1536" s="272"/>
      <c r="XB1536" s="272"/>
      <c r="XC1536" s="272"/>
      <c r="XD1536" s="272"/>
      <c r="XE1536" s="272"/>
      <c r="XF1536" s="272"/>
      <c r="XG1536" s="272"/>
      <c r="XH1536" s="272"/>
      <c r="XI1536" s="272"/>
      <c r="XJ1536" s="272"/>
      <c r="XK1536" s="272"/>
      <c r="XL1536" s="272"/>
      <c r="XM1536" s="272"/>
      <c r="XN1536" s="272"/>
      <c r="XO1536" s="272"/>
      <c r="XP1536" s="272"/>
      <c r="XQ1536" s="272"/>
      <c r="XR1536" s="272"/>
      <c r="XS1536" s="272"/>
      <c r="XT1536" s="272"/>
      <c r="XU1536" s="272"/>
      <c r="XV1536" s="272"/>
      <c r="XW1536" s="272"/>
      <c r="XX1536" s="272"/>
      <c r="XY1536" s="272"/>
      <c r="XZ1536" s="272"/>
      <c r="YA1536" s="272"/>
      <c r="YB1536" s="272"/>
      <c r="YC1536" s="272"/>
      <c r="YD1536" s="272"/>
      <c r="YE1536" s="272"/>
      <c r="YF1536" s="272"/>
      <c r="YG1536" s="272"/>
      <c r="YH1536" s="272"/>
      <c r="YI1536" s="272"/>
      <c r="YJ1536" s="272"/>
      <c r="YK1536" s="272"/>
      <c r="YL1536" s="272"/>
      <c r="YM1536" s="272"/>
      <c r="YN1536" s="272"/>
      <c r="YO1536" s="272"/>
      <c r="YP1536" s="272"/>
      <c r="YQ1536" s="272"/>
      <c r="YR1536" s="272"/>
      <c r="YS1536" s="272"/>
      <c r="YT1536" s="272"/>
      <c r="YU1536" s="272"/>
      <c r="YV1536" s="272"/>
      <c r="YW1536" s="272"/>
      <c r="YX1536" s="272"/>
      <c r="YY1536" s="272"/>
      <c r="YZ1536" s="272"/>
      <c r="ZA1536" s="272"/>
      <c r="ZB1536" s="272"/>
      <c r="ZC1536" s="272"/>
      <c r="ZD1536" s="272"/>
      <c r="ZE1536" s="272"/>
      <c r="ZF1536" s="272"/>
      <c r="ZG1536" s="272"/>
      <c r="ZH1536" s="272"/>
      <c r="ZI1536" s="272"/>
      <c r="ZJ1536" s="272"/>
      <c r="ZK1536" s="272"/>
      <c r="ZL1536" s="272"/>
      <c r="ZM1536" s="272"/>
      <c r="ZN1536" s="272"/>
      <c r="ZO1536" s="272"/>
      <c r="ZP1536" s="272"/>
      <c r="ZQ1536" s="272"/>
      <c r="ZR1536" s="272"/>
      <c r="ZS1536" s="272"/>
      <c r="ZT1536" s="272"/>
      <c r="ZU1536" s="272"/>
      <c r="ZV1536" s="272"/>
      <c r="ZW1536" s="272"/>
      <c r="ZX1536" s="272"/>
      <c r="ZY1536" s="272"/>
      <c r="ZZ1536" s="272"/>
      <c r="AAA1536" s="272"/>
      <c r="AAB1536" s="272"/>
      <c r="AAC1536" s="272"/>
      <c r="AAD1536" s="272"/>
      <c r="AAE1536" s="272"/>
      <c r="AAF1536" s="272"/>
      <c r="AAG1536" s="272"/>
      <c r="AAH1536" s="272"/>
      <c r="AAI1536" s="272"/>
      <c r="AAJ1536" s="272"/>
      <c r="AAK1536" s="272"/>
      <c r="AAL1536" s="272"/>
      <c r="AAM1536" s="272"/>
      <c r="AAN1536" s="272"/>
      <c r="AAO1536" s="272"/>
      <c r="AAP1536" s="272"/>
      <c r="AAQ1536" s="272"/>
      <c r="AAR1536" s="272"/>
      <c r="AAS1536" s="272"/>
      <c r="AAT1536" s="272"/>
      <c r="AAU1536" s="272"/>
      <c r="AAV1536" s="272"/>
      <c r="AAW1536" s="272"/>
      <c r="AAX1536" s="272"/>
      <c r="AAY1536" s="272"/>
      <c r="AAZ1536" s="272"/>
      <c r="ABA1536" s="272"/>
      <c r="ABB1536" s="272"/>
      <c r="ABC1536" s="272"/>
      <c r="ABD1536" s="272"/>
      <c r="ABE1536" s="272"/>
      <c r="ABF1536" s="272"/>
      <c r="ABG1536" s="272"/>
      <c r="ABH1536" s="272"/>
      <c r="ABI1536" s="272"/>
      <c r="ABJ1536" s="272"/>
      <c r="ABK1536" s="272"/>
      <c r="ABL1536" s="272"/>
      <c r="ABM1536" s="272"/>
      <c r="ABN1536" s="272"/>
      <c r="ABO1536" s="272"/>
      <c r="ABP1536" s="272"/>
      <c r="ABQ1536" s="272"/>
      <c r="ABR1536" s="272"/>
      <c r="ABS1536" s="272"/>
      <c r="ABT1536" s="272"/>
      <c r="ABU1536" s="272"/>
      <c r="ABV1536" s="272"/>
      <c r="ABW1536" s="272"/>
      <c r="ABX1536" s="272"/>
      <c r="ABY1536" s="272"/>
      <c r="ABZ1536" s="272"/>
      <c r="ACA1536" s="272"/>
      <c r="ACB1536" s="272"/>
      <c r="ACC1536" s="272"/>
      <c r="ACD1536" s="272"/>
      <c r="ACE1536" s="272"/>
      <c r="ACF1536" s="272"/>
      <c r="ACG1536" s="272"/>
      <c r="ACH1536" s="272"/>
      <c r="ACI1536" s="272"/>
      <c r="ACJ1536" s="272"/>
      <c r="ACK1536" s="272"/>
      <c r="ACL1536" s="272"/>
      <c r="ACM1536" s="272"/>
      <c r="ACN1536" s="272"/>
      <c r="ACO1536" s="272"/>
      <c r="ACP1536" s="272"/>
      <c r="ACQ1536" s="272"/>
      <c r="ACR1536" s="272"/>
      <c r="ACS1536" s="272"/>
      <c r="ACT1536" s="272"/>
      <c r="ACU1536" s="272"/>
      <c r="ACV1536" s="272"/>
      <c r="ACW1536" s="272"/>
      <c r="ACX1536" s="272"/>
      <c r="ACY1536" s="272"/>
      <c r="ACZ1536" s="272"/>
      <c r="ADA1536" s="272"/>
      <c r="ADB1536" s="272"/>
      <c r="ADC1536" s="272"/>
      <c r="ADD1536" s="272"/>
      <c r="ADE1536" s="272"/>
      <c r="ADF1536" s="272"/>
      <c r="ADG1536" s="272"/>
      <c r="ADH1536" s="272"/>
      <c r="ADI1536" s="272"/>
      <c r="ADJ1536" s="272"/>
      <c r="ADK1536" s="272"/>
      <c r="ADL1536" s="272"/>
      <c r="ADM1536" s="272"/>
      <c r="ADN1536" s="272"/>
      <c r="ADO1536" s="272"/>
      <c r="ADP1536" s="272"/>
      <c r="ADQ1536" s="272"/>
      <c r="ADR1536" s="272"/>
      <c r="ADS1536" s="272"/>
      <c r="ADT1536" s="272"/>
      <c r="ADU1536" s="272"/>
      <c r="ADV1536" s="272"/>
      <c r="ADW1536" s="272"/>
      <c r="ADX1536" s="272"/>
      <c r="ADY1536" s="272"/>
      <c r="ADZ1536" s="272"/>
      <c r="AEA1536" s="272"/>
      <c r="AEB1536" s="272"/>
      <c r="AEC1536" s="272"/>
      <c r="AED1536" s="272"/>
      <c r="AEE1536" s="272"/>
      <c r="AEF1536" s="272"/>
      <c r="AEG1536" s="272"/>
      <c r="AEH1536" s="272"/>
      <c r="AEI1536" s="272"/>
      <c r="AEJ1536" s="272"/>
      <c r="AEK1536" s="272"/>
      <c r="AEL1536" s="272"/>
      <c r="AEM1536" s="272"/>
      <c r="AEN1536" s="272"/>
      <c r="AEO1536" s="272"/>
      <c r="AEP1536" s="272"/>
      <c r="AEQ1536" s="272"/>
      <c r="AER1536" s="272"/>
      <c r="AES1536" s="272"/>
      <c r="AET1536" s="272"/>
      <c r="AEU1536" s="272"/>
      <c r="AEV1536" s="272"/>
      <c r="AEW1536" s="272"/>
      <c r="AEX1536" s="272"/>
      <c r="AEY1536" s="272"/>
      <c r="AEZ1536" s="272"/>
      <c r="AFA1536" s="272"/>
      <c r="AFB1536" s="272"/>
      <c r="AFC1536" s="272"/>
      <c r="AFD1536" s="272"/>
      <c r="AFE1536" s="272"/>
      <c r="AFF1536" s="272"/>
      <c r="AFG1536" s="272"/>
      <c r="AFH1536" s="272"/>
      <c r="AFI1536" s="272"/>
      <c r="AFJ1536" s="272"/>
      <c r="AFK1536" s="272"/>
      <c r="AFL1536" s="272"/>
      <c r="AFM1536" s="272"/>
      <c r="AFN1536" s="272"/>
      <c r="AFO1536" s="272"/>
      <c r="AFP1536" s="272"/>
      <c r="AFQ1536" s="272"/>
      <c r="AFR1536" s="272"/>
      <c r="AFS1536" s="272"/>
      <c r="AFT1536" s="272"/>
      <c r="AFU1536" s="272"/>
      <c r="AFV1536" s="272"/>
      <c r="AFW1536" s="272"/>
      <c r="AFX1536" s="272"/>
      <c r="AFY1536" s="272"/>
      <c r="AFZ1536" s="272"/>
      <c r="AGA1536" s="272"/>
      <c r="AGB1536" s="272"/>
      <c r="AGC1536" s="272"/>
      <c r="AGD1536" s="272"/>
      <c r="AGE1536" s="272"/>
      <c r="AGF1536" s="272"/>
      <c r="AGG1536" s="272"/>
      <c r="AGH1536" s="272"/>
      <c r="AGI1536" s="272"/>
      <c r="AGJ1536" s="272"/>
      <c r="AGK1536" s="272"/>
      <c r="AGL1536" s="272"/>
      <c r="AGM1536" s="272"/>
      <c r="AGN1536" s="272"/>
      <c r="AGO1536" s="272"/>
      <c r="AGP1536" s="272"/>
      <c r="AGQ1536" s="272"/>
      <c r="AGR1536" s="272"/>
      <c r="AGS1536" s="272"/>
      <c r="AGT1536" s="272"/>
      <c r="AGU1536" s="272"/>
      <c r="AGV1536" s="272"/>
      <c r="AGW1536" s="272"/>
      <c r="AGX1536" s="272"/>
      <c r="AGY1536" s="272"/>
      <c r="AGZ1536" s="272"/>
      <c r="AHA1536" s="272"/>
      <c r="AHB1536" s="272"/>
      <c r="AHC1536" s="272"/>
      <c r="AHD1536" s="272"/>
      <c r="AHE1536" s="272"/>
      <c r="AHF1536" s="272"/>
      <c r="AHG1536" s="272"/>
      <c r="AHH1536" s="272"/>
      <c r="AHI1536" s="272"/>
      <c r="AHJ1536" s="272"/>
      <c r="AHK1536" s="272"/>
      <c r="AHL1536" s="272"/>
      <c r="AHM1536" s="272"/>
      <c r="AHN1536" s="272"/>
      <c r="AHO1536" s="272"/>
      <c r="AHP1536" s="272"/>
      <c r="AHQ1536" s="272"/>
      <c r="AHR1536" s="272"/>
      <c r="AHS1536" s="272"/>
      <c r="AHT1536" s="272"/>
      <c r="AHU1536" s="272"/>
      <c r="AHV1536" s="272"/>
      <c r="AHW1536" s="272"/>
      <c r="AHX1536" s="272"/>
      <c r="AHY1536" s="272"/>
      <c r="AHZ1536" s="272"/>
      <c r="AIA1536" s="272"/>
      <c r="AIB1536" s="272"/>
      <c r="AIC1536" s="272"/>
      <c r="AID1536" s="272"/>
      <c r="AIE1536" s="272"/>
      <c r="AIF1536" s="272"/>
      <c r="AIG1536" s="272"/>
      <c r="AIH1536" s="272"/>
      <c r="AII1536" s="272"/>
      <c r="AIJ1536" s="272"/>
      <c r="AIK1536" s="272"/>
      <c r="AIL1536" s="272"/>
      <c r="AIM1536" s="272"/>
      <c r="AIN1536" s="272"/>
      <c r="AIO1536" s="272"/>
      <c r="AIP1536" s="272"/>
      <c r="AIQ1536" s="272"/>
      <c r="AIR1536" s="272"/>
      <c r="AIS1536" s="272"/>
      <c r="AIT1536" s="272"/>
      <c r="AIU1536" s="272"/>
      <c r="AIV1536" s="272"/>
      <c r="AIW1536" s="272"/>
      <c r="AIX1536" s="272"/>
      <c r="AIY1536" s="272"/>
      <c r="AIZ1536" s="272"/>
      <c r="AJA1536" s="272"/>
      <c r="AJB1536" s="272"/>
      <c r="AJC1536" s="272"/>
      <c r="AJD1536" s="272"/>
      <c r="AJE1536" s="272"/>
      <c r="AJF1536" s="272"/>
      <c r="AJG1536" s="272"/>
      <c r="AJH1536" s="272"/>
      <c r="AJI1536" s="272"/>
      <c r="AJJ1536" s="272"/>
      <c r="AJK1536" s="272"/>
      <c r="AJL1536" s="272"/>
      <c r="AJM1536" s="272"/>
      <c r="AJN1536" s="272"/>
      <c r="AJO1536" s="272"/>
      <c r="AJP1536" s="272"/>
      <c r="AJQ1536" s="272"/>
      <c r="AJR1536" s="272"/>
      <c r="AJS1536" s="272"/>
      <c r="AJT1536" s="272"/>
      <c r="AJU1536" s="272"/>
      <c r="AJV1536" s="272"/>
      <c r="AJW1536" s="272"/>
      <c r="AJX1536" s="272"/>
      <c r="AJY1536" s="272"/>
      <c r="AJZ1536" s="272"/>
      <c r="AKA1536" s="272"/>
      <c r="AKB1536" s="272"/>
      <c r="AKC1536" s="272"/>
      <c r="AKD1536" s="272"/>
      <c r="AKE1536" s="272"/>
      <c r="AKF1536" s="272"/>
      <c r="AKG1536" s="272"/>
      <c r="AKH1536" s="272"/>
      <c r="AKI1536" s="272"/>
      <c r="AKJ1536" s="272"/>
      <c r="AKK1536" s="272"/>
      <c r="AKL1536" s="272"/>
      <c r="AKM1536" s="272"/>
      <c r="AKN1536" s="272"/>
      <c r="AKO1536" s="272"/>
      <c r="AKP1536" s="272"/>
      <c r="AKQ1536" s="272"/>
      <c r="AKR1536" s="272"/>
      <c r="AKS1536" s="272"/>
      <c r="AKT1536" s="272"/>
      <c r="AKU1536" s="272"/>
      <c r="AKV1536" s="272"/>
      <c r="AKW1536" s="272"/>
      <c r="AKX1536" s="272"/>
      <c r="AKY1536" s="272"/>
      <c r="AKZ1536" s="272"/>
      <c r="ALA1536" s="272"/>
      <c r="ALB1536" s="272"/>
      <c r="ALC1536" s="272"/>
      <c r="ALD1536" s="272"/>
      <c r="ALE1536" s="272"/>
      <c r="ALF1536" s="272"/>
      <c r="ALG1536" s="272"/>
      <c r="ALH1536" s="272"/>
      <c r="ALI1536" s="272"/>
      <c r="ALJ1536" s="272"/>
      <c r="ALK1536" s="272"/>
      <c r="ALL1536" s="272"/>
      <c r="ALM1536" s="272"/>
      <c r="ALN1536" s="272"/>
      <c r="ALO1536" s="272"/>
      <c r="ALP1536" s="272"/>
      <c r="ALQ1536" s="272"/>
      <c r="ALR1536" s="272"/>
      <c r="ALS1536" s="272"/>
      <c r="ALT1536" s="272"/>
      <c r="ALU1536" s="272"/>
      <c r="ALV1536" s="272"/>
      <c r="ALW1536" s="272"/>
      <c r="ALX1536" s="272"/>
      <c r="ALY1536" s="272"/>
      <c r="ALZ1536" s="272"/>
      <c r="AMA1536" s="272"/>
      <c r="AMB1536" s="272"/>
      <c r="AMC1536" s="272"/>
      <c r="AMD1536" s="272"/>
      <c r="AME1536" s="272"/>
      <c r="AMF1536" s="272"/>
      <c r="AMG1536" s="272"/>
      <c r="AMH1536" s="272"/>
      <c r="AMI1536" s="272"/>
      <c r="AMJ1536" s="272"/>
      <c r="AMK1536" s="272"/>
      <c r="AML1536" s="272"/>
      <c r="AMM1536" s="272"/>
      <c r="AMN1536" s="272"/>
      <c r="AMO1536" s="272"/>
      <c r="AMP1536" s="272"/>
      <c r="AMQ1536" s="272"/>
      <c r="AMR1536" s="272"/>
      <c r="AMS1536" s="272"/>
      <c r="AMT1536" s="272"/>
      <c r="AMU1536" s="272"/>
      <c r="AMV1536" s="272"/>
      <c r="AMW1536" s="272"/>
      <c r="AMX1536" s="272"/>
      <c r="AMY1536" s="272"/>
      <c r="AMZ1536" s="272"/>
      <c r="ANA1536" s="272"/>
      <c r="ANB1536" s="272"/>
      <c r="ANC1536" s="272"/>
      <c r="AND1536" s="272"/>
      <c r="ANE1536" s="272"/>
      <c r="ANF1536" s="272"/>
      <c r="ANG1536" s="272"/>
      <c r="ANH1536" s="272"/>
      <c r="ANI1536" s="272"/>
      <c r="ANJ1536" s="272"/>
      <c r="ANK1536" s="272"/>
      <c r="ANL1536" s="272"/>
      <c r="ANM1536" s="272"/>
      <c r="ANN1536" s="272"/>
      <c r="ANO1536" s="272"/>
      <c r="ANP1536" s="272"/>
      <c r="ANQ1536" s="272"/>
      <c r="ANR1536" s="272"/>
      <c r="ANS1536" s="272"/>
      <c r="ANT1536" s="272"/>
      <c r="ANU1536" s="272"/>
      <c r="ANV1536" s="272"/>
      <c r="ANW1536" s="272"/>
      <c r="ANX1536" s="272"/>
      <c r="ANY1536" s="272"/>
      <c r="ANZ1536" s="272"/>
      <c r="AOA1536" s="272"/>
      <c r="AOB1536" s="272"/>
      <c r="AOC1536" s="272"/>
      <c r="AOD1536" s="272"/>
      <c r="AOE1536" s="272"/>
      <c r="AOF1536" s="272"/>
      <c r="AOG1536" s="272"/>
      <c r="AOH1536" s="272"/>
      <c r="AOI1536" s="272"/>
      <c r="AOJ1536" s="272"/>
      <c r="AOK1536" s="272"/>
      <c r="AOL1536" s="272"/>
      <c r="AOM1536" s="272"/>
      <c r="AON1536" s="272"/>
      <c r="AOO1536" s="272"/>
      <c r="AOP1536" s="272"/>
      <c r="AOQ1536" s="272"/>
      <c r="AOR1536" s="272"/>
      <c r="AOS1536" s="272"/>
      <c r="AOT1536" s="272"/>
      <c r="AOU1536" s="272"/>
      <c r="AOV1536" s="272"/>
      <c r="AOW1536" s="272"/>
      <c r="AOX1536" s="272"/>
      <c r="AOY1536" s="272"/>
      <c r="AOZ1536" s="272"/>
      <c r="APA1536" s="272"/>
      <c r="APB1536" s="272"/>
      <c r="APC1536" s="272"/>
      <c r="APD1536" s="272"/>
      <c r="APE1536" s="272"/>
      <c r="APF1536" s="272"/>
      <c r="APG1536" s="272"/>
      <c r="APH1536" s="272"/>
      <c r="API1536" s="272"/>
      <c r="APJ1536" s="272"/>
      <c r="APK1536" s="272"/>
      <c r="APL1536" s="272"/>
      <c r="APM1536" s="272"/>
      <c r="APN1536" s="272"/>
      <c r="APO1536" s="272"/>
      <c r="APP1536" s="272"/>
      <c r="APQ1536" s="272"/>
      <c r="APR1536" s="272"/>
      <c r="APS1536" s="272"/>
      <c r="APT1536" s="272"/>
      <c r="APU1536" s="272"/>
      <c r="APV1536" s="272"/>
      <c r="APW1536" s="272"/>
      <c r="APX1536" s="272"/>
      <c r="APY1536" s="272"/>
      <c r="APZ1536" s="272"/>
      <c r="AQA1536" s="272"/>
      <c r="AQB1536" s="272"/>
      <c r="AQC1536" s="272"/>
      <c r="AQD1536" s="272"/>
      <c r="AQE1536" s="272"/>
      <c r="AQF1536" s="272"/>
      <c r="AQG1536" s="272"/>
      <c r="AQH1536" s="272"/>
      <c r="AQI1536" s="272"/>
      <c r="AQJ1536" s="272"/>
      <c r="AQK1536" s="272"/>
      <c r="AQL1536" s="272"/>
      <c r="AQM1536" s="272"/>
      <c r="AQN1536" s="272"/>
      <c r="AQO1536" s="272"/>
      <c r="AQP1536" s="272"/>
      <c r="AQQ1536" s="272"/>
      <c r="AQR1536" s="272"/>
      <c r="AQS1536" s="272"/>
      <c r="AQT1536" s="272"/>
      <c r="AQU1536" s="272"/>
      <c r="AQV1536" s="272"/>
      <c r="AQW1536" s="272"/>
      <c r="AQX1536" s="272"/>
      <c r="AQY1536" s="272"/>
      <c r="AQZ1536" s="272"/>
      <c r="ARA1536" s="272"/>
      <c r="ARB1536" s="272"/>
      <c r="ARC1536" s="272"/>
      <c r="ARD1536" s="272"/>
      <c r="ARE1536" s="272"/>
      <c r="ARF1536" s="272"/>
      <c r="ARG1536" s="272"/>
      <c r="ARH1536" s="272"/>
      <c r="ARI1536" s="272"/>
      <c r="ARJ1536" s="272"/>
      <c r="ARK1536" s="272"/>
      <c r="ARL1536" s="272"/>
      <c r="ARM1536" s="272"/>
      <c r="ARN1536" s="272"/>
      <c r="ARO1536" s="272"/>
      <c r="ARP1536" s="272"/>
      <c r="ARQ1536" s="272"/>
      <c r="ARR1536" s="272"/>
      <c r="ARS1536" s="272"/>
      <c r="ART1536" s="272"/>
      <c r="ARU1536" s="272"/>
      <c r="ARV1536" s="272"/>
      <c r="ARW1536" s="272"/>
      <c r="ARX1536" s="272"/>
      <c r="ARY1536" s="272"/>
      <c r="ARZ1536" s="272"/>
      <c r="ASA1536" s="272"/>
      <c r="ASB1536" s="272"/>
      <c r="ASC1536" s="272"/>
      <c r="ASD1536" s="272"/>
      <c r="ASE1536" s="272"/>
      <c r="ASF1536" s="272"/>
      <c r="ASG1536" s="272"/>
      <c r="ASH1536" s="272"/>
      <c r="ASI1536" s="272"/>
      <c r="ASJ1536" s="272"/>
      <c r="ASK1536" s="272"/>
      <c r="ASL1536" s="272"/>
      <c r="ASM1536" s="272"/>
      <c r="ASN1536" s="272"/>
      <c r="ASO1536" s="272"/>
      <c r="ASP1536" s="272"/>
      <c r="ASQ1536" s="272"/>
      <c r="ASR1536" s="272"/>
      <c r="ASS1536" s="272"/>
      <c r="AST1536" s="272"/>
      <c r="ASU1536" s="272"/>
      <c r="ASV1536" s="272"/>
      <c r="ASW1536" s="272"/>
      <c r="ASX1536" s="272"/>
      <c r="ASY1536" s="272"/>
      <c r="ASZ1536" s="272"/>
      <c r="ATA1536" s="272"/>
      <c r="ATB1536" s="272"/>
      <c r="ATC1536" s="272"/>
      <c r="ATD1536" s="272"/>
      <c r="ATE1536" s="272"/>
      <c r="ATF1536" s="272"/>
      <c r="ATG1536" s="272"/>
      <c r="ATH1536" s="272"/>
      <c r="ATI1536" s="272"/>
      <c r="ATJ1536" s="272"/>
      <c r="ATK1536" s="272"/>
      <c r="ATL1536" s="272"/>
      <c r="ATM1536" s="272"/>
      <c r="ATN1536" s="272"/>
      <c r="ATO1536" s="272"/>
      <c r="ATP1536" s="272"/>
      <c r="ATQ1536" s="272"/>
      <c r="ATR1536" s="272"/>
      <c r="ATS1536" s="272"/>
      <c r="ATT1536" s="272"/>
      <c r="ATU1536" s="272"/>
      <c r="ATV1536" s="272"/>
      <c r="ATW1536" s="272"/>
      <c r="ATX1536" s="272"/>
      <c r="ATY1536" s="272"/>
      <c r="ATZ1536" s="272"/>
      <c r="AUA1536" s="272"/>
      <c r="AUB1536" s="272"/>
      <c r="AUC1536" s="272"/>
      <c r="AUD1536" s="272"/>
      <c r="AUE1536" s="272"/>
      <c r="AUF1536" s="272"/>
      <c r="AUG1536" s="272"/>
      <c r="AUH1536" s="272"/>
      <c r="AUI1536" s="272"/>
      <c r="AUJ1536" s="272"/>
      <c r="AUK1536" s="272"/>
      <c r="AUL1536" s="272"/>
      <c r="AUM1536" s="272"/>
      <c r="AUN1536" s="272"/>
      <c r="AUO1536" s="272"/>
      <c r="AUP1536" s="272"/>
      <c r="AUQ1536" s="272"/>
      <c r="AUR1536" s="272"/>
      <c r="AUS1536" s="272"/>
      <c r="AUT1536" s="272"/>
      <c r="AUU1536" s="272"/>
      <c r="AUV1536" s="272"/>
      <c r="AUW1536" s="272"/>
      <c r="AUX1536" s="272"/>
      <c r="AUY1536" s="272"/>
      <c r="AUZ1536" s="272"/>
      <c r="AVA1536" s="272"/>
      <c r="AVB1536" s="272"/>
      <c r="AVC1536" s="272"/>
      <c r="AVD1536" s="272"/>
      <c r="AVE1536" s="272"/>
      <c r="AVF1536" s="272"/>
      <c r="AVG1536" s="272"/>
      <c r="AVH1536" s="272"/>
      <c r="AVI1536" s="272"/>
      <c r="AVJ1536" s="272"/>
      <c r="AVK1536" s="272"/>
      <c r="AVL1536" s="272"/>
      <c r="AVM1536" s="272"/>
      <c r="AVN1536" s="272"/>
      <c r="AVO1536" s="272"/>
      <c r="AVP1536" s="272"/>
      <c r="AVQ1536" s="272"/>
      <c r="AVR1536" s="272"/>
      <c r="AVS1536" s="272"/>
      <c r="AVT1536" s="272"/>
      <c r="AVU1536" s="272"/>
      <c r="AVV1536" s="272"/>
      <c r="AVW1536" s="272"/>
      <c r="AVX1536" s="272"/>
      <c r="AVY1536" s="272"/>
      <c r="AVZ1536" s="272"/>
      <c r="AWA1536" s="272"/>
      <c r="AWB1536" s="272"/>
      <c r="AWC1536" s="272"/>
      <c r="AWD1536" s="272"/>
      <c r="AWE1536" s="272"/>
      <c r="AWF1536" s="272"/>
      <c r="AWG1536" s="272"/>
      <c r="AWH1536" s="272"/>
      <c r="AWI1536" s="272"/>
      <c r="AWJ1536" s="272"/>
      <c r="AWK1536" s="272"/>
      <c r="AWL1536" s="272"/>
      <c r="AWM1536" s="272"/>
      <c r="AWN1536" s="272"/>
      <c r="AWO1536" s="272"/>
      <c r="AWP1536" s="272"/>
      <c r="AWQ1536" s="272"/>
      <c r="AWR1536" s="272"/>
      <c r="AWS1536" s="272"/>
      <c r="AWT1536" s="272"/>
      <c r="AWU1536" s="272"/>
      <c r="AWV1536" s="272"/>
      <c r="AWW1536" s="272"/>
      <c r="AWX1536" s="272"/>
      <c r="AWY1536" s="272"/>
      <c r="AWZ1536" s="272"/>
      <c r="AXA1536" s="272"/>
      <c r="AXB1536" s="272"/>
      <c r="AXC1536" s="272"/>
      <c r="AXD1536" s="272"/>
      <c r="AXE1536" s="272"/>
      <c r="AXF1536" s="272"/>
      <c r="AXG1536" s="272"/>
      <c r="AXH1536" s="272"/>
      <c r="AXI1536" s="272"/>
      <c r="AXJ1536" s="272"/>
      <c r="AXK1536" s="272"/>
      <c r="AXL1536" s="272"/>
      <c r="AXM1536" s="272"/>
      <c r="AXN1536" s="272"/>
      <c r="AXO1536" s="272"/>
      <c r="AXP1536" s="272"/>
      <c r="AXQ1536" s="272"/>
      <c r="AXR1536" s="272"/>
      <c r="AXS1536" s="272"/>
      <c r="AXT1536" s="272"/>
      <c r="AXU1536" s="272"/>
      <c r="AXV1536" s="272"/>
      <c r="AXW1536" s="272"/>
      <c r="AXX1536" s="272"/>
      <c r="AXY1536" s="272"/>
      <c r="AXZ1536" s="272"/>
      <c r="AYA1536" s="272"/>
      <c r="AYB1536" s="272"/>
      <c r="AYC1536" s="272"/>
      <c r="AYD1536" s="272"/>
      <c r="AYE1536" s="272"/>
      <c r="AYF1536" s="272"/>
      <c r="AYG1536" s="272"/>
      <c r="AYH1536" s="272"/>
      <c r="AYI1536" s="272"/>
      <c r="AYJ1536" s="272"/>
      <c r="AYK1536" s="272"/>
      <c r="AYL1536" s="272"/>
      <c r="AYM1536" s="272"/>
      <c r="AYN1536" s="272"/>
      <c r="AYO1536" s="272"/>
      <c r="AYP1536" s="272"/>
      <c r="AYQ1536" s="272"/>
      <c r="AYR1536" s="272"/>
      <c r="AYS1536" s="272"/>
      <c r="AYT1536" s="272"/>
      <c r="AYU1536" s="272"/>
      <c r="AYV1536" s="272"/>
      <c r="AYW1536" s="272"/>
      <c r="AYX1536" s="272"/>
      <c r="AYY1536" s="272"/>
      <c r="AYZ1536" s="272"/>
      <c r="AZA1536" s="272"/>
      <c r="AZB1536" s="272"/>
      <c r="AZC1536" s="272"/>
      <c r="AZD1536" s="272"/>
      <c r="AZE1536" s="272"/>
      <c r="AZF1536" s="272"/>
      <c r="AZG1536" s="272"/>
      <c r="AZH1536" s="272"/>
      <c r="AZI1536" s="272"/>
      <c r="AZJ1536" s="272"/>
      <c r="AZK1536" s="272"/>
      <c r="AZL1536" s="272"/>
      <c r="AZM1536" s="272"/>
      <c r="AZN1536" s="272"/>
      <c r="AZO1536" s="272"/>
      <c r="AZP1536" s="272"/>
      <c r="AZQ1536" s="272"/>
      <c r="AZR1536" s="272"/>
      <c r="AZS1536" s="272"/>
      <c r="AZT1536" s="272"/>
      <c r="AZU1536" s="272"/>
      <c r="AZV1536" s="272"/>
      <c r="AZW1536" s="272"/>
      <c r="AZX1536" s="272"/>
      <c r="AZY1536" s="272"/>
      <c r="AZZ1536" s="272"/>
      <c r="BAA1536" s="272"/>
      <c r="BAB1536" s="272"/>
      <c r="BAC1536" s="272"/>
      <c r="BAD1536" s="272"/>
      <c r="BAE1536" s="272"/>
      <c r="BAF1536" s="272"/>
      <c r="BAG1536" s="272"/>
      <c r="BAH1536" s="272"/>
      <c r="BAI1536" s="272"/>
      <c r="BAJ1536" s="272"/>
      <c r="BAK1536" s="272"/>
      <c r="BAL1536" s="272"/>
      <c r="BAM1536" s="272"/>
      <c r="BAN1536" s="272"/>
      <c r="BAO1536" s="272"/>
      <c r="BAP1536" s="272"/>
      <c r="BAQ1536" s="272"/>
      <c r="BAR1536" s="272"/>
      <c r="BAS1536" s="272"/>
      <c r="BAT1536" s="272"/>
      <c r="BAU1536" s="272"/>
      <c r="BAV1536" s="272"/>
      <c r="BAW1536" s="272"/>
      <c r="BAX1536" s="272"/>
      <c r="BAY1536" s="272"/>
      <c r="BAZ1536" s="272"/>
      <c r="BBA1536" s="272"/>
      <c r="BBB1536" s="272"/>
      <c r="BBC1536" s="272"/>
      <c r="BBD1536" s="272"/>
      <c r="BBE1536" s="272"/>
      <c r="BBF1536" s="272"/>
      <c r="BBG1536" s="272"/>
      <c r="BBH1536" s="272"/>
      <c r="BBI1536" s="272"/>
      <c r="BBJ1536" s="272"/>
      <c r="BBK1536" s="272"/>
      <c r="BBL1536" s="272"/>
      <c r="BBM1536" s="272"/>
      <c r="BBN1536" s="272"/>
      <c r="BBO1536" s="272"/>
      <c r="BBP1536" s="272"/>
      <c r="BBQ1536" s="272"/>
      <c r="BBR1536" s="272"/>
      <c r="BBS1536" s="272"/>
      <c r="BBT1536" s="272"/>
      <c r="BBU1536" s="272"/>
      <c r="BBV1536" s="272"/>
      <c r="BBW1536" s="272"/>
      <c r="BBX1536" s="272"/>
      <c r="BBY1536" s="272"/>
      <c r="BBZ1536" s="272"/>
      <c r="BCA1536" s="272"/>
      <c r="BCB1536" s="272"/>
      <c r="BCC1536" s="272"/>
      <c r="BCD1536" s="272"/>
      <c r="BCE1536" s="272"/>
      <c r="BCF1536" s="272"/>
      <c r="BCG1536" s="272"/>
      <c r="BCH1536" s="272"/>
      <c r="BCI1536" s="272"/>
      <c r="BCJ1536" s="272"/>
      <c r="BCK1536" s="272"/>
      <c r="BCL1536" s="272"/>
      <c r="BCM1536" s="272"/>
      <c r="BCN1536" s="272"/>
      <c r="BCO1536" s="272"/>
      <c r="BCP1536" s="272"/>
      <c r="BCQ1536" s="272"/>
      <c r="BCR1536" s="272"/>
      <c r="BCS1536" s="272"/>
      <c r="BCT1536" s="272"/>
      <c r="BCU1536" s="272"/>
      <c r="BCV1536" s="272"/>
      <c r="BCW1536" s="272"/>
      <c r="BCX1536" s="272"/>
      <c r="BCY1536" s="272"/>
      <c r="BCZ1536" s="272"/>
      <c r="BDA1536" s="272"/>
      <c r="BDB1536" s="272"/>
      <c r="BDC1536" s="272"/>
      <c r="BDD1536" s="272"/>
      <c r="BDE1536" s="272"/>
      <c r="BDF1536" s="272"/>
      <c r="BDG1536" s="272"/>
      <c r="BDH1536" s="272"/>
      <c r="BDI1536" s="272"/>
      <c r="BDJ1536" s="272"/>
      <c r="BDK1536" s="272"/>
      <c r="BDL1536" s="272"/>
      <c r="BDM1536" s="272"/>
      <c r="BDN1536" s="272"/>
      <c r="BDO1536" s="272"/>
      <c r="BDP1536" s="272"/>
      <c r="BDQ1536" s="272"/>
      <c r="BDR1536" s="272"/>
      <c r="BDS1536" s="272"/>
      <c r="BDT1536" s="272"/>
      <c r="BDU1536" s="272"/>
      <c r="BDV1536" s="272"/>
      <c r="BDW1536" s="272"/>
      <c r="BDX1536" s="272"/>
      <c r="BDY1536" s="272"/>
      <c r="BDZ1536" s="272"/>
      <c r="BEA1536" s="272"/>
      <c r="BEB1536" s="272"/>
      <c r="BEC1536" s="272"/>
      <c r="BED1536" s="272"/>
      <c r="BEE1536" s="272"/>
      <c r="BEF1536" s="272"/>
      <c r="BEG1536" s="272"/>
      <c r="BEH1536" s="272"/>
      <c r="BEI1536" s="272"/>
      <c r="BEJ1536" s="272"/>
      <c r="BEK1536" s="272"/>
      <c r="BEL1536" s="272"/>
      <c r="BEM1536" s="272"/>
      <c r="BEN1536" s="272"/>
      <c r="BEO1536" s="272"/>
      <c r="BEP1536" s="272"/>
      <c r="BEQ1536" s="272"/>
      <c r="BER1536" s="272"/>
      <c r="BES1536" s="272"/>
      <c r="BET1536" s="272"/>
      <c r="BEU1536" s="272"/>
      <c r="BEV1536" s="272"/>
      <c r="BEW1536" s="272"/>
      <c r="BEX1536" s="272"/>
      <c r="BEY1536" s="272"/>
      <c r="BEZ1536" s="272"/>
      <c r="BFA1536" s="272"/>
      <c r="BFB1536" s="272"/>
      <c r="BFC1536" s="272"/>
      <c r="BFD1536" s="272"/>
      <c r="BFE1536" s="272"/>
      <c r="BFF1536" s="272"/>
      <c r="BFG1536" s="272"/>
      <c r="BFH1536" s="272"/>
      <c r="BFI1536" s="272"/>
      <c r="BFJ1536" s="272"/>
      <c r="BFK1536" s="272"/>
      <c r="BFL1536" s="272"/>
      <c r="BFM1536" s="272"/>
      <c r="BFN1536" s="272"/>
      <c r="BFO1536" s="272"/>
      <c r="BFP1536" s="272"/>
      <c r="BFQ1536" s="272"/>
      <c r="BFR1536" s="272"/>
      <c r="BFS1536" s="272"/>
      <c r="BFT1536" s="272"/>
      <c r="BFU1536" s="272"/>
      <c r="BFV1536" s="272"/>
      <c r="BFW1536" s="272"/>
      <c r="BFX1536" s="272"/>
      <c r="BFY1536" s="272"/>
      <c r="BFZ1536" s="272"/>
      <c r="BGA1536" s="272"/>
      <c r="BGB1536" s="272"/>
      <c r="BGC1536" s="272"/>
      <c r="BGD1536" s="272"/>
      <c r="BGE1536" s="272"/>
      <c r="BGF1536" s="272"/>
      <c r="BGG1536" s="272"/>
      <c r="BGH1536" s="272"/>
      <c r="BGI1536" s="272"/>
      <c r="BGJ1536" s="272"/>
      <c r="BGK1536" s="272"/>
      <c r="BGL1536" s="272"/>
      <c r="BGM1536" s="272"/>
      <c r="BGN1536" s="272"/>
      <c r="BGO1536" s="272"/>
      <c r="BGP1536" s="272"/>
      <c r="BGQ1536" s="272"/>
      <c r="BGR1536" s="272"/>
      <c r="BGS1536" s="272"/>
      <c r="BGT1536" s="272"/>
      <c r="BGU1536" s="272"/>
      <c r="BGV1536" s="272"/>
      <c r="BGW1536" s="272"/>
      <c r="BGX1536" s="272"/>
      <c r="BGY1536" s="272"/>
      <c r="BGZ1536" s="272"/>
      <c r="BHA1536" s="272"/>
      <c r="BHB1536" s="272"/>
      <c r="BHC1536" s="272"/>
      <c r="BHD1536" s="272"/>
      <c r="BHE1536" s="272"/>
      <c r="BHF1536" s="272"/>
      <c r="BHG1536" s="272"/>
      <c r="BHH1536" s="272"/>
      <c r="BHI1536" s="272"/>
      <c r="BHJ1536" s="272"/>
      <c r="BHK1536" s="272"/>
      <c r="BHL1536" s="272"/>
      <c r="BHM1536" s="272"/>
      <c r="BHN1536" s="272"/>
      <c r="BHO1536" s="272"/>
      <c r="BHP1536" s="272"/>
      <c r="BHQ1536" s="272"/>
      <c r="BHR1536" s="272"/>
      <c r="BHS1536" s="272"/>
      <c r="BHT1536" s="272"/>
      <c r="BHU1536" s="272"/>
      <c r="BHV1536" s="272"/>
      <c r="BHW1536" s="272"/>
      <c r="BHX1536" s="272"/>
      <c r="BHY1536" s="272"/>
      <c r="BHZ1536" s="272"/>
      <c r="BIA1536" s="272"/>
      <c r="BIB1536" s="272"/>
      <c r="BIC1536" s="272"/>
      <c r="BID1536" s="272"/>
      <c r="BIE1536" s="272"/>
      <c r="BIF1536" s="272"/>
      <c r="BIG1536" s="272"/>
      <c r="BIH1536" s="272"/>
      <c r="BII1536" s="272"/>
      <c r="BIJ1536" s="272"/>
      <c r="BIK1536" s="272"/>
      <c r="BIL1536" s="272"/>
      <c r="BIM1536" s="272"/>
      <c r="BIN1536" s="272"/>
      <c r="BIO1536" s="272"/>
      <c r="BIP1536" s="272"/>
      <c r="BIQ1536" s="272"/>
      <c r="BIR1536" s="272"/>
      <c r="BIS1536" s="272"/>
      <c r="BIT1536" s="272"/>
      <c r="BIU1536" s="272"/>
      <c r="BIV1536" s="272"/>
      <c r="BIW1536" s="272"/>
      <c r="BIX1536" s="272"/>
      <c r="BIY1536" s="272"/>
      <c r="BIZ1536" s="272"/>
      <c r="BJA1536" s="272"/>
      <c r="BJB1536" s="272"/>
      <c r="BJC1536" s="272"/>
      <c r="BJD1536" s="272"/>
      <c r="BJE1536" s="272"/>
      <c r="BJF1536" s="272"/>
      <c r="BJG1536" s="272"/>
      <c r="BJH1536" s="272"/>
      <c r="BJI1536" s="272"/>
      <c r="BJJ1536" s="272"/>
      <c r="BJK1536" s="272"/>
      <c r="BJL1536" s="272"/>
      <c r="BJM1536" s="272"/>
      <c r="BJN1536" s="272"/>
      <c r="BJO1536" s="272"/>
      <c r="BJP1536" s="272"/>
      <c r="BJQ1536" s="272"/>
      <c r="BJR1536" s="272"/>
      <c r="BJS1536" s="272"/>
      <c r="BJT1536" s="272"/>
      <c r="BJU1536" s="272"/>
      <c r="BJV1536" s="272"/>
      <c r="BJW1536" s="272"/>
      <c r="BJX1536" s="272"/>
      <c r="BJY1536" s="272"/>
      <c r="BJZ1536" s="272"/>
      <c r="BKA1536" s="272"/>
      <c r="BKB1536" s="272"/>
      <c r="BKC1536" s="272"/>
      <c r="BKD1536" s="272"/>
      <c r="BKE1536" s="272"/>
      <c r="BKF1536" s="272"/>
      <c r="BKG1536" s="272"/>
      <c r="BKH1536" s="272"/>
      <c r="BKI1536" s="272"/>
      <c r="BKJ1536" s="272"/>
      <c r="BKK1536" s="272"/>
      <c r="BKL1536" s="272"/>
      <c r="BKM1536" s="272"/>
      <c r="BKN1536" s="272"/>
      <c r="BKO1536" s="272"/>
      <c r="BKP1536" s="272"/>
      <c r="BKQ1536" s="272"/>
      <c r="BKR1536" s="272"/>
      <c r="BKS1536" s="272"/>
      <c r="BKT1536" s="272"/>
      <c r="BKU1536" s="272"/>
      <c r="BKV1536" s="272"/>
      <c r="BKW1536" s="272"/>
      <c r="BKX1536" s="272"/>
      <c r="BKY1536" s="272"/>
      <c r="BKZ1536" s="272"/>
      <c r="BLA1536" s="272"/>
      <c r="BLB1536" s="272"/>
      <c r="BLC1536" s="272"/>
      <c r="BLD1536" s="272"/>
      <c r="BLE1536" s="272"/>
      <c r="BLF1536" s="272"/>
      <c r="BLG1536" s="272"/>
      <c r="BLH1536" s="272"/>
      <c r="BLI1536" s="272"/>
      <c r="BLJ1536" s="272"/>
      <c r="BLK1536" s="272"/>
      <c r="BLL1536" s="272"/>
      <c r="BLM1536" s="272"/>
      <c r="BLN1536" s="272"/>
      <c r="BLO1536" s="272"/>
      <c r="BLP1536" s="272"/>
      <c r="BLQ1536" s="272"/>
      <c r="BLR1536" s="272"/>
      <c r="BLS1536" s="272"/>
      <c r="BLT1536" s="272"/>
      <c r="BLU1536" s="272"/>
      <c r="BLV1536" s="272"/>
      <c r="BLW1536" s="272"/>
      <c r="BLX1536" s="272"/>
      <c r="BLY1536" s="272"/>
      <c r="BLZ1536" s="272"/>
      <c r="BMA1536" s="272"/>
      <c r="BMB1536" s="272"/>
      <c r="BMC1536" s="272"/>
      <c r="BMD1536" s="272"/>
      <c r="BME1536" s="272"/>
      <c r="BMF1536" s="272"/>
      <c r="BMG1536" s="272"/>
      <c r="BMH1536" s="272"/>
      <c r="BMI1536" s="272"/>
      <c r="BMJ1536" s="272"/>
      <c r="BMK1536" s="272"/>
      <c r="BML1536" s="272"/>
      <c r="BMM1536" s="272"/>
      <c r="BMN1536" s="272"/>
      <c r="BMO1536" s="272"/>
      <c r="BMP1536" s="272"/>
      <c r="BMQ1536" s="272"/>
      <c r="BMR1536" s="272"/>
      <c r="BMS1536" s="272"/>
      <c r="BMT1536" s="272"/>
      <c r="BMU1536" s="272"/>
      <c r="BMV1536" s="272"/>
      <c r="BMW1536" s="272"/>
      <c r="BMX1536" s="272"/>
      <c r="BMY1536" s="272"/>
      <c r="BMZ1536" s="272"/>
      <c r="BNA1536" s="272"/>
      <c r="BNB1536" s="272"/>
      <c r="BNC1536" s="272"/>
      <c r="BND1536" s="272"/>
      <c r="BNE1536" s="272"/>
      <c r="BNF1536" s="272"/>
      <c r="BNG1536" s="272"/>
      <c r="BNH1536" s="272"/>
      <c r="BNI1536" s="272"/>
      <c r="BNJ1536" s="272"/>
      <c r="BNK1536" s="272"/>
      <c r="BNL1536" s="272"/>
      <c r="BNM1536" s="272"/>
      <c r="BNN1536" s="272"/>
      <c r="BNO1536" s="272"/>
      <c r="BNP1536" s="272"/>
      <c r="BNQ1536" s="272"/>
      <c r="BNR1536" s="272"/>
      <c r="BNS1536" s="272"/>
      <c r="BNT1536" s="272"/>
      <c r="BNU1536" s="272"/>
      <c r="BNV1536" s="272"/>
      <c r="BNW1536" s="272"/>
      <c r="BNX1536" s="272"/>
      <c r="BNY1536" s="272"/>
      <c r="BNZ1536" s="272"/>
      <c r="BOA1536" s="272"/>
      <c r="BOB1536" s="272"/>
      <c r="BOC1536" s="272"/>
      <c r="BOD1536" s="272"/>
      <c r="BOE1536" s="272"/>
      <c r="BOF1536" s="272"/>
      <c r="BOG1536" s="272"/>
      <c r="BOH1536" s="272"/>
      <c r="BOI1536" s="272"/>
      <c r="BOJ1536" s="272"/>
      <c r="BOK1536" s="272"/>
      <c r="BOL1536" s="272"/>
      <c r="BOM1536" s="272"/>
      <c r="BON1536" s="272"/>
      <c r="BOO1536" s="272"/>
      <c r="BOP1536" s="272"/>
      <c r="BOQ1536" s="272"/>
      <c r="BOR1536" s="272"/>
      <c r="BOS1536" s="272"/>
      <c r="BOT1536" s="272"/>
      <c r="BOU1536" s="272"/>
      <c r="BOV1536" s="272"/>
      <c r="BOW1536" s="272"/>
      <c r="BOX1536" s="272"/>
      <c r="BOY1536" s="272"/>
      <c r="BOZ1536" s="272"/>
      <c r="BPA1536" s="272"/>
      <c r="BPB1536" s="272"/>
      <c r="BPC1536" s="272"/>
      <c r="BPD1536" s="272"/>
      <c r="BPE1536" s="272"/>
      <c r="BPF1536" s="272"/>
      <c r="BPG1536" s="272"/>
      <c r="BPH1536" s="272"/>
      <c r="BPI1536" s="272"/>
      <c r="BPJ1536" s="272"/>
      <c r="BPK1536" s="272"/>
      <c r="BPL1536" s="272"/>
      <c r="BPM1536" s="272"/>
      <c r="BPN1536" s="272"/>
      <c r="BPO1536" s="272"/>
      <c r="BPP1536" s="272"/>
      <c r="BPQ1536" s="272"/>
      <c r="BPR1536" s="272"/>
      <c r="BPS1536" s="272"/>
      <c r="BPT1536" s="272"/>
      <c r="BPU1536" s="272"/>
      <c r="BPV1536" s="272"/>
      <c r="BPW1536" s="272"/>
      <c r="BPX1536" s="272"/>
      <c r="BPY1536" s="272"/>
      <c r="BPZ1536" s="272"/>
      <c r="BQA1536" s="272"/>
      <c r="BQB1536" s="272"/>
      <c r="BQC1536" s="272"/>
      <c r="BQD1536" s="272"/>
      <c r="BQE1536" s="272"/>
      <c r="BQF1536" s="272"/>
      <c r="BQG1536" s="272"/>
      <c r="BQH1536" s="272"/>
      <c r="BQI1536" s="272"/>
      <c r="BQJ1536" s="272"/>
      <c r="BQK1536" s="272"/>
      <c r="BQL1536" s="272"/>
      <c r="BQM1536" s="272"/>
      <c r="BQN1536" s="272"/>
      <c r="BQO1536" s="272"/>
      <c r="BQP1536" s="272"/>
      <c r="BQQ1536" s="272"/>
      <c r="BQR1536" s="272"/>
      <c r="BQS1536" s="272"/>
      <c r="BQT1536" s="272"/>
      <c r="BQU1536" s="272"/>
      <c r="BQV1536" s="272"/>
      <c r="BQW1536" s="272"/>
      <c r="BQX1536" s="272"/>
      <c r="BQY1536" s="272"/>
      <c r="BQZ1536" s="272"/>
      <c r="BRA1536" s="272"/>
      <c r="BRB1536" s="272"/>
      <c r="BRC1536" s="272"/>
      <c r="BRD1536" s="272"/>
      <c r="BRE1536" s="272"/>
      <c r="BRF1536" s="272"/>
      <c r="BRG1536" s="272"/>
      <c r="BRH1536" s="272"/>
      <c r="BRI1536" s="272"/>
      <c r="BRJ1536" s="272"/>
      <c r="BRK1536" s="272"/>
      <c r="BRL1536" s="272"/>
      <c r="BRM1536" s="272"/>
      <c r="BRN1536" s="272"/>
      <c r="BRO1536" s="272"/>
      <c r="BRP1536" s="272"/>
      <c r="BRQ1536" s="272"/>
      <c r="BRR1536" s="272"/>
      <c r="BRS1536" s="272"/>
      <c r="BRT1536" s="272"/>
      <c r="BRU1536" s="272"/>
      <c r="BRV1536" s="272"/>
      <c r="BRW1536" s="272"/>
      <c r="BRX1536" s="272"/>
      <c r="BRY1536" s="272"/>
      <c r="BRZ1536" s="272"/>
      <c r="BSA1536" s="272"/>
      <c r="BSB1536" s="272"/>
      <c r="BSC1536" s="272"/>
      <c r="BSD1536" s="272"/>
      <c r="BSE1536" s="272"/>
      <c r="BSF1536" s="272"/>
      <c r="BSG1536" s="272"/>
      <c r="BSH1536" s="272"/>
      <c r="BSI1536" s="272"/>
      <c r="BSJ1536" s="272"/>
      <c r="BSK1536" s="272"/>
      <c r="BSL1536" s="272"/>
      <c r="BSM1536" s="272"/>
      <c r="BSN1536" s="272"/>
      <c r="BSO1536" s="272"/>
      <c r="BSP1536" s="272"/>
      <c r="BSQ1536" s="272"/>
      <c r="BSR1536" s="272"/>
      <c r="BSS1536" s="272"/>
      <c r="BST1536" s="272"/>
      <c r="BSU1536" s="272"/>
      <c r="BSV1536" s="272"/>
      <c r="BSW1536" s="272"/>
      <c r="BSX1536" s="272"/>
      <c r="BSY1536" s="272"/>
      <c r="BSZ1536" s="272"/>
      <c r="BTA1536" s="272"/>
      <c r="BTB1536" s="272"/>
      <c r="BTC1536" s="272"/>
      <c r="BTD1536" s="272"/>
      <c r="BTE1536" s="272"/>
      <c r="BTF1536" s="272"/>
      <c r="BTG1536" s="272"/>
      <c r="BTH1536" s="272"/>
      <c r="BTI1536" s="272"/>
      <c r="BTJ1536" s="272"/>
      <c r="BTK1536" s="272"/>
      <c r="BTL1536" s="272"/>
      <c r="BTM1536" s="272"/>
      <c r="BTN1536" s="272"/>
      <c r="BTO1536" s="272"/>
      <c r="BTP1536" s="272"/>
      <c r="BTQ1536" s="272"/>
      <c r="BTR1536" s="272"/>
      <c r="BTS1536" s="272"/>
      <c r="BTT1536" s="272"/>
      <c r="BTU1536" s="272"/>
      <c r="BTV1536" s="272"/>
      <c r="BTW1536" s="272"/>
      <c r="BTX1536" s="272"/>
      <c r="BTY1536" s="272"/>
      <c r="BTZ1536" s="272"/>
      <c r="BUA1536" s="272"/>
      <c r="BUB1536" s="272"/>
      <c r="BUC1536" s="272"/>
      <c r="BUD1536" s="272"/>
      <c r="BUE1536" s="272"/>
      <c r="BUF1536" s="272"/>
      <c r="BUG1536" s="272"/>
      <c r="BUH1536" s="272"/>
      <c r="BUI1536" s="272"/>
      <c r="BUJ1536" s="272"/>
      <c r="BUK1536" s="272"/>
      <c r="BUL1536" s="272"/>
      <c r="BUM1536" s="272"/>
      <c r="BUN1536" s="272"/>
      <c r="BUO1536" s="272"/>
      <c r="BUP1536" s="272"/>
      <c r="BUQ1536" s="272"/>
      <c r="BUR1536" s="272"/>
      <c r="BUS1536" s="272"/>
      <c r="BUT1536" s="272"/>
      <c r="BUU1536" s="272"/>
      <c r="BUV1536" s="272"/>
      <c r="BUW1536" s="272"/>
      <c r="BUX1536" s="272"/>
      <c r="BUY1536" s="272"/>
      <c r="BUZ1536" s="272"/>
      <c r="BVA1536" s="272"/>
      <c r="BVB1536" s="272"/>
      <c r="BVC1536" s="272"/>
      <c r="BVD1536" s="272"/>
      <c r="BVE1536" s="272"/>
      <c r="BVF1536" s="272"/>
      <c r="BVG1536" s="272"/>
      <c r="BVH1536" s="272"/>
      <c r="BVI1536" s="272"/>
      <c r="BVJ1536" s="272"/>
      <c r="BVK1536" s="272"/>
      <c r="BVL1536" s="272"/>
      <c r="BVM1536" s="272"/>
      <c r="BVN1536" s="272"/>
      <c r="BVO1536" s="272"/>
      <c r="BVP1536" s="272"/>
      <c r="BVQ1536" s="272"/>
      <c r="BVR1536" s="272"/>
      <c r="BVS1536" s="272"/>
      <c r="BVT1536" s="272"/>
      <c r="BVU1536" s="272"/>
      <c r="BVV1536" s="272"/>
      <c r="BVW1536" s="272"/>
      <c r="BVX1536" s="272"/>
      <c r="BVY1536" s="272"/>
      <c r="BVZ1536" s="272"/>
      <c r="BWA1536" s="272"/>
      <c r="BWB1536" s="272"/>
      <c r="BWC1536" s="272"/>
      <c r="BWD1536" s="272"/>
      <c r="BWE1536" s="272"/>
      <c r="BWF1536" s="272"/>
      <c r="BWG1536" s="272"/>
      <c r="BWH1536" s="272"/>
      <c r="BWI1536" s="272"/>
      <c r="BWJ1536" s="272"/>
      <c r="BWK1536" s="272"/>
      <c r="BWL1536" s="272"/>
      <c r="BWM1536" s="272"/>
      <c r="BWN1536" s="272"/>
      <c r="BWO1536" s="272"/>
      <c r="BWP1536" s="272"/>
      <c r="BWQ1536" s="272"/>
      <c r="BWR1536" s="272"/>
      <c r="BWS1536" s="272"/>
      <c r="BWT1536" s="272"/>
      <c r="BWU1536" s="272"/>
      <c r="BWV1536" s="272"/>
      <c r="BWW1536" s="272"/>
      <c r="BWX1536" s="272"/>
      <c r="BWY1536" s="272"/>
      <c r="BWZ1536" s="272"/>
      <c r="BXA1536" s="272"/>
      <c r="BXB1536" s="272"/>
      <c r="BXC1536" s="272"/>
      <c r="BXD1536" s="272"/>
      <c r="BXE1536" s="272"/>
      <c r="BXF1536" s="272"/>
      <c r="BXG1536" s="272"/>
      <c r="BXH1536" s="272"/>
      <c r="BXI1536" s="272"/>
      <c r="BXJ1536" s="272"/>
      <c r="BXK1536" s="272"/>
      <c r="BXL1536" s="272"/>
      <c r="BXM1536" s="272"/>
      <c r="BXN1536" s="272"/>
      <c r="BXO1536" s="272"/>
      <c r="BXP1536" s="272"/>
      <c r="BXQ1536" s="272"/>
      <c r="BXR1536" s="272"/>
      <c r="BXS1536" s="272"/>
      <c r="BXT1536" s="272"/>
      <c r="BXU1536" s="272"/>
      <c r="BXV1536" s="272"/>
      <c r="BXW1536" s="272"/>
      <c r="BXX1536" s="272"/>
      <c r="BXY1536" s="272"/>
      <c r="BXZ1536" s="272"/>
      <c r="BYA1536" s="272"/>
      <c r="BYB1536" s="272"/>
      <c r="BYC1536" s="272"/>
      <c r="BYD1536" s="272"/>
      <c r="BYE1536" s="272"/>
      <c r="BYF1536" s="272"/>
      <c r="BYG1536" s="272"/>
      <c r="BYH1536" s="272"/>
      <c r="BYI1536" s="272"/>
      <c r="BYJ1536" s="272"/>
      <c r="BYK1536" s="272"/>
      <c r="BYL1536" s="272"/>
      <c r="BYM1536" s="272"/>
      <c r="BYN1536" s="272"/>
      <c r="BYO1536" s="272"/>
      <c r="BYP1536" s="272"/>
      <c r="BYQ1536" s="272"/>
      <c r="BYR1536" s="272"/>
      <c r="BYS1536" s="272"/>
      <c r="BYT1536" s="272"/>
      <c r="BYU1536" s="272"/>
      <c r="BYV1536" s="272"/>
      <c r="BYW1536" s="272"/>
      <c r="BYX1536" s="272"/>
      <c r="BYY1536" s="272"/>
      <c r="BYZ1536" s="272"/>
      <c r="BZA1536" s="272"/>
      <c r="BZB1536" s="272"/>
      <c r="BZC1536" s="272"/>
      <c r="BZD1536" s="272"/>
      <c r="BZE1536" s="272"/>
      <c r="BZF1536" s="272"/>
      <c r="BZG1536" s="272"/>
      <c r="BZH1536" s="272"/>
      <c r="BZI1536" s="272"/>
      <c r="BZJ1536" s="272"/>
      <c r="BZK1536" s="272"/>
      <c r="BZL1536" s="272"/>
      <c r="BZM1536" s="272"/>
      <c r="BZN1536" s="272"/>
      <c r="BZO1536" s="272"/>
      <c r="BZP1536" s="272"/>
      <c r="BZQ1536" s="272"/>
      <c r="BZR1536" s="272"/>
      <c r="BZS1536" s="272"/>
      <c r="BZT1536" s="272"/>
      <c r="BZU1536" s="272"/>
      <c r="BZV1536" s="272"/>
      <c r="BZW1536" s="272"/>
      <c r="BZX1536" s="272"/>
      <c r="BZY1536" s="272"/>
      <c r="BZZ1536" s="272"/>
      <c r="CAA1536" s="272"/>
      <c r="CAB1536" s="272"/>
      <c r="CAC1536" s="272"/>
      <c r="CAD1536" s="272"/>
      <c r="CAE1536" s="272"/>
      <c r="CAF1536" s="272"/>
      <c r="CAG1536" s="272"/>
      <c r="CAH1536" s="272"/>
      <c r="CAI1536" s="272"/>
      <c r="CAJ1536" s="272"/>
      <c r="CAK1536" s="272"/>
      <c r="CAL1536" s="272"/>
      <c r="CAM1536" s="272"/>
      <c r="CAN1536" s="272"/>
      <c r="CAO1536" s="272"/>
      <c r="CAP1536" s="272"/>
      <c r="CAQ1536" s="272"/>
      <c r="CAR1536" s="272"/>
      <c r="CAS1536" s="272"/>
      <c r="CAT1536" s="272"/>
      <c r="CAU1536" s="272"/>
      <c r="CAV1536" s="272"/>
      <c r="CAW1536" s="272"/>
      <c r="CAX1536" s="272"/>
      <c r="CAY1536" s="272"/>
      <c r="CAZ1536" s="272"/>
      <c r="CBA1536" s="272"/>
      <c r="CBB1536" s="272"/>
      <c r="CBC1536" s="272"/>
      <c r="CBD1536" s="272"/>
      <c r="CBE1536" s="272"/>
      <c r="CBF1536" s="272"/>
      <c r="CBG1536" s="272"/>
      <c r="CBH1536" s="272"/>
      <c r="CBI1536" s="272"/>
      <c r="CBJ1536" s="272"/>
      <c r="CBK1536" s="272"/>
      <c r="CBL1536" s="272"/>
      <c r="CBM1536" s="272"/>
      <c r="CBN1536" s="272"/>
      <c r="CBO1536" s="272"/>
      <c r="CBP1536" s="272"/>
      <c r="CBQ1536" s="272"/>
      <c r="CBR1536" s="272"/>
      <c r="CBS1536" s="272"/>
      <c r="CBT1536" s="272"/>
      <c r="CBU1536" s="272"/>
      <c r="CBV1536" s="272"/>
      <c r="CBW1536" s="272"/>
      <c r="CBX1536" s="272"/>
      <c r="CBY1536" s="272"/>
      <c r="CBZ1536" s="272"/>
      <c r="CCA1536" s="272"/>
      <c r="CCB1536" s="272"/>
      <c r="CCC1536" s="272"/>
      <c r="CCD1536" s="272"/>
      <c r="CCE1536" s="272"/>
      <c r="CCF1536" s="272"/>
      <c r="CCG1536" s="272"/>
      <c r="CCH1536" s="272"/>
      <c r="CCI1536" s="272"/>
      <c r="CCJ1536" s="272"/>
      <c r="CCK1536" s="272"/>
      <c r="CCL1536" s="272"/>
      <c r="CCM1536" s="272"/>
      <c r="CCN1536" s="272"/>
      <c r="CCO1536" s="272"/>
      <c r="CCP1536" s="272"/>
      <c r="CCQ1536" s="272"/>
      <c r="CCR1536" s="272"/>
      <c r="CCS1536" s="272"/>
      <c r="CCT1536" s="272"/>
      <c r="CCU1536" s="272"/>
      <c r="CCV1536" s="272"/>
      <c r="CCW1536" s="272"/>
      <c r="CCX1536" s="272"/>
      <c r="CCY1536" s="272"/>
      <c r="CCZ1536" s="272"/>
      <c r="CDA1536" s="272"/>
      <c r="CDB1536" s="272"/>
      <c r="CDC1536" s="272"/>
      <c r="CDD1536" s="272"/>
      <c r="CDE1536" s="272"/>
      <c r="CDF1536" s="272"/>
      <c r="CDG1536" s="272"/>
      <c r="CDH1536" s="272"/>
      <c r="CDI1536" s="272"/>
      <c r="CDJ1536" s="272"/>
      <c r="CDK1536" s="272"/>
      <c r="CDL1536" s="272"/>
      <c r="CDM1536" s="272"/>
      <c r="CDN1536" s="272"/>
      <c r="CDO1536" s="272"/>
      <c r="CDP1536" s="272"/>
      <c r="CDQ1536" s="272"/>
      <c r="CDR1536" s="272"/>
      <c r="CDS1536" s="272"/>
      <c r="CDT1536" s="272"/>
      <c r="CDU1536" s="272"/>
      <c r="CDV1536" s="272"/>
      <c r="CDW1536" s="272"/>
      <c r="CDX1536" s="272"/>
      <c r="CDY1536" s="272"/>
      <c r="CDZ1536" s="272"/>
      <c r="CEA1536" s="272"/>
      <c r="CEB1536" s="272"/>
      <c r="CEC1536" s="272"/>
      <c r="CED1536" s="272"/>
      <c r="CEE1536" s="272"/>
      <c r="CEF1536" s="272"/>
      <c r="CEG1536" s="272"/>
      <c r="CEH1536" s="272"/>
      <c r="CEI1536" s="272"/>
      <c r="CEJ1536" s="272"/>
      <c r="CEK1536" s="272"/>
      <c r="CEL1536" s="272"/>
      <c r="CEM1536" s="272"/>
      <c r="CEN1536" s="272"/>
      <c r="CEO1536" s="272"/>
      <c r="CEP1536" s="272"/>
      <c r="CEQ1536" s="272"/>
      <c r="CER1536" s="272"/>
      <c r="CES1536" s="272"/>
      <c r="CET1536" s="272"/>
      <c r="CEU1536" s="272"/>
      <c r="CEV1536" s="272"/>
      <c r="CEW1536" s="272"/>
      <c r="CEX1536" s="272"/>
      <c r="CEY1536" s="272"/>
      <c r="CEZ1536" s="272"/>
      <c r="CFA1536" s="272"/>
      <c r="CFB1536" s="272"/>
      <c r="CFC1536" s="272"/>
      <c r="CFD1536" s="272"/>
      <c r="CFE1536" s="272"/>
      <c r="CFF1536" s="272"/>
      <c r="CFG1536" s="272"/>
      <c r="CFH1536" s="272"/>
      <c r="CFI1536" s="272"/>
      <c r="CFJ1536" s="272"/>
      <c r="CFK1536" s="272"/>
      <c r="CFL1536" s="272"/>
      <c r="CFM1536" s="272"/>
      <c r="CFN1536" s="272"/>
      <c r="CFO1536" s="272"/>
      <c r="CFP1536" s="272"/>
      <c r="CFQ1536" s="272"/>
      <c r="CFR1536" s="272"/>
      <c r="CFS1536" s="272"/>
      <c r="CFT1536" s="272"/>
      <c r="CFU1536" s="272"/>
      <c r="CFV1536" s="272"/>
      <c r="CFW1536" s="272"/>
      <c r="CFX1536" s="272"/>
      <c r="CFY1536" s="272"/>
      <c r="CFZ1536" s="272"/>
      <c r="CGA1536" s="272"/>
      <c r="CGB1536" s="272"/>
      <c r="CGC1536" s="272"/>
      <c r="CGD1536" s="272"/>
      <c r="CGE1536" s="272"/>
      <c r="CGF1536" s="272"/>
      <c r="CGG1536" s="272"/>
      <c r="CGH1536" s="272"/>
      <c r="CGI1536" s="272"/>
      <c r="CGJ1536" s="272"/>
      <c r="CGK1536" s="272"/>
      <c r="CGL1536" s="272"/>
      <c r="CGM1536" s="272"/>
      <c r="CGN1536" s="272"/>
      <c r="CGO1536" s="272"/>
      <c r="CGP1536" s="272"/>
      <c r="CGQ1536" s="272"/>
      <c r="CGR1536" s="272"/>
      <c r="CGS1536" s="272"/>
      <c r="CGT1536" s="272"/>
      <c r="CGU1536" s="272"/>
      <c r="CGV1536" s="272"/>
      <c r="CGW1536" s="272"/>
      <c r="CGX1536" s="272"/>
      <c r="CGY1536" s="272"/>
      <c r="CGZ1536" s="272"/>
      <c r="CHA1536" s="272"/>
      <c r="CHB1536" s="272"/>
      <c r="CHC1536" s="272"/>
      <c r="CHD1536" s="272"/>
      <c r="CHE1536" s="272"/>
      <c r="CHF1536" s="272"/>
      <c r="CHG1536" s="272"/>
      <c r="CHH1536" s="272"/>
      <c r="CHI1536" s="272"/>
      <c r="CHJ1536" s="272"/>
      <c r="CHK1536" s="272"/>
      <c r="CHL1536" s="272"/>
      <c r="CHM1536" s="272"/>
      <c r="CHN1536" s="272"/>
      <c r="CHO1536" s="272"/>
      <c r="CHP1536" s="272"/>
      <c r="CHQ1536" s="272"/>
      <c r="CHR1536" s="272"/>
      <c r="CHS1536" s="272"/>
      <c r="CHT1536" s="272"/>
      <c r="CHU1536" s="272"/>
      <c r="CHV1536" s="272"/>
      <c r="CHW1536" s="272"/>
      <c r="CHX1536" s="272"/>
      <c r="CHY1536" s="272"/>
      <c r="CHZ1536" s="272"/>
      <c r="CIA1536" s="272"/>
      <c r="CIB1536" s="272"/>
      <c r="CIC1536" s="272"/>
      <c r="CID1536" s="272"/>
      <c r="CIE1536" s="272"/>
      <c r="CIF1536" s="272"/>
      <c r="CIG1536" s="272"/>
      <c r="CIH1536" s="272"/>
      <c r="CII1536" s="272"/>
      <c r="CIJ1536" s="272"/>
      <c r="CIK1536" s="272"/>
      <c r="CIL1536" s="272"/>
      <c r="CIM1536" s="272"/>
      <c r="CIN1536" s="272"/>
      <c r="CIO1536" s="272"/>
      <c r="CIP1536" s="272"/>
      <c r="CIQ1536" s="272"/>
      <c r="CIR1536" s="272"/>
      <c r="CIS1536" s="272"/>
      <c r="CIT1536" s="272"/>
      <c r="CIU1536" s="272"/>
      <c r="CIV1536" s="272"/>
      <c r="CIW1536" s="272"/>
      <c r="CIX1536" s="272"/>
      <c r="CIY1536" s="272"/>
      <c r="CIZ1536" s="272"/>
      <c r="CJA1536" s="272"/>
      <c r="CJB1536" s="272"/>
      <c r="CJC1536" s="272"/>
      <c r="CJD1536" s="272"/>
      <c r="CJE1536" s="272"/>
      <c r="CJF1536" s="272"/>
      <c r="CJG1536" s="272"/>
      <c r="CJH1536" s="272"/>
      <c r="CJI1536" s="272"/>
      <c r="CJJ1536" s="272"/>
      <c r="CJK1536" s="272"/>
      <c r="CJL1536" s="272"/>
      <c r="CJM1536" s="272"/>
      <c r="CJN1536" s="272"/>
      <c r="CJO1536" s="272"/>
      <c r="CJP1536" s="272"/>
      <c r="CJQ1536" s="272"/>
      <c r="CJR1536" s="272"/>
      <c r="CJS1536" s="272"/>
      <c r="CJT1536" s="272"/>
      <c r="CJU1536" s="272"/>
      <c r="CJV1536" s="272"/>
      <c r="CJW1536" s="272"/>
      <c r="CJX1536" s="272"/>
      <c r="CJY1536" s="272"/>
      <c r="CJZ1536" s="272"/>
      <c r="CKA1536" s="272"/>
      <c r="CKB1536" s="272"/>
      <c r="CKC1536" s="272"/>
      <c r="CKD1536" s="272"/>
      <c r="CKE1536" s="272"/>
      <c r="CKF1536" s="272"/>
      <c r="CKG1536" s="272"/>
      <c r="CKH1536" s="272"/>
      <c r="CKI1536" s="272"/>
      <c r="CKJ1536" s="272"/>
      <c r="CKK1536" s="272"/>
      <c r="CKL1536" s="272"/>
      <c r="CKM1536" s="272"/>
      <c r="CKN1536" s="272"/>
      <c r="CKO1536" s="272"/>
      <c r="CKP1536" s="272"/>
      <c r="CKQ1536" s="272"/>
      <c r="CKR1536" s="272"/>
      <c r="CKS1536" s="272"/>
      <c r="CKT1536" s="272"/>
      <c r="CKU1536" s="272"/>
      <c r="CKV1536" s="272"/>
      <c r="CKW1536" s="272"/>
      <c r="CKX1536" s="272"/>
      <c r="CKY1536" s="272"/>
      <c r="CKZ1536" s="272"/>
      <c r="CLA1536" s="272"/>
      <c r="CLB1536" s="272"/>
      <c r="CLC1536" s="272"/>
      <c r="CLD1536" s="272"/>
      <c r="CLE1536" s="272"/>
      <c r="CLF1536" s="272"/>
      <c r="CLG1536" s="272"/>
      <c r="CLH1536" s="272"/>
      <c r="CLI1536" s="272"/>
      <c r="CLJ1536" s="272"/>
      <c r="CLK1536" s="272"/>
      <c r="CLL1536" s="272"/>
      <c r="CLM1536" s="272"/>
      <c r="CLN1536" s="272"/>
      <c r="CLO1536" s="272"/>
      <c r="CLP1536" s="272"/>
      <c r="CLQ1536" s="272"/>
      <c r="CLR1536" s="272"/>
      <c r="CLS1536" s="272"/>
      <c r="CLT1536" s="272"/>
      <c r="CLU1536" s="272"/>
      <c r="CLV1536" s="272"/>
      <c r="CLW1536" s="272"/>
      <c r="CLX1536" s="272"/>
      <c r="CLY1536" s="272"/>
      <c r="CLZ1536" s="272"/>
      <c r="CMA1536" s="272"/>
      <c r="CMB1536" s="272"/>
      <c r="CMC1536" s="272"/>
      <c r="CMD1536" s="272"/>
      <c r="CME1536" s="272"/>
      <c r="CMF1536" s="272"/>
      <c r="CMG1536" s="272"/>
      <c r="CMH1536" s="272"/>
      <c r="CMI1536" s="272"/>
      <c r="CMJ1536" s="272"/>
      <c r="CMK1536" s="272"/>
      <c r="CML1536" s="272"/>
      <c r="CMM1536" s="272"/>
      <c r="CMN1536" s="272"/>
      <c r="CMO1536" s="272"/>
      <c r="CMP1536" s="272"/>
      <c r="CMQ1536" s="272"/>
      <c r="CMR1536" s="272"/>
      <c r="CMS1536" s="272"/>
      <c r="CMT1536" s="272"/>
      <c r="CMU1536" s="272"/>
      <c r="CMV1536" s="272"/>
      <c r="CMW1536" s="272"/>
      <c r="CMX1536" s="272"/>
      <c r="CMY1536" s="272"/>
      <c r="CMZ1536" s="272"/>
      <c r="CNA1536" s="272"/>
      <c r="CNB1536" s="272"/>
      <c r="CNC1536" s="272"/>
      <c r="CND1536" s="272"/>
      <c r="CNE1536" s="272"/>
      <c r="CNF1536" s="272"/>
      <c r="CNG1536" s="272"/>
      <c r="CNH1536" s="272"/>
      <c r="CNI1536" s="272"/>
      <c r="CNJ1536" s="272"/>
      <c r="CNK1536" s="272"/>
      <c r="CNL1536" s="272"/>
      <c r="CNM1536" s="272"/>
      <c r="CNN1536" s="272"/>
      <c r="CNO1536" s="272"/>
      <c r="CNP1536" s="272"/>
      <c r="CNQ1536" s="272"/>
      <c r="CNR1536" s="272"/>
      <c r="CNS1536" s="272"/>
      <c r="CNT1536" s="272"/>
      <c r="CNU1536" s="272"/>
      <c r="CNV1536" s="272"/>
      <c r="CNW1536" s="272"/>
      <c r="CNX1536" s="272"/>
      <c r="CNY1536" s="272"/>
      <c r="CNZ1536" s="272"/>
      <c r="COA1536" s="272"/>
      <c r="COB1536" s="272"/>
      <c r="COC1536" s="272"/>
      <c r="COD1536" s="272"/>
      <c r="COE1536" s="272"/>
      <c r="COF1536" s="272"/>
      <c r="COG1536" s="272"/>
      <c r="COH1536" s="272"/>
      <c r="COI1536" s="272"/>
      <c r="COJ1536" s="272"/>
      <c r="COK1536" s="272"/>
      <c r="COL1536" s="272"/>
      <c r="COM1536" s="272"/>
      <c r="CON1536" s="272"/>
      <c r="COO1536" s="272"/>
      <c r="COP1536" s="272"/>
      <c r="COQ1536" s="272"/>
      <c r="COR1536" s="272"/>
      <c r="COS1536" s="272"/>
      <c r="COT1536" s="272"/>
      <c r="COU1536" s="272"/>
      <c r="COV1536" s="272"/>
      <c r="COW1536" s="272"/>
      <c r="COX1536" s="272"/>
      <c r="COY1536" s="272"/>
      <c r="COZ1536" s="272"/>
      <c r="CPA1536" s="272"/>
      <c r="CPB1536" s="272"/>
      <c r="CPC1536" s="272"/>
      <c r="CPD1536" s="272"/>
      <c r="CPE1536" s="272"/>
      <c r="CPF1536" s="272"/>
      <c r="CPG1536" s="272"/>
      <c r="CPH1536" s="272"/>
      <c r="CPI1536" s="272"/>
      <c r="CPJ1536" s="272"/>
      <c r="CPK1536" s="272"/>
      <c r="CPL1536" s="272"/>
      <c r="CPM1536" s="272"/>
      <c r="CPN1536" s="272"/>
      <c r="CPO1536" s="272"/>
      <c r="CPP1536" s="272"/>
      <c r="CPQ1536" s="272"/>
      <c r="CPR1536" s="272"/>
      <c r="CPS1536" s="272"/>
      <c r="CPT1536" s="272"/>
      <c r="CPU1536" s="272"/>
      <c r="CPV1536" s="272"/>
      <c r="CPW1536" s="272"/>
      <c r="CPX1536" s="272"/>
      <c r="CPY1536" s="272"/>
      <c r="CPZ1536" s="272"/>
      <c r="CQA1536" s="272"/>
      <c r="CQB1536" s="272"/>
      <c r="CQC1536" s="272"/>
      <c r="CQD1536" s="272"/>
      <c r="CQE1536" s="272"/>
      <c r="CQF1536" s="272"/>
      <c r="CQG1536" s="272"/>
      <c r="CQH1536" s="272"/>
      <c r="CQI1536" s="272"/>
      <c r="CQJ1536" s="272"/>
      <c r="CQK1536" s="272"/>
      <c r="CQL1536" s="272"/>
      <c r="CQM1536" s="272"/>
      <c r="CQN1536" s="272"/>
      <c r="CQO1536" s="272"/>
      <c r="CQP1536" s="272"/>
      <c r="CQQ1536" s="272"/>
      <c r="CQR1536" s="272"/>
      <c r="CQS1536" s="272"/>
      <c r="CQT1536" s="272"/>
      <c r="CQU1536" s="272"/>
      <c r="CQV1536" s="272"/>
      <c r="CQW1536" s="272"/>
      <c r="CQX1536" s="272"/>
      <c r="CQY1536" s="272"/>
      <c r="CQZ1536" s="272"/>
      <c r="CRA1536" s="272"/>
      <c r="CRB1536" s="272"/>
      <c r="CRC1536" s="272"/>
      <c r="CRD1536" s="272"/>
      <c r="CRE1536" s="272"/>
      <c r="CRF1536" s="272"/>
      <c r="CRG1536" s="272"/>
      <c r="CRH1536" s="272"/>
      <c r="CRI1536" s="272"/>
      <c r="CRJ1536" s="272"/>
      <c r="CRK1536" s="272"/>
      <c r="CRL1536" s="272"/>
      <c r="CRM1536" s="272"/>
      <c r="CRN1536" s="272"/>
      <c r="CRO1536" s="272"/>
      <c r="CRP1536" s="272"/>
      <c r="CRQ1536" s="272"/>
      <c r="CRR1536" s="272"/>
      <c r="CRS1536" s="272"/>
      <c r="CRT1536" s="272"/>
      <c r="CRU1536" s="272"/>
      <c r="CRV1536" s="272"/>
      <c r="CRW1536" s="272"/>
      <c r="CRX1536" s="272"/>
      <c r="CRY1536" s="272"/>
      <c r="CRZ1536" s="272"/>
      <c r="CSA1536" s="272"/>
      <c r="CSB1536" s="272"/>
      <c r="CSC1536" s="272"/>
      <c r="CSD1536" s="272"/>
      <c r="CSE1536" s="272"/>
      <c r="CSF1536" s="272"/>
      <c r="CSG1536" s="272"/>
      <c r="CSH1536" s="272"/>
      <c r="CSI1536" s="272"/>
      <c r="CSJ1536" s="272"/>
      <c r="CSK1536" s="272"/>
      <c r="CSL1536" s="272"/>
      <c r="CSM1536" s="272"/>
      <c r="CSN1536" s="272"/>
      <c r="CSO1536" s="272"/>
      <c r="CSP1536" s="272"/>
      <c r="CSQ1536" s="272"/>
      <c r="CSR1536" s="272"/>
      <c r="CSS1536" s="272"/>
      <c r="CST1536" s="272"/>
      <c r="CSU1536" s="272"/>
      <c r="CSV1536" s="272"/>
      <c r="CSW1536" s="272"/>
      <c r="CSX1536" s="272"/>
      <c r="CSY1536" s="272"/>
      <c r="CSZ1536" s="272"/>
      <c r="CTA1536" s="272"/>
      <c r="CTB1536" s="272"/>
      <c r="CTC1536" s="272"/>
      <c r="CTD1536" s="272"/>
      <c r="CTE1536" s="272"/>
      <c r="CTF1536" s="272"/>
      <c r="CTG1536" s="272"/>
      <c r="CTH1536" s="272"/>
      <c r="CTI1536" s="272"/>
      <c r="CTJ1536" s="272"/>
      <c r="CTK1536" s="272"/>
      <c r="CTL1536" s="272"/>
      <c r="CTM1536" s="272"/>
      <c r="CTN1536" s="272"/>
      <c r="CTO1536" s="272"/>
      <c r="CTP1536" s="272"/>
      <c r="CTQ1536" s="272"/>
      <c r="CTR1536" s="272"/>
      <c r="CTS1536" s="272"/>
      <c r="CTT1536" s="272"/>
      <c r="CTU1536" s="272"/>
      <c r="CTV1536" s="272"/>
      <c r="CTW1536" s="272"/>
      <c r="CTX1536" s="272"/>
      <c r="CTY1536" s="272"/>
      <c r="CTZ1536" s="272"/>
      <c r="CUA1536" s="272"/>
      <c r="CUB1536" s="272"/>
      <c r="CUC1536" s="272"/>
      <c r="CUD1536" s="272"/>
      <c r="CUE1536" s="272"/>
      <c r="CUF1536" s="272"/>
      <c r="CUG1536" s="272"/>
      <c r="CUH1536" s="272"/>
      <c r="CUI1536" s="272"/>
      <c r="CUJ1536" s="272"/>
      <c r="CUK1536" s="272"/>
      <c r="CUL1536" s="272"/>
      <c r="CUM1536" s="272"/>
      <c r="CUN1536" s="272"/>
      <c r="CUO1536" s="272"/>
      <c r="CUP1536" s="272"/>
      <c r="CUQ1536" s="272"/>
      <c r="CUR1536" s="272"/>
      <c r="CUS1536" s="272"/>
      <c r="CUT1536" s="272"/>
      <c r="CUU1536" s="272"/>
      <c r="CUV1536" s="272"/>
      <c r="CUW1536" s="272"/>
      <c r="CUX1536" s="272"/>
      <c r="CUY1536" s="272"/>
      <c r="CUZ1536" s="272"/>
      <c r="CVA1536" s="272"/>
      <c r="CVB1536" s="272"/>
      <c r="CVC1536" s="272"/>
      <c r="CVD1536" s="272"/>
      <c r="CVE1536" s="272"/>
      <c r="CVF1536" s="272"/>
      <c r="CVG1536" s="272"/>
      <c r="CVH1536" s="272"/>
      <c r="CVI1536" s="272"/>
      <c r="CVJ1536" s="272"/>
      <c r="CVK1536" s="272"/>
      <c r="CVL1536" s="272"/>
      <c r="CVM1536" s="272"/>
      <c r="CVN1536" s="272"/>
      <c r="CVO1536" s="272"/>
      <c r="CVP1536" s="272"/>
      <c r="CVQ1536" s="272"/>
      <c r="CVR1536" s="272"/>
      <c r="CVS1536" s="272"/>
      <c r="CVT1536" s="272"/>
      <c r="CVU1536" s="272"/>
      <c r="CVV1536" s="272"/>
      <c r="CVW1536" s="272"/>
      <c r="CVX1536" s="272"/>
      <c r="CVY1536" s="272"/>
      <c r="CVZ1536" s="272"/>
      <c r="CWA1536" s="272"/>
      <c r="CWB1536" s="272"/>
      <c r="CWC1536" s="272"/>
      <c r="CWD1536" s="272"/>
      <c r="CWE1536" s="272"/>
      <c r="CWF1536" s="272"/>
      <c r="CWG1536" s="272"/>
      <c r="CWH1536" s="272"/>
      <c r="CWI1536" s="272"/>
      <c r="CWJ1536" s="272"/>
      <c r="CWK1536" s="272"/>
      <c r="CWL1536" s="272"/>
      <c r="CWM1536" s="272"/>
      <c r="CWN1536" s="272"/>
      <c r="CWO1536" s="272"/>
      <c r="CWP1536" s="272"/>
      <c r="CWQ1536" s="272"/>
      <c r="CWR1536" s="272"/>
      <c r="CWS1536" s="272"/>
      <c r="CWT1536" s="272"/>
      <c r="CWU1536" s="272"/>
      <c r="CWV1536" s="272"/>
      <c r="CWW1536" s="272"/>
      <c r="CWX1536" s="272"/>
      <c r="CWY1536" s="272"/>
      <c r="CWZ1536" s="272"/>
      <c r="CXA1536" s="272"/>
      <c r="CXB1536" s="272"/>
      <c r="CXC1536" s="272"/>
      <c r="CXD1536" s="272"/>
      <c r="CXE1536" s="272"/>
      <c r="CXF1536" s="272"/>
      <c r="CXG1536" s="272"/>
      <c r="CXH1536" s="272"/>
      <c r="CXI1536" s="272"/>
      <c r="CXJ1536" s="272"/>
      <c r="CXK1536" s="272"/>
      <c r="CXL1536" s="272"/>
      <c r="CXM1536" s="272"/>
      <c r="CXN1536" s="272"/>
      <c r="CXO1536" s="272"/>
      <c r="CXP1536" s="272"/>
      <c r="CXQ1536" s="272"/>
      <c r="CXR1536" s="272"/>
      <c r="CXS1536" s="272"/>
      <c r="CXT1536" s="272"/>
      <c r="CXU1536" s="272"/>
      <c r="CXV1536" s="272"/>
      <c r="CXW1536" s="272"/>
      <c r="CXX1536" s="272"/>
      <c r="CXY1536" s="272"/>
      <c r="CXZ1536" s="272"/>
      <c r="CYA1536" s="272"/>
      <c r="CYB1536" s="272"/>
      <c r="CYC1536" s="272"/>
      <c r="CYD1536" s="272"/>
      <c r="CYE1536" s="272"/>
      <c r="CYF1536" s="272"/>
      <c r="CYG1536" s="272"/>
      <c r="CYH1536" s="272"/>
      <c r="CYI1536" s="272"/>
      <c r="CYJ1536" s="272"/>
      <c r="CYK1536" s="272"/>
      <c r="CYL1536" s="272"/>
      <c r="CYM1536" s="272"/>
      <c r="CYN1536" s="272"/>
      <c r="CYO1536" s="272"/>
      <c r="CYP1536" s="272"/>
      <c r="CYQ1536" s="272"/>
      <c r="CYR1536" s="272"/>
      <c r="CYS1536" s="272"/>
      <c r="CYT1536" s="272"/>
      <c r="CYU1536" s="272"/>
      <c r="CYV1536" s="272"/>
      <c r="CYW1536" s="272"/>
      <c r="CYX1536" s="272"/>
      <c r="CYY1536" s="272"/>
      <c r="CYZ1536" s="272"/>
      <c r="CZA1536" s="272"/>
      <c r="CZB1536" s="272"/>
      <c r="CZC1536" s="272"/>
      <c r="CZD1536" s="272"/>
      <c r="CZE1536" s="272"/>
      <c r="CZF1536" s="272"/>
      <c r="CZG1536" s="272"/>
      <c r="CZH1536" s="272"/>
      <c r="CZI1536" s="272"/>
      <c r="CZJ1536" s="272"/>
      <c r="CZK1536" s="272"/>
      <c r="CZL1536" s="272"/>
      <c r="CZM1536" s="272"/>
      <c r="CZN1536" s="272"/>
      <c r="CZO1536" s="272"/>
      <c r="CZP1536" s="272"/>
      <c r="CZQ1536" s="272"/>
      <c r="CZR1536" s="272"/>
      <c r="CZS1536" s="272"/>
      <c r="CZT1536" s="272"/>
      <c r="CZU1536" s="272"/>
      <c r="CZV1536" s="272"/>
      <c r="CZW1536" s="272"/>
      <c r="CZX1536" s="272"/>
      <c r="CZY1536" s="272"/>
      <c r="CZZ1536" s="272"/>
      <c r="DAA1536" s="272"/>
      <c r="DAB1536" s="272"/>
      <c r="DAC1536" s="272"/>
      <c r="DAD1536" s="272"/>
      <c r="DAE1536" s="272"/>
      <c r="DAF1536" s="272"/>
      <c r="DAG1536" s="272"/>
      <c r="DAH1536" s="272"/>
      <c r="DAI1536" s="272"/>
      <c r="DAJ1536" s="272"/>
      <c r="DAK1536" s="272"/>
      <c r="DAL1536" s="272"/>
      <c r="DAM1536" s="272"/>
      <c r="DAN1536" s="272"/>
      <c r="DAO1536" s="272"/>
      <c r="DAP1536" s="272"/>
      <c r="DAQ1536" s="272"/>
      <c r="DAR1536" s="272"/>
      <c r="DAS1536" s="272"/>
      <c r="DAT1536" s="272"/>
      <c r="DAU1536" s="272"/>
      <c r="DAV1536" s="272"/>
      <c r="DAW1536" s="272"/>
      <c r="DAX1536" s="272"/>
      <c r="DAY1536" s="272"/>
      <c r="DAZ1536" s="272"/>
      <c r="DBA1536" s="272"/>
      <c r="DBB1536" s="272"/>
      <c r="DBC1536" s="272"/>
      <c r="DBD1536" s="272"/>
      <c r="DBE1536" s="272"/>
      <c r="DBF1536" s="272"/>
      <c r="DBG1536" s="272"/>
      <c r="DBH1536" s="272"/>
      <c r="DBI1536" s="272"/>
      <c r="DBJ1536" s="272"/>
      <c r="DBK1536" s="272"/>
      <c r="DBL1536" s="272"/>
      <c r="DBM1536" s="272"/>
      <c r="DBN1536" s="272"/>
      <c r="DBO1536" s="272"/>
      <c r="DBP1536" s="272"/>
      <c r="DBQ1536" s="272"/>
      <c r="DBR1536" s="272"/>
      <c r="DBS1536" s="272"/>
      <c r="DBT1536" s="272"/>
      <c r="DBU1536" s="272"/>
      <c r="DBV1536" s="272"/>
      <c r="DBW1536" s="272"/>
      <c r="DBX1536" s="272"/>
      <c r="DBY1536" s="272"/>
      <c r="DBZ1536" s="272"/>
      <c r="DCA1536" s="272"/>
      <c r="DCB1536" s="272"/>
      <c r="DCC1536" s="272"/>
      <c r="DCD1536" s="272"/>
      <c r="DCE1536" s="272"/>
      <c r="DCF1536" s="272"/>
      <c r="DCG1536" s="272"/>
      <c r="DCH1536" s="272"/>
      <c r="DCI1536" s="272"/>
      <c r="DCJ1536" s="272"/>
      <c r="DCK1536" s="272"/>
      <c r="DCL1536" s="272"/>
      <c r="DCM1536" s="272"/>
      <c r="DCN1536" s="272"/>
      <c r="DCO1536" s="272"/>
      <c r="DCP1536" s="272"/>
      <c r="DCQ1536" s="272"/>
      <c r="DCR1536" s="272"/>
      <c r="DCS1536" s="272"/>
      <c r="DCT1536" s="272"/>
      <c r="DCU1536" s="272"/>
      <c r="DCV1536" s="272"/>
      <c r="DCW1536" s="272"/>
      <c r="DCX1536" s="272"/>
      <c r="DCY1536" s="272"/>
      <c r="DCZ1536" s="272"/>
      <c r="DDA1536" s="272"/>
      <c r="DDB1536" s="272"/>
      <c r="DDC1536" s="272"/>
      <c r="DDD1536" s="272"/>
      <c r="DDE1536" s="272"/>
      <c r="DDF1536" s="272"/>
      <c r="DDG1536" s="272"/>
      <c r="DDH1536" s="272"/>
      <c r="DDI1536" s="272"/>
      <c r="DDJ1536" s="272"/>
      <c r="DDK1536" s="272"/>
      <c r="DDL1536" s="272"/>
      <c r="DDM1536" s="272"/>
      <c r="DDN1536" s="272"/>
      <c r="DDO1536" s="272"/>
      <c r="DDP1536" s="272"/>
      <c r="DDQ1536" s="272"/>
      <c r="DDR1536" s="272"/>
      <c r="DDS1536" s="272"/>
      <c r="DDT1536" s="272"/>
      <c r="DDU1536" s="272"/>
      <c r="DDV1536" s="272"/>
      <c r="DDW1536" s="272"/>
      <c r="DDX1536" s="272"/>
      <c r="DDY1536" s="272"/>
      <c r="DDZ1536" s="272"/>
      <c r="DEA1536" s="272"/>
      <c r="DEB1536" s="272"/>
      <c r="DEC1536" s="272"/>
      <c r="DED1536" s="272"/>
      <c r="DEE1536" s="272"/>
      <c r="DEF1536" s="272"/>
      <c r="DEG1536" s="272"/>
      <c r="DEH1536" s="272"/>
      <c r="DEI1536" s="272"/>
      <c r="DEJ1536" s="272"/>
      <c r="DEK1536" s="272"/>
      <c r="DEL1536" s="272"/>
      <c r="DEM1536" s="272"/>
      <c r="DEN1536" s="272"/>
      <c r="DEO1536" s="272"/>
      <c r="DEP1536" s="272"/>
      <c r="DEQ1536" s="272"/>
      <c r="DER1536" s="272"/>
      <c r="DES1536" s="272"/>
      <c r="DET1536" s="272"/>
      <c r="DEU1536" s="272"/>
      <c r="DEV1536" s="272"/>
      <c r="DEW1536" s="272"/>
      <c r="DEX1536" s="272"/>
      <c r="DEY1536" s="272"/>
      <c r="DEZ1536" s="272"/>
      <c r="DFA1536" s="272"/>
      <c r="DFB1536" s="272"/>
      <c r="DFC1536" s="272"/>
      <c r="DFD1536" s="272"/>
      <c r="DFE1536" s="272"/>
      <c r="DFF1536" s="272"/>
      <c r="DFG1536" s="272"/>
      <c r="DFH1536" s="272"/>
      <c r="DFI1536" s="272"/>
      <c r="DFJ1536" s="272"/>
      <c r="DFK1536" s="272"/>
      <c r="DFL1536" s="272"/>
      <c r="DFM1536" s="272"/>
      <c r="DFN1536" s="272"/>
      <c r="DFO1536" s="272"/>
      <c r="DFP1536" s="272"/>
      <c r="DFQ1536" s="272"/>
      <c r="DFR1536" s="272"/>
      <c r="DFS1536" s="272"/>
      <c r="DFT1536" s="272"/>
      <c r="DFU1536" s="272"/>
      <c r="DFV1536" s="272"/>
      <c r="DFW1536" s="272"/>
      <c r="DFX1536" s="272"/>
      <c r="DFY1536" s="272"/>
      <c r="DFZ1536" s="272"/>
      <c r="DGA1536" s="272"/>
      <c r="DGB1536" s="272"/>
      <c r="DGC1536" s="272"/>
      <c r="DGD1536" s="272"/>
      <c r="DGE1536" s="272"/>
      <c r="DGF1536" s="272"/>
      <c r="DGG1536" s="272"/>
      <c r="DGH1536" s="272"/>
      <c r="DGI1536" s="272"/>
      <c r="DGJ1536" s="272"/>
      <c r="DGK1536" s="272"/>
      <c r="DGL1536" s="272"/>
      <c r="DGM1536" s="272"/>
      <c r="DGN1536" s="272"/>
      <c r="DGO1536" s="272"/>
      <c r="DGP1536" s="272"/>
      <c r="DGQ1536" s="272"/>
      <c r="DGR1536" s="272"/>
      <c r="DGS1536" s="272"/>
      <c r="DGT1536" s="272"/>
      <c r="DGU1536" s="272"/>
      <c r="DGV1536" s="272"/>
      <c r="DGW1536" s="272"/>
      <c r="DGX1536" s="272"/>
      <c r="DGY1536" s="272"/>
      <c r="DGZ1536" s="272"/>
      <c r="DHA1536" s="272"/>
      <c r="DHB1536" s="272"/>
      <c r="DHC1536" s="272"/>
      <c r="DHD1536" s="272"/>
      <c r="DHE1536" s="272"/>
      <c r="DHF1536" s="272"/>
      <c r="DHG1536" s="272"/>
      <c r="DHH1536" s="272"/>
      <c r="DHI1536" s="272"/>
      <c r="DHJ1536" s="272"/>
      <c r="DHK1536" s="272"/>
      <c r="DHL1536" s="272"/>
      <c r="DHM1536" s="272"/>
      <c r="DHN1536" s="272"/>
      <c r="DHO1536" s="272"/>
      <c r="DHP1536" s="272"/>
      <c r="DHQ1536" s="272"/>
      <c r="DHR1536" s="272"/>
      <c r="DHS1536" s="272"/>
      <c r="DHT1536" s="272"/>
      <c r="DHU1536" s="272"/>
      <c r="DHV1536" s="272"/>
      <c r="DHW1536" s="272"/>
      <c r="DHX1536" s="272"/>
      <c r="DHY1536" s="272"/>
      <c r="DHZ1536" s="272"/>
      <c r="DIA1536" s="272"/>
      <c r="DIB1536" s="272"/>
      <c r="DIC1536" s="272"/>
      <c r="DID1536" s="272"/>
      <c r="DIE1536" s="272"/>
      <c r="DIF1536" s="272"/>
      <c r="DIG1536" s="272"/>
      <c r="DIH1536" s="272"/>
      <c r="DII1536" s="272"/>
      <c r="DIJ1536" s="272"/>
      <c r="DIK1536" s="272"/>
      <c r="DIL1536" s="272"/>
      <c r="DIM1536" s="272"/>
      <c r="DIN1536" s="272"/>
      <c r="DIO1536" s="272"/>
      <c r="DIP1536" s="272"/>
      <c r="DIQ1536" s="272"/>
      <c r="DIR1536" s="272"/>
      <c r="DIS1536" s="272"/>
      <c r="DIT1536" s="272"/>
      <c r="DIU1536" s="272"/>
      <c r="DIV1536" s="272"/>
      <c r="DIW1536" s="272"/>
      <c r="DIX1536" s="272"/>
      <c r="DIY1536" s="272"/>
      <c r="DIZ1536" s="272"/>
      <c r="DJA1536" s="272"/>
      <c r="DJB1536" s="272"/>
      <c r="DJC1536" s="272"/>
      <c r="DJD1536" s="272"/>
      <c r="DJE1536" s="272"/>
      <c r="DJF1536" s="272"/>
      <c r="DJG1536" s="272"/>
      <c r="DJH1536" s="272"/>
      <c r="DJI1536" s="272"/>
      <c r="DJJ1536" s="272"/>
      <c r="DJK1536" s="272"/>
      <c r="DJL1536" s="272"/>
      <c r="DJM1536" s="272"/>
      <c r="DJN1536" s="272"/>
      <c r="DJO1536" s="272"/>
      <c r="DJP1536" s="272"/>
      <c r="DJQ1536" s="272"/>
      <c r="DJR1536" s="272"/>
      <c r="DJS1536" s="272"/>
      <c r="DJT1536" s="272"/>
      <c r="DJU1536" s="272"/>
      <c r="DJV1536" s="272"/>
      <c r="DJW1536" s="272"/>
      <c r="DJX1536" s="272"/>
      <c r="DJY1536" s="272"/>
      <c r="DJZ1536" s="272"/>
      <c r="DKA1536" s="272"/>
      <c r="DKB1536" s="272"/>
      <c r="DKC1536" s="272"/>
      <c r="DKD1536" s="272"/>
      <c r="DKE1536" s="272"/>
      <c r="DKF1536" s="272"/>
      <c r="DKG1536" s="272"/>
      <c r="DKH1536" s="272"/>
      <c r="DKI1536" s="272"/>
      <c r="DKJ1536" s="272"/>
      <c r="DKK1536" s="272"/>
      <c r="DKL1536" s="272"/>
      <c r="DKM1536" s="272"/>
      <c r="DKN1536" s="272"/>
      <c r="DKO1536" s="272"/>
      <c r="DKP1536" s="272"/>
      <c r="DKQ1536" s="272"/>
      <c r="DKR1536" s="272"/>
      <c r="DKS1536" s="272"/>
      <c r="DKT1536" s="272"/>
      <c r="DKU1536" s="272"/>
      <c r="DKV1536" s="272"/>
      <c r="DKW1536" s="272"/>
      <c r="DKX1536" s="272"/>
      <c r="DKY1536" s="272"/>
      <c r="DKZ1536" s="272"/>
      <c r="DLA1536" s="272"/>
      <c r="DLB1536" s="272"/>
      <c r="DLC1536" s="272"/>
      <c r="DLD1536" s="272"/>
      <c r="DLE1536" s="272"/>
      <c r="DLF1536" s="272"/>
      <c r="DLG1536" s="272"/>
      <c r="DLH1536" s="272"/>
      <c r="DLI1536" s="272"/>
      <c r="DLJ1536" s="272"/>
      <c r="DLK1536" s="272"/>
      <c r="DLL1536" s="272"/>
      <c r="DLM1536" s="272"/>
      <c r="DLN1536" s="272"/>
      <c r="DLO1536" s="272"/>
      <c r="DLP1536" s="272"/>
      <c r="DLQ1536" s="272"/>
      <c r="DLR1536" s="272"/>
      <c r="DLS1536" s="272"/>
      <c r="DLT1536" s="272"/>
      <c r="DLU1536" s="272"/>
      <c r="DLV1536" s="272"/>
      <c r="DLW1536" s="272"/>
      <c r="DLX1536" s="272"/>
      <c r="DLY1536" s="272"/>
      <c r="DLZ1536" s="272"/>
      <c r="DMA1536" s="272"/>
      <c r="DMB1536" s="272"/>
      <c r="DMC1536" s="272"/>
      <c r="DMD1536" s="272"/>
      <c r="DME1536" s="272"/>
      <c r="DMF1536" s="272"/>
      <c r="DMG1536" s="272"/>
      <c r="DMH1536" s="272"/>
      <c r="DMI1536" s="272"/>
      <c r="DMJ1536" s="272"/>
      <c r="DMK1536" s="272"/>
      <c r="DML1536" s="272"/>
      <c r="DMM1536" s="272"/>
      <c r="DMN1536" s="272"/>
      <c r="DMO1536" s="272"/>
      <c r="DMP1536" s="272"/>
      <c r="DMQ1536" s="272"/>
      <c r="DMR1536" s="272"/>
      <c r="DMS1536" s="272"/>
      <c r="DMT1536" s="272"/>
      <c r="DMU1536" s="272"/>
      <c r="DMV1536" s="272"/>
      <c r="DMW1536" s="272"/>
      <c r="DMX1536" s="272"/>
      <c r="DMY1536" s="272"/>
      <c r="DMZ1536" s="272"/>
      <c r="DNA1536" s="272"/>
      <c r="DNB1536" s="272"/>
      <c r="DNC1536" s="272"/>
      <c r="DND1536" s="272"/>
      <c r="DNE1536" s="272"/>
      <c r="DNF1536" s="272"/>
      <c r="DNG1536" s="272"/>
      <c r="DNH1536" s="272"/>
      <c r="DNI1536" s="272"/>
      <c r="DNJ1536" s="272"/>
      <c r="DNK1536" s="272"/>
      <c r="DNL1536" s="272"/>
      <c r="DNM1536" s="272"/>
      <c r="DNN1536" s="272"/>
      <c r="DNO1536" s="272"/>
      <c r="DNP1536" s="272"/>
      <c r="DNQ1536" s="272"/>
      <c r="DNR1536" s="272"/>
      <c r="DNS1536" s="272"/>
      <c r="DNT1536" s="272"/>
      <c r="DNU1536" s="272"/>
      <c r="DNV1536" s="272"/>
      <c r="DNW1536" s="272"/>
      <c r="DNX1536" s="272"/>
      <c r="DNY1536" s="272"/>
      <c r="DNZ1536" s="272"/>
      <c r="DOA1536" s="272"/>
      <c r="DOB1536" s="272"/>
      <c r="DOC1536" s="272"/>
      <c r="DOD1536" s="272"/>
      <c r="DOE1536" s="272"/>
      <c r="DOF1536" s="272"/>
      <c r="DOG1536" s="272"/>
      <c r="DOH1536" s="272"/>
      <c r="DOI1536" s="272"/>
      <c r="DOJ1536" s="272"/>
      <c r="DOK1536" s="272"/>
      <c r="DOL1536" s="272"/>
      <c r="DOM1536" s="272"/>
      <c r="DON1536" s="272"/>
      <c r="DOO1536" s="272"/>
      <c r="DOP1536" s="272"/>
      <c r="DOQ1536" s="272"/>
      <c r="DOR1536" s="272"/>
      <c r="DOS1536" s="272"/>
      <c r="DOT1536" s="272"/>
      <c r="DOU1536" s="272"/>
      <c r="DOV1536" s="272"/>
      <c r="DOW1536" s="272"/>
      <c r="DOX1536" s="272"/>
      <c r="DOY1536" s="272"/>
      <c r="DOZ1536" s="272"/>
      <c r="DPA1536" s="272"/>
      <c r="DPB1536" s="272"/>
      <c r="DPC1536" s="272"/>
      <c r="DPD1536" s="272"/>
      <c r="DPE1536" s="272"/>
      <c r="DPF1536" s="272"/>
      <c r="DPG1536" s="272"/>
      <c r="DPH1536" s="272"/>
      <c r="DPI1536" s="272"/>
      <c r="DPJ1536" s="272"/>
      <c r="DPK1536" s="272"/>
      <c r="DPL1536" s="272"/>
      <c r="DPM1536" s="272"/>
      <c r="DPN1536" s="272"/>
      <c r="DPO1536" s="272"/>
      <c r="DPP1536" s="272"/>
      <c r="DPQ1536" s="272"/>
      <c r="DPR1536" s="272"/>
      <c r="DPS1536" s="272"/>
      <c r="DPT1536" s="272"/>
      <c r="DPU1536" s="272"/>
      <c r="DPV1536" s="272"/>
      <c r="DPW1536" s="272"/>
      <c r="DPX1536" s="272"/>
      <c r="DPY1536" s="272"/>
      <c r="DPZ1536" s="272"/>
      <c r="DQA1536" s="272"/>
      <c r="DQB1536" s="272"/>
      <c r="DQC1536" s="272"/>
      <c r="DQD1536" s="272"/>
      <c r="DQE1536" s="272"/>
      <c r="DQF1536" s="272"/>
      <c r="DQG1536" s="272"/>
      <c r="DQH1536" s="272"/>
      <c r="DQI1536" s="272"/>
      <c r="DQJ1536" s="272"/>
      <c r="DQK1536" s="272"/>
      <c r="DQL1536" s="272"/>
      <c r="DQM1536" s="272"/>
      <c r="DQN1536" s="272"/>
      <c r="DQO1536" s="272"/>
      <c r="DQP1536" s="272"/>
      <c r="DQQ1536" s="272"/>
      <c r="DQR1536" s="272"/>
      <c r="DQS1536" s="272"/>
      <c r="DQT1536" s="272"/>
      <c r="DQU1536" s="272"/>
      <c r="DQV1536" s="272"/>
      <c r="DQW1536" s="272"/>
      <c r="DQX1536" s="272"/>
      <c r="DQY1536" s="272"/>
      <c r="DQZ1536" s="272"/>
      <c r="DRA1536" s="272"/>
      <c r="DRB1536" s="272"/>
      <c r="DRC1536" s="272"/>
      <c r="DRD1536" s="272"/>
      <c r="DRE1536" s="272"/>
      <c r="DRF1536" s="272"/>
      <c r="DRG1536" s="272"/>
      <c r="DRH1536" s="272"/>
      <c r="DRI1536" s="272"/>
      <c r="DRJ1536" s="272"/>
      <c r="DRK1536" s="272"/>
      <c r="DRL1536" s="272"/>
      <c r="DRM1536" s="272"/>
      <c r="DRN1536" s="272"/>
      <c r="DRO1536" s="272"/>
      <c r="DRP1536" s="272"/>
      <c r="DRQ1536" s="272"/>
      <c r="DRR1536" s="272"/>
      <c r="DRS1536" s="272"/>
      <c r="DRT1536" s="272"/>
      <c r="DRU1536" s="272"/>
      <c r="DRV1536" s="272"/>
      <c r="DRW1536" s="272"/>
      <c r="DRX1536" s="272"/>
      <c r="DRY1536" s="272"/>
      <c r="DRZ1536" s="272"/>
      <c r="DSA1536" s="272"/>
      <c r="DSB1536" s="272"/>
      <c r="DSC1536" s="272"/>
      <c r="DSD1536" s="272"/>
      <c r="DSE1536" s="272"/>
      <c r="DSF1536" s="272"/>
      <c r="DSG1536" s="272"/>
      <c r="DSH1536" s="272"/>
      <c r="DSI1536" s="272"/>
      <c r="DSJ1536" s="272"/>
      <c r="DSK1536" s="272"/>
      <c r="DSL1536" s="272"/>
      <c r="DSM1536" s="272"/>
      <c r="DSN1536" s="272"/>
      <c r="DSO1536" s="272"/>
      <c r="DSP1536" s="272"/>
      <c r="DSQ1536" s="272"/>
      <c r="DSR1536" s="272"/>
      <c r="DSS1536" s="272"/>
      <c r="DST1536" s="272"/>
      <c r="DSU1536" s="272"/>
      <c r="DSV1536" s="272"/>
      <c r="DSW1536" s="272"/>
      <c r="DSX1536" s="272"/>
      <c r="DSY1536" s="272"/>
      <c r="DSZ1536" s="272"/>
      <c r="DTA1536" s="272"/>
      <c r="DTB1536" s="272"/>
      <c r="DTC1536" s="272"/>
      <c r="DTD1536" s="272"/>
      <c r="DTE1536" s="272"/>
      <c r="DTF1536" s="272"/>
      <c r="DTG1536" s="272"/>
      <c r="DTH1536" s="272"/>
      <c r="DTI1536" s="272"/>
      <c r="DTJ1536" s="272"/>
      <c r="DTK1536" s="272"/>
      <c r="DTL1536" s="272"/>
      <c r="DTM1536" s="272"/>
      <c r="DTN1536" s="272"/>
      <c r="DTO1536" s="272"/>
      <c r="DTP1536" s="272"/>
      <c r="DTQ1536" s="272"/>
      <c r="DTR1536" s="272"/>
      <c r="DTS1536" s="272"/>
      <c r="DTT1536" s="272"/>
      <c r="DTU1536" s="272"/>
      <c r="DTV1536" s="272"/>
      <c r="DTW1536" s="272"/>
      <c r="DTX1536" s="272"/>
      <c r="DTY1536" s="272"/>
      <c r="DTZ1536" s="272"/>
      <c r="DUA1536" s="272"/>
      <c r="DUB1536" s="272"/>
      <c r="DUC1536" s="272"/>
      <c r="DUD1536" s="272"/>
      <c r="DUE1536" s="272"/>
      <c r="DUF1536" s="272"/>
      <c r="DUG1536" s="272"/>
      <c r="DUH1536" s="272"/>
      <c r="DUI1536" s="272"/>
      <c r="DUJ1536" s="272"/>
      <c r="DUK1536" s="272"/>
      <c r="DUL1536" s="272"/>
      <c r="DUM1536" s="272"/>
      <c r="DUN1536" s="272"/>
      <c r="DUO1536" s="272"/>
      <c r="DUP1536" s="272"/>
      <c r="DUQ1536" s="272"/>
      <c r="DUR1536" s="272"/>
      <c r="DUS1536" s="272"/>
      <c r="DUT1536" s="272"/>
      <c r="DUU1536" s="272"/>
      <c r="DUV1536" s="272"/>
      <c r="DUW1536" s="272"/>
      <c r="DUX1536" s="272"/>
      <c r="DUY1536" s="272"/>
      <c r="DUZ1536" s="272"/>
      <c r="DVA1536" s="272"/>
      <c r="DVB1536" s="272"/>
      <c r="DVC1536" s="272"/>
      <c r="DVD1536" s="272"/>
      <c r="DVE1536" s="272"/>
      <c r="DVF1536" s="272"/>
      <c r="DVG1536" s="272"/>
      <c r="DVH1536" s="272"/>
      <c r="DVI1536" s="272"/>
      <c r="DVJ1536" s="272"/>
      <c r="DVK1536" s="272"/>
      <c r="DVL1536" s="272"/>
      <c r="DVM1536" s="272"/>
      <c r="DVN1536" s="272"/>
      <c r="DVO1536" s="272"/>
      <c r="DVP1536" s="272"/>
      <c r="DVQ1536" s="272"/>
      <c r="DVR1536" s="272"/>
      <c r="DVS1536" s="272"/>
      <c r="DVT1536" s="272"/>
      <c r="DVU1536" s="272"/>
      <c r="DVV1536" s="272"/>
      <c r="DVW1536" s="272"/>
      <c r="DVX1536" s="272"/>
      <c r="DVY1536" s="272"/>
      <c r="DVZ1536" s="272"/>
      <c r="DWA1536" s="272"/>
      <c r="DWB1536" s="272"/>
      <c r="DWC1536" s="272"/>
      <c r="DWD1536" s="272"/>
      <c r="DWE1536" s="272"/>
      <c r="DWF1536" s="272"/>
      <c r="DWG1536" s="272"/>
      <c r="DWH1536" s="272"/>
      <c r="DWI1536" s="272"/>
      <c r="DWJ1536" s="272"/>
      <c r="DWK1536" s="272"/>
      <c r="DWL1536" s="272"/>
      <c r="DWM1536" s="272"/>
      <c r="DWN1536" s="272"/>
      <c r="DWO1536" s="272"/>
      <c r="DWP1536" s="272"/>
      <c r="DWQ1536" s="272"/>
      <c r="DWR1536" s="272"/>
      <c r="DWS1536" s="272"/>
      <c r="DWT1536" s="272"/>
      <c r="DWU1536" s="272"/>
      <c r="DWV1536" s="272"/>
      <c r="DWW1536" s="272"/>
      <c r="DWX1536" s="272"/>
      <c r="DWY1536" s="272"/>
      <c r="DWZ1536" s="272"/>
      <c r="DXA1536" s="272"/>
      <c r="DXB1536" s="272"/>
      <c r="DXC1536" s="272"/>
      <c r="DXD1536" s="272"/>
      <c r="DXE1536" s="272"/>
      <c r="DXF1536" s="272"/>
      <c r="DXG1536" s="272"/>
      <c r="DXH1536" s="272"/>
      <c r="DXI1536" s="272"/>
      <c r="DXJ1536" s="272"/>
      <c r="DXK1536" s="272"/>
      <c r="DXL1536" s="272"/>
      <c r="DXM1536" s="272"/>
      <c r="DXN1536" s="272"/>
      <c r="DXO1536" s="272"/>
      <c r="DXP1536" s="272"/>
      <c r="DXQ1536" s="272"/>
      <c r="DXR1536" s="272"/>
      <c r="DXS1536" s="272"/>
      <c r="DXT1536" s="272"/>
      <c r="DXU1536" s="272"/>
      <c r="DXV1536" s="272"/>
      <c r="DXW1536" s="272"/>
      <c r="DXX1536" s="272"/>
      <c r="DXY1536" s="272"/>
      <c r="DXZ1536" s="272"/>
      <c r="DYA1536" s="272"/>
      <c r="DYB1536" s="272"/>
      <c r="DYC1536" s="272"/>
      <c r="DYD1536" s="272"/>
      <c r="DYE1536" s="272"/>
      <c r="DYF1536" s="272"/>
      <c r="DYG1536" s="272"/>
      <c r="DYH1536" s="272"/>
      <c r="DYI1536" s="272"/>
      <c r="DYJ1536" s="272"/>
      <c r="DYK1536" s="272"/>
      <c r="DYL1536" s="272"/>
      <c r="DYM1536" s="272"/>
      <c r="DYN1536" s="272"/>
      <c r="DYO1536" s="272"/>
      <c r="DYP1536" s="272"/>
      <c r="DYQ1536" s="272"/>
      <c r="DYR1536" s="272"/>
      <c r="DYS1536" s="272"/>
      <c r="DYT1536" s="272"/>
      <c r="DYU1536" s="272"/>
      <c r="DYV1536" s="272"/>
      <c r="DYW1536" s="272"/>
      <c r="DYX1536" s="272"/>
      <c r="DYY1536" s="272"/>
      <c r="DYZ1536" s="272"/>
      <c r="DZA1536" s="272"/>
      <c r="DZB1536" s="272"/>
      <c r="DZC1536" s="272"/>
      <c r="DZD1536" s="272"/>
      <c r="DZE1536" s="272"/>
      <c r="DZF1536" s="272"/>
      <c r="DZG1536" s="272"/>
      <c r="DZH1536" s="272"/>
      <c r="DZI1536" s="272"/>
      <c r="DZJ1536" s="272"/>
      <c r="DZK1536" s="272"/>
      <c r="DZL1536" s="272"/>
      <c r="DZM1536" s="272"/>
      <c r="DZN1536" s="272"/>
      <c r="DZO1536" s="272"/>
      <c r="DZP1536" s="272"/>
      <c r="DZQ1536" s="272"/>
      <c r="DZR1536" s="272"/>
      <c r="DZS1536" s="272"/>
      <c r="DZT1536" s="272"/>
      <c r="DZU1536" s="272"/>
      <c r="DZV1536" s="272"/>
      <c r="DZW1536" s="272"/>
      <c r="DZX1536" s="272"/>
      <c r="DZY1536" s="272"/>
      <c r="DZZ1536" s="272"/>
      <c r="EAA1536" s="272"/>
      <c r="EAB1536" s="272"/>
      <c r="EAC1536" s="272"/>
      <c r="EAD1536" s="272"/>
      <c r="EAE1536" s="272"/>
      <c r="EAF1536" s="272"/>
      <c r="EAG1536" s="272"/>
      <c r="EAH1536" s="272"/>
      <c r="EAI1536" s="272"/>
      <c r="EAJ1536" s="272"/>
      <c r="EAK1536" s="272"/>
      <c r="EAL1536" s="272"/>
      <c r="EAM1536" s="272"/>
      <c r="EAN1536" s="272"/>
      <c r="EAO1536" s="272"/>
      <c r="EAP1536" s="272"/>
      <c r="EAQ1536" s="272"/>
      <c r="EAR1536" s="272"/>
      <c r="EAS1536" s="272"/>
      <c r="EAT1536" s="272"/>
      <c r="EAU1536" s="272"/>
      <c r="EAV1536" s="272"/>
      <c r="EAW1536" s="272"/>
      <c r="EAX1536" s="272"/>
      <c r="EAY1536" s="272"/>
      <c r="EAZ1536" s="272"/>
      <c r="EBA1536" s="272"/>
      <c r="EBB1536" s="272"/>
      <c r="EBC1536" s="272"/>
      <c r="EBD1536" s="272"/>
      <c r="EBE1536" s="272"/>
      <c r="EBF1536" s="272"/>
      <c r="EBG1536" s="272"/>
      <c r="EBH1536" s="272"/>
      <c r="EBI1536" s="272"/>
      <c r="EBJ1536" s="272"/>
      <c r="EBK1536" s="272"/>
      <c r="EBL1536" s="272"/>
      <c r="EBM1536" s="272"/>
      <c r="EBN1536" s="272"/>
      <c r="EBO1536" s="272"/>
      <c r="EBP1536" s="272"/>
      <c r="EBQ1536" s="272"/>
      <c r="EBR1536" s="272"/>
      <c r="EBS1536" s="272"/>
      <c r="EBT1536" s="272"/>
      <c r="EBU1536" s="272"/>
      <c r="EBV1536" s="272"/>
      <c r="EBW1536" s="272"/>
      <c r="EBX1536" s="272"/>
      <c r="EBY1536" s="272"/>
      <c r="EBZ1536" s="272"/>
      <c r="ECA1536" s="272"/>
      <c r="ECB1536" s="272"/>
      <c r="ECC1536" s="272"/>
      <c r="ECD1536" s="272"/>
      <c r="ECE1536" s="272"/>
      <c r="ECF1536" s="272"/>
      <c r="ECG1536" s="272"/>
      <c r="ECH1536" s="272"/>
      <c r="ECI1536" s="272"/>
      <c r="ECJ1536" s="272"/>
      <c r="ECK1536" s="272"/>
      <c r="ECL1536" s="272"/>
      <c r="ECM1536" s="272"/>
      <c r="ECN1536" s="272"/>
      <c r="ECO1536" s="272"/>
      <c r="ECP1536" s="272"/>
      <c r="ECQ1536" s="272"/>
      <c r="ECR1536" s="272"/>
      <c r="ECS1536" s="272"/>
      <c r="ECT1536" s="272"/>
      <c r="ECU1536" s="272"/>
      <c r="ECV1536" s="272"/>
      <c r="ECW1536" s="272"/>
      <c r="ECX1536" s="272"/>
      <c r="ECY1536" s="272"/>
      <c r="ECZ1536" s="272"/>
      <c r="EDA1536" s="272"/>
      <c r="EDB1536" s="272"/>
      <c r="EDC1536" s="272"/>
      <c r="EDD1536" s="272"/>
      <c r="EDE1536" s="272"/>
      <c r="EDF1536" s="272"/>
      <c r="EDG1536" s="272"/>
      <c r="EDH1536" s="272"/>
      <c r="EDI1536" s="272"/>
      <c r="EDJ1536" s="272"/>
      <c r="EDK1536" s="272"/>
      <c r="EDL1536" s="272"/>
      <c r="EDM1536" s="272"/>
      <c r="EDN1536" s="272"/>
      <c r="EDO1536" s="272"/>
      <c r="EDP1536" s="272"/>
      <c r="EDQ1536" s="272"/>
      <c r="EDR1536" s="272"/>
      <c r="EDS1536" s="272"/>
      <c r="EDT1536" s="272"/>
      <c r="EDU1536" s="272"/>
      <c r="EDV1536" s="272"/>
      <c r="EDW1536" s="272"/>
      <c r="EDX1536" s="272"/>
      <c r="EDY1536" s="272"/>
      <c r="EDZ1536" s="272"/>
      <c r="EEA1536" s="272"/>
      <c r="EEB1536" s="272"/>
      <c r="EEC1536" s="272"/>
      <c r="EED1536" s="272"/>
      <c r="EEE1536" s="272"/>
      <c r="EEF1536" s="272"/>
      <c r="EEG1536" s="272"/>
      <c r="EEH1536" s="272"/>
      <c r="EEI1536" s="272"/>
      <c r="EEJ1536" s="272"/>
      <c r="EEK1536" s="272"/>
      <c r="EEL1536" s="272"/>
      <c r="EEM1536" s="272"/>
      <c r="EEN1536" s="272"/>
      <c r="EEO1536" s="272"/>
      <c r="EEP1536" s="272"/>
      <c r="EEQ1536" s="272"/>
      <c r="EER1536" s="272"/>
      <c r="EES1536" s="272"/>
      <c r="EET1536" s="272"/>
      <c r="EEU1536" s="272"/>
      <c r="EEV1536" s="272"/>
      <c r="EEW1536" s="272"/>
      <c r="EEX1536" s="272"/>
      <c r="EEY1536" s="272"/>
      <c r="EEZ1536" s="272"/>
      <c r="EFA1536" s="272"/>
      <c r="EFB1536" s="272"/>
      <c r="EFC1536" s="272"/>
      <c r="EFD1536" s="272"/>
      <c r="EFE1536" s="272"/>
      <c r="EFF1536" s="272"/>
      <c r="EFG1536" s="272"/>
      <c r="EFH1536" s="272"/>
      <c r="EFI1536" s="272"/>
      <c r="EFJ1536" s="272"/>
      <c r="EFK1536" s="272"/>
      <c r="EFL1536" s="272"/>
      <c r="EFM1536" s="272"/>
      <c r="EFN1536" s="272"/>
      <c r="EFO1536" s="272"/>
      <c r="EFP1536" s="272"/>
      <c r="EFQ1536" s="272"/>
      <c r="EFR1536" s="272"/>
      <c r="EFS1536" s="272"/>
      <c r="EFT1536" s="272"/>
      <c r="EFU1536" s="272"/>
      <c r="EFV1536" s="272"/>
      <c r="EFW1536" s="272"/>
      <c r="EFX1536" s="272"/>
      <c r="EFY1536" s="272"/>
      <c r="EFZ1536" s="272"/>
      <c r="EGA1536" s="272"/>
      <c r="EGB1536" s="272"/>
      <c r="EGC1536" s="272"/>
      <c r="EGD1536" s="272"/>
      <c r="EGE1536" s="272"/>
      <c r="EGF1536" s="272"/>
      <c r="EGG1536" s="272"/>
      <c r="EGH1536" s="272"/>
      <c r="EGI1536" s="272"/>
      <c r="EGJ1536" s="272"/>
      <c r="EGK1536" s="272"/>
      <c r="EGL1536" s="272"/>
      <c r="EGM1536" s="272"/>
      <c r="EGN1536" s="272"/>
      <c r="EGO1536" s="272"/>
      <c r="EGP1536" s="272"/>
      <c r="EGQ1536" s="272"/>
      <c r="EGR1536" s="272"/>
      <c r="EGS1536" s="272"/>
      <c r="EGT1536" s="272"/>
      <c r="EGU1536" s="272"/>
      <c r="EGV1536" s="272"/>
      <c r="EGW1536" s="272"/>
      <c r="EGX1536" s="272"/>
      <c r="EGY1536" s="272"/>
      <c r="EGZ1536" s="272"/>
      <c r="EHA1536" s="272"/>
      <c r="EHB1536" s="272"/>
      <c r="EHC1536" s="272"/>
      <c r="EHD1536" s="272"/>
      <c r="EHE1536" s="272"/>
      <c r="EHF1536" s="272"/>
      <c r="EHG1536" s="272"/>
      <c r="EHH1536" s="272"/>
      <c r="EHI1536" s="272"/>
      <c r="EHJ1536" s="272"/>
      <c r="EHK1536" s="272"/>
      <c r="EHL1536" s="272"/>
      <c r="EHM1536" s="272"/>
      <c r="EHN1536" s="272"/>
      <c r="EHO1536" s="272"/>
      <c r="EHP1536" s="272"/>
      <c r="EHQ1536" s="272"/>
      <c r="EHR1536" s="272"/>
      <c r="EHS1536" s="272"/>
      <c r="EHT1536" s="272"/>
      <c r="EHU1536" s="272"/>
      <c r="EHV1536" s="272"/>
      <c r="EHW1536" s="272"/>
      <c r="EHX1536" s="272"/>
      <c r="EHY1536" s="272"/>
      <c r="EHZ1536" s="272"/>
      <c r="EIA1536" s="272"/>
      <c r="EIB1536" s="272"/>
      <c r="EIC1536" s="272"/>
      <c r="EID1536" s="272"/>
      <c r="EIE1536" s="272"/>
      <c r="EIF1536" s="272"/>
      <c r="EIG1536" s="272"/>
      <c r="EIH1536" s="272"/>
      <c r="EII1536" s="272"/>
      <c r="EIJ1536" s="272"/>
      <c r="EIK1536" s="272"/>
      <c r="EIL1536" s="272"/>
      <c r="EIM1536" s="272"/>
      <c r="EIN1536" s="272"/>
      <c r="EIO1536" s="272"/>
      <c r="EIP1536" s="272"/>
      <c r="EIQ1536" s="272"/>
      <c r="EIR1536" s="272"/>
      <c r="EIS1536" s="272"/>
      <c r="EIT1536" s="272"/>
      <c r="EIU1536" s="272"/>
      <c r="EIV1536" s="272"/>
      <c r="EIW1536" s="272"/>
      <c r="EIX1536" s="272"/>
      <c r="EIY1536" s="272"/>
      <c r="EIZ1536" s="272"/>
      <c r="EJA1536" s="272"/>
      <c r="EJB1536" s="272"/>
      <c r="EJC1536" s="272"/>
      <c r="EJD1536" s="272"/>
      <c r="EJE1536" s="272"/>
      <c r="EJF1536" s="272"/>
      <c r="EJG1536" s="272"/>
      <c r="EJH1536" s="272"/>
      <c r="EJI1536" s="272"/>
      <c r="EJJ1536" s="272"/>
      <c r="EJK1536" s="272"/>
      <c r="EJL1536" s="272"/>
      <c r="EJM1536" s="272"/>
      <c r="EJN1536" s="272"/>
      <c r="EJO1536" s="272"/>
      <c r="EJP1536" s="272"/>
      <c r="EJQ1536" s="272"/>
      <c r="EJR1536" s="272"/>
      <c r="EJS1536" s="272"/>
      <c r="EJT1536" s="272"/>
      <c r="EJU1536" s="272"/>
      <c r="EJV1536" s="272"/>
      <c r="EJW1536" s="272"/>
      <c r="EJX1536" s="272"/>
      <c r="EJY1536" s="272"/>
      <c r="EJZ1536" s="272"/>
      <c r="EKA1536" s="272"/>
      <c r="EKB1536" s="272"/>
      <c r="EKC1536" s="272"/>
      <c r="EKD1536" s="272"/>
      <c r="EKE1536" s="272"/>
      <c r="EKF1536" s="272"/>
      <c r="EKG1536" s="272"/>
      <c r="EKH1536" s="272"/>
      <c r="EKI1536" s="272"/>
      <c r="EKJ1536" s="272"/>
      <c r="EKK1536" s="272"/>
      <c r="EKL1536" s="272"/>
      <c r="EKM1536" s="272"/>
      <c r="EKN1536" s="272"/>
      <c r="EKO1536" s="272"/>
      <c r="EKP1536" s="272"/>
      <c r="EKQ1536" s="272"/>
      <c r="EKR1536" s="272"/>
      <c r="EKS1536" s="272"/>
      <c r="EKT1536" s="272"/>
      <c r="EKU1536" s="272"/>
      <c r="EKV1536" s="272"/>
      <c r="EKW1536" s="272"/>
      <c r="EKX1536" s="272"/>
      <c r="EKY1536" s="272"/>
      <c r="EKZ1536" s="272"/>
      <c r="ELA1536" s="272"/>
      <c r="ELB1536" s="272"/>
      <c r="ELC1536" s="272"/>
      <c r="ELD1536" s="272"/>
      <c r="ELE1536" s="272"/>
      <c r="ELF1536" s="272"/>
      <c r="ELG1536" s="272"/>
      <c r="ELH1536" s="272"/>
      <c r="ELI1536" s="272"/>
      <c r="ELJ1536" s="272"/>
      <c r="ELK1536" s="272"/>
      <c r="ELL1536" s="272"/>
      <c r="ELM1536" s="272"/>
      <c r="ELN1536" s="272"/>
      <c r="ELO1536" s="272"/>
      <c r="ELP1536" s="272"/>
      <c r="ELQ1536" s="272"/>
      <c r="ELR1536" s="272"/>
      <c r="ELS1536" s="272"/>
      <c r="ELT1536" s="272"/>
      <c r="ELU1536" s="272"/>
      <c r="ELV1536" s="272"/>
      <c r="ELW1536" s="272"/>
      <c r="ELX1536" s="272"/>
      <c r="ELY1536" s="272"/>
      <c r="ELZ1536" s="272"/>
      <c r="EMA1536" s="272"/>
      <c r="EMB1536" s="272"/>
      <c r="EMC1536" s="272"/>
      <c r="EMD1536" s="272"/>
      <c r="EME1536" s="272"/>
      <c r="EMF1536" s="272"/>
      <c r="EMG1536" s="272"/>
      <c r="EMH1536" s="272"/>
      <c r="EMI1536" s="272"/>
      <c r="EMJ1536" s="272"/>
      <c r="EMK1536" s="272"/>
      <c r="EML1536" s="272"/>
      <c r="EMM1536" s="272"/>
      <c r="EMN1536" s="272"/>
      <c r="EMO1536" s="272"/>
      <c r="EMP1536" s="272"/>
      <c r="EMQ1536" s="272"/>
      <c r="EMR1536" s="272"/>
      <c r="EMS1536" s="272"/>
      <c r="EMT1536" s="272"/>
      <c r="EMU1536" s="272"/>
      <c r="EMV1536" s="272"/>
      <c r="EMW1536" s="272"/>
      <c r="EMX1536" s="272"/>
      <c r="EMY1536" s="272"/>
      <c r="EMZ1536" s="272"/>
      <c r="ENA1536" s="272"/>
      <c r="ENB1536" s="272"/>
      <c r="ENC1536" s="272"/>
      <c r="END1536" s="272"/>
      <c r="ENE1536" s="272"/>
      <c r="ENF1536" s="272"/>
      <c r="ENG1536" s="272"/>
      <c r="ENH1536" s="272"/>
      <c r="ENI1536" s="272"/>
      <c r="ENJ1536" s="272"/>
      <c r="ENK1536" s="272"/>
      <c r="ENL1536" s="272"/>
      <c r="ENM1536" s="272"/>
      <c r="ENN1536" s="272"/>
      <c r="ENO1536" s="272"/>
      <c r="ENP1536" s="272"/>
      <c r="ENQ1536" s="272"/>
      <c r="ENR1536" s="272"/>
      <c r="ENS1536" s="272"/>
      <c r="ENT1536" s="272"/>
      <c r="ENU1536" s="272"/>
      <c r="ENV1536" s="272"/>
      <c r="ENW1536" s="272"/>
      <c r="ENX1536" s="272"/>
      <c r="ENY1536" s="272"/>
      <c r="ENZ1536" s="272"/>
      <c r="EOA1536" s="272"/>
      <c r="EOB1536" s="272"/>
      <c r="EOC1536" s="272"/>
      <c r="EOD1536" s="272"/>
      <c r="EOE1536" s="272"/>
      <c r="EOF1536" s="272"/>
      <c r="EOG1536" s="272"/>
      <c r="EOH1536" s="272"/>
      <c r="EOI1536" s="272"/>
      <c r="EOJ1536" s="272"/>
      <c r="EOK1536" s="272"/>
      <c r="EOL1536" s="272"/>
      <c r="EOM1536" s="272"/>
      <c r="EON1536" s="272"/>
      <c r="EOO1536" s="272"/>
      <c r="EOP1536" s="272"/>
      <c r="EOQ1536" s="272"/>
      <c r="EOR1536" s="272"/>
      <c r="EOS1536" s="272"/>
      <c r="EOT1536" s="272"/>
      <c r="EOU1536" s="272"/>
      <c r="EOV1536" s="272"/>
      <c r="EOW1536" s="272"/>
      <c r="EOX1536" s="272"/>
      <c r="EOY1536" s="272"/>
      <c r="EOZ1536" s="272"/>
      <c r="EPA1536" s="272"/>
      <c r="EPB1536" s="272"/>
      <c r="EPC1536" s="272"/>
      <c r="EPD1536" s="272"/>
      <c r="EPE1536" s="272"/>
      <c r="EPF1536" s="272"/>
      <c r="EPG1536" s="272"/>
      <c r="EPH1536" s="272"/>
      <c r="EPI1536" s="272"/>
      <c r="EPJ1536" s="272"/>
      <c r="EPK1536" s="272"/>
      <c r="EPL1536" s="272"/>
      <c r="EPM1536" s="272"/>
      <c r="EPN1536" s="272"/>
      <c r="EPO1536" s="272"/>
      <c r="EPP1536" s="272"/>
      <c r="EPQ1536" s="272"/>
      <c r="EPR1536" s="272"/>
      <c r="EPS1536" s="272"/>
      <c r="EPT1536" s="272"/>
      <c r="EPU1536" s="272"/>
      <c r="EPV1536" s="272"/>
      <c r="EPW1536" s="272"/>
      <c r="EPX1536" s="272"/>
      <c r="EPY1536" s="272"/>
      <c r="EPZ1536" s="272"/>
      <c r="EQA1536" s="272"/>
      <c r="EQB1536" s="272"/>
      <c r="EQC1536" s="272"/>
      <c r="EQD1536" s="272"/>
      <c r="EQE1536" s="272"/>
      <c r="EQF1536" s="272"/>
      <c r="EQG1536" s="272"/>
      <c r="EQH1536" s="272"/>
      <c r="EQI1536" s="272"/>
      <c r="EQJ1536" s="272"/>
      <c r="EQK1536" s="272"/>
      <c r="EQL1536" s="272"/>
      <c r="EQM1536" s="272"/>
      <c r="EQN1536" s="272"/>
      <c r="EQO1536" s="272"/>
      <c r="EQP1536" s="272"/>
      <c r="EQQ1536" s="272"/>
      <c r="EQR1536" s="272"/>
      <c r="EQS1536" s="272"/>
      <c r="EQT1536" s="272"/>
      <c r="EQU1536" s="272"/>
      <c r="EQV1536" s="272"/>
      <c r="EQW1536" s="272"/>
      <c r="EQX1536" s="272"/>
      <c r="EQY1536" s="272"/>
      <c r="EQZ1536" s="272"/>
      <c r="ERA1536" s="272"/>
      <c r="ERB1536" s="272"/>
      <c r="ERC1536" s="272"/>
      <c r="ERD1536" s="272"/>
      <c r="ERE1536" s="272"/>
      <c r="ERF1536" s="272"/>
      <c r="ERG1536" s="272"/>
      <c r="ERH1536" s="272"/>
      <c r="ERI1536" s="272"/>
      <c r="ERJ1536" s="272"/>
      <c r="ERK1536" s="272"/>
      <c r="ERL1536" s="272"/>
      <c r="ERM1536" s="272"/>
      <c r="ERN1536" s="272"/>
      <c r="ERO1536" s="272"/>
      <c r="ERP1536" s="272"/>
      <c r="ERQ1536" s="272"/>
      <c r="ERR1536" s="272"/>
      <c r="ERS1536" s="272"/>
      <c r="ERT1536" s="272"/>
      <c r="ERU1536" s="272"/>
      <c r="ERV1536" s="272"/>
      <c r="ERW1536" s="272"/>
      <c r="ERX1536" s="272"/>
      <c r="ERY1536" s="272"/>
      <c r="ERZ1536" s="272"/>
      <c r="ESA1536" s="272"/>
      <c r="ESB1536" s="272"/>
      <c r="ESC1536" s="272"/>
      <c r="ESD1536" s="272"/>
      <c r="ESE1536" s="272"/>
      <c r="ESF1536" s="272"/>
      <c r="ESG1536" s="272"/>
      <c r="ESH1536" s="272"/>
      <c r="ESI1536" s="272"/>
      <c r="ESJ1536" s="272"/>
      <c r="ESK1536" s="272"/>
      <c r="ESL1536" s="272"/>
      <c r="ESM1536" s="272"/>
      <c r="ESN1536" s="272"/>
      <c r="ESO1536" s="272"/>
      <c r="ESP1536" s="272"/>
      <c r="ESQ1536" s="272"/>
      <c r="ESR1536" s="272"/>
      <c r="ESS1536" s="272"/>
      <c r="EST1536" s="272"/>
      <c r="ESU1536" s="272"/>
      <c r="ESV1536" s="272"/>
      <c r="ESW1536" s="272"/>
      <c r="ESX1536" s="272"/>
      <c r="ESY1536" s="272"/>
      <c r="ESZ1536" s="272"/>
      <c r="ETA1536" s="272"/>
      <c r="ETB1536" s="272"/>
      <c r="ETC1536" s="272"/>
      <c r="ETD1536" s="272"/>
      <c r="ETE1536" s="272"/>
      <c r="ETF1536" s="272"/>
      <c r="ETG1536" s="272"/>
      <c r="ETH1536" s="272"/>
      <c r="ETI1536" s="272"/>
      <c r="ETJ1536" s="272"/>
      <c r="ETK1536" s="272"/>
      <c r="ETL1536" s="272"/>
      <c r="ETM1536" s="272"/>
      <c r="ETN1536" s="272"/>
      <c r="ETO1536" s="272"/>
      <c r="ETP1536" s="272"/>
      <c r="ETQ1536" s="272"/>
      <c r="ETR1536" s="272"/>
      <c r="ETS1536" s="272"/>
      <c r="ETT1536" s="272"/>
      <c r="ETU1536" s="272"/>
      <c r="ETV1536" s="272"/>
      <c r="ETW1536" s="272"/>
      <c r="ETX1536" s="272"/>
      <c r="ETY1536" s="272"/>
      <c r="ETZ1536" s="272"/>
      <c r="EUA1536" s="272"/>
      <c r="EUB1536" s="272"/>
      <c r="EUC1536" s="272"/>
      <c r="EUD1536" s="272"/>
      <c r="EUE1536" s="272"/>
      <c r="EUF1536" s="272"/>
      <c r="EUG1536" s="272"/>
      <c r="EUH1536" s="272"/>
      <c r="EUI1536" s="272"/>
      <c r="EUJ1536" s="272"/>
      <c r="EUK1536" s="272"/>
      <c r="EUL1536" s="272"/>
      <c r="EUM1536" s="272"/>
      <c r="EUN1536" s="272"/>
      <c r="EUO1536" s="272"/>
      <c r="EUP1536" s="272"/>
      <c r="EUQ1536" s="272"/>
      <c r="EUR1536" s="272"/>
      <c r="EUS1536" s="272"/>
      <c r="EUT1536" s="272"/>
      <c r="EUU1536" s="272"/>
      <c r="EUV1536" s="272"/>
      <c r="EUW1536" s="272"/>
      <c r="EUX1536" s="272"/>
      <c r="EUY1536" s="272"/>
      <c r="EUZ1536" s="272"/>
      <c r="EVA1536" s="272"/>
      <c r="EVB1536" s="272"/>
      <c r="EVC1536" s="272"/>
      <c r="EVD1536" s="272"/>
      <c r="EVE1536" s="272"/>
      <c r="EVF1536" s="272"/>
      <c r="EVG1536" s="272"/>
      <c r="EVH1536" s="272"/>
      <c r="EVI1536" s="272"/>
      <c r="EVJ1536" s="272"/>
      <c r="EVK1536" s="272"/>
      <c r="EVL1536" s="272"/>
      <c r="EVM1536" s="272"/>
      <c r="EVN1536" s="272"/>
      <c r="EVO1536" s="272"/>
      <c r="EVP1536" s="272"/>
      <c r="EVQ1536" s="272"/>
      <c r="EVR1536" s="272"/>
      <c r="EVS1536" s="272"/>
      <c r="EVT1536" s="272"/>
      <c r="EVU1536" s="272"/>
      <c r="EVV1536" s="272"/>
      <c r="EVW1536" s="272"/>
      <c r="EVX1536" s="272"/>
      <c r="EVY1536" s="272"/>
      <c r="EVZ1536" s="272"/>
      <c r="EWA1536" s="272"/>
      <c r="EWB1536" s="272"/>
      <c r="EWC1536" s="272"/>
      <c r="EWD1536" s="272"/>
      <c r="EWE1536" s="272"/>
      <c r="EWF1536" s="272"/>
      <c r="EWG1536" s="272"/>
      <c r="EWH1536" s="272"/>
      <c r="EWI1536" s="272"/>
      <c r="EWJ1536" s="272"/>
      <c r="EWK1536" s="272"/>
      <c r="EWL1536" s="272"/>
      <c r="EWM1536" s="272"/>
      <c r="EWN1536" s="272"/>
      <c r="EWO1536" s="272"/>
      <c r="EWP1536" s="272"/>
      <c r="EWQ1536" s="272"/>
      <c r="EWR1536" s="272"/>
      <c r="EWS1536" s="272"/>
      <c r="EWT1536" s="272"/>
      <c r="EWU1536" s="272"/>
      <c r="EWV1536" s="272"/>
      <c r="EWW1536" s="272"/>
      <c r="EWX1536" s="272"/>
      <c r="EWY1536" s="272"/>
      <c r="EWZ1536" s="272"/>
      <c r="EXA1536" s="272"/>
      <c r="EXB1536" s="272"/>
      <c r="EXC1536" s="272"/>
      <c r="EXD1536" s="272"/>
      <c r="EXE1536" s="272"/>
      <c r="EXF1536" s="272"/>
      <c r="EXG1536" s="272"/>
      <c r="EXH1536" s="272"/>
      <c r="EXI1536" s="272"/>
      <c r="EXJ1536" s="272"/>
      <c r="EXK1536" s="272"/>
      <c r="EXL1536" s="272"/>
      <c r="EXM1536" s="272"/>
      <c r="EXN1536" s="272"/>
      <c r="EXO1536" s="272"/>
      <c r="EXP1536" s="272"/>
      <c r="EXQ1536" s="272"/>
      <c r="EXR1536" s="272"/>
      <c r="EXS1536" s="272"/>
      <c r="EXT1536" s="272"/>
      <c r="EXU1536" s="272"/>
      <c r="EXV1536" s="272"/>
      <c r="EXW1536" s="272"/>
      <c r="EXX1536" s="272"/>
      <c r="EXY1536" s="272"/>
      <c r="EXZ1536" s="272"/>
      <c r="EYA1536" s="272"/>
      <c r="EYB1536" s="272"/>
      <c r="EYC1536" s="272"/>
      <c r="EYD1536" s="272"/>
      <c r="EYE1536" s="272"/>
      <c r="EYF1536" s="272"/>
      <c r="EYG1536" s="272"/>
      <c r="EYH1536" s="272"/>
      <c r="EYI1536" s="272"/>
      <c r="EYJ1536" s="272"/>
      <c r="EYK1536" s="272"/>
      <c r="EYL1536" s="272"/>
      <c r="EYM1536" s="272"/>
      <c r="EYN1536" s="272"/>
      <c r="EYO1536" s="272"/>
      <c r="EYP1536" s="272"/>
      <c r="EYQ1536" s="272"/>
      <c r="EYR1536" s="272"/>
      <c r="EYS1536" s="272"/>
      <c r="EYT1536" s="272"/>
      <c r="EYU1536" s="272"/>
      <c r="EYV1536" s="272"/>
      <c r="EYW1536" s="272"/>
      <c r="EYX1536" s="272"/>
      <c r="EYY1536" s="272"/>
      <c r="EYZ1536" s="272"/>
      <c r="EZA1536" s="272"/>
      <c r="EZB1536" s="272"/>
      <c r="EZC1536" s="272"/>
      <c r="EZD1536" s="272"/>
      <c r="EZE1536" s="272"/>
      <c r="EZF1536" s="272"/>
      <c r="EZG1536" s="272"/>
      <c r="EZH1536" s="272"/>
      <c r="EZI1536" s="272"/>
      <c r="EZJ1536" s="272"/>
      <c r="EZK1536" s="272"/>
      <c r="EZL1536" s="272"/>
      <c r="EZM1536" s="272"/>
      <c r="EZN1536" s="272"/>
      <c r="EZO1536" s="272"/>
      <c r="EZP1536" s="272"/>
      <c r="EZQ1536" s="272"/>
      <c r="EZR1536" s="272"/>
      <c r="EZS1536" s="272"/>
      <c r="EZT1536" s="272"/>
      <c r="EZU1536" s="272"/>
      <c r="EZV1536" s="272"/>
      <c r="EZW1536" s="272"/>
      <c r="EZX1536" s="272"/>
      <c r="EZY1536" s="272"/>
      <c r="EZZ1536" s="272"/>
      <c r="FAA1536" s="272"/>
      <c r="FAB1536" s="272"/>
      <c r="FAC1536" s="272"/>
      <c r="FAD1536" s="272"/>
      <c r="FAE1536" s="272"/>
      <c r="FAF1536" s="272"/>
      <c r="FAG1536" s="272"/>
      <c r="FAH1536" s="272"/>
      <c r="FAI1536" s="272"/>
      <c r="FAJ1536" s="272"/>
      <c r="FAK1536" s="272"/>
      <c r="FAL1536" s="272"/>
      <c r="FAM1536" s="272"/>
      <c r="FAN1536" s="272"/>
      <c r="FAO1536" s="272"/>
      <c r="FAP1536" s="272"/>
      <c r="FAQ1536" s="272"/>
      <c r="FAR1536" s="272"/>
      <c r="FAS1536" s="272"/>
      <c r="FAT1536" s="272"/>
      <c r="FAU1536" s="272"/>
      <c r="FAV1536" s="272"/>
      <c r="FAW1536" s="272"/>
      <c r="FAX1536" s="272"/>
      <c r="FAY1536" s="272"/>
      <c r="FAZ1536" s="272"/>
      <c r="FBA1536" s="272"/>
      <c r="FBB1536" s="272"/>
      <c r="FBC1536" s="272"/>
      <c r="FBD1536" s="272"/>
      <c r="FBE1536" s="272"/>
      <c r="FBF1536" s="272"/>
      <c r="FBG1536" s="272"/>
      <c r="FBH1536" s="272"/>
      <c r="FBI1536" s="272"/>
      <c r="FBJ1536" s="272"/>
      <c r="FBK1536" s="272"/>
      <c r="FBL1536" s="272"/>
      <c r="FBM1536" s="272"/>
      <c r="FBN1536" s="272"/>
      <c r="FBO1536" s="272"/>
      <c r="FBP1536" s="272"/>
      <c r="FBQ1536" s="272"/>
      <c r="FBR1536" s="272"/>
      <c r="FBS1536" s="272"/>
      <c r="FBT1536" s="272"/>
      <c r="FBU1536" s="272"/>
      <c r="FBV1536" s="272"/>
      <c r="FBW1536" s="272"/>
      <c r="FBX1536" s="272"/>
      <c r="FBY1536" s="272"/>
      <c r="FBZ1536" s="272"/>
      <c r="FCA1536" s="272"/>
      <c r="FCB1536" s="272"/>
      <c r="FCC1536" s="272"/>
      <c r="FCD1536" s="272"/>
      <c r="FCE1536" s="272"/>
      <c r="FCF1536" s="272"/>
      <c r="FCG1536" s="272"/>
      <c r="FCH1536" s="272"/>
      <c r="FCI1536" s="272"/>
      <c r="FCJ1536" s="272"/>
      <c r="FCK1536" s="272"/>
      <c r="FCL1536" s="272"/>
      <c r="FCM1536" s="272"/>
      <c r="FCN1536" s="272"/>
      <c r="FCO1536" s="272"/>
      <c r="FCP1536" s="272"/>
      <c r="FCQ1536" s="272"/>
      <c r="FCR1536" s="272"/>
      <c r="FCS1536" s="272"/>
      <c r="FCT1536" s="272"/>
      <c r="FCU1536" s="272"/>
      <c r="FCV1536" s="272"/>
      <c r="FCW1536" s="272"/>
      <c r="FCX1536" s="272"/>
      <c r="FCY1536" s="272"/>
      <c r="FCZ1536" s="272"/>
      <c r="FDA1536" s="272"/>
      <c r="FDB1536" s="272"/>
      <c r="FDC1536" s="272"/>
      <c r="FDD1536" s="272"/>
      <c r="FDE1536" s="272"/>
      <c r="FDF1536" s="272"/>
      <c r="FDG1536" s="272"/>
      <c r="FDH1536" s="272"/>
      <c r="FDI1536" s="272"/>
      <c r="FDJ1536" s="272"/>
      <c r="FDK1536" s="272"/>
      <c r="FDL1536" s="272"/>
      <c r="FDM1536" s="272"/>
      <c r="FDN1536" s="272"/>
      <c r="FDO1536" s="272"/>
      <c r="FDP1536" s="272"/>
      <c r="FDQ1536" s="272"/>
      <c r="FDR1536" s="272"/>
      <c r="FDS1536" s="272"/>
      <c r="FDT1536" s="272"/>
      <c r="FDU1536" s="272"/>
      <c r="FDV1536" s="272"/>
      <c r="FDW1536" s="272"/>
      <c r="FDX1536" s="272"/>
      <c r="FDY1536" s="272"/>
      <c r="FDZ1536" s="272"/>
      <c r="FEA1536" s="272"/>
      <c r="FEB1536" s="272"/>
      <c r="FEC1536" s="272"/>
      <c r="FED1536" s="272"/>
      <c r="FEE1536" s="272"/>
      <c r="FEF1536" s="272"/>
      <c r="FEG1536" s="272"/>
      <c r="FEH1536" s="272"/>
      <c r="FEI1536" s="272"/>
      <c r="FEJ1536" s="272"/>
      <c r="FEK1536" s="272"/>
      <c r="FEL1536" s="272"/>
      <c r="FEM1536" s="272"/>
      <c r="FEN1536" s="272"/>
      <c r="FEO1536" s="272"/>
      <c r="FEP1536" s="272"/>
      <c r="FEQ1536" s="272"/>
      <c r="FER1536" s="272"/>
      <c r="FES1536" s="272"/>
      <c r="FET1536" s="272"/>
      <c r="FEU1536" s="272"/>
      <c r="FEV1536" s="272"/>
      <c r="FEW1536" s="272"/>
      <c r="FEX1536" s="272"/>
      <c r="FEY1536" s="272"/>
      <c r="FEZ1536" s="272"/>
      <c r="FFA1536" s="272"/>
      <c r="FFB1536" s="272"/>
      <c r="FFC1536" s="272"/>
      <c r="FFD1536" s="272"/>
      <c r="FFE1536" s="272"/>
      <c r="FFF1536" s="272"/>
      <c r="FFG1536" s="272"/>
      <c r="FFH1536" s="272"/>
      <c r="FFI1536" s="272"/>
      <c r="FFJ1536" s="272"/>
      <c r="FFK1536" s="272"/>
      <c r="FFL1536" s="272"/>
      <c r="FFM1536" s="272"/>
      <c r="FFN1536" s="272"/>
      <c r="FFO1536" s="272"/>
      <c r="FFP1536" s="272"/>
      <c r="FFQ1536" s="272"/>
      <c r="FFR1536" s="272"/>
      <c r="FFS1536" s="272"/>
      <c r="FFT1536" s="272"/>
      <c r="FFU1536" s="272"/>
      <c r="FFV1536" s="272"/>
      <c r="FFW1536" s="272"/>
      <c r="FFX1536" s="272"/>
      <c r="FFY1536" s="272"/>
      <c r="FFZ1536" s="272"/>
      <c r="FGA1536" s="272"/>
      <c r="FGB1536" s="272"/>
      <c r="FGC1536" s="272"/>
      <c r="FGD1536" s="272"/>
      <c r="FGE1536" s="272"/>
      <c r="FGF1536" s="272"/>
      <c r="FGG1536" s="272"/>
      <c r="FGH1536" s="272"/>
      <c r="FGI1536" s="272"/>
      <c r="FGJ1536" s="272"/>
      <c r="FGK1536" s="272"/>
      <c r="FGL1536" s="272"/>
      <c r="FGM1536" s="272"/>
      <c r="FGN1536" s="272"/>
      <c r="FGO1536" s="272"/>
      <c r="FGP1536" s="272"/>
      <c r="FGQ1536" s="272"/>
      <c r="FGR1536" s="272"/>
      <c r="FGS1536" s="272"/>
      <c r="FGT1536" s="272"/>
      <c r="FGU1536" s="272"/>
      <c r="FGV1536" s="272"/>
      <c r="FGW1536" s="272"/>
      <c r="FGX1536" s="272"/>
      <c r="FGY1536" s="272"/>
      <c r="FGZ1536" s="272"/>
      <c r="FHA1536" s="272"/>
      <c r="FHB1536" s="272"/>
      <c r="FHC1536" s="272"/>
      <c r="FHD1536" s="272"/>
      <c r="FHE1536" s="272"/>
      <c r="FHF1536" s="272"/>
      <c r="FHG1536" s="272"/>
      <c r="FHH1536" s="272"/>
      <c r="FHI1536" s="272"/>
      <c r="FHJ1536" s="272"/>
      <c r="FHK1536" s="272"/>
      <c r="FHL1536" s="272"/>
      <c r="FHM1536" s="272"/>
      <c r="FHN1536" s="272"/>
      <c r="FHO1536" s="272"/>
      <c r="FHP1536" s="272"/>
      <c r="FHQ1536" s="272"/>
      <c r="FHR1536" s="272"/>
      <c r="FHS1536" s="272"/>
      <c r="FHT1536" s="272"/>
      <c r="FHU1536" s="272"/>
      <c r="FHV1536" s="272"/>
      <c r="FHW1536" s="272"/>
      <c r="FHX1536" s="272"/>
      <c r="FHY1536" s="272"/>
      <c r="FHZ1536" s="272"/>
      <c r="FIA1536" s="272"/>
      <c r="FIB1536" s="272"/>
      <c r="FIC1536" s="272"/>
      <c r="FID1536" s="272"/>
      <c r="FIE1536" s="272"/>
      <c r="FIF1536" s="272"/>
      <c r="FIG1536" s="272"/>
      <c r="FIH1536" s="272"/>
      <c r="FII1536" s="272"/>
      <c r="FIJ1536" s="272"/>
      <c r="FIK1536" s="272"/>
      <c r="FIL1536" s="272"/>
      <c r="FIM1536" s="272"/>
      <c r="FIN1536" s="272"/>
      <c r="FIO1536" s="272"/>
      <c r="FIP1536" s="272"/>
      <c r="FIQ1536" s="272"/>
      <c r="FIR1536" s="272"/>
      <c r="FIS1536" s="272"/>
      <c r="FIT1536" s="272"/>
      <c r="FIU1536" s="272"/>
      <c r="FIV1536" s="272"/>
      <c r="FIW1536" s="272"/>
      <c r="FIX1536" s="272"/>
      <c r="FIY1536" s="272"/>
      <c r="FIZ1536" s="272"/>
      <c r="FJA1536" s="272"/>
      <c r="FJB1536" s="272"/>
      <c r="FJC1536" s="272"/>
      <c r="FJD1536" s="272"/>
      <c r="FJE1536" s="272"/>
      <c r="FJF1536" s="272"/>
      <c r="FJG1536" s="272"/>
      <c r="FJH1536" s="272"/>
      <c r="FJI1536" s="272"/>
      <c r="FJJ1536" s="272"/>
      <c r="FJK1536" s="272"/>
      <c r="FJL1536" s="272"/>
      <c r="FJM1536" s="272"/>
      <c r="FJN1536" s="272"/>
      <c r="FJO1536" s="272"/>
      <c r="FJP1536" s="272"/>
      <c r="FJQ1536" s="272"/>
      <c r="FJR1536" s="272"/>
      <c r="FJS1536" s="272"/>
      <c r="FJT1536" s="272"/>
      <c r="FJU1536" s="272"/>
      <c r="FJV1536" s="272"/>
      <c r="FJW1536" s="272"/>
      <c r="FJX1536" s="272"/>
      <c r="FJY1536" s="272"/>
      <c r="FJZ1536" s="272"/>
      <c r="FKA1536" s="272"/>
      <c r="FKB1536" s="272"/>
      <c r="FKC1536" s="272"/>
      <c r="FKD1536" s="272"/>
      <c r="FKE1536" s="272"/>
      <c r="FKF1536" s="272"/>
      <c r="FKG1536" s="272"/>
      <c r="FKH1536" s="272"/>
      <c r="FKI1536" s="272"/>
      <c r="FKJ1536" s="272"/>
      <c r="FKK1536" s="272"/>
      <c r="FKL1536" s="272"/>
      <c r="FKM1536" s="272"/>
      <c r="FKN1536" s="272"/>
      <c r="FKO1536" s="272"/>
      <c r="FKP1536" s="272"/>
      <c r="FKQ1536" s="272"/>
      <c r="FKR1536" s="272"/>
      <c r="FKS1536" s="272"/>
      <c r="FKT1536" s="272"/>
      <c r="FKU1536" s="272"/>
      <c r="FKV1536" s="272"/>
      <c r="FKW1536" s="272"/>
      <c r="FKX1536" s="272"/>
      <c r="FKY1536" s="272"/>
      <c r="FKZ1536" s="272"/>
      <c r="FLA1536" s="272"/>
      <c r="FLB1536" s="272"/>
      <c r="FLC1536" s="272"/>
      <c r="FLD1536" s="272"/>
      <c r="FLE1536" s="272"/>
      <c r="FLF1536" s="272"/>
      <c r="FLG1536" s="272"/>
      <c r="FLH1536" s="272"/>
      <c r="FLI1536" s="272"/>
      <c r="FLJ1536" s="272"/>
      <c r="FLK1536" s="272"/>
      <c r="FLL1536" s="272"/>
      <c r="FLM1536" s="272"/>
      <c r="FLN1536" s="272"/>
      <c r="FLO1536" s="272"/>
      <c r="FLP1536" s="272"/>
      <c r="FLQ1536" s="272"/>
      <c r="FLR1536" s="272"/>
      <c r="FLS1536" s="272"/>
      <c r="FLT1536" s="272"/>
      <c r="FLU1536" s="272"/>
      <c r="FLV1536" s="272"/>
      <c r="FLW1536" s="272"/>
      <c r="FLX1536" s="272"/>
      <c r="FLY1536" s="272"/>
      <c r="FLZ1536" s="272"/>
      <c r="FMA1536" s="272"/>
      <c r="FMB1536" s="272"/>
      <c r="FMC1536" s="272"/>
      <c r="FMD1536" s="272"/>
      <c r="FME1536" s="272"/>
      <c r="FMF1536" s="272"/>
      <c r="FMG1536" s="272"/>
      <c r="FMH1536" s="272"/>
      <c r="FMI1536" s="272"/>
      <c r="FMJ1536" s="272"/>
      <c r="FMK1536" s="272"/>
      <c r="FML1536" s="272"/>
      <c r="FMM1536" s="272"/>
      <c r="FMN1536" s="272"/>
      <c r="FMO1536" s="272"/>
      <c r="FMP1536" s="272"/>
      <c r="FMQ1536" s="272"/>
      <c r="FMR1536" s="272"/>
      <c r="FMS1536" s="272"/>
      <c r="FMT1536" s="272"/>
      <c r="FMU1536" s="272"/>
      <c r="FMV1536" s="272"/>
      <c r="FMW1536" s="272"/>
      <c r="FMX1536" s="272"/>
      <c r="FMY1536" s="272"/>
      <c r="FMZ1536" s="272"/>
      <c r="FNA1536" s="272"/>
      <c r="FNB1536" s="272"/>
      <c r="FNC1536" s="272"/>
      <c r="FND1536" s="272"/>
      <c r="FNE1536" s="272"/>
      <c r="FNF1536" s="272"/>
      <c r="FNG1536" s="272"/>
      <c r="FNH1536" s="272"/>
      <c r="FNI1536" s="272"/>
      <c r="FNJ1536" s="272"/>
      <c r="FNK1536" s="272"/>
      <c r="FNL1536" s="272"/>
      <c r="FNM1536" s="272"/>
      <c r="FNN1536" s="272"/>
      <c r="FNO1536" s="272"/>
      <c r="FNP1536" s="272"/>
      <c r="FNQ1536" s="272"/>
      <c r="FNR1536" s="272"/>
      <c r="FNS1536" s="272"/>
      <c r="FNT1536" s="272"/>
      <c r="FNU1536" s="272"/>
      <c r="FNV1536" s="272"/>
      <c r="FNW1536" s="272"/>
      <c r="FNX1536" s="272"/>
      <c r="FNY1536" s="272"/>
      <c r="FNZ1536" s="272"/>
      <c r="FOA1536" s="272"/>
      <c r="FOB1536" s="272"/>
      <c r="FOC1536" s="272"/>
      <c r="FOD1536" s="272"/>
      <c r="FOE1536" s="272"/>
      <c r="FOF1536" s="272"/>
      <c r="FOG1536" s="272"/>
      <c r="FOH1536" s="272"/>
      <c r="FOI1536" s="272"/>
      <c r="FOJ1536" s="272"/>
      <c r="FOK1536" s="272"/>
      <c r="FOL1536" s="272"/>
      <c r="FOM1536" s="272"/>
      <c r="FON1536" s="272"/>
      <c r="FOO1536" s="272"/>
      <c r="FOP1536" s="272"/>
      <c r="FOQ1536" s="272"/>
      <c r="FOR1536" s="272"/>
      <c r="FOS1536" s="272"/>
      <c r="FOT1536" s="272"/>
      <c r="FOU1536" s="272"/>
      <c r="FOV1536" s="272"/>
      <c r="FOW1536" s="272"/>
      <c r="FOX1536" s="272"/>
      <c r="FOY1536" s="272"/>
      <c r="FOZ1536" s="272"/>
      <c r="FPA1536" s="272"/>
      <c r="FPB1536" s="272"/>
      <c r="FPC1536" s="272"/>
      <c r="FPD1536" s="272"/>
      <c r="FPE1536" s="272"/>
      <c r="FPF1536" s="272"/>
      <c r="FPG1536" s="272"/>
      <c r="FPH1536" s="272"/>
      <c r="FPI1536" s="272"/>
      <c r="FPJ1536" s="272"/>
      <c r="FPK1536" s="272"/>
      <c r="FPL1536" s="272"/>
      <c r="FPM1536" s="272"/>
      <c r="FPN1536" s="272"/>
      <c r="FPO1536" s="272"/>
      <c r="FPP1536" s="272"/>
      <c r="FPQ1536" s="272"/>
      <c r="FPR1536" s="272"/>
      <c r="FPS1536" s="272"/>
      <c r="FPT1536" s="272"/>
      <c r="FPU1536" s="272"/>
      <c r="FPV1536" s="272"/>
      <c r="FPW1536" s="272"/>
      <c r="FPX1536" s="272"/>
      <c r="FPY1536" s="272"/>
      <c r="FPZ1536" s="272"/>
      <c r="FQA1536" s="272"/>
      <c r="FQB1536" s="272"/>
      <c r="FQC1536" s="272"/>
      <c r="FQD1536" s="272"/>
      <c r="FQE1536" s="272"/>
      <c r="FQF1536" s="272"/>
      <c r="FQG1536" s="272"/>
      <c r="FQH1536" s="272"/>
      <c r="FQI1536" s="272"/>
      <c r="FQJ1536" s="272"/>
      <c r="FQK1536" s="272"/>
      <c r="FQL1536" s="272"/>
      <c r="FQM1536" s="272"/>
      <c r="FQN1536" s="272"/>
      <c r="FQO1536" s="272"/>
      <c r="FQP1536" s="272"/>
      <c r="FQQ1536" s="272"/>
      <c r="FQR1536" s="272"/>
      <c r="FQS1536" s="272"/>
      <c r="FQT1536" s="272"/>
      <c r="FQU1536" s="272"/>
      <c r="FQV1536" s="272"/>
      <c r="FQW1536" s="272"/>
      <c r="FQX1536" s="272"/>
      <c r="FQY1536" s="272"/>
      <c r="FQZ1536" s="272"/>
      <c r="FRA1536" s="272"/>
      <c r="FRB1536" s="272"/>
      <c r="FRC1536" s="272"/>
      <c r="FRD1536" s="272"/>
      <c r="FRE1536" s="272"/>
      <c r="FRF1536" s="272"/>
      <c r="FRG1536" s="272"/>
      <c r="FRH1536" s="272"/>
      <c r="FRI1536" s="272"/>
      <c r="FRJ1536" s="272"/>
      <c r="FRK1536" s="272"/>
      <c r="FRL1536" s="272"/>
      <c r="FRM1536" s="272"/>
      <c r="FRN1536" s="272"/>
      <c r="FRO1536" s="272"/>
      <c r="FRP1536" s="272"/>
      <c r="FRQ1536" s="272"/>
      <c r="FRR1536" s="272"/>
      <c r="FRS1536" s="272"/>
      <c r="FRT1536" s="272"/>
      <c r="FRU1536" s="272"/>
      <c r="FRV1536" s="272"/>
      <c r="FRW1536" s="272"/>
      <c r="FRX1536" s="272"/>
      <c r="FRY1536" s="272"/>
      <c r="FRZ1536" s="272"/>
      <c r="FSA1536" s="272"/>
      <c r="FSB1536" s="272"/>
      <c r="FSC1536" s="272"/>
      <c r="FSD1536" s="272"/>
      <c r="FSE1536" s="272"/>
      <c r="FSF1536" s="272"/>
      <c r="FSG1536" s="272"/>
      <c r="FSH1536" s="272"/>
      <c r="FSI1536" s="272"/>
      <c r="FSJ1536" s="272"/>
      <c r="FSK1536" s="272"/>
      <c r="FSL1536" s="272"/>
      <c r="FSM1536" s="272"/>
      <c r="FSN1536" s="272"/>
      <c r="FSO1536" s="272"/>
      <c r="FSP1536" s="272"/>
      <c r="FSQ1536" s="272"/>
      <c r="FSR1536" s="272"/>
      <c r="FSS1536" s="272"/>
      <c r="FST1536" s="272"/>
      <c r="FSU1536" s="272"/>
      <c r="FSV1536" s="272"/>
      <c r="FSW1536" s="272"/>
      <c r="FSX1536" s="272"/>
      <c r="FSY1536" s="272"/>
      <c r="FSZ1536" s="272"/>
      <c r="FTA1536" s="272"/>
      <c r="FTB1536" s="272"/>
      <c r="FTC1536" s="272"/>
      <c r="FTD1536" s="272"/>
      <c r="FTE1536" s="272"/>
      <c r="FTF1536" s="272"/>
      <c r="FTG1536" s="272"/>
      <c r="FTH1536" s="272"/>
      <c r="FTI1536" s="272"/>
      <c r="FTJ1536" s="272"/>
      <c r="FTK1536" s="272"/>
      <c r="FTL1536" s="272"/>
      <c r="FTM1536" s="272"/>
      <c r="FTN1536" s="272"/>
      <c r="FTO1536" s="272"/>
      <c r="FTP1536" s="272"/>
      <c r="FTQ1536" s="272"/>
      <c r="FTR1536" s="272"/>
      <c r="FTS1536" s="272"/>
      <c r="FTT1536" s="272"/>
      <c r="FTU1536" s="272"/>
      <c r="FTV1536" s="272"/>
      <c r="FTW1536" s="272"/>
      <c r="FTX1536" s="272"/>
      <c r="FTY1536" s="272"/>
      <c r="FTZ1536" s="272"/>
      <c r="FUA1536" s="272"/>
      <c r="FUB1536" s="272"/>
      <c r="FUC1536" s="272"/>
      <c r="FUD1536" s="272"/>
      <c r="FUE1536" s="272"/>
      <c r="FUF1536" s="272"/>
      <c r="FUG1536" s="272"/>
      <c r="FUH1536" s="272"/>
      <c r="FUI1536" s="272"/>
      <c r="FUJ1536" s="272"/>
      <c r="FUK1536" s="272"/>
      <c r="FUL1536" s="272"/>
      <c r="FUM1536" s="272"/>
      <c r="FUN1536" s="272"/>
      <c r="FUO1536" s="272"/>
      <c r="FUP1536" s="272"/>
      <c r="FUQ1536" s="272"/>
      <c r="FUR1536" s="272"/>
      <c r="FUS1536" s="272"/>
      <c r="FUT1536" s="272"/>
      <c r="FUU1536" s="272"/>
      <c r="FUV1536" s="272"/>
      <c r="FUW1536" s="272"/>
      <c r="FUX1536" s="272"/>
      <c r="FUY1536" s="272"/>
      <c r="FUZ1536" s="272"/>
      <c r="FVA1536" s="272"/>
      <c r="FVB1536" s="272"/>
      <c r="FVC1536" s="272"/>
      <c r="FVD1536" s="272"/>
      <c r="FVE1536" s="272"/>
      <c r="FVF1536" s="272"/>
      <c r="FVG1536" s="272"/>
      <c r="FVH1536" s="272"/>
      <c r="FVI1536" s="272"/>
      <c r="FVJ1536" s="272"/>
      <c r="FVK1536" s="272"/>
      <c r="FVL1536" s="272"/>
      <c r="FVM1536" s="272"/>
      <c r="FVN1536" s="272"/>
      <c r="FVO1536" s="272"/>
      <c r="FVP1536" s="272"/>
      <c r="FVQ1536" s="272"/>
      <c r="FVR1536" s="272"/>
      <c r="FVS1536" s="272"/>
      <c r="FVT1536" s="272"/>
      <c r="FVU1536" s="272"/>
      <c r="FVV1536" s="272"/>
      <c r="FVW1536" s="272"/>
      <c r="FVX1536" s="272"/>
      <c r="FVY1536" s="272"/>
      <c r="FVZ1536" s="272"/>
      <c r="FWA1536" s="272"/>
      <c r="FWB1536" s="272"/>
      <c r="FWC1536" s="272"/>
      <c r="FWD1536" s="272"/>
      <c r="FWE1536" s="272"/>
      <c r="FWF1536" s="272"/>
      <c r="FWG1536" s="272"/>
      <c r="FWH1536" s="272"/>
      <c r="FWI1536" s="272"/>
      <c r="FWJ1536" s="272"/>
      <c r="FWK1536" s="272"/>
      <c r="FWL1536" s="272"/>
      <c r="FWM1536" s="272"/>
      <c r="FWN1536" s="272"/>
      <c r="FWO1536" s="272"/>
      <c r="FWP1536" s="272"/>
      <c r="FWQ1536" s="272"/>
      <c r="FWR1536" s="272"/>
      <c r="FWS1536" s="272"/>
      <c r="FWT1536" s="272"/>
      <c r="FWU1536" s="272"/>
      <c r="FWV1536" s="272"/>
      <c r="FWW1536" s="272"/>
      <c r="FWX1536" s="272"/>
      <c r="FWY1536" s="272"/>
      <c r="FWZ1536" s="272"/>
      <c r="FXA1536" s="272"/>
      <c r="FXB1536" s="272"/>
      <c r="FXC1536" s="272"/>
      <c r="FXD1536" s="272"/>
      <c r="FXE1536" s="272"/>
      <c r="FXF1536" s="272"/>
      <c r="FXG1536" s="272"/>
      <c r="FXH1536" s="272"/>
      <c r="FXI1536" s="272"/>
      <c r="FXJ1536" s="272"/>
      <c r="FXK1536" s="272"/>
      <c r="FXL1536" s="272"/>
      <c r="FXM1536" s="272"/>
      <c r="FXN1536" s="272"/>
      <c r="FXO1536" s="272"/>
      <c r="FXP1536" s="272"/>
      <c r="FXQ1536" s="272"/>
      <c r="FXR1536" s="272"/>
      <c r="FXS1536" s="272"/>
      <c r="FXT1536" s="272"/>
      <c r="FXU1536" s="272"/>
      <c r="FXV1536" s="272"/>
      <c r="FXW1536" s="272"/>
      <c r="FXX1536" s="272"/>
      <c r="FXY1536" s="272"/>
      <c r="FXZ1536" s="272"/>
      <c r="FYA1536" s="272"/>
      <c r="FYB1536" s="272"/>
      <c r="FYC1536" s="272"/>
      <c r="FYD1536" s="272"/>
      <c r="FYE1536" s="272"/>
      <c r="FYF1536" s="272"/>
      <c r="FYG1536" s="272"/>
      <c r="FYH1536" s="272"/>
      <c r="FYI1536" s="272"/>
      <c r="FYJ1536" s="272"/>
      <c r="FYK1536" s="272"/>
      <c r="FYL1536" s="272"/>
      <c r="FYM1536" s="272"/>
      <c r="FYN1536" s="272"/>
      <c r="FYO1536" s="272"/>
      <c r="FYP1536" s="272"/>
      <c r="FYQ1536" s="272"/>
      <c r="FYR1536" s="272"/>
      <c r="FYS1536" s="272"/>
      <c r="FYT1536" s="272"/>
      <c r="FYU1536" s="272"/>
      <c r="FYV1536" s="272"/>
      <c r="FYW1536" s="272"/>
      <c r="FYX1536" s="272"/>
      <c r="FYY1536" s="272"/>
      <c r="FYZ1536" s="272"/>
      <c r="FZA1536" s="272"/>
      <c r="FZB1536" s="272"/>
      <c r="FZC1536" s="272"/>
      <c r="FZD1536" s="272"/>
      <c r="FZE1536" s="272"/>
      <c r="FZF1536" s="272"/>
      <c r="FZG1536" s="272"/>
      <c r="FZH1536" s="272"/>
      <c r="FZI1536" s="272"/>
      <c r="FZJ1536" s="272"/>
      <c r="FZK1536" s="272"/>
      <c r="FZL1536" s="272"/>
      <c r="FZM1536" s="272"/>
      <c r="FZN1536" s="272"/>
      <c r="FZO1536" s="272"/>
      <c r="FZP1536" s="272"/>
      <c r="FZQ1536" s="272"/>
      <c r="FZR1536" s="272"/>
      <c r="FZS1536" s="272"/>
      <c r="FZT1536" s="272"/>
      <c r="FZU1536" s="272"/>
      <c r="FZV1536" s="272"/>
      <c r="FZW1536" s="272"/>
      <c r="FZX1536" s="272"/>
      <c r="FZY1536" s="272"/>
      <c r="FZZ1536" s="272"/>
      <c r="GAA1536" s="272"/>
      <c r="GAB1536" s="272"/>
      <c r="GAC1536" s="272"/>
      <c r="GAD1536" s="272"/>
      <c r="GAE1536" s="272"/>
      <c r="GAF1536" s="272"/>
      <c r="GAG1536" s="272"/>
      <c r="GAH1536" s="272"/>
      <c r="GAI1536" s="272"/>
      <c r="GAJ1536" s="272"/>
      <c r="GAK1536" s="272"/>
      <c r="GAL1536" s="272"/>
      <c r="GAM1536" s="272"/>
      <c r="GAN1536" s="272"/>
      <c r="GAO1536" s="272"/>
      <c r="GAP1536" s="272"/>
      <c r="GAQ1536" s="272"/>
      <c r="GAR1536" s="272"/>
      <c r="GAS1536" s="272"/>
      <c r="GAT1536" s="272"/>
      <c r="GAU1536" s="272"/>
      <c r="GAV1536" s="272"/>
      <c r="GAW1536" s="272"/>
      <c r="GAX1536" s="272"/>
      <c r="GAY1536" s="272"/>
      <c r="GAZ1536" s="272"/>
      <c r="GBA1536" s="272"/>
      <c r="GBB1536" s="272"/>
      <c r="GBC1536" s="272"/>
      <c r="GBD1536" s="272"/>
      <c r="GBE1536" s="272"/>
      <c r="GBF1536" s="272"/>
      <c r="GBG1536" s="272"/>
      <c r="GBH1536" s="272"/>
      <c r="GBI1536" s="272"/>
      <c r="GBJ1536" s="272"/>
      <c r="GBK1536" s="272"/>
      <c r="GBL1536" s="272"/>
      <c r="GBM1536" s="272"/>
      <c r="GBN1536" s="272"/>
      <c r="GBO1536" s="272"/>
      <c r="GBP1536" s="272"/>
      <c r="GBQ1536" s="272"/>
      <c r="GBR1536" s="272"/>
      <c r="GBS1536" s="272"/>
      <c r="GBT1536" s="272"/>
      <c r="GBU1536" s="272"/>
      <c r="GBV1536" s="272"/>
      <c r="GBW1536" s="272"/>
      <c r="GBX1536" s="272"/>
      <c r="GBY1536" s="272"/>
      <c r="GBZ1536" s="272"/>
      <c r="GCA1536" s="272"/>
      <c r="GCB1536" s="272"/>
      <c r="GCC1536" s="272"/>
      <c r="GCD1536" s="272"/>
      <c r="GCE1536" s="272"/>
      <c r="GCF1536" s="272"/>
      <c r="GCG1536" s="272"/>
      <c r="GCH1536" s="272"/>
      <c r="GCI1536" s="272"/>
      <c r="GCJ1536" s="272"/>
      <c r="GCK1536" s="272"/>
      <c r="GCL1536" s="272"/>
      <c r="GCM1536" s="272"/>
      <c r="GCN1536" s="272"/>
      <c r="GCO1536" s="272"/>
      <c r="GCP1536" s="272"/>
      <c r="GCQ1536" s="272"/>
      <c r="GCR1536" s="272"/>
      <c r="GCS1536" s="272"/>
      <c r="GCT1536" s="272"/>
      <c r="GCU1536" s="272"/>
      <c r="GCV1536" s="272"/>
      <c r="GCW1536" s="272"/>
      <c r="GCX1536" s="272"/>
      <c r="GCY1536" s="272"/>
      <c r="GCZ1536" s="272"/>
      <c r="GDA1536" s="272"/>
      <c r="GDB1536" s="272"/>
      <c r="GDC1536" s="272"/>
      <c r="GDD1536" s="272"/>
      <c r="GDE1536" s="272"/>
      <c r="GDF1536" s="272"/>
      <c r="GDG1536" s="272"/>
      <c r="GDH1536" s="272"/>
      <c r="GDI1536" s="272"/>
      <c r="GDJ1536" s="272"/>
      <c r="GDK1536" s="272"/>
      <c r="GDL1536" s="272"/>
      <c r="GDM1536" s="272"/>
      <c r="GDN1536" s="272"/>
      <c r="GDO1536" s="272"/>
      <c r="GDP1536" s="272"/>
      <c r="GDQ1536" s="272"/>
      <c r="GDR1536" s="272"/>
      <c r="GDS1536" s="272"/>
      <c r="GDT1536" s="272"/>
      <c r="GDU1536" s="272"/>
      <c r="GDV1536" s="272"/>
      <c r="GDW1536" s="272"/>
      <c r="GDX1536" s="272"/>
      <c r="GDY1536" s="272"/>
      <c r="GDZ1536" s="272"/>
      <c r="GEA1536" s="272"/>
      <c r="GEB1536" s="272"/>
      <c r="GEC1536" s="272"/>
      <c r="GED1536" s="272"/>
      <c r="GEE1536" s="272"/>
      <c r="GEF1536" s="272"/>
      <c r="GEG1536" s="272"/>
      <c r="GEH1536" s="272"/>
      <c r="GEI1536" s="272"/>
      <c r="GEJ1536" s="272"/>
      <c r="GEK1536" s="272"/>
      <c r="GEL1536" s="272"/>
      <c r="GEM1536" s="272"/>
      <c r="GEN1536" s="272"/>
      <c r="GEO1536" s="272"/>
      <c r="GEP1536" s="272"/>
      <c r="GEQ1536" s="272"/>
      <c r="GER1536" s="272"/>
      <c r="GES1536" s="272"/>
      <c r="GET1536" s="272"/>
      <c r="GEU1536" s="272"/>
      <c r="GEV1536" s="272"/>
      <c r="GEW1536" s="272"/>
      <c r="GEX1536" s="272"/>
      <c r="GEY1536" s="272"/>
      <c r="GEZ1536" s="272"/>
      <c r="GFA1536" s="272"/>
      <c r="GFB1536" s="272"/>
      <c r="GFC1536" s="272"/>
      <c r="GFD1536" s="272"/>
      <c r="GFE1536" s="272"/>
      <c r="GFF1536" s="272"/>
      <c r="GFG1536" s="272"/>
      <c r="GFH1536" s="272"/>
      <c r="GFI1536" s="272"/>
      <c r="GFJ1536" s="272"/>
      <c r="GFK1536" s="272"/>
      <c r="GFL1536" s="272"/>
      <c r="GFM1536" s="272"/>
      <c r="GFN1536" s="272"/>
      <c r="GFO1536" s="272"/>
      <c r="GFP1536" s="272"/>
      <c r="GFQ1536" s="272"/>
      <c r="GFR1536" s="272"/>
      <c r="GFS1536" s="272"/>
      <c r="GFT1536" s="272"/>
      <c r="GFU1536" s="272"/>
      <c r="GFV1536" s="272"/>
      <c r="GFW1536" s="272"/>
      <c r="GFX1536" s="272"/>
      <c r="GFY1536" s="272"/>
      <c r="GFZ1536" s="272"/>
      <c r="GGA1536" s="272"/>
      <c r="GGB1536" s="272"/>
      <c r="GGC1536" s="272"/>
      <c r="GGD1536" s="272"/>
      <c r="GGE1536" s="272"/>
      <c r="GGF1536" s="272"/>
      <c r="GGG1536" s="272"/>
      <c r="GGH1536" s="272"/>
      <c r="GGI1536" s="272"/>
      <c r="GGJ1536" s="272"/>
      <c r="GGK1536" s="272"/>
      <c r="GGL1536" s="272"/>
      <c r="GGM1536" s="272"/>
      <c r="GGN1536" s="272"/>
      <c r="GGO1536" s="272"/>
      <c r="GGP1536" s="272"/>
      <c r="GGQ1536" s="272"/>
      <c r="GGR1536" s="272"/>
      <c r="GGS1536" s="272"/>
      <c r="GGT1536" s="272"/>
      <c r="GGU1536" s="272"/>
      <c r="GGV1536" s="272"/>
      <c r="GGW1536" s="272"/>
      <c r="GGX1536" s="272"/>
      <c r="GGY1536" s="272"/>
      <c r="GGZ1536" s="272"/>
      <c r="GHA1536" s="272"/>
      <c r="GHB1536" s="272"/>
      <c r="GHC1536" s="272"/>
      <c r="GHD1536" s="272"/>
      <c r="GHE1536" s="272"/>
      <c r="GHF1536" s="272"/>
      <c r="GHG1536" s="272"/>
      <c r="GHH1536" s="272"/>
      <c r="GHI1536" s="272"/>
      <c r="GHJ1536" s="272"/>
      <c r="GHK1536" s="272"/>
      <c r="GHL1536" s="272"/>
      <c r="GHM1536" s="272"/>
      <c r="GHN1536" s="272"/>
      <c r="GHO1536" s="272"/>
      <c r="GHP1536" s="272"/>
      <c r="GHQ1536" s="272"/>
      <c r="GHR1536" s="272"/>
      <c r="GHS1536" s="272"/>
      <c r="GHT1536" s="272"/>
      <c r="GHU1536" s="272"/>
      <c r="GHV1536" s="272"/>
      <c r="GHW1536" s="272"/>
      <c r="GHX1536" s="272"/>
      <c r="GHY1536" s="272"/>
      <c r="GHZ1536" s="272"/>
      <c r="GIA1536" s="272"/>
      <c r="GIB1536" s="272"/>
      <c r="GIC1536" s="272"/>
      <c r="GID1536" s="272"/>
      <c r="GIE1536" s="272"/>
      <c r="GIF1536" s="272"/>
      <c r="GIG1536" s="272"/>
      <c r="GIH1536" s="272"/>
      <c r="GII1536" s="272"/>
      <c r="GIJ1536" s="272"/>
      <c r="GIK1536" s="272"/>
      <c r="GIL1536" s="272"/>
      <c r="GIM1536" s="272"/>
      <c r="GIN1536" s="272"/>
      <c r="GIO1536" s="272"/>
      <c r="GIP1536" s="272"/>
      <c r="GIQ1536" s="272"/>
      <c r="GIR1536" s="272"/>
      <c r="GIS1536" s="272"/>
      <c r="GIT1536" s="272"/>
      <c r="GIU1536" s="272"/>
      <c r="GIV1536" s="272"/>
      <c r="GIW1536" s="272"/>
      <c r="GIX1536" s="272"/>
      <c r="GIY1536" s="272"/>
      <c r="GIZ1536" s="272"/>
      <c r="GJA1536" s="272"/>
      <c r="GJB1536" s="272"/>
      <c r="GJC1536" s="272"/>
      <c r="GJD1536" s="272"/>
      <c r="GJE1536" s="272"/>
      <c r="GJF1536" s="272"/>
      <c r="GJG1536" s="272"/>
      <c r="GJH1536" s="272"/>
      <c r="GJI1536" s="272"/>
      <c r="GJJ1536" s="272"/>
      <c r="GJK1536" s="272"/>
      <c r="GJL1536" s="272"/>
      <c r="GJM1536" s="272"/>
      <c r="GJN1536" s="272"/>
      <c r="GJO1536" s="272"/>
      <c r="GJP1536" s="272"/>
      <c r="GJQ1536" s="272"/>
      <c r="GJR1536" s="272"/>
      <c r="GJS1536" s="272"/>
      <c r="GJT1536" s="272"/>
      <c r="GJU1536" s="272"/>
      <c r="GJV1536" s="272"/>
      <c r="GJW1536" s="272"/>
      <c r="GJX1536" s="272"/>
      <c r="GJY1536" s="272"/>
      <c r="GJZ1536" s="272"/>
      <c r="GKA1536" s="272"/>
      <c r="GKB1536" s="272"/>
      <c r="GKC1536" s="272"/>
      <c r="GKD1536" s="272"/>
      <c r="GKE1536" s="272"/>
      <c r="GKF1536" s="272"/>
      <c r="GKG1536" s="272"/>
      <c r="GKH1536" s="272"/>
      <c r="GKI1536" s="272"/>
      <c r="GKJ1536" s="272"/>
      <c r="GKK1536" s="272"/>
      <c r="GKL1536" s="272"/>
      <c r="GKM1536" s="272"/>
      <c r="GKN1536" s="272"/>
      <c r="GKO1536" s="272"/>
      <c r="GKP1536" s="272"/>
      <c r="GKQ1536" s="272"/>
      <c r="GKR1536" s="272"/>
      <c r="GKS1536" s="272"/>
      <c r="GKT1536" s="272"/>
      <c r="GKU1536" s="272"/>
      <c r="GKV1536" s="272"/>
      <c r="GKW1536" s="272"/>
      <c r="GKX1536" s="272"/>
      <c r="GKY1536" s="272"/>
      <c r="GKZ1536" s="272"/>
      <c r="GLA1536" s="272"/>
      <c r="GLB1536" s="272"/>
      <c r="GLC1536" s="272"/>
      <c r="GLD1536" s="272"/>
      <c r="GLE1536" s="272"/>
      <c r="GLF1536" s="272"/>
      <c r="GLG1536" s="272"/>
      <c r="GLH1536" s="272"/>
      <c r="GLI1536" s="272"/>
      <c r="GLJ1536" s="272"/>
      <c r="GLK1536" s="272"/>
      <c r="GLL1536" s="272"/>
      <c r="GLM1536" s="272"/>
      <c r="GLN1536" s="272"/>
      <c r="GLO1536" s="272"/>
      <c r="GLP1536" s="272"/>
      <c r="GLQ1536" s="272"/>
      <c r="GLR1536" s="272"/>
      <c r="GLS1536" s="272"/>
      <c r="GLT1536" s="272"/>
      <c r="GLU1536" s="272"/>
      <c r="GLV1536" s="272"/>
      <c r="GLW1536" s="272"/>
      <c r="GLX1536" s="272"/>
      <c r="GLY1536" s="272"/>
      <c r="GLZ1536" s="272"/>
      <c r="GMA1536" s="272"/>
      <c r="GMB1536" s="272"/>
      <c r="GMC1536" s="272"/>
      <c r="GMD1536" s="272"/>
      <c r="GME1536" s="272"/>
      <c r="GMF1536" s="272"/>
      <c r="GMG1536" s="272"/>
      <c r="GMH1536" s="272"/>
      <c r="GMI1536" s="272"/>
      <c r="GMJ1536" s="272"/>
      <c r="GMK1536" s="272"/>
      <c r="GML1536" s="272"/>
      <c r="GMM1536" s="272"/>
      <c r="GMN1536" s="272"/>
      <c r="GMO1536" s="272"/>
      <c r="GMP1536" s="272"/>
      <c r="GMQ1536" s="272"/>
      <c r="GMR1536" s="272"/>
      <c r="GMS1536" s="272"/>
      <c r="GMT1536" s="272"/>
      <c r="GMU1536" s="272"/>
      <c r="GMV1536" s="272"/>
      <c r="GMW1536" s="272"/>
      <c r="GMX1536" s="272"/>
      <c r="GMY1536" s="272"/>
      <c r="GMZ1536" s="272"/>
      <c r="GNA1536" s="272"/>
      <c r="GNB1536" s="272"/>
      <c r="GNC1536" s="272"/>
      <c r="GND1536" s="272"/>
      <c r="GNE1536" s="272"/>
      <c r="GNF1536" s="272"/>
      <c r="GNG1536" s="272"/>
      <c r="GNH1536" s="272"/>
      <c r="GNI1536" s="272"/>
      <c r="GNJ1536" s="272"/>
      <c r="GNK1536" s="272"/>
      <c r="GNL1536" s="272"/>
      <c r="GNM1536" s="272"/>
      <c r="GNN1536" s="272"/>
      <c r="GNO1536" s="272"/>
      <c r="GNP1536" s="272"/>
      <c r="GNQ1536" s="272"/>
      <c r="GNR1536" s="272"/>
      <c r="GNS1536" s="272"/>
      <c r="GNT1536" s="272"/>
      <c r="GNU1536" s="272"/>
      <c r="GNV1536" s="272"/>
      <c r="GNW1536" s="272"/>
      <c r="GNX1536" s="272"/>
      <c r="GNY1536" s="272"/>
      <c r="GNZ1536" s="272"/>
      <c r="GOA1536" s="272"/>
      <c r="GOB1536" s="272"/>
      <c r="GOC1536" s="272"/>
      <c r="GOD1536" s="272"/>
      <c r="GOE1536" s="272"/>
      <c r="GOF1536" s="272"/>
      <c r="GOG1536" s="272"/>
      <c r="GOH1536" s="272"/>
      <c r="GOI1536" s="272"/>
      <c r="GOJ1536" s="272"/>
      <c r="GOK1536" s="272"/>
      <c r="GOL1536" s="272"/>
      <c r="GOM1536" s="272"/>
      <c r="GON1536" s="272"/>
      <c r="GOO1536" s="272"/>
      <c r="GOP1536" s="272"/>
      <c r="GOQ1536" s="272"/>
      <c r="GOR1536" s="272"/>
      <c r="GOS1536" s="272"/>
      <c r="GOT1536" s="272"/>
      <c r="GOU1536" s="272"/>
      <c r="GOV1536" s="272"/>
      <c r="GOW1536" s="272"/>
      <c r="GOX1536" s="272"/>
      <c r="GOY1536" s="272"/>
      <c r="GOZ1536" s="272"/>
      <c r="GPA1536" s="272"/>
      <c r="GPB1536" s="272"/>
      <c r="GPC1536" s="272"/>
      <c r="GPD1536" s="272"/>
      <c r="GPE1536" s="272"/>
      <c r="GPF1536" s="272"/>
      <c r="GPG1536" s="272"/>
      <c r="GPH1536" s="272"/>
      <c r="GPI1536" s="272"/>
      <c r="GPJ1536" s="272"/>
      <c r="GPK1536" s="272"/>
      <c r="GPL1536" s="272"/>
      <c r="GPM1536" s="272"/>
      <c r="GPN1536" s="272"/>
      <c r="GPO1536" s="272"/>
      <c r="GPP1536" s="272"/>
      <c r="GPQ1536" s="272"/>
      <c r="GPR1536" s="272"/>
      <c r="GPS1536" s="272"/>
      <c r="GPT1536" s="272"/>
      <c r="GPU1536" s="272"/>
      <c r="GPV1536" s="272"/>
      <c r="GPW1536" s="272"/>
      <c r="GPX1536" s="272"/>
      <c r="GPY1536" s="272"/>
      <c r="GPZ1536" s="272"/>
      <c r="GQA1536" s="272"/>
      <c r="GQB1536" s="272"/>
      <c r="GQC1536" s="272"/>
      <c r="GQD1536" s="272"/>
      <c r="GQE1536" s="272"/>
      <c r="GQF1536" s="272"/>
      <c r="GQG1536" s="272"/>
      <c r="GQH1536" s="272"/>
      <c r="GQI1536" s="272"/>
      <c r="GQJ1536" s="272"/>
      <c r="GQK1536" s="272"/>
      <c r="GQL1536" s="272"/>
      <c r="GQM1536" s="272"/>
      <c r="GQN1536" s="272"/>
      <c r="GQO1536" s="272"/>
      <c r="GQP1536" s="272"/>
      <c r="GQQ1536" s="272"/>
      <c r="GQR1536" s="272"/>
      <c r="GQS1536" s="272"/>
      <c r="GQT1536" s="272"/>
      <c r="GQU1536" s="272"/>
      <c r="GQV1536" s="272"/>
      <c r="GQW1536" s="272"/>
      <c r="GQX1536" s="272"/>
      <c r="GQY1536" s="272"/>
      <c r="GQZ1536" s="272"/>
      <c r="GRA1536" s="272"/>
      <c r="GRB1536" s="272"/>
      <c r="GRC1536" s="272"/>
      <c r="GRD1536" s="272"/>
      <c r="GRE1536" s="272"/>
      <c r="GRF1536" s="272"/>
      <c r="GRG1536" s="272"/>
      <c r="GRH1536" s="272"/>
      <c r="GRI1536" s="272"/>
      <c r="GRJ1536" s="272"/>
      <c r="GRK1536" s="272"/>
      <c r="GRL1536" s="272"/>
      <c r="GRM1536" s="272"/>
      <c r="GRN1536" s="272"/>
      <c r="GRO1536" s="272"/>
      <c r="GRP1536" s="272"/>
      <c r="GRQ1536" s="272"/>
      <c r="GRR1536" s="272"/>
      <c r="GRS1536" s="272"/>
      <c r="GRT1536" s="272"/>
      <c r="GRU1536" s="272"/>
      <c r="GRV1536" s="272"/>
      <c r="GRW1536" s="272"/>
      <c r="GRX1536" s="272"/>
      <c r="GRY1536" s="272"/>
      <c r="GRZ1536" s="272"/>
      <c r="GSA1536" s="272"/>
      <c r="GSB1536" s="272"/>
      <c r="GSC1536" s="272"/>
      <c r="GSD1536" s="272"/>
      <c r="GSE1536" s="272"/>
      <c r="GSF1536" s="272"/>
      <c r="GSG1536" s="272"/>
      <c r="GSH1536" s="272"/>
      <c r="GSI1536" s="272"/>
      <c r="GSJ1536" s="272"/>
      <c r="GSK1536" s="272"/>
      <c r="GSL1536" s="272"/>
      <c r="GSM1536" s="272"/>
      <c r="GSN1536" s="272"/>
      <c r="GSO1536" s="272"/>
      <c r="GSP1536" s="272"/>
      <c r="GSQ1536" s="272"/>
      <c r="GSR1536" s="272"/>
      <c r="GSS1536" s="272"/>
      <c r="GST1536" s="272"/>
      <c r="GSU1536" s="272"/>
      <c r="GSV1536" s="272"/>
      <c r="GSW1536" s="272"/>
      <c r="GSX1536" s="272"/>
      <c r="GSY1536" s="272"/>
      <c r="GSZ1536" s="272"/>
      <c r="GTA1536" s="272"/>
      <c r="GTB1536" s="272"/>
      <c r="GTC1536" s="272"/>
      <c r="GTD1536" s="272"/>
      <c r="GTE1536" s="272"/>
      <c r="GTF1536" s="272"/>
      <c r="GTG1536" s="272"/>
      <c r="GTH1536" s="272"/>
      <c r="GTI1536" s="272"/>
      <c r="GTJ1536" s="272"/>
      <c r="GTK1536" s="272"/>
      <c r="GTL1536" s="272"/>
      <c r="GTM1536" s="272"/>
      <c r="GTN1536" s="272"/>
      <c r="GTO1536" s="272"/>
      <c r="GTP1536" s="272"/>
      <c r="GTQ1536" s="272"/>
      <c r="GTR1536" s="272"/>
      <c r="GTS1536" s="272"/>
      <c r="GTT1536" s="272"/>
      <c r="GTU1536" s="272"/>
      <c r="GTV1536" s="272"/>
      <c r="GTW1536" s="272"/>
      <c r="GTX1536" s="272"/>
      <c r="GTY1536" s="272"/>
      <c r="GTZ1536" s="272"/>
      <c r="GUA1536" s="272"/>
      <c r="GUB1536" s="272"/>
      <c r="GUC1536" s="272"/>
      <c r="GUD1536" s="272"/>
      <c r="GUE1536" s="272"/>
      <c r="GUF1536" s="272"/>
      <c r="GUG1536" s="272"/>
      <c r="GUH1536" s="272"/>
      <c r="GUI1536" s="272"/>
      <c r="GUJ1536" s="272"/>
      <c r="GUK1536" s="272"/>
      <c r="GUL1536" s="272"/>
      <c r="GUM1536" s="272"/>
      <c r="GUN1536" s="272"/>
      <c r="GUO1536" s="272"/>
      <c r="GUP1536" s="272"/>
      <c r="GUQ1536" s="272"/>
      <c r="GUR1536" s="272"/>
      <c r="GUS1536" s="272"/>
      <c r="GUT1536" s="272"/>
      <c r="GUU1536" s="272"/>
      <c r="GUV1536" s="272"/>
      <c r="GUW1536" s="272"/>
      <c r="GUX1536" s="272"/>
      <c r="GUY1536" s="272"/>
      <c r="GUZ1536" s="272"/>
      <c r="GVA1536" s="272"/>
      <c r="GVB1536" s="272"/>
      <c r="GVC1536" s="272"/>
      <c r="GVD1536" s="272"/>
      <c r="GVE1536" s="272"/>
      <c r="GVF1536" s="272"/>
      <c r="GVG1536" s="272"/>
      <c r="GVH1536" s="272"/>
      <c r="GVI1536" s="272"/>
      <c r="GVJ1536" s="272"/>
      <c r="GVK1536" s="272"/>
      <c r="GVL1536" s="272"/>
      <c r="GVM1536" s="272"/>
      <c r="GVN1536" s="272"/>
      <c r="GVO1536" s="272"/>
      <c r="GVP1536" s="272"/>
      <c r="GVQ1536" s="272"/>
      <c r="GVR1536" s="272"/>
      <c r="GVS1536" s="272"/>
      <c r="GVT1536" s="272"/>
      <c r="GVU1536" s="272"/>
      <c r="GVV1536" s="272"/>
      <c r="GVW1536" s="272"/>
      <c r="GVX1536" s="272"/>
      <c r="GVY1536" s="272"/>
      <c r="GVZ1536" s="272"/>
      <c r="GWA1536" s="272"/>
      <c r="GWB1536" s="272"/>
      <c r="GWC1536" s="272"/>
      <c r="GWD1536" s="272"/>
      <c r="GWE1536" s="272"/>
      <c r="GWF1536" s="272"/>
      <c r="GWG1536" s="272"/>
      <c r="GWH1536" s="272"/>
      <c r="GWI1536" s="272"/>
      <c r="GWJ1536" s="272"/>
      <c r="GWK1536" s="272"/>
      <c r="GWL1536" s="272"/>
      <c r="GWM1536" s="272"/>
      <c r="GWN1536" s="272"/>
      <c r="GWO1536" s="272"/>
      <c r="GWP1536" s="272"/>
      <c r="GWQ1536" s="272"/>
      <c r="GWR1536" s="272"/>
      <c r="GWS1536" s="272"/>
      <c r="GWT1536" s="272"/>
      <c r="GWU1536" s="272"/>
      <c r="GWV1536" s="272"/>
      <c r="GWW1536" s="272"/>
      <c r="GWX1536" s="272"/>
      <c r="GWY1536" s="272"/>
      <c r="GWZ1536" s="272"/>
      <c r="GXA1536" s="272"/>
      <c r="GXB1536" s="272"/>
      <c r="GXC1536" s="272"/>
      <c r="GXD1536" s="272"/>
      <c r="GXE1536" s="272"/>
      <c r="GXF1536" s="272"/>
      <c r="GXG1536" s="272"/>
      <c r="GXH1536" s="272"/>
      <c r="GXI1536" s="272"/>
      <c r="GXJ1536" s="272"/>
      <c r="GXK1536" s="272"/>
      <c r="GXL1536" s="272"/>
      <c r="GXM1536" s="272"/>
      <c r="GXN1536" s="272"/>
      <c r="GXO1536" s="272"/>
      <c r="GXP1536" s="272"/>
      <c r="GXQ1536" s="272"/>
      <c r="GXR1536" s="272"/>
      <c r="GXS1536" s="272"/>
      <c r="GXT1536" s="272"/>
      <c r="GXU1536" s="272"/>
      <c r="GXV1536" s="272"/>
      <c r="GXW1536" s="272"/>
      <c r="GXX1536" s="272"/>
      <c r="GXY1536" s="272"/>
      <c r="GXZ1536" s="272"/>
      <c r="GYA1536" s="272"/>
      <c r="GYB1536" s="272"/>
      <c r="GYC1536" s="272"/>
      <c r="GYD1536" s="272"/>
      <c r="GYE1536" s="272"/>
      <c r="GYF1536" s="272"/>
      <c r="GYG1536" s="272"/>
      <c r="GYH1536" s="272"/>
      <c r="GYI1536" s="272"/>
      <c r="GYJ1536" s="272"/>
      <c r="GYK1536" s="272"/>
      <c r="GYL1536" s="272"/>
      <c r="GYM1536" s="272"/>
      <c r="GYN1536" s="272"/>
      <c r="GYO1536" s="272"/>
      <c r="GYP1536" s="272"/>
      <c r="GYQ1536" s="272"/>
      <c r="GYR1536" s="272"/>
      <c r="GYS1536" s="272"/>
      <c r="GYT1536" s="272"/>
      <c r="GYU1536" s="272"/>
      <c r="GYV1536" s="272"/>
      <c r="GYW1536" s="272"/>
      <c r="GYX1536" s="272"/>
      <c r="GYY1536" s="272"/>
      <c r="GYZ1536" s="272"/>
      <c r="GZA1536" s="272"/>
      <c r="GZB1536" s="272"/>
      <c r="GZC1536" s="272"/>
      <c r="GZD1536" s="272"/>
      <c r="GZE1536" s="272"/>
      <c r="GZF1536" s="272"/>
      <c r="GZG1536" s="272"/>
      <c r="GZH1536" s="272"/>
      <c r="GZI1536" s="272"/>
      <c r="GZJ1536" s="272"/>
      <c r="GZK1536" s="272"/>
      <c r="GZL1536" s="272"/>
      <c r="GZM1536" s="272"/>
      <c r="GZN1536" s="272"/>
      <c r="GZO1536" s="272"/>
      <c r="GZP1536" s="272"/>
      <c r="GZQ1536" s="272"/>
      <c r="GZR1536" s="272"/>
      <c r="GZS1536" s="272"/>
      <c r="GZT1536" s="272"/>
      <c r="GZU1536" s="272"/>
      <c r="GZV1536" s="272"/>
      <c r="GZW1536" s="272"/>
      <c r="GZX1536" s="272"/>
      <c r="GZY1536" s="272"/>
      <c r="GZZ1536" s="272"/>
      <c r="HAA1536" s="272"/>
      <c r="HAB1536" s="272"/>
      <c r="HAC1536" s="272"/>
      <c r="HAD1536" s="272"/>
      <c r="HAE1536" s="272"/>
      <c r="HAF1536" s="272"/>
      <c r="HAG1536" s="272"/>
      <c r="HAH1536" s="272"/>
      <c r="HAI1536" s="272"/>
      <c r="HAJ1536" s="272"/>
      <c r="HAK1536" s="272"/>
      <c r="HAL1536" s="272"/>
      <c r="HAM1536" s="272"/>
      <c r="HAN1536" s="272"/>
      <c r="HAO1536" s="272"/>
      <c r="HAP1536" s="272"/>
      <c r="HAQ1536" s="272"/>
      <c r="HAR1536" s="272"/>
      <c r="HAS1536" s="272"/>
      <c r="HAT1536" s="272"/>
      <c r="HAU1536" s="272"/>
      <c r="HAV1536" s="272"/>
      <c r="HAW1536" s="272"/>
      <c r="HAX1536" s="272"/>
      <c r="HAY1536" s="272"/>
      <c r="HAZ1536" s="272"/>
      <c r="HBA1536" s="272"/>
      <c r="HBB1536" s="272"/>
      <c r="HBC1536" s="272"/>
      <c r="HBD1536" s="272"/>
      <c r="HBE1536" s="272"/>
      <c r="HBF1536" s="272"/>
      <c r="HBG1536" s="272"/>
      <c r="HBH1536" s="272"/>
      <c r="HBI1536" s="272"/>
      <c r="HBJ1536" s="272"/>
      <c r="HBK1536" s="272"/>
      <c r="HBL1536" s="272"/>
      <c r="HBM1536" s="272"/>
      <c r="HBN1536" s="272"/>
      <c r="HBO1536" s="272"/>
      <c r="HBP1536" s="272"/>
      <c r="HBQ1536" s="272"/>
      <c r="HBR1536" s="272"/>
      <c r="HBS1536" s="272"/>
      <c r="HBT1536" s="272"/>
      <c r="HBU1536" s="272"/>
      <c r="HBV1536" s="272"/>
      <c r="HBW1536" s="272"/>
      <c r="HBX1536" s="272"/>
      <c r="HBY1536" s="272"/>
      <c r="HBZ1536" s="272"/>
      <c r="HCA1536" s="272"/>
      <c r="HCB1536" s="272"/>
      <c r="HCC1536" s="272"/>
      <c r="HCD1536" s="272"/>
      <c r="HCE1536" s="272"/>
      <c r="HCF1536" s="272"/>
      <c r="HCG1536" s="272"/>
      <c r="HCH1536" s="272"/>
      <c r="HCI1536" s="272"/>
      <c r="HCJ1536" s="272"/>
      <c r="HCK1536" s="272"/>
      <c r="HCL1536" s="272"/>
      <c r="HCM1536" s="272"/>
      <c r="HCN1536" s="272"/>
      <c r="HCO1536" s="272"/>
      <c r="HCP1536" s="272"/>
      <c r="HCQ1536" s="272"/>
      <c r="HCR1536" s="272"/>
      <c r="HCS1536" s="272"/>
      <c r="HCT1536" s="272"/>
      <c r="HCU1536" s="272"/>
      <c r="HCV1536" s="272"/>
      <c r="HCW1536" s="272"/>
      <c r="HCX1536" s="272"/>
      <c r="HCY1536" s="272"/>
      <c r="HCZ1536" s="272"/>
      <c r="HDA1536" s="272"/>
      <c r="HDB1536" s="272"/>
      <c r="HDC1536" s="272"/>
      <c r="HDD1536" s="272"/>
      <c r="HDE1536" s="272"/>
      <c r="HDF1536" s="272"/>
      <c r="HDG1536" s="272"/>
      <c r="HDH1536" s="272"/>
      <c r="HDI1536" s="272"/>
      <c r="HDJ1536" s="272"/>
      <c r="HDK1536" s="272"/>
      <c r="HDL1536" s="272"/>
      <c r="HDM1536" s="272"/>
      <c r="HDN1536" s="272"/>
      <c r="HDO1536" s="272"/>
      <c r="HDP1536" s="272"/>
      <c r="HDQ1536" s="272"/>
      <c r="HDR1536" s="272"/>
      <c r="HDS1536" s="272"/>
      <c r="HDT1536" s="272"/>
      <c r="HDU1536" s="272"/>
      <c r="HDV1536" s="272"/>
      <c r="HDW1536" s="272"/>
      <c r="HDX1536" s="272"/>
      <c r="HDY1536" s="272"/>
      <c r="HDZ1536" s="272"/>
      <c r="HEA1536" s="272"/>
      <c r="HEB1536" s="272"/>
      <c r="HEC1536" s="272"/>
      <c r="HED1536" s="272"/>
      <c r="HEE1536" s="272"/>
      <c r="HEF1536" s="272"/>
      <c r="HEG1536" s="272"/>
      <c r="HEH1536" s="272"/>
      <c r="HEI1536" s="272"/>
      <c r="HEJ1536" s="272"/>
      <c r="HEK1536" s="272"/>
      <c r="HEL1536" s="272"/>
      <c r="HEM1536" s="272"/>
      <c r="HEN1536" s="272"/>
      <c r="HEO1536" s="272"/>
      <c r="HEP1536" s="272"/>
      <c r="HEQ1536" s="272"/>
      <c r="HER1536" s="272"/>
      <c r="HES1536" s="272"/>
      <c r="HET1536" s="272"/>
      <c r="HEU1536" s="272"/>
      <c r="HEV1536" s="272"/>
      <c r="HEW1536" s="272"/>
      <c r="HEX1536" s="272"/>
      <c r="HEY1536" s="272"/>
      <c r="HEZ1536" s="272"/>
      <c r="HFA1536" s="272"/>
      <c r="HFB1536" s="272"/>
      <c r="HFC1536" s="272"/>
      <c r="HFD1536" s="272"/>
      <c r="HFE1536" s="272"/>
      <c r="HFF1536" s="272"/>
      <c r="HFG1536" s="272"/>
      <c r="HFH1536" s="272"/>
      <c r="HFI1536" s="272"/>
      <c r="HFJ1536" s="272"/>
      <c r="HFK1536" s="272"/>
      <c r="HFL1536" s="272"/>
      <c r="HFM1536" s="272"/>
      <c r="HFN1536" s="272"/>
      <c r="HFO1536" s="272"/>
      <c r="HFP1536" s="272"/>
      <c r="HFQ1536" s="272"/>
      <c r="HFR1536" s="272"/>
      <c r="HFS1536" s="272"/>
      <c r="HFT1536" s="272"/>
      <c r="HFU1536" s="272"/>
      <c r="HFV1536" s="272"/>
      <c r="HFW1536" s="272"/>
      <c r="HFX1536" s="272"/>
      <c r="HFY1536" s="272"/>
      <c r="HFZ1536" s="272"/>
      <c r="HGA1536" s="272"/>
      <c r="HGB1536" s="272"/>
      <c r="HGC1536" s="272"/>
      <c r="HGD1536" s="272"/>
      <c r="HGE1536" s="272"/>
      <c r="HGF1536" s="272"/>
      <c r="HGG1536" s="272"/>
      <c r="HGH1536" s="272"/>
      <c r="HGI1536" s="272"/>
      <c r="HGJ1536" s="272"/>
      <c r="HGK1536" s="272"/>
      <c r="HGL1536" s="272"/>
      <c r="HGM1536" s="272"/>
      <c r="HGN1536" s="272"/>
      <c r="HGO1536" s="272"/>
      <c r="HGP1536" s="272"/>
      <c r="HGQ1536" s="272"/>
      <c r="HGR1536" s="272"/>
      <c r="HGS1536" s="272"/>
      <c r="HGT1536" s="272"/>
      <c r="HGU1536" s="272"/>
      <c r="HGV1536" s="272"/>
      <c r="HGW1536" s="272"/>
      <c r="HGX1536" s="272"/>
      <c r="HGY1536" s="272"/>
      <c r="HGZ1536" s="272"/>
      <c r="HHA1536" s="272"/>
      <c r="HHB1536" s="272"/>
      <c r="HHC1536" s="272"/>
      <c r="HHD1536" s="272"/>
      <c r="HHE1536" s="272"/>
      <c r="HHF1536" s="272"/>
      <c r="HHG1536" s="272"/>
      <c r="HHH1536" s="272"/>
      <c r="HHI1536" s="272"/>
      <c r="HHJ1536" s="272"/>
      <c r="HHK1536" s="272"/>
      <c r="HHL1536" s="272"/>
      <c r="HHM1536" s="272"/>
      <c r="HHN1536" s="272"/>
      <c r="HHO1536" s="272"/>
      <c r="HHP1536" s="272"/>
      <c r="HHQ1536" s="272"/>
      <c r="HHR1536" s="272"/>
      <c r="HHS1536" s="272"/>
      <c r="HHT1536" s="272"/>
      <c r="HHU1536" s="272"/>
      <c r="HHV1536" s="272"/>
      <c r="HHW1536" s="272"/>
      <c r="HHX1536" s="272"/>
      <c r="HHY1536" s="272"/>
      <c r="HHZ1536" s="272"/>
      <c r="HIA1536" s="272"/>
      <c r="HIB1536" s="272"/>
      <c r="HIC1536" s="272"/>
      <c r="HID1536" s="272"/>
      <c r="HIE1536" s="272"/>
      <c r="HIF1536" s="272"/>
      <c r="HIG1536" s="272"/>
      <c r="HIH1536" s="272"/>
      <c r="HII1536" s="272"/>
      <c r="HIJ1536" s="272"/>
      <c r="HIK1536" s="272"/>
      <c r="HIL1536" s="272"/>
      <c r="HIM1536" s="272"/>
      <c r="HIN1536" s="272"/>
      <c r="HIO1536" s="272"/>
      <c r="HIP1536" s="272"/>
      <c r="HIQ1536" s="272"/>
      <c r="HIR1536" s="272"/>
      <c r="HIS1536" s="272"/>
      <c r="HIT1536" s="272"/>
      <c r="HIU1536" s="272"/>
      <c r="HIV1536" s="272"/>
      <c r="HIW1536" s="272"/>
      <c r="HIX1536" s="272"/>
      <c r="HIY1536" s="272"/>
      <c r="HIZ1536" s="272"/>
      <c r="HJA1536" s="272"/>
      <c r="HJB1536" s="272"/>
      <c r="HJC1536" s="272"/>
      <c r="HJD1536" s="272"/>
      <c r="HJE1536" s="272"/>
      <c r="HJF1536" s="272"/>
      <c r="HJG1536" s="272"/>
      <c r="HJH1536" s="272"/>
      <c r="HJI1536" s="272"/>
      <c r="HJJ1536" s="272"/>
      <c r="HJK1536" s="272"/>
      <c r="HJL1536" s="272"/>
      <c r="HJM1536" s="272"/>
      <c r="HJN1536" s="272"/>
      <c r="HJO1536" s="272"/>
      <c r="HJP1536" s="272"/>
      <c r="HJQ1536" s="272"/>
      <c r="HJR1536" s="272"/>
      <c r="HJS1536" s="272"/>
      <c r="HJT1536" s="272"/>
      <c r="HJU1536" s="272"/>
      <c r="HJV1536" s="272"/>
      <c r="HJW1536" s="272"/>
      <c r="HJX1536" s="272"/>
      <c r="HJY1536" s="272"/>
      <c r="HJZ1536" s="272"/>
      <c r="HKA1536" s="272"/>
      <c r="HKB1536" s="272"/>
      <c r="HKC1536" s="272"/>
      <c r="HKD1536" s="272"/>
      <c r="HKE1536" s="272"/>
      <c r="HKF1536" s="272"/>
      <c r="HKG1536" s="272"/>
      <c r="HKH1536" s="272"/>
      <c r="HKI1536" s="272"/>
      <c r="HKJ1536" s="272"/>
      <c r="HKK1536" s="272"/>
      <c r="HKL1536" s="272"/>
      <c r="HKM1536" s="272"/>
      <c r="HKN1536" s="272"/>
      <c r="HKO1536" s="272"/>
      <c r="HKP1536" s="272"/>
      <c r="HKQ1536" s="272"/>
      <c r="HKR1536" s="272"/>
      <c r="HKS1536" s="272"/>
      <c r="HKT1536" s="272"/>
      <c r="HKU1536" s="272"/>
      <c r="HKV1536" s="272"/>
      <c r="HKW1536" s="272"/>
      <c r="HKX1536" s="272"/>
      <c r="HKY1536" s="272"/>
      <c r="HKZ1536" s="272"/>
      <c r="HLA1536" s="272"/>
      <c r="HLB1536" s="272"/>
      <c r="HLC1536" s="272"/>
      <c r="HLD1536" s="272"/>
      <c r="HLE1536" s="272"/>
      <c r="HLF1536" s="272"/>
      <c r="HLG1536" s="272"/>
      <c r="HLH1536" s="272"/>
      <c r="HLI1536" s="272"/>
      <c r="HLJ1536" s="272"/>
      <c r="HLK1536" s="272"/>
      <c r="HLL1536" s="272"/>
      <c r="HLM1536" s="272"/>
      <c r="HLN1536" s="272"/>
      <c r="HLO1536" s="272"/>
      <c r="HLP1536" s="272"/>
      <c r="HLQ1536" s="272"/>
      <c r="HLR1536" s="272"/>
      <c r="HLS1536" s="272"/>
      <c r="HLT1536" s="272"/>
      <c r="HLU1536" s="272"/>
      <c r="HLV1536" s="272"/>
      <c r="HLW1536" s="272"/>
      <c r="HLX1536" s="272"/>
      <c r="HLY1536" s="272"/>
      <c r="HLZ1536" s="272"/>
      <c r="HMA1536" s="272"/>
      <c r="HMB1536" s="272"/>
      <c r="HMC1536" s="272"/>
      <c r="HMD1536" s="272"/>
      <c r="HME1536" s="272"/>
      <c r="HMF1536" s="272"/>
      <c r="HMG1536" s="272"/>
      <c r="HMH1536" s="272"/>
      <c r="HMI1536" s="272"/>
      <c r="HMJ1536" s="272"/>
      <c r="HMK1536" s="272"/>
      <c r="HML1536" s="272"/>
      <c r="HMM1536" s="272"/>
      <c r="HMN1536" s="272"/>
      <c r="HMO1536" s="272"/>
      <c r="HMP1536" s="272"/>
      <c r="HMQ1536" s="272"/>
      <c r="HMR1536" s="272"/>
      <c r="HMS1536" s="272"/>
      <c r="HMT1536" s="272"/>
      <c r="HMU1536" s="272"/>
      <c r="HMV1536" s="272"/>
      <c r="HMW1536" s="272"/>
      <c r="HMX1536" s="272"/>
      <c r="HMY1536" s="272"/>
      <c r="HMZ1536" s="272"/>
      <c r="HNA1536" s="272"/>
      <c r="HNB1536" s="272"/>
      <c r="HNC1536" s="272"/>
      <c r="HND1536" s="272"/>
      <c r="HNE1536" s="272"/>
      <c r="HNF1536" s="272"/>
      <c r="HNG1536" s="272"/>
      <c r="HNH1536" s="272"/>
      <c r="HNI1536" s="272"/>
      <c r="HNJ1536" s="272"/>
      <c r="HNK1536" s="272"/>
      <c r="HNL1536" s="272"/>
      <c r="HNM1536" s="272"/>
      <c r="HNN1536" s="272"/>
      <c r="HNO1536" s="272"/>
      <c r="HNP1536" s="272"/>
      <c r="HNQ1536" s="272"/>
      <c r="HNR1536" s="272"/>
      <c r="HNS1536" s="272"/>
      <c r="HNT1536" s="272"/>
      <c r="HNU1536" s="272"/>
      <c r="HNV1536" s="272"/>
      <c r="HNW1536" s="272"/>
      <c r="HNX1536" s="272"/>
      <c r="HNY1536" s="272"/>
      <c r="HNZ1536" s="272"/>
      <c r="HOA1536" s="272"/>
      <c r="HOB1536" s="272"/>
      <c r="HOC1536" s="272"/>
      <c r="HOD1536" s="272"/>
      <c r="HOE1536" s="272"/>
      <c r="HOF1536" s="272"/>
      <c r="HOG1536" s="272"/>
      <c r="HOH1536" s="272"/>
      <c r="HOI1536" s="272"/>
      <c r="HOJ1536" s="272"/>
      <c r="HOK1536" s="272"/>
      <c r="HOL1536" s="272"/>
      <c r="HOM1536" s="272"/>
      <c r="HON1536" s="272"/>
      <c r="HOO1536" s="272"/>
      <c r="HOP1536" s="272"/>
      <c r="HOQ1536" s="272"/>
      <c r="HOR1536" s="272"/>
      <c r="HOS1536" s="272"/>
      <c r="HOT1536" s="272"/>
      <c r="HOU1536" s="272"/>
      <c r="HOV1536" s="272"/>
      <c r="HOW1536" s="272"/>
      <c r="HOX1536" s="272"/>
      <c r="HOY1536" s="272"/>
      <c r="HOZ1536" s="272"/>
      <c r="HPA1536" s="272"/>
      <c r="HPB1536" s="272"/>
      <c r="HPC1536" s="272"/>
      <c r="HPD1536" s="272"/>
      <c r="HPE1536" s="272"/>
      <c r="HPF1536" s="272"/>
      <c r="HPG1536" s="272"/>
      <c r="HPH1536" s="272"/>
      <c r="HPI1536" s="272"/>
      <c r="HPJ1536" s="272"/>
      <c r="HPK1536" s="272"/>
      <c r="HPL1536" s="272"/>
      <c r="HPM1536" s="272"/>
      <c r="HPN1536" s="272"/>
      <c r="HPO1536" s="272"/>
      <c r="HPP1536" s="272"/>
      <c r="HPQ1536" s="272"/>
      <c r="HPR1536" s="272"/>
      <c r="HPS1536" s="272"/>
      <c r="HPT1536" s="272"/>
      <c r="HPU1536" s="272"/>
      <c r="HPV1536" s="272"/>
      <c r="HPW1536" s="272"/>
      <c r="HPX1536" s="272"/>
      <c r="HPY1536" s="272"/>
      <c r="HPZ1536" s="272"/>
      <c r="HQA1536" s="272"/>
      <c r="HQB1536" s="272"/>
      <c r="HQC1536" s="272"/>
      <c r="HQD1536" s="272"/>
      <c r="HQE1536" s="272"/>
      <c r="HQF1536" s="272"/>
      <c r="HQG1536" s="272"/>
      <c r="HQH1536" s="272"/>
      <c r="HQI1536" s="272"/>
      <c r="HQJ1536" s="272"/>
      <c r="HQK1536" s="272"/>
      <c r="HQL1536" s="272"/>
      <c r="HQM1536" s="272"/>
      <c r="HQN1536" s="272"/>
      <c r="HQO1536" s="272"/>
      <c r="HQP1536" s="272"/>
      <c r="HQQ1536" s="272"/>
      <c r="HQR1536" s="272"/>
      <c r="HQS1536" s="272"/>
      <c r="HQT1536" s="272"/>
      <c r="HQU1536" s="272"/>
      <c r="HQV1536" s="272"/>
      <c r="HQW1536" s="272"/>
      <c r="HQX1536" s="272"/>
      <c r="HQY1536" s="272"/>
      <c r="HQZ1536" s="272"/>
      <c r="HRA1536" s="272"/>
      <c r="HRB1536" s="272"/>
      <c r="HRC1536" s="272"/>
      <c r="HRD1536" s="272"/>
      <c r="HRE1536" s="272"/>
      <c r="HRF1536" s="272"/>
      <c r="HRG1536" s="272"/>
      <c r="HRH1536" s="272"/>
      <c r="HRI1536" s="272"/>
      <c r="HRJ1536" s="272"/>
      <c r="HRK1536" s="272"/>
      <c r="HRL1536" s="272"/>
      <c r="HRM1536" s="272"/>
      <c r="HRN1536" s="272"/>
      <c r="HRO1536" s="272"/>
      <c r="HRP1536" s="272"/>
      <c r="HRQ1536" s="272"/>
      <c r="HRR1536" s="272"/>
      <c r="HRS1536" s="272"/>
      <c r="HRT1536" s="272"/>
      <c r="HRU1536" s="272"/>
      <c r="HRV1536" s="272"/>
      <c r="HRW1536" s="272"/>
      <c r="HRX1536" s="272"/>
      <c r="HRY1536" s="272"/>
      <c r="HRZ1536" s="272"/>
      <c r="HSA1536" s="272"/>
      <c r="HSB1536" s="272"/>
      <c r="HSC1536" s="272"/>
      <c r="HSD1536" s="272"/>
      <c r="HSE1536" s="272"/>
      <c r="HSF1536" s="272"/>
      <c r="HSG1536" s="272"/>
      <c r="HSH1536" s="272"/>
      <c r="HSI1536" s="272"/>
      <c r="HSJ1536" s="272"/>
      <c r="HSK1536" s="272"/>
      <c r="HSL1536" s="272"/>
      <c r="HSM1536" s="272"/>
      <c r="HSN1536" s="272"/>
      <c r="HSO1536" s="272"/>
      <c r="HSP1536" s="272"/>
      <c r="HSQ1536" s="272"/>
      <c r="HSR1536" s="272"/>
      <c r="HSS1536" s="272"/>
      <c r="HST1536" s="272"/>
      <c r="HSU1536" s="272"/>
      <c r="HSV1536" s="272"/>
      <c r="HSW1536" s="272"/>
      <c r="HSX1536" s="272"/>
      <c r="HSY1536" s="272"/>
      <c r="HSZ1536" s="272"/>
      <c r="HTA1536" s="272"/>
      <c r="HTB1536" s="272"/>
      <c r="HTC1536" s="272"/>
      <c r="HTD1536" s="272"/>
      <c r="HTE1536" s="272"/>
      <c r="HTF1536" s="272"/>
      <c r="HTG1536" s="272"/>
      <c r="HTH1536" s="272"/>
      <c r="HTI1536" s="272"/>
      <c r="HTJ1536" s="272"/>
      <c r="HTK1536" s="272"/>
      <c r="HTL1536" s="272"/>
      <c r="HTM1536" s="272"/>
      <c r="HTN1536" s="272"/>
      <c r="HTO1536" s="272"/>
      <c r="HTP1536" s="272"/>
      <c r="HTQ1536" s="272"/>
      <c r="HTR1536" s="272"/>
      <c r="HTS1536" s="272"/>
      <c r="HTT1536" s="272"/>
      <c r="HTU1536" s="272"/>
      <c r="HTV1536" s="272"/>
      <c r="HTW1536" s="272"/>
      <c r="HTX1536" s="272"/>
      <c r="HTY1536" s="272"/>
      <c r="HTZ1536" s="272"/>
      <c r="HUA1536" s="272"/>
      <c r="HUB1536" s="272"/>
      <c r="HUC1536" s="272"/>
      <c r="HUD1536" s="272"/>
      <c r="HUE1536" s="272"/>
      <c r="HUF1536" s="272"/>
      <c r="HUG1536" s="272"/>
      <c r="HUH1536" s="272"/>
      <c r="HUI1536" s="272"/>
      <c r="HUJ1536" s="272"/>
      <c r="HUK1536" s="272"/>
      <c r="HUL1536" s="272"/>
      <c r="HUM1536" s="272"/>
      <c r="HUN1536" s="272"/>
      <c r="HUO1536" s="272"/>
      <c r="HUP1536" s="272"/>
      <c r="HUQ1536" s="272"/>
      <c r="HUR1536" s="272"/>
      <c r="HUS1536" s="272"/>
      <c r="HUT1536" s="272"/>
      <c r="HUU1536" s="272"/>
      <c r="HUV1536" s="272"/>
      <c r="HUW1536" s="272"/>
      <c r="HUX1536" s="272"/>
      <c r="HUY1536" s="272"/>
      <c r="HUZ1536" s="272"/>
      <c r="HVA1536" s="272"/>
      <c r="HVB1536" s="272"/>
      <c r="HVC1536" s="272"/>
      <c r="HVD1536" s="272"/>
      <c r="HVE1536" s="272"/>
      <c r="HVF1536" s="272"/>
      <c r="HVG1536" s="272"/>
      <c r="HVH1536" s="272"/>
      <c r="HVI1536" s="272"/>
      <c r="HVJ1536" s="272"/>
      <c r="HVK1536" s="272"/>
      <c r="HVL1536" s="272"/>
      <c r="HVM1536" s="272"/>
      <c r="HVN1536" s="272"/>
      <c r="HVO1536" s="272"/>
      <c r="HVP1536" s="272"/>
      <c r="HVQ1536" s="272"/>
      <c r="HVR1536" s="272"/>
      <c r="HVS1536" s="272"/>
      <c r="HVT1536" s="272"/>
      <c r="HVU1536" s="272"/>
      <c r="HVV1536" s="272"/>
      <c r="HVW1536" s="272"/>
      <c r="HVX1536" s="272"/>
      <c r="HVY1536" s="272"/>
      <c r="HVZ1536" s="272"/>
      <c r="HWA1536" s="272"/>
      <c r="HWB1536" s="272"/>
      <c r="HWC1536" s="272"/>
      <c r="HWD1536" s="272"/>
      <c r="HWE1536" s="272"/>
      <c r="HWF1536" s="272"/>
      <c r="HWG1536" s="272"/>
      <c r="HWH1536" s="272"/>
      <c r="HWI1536" s="272"/>
      <c r="HWJ1536" s="272"/>
      <c r="HWK1536" s="272"/>
      <c r="HWL1536" s="272"/>
      <c r="HWM1536" s="272"/>
      <c r="HWN1536" s="272"/>
      <c r="HWO1536" s="272"/>
      <c r="HWP1536" s="272"/>
      <c r="HWQ1536" s="272"/>
      <c r="HWR1536" s="272"/>
      <c r="HWS1536" s="272"/>
      <c r="HWT1536" s="272"/>
      <c r="HWU1536" s="272"/>
      <c r="HWV1536" s="272"/>
      <c r="HWW1536" s="272"/>
      <c r="HWX1536" s="272"/>
      <c r="HWY1536" s="272"/>
      <c r="HWZ1536" s="272"/>
      <c r="HXA1536" s="272"/>
      <c r="HXB1536" s="272"/>
      <c r="HXC1536" s="272"/>
      <c r="HXD1536" s="272"/>
      <c r="HXE1536" s="272"/>
      <c r="HXF1536" s="272"/>
      <c r="HXG1536" s="272"/>
      <c r="HXH1536" s="272"/>
      <c r="HXI1536" s="272"/>
      <c r="HXJ1536" s="272"/>
      <c r="HXK1536" s="272"/>
      <c r="HXL1536" s="272"/>
      <c r="HXM1536" s="272"/>
      <c r="HXN1536" s="272"/>
      <c r="HXO1536" s="272"/>
      <c r="HXP1536" s="272"/>
      <c r="HXQ1536" s="272"/>
      <c r="HXR1536" s="272"/>
      <c r="HXS1536" s="272"/>
      <c r="HXT1536" s="272"/>
      <c r="HXU1536" s="272"/>
      <c r="HXV1536" s="272"/>
      <c r="HXW1536" s="272"/>
      <c r="HXX1536" s="272"/>
      <c r="HXY1536" s="272"/>
      <c r="HXZ1536" s="272"/>
      <c r="HYA1536" s="272"/>
      <c r="HYB1536" s="272"/>
      <c r="HYC1536" s="272"/>
      <c r="HYD1536" s="272"/>
      <c r="HYE1536" s="272"/>
      <c r="HYF1536" s="272"/>
      <c r="HYG1536" s="272"/>
      <c r="HYH1536" s="272"/>
      <c r="HYI1536" s="272"/>
      <c r="HYJ1536" s="272"/>
      <c r="HYK1536" s="272"/>
      <c r="HYL1536" s="272"/>
      <c r="HYM1536" s="272"/>
      <c r="HYN1536" s="272"/>
      <c r="HYO1536" s="272"/>
      <c r="HYP1536" s="272"/>
      <c r="HYQ1536" s="272"/>
      <c r="HYR1536" s="272"/>
      <c r="HYS1536" s="272"/>
      <c r="HYT1536" s="272"/>
      <c r="HYU1536" s="272"/>
      <c r="HYV1536" s="272"/>
      <c r="HYW1536" s="272"/>
      <c r="HYX1536" s="272"/>
      <c r="HYY1536" s="272"/>
      <c r="HYZ1536" s="272"/>
      <c r="HZA1536" s="272"/>
      <c r="HZB1536" s="272"/>
      <c r="HZC1536" s="272"/>
      <c r="HZD1536" s="272"/>
      <c r="HZE1536" s="272"/>
      <c r="HZF1536" s="272"/>
      <c r="HZG1536" s="272"/>
      <c r="HZH1536" s="272"/>
      <c r="HZI1536" s="272"/>
      <c r="HZJ1536" s="272"/>
      <c r="HZK1536" s="272"/>
      <c r="HZL1536" s="272"/>
      <c r="HZM1536" s="272"/>
      <c r="HZN1536" s="272"/>
      <c r="HZO1536" s="272"/>
      <c r="HZP1536" s="272"/>
      <c r="HZQ1536" s="272"/>
      <c r="HZR1536" s="272"/>
      <c r="HZS1536" s="272"/>
      <c r="HZT1536" s="272"/>
      <c r="HZU1536" s="272"/>
      <c r="HZV1536" s="272"/>
      <c r="HZW1536" s="272"/>
      <c r="HZX1536" s="272"/>
      <c r="HZY1536" s="272"/>
      <c r="HZZ1536" s="272"/>
      <c r="IAA1536" s="272"/>
      <c r="IAB1536" s="272"/>
      <c r="IAC1536" s="272"/>
      <c r="IAD1536" s="272"/>
      <c r="IAE1536" s="272"/>
      <c r="IAF1536" s="272"/>
      <c r="IAG1536" s="272"/>
      <c r="IAH1536" s="272"/>
      <c r="IAI1536" s="272"/>
      <c r="IAJ1536" s="272"/>
      <c r="IAK1536" s="272"/>
      <c r="IAL1536" s="272"/>
      <c r="IAM1536" s="272"/>
      <c r="IAN1536" s="272"/>
      <c r="IAO1536" s="272"/>
      <c r="IAP1536" s="272"/>
      <c r="IAQ1536" s="272"/>
      <c r="IAR1536" s="272"/>
      <c r="IAS1536" s="272"/>
      <c r="IAT1536" s="272"/>
      <c r="IAU1536" s="272"/>
      <c r="IAV1536" s="272"/>
      <c r="IAW1536" s="272"/>
      <c r="IAX1536" s="272"/>
      <c r="IAY1536" s="272"/>
      <c r="IAZ1536" s="272"/>
      <c r="IBA1536" s="272"/>
      <c r="IBB1536" s="272"/>
      <c r="IBC1536" s="272"/>
      <c r="IBD1536" s="272"/>
      <c r="IBE1536" s="272"/>
      <c r="IBF1536" s="272"/>
      <c r="IBG1536" s="272"/>
      <c r="IBH1536" s="272"/>
      <c r="IBI1536" s="272"/>
      <c r="IBJ1536" s="272"/>
      <c r="IBK1536" s="272"/>
      <c r="IBL1536" s="272"/>
      <c r="IBM1536" s="272"/>
      <c r="IBN1536" s="272"/>
      <c r="IBO1536" s="272"/>
      <c r="IBP1536" s="272"/>
      <c r="IBQ1536" s="272"/>
      <c r="IBR1536" s="272"/>
      <c r="IBS1536" s="272"/>
      <c r="IBT1536" s="272"/>
      <c r="IBU1536" s="272"/>
      <c r="IBV1536" s="272"/>
      <c r="IBW1536" s="272"/>
      <c r="IBX1536" s="272"/>
      <c r="IBY1536" s="272"/>
      <c r="IBZ1536" s="272"/>
      <c r="ICA1536" s="272"/>
      <c r="ICB1536" s="272"/>
      <c r="ICC1536" s="272"/>
      <c r="ICD1536" s="272"/>
      <c r="ICE1536" s="272"/>
      <c r="ICF1536" s="272"/>
      <c r="ICG1536" s="272"/>
      <c r="ICH1536" s="272"/>
      <c r="ICI1536" s="272"/>
      <c r="ICJ1536" s="272"/>
      <c r="ICK1536" s="272"/>
      <c r="ICL1536" s="272"/>
      <c r="ICM1536" s="272"/>
      <c r="ICN1536" s="272"/>
      <c r="ICO1536" s="272"/>
      <c r="ICP1536" s="272"/>
      <c r="ICQ1536" s="272"/>
      <c r="ICR1536" s="272"/>
      <c r="ICS1536" s="272"/>
      <c r="ICT1536" s="272"/>
      <c r="ICU1536" s="272"/>
      <c r="ICV1536" s="272"/>
      <c r="ICW1536" s="272"/>
      <c r="ICX1536" s="272"/>
      <c r="ICY1536" s="272"/>
      <c r="ICZ1536" s="272"/>
      <c r="IDA1536" s="272"/>
      <c r="IDB1536" s="272"/>
      <c r="IDC1536" s="272"/>
      <c r="IDD1536" s="272"/>
      <c r="IDE1536" s="272"/>
      <c r="IDF1536" s="272"/>
      <c r="IDG1536" s="272"/>
      <c r="IDH1536" s="272"/>
      <c r="IDI1536" s="272"/>
      <c r="IDJ1536" s="272"/>
      <c r="IDK1536" s="272"/>
      <c r="IDL1536" s="272"/>
      <c r="IDM1536" s="272"/>
      <c r="IDN1536" s="272"/>
      <c r="IDO1536" s="272"/>
      <c r="IDP1536" s="272"/>
      <c r="IDQ1536" s="272"/>
      <c r="IDR1536" s="272"/>
      <c r="IDS1536" s="272"/>
      <c r="IDT1536" s="272"/>
      <c r="IDU1536" s="272"/>
      <c r="IDV1536" s="272"/>
      <c r="IDW1536" s="272"/>
      <c r="IDX1536" s="272"/>
      <c r="IDY1536" s="272"/>
      <c r="IDZ1536" s="272"/>
      <c r="IEA1536" s="272"/>
      <c r="IEB1536" s="272"/>
      <c r="IEC1536" s="272"/>
      <c r="IED1536" s="272"/>
      <c r="IEE1536" s="272"/>
      <c r="IEF1536" s="272"/>
      <c r="IEG1536" s="272"/>
      <c r="IEH1536" s="272"/>
      <c r="IEI1536" s="272"/>
      <c r="IEJ1536" s="272"/>
      <c r="IEK1536" s="272"/>
      <c r="IEL1536" s="272"/>
      <c r="IEM1536" s="272"/>
      <c r="IEN1536" s="272"/>
      <c r="IEO1536" s="272"/>
      <c r="IEP1536" s="272"/>
      <c r="IEQ1536" s="272"/>
      <c r="IER1536" s="272"/>
      <c r="IES1536" s="272"/>
      <c r="IET1536" s="272"/>
      <c r="IEU1536" s="272"/>
      <c r="IEV1536" s="272"/>
      <c r="IEW1536" s="272"/>
      <c r="IEX1536" s="272"/>
      <c r="IEY1536" s="272"/>
      <c r="IEZ1536" s="272"/>
      <c r="IFA1536" s="272"/>
      <c r="IFB1536" s="272"/>
      <c r="IFC1536" s="272"/>
      <c r="IFD1536" s="272"/>
      <c r="IFE1536" s="272"/>
      <c r="IFF1536" s="272"/>
      <c r="IFG1536" s="272"/>
      <c r="IFH1536" s="272"/>
      <c r="IFI1536" s="272"/>
      <c r="IFJ1536" s="272"/>
      <c r="IFK1536" s="272"/>
      <c r="IFL1536" s="272"/>
      <c r="IFM1536" s="272"/>
      <c r="IFN1536" s="272"/>
      <c r="IFO1536" s="272"/>
      <c r="IFP1536" s="272"/>
      <c r="IFQ1536" s="272"/>
      <c r="IFR1536" s="272"/>
      <c r="IFS1536" s="272"/>
      <c r="IFT1536" s="272"/>
      <c r="IFU1536" s="272"/>
      <c r="IFV1536" s="272"/>
      <c r="IFW1536" s="272"/>
      <c r="IFX1536" s="272"/>
      <c r="IFY1536" s="272"/>
      <c r="IFZ1536" s="272"/>
      <c r="IGA1536" s="272"/>
      <c r="IGB1536" s="272"/>
      <c r="IGC1536" s="272"/>
      <c r="IGD1536" s="272"/>
      <c r="IGE1536" s="272"/>
      <c r="IGF1536" s="272"/>
      <c r="IGG1536" s="272"/>
      <c r="IGH1536" s="272"/>
      <c r="IGI1536" s="272"/>
      <c r="IGJ1536" s="272"/>
      <c r="IGK1536" s="272"/>
      <c r="IGL1536" s="272"/>
      <c r="IGM1536" s="272"/>
      <c r="IGN1536" s="272"/>
      <c r="IGO1536" s="272"/>
      <c r="IGP1536" s="272"/>
      <c r="IGQ1536" s="272"/>
      <c r="IGR1536" s="272"/>
      <c r="IGS1536" s="272"/>
      <c r="IGT1536" s="272"/>
      <c r="IGU1536" s="272"/>
      <c r="IGV1536" s="272"/>
      <c r="IGW1536" s="272"/>
      <c r="IGX1536" s="272"/>
      <c r="IGY1536" s="272"/>
      <c r="IGZ1536" s="272"/>
      <c r="IHA1536" s="272"/>
      <c r="IHB1536" s="272"/>
      <c r="IHC1536" s="272"/>
      <c r="IHD1536" s="272"/>
      <c r="IHE1536" s="272"/>
      <c r="IHF1536" s="272"/>
      <c r="IHG1536" s="272"/>
      <c r="IHH1536" s="272"/>
      <c r="IHI1536" s="272"/>
      <c r="IHJ1536" s="272"/>
      <c r="IHK1536" s="272"/>
      <c r="IHL1536" s="272"/>
      <c r="IHM1536" s="272"/>
      <c r="IHN1536" s="272"/>
      <c r="IHO1536" s="272"/>
      <c r="IHP1536" s="272"/>
      <c r="IHQ1536" s="272"/>
      <c r="IHR1536" s="272"/>
      <c r="IHS1536" s="272"/>
      <c r="IHT1536" s="272"/>
      <c r="IHU1536" s="272"/>
      <c r="IHV1536" s="272"/>
      <c r="IHW1536" s="272"/>
      <c r="IHX1536" s="272"/>
      <c r="IHY1536" s="272"/>
      <c r="IHZ1536" s="272"/>
      <c r="IIA1536" s="272"/>
      <c r="IIB1536" s="272"/>
      <c r="IIC1536" s="272"/>
      <c r="IID1536" s="272"/>
      <c r="IIE1536" s="272"/>
      <c r="IIF1536" s="272"/>
      <c r="IIG1536" s="272"/>
      <c r="IIH1536" s="272"/>
      <c r="III1536" s="272"/>
      <c r="IIJ1536" s="272"/>
      <c r="IIK1536" s="272"/>
      <c r="IIL1536" s="272"/>
      <c r="IIM1536" s="272"/>
      <c r="IIN1536" s="272"/>
      <c r="IIO1536" s="272"/>
      <c r="IIP1536" s="272"/>
      <c r="IIQ1536" s="272"/>
      <c r="IIR1536" s="272"/>
      <c r="IIS1536" s="272"/>
      <c r="IIT1536" s="272"/>
      <c r="IIU1536" s="272"/>
      <c r="IIV1536" s="272"/>
      <c r="IIW1536" s="272"/>
      <c r="IIX1536" s="272"/>
      <c r="IIY1536" s="272"/>
      <c r="IIZ1536" s="272"/>
      <c r="IJA1536" s="272"/>
      <c r="IJB1536" s="272"/>
      <c r="IJC1536" s="272"/>
      <c r="IJD1536" s="272"/>
      <c r="IJE1536" s="272"/>
      <c r="IJF1536" s="272"/>
      <c r="IJG1536" s="272"/>
      <c r="IJH1536" s="272"/>
      <c r="IJI1536" s="272"/>
      <c r="IJJ1536" s="272"/>
      <c r="IJK1536" s="272"/>
      <c r="IJL1536" s="272"/>
      <c r="IJM1536" s="272"/>
      <c r="IJN1536" s="272"/>
      <c r="IJO1536" s="272"/>
      <c r="IJP1536" s="272"/>
      <c r="IJQ1536" s="272"/>
      <c r="IJR1536" s="272"/>
      <c r="IJS1536" s="272"/>
      <c r="IJT1536" s="272"/>
      <c r="IJU1536" s="272"/>
      <c r="IJV1536" s="272"/>
      <c r="IJW1536" s="272"/>
      <c r="IJX1536" s="272"/>
      <c r="IJY1536" s="272"/>
      <c r="IJZ1536" s="272"/>
      <c r="IKA1536" s="272"/>
      <c r="IKB1536" s="272"/>
      <c r="IKC1536" s="272"/>
      <c r="IKD1536" s="272"/>
      <c r="IKE1536" s="272"/>
      <c r="IKF1536" s="272"/>
      <c r="IKG1536" s="272"/>
      <c r="IKH1536" s="272"/>
      <c r="IKI1536" s="272"/>
      <c r="IKJ1536" s="272"/>
      <c r="IKK1536" s="272"/>
      <c r="IKL1536" s="272"/>
      <c r="IKM1536" s="272"/>
      <c r="IKN1536" s="272"/>
      <c r="IKO1536" s="272"/>
      <c r="IKP1536" s="272"/>
      <c r="IKQ1536" s="272"/>
      <c r="IKR1536" s="272"/>
      <c r="IKS1536" s="272"/>
      <c r="IKT1536" s="272"/>
      <c r="IKU1536" s="272"/>
      <c r="IKV1536" s="272"/>
      <c r="IKW1536" s="272"/>
      <c r="IKX1536" s="272"/>
      <c r="IKY1536" s="272"/>
      <c r="IKZ1536" s="272"/>
      <c r="ILA1536" s="272"/>
      <c r="ILB1536" s="272"/>
      <c r="ILC1536" s="272"/>
      <c r="ILD1536" s="272"/>
      <c r="ILE1536" s="272"/>
      <c r="ILF1536" s="272"/>
      <c r="ILG1536" s="272"/>
      <c r="ILH1536" s="272"/>
      <c r="ILI1536" s="272"/>
      <c r="ILJ1536" s="272"/>
      <c r="ILK1536" s="272"/>
      <c r="ILL1536" s="272"/>
      <c r="ILM1536" s="272"/>
      <c r="ILN1536" s="272"/>
      <c r="ILO1536" s="272"/>
      <c r="ILP1536" s="272"/>
      <c r="ILQ1536" s="272"/>
      <c r="ILR1536" s="272"/>
      <c r="ILS1536" s="272"/>
      <c r="ILT1536" s="272"/>
      <c r="ILU1536" s="272"/>
      <c r="ILV1536" s="272"/>
      <c r="ILW1536" s="272"/>
      <c r="ILX1536" s="272"/>
      <c r="ILY1536" s="272"/>
      <c r="ILZ1536" s="272"/>
      <c r="IMA1536" s="272"/>
      <c r="IMB1536" s="272"/>
      <c r="IMC1536" s="272"/>
      <c r="IMD1536" s="272"/>
      <c r="IME1536" s="272"/>
      <c r="IMF1536" s="272"/>
      <c r="IMG1536" s="272"/>
      <c r="IMH1536" s="272"/>
      <c r="IMI1536" s="272"/>
      <c r="IMJ1536" s="272"/>
      <c r="IMK1536" s="272"/>
      <c r="IML1536" s="272"/>
      <c r="IMM1536" s="272"/>
      <c r="IMN1536" s="272"/>
      <c r="IMO1536" s="272"/>
      <c r="IMP1536" s="272"/>
      <c r="IMQ1536" s="272"/>
      <c r="IMR1536" s="272"/>
      <c r="IMS1536" s="272"/>
      <c r="IMT1536" s="272"/>
      <c r="IMU1536" s="272"/>
      <c r="IMV1536" s="272"/>
      <c r="IMW1536" s="272"/>
      <c r="IMX1536" s="272"/>
      <c r="IMY1536" s="272"/>
      <c r="IMZ1536" s="272"/>
      <c r="INA1536" s="272"/>
      <c r="INB1536" s="272"/>
      <c r="INC1536" s="272"/>
      <c r="IND1536" s="272"/>
      <c r="INE1536" s="272"/>
      <c r="INF1536" s="272"/>
      <c r="ING1536" s="272"/>
      <c r="INH1536" s="272"/>
      <c r="INI1536" s="272"/>
      <c r="INJ1536" s="272"/>
      <c r="INK1536" s="272"/>
      <c r="INL1536" s="272"/>
      <c r="INM1536" s="272"/>
      <c r="INN1536" s="272"/>
      <c r="INO1536" s="272"/>
      <c r="INP1536" s="272"/>
      <c r="INQ1536" s="272"/>
      <c r="INR1536" s="272"/>
      <c r="INS1536" s="272"/>
      <c r="INT1536" s="272"/>
      <c r="INU1536" s="272"/>
      <c r="INV1536" s="272"/>
      <c r="INW1536" s="272"/>
      <c r="INX1536" s="272"/>
      <c r="INY1536" s="272"/>
      <c r="INZ1536" s="272"/>
      <c r="IOA1536" s="272"/>
      <c r="IOB1536" s="272"/>
      <c r="IOC1536" s="272"/>
      <c r="IOD1536" s="272"/>
      <c r="IOE1536" s="272"/>
      <c r="IOF1536" s="272"/>
      <c r="IOG1536" s="272"/>
      <c r="IOH1536" s="272"/>
      <c r="IOI1536" s="272"/>
      <c r="IOJ1536" s="272"/>
      <c r="IOK1536" s="272"/>
      <c r="IOL1536" s="272"/>
      <c r="IOM1536" s="272"/>
      <c r="ION1536" s="272"/>
      <c r="IOO1536" s="272"/>
      <c r="IOP1536" s="272"/>
      <c r="IOQ1536" s="272"/>
      <c r="IOR1536" s="272"/>
      <c r="IOS1536" s="272"/>
      <c r="IOT1536" s="272"/>
      <c r="IOU1536" s="272"/>
      <c r="IOV1536" s="272"/>
      <c r="IOW1536" s="272"/>
      <c r="IOX1536" s="272"/>
      <c r="IOY1536" s="272"/>
      <c r="IOZ1536" s="272"/>
      <c r="IPA1536" s="272"/>
      <c r="IPB1536" s="272"/>
      <c r="IPC1536" s="272"/>
      <c r="IPD1536" s="272"/>
      <c r="IPE1536" s="272"/>
      <c r="IPF1536" s="272"/>
      <c r="IPG1536" s="272"/>
      <c r="IPH1536" s="272"/>
      <c r="IPI1536" s="272"/>
      <c r="IPJ1536" s="272"/>
      <c r="IPK1536" s="272"/>
      <c r="IPL1536" s="272"/>
      <c r="IPM1536" s="272"/>
      <c r="IPN1536" s="272"/>
      <c r="IPO1536" s="272"/>
      <c r="IPP1536" s="272"/>
      <c r="IPQ1536" s="272"/>
      <c r="IPR1536" s="272"/>
      <c r="IPS1536" s="272"/>
      <c r="IPT1536" s="272"/>
      <c r="IPU1536" s="272"/>
      <c r="IPV1536" s="272"/>
      <c r="IPW1536" s="272"/>
      <c r="IPX1536" s="272"/>
      <c r="IPY1536" s="272"/>
      <c r="IPZ1536" s="272"/>
      <c r="IQA1536" s="272"/>
      <c r="IQB1536" s="272"/>
      <c r="IQC1536" s="272"/>
      <c r="IQD1536" s="272"/>
      <c r="IQE1536" s="272"/>
      <c r="IQF1536" s="272"/>
      <c r="IQG1536" s="272"/>
      <c r="IQH1536" s="272"/>
      <c r="IQI1536" s="272"/>
      <c r="IQJ1536" s="272"/>
      <c r="IQK1536" s="272"/>
      <c r="IQL1536" s="272"/>
      <c r="IQM1536" s="272"/>
      <c r="IQN1536" s="272"/>
      <c r="IQO1536" s="272"/>
      <c r="IQP1536" s="272"/>
      <c r="IQQ1536" s="272"/>
      <c r="IQR1536" s="272"/>
      <c r="IQS1536" s="272"/>
      <c r="IQT1536" s="272"/>
      <c r="IQU1536" s="272"/>
      <c r="IQV1536" s="272"/>
      <c r="IQW1536" s="272"/>
      <c r="IQX1536" s="272"/>
      <c r="IQY1536" s="272"/>
      <c r="IQZ1536" s="272"/>
      <c r="IRA1536" s="272"/>
      <c r="IRB1536" s="272"/>
      <c r="IRC1536" s="272"/>
      <c r="IRD1536" s="272"/>
      <c r="IRE1536" s="272"/>
      <c r="IRF1536" s="272"/>
      <c r="IRG1536" s="272"/>
      <c r="IRH1536" s="272"/>
      <c r="IRI1536" s="272"/>
      <c r="IRJ1536" s="272"/>
      <c r="IRK1536" s="272"/>
      <c r="IRL1536" s="272"/>
      <c r="IRM1536" s="272"/>
      <c r="IRN1536" s="272"/>
      <c r="IRO1536" s="272"/>
      <c r="IRP1536" s="272"/>
      <c r="IRQ1536" s="272"/>
      <c r="IRR1536" s="272"/>
      <c r="IRS1536" s="272"/>
      <c r="IRT1536" s="272"/>
      <c r="IRU1536" s="272"/>
      <c r="IRV1536" s="272"/>
      <c r="IRW1536" s="272"/>
      <c r="IRX1536" s="272"/>
      <c r="IRY1536" s="272"/>
      <c r="IRZ1536" s="272"/>
      <c r="ISA1536" s="272"/>
      <c r="ISB1536" s="272"/>
      <c r="ISC1536" s="272"/>
      <c r="ISD1536" s="272"/>
      <c r="ISE1536" s="272"/>
      <c r="ISF1536" s="272"/>
      <c r="ISG1536" s="272"/>
      <c r="ISH1536" s="272"/>
      <c r="ISI1536" s="272"/>
      <c r="ISJ1536" s="272"/>
      <c r="ISK1536" s="272"/>
      <c r="ISL1536" s="272"/>
      <c r="ISM1536" s="272"/>
      <c r="ISN1536" s="272"/>
      <c r="ISO1536" s="272"/>
      <c r="ISP1536" s="272"/>
      <c r="ISQ1536" s="272"/>
      <c r="ISR1536" s="272"/>
      <c r="ISS1536" s="272"/>
      <c r="IST1536" s="272"/>
      <c r="ISU1536" s="272"/>
      <c r="ISV1536" s="272"/>
      <c r="ISW1536" s="272"/>
      <c r="ISX1536" s="272"/>
      <c r="ISY1536" s="272"/>
      <c r="ISZ1536" s="272"/>
      <c r="ITA1536" s="272"/>
      <c r="ITB1536" s="272"/>
      <c r="ITC1536" s="272"/>
      <c r="ITD1536" s="272"/>
      <c r="ITE1536" s="272"/>
      <c r="ITF1536" s="272"/>
      <c r="ITG1536" s="272"/>
      <c r="ITH1536" s="272"/>
      <c r="ITI1536" s="272"/>
      <c r="ITJ1536" s="272"/>
      <c r="ITK1536" s="272"/>
      <c r="ITL1536" s="272"/>
      <c r="ITM1536" s="272"/>
      <c r="ITN1536" s="272"/>
      <c r="ITO1536" s="272"/>
      <c r="ITP1536" s="272"/>
      <c r="ITQ1536" s="272"/>
      <c r="ITR1536" s="272"/>
      <c r="ITS1536" s="272"/>
      <c r="ITT1536" s="272"/>
      <c r="ITU1536" s="272"/>
      <c r="ITV1536" s="272"/>
      <c r="ITW1536" s="272"/>
      <c r="ITX1536" s="272"/>
      <c r="ITY1536" s="272"/>
      <c r="ITZ1536" s="272"/>
      <c r="IUA1536" s="272"/>
      <c r="IUB1536" s="272"/>
      <c r="IUC1536" s="272"/>
      <c r="IUD1536" s="272"/>
      <c r="IUE1536" s="272"/>
      <c r="IUF1536" s="272"/>
      <c r="IUG1536" s="272"/>
      <c r="IUH1536" s="272"/>
      <c r="IUI1536" s="272"/>
      <c r="IUJ1536" s="272"/>
      <c r="IUK1536" s="272"/>
      <c r="IUL1536" s="272"/>
      <c r="IUM1536" s="272"/>
      <c r="IUN1536" s="272"/>
      <c r="IUO1536" s="272"/>
      <c r="IUP1536" s="272"/>
      <c r="IUQ1536" s="272"/>
      <c r="IUR1536" s="272"/>
      <c r="IUS1536" s="272"/>
      <c r="IUT1536" s="272"/>
      <c r="IUU1536" s="272"/>
      <c r="IUV1536" s="272"/>
      <c r="IUW1536" s="272"/>
      <c r="IUX1536" s="272"/>
      <c r="IUY1536" s="272"/>
      <c r="IUZ1536" s="272"/>
      <c r="IVA1536" s="272"/>
      <c r="IVB1536" s="272"/>
      <c r="IVC1536" s="272"/>
      <c r="IVD1536" s="272"/>
      <c r="IVE1536" s="272"/>
      <c r="IVF1536" s="272"/>
      <c r="IVG1536" s="272"/>
      <c r="IVH1536" s="272"/>
      <c r="IVI1536" s="272"/>
      <c r="IVJ1536" s="272"/>
      <c r="IVK1536" s="272"/>
      <c r="IVL1536" s="272"/>
      <c r="IVM1536" s="272"/>
      <c r="IVN1536" s="272"/>
      <c r="IVO1536" s="272"/>
      <c r="IVP1536" s="272"/>
      <c r="IVQ1536" s="272"/>
      <c r="IVR1536" s="272"/>
      <c r="IVS1536" s="272"/>
      <c r="IVT1536" s="272"/>
      <c r="IVU1536" s="272"/>
      <c r="IVV1536" s="272"/>
      <c r="IVW1536" s="272"/>
      <c r="IVX1536" s="272"/>
      <c r="IVY1536" s="272"/>
      <c r="IVZ1536" s="272"/>
      <c r="IWA1536" s="272"/>
      <c r="IWB1536" s="272"/>
      <c r="IWC1536" s="272"/>
      <c r="IWD1536" s="272"/>
      <c r="IWE1536" s="272"/>
      <c r="IWF1536" s="272"/>
      <c r="IWG1536" s="272"/>
      <c r="IWH1536" s="272"/>
      <c r="IWI1536" s="272"/>
      <c r="IWJ1536" s="272"/>
      <c r="IWK1536" s="272"/>
      <c r="IWL1536" s="272"/>
      <c r="IWM1536" s="272"/>
      <c r="IWN1536" s="272"/>
      <c r="IWO1536" s="272"/>
      <c r="IWP1536" s="272"/>
      <c r="IWQ1536" s="272"/>
      <c r="IWR1536" s="272"/>
      <c r="IWS1536" s="272"/>
      <c r="IWT1536" s="272"/>
      <c r="IWU1536" s="272"/>
      <c r="IWV1536" s="272"/>
      <c r="IWW1536" s="272"/>
      <c r="IWX1536" s="272"/>
      <c r="IWY1536" s="272"/>
      <c r="IWZ1536" s="272"/>
      <c r="IXA1536" s="272"/>
      <c r="IXB1536" s="272"/>
      <c r="IXC1536" s="272"/>
      <c r="IXD1536" s="272"/>
      <c r="IXE1536" s="272"/>
      <c r="IXF1536" s="272"/>
      <c r="IXG1536" s="272"/>
      <c r="IXH1536" s="272"/>
      <c r="IXI1536" s="272"/>
      <c r="IXJ1536" s="272"/>
      <c r="IXK1536" s="272"/>
      <c r="IXL1536" s="272"/>
      <c r="IXM1536" s="272"/>
      <c r="IXN1536" s="272"/>
      <c r="IXO1536" s="272"/>
      <c r="IXP1536" s="272"/>
      <c r="IXQ1536" s="272"/>
      <c r="IXR1536" s="272"/>
      <c r="IXS1536" s="272"/>
      <c r="IXT1536" s="272"/>
      <c r="IXU1536" s="272"/>
      <c r="IXV1536" s="272"/>
      <c r="IXW1536" s="272"/>
      <c r="IXX1536" s="272"/>
      <c r="IXY1536" s="272"/>
      <c r="IXZ1536" s="272"/>
      <c r="IYA1536" s="272"/>
      <c r="IYB1536" s="272"/>
      <c r="IYC1536" s="272"/>
      <c r="IYD1536" s="272"/>
      <c r="IYE1536" s="272"/>
      <c r="IYF1536" s="272"/>
      <c r="IYG1536" s="272"/>
      <c r="IYH1536" s="272"/>
      <c r="IYI1536" s="272"/>
      <c r="IYJ1536" s="272"/>
      <c r="IYK1536" s="272"/>
      <c r="IYL1536" s="272"/>
      <c r="IYM1536" s="272"/>
      <c r="IYN1536" s="272"/>
      <c r="IYO1536" s="272"/>
      <c r="IYP1536" s="272"/>
      <c r="IYQ1536" s="272"/>
      <c r="IYR1536" s="272"/>
      <c r="IYS1536" s="272"/>
      <c r="IYT1536" s="272"/>
      <c r="IYU1536" s="272"/>
      <c r="IYV1536" s="272"/>
      <c r="IYW1536" s="272"/>
      <c r="IYX1536" s="272"/>
      <c r="IYY1536" s="272"/>
      <c r="IYZ1536" s="272"/>
      <c r="IZA1536" s="272"/>
      <c r="IZB1536" s="272"/>
      <c r="IZC1536" s="272"/>
      <c r="IZD1536" s="272"/>
      <c r="IZE1536" s="272"/>
      <c r="IZF1536" s="272"/>
      <c r="IZG1536" s="272"/>
      <c r="IZH1536" s="272"/>
      <c r="IZI1536" s="272"/>
      <c r="IZJ1536" s="272"/>
      <c r="IZK1536" s="272"/>
      <c r="IZL1536" s="272"/>
      <c r="IZM1536" s="272"/>
      <c r="IZN1536" s="272"/>
      <c r="IZO1536" s="272"/>
      <c r="IZP1536" s="272"/>
      <c r="IZQ1536" s="272"/>
      <c r="IZR1536" s="272"/>
      <c r="IZS1536" s="272"/>
      <c r="IZT1536" s="272"/>
      <c r="IZU1536" s="272"/>
      <c r="IZV1536" s="272"/>
      <c r="IZW1536" s="272"/>
      <c r="IZX1536" s="272"/>
      <c r="IZY1536" s="272"/>
      <c r="IZZ1536" s="272"/>
      <c r="JAA1536" s="272"/>
      <c r="JAB1536" s="272"/>
      <c r="JAC1536" s="272"/>
      <c r="JAD1536" s="272"/>
      <c r="JAE1536" s="272"/>
      <c r="JAF1536" s="272"/>
      <c r="JAG1536" s="272"/>
      <c r="JAH1536" s="272"/>
      <c r="JAI1536" s="272"/>
      <c r="JAJ1536" s="272"/>
      <c r="JAK1536" s="272"/>
      <c r="JAL1536" s="272"/>
      <c r="JAM1536" s="272"/>
      <c r="JAN1536" s="272"/>
      <c r="JAO1536" s="272"/>
      <c r="JAP1536" s="272"/>
      <c r="JAQ1536" s="272"/>
      <c r="JAR1536" s="272"/>
      <c r="JAS1536" s="272"/>
      <c r="JAT1536" s="272"/>
      <c r="JAU1536" s="272"/>
      <c r="JAV1536" s="272"/>
      <c r="JAW1536" s="272"/>
      <c r="JAX1536" s="272"/>
      <c r="JAY1536" s="272"/>
      <c r="JAZ1536" s="272"/>
      <c r="JBA1536" s="272"/>
      <c r="JBB1536" s="272"/>
      <c r="JBC1536" s="272"/>
      <c r="JBD1536" s="272"/>
      <c r="JBE1536" s="272"/>
      <c r="JBF1536" s="272"/>
      <c r="JBG1536" s="272"/>
      <c r="JBH1536" s="272"/>
      <c r="JBI1536" s="272"/>
      <c r="JBJ1536" s="272"/>
      <c r="JBK1536" s="272"/>
      <c r="JBL1536" s="272"/>
      <c r="JBM1536" s="272"/>
      <c r="JBN1536" s="272"/>
      <c r="JBO1536" s="272"/>
      <c r="JBP1536" s="272"/>
      <c r="JBQ1536" s="272"/>
      <c r="JBR1536" s="272"/>
      <c r="JBS1536" s="272"/>
      <c r="JBT1536" s="272"/>
      <c r="JBU1536" s="272"/>
      <c r="JBV1536" s="272"/>
      <c r="JBW1536" s="272"/>
      <c r="JBX1536" s="272"/>
      <c r="JBY1536" s="272"/>
      <c r="JBZ1536" s="272"/>
      <c r="JCA1536" s="272"/>
      <c r="JCB1536" s="272"/>
      <c r="JCC1536" s="272"/>
      <c r="JCD1536" s="272"/>
      <c r="JCE1536" s="272"/>
      <c r="JCF1536" s="272"/>
      <c r="JCG1536" s="272"/>
      <c r="JCH1536" s="272"/>
      <c r="JCI1536" s="272"/>
      <c r="JCJ1536" s="272"/>
      <c r="JCK1536" s="272"/>
      <c r="JCL1536" s="272"/>
      <c r="JCM1536" s="272"/>
      <c r="JCN1536" s="272"/>
      <c r="JCO1536" s="272"/>
      <c r="JCP1536" s="272"/>
      <c r="JCQ1536" s="272"/>
      <c r="JCR1536" s="272"/>
      <c r="JCS1536" s="272"/>
      <c r="JCT1536" s="272"/>
      <c r="JCU1536" s="272"/>
      <c r="JCV1536" s="272"/>
      <c r="JCW1536" s="272"/>
      <c r="JCX1536" s="272"/>
      <c r="JCY1536" s="272"/>
      <c r="JCZ1536" s="272"/>
      <c r="JDA1536" s="272"/>
      <c r="JDB1536" s="272"/>
      <c r="JDC1536" s="272"/>
      <c r="JDD1536" s="272"/>
      <c r="JDE1536" s="272"/>
      <c r="JDF1536" s="272"/>
      <c r="JDG1536" s="272"/>
      <c r="JDH1536" s="272"/>
      <c r="JDI1536" s="272"/>
      <c r="JDJ1536" s="272"/>
      <c r="JDK1536" s="272"/>
      <c r="JDL1536" s="272"/>
      <c r="JDM1536" s="272"/>
      <c r="JDN1536" s="272"/>
      <c r="JDO1536" s="272"/>
      <c r="JDP1536" s="272"/>
      <c r="JDQ1536" s="272"/>
      <c r="JDR1536" s="272"/>
      <c r="JDS1536" s="272"/>
      <c r="JDT1536" s="272"/>
      <c r="JDU1536" s="272"/>
      <c r="JDV1536" s="272"/>
      <c r="JDW1536" s="272"/>
      <c r="JDX1536" s="272"/>
      <c r="JDY1536" s="272"/>
      <c r="JDZ1536" s="272"/>
      <c r="JEA1536" s="272"/>
      <c r="JEB1536" s="272"/>
      <c r="JEC1536" s="272"/>
      <c r="JED1536" s="272"/>
      <c r="JEE1536" s="272"/>
      <c r="JEF1536" s="272"/>
      <c r="JEG1536" s="272"/>
      <c r="JEH1536" s="272"/>
      <c r="JEI1536" s="272"/>
      <c r="JEJ1536" s="272"/>
      <c r="JEK1536" s="272"/>
      <c r="JEL1536" s="272"/>
      <c r="JEM1536" s="272"/>
      <c r="JEN1536" s="272"/>
      <c r="JEO1536" s="272"/>
      <c r="JEP1536" s="272"/>
      <c r="JEQ1536" s="272"/>
      <c r="JER1536" s="272"/>
      <c r="JES1536" s="272"/>
      <c r="JET1536" s="272"/>
      <c r="JEU1536" s="272"/>
      <c r="JEV1536" s="272"/>
      <c r="JEW1536" s="272"/>
      <c r="JEX1536" s="272"/>
      <c r="JEY1536" s="272"/>
      <c r="JEZ1536" s="272"/>
      <c r="JFA1536" s="272"/>
      <c r="JFB1536" s="272"/>
      <c r="JFC1536" s="272"/>
      <c r="JFD1536" s="272"/>
      <c r="JFE1536" s="272"/>
      <c r="JFF1536" s="272"/>
      <c r="JFG1536" s="272"/>
      <c r="JFH1536" s="272"/>
      <c r="JFI1536" s="272"/>
      <c r="JFJ1536" s="272"/>
      <c r="JFK1536" s="272"/>
      <c r="JFL1536" s="272"/>
      <c r="JFM1536" s="272"/>
      <c r="JFN1536" s="272"/>
      <c r="JFO1536" s="272"/>
      <c r="JFP1536" s="272"/>
      <c r="JFQ1536" s="272"/>
      <c r="JFR1536" s="272"/>
      <c r="JFS1536" s="272"/>
      <c r="JFT1536" s="272"/>
      <c r="JFU1536" s="272"/>
      <c r="JFV1536" s="272"/>
      <c r="JFW1536" s="272"/>
      <c r="JFX1536" s="272"/>
      <c r="JFY1536" s="272"/>
      <c r="JFZ1536" s="272"/>
      <c r="JGA1536" s="272"/>
      <c r="JGB1536" s="272"/>
      <c r="JGC1536" s="272"/>
      <c r="JGD1536" s="272"/>
      <c r="JGE1536" s="272"/>
      <c r="JGF1536" s="272"/>
      <c r="JGG1536" s="272"/>
      <c r="JGH1536" s="272"/>
      <c r="JGI1536" s="272"/>
      <c r="JGJ1536" s="272"/>
      <c r="JGK1536" s="272"/>
      <c r="JGL1536" s="272"/>
      <c r="JGM1536" s="272"/>
      <c r="JGN1536" s="272"/>
      <c r="JGO1536" s="272"/>
      <c r="JGP1536" s="272"/>
      <c r="JGQ1536" s="272"/>
      <c r="JGR1536" s="272"/>
      <c r="JGS1536" s="272"/>
      <c r="JGT1536" s="272"/>
      <c r="JGU1536" s="272"/>
      <c r="JGV1536" s="272"/>
      <c r="JGW1536" s="272"/>
      <c r="JGX1536" s="272"/>
      <c r="JGY1536" s="272"/>
      <c r="JGZ1536" s="272"/>
      <c r="JHA1536" s="272"/>
      <c r="JHB1536" s="272"/>
      <c r="JHC1536" s="272"/>
      <c r="JHD1536" s="272"/>
      <c r="JHE1536" s="272"/>
      <c r="JHF1536" s="272"/>
      <c r="JHG1536" s="272"/>
      <c r="JHH1536" s="272"/>
      <c r="JHI1536" s="272"/>
      <c r="JHJ1536" s="272"/>
      <c r="JHK1536" s="272"/>
      <c r="JHL1536" s="272"/>
      <c r="JHM1536" s="272"/>
      <c r="JHN1536" s="272"/>
      <c r="JHO1536" s="272"/>
      <c r="JHP1536" s="272"/>
      <c r="JHQ1536" s="272"/>
      <c r="JHR1536" s="272"/>
      <c r="JHS1536" s="272"/>
      <c r="JHT1536" s="272"/>
      <c r="JHU1536" s="272"/>
      <c r="JHV1536" s="272"/>
      <c r="JHW1536" s="272"/>
      <c r="JHX1536" s="272"/>
      <c r="JHY1536" s="272"/>
      <c r="JHZ1536" s="272"/>
      <c r="JIA1536" s="272"/>
      <c r="JIB1536" s="272"/>
      <c r="JIC1536" s="272"/>
      <c r="JID1536" s="272"/>
      <c r="JIE1536" s="272"/>
      <c r="JIF1536" s="272"/>
      <c r="JIG1536" s="272"/>
      <c r="JIH1536" s="272"/>
      <c r="JII1536" s="272"/>
      <c r="JIJ1536" s="272"/>
      <c r="JIK1536" s="272"/>
      <c r="JIL1536" s="272"/>
      <c r="JIM1536" s="272"/>
      <c r="JIN1536" s="272"/>
      <c r="JIO1536" s="272"/>
      <c r="JIP1536" s="272"/>
      <c r="JIQ1536" s="272"/>
      <c r="JIR1536" s="272"/>
      <c r="JIS1536" s="272"/>
      <c r="JIT1536" s="272"/>
      <c r="JIU1536" s="272"/>
      <c r="JIV1536" s="272"/>
      <c r="JIW1536" s="272"/>
      <c r="JIX1536" s="272"/>
      <c r="JIY1536" s="272"/>
      <c r="JIZ1536" s="272"/>
      <c r="JJA1536" s="272"/>
      <c r="JJB1536" s="272"/>
      <c r="JJC1536" s="272"/>
      <c r="JJD1536" s="272"/>
      <c r="JJE1536" s="272"/>
      <c r="JJF1536" s="272"/>
      <c r="JJG1536" s="272"/>
      <c r="JJH1536" s="272"/>
      <c r="JJI1536" s="272"/>
      <c r="JJJ1536" s="272"/>
      <c r="JJK1536" s="272"/>
      <c r="JJL1536" s="272"/>
      <c r="JJM1536" s="272"/>
      <c r="JJN1536" s="272"/>
      <c r="JJO1536" s="272"/>
      <c r="JJP1536" s="272"/>
      <c r="JJQ1536" s="272"/>
      <c r="JJR1536" s="272"/>
      <c r="JJS1536" s="272"/>
      <c r="JJT1536" s="272"/>
      <c r="JJU1536" s="272"/>
      <c r="JJV1536" s="272"/>
      <c r="JJW1536" s="272"/>
      <c r="JJX1536" s="272"/>
      <c r="JJY1536" s="272"/>
      <c r="JJZ1536" s="272"/>
      <c r="JKA1536" s="272"/>
      <c r="JKB1536" s="272"/>
      <c r="JKC1536" s="272"/>
      <c r="JKD1536" s="272"/>
      <c r="JKE1536" s="272"/>
      <c r="JKF1536" s="272"/>
      <c r="JKG1536" s="272"/>
      <c r="JKH1536" s="272"/>
      <c r="JKI1536" s="272"/>
      <c r="JKJ1536" s="272"/>
      <c r="JKK1536" s="272"/>
      <c r="JKL1536" s="272"/>
      <c r="JKM1536" s="272"/>
      <c r="JKN1536" s="272"/>
      <c r="JKO1536" s="272"/>
      <c r="JKP1536" s="272"/>
      <c r="JKQ1536" s="272"/>
      <c r="JKR1536" s="272"/>
      <c r="JKS1536" s="272"/>
      <c r="JKT1536" s="272"/>
      <c r="JKU1536" s="272"/>
      <c r="JKV1536" s="272"/>
      <c r="JKW1536" s="272"/>
      <c r="JKX1536" s="272"/>
      <c r="JKY1536" s="272"/>
      <c r="JKZ1536" s="272"/>
      <c r="JLA1536" s="272"/>
      <c r="JLB1536" s="272"/>
      <c r="JLC1536" s="272"/>
      <c r="JLD1536" s="272"/>
      <c r="JLE1536" s="272"/>
      <c r="JLF1536" s="272"/>
      <c r="JLG1536" s="272"/>
      <c r="JLH1536" s="272"/>
      <c r="JLI1536" s="272"/>
      <c r="JLJ1536" s="272"/>
      <c r="JLK1536" s="272"/>
      <c r="JLL1536" s="272"/>
      <c r="JLM1536" s="272"/>
      <c r="JLN1536" s="272"/>
      <c r="JLO1536" s="272"/>
      <c r="JLP1536" s="272"/>
      <c r="JLQ1536" s="272"/>
      <c r="JLR1536" s="272"/>
      <c r="JLS1536" s="272"/>
      <c r="JLT1536" s="272"/>
      <c r="JLU1536" s="272"/>
      <c r="JLV1536" s="272"/>
      <c r="JLW1536" s="272"/>
      <c r="JLX1536" s="272"/>
      <c r="JLY1536" s="272"/>
      <c r="JLZ1536" s="272"/>
      <c r="JMA1536" s="272"/>
      <c r="JMB1536" s="272"/>
      <c r="JMC1536" s="272"/>
      <c r="JMD1536" s="272"/>
      <c r="JME1536" s="272"/>
      <c r="JMF1536" s="272"/>
      <c r="JMG1536" s="272"/>
      <c r="JMH1536" s="272"/>
      <c r="JMI1536" s="272"/>
      <c r="JMJ1536" s="272"/>
      <c r="JMK1536" s="272"/>
      <c r="JML1536" s="272"/>
      <c r="JMM1536" s="272"/>
      <c r="JMN1536" s="272"/>
      <c r="JMO1536" s="272"/>
      <c r="JMP1536" s="272"/>
      <c r="JMQ1536" s="272"/>
      <c r="JMR1536" s="272"/>
      <c r="JMS1536" s="272"/>
      <c r="JMT1536" s="272"/>
      <c r="JMU1536" s="272"/>
      <c r="JMV1536" s="272"/>
      <c r="JMW1536" s="272"/>
      <c r="JMX1536" s="272"/>
      <c r="JMY1536" s="272"/>
      <c r="JMZ1536" s="272"/>
      <c r="JNA1536" s="272"/>
      <c r="JNB1536" s="272"/>
      <c r="JNC1536" s="272"/>
      <c r="JND1536" s="272"/>
      <c r="JNE1536" s="272"/>
      <c r="JNF1536" s="272"/>
      <c r="JNG1536" s="272"/>
      <c r="JNH1536" s="272"/>
      <c r="JNI1536" s="272"/>
      <c r="JNJ1536" s="272"/>
      <c r="JNK1536" s="272"/>
      <c r="JNL1536" s="272"/>
      <c r="JNM1536" s="272"/>
      <c r="JNN1536" s="272"/>
      <c r="JNO1536" s="272"/>
      <c r="JNP1536" s="272"/>
      <c r="JNQ1536" s="272"/>
      <c r="JNR1536" s="272"/>
      <c r="JNS1536" s="272"/>
      <c r="JNT1536" s="272"/>
      <c r="JNU1536" s="272"/>
      <c r="JNV1536" s="272"/>
      <c r="JNW1536" s="272"/>
      <c r="JNX1536" s="272"/>
      <c r="JNY1536" s="272"/>
      <c r="JNZ1536" s="272"/>
      <c r="JOA1536" s="272"/>
      <c r="JOB1536" s="272"/>
      <c r="JOC1536" s="272"/>
      <c r="JOD1536" s="272"/>
      <c r="JOE1536" s="272"/>
      <c r="JOF1536" s="272"/>
      <c r="JOG1536" s="272"/>
      <c r="JOH1536" s="272"/>
      <c r="JOI1536" s="272"/>
      <c r="JOJ1536" s="272"/>
      <c r="JOK1536" s="272"/>
      <c r="JOL1536" s="272"/>
      <c r="JOM1536" s="272"/>
      <c r="JON1536" s="272"/>
      <c r="JOO1536" s="272"/>
      <c r="JOP1536" s="272"/>
      <c r="JOQ1536" s="272"/>
      <c r="JOR1536" s="272"/>
      <c r="JOS1536" s="272"/>
      <c r="JOT1536" s="272"/>
      <c r="JOU1536" s="272"/>
      <c r="JOV1536" s="272"/>
      <c r="JOW1536" s="272"/>
      <c r="JOX1536" s="272"/>
      <c r="JOY1536" s="272"/>
      <c r="JOZ1536" s="272"/>
      <c r="JPA1536" s="272"/>
      <c r="JPB1536" s="272"/>
      <c r="JPC1536" s="272"/>
      <c r="JPD1536" s="272"/>
      <c r="JPE1536" s="272"/>
      <c r="JPF1536" s="272"/>
      <c r="JPG1536" s="272"/>
      <c r="JPH1536" s="272"/>
      <c r="JPI1536" s="272"/>
      <c r="JPJ1536" s="272"/>
      <c r="JPK1536" s="272"/>
      <c r="JPL1536" s="272"/>
      <c r="JPM1536" s="272"/>
      <c r="JPN1536" s="272"/>
      <c r="JPO1536" s="272"/>
      <c r="JPP1536" s="272"/>
      <c r="JPQ1536" s="272"/>
      <c r="JPR1536" s="272"/>
      <c r="JPS1536" s="272"/>
      <c r="JPT1536" s="272"/>
      <c r="JPU1536" s="272"/>
      <c r="JPV1536" s="272"/>
      <c r="JPW1536" s="272"/>
      <c r="JPX1536" s="272"/>
      <c r="JPY1536" s="272"/>
      <c r="JPZ1536" s="272"/>
      <c r="JQA1536" s="272"/>
      <c r="JQB1536" s="272"/>
      <c r="JQC1536" s="272"/>
      <c r="JQD1536" s="272"/>
      <c r="JQE1536" s="272"/>
      <c r="JQF1536" s="272"/>
      <c r="JQG1536" s="272"/>
      <c r="JQH1536" s="272"/>
      <c r="JQI1536" s="272"/>
      <c r="JQJ1536" s="272"/>
      <c r="JQK1536" s="272"/>
      <c r="JQL1536" s="272"/>
      <c r="JQM1536" s="272"/>
      <c r="JQN1536" s="272"/>
      <c r="JQO1536" s="272"/>
      <c r="JQP1536" s="272"/>
      <c r="JQQ1536" s="272"/>
      <c r="JQR1536" s="272"/>
      <c r="JQS1536" s="272"/>
      <c r="JQT1536" s="272"/>
      <c r="JQU1536" s="272"/>
      <c r="JQV1536" s="272"/>
      <c r="JQW1536" s="272"/>
      <c r="JQX1536" s="272"/>
      <c r="JQY1536" s="272"/>
      <c r="JQZ1536" s="272"/>
      <c r="JRA1536" s="272"/>
      <c r="JRB1536" s="272"/>
      <c r="JRC1536" s="272"/>
      <c r="JRD1536" s="272"/>
      <c r="JRE1536" s="272"/>
      <c r="JRF1536" s="272"/>
      <c r="JRG1536" s="272"/>
      <c r="JRH1536" s="272"/>
      <c r="JRI1536" s="272"/>
      <c r="JRJ1536" s="272"/>
      <c r="JRK1536" s="272"/>
      <c r="JRL1536" s="272"/>
      <c r="JRM1536" s="272"/>
      <c r="JRN1536" s="272"/>
      <c r="JRO1536" s="272"/>
      <c r="JRP1536" s="272"/>
      <c r="JRQ1536" s="272"/>
      <c r="JRR1536" s="272"/>
      <c r="JRS1536" s="272"/>
      <c r="JRT1536" s="272"/>
      <c r="JRU1536" s="272"/>
      <c r="JRV1536" s="272"/>
      <c r="JRW1536" s="272"/>
      <c r="JRX1536" s="272"/>
      <c r="JRY1536" s="272"/>
      <c r="JRZ1536" s="272"/>
      <c r="JSA1536" s="272"/>
      <c r="JSB1536" s="272"/>
      <c r="JSC1536" s="272"/>
      <c r="JSD1536" s="272"/>
      <c r="JSE1536" s="272"/>
      <c r="JSF1536" s="272"/>
      <c r="JSG1536" s="272"/>
      <c r="JSH1536" s="272"/>
      <c r="JSI1536" s="272"/>
      <c r="JSJ1536" s="272"/>
      <c r="JSK1536" s="272"/>
      <c r="JSL1536" s="272"/>
      <c r="JSM1536" s="272"/>
      <c r="JSN1536" s="272"/>
      <c r="JSO1536" s="272"/>
      <c r="JSP1536" s="272"/>
      <c r="JSQ1536" s="272"/>
      <c r="JSR1536" s="272"/>
      <c r="JSS1536" s="272"/>
      <c r="JST1536" s="272"/>
      <c r="JSU1536" s="272"/>
      <c r="JSV1536" s="272"/>
      <c r="JSW1536" s="272"/>
      <c r="JSX1536" s="272"/>
      <c r="JSY1536" s="272"/>
      <c r="JSZ1536" s="272"/>
      <c r="JTA1536" s="272"/>
      <c r="JTB1536" s="272"/>
      <c r="JTC1536" s="272"/>
      <c r="JTD1536" s="272"/>
      <c r="JTE1536" s="272"/>
      <c r="JTF1536" s="272"/>
      <c r="JTG1536" s="272"/>
      <c r="JTH1536" s="272"/>
      <c r="JTI1536" s="272"/>
      <c r="JTJ1536" s="272"/>
      <c r="JTK1536" s="272"/>
      <c r="JTL1536" s="272"/>
      <c r="JTM1536" s="272"/>
      <c r="JTN1536" s="272"/>
      <c r="JTO1536" s="272"/>
      <c r="JTP1536" s="272"/>
      <c r="JTQ1536" s="272"/>
      <c r="JTR1536" s="272"/>
      <c r="JTS1536" s="272"/>
      <c r="JTT1536" s="272"/>
      <c r="JTU1536" s="272"/>
      <c r="JTV1536" s="272"/>
      <c r="JTW1536" s="272"/>
      <c r="JTX1536" s="272"/>
      <c r="JTY1536" s="272"/>
      <c r="JTZ1536" s="272"/>
      <c r="JUA1536" s="272"/>
      <c r="JUB1536" s="272"/>
      <c r="JUC1536" s="272"/>
      <c r="JUD1536" s="272"/>
      <c r="JUE1536" s="272"/>
      <c r="JUF1536" s="272"/>
      <c r="JUG1536" s="272"/>
      <c r="JUH1536" s="272"/>
      <c r="JUI1536" s="272"/>
      <c r="JUJ1536" s="272"/>
      <c r="JUK1536" s="272"/>
      <c r="JUL1536" s="272"/>
      <c r="JUM1536" s="272"/>
      <c r="JUN1536" s="272"/>
      <c r="JUO1536" s="272"/>
      <c r="JUP1536" s="272"/>
      <c r="JUQ1536" s="272"/>
      <c r="JUR1536" s="272"/>
      <c r="JUS1536" s="272"/>
      <c r="JUT1536" s="272"/>
      <c r="JUU1536" s="272"/>
      <c r="JUV1536" s="272"/>
      <c r="JUW1536" s="272"/>
      <c r="JUX1536" s="272"/>
      <c r="JUY1536" s="272"/>
      <c r="JUZ1536" s="272"/>
      <c r="JVA1536" s="272"/>
      <c r="JVB1536" s="272"/>
      <c r="JVC1536" s="272"/>
      <c r="JVD1536" s="272"/>
      <c r="JVE1536" s="272"/>
      <c r="JVF1536" s="272"/>
      <c r="JVG1536" s="272"/>
      <c r="JVH1536" s="272"/>
      <c r="JVI1536" s="272"/>
      <c r="JVJ1536" s="272"/>
      <c r="JVK1536" s="272"/>
      <c r="JVL1536" s="272"/>
      <c r="JVM1536" s="272"/>
      <c r="JVN1536" s="272"/>
      <c r="JVO1536" s="272"/>
      <c r="JVP1536" s="272"/>
      <c r="JVQ1536" s="272"/>
      <c r="JVR1536" s="272"/>
      <c r="JVS1536" s="272"/>
      <c r="JVT1536" s="272"/>
      <c r="JVU1536" s="272"/>
      <c r="JVV1536" s="272"/>
      <c r="JVW1536" s="272"/>
      <c r="JVX1536" s="272"/>
      <c r="JVY1536" s="272"/>
      <c r="JVZ1536" s="272"/>
      <c r="JWA1536" s="272"/>
      <c r="JWB1536" s="272"/>
      <c r="JWC1536" s="272"/>
      <c r="JWD1536" s="272"/>
      <c r="JWE1536" s="272"/>
      <c r="JWF1536" s="272"/>
      <c r="JWG1536" s="272"/>
      <c r="JWH1536" s="272"/>
      <c r="JWI1536" s="272"/>
      <c r="JWJ1536" s="272"/>
      <c r="JWK1536" s="272"/>
      <c r="JWL1536" s="272"/>
      <c r="JWM1536" s="272"/>
      <c r="JWN1536" s="272"/>
      <c r="JWO1536" s="272"/>
      <c r="JWP1536" s="272"/>
      <c r="JWQ1536" s="272"/>
      <c r="JWR1536" s="272"/>
      <c r="JWS1536" s="272"/>
      <c r="JWT1536" s="272"/>
      <c r="JWU1536" s="272"/>
      <c r="JWV1536" s="272"/>
      <c r="JWW1536" s="272"/>
      <c r="JWX1536" s="272"/>
      <c r="JWY1536" s="272"/>
      <c r="JWZ1536" s="272"/>
      <c r="JXA1536" s="272"/>
      <c r="JXB1536" s="272"/>
      <c r="JXC1536" s="272"/>
      <c r="JXD1536" s="272"/>
      <c r="JXE1536" s="272"/>
      <c r="JXF1536" s="272"/>
      <c r="JXG1536" s="272"/>
      <c r="JXH1536" s="272"/>
      <c r="JXI1536" s="272"/>
      <c r="JXJ1536" s="272"/>
      <c r="JXK1536" s="272"/>
      <c r="JXL1536" s="272"/>
      <c r="JXM1536" s="272"/>
      <c r="JXN1536" s="272"/>
      <c r="JXO1536" s="272"/>
      <c r="JXP1536" s="272"/>
      <c r="JXQ1536" s="272"/>
      <c r="JXR1536" s="272"/>
      <c r="JXS1536" s="272"/>
      <c r="JXT1536" s="272"/>
      <c r="JXU1536" s="272"/>
      <c r="JXV1536" s="272"/>
      <c r="JXW1536" s="272"/>
      <c r="JXX1536" s="272"/>
      <c r="JXY1536" s="272"/>
      <c r="JXZ1536" s="272"/>
      <c r="JYA1536" s="272"/>
      <c r="JYB1536" s="272"/>
      <c r="JYC1536" s="272"/>
      <c r="JYD1536" s="272"/>
      <c r="JYE1536" s="272"/>
      <c r="JYF1536" s="272"/>
      <c r="JYG1536" s="272"/>
      <c r="JYH1536" s="272"/>
      <c r="JYI1536" s="272"/>
      <c r="JYJ1536" s="272"/>
      <c r="JYK1536" s="272"/>
      <c r="JYL1536" s="272"/>
      <c r="JYM1536" s="272"/>
      <c r="JYN1536" s="272"/>
      <c r="JYO1536" s="272"/>
      <c r="JYP1536" s="272"/>
      <c r="JYQ1536" s="272"/>
      <c r="JYR1536" s="272"/>
      <c r="JYS1536" s="272"/>
      <c r="JYT1536" s="272"/>
      <c r="JYU1536" s="272"/>
      <c r="JYV1536" s="272"/>
      <c r="JYW1536" s="272"/>
      <c r="JYX1536" s="272"/>
      <c r="JYY1536" s="272"/>
      <c r="JYZ1536" s="272"/>
      <c r="JZA1536" s="272"/>
      <c r="JZB1536" s="272"/>
      <c r="JZC1536" s="272"/>
      <c r="JZD1536" s="272"/>
      <c r="JZE1536" s="272"/>
      <c r="JZF1536" s="272"/>
      <c r="JZG1536" s="272"/>
      <c r="JZH1536" s="272"/>
      <c r="JZI1536" s="272"/>
      <c r="JZJ1536" s="272"/>
      <c r="JZK1536" s="272"/>
      <c r="JZL1536" s="272"/>
      <c r="JZM1536" s="272"/>
      <c r="JZN1536" s="272"/>
      <c r="JZO1536" s="272"/>
      <c r="JZP1536" s="272"/>
      <c r="JZQ1536" s="272"/>
      <c r="JZR1536" s="272"/>
      <c r="JZS1536" s="272"/>
      <c r="JZT1536" s="272"/>
      <c r="JZU1536" s="272"/>
      <c r="JZV1536" s="272"/>
      <c r="JZW1536" s="272"/>
      <c r="JZX1536" s="272"/>
      <c r="JZY1536" s="272"/>
      <c r="JZZ1536" s="272"/>
      <c r="KAA1536" s="272"/>
      <c r="KAB1536" s="272"/>
      <c r="KAC1536" s="272"/>
      <c r="KAD1536" s="272"/>
      <c r="KAE1536" s="272"/>
      <c r="KAF1536" s="272"/>
      <c r="KAG1536" s="272"/>
      <c r="KAH1536" s="272"/>
      <c r="KAI1536" s="272"/>
      <c r="KAJ1536" s="272"/>
      <c r="KAK1536" s="272"/>
      <c r="KAL1536" s="272"/>
      <c r="KAM1536" s="272"/>
      <c r="KAN1536" s="272"/>
      <c r="KAO1536" s="272"/>
      <c r="KAP1536" s="272"/>
      <c r="KAQ1536" s="272"/>
      <c r="KAR1536" s="272"/>
      <c r="KAS1536" s="272"/>
      <c r="KAT1536" s="272"/>
      <c r="KAU1536" s="272"/>
      <c r="KAV1536" s="272"/>
      <c r="KAW1536" s="272"/>
      <c r="KAX1536" s="272"/>
      <c r="KAY1536" s="272"/>
      <c r="KAZ1536" s="272"/>
      <c r="KBA1536" s="272"/>
      <c r="KBB1536" s="272"/>
      <c r="KBC1536" s="272"/>
      <c r="KBD1536" s="272"/>
      <c r="KBE1536" s="272"/>
      <c r="KBF1536" s="272"/>
      <c r="KBG1536" s="272"/>
      <c r="KBH1536" s="272"/>
      <c r="KBI1536" s="272"/>
      <c r="KBJ1536" s="272"/>
      <c r="KBK1536" s="272"/>
      <c r="KBL1536" s="272"/>
      <c r="KBM1536" s="272"/>
      <c r="KBN1536" s="272"/>
      <c r="KBO1536" s="272"/>
      <c r="KBP1536" s="272"/>
      <c r="KBQ1536" s="272"/>
      <c r="KBR1536" s="272"/>
      <c r="KBS1536" s="272"/>
      <c r="KBT1536" s="272"/>
      <c r="KBU1536" s="272"/>
      <c r="KBV1536" s="272"/>
      <c r="KBW1536" s="272"/>
      <c r="KBX1536" s="272"/>
      <c r="KBY1536" s="272"/>
      <c r="KBZ1536" s="272"/>
      <c r="KCA1536" s="272"/>
      <c r="KCB1536" s="272"/>
      <c r="KCC1536" s="272"/>
      <c r="KCD1536" s="272"/>
      <c r="KCE1536" s="272"/>
      <c r="KCF1536" s="272"/>
      <c r="KCG1536" s="272"/>
      <c r="KCH1536" s="272"/>
      <c r="KCI1536" s="272"/>
      <c r="KCJ1536" s="272"/>
      <c r="KCK1536" s="272"/>
      <c r="KCL1536" s="272"/>
      <c r="KCM1536" s="272"/>
      <c r="KCN1536" s="272"/>
      <c r="KCO1536" s="272"/>
      <c r="KCP1536" s="272"/>
      <c r="KCQ1536" s="272"/>
      <c r="KCR1536" s="272"/>
      <c r="KCS1536" s="272"/>
      <c r="KCT1536" s="272"/>
      <c r="KCU1536" s="272"/>
      <c r="KCV1536" s="272"/>
      <c r="KCW1536" s="272"/>
      <c r="KCX1536" s="272"/>
      <c r="KCY1536" s="272"/>
      <c r="KCZ1536" s="272"/>
      <c r="KDA1536" s="272"/>
      <c r="KDB1536" s="272"/>
      <c r="KDC1536" s="272"/>
      <c r="KDD1536" s="272"/>
      <c r="KDE1536" s="272"/>
      <c r="KDF1536" s="272"/>
      <c r="KDG1536" s="272"/>
      <c r="KDH1536" s="272"/>
      <c r="KDI1536" s="272"/>
      <c r="KDJ1536" s="272"/>
      <c r="KDK1536" s="272"/>
      <c r="KDL1536" s="272"/>
      <c r="KDM1536" s="272"/>
      <c r="KDN1536" s="272"/>
      <c r="KDO1536" s="272"/>
      <c r="KDP1536" s="272"/>
      <c r="KDQ1536" s="272"/>
      <c r="KDR1536" s="272"/>
      <c r="KDS1536" s="272"/>
      <c r="KDT1536" s="272"/>
      <c r="KDU1536" s="272"/>
      <c r="KDV1536" s="272"/>
      <c r="KDW1536" s="272"/>
      <c r="KDX1536" s="272"/>
      <c r="KDY1536" s="272"/>
      <c r="KDZ1536" s="272"/>
      <c r="KEA1536" s="272"/>
      <c r="KEB1536" s="272"/>
      <c r="KEC1536" s="272"/>
      <c r="KED1536" s="272"/>
      <c r="KEE1536" s="272"/>
      <c r="KEF1536" s="272"/>
      <c r="KEG1536" s="272"/>
      <c r="KEH1536" s="272"/>
      <c r="KEI1536" s="272"/>
      <c r="KEJ1536" s="272"/>
      <c r="KEK1536" s="272"/>
      <c r="KEL1536" s="272"/>
      <c r="KEM1536" s="272"/>
      <c r="KEN1536" s="272"/>
      <c r="KEO1536" s="272"/>
      <c r="KEP1536" s="272"/>
      <c r="KEQ1536" s="272"/>
      <c r="KER1536" s="272"/>
      <c r="KES1536" s="272"/>
      <c r="KET1536" s="272"/>
      <c r="KEU1536" s="272"/>
      <c r="KEV1536" s="272"/>
      <c r="KEW1536" s="272"/>
      <c r="KEX1536" s="272"/>
      <c r="KEY1536" s="272"/>
      <c r="KEZ1536" s="272"/>
      <c r="KFA1536" s="272"/>
      <c r="KFB1536" s="272"/>
      <c r="KFC1536" s="272"/>
      <c r="KFD1536" s="272"/>
      <c r="KFE1536" s="272"/>
      <c r="KFF1536" s="272"/>
      <c r="KFG1536" s="272"/>
      <c r="KFH1536" s="272"/>
      <c r="KFI1536" s="272"/>
      <c r="KFJ1536" s="272"/>
      <c r="KFK1536" s="272"/>
      <c r="KFL1536" s="272"/>
      <c r="KFM1536" s="272"/>
      <c r="KFN1536" s="272"/>
      <c r="KFO1536" s="272"/>
      <c r="KFP1536" s="272"/>
      <c r="KFQ1536" s="272"/>
      <c r="KFR1536" s="272"/>
      <c r="KFS1536" s="272"/>
      <c r="KFT1536" s="272"/>
      <c r="KFU1536" s="272"/>
      <c r="KFV1536" s="272"/>
      <c r="KFW1536" s="272"/>
      <c r="KFX1536" s="272"/>
      <c r="KFY1536" s="272"/>
      <c r="KFZ1536" s="272"/>
      <c r="KGA1536" s="272"/>
      <c r="KGB1536" s="272"/>
      <c r="KGC1536" s="272"/>
      <c r="KGD1536" s="272"/>
      <c r="KGE1536" s="272"/>
      <c r="KGF1536" s="272"/>
      <c r="KGG1536" s="272"/>
      <c r="KGH1536" s="272"/>
      <c r="KGI1536" s="272"/>
      <c r="KGJ1536" s="272"/>
      <c r="KGK1536" s="272"/>
      <c r="KGL1536" s="272"/>
      <c r="KGM1536" s="272"/>
      <c r="KGN1536" s="272"/>
      <c r="KGO1536" s="272"/>
      <c r="KGP1536" s="272"/>
      <c r="KGQ1536" s="272"/>
      <c r="KGR1536" s="272"/>
      <c r="KGS1536" s="272"/>
      <c r="KGT1536" s="272"/>
      <c r="KGU1536" s="272"/>
      <c r="KGV1536" s="272"/>
      <c r="KGW1536" s="272"/>
      <c r="KGX1536" s="272"/>
      <c r="KGY1536" s="272"/>
      <c r="KGZ1536" s="272"/>
      <c r="KHA1536" s="272"/>
      <c r="KHB1536" s="272"/>
      <c r="KHC1536" s="272"/>
      <c r="KHD1536" s="272"/>
      <c r="KHE1536" s="272"/>
      <c r="KHF1536" s="272"/>
      <c r="KHG1536" s="272"/>
      <c r="KHH1536" s="272"/>
      <c r="KHI1536" s="272"/>
      <c r="KHJ1536" s="272"/>
      <c r="KHK1536" s="272"/>
      <c r="KHL1536" s="272"/>
      <c r="KHM1536" s="272"/>
      <c r="KHN1536" s="272"/>
      <c r="KHO1536" s="272"/>
      <c r="KHP1536" s="272"/>
      <c r="KHQ1536" s="272"/>
      <c r="KHR1536" s="272"/>
      <c r="KHS1536" s="272"/>
      <c r="KHT1536" s="272"/>
      <c r="KHU1536" s="272"/>
      <c r="KHV1536" s="272"/>
      <c r="KHW1536" s="272"/>
      <c r="KHX1536" s="272"/>
      <c r="KHY1536" s="272"/>
      <c r="KHZ1536" s="272"/>
      <c r="KIA1536" s="272"/>
      <c r="KIB1536" s="272"/>
      <c r="KIC1536" s="272"/>
      <c r="KID1536" s="272"/>
      <c r="KIE1536" s="272"/>
      <c r="KIF1536" s="272"/>
      <c r="KIG1536" s="272"/>
      <c r="KIH1536" s="272"/>
      <c r="KII1536" s="272"/>
      <c r="KIJ1536" s="272"/>
      <c r="KIK1536" s="272"/>
      <c r="KIL1536" s="272"/>
      <c r="KIM1536" s="272"/>
      <c r="KIN1536" s="272"/>
      <c r="KIO1536" s="272"/>
      <c r="KIP1536" s="272"/>
      <c r="KIQ1536" s="272"/>
      <c r="KIR1536" s="272"/>
      <c r="KIS1536" s="272"/>
      <c r="KIT1536" s="272"/>
      <c r="KIU1536" s="272"/>
      <c r="KIV1536" s="272"/>
      <c r="KIW1536" s="272"/>
      <c r="KIX1536" s="272"/>
      <c r="KIY1536" s="272"/>
      <c r="KIZ1536" s="272"/>
      <c r="KJA1536" s="272"/>
      <c r="KJB1536" s="272"/>
      <c r="KJC1536" s="272"/>
      <c r="KJD1536" s="272"/>
      <c r="KJE1536" s="272"/>
      <c r="KJF1536" s="272"/>
      <c r="KJG1536" s="272"/>
      <c r="KJH1536" s="272"/>
      <c r="KJI1536" s="272"/>
      <c r="KJJ1536" s="272"/>
      <c r="KJK1536" s="272"/>
      <c r="KJL1536" s="272"/>
      <c r="KJM1536" s="272"/>
      <c r="KJN1536" s="272"/>
      <c r="KJO1536" s="272"/>
      <c r="KJP1536" s="272"/>
      <c r="KJQ1536" s="272"/>
      <c r="KJR1536" s="272"/>
      <c r="KJS1536" s="272"/>
      <c r="KJT1536" s="272"/>
      <c r="KJU1536" s="272"/>
      <c r="KJV1536" s="272"/>
      <c r="KJW1536" s="272"/>
      <c r="KJX1536" s="272"/>
      <c r="KJY1536" s="272"/>
      <c r="KJZ1536" s="272"/>
      <c r="KKA1536" s="272"/>
      <c r="KKB1536" s="272"/>
      <c r="KKC1536" s="272"/>
      <c r="KKD1536" s="272"/>
      <c r="KKE1536" s="272"/>
      <c r="KKF1536" s="272"/>
      <c r="KKG1536" s="272"/>
      <c r="KKH1536" s="272"/>
      <c r="KKI1536" s="272"/>
      <c r="KKJ1536" s="272"/>
      <c r="KKK1536" s="272"/>
      <c r="KKL1536" s="272"/>
      <c r="KKM1536" s="272"/>
      <c r="KKN1536" s="272"/>
      <c r="KKO1536" s="272"/>
      <c r="KKP1536" s="272"/>
      <c r="KKQ1536" s="272"/>
      <c r="KKR1536" s="272"/>
      <c r="KKS1536" s="272"/>
      <c r="KKT1536" s="272"/>
      <c r="KKU1536" s="272"/>
      <c r="KKV1536" s="272"/>
      <c r="KKW1536" s="272"/>
      <c r="KKX1536" s="272"/>
      <c r="KKY1536" s="272"/>
      <c r="KKZ1536" s="272"/>
      <c r="KLA1536" s="272"/>
      <c r="KLB1536" s="272"/>
      <c r="KLC1536" s="272"/>
      <c r="KLD1536" s="272"/>
      <c r="KLE1536" s="272"/>
      <c r="KLF1536" s="272"/>
      <c r="KLG1536" s="272"/>
      <c r="KLH1536" s="272"/>
      <c r="KLI1536" s="272"/>
      <c r="KLJ1536" s="272"/>
      <c r="KLK1536" s="272"/>
      <c r="KLL1536" s="272"/>
      <c r="KLM1536" s="272"/>
      <c r="KLN1536" s="272"/>
      <c r="KLO1536" s="272"/>
      <c r="KLP1536" s="272"/>
      <c r="KLQ1536" s="272"/>
      <c r="KLR1536" s="272"/>
      <c r="KLS1536" s="272"/>
      <c r="KLT1536" s="272"/>
      <c r="KLU1536" s="272"/>
      <c r="KLV1536" s="272"/>
      <c r="KLW1536" s="272"/>
      <c r="KLX1536" s="272"/>
      <c r="KLY1536" s="272"/>
      <c r="KLZ1536" s="272"/>
      <c r="KMA1536" s="272"/>
      <c r="KMB1536" s="272"/>
      <c r="KMC1536" s="272"/>
      <c r="KMD1536" s="272"/>
      <c r="KME1536" s="272"/>
      <c r="KMF1536" s="272"/>
      <c r="KMG1536" s="272"/>
      <c r="KMH1536" s="272"/>
      <c r="KMI1536" s="272"/>
      <c r="KMJ1536" s="272"/>
      <c r="KMK1536" s="272"/>
      <c r="KML1536" s="272"/>
      <c r="KMM1536" s="272"/>
      <c r="KMN1536" s="272"/>
      <c r="KMO1536" s="272"/>
      <c r="KMP1536" s="272"/>
      <c r="KMQ1536" s="272"/>
      <c r="KMR1536" s="272"/>
      <c r="KMS1536" s="272"/>
      <c r="KMT1536" s="272"/>
      <c r="KMU1536" s="272"/>
      <c r="KMV1536" s="272"/>
      <c r="KMW1536" s="272"/>
      <c r="KMX1536" s="272"/>
      <c r="KMY1536" s="272"/>
      <c r="KMZ1536" s="272"/>
      <c r="KNA1536" s="272"/>
      <c r="KNB1536" s="272"/>
      <c r="KNC1536" s="272"/>
      <c r="KND1536" s="272"/>
      <c r="KNE1536" s="272"/>
      <c r="KNF1536" s="272"/>
      <c r="KNG1536" s="272"/>
      <c r="KNH1536" s="272"/>
      <c r="KNI1536" s="272"/>
      <c r="KNJ1536" s="272"/>
      <c r="KNK1536" s="272"/>
      <c r="KNL1536" s="272"/>
      <c r="KNM1536" s="272"/>
      <c r="KNN1536" s="272"/>
      <c r="KNO1536" s="272"/>
      <c r="KNP1536" s="272"/>
      <c r="KNQ1536" s="272"/>
      <c r="KNR1536" s="272"/>
      <c r="KNS1536" s="272"/>
      <c r="KNT1536" s="272"/>
      <c r="KNU1536" s="272"/>
      <c r="KNV1536" s="272"/>
      <c r="KNW1536" s="272"/>
      <c r="KNX1536" s="272"/>
      <c r="KNY1536" s="272"/>
      <c r="KNZ1536" s="272"/>
      <c r="KOA1536" s="272"/>
      <c r="KOB1536" s="272"/>
      <c r="KOC1536" s="272"/>
      <c r="KOD1536" s="272"/>
      <c r="KOE1536" s="272"/>
      <c r="KOF1536" s="272"/>
      <c r="KOG1536" s="272"/>
      <c r="KOH1536" s="272"/>
      <c r="KOI1536" s="272"/>
      <c r="KOJ1536" s="272"/>
      <c r="KOK1536" s="272"/>
      <c r="KOL1536" s="272"/>
      <c r="KOM1536" s="272"/>
      <c r="KON1536" s="272"/>
      <c r="KOO1536" s="272"/>
      <c r="KOP1536" s="272"/>
      <c r="KOQ1536" s="272"/>
      <c r="KOR1536" s="272"/>
      <c r="KOS1536" s="272"/>
      <c r="KOT1536" s="272"/>
      <c r="KOU1536" s="272"/>
      <c r="KOV1536" s="272"/>
      <c r="KOW1536" s="272"/>
      <c r="KOX1536" s="272"/>
      <c r="KOY1536" s="272"/>
      <c r="KOZ1536" s="272"/>
      <c r="KPA1536" s="272"/>
      <c r="KPB1536" s="272"/>
      <c r="KPC1536" s="272"/>
      <c r="KPD1536" s="272"/>
      <c r="KPE1536" s="272"/>
      <c r="KPF1536" s="272"/>
      <c r="KPG1536" s="272"/>
      <c r="KPH1536" s="272"/>
      <c r="KPI1536" s="272"/>
      <c r="KPJ1536" s="272"/>
      <c r="KPK1536" s="272"/>
      <c r="KPL1536" s="272"/>
      <c r="KPM1536" s="272"/>
      <c r="KPN1536" s="272"/>
      <c r="KPO1536" s="272"/>
      <c r="KPP1536" s="272"/>
      <c r="KPQ1536" s="272"/>
      <c r="KPR1536" s="272"/>
      <c r="KPS1536" s="272"/>
      <c r="KPT1536" s="272"/>
      <c r="KPU1536" s="272"/>
      <c r="KPV1536" s="272"/>
      <c r="KPW1536" s="272"/>
      <c r="KPX1536" s="272"/>
      <c r="KPY1536" s="272"/>
      <c r="KPZ1536" s="272"/>
      <c r="KQA1536" s="272"/>
      <c r="KQB1536" s="272"/>
      <c r="KQC1536" s="272"/>
      <c r="KQD1536" s="272"/>
      <c r="KQE1536" s="272"/>
      <c r="KQF1536" s="272"/>
      <c r="KQG1536" s="272"/>
      <c r="KQH1536" s="272"/>
      <c r="KQI1536" s="272"/>
      <c r="KQJ1536" s="272"/>
      <c r="KQK1536" s="272"/>
      <c r="KQL1536" s="272"/>
      <c r="KQM1536" s="272"/>
      <c r="KQN1536" s="272"/>
      <c r="KQO1536" s="272"/>
      <c r="KQP1536" s="272"/>
      <c r="KQQ1536" s="272"/>
      <c r="KQR1536" s="272"/>
      <c r="KQS1536" s="272"/>
      <c r="KQT1536" s="272"/>
      <c r="KQU1536" s="272"/>
      <c r="KQV1536" s="272"/>
      <c r="KQW1536" s="272"/>
      <c r="KQX1536" s="272"/>
      <c r="KQY1536" s="272"/>
      <c r="KQZ1536" s="272"/>
      <c r="KRA1536" s="272"/>
      <c r="KRB1536" s="272"/>
      <c r="KRC1536" s="272"/>
      <c r="KRD1536" s="272"/>
      <c r="KRE1536" s="272"/>
      <c r="KRF1536" s="272"/>
      <c r="KRG1536" s="272"/>
      <c r="KRH1536" s="272"/>
      <c r="KRI1536" s="272"/>
      <c r="KRJ1536" s="272"/>
      <c r="KRK1536" s="272"/>
      <c r="KRL1536" s="272"/>
      <c r="KRM1536" s="272"/>
      <c r="KRN1536" s="272"/>
      <c r="KRO1536" s="272"/>
      <c r="KRP1536" s="272"/>
      <c r="KRQ1536" s="272"/>
      <c r="KRR1536" s="272"/>
      <c r="KRS1536" s="272"/>
      <c r="KRT1536" s="272"/>
      <c r="KRU1536" s="272"/>
      <c r="KRV1536" s="272"/>
      <c r="KRW1536" s="272"/>
      <c r="KRX1536" s="272"/>
      <c r="KRY1536" s="272"/>
      <c r="KRZ1536" s="272"/>
      <c r="KSA1536" s="272"/>
      <c r="KSB1536" s="272"/>
      <c r="KSC1536" s="272"/>
      <c r="KSD1536" s="272"/>
      <c r="KSE1536" s="272"/>
      <c r="KSF1536" s="272"/>
      <c r="KSG1536" s="272"/>
      <c r="KSH1536" s="272"/>
      <c r="KSI1536" s="272"/>
      <c r="KSJ1536" s="272"/>
      <c r="KSK1536" s="272"/>
      <c r="KSL1536" s="272"/>
      <c r="KSM1536" s="272"/>
      <c r="KSN1536" s="272"/>
      <c r="KSO1536" s="272"/>
      <c r="KSP1536" s="272"/>
      <c r="KSQ1536" s="272"/>
      <c r="KSR1536" s="272"/>
      <c r="KSS1536" s="272"/>
      <c r="KST1536" s="272"/>
      <c r="KSU1536" s="272"/>
      <c r="KSV1536" s="272"/>
      <c r="KSW1536" s="272"/>
      <c r="KSX1536" s="272"/>
      <c r="KSY1536" s="272"/>
      <c r="KSZ1536" s="272"/>
      <c r="KTA1536" s="272"/>
      <c r="KTB1536" s="272"/>
      <c r="KTC1536" s="272"/>
      <c r="KTD1536" s="272"/>
      <c r="KTE1536" s="272"/>
      <c r="KTF1536" s="272"/>
      <c r="KTG1536" s="272"/>
      <c r="KTH1536" s="272"/>
      <c r="KTI1536" s="272"/>
      <c r="KTJ1536" s="272"/>
      <c r="KTK1536" s="272"/>
      <c r="KTL1536" s="272"/>
      <c r="KTM1536" s="272"/>
      <c r="KTN1536" s="272"/>
      <c r="KTO1536" s="272"/>
      <c r="KTP1536" s="272"/>
      <c r="KTQ1536" s="272"/>
      <c r="KTR1536" s="272"/>
      <c r="KTS1536" s="272"/>
      <c r="KTT1536" s="272"/>
      <c r="KTU1536" s="272"/>
      <c r="KTV1536" s="272"/>
      <c r="KTW1536" s="272"/>
      <c r="KTX1536" s="272"/>
      <c r="KTY1536" s="272"/>
      <c r="KTZ1536" s="272"/>
      <c r="KUA1536" s="272"/>
      <c r="KUB1536" s="272"/>
      <c r="KUC1536" s="272"/>
      <c r="KUD1536" s="272"/>
      <c r="KUE1536" s="272"/>
      <c r="KUF1536" s="272"/>
      <c r="KUG1536" s="272"/>
      <c r="KUH1536" s="272"/>
      <c r="KUI1536" s="272"/>
      <c r="KUJ1536" s="272"/>
      <c r="KUK1536" s="272"/>
      <c r="KUL1536" s="272"/>
      <c r="KUM1536" s="272"/>
      <c r="KUN1536" s="272"/>
      <c r="KUO1536" s="272"/>
      <c r="KUP1536" s="272"/>
      <c r="KUQ1536" s="272"/>
      <c r="KUR1536" s="272"/>
      <c r="KUS1536" s="272"/>
      <c r="KUT1536" s="272"/>
      <c r="KUU1536" s="272"/>
      <c r="KUV1536" s="272"/>
      <c r="KUW1536" s="272"/>
      <c r="KUX1536" s="272"/>
      <c r="KUY1536" s="272"/>
      <c r="KUZ1536" s="272"/>
      <c r="KVA1536" s="272"/>
      <c r="KVB1536" s="272"/>
      <c r="KVC1536" s="272"/>
      <c r="KVD1536" s="272"/>
      <c r="KVE1536" s="272"/>
      <c r="KVF1536" s="272"/>
      <c r="KVG1536" s="272"/>
      <c r="KVH1536" s="272"/>
      <c r="KVI1536" s="272"/>
      <c r="KVJ1536" s="272"/>
      <c r="KVK1536" s="272"/>
      <c r="KVL1536" s="272"/>
      <c r="KVM1536" s="272"/>
      <c r="KVN1536" s="272"/>
      <c r="KVO1536" s="272"/>
      <c r="KVP1536" s="272"/>
      <c r="KVQ1536" s="272"/>
      <c r="KVR1536" s="272"/>
      <c r="KVS1536" s="272"/>
      <c r="KVT1536" s="272"/>
      <c r="KVU1536" s="272"/>
      <c r="KVV1536" s="272"/>
      <c r="KVW1536" s="272"/>
      <c r="KVX1536" s="272"/>
      <c r="KVY1536" s="272"/>
      <c r="KVZ1536" s="272"/>
      <c r="KWA1536" s="272"/>
      <c r="KWB1536" s="272"/>
      <c r="KWC1536" s="272"/>
      <c r="KWD1536" s="272"/>
      <c r="KWE1536" s="272"/>
      <c r="KWF1536" s="272"/>
      <c r="KWG1536" s="272"/>
      <c r="KWH1536" s="272"/>
      <c r="KWI1536" s="272"/>
      <c r="KWJ1536" s="272"/>
      <c r="KWK1536" s="272"/>
      <c r="KWL1536" s="272"/>
      <c r="KWM1536" s="272"/>
      <c r="KWN1536" s="272"/>
      <c r="KWO1536" s="272"/>
      <c r="KWP1536" s="272"/>
      <c r="KWQ1536" s="272"/>
      <c r="KWR1536" s="272"/>
      <c r="KWS1536" s="272"/>
      <c r="KWT1536" s="272"/>
      <c r="KWU1536" s="272"/>
      <c r="KWV1536" s="272"/>
      <c r="KWW1536" s="272"/>
      <c r="KWX1536" s="272"/>
      <c r="KWY1536" s="272"/>
      <c r="KWZ1536" s="272"/>
      <c r="KXA1536" s="272"/>
      <c r="KXB1536" s="272"/>
      <c r="KXC1536" s="272"/>
      <c r="KXD1536" s="272"/>
      <c r="KXE1536" s="272"/>
      <c r="KXF1536" s="272"/>
      <c r="KXG1536" s="272"/>
      <c r="KXH1536" s="272"/>
      <c r="KXI1536" s="272"/>
      <c r="KXJ1536" s="272"/>
      <c r="KXK1536" s="272"/>
      <c r="KXL1536" s="272"/>
      <c r="KXM1536" s="272"/>
      <c r="KXN1536" s="272"/>
      <c r="KXO1536" s="272"/>
      <c r="KXP1536" s="272"/>
      <c r="KXQ1536" s="272"/>
      <c r="KXR1536" s="272"/>
      <c r="KXS1536" s="272"/>
      <c r="KXT1536" s="272"/>
      <c r="KXU1536" s="272"/>
      <c r="KXV1536" s="272"/>
      <c r="KXW1536" s="272"/>
      <c r="KXX1536" s="272"/>
      <c r="KXY1536" s="272"/>
      <c r="KXZ1536" s="272"/>
      <c r="KYA1536" s="272"/>
      <c r="KYB1536" s="272"/>
      <c r="KYC1536" s="272"/>
      <c r="KYD1536" s="272"/>
      <c r="KYE1536" s="272"/>
      <c r="KYF1536" s="272"/>
      <c r="KYG1536" s="272"/>
      <c r="KYH1536" s="272"/>
      <c r="KYI1536" s="272"/>
      <c r="KYJ1536" s="272"/>
      <c r="KYK1536" s="272"/>
      <c r="KYL1536" s="272"/>
      <c r="KYM1536" s="272"/>
      <c r="KYN1536" s="272"/>
      <c r="KYO1536" s="272"/>
      <c r="KYP1536" s="272"/>
      <c r="KYQ1536" s="272"/>
      <c r="KYR1536" s="272"/>
      <c r="KYS1536" s="272"/>
      <c r="KYT1536" s="272"/>
      <c r="KYU1536" s="272"/>
      <c r="KYV1536" s="272"/>
      <c r="KYW1536" s="272"/>
      <c r="KYX1536" s="272"/>
      <c r="KYY1536" s="272"/>
      <c r="KYZ1536" s="272"/>
      <c r="KZA1536" s="272"/>
      <c r="KZB1536" s="272"/>
      <c r="KZC1536" s="272"/>
      <c r="KZD1536" s="272"/>
      <c r="KZE1536" s="272"/>
      <c r="KZF1536" s="272"/>
      <c r="KZG1536" s="272"/>
      <c r="KZH1536" s="272"/>
      <c r="KZI1536" s="272"/>
      <c r="KZJ1536" s="272"/>
      <c r="KZK1536" s="272"/>
      <c r="KZL1536" s="272"/>
      <c r="KZM1536" s="272"/>
      <c r="KZN1536" s="272"/>
      <c r="KZO1536" s="272"/>
      <c r="KZP1536" s="272"/>
      <c r="KZQ1536" s="272"/>
      <c r="KZR1536" s="272"/>
      <c r="KZS1536" s="272"/>
      <c r="KZT1536" s="272"/>
      <c r="KZU1536" s="272"/>
      <c r="KZV1536" s="272"/>
      <c r="KZW1536" s="272"/>
      <c r="KZX1536" s="272"/>
      <c r="KZY1536" s="272"/>
      <c r="KZZ1536" s="272"/>
      <c r="LAA1536" s="272"/>
      <c r="LAB1536" s="272"/>
      <c r="LAC1536" s="272"/>
      <c r="LAD1536" s="272"/>
      <c r="LAE1536" s="272"/>
      <c r="LAF1536" s="272"/>
      <c r="LAG1536" s="272"/>
      <c r="LAH1536" s="272"/>
      <c r="LAI1536" s="272"/>
      <c r="LAJ1536" s="272"/>
      <c r="LAK1536" s="272"/>
      <c r="LAL1536" s="272"/>
      <c r="LAM1536" s="272"/>
      <c r="LAN1536" s="272"/>
      <c r="LAO1536" s="272"/>
      <c r="LAP1536" s="272"/>
      <c r="LAQ1536" s="272"/>
      <c r="LAR1536" s="272"/>
      <c r="LAS1536" s="272"/>
      <c r="LAT1536" s="272"/>
      <c r="LAU1536" s="272"/>
      <c r="LAV1536" s="272"/>
      <c r="LAW1536" s="272"/>
      <c r="LAX1536" s="272"/>
      <c r="LAY1536" s="272"/>
      <c r="LAZ1536" s="272"/>
      <c r="LBA1536" s="272"/>
      <c r="LBB1536" s="272"/>
      <c r="LBC1536" s="272"/>
      <c r="LBD1536" s="272"/>
      <c r="LBE1536" s="272"/>
      <c r="LBF1536" s="272"/>
      <c r="LBG1536" s="272"/>
      <c r="LBH1536" s="272"/>
      <c r="LBI1536" s="272"/>
      <c r="LBJ1536" s="272"/>
      <c r="LBK1536" s="272"/>
      <c r="LBL1536" s="272"/>
      <c r="LBM1536" s="272"/>
      <c r="LBN1536" s="272"/>
      <c r="LBO1536" s="272"/>
      <c r="LBP1536" s="272"/>
      <c r="LBQ1536" s="272"/>
      <c r="LBR1536" s="272"/>
      <c r="LBS1536" s="272"/>
      <c r="LBT1536" s="272"/>
      <c r="LBU1536" s="272"/>
      <c r="LBV1536" s="272"/>
      <c r="LBW1536" s="272"/>
      <c r="LBX1536" s="272"/>
      <c r="LBY1536" s="272"/>
      <c r="LBZ1536" s="272"/>
      <c r="LCA1536" s="272"/>
      <c r="LCB1536" s="272"/>
      <c r="LCC1536" s="272"/>
      <c r="LCD1536" s="272"/>
      <c r="LCE1536" s="272"/>
      <c r="LCF1536" s="272"/>
      <c r="LCG1536" s="272"/>
      <c r="LCH1536" s="272"/>
      <c r="LCI1536" s="272"/>
      <c r="LCJ1536" s="272"/>
      <c r="LCK1536" s="272"/>
      <c r="LCL1536" s="272"/>
      <c r="LCM1536" s="272"/>
      <c r="LCN1536" s="272"/>
      <c r="LCO1536" s="272"/>
      <c r="LCP1536" s="272"/>
      <c r="LCQ1536" s="272"/>
      <c r="LCR1536" s="272"/>
      <c r="LCS1536" s="272"/>
      <c r="LCT1536" s="272"/>
      <c r="LCU1536" s="272"/>
      <c r="LCV1536" s="272"/>
      <c r="LCW1536" s="272"/>
      <c r="LCX1536" s="272"/>
      <c r="LCY1536" s="272"/>
      <c r="LCZ1536" s="272"/>
      <c r="LDA1536" s="272"/>
      <c r="LDB1536" s="272"/>
      <c r="LDC1536" s="272"/>
      <c r="LDD1536" s="272"/>
      <c r="LDE1536" s="272"/>
      <c r="LDF1536" s="272"/>
      <c r="LDG1536" s="272"/>
      <c r="LDH1536" s="272"/>
      <c r="LDI1536" s="272"/>
      <c r="LDJ1536" s="272"/>
      <c r="LDK1536" s="272"/>
      <c r="LDL1536" s="272"/>
      <c r="LDM1536" s="272"/>
      <c r="LDN1536" s="272"/>
      <c r="LDO1536" s="272"/>
      <c r="LDP1536" s="272"/>
      <c r="LDQ1536" s="272"/>
      <c r="LDR1536" s="272"/>
      <c r="LDS1536" s="272"/>
      <c r="LDT1536" s="272"/>
      <c r="LDU1536" s="272"/>
      <c r="LDV1536" s="272"/>
      <c r="LDW1536" s="272"/>
      <c r="LDX1536" s="272"/>
      <c r="LDY1536" s="272"/>
      <c r="LDZ1536" s="272"/>
      <c r="LEA1536" s="272"/>
      <c r="LEB1536" s="272"/>
      <c r="LEC1536" s="272"/>
      <c r="LED1536" s="272"/>
      <c r="LEE1536" s="272"/>
      <c r="LEF1536" s="272"/>
      <c r="LEG1536" s="272"/>
      <c r="LEH1536" s="272"/>
      <c r="LEI1536" s="272"/>
      <c r="LEJ1536" s="272"/>
      <c r="LEK1536" s="272"/>
      <c r="LEL1536" s="272"/>
      <c r="LEM1536" s="272"/>
      <c r="LEN1536" s="272"/>
      <c r="LEO1536" s="272"/>
      <c r="LEP1536" s="272"/>
      <c r="LEQ1536" s="272"/>
      <c r="LER1536" s="272"/>
      <c r="LES1536" s="272"/>
      <c r="LET1536" s="272"/>
      <c r="LEU1536" s="272"/>
      <c r="LEV1536" s="272"/>
      <c r="LEW1536" s="272"/>
      <c r="LEX1536" s="272"/>
      <c r="LEY1536" s="272"/>
      <c r="LEZ1536" s="272"/>
      <c r="LFA1536" s="272"/>
      <c r="LFB1536" s="272"/>
      <c r="LFC1536" s="272"/>
      <c r="LFD1536" s="272"/>
      <c r="LFE1536" s="272"/>
      <c r="LFF1536" s="272"/>
      <c r="LFG1536" s="272"/>
      <c r="LFH1536" s="272"/>
      <c r="LFI1536" s="272"/>
      <c r="LFJ1536" s="272"/>
      <c r="LFK1536" s="272"/>
      <c r="LFL1536" s="272"/>
      <c r="LFM1536" s="272"/>
      <c r="LFN1536" s="272"/>
      <c r="LFO1536" s="272"/>
      <c r="LFP1536" s="272"/>
      <c r="LFQ1536" s="272"/>
      <c r="LFR1536" s="272"/>
      <c r="LFS1536" s="272"/>
      <c r="LFT1536" s="272"/>
      <c r="LFU1536" s="272"/>
      <c r="LFV1536" s="272"/>
      <c r="LFW1536" s="272"/>
      <c r="LFX1536" s="272"/>
      <c r="LFY1536" s="272"/>
      <c r="LFZ1536" s="272"/>
      <c r="LGA1536" s="272"/>
      <c r="LGB1536" s="272"/>
      <c r="LGC1536" s="272"/>
      <c r="LGD1536" s="272"/>
      <c r="LGE1536" s="272"/>
      <c r="LGF1536" s="272"/>
      <c r="LGG1536" s="272"/>
      <c r="LGH1536" s="272"/>
      <c r="LGI1536" s="272"/>
      <c r="LGJ1536" s="272"/>
      <c r="LGK1536" s="272"/>
      <c r="LGL1536" s="272"/>
      <c r="LGM1536" s="272"/>
      <c r="LGN1536" s="272"/>
      <c r="LGO1536" s="272"/>
      <c r="LGP1536" s="272"/>
      <c r="LGQ1536" s="272"/>
      <c r="LGR1536" s="272"/>
      <c r="LGS1536" s="272"/>
      <c r="LGT1536" s="272"/>
      <c r="LGU1536" s="272"/>
      <c r="LGV1536" s="272"/>
      <c r="LGW1536" s="272"/>
      <c r="LGX1536" s="272"/>
      <c r="LGY1536" s="272"/>
      <c r="LGZ1536" s="272"/>
      <c r="LHA1536" s="272"/>
      <c r="LHB1536" s="272"/>
      <c r="LHC1536" s="272"/>
      <c r="LHD1536" s="272"/>
      <c r="LHE1536" s="272"/>
      <c r="LHF1536" s="272"/>
      <c r="LHG1536" s="272"/>
      <c r="LHH1536" s="272"/>
      <c r="LHI1536" s="272"/>
      <c r="LHJ1536" s="272"/>
      <c r="LHK1536" s="272"/>
      <c r="LHL1536" s="272"/>
      <c r="LHM1536" s="272"/>
      <c r="LHN1536" s="272"/>
      <c r="LHO1536" s="272"/>
      <c r="LHP1536" s="272"/>
      <c r="LHQ1536" s="272"/>
      <c r="LHR1536" s="272"/>
      <c r="LHS1536" s="272"/>
      <c r="LHT1536" s="272"/>
      <c r="LHU1536" s="272"/>
      <c r="LHV1536" s="272"/>
      <c r="LHW1536" s="272"/>
      <c r="LHX1536" s="272"/>
      <c r="LHY1536" s="272"/>
      <c r="LHZ1536" s="272"/>
      <c r="LIA1536" s="272"/>
      <c r="LIB1536" s="272"/>
      <c r="LIC1536" s="272"/>
      <c r="LID1536" s="272"/>
      <c r="LIE1536" s="272"/>
      <c r="LIF1536" s="272"/>
      <c r="LIG1536" s="272"/>
      <c r="LIH1536" s="272"/>
      <c r="LII1536" s="272"/>
      <c r="LIJ1536" s="272"/>
      <c r="LIK1536" s="272"/>
      <c r="LIL1536" s="272"/>
      <c r="LIM1536" s="272"/>
      <c r="LIN1536" s="272"/>
      <c r="LIO1536" s="272"/>
      <c r="LIP1536" s="272"/>
      <c r="LIQ1536" s="272"/>
      <c r="LIR1536" s="272"/>
      <c r="LIS1536" s="272"/>
      <c r="LIT1536" s="272"/>
      <c r="LIU1536" s="272"/>
      <c r="LIV1536" s="272"/>
      <c r="LIW1536" s="272"/>
      <c r="LIX1536" s="272"/>
      <c r="LIY1536" s="272"/>
      <c r="LIZ1536" s="272"/>
      <c r="LJA1536" s="272"/>
      <c r="LJB1536" s="272"/>
      <c r="LJC1536" s="272"/>
      <c r="LJD1536" s="272"/>
      <c r="LJE1536" s="272"/>
      <c r="LJF1536" s="272"/>
      <c r="LJG1536" s="272"/>
      <c r="LJH1536" s="272"/>
      <c r="LJI1536" s="272"/>
      <c r="LJJ1536" s="272"/>
      <c r="LJK1536" s="272"/>
      <c r="LJL1536" s="272"/>
      <c r="LJM1536" s="272"/>
      <c r="LJN1536" s="272"/>
      <c r="LJO1536" s="272"/>
      <c r="LJP1536" s="272"/>
      <c r="LJQ1536" s="272"/>
      <c r="LJR1536" s="272"/>
      <c r="LJS1536" s="272"/>
      <c r="LJT1536" s="272"/>
      <c r="LJU1536" s="272"/>
      <c r="LJV1536" s="272"/>
      <c r="LJW1536" s="272"/>
      <c r="LJX1536" s="272"/>
      <c r="LJY1536" s="272"/>
      <c r="LJZ1536" s="272"/>
      <c r="LKA1536" s="272"/>
      <c r="LKB1536" s="272"/>
      <c r="LKC1536" s="272"/>
      <c r="LKD1536" s="272"/>
      <c r="LKE1536" s="272"/>
      <c r="LKF1536" s="272"/>
      <c r="LKG1536" s="272"/>
      <c r="LKH1536" s="272"/>
      <c r="LKI1536" s="272"/>
      <c r="LKJ1536" s="272"/>
      <c r="LKK1536" s="272"/>
      <c r="LKL1536" s="272"/>
      <c r="LKM1536" s="272"/>
      <c r="LKN1536" s="272"/>
      <c r="LKO1536" s="272"/>
      <c r="LKP1536" s="272"/>
      <c r="LKQ1536" s="272"/>
      <c r="LKR1536" s="272"/>
      <c r="LKS1536" s="272"/>
      <c r="LKT1536" s="272"/>
      <c r="LKU1536" s="272"/>
      <c r="LKV1536" s="272"/>
      <c r="LKW1536" s="272"/>
      <c r="LKX1536" s="272"/>
      <c r="LKY1536" s="272"/>
      <c r="LKZ1536" s="272"/>
      <c r="LLA1536" s="272"/>
      <c r="LLB1536" s="272"/>
      <c r="LLC1536" s="272"/>
      <c r="LLD1536" s="272"/>
      <c r="LLE1536" s="272"/>
      <c r="LLF1536" s="272"/>
      <c r="LLG1536" s="272"/>
      <c r="LLH1536" s="272"/>
      <c r="LLI1536" s="272"/>
      <c r="LLJ1536" s="272"/>
      <c r="LLK1536" s="272"/>
      <c r="LLL1536" s="272"/>
      <c r="LLM1536" s="272"/>
      <c r="LLN1536" s="272"/>
      <c r="LLO1536" s="272"/>
      <c r="LLP1536" s="272"/>
      <c r="LLQ1536" s="272"/>
      <c r="LLR1536" s="272"/>
      <c r="LLS1536" s="272"/>
      <c r="LLT1536" s="272"/>
      <c r="LLU1536" s="272"/>
      <c r="LLV1536" s="272"/>
      <c r="LLW1536" s="272"/>
      <c r="LLX1536" s="272"/>
      <c r="LLY1536" s="272"/>
      <c r="LLZ1536" s="272"/>
      <c r="LMA1536" s="272"/>
      <c r="LMB1536" s="272"/>
      <c r="LMC1536" s="272"/>
      <c r="LMD1536" s="272"/>
      <c r="LME1536" s="272"/>
      <c r="LMF1536" s="272"/>
      <c r="LMG1536" s="272"/>
      <c r="LMH1536" s="272"/>
      <c r="LMI1536" s="272"/>
      <c r="LMJ1536" s="272"/>
      <c r="LMK1536" s="272"/>
      <c r="LML1536" s="272"/>
      <c r="LMM1536" s="272"/>
      <c r="LMN1536" s="272"/>
      <c r="LMO1536" s="272"/>
      <c r="LMP1536" s="272"/>
      <c r="LMQ1536" s="272"/>
      <c r="LMR1536" s="272"/>
      <c r="LMS1536" s="272"/>
      <c r="LMT1536" s="272"/>
      <c r="LMU1536" s="272"/>
      <c r="LMV1536" s="272"/>
      <c r="LMW1536" s="272"/>
      <c r="LMX1536" s="272"/>
      <c r="LMY1536" s="272"/>
      <c r="LMZ1536" s="272"/>
      <c r="LNA1536" s="272"/>
      <c r="LNB1536" s="272"/>
      <c r="LNC1536" s="272"/>
      <c r="LND1536" s="272"/>
      <c r="LNE1536" s="272"/>
      <c r="LNF1536" s="272"/>
      <c r="LNG1536" s="272"/>
      <c r="LNH1536" s="272"/>
      <c r="LNI1536" s="272"/>
      <c r="LNJ1536" s="272"/>
      <c r="LNK1536" s="272"/>
      <c r="LNL1536" s="272"/>
      <c r="LNM1536" s="272"/>
      <c r="LNN1536" s="272"/>
      <c r="LNO1536" s="272"/>
      <c r="LNP1536" s="272"/>
      <c r="LNQ1536" s="272"/>
      <c r="LNR1536" s="272"/>
      <c r="LNS1536" s="272"/>
      <c r="LNT1536" s="272"/>
      <c r="LNU1536" s="272"/>
      <c r="LNV1536" s="272"/>
      <c r="LNW1536" s="272"/>
      <c r="LNX1536" s="272"/>
      <c r="LNY1536" s="272"/>
      <c r="LNZ1536" s="272"/>
      <c r="LOA1536" s="272"/>
      <c r="LOB1536" s="272"/>
      <c r="LOC1536" s="272"/>
      <c r="LOD1536" s="272"/>
      <c r="LOE1536" s="272"/>
      <c r="LOF1536" s="272"/>
      <c r="LOG1536" s="272"/>
      <c r="LOH1536" s="272"/>
      <c r="LOI1536" s="272"/>
      <c r="LOJ1536" s="272"/>
      <c r="LOK1536" s="272"/>
      <c r="LOL1536" s="272"/>
      <c r="LOM1536" s="272"/>
      <c r="LON1536" s="272"/>
      <c r="LOO1536" s="272"/>
      <c r="LOP1536" s="272"/>
      <c r="LOQ1536" s="272"/>
      <c r="LOR1536" s="272"/>
      <c r="LOS1536" s="272"/>
      <c r="LOT1536" s="272"/>
      <c r="LOU1536" s="272"/>
      <c r="LOV1536" s="272"/>
      <c r="LOW1536" s="272"/>
      <c r="LOX1536" s="272"/>
      <c r="LOY1536" s="272"/>
      <c r="LOZ1536" s="272"/>
      <c r="LPA1536" s="272"/>
      <c r="LPB1536" s="272"/>
      <c r="LPC1536" s="272"/>
      <c r="LPD1536" s="272"/>
      <c r="LPE1536" s="272"/>
      <c r="LPF1536" s="272"/>
      <c r="LPG1536" s="272"/>
      <c r="LPH1536" s="272"/>
      <c r="LPI1536" s="272"/>
      <c r="LPJ1536" s="272"/>
      <c r="LPK1536" s="272"/>
      <c r="LPL1536" s="272"/>
      <c r="LPM1536" s="272"/>
      <c r="LPN1536" s="272"/>
      <c r="LPO1536" s="272"/>
      <c r="LPP1536" s="272"/>
      <c r="LPQ1536" s="272"/>
      <c r="LPR1536" s="272"/>
      <c r="LPS1536" s="272"/>
      <c r="LPT1536" s="272"/>
      <c r="LPU1536" s="272"/>
      <c r="LPV1536" s="272"/>
      <c r="LPW1536" s="272"/>
      <c r="LPX1536" s="272"/>
      <c r="LPY1536" s="272"/>
      <c r="LPZ1536" s="272"/>
      <c r="LQA1536" s="272"/>
      <c r="LQB1536" s="272"/>
      <c r="LQC1536" s="272"/>
      <c r="LQD1536" s="272"/>
      <c r="LQE1536" s="272"/>
      <c r="LQF1536" s="272"/>
      <c r="LQG1536" s="272"/>
      <c r="LQH1536" s="272"/>
      <c r="LQI1536" s="272"/>
      <c r="LQJ1536" s="272"/>
      <c r="LQK1536" s="272"/>
      <c r="LQL1536" s="272"/>
      <c r="LQM1536" s="272"/>
      <c r="LQN1536" s="272"/>
      <c r="LQO1536" s="272"/>
      <c r="LQP1536" s="272"/>
      <c r="LQQ1536" s="272"/>
      <c r="LQR1536" s="272"/>
      <c r="LQS1536" s="272"/>
      <c r="LQT1536" s="272"/>
      <c r="LQU1536" s="272"/>
      <c r="LQV1536" s="272"/>
      <c r="LQW1536" s="272"/>
      <c r="LQX1536" s="272"/>
      <c r="LQY1536" s="272"/>
      <c r="LQZ1536" s="272"/>
      <c r="LRA1536" s="272"/>
      <c r="LRB1536" s="272"/>
      <c r="LRC1536" s="272"/>
      <c r="LRD1536" s="272"/>
      <c r="LRE1536" s="272"/>
      <c r="LRF1536" s="272"/>
      <c r="LRG1536" s="272"/>
      <c r="LRH1536" s="272"/>
      <c r="LRI1536" s="272"/>
      <c r="LRJ1536" s="272"/>
      <c r="LRK1536" s="272"/>
      <c r="LRL1536" s="272"/>
      <c r="LRM1536" s="272"/>
      <c r="LRN1536" s="272"/>
      <c r="LRO1536" s="272"/>
      <c r="LRP1536" s="272"/>
      <c r="LRQ1536" s="272"/>
      <c r="LRR1536" s="272"/>
      <c r="LRS1536" s="272"/>
      <c r="LRT1536" s="272"/>
      <c r="LRU1536" s="272"/>
      <c r="LRV1536" s="272"/>
      <c r="LRW1536" s="272"/>
      <c r="LRX1536" s="272"/>
      <c r="LRY1536" s="272"/>
      <c r="LRZ1536" s="272"/>
      <c r="LSA1536" s="272"/>
      <c r="LSB1536" s="272"/>
      <c r="LSC1536" s="272"/>
      <c r="LSD1536" s="272"/>
      <c r="LSE1536" s="272"/>
      <c r="LSF1536" s="272"/>
      <c r="LSG1536" s="272"/>
      <c r="LSH1536" s="272"/>
      <c r="LSI1536" s="272"/>
      <c r="LSJ1536" s="272"/>
      <c r="LSK1536" s="272"/>
      <c r="LSL1536" s="272"/>
      <c r="LSM1536" s="272"/>
      <c r="LSN1536" s="272"/>
      <c r="LSO1536" s="272"/>
      <c r="LSP1536" s="272"/>
      <c r="LSQ1536" s="272"/>
      <c r="LSR1536" s="272"/>
      <c r="LSS1536" s="272"/>
      <c r="LST1536" s="272"/>
      <c r="LSU1536" s="272"/>
      <c r="LSV1536" s="272"/>
      <c r="LSW1536" s="272"/>
      <c r="LSX1536" s="272"/>
      <c r="LSY1536" s="272"/>
      <c r="LSZ1536" s="272"/>
      <c r="LTA1536" s="272"/>
      <c r="LTB1536" s="272"/>
      <c r="LTC1536" s="272"/>
      <c r="LTD1536" s="272"/>
      <c r="LTE1536" s="272"/>
      <c r="LTF1536" s="272"/>
      <c r="LTG1536" s="272"/>
      <c r="LTH1536" s="272"/>
      <c r="LTI1536" s="272"/>
      <c r="LTJ1536" s="272"/>
      <c r="LTK1536" s="272"/>
      <c r="LTL1536" s="272"/>
      <c r="LTM1536" s="272"/>
      <c r="LTN1536" s="272"/>
      <c r="LTO1536" s="272"/>
      <c r="LTP1536" s="272"/>
      <c r="LTQ1536" s="272"/>
      <c r="LTR1536" s="272"/>
      <c r="LTS1536" s="272"/>
      <c r="LTT1536" s="272"/>
      <c r="LTU1536" s="272"/>
      <c r="LTV1536" s="272"/>
      <c r="LTW1536" s="272"/>
      <c r="LTX1536" s="272"/>
      <c r="LTY1536" s="272"/>
      <c r="LTZ1536" s="272"/>
      <c r="LUA1536" s="272"/>
      <c r="LUB1536" s="272"/>
      <c r="LUC1536" s="272"/>
      <c r="LUD1536" s="272"/>
      <c r="LUE1536" s="272"/>
      <c r="LUF1536" s="272"/>
      <c r="LUG1536" s="272"/>
      <c r="LUH1536" s="272"/>
      <c r="LUI1536" s="272"/>
      <c r="LUJ1536" s="272"/>
      <c r="LUK1536" s="272"/>
      <c r="LUL1536" s="272"/>
      <c r="LUM1536" s="272"/>
      <c r="LUN1536" s="272"/>
      <c r="LUO1536" s="272"/>
      <c r="LUP1536" s="272"/>
      <c r="LUQ1536" s="272"/>
      <c r="LUR1536" s="272"/>
      <c r="LUS1536" s="272"/>
      <c r="LUT1536" s="272"/>
      <c r="LUU1536" s="272"/>
      <c r="LUV1536" s="272"/>
      <c r="LUW1536" s="272"/>
      <c r="LUX1536" s="272"/>
      <c r="LUY1536" s="272"/>
      <c r="LUZ1536" s="272"/>
      <c r="LVA1536" s="272"/>
      <c r="LVB1536" s="272"/>
      <c r="LVC1536" s="272"/>
      <c r="LVD1536" s="272"/>
      <c r="LVE1536" s="272"/>
      <c r="LVF1536" s="272"/>
      <c r="LVG1536" s="272"/>
      <c r="LVH1536" s="272"/>
      <c r="LVI1536" s="272"/>
      <c r="LVJ1536" s="272"/>
      <c r="LVK1536" s="272"/>
      <c r="LVL1536" s="272"/>
      <c r="LVM1536" s="272"/>
      <c r="LVN1536" s="272"/>
      <c r="LVO1536" s="272"/>
      <c r="LVP1536" s="272"/>
      <c r="LVQ1536" s="272"/>
      <c r="LVR1536" s="272"/>
      <c r="LVS1536" s="272"/>
      <c r="LVT1536" s="272"/>
      <c r="LVU1536" s="272"/>
      <c r="LVV1536" s="272"/>
      <c r="LVW1536" s="272"/>
      <c r="LVX1536" s="272"/>
      <c r="LVY1536" s="272"/>
      <c r="LVZ1536" s="272"/>
      <c r="LWA1536" s="272"/>
      <c r="LWB1536" s="272"/>
      <c r="LWC1536" s="272"/>
      <c r="LWD1536" s="272"/>
      <c r="LWE1536" s="272"/>
      <c r="LWF1536" s="272"/>
      <c r="LWG1536" s="272"/>
      <c r="LWH1536" s="272"/>
      <c r="LWI1536" s="272"/>
      <c r="LWJ1536" s="272"/>
      <c r="LWK1536" s="272"/>
      <c r="LWL1536" s="272"/>
      <c r="LWM1536" s="272"/>
      <c r="LWN1536" s="272"/>
      <c r="LWO1536" s="272"/>
      <c r="LWP1536" s="272"/>
      <c r="LWQ1536" s="272"/>
      <c r="LWR1536" s="272"/>
      <c r="LWS1536" s="272"/>
      <c r="LWT1536" s="272"/>
      <c r="LWU1536" s="272"/>
      <c r="LWV1536" s="272"/>
      <c r="LWW1536" s="272"/>
      <c r="LWX1536" s="272"/>
      <c r="LWY1536" s="272"/>
      <c r="LWZ1536" s="272"/>
      <c r="LXA1536" s="272"/>
      <c r="LXB1536" s="272"/>
      <c r="LXC1536" s="272"/>
      <c r="LXD1536" s="272"/>
      <c r="LXE1536" s="272"/>
      <c r="LXF1536" s="272"/>
      <c r="LXG1536" s="272"/>
      <c r="LXH1536" s="272"/>
      <c r="LXI1536" s="272"/>
      <c r="LXJ1536" s="272"/>
      <c r="LXK1536" s="272"/>
      <c r="LXL1536" s="272"/>
      <c r="LXM1536" s="272"/>
      <c r="LXN1536" s="272"/>
      <c r="LXO1536" s="272"/>
      <c r="LXP1536" s="272"/>
      <c r="LXQ1536" s="272"/>
      <c r="LXR1536" s="272"/>
      <c r="LXS1536" s="272"/>
      <c r="LXT1536" s="272"/>
      <c r="LXU1536" s="272"/>
      <c r="LXV1536" s="272"/>
      <c r="LXW1536" s="272"/>
      <c r="LXX1536" s="272"/>
      <c r="LXY1536" s="272"/>
      <c r="LXZ1536" s="272"/>
      <c r="LYA1536" s="272"/>
      <c r="LYB1536" s="272"/>
      <c r="LYC1536" s="272"/>
      <c r="LYD1536" s="272"/>
      <c r="LYE1536" s="272"/>
      <c r="LYF1536" s="272"/>
      <c r="LYG1536" s="272"/>
      <c r="LYH1536" s="272"/>
      <c r="LYI1536" s="272"/>
      <c r="LYJ1536" s="272"/>
      <c r="LYK1536" s="272"/>
      <c r="LYL1536" s="272"/>
      <c r="LYM1536" s="272"/>
      <c r="LYN1536" s="272"/>
      <c r="LYO1536" s="272"/>
      <c r="LYP1536" s="272"/>
      <c r="LYQ1536" s="272"/>
      <c r="LYR1536" s="272"/>
      <c r="LYS1536" s="272"/>
      <c r="LYT1536" s="272"/>
      <c r="LYU1536" s="272"/>
      <c r="LYV1536" s="272"/>
      <c r="LYW1536" s="272"/>
      <c r="LYX1536" s="272"/>
      <c r="LYY1536" s="272"/>
      <c r="LYZ1536" s="272"/>
      <c r="LZA1536" s="272"/>
      <c r="LZB1536" s="272"/>
      <c r="LZC1536" s="272"/>
      <c r="LZD1536" s="272"/>
      <c r="LZE1536" s="272"/>
      <c r="LZF1536" s="272"/>
      <c r="LZG1536" s="272"/>
      <c r="LZH1536" s="272"/>
      <c r="LZI1536" s="272"/>
      <c r="LZJ1536" s="272"/>
      <c r="LZK1536" s="272"/>
      <c r="LZL1536" s="272"/>
      <c r="LZM1536" s="272"/>
      <c r="LZN1536" s="272"/>
      <c r="LZO1536" s="272"/>
      <c r="LZP1536" s="272"/>
      <c r="LZQ1536" s="272"/>
      <c r="LZR1536" s="272"/>
      <c r="LZS1536" s="272"/>
      <c r="LZT1536" s="272"/>
      <c r="LZU1536" s="272"/>
      <c r="LZV1536" s="272"/>
      <c r="LZW1536" s="272"/>
      <c r="LZX1536" s="272"/>
      <c r="LZY1536" s="272"/>
      <c r="LZZ1536" s="272"/>
      <c r="MAA1536" s="272"/>
      <c r="MAB1536" s="272"/>
      <c r="MAC1536" s="272"/>
      <c r="MAD1536" s="272"/>
      <c r="MAE1536" s="272"/>
      <c r="MAF1536" s="272"/>
      <c r="MAG1536" s="272"/>
      <c r="MAH1536" s="272"/>
      <c r="MAI1536" s="272"/>
      <c r="MAJ1536" s="272"/>
      <c r="MAK1536" s="272"/>
      <c r="MAL1536" s="272"/>
      <c r="MAM1536" s="272"/>
      <c r="MAN1536" s="272"/>
      <c r="MAO1536" s="272"/>
      <c r="MAP1536" s="272"/>
      <c r="MAQ1536" s="272"/>
      <c r="MAR1536" s="272"/>
      <c r="MAS1536" s="272"/>
      <c r="MAT1536" s="272"/>
      <c r="MAU1536" s="272"/>
      <c r="MAV1536" s="272"/>
      <c r="MAW1536" s="272"/>
      <c r="MAX1536" s="272"/>
      <c r="MAY1536" s="272"/>
      <c r="MAZ1536" s="272"/>
      <c r="MBA1536" s="272"/>
      <c r="MBB1536" s="272"/>
      <c r="MBC1536" s="272"/>
      <c r="MBD1536" s="272"/>
      <c r="MBE1536" s="272"/>
      <c r="MBF1536" s="272"/>
      <c r="MBG1536" s="272"/>
      <c r="MBH1536" s="272"/>
      <c r="MBI1536" s="272"/>
      <c r="MBJ1536" s="272"/>
      <c r="MBK1536" s="272"/>
      <c r="MBL1536" s="272"/>
      <c r="MBM1536" s="272"/>
      <c r="MBN1536" s="272"/>
      <c r="MBO1536" s="272"/>
      <c r="MBP1536" s="272"/>
      <c r="MBQ1536" s="272"/>
      <c r="MBR1536" s="272"/>
      <c r="MBS1536" s="272"/>
      <c r="MBT1536" s="272"/>
      <c r="MBU1536" s="272"/>
      <c r="MBV1536" s="272"/>
      <c r="MBW1536" s="272"/>
      <c r="MBX1536" s="272"/>
      <c r="MBY1536" s="272"/>
      <c r="MBZ1536" s="272"/>
      <c r="MCA1536" s="272"/>
      <c r="MCB1536" s="272"/>
      <c r="MCC1536" s="272"/>
      <c r="MCD1536" s="272"/>
      <c r="MCE1536" s="272"/>
      <c r="MCF1536" s="272"/>
      <c r="MCG1536" s="272"/>
      <c r="MCH1536" s="272"/>
      <c r="MCI1536" s="272"/>
      <c r="MCJ1536" s="272"/>
      <c r="MCK1536" s="272"/>
      <c r="MCL1536" s="272"/>
      <c r="MCM1536" s="272"/>
      <c r="MCN1536" s="272"/>
      <c r="MCO1536" s="272"/>
      <c r="MCP1536" s="272"/>
      <c r="MCQ1536" s="272"/>
      <c r="MCR1536" s="272"/>
      <c r="MCS1536" s="272"/>
      <c r="MCT1536" s="272"/>
      <c r="MCU1536" s="272"/>
      <c r="MCV1536" s="272"/>
      <c r="MCW1536" s="272"/>
      <c r="MCX1536" s="272"/>
      <c r="MCY1536" s="272"/>
      <c r="MCZ1536" s="272"/>
      <c r="MDA1536" s="272"/>
      <c r="MDB1536" s="272"/>
      <c r="MDC1536" s="272"/>
      <c r="MDD1536" s="272"/>
      <c r="MDE1536" s="272"/>
      <c r="MDF1536" s="272"/>
      <c r="MDG1536" s="272"/>
      <c r="MDH1536" s="272"/>
      <c r="MDI1536" s="272"/>
      <c r="MDJ1536" s="272"/>
      <c r="MDK1536" s="272"/>
      <c r="MDL1536" s="272"/>
      <c r="MDM1536" s="272"/>
      <c r="MDN1536" s="272"/>
      <c r="MDO1536" s="272"/>
      <c r="MDP1536" s="272"/>
      <c r="MDQ1536" s="272"/>
      <c r="MDR1536" s="272"/>
      <c r="MDS1536" s="272"/>
      <c r="MDT1536" s="272"/>
      <c r="MDU1536" s="272"/>
      <c r="MDV1536" s="272"/>
      <c r="MDW1536" s="272"/>
      <c r="MDX1536" s="272"/>
      <c r="MDY1536" s="272"/>
      <c r="MDZ1536" s="272"/>
      <c r="MEA1536" s="272"/>
      <c r="MEB1536" s="272"/>
      <c r="MEC1536" s="272"/>
      <c r="MED1536" s="272"/>
      <c r="MEE1536" s="272"/>
      <c r="MEF1536" s="272"/>
      <c r="MEG1536" s="272"/>
      <c r="MEH1536" s="272"/>
      <c r="MEI1536" s="272"/>
      <c r="MEJ1536" s="272"/>
      <c r="MEK1536" s="272"/>
      <c r="MEL1536" s="272"/>
      <c r="MEM1536" s="272"/>
      <c r="MEN1536" s="272"/>
      <c r="MEO1536" s="272"/>
      <c r="MEP1536" s="272"/>
      <c r="MEQ1536" s="272"/>
      <c r="MER1536" s="272"/>
      <c r="MES1536" s="272"/>
      <c r="MET1536" s="272"/>
      <c r="MEU1536" s="272"/>
      <c r="MEV1536" s="272"/>
      <c r="MEW1536" s="272"/>
      <c r="MEX1536" s="272"/>
      <c r="MEY1536" s="272"/>
      <c r="MEZ1536" s="272"/>
      <c r="MFA1536" s="272"/>
      <c r="MFB1536" s="272"/>
      <c r="MFC1536" s="272"/>
      <c r="MFD1536" s="272"/>
      <c r="MFE1536" s="272"/>
      <c r="MFF1536" s="272"/>
      <c r="MFG1536" s="272"/>
      <c r="MFH1536" s="272"/>
      <c r="MFI1536" s="272"/>
      <c r="MFJ1536" s="272"/>
      <c r="MFK1536" s="272"/>
      <c r="MFL1536" s="272"/>
      <c r="MFM1536" s="272"/>
      <c r="MFN1536" s="272"/>
      <c r="MFO1536" s="272"/>
      <c r="MFP1536" s="272"/>
      <c r="MFQ1536" s="272"/>
      <c r="MFR1536" s="272"/>
      <c r="MFS1536" s="272"/>
      <c r="MFT1536" s="272"/>
      <c r="MFU1536" s="272"/>
      <c r="MFV1536" s="272"/>
      <c r="MFW1536" s="272"/>
      <c r="MFX1536" s="272"/>
      <c r="MFY1536" s="272"/>
      <c r="MFZ1536" s="272"/>
      <c r="MGA1536" s="272"/>
      <c r="MGB1536" s="272"/>
      <c r="MGC1536" s="272"/>
      <c r="MGD1536" s="272"/>
      <c r="MGE1536" s="272"/>
      <c r="MGF1536" s="272"/>
      <c r="MGG1536" s="272"/>
      <c r="MGH1536" s="272"/>
      <c r="MGI1536" s="272"/>
      <c r="MGJ1536" s="272"/>
      <c r="MGK1536" s="272"/>
      <c r="MGL1536" s="272"/>
      <c r="MGM1536" s="272"/>
      <c r="MGN1536" s="272"/>
      <c r="MGO1536" s="272"/>
      <c r="MGP1536" s="272"/>
      <c r="MGQ1536" s="272"/>
      <c r="MGR1536" s="272"/>
      <c r="MGS1536" s="272"/>
      <c r="MGT1536" s="272"/>
      <c r="MGU1536" s="272"/>
      <c r="MGV1536" s="272"/>
      <c r="MGW1536" s="272"/>
      <c r="MGX1536" s="272"/>
      <c r="MGY1536" s="272"/>
      <c r="MGZ1536" s="272"/>
      <c r="MHA1536" s="272"/>
      <c r="MHB1536" s="272"/>
      <c r="MHC1536" s="272"/>
      <c r="MHD1536" s="272"/>
      <c r="MHE1536" s="272"/>
      <c r="MHF1536" s="272"/>
      <c r="MHG1536" s="272"/>
      <c r="MHH1536" s="272"/>
      <c r="MHI1536" s="272"/>
      <c r="MHJ1536" s="272"/>
      <c r="MHK1536" s="272"/>
      <c r="MHL1536" s="272"/>
      <c r="MHM1536" s="272"/>
      <c r="MHN1536" s="272"/>
      <c r="MHO1536" s="272"/>
      <c r="MHP1536" s="272"/>
      <c r="MHQ1536" s="272"/>
      <c r="MHR1536" s="272"/>
      <c r="MHS1536" s="272"/>
      <c r="MHT1536" s="272"/>
      <c r="MHU1536" s="272"/>
      <c r="MHV1536" s="272"/>
      <c r="MHW1536" s="272"/>
      <c r="MHX1536" s="272"/>
      <c r="MHY1536" s="272"/>
      <c r="MHZ1536" s="272"/>
      <c r="MIA1536" s="272"/>
      <c r="MIB1536" s="272"/>
      <c r="MIC1536" s="272"/>
      <c r="MID1536" s="272"/>
      <c r="MIE1536" s="272"/>
      <c r="MIF1536" s="272"/>
      <c r="MIG1536" s="272"/>
      <c r="MIH1536" s="272"/>
      <c r="MII1536" s="272"/>
      <c r="MIJ1536" s="272"/>
      <c r="MIK1536" s="272"/>
      <c r="MIL1536" s="272"/>
      <c r="MIM1536" s="272"/>
      <c r="MIN1536" s="272"/>
      <c r="MIO1536" s="272"/>
      <c r="MIP1536" s="272"/>
      <c r="MIQ1536" s="272"/>
      <c r="MIR1536" s="272"/>
      <c r="MIS1536" s="272"/>
      <c r="MIT1536" s="272"/>
      <c r="MIU1536" s="272"/>
      <c r="MIV1536" s="272"/>
      <c r="MIW1536" s="272"/>
      <c r="MIX1536" s="272"/>
      <c r="MIY1536" s="272"/>
      <c r="MIZ1536" s="272"/>
      <c r="MJA1536" s="272"/>
      <c r="MJB1536" s="272"/>
      <c r="MJC1536" s="272"/>
      <c r="MJD1536" s="272"/>
      <c r="MJE1536" s="272"/>
      <c r="MJF1536" s="272"/>
      <c r="MJG1536" s="272"/>
      <c r="MJH1536" s="272"/>
      <c r="MJI1536" s="272"/>
      <c r="MJJ1536" s="272"/>
      <c r="MJK1536" s="272"/>
      <c r="MJL1536" s="272"/>
      <c r="MJM1536" s="272"/>
      <c r="MJN1536" s="272"/>
      <c r="MJO1536" s="272"/>
      <c r="MJP1536" s="272"/>
      <c r="MJQ1536" s="272"/>
      <c r="MJR1536" s="272"/>
      <c r="MJS1536" s="272"/>
      <c r="MJT1536" s="272"/>
      <c r="MJU1536" s="272"/>
      <c r="MJV1536" s="272"/>
      <c r="MJW1536" s="272"/>
      <c r="MJX1536" s="272"/>
      <c r="MJY1536" s="272"/>
      <c r="MJZ1536" s="272"/>
      <c r="MKA1536" s="272"/>
      <c r="MKB1536" s="272"/>
      <c r="MKC1536" s="272"/>
      <c r="MKD1536" s="272"/>
      <c r="MKE1536" s="272"/>
      <c r="MKF1536" s="272"/>
      <c r="MKG1536" s="272"/>
      <c r="MKH1536" s="272"/>
      <c r="MKI1536" s="272"/>
      <c r="MKJ1536" s="272"/>
      <c r="MKK1536" s="272"/>
      <c r="MKL1536" s="272"/>
      <c r="MKM1536" s="272"/>
      <c r="MKN1536" s="272"/>
      <c r="MKO1536" s="272"/>
      <c r="MKP1536" s="272"/>
      <c r="MKQ1536" s="272"/>
      <c r="MKR1536" s="272"/>
      <c r="MKS1536" s="272"/>
      <c r="MKT1536" s="272"/>
      <c r="MKU1536" s="272"/>
      <c r="MKV1536" s="272"/>
      <c r="MKW1536" s="272"/>
      <c r="MKX1536" s="272"/>
      <c r="MKY1536" s="272"/>
      <c r="MKZ1536" s="272"/>
      <c r="MLA1536" s="272"/>
      <c r="MLB1536" s="272"/>
      <c r="MLC1536" s="272"/>
      <c r="MLD1536" s="272"/>
      <c r="MLE1536" s="272"/>
      <c r="MLF1536" s="272"/>
      <c r="MLG1536" s="272"/>
      <c r="MLH1536" s="272"/>
      <c r="MLI1536" s="272"/>
      <c r="MLJ1536" s="272"/>
      <c r="MLK1536" s="272"/>
      <c r="MLL1536" s="272"/>
      <c r="MLM1536" s="272"/>
      <c r="MLN1536" s="272"/>
      <c r="MLO1536" s="272"/>
      <c r="MLP1536" s="272"/>
      <c r="MLQ1536" s="272"/>
      <c r="MLR1536" s="272"/>
      <c r="MLS1536" s="272"/>
      <c r="MLT1536" s="272"/>
      <c r="MLU1536" s="272"/>
      <c r="MLV1536" s="272"/>
      <c r="MLW1536" s="272"/>
      <c r="MLX1536" s="272"/>
      <c r="MLY1536" s="272"/>
      <c r="MLZ1536" s="272"/>
      <c r="MMA1536" s="272"/>
      <c r="MMB1536" s="272"/>
      <c r="MMC1536" s="272"/>
      <c r="MMD1536" s="272"/>
      <c r="MME1536" s="272"/>
      <c r="MMF1536" s="272"/>
      <c r="MMG1536" s="272"/>
      <c r="MMH1536" s="272"/>
      <c r="MMI1536" s="272"/>
      <c r="MMJ1536" s="272"/>
      <c r="MMK1536" s="272"/>
      <c r="MML1536" s="272"/>
      <c r="MMM1536" s="272"/>
      <c r="MMN1536" s="272"/>
      <c r="MMO1536" s="272"/>
      <c r="MMP1536" s="272"/>
      <c r="MMQ1536" s="272"/>
      <c r="MMR1536" s="272"/>
      <c r="MMS1536" s="272"/>
      <c r="MMT1536" s="272"/>
      <c r="MMU1536" s="272"/>
      <c r="MMV1536" s="272"/>
      <c r="MMW1536" s="272"/>
      <c r="MMX1536" s="272"/>
      <c r="MMY1536" s="272"/>
      <c r="MMZ1536" s="272"/>
      <c r="MNA1536" s="272"/>
      <c r="MNB1536" s="272"/>
      <c r="MNC1536" s="272"/>
      <c r="MND1536" s="272"/>
      <c r="MNE1536" s="272"/>
      <c r="MNF1536" s="272"/>
      <c r="MNG1536" s="272"/>
      <c r="MNH1536" s="272"/>
      <c r="MNI1536" s="272"/>
      <c r="MNJ1536" s="272"/>
      <c r="MNK1536" s="272"/>
      <c r="MNL1536" s="272"/>
      <c r="MNM1536" s="272"/>
      <c r="MNN1536" s="272"/>
      <c r="MNO1536" s="272"/>
      <c r="MNP1536" s="272"/>
      <c r="MNQ1536" s="272"/>
      <c r="MNR1536" s="272"/>
      <c r="MNS1536" s="272"/>
      <c r="MNT1536" s="272"/>
      <c r="MNU1536" s="272"/>
      <c r="MNV1536" s="272"/>
      <c r="MNW1536" s="272"/>
      <c r="MNX1536" s="272"/>
      <c r="MNY1536" s="272"/>
      <c r="MNZ1536" s="272"/>
      <c r="MOA1536" s="272"/>
      <c r="MOB1536" s="272"/>
      <c r="MOC1536" s="272"/>
      <c r="MOD1536" s="272"/>
      <c r="MOE1536" s="272"/>
      <c r="MOF1536" s="272"/>
      <c r="MOG1536" s="272"/>
      <c r="MOH1536" s="272"/>
      <c r="MOI1536" s="272"/>
      <c r="MOJ1536" s="272"/>
      <c r="MOK1536" s="272"/>
      <c r="MOL1536" s="272"/>
      <c r="MOM1536" s="272"/>
      <c r="MON1536" s="272"/>
      <c r="MOO1536" s="272"/>
      <c r="MOP1536" s="272"/>
      <c r="MOQ1536" s="272"/>
      <c r="MOR1536" s="272"/>
      <c r="MOS1536" s="272"/>
      <c r="MOT1536" s="272"/>
      <c r="MOU1536" s="272"/>
      <c r="MOV1536" s="272"/>
      <c r="MOW1536" s="272"/>
      <c r="MOX1536" s="272"/>
      <c r="MOY1536" s="272"/>
      <c r="MOZ1536" s="272"/>
      <c r="MPA1536" s="272"/>
      <c r="MPB1536" s="272"/>
      <c r="MPC1536" s="272"/>
      <c r="MPD1536" s="272"/>
      <c r="MPE1536" s="272"/>
      <c r="MPF1536" s="272"/>
      <c r="MPG1536" s="272"/>
      <c r="MPH1536" s="272"/>
      <c r="MPI1536" s="272"/>
      <c r="MPJ1536" s="272"/>
      <c r="MPK1536" s="272"/>
      <c r="MPL1536" s="272"/>
      <c r="MPM1536" s="272"/>
      <c r="MPN1536" s="272"/>
      <c r="MPO1536" s="272"/>
      <c r="MPP1536" s="272"/>
      <c r="MPQ1536" s="272"/>
      <c r="MPR1536" s="272"/>
      <c r="MPS1536" s="272"/>
      <c r="MPT1536" s="272"/>
      <c r="MPU1536" s="272"/>
      <c r="MPV1536" s="272"/>
      <c r="MPW1536" s="272"/>
      <c r="MPX1536" s="272"/>
      <c r="MPY1536" s="272"/>
      <c r="MPZ1536" s="272"/>
      <c r="MQA1536" s="272"/>
      <c r="MQB1536" s="272"/>
      <c r="MQC1536" s="272"/>
      <c r="MQD1536" s="272"/>
      <c r="MQE1536" s="272"/>
      <c r="MQF1536" s="272"/>
      <c r="MQG1536" s="272"/>
      <c r="MQH1536" s="272"/>
      <c r="MQI1536" s="272"/>
      <c r="MQJ1536" s="272"/>
      <c r="MQK1536" s="272"/>
      <c r="MQL1536" s="272"/>
      <c r="MQM1536" s="272"/>
      <c r="MQN1536" s="272"/>
      <c r="MQO1536" s="272"/>
      <c r="MQP1536" s="272"/>
      <c r="MQQ1536" s="272"/>
      <c r="MQR1536" s="272"/>
      <c r="MQS1536" s="272"/>
      <c r="MQT1536" s="272"/>
      <c r="MQU1536" s="272"/>
      <c r="MQV1536" s="272"/>
      <c r="MQW1536" s="272"/>
      <c r="MQX1536" s="272"/>
      <c r="MQY1536" s="272"/>
      <c r="MQZ1536" s="272"/>
      <c r="MRA1536" s="272"/>
      <c r="MRB1536" s="272"/>
      <c r="MRC1536" s="272"/>
      <c r="MRD1536" s="272"/>
      <c r="MRE1536" s="272"/>
      <c r="MRF1536" s="272"/>
      <c r="MRG1536" s="272"/>
      <c r="MRH1536" s="272"/>
      <c r="MRI1536" s="272"/>
      <c r="MRJ1536" s="272"/>
      <c r="MRK1536" s="272"/>
      <c r="MRL1536" s="272"/>
      <c r="MRM1536" s="272"/>
      <c r="MRN1536" s="272"/>
      <c r="MRO1536" s="272"/>
      <c r="MRP1536" s="272"/>
      <c r="MRQ1536" s="272"/>
      <c r="MRR1536" s="272"/>
      <c r="MRS1536" s="272"/>
      <c r="MRT1536" s="272"/>
      <c r="MRU1536" s="272"/>
      <c r="MRV1536" s="272"/>
      <c r="MRW1536" s="272"/>
      <c r="MRX1536" s="272"/>
      <c r="MRY1536" s="272"/>
      <c r="MRZ1536" s="272"/>
      <c r="MSA1536" s="272"/>
      <c r="MSB1536" s="272"/>
      <c r="MSC1536" s="272"/>
      <c r="MSD1536" s="272"/>
      <c r="MSE1536" s="272"/>
      <c r="MSF1536" s="272"/>
      <c r="MSG1536" s="272"/>
      <c r="MSH1536" s="272"/>
      <c r="MSI1536" s="272"/>
      <c r="MSJ1536" s="272"/>
      <c r="MSK1536" s="272"/>
      <c r="MSL1536" s="272"/>
      <c r="MSM1536" s="272"/>
      <c r="MSN1536" s="272"/>
      <c r="MSO1536" s="272"/>
      <c r="MSP1536" s="272"/>
      <c r="MSQ1536" s="272"/>
      <c r="MSR1536" s="272"/>
      <c r="MSS1536" s="272"/>
      <c r="MST1536" s="272"/>
      <c r="MSU1536" s="272"/>
      <c r="MSV1536" s="272"/>
      <c r="MSW1536" s="272"/>
      <c r="MSX1536" s="272"/>
      <c r="MSY1536" s="272"/>
      <c r="MSZ1536" s="272"/>
      <c r="MTA1536" s="272"/>
      <c r="MTB1536" s="272"/>
      <c r="MTC1536" s="272"/>
      <c r="MTD1536" s="272"/>
      <c r="MTE1536" s="272"/>
      <c r="MTF1536" s="272"/>
      <c r="MTG1536" s="272"/>
      <c r="MTH1536" s="272"/>
      <c r="MTI1536" s="272"/>
      <c r="MTJ1536" s="272"/>
      <c r="MTK1536" s="272"/>
      <c r="MTL1536" s="272"/>
      <c r="MTM1536" s="272"/>
      <c r="MTN1536" s="272"/>
      <c r="MTO1536" s="272"/>
      <c r="MTP1536" s="272"/>
      <c r="MTQ1536" s="272"/>
      <c r="MTR1536" s="272"/>
      <c r="MTS1536" s="272"/>
      <c r="MTT1536" s="272"/>
      <c r="MTU1536" s="272"/>
      <c r="MTV1536" s="272"/>
      <c r="MTW1536" s="272"/>
      <c r="MTX1536" s="272"/>
      <c r="MTY1536" s="272"/>
      <c r="MTZ1536" s="272"/>
      <c r="MUA1536" s="272"/>
      <c r="MUB1536" s="272"/>
      <c r="MUC1536" s="272"/>
      <c r="MUD1536" s="272"/>
      <c r="MUE1536" s="272"/>
      <c r="MUF1536" s="272"/>
      <c r="MUG1536" s="272"/>
      <c r="MUH1536" s="272"/>
      <c r="MUI1536" s="272"/>
      <c r="MUJ1536" s="272"/>
      <c r="MUK1536" s="272"/>
      <c r="MUL1536" s="272"/>
      <c r="MUM1536" s="272"/>
      <c r="MUN1536" s="272"/>
      <c r="MUO1536" s="272"/>
      <c r="MUP1536" s="272"/>
      <c r="MUQ1536" s="272"/>
      <c r="MUR1536" s="272"/>
      <c r="MUS1536" s="272"/>
      <c r="MUT1536" s="272"/>
      <c r="MUU1536" s="272"/>
      <c r="MUV1536" s="272"/>
      <c r="MUW1536" s="272"/>
      <c r="MUX1536" s="272"/>
      <c r="MUY1536" s="272"/>
      <c r="MUZ1536" s="272"/>
      <c r="MVA1536" s="272"/>
      <c r="MVB1536" s="272"/>
      <c r="MVC1536" s="272"/>
      <c r="MVD1536" s="272"/>
      <c r="MVE1536" s="272"/>
      <c r="MVF1536" s="272"/>
      <c r="MVG1536" s="272"/>
      <c r="MVH1536" s="272"/>
      <c r="MVI1536" s="272"/>
      <c r="MVJ1536" s="272"/>
      <c r="MVK1536" s="272"/>
      <c r="MVL1536" s="272"/>
      <c r="MVM1536" s="272"/>
      <c r="MVN1536" s="272"/>
      <c r="MVO1536" s="272"/>
      <c r="MVP1536" s="272"/>
      <c r="MVQ1536" s="272"/>
      <c r="MVR1536" s="272"/>
      <c r="MVS1536" s="272"/>
      <c r="MVT1536" s="272"/>
      <c r="MVU1536" s="272"/>
      <c r="MVV1536" s="272"/>
      <c r="MVW1536" s="272"/>
      <c r="MVX1536" s="272"/>
      <c r="MVY1536" s="272"/>
      <c r="MVZ1536" s="272"/>
      <c r="MWA1536" s="272"/>
      <c r="MWB1536" s="272"/>
      <c r="MWC1536" s="272"/>
      <c r="MWD1536" s="272"/>
      <c r="MWE1536" s="272"/>
      <c r="MWF1536" s="272"/>
      <c r="MWG1536" s="272"/>
      <c r="MWH1536" s="272"/>
      <c r="MWI1536" s="272"/>
      <c r="MWJ1536" s="272"/>
      <c r="MWK1536" s="272"/>
      <c r="MWL1536" s="272"/>
      <c r="MWM1536" s="272"/>
      <c r="MWN1536" s="272"/>
      <c r="MWO1536" s="272"/>
      <c r="MWP1536" s="272"/>
      <c r="MWQ1536" s="272"/>
      <c r="MWR1536" s="272"/>
      <c r="MWS1536" s="272"/>
      <c r="MWT1536" s="272"/>
      <c r="MWU1536" s="272"/>
      <c r="MWV1536" s="272"/>
      <c r="MWW1536" s="272"/>
      <c r="MWX1536" s="272"/>
      <c r="MWY1536" s="272"/>
      <c r="MWZ1536" s="272"/>
      <c r="MXA1536" s="272"/>
      <c r="MXB1536" s="272"/>
      <c r="MXC1536" s="272"/>
      <c r="MXD1536" s="272"/>
      <c r="MXE1536" s="272"/>
      <c r="MXF1536" s="272"/>
      <c r="MXG1536" s="272"/>
      <c r="MXH1536" s="272"/>
      <c r="MXI1536" s="272"/>
      <c r="MXJ1536" s="272"/>
      <c r="MXK1536" s="272"/>
      <c r="MXL1536" s="272"/>
      <c r="MXM1536" s="272"/>
      <c r="MXN1536" s="272"/>
      <c r="MXO1536" s="272"/>
      <c r="MXP1536" s="272"/>
      <c r="MXQ1536" s="272"/>
      <c r="MXR1536" s="272"/>
      <c r="MXS1536" s="272"/>
      <c r="MXT1536" s="272"/>
      <c r="MXU1536" s="272"/>
      <c r="MXV1536" s="272"/>
      <c r="MXW1536" s="272"/>
      <c r="MXX1536" s="272"/>
      <c r="MXY1536" s="272"/>
      <c r="MXZ1536" s="272"/>
      <c r="MYA1536" s="272"/>
      <c r="MYB1536" s="272"/>
      <c r="MYC1536" s="272"/>
      <c r="MYD1536" s="272"/>
      <c r="MYE1536" s="272"/>
      <c r="MYF1536" s="272"/>
      <c r="MYG1536" s="272"/>
      <c r="MYH1536" s="272"/>
      <c r="MYI1536" s="272"/>
      <c r="MYJ1536" s="272"/>
      <c r="MYK1536" s="272"/>
      <c r="MYL1536" s="272"/>
      <c r="MYM1536" s="272"/>
      <c r="MYN1536" s="272"/>
      <c r="MYO1536" s="272"/>
      <c r="MYP1536" s="272"/>
      <c r="MYQ1536" s="272"/>
      <c r="MYR1536" s="272"/>
      <c r="MYS1536" s="272"/>
      <c r="MYT1536" s="272"/>
      <c r="MYU1536" s="272"/>
      <c r="MYV1536" s="272"/>
      <c r="MYW1536" s="272"/>
      <c r="MYX1536" s="272"/>
      <c r="MYY1536" s="272"/>
      <c r="MYZ1536" s="272"/>
      <c r="MZA1536" s="272"/>
      <c r="MZB1536" s="272"/>
      <c r="MZC1536" s="272"/>
      <c r="MZD1536" s="272"/>
      <c r="MZE1536" s="272"/>
      <c r="MZF1536" s="272"/>
      <c r="MZG1536" s="272"/>
      <c r="MZH1536" s="272"/>
      <c r="MZI1536" s="272"/>
      <c r="MZJ1536" s="272"/>
      <c r="MZK1536" s="272"/>
      <c r="MZL1536" s="272"/>
      <c r="MZM1536" s="272"/>
      <c r="MZN1536" s="272"/>
      <c r="MZO1536" s="272"/>
      <c r="MZP1536" s="272"/>
      <c r="MZQ1536" s="272"/>
      <c r="MZR1536" s="272"/>
      <c r="MZS1536" s="272"/>
      <c r="MZT1536" s="272"/>
      <c r="MZU1536" s="272"/>
      <c r="MZV1536" s="272"/>
      <c r="MZW1536" s="272"/>
      <c r="MZX1536" s="272"/>
      <c r="MZY1536" s="272"/>
      <c r="MZZ1536" s="272"/>
      <c r="NAA1536" s="272"/>
      <c r="NAB1536" s="272"/>
      <c r="NAC1536" s="272"/>
      <c r="NAD1536" s="272"/>
      <c r="NAE1536" s="272"/>
      <c r="NAF1536" s="272"/>
      <c r="NAG1536" s="272"/>
      <c r="NAH1536" s="272"/>
      <c r="NAI1536" s="272"/>
      <c r="NAJ1536" s="272"/>
      <c r="NAK1536" s="272"/>
      <c r="NAL1536" s="272"/>
      <c r="NAM1536" s="272"/>
      <c r="NAN1536" s="272"/>
      <c r="NAO1536" s="272"/>
      <c r="NAP1536" s="272"/>
      <c r="NAQ1536" s="272"/>
      <c r="NAR1536" s="272"/>
      <c r="NAS1536" s="272"/>
      <c r="NAT1536" s="272"/>
      <c r="NAU1536" s="272"/>
      <c r="NAV1536" s="272"/>
      <c r="NAW1536" s="272"/>
      <c r="NAX1536" s="272"/>
      <c r="NAY1536" s="272"/>
      <c r="NAZ1536" s="272"/>
      <c r="NBA1536" s="272"/>
      <c r="NBB1536" s="272"/>
      <c r="NBC1536" s="272"/>
      <c r="NBD1536" s="272"/>
      <c r="NBE1536" s="272"/>
      <c r="NBF1536" s="272"/>
      <c r="NBG1536" s="272"/>
      <c r="NBH1536" s="272"/>
      <c r="NBI1536" s="272"/>
      <c r="NBJ1536" s="272"/>
      <c r="NBK1536" s="272"/>
      <c r="NBL1536" s="272"/>
      <c r="NBM1536" s="272"/>
      <c r="NBN1536" s="272"/>
      <c r="NBO1536" s="272"/>
      <c r="NBP1536" s="272"/>
      <c r="NBQ1536" s="272"/>
      <c r="NBR1536" s="272"/>
      <c r="NBS1536" s="272"/>
      <c r="NBT1536" s="272"/>
      <c r="NBU1536" s="272"/>
      <c r="NBV1536" s="272"/>
      <c r="NBW1536" s="272"/>
      <c r="NBX1536" s="272"/>
      <c r="NBY1536" s="272"/>
      <c r="NBZ1536" s="272"/>
      <c r="NCA1536" s="272"/>
      <c r="NCB1536" s="272"/>
      <c r="NCC1536" s="272"/>
      <c r="NCD1536" s="272"/>
      <c r="NCE1536" s="272"/>
      <c r="NCF1536" s="272"/>
      <c r="NCG1536" s="272"/>
      <c r="NCH1536" s="272"/>
      <c r="NCI1536" s="272"/>
      <c r="NCJ1536" s="272"/>
      <c r="NCK1536" s="272"/>
      <c r="NCL1536" s="272"/>
      <c r="NCM1536" s="272"/>
      <c r="NCN1536" s="272"/>
      <c r="NCO1536" s="272"/>
      <c r="NCP1536" s="272"/>
      <c r="NCQ1536" s="272"/>
      <c r="NCR1536" s="272"/>
      <c r="NCS1536" s="272"/>
      <c r="NCT1536" s="272"/>
      <c r="NCU1536" s="272"/>
      <c r="NCV1536" s="272"/>
      <c r="NCW1536" s="272"/>
      <c r="NCX1536" s="272"/>
      <c r="NCY1536" s="272"/>
      <c r="NCZ1536" s="272"/>
      <c r="NDA1536" s="272"/>
      <c r="NDB1536" s="272"/>
      <c r="NDC1536" s="272"/>
      <c r="NDD1536" s="272"/>
      <c r="NDE1536" s="272"/>
      <c r="NDF1536" s="272"/>
      <c r="NDG1536" s="272"/>
      <c r="NDH1536" s="272"/>
      <c r="NDI1536" s="272"/>
      <c r="NDJ1536" s="272"/>
      <c r="NDK1536" s="272"/>
      <c r="NDL1536" s="272"/>
      <c r="NDM1536" s="272"/>
      <c r="NDN1536" s="272"/>
      <c r="NDO1536" s="272"/>
      <c r="NDP1536" s="272"/>
      <c r="NDQ1536" s="272"/>
      <c r="NDR1536" s="272"/>
      <c r="NDS1536" s="272"/>
      <c r="NDT1536" s="272"/>
      <c r="NDU1536" s="272"/>
      <c r="NDV1536" s="272"/>
      <c r="NDW1536" s="272"/>
      <c r="NDX1536" s="272"/>
      <c r="NDY1536" s="272"/>
      <c r="NDZ1536" s="272"/>
      <c r="NEA1536" s="272"/>
      <c r="NEB1536" s="272"/>
      <c r="NEC1536" s="272"/>
      <c r="NED1536" s="272"/>
      <c r="NEE1536" s="272"/>
      <c r="NEF1536" s="272"/>
      <c r="NEG1536" s="272"/>
      <c r="NEH1536" s="272"/>
      <c r="NEI1536" s="272"/>
      <c r="NEJ1536" s="272"/>
      <c r="NEK1536" s="272"/>
      <c r="NEL1536" s="272"/>
      <c r="NEM1536" s="272"/>
      <c r="NEN1536" s="272"/>
      <c r="NEO1536" s="272"/>
      <c r="NEP1536" s="272"/>
      <c r="NEQ1536" s="272"/>
      <c r="NER1536" s="272"/>
      <c r="NES1536" s="272"/>
      <c r="NET1536" s="272"/>
      <c r="NEU1536" s="272"/>
      <c r="NEV1536" s="272"/>
      <c r="NEW1536" s="272"/>
      <c r="NEX1536" s="272"/>
      <c r="NEY1536" s="272"/>
      <c r="NEZ1536" s="272"/>
      <c r="NFA1536" s="272"/>
      <c r="NFB1536" s="272"/>
      <c r="NFC1536" s="272"/>
      <c r="NFD1536" s="272"/>
      <c r="NFE1536" s="272"/>
      <c r="NFF1536" s="272"/>
      <c r="NFG1536" s="272"/>
      <c r="NFH1536" s="272"/>
      <c r="NFI1536" s="272"/>
      <c r="NFJ1536" s="272"/>
      <c r="NFK1536" s="272"/>
      <c r="NFL1536" s="272"/>
      <c r="NFM1536" s="272"/>
      <c r="NFN1536" s="272"/>
      <c r="NFO1536" s="272"/>
      <c r="NFP1536" s="272"/>
      <c r="NFQ1536" s="272"/>
      <c r="NFR1536" s="272"/>
      <c r="NFS1536" s="272"/>
      <c r="NFT1536" s="272"/>
      <c r="NFU1536" s="272"/>
      <c r="NFV1536" s="272"/>
      <c r="NFW1536" s="272"/>
      <c r="NFX1536" s="272"/>
      <c r="NFY1536" s="272"/>
      <c r="NFZ1536" s="272"/>
      <c r="NGA1536" s="272"/>
      <c r="NGB1536" s="272"/>
      <c r="NGC1536" s="272"/>
      <c r="NGD1536" s="272"/>
      <c r="NGE1536" s="272"/>
      <c r="NGF1536" s="272"/>
      <c r="NGG1536" s="272"/>
      <c r="NGH1536" s="272"/>
      <c r="NGI1536" s="272"/>
      <c r="NGJ1536" s="272"/>
      <c r="NGK1536" s="272"/>
      <c r="NGL1536" s="272"/>
      <c r="NGM1536" s="272"/>
      <c r="NGN1536" s="272"/>
      <c r="NGO1536" s="272"/>
      <c r="NGP1536" s="272"/>
      <c r="NGQ1536" s="272"/>
      <c r="NGR1536" s="272"/>
      <c r="NGS1536" s="272"/>
      <c r="NGT1536" s="272"/>
      <c r="NGU1536" s="272"/>
      <c r="NGV1536" s="272"/>
      <c r="NGW1536" s="272"/>
      <c r="NGX1536" s="272"/>
      <c r="NGY1536" s="272"/>
      <c r="NGZ1536" s="272"/>
      <c r="NHA1536" s="272"/>
      <c r="NHB1536" s="272"/>
      <c r="NHC1536" s="272"/>
      <c r="NHD1536" s="272"/>
      <c r="NHE1536" s="272"/>
      <c r="NHF1536" s="272"/>
      <c r="NHG1536" s="272"/>
      <c r="NHH1536" s="272"/>
      <c r="NHI1536" s="272"/>
      <c r="NHJ1536" s="272"/>
      <c r="NHK1536" s="272"/>
      <c r="NHL1536" s="272"/>
      <c r="NHM1536" s="272"/>
      <c r="NHN1536" s="272"/>
      <c r="NHO1536" s="272"/>
      <c r="NHP1536" s="272"/>
      <c r="NHQ1536" s="272"/>
      <c r="NHR1536" s="272"/>
      <c r="NHS1536" s="272"/>
      <c r="NHT1536" s="272"/>
      <c r="NHU1536" s="272"/>
      <c r="NHV1536" s="272"/>
      <c r="NHW1536" s="272"/>
      <c r="NHX1536" s="272"/>
      <c r="NHY1536" s="272"/>
      <c r="NHZ1536" s="272"/>
      <c r="NIA1536" s="272"/>
      <c r="NIB1536" s="272"/>
      <c r="NIC1536" s="272"/>
      <c r="NID1536" s="272"/>
      <c r="NIE1536" s="272"/>
      <c r="NIF1536" s="272"/>
      <c r="NIG1536" s="272"/>
      <c r="NIH1536" s="272"/>
      <c r="NII1536" s="272"/>
      <c r="NIJ1536" s="272"/>
      <c r="NIK1536" s="272"/>
      <c r="NIL1536" s="272"/>
      <c r="NIM1536" s="272"/>
      <c r="NIN1536" s="272"/>
      <c r="NIO1536" s="272"/>
      <c r="NIP1536" s="272"/>
      <c r="NIQ1536" s="272"/>
      <c r="NIR1536" s="272"/>
      <c r="NIS1536" s="272"/>
      <c r="NIT1536" s="272"/>
      <c r="NIU1536" s="272"/>
      <c r="NIV1536" s="272"/>
      <c r="NIW1536" s="272"/>
      <c r="NIX1536" s="272"/>
      <c r="NIY1536" s="272"/>
      <c r="NIZ1536" s="272"/>
      <c r="NJA1536" s="272"/>
      <c r="NJB1536" s="272"/>
      <c r="NJC1536" s="272"/>
      <c r="NJD1536" s="272"/>
      <c r="NJE1536" s="272"/>
      <c r="NJF1536" s="272"/>
      <c r="NJG1536" s="272"/>
      <c r="NJH1536" s="272"/>
      <c r="NJI1536" s="272"/>
      <c r="NJJ1536" s="272"/>
      <c r="NJK1536" s="272"/>
      <c r="NJL1536" s="272"/>
      <c r="NJM1536" s="272"/>
      <c r="NJN1536" s="272"/>
      <c r="NJO1536" s="272"/>
      <c r="NJP1536" s="272"/>
      <c r="NJQ1536" s="272"/>
      <c r="NJR1536" s="272"/>
      <c r="NJS1536" s="272"/>
      <c r="NJT1536" s="272"/>
      <c r="NJU1536" s="272"/>
      <c r="NJV1536" s="272"/>
      <c r="NJW1536" s="272"/>
      <c r="NJX1536" s="272"/>
      <c r="NJY1536" s="272"/>
      <c r="NJZ1536" s="272"/>
      <c r="NKA1536" s="272"/>
      <c r="NKB1536" s="272"/>
      <c r="NKC1536" s="272"/>
      <c r="NKD1536" s="272"/>
      <c r="NKE1536" s="272"/>
      <c r="NKF1536" s="272"/>
      <c r="NKG1536" s="272"/>
      <c r="NKH1536" s="272"/>
      <c r="NKI1536" s="272"/>
      <c r="NKJ1536" s="272"/>
      <c r="NKK1536" s="272"/>
      <c r="NKL1536" s="272"/>
      <c r="NKM1536" s="272"/>
      <c r="NKN1536" s="272"/>
      <c r="NKO1536" s="272"/>
      <c r="NKP1536" s="272"/>
      <c r="NKQ1536" s="272"/>
      <c r="NKR1536" s="272"/>
      <c r="NKS1536" s="272"/>
      <c r="NKT1536" s="272"/>
      <c r="NKU1536" s="272"/>
      <c r="NKV1536" s="272"/>
      <c r="NKW1536" s="272"/>
      <c r="NKX1536" s="272"/>
      <c r="NKY1536" s="272"/>
      <c r="NKZ1536" s="272"/>
      <c r="NLA1536" s="272"/>
      <c r="NLB1536" s="272"/>
      <c r="NLC1536" s="272"/>
      <c r="NLD1536" s="272"/>
      <c r="NLE1536" s="272"/>
      <c r="NLF1536" s="272"/>
      <c r="NLG1536" s="272"/>
      <c r="NLH1536" s="272"/>
      <c r="NLI1536" s="272"/>
      <c r="NLJ1536" s="272"/>
      <c r="NLK1536" s="272"/>
      <c r="NLL1536" s="272"/>
      <c r="NLM1536" s="272"/>
      <c r="NLN1536" s="272"/>
      <c r="NLO1536" s="272"/>
      <c r="NLP1536" s="272"/>
      <c r="NLQ1536" s="272"/>
      <c r="NLR1536" s="272"/>
      <c r="NLS1536" s="272"/>
      <c r="NLT1536" s="272"/>
      <c r="NLU1536" s="272"/>
      <c r="NLV1536" s="272"/>
      <c r="NLW1536" s="272"/>
      <c r="NLX1536" s="272"/>
      <c r="NLY1536" s="272"/>
      <c r="NLZ1536" s="272"/>
      <c r="NMA1536" s="272"/>
      <c r="NMB1536" s="272"/>
      <c r="NMC1536" s="272"/>
      <c r="NMD1536" s="272"/>
      <c r="NME1536" s="272"/>
      <c r="NMF1536" s="272"/>
      <c r="NMG1536" s="272"/>
      <c r="NMH1536" s="272"/>
      <c r="NMI1536" s="272"/>
      <c r="NMJ1536" s="272"/>
      <c r="NMK1536" s="272"/>
      <c r="NML1536" s="272"/>
      <c r="NMM1536" s="272"/>
      <c r="NMN1536" s="272"/>
      <c r="NMO1536" s="272"/>
      <c r="NMP1536" s="272"/>
      <c r="NMQ1536" s="272"/>
      <c r="NMR1536" s="272"/>
      <c r="NMS1536" s="272"/>
      <c r="NMT1536" s="272"/>
      <c r="NMU1536" s="272"/>
      <c r="NMV1536" s="272"/>
      <c r="NMW1536" s="272"/>
      <c r="NMX1536" s="272"/>
      <c r="NMY1536" s="272"/>
      <c r="NMZ1536" s="272"/>
      <c r="NNA1536" s="272"/>
      <c r="NNB1536" s="272"/>
      <c r="NNC1536" s="272"/>
      <c r="NND1536" s="272"/>
      <c r="NNE1536" s="272"/>
      <c r="NNF1536" s="272"/>
      <c r="NNG1536" s="272"/>
      <c r="NNH1536" s="272"/>
      <c r="NNI1536" s="272"/>
      <c r="NNJ1536" s="272"/>
      <c r="NNK1536" s="272"/>
      <c r="NNL1536" s="272"/>
      <c r="NNM1536" s="272"/>
      <c r="NNN1536" s="272"/>
      <c r="NNO1536" s="272"/>
      <c r="NNP1536" s="272"/>
      <c r="NNQ1536" s="272"/>
      <c r="NNR1536" s="272"/>
      <c r="NNS1536" s="272"/>
      <c r="NNT1536" s="272"/>
      <c r="NNU1536" s="272"/>
      <c r="NNV1536" s="272"/>
      <c r="NNW1536" s="272"/>
      <c r="NNX1536" s="272"/>
      <c r="NNY1536" s="272"/>
      <c r="NNZ1536" s="272"/>
      <c r="NOA1536" s="272"/>
      <c r="NOB1536" s="272"/>
      <c r="NOC1536" s="272"/>
      <c r="NOD1536" s="272"/>
      <c r="NOE1536" s="272"/>
      <c r="NOF1536" s="272"/>
      <c r="NOG1536" s="272"/>
      <c r="NOH1536" s="272"/>
      <c r="NOI1536" s="272"/>
      <c r="NOJ1536" s="272"/>
      <c r="NOK1536" s="272"/>
      <c r="NOL1536" s="272"/>
      <c r="NOM1536" s="272"/>
      <c r="NON1536" s="272"/>
      <c r="NOO1536" s="272"/>
      <c r="NOP1536" s="272"/>
      <c r="NOQ1536" s="272"/>
      <c r="NOR1536" s="272"/>
      <c r="NOS1536" s="272"/>
      <c r="NOT1536" s="272"/>
      <c r="NOU1536" s="272"/>
      <c r="NOV1536" s="272"/>
      <c r="NOW1536" s="272"/>
      <c r="NOX1536" s="272"/>
      <c r="NOY1536" s="272"/>
      <c r="NOZ1536" s="272"/>
      <c r="NPA1536" s="272"/>
      <c r="NPB1536" s="272"/>
      <c r="NPC1536" s="272"/>
      <c r="NPD1536" s="272"/>
      <c r="NPE1536" s="272"/>
      <c r="NPF1536" s="272"/>
      <c r="NPG1536" s="272"/>
      <c r="NPH1536" s="272"/>
      <c r="NPI1536" s="272"/>
      <c r="NPJ1536" s="272"/>
      <c r="NPK1536" s="272"/>
      <c r="NPL1536" s="272"/>
      <c r="NPM1536" s="272"/>
      <c r="NPN1536" s="272"/>
      <c r="NPO1536" s="272"/>
      <c r="NPP1536" s="272"/>
      <c r="NPQ1536" s="272"/>
      <c r="NPR1536" s="272"/>
      <c r="NPS1536" s="272"/>
      <c r="NPT1536" s="272"/>
      <c r="NPU1536" s="272"/>
      <c r="NPV1536" s="272"/>
      <c r="NPW1536" s="272"/>
      <c r="NPX1536" s="272"/>
      <c r="NPY1536" s="272"/>
      <c r="NPZ1536" s="272"/>
      <c r="NQA1536" s="272"/>
      <c r="NQB1536" s="272"/>
      <c r="NQC1536" s="272"/>
      <c r="NQD1536" s="272"/>
      <c r="NQE1536" s="272"/>
      <c r="NQF1536" s="272"/>
      <c r="NQG1536" s="272"/>
      <c r="NQH1536" s="272"/>
      <c r="NQI1536" s="272"/>
      <c r="NQJ1536" s="272"/>
      <c r="NQK1536" s="272"/>
      <c r="NQL1536" s="272"/>
      <c r="NQM1536" s="272"/>
      <c r="NQN1536" s="272"/>
      <c r="NQO1536" s="272"/>
      <c r="NQP1536" s="272"/>
      <c r="NQQ1536" s="272"/>
      <c r="NQR1536" s="272"/>
      <c r="NQS1536" s="272"/>
      <c r="NQT1536" s="272"/>
      <c r="NQU1536" s="272"/>
      <c r="NQV1536" s="272"/>
      <c r="NQW1536" s="272"/>
      <c r="NQX1536" s="272"/>
      <c r="NQY1536" s="272"/>
      <c r="NQZ1536" s="272"/>
      <c r="NRA1536" s="272"/>
      <c r="NRB1536" s="272"/>
      <c r="NRC1536" s="272"/>
      <c r="NRD1536" s="272"/>
      <c r="NRE1536" s="272"/>
      <c r="NRF1536" s="272"/>
      <c r="NRG1536" s="272"/>
      <c r="NRH1536" s="272"/>
      <c r="NRI1536" s="272"/>
      <c r="NRJ1536" s="272"/>
      <c r="NRK1536" s="272"/>
      <c r="NRL1536" s="272"/>
      <c r="NRM1536" s="272"/>
      <c r="NRN1536" s="272"/>
      <c r="NRO1536" s="272"/>
      <c r="NRP1536" s="272"/>
      <c r="NRQ1536" s="272"/>
      <c r="NRR1536" s="272"/>
      <c r="NRS1536" s="272"/>
      <c r="NRT1536" s="272"/>
      <c r="NRU1536" s="272"/>
      <c r="NRV1536" s="272"/>
      <c r="NRW1536" s="272"/>
      <c r="NRX1536" s="272"/>
      <c r="NRY1536" s="272"/>
      <c r="NRZ1536" s="272"/>
      <c r="NSA1536" s="272"/>
      <c r="NSB1536" s="272"/>
      <c r="NSC1536" s="272"/>
      <c r="NSD1536" s="272"/>
      <c r="NSE1536" s="272"/>
      <c r="NSF1536" s="272"/>
      <c r="NSG1536" s="272"/>
      <c r="NSH1536" s="272"/>
      <c r="NSI1536" s="272"/>
      <c r="NSJ1536" s="272"/>
      <c r="NSK1536" s="272"/>
      <c r="NSL1536" s="272"/>
      <c r="NSM1536" s="272"/>
      <c r="NSN1536" s="272"/>
      <c r="NSO1536" s="272"/>
      <c r="NSP1536" s="272"/>
      <c r="NSQ1536" s="272"/>
      <c r="NSR1536" s="272"/>
      <c r="NSS1536" s="272"/>
      <c r="NST1536" s="272"/>
      <c r="NSU1536" s="272"/>
      <c r="NSV1536" s="272"/>
      <c r="NSW1536" s="272"/>
      <c r="NSX1536" s="272"/>
      <c r="NSY1536" s="272"/>
      <c r="NSZ1536" s="272"/>
      <c r="NTA1536" s="272"/>
      <c r="NTB1536" s="272"/>
      <c r="NTC1536" s="272"/>
      <c r="NTD1536" s="272"/>
      <c r="NTE1536" s="272"/>
      <c r="NTF1536" s="272"/>
      <c r="NTG1536" s="272"/>
      <c r="NTH1536" s="272"/>
      <c r="NTI1536" s="272"/>
      <c r="NTJ1536" s="272"/>
      <c r="NTK1536" s="272"/>
      <c r="NTL1536" s="272"/>
      <c r="NTM1536" s="272"/>
      <c r="NTN1536" s="272"/>
      <c r="NTO1536" s="272"/>
      <c r="NTP1536" s="272"/>
      <c r="NTQ1536" s="272"/>
      <c r="NTR1536" s="272"/>
      <c r="NTS1536" s="272"/>
      <c r="NTT1536" s="272"/>
      <c r="NTU1536" s="272"/>
      <c r="NTV1536" s="272"/>
      <c r="NTW1536" s="272"/>
      <c r="NTX1536" s="272"/>
      <c r="NTY1536" s="272"/>
      <c r="NTZ1536" s="272"/>
      <c r="NUA1536" s="272"/>
      <c r="NUB1536" s="272"/>
      <c r="NUC1536" s="272"/>
      <c r="NUD1536" s="272"/>
      <c r="NUE1536" s="272"/>
      <c r="NUF1536" s="272"/>
      <c r="NUG1536" s="272"/>
      <c r="NUH1536" s="272"/>
      <c r="NUI1536" s="272"/>
      <c r="NUJ1536" s="272"/>
      <c r="NUK1536" s="272"/>
      <c r="NUL1536" s="272"/>
      <c r="NUM1536" s="272"/>
      <c r="NUN1536" s="272"/>
      <c r="NUO1536" s="272"/>
      <c r="NUP1536" s="272"/>
      <c r="NUQ1536" s="272"/>
      <c r="NUR1536" s="272"/>
      <c r="NUS1536" s="272"/>
      <c r="NUT1536" s="272"/>
      <c r="NUU1536" s="272"/>
      <c r="NUV1536" s="272"/>
      <c r="NUW1536" s="272"/>
      <c r="NUX1536" s="272"/>
      <c r="NUY1536" s="272"/>
      <c r="NUZ1536" s="272"/>
      <c r="NVA1536" s="272"/>
      <c r="NVB1536" s="272"/>
      <c r="NVC1536" s="272"/>
      <c r="NVD1536" s="272"/>
      <c r="NVE1536" s="272"/>
      <c r="NVF1536" s="272"/>
      <c r="NVG1536" s="272"/>
      <c r="NVH1536" s="272"/>
      <c r="NVI1536" s="272"/>
      <c r="NVJ1536" s="272"/>
      <c r="NVK1536" s="272"/>
      <c r="NVL1536" s="272"/>
      <c r="NVM1536" s="272"/>
      <c r="NVN1536" s="272"/>
      <c r="NVO1536" s="272"/>
      <c r="NVP1536" s="272"/>
      <c r="NVQ1536" s="272"/>
      <c r="NVR1536" s="272"/>
      <c r="NVS1536" s="272"/>
      <c r="NVT1536" s="272"/>
      <c r="NVU1536" s="272"/>
      <c r="NVV1536" s="272"/>
      <c r="NVW1536" s="272"/>
      <c r="NVX1536" s="272"/>
      <c r="NVY1536" s="272"/>
      <c r="NVZ1536" s="272"/>
      <c r="NWA1536" s="272"/>
      <c r="NWB1536" s="272"/>
      <c r="NWC1536" s="272"/>
      <c r="NWD1536" s="272"/>
      <c r="NWE1536" s="272"/>
      <c r="NWF1536" s="272"/>
      <c r="NWG1536" s="272"/>
      <c r="NWH1536" s="272"/>
      <c r="NWI1536" s="272"/>
      <c r="NWJ1536" s="272"/>
      <c r="NWK1536" s="272"/>
      <c r="NWL1536" s="272"/>
      <c r="NWM1536" s="272"/>
      <c r="NWN1536" s="272"/>
      <c r="NWO1536" s="272"/>
      <c r="NWP1536" s="272"/>
      <c r="NWQ1536" s="272"/>
      <c r="NWR1536" s="272"/>
      <c r="NWS1536" s="272"/>
      <c r="NWT1536" s="272"/>
      <c r="NWU1536" s="272"/>
      <c r="NWV1536" s="272"/>
      <c r="NWW1536" s="272"/>
      <c r="NWX1536" s="272"/>
      <c r="NWY1536" s="272"/>
      <c r="NWZ1536" s="272"/>
      <c r="NXA1536" s="272"/>
      <c r="NXB1536" s="272"/>
      <c r="NXC1536" s="272"/>
      <c r="NXD1536" s="272"/>
      <c r="NXE1536" s="272"/>
      <c r="NXF1536" s="272"/>
      <c r="NXG1536" s="272"/>
      <c r="NXH1536" s="272"/>
      <c r="NXI1536" s="272"/>
      <c r="NXJ1536" s="272"/>
      <c r="NXK1536" s="272"/>
      <c r="NXL1536" s="272"/>
      <c r="NXM1536" s="272"/>
      <c r="NXN1536" s="272"/>
      <c r="NXO1536" s="272"/>
      <c r="NXP1536" s="272"/>
      <c r="NXQ1536" s="272"/>
      <c r="NXR1536" s="272"/>
      <c r="NXS1536" s="272"/>
      <c r="NXT1536" s="272"/>
      <c r="NXU1536" s="272"/>
      <c r="NXV1536" s="272"/>
      <c r="NXW1536" s="272"/>
      <c r="NXX1536" s="272"/>
      <c r="NXY1536" s="272"/>
      <c r="NXZ1536" s="272"/>
      <c r="NYA1536" s="272"/>
      <c r="NYB1536" s="272"/>
      <c r="NYC1536" s="272"/>
      <c r="NYD1536" s="272"/>
      <c r="NYE1536" s="272"/>
      <c r="NYF1536" s="272"/>
      <c r="NYG1536" s="272"/>
      <c r="NYH1536" s="272"/>
      <c r="NYI1536" s="272"/>
      <c r="NYJ1536" s="272"/>
      <c r="NYK1536" s="272"/>
      <c r="NYL1536" s="272"/>
      <c r="NYM1536" s="272"/>
      <c r="NYN1536" s="272"/>
      <c r="NYO1536" s="272"/>
      <c r="NYP1536" s="272"/>
      <c r="NYQ1536" s="272"/>
      <c r="NYR1536" s="272"/>
      <c r="NYS1536" s="272"/>
      <c r="NYT1536" s="272"/>
      <c r="NYU1536" s="272"/>
      <c r="NYV1536" s="272"/>
      <c r="NYW1536" s="272"/>
      <c r="NYX1536" s="272"/>
      <c r="NYY1536" s="272"/>
      <c r="NYZ1536" s="272"/>
      <c r="NZA1536" s="272"/>
      <c r="NZB1536" s="272"/>
      <c r="NZC1536" s="272"/>
      <c r="NZD1536" s="272"/>
      <c r="NZE1536" s="272"/>
      <c r="NZF1536" s="272"/>
      <c r="NZG1536" s="272"/>
      <c r="NZH1536" s="272"/>
      <c r="NZI1536" s="272"/>
      <c r="NZJ1536" s="272"/>
      <c r="NZK1536" s="272"/>
      <c r="NZL1536" s="272"/>
      <c r="NZM1536" s="272"/>
      <c r="NZN1536" s="272"/>
      <c r="NZO1536" s="272"/>
      <c r="NZP1536" s="272"/>
      <c r="NZQ1536" s="272"/>
      <c r="NZR1536" s="272"/>
      <c r="NZS1536" s="272"/>
      <c r="NZT1536" s="272"/>
      <c r="NZU1536" s="272"/>
      <c r="NZV1536" s="272"/>
      <c r="NZW1536" s="272"/>
      <c r="NZX1536" s="272"/>
      <c r="NZY1536" s="272"/>
      <c r="NZZ1536" s="272"/>
      <c r="OAA1536" s="272"/>
      <c r="OAB1536" s="272"/>
      <c r="OAC1536" s="272"/>
      <c r="OAD1536" s="272"/>
      <c r="OAE1536" s="272"/>
      <c r="OAF1536" s="272"/>
      <c r="OAG1536" s="272"/>
      <c r="OAH1536" s="272"/>
      <c r="OAI1536" s="272"/>
      <c r="OAJ1536" s="272"/>
      <c r="OAK1536" s="272"/>
      <c r="OAL1536" s="272"/>
      <c r="OAM1536" s="272"/>
      <c r="OAN1536" s="272"/>
      <c r="OAO1536" s="272"/>
      <c r="OAP1536" s="272"/>
      <c r="OAQ1536" s="272"/>
      <c r="OAR1536" s="272"/>
      <c r="OAS1536" s="272"/>
      <c r="OAT1536" s="272"/>
      <c r="OAU1536" s="272"/>
      <c r="OAV1536" s="272"/>
      <c r="OAW1536" s="272"/>
      <c r="OAX1536" s="272"/>
      <c r="OAY1536" s="272"/>
      <c r="OAZ1536" s="272"/>
      <c r="OBA1536" s="272"/>
      <c r="OBB1536" s="272"/>
      <c r="OBC1536" s="272"/>
      <c r="OBD1536" s="272"/>
      <c r="OBE1536" s="272"/>
      <c r="OBF1536" s="272"/>
      <c r="OBG1536" s="272"/>
      <c r="OBH1536" s="272"/>
      <c r="OBI1536" s="272"/>
      <c r="OBJ1536" s="272"/>
      <c r="OBK1536" s="272"/>
      <c r="OBL1536" s="272"/>
      <c r="OBM1536" s="272"/>
      <c r="OBN1536" s="272"/>
      <c r="OBO1536" s="272"/>
      <c r="OBP1536" s="272"/>
      <c r="OBQ1536" s="272"/>
      <c r="OBR1536" s="272"/>
      <c r="OBS1536" s="272"/>
      <c r="OBT1536" s="272"/>
      <c r="OBU1536" s="272"/>
      <c r="OBV1536" s="272"/>
      <c r="OBW1536" s="272"/>
      <c r="OBX1536" s="272"/>
      <c r="OBY1536" s="272"/>
      <c r="OBZ1536" s="272"/>
      <c r="OCA1536" s="272"/>
      <c r="OCB1536" s="272"/>
      <c r="OCC1536" s="272"/>
      <c r="OCD1536" s="272"/>
      <c r="OCE1536" s="272"/>
      <c r="OCF1536" s="272"/>
      <c r="OCG1536" s="272"/>
      <c r="OCH1536" s="272"/>
      <c r="OCI1536" s="272"/>
      <c r="OCJ1536" s="272"/>
      <c r="OCK1536" s="272"/>
      <c r="OCL1536" s="272"/>
      <c r="OCM1536" s="272"/>
      <c r="OCN1536" s="272"/>
      <c r="OCO1536" s="272"/>
      <c r="OCP1536" s="272"/>
      <c r="OCQ1536" s="272"/>
      <c r="OCR1536" s="272"/>
      <c r="OCS1536" s="272"/>
      <c r="OCT1536" s="272"/>
      <c r="OCU1536" s="272"/>
      <c r="OCV1536" s="272"/>
      <c r="OCW1536" s="272"/>
      <c r="OCX1536" s="272"/>
      <c r="OCY1536" s="272"/>
      <c r="OCZ1536" s="272"/>
      <c r="ODA1536" s="272"/>
      <c r="ODB1536" s="272"/>
      <c r="ODC1536" s="272"/>
      <c r="ODD1536" s="272"/>
      <c r="ODE1536" s="272"/>
      <c r="ODF1536" s="272"/>
      <c r="ODG1536" s="272"/>
      <c r="ODH1536" s="272"/>
      <c r="ODI1536" s="272"/>
      <c r="ODJ1536" s="272"/>
      <c r="ODK1536" s="272"/>
      <c r="ODL1536" s="272"/>
      <c r="ODM1536" s="272"/>
      <c r="ODN1536" s="272"/>
      <c r="ODO1536" s="272"/>
      <c r="ODP1536" s="272"/>
      <c r="ODQ1536" s="272"/>
      <c r="ODR1536" s="272"/>
      <c r="ODS1536" s="272"/>
      <c r="ODT1536" s="272"/>
      <c r="ODU1536" s="272"/>
      <c r="ODV1536" s="272"/>
      <c r="ODW1536" s="272"/>
      <c r="ODX1536" s="272"/>
      <c r="ODY1536" s="272"/>
      <c r="ODZ1536" s="272"/>
      <c r="OEA1536" s="272"/>
      <c r="OEB1536" s="272"/>
      <c r="OEC1536" s="272"/>
      <c r="OED1536" s="272"/>
      <c r="OEE1536" s="272"/>
      <c r="OEF1536" s="272"/>
      <c r="OEG1536" s="272"/>
      <c r="OEH1536" s="272"/>
      <c r="OEI1536" s="272"/>
      <c r="OEJ1536" s="272"/>
      <c r="OEK1536" s="272"/>
      <c r="OEL1536" s="272"/>
      <c r="OEM1536" s="272"/>
      <c r="OEN1536" s="272"/>
      <c r="OEO1536" s="272"/>
      <c r="OEP1536" s="272"/>
      <c r="OEQ1536" s="272"/>
      <c r="OER1536" s="272"/>
      <c r="OES1536" s="272"/>
      <c r="OET1536" s="272"/>
      <c r="OEU1536" s="272"/>
      <c r="OEV1536" s="272"/>
      <c r="OEW1536" s="272"/>
      <c r="OEX1536" s="272"/>
      <c r="OEY1536" s="272"/>
      <c r="OEZ1536" s="272"/>
      <c r="OFA1536" s="272"/>
      <c r="OFB1536" s="272"/>
      <c r="OFC1536" s="272"/>
      <c r="OFD1536" s="272"/>
      <c r="OFE1536" s="272"/>
      <c r="OFF1536" s="272"/>
      <c r="OFG1536" s="272"/>
      <c r="OFH1536" s="272"/>
      <c r="OFI1536" s="272"/>
      <c r="OFJ1536" s="272"/>
      <c r="OFK1536" s="272"/>
      <c r="OFL1536" s="272"/>
      <c r="OFM1536" s="272"/>
      <c r="OFN1536" s="272"/>
      <c r="OFO1536" s="272"/>
      <c r="OFP1536" s="272"/>
      <c r="OFQ1536" s="272"/>
      <c r="OFR1536" s="272"/>
      <c r="OFS1536" s="272"/>
      <c r="OFT1536" s="272"/>
      <c r="OFU1536" s="272"/>
      <c r="OFV1536" s="272"/>
      <c r="OFW1536" s="272"/>
      <c r="OFX1536" s="272"/>
      <c r="OFY1536" s="272"/>
      <c r="OFZ1536" s="272"/>
      <c r="OGA1536" s="272"/>
      <c r="OGB1536" s="272"/>
      <c r="OGC1536" s="272"/>
      <c r="OGD1536" s="272"/>
      <c r="OGE1536" s="272"/>
      <c r="OGF1536" s="272"/>
      <c r="OGG1536" s="272"/>
      <c r="OGH1536" s="272"/>
      <c r="OGI1536" s="272"/>
      <c r="OGJ1536" s="272"/>
      <c r="OGK1536" s="272"/>
      <c r="OGL1536" s="272"/>
      <c r="OGM1536" s="272"/>
      <c r="OGN1536" s="272"/>
      <c r="OGO1536" s="272"/>
      <c r="OGP1536" s="272"/>
      <c r="OGQ1536" s="272"/>
      <c r="OGR1536" s="272"/>
      <c r="OGS1536" s="272"/>
      <c r="OGT1536" s="272"/>
      <c r="OGU1536" s="272"/>
      <c r="OGV1536" s="272"/>
      <c r="OGW1536" s="272"/>
      <c r="OGX1536" s="272"/>
      <c r="OGY1536" s="272"/>
      <c r="OGZ1536" s="272"/>
      <c r="OHA1536" s="272"/>
      <c r="OHB1536" s="272"/>
      <c r="OHC1536" s="272"/>
      <c r="OHD1536" s="272"/>
      <c r="OHE1536" s="272"/>
      <c r="OHF1536" s="272"/>
      <c r="OHG1536" s="272"/>
      <c r="OHH1536" s="272"/>
      <c r="OHI1536" s="272"/>
      <c r="OHJ1536" s="272"/>
      <c r="OHK1536" s="272"/>
      <c r="OHL1536" s="272"/>
      <c r="OHM1536" s="272"/>
      <c r="OHN1536" s="272"/>
      <c r="OHO1536" s="272"/>
      <c r="OHP1536" s="272"/>
      <c r="OHQ1536" s="272"/>
      <c r="OHR1536" s="272"/>
      <c r="OHS1536" s="272"/>
      <c r="OHT1536" s="272"/>
      <c r="OHU1536" s="272"/>
      <c r="OHV1536" s="272"/>
      <c r="OHW1536" s="272"/>
      <c r="OHX1536" s="272"/>
      <c r="OHY1536" s="272"/>
      <c r="OHZ1536" s="272"/>
      <c r="OIA1536" s="272"/>
      <c r="OIB1536" s="272"/>
      <c r="OIC1536" s="272"/>
      <c r="OID1536" s="272"/>
      <c r="OIE1536" s="272"/>
      <c r="OIF1536" s="272"/>
      <c r="OIG1536" s="272"/>
      <c r="OIH1536" s="272"/>
      <c r="OII1536" s="272"/>
      <c r="OIJ1536" s="272"/>
      <c r="OIK1536" s="272"/>
      <c r="OIL1536" s="272"/>
      <c r="OIM1536" s="272"/>
      <c r="OIN1536" s="272"/>
      <c r="OIO1536" s="272"/>
      <c r="OIP1536" s="272"/>
      <c r="OIQ1536" s="272"/>
      <c r="OIR1536" s="272"/>
      <c r="OIS1536" s="272"/>
      <c r="OIT1536" s="272"/>
      <c r="OIU1536" s="272"/>
      <c r="OIV1536" s="272"/>
      <c r="OIW1536" s="272"/>
      <c r="OIX1536" s="272"/>
      <c r="OIY1536" s="272"/>
      <c r="OIZ1536" s="272"/>
      <c r="OJA1536" s="272"/>
      <c r="OJB1536" s="272"/>
      <c r="OJC1536" s="272"/>
      <c r="OJD1536" s="272"/>
      <c r="OJE1536" s="272"/>
      <c r="OJF1536" s="272"/>
      <c r="OJG1536" s="272"/>
      <c r="OJH1536" s="272"/>
      <c r="OJI1536" s="272"/>
      <c r="OJJ1536" s="272"/>
      <c r="OJK1536" s="272"/>
      <c r="OJL1536" s="272"/>
      <c r="OJM1536" s="272"/>
      <c r="OJN1536" s="272"/>
      <c r="OJO1536" s="272"/>
      <c r="OJP1536" s="272"/>
      <c r="OJQ1536" s="272"/>
      <c r="OJR1536" s="272"/>
      <c r="OJS1536" s="272"/>
      <c r="OJT1536" s="272"/>
      <c r="OJU1536" s="272"/>
      <c r="OJV1536" s="272"/>
      <c r="OJW1536" s="272"/>
      <c r="OJX1536" s="272"/>
      <c r="OJY1536" s="272"/>
      <c r="OJZ1536" s="272"/>
      <c r="OKA1536" s="272"/>
      <c r="OKB1536" s="272"/>
      <c r="OKC1536" s="272"/>
      <c r="OKD1536" s="272"/>
      <c r="OKE1536" s="272"/>
      <c r="OKF1536" s="272"/>
      <c r="OKG1536" s="272"/>
      <c r="OKH1536" s="272"/>
      <c r="OKI1536" s="272"/>
      <c r="OKJ1536" s="272"/>
      <c r="OKK1536" s="272"/>
      <c r="OKL1536" s="272"/>
      <c r="OKM1536" s="272"/>
      <c r="OKN1536" s="272"/>
      <c r="OKO1536" s="272"/>
      <c r="OKP1536" s="272"/>
      <c r="OKQ1536" s="272"/>
      <c r="OKR1536" s="272"/>
      <c r="OKS1536" s="272"/>
      <c r="OKT1536" s="272"/>
      <c r="OKU1536" s="272"/>
      <c r="OKV1536" s="272"/>
      <c r="OKW1536" s="272"/>
      <c r="OKX1536" s="272"/>
      <c r="OKY1536" s="272"/>
      <c r="OKZ1536" s="272"/>
      <c r="OLA1536" s="272"/>
      <c r="OLB1536" s="272"/>
      <c r="OLC1536" s="272"/>
      <c r="OLD1536" s="272"/>
      <c r="OLE1536" s="272"/>
      <c r="OLF1536" s="272"/>
      <c r="OLG1536" s="272"/>
      <c r="OLH1536" s="272"/>
      <c r="OLI1536" s="272"/>
      <c r="OLJ1536" s="272"/>
      <c r="OLK1536" s="272"/>
      <c r="OLL1536" s="272"/>
      <c r="OLM1536" s="272"/>
      <c r="OLN1536" s="272"/>
      <c r="OLO1536" s="272"/>
      <c r="OLP1536" s="272"/>
      <c r="OLQ1536" s="272"/>
      <c r="OLR1536" s="272"/>
      <c r="OLS1536" s="272"/>
      <c r="OLT1536" s="272"/>
      <c r="OLU1536" s="272"/>
      <c r="OLV1536" s="272"/>
      <c r="OLW1536" s="272"/>
      <c r="OLX1536" s="272"/>
      <c r="OLY1536" s="272"/>
      <c r="OLZ1536" s="272"/>
      <c r="OMA1536" s="272"/>
      <c r="OMB1536" s="272"/>
      <c r="OMC1536" s="272"/>
      <c r="OMD1536" s="272"/>
      <c r="OME1536" s="272"/>
      <c r="OMF1536" s="272"/>
      <c r="OMG1536" s="272"/>
      <c r="OMH1536" s="272"/>
      <c r="OMI1536" s="272"/>
      <c r="OMJ1536" s="272"/>
      <c r="OMK1536" s="272"/>
      <c r="OML1536" s="272"/>
      <c r="OMM1536" s="272"/>
      <c r="OMN1536" s="272"/>
      <c r="OMO1536" s="272"/>
      <c r="OMP1536" s="272"/>
      <c r="OMQ1536" s="272"/>
      <c r="OMR1536" s="272"/>
      <c r="OMS1536" s="272"/>
      <c r="OMT1536" s="272"/>
      <c r="OMU1536" s="272"/>
      <c r="OMV1536" s="272"/>
      <c r="OMW1536" s="272"/>
      <c r="OMX1536" s="272"/>
      <c r="OMY1536" s="272"/>
      <c r="OMZ1536" s="272"/>
      <c r="ONA1536" s="272"/>
      <c r="ONB1536" s="272"/>
      <c r="ONC1536" s="272"/>
      <c r="OND1536" s="272"/>
      <c r="ONE1536" s="272"/>
      <c r="ONF1536" s="272"/>
      <c r="ONG1536" s="272"/>
      <c r="ONH1536" s="272"/>
      <c r="ONI1536" s="272"/>
      <c r="ONJ1536" s="272"/>
      <c r="ONK1536" s="272"/>
      <c r="ONL1536" s="272"/>
      <c r="ONM1536" s="272"/>
      <c r="ONN1536" s="272"/>
      <c r="ONO1536" s="272"/>
      <c r="ONP1536" s="272"/>
      <c r="ONQ1536" s="272"/>
      <c r="ONR1536" s="272"/>
      <c r="ONS1536" s="272"/>
      <c r="ONT1536" s="272"/>
      <c r="ONU1536" s="272"/>
      <c r="ONV1536" s="272"/>
      <c r="ONW1536" s="272"/>
      <c r="ONX1536" s="272"/>
      <c r="ONY1536" s="272"/>
      <c r="ONZ1536" s="272"/>
      <c r="OOA1536" s="272"/>
      <c r="OOB1536" s="272"/>
      <c r="OOC1536" s="272"/>
      <c r="OOD1536" s="272"/>
      <c r="OOE1536" s="272"/>
      <c r="OOF1536" s="272"/>
      <c r="OOG1536" s="272"/>
      <c r="OOH1536" s="272"/>
      <c r="OOI1536" s="272"/>
      <c r="OOJ1536" s="272"/>
      <c r="OOK1536" s="272"/>
      <c r="OOL1536" s="272"/>
      <c r="OOM1536" s="272"/>
      <c r="OON1536" s="272"/>
      <c r="OOO1536" s="272"/>
      <c r="OOP1536" s="272"/>
      <c r="OOQ1536" s="272"/>
      <c r="OOR1536" s="272"/>
      <c r="OOS1536" s="272"/>
      <c r="OOT1536" s="272"/>
      <c r="OOU1536" s="272"/>
      <c r="OOV1536" s="272"/>
      <c r="OOW1536" s="272"/>
      <c r="OOX1536" s="272"/>
      <c r="OOY1536" s="272"/>
      <c r="OOZ1536" s="272"/>
      <c r="OPA1536" s="272"/>
      <c r="OPB1536" s="272"/>
      <c r="OPC1536" s="272"/>
      <c r="OPD1536" s="272"/>
      <c r="OPE1536" s="272"/>
      <c r="OPF1536" s="272"/>
      <c r="OPG1536" s="272"/>
      <c r="OPH1536" s="272"/>
      <c r="OPI1536" s="272"/>
      <c r="OPJ1536" s="272"/>
      <c r="OPK1536" s="272"/>
      <c r="OPL1536" s="272"/>
      <c r="OPM1536" s="272"/>
      <c r="OPN1536" s="272"/>
      <c r="OPO1536" s="272"/>
      <c r="OPP1536" s="272"/>
      <c r="OPQ1536" s="272"/>
      <c r="OPR1536" s="272"/>
      <c r="OPS1536" s="272"/>
      <c r="OPT1536" s="272"/>
      <c r="OPU1536" s="272"/>
      <c r="OPV1536" s="272"/>
      <c r="OPW1536" s="272"/>
      <c r="OPX1536" s="272"/>
      <c r="OPY1536" s="272"/>
      <c r="OPZ1536" s="272"/>
      <c r="OQA1536" s="272"/>
      <c r="OQB1536" s="272"/>
      <c r="OQC1536" s="272"/>
      <c r="OQD1536" s="272"/>
      <c r="OQE1536" s="272"/>
      <c r="OQF1536" s="272"/>
      <c r="OQG1536" s="272"/>
      <c r="OQH1536" s="272"/>
      <c r="OQI1536" s="272"/>
      <c r="OQJ1536" s="272"/>
      <c r="OQK1536" s="272"/>
      <c r="OQL1536" s="272"/>
      <c r="OQM1536" s="272"/>
      <c r="OQN1536" s="272"/>
      <c r="OQO1536" s="272"/>
      <c r="OQP1536" s="272"/>
      <c r="OQQ1536" s="272"/>
      <c r="OQR1536" s="272"/>
      <c r="OQS1536" s="272"/>
      <c r="OQT1536" s="272"/>
      <c r="OQU1536" s="272"/>
      <c r="OQV1536" s="272"/>
      <c r="OQW1536" s="272"/>
      <c r="OQX1536" s="272"/>
      <c r="OQY1536" s="272"/>
      <c r="OQZ1536" s="272"/>
      <c r="ORA1536" s="272"/>
      <c r="ORB1536" s="272"/>
      <c r="ORC1536" s="272"/>
      <c r="ORD1536" s="272"/>
      <c r="ORE1536" s="272"/>
      <c r="ORF1536" s="272"/>
      <c r="ORG1536" s="272"/>
      <c r="ORH1536" s="272"/>
      <c r="ORI1536" s="272"/>
      <c r="ORJ1536" s="272"/>
      <c r="ORK1536" s="272"/>
      <c r="ORL1536" s="272"/>
      <c r="ORM1536" s="272"/>
      <c r="ORN1536" s="272"/>
      <c r="ORO1536" s="272"/>
      <c r="ORP1536" s="272"/>
      <c r="ORQ1536" s="272"/>
      <c r="ORR1536" s="272"/>
      <c r="ORS1536" s="272"/>
      <c r="ORT1536" s="272"/>
      <c r="ORU1536" s="272"/>
      <c r="ORV1536" s="272"/>
      <c r="ORW1536" s="272"/>
      <c r="ORX1536" s="272"/>
      <c r="ORY1536" s="272"/>
      <c r="ORZ1536" s="272"/>
      <c r="OSA1536" s="272"/>
      <c r="OSB1536" s="272"/>
      <c r="OSC1536" s="272"/>
      <c r="OSD1536" s="272"/>
      <c r="OSE1536" s="272"/>
      <c r="OSF1536" s="272"/>
      <c r="OSG1536" s="272"/>
      <c r="OSH1536" s="272"/>
      <c r="OSI1536" s="272"/>
      <c r="OSJ1536" s="272"/>
      <c r="OSK1536" s="272"/>
      <c r="OSL1536" s="272"/>
      <c r="OSM1536" s="272"/>
      <c r="OSN1536" s="272"/>
      <c r="OSO1536" s="272"/>
      <c r="OSP1536" s="272"/>
      <c r="OSQ1536" s="272"/>
      <c r="OSR1536" s="272"/>
      <c r="OSS1536" s="272"/>
      <c r="OST1536" s="272"/>
      <c r="OSU1536" s="272"/>
      <c r="OSV1536" s="272"/>
      <c r="OSW1536" s="272"/>
      <c r="OSX1536" s="272"/>
      <c r="OSY1536" s="272"/>
      <c r="OSZ1536" s="272"/>
      <c r="OTA1536" s="272"/>
      <c r="OTB1536" s="272"/>
      <c r="OTC1536" s="272"/>
      <c r="OTD1536" s="272"/>
      <c r="OTE1536" s="272"/>
      <c r="OTF1536" s="272"/>
      <c r="OTG1536" s="272"/>
      <c r="OTH1536" s="272"/>
      <c r="OTI1536" s="272"/>
      <c r="OTJ1536" s="272"/>
      <c r="OTK1536" s="272"/>
      <c r="OTL1536" s="272"/>
      <c r="OTM1536" s="272"/>
      <c r="OTN1536" s="272"/>
      <c r="OTO1536" s="272"/>
      <c r="OTP1536" s="272"/>
      <c r="OTQ1536" s="272"/>
      <c r="OTR1536" s="272"/>
      <c r="OTS1536" s="272"/>
      <c r="OTT1536" s="272"/>
      <c r="OTU1536" s="272"/>
      <c r="OTV1536" s="272"/>
      <c r="OTW1536" s="272"/>
      <c r="OTX1536" s="272"/>
      <c r="OTY1536" s="272"/>
      <c r="OTZ1536" s="272"/>
      <c r="OUA1536" s="272"/>
      <c r="OUB1536" s="272"/>
      <c r="OUC1536" s="272"/>
      <c r="OUD1536" s="272"/>
      <c r="OUE1536" s="272"/>
      <c r="OUF1536" s="272"/>
      <c r="OUG1536" s="272"/>
      <c r="OUH1536" s="272"/>
      <c r="OUI1536" s="272"/>
      <c r="OUJ1536" s="272"/>
      <c r="OUK1536" s="272"/>
      <c r="OUL1536" s="272"/>
      <c r="OUM1536" s="272"/>
      <c r="OUN1536" s="272"/>
      <c r="OUO1536" s="272"/>
      <c r="OUP1536" s="272"/>
      <c r="OUQ1536" s="272"/>
      <c r="OUR1536" s="272"/>
      <c r="OUS1536" s="272"/>
      <c r="OUT1536" s="272"/>
      <c r="OUU1536" s="272"/>
      <c r="OUV1536" s="272"/>
      <c r="OUW1536" s="272"/>
      <c r="OUX1536" s="272"/>
      <c r="OUY1536" s="272"/>
      <c r="OUZ1536" s="272"/>
      <c r="OVA1536" s="272"/>
      <c r="OVB1536" s="272"/>
      <c r="OVC1536" s="272"/>
      <c r="OVD1536" s="272"/>
      <c r="OVE1536" s="272"/>
      <c r="OVF1536" s="272"/>
      <c r="OVG1536" s="272"/>
      <c r="OVH1536" s="272"/>
      <c r="OVI1536" s="272"/>
      <c r="OVJ1536" s="272"/>
      <c r="OVK1536" s="272"/>
      <c r="OVL1536" s="272"/>
      <c r="OVM1536" s="272"/>
      <c r="OVN1536" s="272"/>
      <c r="OVO1536" s="272"/>
      <c r="OVP1536" s="272"/>
      <c r="OVQ1536" s="272"/>
      <c r="OVR1536" s="272"/>
      <c r="OVS1536" s="272"/>
      <c r="OVT1536" s="272"/>
      <c r="OVU1536" s="272"/>
      <c r="OVV1536" s="272"/>
      <c r="OVW1536" s="272"/>
      <c r="OVX1536" s="272"/>
      <c r="OVY1536" s="272"/>
      <c r="OVZ1536" s="272"/>
      <c r="OWA1536" s="272"/>
      <c r="OWB1536" s="272"/>
      <c r="OWC1536" s="272"/>
      <c r="OWD1536" s="272"/>
      <c r="OWE1536" s="272"/>
      <c r="OWF1536" s="272"/>
      <c r="OWG1536" s="272"/>
      <c r="OWH1536" s="272"/>
      <c r="OWI1536" s="272"/>
      <c r="OWJ1536" s="272"/>
      <c r="OWK1536" s="272"/>
      <c r="OWL1536" s="272"/>
      <c r="OWM1536" s="272"/>
      <c r="OWN1536" s="272"/>
      <c r="OWO1536" s="272"/>
      <c r="OWP1536" s="272"/>
      <c r="OWQ1536" s="272"/>
      <c r="OWR1536" s="272"/>
      <c r="OWS1536" s="272"/>
      <c r="OWT1536" s="272"/>
      <c r="OWU1536" s="272"/>
      <c r="OWV1536" s="272"/>
      <c r="OWW1536" s="272"/>
      <c r="OWX1536" s="272"/>
      <c r="OWY1536" s="272"/>
      <c r="OWZ1536" s="272"/>
      <c r="OXA1536" s="272"/>
      <c r="OXB1536" s="272"/>
      <c r="OXC1536" s="272"/>
      <c r="OXD1536" s="272"/>
      <c r="OXE1536" s="272"/>
      <c r="OXF1536" s="272"/>
      <c r="OXG1536" s="272"/>
      <c r="OXH1536" s="272"/>
      <c r="OXI1536" s="272"/>
      <c r="OXJ1536" s="272"/>
      <c r="OXK1536" s="272"/>
      <c r="OXL1536" s="272"/>
      <c r="OXM1536" s="272"/>
      <c r="OXN1536" s="272"/>
      <c r="OXO1536" s="272"/>
      <c r="OXP1536" s="272"/>
      <c r="OXQ1536" s="272"/>
      <c r="OXR1536" s="272"/>
      <c r="OXS1536" s="272"/>
      <c r="OXT1536" s="272"/>
      <c r="OXU1536" s="272"/>
      <c r="OXV1536" s="272"/>
      <c r="OXW1536" s="272"/>
      <c r="OXX1536" s="272"/>
      <c r="OXY1536" s="272"/>
      <c r="OXZ1536" s="272"/>
      <c r="OYA1536" s="272"/>
      <c r="OYB1536" s="272"/>
      <c r="OYC1536" s="272"/>
      <c r="OYD1536" s="272"/>
      <c r="OYE1536" s="272"/>
      <c r="OYF1536" s="272"/>
      <c r="OYG1536" s="272"/>
      <c r="OYH1536" s="272"/>
      <c r="OYI1536" s="272"/>
      <c r="OYJ1536" s="272"/>
      <c r="OYK1536" s="272"/>
      <c r="OYL1536" s="272"/>
      <c r="OYM1536" s="272"/>
      <c r="OYN1536" s="272"/>
      <c r="OYO1536" s="272"/>
      <c r="OYP1536" s="272"/>
      <c r="OYQ1536" s="272"/>
      <c r="OYR1536" s="272"/>
      <c r="OYS1536" s="272"/>
      <c r="OYT1536" s="272"/>
      <c r="OYU1536" s="272"/>
      <c r="OYV1536" s="272"/>
      <c r="OYW1536" s="272"/>
      <c r="OYX1536" s="272"/>
      <c r="OYY1536" s="272"/>
      <c r="OYZ1536" s="272"/>
      <c r="OZA1536" s="272"/>
      <c r="OZB1536" s="272"/>
      <c r="OZC1536" s="272"/>
      <c r="OZD1536" s="272"/>
      <c r="OZE1536" s="272"/>
      <c r="OZF1536" s="272"/>
      <c r="OZG1536" s="272"/>
      <c r="OZH1536" s="272"/>
      <c r="OZI1536" s="272"/>
      <c r="OZJ1536" s="272"/>
      <c r="OZK1536" s="272"/>
      <c r="OZL1536" s="272"/>
      <c r="OZM1536" s="272"/>
      <c r="OZN1536" s="272"/>
      <c r="OZO1536" s="272"/>
      <c r="OZP1536" s="272"/>
      <c r="OZQ1536" s="272"/>
      <c r="OZR1536" s="272"/>
      <c r="OZS1536" s="272"/>
      <c r="OZT1536" s="272"/>
      <c r="OZU1536" s="272"/>
      <c r="OZV1536" s="272"/>
      <c r="OZW1536" s="272"/>
      <c r="OZX1536" s="272"/>
      <c r="OZY1536" s="272"/>
      <c r="OZZ1536" s="272"/>
      <c r="PAA1536" s="272"/>
      <c r="PAB1536" s="272"/>
      <c r="PAC1536" s="272"/>
      <c r="PAD1536" s="272"/>
      <c r="PAE1536" s="272"/>
      <c r="PAF1536" s="272"/>
      <c r="PAG1536" s="272"/>
      <c r="PAH1536" s="272"/>
      <c r="PAI1536" s="272"/>
      <c r="PAJ1536" s="272"/>
      <c r="PAK1536" s="272"/>
      <c r="PAL1536" s="272"/>
      <c r="PAM1536" s="272"/>
      <c r="PAN1536" s="272"/>
      <c r="PAO1536" s="272"/>
      <c r="PAP1536" s="272"/>
      <c r="PAQ1536" s="272"/>
      <c r="PAR1536" s="272"/>
      <c r="PAS1536" s="272"/>
      <c r="PAT1536" s="272"/>
      <c r="PAU1536" s="272"/>
      <c r="PAV1536" s="272"/>
      <c r="PAW1536" s="272"/>
      <c r="PAX1536" s="272"/>
      <c r="PAY1536" s="272"/>
      <c r="PAZ1536" s="272"/>
      <c r="PBA1536" s="272"/>
      <c r="PBB1536" s="272"/>
      <c r="PBC1536" s="272"/>
      <c r="PBD1536" s="272"/>
      <c r="PBE1536" s="272"/>
      <c r="PBF1536" s="272"/>
      <c r="PBG1536" s="272"/>
      <c r="PBH1536" s="272"/>
      <c r="PBI1536" s="272"/>
      <c r="PBJ1536" s="272"/>
      <c r="PBK1536" s="272"/>
      <c r="PBL1536" s="272"/>
      <c r="PBM1536" s="272"/>
      <c r="PBN1536" s="272"/>
      <c r="PBO1536" s="272"/>
      <c r="PBP1536" s="272"/>
      <c r="PBQ1536" s="272"/>
      <c r="PBR1536" s="272"/>
      <c r="PBS1536" s="272"/>
      <c r="PBT1536" s="272"/>
      <c r="PBU1536" s="272"/>
      <c r="PBV1536" s="272"/>
      <c r="PBW1536" s="272"/>
      <c r="PBX1536" s="272"/>
      <c r="PBY1536" s="272"/>
      <c r="PBZ1536" s="272"/>
      <c r="PCA1536" s="272"/>
      <c r="PCB1536" s="272"/>
      <c r="PCC1536" s="272"/>
      <c r="PCD1536" s="272"/>
      <c r="PCE1536" s="272"/>
      <c r="PCF1536" s="272"/>
      <c r="PCG1536" s="272"/>
      <c r="PCH1536" s="272"/>
      <c r="PCI1536" s="272"/>
      <c r="PCJ1536" s="272"/>
      <c r="PCK1536" s="272"/>
      <c r="PCL1536" s="272"/>
      <c r="PCM1536" s="272"/>
      <c r="PCN1536" s="272"/>
      <c r="PCO1536" s="272"/>
      <c r="PCP1536" s="272"/>
      <c r="PCQ1536" s="272"/>
      <c r="PCR1536" s="272"/>
      <c r="PCS1536" s="272"/>
      <c r="PCT1536" s="272"/>
      <c r="PCU1536" s="272"/>
      <c r="PCV1536" s="272"/>
      <c r="PCW1536" s="272"/>
      <c r="PCX1536" s="272"/>
      <c r="PCY1536" s="272"/>
      <c r="PCZ1536" s="272"/>
      <c r="PDA1536" s="272"/>
      <c r="PDB1536" s="272"/>
      <c r="PDC1536" s="272"/>
      <c r="PDD1536" s="272"/>
      <c r="PDE1536" s="272"/>
      <c r="PDF1536" s="272"/>
      <c r="PDG1536" s="272"/>
      <c r="PDH1536" s="272"/>
      <c r="PDI1536" s="272"/>
      <c r="PDJ1536" s="272"/>
      <c r="PDK1536" s="272"/>
      <c r="PDL1536" s="272"/>
      <c r="PDM1536" s="272"/>
      <c r="PDN1536" s="272"/>
      <c r="PDO1536" s="272"/>
      <c r="PDP1536" s="272"/>
      <c r="PDQ1536" s="272"/>
      <c r="PDR1536" s="272"/>
      <c r="PDS1536" s="272"/>
      <c r="PDT1536" s="272"/>
      <c r="PDU1536" s="272"/>
      <c r="PDV1536" s="272"/>
      <c r="PDW1536" s="272"/>
      <c r="PDX1536" s="272"/>
      <c r="PDY1536" s="272"/>
      <c r="PDZ1536" s="272"/>
      <c r="PEA1536" s="272"/>
      <c r="PEB1536" s="272"/>
      <c r="PEC1536" s="272"/>
      <c r="PED1536" s="272"/>
      <c r="PEE1536" s="272"/>
      <c r="PEF1536" s="272"/>
      <c r="PEG1536" s="272"/>
      <c r="PEH1536" s="272"/>
      <c r="PEI1536" s="272"/>
      <c r="PEJ1536" s="272"/>
      <c r="PEK1536" s="272"/>
      <c r="PEL1536" s="272"/>
      <c r="PEM1536" s="272"/>
      <c r="PEN1536" s="272"/>
      <c r="PEO1536" s="272"/>
      <c r="PEP1536" s="272"/>
      <c r="PEQ1536" s="272"/>
      <c r="PER1536" s="272"/>
      <c r="PES1536" s="272"/>
      <c r="PET1536" s="272"/>
      <c r="PEU1536" s="272"/>
      <c r="PEV1536" s="272"/>
      <c r="PEW1536" s="272"/>
      <c r="PEX1536" s="272"/>
      <c r="PEY1536" s="272"/>
      <c r="PEZ1536" s="272"/>
      <c r="PFA1536" s="272"/>
      <c r="PFB1536" s="272"/>
      <c r="PFC1536" s="272"/>
      <c r="PFD1536" s="272"/>
      <c r="PFE1536" s="272"/>
      <c r="PFF1536" s="272"/>
      <c r="PFG1536" s="272"/>
      <c r="PFH1536" s="272"/>
      <c r="PFI1536" s="272"/>
      <c r="PFJ1536" s="272"/>
      <c r="PFK1536" s="272"/>
      <c r="PFL1536" s="272"/>
      <c r="PFM1536" s="272"/>
      <c r="PFN1536" s="272"/>
      <c r="PFO1536" s="272"/>
      <c r="PFP1536" s="272"/>
      <c r="PFQ1536" s="272"/>
      <c r="PFR1536" s="272"/>
      <c r="PFS1536" s="272"/>
      <c r="PFT1536" s="272"/>
      <c r="PFU1536" s="272"/>
      <c r="PFV1536" s="272"/>
      <c r="PFW1536" s="272"/>
      <c r="PFX1536" s="272"/>
      <c r="PFY1536" s="272"/>
      <c r="PFZ1536" s="272"/>
      <c r="PGA1536" s="272"/>
      <c r="PGB1536" s="272"/>
      <c r="PGC1536" s="272"/>
      <c r="PGD1536" s="272"/>
      <c r="PGE1536" s="272"/>
      <c r="PGF1536" s="272"/>
      <c r="PGG1536" s="272"/>
      <c r="PGH1536" s="272"/>
      <c r="PGI1536" s="272"/>
      <c r="PGJ1536" s="272"/>
      <c r="PGK1536" s="272"/>
      <c r="PGL1536" s="272"/>
      <c r="PGM1536" s="272"/>
      <c r="PGN1536" s="272"/>
      <c r="PGO1536" s="272"/>
      <c r="PGP1536" s="272"/>
      <c r="PGQ1536" s="272"/>
      <c r="PGR1536" s="272"/>
      <c r="PGS1536" s="272"/>
      <c r="PGT1536" s="272"/>
      <c r="PGU1536" s="272"/>
      <c r="PGV1536" s="272"/>
      <c r="PGW1536" s="272"/>
      <c r="PGX1536" s="272"/>
      <c r="PGY1536" s="272"/>
      <c r="PGZ1536" s="272"/>
      <c r="PHA1536" s="272"/>
      <c r="PHB1536" s="272"/>
      <c r="PHC1536" s="272"/>
      <c r="PHD1536" s="272"/>
      <c r="PHE1536" s="272"/>
      <c r="PHF1536" s="272"/>
      <c r="PHG1536" s="272"/>
      <c r="PHH1536" s="272"/>
      <c r="PHI1536" s="272"/>
      <c r="PHJ1536" s="272"/>
      <c r="PHK1536" s="272"/>
      <c r="PHL1536" s="272"/>
      <c r="PHM1536" s="272"/>
      <c r="PHN1536" s="272"/>
      <c r="PHO1536" s="272"/>
      <c r="PHP1536" s="272"/>
      <c r="PHQ1536" s="272"/>
      <c r="PHR1536" s="272"/>
      <c r="PHS1536" s="272"/>
      <c r="PHT1536" s="272"/>
      <c r="PHU1536" s="272"/>
      <c r="PHV1536" s="272"/>
      <c r="PHW1536" s="272"/>
      <c r="PHX1536" s="272"/>
      <c r="PHY1536" s="272"/>
      <c r="PHZ1536" s="272"/>
      <c r="PIA1536" s="272"/>
      <c r="PIB1536" s="272"/>
      <c r="PIC1536" s="272"/>
      <c r="PID1536" s="272"/>
      <c r="PIE1536" s="272"/>
      <c r="PIF1536" s="272"/>
      <c r="PIG1536" s="272"/>
      <c r="PIH1536" s="272"/>
      <c r="PII1536" s="272"/>
      <c r="PIJ1536" s="272"/>
      <c r="PIK1536" s="272"/>
      <c r="PIL1536" s="272"/>
      <c r="PIM1536" s="272"/>
      <c r="PIN1536" s="272"/>
      <c r="PIO1536" s="272"/>
      <c r="PIP1536" s="272"/>
      <c r="PIQ1536" s="272"/>
      <c r="PIR1536" s="272"/>
      <c r="PIS1536" s="272"/>
      <c r="PIT1536" s="272"/>
      <c r="PIU1536" s="272"/>
      <c r="PIV1536" s="272"/>
      <c r="PIW1536" s="272"/>
      <c r="PIX1536" s="272"/>
      <c r="PIY1536" s="272"/>
      <c r="PIZ1536" s="272"/>
      <c r="PJA1536" s="272"/>
      <c r="PJB1536" s="272"/>
      <c r="PJC1536" s="272"/>
      <c r="PJD1536" s="272"/>
      <c r="PJE1536" s="272"/>
      <c r="PJF1536" s="272"/>
      <c r="PJG1536" s="272"/>
      <c r="PJH1536" s="272"/>
      <c r="PJI1536" s="272"/>
      <c r="PJJ1536" s="272"/>
      <c r="PJK1536" s="272"/>
      <c r="PJL1536" s="272"/>
      <c r="PJM1536" s="272"/>
      <c r="PJN1536" s="272"/>
      <c r="PJO1536" s="272"/>
      <c r="PJP1536" s="272"/>
      <c r="PJQ1536" s="272"/>
      <c r="PJR1536" s="272"/>
      <c r="PJS1536" s="272"/>
      <c r="PJT1536" s="272"/>
      <c r="PJU1536" s="272"/>
      <c r="PJV1536" s="272"/>
      <c r="PJW1536" s="272"/>
      <c r="PJX1536" s="272"/>
      <c r="PJY1536" s="272"/>
      <c r="PJZ1536" s="272"/>
      <c r="PKA1536" s="272"/>
      <c r="PKB1536" s="272"/>
      <c r="PKC1536" s="272"/>
      <c r="PKD1536" s="272"/>
      <c r="PKE1536" s="272"/>
      <c r="PKF1536" s="272"/>
      <c r="PKG1536" s="272"/>
      <c r="PKH1536" s="272"/>
      <c r="PKI1536" s="272"/>
      <c r="PKJ1536" s="272"/>
      <c r="PKK1536" s="272"/>
      <c r="PKL1536" s="272"/>
      <c r="PKM1536" s="272"/>
      <c r="PKN1536" s="272"/>
      <c r="PKO1536" s="272"/>
      <c r="PKP1536" s="272"/>
      <c r="PKQ1536" s="272"/>
      <c r="PKR1536" s="272"/>
      <c r="PKS1536" s="272"/>
      <c r="PKT1536" s="272"/>
      <c r="PKU1536" s="272"/>
      <c r="PKV1536" s="272"/>
      <c r="PKW1536" s="272"/>
      <c r="PKX1536" s="272"/>
      <c r="PKY1536" s="272"/>
      <c r="PKZ1536" s="272"/>
      <c r="PLA1536" s="272"/>
      <c r="PLB1536" s="272"/>
      <c r="PLC1536" s="272"/>
      <c r="PLD1536" s="272"/>
      <c r="PLE1536" s="272"/>
      <c r="PLF1536" s="272"/>
      <c r="PLG1536" s="272"/>
      <c r="PLH1536" s="272"/>
      <c r="PLI1536" s="272"/>
      <c r="PLJ1536" s="272"/>
      <c r="PLK1536" s="272"/>
      <c r="PLL1536" s="272"/>
      <c r="PLM1536" s="272"/>
      <c r="PLN1536" s="272"/>
      <c r="PLO1536" s="272"/>
      <c r="PLP1536" s="272"/>
      <c r="PLQ1536" s="272"/>
      <c r="PLR1536" s="272"/>
      <c r="PLS1536" s="272"/>
      <c r="PLT1536" s="272"/>
      <c r="PLU1536" s="272"/>
      <c r="PLV1536" s="272"/>
      <c r="PLW1536" s="272"/>
      <c r="PLX1536" s="272"/>
      <c r="PLY1536" s="272"/>
      <c r="PLZ1536" s="272"/>
      <c r="PMA1536" s="272"/>
      <c r="PMB1536" s="272"/>
      <c r="PMC1536" s="272"/>
      <c r="PMD1536" s="272"/>
      <c r="PME1536" s="272"/>
      <c r="PMF1536" s="272"/>
      <c r="PMG1536" s="272"/>
      <c r="PMH1536" s="272"/>
      <c r="PMI1536" s="272"/>
      <c r="PMJ1536" s="272"/>
      <c r="PMK1536" s="272"/>
      <c r="PML1536" s="272"/>
      <c r="PMM1536" s="272"/>
      <c r="PMN1536" s="272"/>
      <c r="PMO1536" s="272"/>
      <c r="PMP1536" s="272"/>
      <c r="PMQ1536" s="272"/>
      <c r="PMR1536" s="272"/>
      <c r="PMS1536" s="272"/>
      <c r="PMT1536" s="272"/>
      <c r="PMU1536" s="272"/>
      <c r="PMV1536" s="272"/>
      <c r="PMW1536" s="272"/>
      <c r="PMX1536" s="272"/>
      <c r="PMY1536" s="272"/>
      <c r="PMZ1536" s="272"/>
      <c r="PNA1536" s="272"/>
      <c r="PNB1536" s="272"/>
      <c r="PNC1536" s="272"/>
      <c r="PND1536" s="272"/>
      <c r="PNE1536" s="272"/>
      <c r="PNF1536" s="272"/>
      <c r="PNG1536" s="272"/>
      <c r="PNH1536" s="272"/>
      <c r="PNI1536" s="272"/>
      <c r="PNJ1536" s="272"/>
      <c r="PNK1536" s="272"/>
      <c r="PNL1536" s="272"/>
      <c r="PNM1536" s="272"/>
      <c r="PNN1536" s="272"/>
      <c r="PNO1536" s="272"/>
      <c r="PNP1536" s="272"/>
      <c r="PNQ1536" s="272"/>
      <c r="PNR1536" s="272"/>
      <c r="PNS1536" s="272"/>
      <c r="PNT1536" s="272"/>
      <c r="PNU1536" s="272"/>
      <c r="PNV1536" s="272"/>
      <c r="PNW1536" s="272"/>
      <c r="PNX1536" s="272"/>
      <c r="PNY1536" s="272"/>
      <c r="PNZ1536" s="272"/>
      <c r="POA1536" s="272"/>
      <c r="POB1536" s="272"/>
      <c r="POC1536" s="272"/>
      <c r="POD1536" s="272"/>
      <c r="POE1536" s="272"/>
      <c r="POF1536" s="272"/>
      <c r="POG1536" s="272"/>
      <c r="POH1536" s="272"/>
      <c r="POI1536" s="272"/>
      <c r="POJ1536" s="272"/>
      <c r="POK1536" s="272"/>
      <c r="POL1536" s="272"/>
      <c r="POM1536" s="272"/>
      <c r="PON1536" s="272"/>
      <c r="POO1536" s="272"/>
      <c r="POP1536" s="272"/>
      <c r="POQ1536" s="272"/>
      <c r="POR1536" s="272"/>
      <c r="POS1536" s="272"/>
      <c r="POT1536" s="272"/>
      <c r="POU1536" s="272"/>
      <c r="POV1536" s="272"/>
      <c r="POW1536" s="272"/>
      <c r="POX1536" s="272"/>
      <c r="POY1536" s="272"/>
      <c r="POZ1536" s="272"/>
      <c r="PPA1536" s="272"/>
      <c r="PPB1536" s="272"/>
      <c r="PPC1536" s="272"/>
      <c r="PPD1536" s="272"/>
      <c r="PPE1536" s="272"/>
      <c r="PPF1536" s="272"/>
      <c r="PPG1536" s="272"/>
      <c r="PPH1536" s="272"/>
      <c r="PPI1536" s="272"/>
      <c r="PPJ1536" s="272"/>
      <c r="PPK1536" s="272"/>
      <c r="PPL1536" s="272"/>
      <c r="PPM1536" s="272"/>
      <c r="PPN1536" s="272"/>
      <c r="PPO1536" s="272"/>
      <c r="PPP1536" s="272"/>
      <c r="PPQ1536" s="272"/>
      <c r="PPR1536" s="272"/>
      <c r="PPS1536" s="272"/>
      <c r="PPT1536" s="272"/>
      <c r="PPU1536" s="272"/>
      <c r="PPV1536" s="272"/>
      <c r="PPW1536" s="272"/>
      <c r="PPX1536" s="272"/>
      <c r="PPY1536" s="272"/>
      <c r="PPZ1536" s="272"/>
      <c r="PQA1536" s="272"/>
      <c r="PQB1536" s="272"/>
      <c r="PQC1536" s="272"/>
      <c r="PQD1536" s="272"/>
      <c r="PQE1536" s="272"/>
      <c r="PQF1536" s="272"/>
      <c r="PQG1536" s="272"/>
      <c r="PQH1536" s="272"/>
      <c r="PQI1536" s="272"/>
      <c r="PQJ1536" s="272"/>
      <c r="PQK1536" s="272"/>
      <c r="PQL1536" s="272"/>
      <c r="PQM1536" s="272"/>
      <c r="PQN1536" s="272"/>
      <c r="PQO1536" s="272"/>
      <c r="PQP1536" s="272"/>
      <c r="PQQ1536" s="272"/>
      <c r="PQR1536" s="272"/>
      <c r="PQS1536" s="272"/>
      <c r="PQT1536" s="272"/>
      <c r="PQU1536" s="272"/>
      <c r="PQV1536" s="272"/>
      <c r="PQW1536" s="272"/>
      <c r="PQX1536" s="272"/>
      <c r="PQY1536" s="272"/>
      <c r="PQZ1536" s="272"/>
      <c r="PRA1536" s="272"/>
      <c r="PRB1536" s="272"/>
      <c r="PRC1536" s="272"/>
      <c r="PRD1536" s="272"/>
      <c r="PRE1536" s="272"/>
      <c r="PRF1536" s="272"/>
      <c r="PRG1536" s="272"/>
      <c r="PRH1536" s="272"/>
      <c r="PRI1536" s="272"/>
      <c r="PRJ1536" s="272"/>
      <c r="PRK1536" s="272"/>
      <c r="PRL1536" s="272"/>
      <c r="PRM1536" s="272"/>
      <c r="PRN1536" s="272"/>
      <c r="PRO1536" s="272"/>
      <c r="PRP1536" s="272"/>
      <c r="PRQ1536" s="272"/>
      <c r="PRR1536" s="272"/>
      <c r="PRS1536" s="272"/>
      <c r="PRT1536" s="272"/>
      <c r="PRU1536" s="272"/>
      <c r="PRV1536" s="272"/>
      <c r="PRW1536" s="272"/>
      <c r="PRX1536" s="272"/>
      <c r="PRY1536" s="272"/>
      <c r="PRZ1536" s="272"/>
      <c r="PSA1536" s="272"/>
      <c r="PSB1536" s="272"/>
      <c r="PSC1536" s="272"/>
      <c r="PSD1536" s="272"/>
      <c r="PSE1536" s="272"/>
      <c r="PSF1536" s="272"/>
      <c r="PSG1536" s="272"/>
      <c r="PSH1536" s="272"/>
      <c r="PSI1536" s="272"/>
      <c r="PSJ1536" s="272"/>
      <c r="PSK1536" s="272"/>
      <c r="PSL1536" s="272"/>
      <c r="PSM1536" s="272"/>
      <c r="PSN1536" s="272"/>
      <c r="PSO1536" s="272"/>
      <c r="PSP1536" s="272"/>
      <c r="PSQ1536" s="272"/>
      <c r="PSR1536" s="272"/>
      <c r="PSS1536" s="272"/>
      <c r="PST1536" s="272"/>
      <c r="PSU1536" s="272"/>
      <c r="PSV1536" s="272"/>
      <c r="PSW1536" s="272"/>
      <c r="PSX1536" s="272"/>
      <c r="PSY1536" s="272"/>
      <c r="PSZ1536" s="272"/>
      <c r="PTA1536" s="272"/>
      <c r="PTB1536" s="272"/>
      <c r="PTC1536" s="272"/>
      <c r="PTD1536" s="272"/>
      <c r="PTE1536" s="272"/>
      <c r="PTF1536" s="272"/>
      <c r="PTG1536" s="272"/>
      <c r="PTH1536" s="272"/>
      <c r="PTI1536" s="272"/>
      <c r="PTJ1536" s="272"/>
      <c r="PTK1536" s="272"/>
      <c r="PTL1536" s="272"/>
      <c r="PTM1536" s="272"/>
      <c r="PTN1536" s="272"/>
      <c r="PTO1536" s="272"/>
      <c r="PTP1536" s="272"/>
      <c r="PTQ1536" s="272"/>
      <c r="PTR1536" s="272"/>
      <c r="PTS1536" s="272"/>
      <c r="PTT1536" s="272"/>
      <c r="PTU1536" s="272"/>
      <c r="PTV1536" s="272"/>
      <c r="PTW1536" s="272"/>
      <c r="PTX1536" s="272"/>
      <c r="PTY1536" s="272"/>
      <c r="PTZ1536" s="272"/>
      <c r="PUA1536" s="272"/>
      <c r="PUB1536" s="272"/>
      <c r="PUC1536" s="272"/>
      <c r="PUD1536" s="272"/>
      <c r="PUE1536" s="272"/>
      <c r="PUF1536" s="272"/>
      <c r="PUG1536" s="272"/>
      <c r="PUH1536" s="272"/>
      <c r="PUI1536" s="272"/>
      <c r="PUJ1536" s="272"/>
      <c r="PUK1536" s="272"/>
      <c r="PUL1536" s="272"/>
      <c r="PUM1536" s="272"/>
      <c r="PUN1536" s="272"/>
      <c r="PUO1536" s="272"/>
      <c r="PUP1536" s="272"/>
      <c r="PUQ1536" s="272"/>
      <c r="PUR1536" s="272"/>
      <c r="PUS1536" s="272"/>
      <c r="PUT1536" s="272"/>
      <c r="PUU1536" s="272"/>
      <c r="PUV1536" s="272"/>
      <c r="PUW1536" s="272"/>
      <c r="PUX1536" s="272"/>
      <c r="PUY1536" s="272"/>
      <c r="PUZ1536" s="272"/>
      <c r="PVA1536" s="272"/>
      <c r="PVB1536" s="272"/>
      <c r="PVC1536" s="272"/>
      <c r="PVD1536" s="272"/>
      <c r="PVE1536" s="272"/>
      <c r="PVF1536" s="272"/>
      <c r="PVG1536" s="272"/>
      <c r="PVH1536" s="272"/>
      <c r="PVI1536" s="272"/>
      <c r="PVJ1536" s="272"/>
      <c r="PVK1536" s="272"/>
      <c r="PVL1536" s="272"/>
      <c r="PVM1536" s="272"/>
      <c r="PVN1536" s="272"/>
      <c r="PVO1536" s="272"/>
      <c r="PVP1536" s="272"/>
      <c r="PVQ1536" s="272"/>
      <c r="PVR1536" s="272"/>
      <c r="PVS1536" s="272"/>
      <c r="PVT1536" s="272"/>
      <c r="PVU1536" s="272"/>
      <c r="PVV1536" s="272"/>
      <c r="PVW1536" s="272"/>
      <c r="PVX1536" s="272"/>
      <c r="PVY1536" s="272"/>
      <c r="PVZ1536" s="272"/>
      <c r="PWA1536" s="272"/>
      <c r="PWB1536" s="272"/>
      <c r="PWC1536" s="272"/>
      <c r="PWD1536" s="272"/>
      <c r="PWE1536" s="272"/>
      <c r="PWF1536" s="272"/>
      <c r="PWG1536" s="272"/>
      <c r="PWH1536" s="272"/>
      <c r="PWI1536" s="272"/>
      <c r="PWJ1536" s="272"/>
      <c r="PWK1536" s="272"/>
      <c r="PWL1536" s="272"/>
      <c r="PWM1536" s="272"/>
      <c r="PWN1536" s="272"/>
      <c r="PWO1536" s="272"/>
      <c r="PWP1536" s="272"/>
      <c r="PWQ1536" s="272"/>
      <c r="PWR1536" s="272"/>
      <c r="PWS1536" s="272"/>
      <c r="PWT1536" s="272"/>
      <c r="PWU1536" s="272"/>
      <c r="PWV1536" s="272"/>
      <c r="PWW1536" s="272"/>
      <c r="PWX1536" s="272"/>
      <c r="PWY1536" s="272"/>
      <c r="PWZ1536" s="272"/>
      <c r="PXA1536" s="272"/>
      <c r="PXB1536" s="272"/>
      <c r="PXC1536" s="272"/>
      <c r="PXD1536" s="272"/>
      <c r="PXE1536" s="272"/>
      <c r="PXF1536" s="272"/>
      <c r="PXG1536" s="272"/>
      <c r="PXH1536" s="272"/>
      <c r="PXI1536" s="272"/>
      <c r="PXJ1536" s="272"/>
      <c r="PXK1536" s="272"/>
      <c r="PXL1536" s="272"/>
      <c r="PXM1536" s="272"/>
      <c r="PXN1536" s="272"/>
      <c r="PXO1536" s="272"/>
      <c r="PXP1536" s="272"/>
      <c r="PXQ1536" s="272"/>
      <c r="PXR1536" s="272"/>
      <c r="PXS1536" s="272"/>
      <c r="PXT1536" s="272"/>
      <c r="PXU1536" s="272"/>
      <c r="PXV1536" s="272"/>
      <c r="PXW1536" s="272"/>
      <c r="PXX1536" s="272"/>
      <c r="PXY1536" s="272"/>
      <c r="PXZ1536" s="272"/>
      <c r="PYA1536" s="272"/>
      <c r="PYB1536" s="272"/>
      <c r="PYC1536" s="272"/>
      <c r="PYD1536" s="272"/>
      <c r="PYE1536" s="272"/>
      <c r="PYF1536" s="272"/>
      <c r="PYG1536" s="272"/>
      <c r="PYH1536" s="272"/>
      <c r="PYI1536" s="272"/>
      <c r="PYJ1536" s="272"/>
      <c r="PYK1536" s="272"/>
      <c r="PYL1536" s="272"/>
      <c r="PYM1536" s="272"/>
      <c r="PYN1536" s="272"/>
      <c r="PYO1536" s="272"/>
      <c r="PYP1536" s="272"/>
      <c r="PYQ1536" s="272"/>
      <c r="PYR1536" s="272"/>
      <c r="PYS1536" s="272"/>
      <c r="PYT1536" s="272"/>
      <c r="PYU1536" s="272"/>
      <c r="PYV1536" s="272"/>
      <c r="PYW1536" s="272"/>
      <c r="PYX1536" s="272"/>
      <c r="PYY1536" s="272"/>
      <c r="PYZ1536" s="272"/>
      <c r="PZA1536" s="272"/>
      <c r="PZB1536" s="272"/>
      <c r="PZC1536" s="272"/>
      <c r="PZD1536" s="272"/>
      <c r="PZE1536" s="272"/>
      <c r="PZF1536" s="272"/>
      <c r="PZG1536" s="272"/>
      <c r="PZH1536" s="272"/>
      <c r="PZI1536" s="272"/>
      <c r="PZJ1536" s="272"/>
      <c r="PZK1536" s="272"/>
      <c r="PZL1536" s="272"/>
      <c r="PZM1536" s="272"/>
      <c r="PZN1536" s="272"/>
      <c r="PZO1536" s="272"/>
      <c r="PZP1536" s="272"/>
      <c r="PZQ1536" s="272"/>
      <c r="PZR1536" s="272"/>
      <c r="PZS1536" s="272"/>
      <c r="PZT1536" s="272"/>
      <c r="PZU1536" s="272"/>
      <c r="PZV1536" s="272"/>
      <c r="PZW1536" s="272"/>
      <c r="PZX1536" s="272"/>
      <c r="PZY1536" s="272"/>
      <c r="PZZ1536" s="272"/>
      <c r="QAA1536" s="272"/>
      <c r="QAB1536" s="272"/>
      <c r="QAC1536" s="272"/>
      <c r="QAD1536" s="272"/>
      <c r="QAE1536" s="272"/>
      <c r="QAF1536" s="272"/>
      <c r="QAG1536" s="272"/>
      <c r="QAH1536" s="272"/>
      <c r="QAI1536" s="272"/>
      <c r="QAJ1536" s="272"/>
      <c r="QAK1536" s="272"/>
      <c r="QAL1536" s="272"/>
      <c r="QAM1536" s="272"/>
      <c r="QAN1536" s="272"/>
      <c r="QAO1536" s="272"/>
      <c r="QAP1536" s="272"/>
      <c r="QAQ1536" s="272"/>
      <c r="QAR1536" s="272"/>
      <c r="QAS1536" s="272"/>
      <c r="QAT1536" s="272"/>
      <c r="QAU1536" s="272"/>
      <c r="QAV1536" s="272"/>
      <c r="QAW1536" s="272"/>
      <c r="QAX1536" s="272"/>
      <c r="QAY1536" s="272"/>
      <c r="QAZ1536" s="272"/>
      <c r="QBA1536" s="272"/>
      <c r="QBB1536" s="272"/>
      <c r="QBC1536" s="272"/>
      <c r="QBD1536" s="272"/>
      <c r="QBE1536" s="272"/>
      <c r="QBF1536" s="272"/>
      <c r="QBG1536" s="272"/>
      <c r="QBH1536" s="272"/>
      <c r="QBI1536" s="272"/>
      <c r="QBJ1536" s="272"/>
      <c r="QBK1536" s="272"/>
      <c r="QBL1536" s="272"/>
      <c r="QBM1536" s="272"/>
      <c r="QBN1536" s="272"/>
      <c r="QBO1536" s="272"/>
      <c r="QBP1536" s="272"/>
      <c r="QBQ1536" s="272"/>
      <c r="QBR1536" s="272"/>
      <c r="QBS1536" s="272"/>
      <c r="QBT1536" s="272"/>
      <c r="QBU1536" s="272"/>
      <c r="QBV1536" s="272"/>
      <c r="QBW1536" s="272"/>
      <c r="QBX1536" s="272"/>
      <c r="QBY1536" s="272"/>
      <c r="QBZ1536" s="272"/>
      <c r="QCA1536" s="272"/>
      <c r="QCB1536" s="272"/>
      <c r="QCC1536" s="272"/>
      <c r="QCD1536" s="272"/>
      <c r="QCE1536" s="272"/>
      <c r="QCF1536" s="272"/>
      <c r="QCG1536" s="272"/>
      <c r="QCH1536" s="272"/>
      <c r="QCI1536" s="272"/>
      <c r="QCJ1536" s="272"/>
      <c r="QCK1536" s="272"/>
      <c r="QCL1536" s="272"/>
      <c r="QCM1536" s="272"/>
      <c r="QCN1536" s="272"/>
      <c r="QCO1536" s="272"/>
      <c r="QCP1536" s="272"/>
      <c r="QCQ1536" s="272"/>
      <c r="QCR1536" s="272"/>
      <c r="QCS1536" s="272"/>
      <c r="QCT1536" s="272"/>
      <c r="QCU1536" s="272"/>
      <c r="QCV1536" s="272"/>
      <c r="QCW1536" s="272"/>
      <c r="QCX1536" s="272"/>
      <c r="QCY1536" s="272"/>
      <c r="QCZ1536" s="272"/>
      <c r="QDA1536" s="272"/>
      <c r="QDB1536" s="272"/>
      <c r="QDC1536" s="272"/>
      <c r="QDD1536" s="272"/>
      <c r="QDE1536" s="272"/>
      <c r="QDF1536" s="272"/>
      <c r="QDG1536" s="272"/>
      <c r="QDH1536" s="272"/>
      <c r="QDI1536" s="272"/>
      <c r="QDJ1536" s="272"/>
      <c r="QDK1536" s="272"/>
      <c r="QDL1536" s="272"/>
      <c r="QDM1536" s="272"/>
      <c r="QDN1536" s="272"/>
      <c r="QDO1536" s="272"/>
      <c r="QDP1536" s="272"/>
      <c r="QDQ1536" s="272"/>
      <c r="QDR1536" s="272"/>
      <c r="QDS1536" s="272"/>
      <c r="QDT1536" s="272"/>
      <c r="QDU1536" s="272"/>
      <c r="QDV1536" s="272"/>
      <c r="QDW1536" s="272"/>
      <c r="QDX1536" s="272"/>
      <c r="QDY1536" s="272"/>
      <c r="QDZ1536" s="272"/>
      <c r="QEA1536" s="272"/>
      <c r="QEB1536" s="272"/>
      <c r="QEC1536" s="272"/>
      <c r="QED1536" s="272"/>
      <c r="QEE1536" s="272"/>
      <c r="QEF1536" s="272"/>
      <c r="QEG1536" s="272"/>
      <c r="QEH1536" s="272"/>
      <c r="QEI1536" s="272"/>
      <c r="QEJ1536" s="272"/>
      <c r="QEK1536" s="272"/>
      <c r="QEL1536" s="272"/>
      <c r="QEM1536" s="272"/>
      <c r="QEN1536" s="272"/>
      <c r="QEO1536" s="272"/>
      <c r="QEP1536" s="272"/>
      <c r="QEQ1536" s="272"/>
      <c r="QER1536" s="272"/>
      <c r="QES1536" s="272"/>
      <c r="QET1536" s="272"/>
      <c r="QEU1536" s="272"/>
      <c r="QEV1536" s="272"/>
      <c r="QEW1536" s="272"/>
      <c r="QEX1536" s="272"/>
      <c r="QEY1536" s="272"/>
      <c r="QEZ1536" s="272"/>
      <c r="QFA1536" s="272"/>
      <c r="QFB1536" s="272"/>
      <c r="QFC1536" s="272"/>
      <c r="QFD1536" s="272"/>
      <c r="QFE1536" s="272"/>
      <c r="QFF1536" s="272"/>
      <c r="QFG1536" s="272"/>
      <c r="QFH1536" s="272"/>
      <c r="QFI1536" s="272"/>
      <c r="QFJ1536" s="272"/>
      <c r="QFK1536" s="272"/>
      <c r="QFL1536" s="272"/>
      <c r="QFM1536" s="272"/>
      <c r="QFN1536" s="272"/>
      <c r="QFO1536" s="272"/>
      <c r="QFP1536" s="272"/>
      <c r="QFQ1536" s="272"/>
      <c r="QFR1536" s="272"/>
      <c r="QFS1536" s="272"/>
      <c r="QFT1536" s="272"/>
      <c r="QFU1536" s="272"/>
      <c r="QFV1536" s="272"/>
      <c r="QFW1536" s="272"/>
      <c r="QFX1536" s="272"/>
      <c r="QFY1536" s="272"/>
      <c r="QFZ1536" s="272"/>
      <c r="QGA1536" s="272"/>
      <c r="QGB1536" s="272"/>
      <c r="QGC1536" s="272"/>
      <c r="QGD1536" s="272"/>
      <c r="QGE1536" s="272"/>
      <c r="QGF1536" s="272"/>
      <c r="QGG1536" s="272"/>
      <c r="QGH1536" s="272"/>
      <c r="QGI1536" s="272"/>
      <c r="QGJ1536" s="272"/>
      <c r="QGK1536" s="272"/>
      <c r="QGL1536" s="272"/>
      <c r="QGM1536" s="272"/>
      <c r="QGN1536" s="272"/>
      <c r="QGO1536" s="272"/>
      <c r="QGP1536" s="272"/>
      <c r="QGQ1536" s="272"/>
      <c r="QGR1536" s="272"/>
      <c r="QGS1536" s="272"/>
      <c r="QGT1536" s="272"/>
      <c r="QGU1536" s="272"/>
      <c r="QGV1536" s="272"/>
      <c r="QGW1536" s="272"/>
      <c r="QGX1536" s="272"/>
      <c r="QGY1536" s="272"/>
      <c r="QGZ1536" s="272"/>
      <c r="QHA1536" s="272"/>
      <c r="QHB1536" s="272"/>
      <c r="QHC1536" s="272"/>
      <c r="QHD1536" s="272"/>
      <c r="QHE1536" s="272"/>
      <c r="QHF1536" s="272"/>
      <c r="QHG1536" s="272"/>
      <c r="QHH1536" s="272"/>
      <c r="QHI1536" s="272"/>
      <c r="QHJ1536" s="272"/>
      <c r="QHK1536" s="272"/>
      <c r="QHL1536" s="272"/>
      <c r="QHM1536" s="272"/>
      <c r="QHN1536" s="272"/>
      <c r="QHO1536" s="272"/>
      <c r="QHP1536" s="272"/>
      <c r="QHQ1536" s="272"/>
      <c r="QHR1536" s="272"/>
      <c r="QHS1536" s="272"/>
      <c r="QHT1536" s="272"/>
      <c r="QHU1536" s="272"/>
      <c r="QHV1536" s="272"/>
      <c r="QHW1536" s="272"/>
      <c r="QHX1536" s="272"/>
      <c r="QHY1536" s="272"/>
      <c r="QHZ1536" s="272"/>
      <c r="QIA1536" s="272"/>
      <c r="QIB1536" s="272"/>
      <c r="QIC1536" s="272"/>
      <c r="QID1536" s="272"/>
      <c r="QIE1536" s="272"/>
      <c r="QIF1536" s="272"/>
      <c r="QIG1536" s="272"/>
      <c r="QIH1536" s="272"/>
      <c r="QII1536" s="272"/>
      <c r="QIJ1536" s="272"/>
      <c r="QIK1536" s="272"/>
      <c r="QIL1536" s="272"/>
      <c r="QIM1536" s="272"/>
      <c r="QIN1536" s="272"/>
      <c r="QIO1536" s="272"/>
      <c r="QIP1536" s="272"/>
      <c r="QIQ1536" s="272"/>
      <c r="QIR1536" s="272"/>
      <c r="QIS1536" s="272"/>
      <c r="QIT1536" s="272"/>
      <c r="QIU1536" s="272"/>
      <c r="QIV1536" s="272"/>
      <c r="QIW1536" s="272"/>
      <c r="QIX1536" s="272"/>
      <c r="QIY1536" s="272"/>
      <c r="QIZ1536" s="272"/>
      <c r="QJA1536" s="272"/>
      <c r="QJB1536" s="272"/>
      <c r="QJC1536" s="272"/>
      <c r="QJD1536" s="272"/>
      <c r="QJE1536" s="272"/>
      <c r="QJF1536" s="272"/>
      <c r="QJG1536" s="272"/>
      <c r="QJH1536" s="272"/>
      <c r="QJI1536" s="272"/>
      <c r="QJJ1536" s="272"/>
      <c r="QJK1536" s="272"/>
      <c r="QJL1536" s="272"/>
      <c r="QJM1536" s="272"/>
      <c r="QJN1536" s="272"/>
      <c r="QJO1536" s="272"/>
      <c r="QJP1536" s="272"/>
      <c r="QJQ1536" s="272"/>
      <c r="QJR1536" s="272"/>
      <c r="QJS1536" s="272"/>
      <c r="QJT1536" s="272"/>
      <c r="QJU1536" s="272"/>
      <c r="QJV1536" s="272"/>
      <c r="QJW1536" s="272"/>
      <c r="QJX1536" s="272"/>
      <c r="QJY1536" s="272"/>
      <c r="QJZ1536" s="272"/>
      <c r="QKA1536" s="272"/>
      <c r="QKB1536" s="272"/>
      <c r="QKC1536" s="272"/>
      <c r="QKD1536" s="272"/>
      <c r="QKE1536" s="272"/>
      <c r="QKF1536" s="272"/>
      <c r="QKG1536" s="272"/>
      <c r="QKH1536" s="272"/>
      <c r="QKI1536" s="272"/>
      <c r="QKJ1536" s="272"/>
      <c r="QKK1536" s="272"/>
      <c r="QKL1536" s="272"/>
      <c r="QKM1536" s="272"/>
      <c r="QKN1536" s="272"/>
      <c r="QKO1536" s="272"/>
      <c r="QKP1536" s="272"/>
      <c r="QKQ1536" s="272"/>
      <c r="QKR1536" s="272"/>
      <c r="QKS1536" s="272"/>
      <c r="QKT1536" s="272"/>
      <c r="QKU1536" s="272"/>
      <c r="QKV1536" s="272"/>
      <c r="QKW1536" s="272"/>
      <c r="QKX1536" s="272"/>
      <c r="QKY1536" s="272"/>
      <c r="QKZ1536" s="272"/>
      <c r="QLA1536" s="272"/>
      <c r="QLB1536" s="272"/>
      <c r="QLC1536" s="272"/>
      <c r="QLD1536" s="272"/>
      <c r="QLE1536" s="272"/>
      <c r="QLF1536" s="272"/>
      <c r="QLG1536" s="272"/>
      <c r="QLH1536" s="272"/>
      <c r="QLI1536" s="272"/>
      <c r="QLJ1536" s="272"/>
      <c r="QLK1536" s="272"/>
      <c r="QLL1536" s="272"/>
      <c r="QLM1536" s="272"/>
      <c r="QLN1536" s="272"/>
      <c r="QLO1536" s="272"/>
      <c r="QLP1536" s="272"/>
      <c r="QLQ1536" s="272"/>
      <c r="QLR1536" s="272"/>
      <c r="QLS1536" s="272"/>
      <c r="QLT1536" s="272"/>
      <c r="QLU1536" s="272"/>
      <c r="QLV1536" s="272"/>
      <c r="QLW1536" s="272"/>
      <c r="QLX1536" s="272"/>
      <c r="QLY1536" s="272"/>
      <c r="QLZ1536" s="272"/>
      <c r="QMA1536" s="272"/>
      <c r="QMB1536" s="272"/>
      <c r="QMC1536" s="272"/>
      <c r="QMD1536" s="272"/>
      <c r="QME1536" s="272"/>
      <c r="QMF1536" s="272"/>
      <c r="QMG1536" s="272"/>
      <c r="QMH1536" s="272"/>
      <c r="QMI1536" s="272"/>
      <c r="QMJ1536" s="272"/>
      <c r="QMK1536" s="272"/>
      <c r="QML1536" s="272"/>
      <c r="QMM1536" s="272"/>
      <c r="QMN1536" s="272"/>
      <c r="QMO1536" s="272"/>
      <c r="QMP1536" s="272"/>
      <c r="QMQ1536" s="272"/>
      <c r="QMR1536" s="272"/>
      <c r="QMS1536" s="272"/>
      <c r="QMT1536" s="272"/>
      <c r="QMU1536" s="272"/>
      <c r="QMV1536" s="272"/>
      <c r="QMW1536" s="272"/>
      <c r="QMX1536" s="272"/>
      <c r="QMY1536" s="272"/>
      <c r="QMZ1536" s="272"/>
      <c r="QNA1536" s="272"/>
      <c r="QNB1536" s="272"/>
      <c r="QNC1536" s="272"/>
      <c r="QND1536" s="272"/>
      <c r="QNE1536" s="272"/>
      <c r="QNF1536" s="272"/>
      <c r="QNG1536" s="272"/>
      <c r="QNH1536" s="272"/>
      <c r="QNI1536" s="272"/>
      <c r="QNJ1536" s="272"/>
      <c r="QNK1536" s="272"/>
      <c r="QNL1536" s="272"/>
      <c r="QNM1536" s="272"/>
      <c r="QNN1536" s="272"/>
      <c r="QNO1536" s="272"/>
      <c r="QNP1536" s="272"/>
      <c r="QNQ1536" s="272"/>
      <c r="QNR1536" s="272"/>
      <c r="QNS1536" s="272"/>
      <c r="QNT1536" s="272"/>
      <c r="QNU1536" s="272"/>
      <c r="QNV1536" s="272"/>
      <c r="QNW1536" s="272"/>
      <c r="QNX1536" s="272"/>
      <c r="QNY1536" s="272"/>
      <c r="QNZ1536" s="272"/>
      <c r="QOA1536" s="272"/>
      <c r="QOB1536" s="272"/>
      <c r="QOC1536" s="272"/>
      <c r="QOD1536" s="272"/>
      <c r="QOE1536" s="272"/>
      <c r="QOF1536" s="272"/>
      <c r="QOG1536" s="272"/>
      <c r="QOH1536" s="272"/>
      <c r="QOI1536" s="272"/>
      <c r="QOJ1536" s="272"/>
      <c r="QOK1536" s="272"/>
      <c r="QOL1536" s="272"/>
      <c r="QOM1536" s="272"/>
      <c r="QON1536" s="272"/>
      <c r="QOO1536" s="272"/>
      <c r="QOP1536" s="272"/>
      <c r="QOQ1536" s="272"/>
      <c r="QOR1536" s="272"/>
      <c r="QOS1536" s="272"/>
      <c r="QOT1536" s="272"/>
      <c r="QOU1536" s="272"/>
      <c r="QOV1536" s="272"/>
      <c r="QOW1536" s="272"/>
      <c r="QOX1536" s="272"/>
      <c r="QOY1536" s="272"/>
      <c r="QOZ1536" s="272"/>
      <c r="QPA1536" s="272"/>
      <c r="QPB1536" s="272"/>
      <c r="QPC1536" s="272"/>
      <c r="QPD1536" s="272"/>
      <c r="QPE1536" s="272"/>
      <c r="QPF1536" s="272"/>
      <c r="QPG1536" s="272"/>
      <c r="QPH1536" s="272"/>
      <c r="QPI1536" s="272"/>
      <c r="QPJ1536" s="272"/>
      <c r="QPK1536" s="272"/>
      <c r="QPL1536" s="272"/>
      <c r="QPM1536" s="272"/>
      <c r="QPN1536" s="272"/>
      <c r="QPO1536" s="272"/>
      <c r="QPP1536" s="272"/>
      <c r="QPQ1536" s="272"/>
      <c r="QPR1536" s="272"/>
      <c r="QPS1536" s="272"/>
      <c r="QPT1536" s="272"/>
      <c r="QPU1536" s="272"/>
      <c r="QPV1536" s="272"/>
      <c r="QPW1536" s="272"/>
      <c r="QPX1536" s="272"/>
      <c r="QPY1536" s="272"/>
      <c r="QPZ1536" s="272"/>
      <c r="QQA1536" s="272"/>
      <c r="QQB1536" s="272"/>
      <c r="QQC1536" s="272"/>
      <c r="QQD1536" s="272"/>
      <c r="QQE1536" s="272"/>
      <c r="QQF1536" s="272"/>
      <c r="QQG1536" s="272"/>
      <c r="QQH1536" s="272"/>
      <c r="QQI1536" s="272"/>
      <c r="QQJ1536" s="272"/>
      <c r="QQK1536" s="272"/>
      <c r="QQL1536" s="272"/>
      <c r="QQM1536" s="272"/>
      <c r="QQN1536" s="272"/>
      <c r="QQO1536" s="272"/>
      <c r="QQP1536" s="272"/>
      <c r="QQQ1536" s="272"/>
      <c r="QQR1536" s="272"/>
      <c r="QQS1536" s="272"/>
      <c r="QQT1536" s="272"/>
      <c r="QQU1536" s="272"/>
      <c r="QQV1536" s="272"/>
      <c r="QQW1536" s="272"/>
      <c r="QQX1536" s="272"/>
      <c r="QQY1536" s="272"/>
      <c r="QQZ1536" s="272"/>
      <c r="QRA1536" s="272"/>
      <c r="QRB1536" s="272"/>
      <c r="QRC1536" s="272"/>
      <c r="QRD1536" s="272"/>
      <c r="QRE1536" s="272"/>
      <c r="QRF1536" s="272"/>
      <c r="QRG1536" s="272"/>
      <c r="QRH1536" s="272"/>
      <c r="QRI1536" s="272"/>
      <c r="QRJ1536" s="272"/>
      <c r="QRK1536" s="272"/>
      <c r="QRL1536" s="272"/>
      <c r="QRM1536" s="272"/>
      <c r="QRN1536" s="272"/>
      <c r="QRO1536" s="272"/>
      <c r="QRP1536" s="272"/>
      <c r="QRQ1536" s="272"/>
      <c r="QRR1536" s="272"/>
      <c r="QRS1536" s="272"/>
      <c r="QRT1536" s="272"/>
      <c r="QRU1536" s="272"/>
      <c r="QRV1536" s="272"/>
      <c r="QRW1536" s="272"/>
      <c r="QRX1536" s="272"/>
      <c r="QRY1536" s="272"/>
      <c r="QRZ1536" s="272"/>
      <c r="QSA1536" s="272"/>
      <c r="QSB1536" s="272"/>
      <c r="QSC1536" s="272"/>
      <c r="QSD1536" s="272"/>
      <c r="QSE1536" s="272"/>
      <c r="QSF1536" s="272"/>
      <c r="QSG1536" s="272"/>
      <c r="QSH1536" s="272"/>
      <c r="QSI1536" s="272"/>
      <c r="QSJ1536" s="272"/>
      <c r="QSK1536" s="272"/>
      <c r="QSL1536" s="272"/>
      <c r="QSM1536" s="272"/>
      <c r="QSN1536" s="272"/>
      <c r="QSO1536" s="272"/>
      <c r="QSP1536" s="272"/>
      <c r="QSQ1536" s="272"/>
      <c r="QSR1536" s="272"/>
      <c r="QSS1536" s="272"/>
      <c r="QST1536" s="272"/>
      <c r="QSU1536" s="272"/>
      <c r="QSV1536" s="272"/>
      <c r="QSW1536" s="272"/>
      <c r="QSX1536" s="272"/>
      <c r="QSY1536" s="272"/>
      <c r="QSZ1536" s="272"/>
      <c r="QTA1536" s="272"/>
      <c r="QTB1536" s="272"/>
      <c r="QTC1536" s="272"/>
      <c r="QTD1536" s="272"/>
      <c r="QTE1536" s="272"/>
      <c r="QTF1536" s="272"/>
      <c r="QTG1536" s="272"/>
      <c r="QTH1536" s="272"/>
      <c r="QTI1536" s="272"/>
      <c r="QTJ1536" s="272"/>
      <c r="QTK1536" s="272"/>
      <c r="QTL1536" s="272"/>
      <c r="QTM1536" s="272"/>
      <c r="QTN1536" s="272"/>
      <c r="QTO1536" s="272"/>
      <c r="QTP1536" s="272"/>
      <c r="QTQ1536" s="272"/>
      <c r="QTR1536" s="272"/>
      <c r="QTS1536" s="272"/>
      <c r="QTT1536" s="272"/>
      <c r="QTU1536" s="272"/>
      <c r="QTV1536" s="272"/>
      <c r="QTW1536" s="272"/>
      <c r="QTX1536" s="272"/>
      <c r="QTY1536" s="272"/>
      <c r="QTZ1536" s="272"/>
      <c r="QUA1536" s="272"/>
      <c r="QUB1536" s="272"/>
      <c r="QUC1536" s="272"/>
      <c r="QUD1536" s="272"/>
      <c r="QUE1536" s="272"/>
      <c r="QUF1536" s="272"/>
      <c r="QUG1536" s="272"/>
      <c r="QUH1536" s="272"/>
      <c r="QUI1536" s="272"/>
      <c r="QUJ1536" s="272"/>
      <c r="QUK1536" s="272"/>
      <c r="QUL1536" s="272"/>
      <c r="QUM1536" s="272"/>
      <c r="QUN1536" s="272"/>
      <c r="QUO1536" s="272"/>
      <c r="QUP1536" s="272"/>
      <c r="QUQ1536" s="272"/>
      <c r="QUR1536" s="272"/>
      <c r="QUS1536" s="272"/>
      <c r="QUT1536" s="272"/>
      <c r="QUU1536" s="272"/>
      <c r="QUV1536" s="272"/>
      <c r="QUW1536" s="272"/>
      <c r="QUX1536" s="272"/>
      <c r="QUY1536" s="272"/>
      <c r="QUZ1536" s="272"/>
      <c r="QVA1536" s="272"/>
      <c r="QVB1536" s="272"/>
      <c r="QVC1536" s="272"/>
      <c r="QVD1536" s="272"/>
      <c r="QVE1536" s="272"/>
      <c r="QVF1536" s="272"/>
      <c r="QVG1536" s="272"/>
      <c r="QVH1536" s="272"/>
      <c r="QVI1536" s="272"/>
      <c r="QVJ1536" s="272"/>
      <c r="QVK1536" s="272"/>
      <c r="QVL1536" s="272"/>
      <c r="QVM1536" s="272"/>
      <c r="QVN1536" s="272"/>
      <c r="QVO1536" s="272"/>
      <c r="QVP1536" s="272"/>
      <c r="QVQ1536" s="272"/>
      <c r="QVR1536" s="272"/>
      <c r="QVS1536" s="272"/>
      <c r="QVT1536" s="272"/>
      <c r="QVU1536" s="272"/>
      <c r="QVV1536" s="272"/>
      <c r="QVW1536" s="272"/>
      <c r="QVX1536" s="272"/>
      <c r="QVY1536" s="272"/>
      <c r="QVZ1536" s="272"/>
      <c r="QWA1536" s="272"/>
      <c r="QWB1536" s="272"/>
      <c r="QWC1536" s="272"/>
      <c r="QWD1536" s="272"/>
      <c r="QWE1536" s="272"/>
      <c r="QWF1536" s="272"/>
      <c r="QWG1536" s="272"/>
      <c r="QWH1536" s="272"/>
      <c r="QWI1536" s="272"/>
      <c r="QWJ1536" s="272"/>
      <c r="QWK1536" s="272"/>
      <c r="QWL1536" s="272"/>
      <c r="QWM1536" s="272"/>
      <c r="QWN1536" s="272"/>
      <c r="QWO1536" s="272"/>
      <c r="QWP1536" s="272"/>
      <c r="QWQ1536" s="272"/>
      <c r="QWR1536" s="272"/>
      <c r="QWS1536" s="272"/>
      <c r="QWT1536" s="272"/>
      <c r="QWU1536" s="272"/>
      <c r="QWV1536" s="272"/>
      <c r="QWW1536" s="272"/>
      <c r="QWX1536" s="272"/>
      <c r="QWY1536" s="272"/>
      <c r="QWZ1536" s="272"/>
      <c r="QXA1536" s="272"/>
      <c r="QXB1536" s="272"/>
      <c r="QXC1536" s="272"/>
      <c r="QXD1536" s="272"/>
      <c r="QXE1536" s="272"/>
      <c r="QXF1536" s="272"/>
      <c r="QXG1536" s="272"/>
      <c r="QXH1536" s="272"/>
      <c r="QXI1536" s="272"/>
      <c r="QXJ1536" s="272"/>
      <c r="QXK1536" s="272"/>
      <c r="QXL1536" s="272"/>
      <c r="QXM1536" s="272"/>
      <c r="QXN1536" s="272"/>
      <c r="QXO1536" s="272"/>
      <c r="QXP1536" s="272"/>
      <c r="QXQ1536" s="272"/>
      <c r="QXR1536" s="272"/>
      <c r="QXS1536" s="272"/>
      <c r="QXT1536" s="272"/>
      <c r="QXU1536" s="272"/>
      <c r="QXV1536" s="272"/>
      <c r="QXW1536" s="272"/>
      <c r="QXX1536" s="272"/>
      <c r="QXY1536" s="272"/>
      <c r="QXZ1536" s="272"/>
      <c r="QYA1536" s="272"/>
      <c r="QYB1536" s="272"/>
      <c r="QYC1536" s="272"/>
      <c r="QYD1536" s="272"/>
      <c r="QYE1536" s="272"/>
      <c r="QYF1536" s="272"/>
      <c r="QYG1536" s="272"/>
      <c r="QYH1536" s="272"/>
      <c r="QYI1536" s="272"/>
      <c r="QYJ1536" s="272"/>
      <c r="QYK1536" s="272"/>
      <c r="QYL1536" s="272"/>
      <c r="QYM1536" s="272"/>
      <c r="QYN1536" s="272"/>
      <c r="QYO1536" s="272"/>
      <c r="QYP1536" s="272"/>
      <c r="QYQ1536" s="272"/>
      <c r="QYR1536" s="272"/>
      <c r="QYS1536" s="272"/>
      <c r="QYT1536" s="272"/>
      <c r="QYU1536" s="272"/>
      <c r="QYV1536" s="272"/>
      <c r="QYW1536" s="272"/>
      <c r="QYX1536" s="272"/>
      <c r="QYY1536" s="272"/>
      <c r="QYZ1536" s="272"/>
      <c r="QZA1536" s="272"/>
      <c r="QZB1536" s="272"/>
      <c r="QZC1536" s="272"/>
      <c r="QZD1536" s="272"/>
      <c r="QZE1536" s="272"/>
      <c r="QZF1536" s="272"/>
      <c r="QZG1536" s="272"/>
      <c r="QZH1536" s="272"/>
      <c r="QZI1536" s="272"/>
      <c r="QZJ1536" s="272"/>
      <c r="QZK1536" s="272"/>
      <c r="QZL1536" s="272"/>
      <c r="QZM1536" s="272"/>
      <c r="QZN1536" s="272"/>
      <c r="QZO1536" s="272"/>
      <c r="QZP1536" s="272"/>
      <c r="QZQ1536" s="272"/>
      <c r="QZR1536" s="272"/>
      <c r="QZS1536" s="272"/>
      <c r="QZT1536" s="272"/>
      <c r="QZU1536" s="272"/>
      <c r="QZV1536" s="272"/>
      <c r="QZW1536" s="272"/>
      <c r="QZX1536" s="272"/>
      <c r="QZY1536" s="272"/>
      <c r="QZZ1536" s="272"/>
      <c r="RAA1536" s="272"/>
      <c r="RAB1536" s="272"/>
      <c r="RAC1536" s="272"/>
      <c r="RAD1536" s="272"/>
      <c r="RAE1536" s="272"/>
      <c r="RAF1536" s="272"/>
      <c r="RAG1536" s="272"/>
      <c r="RAH1536" s="272"/>
      <c r="RAI1536" s="272"/>
      <c r="RAJ1536" s="272"/>
      <c r="RAK1536" s="272"/>
      <c r="RAL1536" s="272"/>
      <c r="RAM1536" s="272"/>
      <c r="RAN1536" s="272"/>
      <c r="RAO1536" s="272"/>
      <c r="RAP1536" s="272"/>
      <c r="RAQ1536" s="272"/>
      <c r="RAR1536" s="272"/>
      <c r="RAS1536" s="272"/>
      <c r="RAT1536" s="272"/>
      <c r="RAU1536" s="272"/>
      <c r="RAV1536" s="272"/>
      <c r="RAW1536" s="272"/>
      <c r="RAX1536" s="272"/>
      <c r="RAY1536" s="272"/>
      <c r="RAZ1536" s="272"/>
      <c r="RBA1536" s="272"/>
      <c r="RBB1536" s="272"/>
      <c r="RBC1536" s="272"/>
      <c r="RBD1536" s="272"/>
      <c r="RBE1536" s="272"/>
      <c r="RBF1536" s="272"/>
      <c r="RBG1536" s="272"/>
      <c r="RBH1536" s="272"/>
      <c r="RBI1536" s="272"/>
      <c r="RBJ1536" s="272"/>
      <c r="RBK1536" s="272"/>
      <c r="RBL1536" s="272"/>
      <c r="RBM1536" s="272"/>
      <c r="RBN1536" s="272"/>
      <c r="RBO1536" s="272"/>
      <c r="RBP1536" s="272"/>
      <c r="RBQ1536" s="272"/>
      <c r="RBR1536" s="272"/>
      <c r="RBS1536" s="272"/>
      <c r="RBT1536" s="272"/>
      <c r="RBU1536" s="272"/>
      <c r="RBV1536" s="272"/>
      <c r="RBW1536" s="272"/>
      <c r="RBX1536" s="272"/>
      <c r="RBY1536" s="272"/>
      <c r="RBZ1536" s="272"/>
      <c r="RCA1536" s="272"/>
      <c r="RCB1536" s="272"/>
      <c r="RCC1536" s="272"/>
      <c r="RCD1536" s="272"/>
      <c r="RCE1536" s="272"/>
      <c r="RCF1536" s="272"/>
      <c r="RCG1536" s="272"/>
      <c r="RCH1536" s="272"/>
      <c r="RCI1536" s="272"/>
      <c r="RCJ1536" s="272"/>
      <c r="RCK1536" s="272"/>
      <c r="RCL1536" s="272"/>
      <c r="RCM1536" s="272"/>
      <c r="RCN1536" s="272"/>
      <c r="RCO1536" s="272"/>
      <c r="RCP1536" s="272"/>
      <c r="RCQ1536" s="272"/>
      <c r="RCR1536" s="272"/>
      <c r="RCS1536" s="272"/>
      <c r="RCT1536" s="272"/>
      <c r="RCU1536" s="272"/>
      <c r="RCV1536" s="272"/>
      <c r="RCW1536" s="272"/>
      <c r="RCX1536" s="272"/>
      <c r="RCY1536" s="272"/>
      <c r="RCZ1536" s="272"/>
      <c r="RDA1536" s="272"/>
      <c r="RDB1536" s="272"/>
      <c r="RDC1536" s="272"/>
      <c r="RDD1536" s="272"/>
      <c r="RDE1536" s="272"/>
      <c r="RDF1536" s="272"/>
      <c r="RDG1536" s="272"/>
      <c r="RDH1536" s="272"/>
      <c r="RDI1536" s="272"/>
      <c r="RDJ1536" s="272"/>
      <c r="RDK1536" s="272"/>
      <c r="RDL1536" s="272"/>
      <c r="RDM1536" s="272"/>
      <c r="RDN1536" s="272"/>
      <c r="RDO1536" s="272"/>
      <c r="RDP1536" s="272"/>
      <c r="RDQ1536" s="272"/>
      <c r="RDR1536" s="272"/>
      <c r="RDS1536" s="272"/>
      <c r="RDT1536" s="272"/>
      <c r="RDU1536" s="272"/>
      <c r="RDV1536" s="272"/>
      <c r="RDW1536" s="272"/>
      <c r="RDX1536" s="272"/>
      <c r="RDY1536" s="272"/>
      <c r="RDZ1536" s="272"/>
      <c r="REA1536" s="272"/>
      <c r="REB1536" s="272"/>
      <c r="REC1536" s="272"/>
      <c r="RED1536" s="272"/>
      <c r="REE1536" s="272"/>
      <c r="REF1536" s="272"/>
      <c r="REG1536" s="272"/>
      <c r="REH1536" s="272"/>
      <c r="REI1536" s="272"/>
      <c r="REJ1536" s="272"/>
      <c r="REK1536" s="272"/>
      <c r="REL1536" s="272"/>
      <c r="REM1536" s="272"/>
      <c r="REN1536" s="272"/>
      <c r="REO1536" s="272"/>
      <c r="REP1536" s="272"/>
      <c r="REQ1536" s="272"/>
      <c r="RER1536" s="272"/>
      <c r="RES1536" s="272"/>
      <c r="RET1536" s="272"/>
      <c r="REU1536" s="272"/>
      <c r="REV1536" s="272"/>
      <c r="REW1536" s="272"/>
      <c r="REX1536" s="272"/>
      <c r="REY1536" s="272"/>
      <c r="REZ1536" s="272"/>
      <c r="RFA1536" s="272"/>
      <c r="RFB1536" s="272"/>
      <c r="RFC1536" s="272"/>
      <c r="RFD1536" s="272"/>
      <c r="RFE1536" s="272"/>
      <c r="RFF1536" s="272"/>
      <c r="RFG1536" s="272"/>
      <c r="RFH1536" s="272"/>
      <c r="RFI1536" s="272"/>
      <c r="RFJ1536" s="272"/>
      <c r="RFK1536" s="272"/>
      <c r="RFL1536" s="272"/>
      <c r="RFM1536" s="272"/>
      <c r="RFN1536" s="272"/>
      <c r="RFO1536" s="272"/>
      <c r="RFP1536" s="272"/>
      <c r="RFQ1536" s="272"/>
      <c r="RFR1536" s="272"/>
      <c r="RFS1536" s="272"/>
      <c r="RFT1536" s="272"/>
      <c r="RFU1536" s="272"/>
      <c r="RFV1536" s="272"/>
      <c r="RFW1536" s="272"/>
      <c r="RFX1536" s="272"/>
      <c r="RFY1536" s="272"/>
      <c r="RFZ1536" s="272"/>
      <c r="RGA1536" s="272"/>
      <c r="RGB1536" s="272"/>
      <c r="RGC1536" s="272"/>
      <c r="RGD1536" s="272"/>
      <c r="RGE1536" s="272"/>
      <c r="RGF1536" s="272"/>
      <c r="RGG1536" s="272"/>
      <c r="RGH1536" s="272"/>
      <c r="RGI1536" s="272"/>
      <c r="RGJ1536" s="272"/>
      <c r="RGK1536" s="272"/>
      <c r="RGL1536" s="272"/>
      <c r="RGM1536" s="272"/>
      <c r="RGN1536" s="272"/>
      <c r="RGO1536" s="272"/>
      <c r="RGP1536" s="272"/>
      <c r="RGQ1536" s="272"/>
      <c r="RGR1536" s="272"/>
      <c r="RGS1536" s="272"/>
      <c r="RGT1536" s="272"/>
      <c r="RGU1536" s="272"/>
      <c r="RGV1536" s="272"/>
      <c r="RGW1536" s="272"/>
      <c r="RGX1536" s="272"/>
      <c r="RGY1536" s="272"/>
      <c r="RGZ1536" s="272"/>
      <c r="RHA1536" s="272"/>
      <c r="RHB1536" s="272"/>
      <c r="RHC1536" s="272"/>
      <c r="RHD1536" s="272"/>
      <c r="RHE1536" s="272"/>
      <c r="RHF1536" s="272"/>
      <c r="RHG1536" s="272"/>
      <c r="RHH1536" s="272"/>
      <c r="RHI1536" s="272"/>
      <c r="RHJ1536" s="272"/>
      <c r="RHK1536" s="272"/>
      <c r="RHL1536" s="272"/>
      <c r="RHM1536" s="272"/>
      <c r="RHN1536" s="272"/>
      <c r="RHO1536" s="272"/>
      <c r="RHP1536" s="272"/>
      <c r="RHQ1536" s="272"/>
      <c r="RHR1536" s="272"/>
      <c r="RHS1536" s="272"/>
      <c r="RHT1536" s="272"/>
      <c r="RHU1536" s="272"/>
      <c r="RHV1536" s="272"/>
      <c r="RHW1536" s="272"/>
      <c r="RHX1536" s="272"/>
      <c r="RHY1536" s="272"/>
      <c r="RHZ1536" s="272"/>
      <c r="RIA1536" s="272"/>
      <c r="RIB1536" s="272"/>
      <c r="RIC1536" s="272"/>
      <c r="RID1536" s="272"/>
      <c r="RIE1536" s="272"/>
      <c r="RIF1536" s="272"/>
      <c r="RIG1536" s="272"/>
      <c r="RIH1536" s="272"/>
      <c r="RII1536" s="272"/>
      <c r="RIJ1536" s="272"/>
      <c r="RIK1536" s="272"/>
      <c r="RIL1536" s="272"/>
      <c r="RIM1536" s="272"/>
      <c r="RIN1536" s="272"/>
      <c r="RIO1536" s="272"/>
      <c r="RIP1536" s="272"/>
      <c r="RIQ1536" s="272"/>
      <c r="RIR1536" s="272"/>
      <c r="RIS1536" s="272"/>
      <c r="RIT1536" s="272"/>
      <c r="RIU1536" s="272"/>
      <c r="RIV1536" s="272"/>
      <c r="RIW1536" s="272"/>
      <c r="RIX1536" s="272"/>
      <c r="RIY1536" s="272"/>
      <c r="RIZ1536" s="272"/>
      <c r="RJA1536" s="272"/>
      <c r="RJB1536" s="272"/>
      <c r="RJC1536" s="272"/>
      <c r="RJD1536" s="272"/>
      <c r="RJE1536" s="272"/>
      <c r="RJF1536" s="272"/>
      <c r="RJG1536" s="272"/>
      <c r="RJH1536" s="272"/>
      <c r="RJI1536" s="272"/>
      <c r="RJJ1536" s="272"/>
      <c r="RJK1536" s="272"/>
      <c r="RJL1536" s="272"/>
      <c r="RJM1536" s="272"/>
      <c r="RJN1536" s="272"/>
      <c r="RJO1536" s="272"/>
      <c r="RJP1536" s="272"/>
      <c r="RJQ1536" s="272"/>
      <c r="RJR1536" s="272"/>
      <c r="RJS1536" s="272"/>
      <c r="RJT1536" s="272"/>
      <c r="RJU1536" s="272"/>
      <c r="RJV1536" s="272"/>
      <c r="RJW1536" s="272"/>
      <c r="RJX1536" s="272"/>
      <c r="RJY1536" s="272"/>
      <c r="RJZ1536" s="272"/>
      <c r="RKA1536" s="272"/>
      <c r="RKB1536" s="272"/>
      <c r="RKC1536" s="272"/>
      <c r="RKD1536" s="272"/>
      <c r="RKE1536" s="272"/>
      <c r="RKF1536" s="272"/>
      <c r="RKG1536" s="272"/>
      <c r="RKH1536" s="272"/>
      <c r="RKI1536" s="272"/>
      <c r="RKJ1536" s="272"/>
      <c r="RKK1536" s="272"/>
      <c r="RKL1536" s="272"/>
      <c r="RKM1536" s="272"/>
      <c r="RKN1536" s="272"/>
      <c r="RKO1536" s="272"/>
      <c r="RKP1536" s="272"/>
      <c r="RKQ1536" s="272"/>
      <c r="RKR1536" s="272"/>
      <c r="RKS1536" s="272"/>
      <c r="RKT1536" s="272"/>
      <c r="RKU1536" s="272"/>
      <c r="RKV1536" s="272"/>
      <c r="RKW1536" s="272"/>
      <c r="RKX1536" s="272"/>
      <c r="RKY1536" s="272"/>
      <c r="RKZ1536" s="272"/>
      <c r="RLA1536" s="272"/>
      <c r="RLB1536" s="272"/>
      <c r="RLC1536" s="272"/>
      <c r="RLD1536" s="272"/>
      <c r="RLE1536" s="272"/>
      <c r="RLF1536" s="272"/>
      <c r="RLG1536" s="272"/>
      <c r="RLH1536" s="272"/>
      <c r="RLI1536" s="272"/>
      <c r="RLJ1536" s="272"/>
      <c r="RLK1536" s="272"/>
      <c r="RLL1536" s="272"/>
      <c r="RLM1536" s="272"/>
      <c r="RLN1536" s="272"/>
      <c r="RLO1536" s="272"/>
      <c r="RLP1536" s="272"/>
      <c r="RLQ1536" s="272"/>
      <c r="RLR1536" s="272"/>
      <c r="RLS1536" s="272"/>
      <c r="RLT1536" s="272"/>
      <c r="RLU1536" s="272"/>
      <c r="RLV1536" s="272"/>
      <c r="RLW1536" s="272"/>
      <c r="RLX1536" s="272"/>
      <c r="RLY1536" s="272"/>
      <c r="RLZ1536" s="272"/>
      <c r="RMA1536" s="272"/>
      <c r="RMB1536" s="272"/>
      <c r="RMC1536" s="272"/>
      <c r="RMD1536" s="272"/>
      <c r="RME1536" s="272"/>
      <c r="RMF1536" s="272"/>
      <c r="RMG1536" s="272"/>
      <c r="RMH1536" s="272"/>
      <c r="RMI1536" s="272"/>
      <c r="RMJ1536" s="272"/>
      <c r="RMK1536" s="272"/>
      <c r="RML1536" s="272"/>
      <c r="RMM1536" s="272"/>
      <c r="RMN1536" s="272"/>
      <c r="RMO1536" s="272"/>
      <c r="RMP1536" s="272"/>
      <c r="RMQ1536" s="272"/>
      <c r="RMR1536" s="272"/>
      <c r="RMS1536" s="272"/>
      <c r="RMT1536" s="272"/>
      <c r="RMU1536" s="272"/>
      <c r="RMV1536" s="272"/>
      <c r="RMW1536" s="272"/>
      <c r="RMX1536" s="272"/>
      <c r="RMY1536" s="272"/>
      <c r="RMZ1536" s="272"/>
      <c r="RNA1536" s="272"/>
      <c r="RNB1536" s="272"/>
      <c r="RNC1536" s="272"/>
      <c r="RND1536" s="272"/>
      <c r="RNE1536" s="272"/>
      <c r="RNF1536" s="272"/>
      <c r="RNG1536" s="272"/>
      <c r="RNH1536" s="272"/>
      <c r="RNI1536" s="272"/>
      <c r="RNJ1536" s="272"/>
      <c r="RNK1536" s="272"/>
      <c r="RNL1536" s="272"/>
      <c r="RNM1536" s="272"/>
      <c r="RNN1536" s="272"/>
      <c r="RNO1536" s="272"/>
      <c r="RNP1536" s="272"/>
      <c r="RNQ1536" s="272"/>
      <c r="RNR1536" s="272"/>
      <c r="RNS1536" s="272"/>
      <c r="RNT1536" s="272"/>
      <c r="RNU1536" s="272"/>
      <c r="RNV1536" s="272"/>
      <c r="RNW1536" s="272"/>
      <c r="RNX1536" s="272"/>
      <c r="RNY1536" s="272"/>
      <c r="RNZ1536" s="272"/>
      <c r="ROA1536" s="272"/>
      <c r="ROB1536" s="272"/>
      <c r="ROC1536" s="272"/>
      <c r="ROD1536" s="272"/>
      <c r="ROE1536" s="272"/>
      <c r="ROF1536" s="272"/>
      <c r="ROG1536" s="272"/>
      <c r="ROH1536" s="272"/>
      <c r="ROI1536" s="272"/>
      <c r="ROJ1536" s="272"/>
      <c r="ROK1536" s="272"/>
      <c r="ROL1536" s="272"/>
      <c r="ROM1536" s="272"/>
      <c r="RON1536" s="272"/>
      <c r="ROO1536" s="272"/>
      <c r="ROP1536" s="272"/>
      <c r="ROQ1536" s="272"/>
      <c r="ROR1536" s="272"/>
      <c r="ROS1536" s="272"/>
      <c r="ROT1536" s="272"/>
      <c r="ROU1536" s="272"/>
      <c r="ROV1536" s="272"/>
      <c r="ROW1536" s="272"/>
      <c r="ROX1536" s="272"/>
      <c r="ROY1536" s="272"/>
      <c r="ROZ1536" s="272"/>
      <c r="RPA1536" s="272"/>
      <c r="RPB1536" s="272"/>
      <c r="RPC1536" s="272"/>
      <c r="RPD1536" s="272"/>
      <c r="RPE1536" s="272"/>
      <c r="RPF1536" s="272"/>
      <c r="RPG1536" s="272"/>
      <c r="RPH1536" s="272"/>
      <c r="RPI1536" s="272"/>
      <c r="RPJ1536" s="272"/>
      <c r="RPK1536" s="272"/>
      <c r="RPL1536" s="272"/>
      <c r="RPM1536" s="272"/>
      <c r="RPN1536" s="272"/>
      <c r="RPO1536" s="272"/>
      <c r="RPP1536" s="272"/>
      <c r="RPQ1536" s="272"/>
      <c r="RPR1536" s="272"/>
      <c r="RPS1536" s="272"/>
      <c r="RPT1536" s="272"/>
      <c r="RPU1536" s="272"/>
      <c r="RPV1536" s="272"/>
      <c r="RPW1536" s="272"/>
      <c r="RPX1536" s="272"/>
      <c r="RPY1536" s="272"/>
      <c r="RPZ1536" s="272"/>
      <c r="RQA1536" s="272"/>
      <c r="RQB1536" s="272"/>
      <c r="RQC1536" s="272"/>
      <c r="RQD1536" s="272"/>
      <c r="RQE1536" s="272"/>
      <c r="RQF1536" s="272"/>
      <c r="RQG1536" s="272"/>
      <c r="RQH1536" s="272"/>
      <c r="RQI1536" s="272"/>
      <c r="RQJ1536" s="272"/>
      <c r="RQK1536" s="272"/>
      <c r="RQL1536" s="272"/>
      <c r="RQM1536" s="272"/>
      <c r="RQN1536" s="272"/>
      <c r="RQO1536" s="272"/>
      <c r="RQP1536" s="272"/>
      <c r="RQQ1536" s="272"/>
      <c r="RQR1536" s="272"/>
      <c r="RQS1536" s="272"/>
      <c r="RQT1536" s="272"/>
      <c r="RQU1536" s="272"/>
      <c r="RQV1536" s="272"/>
      <c r="RQW1536" s="272"/>
      <c r="RQX1536" s="272"/>
      <c r="RQY1536" s="272"/>
      <c r="RQZ1536" s="272"/>
      <c r="RRA1536" s="272"/>
      <c r="RRB1536" s="272"/>
      <c r="RRC1536" s="272"/>
      <c r="RRD1536" s="272"/>
      <c r="RRE1536" s="272"/>
      <c r="RRF1536" s="272"/>
      <c r="RRG1536" s="272"/>
      <c r="RRH1536" s="272"/>
      <c r="RRI1536" s="272"/>
      <c r="RRJ1536" s="272"/>
      <c r="RRK1536" s="272"/>
      <c r="RRL1536" s="272"/>
      <c r="RRM1536" s="272"/>
      <c r="RRN1536" s="272"/>
      <c r="RRO1536" s="272"/>
      <c r="RRP1536" s="272"/>
      <c r="RRQ1536" s="272"/>
      <c r="RRR1536" s="272"/>
      <c r="RRS1536" s="272"/>
      <c r="RRT1536" s="272"/>
      <c r="RRU1536" s="272"/>
      <c r="RRV1536" s="272"/>
      <c r="RRW1536" s="272"/>
      <c r="RRX1536" s="272"/>
      <c r="RRY1536" s="272"/>
      <c r="RRZ1536" s="272"/>
      <c r="RSA1536" s="272"/>
      <c r="RSB1536" s="272"/>
      <c r="RSC1536" s="272"/>
      <c r="RSD1536" s="272"/>
      <c r="RSE1536" s="272"/>
      <c r="RSF1536" s="272"/>
      <c r="RSG1536" s="272"/>
      <c r="RSH1536" s="272"/>
      <c r="RSI1536" s="272"/>
      <c r="RSJ1536" s="272"/>
      <c r="RSK1536" s="272"/>
      <c r="RSL1536" s="272"/>
      <c r="RSM1536" s="272"/>
      <c r="RSN1536" s="272"/>
      <c r="RSO1536" s="272"/>
      <c r="RSP1536" s="272"/>
      <c r="RSQ1536" s="272"/>
      <c r="RSR1536" s="272"/>
      <c r="RSS1536" s="272"/>
      <c r="RST1536" s="272"/>
      <c r="RSU1536" s="272"/>
      <c r="RSV1536" s="272"/>
      <c r="RSW1536" s="272"/>
      <c r="RSX1536" s="272"/>
      <c r="RSY1536" s="272"/>
      <c r="RSZ1536" s="272"/>
      <c r="RTA1536" s="272"/>
      <c r="RTB1536" s="272"/>
      <c r="RTC1536" s="272"/>
      <c r="RTD1536" s="272"/>
      <c r="RTE1536" s="272"/>
      <c r="RTF1536" s="272"/>
      <c r="RTG1536" s="272"/>
      <c r="RTH1536" s="272"/>
      <c r="RTI1536" s="272"/>
      <c r="RTJ1536" s="272"/>
      <c r="RTK1536" s="272"/>
      <c r="RTL1536" s="272"/>
      <c r="RTM1536" s="272"/>
      <c r="RTN1536" s="272"/>
      <c r="RTO1536" s="272"/>
      <c r="RTP1536" s="272"/>
      <c r="RTQ1536" s="272"/>
      <c r="RTR1536" s="272"/>
      <c r="RTS1536" s="272"/>
      <c r="RTT1536" s="272"/>
      <c r="RTU1536" s="272"/>
      <c r="RTV1536" s="272"/>
      <c r="RTW1536" s="272"/>
      <c r="RTX1536" s="272"/>
      <c r="RTY1536" s="272"/>
      <c r="RTZ1536" s="272"/>
      <c r="RUA1536" s="272"/>
      <c r="RUB1536" s="272"/>
      <c r="RUC1536" s="272"/>
      <c r="RUD1536" s="272"/>
      <c r="RUE1536" s="272"/>
      <c r="RUF1536" s="272"/>
      <c r="RUG1536" s="272"/>
      <c r="RUH1536" s="272"/>
      <c r="RUI1536" s="272"/>
      <c r="RUJ1536" s="272"/>
      <c r="RUK1536" s="272"/>
      <c r="RUL1536" s="272"/>
      <c r="RUM1536" s="272"/>
      <c r="RUN1536" s="272"/>
      <c r="RUO1536" s="272"/>
      <c r="RUP1536" s="272"/>
      <c r="RUQ1536" s="272"/>
      <c r="RUR1536" s="272"/>
      <c r="RUS1536" s="272"/>
      <c r="RUT1536" s="272"/>
      <c r="RUU1536" s="272"/>
      <c r="RUV1536" s="272"/>
      <c r="RUW1536" s="272"/>
      <c r="RUX1536" s="272"/>
      <c r="RUY1536" s="272"/>
      <c r="RUZ1536" s="272"/>
      <c r="RVA1536" s="272"/>
      <c r="RVB1536" s="272"/>
      <c r="RVC1536" s="272"/>
      <c r="RVD1536" s="272"/>
      <c r="RVE1536" s="272"/>
      <c r="RVF1536" s="272"/>
      <c r="RVG1536" s="272"/>
      <c r="RVH1536" s="272"/>
      <c r="RVI1536" s="272"/>
      <c r="RVJ1536" s="272"/>
      <c r="RVK1536" s="272"/>
      <c r="RVL1536" s="272"/>
      <c r="RVM1536" s="272"/>
      <c r="RVN1536" s="272"/>
      <c r="RVO1536" s="272"/>
      <c r="RVP1536" s="272"/>
      <c r="RVQ1536" s="272"/>
      <c r="RVR1536" s="272"/>
      <c r="RVS1536" s="272"/>
      <c r="RVT1536" s="272"/>
      <c r="RVU1536" s="272"/>
      <c r="RVV1536" s="272"/>
      <c r="RVW1536" s="272"/>
      <c r="RVX1536" s="272"/>
      <c r="RVY1536" s="272"/>
      <c r="RVZ1536" s="272"/>
      <c r="RWA1536" s="272"/>
      <c r="RWB1536" s="272"/>
      <c r="RWC1536" s="272"/>
      <c r="RWD1536" s="272"/>
      <c r="RWE1536" s="272"/>
      <c r="RWF1536" s="272"/>
      <c r="RWG1536" s="272"/>
      <c r="RWH1536" s="272"/>
      <c r="RWI1536" s="272"/>
      <c r="RWJ1536" s="272"/>
      <c r="RWK1536" s="272"/>
      <c r="RWL1536" s="272"/>
      <c r="RWM1536" s="272"/>
      <c r="RWN1536" s="272"/>
      <c r="RWO1536" s="272"/>
      <c r="RWP1536" s="272"/>
      <c r="RWQ1536" s="272"/>
      <c r="RWR1536" s="272"/>
      <c r="RWS1536" s="272"/>
      <c r="RWT1536" s="272"/>
      <c r="RWU1536" s="272"/>
      <c r="RWV1536" s="272"/>
      <c r="RWW1536" s="272"/>
      <c r="RWX1536" s="272"/>
      <c r="RWY1536" s="272"/>
      <c r="RWZ1536" s="272"/>
      <c r="RXA1536" s="272"/>
      <c r="RXB1536" s="272"/>
      <c r="RXC1536" s="272"/>
      <c r="RXD1536" s="272"/>
      <c r="RXE1536" s="272"/>
      <c r="RXF1536" s="272"/>
      <c r="RXG1536" s="272"/>
      <c r="RXH1536" s="272"/>
      <c r="RXI1536" s="272"/>
      <c r="RXJ1536" s="272"/>
      <c r="RXK1536" s="272"/>
      <c r="RXL1536" s="272"/>
      <c r="RXM1536" s="272"/>
      <c r="RXN1536" s="272"/>
      <c r="RXO1536" s="272"/>
      <c r="RXP1536" s="272"/>
      <c r="RXQ1536" s="272"/>
      <c r="RXR1536" s="272"/>
      <c r="RXS1536" s="272"/>
      <c r="RXT1536" s="272"/>
      <c r="RXU1536" s="272"/>
      <c r="RXV1536" s="272"/>
      <c r="RXW1536" s="272"/>
      <c r="RXX1536" s="272"/>
      <c r="RXY1536" s="272"/>
      <c r="RXZ1536" s="272"/>
      <c r="RYA1536" s="272"/>
      <c r="RYB1536" s="272"/>
      <c r="RYC1536" s="272"/>
      <c r="RYD1536" s="272"/>
      <c r="RYE1536" s="272"/>
      <c r="RYF1536" s="272"/>
      <c r="RYG1536" s="272"/>
      <c r="RYH1536" s="272"/>
      <c r="RYI1536" s="272"/>
      <c r="RYJ1536" s="272"/>
      <c r="RYK1536" s="272"/>
      <c r="RYL1536" s="272"/>
      <c r="RYM1536" s="272"/>
      <c r="RYN1536" s="272"/>
      <c r="RYO1536" s="272"/>
      <c r="RYP1536" s="272"/>
      <c r="RYQ1536" s="272"/>
      <c r="RYR1536" s="272"/>
      <c r="RYS1536" s="272"/>
      <c r="RYT1536" s="272"/>
      <c r="RYU1536" s="272"/>
      <c r="RYV1536" s="272"/>
      <c r="RYW1536" s="272"/>
      <c r="RYX1536" s="272"/>
      <c r="RYY1536" s="272"/>
      <c r="RYZ1536" s="272"/>
      <c r="RZA1536" s="272"/>
      <c r="RZB1536" s="272"/>
      <c r="RZC1536" s="272"/>
      <c r="RZD1536" s="272"/>
      <c r="RZE1536" s="272"/>
      <c r="RZF1536" s="272"/>
      <c r="RZG1536" s="272"/>
      <c r="RZH1536" s="272"/>
      <c r="RZI1536" s="272"/>
      <c r="RZJ1536" s="272"/>
      <c r="RZK1536" s="272"/>
      <c r="RZL1536" s="272"/>
      <c r="RZM1536" s="272"/>
      <c r="RZN1536" s="272"/>
      <c r="RZO1536" s="272"/>
      <c r="RZP1536" s="272"/>
      <c r="RZQ1536" s="272"/>
      <c r="RZR1536" s="272"/>
      <c r="RZS1536" s="272"/>
      <c r="RZT1536" s="272"/>
      <c r="RZU1536" s="272"/>
      <c r="RZV1536" s="272"/>
      <c r="RZW1536" s="272"/>
      <c r="RZX1536" s="272"/>
      <c r="RZY1536" s="272"/>
      <c r="RZZ1536" s="272"/>
      <c r="SAA1536" s="272"/>
      <c r="SAB1536" s="272"/>
      <c r="SAC1536" s="272"/>
      <c r="SAD1536" s="272"/>
      <c r="SAE1536" s="272"/>
      <c r="SAF1536" s="272"/>
      <c r="SAG1536" s="272"/>
      <c r="SAH1536" s="272"/>
      <c r="SAI1536" s="272"/>
      <c r="SAJ1536" s="272"/>
      <c r="SAK1536" s="272"/>
      <c r="SAL1536" s="272"/>
      <c r="SAM1536" s="272"/>
      <c r="SAN1536" s="272"/>
      <c r="SAO1536" s="272"/>
      <c r="SAP1536" s="272"/>
      <c r="SAQ1536" s="272"/>
      <c r="SAR1536" s="272"/>
      <c r="SAS1536" s="272"/>
      <c r="SAT1536" s="272"/>
      <c r="SAU1536" s="272"/>
      <c r="SAV1536" s="272"/>
      <c r="SAW1536" s="272"/>
      <c r="SAX1536" s="272"/>
      <c r="SAY1536" s="272"/>
      <c r="SAZ1536" s="272"/>
      <c r="SBA1536" s="272"/>
      <c r="SBB1536" s="272"/>
      <c r="SBC1536" s="272"/>
      <c r="SBD1536" s="272"/>
      <c r="SBE1536" s="272"/>
      <c r="SBF1536" s="272"/>
      <c r="SBG1536" s="272"/>
      <c r="SBH1536" s="272"/>
      <c r="SBI1536" s="272"/>
      <c r="SBJ1536" s="272"/>
      <c r="SBK1536" s="272"/>
      <c r="SBL1536" s="272"/>
      <c r="SBM1536" s="272"/>
      <c r="SBN1536" s="272"/>
      <c r="SBO1536" s="272"/>
      <c r="SBP1536" s="272"/>
      <c r="SBQ1536" s="272"/>
      <c r="SBR1536" s="272"/>
      <c r="SBS1536" s="272"/>
      <c r="SBT1536" s="272"/>
      <c r="SBU1536" s="272"/>
      <c r="SBV1536" s="272"/>
      <c r="SBW1536" s="272"/>
      <c r="SBX1536" s="272"/>
      <c r="SBY1536" s="272"/>
      <c r="SBZ1536" s="272"/>
      <c r="SCA1536" s="272"/>
      <c r="SCB1536" s="272"/>
      <c r="SCC1536" s="272"/>
      <c r="SCD1536" s="272"/>
      <c r="SCE1536" s="272"/>
      <c r="SCF1536" s="272"/>
      <c r="SCG1536" s="272"/>
      <c r="SCH1536" s="272"/>
      <c r="SCI1536" s="272"/>
      <c r="SCJ1536" s="272"/>
      <c r="SCK1536" s="272"/>
      <c r="SCL1536" s="272"/>
      <c r="SCM1536" s="272"/>
      <c r="SCN1536" s="272"/>
      <c r="SCO1536" s="272"/>
      <c r="SCP1536" s="272"/>
      <c r="SCQ1536" s="272"/>
      <c r="SCR1536" s="272"/>
      <c r="SCS1536" s="272"/>
      <c r="SCT1536" s="272"/>
      <c r="SCU1536" s="272"/>
      <c r="SCV1536" s="272"/>
      <c r="SCW1536" s="272"/>
      <c r="SCX1536" s="272"/>
      <c r="SCY1536" s="272"/>
      <c r="SCZ1536" s="272"/>
      <c r="SDA1536" s="272"/>
      <c r="SDB1536" s="272"/>
      <c r="SDC1536" s="272"/>
      <c r="SDD1536" s="272"/>
      <c r="SDE1536" s="272"/>
      <c r="SDF1536" s="272"/>
      <c r="SDG1536" s="272"/>
      <c r="SDH1536" s="272"/>
      <c r="SDI1536" s="272"/>
      <c r="SDJ1536" s="272"/>
      <c r="SDK1536" s="272"/>
      <c r="SDL1536" s="272"/>
      <c r="SDM1536" s="272"/>
      <c r="SDN1536" s="272"/>
      <c r="SDO1536" s="272"/>
      <c r="SDP1536" s="272"/>
      <c r="SDQ1536" s="272"/>
      <c r="SDR1536" s="272"/>
      <c r="SDS1536" s="272"/>
      <c r="SDT1536" s="272"/>
      <c r="SDU1536" s="272"/>
      <c r="SDV1536" s="272"/>
      <c r="SDW1536" s="272"/>
      <c r="SDX1536" s="272"/>
      <c r="SDY1536" s="272"/>
      <c r="SDZ1536" s="272"/>
      <c r="SEA1536" s="272"/>
      <c r="SEB1536" s="272"/>
      <c r="SEC1536" s="272"/>
      <c r="SED1536" s="272"/>
      <c r="SEE1536" s="272"/>
      <c r="SEF1536" s="272"/>
      <c r="SEG1536" s="272"/>
      <c r="SEH1536" s="272"/>
      <c r="SEI1536" s="272"/>
      <c r="SEJ1536" s="272"/>
      <c r="SEK1536" s="272"/>
      <c r="SEL1536" s="272"/>
      <c r="SEM1536" s="272"/>
      <c r="SEN1536" s="272"/>
      <c r="SEO1536" s="272"/>
      <c r="SEP1536" s="272"/>
      <c r="SEQ1536" s="272"/>
      <c r="SER1536" s="272"/>
      <c r="SES1536" s="272"/>
      <c r="SET1536" s="272"/>
      <c r="SEU1536" s="272"/>
      <c r="SEV1536" s="272"/>
      <c r="SEW1536" s="272"/>
      <c r="SEX1536" s="272"/>
      <c r="SEY1536" s="272"/>
      <c r="SEZ1536" s="272"/>
      <c r="SFA1536" s="272"/>
      <c r="SFB1536" s="272"/>
      <c r="SFC1536" s="272"/>
      <c r="SFD1536" s="272"/>
      <c r="SFE1536" s="272"/>
      <c r="SFF1536" s="272"/>
      <c r="SFG1536" s="272"/>
      <c r="SFH1536" s="272"/>
      <c r="SFI1536" s="272"/>
      <c r="SFJ1536" s="272"/>
      <c r="SFK1536" s="272"/>
      <c r="SFL1536" s="272"/>
      <c r="SFM1536" s="272"/>
      <c r="SFN1536" s="272"/>
      <c r="SFO1536" s="272"/>
      <c r="SFP1536" s="272"/>
      <c r="SFQ1536" s="272"/>
      <c r="SFR1536" s="272"/>
      <c r="SFS1536" s="272"/>
      <c r="SFT1536" s="272"/>
      <c r="SFU1536" s="272"/>
      <c r="SFV1536" s="272"/>
      <c r="SFW1536" s="272"/>
      <c r="SFX1536" s="272"/>
      <c r="SFY1536" s="272"/>
      <c r="SFZ1536" s="272"/>
      <c r="SGA1536" s="272"/>
      <c r="SGB1536" s="272"/>
      <c r="SGC1536" s="272"/>
      <c r="SGD1536" s="272"/>
      <c r="SGE1536" s="272"/>
      <c r="SGF1536" s="272"/>
      <c r="SGG1536" s="272"/>
      <c r="SGH1536" s="272"/>
      <c r="SGI1536" s="272"/>
      <c r="SGJ1536" s="272"/>
      <c r="SGK1536" s="272"/>
      <c r="SGL1536" s="272"/>
      <c r="SGM1536" s="272"/>
      <c r="SGN1536" s="272"/>
      <c r="SGO1536" s="272"/>
      <c r="SGP1536" s="272"/>
      <c r="SGQ1536" s="272"/>
      <c r="SGR1536" s="272"/>
      <c r="SGS1536" s="272"/>
      <c r="SGT1536" s="272"/>
      <c r="SGU1536" s="272"/>
      <c r="SGV1536" s="272"/>
      <c r="SGW1536" s="272"/>
      <c r="SGX1536" s="272"/>
      <c r="SGY1536" s="272"/>
      <c r="SGZ1536" s="272"/>
      <c r="SHA1536" s="272"/>
      <c r="SHB1536" s="272"/>
      <c r="SHC1536" s="272"/>
      <c r="SHD1536" s="272"/>
      <c r="SHE1536" s="272"/>
      <c r="SHF1536" s="272"/>
      <c r="SHG1536" s="272"/>
      <c r="SHH1536" s="272"/>
      <c r="SHI1536" s="272"/>
      <c r="SHJ1536" s="272"/>
      <c r="SHK1536" s="272"/>
      <c r="SHL1536" s="272"/>
      <c r="SHM1536" s="272"/>
      <c r="SHN1536" s="272"/>
      <c r="SHO1536" s="272"/>
      <c r="SHP1536" s="272"/>
      <c r="SHQ1536" s="272"/>
      <c r="SHR1536" s="272"/>
      <c r="SHS1536" s="272"/>
      <c r="SHT1536" s="272"/>
      <c r="SHU1536" s="272"/>
      <c r="SHV1536" s="272"/>
      <c r="SHW1536" s="272"/>
      <c r="SHX1536" s="272"/>
      <c r="SHY1536" s="272"/>
      <c r="SHZ1536" s="272"/>
      <c r="SIA1536" s="272"/>
      <c r="SIB1536" s="272"/>
      <c r="SIC1536" s="272"/>
      <c r="SID1536" s="272"/>
      <c r="SIE1536" s="272"/>
      <c r="SIF1536" s="272"/>
      <c r="SIG1536" s="272"/>
      <c r="SIH1536" s="272"/>
      <c r="SII1536" s="272"/>
      <c r="SIJ1536" s="272"/>
      <c r="SIK1536" s="272"/>
      <c r="SIL1536" s="272"/>
      <c r="SIM1536" s="272"/>
      <c r="SIN1536" s="272"/>
      <c r="SIO1536" s="272"/>
      <c r="SIP1536" s="272"/>
      <c r="SIQ1536" s="272"/>
      <c r="SIR1536" s="272"/>
      <c r="SIS1536" s="272"/>
      <c r="SIT1536" s="272"/>
      <c r="SIU1536" s="272"/>
      <c r="SIV1536" s="272"/>
      <c r="SIW1536" s="272"/>
      <c r="SIX1536" s="272"/>
      <c r="SIY1536" s="272"/>
      <c r="SIZ1536" s="272"/>
      <c r="SJA1536" s="272"/>
      <c r="SJB1536" s="272"/>
      <c r="SJC1536" s="272"/>
      <c r="SJD1536" s="272"/>
      <c r="SJE1536" s="272"/>
      <c r="SJF1536" s="272"/>
      <c r="SJG1536" s="272"/>
      <c r="SJH1536" s="272"/>
      <c r="SJI1536" s="272"/>
      <c r="SJJ1536" s="272"/>
      <c r="SJK1536" s="272"/>
      <c r="SJL1536" s="272"/>
      <c r="SJM1536" s="272"/>
      <c r="SJN1536" s="272"/>
      <c r="SJO1536" s="272"/>
      <c r="SJP1536" s="272"/>
      <c r="SJQ1536" s="272"/>
      <c r="SJR1536" s="272"/>
      <c r="SJS1536" s="272"/>
      <c r="SJT1536" s="272"/>
      <c r="SJU1536" s="272"/>
      <c r="SJV1536" s="272"/>
      <c r="SJW1536" s="272"/>
      <c r="SJX1536" s="272"/>
      <c r="SJY1536" s="272"/>
      <c r="SJZ1536" s="272"/>
      <c r="SKA1536" s="272"/>
      <c r="SKB1536" s="272"/>
      <c r="SKC1536" s="272"/>
      <c r="SKD1536" s="272"/>
      <c r="SKE1536" s="272"/>
      <c r="SKF1536" s="272"/>
      <c r="SKG1536" s="272"/>
      <c r="SKH1536" s="272"/>
      <c r="SKI1536" s="272"/>
      <c r="SKJ1536" s="272"/>
      <c r="SKK1536" s="272"/>
      <c r="SKL1536" s="272"/>
      <c r="SKM1536" s="272"/>
      <c r="SKN1536" s="272"/>
      <c r="SKO1536" s="272"/>
      <c r="SKP1536" s="272"/>
      <c r="SKQ1536" s="272"/>
      <c r="SKR1536" s="272"/>
      <c r="SKS1536" s="272"/>
      <c r="SKT1536" s="272"/>
      <c r="SKU1536" s="272"/>
      <c r="SKV1536" s="272"/>
      <c r="SKW1536" s="272"/>
      <c r="SKX1536" s="272"/>
      <c r="SKY1536" s="272"/>
      <c r="SKZ1536" s="272"/>
      <c r="SLA1536" s="272"/>
      <c r="SLB1536" s="272"/>
      <c r="SLC1536" s="272"/>
      <c r="SLD1536" s="272"/>
      <c r="SLE1536" s="272"/>
      <c r="SLF1536" s="272"/>
      <c r="SLG1536" s="272"/>
      <c r="SLH1536" s="272"/>
      <c r="SLI1536" s="272"/>
      <c r="SLJ1536" s="272"/>
      <c r="SLK1536" s="272"/>
      <c r="SLL1536" s="272"/>
      <c r="SLM1536" s="272"/>
      <c r="SLN1536" s="272"/>
      <c r="SLO1536" s="272"/>
      <c r="SLP1536" s="272"/>
      <c r="SLQ1536" s="272"/>
      <c r="SLR1536" s="272"/>
      <c r="SLS1536" s="272"/>
      <c r="SLT1536" s="272"/>
      <c r="SLU1536" s="272"/>
      <c r="SLV1536" s="272"/>
      <c r="SLW1536" s="272"/>
      <c r="SLX1536" s="272"/>
      <c r="SLY1536" s="272"/>
      <c r="SLZ1536" s="272"/>
      <c r="SMA1536" s="272"/>
      <c r="SMB1536" s="272"/>
      <c r="SMC1536" s="272"/>
      <c r="SMD1536" s="272"/>
      <c r="SME1536" s="272"/>
      <c r="SMF1536" s="272"/>
      <c r="SMG1536" s="272"/>
      <c r="SMH1536" s="272"/>
      <c r="SMI1536" s="272"/>
      <c r="SMJ1536" s="272"/>
      <c r="SMK1536" s="272"/>
      <c r="SML1536" s="272"/>
      <c r="SMM1536" s="272"/>
      <c r="SMN1536" s="272"/>
      <c r="SMO1536" s="272"/>
      <c r="SMP1536" s="272"/>
      <c r="SMQ1536" s="272"/>
      <c r="SMR1536" s="272"/>
      <c r="SMS1536" s="272"/>
      <c r="SMT1536" s="272"/>
      <c r="SMU1536" s="272"/>
      <c r="SMV1536" s="272"/>
      <c r="SMW1536" s="272"/>
      <c r="SMX1536" s="272"/>
      <c r="SMY1536" s="272"/>
      <c r="SMZ1536" s="272"/>
      <c r="SNA1536" s="272"/>
      <c r="SNB1536" s="272"/>
      <c r="SNC1536" s="272"/>
      <c r="SND1536" s="272"/>
      <c r="SNE1536" s="272"/>
      <c r="SNF1536" s="272"/>
      <c r="SNG1536" s="272"/>
      <c r="SNH1536" s="272"/>
      <c r="SNI1536" s="272"/>
      <c r="SNJ1536" s="272"/>
      <c r="SNK1536" s="272"/>
      <c r="SNL1536" s="272"/>
      <c r="SNM1536" s="272"/>
      <c r="SNN1536" s="272"/>
      <c r="SNO1536" s="272"/>
      <c r="SNP1536" s="272"/>
      <c r="SNQ1536" s="272"/>
      <c r="SNR1536" s="272"/>
      <c r="SNS1536" s="272"/>
      <c r="SNT1536" s="272"/>
      <c r="SNU1536" s="272"/>
      <c r="SNV1536" s="272"/>
      <c r="SNW1536" s="272"/>
      <c r="SNX1536" s="272"/>
      <c r="SNY1536" s="272"/>
      <c r="SNZ1536" s="272"/>
      <c r="SOA1536" s="272"/>
      <c r="SOB1536" s="272"/>
      <c r="SOC1536" s="272"/>
      <c r="SOD1536" s="272"/>
      <c r="SOE1536" s="272"/>
      <c r="SOF1536" s="272"/>
      <c r="SOG1536" s="272"/>
      <c r="SOH1536" s="272"/>
      <c r="SOI1536" s="272"/>
      <c r="SOJ1536" s="272"/>
      <c r="SOK1536" s="272"/>
      <c r="SOL1536" s="272"/>
      <c r="SOM1536" s="272"/>
      <c r="SON1536" s="272"/>
      <c r="SOO1536" s="272"/>
      <c r="SOP1536" s="272"/>
      <c r="SOQ1536" s="272"/>
      <c r="SOR1536" s="272"/>
      <c r="SOS1536" s="272"/>
      <c r="SOT1536" s="272"/>
      <c r="SOU1536" s="272"/>
      <c r="SOV1536" s="272"/>
      <c r="SOW1536" s="272"/>
      <c r="SOX1536" s="272"/>
      <c r="SOY1536" s="272"/>
      <c r="SOZ1536" s="272"/>
      <c r="SPA1536" s="272"/>
      <c r="SPB1536" s="272"/>
      <c r="SPC1536" s="272"/>
      <c r="SPD1536" s="272"/>
      <c r="SPE1536" s="272"/>
      <c r="SPF1536" s="272"/>
      <c r="SPG1536" s="272"/>
      <c r="SPH1536" s="272"/>
      <c r="SPI1536" s="272"/>
      <c r="SPJ1536" s="272"/>
      <c r="SPK1536" s="272"/>
      <c r="SPL1536" s="272"/>
      <c r="SPM1536" s="272"/>
      <c r="SPN1536" s="272"/>
      <c r="SPO1536" s="272"/>
      <c r="SPP1536" s="272"/>
      <c r="SPQ1536" s="272"/>
      <c r="SPR1536" s="272"/>
      <c r="SPS1536" s="272"/>
      <c r="SPT1536" s="272"/>
      <c r="SPU1536" s="272"/>
      <c r="SPV1536" s="272"/>
      <c r="SPW1536" s="272"/>
      <c r="SPX1536" s="272"/>
      <c r="SPY1536" s="272"/>
      <c r="SPZ1536" s="272"/>
      <c r="SQA1536" s="272"/>
      <c r="SQB1536" s="272"/>
      <c r="SQC1536" s="272"/>
      <c r="SQD1536" s="272"/>
      <c r="SQE1536" s="272"/>
      <c r="SQF1536" s="272"/>
      <c r="SQG1536" s="272"/>
      <c r="SQH1536" s="272"/>
      <c r="SQI1536" s="272"/>
      <c r="SQJ1536" s="272"/>
      <c r="SQK1536" s="272"/>
      <c r="SQL1536" s="272"/>
      <c r="SQM1536" s="272"/>
      <c r="SQN1536" s="272"/>
      <c r="SQO1536" s="272"/>
      <c r="SQP1536" s="272"/>
      <c r="SQQ1536" s="272"/>
      <c r="SQR1536" s="272"/>
      <c r="SQS1536" s="272"/>
      <c r="SQT1536" s="272"/>
      <c r="SQU1536" s="272"/>
      <c r="SQV1536" s="272"/>
      <c r="SQW1536" s="272"/>
      <c r="SQX1536" s="272"/>
      <c r="SQY1536" s="272"/>
      <c r="SQZ1536" s="272"/>
      <c r="SRA1536" s="272"/>
      <c r="SRB1536" s="272"/>
      <c r="SRC1536" s="272"/>
      <c r="SRD1536" s="272"/>
      <c r="SRE1536" s="272"/>
      <c r="SRF1536" s="272"/>
      <c r="SRG1536" s="272"/>
      <c r="SRH1536" s="272"/>
      <c r="SRI1536" s="272"/>
      <c r="SRJ1536" s="272"/>
      <c r="SRK1536" s="272"/>
      <c r="SRL1536" s="272"/>
      <c r="SRM1536" s="272"/>
      <c r="SRN1536" s="272"/>
      <c r="SRO1536" s="272"/>
      <c r="SRP1536" s="272"/>
      <c r="SRQ1536" s="272"/>
      <c r="SRR1536" s="272"/>
      <c r="SRS1536" s="272"/>
      <c r="SRT1536" s="272"/>
      <c r="SRU1536" s="272"/>
      <c r="SRV1536" s="272"/>
      <c r="SRW1536" s="272"/>
      <c r="SRX1536" s="272"/>
      <c r="SRY1536" s="272"/>
      <c r="SRZ1536" s="272"/>
      <c r="SSA1536" s="272"/>
      <c r="SSB1536" s="272"/>
      <c r="SSC1536" s="272"/>
      <c r="SSD1536" s="272"/>
      <c r="SSE1536" s="272"/>
      <c r="SSF1536" s="272"/>
      <c r="SSG1536" s="272"/>
      <c r="SSH1536" s="272"/>
      <c r="SSI1536" s="272"/>
      <c r="SSJ1536" s="272"/>
      <c r="SSK1536" s="272"/>
      <c r="SSL1536" s="272"/>
      <c r="SSM1536" s="272"/>
      <c r="SSN1536" s="272"/>
      <c r="SSO1536" s="272"/>
      <c r="SSP1536" s="272"/>
      <c r="SSQ1536" s="272"/>
      <c r="SSR1536" s="272"/>
      <c r="SSS1536" s="272"/>
      <c r="SST1536" s="272"/>
      <c r="SSU1536" s="272"/>
      <c r="SSV1536" s="272"/>
      <c r="SSW1536" s="272"/>
      <c r="SSX1536" s="272"/>
      <c r="SSY1536" s="272"/>
      <c r="SSZ1536" s="272"/>
      <c r="STA1536" s="272"/>
      <c r="STB1536" s="272"/>
      <c r="STC1536" s="272"/>
      <c r="STD1536" s="272"/>
      <c r="STE1536" s="272"/>
      <c r="STF1536" s="272"/>
      <c r="STG1536" s="272"/>
      <c r="STH1536" s="272"/>
      <c r="STI1536" s="272"/>
      <c r="STJ1536" s="272"/>
      <c r="STK1536" s="272"/>
      <c r="STL1536" s="272"/>
      <c r="STM1536" s="272"/>
      <c r="STN1536" s="272"/>
      <c r="STO1536" s="272"/>
      <c r="STP1536" s="272"/>
      <c r="STQ1536" s="272"/>
      <c r="STR1536" s="272"/>
      <c r="STS1536" s="272"/>
      <c r="STT1536" s="272"/>
      <c r="STU1536" s="272"/>
      <c r="STV1536" s="272"/>
      <c r="STW1536" s="272"/>
      <c r="STX1536" s="272"/>
      <c r="STY1536" s="272"/>
      <c r="STZ1536" s="272"/>
      <c r="SUA1536" s="272"/>
      <c r="SUB1536" s="272"/>
      <c r="SUC1536" s="272"/>
      <c r="SUD1536" s="272"/>
      <c r="SUE1536" s="272"/>
      <c r="SUF1536" s="272"/>
      <c r="SUG1536" s="272"/>
      <c r="SUH1536" s="272"/>
      <c r="SUI1536" s="272"/>
      <c r="SUJ1536" s="272"/>
      <c r="SUK1536" s="272"/>
      <c r="SUL1536" s="272"/>
      <c r="SUM1536" s="272"/>
      <c r="SUN1536" s="272"/>
      <c r="SUO1536" s="272"/>
      <c r="SUP1536" s="272"/>
      <c r="SUQ1536" s="272"/>
      <c r="SUR1536" s="272"/>
      <c r="SUS1536" s="272"/>
      <c r="SUT1536" s="272"/>
      <c r="SUU1536" s="272"/>
      <c r="SUV1536" s="272"/>
      <c r="SUW1536" s="272"/>
      <c r="SUX1536" s="272"/>
      <c r="SUY1536" s="272"/>
      <c r="SUZ1536" s="272"/>
      <c r="SVA1536" s="272"/>
      <c r="SVB1536" s="272"/>
      <c r="SVC1536" s="272"/>
      <c r="SVD1536" s="272"/>
      <c r="SVE1536" s="272"/>
      <c r="SVF1536" s="272"/>
      <c r="SVG1536" s="272"/>
      <c r="SVH1536" s="272"/>
      <c r="SVI1536" s="272"/>
      <c r="SVJ1536" s="272"/>
      <c r="SVK1536" s="272"/>
      <c r="SVL1536" s="272"/>
      <c r="SVM1536" s="272"/>
      <c r="SVN1536" s="272"/>
      <c r="SVO1536" s="272"/>
      <c r="SVP1536" s="272"/>
      <c r="SVQ1536" s="272"/>
      <c r="SVR1536" s="272"/>
      <c r="SVS1536" s="272"/>
      <c r="SVT1536" s="272"/>
      <c r="SVU1536" s="272"/>
      <c r="SVV1536" s="272"/>
      <c r="SVW1536" s="272"/>
      <c r="SVX1536" s="272"/>
      <c r="SVY1536" s="272"/>
      <c r="SVZ1536" s="272"/>
      <c r="SWA1536" s="272"/>
      <c r="SWB1536" s="272"/>
      <c r="SWC1536" s="272"/>
      <c r="SWD1536" s="272"/>
      <c r="SWE1536" s="272"/>
      <c r="SWF1536" s="272"/>
      <c r="SWG1536" s="272"/>
      <c r="SWH1536" s="272"/>
      <c r="SWI1536" s="272"/>
      <c r="SWJ1536" s="272"/>
      <c r="SWK1536" s="272"/>
      <c r="SWL1536" s="272"/>
      <c r="SWM1536" s="272"/>
      <c r="SWN1536" s="272"/>
      <c r="SWO1536" s="272"/>
      <c r="SWP1536" s="272"/>
      <c r="SWQ1536" s="272"/>
      <c r="SWR1536" s="272"/>
      <c r="SWS1536" s="272"/>
      <c r="SWT1536" s="272"/>
      <c r="SWU1536" s="272"/>
      <c r="SWV1536" s="272"/>
      <c r="SWW1536" s="272"/>
      <c r="SWX1536" s="272"/>
      <c r="SWY1536" s="272"/>
      <c r="SWZ1536" s="272"/>
      <c r="SXA1536" s="272"/>
      <c r="SXB1536" s="272"/>
      <c r="SXC1536" s="272"/>
      <c r="SXD1536" s="272"/>
      <c r="SXE1536" s="272"/>
      <c r="SXF1536" s="272"/>
      <c r="SXG1536" s="272"/>
      <c r="SXH1536" s="272"/>
      <c r="SXI1536" s="272"/>
      <c r="SXJ1536" s="272"/>
      <c r="SXK1536" s="272"/>
      <c r="SXL1536" s="272"/>
      <c r="SXM1536" s="272"/>
      <c r="SXN1536" s="272"/>
      <c r="SXO1536" s="272"/>
      <c r="SXP1536" s="272"/>
      <c r="SXQ1536" s="272"/>
      <c r="SXR1536" s="272"/>
      <c r="SXS1536" s="272"/>
      <c r="SXT1536" s="272"/>
      <c r="SXU1536" s="272"/>
      <c r="SXV1536" s="272"/>
      <c r="SXW1536" s="272"/>
      <c r="SXX1536" s="272"/>
      <c r="SXY1536" s="272"/>
      <c r="SXZ1536" s="272"/>
      <c r="SYA1536" s="272"/>
      <c r="SYB1536" s="272"/>
      <c r="SYC1536" s="272"/>
      <c r="SYD1536" s="272"/>
      <c r="SYE1536" s="272"/>
      <c r="SYF1536" s="272"/>
      <c r="SYG1536" s="272"/>
      <c r="SYH1536" s="272"/>
      <c r="SYI1536" s="272"/>
      <c r="SYJ1536" s="272"/>
      <c r="SYK1536" s="272"/>
      <c r="SYL1536" s="272"/>
      <c r="SYM1536" s="272"/>
      <c r="SYN1536" s="272"/>
      <c r="SYO1536" s="272"/>
      <c r="SYP1536" s="272"/>
      <c r="SYQ1536" s="272"/>
      <c r="SYR1536" s="272"/>
      <c r="SYS1536" s="272"/>
      <c r="SYT1536" s="272"/>
      <c r="SYU1536" s="272"/>
      <c r="SYV1536" s="272"/>
      <c r="SYW1536" s="272"/>
      <c r="SYX1536" s="272"/>
      <c r="SYY1536" s="272"/>
      <c r="SYZ1536" s="272"/>
      <c r="SZA1536" s="272"/>
      <c r="SZB1536" s="272"/>
      <c r="SZC1536" s="272"/>
      <c r="SZD1536" s="272"/>
      <c r="SZE1536" s="272"/>
      <c r="SZF1536" s="272"/>
      <c r="SZG1536" s="272"/>
      <c r="SZH1536" s="272"/>
      <c r="SZI1536" s="272"/>
      <c r="SZJ1536" s="272"/>
      <c r="SZK1536" s="272"/>
      <c r="SZL1536" s="272"/>
      <c r="SZM1536" s="272"/>
      <c r="SZN1536" s="272"/>
      <c r="SZO1536" s="272"/>
      <c r="SZP1536" s="272"/>
      <c r="SZQ1536" s="272"/>
      <c r="SZR1536" s="272"/>
      <c r="SZS1536" s="272"/>
      <c r="SZT1536" s="272"/>
      <c r="SZU1536" s="272"/>
      <c r="SZV1536" s="272"/>
      <c r="SZW1536" s="272"/>
      <c r="SZX1536" s="272"/>
      <c r="SZY1536" s="272"/>
      <c r="SZZ1536" s="272"/>
      <c r="TAA1536" s="272"/>
      <c r="TAB1536" s="272"/>
      <c r="TAC1536" s="272"/>
      <c r="TAD1536" s="272"/>
      <c r="TAE1536" s="272"/>
      <c r="TAF1536" s="272"/>
      <c r="TAG1536" s="272"/>
      <c r="TAH1536" s="272"/>
      <c r="TAI1536" s="272"/>
      <c r="TAJ1536" s="272"/>
      <c r="TAK1536" s="272"/>
      <c r="TAL1536" s="272"/>
      <c r="TAM1536" s="272"/>
      <c r="TAN1536" s="272"/>
      <c r="TAO1536" s="272"/>
      <c r="TAP1536" s="272"/>
      <c r="TAQ1536" s="272"/>
      <c r="TAR1536" s="272"/>
      <c r="TAS1536" s="272"/>
      <c r="TAT1536" s="272"/>
      <c r="TAU1536" s="272"/>
      <c r="TAV1536" s="272"/>
      <c r="TAW1536" s="272"/>
      <c r="TAX1536" s="272"/>
      <c r="TAY1536" s="272"/>
      <c r="TAZ1536" s="272"/>
      <c r="TBA1536" s="272"/>
      <c r="TBB1536" s="272"/>
      <c r="TBC1536" s="272"/>
      <c r="TBD1536" s="272"/>
      <c r="TBE1536" s="272"/>
      <c r="TBF1536" s="272"/>
      <c r="TBG1536" s="272"/>
      <c r="TBH1536" s="272"/>
      <c r="TBI1536" s="272"/>
      <c r="TBJ1536" s="272"/>
      <c r="TBK1536" s="272"/>
      <c r="TBL1536" s="272"/>
      <c r="TBM1536" s="272"/>
      <c r="TBN1536" s="272"/>
      <c r="TBO1536" s="272"/>
      <c r="TBP1536" s="272"/>
      <c r="TBQ1536" s="272"/>
      <c r="TBR1536" s="272"/>
      <c r="TBS1536" s="272"/>
      <c r="TBT1536" s="272"/>
      <c r="TBU1536" s="272"/>
      <c r="TBV1536" s="272"/>
      <c r="TBW1536" s="272"/>
      <c r="TBX1536" s="272"/>
      <c r="TBY1536" s="272"/>
      <c r="TBZ1536" s="272"/>
      <c r="TCA1536" s="272"/>
      <c r="TCB1536" s="272"/>
      <c r="TCC1536" s="272"/>
      <c r="TCD1536" s="272"/>
      <c r="TCE1536" s="272"/>
      <c r="TCF1536" s="272"/>
      <c r="TCG1536" s="272"/>
      <c r="TCH1536" s="272"/>
      <c r="TCI1536" s="272"/>
      <c r="TCJ1536" s="272"/>
      <c r="TCK1536" s="272"/>
      <c r="TCL1536" s="272"/>
      <c r="TCM1536" s="272"/>
      <c r="TCN1536" s="272"/>
      <c r="TCO1536" s="272"/>
      <c r="TCP1536" s="272"/>
      <c r="TCQ1536" s="272"/>
      <c r="TCR1536" s="272"/>
      <c r="TCS1536" s="272"/>
      <c r="TCT1536" s="272"/>
      <c r="TCU1536" s="272"/>
      <c r="TCV1536" s="272"/>
      <c r="TCW1536" s="272"/>
      <c r="TCX1536" s="272"/>
      <c r="TCY1536" s="272"/>
      <c r="TCZ1536" s="272"/>
      <c r="TDA1536" s="272"/>
      <c r="TDB1536" s="272"/>
      <c r="TDC1536" s="272"/>
      <c r="TDD1536" s="272"/>
      <c r="TDE1536" s="272"/>
      <c r="TDF1536" s="272"/>
      <c r="TDG1536" s="272"/>
      <c r="TDH1536" s="272"/>
      <c r="TDI1536" s="272"/>
      <c r="TDJ1536" s="272"/>
      <c r="TDK1536" s="272"/>
      <c r="TDL1536" s="272"/>
      <c r="TDM1536" s="272"/>
      <c r="TDN1536" s="272"/>
      <c r="TDO1536" s="272"/>
      <c r="TDP1536" s="272"/>
      <c r="TDQ1536" s="272"/>
      <c r="TDR1536" s="272"/>
      <c r="TDS1536" s="272"/>
      <c r="TDT1536" s="272"/>
      <c r="TDU1536" s="272"/>
      <c r="TDV1536" s="272"/>
      <c r="TDW1536" s="272"/>
      <c r="TDX1536" s="272"/>
      <c r="TDY1536" s="272"/>
      <c r="TDZ1536" s="272"/>
      <c r="TEA1536" s="272"/>
      <c r="TEB1536" s="272"/>
      <c r="TEC1536" s="272"/>
      <c r="TED1536" s="272"/>
      <c r="TEE1536" s="272"/>
      <c r="TEF1536" s="272"/>
      <c r="TEG1536" s="272"/>
      <c r="TEH1536" s="272"/>
      <c r="TEI1536" s="272"/>
      <c r="TEJ1536" s="272"/>
      <c r="TEK1536" s="272"/>
      <c r="TEL1536" s="272"/>
      <c r="TEM1536" s="272"/>
      <c r="TEN1536" s="272"/>
      <c r="TEO1536" s="272"/>
      <c r="TEP1536" s="272"/>
      <c r="TEQ1536" s="272"/>
      <c r="TER1536" s="272"/>
      <c r="TES1536" s="272"/>
      <c r="TET1536" s="272"/>
      <c r="TEU1536" s="272"/>
      <c r="TEV1536" s="272"/>
      <c r="TEW1536" s="272"/>
      <c r="TEX1536" s="272"/>
      <c r="TEY1536" s="272"/>
      <c r="TEZ1536" s="272"/>
      <c r="TFA1536" s="272"/>
      <c r="TFB1536" s="272"/>
      <c r="TFC1536" s="272"/>
      <c r="TFD1536" s="272"/>
      <c r="TFE1536" s="272"/>
      <c r="TFF1536" s="272"/>
      <c r="TFG1536" s="272"/>
      <c r="TFH1536" s="272"/>
      <c r="TFI1536" s="272"/>
      <c r="TFJ1536" s="272"/>
      <c r="TFK1536" s="272"/>
      <c r="TFL1536" s="272"/>
      <c r="TFM1536" s="272"/>
      <c r="TFN1536" s="272"/>
      <c r="TFO1536" s="272"/>
      <c r="TFP1536" s="272"/>
      <c r="TFQ1536" s="272"/>
      <c r="TFR1536" s="272"/>
      <c r="TFS1536" s="272"/>
      <c r="TFT1536" s="272"/>
      <c r="TFU1536" s="272"/>
      <c r="TFV1536" s="272"/>
      <c r="TFW1536" s="272"/>
      <c r="TFX1536" s="272"/>
      <c r="TFY1536" s="272"/>
      <c r="TFZ1536" s="272"/>
      <c r="TGA1536" s="272"/>
      <c r="TGB1536" s="272"/>
      <c r="TGC1536" s="272"/>
      <c r="TGD1536" s="272"/>
      <c r="TGE1536" s="272"/>
      <c r="TGF1536" s="272"/>
      <c r="TGG1536" s="272"/>
      <c r="TGH1536" s="272"/>
      <c r="TGI1536" s="272"/>
      <c r="TGJ1536" s="272"/>
      <c r="TGK1536" s="272"/>
      <c r="TGL1536" s="272"/>
      <c r="TGM1536" s="272"/>
      <c r="TGN1536" s="272"/>
      <c r="TGO1536" s="272"/>
      <c r="TGP1536" s="272"/>
      <c r="TGQ1536" s="272"/>
      <c r="TGR1536" s="272"/>
      <c r="TGS1536" s="272"/>
      <c r="TGT1536" s="272"/>
      <c r="TGU1536" s="272"/>
      <c r="TGV1536" s="272"/>
      <c r="TGW1536" s="272"/>
      <c r="TGX1536" s="272"/>
      <c r="TGY1536" s="272"/>
      <c r="TGZ1536" s="272"/>
      <c r="THA1536" s="272"/>
      <c r="THB1536" s="272"/>
      <c r="THC1536" s="272"/>
      <c r="THD1536" s="272"/>
      <c r="THE1536" s="272"/>
      <c r="THF1536" s="272"/>
      <c r="THG1536" s="272"/>
      <c r="THH1536" s="272"/>
      <c r="THI1536" s="272"/>
      <c r="THJ1536" s="272"/>
      <c r="THK1536" s="272"/>
      <c r="THL1536" s="272"/>
      <c r="THM1536" s="272"/>
      <c r="THN1536" s="272"/>
      <c r="THO1536" s="272"/>
      <c r="THP1536" s="272"/>
      <c r="THQ1536" s="272"/>
      <c r="THR1536" s="272"/>
      <c r="THS1536" s="272"/>
      <c r="THT1536" s="272"/>
      <c r="THU1536" s="272"/>
      <c r="THV1536" s="272"/>
      <c r="THW1536" s="272"/>
      <c r="THX1536" s="272"/>
      <c r="THY1536" s="272"/>
      <c r="THZ1536" s="272"/>
      <c r="TIA1536" s="272"/>
      <c r="TIB1536" s="272"/>
      <c r="TIC1536" s="272"/>
      <c r="TID1536" s="272"/>
      <c r="TIE1536" s="272"/>
      <c r="TIF1536" s="272"/>
      <c r="TIG1536" s="272"/>
      <c r="TIH1536" s="272"/>
      <c r="TII1536" s="272"/>
      <c r="TIJ1536" s="272"/>
      <c r="TIK1536" s="272"/>
      <c r="TIL1536" s="272"/>
      <c r="TIM1536" s="272"/>
      <c r="TIN1536" s="272"/>
      <c r="TIO1536" s="272"/>
      <c r="TIP1536" s="272"/>
      <c r="TIQ1536" s="272"/>
      <c r="TIR1536" s="272"/>
      <c r="TIS1536" s="272"/>
      <c r="TIT1536" s="272"/>
      <c r="TIU1536" s="272"/>
      <c r="TIV1536" s="272"/>
      <c r="TIW1536" s="272"/>
      <c r="TIX1536" s="272"/>
      <c r="TIY1536" s="272"/>
      <c r="TIZ1536" s="272"/>
      <c r="TJA1536" s="272"/>
      <c r="TJB1536" s="272"/>
      <c r="TJC1536" s="272"/>
      <c r="TJD1536" s="272"/>
      <c r="TJE1536" s="272"/>
      <c r="TJF1536" s="272"/>
      <c r="TJG1536" s="272"/>
      <c r="TJH1536" s="272"/>
      <c r="TJI1536" s="272"/>
      <c r="TJJ1536" s="272"/>
      <c r="TJK1536" s="272"/>
      <c r="TJL1536" s="272"/>
      <c r="TJM1536" s="272"/>
      <c r="TJN1536" s="272"/>
      <c r="TJO1536" s="272"/>
      <c r="TJP1536" s="272"/>
      <c r="TJQ1536" s="272"/>
      <c r="TJR1536" s="272"/>
      <c r="TJS1536" s="272"/>
      <c r="TJT1536" s="272"/>
      <c r="TJU1536" s="272"/>
      <c r="TJV1536" s="272"/>
      <c r="TJW1536" s="272"/>
      <c r="TJX1536" s="272"/>
      <c r="TJY1536" s="272"/>
      <c r="TJZ1536" s="272"/>
      <c r="TKA1536" s="272"/>
      <c r="TKB1536" s="272"/>
      <c r="TKC1536" s="272"/>
      <c r="TKD1536" s="272"/>
      <c r="TKE1536" s="272"/>
      <c r="TKF1536" s="272"/>
      <c r="TKG1536" s="272"/>
      <c r="TKH1536" s="272"/>
      <c r="TKI1536" s="272"/>
      <c r="TKJ1536" s="272"/>
      <c r="TKK1536" s="272"/>
      <c r="TKL1536" s="272"/>
      <c r="TKM1536" s="272"/>
      <c r="TKN1536" s="272"/>
      <c r="TKO1536" s="272"/>
      <c r="TKP1536" s="272"/>
      <c r="TKQ1536" s="272"/>
      <c r="TKR1536" s="272"/>
      <c r="TKS1536" s="272"/>
      <c r="TKT1536" s="272"/>
      <c r="TKU1536" s="272"/>
      <c r="TKV1536" s="272"/>
      <c r="TKW1536" s="272"/>
      <c r="TKX1536" s="272"/>
      <c r="TKY1536" s="272"/>
      <c r="TKZ1536" s="272"/>
      <c r="TLA1536" s="272"/>
      <c r="TLB1536" s="272"/>
      <c r="TLC1536" s="272"/>
      <c r="TLD1536" s="272"/>
      <c r="TLE1536" s="272"/>
      <c r="TLF1536" s="272"/>
      <c r="TLG1536" s="272"/>
      <c r="TLH1536" s="272"/>
      <c r="TLI1536" s="272"/>
      <c r="TLJ1536" s="272"/>
      <c r="TLK1536" s="272"/>
      <c r="TLL1536" s="272"/>
      <c r="TLM1536" s="272"/>
      <c r="TLN1536" s="272"/>
      <c r="TLO1536" s="272"/>
      <c r="TLP1536" s="272"/>
      <c r="TLQ1536" s="272"/>
      <c r="TLR1536" s="272"/>
      <c r="TLS1536" s="272"/>
      <c r="TLT1536" s="272"/>
      <c r="TLU1536" s="272"/>
      <c r="TLV1536" s="272"/>
      <c r="TLW1536" s="272"/>
      <c r="TLX1536" s="272"/>
      <c r="TLY1536" s="272"/>
      <c r="TLZ1536" s="272"/>
      <c r="TMA1536" s="272"/>
      <c r="TMB1536" s="272"/>
      <c r="TMC1536" s="272"/>
      <c r="TMD1536" s="272"/>
      <c r="TME1536" s="272"/>
      <c r="TMF1536" s="272"/>
      <c r="TMG1536" s="272"/>
      <c r="TMH1536" s="272"/>
      <c r="TMI1536" s="272"/>
      <c r="TMJ1536" s="272"/>
      <c r="TMK1536" s="272"/>
      <c r="TML1536" s="272"/>
      <c r="TMM1536" s="272"/>
      <c r="TMN1536" s="272"/>
      <c r="TMO1536" s="272"/>
      <c r="TMP1536" s="272"/>
      <c r="TMQ1536" s="272"/>
      <c r="TMR1536" s="272"/>
      <c r="TMS1536" s="272"/>
      <c r="TMT1536" s="272"/>
      <c r="TMU1536" s="272"/>
      <c r="TMV1536" s="272"/>
      <c r="TMW1536" s="272"/>
      <c r="TMX1536" s="272"/>
      <c r="TMY1536" s="272"/>
      <c r="TMZ1536" s="272"/>
      <c r="TNA1536" s="272"/>
      <c r="TNB1536" s="272"/>
      <c r="TNC1536" s="272"/>
      <c r="TND1536" s="272"/>
      <c r="TNE1536" s="272"/>
      <c r="TNF1536" s="272"/>
      <c r="TNG1536" s="272"/>
      <c r="TNH1536" s="272"/>
      <c r="TNI1536" s="272"/>
      <c r="TNJ1536" s="272"/>
      <c r="TNK1536" s="272"/>
      <c r="TNL1536" s="272"/>
      <c r="TNM1536" s="272"/>
      <c r="TNN1536" s="272"/>
      <c r="TNO1536" s="272"/>
      <c r="TNP1536" s="272"/>
      <c r="TNQ1536" s="272"/>
      <c r="TNR1536" s="272"/>
      <c r="TNS1536" s="272"/>
      <c r="TNT1536" s="272"/>
      <c r="TNU1536" s="272"/>
      <c r="TNV1536" s="272"/>
      <c r="TNW1536" s="272"/>
      <c r="TNX1536" s="272"/>
      <c r="TNY1536" s="272"/>
      <c r="TNZ1536" s="272"/>
      <c r="TOA1536" s="272"/>
      <c r="TOB1536" s="272"/>
      <c r="TOC1536" s="272"/>
      <c r="TOD1536" s="272"/>
      <c r="TOE1536" s="272"/>
      <c r="TOF1536" s="272"/>
      <c r="TOG1536" s="272"/>
      <c r="TOH1536" s="272"/>
      <c r="TOI1536" s="272"/>
      <c r="TOJ1536" s="272"/>
      <c r="TOK1536" s="272"/>
      <c r="TOL1536" s="272"/>
      <c r="TOM1536" s="272"/>
      <c r="TON1536" s="272"/>
      <c r="TOO1536" s="272"/>
      <c r="TOP1536" s="272"/>
      <c r="TOQ1536" s="272"/>
      <c r="TOR1536" s="272"/>
      <c r="TOS1536" s="272"/>
      <c r="TOT1536" s="272"/>
      <c r="TOU1536" s="272"/>
      <c r="TOV1536" s="272"/>
      <c r="TOW1536" s="272"/>
      <c r="TOX1536" s="272"/>
      <c r="TOY1536" s="272"/>
      <c r="TOZ1536" s="272"/>
      <c r="TPA1536" s="272"/>
      <c r="TPB1536" s="272"/>
      <c r="TPC1536" s="272"/>
      <c r="TPD1536" s="272"/>
      <c r="TPE1536" s="272"/>
      <c r="TPF1536" s="272"/>
      <c r="TPG1536" s="272"/>
      <c r="TPH1536" s="272"/>
      <c r="TPI1536" s="272"/>
      <c r="TPJ1536" s="272"/>
      <c r="TPK1536" s="272"/>
      <c r="TPL1536" s="272"/>
      <c r="TPM1536" s="272"/>
      <c r="TPN1536" s="272"/>
      <c r="TPO1536" s="272"/>
      <c r="TPP1536" s="272"/>
      <c r="TPQ1536" s="272"/>
      <c r="TPR1536" s="272"/>
      <c r="TPS1536" s="272"/>
      <c r="TPT1536" s="272"/>
      <c r="TPU1536" s="272"/>
      <c r="TPV1536" s="272"/>
      <c r="TPW1536" s="272"/>
      <c r="TPX1536" s="272"/>
      <c r="TPY1536" s="272"/>
      <c r="TPZ1536" s="272"/>
      <c r="TQA1536" s="272"/>
      <c r="TQB1536" s="272"/>
      <c r="TQC1536" s="272"/>
      <c r="TQD1536" s="272"/>
      <c r="TQE1536" s="272"/>
      <c r="TQF1536" s="272"/>
      <c r="TQG1536" s="272"/>
      <c r="TQH1536" s="272"/>
      <c r="TQI1536" s="272"/>
      <c r="TQJ1536" s="272"/>
      <c r="TQK1536" s="272"/>
      <c r="TQL1536" s="272"/>
      <c r="TQM1536" s="272"/>
      <c r="TQN1536" s="272"/>
      <c r="TQO1536" s="272"/>
      <c r="TQP1536" s="272"/>
      <c r="TQQ1536" s="272"/>
      <c r="TQR1536" s="272"/>
      <c r="TQS1536" s="272"/>
      <c r="TQT1536" s="272"/>
      <c r="TQU1536" s="272"/>
      <c r="TQV1536" s="272"/>
      <c r="TQW1536" s="272"/>
      <c r="TQX1536" s="272"/>
      <c r="TQY1536" s="272"/>
      <c r="TQZ1536" s="272"/>
      <c r="TRA1536" s="272"/>
      <c r="TRB1536" s="272"/>
      <c r="TRC1536" s="272"/>
      <c r="TRD1536" s="272"/>
      <c r="TRE1536" s="272"/>
      <c r="TRF1536" s="272"/>
      <c r="TRG1536" s="272"/>
      <c r="TRH1536" s="272"/>
      <c r="TRI1536" s="272"/>
      <c r="TRJ1536" s="272"/>
      <c r="TRK1536" s="272"/>
      <c r="TRL1536" s="272"/>
      <c r="TRM1536" s="272"/>
      <c r="TRN1536" s="272"/>
      <c r="TRO1536" s="272"/>
      <c r="TRP1536" s="272"/>
      <c r="TRQ1536" s="272"/>
      <c r="TRR1536" s="272"/>
      <c r="TRS1536" s="272"/>
      <c r="TRT1536" s="272"/>
      <c r="TRU1536" s="272"/>
      <c r="TRV1536" s="272"/>
      <c r="TRW1536" s="272"/>
      <c r="TRX1536" s="272"/>
      <c r="TRY1536" s="272"/>
      <c r="TRZ1536" s="272"/>
      <c r="TSA1536" s="272"/>
      <c r="TSB1536" s="272"/>
      <c r="TSC1536" s="272"/>
      <c r="TSD1536" s="272"/>
      <c r="TSE1536" s="272"/>
      <c r="TSF1536" s="272"/>
      <c r="TSG1536" s="272"/>
      <c r="TSH1536" s="272"/>
      <c r="TSI1536" s="272"/>
      <c r="TSJ1536" s="272"/>
      <c r="TSK1536" s="272"/>
      <c r="TSL1536" s="272"/>
      <c r="TSM1536" s="272"/>
      <c r="TSN1536" s="272"/>
      <c r="TSO1536" s="272"/>
      <c r="TSP1536" s="272"/>
      <c r="TSQ1536" s="272"/>
      <c r="TSR1536" s="272"/>
      <c r="TSS1536" s="272"/>
      <c r="TST1536" s="272"/>
      <c r="TSU1536" s="272"/>
      <c r="TSV1536" s="272"/>
      <c r="TSW1536" s="272"/>
      <c r="TSX1536" s="272"/>
      <c r="TSY1536" s="272"/>
      <c r="TSZ1536" s="272"/>
      <c r="TTA1536" s="272"/>
      <c r="TTB1536" s="272"/>
      <c r="TTC1536" s="272"/>
      <c r="TTD1536" s="272"/>
      <c r="TTE1536" s="272"/>
      <c r="TTF1536" s="272"/>
      <c r="TTG1536" s="272"/>
      <c r="TTH1536" s="272"/>
      <c r="TTI1536" s="272"/>
      <c r="TTJ1536" s="272"/>
      <c r="TTK1536" s="272"/>
      <c r="TTL1536" s="272"/>
      <c r="TTM1536" s="272"/>
      <c r="TTN1536" s="272"/>
      <c r="TTO1536" s="272"/>
      <c r="TTP1536" s="272"/>
      <c r="TTQ1536" s="272"/>
      <c r="TTR1536" s="272"/>
      <c r="TTS1536" s="272"/>
      <c r="TTT1536" s="272"/>
      <c r="TTU1536" s="272"/>
      <c r="TTV1536" s="272"/>
      <c r="TTW1536" s="272"/>
      <c r="TTX1536" s="272"/>
      <c r="TTY1536" s="272"/>
      <c r="TTZ1536" s="272"/>
      <c r="TUA1536" s="272"/>
      <c r="TUB1536" s="272"/>
      <c r="TUC1536" s="272"/>
      <c r="TUD1536" s="272"/>
      <c r="TUE1536" s="272"/>
      <c r="TUF1536" s="272"/>
      <c r="TUG1536" s="272"/>
      <c r="TUH1536" s="272"/>
      <c r="TUI1536" s="272"/>
      <c r="TUJ1536" s="272"/>
      <c r="TUK1536" s="272"/>
      <c r="TUL1536" s="272"/>
      <c r="TUM1536" s="272"/>
      <c r="TUN1536" s="272"/>
      <c r="TUO1536" s="272"/>
      <c r="TUP1536" s="272"/>
      <c r="TUQ1536" s="272"/>
      <c r="TUR1536" s="272"/>
      <c r="TUS1536" s="272"/>
      <c r="TUT1536" s="272"/>
      <c r="TUU1536" s="272"/>
      <c r="TUV1536" s="272"/>
      <c r="TUW1536" s="272"/>
      <c r="TUX1536" s="272"/>
      <c r="TUY1536" s="272"/>
      <c r="TUZ1536" s="272"/>
      <c r="TVA1536" s="272"/>
      <c r="TVB1536" s="272"/>
      <c r="TVC1536" s="272"/>
      <c r="TVD1536" s="272"/>
      <c r="TVE1536" s="272"/>
      <c r="TVF1536" s="272"/>
      <c r="TVG1536" s="272"/>
      <c r="TVH1536" s="272"/>
      <c r="TVI1536" s="272"/>
      <c r="TVJ1536" s="272"/>
      <c r="TVK1536" s="272"/>
      <c r="TVL1536" s="272"/>
      <c r="TVM1536" s="272"/>
      <c r="TVN1536" s="272"/>
      <c r="TVO1536" s="272"/>
      <c r="TVP1536" s="272"/>
      <c r="TVQ1536" s="272"/>
      <c r="TVR1536" s="272"/>
      <c r="TVS1536" s="272"/>
      <c r="TVT1536" s="272"/>
      <c r="TVU1536" s="272"/>
      <c r="TVV1536" s="272"/>
      <c r="TVW1536" s="272"/>
      <c r="TVX1536" s="272"/>
      <c r="TVY1536" s="272"/>
      <c r="TVZ1536" s="272"/>
      <c r="TWA1536" s="272"/>
      <c r="TWB1536" s="272"/>
      <c r="TWC1536" s="272"/>
      <c r="TWD1536" s="272"/>
      <c r="TWE1536" s="272"/>
      <c r="TWF1536" s="272"/>
      <c r="TWG1536" s="272"/>
      <c r="TWH1536" s="272"/>
      <c r="TWI1536" s="272"/>
      <c r="TWJ1536" s="272"/>
      <c r="TWK1536" s="272"/>
      <c r="TWL1536" s="272"/>
      <c r="TWM1536" s="272"/>
      <c r="TWN1536" s="272"/>
      <c r="TWO1536" s="272"/>
      <c r="TWP1536" s="272"/>
      <c r="TWQ1536" s="272"/>
      <c r="TWR1536" s="272"/>
      <c r="TWS1536" s="272"/>
      <c r="TWT1536" s="272"/>
      <c r="TWU1536" s="272"/>
      <c r="TWV1536" s="272"/>
      <c r="TWW1536" s="272"/>
      <c r="TWX1536" s="272"/>
      <c r="TWY1536" s="272"/>
      <c r="TWZ1536" s="272"/>
      <c r="TXA1536" s="272"/>
      <c r="TXB1536" s="272"/>
      <c r="TXC1536" s="272"/>
      <c r="TXD1536" s="272"/>
      <c r="TXE1536" s="272"/>
      <c r="TXF1536" s="272"/>
      <c r="TXG1536" s="272"/>
      <c r="TXH1536" s="272"/>
      <c r="TXI1536" s="272"/>
      <c r="TXJ1536" s="272"/>
      <c r="TXK1536" s="272"/>
      <c r="TXL1536" s="272"/>
      <c r="TXM1536" s="272"/>
      <c r="TXN1536" s="272"/>
      <c r="TXO1536" s="272"/>
      <c r="TXP1536" s="272"/>
      <c r="TXQ1536" s="272"/>
      <c r="TXR1536" s="272"/>
      <c r="TXS1536" s="272"/>
      <c r="TXT1536" s="272"/>
      <c r="TXU1536" s="272"/>
      <c r="TXV1536" s="272"/>
      <c r="TXW1536" s="272"/>
      <c r="TXX1536" s="272"/>
      <c r="TXY1536" s="272"/>
      <c r="TXZ1536" s="272"/>
      <c r="TYA1536" s="272"/>
      <c r="TYB1536" s="272"/>
      <c r="TYC1536" s="272"/>
      <c r="TYD1536" s="272"/>
      <c r="TYE1536" s="272"/>
      <c r="TYF1536" s="272"/>
      <c r="TYG1536" s="272"/>
      <c r="TYH1536" s="272"/>
      <c r="TYI1536" s="272"/>
      <c r="TYJ1536" s="272"/>
      <c r="TYK1536" s="272"/>
      <c r="TYL1536" s="272"/>
      <c r="TYM1536" s="272"/>
      <c r="TYN1536" s="272"/>
      <c r="TYO1536" s="272"/>
      <c r="TYP1536" s="272"/>
      <c r="TYQ1536" s="272"/>
      <c r="TYR1536" s="272"/>
      <c r="TYS1536" s="272"/>
      <c r="TYT1536" s="272"/>
      <c r="TYU1536" s="272"/>
      <c r="TYV1536" s="272"/>
      <c r="TYW1536" s="272"/>
      <c r="TYX1536" s="272"/>
      <c r="TYY1536" s="272"/>
      <c r="TYZ1536" s="272"/>
      <c r="TZA1536" s="272"/>
      <c r="TZB1536" s="272"/>
      <c r="TZC1536" s="272"/>
      <c r="TZD1536" s="272"/>
      <c r="TZE1536" s="272"/>
      <c r="TZF1536" s="272"/>
      <c r="TZG1536" s="272"/>
      <c r="TZH1536" s="272"/>
      <c r="TZI1536" s="272"/>
      <c r="TZJ1536" s="272"/>
      <c r="TZK1536" s="272"/>
      <c r="TZL1536" s="272"/>
      <c r="TZM1536" s="272"/>
      <c r="TZN1536" s="272"/>
      <c r="TZO1536" s="272"/>
      <c r="TZP1536" s="272"/>
      <c r="TZQ1536" s="272"/>
      <c r="TZR1536" s="272"/>
      <c r="TZS1536" s="272"/>
      <c r="TZT1536" s="272"/>
      <c r="TZU1536" s="272"/>
      <c r="TZV1536" s="272"/>
      <c r="TZW1536" s="272"/>
      <c r="TZX1536" s="272"/>
      <c r="TZY1536" s="272"/>
      <c r="TZZ1536" s="272"/>
      <c r="UAA1536" s="272"/>
      <c r="UAB1536" s="272"/>
      <c r="UAC1536" s="272"/>
      <c r="UAD1536" s="272"/>
      <c r="UAE1536" s="272"/>
      <c r="UAF1536" s="272"/>
      <c r="UAG1536" s="272"/>
      <c r="UAH1536" s="272"/>
      <c r="UAI1536" s="272"/>
      <c r="UAJ1536" s="272"/>
      <c r="UAK1536" s="272"/>
      <c r="UAL1536" s="272"/>
      <c r="UAM1536" s="272"/>
      <c r="UAN1536" s="272"/>
      <c r="UAO1536" s="272"/>
      <c r="UAP1536" s="272"/>
      <c r="UAQ1536" s="272"/>
      <c r="UAR1536" s="272"/>
      <c r="UAS1536" s="272"/>
      <c r="UAT1536" s="272"/>
      <c r="UAU1536" s="272"/>
      <c r="UAV1536" s="272"/>
      <c r="UAW1536" s="272"/>
      <c r="UAX1536" s="272"/>
      <c r="UAY1536" s="272"/>
      <c r="UAZ1536" s="272"/>
      <c r="UBA1536" s="272"/>
      <c r="UBB1536" s="272"/>
      <c r="UBC1536" s="272"/>
      <c r="UBD1536" s="272"/>
      <c r="UBE1536" s="272"/>
      <c r="UBF1536" s="272"/>
      <c r="UBG1536" s="272"/>
      <c r="UBH1536" s="272"/>
      <c r="UBI1536" s="272"/>
      <c r="UBJ1536" s="272"/>
      <c r="UBK1536" s="272"/>
      <c r="UBL1536" s="272"/>
      <c r="UBM1536" s="272"/>
      <c r="UBN1536" s="272"/>
      <c r="UBO1536" s="272"/>
      <c r="UBP1536" s="272"/>
      <c r="UBQ1536" s="272"/>
      <c r="UBR1536" s="272"/>
      <c r="UBS1536" s="272"/>
      <c r="UBT1536" s="272"/>
      <c r="UBU1536" s="272"/>
      <c r="UBV1536" s="272"/>
      <c r="UBW1536" s="272"/>
      <c r="UBX1536" s="272"/>
      <c r="UBY1536" s="272"/>
      <c r="UBZ1536" s="272"/>
      <c r="UCA1536" s="272"/>
      <c r="UCB1536" s="272"/>
      <c r="UCC1536" s="272"/>
      <c r="UCD1536" s="272"/>
      <c r="UCE1536" s="272"/>
      <c r="UCF1536" s="272"/>
      <c r="UCG1536" s="272"/>
      <c r="UCH1536" s="272"/>
      <c r="UCI1536" s="272"/>
      <c r="UCJ1536" s="272"/>
      <c r="UCK1536" s="272"/>
      <c r="UCL1536" s="272"/>
      <c r="UCM1536" s="272"/>
      <c r="UCN1536" s="272"/>
      <c r="UCO1536" s="272"/>
      <c r="UCP1536" s="272"/>
      <c r="UCQ1536" s="272"/>
      <c r="UCR1536" s="272"/>
      <c r="UCS1536" s="272"/>
      <c r="UCT1536" s="272"/>
      <c r="UCU1536" s="272"/>
      <c r="UCV1536" s="272"/>
      <c r="UCW1536" s="272"/>
      <c r="UCX1536" s="272"/>
      <c r="UCY1536" s="272"/>
      <c r="UCZ1536" s="272"/>
      <c r="UDA1536" s="272"/>
      <c r="UDB1536" s="272"/>
      <c r="UDC1536" s="272"/>
      <c r="UDD1536" s="272"/>
      <c r="UDE1536" s="272"/>
      <c r="UDF1536" s="272"/>
      <c r="UDG1536" s="272"/>
      <c r="UDH1536" s="272"/>
      <c r="UDI1536" s="272"/>
      <c r="UDJ1536" s="272"/>
      <c r="UDK1536" s="272"/>
      <c r="UDL1536" s="272"/>
      <c r="UDM1536" s="272"/>
      <c r="UDN1536" s="272"/>
      <c r="UDO1536" s="272"/>
      <c r="UDP1536" s="272"/>
      <c r="UDQ1536" s="272"/>
      <c r="UDR1536" s="272"/>
      <c r="UDS1536" s="272"/>
      <c r="UDT1536" s="272"/>
      <c r="UDU1536" s="272"/>
      <c r="UDV1536" s="272"/>
      <c r="UDW1536" s="272"/>
      <c r="UDX1536" s="272"/>
      <c r="UDY1536" s="272"/>
      <c r="UDZ1536" s="272"/>
      <c r="UEA1536" s="272"/>
      <c r="UEB1536" s="272"/>
      <c r="UEC1536" s="272"/>
      <c r="UED1536" s="272"/>
      <c r="UEE1536" s="272"/>
      <c r="UEF1536" s="272"/>
      <c r="UEG1536" s="272"/>
      <c r="UEH1536" s="272"/>
      <c r="UEI1536" s="272"/>
      <c r="UEJ1536" s="272"/>
      <c r="UEK1536" s="272"/>
      <c r="UEL1536" s="272"/>
      <c r="UEM1536" s="272"/>
      <c r="UEN1536" s="272"/>
      <c r="UEO1536" s="272"/>
      <c r="UEP1536" s="272"/>
      <c r="UEQ1536" s="272"/>
      <c r="UER1536" s="272"/>
      <c r="UES1536" s="272"/>
      <c r="UET1536" s="272"/>
      <c r="UEU1536" s="272"/>
      <c r="UEV1536" s="272"/>
      <c r="UEW1536" s="272"/>
      <c r="UEX1536" s="272"/>
      <c r="UEY1536" s="272"/>
      <c r="UEZ1536" s="272"/>
      <c r="UFA1536" s="272"/>
      <c r="UFB1536" s="272"/>
      <c r="UFC1536" s="272"/>
      <c r="UFD1536" s="272"/>
      <c r="UFE1536" s="272"/>
      <c r="UFF1536" s="272"/>
      <c r="UFG1536" s="272"/>
      <c r="UFH1536" s="272"/>
      <c r="UFI1536" s="272"/>
      <c r="UFJ1536" s="272"/>
      <c r="UFK1536" s="272"/>
      <c r="UFL1536" s="272"/>
      <c r="UFM1536" s="272"/>
      <c r="UFN1536" s="272"/>
      <c r="UFO1536" s="272"/>
      <c r="UFP1536" s="272"/>
      <c r="UFQ1536" s="272"/>
      <c r="UFR1536" s="272"/>
      <c r="UFS1536" s="272"/>
      <c r="UFT1536" s="272"/>
      <c r="UFU1536" s="272"/>
      <c r="UFV1536" s="272"/>
      <c r="UFW1536" s="272"/>
      <c r="UFX1536" s="272"/>
      <c r="UFY1536" s="272"/>
      <c r="UFZ1536" s="272"/>
      <c r="UGA1536" s="272"/>
      <c r="UGB1536" s="272"/>
      <c r="UGC1536" s="272"/>
      <c r="UGD1536" s="272"/>
      <c r="UGE1536" s="272"/>
      <c r="UGF1536" s="272"/>
      <c r="UGG1536" s="272"/>
      <c r="UGH1536" s="272"/>
      <c r="UGI1536" s="272"/>
      <c r="UGJ1536" s="272"/>
      <c r="UGK1536" s="272"/>
      <c r="UGL1536" s="272"/>
      <c r="UGM1536" s="272"/>
      <c r="UGN1536" s="272"/>
      <c r="UGO1536" s="272"/>
      <c r="UGP1536" s="272"/>
      <c r="UGQ1536" s="272"/>
      <c r="UGR1536" s="272"/>
      <c r="UGS1536" s="272"/>
      <c r="UGT1536" s="272"/>
      <c r="UGU1536" s="272"/>
      <c r="UGV1536" s="272"/>
      <c r="UGW1536" s="272"/>
      <c r="UGX1536" s="272"/>
      <c r="UGY1536" s="272"/>
      <c r="UGZ1536" s="272"/>
      <c r="UHA1536" s="272"/>
      <c r="UHB1536" s="272"/>
      <c r="UHC1536" s="272"/>
      <c r="UHD1536" s="272"/>
      <c r="UHE1536" s="272"/>
      <c r="UHF1536" s="272"/>
      <c r="UHG1536" s="272"/>
      <c r="UHH1536" s="272"/>
      <c r="UHI1536" s="272"/>
      <c r="UHJ1536" s="272"/>
      <c r="UHK1536" s="272"/>
      <c r="UHL1536" s="272"/>
      <c r="UHM1536" s="272"/>
      <c r="UHN1536" s="272"/>
      <c r="UHO1536" s="272"/>
      <c r="UHP1536" s="272"/>
      <c r="UHQ1536" s="272"/>
      <c r="UHR1536" s="272"/>
      <c r="UHS1536" s="272"/>
      <c r="UHT1536" s="272"/>
      <c r="UHU1536" s="272"/>
      <c r="UHV1536" s="272"/>
      <c r="UHW1536" s="272"/>
      <c r="UHX1536" s="272"/>
      <c r="UHY1536" s="272"/>
      <c r="UHZ1536" s="272"/>
      <c r="UIA1536" s="272"/>
      <c r="UIB1536" s="272"/>
      <c r="UIC1536" s="272"/>
      <c r="UID1536" s="272"/>
      <c r="UIE1536" s="272"/>
      <c r="UIF1536" s="272"/>
      <c r="UIG1536" s="272"/>
      <c r="UIH1536" s="272"/>
      <c r="UII1536" s="272"/>
      <c r="UIJ1536" s="272"/>
      <c r="UIK1536" s="272"/>
      <c r="UIL1536" s="272"/>
      <c r="UIM1536" s="272"/>
      <c r="UIN1536" s="272"/>
      <c r="UIO1536" s="272"/>
      <c r="UIP1536" s="272"/>
      <c r="UIQ1536" s="272"/>
      <c r="UIR1536" s="272"/>
      <c r="UIS1536" s="272"/>
      <c r="UIT1536" s="272"/>
      <c r="UIU1536" s="272"/>
      <c r="UIV1536" s="272"/>
      <c r="UIW1536" s="272"/>
      <c r="UIX1536" s="272"/>
      <c r="UIY1536" s="272"/>
      <c r="UIZ1536" s="272"/>
      <c r="UJA1536" s="272"/>
      <c r="UJB1536" s="272"/>
      <c r="UJC1536" s="272"/>
      <c r="UJD1536" s="272"/>
      <c r="UJE1536" s="272"/>
      <c r="UJF1536" s="272"/>
      <c r="UJG1536" s="272"/>
      <c r="UJH1536" s="272"/>
      <c r="UJI1536" s="272"/>
      <c r="UJJ1536" s="272"/>
      <c r="UJK1536" s="272"/>
      <c r="UJL1536" s="272"/>
      <c r="UJM1536" s="272"/>
      <c r="UJN1536" s="272"/>
      <c r="UJO1536" s="272"/>
      <c r="UJP1536" s="272"/>
      <c r="UJQ1536" s="272"/>
      <c r="UJR1536" s="272"/>
      <c r="UJS1536" s="272"/>
      <c r="UJT1536" s="272"/>
      <c r="UJU1536" s="272"/>
      <c r="UJV1536" s="272"/>
      <c r="UJW1536" s="272"/>
      <c r="UJX1536" s="272"/>
      <c r="UJY1536" s="272"/>
      <c r="UJZ1536" s="272"/>
      <c r="UKA1536" s="272"/>
      <c r="UKB1536" s="272"/>
      <c r="UKC1536" s="272"/>
      <c r="UKD1536" s="272"/>
      <c r="UKE1536" s="272"/>
      <c r="UKF1536" s="272"/>
      <c r="UKG1536" s="272"/>
      <c r="UKH1536" s="272"/>
      <c r="UKI1536" s="272"/>
      <c r="UKJ1536" s="272"/>
      <c r="UKK1536" s="272"/>
      <c r="UKL1536" s="272"/>
      <c r="UKM1536" s="272"/>
      <c r="UKN1536" s="272"/>
      <c r="UKO1536" s="272"/>
      <c r="UKP1536" s="272"/>
      <c r="UKQ1536" s="272"/>
      <c r="UKR1536" s="272"/>
      <c r="UKS1536" s="272"/>
      <c r="UKT1536" s="272"/>
      <c r="UKU1536" s="272"/>
      <c r="UKV1536" s="272"/>
      <c r="UKW1536" s="272"/>
      <c r="UKX1536" s="272"/>
      <c r="UKY1536" s="272"/>
      <c r="UKZ1536" s="272"/>
      <c r="ULA1536" s="272"/>
      <c r="ULB1536" s="272"/>
      <c r="ULC1536" s="272"/>
      <c r="ULD1536" s="272"/>
      <c r="ULE1536" s="272"/>
      <c r="ULF1536" s="272"/>
      <c r="ULG1536" s="272"/>
      <c r="ULH1536" s="272"/>
      <c r="ULI1536" s="272"/>
      <c r="ULJ1536" s="272"/>
      <c r="ULK1536" s="272"/>
      <c r="ULL1536" s="272"/>
      <c r="ULM1536" s="272"/>
      <c r="ULN1536" s="272"/>
      <c r="ULO1536" s="272"/>
      <c r="ULP1536" s="272"/>
      <c r="ULQ1536" s="272"/>
      <c r="ULR1536" s="272"/>
      <c r="ULS1536" s="272"/>
      <c r="ULT1536" s="272"/>
      <c r="ULU1536" s="272"/>
      <c r="ULV1536" s="272"/>
      <c r="ULW1536" s="272"/>
      <c r="ULX1536" s="272"/>
      <c r="ULY1536" s="272"/>
      <c r="ULZ1536" s="272"/>
      <c r="UMA1536" s="272"/>
      <c r="UMB1536" s="272"/>
      <c r="UMC1536" s="272"/>
      <c r="UMD1536" s="272"/>
      <c r="UME1536" s="272"/>
      <c r="UMF1536" s="272"/>
      <c r="UMG1536" s="272"/>
      <c r="UMH1536" s="272"/>
      <c r="UMI1536" s="272"/>
      <c r="UMJ1536" s="272"/>
      <c r="UMK1536" s="272"/>
      <c r="UML1536" s="272"/>
      <c r="UMM1536" s="272"/>
      <c r="UMN1536" s="272"/>
      <c r="UMO1536" s="272"/>
      <c r="UMP1536" s="272"/>
      <c r="UMQ1536" s="272"/>
      <c r="UMR1536" s="272"/>
      <c r="UMS1536" s="272"/>
      <c r="UMT1536" s="272"/>
      <c r="UMU1536" s="272"/>
      <c r="UMV1536" s="272"/>
      <c r="UMW1536" s="272"/>
      <c r="UMX1536" s="272"/>
      <c r="UMY1536" s="272"/>
      <c r="UMZ1536" s="272"/>
      <c r="UNA1536" s="272"/>
      <c r="UNB1536" s="272"/>
      <c r="UNC1536" s="272"/>
      <c r="UND1536" s="272"/>
      <c r="UNE1536" s="272"/>
      <c r="UNF1536" s="272"/>
      <c r="UNG1536" s="272"/>
      <c r="UNH1536" s="272"/>
      <c r="UNI1536" s="272"/>
      <c r="UNJ1536" s="272"/>
      <c r="UNK1536" s="272"/>
      <c r="UNL1536" s="272"/>
      <c r="UNM1536" s="272"/>
      <c r="UNN1536" s="272"/>
      <c r="UNO1536" s="272"/>
      <c r="UNP1536" s="272"/>
      <c r="UNQ1536" s="272"/>
      <c r="UNR1536" s="272"/>
      <c r="UNS1536" s="272"/>
      <c r="UNT1536" s="272"/>
      <c r="UNU1536" s="272"/>
      <c r="UNV1536" s="272"/>
      <c r="UNW1536" s="272"/>
      <c r="UNX1536" s="272"/>
      <c r="UNY1536" s="272"/>
      <c r="UNZ1536" s="272"/>
      <c r="UOA1536" s="272"/>
      <c r="UOB1536" s="272"/>
      <c r="UOC1536" s="272"/>
      <c r="UOD1536" s="272"/>
      <c r="UOE1536" s="272"/>
      <c r="UOF1536" s="272"/>
      <c r="UOG1536" s="272"/>
      <c r="UOH1536" s="272"/>
      <c r="UOI1536" s="272"/>
      <c r="UOJ1536" s="272"/>
      <c r="UOK1536" s="272"/>
      <c r="UOL1536" s="272"/>
      <c r="UOM1536" s="272"/>
      <c r="UON1536" s="272"/>
      <c r="UOO1536" s="272"/>
      <c r="UOP1536" s="272"/>
      <c r="UOQ1536" s="272"/>
      <c r="UOR1536" s="272"/>
      <c r="UOS1536" s="272"/>
      <c r="UOT1536" s="272"/>
      <c r="UOU1536" s="272"/>
      <c r="UOV1536" s="272"/>
      <c r="UOW1536" s="272"/>
      <c r="UOX1536" s="272"/>
      <c r="UOY1536" s="272"/>
      <c r="UOZ1536" s="272"/>
      <c r="UPA1536" s="272"/>
      <c r="UPB1536" s="272"/>
      <c r="UPC1536" s="272"/>
      <c r="UPD1536" s="272"/>
      <c r="UPE1536" s="272"/>
      <c r="UPF1536" s="272"/>
      <c r="UPG1536" s="272"/>
      <c r="UPH1536" s="272"/>
      <c r="UPI1536" s="272"/>
      <c r="UPJ1536" s="272"/>
      <c r="UPK1536" s="272"/>
      <c r="UPL1536" s="272"/>
      <c r="UPM1536" s="272"/>
      <c r="UPN1536" s="272"/>
      <c r="UPO1536" s="272"/>
      <c r="UPP1536" s="272"/>
      <c r="UPQ1536" s="272"/>
      <c r="UPR1536" s="272"/>
      <c r="UPS1536" s="272"/>
      <c r="UPT1536" s="272"/>
      <c r="UPU1536" s="272"/>
      <c r="UPV1536" s="272"/>
      <c r="UPW1536" s="272"/>
      <c r="UPX1536" s="272"/>
      <c r="UPY1536" s="272"/>
      <c r="UPZ1536" s="272"/>
      <c r="UQA1536" s="272"/>
      <c r="UQB1536" s="272"/>
      <c r="UQC1536" s="272"/>
      <c r="UQD1536" s="272"/>
      <c r="UQE1536" s="272"/>
      <c r="UQF1536" s="272"/>
      <c r="UQG1536" s="272"/>
      <c r="UQH1536" s="272"/>
      <c r="UQI1536" s="272"/>
      <c r="UQJ1536" s="272"/>
      <c r="UQK1536" s="272"/>
      <c r="UQL1536" s="272"/>
      <c r="UQM1536" s="272"/>
      <c r="UQN1536" s="272"/>
      <c r="UQO1536" s="272"/>
      <c r="UQP1536" s="272"/>
      <c r="UQQ1536" s="272"/>
      <c r="UQR1536" s="272"/>
      <c r="UQS1536" s="272"/>
      <c r="UQT1536" s="272"/>
      <c r="UQU1536" s="272"/>
      <c r="UQV1536" s="272"/>
      <c r="UQW1536" s="272"/>
      <c r="UQX1536" s="272"/>
      <c r="UQY1536" s="272"/>
      <c r="UQZ1536" s="272"/>
      <c r="URA1536" s="272"/>
      <c r="URB1536" s="272"/>
      <c r="URC1536" s="272"/>
      <c r="URD1536" s="272"/>
      <c r="URE1536" s="272"/>
      <c r="URF1536" s="272"/>
      <c r="URG1536" s="272"/>
      <c r="URH1536" s="272"/>
      <c r="URI1536" s="272"/>
      <c r="URJ1536" s="272"/>
      <c r="URK1536" s="272"/>
      <c r="URL1536" s="272"/>
      <c r="URM1536" s="272"/>
      <c r="URN1536" s="272"/>
      <c r="URO1536" s="272"/>
      <c r="URP1536" s="272"/>
      <c r="URQ1536" s="272"/>
      <c r="URR1536" s="272"/>
      <c r="URS1536" s="272"/>
      <c r="URT1536" s="272"/>
      <c r="URU1536" s="272"/>
      <c r="URV1536" s="272"/>
      <c r="URW1536" s="272"/>
      <c r="URX1536" s="272"/>
      <c r="URY1536" s="272"/>
      <c r="URZ1536" s="272"/>
      <c r="USA1536" s="272"/>
      <c r="USB1536" s="272"/>
      <c r="USC1536" s="272"/>
      <c r="USD1536" s="272"/>
      <c r="USE1536" s="272"/>
      <c r="USF1536" s="272"/>
      <c r="USG1536" s="272"/>
      <c r="USH1536" s="272"/>
      <c r="USI1536" s="272"/>
      <c r="USJ1536" s="272"/>
      <c r="USK1536" s="272"/>
      <c r="USL1536" s="272"/>
      <c r="USM1536" s="272"/>
      <c r="USN1536" s="272"/>
      <c r="USO1536" s="272"/>
      <c r="USP1536" s="272"/>
      <c r="USQ1536" s="272"/>
      <c r="USR1536" s="272"/>
      <c r="USS1536" s="272"/>
      <c r="UST1536" s="272"/>
      <c r="USU1536" s="272"/>
      <c r="USV1536" s="272"/>
      <c r="USW1536" s="272"/>
      <c r="USX1536" s="272"/>
      <c r="USY1536" s="272"/>
      <c r="USZ1536" s="272"/>
      <c r="UTA1536" s="272"/>
      <c r="UTB1536" s="272"/>
      <c r="UTC1536" s="272"/>
      <c r="UTD1536" s="272"/>
      <c r="UTE1536" s="272"/>
      <c r="UTF1536" s="272"/>
      <c r="UTG1536" s="272"/>
      <c r="UTH1536" s="272"/>
      <c r="UTI1536" s="272"/>
      <c r="UTJ1536" s="272"/>
      <c r="UTK1536" s="272"/>
      <c r="UTL1536" s="272"/>
      <c r="UTM1536" s="272"/>
      <c r="UTN1536" s="272"/>
      <c r="UTO1536" s="272"/>
      <c r="UTP1536" s="272"/>
      <c r="UTQ1536" s="272"/>
      <c r="UTR1536" s="272"/>
      <c r="UTS1536" s="272"/>
      <c r="UTT1536" s="272"/>
      <c r="UTU1536" s="272"/>
      <c r="UTV1536" s="272"/>
      <c r="UTW1536" s="272"/>
      <c r="UTX1536" s="272"/>
      <c r="UTY1536" s="272"/>
      <c r="UTZ1536" s="272"/>
      <c r="UUA1536" s="272"/>
      <c r="UUB1536" s="272"/>
      <c r="UUC1536" s="272"/>
      <c r="UUD1536" s="272"/>
      <c r="UUE1536" s="272"/>
      <c r="UUF1536" s="272"/>
      <c r="UUG1536" s="272"/>
      <c r="UUH1536" s="272"/>
      <c r="UUI1536" s="272"/>
      <c r="UUJ1536" s="272"/>
      <c r="UUK1536" s="272"/>
      <c r="UUL1536" s="272"/>
      <c r="UUM1536" s="272"/>
      <c r="UUN1536" s="272"/>
      <c r="UUO1536" s="272"/>
      <c r="UUP1536" s="272"/>
      <c r="UUQ1536" s="272"/>
      <c r="UUR1536" s="272"/>
      <c r="UUS1536" s="272"/>
      <c r="UUT1536" s="272"/>
      <c r="UUU1536" s="272"/>
      <c r="UUV1536" s="272"/>
      <c r="UUW1536" s="272"/>
      <c r="UUX1536" s="272"/>
      <c r="UUY1536" s="272"/>
      <c r="UUZ1536" s="272"/>
      <c r="UVA1536" s="272"/>
      <c r="UVB1536" s="272"/>
      <c r="UVC1536" s="272"/>
      <c r="UVD1536" s="272"/>
      <c r="UVE1536" s="272"/>
      <c r="UVF1536" s="272"/>
      <c r="UVG1536" s="272"/>
      <c r="UVH1536" s="272"/>
      <c r="UVI1536" s="272"/>
      <c r="UVJ1536" s="272"/>
      <c r="UVK1536" s="272"/>
      <c r="UVL1536" s="272"/>
      <c r="UVM1536" s="272"/>
      <c r="UVN1536" s="272"/>
      <c r="UVO1536" s="272"/>
      <c r="UVP1536" s="272"/>
      <c r="UVQ1536" s="272"/>
      <c r="UVR1536" s="272"/>
      <c r="UVS1536" s="272"/>
      <c r="UVT1536" s="272"/>
      <c r="UVU1536" s="272"/>
      <c r="UVV1536" s="272"/>
      <c r="UVW1536" s="272"/>
      <c r="UVX1536" s="272"/>
      <c r="UVY1536" s="272"/>
      <c r="UVZ1536" s="272"/>
      <c r="UWA1536" s="272"/>
      <c r="UWB1536" s="272"/>
      <c r="UWC1536" s="272"/>
      <c r="UWD1536" s="272"/>
      <c r="UWE1536" s="272"/>
      <c r="UWF1536" s="272"/>
      <c r="UWG1536" s="272"/>
      <c r="UWH1536" s="272"/>
      <c r="UWI1536" s="272"/>
      <c r="UWJ1536" s="272"/>
      <c r="UWK1536" s="272"/>
      <c r="UWL1536" s="272"/>
      <c r="UWM1536" s="272"/>
      <c r="UWN1536" s="272"/>
      <c r="UWO1536" s="272"/>
      <c r="UWP1536" s="272"/>
      <c r="UWQ1536" s="272"/>
      <c r="UWR1536" s="272"/>
      <c r="UWS1536" s="272"/>
      <c r="UWT1536" s="272"/>
      <c r="UWU1536" s="272"/>
      <c r="UWV1536" s="272"/>
      <c r="UWW1536" s="272"/>
      <c r="UWX1536" s="272"/>
      <c r="UWY1536" s="272"/>
      <c r="UWZ1536" s="272"/>
      <c r="UXA1536" s="272"/>
      <c r="UXB1536" s="272"/>
      <c r="UXC1536" s="272"/>
      <c r="UXD1536" s="272"/>
      <c r="UXE1536" s="272"/>
      <c r="UXF1536" s="272"/>
      <c r="UXG1536" s="272"/>
      <c r="UXH1536" s="272"/>
      <c r="UXI1536" s="272"/>
      <c r="UXJ1536" s="272"/>
      <c r="UXK1536" s="272"/>
      <c r="UXL1536" s="272"/>
      <c r="UXM1536" s="272"/>
      <c r="UXN1536" s="272"/>
      <c r="UXO1536" s="272"/>
      <c r="UXP1536" s="272"/>
      <c r="UXQ1536" s="272"/>
      <c r="UXR1536" s="272"/>
      <c r="UXS1536" s="272"/>
      <c r="UXT1536" s="272"/>
      <c r="UXU1536" s="272"/>
      <c r="UXV1536" s="272"/>
      <c r="UXW1536" s="272"/>
      <c r="UXX1536" s="272"/>
      <c r="UXY1536" s="272"/>
      <c r="UXZ1536" s="272"/>
      <c r="UYA1536" s="272"/>
      <c r="UYB1536" s="272"/>
      <c r="UYC1536" s="272"/>
      <c r="UYD1536" s="272"/>
      <c r="UYE1536" s="272"/>
      <c r="UYF1536" s="272"/>
      <c r="UYG1536" s="272"/>
      <c r="UYH1536" s="272"/>
      <c r="UYI1536" s="272"/>
      <c r="UYJ1536" s="272"/>
      <c r="UYK1536" s="272"/>
      <c r="UYL1536" s="272"/>
      <c r="UYM1536" s="272"/>
      <c r="UYN1536" s="272"/>
      <c r="UYO1536" s="272"/>
      <c r="UYP1536" s="272"/>
      <c r="UYQ1536" s="272"/>
      <c r="UYR1536" s="272"/>
      <c r="UYS1536" s="272"/>
      <c r="UYT1536" s="272"/>
      <c r="UYU1536" s="272"/>
      <c r="UYV1536" s="272"/>
      <c r="UYW1536" s="272"/>
      <c r="UYX1536" s="272"/>
      <c r="UYY1536" s="272"/>
      <c r="UYZ1536" s="272"/>
      <c r="UZA1536" s="272"/>
      <c r="UZB1536" s="272"/>
      <c r="UZC1536" s="272"/>
      <c r="UZD1536" s="272"/>
      <c r="UZE1536" s="272"/>
      <c r="UZF1536" s="272"/>
      <c r="UZG1536" s="272"/>
      <c r="UZH1536" s="272"/>
      <c r="UZI1536" s="272"/>
      <c r="UZJ1536" s="272"/>
      <c r="UZK1536" s="272"/>
      <c r="UZL1536" s="272"/>
      <c r="UZM1536" s="272"/>
      <c r="UZN1536" s="272"/>
      <c r="UZO1536" s="272"/>
      <c r="UZP1536" s="272"/>
      <c r="UZQ1536" s="272"/>
      <c r="UZR1536" s="272"/>
      <c r="UZS1536" s="272"/>
      <c r="UZT1536" s="272"/>
      <c r="UZU1536" s="272"/>
      <c r="UZV1536" s="272"/>
      <c r="UZW1536" s="272"/>
      <c r="UZX1536" s="272"/>
      <c r="UZY1536" s="272"/>
      <c r="UZZ1536" s="272"/>
      <c r="VAA1536" s="272"/>
      <c r="VAB1536" s="272"/>
      <c r="VAC1536" s="272"/>
      <c r="VAD1536" s="272"/>
      <c r="VAE1536" s="272"/>
      <c r="VAF1536" s="272"/>
      <c r="VAG1536" s="272"/>
      <c r="VAH1536" s="272"/>
      <c r="VAI1536" s="272"/>
      <c r="VAJ1536" s="272"/>
      <c r="VAK1536" s="272"/>
      <c r="VAL1536" s="272"/>
      <c r="VAM1536" s="272"/>
      <c r="VAN1536" s="272"/>
      <c r="VAO1536" s="272"/>
      <c r="VAP1536" s="272"/>
      <c r="VAQ1536" s="272"/>
      <c r="VAR1536" s="272"/>
      <c r="VAS1536" s="272"/>
      <c r="VAT1536" s="272"/>
      <c r="VAU1536" s="272"/>
      <c r="VAV1536" s="272"/>
      <c r="VAW1536" s="272"/>
      <c r="VAX1536" s="272"/>
      <c r="VAY1536" s="272"/>
      <c r="VAZ1536" s="272"/>
      <c r="VBA1536" s="272"/>
      <c r="VBB1536" s="272"/>
      <c r="VBC1536" s="272"/>
      <c r="VBD1536" s="272"/>
      <c r="VBE1536" s="272"/>
      <c r="VBF1536" s="272"/>
      <c r="VBG1536" s="272"/>
      <c r="VBH1536" s="272"/>
      <c r="VBI1536" s="272"/>
      <c r="VBJ1536" s="272"/>
      <c r="VBK1536" s="272"/>
      <c r="VBL1536" s="272"/>
      <c r="VBM1536" s="272"/>
      <c r="VBN1536" s="272"/>
      <c r="VBO1536" s="272"/>
      <c r="VBP1536" s="272"/>
      <c r="VBQ1536" s="272"/>
      <c r="VBR1536" s="272"/>
      <c r="VBS1536" s="272"/>
      <c r="VBT1536" s="272"/>
      <c r="VBU1536" s="272"/>
      <c r="VBV1536" s="272"/>
      <c r="VBW1536" s="272"/>
      <c r="VBX1536" s="272"/>
      <c r="VBY1536" s="272"/>
      <c r="VBZ1536" s="272"/>
      <c r="VCA1536" s="272"/>
      <c r="VCB1536" s="272"/>
      <c r="VCC1536" s="272"/>
      <c r="VCD1536" s="272"/>
      <c r="VCE1536" s="272"/>
      <c r="VCF1536" s="272"/>
      <c r="VCG1536" s="272"/>
      <c r="VCH1536" s="272"/>
      <c r="VCI1536" s="272"/>
      <c r="VCJ1536" s="272"/>
      <c r="VCK1536" s="272"/>
      <c r="VCL1536" s="272"/>
      <c r="VCM1536" s="272"/>
      <c r="VCN1536" s="272"/>
      <c r="VCO1536" s="272"/>
      <c r="VCP1536" s="272"/>
      <c r="VCQ1536" s="272"/>
      <c r="VCR1536" s="272"/>
      <c r="VCS1536" s="272"/>
      <c r="VCT1536" s="272"/>
      <c r="VCU1536" s="272"/>
      <c r="VCV1536" s="272"/>
      <c r="VCW1536" s="272"/>
      <c r="VCX1536" s="272"/>
      <c r="VCY1536" s="272"/>
      <c r="VCZ1536" s="272"/>
      <c r="VDA1536" s="272"/>
      <c r="VDB1536" s="272"/>
      <c r="VDC1536" s="272"/>
      <c r="VDD1536" s="272"/>
      <c r="VDE1536" s="272"/>
      <c r="VDF1536" s="272"/>
      <c r="VDG1536" s="272"/>
      <c r="VDH1536" s="272"/>
      <c r="VDI1536" s="272"/>
      <c r="VDJ1536" s="272"/>
      <c r="VDK1536" s="272"/>
      <c r="VDL1536" s="272"/>
      <c r="VDM1536" s="272"/>
      <c r="VDN1536" s="272"/>
      <c r="VDO1536" s="272"/>
      <c r="VDP1536" s="272"/>
      <c r="VDQ1536" s="272"/>
      <c r="VDR1536" s="272"/>
      <c r="VDS1536" s="272"/>
      <c r="VDT1536" s="272"/>
      <c r="VDU1536" s="272"/>
      <c r="VDV1536" s="272"/>
      <c r="VDW1536" s="272"/>
      <c r="VDX1536" s="272"/>
      <c r="VDY1536" s="272"/>
      <c r="VDZ1536" s="272"/>
      <c r="VEA1536" s="272"/>
      <c r="VEB1536" s="272"/>
      <c r="VEC1536" s="272"/>
      <c r="VED1536" s="272"/>
      <c r="VEE1536" s="272"/>
      <c r="VEF1536" s="272"/>
      <c r="VEG1536" s="272"/>
      <c r="VEH1536" s="272"/>
      <c r="VEI1536" s="272"/>
      <c r="VEJ1536" s="272"/>
      <c r="VEK1536" s="272"/>
      <c r="VEL1536" s="272"/>
      <c r="VEM1536" s="272"/>
      <c r="VEN1536" s="272"/>
      <c r="VEO1536" s="272"/>
      <c r="VEP1536" s="272"/>
      <c r="VEQ1536" s="272"/>
      <c r="VER1536" s="272"/>
      <c r="VES1536" s="272"/>
      <c r="VET1536" s="272"/>
      <c r="VEU1536" s="272"/>
      <c r="VEV1536" s="272"/>
      <c r="VEW1536" s="272"/>
      <c r="VEX1536" s="272"/>
      <c r="VEY1536" s="272"/>
      <c r="VEZ1536" s="272"/>
      <c r="VFA1536" s="272"/>
      <c r="VFB1536" s="272"/>
      <c r="VFC1536" s="272"/>
      <c r="VFD1536" s="272"/>
      <c r="VFE1536" s="272"/>
      <c r="VFF1536" s="272"/>
      <c r="VFG1536" s="272"/>
      <c r="VFH1536" s="272"/>
      <c r="VFI1536" s="272"/>
      <c r="VFJ1536" s="272"/>
      <c r="VFK1536" s="272"/>
      <c r="VFL1536" s="272"/>
      <c r="VFM1536" s="272"/>
      <c r="VFN1536" s="272"/>
      <c r="VFO1536" s="272"/>
      <c r="VFP1536" s="272"/>
      <c r="VFQ1536" s="272"/>
      <c r="VFR1536" s="272"/>
      <c r="VFS1536" s="272"/>
      <c r="VFT1536" s="272"/>
      <c r="VFU1536" s="272"/>
      <c r="VFV1536" s="272"/>
      <c r="VFW1536" s="272"/>
      <c r="VFX1536" s="272"/>
      <c r="VFY1536" s="272"/>
      <c r="VFZ1536" s="272"/>
      <c r="VGA1536" s="272"/>
      <c r="VGB1536" s="272"/>
      <c r="VGC1536" s="272"/>
      <c r="VGD1536" s="272"/>
      <c r="VGE1536" s="272"/>
      <c r="VGF1536" s="272"/>
      <c r="VGG1536" s="272"/>
      <c r="VGH1536" s="272"/>
      <c r="VGI1536" s="272"/>
      <c r="VGJ1536" s="272"/>
      <c r="VGK1536" s="272"/>
      <c r="VGL1536" s="272"/>
      <c r="VGM1536" s="272"/>
      <c r="VGN1536" s="272"/>
      <c r="VGO1536" s="272"/>
      <c r="VGP1536" s="272"/>
      <c r="VGQ1536" s="272"/>
      <c r="VGR1536" s="272"/>
      <c r="VGS1536" s="272"/>
      <c r="VGT1536" s="272"/>
      <c r="VGU1536" s="272"/>
      <c r="VGV1536" s="272"/>
      <c r="VGW1536" s="272"/>
      <c r="VGX1536" s="272"/>
      <c r="VGY1536" s="272"/>
      <c r="VGZ1536" s="272"/>
      <c r="VHA1536" s="272"/>
      <c r="VHB1536" s="272"/>
      <c r="VHC1536" s="272"/>
      <c r="VHD1536" s="272"/>
      <c r="VHE1536" s="272"/>
      <c r="VHF1536" s="272"/>
      <c r="VHG1536" s="272"/>
      <c r="VHH1536" s="272"/>
      <c r="VHI1536" s="272"/>
      <c r="VHJ1536" s="272"/>
      <c r="VHK1536" s="272"/>
      <c r="VHL1536" s="272"/>
      <c r="VHM1536" s="272"/>
      <c r="VHN1536" s="272"/>
      <c r="VHO1536" s="272"/>
      <c r="VHP1536" s="272"/>
      <c r="VHQ1536" s="272"/>
      <c r="VHR1536" s="272"/>
      <c r="VHS1536" s="272"/>
      <c r="VHT1536" s="272"/>
      <c r="VHU1536" s="272"/>
      <c r="VHV1536" s="272"/>
      <c r="VHW1536" s="272"/>
      <c r="VHX1536" s="272"/>
      <c r="VHY1536" s="272"/>
      <c r="VHZ1536" s="272"/>
      <c r="VIA1536" s="272"/>
      <c r="VIB1536" s="272"/>
      <c r="VIC1536" s="272"/>
      <c r="VID1536" s="272"/>
      <c r="VIE1536" s="272"/>
      <c r="VIF1536" s="272"/>
      <c r="VIG1536" s="272"/>
      <c r="VIH1536" s="272"/>
      <c r="VII1536" s="272"/>
      <c r="VIJ1536" s="272"/>
      <c r="VIK1536" s="272"/>
      <c r="VIL1536" s="272"/>
      <c r="VIM1536" s="272"/>
      <c r="VIN1536" s="272"/>
      <c r="VIO1536" s="272"/>
      <c r="VIP1536" s="272"/>
      <c r="VIQ1536" s="272"/>
      <c r="VIR1536" s="272"/>
      <c r="VIS1536" s="272"/>
      <c r="VIT1536" s="272"/>
      <c r="VIU1536" s="272"/>
      <c r="VIV1536" s="272"/>
      <c r="VIW1536" s="272"/>
      <c r="VIX1536" s="272"/>
      <c r="VIY1536" s="272"/>
      <c r="VIZ1536" s="272"/>
      <c r="VJA1536" s="272"/>
      <c r="VJB1536" s="272"/>
      <c r="VJC1536" s="272"/>
      <c r="VJD1536" s="272"/>
      <c r="VJE1536" s="272"/>
      <c r="VJF1536" s="272"/>
      <c r="VJG1536" s="272"/>
      <c r="VJH1536" s="272"/>
      <c r="VJI1536" s="272"/>
      <c r="VJJ1536" s="272"/>
      <c r="VJK1536" s="272"/>
      <c r="VJL1536" s="272"/>
      <c r="VJM1536" s="272"/>
      <c r="VJN1536" s="272"/>
      <c r="VJO1536" s="272"/>
      <c r="VJP1536" s="272"/>
      <c r="VJQ1536" s="272"/>
      <c r="VJR1536" s="272"/>
      <c r="VJS1536" s="272"/>
      <c r="VJT1536" s="272"/>
      <c r="VJU1536" s="272"/>
      <c r="VJV1536" s="272"/>
      <c r="VJW1536" s="272"/>
      <c r="VJX1536" s="272"/>
      <c r="VJY1536" s="272"/>
      <c r="VJZ1536" s="272"/>
      <c r="VKA1536" s="272"/>
      <c r="VKB1536" s="272"/>
      <c r="VKC1536" s="272"/>
      <c r="VKD1536" s="272"/>
      <c r="VKE1536" s="272"/>
      <c r="VKF1536" s="272"/>
      <c r="VKG1536" s="272"/>
      <c r="VKH1536" s="272"/>
      <c r="VKI1536" s="272"/>
      <c r="VKJ1536" s="272"/>
      <c r="VKK1536" s="272"/>
      <c r="VKL1536" s="272"/>
      <c r="VKM1536" s="272"/>
      <c r="VKN1536" s="272"/>
      <c r="VKO1536" s="272"/>
      <c r="VKP1536" s="272"/>
      <c r="VKQ1536" s="272"/>
      <c r="VKR1536" s="272"/>
      <c r="VKS1536" s="272"/>
      <c r="VKT1536" s="272"/>
      <c r="VKU1536" s="272"/>
      <c r="VKV1536" s="272"/>
      <c r="VKW1536" s="272"/>
      <c r="VKX1536" s="272"/>
      <c r="VKY1536" s="272"/>
      <c r="VKZ1536" s="272"/>
      <c r="VLA1536" s="272"/>
      <c r="VLB1536" s="272"/>
      <c r="VLC1536" s="272"/>
      <c r="VLD1536" s="272"/>
      <c r="VLE1536" s="272"/>
      <c r="VLF1536" s="272"/>
      <c r="VLG1536" s="272"/>
      <c r="VLH1536" s="272"/>
      <c r="VLI1536" s="272"/>
      <c r="VLJ1536" s="272"/>
      <c r="VLK1536" s="272"/>
      <c r="VLL1536" s="272"/>
      <c r="VLM1536" s="272"/>
      <c r="VLN1536" s="272"/>
      <c r="VLO1536" s="272"/>
      <c r="VLP1536" s="272"/>
      <c r="VLQ1536" s="272"/>
      <c r="VLR1536" s="272"/>
      <c r="VLS1536" s="272"/>
      <c r="VLT1536" s="272"/>
      <c r="VLU1536" s="272"/>
      <c r="VLV1536" s="272"/>
      <c r="VLW1536" s="272"/>
      <c r="VLX1536" s="272"/>
      <c r="VLY1536" s="272"/>
      <c r="VLZ1536" s="272"/>
      <c r="VMA1536" s="272"/>
      <c r="VMB1536" s="272"/>
      <c r="VMC1536" s="272"/>
      <c r="VMD1536" s="272"/>
      <c r="VME1536" s="272"/>
      <c r="VMF1536" s="272"/>
      <c r="VMG1536" s="272"/>
      <c r="VMH1536" s="272"/>
      <c r="VMI1536" s="272"/>
      <c r="VMJ1536" s="272"/>
      <c r="VMK1536" s="272"/>
      <c r="VML1536" s="272"/>
      <c r="VMM1536" s="272"/>
      <c r="VMN1536" s="272"/>
      <c r="VMO1536" s="272"/>
      <c r="VMP1536" s="272"/>
      <c r="VMQ1536" s="272"/>
      <c r="VMR1536" s="272"/>
      <c r="VMS1536" s="272"/>
      <c r="VMT1536" s="272"/>
      <c r="VMU1536" s="272"/>
      <c r="VMV1536" s="272"/>
      <c r="VMW1536" s="272"/>
      <c r="VMX1536" s="272"/>
      <c r="VMY1536" s="272"/>
      <c r="VMZ1536" s="272"/>
      <c r="VNA1536" s="272"/>
      <c r="VNB1536" s="272"/>
      <c r="VNC1536" s="272"/>
      <c r="VND1536" s="272"/>
      <c r="VNE1536" s="272"/>
      <c r="VNF1536" s="272"/>
      <c r="VNG1536" s="272"/>
      <c r="VNH1536" s="272"/>
      <c r="VNI1536" s="272"/>
      <c r="VNJ1536" s="272"/>
      <c r="VNK1536" s="272"/>
      <c r="VNL1536" s="272"/>
      <c r="VNM1536" s="272"/>
      <c r="VNN1536" s="272"/>
      <c r="VNO1536" s="272"/>
      <c r="VNP1536" s="272"/>
      <c r="VNQ1536" s="272"/>
      <c r="VNR1536" s="272"/>
      <c r="VNS1536" s="272"/>
      <c r="VNT1536" s="272"/>
      <c r="VNU1536" s="272"/>
      <c r="VNV1536" s="272"/>
      <c r="VNW1536" s="272"/>
      <c r="VNX1536" s="272"/>
      <c r="VNY1536" s="272"/>
      <c r="VNZ1536" s="272"/>
      <c r="VOA1536" s="272"/>
      <c r="VOB1536" s="272"/>
      <c r="VOC1536" s="272"/>
      <c r="VOD1536" s="272"/>
      <c r="VOE1536" s="272"/>
      <c r="VOF1536" s="272"/>
      <c r="VOG1536" s="272"/>
      <c r="VOH1536" s="272"/>
      <c r="VOI1536" s="272"/>
      <c r="VOJ1536" s="272"/>
      <c r="VOK1536" s="272"/>
      <c r="VOL1536" s="272"/>
      <c r="VOM1536" s="272"/>
      <c r="VON1536" s="272"/>
      <c r="VOO1536" s="272"/>
      <c r="VOP1536" s="272"/>
      <c r="VOQ1536" s="272"/>
      <c r="VOR1536" s="272"/>
      <c r="VOS1536" s="272"/>
      <c r="VOT1536" s="272"/>
      <c r="VOU1536" s="272"/>
      <c r="VOV1536" s="272"/>
      <c r="VOW1536" s="272"/>
      <c r="VOX1536" s="272"/>
      <c r="VOY1536" s="272"/>
      <c r="VOZ1536" s="272"/>
      <c r="VPA1536" s="272"/>
      <c r="VPB1536" s="272"/>
      <c r="VPC1536" s="272"/>
      <c r="VPD1536" s="272"/>
      <c r="VPE1536" s="272"/>
      <c r="VPF1536" s="272"/>
      <c r="VPG1536" s="272"/>
      <c r="VPH1536" s="272"/>
      <c r="VPI1536" s="272"/>
      <c r="VPJ1536" s="272"/>
      <c r="VPK1536" s="272"/>
      <c r="VPL1536" s="272"/>
      <c r="VPM1536" s="272"/>
      <c r="VPN1536" s="272"/>
      <c r="VPO1536" s="272"/>
      <c r="VPP1536" s="272"/>
      <c r="VPQ1536" s="272"/>
      <c r="VPR1536" s="272"/>
      <c r="VPS1536" s="272"/>
      <c r="VPT1536" s="272"/>
      <c r="VPU1536" s="272"/>
      <c r="VPV1536" s="272"/>
      <c r="VPW1536" s="272"/>
      <c r="VPX1536" s="272"/>
      <c r="VPY1536" s="272"/>
      <c r="VPZ1536" s="272"/>
      <c r="VQA1536" s="272"/>
      <c r="VQB1536" s="272"/>
      <c r="VQC1536" s="272"/>
      <c r="VQD1536" s="272"/>
      <c r="VQE1536" s="272"/>
      <c r="VQF1536" s="272"/>
      <c r="VQG1536" s="272"/>
      <c r="VQH1536" s="272"/>
      <c r="VQI1536" s="272"/>
      <c r="VQJ1536" s="272"/>
      <c r="VQK1536" s="272"/>
      <c r="VQL1536" s="272"/>
      <c r="VQM1536" s="272"/>
      <c r="VQN1536" s="272"/>
      <c r="VQO1536" s="272"/>
      <c r="VQP1536" s="272"/>
      <c r="VQQ1536" s="272"/>
      <c r="VQR1536" s="272"/>
      <c r="VQS1536" s="272"/>
      <c r="VQT1536" s="272"/>
      <c r="VQU1536" s="272"/>
      <c r="VQV1536" s="272"/>
      <c r="VQW1536" s="272"/>
      <c r="VQX1536" s="272"/>
      <c r="VQY1536" s="272"/>
      <c r="VQZ1536" s="272"/>
      <c r="VRA1536" s="272"/>
      <c r="VRB1536" s="272"/>
      <c r="VRC1536" s="272"/>
      <c r="VRD1536" s="272"/>
      <c r="VRE1536" s="272"/>
      <c r="VRF1536" s="272"/>
      <c r="VRG1536" s="272"/>
      <c r="VRH1536" s="272"/>
      <c r="VRI1536" s="272"/>
      <c r="VRJ1536" s="272"/>
      <c r="VRK1536" s="272"/>
      <c r="VRL1536" s="272"/>
      <c r="VRM1536" s="272"/>
      <c r="VRN1536" s="272"/>
      <c r="VRO1536" s="272"/>
      <c r="VRP1536" s="272"/>
      <c r="VRQ1536" s="272"/>
      <c r="VRR1536" s="272"/>
      <c r="VRS1536" s="272"/>
      <c r="VRT1536" s="272"/>
      <c r="VRU1536" s="272"/>
      <c r="VRV1536" s="272"/>
      <c r="VRW1536" s="272"/>
      <c r="VRX1536" s="272"/>
      <c r="VRY1536" s="272"/>
      <c r="VRZ1536" s="272"/>
      <c r="VSA1536" s="272"/>
      <c r="VSB1536" s="272"/>
      <c r="VSC1536" s="272"/>
      <c r="VSD1536" s="272"/>
      <c r="VSE1536" s="272"/>
      <c r="VSF1536" s="272"/>
      <c r="VSG1536" s="272"/>
      <c r="VSH1536" s="272"/>
      <c r="VSI1536" s="272"/>
      <c r="VSJ1536" s="272"/>
      <c r="VSK1536" s="272"/>
      <c r="VSL1536" s="272"/>
      <c r="VSM1536" s="272"/>
      <c r="VSN1536" s="272"/>
      <c r="VSO1536" s="272"/>
      <c r="VSP1536" s="272"/>
      <c r="VSQ1536" s="272"/>
      <c r="VSR1536" s="272"/>
      <c r="VSS1536" s="272"/>
      <c r="VST1536" s="272"/>
      <c r="VSU1536" s="272"/>
      <c r="VSV1536" s="272"/>
      <c r="VSW1536" s="272"/>
      <c r="VSX1536" s="272"/>
      <c r="VSY1536" s="272"/>
      <c r="VSZ1536" s="272"/>
      <c r="VTA1536" s="272"/>
      <c r="VTB1536" s="272"/>
      <c r="VTC1536" s="272"/>
      <c r="VTD1536" s="272"/>
      <c r="VTE1536" s="272"/>
      <c r="VTF1536" s="272"/>
      <c r="VTG1536" s="272"/>
      <c r="VTH1536" s="272"/>
      <c r="VTI1536" s="272"/>
      <c r="VTJ1536" s="272"/>
      <c r="VTK1536" s="272"/>
      <c r="VTL1536" s="272"/>
      <c r="VTM1536" s="272"/>
      <c r="VTN1536" s="272"/>
      <c r="VTO1536" s="272"/>
      <c r="VTP1536" s="272"/>
      <c r="VTQ1536" s="272"/>
      <c r="VTR1536" s="272"/>
      <c r="VTS1536" s="272"/>
      <c r="VTT1536" s="272"/>
      <c r="VTU1536" s="272"/>
      <c r="VTV1536" s="272"/>
      <c r="VTW1536" s="272"/>
      <c r="VTX1536" s="272"/>
      <c r="VTY1536" s="272"/>
      <c r="VTZ1536" s="272"/>
      <c r="VUA1536" s="272"/>
      <c r="VUB1536" s="272"/>
      <c r="VUC1536" s="272"/>
      <c r="VUD1536" s="272"/>
      <c r="VUE1536" s="272"/>
      <c r="VUF1536" s="272"/>
      <c r="VUG1536" s="272"/>
      <c r="VUH1536" s="272"/>
      <c r="VUI1536" s="272"/>
      <c r="VUJ1536" s="272"/>
      <c r="VUK1536" s="272"/>
      <c r="VUL1536" s="272"/>
      <c r="VUM1536" s="272"/>
      <c r="VUN1536" s="272"/>
      <c r="VUO1536" s="272"/>
      <c r="VUP1536" s="272"/>
      <c r="VUQ1536" s="272"/>
      <c r="VUR1536" s="272"/>
      <c r="VUS1536" s="272"/>
      <c r="VUT1536" s="272"/>
      <c r="VUU1536" s="272"/>
      <c r="VUV1536" s="272"/>
      <c r="VUW1536" s="272"/>
      <c r="VUX1536" s="272"/>
      <c r="VUY1536" s="272"/>
      <c r="VUZ1536" s="272"/>
      <c r="VVA1536" s="272"/>
      <c r="VVB1536" s="272"/>
      <c r="VVC1536" s="272"/>
      <c r="VVD1536" s="272"/>
      <c r="VVE1536" s="272"/>
      <c r="VVF1536" s="272"/>
      <c r="VVG1536" s="272"/>
      <c r="VVH1536" s="272"/>
      <c r="VVI1536" s="272"/>
      <c r="VVJ1536" s="272"/>
      <c r="VVK1536" s="272"/>
      <c r="VVL1536" s="272"/>
      <c r="VVM1536" s="272"/>
      <c r="VVN1536" s="272"/>
      <c r="VVO1536" s="272"/>
      <c r="VVP1536" s="272"/>
      <c r="VVQ1536" s="272"/>
      <c r="VVR1536" s="272"/>
      <c r="VVS1536" s="272"/>
      <c r="VVT1536" s="272"/>
      <c r="VVU1536" s="272"/>
      <c r="VVV1536" s="272"/>
      <c r="VVW1536" s="272"/>
      <c r="VVX1536" s="272"/>
      <c r="VVY1536" s="272"/>
      <c r="VVZ1536" s="272"/>
      <c r="VWA1536" s="272"/>
      <c r="VWB1536" s="272"/>
      <c r="VWC1536" s="272"/>
      <c r="VWD1536" s="272"/>
      <c r="VWE1536" s="272"/>
      <c r="VWF1536" s="272"/>
      <c r="VWG1536" s="272"/>
      <c r="VWH1536" s="272"/>
      <c r="VWI1536" s="272"/>
      <c r="VWJ1536" s="272"/>
      <c r="VWK1536" s="272"/>
      <c r="VWL1536" s="272"/>
      <c r="VWM1536" s="272"/>
      <c r="VWN1536" s="272"/>
      <c r="VWO1536" s="272"/>
      <c r="VWP1536" s="272"/>
      <c r="VWQ1536" s="272"/>
      <c r="VWR1536" s="272"/>
      <c r="VWS1536" s="272"/>
      <c r="VWT1536" s="272"/>
      <c r="VWU1536" s="272"/>
      <c r="VWV1536" s="272"/>
      <c r="VWW1536" s="272"/>
      <c r="VWX1536" s="272"/>
      <c r="VWY1536" s="272"/>
      <c r="VWZ1536" s="272"/>
      <c r="VXA1536" s="272"/>
      <c r="VXB1536" s="272"/>
      <c r="VXC1536" s="272"/>
      <c r="VXD1536" s="272"/>
      <c r="VXE1536" s="272"/>
      <c r="VXF1536" s="272"/>
      <c r="VXG1536" s="272"/>
      <c r="VXH1536" s="272"/>
      <c r="VXI1536" s="272"/>
      <c r="VXJ1536" s="272"/>
      <c r="VXK1536" s="272"/>
      <c r="VXL1536" s="272"/>
      <c r="VXM1536" s="272"/>
      <c r="VXN1536" s="272"/>
      <c r="VXO1536" s="272"/>
      <c r="VXP1536" s="272"/>
      <c r="VXQ1536" s="272"/>
      <c r="VXR1536" s="272"/>
      <c r="VXS1536" s="272"/>
      <c r="VXT1536" s="272"/>
      <c r="VXU1536" s="272"/>
      <c r="VXV1536" s="272"/>
      <c r="VXW1536" s="272"/>
      <c r="VXX1536" s="272"/>
      <c r="VXY1536" s="272"/>
      <c r="VXZ1536" s="272"/>
      <c r="VYA1536" s="272"/>
      <c r="VYB1536" s="272"/>
      <c r="VYC1536" s="272"/>
      <c r="VYD1536" s="272"/>
      <c r="VYE1536" s="272"/>
      <c r="VYF1536" s="272"/>
      <c r="VYG1536" s="272"/>
      <c r="VYH1536" s="272"/>
      <c r="VYI1536" s="272"/>
      <c r="VYJ1536" s="272"/>
      <c r="VYK1536" s="272"/>
      <c r="VYL1536" s="272"/>
      <c r="VYM1536" s="272"/>
      <c r="VYN1536" s="272"/>
      <c r="VYO1536" s="272"/>
      <c r="VYP1536" s="272"/>
      <c r="VYQ1536" s="272"/>
      <c r="VYR1536" s="272"/>
      <c r="VYS1536" s="272"/>
      <c r="VYT1536" s="272"/>
      <c r="VYU1536" s="272"/>
      <c r="VYV1536" s="272"/>
      <c r="VYW1536" s="272"/>
      <c r="VYX1536" s="272"/>
      <c r="VYY1536" s="272"/>
      <c r="VYZ1536" s="272"/>
      <c r="VZA1536" s="272"/>
      <c r="VZB1536" s="272"/>
      <c r="VZC1536" s="272"/>
      <c r="VZD1536" s="272"/>
      <c r="VZE1536" s="272"/>
      <c r="VZF1536" s="272"/>
      <c r="VZG1536" s="272"/>
      <c r="VZH1536" s="272"/>
      <c r="VZI1536" s="272"/>
      <c r="VZJ1536" s="272"/>
      <c r="VZK1536" s="272"/>
      <c r="VZL1536" s="272"/>
      <c r="VZM1536" s="272"/>
      <c r="VZN1536" s="272"/>
      <c r="VZO1536" s="272"/>
      <c r="VZP1536" s="272"/>
      <c r="VZQ1536" s="272"/>
      <c r="VZR1536" s="272"/>
      <c r="VZS1536" s="272"/>
      <c r="VZT1536" s="272"/>
      <c r="VZU1536" s="272"/>
      <c r="VZV1536" s="272"/>
      <c r="VZW1536" s="272"/>
      <c r="VZX1536" s="272"/>
      <c r="VZY1536" s="272"/>
      <c r="VZZ1536" s="272"/>
      <c r="WAA1536" s="272"/>
      <c r="WAB1536" s="272"/>
      <c r="WAC1536" s="272"/>
      <c r="WAD1536" s="272"/>
      <c r="WAE1536" s="272"/>
      <c r="WAF1536" s="272"/>
      <c r="WAG1536" s="272"/>
      <c r="WAH1536" s="272"/>
      <c r="WAI1536" s="272"/>
      <c r="WAJ1536" s="272"/>
      <c r="WAK1536" s="272"/>
      <c r="WAL1536" s="272"/>
      <c r="WAM1536" s="272"/>
      <c r="WAN1536" s="272"/>
      <c r="WAO1536" s="272"/>
      <c r="WAP1536" s="272"/>
      <c r="WAQ1536" s="272"/>
      <c r="WAR1536" s="272"/>
      <c r="WAS1536" s="272"/>
      <c r="WAT1536" s="272"/>
      <c r="WAU1536" s="272"/>
      <c r="WAV1536" s="272"/>
      <c r="WAW1536" s="272"/>
      <c r="WAX1536" s="272"/>
      <c r="WAY1536" s="272"/>
      <c r="WAZ1536" s="272"/>
      <c r="WBA1536" s="272"/>
      <c r="WBB1536" s="272"/>
      <c r="WBC1536" s="272"/>
      <c r="WBD1536" s="272"/>
      <c r="WBE1536" s="272"/>
      <c r="WBF1536" s="272"/>
      <c r="WBG1536" s="272"/>
      <c r="WBH1536" s="272"/>
      <c r="WBI1536" s="272"/>
      <c r="WBJ1536" s="272"/>
      <c r="WBK1536" s="272"/>
      <c r="WBL1536" s="272"/>
      <c r="WBM1536" s="272"/>
      <c r="WBN1536" s="272"/>
      <c r="WBO1536" s="272"/>
      <c r="WBP1536" s="272"/>
      <c r="WBQ1536" s="272"/>
      <c r="WBR1536" s="272"/>
      <c r="WBS1536" s="272"/>
      <c r="WBT1536" s="272"/>
      <c r="WBU1536" s="272"/>
      <c r="WBV1536" s="272"/>
      <c r="WBW1536" s="272"/>
      <c r="WBX1536" s="272"/>
      <c r="WBY1536" s="272"/>
      <c r="WBZ1536" s="272"/>
      <c r="WCA1536" s="272"/>
      <c r="WCB1536" s="272"/>
      <c r="WCC1536" s="272"/>
      <c r="WCD1536" s="272"/>
      <c r="WCE1536" s="272"/>
      <c r="WCF1536" s="272"/>
      <c r="WCG1536" s="272"/>
      <c r="WCH1536" s="272"/>
      <c r="WCI1536" s="272"/>
      <c r="WCJ1536" s="272"/>
      <c r="WCK1536" s="272"/>
      <c r="WCL1536" s="272"/>
      <c r="WCM1536" s="272"/>
      <c r="WCN1536" s="272"/>
      <c r="WCO1536" s="272"/>
      <c r="WCP1536" s="272"/>
      <c r="WCQ1536" s="272"/>
      <c r="WCR1536" s="272"/>
      <c r="WCS1536" s="272"/>
      <c r="WCT1536" s="272"/>
      <c r="WCU1536" s="272"/>
      <c r="WCV1536" s="272"/>
      <c r="WCW1536" s="272"/>
      <c r="WCX1536" s="272"/>
      <c r="WCY1536" s="272"/>
      <c r="WCZ1536" s="272"/>
      <c r="WDA1536" s="272"/>
      <c r="WDB1536" s="272"/>
      <c r="WDC1536" s="272"/>
      <c r="WDD1536" s="272"/>
      <c r="WDE1536" s="272"/>
      <c r="WDF1536" s="272"/>
      <c r="WDG1536" s="272"/>
      <c r="WDH1536" s="272"/>
      <c r="WDI1536" s="272"/>
      <c r="WDJ1536" s="272"/>
      <c r="WDK1536" s="272"/>
      <c r="WDL1536" s="272"/>
      <c r="WDM1536" s="272"/>
      <c r="WDN1536" s="272"/>
      <c r="WDO1536" s="272"/>
      <c r="WDP1536" s="272"/>
      <c r="WDQ1536" s="272"/>
      <c r="WDR1536" s="272"/>
      <c r="WDS1536" s="272"/>
      <c r="WDT1536" s="272"/>
      <c r="WDU1536" s="272"/>
      <c r="WDV1536" s="272"/>
      <c r="WDW1536" s="272"/>
      <c r="WDX1536" s="272"/>
      <c r="WDY1536" s="272"/>
      <c r="WDZ1536" s="272"/>
      <c r="WEA1536" s="272"/>
      <c r="WEB1536" s="272"/>
      <c r="WEC1536" s="272"/>
      <c r="WED1536" s="272"/>
      <c r="WEE1536" s="272"/>
      <c r="WEF1536" s="272"/>
      <c r="WEG1536" s="272"/>
      <c r="WEH1536" s="272"/>
      <c r="WEI1536" s="272"/>
      <c r="WEJ1536" s="272"/>
      <c r="WEK1536" s="272"/>
      <c r="WEL1536" s="272"/>
      <c r="WEM1536" s="272"/>
      <c r="WEN1536" s="272"/>
      <c r="WEO1536" s="272"/>
      <c r="WEP1536" s="272"/>
      <c r="WEQ1536" s="272"/>
      <c r="WER1536" s="272"/>
      <c r="WES1536" s="272"/>
      <c r="WET1536" s="272"/>
      <c r="WEU1536" s="272"/>
      <c r="WEV1536" s="272"/>
      <c r="WEW1536" s="272"/>
      <c r="WEX1536" s="272"/>
      <c r="WEY1536" s="272"/>
      <c r="WEZ1536" s="272"/>
      <c r="WFA1536" s="272"/>
      <c r="WFB1536" s="272"/>
      <c r="WFC1536" s="272"/>
      <c r="WFD1536" s="272"/>
      <c r="WFE1536" s="272"/>
      <c r="WFF1536" s="272"/>
      <c r="WFG1536" s="272"/>
      <c r="WFH1536" s="272"/>
      <c r="WFI1536" s="272"/>
      <c r="WFJ1536" s="272"/>
      <c r="WFK1536" s="272"/>
      <c r="WFL1536" s="272"/>
      <c r="WFM1536" s="272"/>
      <c r="WFN1536" s="272"/>
      <c r="WFO1536" s="272"/>
      <c r="WFP1536" s="272"/>
      <c r="WFQ1536" s="272"/>
      <c r="WFR1536" s="272"/>
      <c r="WFS1536" s="272"/>
      <c r="WFT1536" s="272"/>
      <c r="WFU1536" s="272"/>
      <c r="WFV1536" s="272"/>
      <c r="WFW1536" s="272"/>
      <c r="WFX1536" s="272"/>
      <c r="WFY1536" s="272"/>
      <c r="WFZ1536" s="272"/>
      <c r="WGA1536" s="272"/>
      <c r="WGB1536" s="272"/>
      <c r="WGC1536" s="272"/>
      <c r="WGD1536" s="272"/>
      <c r="WGE1536" s="272"/>
      <c r="WGF1536" s="272"/>
      <c r="WGG1536" s="272"/>
      <c r="WGH1536" s="272"/>
      <c r="WGI1536" s="272"/>
      <c r="WGJ1536" s="272"/>
      <c r="WGK1536" s="272"/>
      <c r="WGL1536" s="272"/>
      <c r="WGM1536" s="272"/>
      <c r="WGN1536" s="272"/>
      <c r="WGO1536" s="272"/>
      <c r="WGP1536" s="272"/>
      <c r="WGQ1536" s="272"/>
      <c r="WGR1536" s="272"/>
      <c r="WGS1536" s="272"/>
      <c r="WGT1536" s="272"/>
      <c r="WGU1536" s="272"/>
      <c r="WGV1536" s="272"/>
      <c r="WGW1536" s="272"/>
      <c r="WGX1536" s="272"/>
      <c r="WGY1536" s="272"/>
      <c r="WGZ1536" s="272"/>
      <c r="WHA1536" s="272"/>
      <c r="WHB1536" s="272"/>
      <c r="WHC1536" s="272"/>
      <c r="WHD1536" s="272"/>
      <c r="WHE1536" s="272"/>
      <c r="WHF1536" s="272"/>
      <c r="WHG1536" s="272"/>
      <c r="WHH1536" s="272"/>
      <c r="WHI1536" s="272"/>
      <c r="WHJ1536" s="272"/>
      <c r="WHK1536" s="272"/>
      <c r="WHL1536" s="272"/>
      <c r="WHM1536" s="272"/>
      <c r="WHN1536" s="272"/>
      <c r="WHO1536" s="272"/>
      <c r="WHP1536" s="272"/>
      <c r="WHQ1536" s="272"/>
      <c r="WHR1536" s="272"/>
      <c r="WHS1536" s="272"/>
      <c r="WHT1536" s="272"/>
      <c r="WHU1536" s="272"/>
      <c r="WHV1536" s="272"/>
      <c r="WHW1536" s="272"/>
      <c r="WHX1536" s="272"/>
      <c r="WHY1536" s="272"/>
      <c r="WHZ1536" s="272"/>
      <c r="WIA1536" s="272"/>
      <c r="WIB1536" s="272"/>
      <c r="WIC1536" s="272"/>
      <c r="WID1536" s="272"/>
      <c r="WIE1536" s="272"/>
      <c r="WIF1536" s="272"/>
      <c r="WIG1536" s="272"/>
      <c r="WIH1536" s="272"/>
      <c r="WII1536" s="272"/>
      <c r="WIJ1536" s="272"/>
      <c r="WIK1536" s="272"/>
      <c r="WIL1536" s="272"/>
      <c r="WIM1536" s="272"/>
      <c r="WIN1536" s="272"/>
      <c r="WIO1536" s="272"/>
      <c r="WIP1536" s="272"/>
      <c r="WIQ1536" s="272"/>
      <c r="WIR1536" s="272"/>
      <c r="WIS1536" s="272"/>
      <c r="WIT1536" s="272"/>
      <c r="WIU1536" s="272"/>
      <c r="WIV1536" s="272"/>
      <c r="WIW1536" s="272"/>
      <c r="WIX1536" s="272"/>
      <c r="WIY1536" s="272"/>
      <c r="WIZ1536" s="272"/>
      <c r="WJA1536" s="272"/>
      <c r="WJB1536" s="272"/>
      <c r="WJC1536" s="272"/>
      <c r="WJD1536" s="272"/>
      <c r="WJE1536" s="272"/>
      <c r="WJF1536" s="272"/>
      <c r="WJG1536" s="272"/>
      <c r="WJH1536" s="272"/>
      <c r="WJI1536" s="272"/>
      <c r="WJJ1536" s="272"/>
      <c r="WJK1536" s="272"/>
      <c r="WJL1536" s="272"/>
      <c r="WJM1536" s="272"/>
      <c r="WJN1536" s="272"/>
      <c r="WJO1536" s="272"/>
      <c r="WJP1536" s="272"/>
      <c r="WJQ1536" s="272"/>
      <c r="WJR1536" s="272"/>
      <c r="WJS1536" s="272"/>
      <c r="WJT1536" s="272"/>
      <c r="WJU1536" s="272"/>
      <c r="WJV1536" s="272"/>
      <c r="WJW1536" s="272"/>
      <c r="WJX1536" s="272"/>
      <c r="WJY1536" s="272"/>
      <c r="WJZ1536" s="272"/>
      <c r="WKA1536" s="272"/>
      <c r="WKB1536" s="272"/>
      <c r="WKC1536" s="272"/>
      <c r="WKD1536" s="272"/>
      <c r="WKE1536" s="272"/>
      <c r="WKF1536" s="272"/>
      <c r="WKG1536" s="272"/>
      <c r="WKH1536" s="272"/>
      <c r="WKI1536" s="272"/>
      <c r="WKJ1536" s="272"/>
      <c r="WKK1536" s="272"/>
      <c r="WKL1536" s="272"/>
      <c r="WKM1536" s="272"/>
      <c r="WKN1536" s="272"/>
      <c r="WKO1536" s="272"/>
      <c r="WKP1536" s="272"/>
      <c r="WKQ1536" s="272"/>
      <c r="WKR1536" s="272"/>
      <c r="WKS1536" s="272"/>
      <c r="WKT1536" s="272"/>
      <c r="WKU1536" s="272"/>
      <c r="WKV1536" s="272"/>
      <c r="WKW1536" s="272"/>
      <c r="WKX1536" s="272"/>
      <c r="WKY1536" s="272"/>
      <c r="WKZ1536" s="272"/>
      <c r="WLA1536" s="272"/>
      <c r="WLB1536" s="272"/>
      <c r="WLC1536" s="272"/>
      <c r="WLD1536" s="272"/>
      <c r="WLE1536" s="272"/>
      <c r="WLF1536" s="272"/>
      <c r="WLG1536" s="272"/>
      <c r="WLH1536" s="272"/>
      <c r="WLI1536" s="272"/>
      <c r="WLJ1536" s="272"/>
      <c r="WLK1536" s="272"/>
      <c r="WLL1536" s="272"/>
      <c r="WLM1536" s="272"/>
      <c r="WLN1536" s="272"/>
      <c r="WLO1536" s="272"/>
      <c r="WLP1536" s="272"/>
      <c r="WLQ1536" s="272"/>
      <c r="WLR1536" s="272"/>
      <c r="WLS1536" s="272"/>
      <c r="WLT1536" s="272"/>
      <c r="WLU1536" s="272"/>
      <c r="WLV1536" s="272"/>
      <c r="WLW1536" s="272"/>
      <c r="WLX1536" s="272"/>
      <c r="WLY1536" s="272"/>
      <c r="WLZ1536" s="272"/>
      <c r="WMA1536" s="272"/>
      <c r="WMB1536" s="272"/>
      <c r="WMC1536" s="272"/>
      <c r="WMD1536" s="272"/>
      <c r="WME1536" s="272"/>
      <c r="WMF1536" s="272"/>
      <c r="WMG1536" s="272"/>
      <c r="WMH1536" s="272"/>
      <c r="WMI1536" s="272"/>
      <c r="WMJ1536" s="272"/>
      <c r="WMK1536" s="272"/>
      <c r="WML1536" s="272"/>
      <c r="WMM1536" s="272"/>
      <c r="WMN1536" s="272"/>
      <c r="WMO1536" s="272"/>
      <c r="WMP1536" s="272"/>
      <c r="WMQ1536" s="272"/>
      <c r="WMR1536" s="272"/>
      <c r="WMS1536" s="272"/>
      <c r="WMT1536" s="272"/>
      <c r="WMU1536" s="272"/>
      <c r="WMV1536" s="272"/>
      <c r="WMW1536" s="272"/>
      <c r="WMX1536" s="272"/>
      <c r="WMY1536" s="272"/>
      <c r="WMZ1536" s="272"/>
      <c r="WNA1536" s="272"/>
      <c r="WNB1536" s="272"/>
      <c r="WNC1536" s="272"/>
      <c r="WND1536" s="272"/>
      <c r="WNE1536" s="272"/>
      <c r="WNF1536" s="272"/>
      <c r="WNG1536" s="272"/>
      <c r="WNH1536" s="272"/>
      <c r="WNI1536" s="272"/>
      <c r="WNJ1536" s="272"/>
      <c r="WNK1536" s="272"/>
      <c r="WNL1536" s="272"/>
      <c r="WNM1536" s="272"/>
      <c r="WNN1536" s="272"/>
      <c r="WNO1536" s="272"/>
      <c r="WNP1536" s="272"/>
      <c r="WNQ1536" s="272"/>
      <c r="WNR1536" s="272"/>
      <c r="WNS1536" s="272"/>
      <c r="WNT1536" s="272"/>
      <c r="WNU1536" s="272"/>
      <c r="WNV1536" s="272"/>
      <c r="WNW1536" s="272"/>
      <c r="WNX1536" s="272"/>
      <c r="WNY1536" s="272"/>
      <c r="WNZ1536" s="272"/>
      <c r="WOA1536" s="272"/>
      <c r="WOB1536" s="272"/>
      <c r="WOC1536" s="272"/>
      <c r="WOD1536" s="272"/>
      <c r="WOE1536" s="272"/>
      <c r="WOF1536" s="272"/>
      <c r="WOG1536" s="272"/>
      <c r="WOH1536" s="272"/>
      <c r="WOI1536" s="272"/>
      <c r="WOJ1536" s="272"/>
      <c r="WOK1536" s="272"/>
      <c r="WOL1536" s="272"/>
      <c r="WOM1536" s="272"/>
      <c r="WON1536" s="272"/>
      <c r="WOO1536" s="272"/>
      <c r="WOP1536" s="272"/>
      <c r="WOQ1536" s="272"/>
      <c r="WOR1536" s="272"/>
      <c r="WOS1536" s="272"/>
      <c r="WOT1536" s="272"/>
      <c r="WOU1536" s="272"/>
      <c r="WOV1536" s="272"/>
      <c r="WOW1536" s="272"/>
      <c r="WOX1536" s="272"/>
      <c r="WOY1536" s="272"/>
      <c r="WOZ1536" s="272"/>
      <c r="WPA1536" s="272"/>
      <c r="WPB1536" s="272"/>
      <c r="WPC1536" s="272"/>
      <c r="WPD1536" s="272"/>
      <c r="WPE1536" s="272"/>
      <c r="WPF1536" s="272"/>
      <c r="WPG1536" s="272"/>
      <c r="WPH1536" s="272"/>
      <c r="WPI1536" s="272"/>
      <c r="WPJ1536" s="272"/>
      <c r="WPK1536" s="272"/>
      <c r="WPL1536" s="272"/>
      <c r="WPM1536" s="272"/>
      <c r="WPN1536" s="272"/>
      <c r="WPO1536" s="272"/>
      <c r="WPP1536" s="272"/>
      <c r="WPQ1536" s="272"/>
      <c r="WPR1536" s="272"/>
      <c r="WPS1536" s="272"/>
      <c r="WPT1536" s="272"/>
      <c r="WPU1536" s="272"/>
      <c r="WPV1536" s="272"/>
      <c r="WPW1536" s="272"/>
      <c r="WPX1536" s="272"/>
      <c r="WPY1536" s="272"/>
      <c r="WPZ1536" s="272"/>
      <c r="WQA1536" s="272"/>
      <c r="WQB1536" s="272"/>
      <c r="WQC1536" s="272"/>
      <c r="WQD1536" s="272"/>
      <c r="WQE1536" s="272"/>
      <c r="WQF1536" s="272"/>
      <c r="WQG1536" s="272"/>
      <c r="WQH1536" s="272"/>
      <c r="WQI1536" s="272"/>
      <c r="WQJ1536" s="272"/>
      <c r="WQK1536" s="272"/>
      <c r="WQL1536" s="272"/>
      <c r="WQM1536" s="272"/>
      <c r="WQN1536" s="272"/>
      <c r="WQO1536" s="272"/>
      <c r="WQP1536" s="272"/>
      <c r="WQQ1536" s="272"/>
      <c r="WQR1536" s="272"/>
      <c r="WQS1536" s="272"/>
      <c r="WQT1536" s="272"/>
      <c r="WQU1536" s="272"/>
      <c r="WQV1536" s="272"/>
      <c r="WQW1536" s="272"/>
      <c r="WQX1536" s="272"/>
      <c r="WQY1536" s="272"/>
      <c r="WQZ1536" s="272"/>
      <c r="WRA1536" s="272"/>
      <c r="WRB1536" s="272"/>
      <c r="WRC1536" s="272"/>
      <c r="WRD1536" s="272"/>
      <c r="WRE1536" s="272"/>
      <c r="WRF1536" s="272"/>
      <c r="WRG1536" s="272"/>
      <c r="WRH1536" s="272"/>
      <c r="WRI1536" s="272"/>
      <c r="WRJ1536" s="272"/>
      <c r="WRK1536" s="272"/>
      <c r="WRL1536" s="272"/>
      <c r="WRM1536" s="272"/>
      <c r="WRN1536" s="272"/>
      <c r="WRO1536" s="272"/>
      <c r="WRP1536" s="272"/>
      <c r="WRQ1536" s="272"/>
      <c r="WRR1536" s="272"/>
      <c r="WRS1536" s="272"/>
      <c r="WRT1536" s="272"/>
      <c r="WRU1536" s="272"/>
      <c r="WRV1536" s="272"/>
      <c r="WRW1536" s="272"/>
      <c r="WRX1536" s="272"/>
      <c r="WRY1536" s="272"/>
      <c r="WRZ1536" s="272"/>
      <c r="WSA1536" s="272"/>
      <c r="WSB1536" s="272"/>
      <c r="WSC1536" s="272"/>
      <c r="WSD1536" s="272"/>
      <c r="WSE1536" s="272"/>
      <c r="WSF1536" s="272"/>
      <c r="WSG1536" s="272"/>
      <c r="WSH1536" s="272"/>
      <c r="WSI1536" s="272"/>
      <c r="WSJ1536" s="272"/>
      <c r="WSK1536" s="272"/>
      <c r="WSL1536" s="272"/>
      <c r="WSM1536" s="272"/>
      <c r="WSN1536" s="272"/>
      <c r="WSO1536" s="272"/>
      <c r="WSP1536" s="272"/>
      <c r="WSQ1536" s="272"/>
      <c r="WSR1536" s="272"/>
      <c r="WSS1536" s="272"/>
      <c r="WST1536" s="272"/>
      <c r="WSU1536" s="272"/>
      <c r="WSV1536" s="272"/>
      <c r="WSW1536" s="272"/>
      <c r="WSX1536" s="272"/>
      <c r="WSY1536" s="272"/>
      <c r="WSZ1536" s="272"/>
      <c r="WTA1536" s="272"/>
      <c r="WTB1536" s="272"/>
      <c r="WTC1536" s="272"/>
      <c r="WTD1536" s="272"/>
      <c r="WTE1536" s="272"/>
      <c r="WTF1536" s="272"/>
      <c r="WTG1536" s="272"/>
      <c r="WTH1536" s="272"/>
      <c r="WTI1536" s="272"/>
      <c r="WTJ1536" s="272"/>
      <c r="WTK1536" s="272"/>
      <c r="WTL1536" s="272"/>
      <c r="WTM1536" s="272"/>
      <c r="WTN1536" s="272"/>
      <c r="WTO1536" s="272"/>
      <c r="WTP1536" s="272"/>
      <c r="WTQ1536" s="272"/>
      <c r="WTR1536" s="272"/>
      <c r="WTS1536" s="272"/>
      <c r="WTT1536" s="272"/>
      <c r="WTU1536" s="272"/>
      <c r="WTV1536" s="272"/>
      <c r="WTW1536" s="272"/>
      <c r="WTX1536" s="272"/>
      <c r="WTY1536" s="272"/>
      <c r="WTZ1536" s="272"/>
      <c r="WUA1536" s="272"/>
      <c r="WUB1536" s="272"/>
      <c r="WUC1536" s="272"/>
      <c r="WUD1536" s="272"/>
      <c r="WUE1536" s="272"/>
      <c r="WUF1536" s="272"/>
      <c r="WUG1536" s="272"/>
      <c r="WUH1536" s="272"/>
      <c r="WUI1536" s="272"/>
      <c r="WUJ1536" s="272"/>
      <c r="WUK1536" s="272"/>
      <c r="WUL1536" s="272"/>
      <c r="WUM1536" s="272"/>
      <c r="WUN1536" s="272"/>
      <c r="WUO1536" s="272"/>
      <c r="WUP1536" s="272"/>
      <c r="WUQ1536" s="272"/>
      <c r="WUR1536" s="272"/>
      <c r="WUS1536" s="272"/>
      <c r="WUT1536" s="272"/>
      <c r="WUU1536" s="272"/>
      <c r="WUV1536" s="272"/>
      <c r="WUW1536" s="272"/>
      <c r="WUX1536" s="272"/>
      <c r="WUY1536" s="272"/>
      <c r="WUZ1536" s="272"/>
      <c r="WVA1536" s="272"/>
      <c r="WVB1536" s="272"/>
      <c r="WVC1536" s="272"/>
      <c r="WVD1536" s="272"/>
      <c r="WVE1536" s="272"/>
      <c r="WVF1536" s="272"/>
      <c r="WVG1536" s="272"/>
      <c r="WVH1536" s="272"/>
      <c r="WVI1536" s="272"/>
      <c r="WVJ1536" s="272"/>
      <c r="WVK1536" s="272"/>
      <c r="WVL1536" s="272"/>
      <c r="WVM1536" s="272"/>
      <c r="WVN1536" s="272"/>
      <c r="WVO1536" s="272"/>
      <c r="WVP1536" s="272"/>
      <c r="WVQ1536" s="272"/>
      <c r="WVR1536" s="272"/>
      <c r="WVS1536" s="272"/>
      <c r="WVT1536" s="272"/>
      <c r="WVU1536" s="272"/>
      <c r="WVV1536" s="272"/>
      <c r="WVW1536" s="272"/>
      <c r="WVX1536" s="272"/>
      <c r="WVY1536" s="272"/>
      <c r="WVZ1536" s="272"/>
      <c r="WWA1536" s="272"/>
      <c r="WWB1536" s="272"/>
      <c r="WWC1536" s="272"/>
      <c r="WWD1536" s="272"/>
      <c r="WWE1536" s="272"/>
      <c r="WWF1536" s="272"/>
      <c r="WWG1536" s="272"/>
      <c r="WWH1536" s="272"/>
      <c r="WWI1536" s="272"/>
      <c r="WWJ1536" s="272"/>
      <c r="WWK1536" s="272"/>
      <c r="WWL1536" s="272"/>
      <c r="WWM1536" s="272"/>
      <c r="WWN1536" s="272"/>
      <c r="WWO1536" s="272"/>
      <c r="WWP1536" s="272"/>
      <c r="WWQ1536" s="272"/>
      <c r="WWR1536" s="272"/>
      <c r="WWS1536" s="272"/>
      <c r="WWT1536" s="272"/>
      <c r="WWU1536" s="272"/>
      <c r="WWV1536" s="272"/>
      <c r="WWW1536" s="272"/>
      <c r="WWX1536" s="272"/>
      <c r="WWY1536" s="272"/>
      <c r="WWZ1536" s="272"/>
      <c r="WXA1536" s="272"/>
      <c r="WXB1536" s="272"/>
      <c r="WXC1536" s="272"/>
      <c r="WXD1536" s="272"/>
      <c r="WXE1536" s="272"/>
      <c r="WXF1536" s="272"/>
      <c r="WXG1536" s="272"/>
      <c r="WXH1536" s="272"/>
      <c r="WXI1536" s="272"/>
      <c r="WXJ1536" s="272"/>
      <c r="WXK1536" s="272"/>
      <c r="WXL1536" s="272"/>
      <c r="WXM1536" s="272"/>
      <c r="WXN1536" s="272"/>
      <c r="WXO1536" s="272"/>
      <c r="WXP1536" s="272"/>
      <c r="WXQ1536" s="272"/>
      <c r="WXR1536" s="272"/>
      <c r="WXS1536" s="272"/>
      <c r="WXT1536" s="272"/>
      <c r="WXU1536" s="272"/>
      <c r="WXV1536" s="272"/>
      <c r="WXW1536" s="272"/>
      <c r="WXX1536" s="272"/>
      <c r="WXY1536" s="272"/>
      <c r="WXZ1536" s="272"/>
      <c r="WYA1536" s="272"/>
      <c r="WYB1536" s="272"/>
      <c r="WYC1536" s="272"/>
      <c r="WYD1536" s="272"/>
      <c r="WYE1536" s="272"/>
      <c r="WYF1536" s="272"/>
      <c r="WYG1536" s="272"/>
      <c r="WYH1536" s="272"/>
      <c r="WYI1536" s="272"/>
      <c r="WYJ1536" s="272"/>
      <c r="WYK1536" s="272"/>
      <c r="WYL1536" s="272"/>
      <c r="WYM1536" s="272"/>
      <c r="WYN1536" s="272"/>
      <c r="WYO1536" s="272"/>
      <c r="WYP1536" s="272"/>
      <c r="WYQ1536" s="272"/>
      <c r="WYR1536" s="272"/>
      <c r="WYS1536" s="272"/>
      <c r="WYT1536" s="272"/>
      <c r="WYU1536" s="272"/>
      <c r="WYV1536" s="272"/>
      <c r="WYW1536" s="272"/>
      <c r="WYX1536" s="272"/>
      <c r="WYY1536" s="272"/>
      <c r="WYZ1536" s="272"/>
      <c r="WZA1536" s="272"/>
      <c r="WZB1536" s="272"/>
      <c r="WZC1536" s="272"/>
      <c r="WZD1536" s="272"/>
      <c r="WZE1536" s="272"/>
      <c r="WZF1536" s="272"/>
      <c r="WZG1536" s="272"/>
      <c r="WZH1536" s="272"/>
      <c r="WZI1536" s="272"/>
      <c r="WZJ1536" s="272"/>
      <c r="WZK1536" s="272"/>
      <c r="WZL1536" s="272"/>
      <c r="WZM1536" s="272"/>
      <c r="WZN1536" s="272"/>
      <c r="WZO1536" s="272"/>
      <c r="WZP1536" s="272"/>
      <c r="WZQ1536" s="272"/>
      <c r="WZR1536" s="272"/>
      <c r="WZS1536" s="272"/>
      <c r="WZT1536" s="272"/>
      <c r="WZU1536" s="272"/>
      <c r="WZV1536" s="272"/>
      <c r="WZW1536" s="272"/>
      <c r="WZX1536" s="272"/>
      <c r="WZY1536" s="272"/>
      <c r="WZZ1536" s="272"/>
      <c r="XAA1536" s="272"/>
      <c r="XAB1536" s="272"/>
      <c r="XAC1536" s="272"/>
      <c r="XAD1536" s="272"/>
      <c r="XAE1536" s="272"/>
      <c r="XAF1536" s="272"/>
      <c r="XAG1536" s="272"/>
      <c r="XAH1536" s="272"/>
      <c r="XAI1536" s="272"/>
      <c r="XAJ1536" s="272"/>
      <c r="XAK1536" s="272"/>
      <c r="XAL1536" s="272"/>
      <c r="XAM1536" s="272"/>
      <c r="XAN1536" s="272"/>
      <c r="XAO1536" s="272"/>
      <c r="XAP1536" s="272"/>
      <c r="XAQ1536" s="272"/>
      <c r="XAR1536" s="272"/>
      <c r="XAS1536" s="272"/>
      <c r="XAT1536" s="272"/>
      <c r="XAU1536" s="272"/>
      <c r="XAV1536" s="272"/>
      <c r="XAW1536" s="272"/>
      <c r="XAX1536" s="272"/>
      <c r="XAY1536" s="272"/>
      <c r="XAZ1536" s="272"/>
      <c r="XBA1536" s="272"/>
      <c r="XBB1536" s="272"/>
      <c r="XBC1536" s="272"/>
      <c r="XBD1536" s="272"/>
      <c r="XBE1536" s="272"/>
      <c r="XBF1536" s="272"/>
      <c r="XBG1536" s="272"/>
      <c r="XBH1536" s="272"/>
      <c r="XBI1536" s="272"/>
      <c r="XBJ1536" s="272"/>
      <c r="XBK1536" s="272"/>
      <c r="XBL1536" s="272"/>
      <c r="XBM1536" s="272"/>
      <c r="XBN1536" s="272"/>
      <c r="XBO1536" s="272"/>
      <c r="XBP1536" s="272"/>
      <c r="XBQ1536" s="272"/>
      <c r="XBR1536" s="272"/>
      <c r="XBS1536" s="272"/>
      <c r="XBT1536" s="272"/>
      <c r="XBU1536" s="272"/>
      <c r="XBV1536" s="272"/>
      <c r="XBW1536" s="272"/>
      <c r="XBX1536" s="272"/>
      <c r="XBY1536" s="272"/>
      <c r="XBZ1536" s="272"/>
      <c r="XCA1536" s="272"/>
      <c r="XCB1536" s="272"/>
      <c r="XCC1536" s="272"/>
      <c r="XCD1536" s="272"/>
      <c r="XCE1536" s="272"/>
      <c r="XCF1536" s="272"/>
      <c r="XCG1536" s="272"/>
      <c r="XCH1536" s="272"/>
      <c r="XCI1536" s="272"/>
      <c r="XCJ1536" s="272"/>
      <c r="XCK1536" s="272"/>
      <c r="XCL1536" s="272"/>
      <c r="XCM1536" s="272"/>
      <c r="XCN1536" s="272"/>
      <c r="XCO1536" s="272"/>
      <c r="XCP1536" s="272"/>
      <c r="XCQ1536" s="272"/>
      <c r="XCR1536" s="272"/>
      <c r="XCS1536" s="272"/>
      <c r="XCT1536" s="272"/>
      <c r="XCU1536" s="272"/>
      <c r="XCV1536" s="272"/>
      <c r="XCW1536" s="272"/>
      <c r="XCX1536" s="272"/>
      <c r="XCY1536" s="272"/>
      <c r="XCZ1536" s="272"/>
      <c r="XDA1536" s="272"/>
      <c r="XDB1536" s="272"/>
      <c r="XDC1536" s="272"/>
      <c r="XDD1536" s="272"/>
      <c r="XDE1536" s="272"/>
      <c r="XDF1536" s="272"/>
      <c r="XDG1536" s="272"/>
      <c r="XDH1536" s="272"/>
      <c r="XDI1536" s="272"/>
      <c r="XDJ1536" s="272"/>
      <c r="XDK1536" s="272"/>
      <c r="XDL1536" s="272"/>
      <c r="XDM1536" s="272"/>
      <c r="XDN1536" s="272"/>
      <c r="XDO1536" s="272"/>
      <c r="XDP1536" s="272"/>
      <c r="XDQ1536" s="272"/>
      <c r="XDR1536" s="272"/>
      <c r="XDS1536" s="272"/>
      <c r="XDT1536" s="272"/>
      <c r="XDU1536" s="272"/>
      <c r="XDV1536" s="272"/>
      <c r="XDW1536" s="272"/>
      <c r="XDX1536" s="272"/>
      <c r="XDY1536" s="272"/>
      <c r="XDZ1536" s="272"/>
      <c r="XEA1536" s="272"/>
      <c r="XEB1536" s="272"/>
      <c r="XEC1536" s="272"/>
      <c r="XED1536" s="272"/>
      <c r="XEE1536" s="272"/>
      <c r="XEF1536" s="272"/>
      <c r="XEG1536" s="272"/>
      <c r="XEH1536" s="272"/>
      <c r="XEI1536" s="272"/>
      <c r="XEJ1536" s="272"/>
      <c r="XEK1536" s="272"/>
      <c r="XEL1536" s="272"/>
      <c r="XEM1536" s="272"/>
      <c r="XEN1536" s="272"/>
      <c r="XEO1536" s="272"/>
      <c r="XEP1536" s="272"/>
      <c r="XEQ1536" s="272"/>
      <c r="XER1536" s="272"/>
      <c r="XES1536" s="272"/>
      <c r="XET1536" s="272"/>
      <c r="XEU1536" s="272"/>
      <c r="XEV1536" s="272"/>
      <c r="XEW1536" s="272"/>
      <c r="XEX1536" s="272"/>
      <c r="XEY1536" s="272"/>
      <c r="XEZ1536" s="272"/>
      <c r="XFA1536" s="272"/>
      <c r="XFB1536" s="272"/>
      <c r="XFC1536" s="272"/>
      <c r="XFD1536" s="272"/>
    </row>
    <row r="1537" spans="1:16384" ht="15" x14ac:dyDescent="0.3">
      <c r="A1537" s="261"/>
      <c r="B1537" s="261"/>
      <c r="C1537" s="262"/>
      <c r="D1537" s="261"/>
      <c r="F1537" s="263"/>
      <c r="H1537" s="263"/>
      <c r="J1537" s="263"/>
      <c r="K1537" s="265"/>
      <c r="L1537" s="264"/>
      <c r="M1537" s="266"/>
      <c r="N1537" s="264"/>
      <c r="O1537" s="264"/>
      <c r="P1537" s="264"/>
      <c r="Q1537" s="265"/>
      <c r="R1537" s="264"/>
      <c r="S1537" s="267"/>
      <c r="T1537" s="268"/>
      <c r="U1537" s="268"/>
      <c r="V1537" s="269"/>
      <c r="W1537" s="264"/>
      <c r="X1537" s="264"/>
      <c r="Y1537" s="270"/>
      <c r="Z1537" s="264"/>
      <c r="AA1537" s="441"/>
      <c r="AB1537" s="441"/>
      <c r="AC1537" s="441"/>
      <c r="AD1537" s="441"/>
      <c r="AE1537" s="441"/>
      <c r="AF1537" s="441"/>
      <c r="AG1537" s="453"/>
      <c r="AH1537" s="271"/>
      <c r="AI1537" s="272"/>
      <c r="AJ1537" s="272"/>
      <c r="AK1537" s="272"/>
      <c r="AL1537" s="272"/>
      <c r="AM1537" s="272"/>
      <c r="AN1537" s="272"/>
      <c r="AO1537" s="272"/>
      <c r="AP1537" s="272"/>
      <c r="AQ1537" s="272"/>
      <c r="AR1537" s="272"/>
      <c r="AS1537" s="272"/>
      <c r="AT1537" s="272"/>
      <c r="AU1537" s="272"/>
      <c r="AV1537" s="272"/>
      <c r="AW1537" s="272"/>
      <c r="AX1537" s="272"/>
      <c r="AY1537" s="272"/>
      <c r="AZ1537" s="272"/>
      <c r="BA1537" s="272"/>
      <c r="BB1537" s="272"/>
      <c r="BC1537" s="272"/>
      <c r="BD1537" s="272"/>
      <c r="BE1537" s="272"/>
      <c r="BF1537" s="272"/>
      <c r="BG1537" s="272"/>
      <c r="BH1537" s="272"/>
      <c r="BI1537" s="272"/>
      <c r="BJ1537" s="272"/>
      <c r="BK1537" s="272"/>
      <c r="BL1537" s="272"/>
      <c r="BM1537" s="272"/>
      <c r="BN1537" s="272"/>
      <c r="BO1537" s="272"/>
      <c r="BP1537" s="272"/>
      <c r="BQ1537" s="272"/>
      <c r="BR1537" s="272"/>
      <c r="BS1537" s="272"/>
      <c r="BT1537" s="272"/>
      <c r="BU1537" s="272"/>
      <c r="BV1537" s="272"/>
      <c r="BW1537" s="272"/>
      <c r="BX1537" s="272"/>
      <c r="BY1537" s="272"/>
      <c r="BZ1537" s="272"/>
      <c r="CA1537" s="272"/>
      <c r="CB1537" s="272"/>
      <c r="CC1537" s="272"/>
      <c r="CD1537" s="272"/>
      <c r="CE1537" s="272"/>
      <c r="CF1537" s="272"/>
      <c r="CG1537" s="272"/>
      <c r="CH1537" s="272"/>
      <c r="CI1537" s="272"/>
      <c r="CJ1537" s="272"/>
      <c r="CK1537" s="272"/>
      <c r="CL1537" s="272"/>
      <c r="CM1537" s="272"/>
      <c r="CN1537" s="272"/>
      <c r="CO1537" s="272"/>
      <c r="CP1537" s="272"/>
      <c r="CQ1537" s="272"/>
      <c r="CR1537" s="272"/>
      <c r="CS1537" s="272"/>
      <c r="CT1537" s="272"/>
      <c r="CU1537" s="272"/>
      <c r="CV1537" s="272"/>
      <c r="CW1537" s="272"/>
      <c r="CX1537" s="272"/>
      <c r="CY1537" s="272"/>
      <c r="CZ1537" s="272"/>
      <c r="DA1537" s="272"/>
      <c r="DB1537" s="272"/>
      <c r="DC1537" s="272"/>
      <c r="DD1537" s="272"/>
      <c r="DE1537" s="272"/>
      <c r="DF1537" s="272"/>
      <c r="DG1537" s="272"/>
      <c r="DH1537" s="272"/>
      <c r="DI1537" s="272"/>
      <c r="DJ1537" s="272"/>
      <c r="DK1537" s="272"/>
      <c r="DL1537" s="272"/>
      <c r="DM1537" s="272"/>
      <c r="DN1537" s="272"/>
      <c r="DO1537" s="272"/>
      <c r="DP1537" s="272"/>
      <c r="DQ1537" s="272"/>
      <c r="DR1537" s="272"/>
      <c r="DS1537" s="272"/>
      <c r="DT1537" s="272"/>
      <c r="DU1537" s="272"/>
      <c r="DV1537" s="272"/>
      <c r="DW1537" s="272"/>
      <c r="DX1537" s="272"/>
      <c r="DY1537" s="272"/>
      <c r="DZ1537" s="272"/>
      <c r="EA1537" s="272"/>
      <c r="EB1537" s="272"/>
      <c r="EC1537" s="272"/>
      <c r="ED1537" s="272"/>
      <c r="EE1537" s="272"/>
      <c r="EF1537" s="272"/>
      <c r="EG1537" s="272"/>
      <c r="EH1537" s="272"/>
      <c r="EI1537" s="272"/>
      <c r="EJ1537" s="272"/>
      <c r="EK1537" s="272"/>
      <c r="EL1537" s="272"/>
      <c r="EM1537" s="272"/>
      <c r="EN1537" s="272"/>
      <c r="EO1537" s="272"/>
      <c r="EP1537" s="272"/>
      <c r="EQ1537" s="272"/>
      <c r="ER1537" s="272"/>
      <c r="ES1537" s="272"/>
      <c r="ET1537" s="272"/>
      <c r="EU1537" s="272"/>
      <c r="EV1537" s="272"/>
      <c r="EW1537" s="272"/>
      <c r="EX1537" s="272"/>
      <c r="EY1537" s="272"/>
      <c r="EZ1537" s="272"/>
      <c r="FA1537" s="272"/>
      <c r="FB1537" s="272"/>
      <c r="FC1537" s="272"/>
      <c r="FD1537" s="272"/>
      <c r="FE1537" s="272"/>
      <c r="FF1537" s="272"/>
      <c r="FG1537" s="272"/>
      <c r="FH1537" s="272"/>
      <c r="FI1537" s="272"/>
      <c r="FJ1537" s="272"/>
      <c r="FK1537" s="272"/>
      <c r="FL1537" s="272"/>
      <c r="FM1537" s="272"/>
      <c r="FN1537" s="272"/>
      <c r="FO1537" s="272"/>
      <c r="FP1537" s="272"/>
      <c r="FQ1537" s="272"/>
      <c r="FR1537" s="272"/>
      <c r="FS1537" s="272"/>
      <c r="FT1537" s="272"/>
      <c r="FU1537" s="272"/>
      <c r="FV1537" s="272"/>
      <c r="FW1537" s="272"/>
      <c r="FX1537" s="272"/>
      <c r="FY1537" s="272"/>
      <c r="FZ1537" s="272"/>
      <c r="GA1537" s="272"/>
      <c r="GB1537" s="272"/>
      <c r="GC1537" s="272"/>
      <c r="GD1537" s="272"/>
      <c r="GE1537" s="272"/>
      <c r="GF1537" s="272"/>
      <c r="GG1537" s="272"/>
      <c r="GH1537" s="272"/>
      <c r="GI1537" s="272"/>
      <c r="GJ1537" s="272"/>
      <c r="GK1537" s="272"/>
      <c r="GL1537" s="272"/>
      <c r="GM1537" s="272"/>
      <c r="GN1537" s="272"/>
      <c r="GO1537" s="272"/>
      <c r="GP1537" s="272"/>
      <c r="GQ1537" s="272"/>
      <c r="GR1537" s="272"/>
      <c r="GS1537" s="272"/>
      <c r="GT1537" s="272"/>
      <c r="GU1537" s="272"/>
      <c r="GV1537" s="272"/>
      <c r="GW1537" s="272"/>
      <c r="GX1537" s="272"/>
      <c r="GY1537" s="272"/>
      <c r="GZ1537" s="272"/>
      <c r="HA1537" s="272"/>
      <c r="HB1537" s="272"/>
      <c r="HC1537" s="272"/>
      <c r="HD1537" s="272"/>
      <c r="HE1537" s="272"/>
      <c r="HF1537" s="272"/>
      <c r="HG1537" s="272"/>
      <c r="HH1537" s="272"/>
      <c r="HI1537" s="272"/>
      <c r="HJ1537" s="272"/>
      <c r="HK1537" s="272"/>
      <c r="HL1537" s="272"/>
      <c r="HM1537" s="272"/>
      <c r="HN1537" s="272"/>
      <c r="HO1537" s="272"/>
      <c r="HP1537" s="272"/>
      <c r="HQ1537" s="272"/>
      <c r="HR1537" s="272"/>
      <c r="HS1537" s="272"/>
      <c r="HT1537" s="272"/>
      <c r="HU1537" s="272"/>
      <c r="HV1537" s="272"/>
      <c r="HW1537" s="272"/>
      <c r="HX1537" s="272"/>
      <c r="HY1537" s="272"/>
      <c r="HZ1537" s="272"/>
      <c r="IA1537" s="272"/>
      <c r="IB1537" s="272"/>
      <c r="IC1537" s="272"/>
      <c r="ID1537" s="272"/>
      <c r="IE1537" s="272"/>
      <c r="IF1537" s="272"/>
      <c r="IG1537" s="272"/>
      <c r="IH1537" s="272"/>
      <c r="II1537" s="272"/>
      <c r="IJ1537" s="272"/>
      <c r="IK1537" s="272"/>
      <c r="IL1537" s="272"/>
      <c r="IM1537" s="272"/>
      <c r="IN1537" s="272"/>
      <c r="IO1537" s="272"/>
      <c r="IP1537" s="272"/>
      <c r="IQ1537" s="272"/>
      <c r="IR1537" s="272"/>
      <c r="IS1537" s="272"/>
      <c r="IT1537" s="272"/>
      <c r="IU1537" s="272"/>
      <c r="IV1537" s="272"/>
      <c r="IW1537" s="272"/>
      <c r="IX1537" s="272"/>
      <c r="IY1537" s="272"/>
      <c r="IZ1537" s="272"/>
      <c r="JA1537" s="272"/>
      <c r="JB1537" s="272"/>
      <c r="JC1537" s="272"/>
      <c r="JD1537" s="272"/>
      <c r="JE1537" s="272"/>
      <c r="JF1537" s="272"/>
      <c r="JG1537" s="272"/>
      <c r="JH1537" s="272"/>
      <c r="JI1537" s="272"/>
      <c r="JJ1537" s="272"/>
      <c r="JK1537" s="272"/>
      <c r="JL1537" s="272"/>
      <c r="JM1537" s="272"/>
      <c r="JN1537" s="272"/>
      <c r="JO1537" s="272"/>
      <c r="JP1537" s="272"/>
      <c r="JQ1537" s="272"/>
      <c r="JR1537" s="272"/>
      <c r="JS1537" s="272"/>
      <c r="JT1537" s="272"/>
      <c r="JU1537" s="272"/>
      <c r="JV1537" s="272"/>
      <c r="JW1537" s="272"/>
      <c r="JX1537" s="272"/>
      <c r="JY1537" s="272"/>
      <c r="JZ1537" s="272"/>
      <c r="KA1537" s="272"/>
      <c r="KB1537" s="272"/>
      <c r="KC1537" s="272"/>
      <c r="KD1537" s="272"/>
      <c r="KE1537" s="272"/>
      <c r="KF1537" s="272"/>
      <c r="KG1537" s="272"/>
      <c r="KH1537" s="272"/>
      <c r="KI1537" s="272"/>
      <c r="KJ1537" s="272"/>
      <c r="KK1537" s="272"/>
      <c r="KL1537" s="272"/>
      <c r="KM1537" s="272"/>
      <c r="KN1537" s="272"/>
      <c r="KO1537" s="272"/>
      <c r="KP1537" s="272"/>
      <c r="KQ1537" s="272"/>
      <c r="KR1537" s="272"/>
      <c r="KS1537" s="272"/>
      <c r="KT1537" s="272"/>
      <c r="KU1537" s="272"/>
      <c r="KV1537" s="272"/>
      <c r="KW1537" s="272"/>
      <c r="KX1537" s="272"/>
      <c r="KY1537" s="272"/>
      <c r="KZ1537" s="272"/>
      <c r="LA1537" s="272"/>
      <c r="LB1537" s="272"/>
      <c r="LC1537" s="272"/>
      <c r="LD1537" s="272"/>
      <c r="LE1537" s="272"/>
      <c r="LF1537" s="272"/>
      <c r="LG1537" s="272"/>
      <c r="LH1537" s="272"/>
      <c r="LI1537" s="272"/>
      <c r="LJ1537" s="272"/>
      <c r="LK1537" s="272"/>
      <c r="LL1537" s="272"/>
      <c r="LM1537" s="272"/>
      <c r="LN1537" s="272"/>
      <c r="LO1537" s="272"/>
      <c r="LP1537" s="272"/>
      <c r="LQ1537" s="272"/>
      <c r="LR1537" s="272"/>
      <c r="LS1537" s="272"/>
      <c r="LT1537" s="272"/>
      <c r="LU1537" s="272"/>
      <c r="LV1537" s="272"/>
      <c r="LW1537" s="272"/>
      <c r="LX1537" s="272"/>
      <c r="LY1537" s="272"/>
      <c r="LZ1537" s="272"/>
      <c r="MA1537" s="272"/>
      <c r="MB1537" s="272"/>
      <c r="MC1537" s="272"/>
      <c r="MD1537" s="272"/>
      <c r="ME1537" s="272"/>
      <c r="MF1537" s="272"/>
      <c r="MG1537" s="272"/>
      <c r="MH1537" s="272"/>
      <c r="MI1537" s="272"/>
      <c r="MJ1537" s="272"/>
      <c r="MK1537" s="272"/>
      <c r="ML1537" s="272"/>
      <c r="MM1537" s="272"/>
      <c r="MN1537" s="272"/>
      <c r="MO1537" s="272"/>
      <c r="MP1537" s="272"/>
      <c r="MQ1537" s="272"/>
      <c r="MR1537" s="272"/>
      <c r="MS1537" s="272"/>
      <c r="MT1537" s="272"/>
      <c r="MU1537" s="272"/>
      <c r="MV1537" s="272"/>
      <c r="MW1537" s="272"/>
      <c r="MX1537" s="272"/>
      <c r="MY1537" s="272"/>
      <c r="MZ1537" s="272"/>
      <c r="NA1537" s="272"/>
      <c r="NB1537" s="272"/>
      <c r="NC1537" s="272"/>
      <c r="ND1537" s="272"/>
      <c r="NE1537" s="272"/>
      <c r="NF1537" s="272"/>
      <c r="NG1537" s="272"/>
      <c r="NH1537" s="272"/>
      <c r="NI1537" s="272"/>
      <c r="NJ1537" s="272"/>
      <c r="NK1537" s="272"/>
      <c r="NL1537" s="272"/>
      <c r="NM1537" s="272"/>
      <c r="NN1537" s="272"/>
      <c r="NO1537" s="272"/>
      <c r="NP1537" s="272"/>
      <c r="NQ1537" s="272"/>
      <c r="NR1537" s="272"/>
      <c r="NS1537" s="272"/>
      <c r="NT1537" s="272"/>
      <c r="NU1537" s="272"/>
      <c r="NV1537" s="272"/>
      <c r="NW1537" s="272"/>
      <c r="NX1537" s="272"/>
      <c r="NY1537" s="272"/>
      <c r="NZ1537" s="272"/>
      <c r="OA1537" s="272"/>
      <c r="OB1537" s="272"/>
      <c r="OC1537" s="272"/>
      <c r="OD1537" s="272"/>
      <c r="OE1537" s="272"/>
      <c r="OF1537" s="272"/>
      <c r="OG1537" s="272"/>
      <c r="OH1537" s="272"/>
      <c r="OI1537" s="272"/>
      <c r="OJ1537" s="272"/>
      <c r="OK1537" s="272"/>
      <c r="OL1537" s="272"/>
      <c r="OM1537" s="272"/>
      <c r="ON1537" s="272"/>
      <c r="OO1537" s="272"/>
      <c r="OP1537" s="272"/>
      <c r="OQ1537" s="272"/>
      <c r="OR1537" s="272"/>
      <c r="OS1537" s="272"/>
      <c r="OT1537" s="272"/>
      <c r="OU1537" s="272"/>
      <c r="OV1537" s="272"/>
      <c r="OW1537" s="272"/>
      <c r="OX1537" s="272"/>
      <c r="OY1537" s="272"/>
      <c r="OZ1537" s="272"/>
      <c r="PA1537" s="272"/>
      <c r="PB1537" s="272"/>
      <c r="PC1537" s="272"/>
      <c r="PD1537" s="272"/>
      <c r="PE1537" s="272"/>
      <c r="PF1537" s="272"/>
      <c r="PG1537" s="272"/>
      <c r="PH1537" s="272"/>
      <c r="PI1537" s="272"/>
      <c r="PJ1537" s="272"/>
      <c r="PK1537" s="272"/>
      <c r="PL1537" s="272"/>
      <c r="PM1537" s="272"/>
      <c r="PN1537" s="272"/>
      <c r="PO1537" s="272"/>
      <c r="PP1537" s="272"/>
      <c r="PQ1537" s="272"/>
      <c r="PR1537" s="272"/>
      <c r="PS1537" s="272"/>
      <c r="PT1537" s="272"/>
      <c r="PU1537" s="272"/>
      <c r="PV1537" s="272"/>
      <c r="PW1537" s="272"/>
      <c r="PX1537" s="272"/>
      <c r="PY1537" s="272"/>
      <c r="PZ1537" s="272"/>
      <c r="QA1537" s="272"/>
      <c r="QB1537" s="272"/>
      <c r="QC1537" s="272"/>
      <c r="QD1537" s="272"/>
      <c r="QE1537" s="272"/>
      <c r="QF1537" s="272"/>
      <c r="QG1537" s="272"/>
      <c r="QH1537" s="272"/>
      <c r="QI1537" s="272"/>
      <c r="QJ1537" s="272"/>
      <c r="QK1537" s="272"/>
      <c r="QL1537" s="272"/>
      <c r="QM1537" s="272"/>
      <c r="QN1537" s="272"/>
      <c r="QO1537" s="272"/>
      <c r="QP1537" s="272"/>
      <c r="QQ1537" s="272"/>
      <c r="QR1537" s="272"/>
      <c r="QS1537" s="272"/>
      <c r="QT1537" s="272"/>
      <c r="QU1537" s="272"/>
      <c r="QV1537" s="272"/>
      <c r="QW1537" s="272"/>
      <c r="QX1537" s="272"/>
      <c r="QY1537" s="272"/>
      <c r="QZ1537" s="272"/>
      <c r="RA1537" s="272"/>
      <c r="RB1537" s="272"/>
      <c r="RC1537" s="272"/>
      <c r="RD1537" s="272"/>
      <c r="RE1537" s="272"/>
      <c r="RF1537" s="272"/>
      <c r="RG1537" s="272"/>
      <c r="RH1537" s="272"/>
      <c r="RI1537" s="272"/>
      <c r="RJ1537" s="272"/>
      <c r="RK1537" s="272"/>
      <c r="RL1537" s="272"/>
      <c r="RM1537" s="272"/>
      <c r="RN1537" s="272"/>
      <c r="RO1537" s="272"/>
      <c r="RP1537" s="272"/>
      <c r="RQ1537" s="272"/>
      <c r="RR1537" s="272"/>
      <c r="RS1537" s="272"/>
      <c r="RT1537" s="272"/>
      <c r="RU1537" s="272"/>
      <c r="RV1537" s="272"/>
      <c r="RW1537" s="272"/>
      <c r="RX1537" s="272"/>
      <c r="RY1537" s="272"/>
      <c r="RZ1537" s="272"/>
      <c r="SA1537" s="272"/>
      <c r="SB1537" s="272"/>
      <c r="SC1537" s="272"/>
      <c r="SD1537" s="272"/>
      <c r="SE1537" s="272"/>
      <c r="SF1537" s="272"/>
      <c r="SG1537" s="272"/>
      <c r="SH1537" s="272"/>
      <c r="SI1537" s="272"/>
      <c r="SJ1537" s="272"/>
      <c r="SK1537" s="272"/>
      <c r="SL1537" s="272"/>
      <c r="SM1537" s="272"/>
      <c r="SN1537" s="272"/>
      <c r="SO1537" s="272"/>
      <c r="SP1537" s="272"/>
      <c r="SQ1537" s="272"/>
      <c r="SR1537" s="272"/>
      <c r="SS1537" s="272"/>
      <c r="ST1537" s="272"/>
      <c r="SU1537" s="272"/>
      <c r="SV1537" s="272"/>
      <c r="SW1537" s="272"/>
      <c r="SX1537" s="272"/>
      <c r="SY1537" s="272"/>
      <c r="SZ1537" s="272"/>
      <c r="TA1537" s="272"/>
      <c r="TB1537" s="272"/>
      <c r="TC1537" s="272"/>
      <c r="TD1537" s="272"/>
      <c r="TE1537" s="272"/>
      <c r="TF1537" s="272"/>
      <c r="TG1537" s="272"/>
      <c r="TH1537" s="272"/>
      <c r="TI1537" s="272"/>
      <c r="TJ1537" s="272"/>
      <c r="TK1537" s="272"/>
      <c r="TL1537" s="272"/>
      <c r="TM1537" s="272"/>
      <c r="TN1537" s="272"/>
      <c r="TO1537" s="272"/>
      <c r="TP1537" s="272"/>
      <c r="TQ1537" s="272"/>
      <c r="TR1537" s="272"/>
      <c r="TS1537" s="272"/>
      <c r="TT1537" s="272"/>
      <c r="TU1537" s="272"/>
      <c r="TV1537" s="272"/>
      <c r="TW1537" s="272"/>
      <c r="TX1537" s="272"/>
      <c r="TY1537" s="272"/>
      <c r="TZ1537" s="272"/>
      <c r="UA1537" s="272"/>
      <c r="UB1537" s="272"/>
      <c r="UC1537" s="272"/>
      <c r="UD1537" s="272"/>
      <c r="UE1537" s="272"/>
      <c r="UF1537" s="272"/>
      <c r="UG1537" s="272"/>
      <c r="UH1537" s="272"/>
      <c r="UI1537" s="272"/>
      <c r="UJ1537" s="272"/>
      <c r="UK1537" s="272"/>
      <c r="UL1537" s="272"/>
      <c r="UM1537" s="272"/>
      <c r="UN1537" s="272"/>
      <c r="UO1537" s="272"/>
      <c r="UP1537" s="272"/>
      <c r="UQ1537" s="272"/>
      <c r="UR1537" s="272"/>
      <c r="US1537" s="272"/>
      <c r="UT1537" s="272"/>
      <c r="UU1537" s="272"/>
      <c r="UV1537" s="272"/>
      <c r="UW1537" s="272"/>
      <c r="UX1537" s="272"/>
      <c r="UY1537" s="272"/>
      <c r="UZ1537" s="272"/>
      <c r="VA1537" s="272"/>
      <c r="VB1537" s="272"/>
      <c r="VC1537" s="272"/>
      <c r="VD1537" s="272"/>
      <c r="VE1537" s="272"/>
      <c r="VF1537" s="272"/>
      <c r="VG1537" s="272"/>
      <c r="VH1537" s="272"/>
      <c r="VI1537" s="272"/>
      <c r="VJ1537" s="272"/>
      <c r="VK1537" s="272"/>
      <c r="VL1537" s="272"/>
      <c r="VM1537" s="272"/>
      <c r="VN1537" s="272"/>
      <c r="VO1537" s="272"/>
      <c r="VP1537" s="272"/>
      <c r="VQ1537" s="272"/>
      <c r="VR1537" s="272"/>
      <c r="VS1537" s="272"/>
      <c r="VT1537" s="272"/>
      <c r="VU1537" s="272"/>
      <c r="VV1537" s="272"/>
      <c r="VW1537" s="272"/>
      <c r="VX1537" s="272"/>
      <c r="VY1537" s="272"/>
      <c r="VZ1537" s="272"/>
      <c r="WA1537" s="272"/>
      <c r="WB1537" s="272"/>
      <c r="WC1537" s="272"/>
      <c r="WD1537" s="272"/>
      <c r="WE1537" s="272"/>
      <c r="WF1537" s="272"/>
      <c r="WG1537" s="272"/>
      <c r="WH1537" s="272"/>
      <c r="WI1537" s="272"/>
      <c r="WJ1537" s="272"/>
      <c r="WK1537" s="272"/>
      <c r="WL1537" s="272"/>
      <c r="WM1537" s="272"/>
      <c r="WN1537" s="272"/>
      <c r="WO1537" s="272"/>
      <c r="WP1537" s="272"/>
      <c r="WQ1537" s="272"/>
      <c r="WR1537" s="272"/>
      <c r="WS1537" s="272"/>
      <c r="WT1537" s="272"/>
      <c r="WU1537" s="272"/>
      <c r="WV1537" s="272"/>
      <c r="WW1537" s="272"/>
      <c r="WX1537" s="272"/>
      <c r="WY1537" s="272"/>
      <c r="WZ1537" s="272"/>
      <c r="XA1537" s="272"/>
      <c r="XB1537" s="272"/>
      <c r="XC1537" s="272"/>
      <c r="XD1537" s="272"/>
      <c r="XE1537" s="272"/>
      <c r="XF1537" s="272"/>
      <c r="XG1537" s="272"/>
      <c r="XH1537" s="272"/>
      <c r="XI1537" s="272"/>
      <c r="XJ1537" s="272"/>
      <c r="XK1537" s="272"/>
      <c r="XL1537" s="272"/>
      <c r="XM1537" s="272"/>
      <c r="XN1537" s="272"/>
      <c r="XO1537" s="272"/>
      <c r="XP1537" s="272"/>
      <c r="XQ1537" s="272"/>
      <c r="XR1537" s="272"/>
      <c r="XS1537" s="272"/>
      <c r="XT1537" s="272"/>
      <c r="XU1537" s="272"/>
      <c r="XV1537" s="272"/>
      <c r="XW1537" s="272"/>
      <c r="XX1537" s="272"/>
      <c r="XY1537" s="272"/>
      <c r="XZ1537" s="272"/>
      <c r="YA1537" s="272"/>
      <c r="YB1537" s="272"/>
      <c r="YC1537" s="272"/>
      <c r="YD1537" s="272"/>
      <c r="YE1537" s="272"/>
      <c r="YF1537" s="272"/>
      <c r="YG1537" s="272"/>
      <c r="YH1537" s="272"/>
      <c r="YI1537" s="272"/>
      <c r="YJ1537" s="272"/>
      <c r="YK1537" s="272"/>
      <c r="YL1537" s="272"/>
      <c r="YM1537" s="272"/>
      <c r="YN1537" s="272"/>
      <c r="YO1537" s="272"/>
      <c r="YP1537" s="272"/>
      <c r="YQ1537" s="272"/>
      <c r="YR1537" s="272"/>
      <c r="YS1537" s="272"/>
      <c r="YT1537" s="272"/>
      <c r="YU1537" s="272"/>
      <c r="YV1537" s="272"/>
      <c r="YW1537" s="272"/>
      <c r="YX1537" s="272"/>
      <c r="YY1537" s="272"/>
      <c r="YZ1537" s="272"/>
      <c r="ZA1537" s="272"/>
      <c r="ZB1537" s="272"/>
      <c r="ZC1537" s="272"/>
      <c r="ZD1537" s="272"/>
      <c r="ZE1537" s="272"/>
      <c r="ZF1537" s="272"/>
      <c r="ZG1537" s="272"/>
      <c r="ZH1537" s="272"/>
      <c r="ZI1537" s="272"/>
      <c r="ZJ1537" s="272"/>
      <c r="ZK1537" s="272"/>
      <c r="ZL1537" s="272"/>
      <c r="ZM1537" s="272"/>
      <c r="ZN1537" s="272"/>
      <c r="ZO1537" s="272"/>
      <c r="ZP1537" s="272"/>
      <c r="ZQ1537" s="272"/>
      <c r="ZR1537" s="272"/>
      <c r="ZS1537" s="272"/>
      <c r="ZT1537" s="272"/>
      <c r="ZU1537" s="272"/>
      <c r="ZV1537" s="272"/>
      <c r="ZW1537" s="272"/>
      <c r="ZX1537" s="272"/>
      <c r="ZY1537" s="272"/>
      <c r="ZZ1537" s="272"/>
      <c r="AAA1537" s="272"/>
      <c r="AAB1537" s="272"/>
      <c r="AAC1537" s="272"/>
      <c r="AAD1537" s="272"/>
      <c r="AAE1537" s="272"/>
      <c r="AAF1537" s="272"/>
      <c r="AAG1537" s="272"/>
      <c r="AAH1537" s="272"/>
      <c r="AAI1537" s="272"/>
      <c r="AAJ1537" s="272"/>
      <c r="AAK1537" s="272"/>
      <c r="AAL1537" s="272"/>
      <c r="AAM1537" s="272"/>
      <c r="AAN1537" s="272"/>
      <c r="AAO1537" s="272"/>
      <c r="AAP1537" s="272"/>
      <c r="AAQ1537" s="272"/>
      <c r="AAR1537" s="272"/>
      <c r="AAS1537" s="272"/>
      <c r="AAT1537" s="272"/>
      <c r="AAU1537" s="272"/>
      <c r="AAV1537" s="272"/>
      <c r="AAW1537" s="272"/>
      <c r="AAX1537" s="272"/>
      <c r="AAY1537" s="272"/>
      <c r="AAZ1537" s="272"/>
      <c r="ABA1537" s="272"/>
      <c r="ABB1537" s="272"/>
      <c r="ABC1537" s="272"/>
      <c r="ABD1537" s="272"/>
      <c r="ABE1537" s="272"/>
      <c r="ABF1537" s="272"/>
      <c r="ABG1537" s="272"/>
      <c r="ABH1537" s="272"/>
      <c r="ABI1537" s="272"/>
      <c r="ABJ1537" s="272"/>
      <c r="ABK1537" s="272"/>
      <c r="ABL1537" s="272"/>
      <c r="ABM1537" s="272"/>
      <c r="ABN1537" s="272"/>
      <c r="ABO1537" s="272"/>
      <c r="ABP1537" s="272"/>
      <c r="ABQ1537" s="272"/>
      <c r="ABR1537" s="272"/>
      <c r="ABS1537" s="272"/>
      <c r="ABT1537" s="272"/>
      <c r="ABU1537" s="272"/>
      <c r="ABV1537" s="272"/>
      <c r="ABW1537" s="272"/>
      <c r="ABX1537" s="272"/>
      <c r="ABY1537" s="272"/>
      <c r="ABZ1537" s="272"/>
      <c r="ACA1537" s="272"/>
      <c r="ACB1537" s="272"/>
      <c r="ACC1537" s="272"/>
      <c r="ACD1537" s="272"/>
      <c r="ACE1537" s="272"/>
      <c r="ACF1537" s="272"/>
      <c r="ACG1537" s="272"/>
      <c r="ACH1537" s="272"/>
      <c r="ACI1537" s="272"/>
      <c r="ACJ1537" s="272"/>
      <c r="ACK1537" s="272"/>
      <c r="ACL1537" s="272"/>
      <c r="ACM1537" s="272"/>
      <c r="ACN1537" s="272"/>
      <c r="ACO1537" s="272"/>
      <c r="ACP1537" s="272"/>
      <c r="ACQ1537" s="272"/>
      <c r="ACR1537" s="272"/>
      <c r="ACS1537" s="272"/>
      <c r="ACT1537" s="272"/>
      <c r="ACU1537" s="272"/>
      <c r="ACV1537" s="272"/>
      <c r="ACW1537" s="272"/>
      <c r="ACX1537" s="272"/>
      <c r="ACY1537" s="272"/>
      <c r="ACZ1537" s="272"/>
      <c r="ADA1537" s="272"/>
      <c r="ADB1537" s="272"/>
      <c r="ADC1537" s="272"/>
      <c r="ADD1537" s="272"/>
      <c r="ADE1537" s="272"/>
      <c r="ADF1537" s="272"/>
      <c r="ADG1537" s="272"/>
      <c r="ADH1537" s="272"/>
      <c r="ADI1537" s="272"/>
      <c r="ADJ1537" s="272"/>
      <c r="ADK1537" s="272"/>
      <c r="ADL1537" s="272"/>
      <c r="ADM1537" s="272"/>
      <c r="ADN1537" s="272"/>
      <c r="ADO1537" s="272"/>
      <c r="ADP1537" s="272"/>
      <c r="ADQ1537" s="272"/>
      <c r="ADR1537" s="272"/>
      <c r="ADS1537" s="272"/>
      <c r="ADT1537" s="272"/>
      <c r="ADU1537" s="272"/>
      <c r="ADV1537" s="272"/>
      <c r="ADW1537" s="272"/>
      <c r="ADX1537" s="272"/>
      <c r="ADY1537" s="272"/>
      <c r="ADZ1537" s="272"/>
      <c r="AEA1537" s="272"/>
      <c r="AEB1537" s="272"/>
      <c r="AEC1537" s="272"/>
      <c r="AED1537" s="272"/>
      <c r="AEE1537" s="272"/>
      <c r="AEF1537" s="272"/>
      <c r="AEG1537" s="272"/>
      <c r="AEH1537" s="272"/>
      <c r="AEI1537" s="272"/>
      <c r="AEJ1537" s="272"/>
      <c r="AEK1537" s="272"/>
      <c r="AEL1537" s="272"/>
      <c r="AEM1537" s="272"/>
      <c r="AEN1537" s="272"/>
      <c r="AEO1537" s="272"/>
      <c r="AEP1537" s="272"/>
      <c r="AEQ1537" s="272"/>
      <c r="AER1537" s="272"/>
      <c r="AES1537" s="272"/>
      <c r="AET1537" s="272"/>
      <c r="AEU1537" s="272"/>
      <c r="AEV1537" s="272"/>
      <c r="AEW1537" s="272"/>
      <c r="AEX1537" s="272"/>
      <c r="AEY1537" s="272"/>
      <c r="AEZ1537" s="272"/>
      <c r="AFA1537" s="272"/>
      <c r="AFB1537" s="272"/>
      <c r="AFC1537" s="272"/>
      <c r="AFD1537" s="272"/>
      <c r="AFE1537" s="272"/>
      <c r="AFF1537" s="272"/>
      <c r="AFG1537" s="272"/>
      <c r="AFH1537" s="272"/>
      <c r="AFI1537" s="272"/>
      <c r="AFJ1537" s="272"/>
      <c r="AFK1537" s="272"/>
      <c r="AFL1537" s="272"/>
      <c r="AFM1537" s="272"/>
      <c r="AFN1537" s="272"/>
      <c r="AFO1537" s="272"/>
      <c r="AFP1537" s="272"/>
      <c r="AFQ1537" s="272"/>
      <c r="AFR1537" s="272"/>
      <c r="AFS1537" s="272"/>
      <c r="AFT1537" s="272"/>
      <c r="AFU1537" s="272"/>
      <c r="AFV1537" s="272"/>
      <c r="AFW1537" s="272"/>
      <c r="AFX1537" s="272"/>
      <c r="AFY1537" s="272"/>
      <c r="AFZ1537" s="272"/>
      <c r="AGA1537" s="272"/>
      <c r="AGB1537" s="272"/>
      <c r="AGC1537" s="272"/>
      <c r="AGD1537" s="272"/>
      <c r="AGE1537" s="272"/>
      <c r="AGF1537" s="272"/>
      <c r="AGG1537" s="272"/>
      <c r="AGH1537" s="272"/>
      <c r="AGI1537" s="272"/>
      <c r="AGJ1537" s="272"/>
      <c r="AGK1537" s="272"/>
      <c r="AGL1537" s="272"/>
      <c r="AGM1537" s="272"/>
      <c r="AGN1537" s="272"/>
      <c r="AGO1537" s="272"/>
      <c r="AGP1537" s="272"/>
      <c r="AGQ1537" s="272"/>
      <c r="AGR1537" s="272"/>
      <c r="AGS1537" s="272"/>
      <c r="AGT1537" s="272"/>
      <c r="AGU1537" s="272"/>
      <c r="AGV1537" s="272"/>
      <c r="AGW1537" s="272"/>
      <c r="AGX1537" s="272"/>
      <c r="AGY1537" s="272"/>
      <c r="AGZ1537" s="272"/>
      <c r="AHA1537" s="272"/>
      <c r="AHB1537" s="272"/>
      <c r="AHC1537" s="272"/>
      <c r="AHD1537" s="272"/>
      <c r="AHE1537" s="272"/>
      <c r="AHF1537" s="272"/>
      <c r="AHG1537" s="272"/>
      <c r="AHH1537" s="272"/>
      <c r="AHI1537" s="272"/>
      <c r="AHJ1537" s="272"/>
      <c r="AHK1537" s="272"/>
      <c r="AHL1537" s="272"/>
      <c r="AHM1537" s="272"/>
      <c r="AHN1537" s="272"/>
      <c r="AHO1537" s="272"/>
      <c r="AHP1537" s="272"/>
      <c r="AHQ1537" s="272"/>
      <c r="AHR1537" s="272"/>
      <c r="AHS1537" s="272"/>
      <c r="AHT1537" s="272"/>
      <c r="AHU1537" s="272"/>
      <c r="AHV1537" s="272"/>
      <c r="AHW1537" s="272"/>
      <c r="AHX1537" s="272"/>
      <c r="AHY1537" s="272"/>
      <c r="AHZ1537" s="272"/>
      <c r="AIA1537" s="272"/>
      <c r="AIB1537" s="272"/>
      <c r="AIC1537" s="272"/>
      <c r="AID1537" s="272"/>
      <c r="AIE1537" s="272"/>
      <c r="AIF1537" s="272"/>
      <c r="AIG1537" s="272"/>
      <c r="AIH1537" s="272"/>
      <c r="AII1537" s="272"/>
      <c r="AIJ1537" s="272"/>
      <c r="AIK1537" s="272"/>
      <c r="AIL1537" s="272"/>
      <c r="AIM1537" s="272"/>
      <c r="AIN1537" s="272"/>
      <c r="AIO1537" s="272"/>
      <c r="AIP1537" s="272"/>
      <c r="AIQ1537" s="272"/>
      <c r="AIR1537" s="272"/>
      <c r="AIS1537" s="272"/>
      <c r="AIT1537" s="272"/>
      <c r="AIU1537" s="272"/>
      <c r="AIV1537" s="272"/>
      <c r="AIW1537" s="272"/>
      <c r="AIX1537" s="272"/>
      <c r="AIY1537" s="272"/>
      <c r="AIZ1537" s="272"/>
      <c r="AJA1537" s="272"/>
      <c r="AJB1537" s="272"/>
      <c r="AJC1537" s="272"/>
      <c r="AJD1537" s="272"/>
      <c r="AJE1537" s="272"/>
      <c r="AJF1537" s="272"/>
      <c r="AJG1537" s="272"/>
      <c r="AJH1537" s="272"/>
      <c r="AJI1537" s="272"/>
      <c r="AJJ1537" s="272"/>
      <c r="AJK1537" s="272"/>
      <c r="AJL1537" s="272"/>
      <c r="AJM1537" s="272"/>
      <c r="AJN1537" s="272"/>
      <c r="AJO1537" s="272"/>
      <c r="AJP1537" s="272"/>
      <c r="AJQ1537" s="272"/>
      <c r="AJR1537" s="272"/>
      <c r="AJS1537" s="272"/>
      <c r="AJT1537" s="272"/>
      <c r="AJU1537" s="272"/>
      <c r="AJV1537" s="272"/>
      <c r="AJW1537" s="272"/>
      <c r="AJX1537" s="272"/>
      <c r="AJY1537" s="272"/>
      <c r="AJZ1537" s="272"/>
      <c r="AKA1537" s="272"/>
      <c r="AKB1537" s="272"/>
      <c r="AKC1537" s="272"/>
      <c r="AKD1537" s="272"/>
      <c r="AKE1537" s="272"/>
      <c r="AKF1537" s="272"/>
      <c r="AKG1537" s="272"/>
      <c r="AKH1537" s="272"/>
      <c r="AKI1537" s="272"/>
      <c r="AKJ1537" s="272"/>
      <c r="AKK1537" s="272"/>
      <c r="AKL1537" s="272"/>
      <c r="AKM1537" s="272"/>
      <c r="AKN1537" s="272"/>
      <c r="AKO1537" s="272"/>
      <c r="AKP1537" s="272"/>
      <c r="AKQ1537" s="272"/>
      <c r="AKR1537" s="272"/>
      <c r="AKS1537" s="272"/>
      <c r="AKT1537" s="272"/>
      <c r="AKU1537" s="272"/>
      <c r="AKV1537" s="272"/>
      <c r="AKW1537" s="272"/>
      <c r="AKX1537" s="272"/>
      <c r="AKY1537" s="272"/>
      <c r="AKZ1537" s="272"/>
      <c r="ALA1537" s="272"/>
      <c r="ALB1537" s="272"/>
      <c r="ALC1537" s="272"/>
      <c r="ALD1537" s="272"/>
      <c r="ALE1537" s="272"/>
      <c r="ALF1537" s="272"/>
      <c r="ALG1537" s="272"/>
      <c r="ALH1537" s="272"/>
      <c r="ALI1537" s="272"/>
      <c r="ALJ1537" s="272"/>
      <c r="ALK1537" s="272"/>
      <c r="ALL1537" s="272"/>
      <c r="ALM1537" s="272"/>
      <c r="ALN1537" s="272"/>
      <c r="ALO1537" s="272"/>
      <c r="ALP1537" s="272"/>
      <c r="ALQ1537" s="272"/>
      <c r="ALR1537" s="272"/>
      <c r="ALS1537" s="272"/>
      <c r="ALT1537" s="272"/>
      <c r="ALU1537" s="272"/>
      <c r="ALV1537" s="272"/>
      <c r="ALW1537" s="272"/>
      <c r="ALX1537" s="272"/>
      <c r="ALY1537" s="272"/>
      <c r="ALZ1537" s="272"/>
      <c r="AMA1537" s="272"/>
      <c r="AMB1537" s="272"/>
      <c r="AMC1537" s="272"/>
      <c r="AMD1537" s="272"/>
      <c r="AME1537" s="272"/>
      <c r="AMF1537" s="272"/>
      <c r="AMG1537" s="272"/>
      <c r="AMH1537" s="272"/>
      <c r="AMI1537" s="272"/>
      <c r="AMJ1537" s="272"/>
      <c r="AMK1537" s="272"/>
      <c r="AML1537" s="272"/>
      <c r="AMM1537" s="272"/>
      <c r="AMN1537" s="272"/>
      <c r="AMO1537" s="272"/>
      <c r="AMP1537" s="272"/>
      <c r="AMQ1537" s="272"/>
      <c r="AMR1537" s="272"/>
      <c r="AMS1537" s="272"/>
      <c r="AMT1537" s="272"/>
      <c r="AMU1537" s="272"/>
      <c r="AMV1537" s="272"/>
      <c r="AMW1537" s="272"/>
      <c r="AMX1537" s="272"/>
      <c r="AMY1537" s="272"/>
      <c r="AMZ1537" s="272"/>
      <c r="ANA1537" s="272"/>
      <c r="ANB1537" s="272"/>
      <c r="ANC1537" s="272"/>
      <c r="AND1537" s="272"/>
      <c r="ANE1537" s="272"/>
      <c r="ANF1537" s="272"/>
      <c r="ANG1537" s="272"/>
      <c r="ANH1537" s="272"/>
      <c r="ANI1537" s="272"/>
      <c r="ANJ1537" s="272"/>
      <c r="ANK1537" s="272"/>
      <c r="ANL1537" s="272"/>
      <c r="ANM1537" s="272"/>
      <c r="ANN1537" s="272"/>
      <c r="ANO1537" s="272"/>
      <c r="ANP1537" s="272"/>
      <c r="ANQ1537" s="272"/>
      <c r="ANR1537" s="272"/>
      <c r="ANS1537" s="272"/>
      <c r="ANT1537" s="272"/>
      <c r="ANU1537" s="272"/>
      <c r="ANV1537" s="272"/>
      <c r="ANW1537" s="272"/>
      <c r="ANX1537" s="272"/>
      <c r="ANY1537" s="272"/>
      <c r="ANZ1537" s="272"/>
      <c r="AOA1537" s="272"/>
      <c r="AOB1537" s="272"/>
      <c r="AOC1537" s="272"/>
      <c r="AOD1537" s="272"/>
      <c r="AOE1537" s="272"/>
      <c r="AOF1537" s="272"/>
      <c r="AOG1537" s="272"/>
      <c r="AOH1537" s="272"/>
      <c r="AOI1537" s="272"/>
      <c r="AOJ1537" s="272"/>
      <c r="AOK1537" s="272"/>
      <c r="AOL1537" s="272"/>
      <c r="AOM1537" s="272"/>
      <c r="AON1537" s="272"/>
      <c r="AOO1537" s="272"/>
      <c r="AOP1537" s="272"/>
      <c r="AOQ1537" s="272"/>
      <c r="AOR1537" s="272"/>
      <c r="AOS1537" s="272"/>
      <c r="AOT1537" s="272"/>
      <c r="AOU1537" s="272"/>
      <c r="AOV1537" s="272"/>
      <c r="AOW1537" s="272"/>
      <c r="AOX1537" s="272"/>
      <c r="AOY1537" s="272"/>
      <c r="AOZ1537" s="272"/>
      <c r="APA1537" s="272"/>
      <c r="APB1537" s="272"/>
      <c r="APC1537" s="272"/>
      <c r="APD1537" s="272"/>
      <c r="APE1537" s="272"/>
      <c r="APF1537" s="272"/>
      <c r="APG1537" s="272"/>
      <c r="APH1537" s="272"/>
      <c r="API1537" s="272"/>
      <c r="APJ1537" s="272"/>
      <c r="APK1537" s="272"/>
      <c r="APL1537" s="272"/>
      <c r="APM1537" s="272"/>
      <c r="APN1537" s="272"/>
      <c r="APO1537" s="272"/>
      <c r="APP1537" s="272"/>
      <c r="APQ1537" s="272"/>
      <c r="APR1537" s="272"/>
      <c r="APS1537" s="272"/>
      <c r="APT1537" s="272"/>
      <c r="APU1537" s="272"/>
      <c r="APV1537" s="272"/>
      <c r="APW1537" s="272"/>
      <c r="APX1537" s="272"/>
      <c r="APY1537" s="272"/>
      <c r="APZ1537" s="272"/>
      <c r="AQA1537" s="272"/>
      <c r="AQB1537" s="272"/>
      <c r="AQC1537" s="272"/>
      <c r="AQD1537" s="272"/>
      <c r="AQE1537" s="272"/>
      <c r="AQF1537" s="272"/>
      <c r="AQG1537" s="272"/>
      <c r="AQH1537" s="272"/>
      <c r="AQI1537" s="272"/>
      <c r="AQJ1537" s="272"/>
      <c r="AQK1537" s="272"/>
      <c r="AQL1537" s="272"/>
      <c r="AQM1537" s="272"/>
      <c r="AQN1537" s="272"/>
      <c r="AQO1537" s="272"/>
      <c r="AQP1537" s="272"/>
      <c r="AQQ1537" s="272"/>
      <c r="AQR1537" s="272"/>
      <c r="AQS1537" s="272"/>
      <c r="AQT1537" s="272"/>
      <c r="AQU1537" s="272"/>
      <c r="AQV1537" s="272"/>
      <c r="AQW1537" s="272"/>
      <c r="AQX1537" s="272"/>
      <c r="AQY1537" s="272"/>
      <c r="AQZ1537" s="272"/>
      <c r="ARA1537" s="272"/>
      <c r="ARB1537" s="272"/>
      <c r="ARC1537" s="272"/>
      <c r="ARD1537" s="272"/>
      <c r="ARE1537" s="272"/>
      <c r="ARF1537" s="272"/>
      <c r="ARG1537" s="272"/>
      <c r="ARH1537" s="272"/>
      <c r="ARI1537" s="272"/>
      <c r="ARJ1537" s="272"/>
      <c r="ARK1537" s="272"/>
      <c r="ARL1537" s="272"/>
      <c r="ARM1537" s="272"/>
      <c r="ARN1537" s="272"/>
      <c r="ARO1537" s="272"/>
      <c r="ARP1537" s="272"/>
      <c r="ARQ1537" s="272"/>
      <c r="ARR1537" s="272"/>
      <c r="ARS1537" s="272"/>
      <c r="ART1537" s="272"/>
      <c r="ARU1537" s="272"/>
      <c r="ARV1537" s="272"/>
      <c r="ARW1537" s="272"/>
      <c r="ARX1537" s="272"/>
      <c r="ARY1537" s="272"/>
      <c r="ARZ1537" s="272"/>
      <c r="ASA1537" s="272"/>
      <c r="ASB1537" s="272"/>
      <c r="ASC1537" s="272"/>
      <c r="ASD1537" s="272"/>
      <c r="ASE1537" s="272"/>
      <c r="ASF1537" s="272"/>
      <c r="ASG1537" s="272"/>
      <c r="ASH1537" s="272"/>
      <c r="ASI1537" s="272"/>
      <c r="ASJ1537" s="272"/>
      <c r="ASK1537" s="272"/>
      <c r="ASL1537" s="272"/>
      <c r="ASM1537" s="272"/>
      <c r="ASN1537" s="272"/>
      <c r="ASO1537" s="272"/>
      <c r="ASP1537" s="272"/>
      <c r="ASQ1537" s="272"/>
      <c r="ASR1537" s="272"/>
      <c r="ASS1537" s="272"/>
      <c r="AST1537" s="272"/>
      <c r="ASU1537" s="272"/>
      <c r="ASV1537" s="272"/>
      <c r="ASW1537" s="272"/>
      <c r="ASX1537" s="272"/>
      <c r="ASY1537" s="272"/>
      <c r="ASZ1537" s="272"/>
      <c r="ATA1537" s="272"/>
      <c r="ATB1537" s="272"/>
      <c r="ATC1537" s="272"/>
      <c r="ATD1537" s="272"/>
      <c r="ATE1537" s="272"/>
      <c r="ATF1537" s="272"/>
      <c r="ATG1537" s="272"/>
      <c r="ATH1537" s="272"/>
      <c r="ATI1537" s="272"/>
      <c r="ATJ1537" s="272"/>
      <c r="ATK1537" s="272"/>
      <c r="ATL1537" s="272"/>
      <c r="ATM1537" s="272"/>
      <c r="ATN1537" s="272"/>
      <c r="ATO1537" s="272"/>
      <c r="ATP1537" s="272"/>
      <c r="ATQ1537" s="272"/>
      <c r="ATR1537" s="272"/>
      <c r="ATS1537" s="272"/>
      <c r="ATT1537" s="272"/>
      <c r="ATU1537" s="272"/>
      <c r="ATV1537" s="272"/>
      <c r="ATW1537" s="272"/>
      <c r="ATX1537" s="272"/>
      <c r="ATY1537" s="272"/>
      <c r="ATZ1537" s="272"/>
      <c r="AUA1537" s="272"/>
      <c r="AUB1537" s="272"/>
      <c r="AUC1537" s="272"/>
      <c r="AUD1537" s="272"/>
      <c r="AUE1537" s="272"/>
      <c r="AUF1537" s="272"/>
      <c r="AUG1537" s="272"/>
      <c r="AUH1537" s="272"/>
      <c r="AUI1537" s="272"/>
      <c r="AUJ1537" s="272"/>
      <c r="AUK1537" s="272"/>
      <c r="AUL1537" s="272"/>
      <c r="AUM1537" s="272"/>
      <c r="AUN1537" s="272"/>
      <c r="AUO1537" s="272"/>
      <c r="AUP1537" s="272"/>
      <c r="AUQ1537" s="272"/>
      <c r="AUR1537" s="272"/>
      <c r="AUS1537" s="272"/>
      <c r="AUT1537" s="272"/>
      <c r="AUU1537" s="272"/>
      <c r="AUV1537" s="272"/>
      <c r="AUW1537" s="272"/>
      <c r="AUX1537" s="272"/>
      <c r="AUY1537" s="272"/>
      <c r="AUZ1537" s="272"/>
      <c r="AVA1537" s="272"/>
      <c r="AVB1537" s="272"/>
      <c r="AVC1537" s="272"/>
      <c r="AVD1537" s="272"/>
      <c r="AVE1537" s="272"/>
      <c r="AVF1537" s="272"/>
      <c r="AVG1537" s="272"/>
      <c r="AVH1537" s="272"/>
      <c r="AVI1537" s="272"/>
      <c r="AVJ1537" s="272"/>
      <c r="AVK1537" s="272"/>
      <c r="AVL1537" s="272"/>
      <c r="AVM1537" s="272"/>
      <c r="AVN1537" s="272"/>
      <c r="AVO1537" s="272"/>
      <c r="AVP1537" s="272"/>
      <c r="AVQ1537" s="272"/>
      <c r="AVR1537" s="272"/>
      <c r="AVS1537" s="272"/>
      <c r="AVT1537" s="272"/>
      <c r="AVU1537" s="272"/>
      <c r="AVV1537" s="272"/>
      <c r="AVW1537" s="272"/>
      <c r="AVX1537" s="272"/>
      <c r="AVY1537" s="272"/>
      <c r="AVZ1537" s="272"/>
      <c r="AWA1537" s="272"/>
      <c r="AWB1537" s="272"/>
      <c r="AWC1537" s="272"/>
      <c r="AWD1537" s="272"/>
      <c r="AWE1537" s="272"/>
      <c r="AWF1537" s="272"/>
      <c r="AWG1537" s="272"/>
      <c r="AWH1537" s="272"/>
      <c r="AWI1537" s="272"/>
      <c r="AWJ1537" s="272"/>
      <c r="AWK1537" s="272"/>
      <c r="AWL1537" s="272"/>
      <c r="AWM1537" s="272"/>
      <c r="AWN1537" s="272"/>
      <c r="AWO1537" s="272"/>
      <c r="AWP1537" s="272"/>
      <c r="AWQ1537" s="272"/>
      <c r="AWR1537" s="272"/>
      <c r="AWS1537" s="272"/>
      <c r="AWT1537" s="272"/>
      <c r="AWU1537" s="272"/>
      <c r="AWV1537" s="272"/>
      <c r="AWW1537" s="272"/>
      <c r="AWX1537" s="272"/>
      <c r="AWY1537" s="272"/>
      <c r="AWZ1537" s="272"/>
      <c r="AXA1537" s="272"/>
      <c r="AXB1537" s="272"/>
      <c r="AXC1537" s="272"/>
      <c r="AXD1537" s="272"/>
      <c r="AXE1537" s="272"/>
      <c r="AXF1537" s="272"/>
      <c r="AXG1537" s="272"/>
      <c r="AXH1537" s="272"/>
      <c r="AXI1537" s="272"/>
      <c r="AXJ1537" s="272"/>
      <c r="AXK1537" s="272"/>
      <c r="AXL1537" s="272"/>
      <c r="AXM1537" s="272"/>
      <c r="AXN1537" s="272"/>
      <c r="AXO1537" s="272"/>
      <c r="AXP1537" s="272"/>
      <c r="AXQ1537" s="272"/>
      <c r="AXR1537" s="272"/>
      <c r="AXS1537" s="272"/>
      <c r="AXT1537" s="272"/>
      <c r="AXU1537" s="272"/>
      <c r="AXV1537" s="272"/>
      <c r="AXW1537" s="272"/>
      <c r="AXX1537" s="272"/>
      <c r="AXY1537" s="272"/>
      <c r="AXZ1537" s="272"/>
      <c r="AYA1537" s="272"/>
      <c r="AYB1537" s="272"/>
      <c r="AYC1537" s="272"/>
      <c r="AYD1537" s="272"/>
      <c r="AYE1537" s="272"/>
      <c r="AYF1537" s="272"/>
      <c r="AYG1537" s="272"/>
      <c r="AYH1537" s="272"/>
      <c r="AYI1537" s="272"/>
      <c r="AYJ1537" s="272"/>
      <c r="AYK1537" s="272"/>
      <c r="AYL1537" s="272"/>
      <c r="AYM1537" s="272"/>
      <c r="AYN1537" s="272"/>
      <c r="AYO1537" s="272"/>
      <c r="AYP1537" s="272"/>
      <c r="AYQ1537" s="272"/>
      <c r="AYR1537" s="272"/>
      <c r="AYS1537" s="272"/>
      <c r="AYT1537" s="272"/>
      <c r="AYU1537" s="272"/>
      <c r="AYV1537" s="272"/>
      <c r="AYW1537" s="272"/>
      <c r="AYX1537" s="272"/>
      <c r="AYY1537" s="272"/>
      <c r="AYZ1537" s="272"/>
      <c r="AZA1537" s="272"/>
      <c r="AZB1537" s="272"/>
      <c r="AZC1537" s="272"/>
      <c r="AZD1537" s="272"/>
      <c r="AZE1537" s="272"/>
      <c r="AZF1537" s="272"/>
      <c r="AZG1537" s="272"/>
      <c r="AZH1537" s="272"/>
      <c r="AZI1537" s="272"/>
      <c r="AZJ1537" s="272"/>
      <c r="AZK1537" s="272"/>
      <c r="AZL1537" s="272"/>
      <c r="AZM1537" s="272"/>
      <c r="AZN1537" s="272"/>
      <c r="AZO1537" s="272"/>
      <c r="AZP1537" s="272"/>
      <c r="AZQ1537" s="272"/>
      <c r="AZR1537" s="272"/>
      <c r="AZS1537" s="272"/>
      <c r="AZT1537" s="272"/>
      <c r="AZU1537" s="272"/>
      <c r="AZV1537" s="272"/>
      <c r="AZW1537" s="272"/>
      <c r="AZX1537" s="272"/>
      <c r="AZY1537" s="272"/>
      <c r="AZZ1537" s="272"/>
      <c r="BAA1537" s="272"/>
      <c r="BAB1537" s="272"/>
      <c r="BAC1537" s="272"/>
      <c r="BAD1537" s="272"/>
      <c r="BAE1537" s="272"/>
      <c r="BAF1537" s="272"/>
      <c r="BAG1537" s="272"/>
      <c r="BAH1537" s="272"/>
      <c r="BAI1537" s="272"/>
      <c r="BAJ1537" s="272"/>
      <c r="BAK1537" s="272"/>
      <c r="BAL1537" s="272"/>
      <c r="BAM1537" s="272"/>
      <c r="BAN1537" s="272"/>
      <c r="BAO1537" s="272"/>
      <c r="BAP1537" s="272"/>
      <c r="BAQ1537" s="272"/>
      <c r="BAR1537" s="272"/>
      <c r="BAS1537" s="272"/>
      <c r="BAT1537" s="272"/>
      <c r="BAU1537" s="272"/>
      <c r="BAV1537" s="272"/>
      <c r="BAW1537" s="272"/>
      <c r="BAX1537" s="272"/>
      <c r="BAY1537" s="272"/>
      <c r="BAZ1537" s="272"/>
      <c r="BBA1537" s="272"/>
      <c r="BBB1537" s="272"/>
      <c r="BBC1537" s="272"/>
      <c r="BBD1537" s="272"/>
      <c r="BBE1537" s="272"/>
      <c r="BBF1537" s="272"/>
      <c r="BBG1537" s="272"/>
      <c r="BBH1537" s="272"/>
      <c r="BBI1537" s="272"/>
      <c r="BBJ1537" s="272"/>
      <c r="BBK1537" s="272"/>
      <c r="BBL1537" s="272"/>
      <c r="BBM1537" s="272"/>
      <c r="BBN1537" s="272"/>
      <c r="BBO1537" s="272"/>
      <c r="BBP1537" s="272"/>
      <c r="BBQ1537" s="272"/>
      <c r="BBR1537" s="272"/>
      <c r="BBS1537" s="272"/>
      <c r="BBT1537" s="272"/>
      <c r="BBU1537" s="272"/>
      <c r="BBV1537" s="272"/>
      <c r="BBW1537" s="272"/>
      <c r="BBX1537" s="272"/>
      <c r="BBY1537" s="272"/>
      <c r="BBZ1537" s="272"/>
      <c r="BCA1537" s="272"/>
      <c r="BCB1537" s="272"/>
      <c r="BCC1537" s="272"/>
      <c r="BCD1537" s="272"/>
      <c r="BCE1537" s="272"/>
      <c r="BCF1537" s="272"/>
      <c r="BCG1537" s="272"/>
      <c r="BCH1537" s="272"/>
      <c r="BCI1537" s="272"/>
      <c r="BCJ1537" s="272"/>
      <c r="BCK1537" s="272"/>
      <c r="BCL1537" s="272"/>
      <c r="BCM1537" s="272"/>
      <c r="BCN1537" s="272"/>
      <c r="BCO1537" s="272"/>
      <c r="BCP1537" s="272"/>
      <c r="BCQ1537" s="272"/>
      <c r="BCR1537" s="272"/>
      <c r="BCS1537" s="272"/>
      <c r="BCT1537" s="272"/>
      <c r="BCU1537" s="272"/>
      <c r="BCV1537" s="272"/>
      <c r="BCW1537" s="272"/>
      <c r="BCX1537" s="272"/>
      <c r="BCY1537" s="272"/>
      <c r="BCZ1537" s="272"/>
      <c r="BDA1537" s="272"/>
      <c r="BDB1537" s="272"/>
      <c r="BDC1537" s="272"/>
      <c r="BDD1537" s="272"/>
      <c r="BDE1537" s="272"/>
      <c r="BDF1537" s="272"/>
      <c r="BDG1537" s="272"/>
      <c r="BDH1537" s="272"/>
      <c r="BDI1537" s="272"/>
      <c r="BDJ1537" s="272"/>
      <c r="BDK1537" s="272"/>
      <c r="BDL1537" s="272"/>
      <c r="BDM1537" s="272"/>
      <c r="BDN1537" s="272"/>
      <c r="BDO1537" s="272"/>
      <c r="BDP1537" s="272"/>
      <c r="BDQ1537" s="272"/>
      <c r="BDR1537" s="272"/>
      <c r="BDS1537" s="272"/>
      <c r="BDT1537" s="272"/>
      <c r="BDU1537" s="272"/>
      <c r="BDV1537" s="272"/>
      <c r="BDW1537" s="272"/>
      <c r="BDX1537" s="272"/>
      <c r="BDY1537" s="272"/>
      <c r="BDZ1537" s="272"/>
      <c r="BEA1537" s="272"/>
      <c r="BEB1537" s="272"/>
      <c r="BEC1537" s="272"/>
      <c r="BED1537" s="272"/>
      <c r="BEE1537" s="272"/>
      <c r="BEF1537" s="272"/>
      <c r="BEG1537" s="272"/>
      <c r="BEH1537" s="272"/>
      <c r="BEI1537" s="272"/>
      <c r="BEJ1537" s="272"/>
      <c r="BEK1537" s="272"/>
      <c r="BEL1537" s="272"/>
      <c r="BEM1537" s="272"/>
      <c r="BEN1537" s="272"/>
      <c r="BEO1537" s="272"/>
      <c r="BEP1537" s="272"/>
      <c r="BEQ1537" s="272"/>
      <c r="BER1537" s="272"/>
      <c r="BES1537" s="272"/>
      <c r="BET1537" s="272"/>
      <c r="BEU1537" s="272"/>
      <c r="BEV1537" s="272"/>
      <c r="BEW1537" s="272"/>
      <c r="BEX1537" s="272"/>
      <c r="BEY1537" s="272"/>
      <c r="BEZ1537" s="272"/>
      <c r="BFA1537" s="272"/>
      <c r="BFB1537" s="272"/>
      <c r="BFC1537" s="272"/>
      <c r="BFD1537" s="272"/>
      <c r="BFE1537" s="272"/>
      <c r="BFF1537" s="272"/>
      <c r="BFG1537" s="272"/>
      <c r="BFH1537" s="272"/>
      <c r="BFI1537" s="272"/>
      <c r="BFJ1537" s="272"/>
      <c r="BFK1537" s="272"/>
      <c r="BFL1537" s="272"/>
      <c r="BFM1537" s="272"/>
      <c r="BFN1537" s="272"/>
      <c r="BFO1537" s="272"/>
      <c r="BFP1537" s="272"/>
      <c r="BFQ1537" s="272"/>
      <c r="BFR1537" s="272"/>
      <c r="BFS1537" s="272"/>
      <c r="BFT1537" s="272"/>
      <c r="BFU1537" s="272"/>
      <c r="BFV1537" s="272"/>
      <c r="BFW1537" s="272"/>
      <c r="BFX1537" s="272"/>
      <c r="BFY1537" s="272"/>
      <c r="BFZ1537" s="272"/>
      <c r="BGA1537" s="272"/>
      <c r="BGB1537" s="272"/>
      <c r="BGC1537" s="272"/>
      <c r="BGD1537" s="272"/>
      <c r="BGE1537" s="272"/>
      <c r="BGF1537" s="272"/>
      <c r="BGG1537" s="272"/>
      <c r="BGH1537" s="272"/>
      <c r="BGI1537" s="272"/>
      <c r="BGJ1537" s="272"/>
      <c r="BGK1537" s="272"/>
      <c r="BGL1537" s="272"/>
      <c r="BGM1537" s="272"/>
      <c r="BGN1537" s="272"/>
      <c r="BGO1537" s="272"/>
      <c r="BGP1537" s="272"/>
      <c r="BGQ1537" s="272"/>
      <c r="BGR1537" s="272"/>
      <c r="BGS1537" s="272"/>
      <c r="BGT1537" s="272"/>
      <c r="BGU1537" s="272"/>
      <c r="BGV1537" s="272"/>
      <c r="BGW1537" s="272"/>
      <c r="BGX1537" s="272"/>
      <c r="BGY1537" s="272"/>
      <c r="BGZ1537" s="272"/>
      <c r="BHA1537" s="272"/>
      <c r="BHB1537" s="272"/>
      <c r="BHC1537" s="272"/>
      <c r="BHD1537" s="272"/>
      <c r="BHE1537" s="272"/>
      <c r="BHF1537" s="272"/>
      <c r="BHG1537" s="272"/>
      <c r="BHH1537" s="272"/>
      <c r="BHI1537" s="272"/>
      <c r="BHJ1537" s="272"/>
      <c r="BHK1537" s="272"/>
      <c r="BHL1537" s="272"/>
      <c r="BHM1537" s="272"/>
      <c r="BHN1537" s="272"/>
      <c r="BHO1537" s="272"/>
      <c r="BHP1537" s="272"/>
      <c r="BHQ1537" s="272"/>
      <c r="BHR1537" s="272"/>
      <c r="BHS1537" s="272"/>
      <c r="BHT1537" s="272"/>
      <c r="BHU1537" s="272"/>
      <c r="BHV1537" s="272"/>
      <c r="BHW1537" s="272"/>
      <c r="BHX1537" s="272"/>
      <c r="BHY1537" s="272"/>
      <c r="BHZ1537" s="272"/>
      <c r="BIA1537" s="272"/>
      <c r="BIB1537" s="272"/>
      <c r="BIC1537" s="272"/>
      <c r="BID1537" s="272"/>
      <c r="BIE1537" s="272"/>
      <c r="BIF1537" s="272"/>
      <c r="BIG1537" s="272"/>
      <c r="BIH1537" s="272"/>
      <c r="BII1537" s="272"/>
      <c r="BIJ1537" s="272"/>
      <c r="BIK1537" s="272"/>
      <c r="BIL1537" s="272"/>
      <c r="BIM1537" s="272"/>
      <c r="BIN1537" s="272"/>
      <c r="BIO1537" s="272"/>
      <c r="BIP1537" s="272"/>
      <c r="BIQ1537" s="272"/>
      <c r="BIR1537" s="272"/>
      <c r="BIS1537" s="272"/>
      <c r="BIT1537" s="272"/>
      <c r="BIU1537" s="272"/>
      <c r="BIV1537" s="272"/>
      <c r="BIW1537" s="272"/>
      <c r="BIX1537" s="272"/>
      <c r="BIY1537" s="272"/>
      <c r="BIZ1537" s="272"/>
      <c r="BJA1537" s="272"/>
      <c r="BJB1537" s="272"/>
      <c r="BJC1537" s="272"/>
      <c r="BJD1537" s="272"/>
      <c r="BJE1537" s="272"/>
      <c r="BJF1537" s="272"/>
      <c r="BJG1537" s="272"/>
      <c r="BJH1537" s="272"/>
      <c r="BJI1537" s="272"/>
      <c r="BJJ1537" s="272"/>
      <c r="BJK1537" s="272"/>
      <c r="BJL1537" s="272"/>
      <c r="BJM1537" s="272"/>
      <c r="BJN1537" s="272"/>
      <c r="BJO1537" s="272"/>
      <c r="BJP1537" s="272"/>
      <c r="BJQ1537" s="272"/>
      <c r="BJR1537" s="272"/>
      <c r="BJS1537" s="272"/>
      <c r="BJT1537" s="272"/>
      <c r="BJU1537" s="272"/>
      <c r="BJV1537" s="272"/>
      <c r="BJW1537" s="272"/>
      <c r="BJX1537" s="272"/>
      <c r="BJY1537" s="272"/>
      <c r="BJZ1537" s="272"/>
      <c r="BKA1537" s="272"/>
      <c r="BKB1537" s="272"/>
      <c r="BKC1537" s="272"/>
      <c r="BKD1537" s="272"/>
      <c r="BKE1537" s="272"/>
      <c r="BKF1537" s="272"/>
      <c r="BKG1537" s="272"/>
      <c r="BKH1537" s="272"/>
      <c r="BKI1537" s="272"/>
      <c r="BKJ1537" s="272"/>
      <c r="BKK1537" s="272"/>
      <c r="BKL1537" s="272"/>
      <c r="BKM1537" s="272"/>
      <c r="BKN1537" s="272"/>
      <c r="BKO1537" s="272"/>
      <c r="BKP1537" s="272"/>
      <c r="BKQ1537" s="272"/>
      <c r="BKR1537" s="272"/>
      <c r="BKS1537" s="272"/>
      <c r="BKT1537" s="272"/>
      <c r="BKU1537" s="272"/>
      <c r="BKV1537" s="272"/>
      <c r="BKW1537" s="272"/>
      <c r="BKX1537" s="272"/>
      <c r="BKY1537" s="272"/>
      <c r="BKZ1537" s="272"/>
      <c r="BLA1537" s="272"/>
      <c r="BLB1537" s="272"/>
      <c r="BLC1537" s="272"/>
      <c r="BLD1537" s="272"/>
      <c r="BLE1537" s="272"/>
      <c r="BLF1537" s="272"/>
      <c r="BLG1537" s="272"/>
      <c r="BLH1537" s="272"/>
      <c r="BLI1537" s="272"/>
      <c r="BLJ1537" s="272"/>
      <c r="BLK1537" s="272"/>
      <c r="BLL1537" s="272"/>
      <c r="BLM1537" s="272"/>
      <c r="BLN1537" s="272"/>
      <c r="BLO1537" s="272"/>
      <c r="BLP1537" s="272"/>
      <c r="BLQ1537" s="272"/>
      <c r="BLR1537" s="272"/>
      <c r="BLS1537" s="272"/>
      <c r="BLT1537" s="272"/>
      <c r="BLU1537" s="272"/>
      <c r="BLV1537" s="272"/>
      <c r="BLW1537" s="272"/>
      <c r="BLX1537" s="272"/>
      <c r="BLY1537" s="272"/>
      <c r="BLZ1537" s="272"/>
      <c r="BMA1537" s="272"/>
      <c r="BMB1537" s="272"/>
      <c r="BMC1537" s="272"/>
      <c r="BMD1537" s="272"/>
      <c r="BME1537" s="272"/>
      <c r="BMF1537" s="272"/>
      <c r="BMG1537" s="272"/>
      <c r="BMH1537" s="272"/>
      <c r="BMI1537" s="272"/>
      <c r="BMJ1537" s="272"/>
      <c r="BMK1537" s="272"/>
      <c r="BML1537" s="272"/>
      <c r="BMM1537" s="272"/>
      <c r="BMN1537" s="272"/>
      <c r="BMO1537" s="272"/>
      <c r="BMP1537" s="272"/>
      <c r="BMQ1537" s="272"/>
      <c r="BMR1537" s="272"/>
      <c r="BMS1537" s="272"/>
      <c r="BMT1537" s="272"/>
      <c r="BMU1537" s="272"/>
      <c r="BMV1537" s="272"/>
      <c r="BMW1537" s="272"/>
      <c r="BMX1537" s="272"/>
      <c r="BMY1537" s="272"/>
      <c r="BMZ1537" s="272"/>
      <c r="BNA1537" s="272"/>
      <c r="BNB1537" s="272"/>
      <c r="BNC1537" s="272"/>
      <c r="BND1537" s="272"/>
      <c r="BNE1537" s="272"/>
      <c r="BNF1537" s="272"/>
      <c r="BNG1537" s="272"/>
      <c r="BNH1537" s="272"/>
      <c r="BNI1537" s="272"/>
      <c r="BNJ1537" s="272"/>
      <c r="BNK1537" s="272"/>
      <c r="BNL1537" s="272"/>
      <c r="BNM1537" s="272"/>
      <c r="BNN1537" s="272"/>
      <c r="BNO1537" s="272"/>
      <c r="BNP1537" s="272"/>
      <c r="BNQ1537" s="272"/>
      <c r="BNR1537" s="272"/>
      <c r="BNS1537" s="272"/>
      <c r="BNT1537" s="272"/>
      <c r="BNU1537" s="272"/>
      <c r="BNV1537" s="272"/>
      <c r="BNW1537" s="272"/>
      <c r="BNX1537" s="272"/>
      <c r="BNY1537" s="272"/>
      <c r="BNZ1537" s="272"/>
      <c r="BOA1537" s="272"/>
      <c r="BOB1537" s="272"/>
      <c r="BOC1537" s="272"/>
      <c r="BOD1537" s="272"/>
      <c r="BOE1537" s="272"/>
      <c r="BOF1537" s="272"/>
      <c r="BOG1537" s="272"/>
      <c r="BOH1537" s="272"/>
      <c r="BOI1537" s="272"/>
      <c r="BOJ1537" s="272"/>
      <c r="BOK1537" s="272"/>
      <c r="BOL1537" s="272"/>
      <c r="BOM1537" s="272"/>
      <c r="BON1537" s="272"/>
      <c r="BOO1537" s="272"/>
      <c r="BOP1537" s="272"/>
      <c r="BOQ1537" s="272"/>
      <c r="BOR1537" s="272"/>
      <c r="BOS1537" s="272"/>
      <c r="BOT1537" s="272"/>
      <c r="BOU1537" s="272"/>
      <c r="BOV1537" s="272"/>
      <c r="BOW1537" s="272"/>
      <c r="BOX1537" s="272"/>
      <c r="BOY1537" s="272"/>
      <c r="BOZ1537" s="272"/>
      <c r="BPA1537" s="272"/>
      <c r="BPB1537" s="272"/>
      <c r="BPC1537" s="272"/>
      <c r="BPD1537" s="272"/>
      <c r="BPE1537" s="272"/>
      <c r="BPF1537" s="272"/>
      <c r="BPG1537" s="272"/>
      <c r="BPH1537" s="272"/>
      <c r="BPI1537" s="272"/>
      <c r="BPJ1537" s="272"/>
      <c r="BPK1537" s="272"/>
      <c r="BPL1537" s="272"/>
      <c r="BPM1537" s="272"/>
      <c r="BPN1537" s="272"/>
      <c r="BPO1537" s="272"/>
      <c r="BPP1537" s="272"/>
      <c r="BPQ1537" s="272"/>
      <c r="BPR1537" s="272"/>
      <c r="BPS1537" s="272"/>
      <c r="BPT1537" s="272"/>
      <c r="BPU1537" s="272"/>
      <c r="BPV1537" s="272"/>
      <c r="BPW1537" s="272"/>
      <c r="BPX1537" s="272"/>
      <c r="BPY1537" s="272"/>
      <c r="BPZ1537" s="272"/>
      <c r="BQA1537" s="272"/>
      <c r="BQB1537" s="272"/>
      <c r="BQC1537" s="272"/>
      <c r="BQD1537" s="272"/>
      <c r="BQE1537" s="272"/>
      <c r="BQF1537" s="272"/>
      <c r="BQG1537" s="272"/>
      <c r="BQH1537" s="272"/>
      <c r="BQI1537" s="272"/>
      <c r="BQJ1537" s="272"/>
      <c r="BQK1537" s="272"/>
      <c r="BQL1537" s="272"/>
      <c r="BQM1537" s="272"/>
      <c r="BQN1537" s="272"/>
      <c r="BQO1537" s="272"/>
      <c r="BQP1537" s="272"/>
      <c r="BQQ1537" s="272"/>
      <c r="BQR1537" s="272"/>
      <c r="BQS1537" s="272"/>
      <c r="BQT1537" s="272"/>
      <c r="BQU1537" s="272"/>
      <c r="BQV1537" s="272"/>
      <c r="BQW1537" s="272"/>
      <c r="BQX1537" s="272"/>
      <c r="BQY1537" s="272"/>
      <c r="BQZ1537" s="272"/>
      <c r="BRA1537" s="272"/>
      <c r="BRB1537" s="272"/>
      <c r="BRC1537" s="272"/>
      <c r="BRD1537" s="272"/>
      <c r="BRE1537" s="272"/>
      <c r="BRF1537" s="272"/>
      <c r="BRG1537" s="272"/>
      <c r="BRH1537" s="272"/>
      <c r="BRI1537" s="272"/>
      <c r="BRJ1537" s="272"/>
      <c r="BRK1537" s="272"/>
      <c r="BRL1537" s="272"/>
      <c r="BRM1537" s="272"/>
      <c r="BRN1537" s="272"/>
      <c r="BRO1537" s="272"/>
      <c r="BRP1537" s="272"/>
      <c r="BRQ1537" s="272"/>
      <c r="BRR1537" s="272"/>
      <c r="BRS1537" s="272"/>
      <c r="BRT1537" s="272"/>
      <c r="BRU1537" s="272"/>
      <c r="BRV1537" s="272"/>
      <c r="BRW1537" s="272"/>
      <c r="BRX1537" s="272"/>
      <c r="BRY1537" s="272"/>
      <c r="BRZ1537" s="272"/>
      <c r="BSA1537" s="272"/>
      <c r="BSB1537" s="272"/>
      <c r="BSC1537" s="272"/>
      <c r="BSD1537" s="272"/>
      <c r="BSE1537" s="272"/>
      <c r="BSF1537" s="272"/>
      <c r="BSG1537" s="272"/>
      <c r="BSH1537" s="272"/>
      <c r="BSI1537" s="272"/>
      <c r="BSJ1537" s="272"/>
      <c r="BSK1537" s="272"/>
      <c r="BSL1537" s="272"/>
      <c r="BSM1537" s="272"/>
      <c r="BSN1537" s="272"/>
      <c r="BSO1537" s="272"/>
      <c r="BSP1537" s="272"/>
      <c r="BSQ1537" s="272"/>
      <c r="BSR1537" s="272"/>
      <c r="BSS1537" s="272"/>
      <c r="BST1537" s="272"/>
      <c r="BSU1537" s="272"/>
      <c r="BSV1537" s="272"/>
      <c r="BSW1537" s="272"/>
      <c r="BSX1537" s="272"/>
      <c r="BSY1537" s="272"/>
      <c r="BSZ1537" s="272"/>
      <c r="BTA1537" s="272"/>
      <c r="BTB1537" s="272"/>
      <c r="BTC1537" s="272"/>
      <c r="BTD1537" s="272"/>
      <c r="BTE1537" s="272"/>
      <c r="BTF1537" s="272"/>
      <c r="BTG1537" s="272"/>
      <c r="BTH1537" s="272"/>
      <c r="BTI1537" s="272"/>
      <c r="BTJ1537" s="272"/>
      <c r="BTK1537" s="272"/>
      <c r="BTL1537" s="272"/>
      <c r="BTM1537" s="272"/>
      <c r="BTN1537" s="272"/>
      <c r="BTO1537" s="272"/>
      <c r="BTP1537" s="272"/>
      <c r="BTQ1537" s="272"/>
      <c r="BTR1537" s="272"/>
      <c r="BTS1537" s="272"/>
      <c r="BTT1537" s="272"/>
      <c r="BTU1537" s="272"/>
      <c r="BTV1537" s="272"/>
      <c r="BTW1537" s="272"/>
      <c r="BTX1537" s="272"/>
      <c r="BTY1537" s="272"/>
      <c r="BTZ1537" s="272"/>
      <c r="BUA1537" s="272"/>
      <c r="BUB1537" s="272"/>
      <c r="BUC1537" s="272"/>
      <c r="BUD1537" s="272"/>
      <c r="BUE1537" s="272"/>
      <c r="BUF1537" s="272"/>
      <c r="BUG1537" s="272"/>
      <c r="BUH1537" s="272"/>
      <c r="BUI1537" s="272"/>
      <c r="BUJ1537" s="272"/>
      <c r="BUK1537" s="272"/>
      <c r="BUL1537" s="272"/>
      <c r="BUM1537" s="272"/>
      <c r="BUN1537" s="272"/>
      <c r="BUO1537" s="272"/>
      <c r="BUP1537" s="272"/>
      <c r="BUQ1537" s="272"/>
      <c r="BUR1537" s="272"/>
      <c r="BUS1537" s="272"/>
      <c r="BUT1537" s="272"/>
      <c r="BUU1537" s="272"/>
      <c r="BUV1537" s="272"/>
      <c r="BUW1537" s="272"/>
      <c r="BUX1537" s="272"/>
      <c r="BUY1537" s="272"/>
      <c r="BUZ1537" s="272"/>
      <c r="BVA1537" s="272"/>
      <c r="BVB1537" s="272"/>
      <c r="BVC1537" s="272"/>
      <c r="BVD1537" s="272"/>
      <c r="BVE1537" s="272"/>
      <c r="BVF1537" s="272"/>
      <c r="BVG1537" s="272"/>
      <c r="BVH1537" s="272"/>
      <c r="BVI1537" s="272"/>
      <c r="BVJ1537" s="272"/>
      <c r="BVK1537" s="272"/>
      <c r="BVL1537" s="272"/>
      <c r="BVM1537" s="272"/>
      <c r="BVN1537" s="272"/>
      <c r="BVO1537" s="272"/>
      <c r="BVP1537" s="272"/>
      <c r="BVQ1537" s="272"/>
      <c r="BVR1537" s="272"/>
      <c r="BVS1537" s="272"/>
      <c r="BVT1537" s="272"/>
      <c r="BVU1537" s="272"/>
      <c r="BVV1537" s="272"/>
      <c r="BVW1537" s="272"/>
      <c r="BVX1537" s="272"/>
      <c r="BVY1537" s="272"/>
      <c r="BVZ1537" s="272"/>
      <c r="BWA1537" s="272"/>
      <c r="BWB1537" s="272"/>
      <c r="BWC1537" s="272"/>
      <c r="BWD1537" s="272"/>
      <c r="BWE1537" s="272"/>
      <c r="BWF1537" s="272"/>
      <c r="BWG1537" s="272"/>
      <c r="BWH1537" s="272"/>
      <c r="BWI1537" s="272"/>
      <c r="BWJ1537" s="272"/>
      <c r="BWK1537" s="272"/>
      <c r="BWL1537" s="272"/>
      <c r="BWM1537" s="272"/>
      <c r="BWN1537" s="272"/>
      <c r="BWO1537" s="272"/>
      <c r="BWP1537" s="272"/>
      <c r="BWQ1537" s="272"/>
      <c r="BWR1537" s="272"/>
      <c r="BWS1537" s="272"/>
      <c r="BWT1537" s="272"/>
      <c r="BWU1537" s="272"/>
      <c r="BWV1537" s="272"/>
      <c r="BWW1537" s="272"/>
      <c r="BWX1537" s="272"/>
      <c r="BWY1537" s="272"/>
      <c r="BWZ1537" s="272"/>
      <c r="BXA1537" s="272"/>
      <c r="BXB1537" s="272"/>
      <c r="BXC1537" s="272"/>
      <c r="BXD1537" s="272"/>
      <c r="BXE1537" s="272"/>
      <c r="BXF1537" s="272"/>
      <c r="BXG1537" s="272"/>
      <c r="BXH1537" s="272"/>
      <c r="BXI1537" s="272"/>
      <c r="BXJ1537" s="272"/>
      <c r="BXK1537" s="272"/>
      <c r="BXL1537" s="272"/>
      <c r="BXM1537" s="272"/>
      <c r="BXN1537" s="272"/>
      <c r="BXO1537" s="272"/>
      <c r="BXP1537" s="272"/>
      <c r="BXQ1537" s="272"/>
      <c r="BXR1537" s="272"/>
      <c r="BXS1537" s="272"/>
      <c r="BXT1537" s="272"/>
      <c r="BXU1537" s="272"/>
      <c r="BXV1537" s="272"/>
      <c r="BXW1537" s="272"/>
      <c r="BXX1537" s="272"/>
      <c r="BXY1537" s="272"/>
      <c r="BXZ1537" s="272"/>
      <c r="BYA1537" s="272"/>
      <c r="BYB1537" s="272"/>
      <c r="BYC1537" s="272"/>
      <c r="BYD1537" s="272"/>
      <c r="BYE1537" s="272"/>
      <c r="BYF1537" s="272"/>
      <c r="BYG1537" s="272"/>
      <c r="BYH1537" s="272"/>
      <c r="BYI1537" s="272"/>
      <c r="BYJ1537" s="272"/>
      <c r="BYK1537" s="272"/>
      <c r="BYL1537" s="272"/>
      <c r="BYM1537" s="272"/>
      <c r="BYN1537" s="272"/>
      <c r="BYO1537" s="272"/>
      <c r="BYP1537" s="272"/>
      <c r="BYQ1537" s="272"/>
      <c r="BYR1537" s="272"/>
      <c r="BYS1537" s="272"/>
      <c r="BYT1537" s="272"/>
      <c r="BYU1537" s="272"/>
      <c r="BYV1537" s="272"/>
      <c r="BYW1537" s="272"/>
      <c r="BYX1537" s="272"/>
      <c r="BYY1537" s="272"/>
      <c r="BYZ1537" s="272"/>
      <c r="BZA1537" s="272"/>
      <c r="BZB1537" s="272"/>
      <c r="BZC1537" s="272"/>
      <c r="BZD1537" s="272"/>
      <c r="BZE1537" s="272"/>
      <c r="BZF1537" s="272"/>
      <c r="BZG1537" s="272"/>
      <c r="BZH1537" s="272"/>
      <c r="BZI1537" s="272"/>
      <c r="BZJ1537" s="272"/>
      <c r="BZK1537" s="272"/>
      <c r="BZL1537" s="272"/>
      <c r="BZM1537" s="272"/>
      <c r="BZN1537" s="272"/>
      <c r="BZO1537" s="272"/>
      <c r="BZP1537" s="272"/>
      <c r="BZQ1537" s="272"/>
      <c r="BZR1537" s="272"/>
      <c r="BZS1537" s="272"/>
      <c r="BZT1537" s="272"/>
      <c r="BZU1537" s="272"/>
      <c r="BZV1537" s="272"/>
      <c r="BZW1537" s="272"/>
      <c r="BZX1537" s="272"/>
      <c r="BZY1537" s="272"/>
      <c r="BZZ1537" s="272"/>
      <c r="CAA1537" s="272"/>
      <c r="CAB1537" s="272"/>
      <c r="CAC1537" s="272"/>
      <c r="CAD1537" s="272"/>
      <c r="CAE1537" s="272"/>
      <c r="CAF1537" s="272"/>
      <c r="CAG1537" s="272"/>
      <c r="CAH1537" s="272"/>
      <c r="CAI1537" s="272"/>
      <c r="CAJ1537" s="272"/>
      <c r="CAK1537" s="272"/>
      <c r="CAL1537" s="272"/>
      <c r="CAM1537" s="272"/>
      <c r="CAN1537" s="272"/>
      <c r="CAO1537" s="272"/>
      <c r="CAP1537" s="272"/>
      <c r="CAQ1537" s="272"/>
      <c r="CAR1537" s="272"/>
      <c r="CAS1537" s="272"/>
      <c r="CAT1537" s="272"/>
      <c r="CAU1537" s="272"/>
      <c r="CAV1537" s="272"/>
      <c r="CAW1537" s="272"/>
      <c r="CAX1537" s="272"/>
      <c r="CAY1537" s="272"/>
      <c r="CAZ1537" s="272"/>
      <c r="CBA1537" s="272"/>
      <c r="CBB1537" s="272"/>
      <c r="CBC1537" s="272"/>
      <c r="CBD1537" s="272"/>
      <c r="CBE1537" s="272"/>
      <c r="CBF1537" s="272"/>
      <c r="CBG1537" s="272"/>
      <c r="CBH1537" s="272"/>
      <c r="CBI1537" s="272"/>
      <c r="CBJ1537" s="272"/>
      <c r="CBK1537" s="272"/>
      <c r="CBL1537" s="272"/>
      <c r="CBM1537" s="272"/>
      <c r="CBN1537" s="272"/>
      <c r="CBO1537" s="272"/>
      <c r="CBP1537" s="272"/>
      <c r="CBQ1537" s="272"/>
      <c r="CBR1537" s="272"/>
      <c r="CBS1537" s="272"/>
      <c r="CBT1537" s="272"/>
      <c r="CBU1537" s="272"/>
      <c r="CBV1537" s="272"/>
      <c r="CBW1537" s="272"/>
      <c r="CBX1537" s="272"/>
      <c r="CBY1537" s="272"/>
      <c r="CBZ1537" s="272"/>
      <c r="CCA1537" s="272"/>
      <c r="CCB1537" s="272"/>
      <c r="CCC1537" s="272"/>
      <c r="CCD1537" s="272"/>
      <c r="CCE1537" s="272"/>
      <c r="CCF1537" s="272"/>
      <c r="CCG1537" s="272"/>
      <c r="CCH1537" s="272"/>
      <c r="CCI1537" s="272"/>
      <c r="CCJ1537" s="272"/>
      <c r="CCK1537" s="272"/>
      <c r="CCL1537" s="272"/>
      <c r="CCM1537" s="272"/>
      <c r="CCN1537" s="272"/>
      <c r="CCO1537" s="272"/>
      <c r="CCP1537" s="272"/>
      <c r="CCQ1537" s="272"/>
      <c r="CCR1537" s="272"/>
      <c r="CCS1537" s="272"/>
      <c r="CCT1537" s="272"/>
      <c r="CCU1537" s="272"/>
      <c r="CCV1537" s="272"/>
      <c r="CCW1537" s="272"/>
      <c r="CCX1537" s="272"/>
      <c r="CCY1537" s="272"/>
      <c r="CCZ1537" s="272"/>
      <c r="CDA1537" s="272"/>
      <c r="CDB1537" s="272"/>
      <c r="CDC1537" s="272"/>
      <c r="CDD1537" s="272"/>
      <c r="CDE1537" s="272"/>
      <c r="CDF1537" s="272"/>
      <c r="CDG1537" s="272"/>
      <c r="CDH1537" s="272"/>
      <c r="CDI1537" s="272"/>
      <c r="CDJ1537" s="272"/>
      <c r="CDK1537" s="272"/>
      <c r="CDL1537" s="272"/>
      <c r="CDM1537" s="272"/>
      <c r="CDN1537" s="272"/>
      <c r="CDO1537" s="272"/>
      <c r="CDP1537" s="272"/>
      <c r="CDQ1537" s="272"/>
      <c r="CDR1537" s="272"/>
      <c r="CDS1537" s="272"/>
      <c r="CDT1537" s="272"/>
      <c r="CDU1537" s="272"/>
      <c r="CDV1537" s="272"/>
      <c r="CDW1537" s="272"/>
      <c r="CDX1537" s="272"/>
      <c r="CDY1537" s="272"/>
      <c r="CDZ1537" s="272"/>
      <c r="CEA1537" s="272"/>
      <c r="CEB1537" s="272"/>
      <c r="CEC1537" s="272"/>
      <c r="CED1537" s="272"/>
      <c r="CEE1537" s="272"/>
      <c r="CEF1537" s="272"/>
      <c r="CEG1537" s="272"/>
      <c r="CEH1537" s="272"/>
      <c r="CEI1537" s="272"/>
      <c r="CEJ1537" s="272"/>
      <c r="CEK1537" s="272"/>
      <c r="CEL1537" s="272"/>
      <c r="CEM1537" s="272"/>
      <c r="CEN1537" s="272"/>
      <c r="CEO1537" s="272"/>
      <c r="CEP1537" s="272"/>
      <c r="CEQ1537" s="272"/>
      <c r="CER1537" s="272"/>
      <c r="CES1537" s="272"/>
      <c r="CET1537" s="272"/>
      <c r="CEU1537" s="272"/>
      <c r="CEV1537" s="272"/>
      <c r="CEW1537" s="272"/>
      <c r="CEX1537" s="272"/>
      <c r="CEY1537" s="272"/>
      <c r="CEZ1537" s="272"/>
      <c r="CFA1537" s="272"/>
      <c r="CFB1537" s="272"/>
      <c r="CFC1537" s="272"/>
      <c r="CFD1537" s="272"/>
      <c r="CFE1537" s="272"/>
      <c r="CFF1537" s="272"/>
      <c r="CFG1537" s="272"/>
      <c r="CFH1537" s="272"/>
      <c r="CFI1537" s="272"/>
      <c r="CFJ1537" s="272"/>
      <c r="CFK1537" s="272"/>
      <c r="CFL1537" s="272"/>
      <c r="CFM1537" s="272"/>
      <c r="CFN1537" s="272"/>
      <c r="CFO1537" s="272"/>
      <c r="CFP1537" s="272"/>
      <c r="CFQ1537" s="272"/>
      <c r="CFR1537" s="272"/>
      <c r="CFS1537" s="272"/>
      <c r="CFT1537" s="272"/>
      <c r="CFU1537" s="272"/>
      <c r="CFV1537" s="272"/>
      <c r="CFW1537" s="272"/>
      <c r="CFX1537" s="272"/>
      <c r="CFY1537" s="272"/>
      <c r="CFZ1537" s="272"/>
      <c r="CGA1537" s="272"/>
      <c r="CGB1537" s="272"/>
      <c r="CGC1537" s="272"/>
      <c r="CGD1537" s="272"/>
      <c r="CGE1537" s="272"/>
      <c r="CGF1537" s="272"/>
      <c r="CGG1537" s="272"/>
      <c r="CGH1537" s="272"/>
      <c r="CGI1537" s="272"/>
      <c r="CGJ1537" s="272"/>
      <c r="CGK1537" s="272"/>
      <c r="CGL1537" s="272"/>
      <c r="CGM1537" s="272"/>
      <c r="CGN1537" s="272"/>
      <c r="CGO1537" s="272"/>
      <c r="CGP1537" s="272"/>
      <c r="CGQ1537" s="272"/>
      <c r="CGR1537" s="272"/>
      <c r="CGS1537" s="272"/>
      <c r="CGT1537" s="272"/>
      <c r="CGU1537" s="272"/>
      <c r="CGV1537" s="272"/>
      <c r="CGW1537" s="272"/>
      <c r="CGX1537" s="272"/>
      <c r="CGY1537" s="272"/>
      <c r="CGZ1537" s="272"/>
      <c r="CHA1537" s="272"/>
      <c r="CHB1537" s="272"/>
      <c r="CHC1537" s="272"/>
      <c r="CHD1537" s="272"/>
      <c r="CHE1537" s="272"/>
      <c r="CHF1537" s="272"/>
      <c r="CHG1537" s="272"/>
      <c r="CHH1537" s="272"/>
      <c r="CHI1537" s="272"/>
      <c r="CHJ1537" s="272"/>
      <c r="CHK1537" s="272"/>
      <c r="CHL1537" s="272"/>
      <c r="CHM1537" s="272"/>
      <c r="CHN1537" s="272"/>
      <c r="CHO1537" s="272"/>
      <c r="CHP1537" s="272"/>
      <c r="CHQ1537" s="272"/>
      <c r="CHR1537" s="272"/>
      <c r="CHS1537" s="272"/>
      <c r="CHT1537" s="272"/>
      <c r="CHU1537" s="272"/>
      <c r="CHV1537" s="272"/>
      <c r="CHW1537" s="272"/>
      <c r="CHX1537" s="272"/>
      <c r="CHY1537" s="272"/>
      <c r="CHZ1537" s="272"/>
      <c r="CIA1537" s="272"/>
      <c r="CIB1537" s="272"/>
      <c r="CIC1537" s="272"/>
      <c r="CID1537" s="272"/>
      <c r="CIE1537" s="272"/>
      <c r="CIF1537" s="272"/>
      <c r="CIG1537" s="272"/>
      <c r="CIH1537" s="272"/>
      <c r="CII1537" s="272"/>
      <c r="CIJ1537" s="272"/>
      <c r="CIK1537" s="272"/>
      <c r="CIL1537" s="272"/>
      <c r="CIM1537" s="272"/>
      <c r="CIN1537" s="272"/>
      <c r="CIO1537" s="272"/>
      <c r="CIP1537" s="272"/>
      <c r="CIQ1537" s="272"/>
      <c r="CIR1537" s="272"/>
      <c r="CIS1537" s="272"/>
      <c r="CIT1537" s="272"/>
      <c r="CIU1537" s="272"/>
      <c r="CIV1537" s="272"/>
      <c r="CIW1537" s="272"/>
      <c r="CIX1537" s="272"/>
      <c r="CIY1537" s="272"/>
      <c r="CIZ1537" s="272"/>
      <c r="CJA1537" s="272"/>
      <c r="CJB1537" s="272"/>
      <c r="CJC1537" s="272"/>
      <c r="CJD1537" s="272"/>
      <c r="CJE1537" s="272"/>
      <c r="CJF1537" s="272"/>
      <c r="CJG1537" s="272"/>
      <c r="CJH1537" s="272"/>
      <c r="CJI1537" s="272"/>
      <c r="CJJ1537" s="272"/>
      <c r="CJK1537" s="272"/>
      <c r="CJL1537" s="272"/>
      <c r="CJM1537" s="272"/>
      <c r="CJN1537" s="272"/>
      <c r="CJO1537" s="272"/>
      <c r="CJP1537" s="272"/>
      <c r="CJQ1537" s="272"/>
      <c r="CJR1537" s="272"/>
      <c r="CJS1537" s="272"/>
      <c r="CJT1537" s="272"/>
      <c r="CJU1537" s="272"/>
      <c r="CJV1537" s="272"/>
      <c r="CJW1537" s="272"/>
      <c r="CJX1537" s="272"/>
      <c r="CJY1537" s="272"/>
      <c r="CJZ1537" s="272"/>
      <c r="CKA1537" s="272"/>
      <c r="CKB1537" s="272"/>
      <c r="CKC1537" s="272"/>
      <c r="CKD1537" s="272"/>
      <c r="CKE1537" s="272"/>
      <c r="CKF1537" s="272"/>
      <c r="CKG1537" s="272"/>
      <c r="CKH1537" s="272"/>
      <c r="CKI1537" s="272"/>
      <c r="CKJ1537" s="272"/>
      <c r="CKK1537" s="272"/>
      <c r="CKL1537" s="272"/>
      <c r="CKM1537" s="272"/>
      <c r="CKN1537" s="272"/>
      <c r="CKO1537" s="272"/>
      <c r="CKP1537" s="272"/>
      <c r="CKQ1537" s="272"/>
      <c r="CKR1537" s="272"/>
      <c r="CKS1537" s="272"/>
      <c r="CKT1537" s="272"/>
      <c r="CKU1537" s="272"/>
      <c r="CKV1537" s="272"/>
      <c r="CKW1537" s="272"/>
      <c r="CKX1537" s="272"/>
      <c r="CKY1537" s="272"/>
      <c r="CKZ1537" s="272"/>
      <c r="CLA1537" s="272"/>
      <c r="CLB1537" s="272"/>
      <c r="CLC1537" s="272"/>
      <c r="CLD1537" s="272"/>
      <c r="CLE1537" s="272"/>
      <c r="CLF1537" s="272"/>
      <c r="CLG1537" s="272"/>
      <c r="CLH1537" s="272"/>
      <c r="CLI1537" s="272"/>
      <c r="CLJ1537" s="272"/>
      <c r="CLK1537" s="272"/>
      <c r="CLL1537" s="272"/>
      <c r="CLM1537" s="272"/>
      <c r="CLN1537" s="272"/>
      <c r="CLO1537" s="272"/>
      <c r="CLP1537" s="272"/>
      <c r="CLQ1537" s="272"/>
      <c r="CLR1537" s="272"/>
      <c r="CLS1537" s="272"/>
      <c r="CLT1537" s="272"/>
      <c r="CLU1537" s="272"/>
      <c r="CLV1537" s="272"/>
      <c r="CLW1537" s="272"/>
      <c r="CLX1537" s="272"/>
      <c r="CLY1537" s="272"/>
      <c r="CLZ1537" s="272"/>
      <c r="CMA1537" s="272"/>
      <c r="CMB1537" s="272"/>
      <c r="CMC1537" s="272"/>
      <c r="CMD1537" s="272"/>
      <c r="CME1537" s="272"/>
      <c r="CMF1537" s="272"/>
      <c r="CMG1537" s="272"/>
      <c r="CMH1537" s="272"/>
      <c r="CMI1537" s="272"/>
      <c r="CMJ1537" s="272"/>
      <c r="CMK1537" s="272"/>
      <c r="CML1537" s="272"/>
      <c r="CMM1537" s="272"/>
      <c r="CMN1537" s="272"/>
      <c r="CMO1537" s="272"/>
      <c r="CMP1537" s="272"/>
      <c r="CMQ1537" s="272"/>
      <c r="CMR1537" s="272"/>
      <c r="CMS1537" s="272"/>
      <c r="CMT1537" s="272"/>
      <c r="CMU1537" s="272"/>
      <c r="CMV1537" s="272"/>
      <c r="CMW1537" s="272"/>
      <c r="CMX1537" s="272"/>
      <c r="CMY1537" s="272"/>
      <c r="CMZ1537" s="272"/>
      <c r="CNA1537" s="272"/>
      <c r="CNB1537" s="272"/>
      <c r="CNC1537" s="272"/>
      <c r="CND1537" s="272"/>
      <c r="CNE1537" s="272"/>
      <c r="CNF1537" s="272"/>
      <c r="CNG1537" s="272"/>
      <c r="CNH1537" s="272"/>
      <c r="CNI1537" s="272"/>
      <c r="CNJ1537" s="272"/>
      <c r="CNK1537" s="272"/>
      <c r="CNL1537" s="272"/>
      <c r="CNM1537" s="272"/>
      <c r="CNN1537" s="272"/>
      <c r="CNO1537" s="272"/>
      <c r="CNP1537" s="272"/>
      <c r="CNQ1537" s="272"/>
      <c r="CNR1537" s="272"/>
      <c r="CNS1537" s="272"/>
      <c r="CNT1537" s="272"/>
      <c r="CNU1537" s="272"/>
      <c r="CNV1537" s="272"/>
      <c r="CNW1537" s="272"/>
      <c r="CNX1537" s="272"/>
      <c r="CNY1537" s="272"/>
      <c r="CNZ1537" s="272"/>
      <c r="COA1537" s="272"/>
      <c r="COB1537" s="272"/>
      <c r="COC1537" s="272"/>
      <c r="COD1537" s="272"/>
      <c r="COE1537" s="272"/>
      <c r="COF1537" s="272"/>
      <c r="COG1537" s="272"/>
      <c r="COH1537" s="272"/>
      <c r="COI1537" s="272"/>
      <c r="COJ1537" s="272"/>
      <c r="COK1537" s="272"/>
      <c r="COL1537" s="272"/>
      <c r="COM1537" s="272"/>
      <c r="CON1537" s="272"/>
      <c r="COO1537" s="272"/>
      <c r="COP1537" s="272"/>
      <c r="COQ1537" s="272"/>
      <c r="COR1537" s="272"/>
      <c r="COS1537" s="272"/>
      <c r="COT1537" s="272"/>
      <c r="COU1537" s="272"/>
      <c r="COV1537" s="272"/>
      <c r="COW1537" s="272"/>
      <c r="COX1537" s="272"/>
      <c r="COY1537" s="272"/>
      <c r="COZ1537" s="272"/>
      <c r="CPA1537" s="272"/>
      <c r="CPB1537" s="272"/>
      <c r="CPC1537" s="272"/>
      <c r="CPD1537" s="272"/>
      <c r="CPE1537" s="272"/>
      <c r="CPF1537" s="272"/>
      <c r="CPG1537" s="272"/>
      <c r="CPH1537" s="272"/>
      <c r="CPI1537" s="272"/>
      <c r="CPJ1537" s="272"/>
      <c r="CPK1537" s="272"/>
      <c r="CPL1537" s="272"/>
      <c r="CPM1537" s="272"/>
      <c r="CPN1537" s="272"/>
      <c r="CPO1537" s="272"/>
      <c r="CPP1537" s="272"/>
      <c r="CPQ1537" s="272"/>
      <c r="CPR1537" s="272"/>
      <c r="CPS1537" s="272"/>
      <c r="CPT1537" s="272"/>
      <c r="CPU1537" s="272"/>
      <c r="CPV1537" s="272"/>
      <c r="CPW1537" s="272"/>
      <c r="CPX1537" s="272"/>
      <c r="CPY1537" s="272"/>
      <c r="CPZ1537" s="272"/>
      <c r="CQA1537" s="272"/>
      <c r="CQB1537" s="272"/>
      <c r="CQC1537" s="272"/>
      <c r="CQD1537" s="272"/>
      <c r="CQE1537" s="272"/>
      <c r="CQF1537" s="272"/>
      <c r="CQG1537" s="272"/>
      <c r="CQH1537" s="272"/>
      <c r="CQI1537" s="272"/>
      <c r="CQJ1537" s="272"/>
      <c r="CQK1537" s="272"/>
      <c r="CQL1537" s="272"/>
      <c r="CQM1537" s="272"/>
      <c r="CQN1537" s="272"/>
      <c r="CQO1537" s="272"/>
      <c r="CQP1537" s="272"/>
      <c r="CQQ1537" s="272"/>
      <c r="CQR1537" s="272"/>
      <c r="CQS1537" s="272"/>
      <c r="CQT1537" s="272"/>
      <c r="CQU1537" s="272"/>
      <c r="CQV1537" s="272"/>
      <c r="CQW1537" s="272"/>
      <c r="CQX1537" s="272"/>
      <c r="CQY1537" s="272"/>
      <c r="CQZ1537" s="272"/>
      <c r="CRA1537" s="272"/>
      <c r="CRB1537" s="272"/>
      <c r="CRC1537" s="272"/>
      <c r="CRD1537" s="272"/>
      <c r="CRE1537" s="272"/>
      <c r="CRF1537" s="272"/>
      <c r="CRG1537" s="272"/>
      <c r="CRH1537" s="272"/>
      <c r="CRI1537" s="272"/>
      <c r="CRJ1537" s="272"/>
      <c r="CRK1537" s="272"/>
      <c r="CRL1537" s="272"/>
      <c r="CRM1537" s="272"/>
      <c r="CRN1537" s="272"/>
      <c r="CRO1537" s="272"/>
      <c r="CRP1537" s="272"/>
      <c r="CRQ1537" s="272"/>
      <c r="CRR1537" s="272"/>
      <c r="CRS1537" s="272"/>
      <c r="CRT1537" s="272"/>
      <c r="CRU1537" s="272"/>
      <c r="CRV1537" s="272"/>
      <c r="CRW1537" s="272"/>
      <c r="CRX1537" s="272"/>
      <c r="CRY1537" s="272"/>
      <c r="CRZ1537" s="272"/>
      <c r="CSA1537" s="272"/>
      <c r="CSB1537" s="272"/>
      <c r="CSC1537" s="272"/>
      <c r="CSD1537" s="272"/>
      <c r="CSE1537" s="272"/>
      <c r="CSF1537" s="272"/>
      <c r="CSG1537" s="272"/>
      <c r="CSH1537" s="272"/>
      <c r="CSI1537" s="272"/>
      <c r="CSJ1537" s="272"/>
      <c r="CSK1537" s="272"/>
      <c r="CSL1537" s="272"/>
      <c r="CSM1537" s="272"/>
      <c r="CSN1537" s="272"/>
      <c r="CSO1537" s="272"/>
      <c r="CSP1537" s="272"/>
      <c r="CSQ1537" s="272"/>
      <c r="CSR1537" s="272"/>
      <c r="CSS1537" s="272"/>
      <c r="CST1537" s="272"/>
      <c r="CSU1537" s="272"/>
      <c r="CSV1537" s="272"/>
      <c r="CSW1537" s="272"/>
      <c r="CSX1537" s="272"/>
      <c r="CSY1537" s="272"/>
      <c r="CSZ1537" s="272"/>
      <c r="CTA1537" s="272"/>
      <c r="CTB1537" s="272"/>
      <c r="CTC1537" s="272"/>
      <c r="CTD1537" s="272"/>
      <c r="CTE1537" s="272"/>
      <c r="CTF1537" s="272"/>
      <c r="CTG1537" s="272"/>
      <c r="CTH1537" s="272"/>
      <c r="CTI1537" s="272"/>
      <c r="CTJ1537" s="272"/>
      <c r="CTK1537" s="272"/>
      <c r="CTL1537" s="272"/>
      <c r="CTM1537" s="272"/>
      <c r="CTN1537" s="272"/>
      <c r="CTO1537" s="272"/>
      <c r="CTP1537" s="272"/>
      <c r="CTQ1537" s="272"/>
      <c r="CTR1537" s="272"/>
      <c r="CTS1537" s="272"/>
      <c r="CTT1537" s="272"/>
      <c r="CTU1537" s="272"/>
      <c r="CTV1537" s="272"/>
      <c r="CTW1537" s="272"/>
      <c r="CTX1537" s="272"/>
      <c r="CTY1537" s="272"/>
      <c r="CTZ1537" s="272"/>
      <c r="CUA1537" s="272"/>
      <c r="CUB1537" s="272"/>
      <c r="CUC1537" s="272"/>
      <c r="CUD1537" s="272"/>
      <c r="CUE1537" s="272"/>
      <c r="CUF1537" s="272"/>
      <c r="CUG1537" s="272"/>
      <c r="CUH1537" s="272"/>
      <c r="CUI1537" s="272"/>
      <c r="CUJ1537" s="272"/>
      <c r="CUK1537" s="272"/>
      <c r="CUL1537" s="272"/>
      <c r="CUM1537" s="272"/>
      <c r="CUN1537" s="272"/>
      <c r="CUO1537" s="272"/>
      <c r="CUP1537" s="272"/>
      <c r="CUQ1537" s="272"/>
      <c r="CUR1537" s="272"/>
      <c r="CUS1537" s="272"/>
      <c r="CUT1537" s="272"/>
      <c r="CUU1537" s="272"/>
      <c r="CUV1537" s="272"/>
      <c r="CUW1537" s="272"/>
      <c r="CUX1537" s="272"/>
      <c r="CUY1537" s="272"/>
      <c r="CUZ1537" s="272"/>
      <c r="CVA1537" s="272"/>
      <c r="CVB1537" s="272"/>
      <c r="CVC1537" s="272"/>
      <c r="CVD1537" s="272"/>
      <c r="CVE1537" s="272"/>
      <c r="CVF1537" s="272"/>
      <c r="CVG1537" s="272"/>
      <c r="CVH1537" s="272"/>
      <c r="CVI1537" s="272"/>
      <c r="CVJ1537" s="272"/>
      <c r="CVK1537" s="272"/>
      <c r="CVL1537" s="272"/>
      <c r="CVM1537" s="272"/>
      <c r="CVN1537" s="272"/>
      <c r="CVO1537" s="272"/>
      <c r="CVP1537" s="272"/>
      <c r="CVQ1537" s="272"/>
      <c r="CVR1537" s="272"/>
      <c r="CVS1537" s="272"/>
      <c r="CVT1537" s="272"/>
      <c r="CVU1537" s="272"/>
      <c r="CVV1537" s="272"/>
      <c r="CVW1537" s="272"/>
      <c r="CVX1537" s="272"/>
      <c r="CVY1537" s="272"/>
      <c r="CVZ1537" s="272"/>
      <c r="CWA1537" s="272"/>
      <c r="CWB1537" s="272"/>
      <c r="CWC1537" s="272"/>
      <c r="CWD1537" s="272"/>
      <c r="CWE1537" s="272"/>
      <c r="CWF1537" s="272"/>
      <c r="CWG1537" s="272"/>
      <c r="CWH1537" s="272"/>
      <c r="CWI1537" s="272"/>
      <c r="CWJ1537" s="272"/>
      <c r="CWK1537" s="272"/>
      <c r="CWL1537" s="272"/>
      <c r="CWM1537" s="272"/>
      <c r="CWN1537" s="272"/>
      <c r="CWO1537" s="272"/>
      <c r="CWP1537" s="272"/>
      <c r="CWQ1537" s="272"/>
      <c r="CWR1537" s="272"/>
      <c r="CWS1537" s="272"/>
      <c r="CWT1537" s="272"/>
      <c r="CWU1537" s="272"/>
      <c r="CWV1537" s="272"/>
      <c r="CWW1537" s="272"/>
      <c r="CWX1537" s="272"/>
      <c r="CWY1537" s="272"/>
      <c r="CWZ1537" s="272"/>
      <c r="CXA1537" s="272"/>
      <c r="CXB1537" s="272"/>
      <c r="CXC1537" s="272"/>
      <c r="CXD1537" s="272"/>
      <c r="CXE1537" s="272"/>
      <c r="CXF1537" s="272"/>
      <c r="CXG1537" s="272"/>
      <c r="CXH1537" s="272"/>
      <c r="CXI1537" s="272"/>
      <c r="CXJ1537" s="272"/>
      <c r="CXK1537" s="272"/>
      <c r="CXL1537" s="272"/>
      <c r="CXM1537" s="272"/>
      <c r="CXN1537" s="272"/>
      <c r="CXO1537" s="272"/>
      <c r="CXP1537" s="272"/>
      <c r="CXQ1537" s="272"/>
      <c r="CXR1537" s="272"/>
      <c r="CXS1537" s="272"/>
      <c r="CXT1537" s="272"/>
      <c r="CXU1537" s="272"/>
      <c r="CXV1537" s="272"/>
      <c r="CXW1537" s="272"/>
      <c r="CXX1537" s="272"/>
      <c r="CXY1537" s="272"/>
      <c r="CXZ1537" s="272"/>
      <c r="CYA1537" s="272"/>
      <c r="CYB1537" s="272"/>
      <c r="CYC1537" s="272"/>
      <c r="CYD1537" s="272"/>
      <c r="CYE1537" s="272"/>
      <c r="CYF1537" s="272"/>
      <c r="CYG1537" s="272"/>
      <c r="CYH1537" s="272"/>
      <c r="CYI1537" s="272"/>
      <c r="CYJ1537" s="272"/>
      <c r="CYK1537" s="272"/>
      <c r="CYL1537" s="272"/>
      <c r="CYM1537" s="272"/>
      <c r="CYN1537" s="272"/>
      <c r="CYO1537" s="272"/>
      <c r="CYP1537" s="272"/>
      <c r="CYQ1537" s="272"/>
      <c r="CYR1537" s="272"/>
      <c r="CYS1537" s="272"/>
      <c r="CYT1537" s="272"/>
      <c r="CYU1537" s="272"/>
      <c r="CYV1537" s="272"/>
      <c r="CYW1537" s="272"/>
      <c r="CYX1537" s="272"/>
      <c r="CYY1537" s="272"/>
      <c r="CYZ1537" s="272"/>
      <c r="CZA1537" s="272"/>
      <c r="CZB1537" s="272"/>
      <c r="CZC1537" s="272"/>
      <c r="CZD1537" s="272"/>
      <c r="CZE1537" s="272"/>
      <c r="CZF1537" s="272"/>
      <c r="CZG1537" s="272"/>
      <c r="CZH1537" s="272"/>
      <c r="CZI1537" s="272"/>
      <c r="CZJ1537" s="272"/>
      <c r="CZK1537" s="272"/>
      <c r="CZL1537" s="272"/>
      <c r="CZM1537" s="272"/>
      <c r="CZN1537" s="272"/>
      <c r="CZO1537" s="272"/>
      <c r="CZP1537" s="272"/>
      <c r="CZQ1537" s="272"/>
      <c r="CZR1537" s="272"/>
      <c r="CZS1537" s="272"/>
      <c r="CZT1537" s="272"/>
      <c r="CZU1537" s="272"/>
      <c r="CZV1537" s="272"/>
      <c r="CZW1537" s="272"/>
      <c r="CZX1537" s="272"/>
      <c r="CZY1537" s="272"/>
      <c r="CZZ1537" s="272"/>
      <c r="DAA1537" s="272"/>
      <c r="DAB1537" s="272"/>
      <c r="DAC1537" s="272"/>
      <c r="DAD1537" s="272"/>
      <c r="DAE1537" s="272"/>
      <c r="DAF1537" s="272"/>
      <c r="DAG1537" s="272"/>
      <c r="DAH1537" s="272"/>
      <c r="DAI1537" s="272"/>
      <c r="DAJ1537" s="272"/>
      <c r="DAK1537" s="272"/>
      <c r="DAL1537" s="272"/>
      <c r="DAM1537" s="272"/>
      <c r="DAN1537" s="272"/>
      <c r="DAO1537" s="272"/>
      <c r="DAP1537" s="272"/>
      <c r="DAQ1537" s="272"/>
      <c r="DAR1537" s="272"/>
      <c r="DAS1537" s="272"/>
      <c r="DAT1537" s="272"/>
      <c r="DAU1537" s="272"/>
      <c r="DAV1537" s="272"/>
      <c r="DAW1537" s="272"/>
      <c r="DAX1537" s="272"/>
      <c r="DAY1537" s="272"/>
      <c r="DAZ1537" s="272"/>
      <c r="DBA1537" s="272"/>
      <c r="DBB1537" s="272"/>
      <c r="DBC1537" s="272"/>
      <c r="DBD1537" s="272"/>
      <c r="DBE1537" s="272"/>
      <c r="DBF1537" s="272"/>
      <c r="DBG1537" s="272"/>
      <c r="DBH1537" s="272"/>
      <c r="DBI1537" s="272"/>
      <c r="DBJ1537" s="272"/>
      <c r="DBK1537" s="272"/>
      <c r="DBL1537" s="272"/>
      <c r="DBM1537" s="272"/>
      <c r="DBN1537" s="272"/>
      <c r="DBO1537" s="272"/>
      <c r="DBP1537" s="272"/>
      <c r="DBQ1537" s="272"/>
      <c r="DBR1537" s="272"/>
      <c r="DBS1537" s="272"/>
      <c r="DBT1537" s="272"/>
      <c r="DBU1537" s="272"/>
      <c r="DBV1537" s="272"/>
      <c r="DBW1537" s="272"/>
      <c r="DBX1537" s="272"/>
      <c r="DBY1537" s="272"/>
      <c r="DBZ1537" s="272"/>
      <c r="DCA1537" s="272"/>
      <c r="DCB1537" s="272"/>
      <c r="DCC1537" s="272"/>
      <c r="DCD1537" s="272"/>
      <c r="DCE1537" s="272"/>
      <c r="DCF1537" s="272"/>
      <c r="DCG1537" s="272"/>
      <c r="DCH1537" s="272"/>
      <c r="DCI1537" s="272"/>
      <c r="DCJ1537" s="272"/>
      <c r="DCK1537" s="272"/>
      <c r="DCL1537" s="272"/>
      <c r="DCM1537" s="272"/>
      <c r="DCN1537" s="272"/>
      <c r="DCO1537" s="272"/>
      <c r="DCP1537" s="272"/>
      <c r="DCQ1537" s="272"/>
      <c r="DCR1537" s="272"/>
      <c r="DCS1537" s="272"/>
      <c r="DCT1537" s="272"/>
      <c r="DCU1537" s="272"/>
      <c r="DCV1537" s="272"/>
      <c r="DCW1537" s="272"/>
      <c r="DCX1537" s="272"/>
      <c r="DCY1537" s="272"/>
      <c r="DCZ1537" s="272"/>
      <c r="DDA1537" s="272"/>
      <c r="DDB1537" s="272"/>
      <c r="DDC1537" s="272"/>
      <c r="DDD1537" s="272"/>
      <c r="DDE1537" s="272"/>
      <c r="DDF1537" s="272"/>
      <c r="DDG1537" s="272"/>
      <c r="DDH1537" s="272"/>
      <c r="DDI1537" s="272"/>
      <c r="DDJ1537" s="272"/>
      <c r="DDK1537" s="272"/>
      <c r="DDL1537" s="272"/>
      <c r="DDM1537" s="272"/>
      <c r="DDN1537" s="272"/>
      <c r="DDO1537" s="272"/>
      <c r="DDP1537" s="272"/>
      <c r="DDQ1537" s="272"/>
      <c r="DDR1537" s="272"/>
      <c r="DDS1537" s="272"/>
      <c r="DDT1537" s="272"/>
      <c r="DDU1537" s="272"/>
      <c r="DDV1537" s="272"/>
      <c r="DDW1537" s="272"/>
      <c r="DDX1537" s="272"/>
      <c r="DDY1537" s="272"/>
      <c r="DDZ1537" s="272"/>
      <c r="DEA1537" s="272"/>
      <c r="DEB1537" s="272"/>
      <c r="DEC1537" s="272"/>
      <c r="DED1537" s="272"/>
      <c r="DEE1537" s="272"/>
      <c r="DEF1537" s="272"/>
      <c r="DEG1537" s="272"/>
      <c r="DEH1537" s="272"/>
      <c r="DEI1537" s="272"/>
      <c r="DEJ1537" s="272"/>
      <c r="DEK1537" s="272"/>
      <c r="DEL1537" s="272"/>
      <c r="DEM1537" s="272"/>
      <c r="DEN1537" s="272"/>
      <c r="DEO1537" s="272"/>
      <c r="DEP1537" s="272"/>
      <c r="DEQ1537" s="272"/>
      <c r="DER1537" s="272"/>
      <c r="DES1537" s="272"/>
      <c r="DET1537" s="272"/>
      <c r="DEU1537" s="272"/>
      <c r="DEV1537" s="272"/>
      <c r="DEW1537" s="272"/>
      <c r="DEX1537" s="272"/>
      <c r="DEY1537" s="272"/>
      <c r="DEZ1537" s="272"/>
      <c r="DFA1537" s="272"/>
      <c r="DFB1537" s="272"/>
      <c r="DFC1537" s="272"/>
      <c r="DFD1537" s="272"/>
      <c r="DFE1537" s="272"/>
      <c r="DFF1537" s="272"/>
      <c r="DFG1537" s="272"/>
      <c r="DFH1537" s="272"/>
      <c r="DFI1537" s="272"/>
      <c r="DFJ1537" s="272"/>
      <c r="DFK1537" s="272"/>
      <c r="DFL1537" s="272"/>
      <c r="DFM1537" s="272"/>
      <c r="DFN1537" s="272"/>
      <c r="DFO1537" s="272"/>
      <c r="DFP1537" s="272"/>
      <c r="DFQ1537" s="272"/>
      <c r="DFR1537" s="272"/>
      <c r="DFS1537" s="272"/>
      <c r="DFT1537" s="272"/>
      <c r="DFU1537" s="272"/>
      <c r="DFV1537" s="272"/>
      <c r="DFW1537" s="272"/>
      <c r="DFX1537" s="272"/>
      <c r="DFY1537" s="272"/>
      <c r="DFZ1537" s="272"/>
      <c r="DGA1537" s="272"/>
      <c r="DGB1537" s="272"/>
      <c r="DGC1537" s="272"/>
      <c r="DGD1537" s="272"/>
      <c r="DGE1537" s="272"/>
      <c r="DGF1537" s="272"/>
      <c r="DGG1537" s="272"/>
      <c r="DGH1537" s="272"/>
      <c r="DGI1537" s="272"/>
      <c r="DGJ1537" s="272"/>
      <c r="DGK1537" s="272"/>
      <c r="DGL1537" s="272"/>
      <c r="DGM1537" s="272"/>
      <c r="DGN1537" s="272"/>
      <c r="DGO1537" s="272"/>
      <c r="DGP1537" s="272"/>
      <c r="DGQ1537" s="272"/>
      <c r="DGR1537" s="272"/>
      <c r="DGS1537" s="272"/>
      <c r="DGT1537" s="272"/>
      <c r="DGU1537" s="272"/>
      <c r="DGV1537" s="272"/>
      <c r="DGW1537" s="272"/>
      <c r="DGX1537" s="272"/>
      <c r="DGY1537" s="272"/>
      <c r="DGZ1537" s="272"/>
      <c r="DHA1537" s="272"/>
      <c r="DHB1537" s="272"/>
      <c r="DHC1537" s="272"/>
      <c r="DHD1537" s="272"/>
      <c r="DHE1537" s="272"/>
      <c r="DHF1537" s="272"/>
      <c r="DHG1537" s="272"/>
      <c r="DHH1537" s="272"/>
      <c r="DHI1537" s="272"/>
      <c r="DHJ1537" s="272"/>
      <c r="DHK1537" s="272"/>
      <c r="DHL1537" s="272"/>
      <c r="DHM1537" s="272"/>
      <c r="DHN1537" s="272"/>
      <c r="DHO1537" s="272"/>
      <c r="DHP1537" s="272"/>
      <c r="DHQ1537" s="272"/>
      <c r="DHR1537" s="272"/>
      <c r="DHS1537" s="272"/>
      <c r="DHT1537" s="272"/>
      <c r="DHU1537" s="272"/>
      <c r="DHV1537" s="272"/>
      <c r="DHW1537" s="272"/>
      <c r="DHX1537" s="272"/>
      <c r="DHY1537" s="272"/>
      <c r="DHZ1537" s="272"/>
      <c r="DIA1537" s="272"/>
      <c r="DIB1537" s="272"/>
      <c r="DIC1537" s="272"/>
      <c r="DID1537" s="272"/>
      <c r="DIE1537" s="272"/>
      <c r="DIF1537" s="272"/>
      <c r="DIG1537" s="272"/>
      <c r="DIH1537" s="272"/>
      <c r="DII1537" s="272"/>
      <c r="DIJ1537" s="272"/>
      <c r="DIK1537" s="272"/>
      <c r="DIL1537" s="272"/>
      <c r="DIM1537" s="272"/>
      <c r="DIN1537" s="272"/>
      <c r="DIO1537" s="272"/>
      <c r="DIP1537" s="272"/>
      <c r="DIQ1537" s="272"/>
      <c r="DIR1537" s="272"/>
      <c r="DIS1537" s="272"/>
      <c r="DIT1537" s="272"/>
      <c r="DIU1537" s="272"/>
      <c r="DIV1537" s="272"/>
      <c r="DIW1537" s="272"/>
      <c r="DIX1537" s="272"/>
      <c r="DIY1537" s="272"/>
      <c r="DIZ1537" s="272"/>
      <c r="DJA1537" s="272"/>
      <c r="DJB1537" s="272"/>
      <c r="DJC1537" s="272"/>
      <c r="DJD1537" s="272"/>
      <c r="DJE1537" s="272"/>
      <c r="DJF1537" s="272"/>
      <c r="DJG1537" s="272"/>
      <c r="DJH1537" s="272"/>
      <c r="DJI1537" s="272"/>
      <c r="DJJ1537" s="272"/>
      <c r="DJK1537" s="272"/>
      <c r="DJL1537" s="272"/>
      <c r="DJM1537" s="272"/>
      <c r="DJN1537" s="272"/>
      <c r="DJO1537" s="272"/>
      <c r="DJP1537" s="272"/>
      <c r="DJQ1537" s="272"/>
      <c r="DJR1537" s="272"/>
      <c r="DJS1537" s="272"/>
      <c r="DJT1537" s="272"/>
      <c r="DJU1537" s="272"/>
      <c r="DJV1537" s="272"/>
      <c r="DJW1537" s="272"/>
      <c r="DJX1537" s="272"/>
      <c r="DJY1537" s="272"/>
      <c r="DJZ1537" s="272"/>
      <c r="DKA1537" s="272"/>
      <c r="DKB1537" s="272"/>
      <c r="DKC1537" s="272"/>
      <c r="DKD1537" s="272"/>
      <c r="DKE1537" s="272"/>
      <c r="DKF1537" s="272"/>
      <c r="DKG1537" s="272"/>
      <c r="DKH1537" s="272"/>
      <c r="DKI1537" s="272"/>
      <c r="DKJ1537" s="272"/>
      <c r="DKK1537" s="272"/>
      <c r="DKL1537" s="272"/>
      <c r="DKM1537" s="272"/>
      <c r="DKN1537" s="272"/>
      <c r="DKO1537" s="272"/>
      <c r="DKP1537" s="272"/>
      <c r="DKQ1537" s="272"/>
      <c r="DKR1537" s="272"/>
      <c r="DKS1537" s="272"/>
      <c r="DKT1537" s="272"/>
      <c r="DKU1537" s="272"/>
      <c r="DKV1537" s="272"/>
      <c r="DKW1537" s="272"/>
      <c r="DKX1537" s="272"/>
      <c r="DKY1537" s="272"/>
      <c r="DKZ1537" s="272"/>
      <c r="DLA1537" s="272"/>
      <c r="DLB1537" s="272"/>
      <c r="DLC1537" s="272"/>
      <c r="DLD1537" s="272"/>
      <c r="DLE1537" s="272"/>
      <c r="DLF1537" s="272"/>
      <c r="DLG1537" s="272"/>
      <c r="DLH1537" s="272"/>
      <c r="DLI1537" s="272"/>
      <c r="DLJ1537" s="272"/>
      <c r="DLK1537" s="272"/>
      <c r="DLL1537" s="272"/>
      <c r="DLM1537" s="272"/>
      <c r="DLN1537" s="272"/>
      <c r="DLO1537" s="272"/>
      <c r="DLP1537" s="272"/>
      <c r="DLQ1537" s="272"/>
      <c r="DLR1537" s="272"/>
      <c r="DLS1537" s="272"/>
      <c r="DLT1537" s="272"/>
      <c r="DLU1537" s="272"/>
      <c r="DLV1537" s="272"/>
      <c r="DLW1537" s="272"/>
      <c r="DLX1537" s="272"/>
      <c r="DLY1537" s="272"/>
      <c r="DLZ1537" s="272"/>
      <c r="DMA1537" s="272"/>
      <c r="DMB1537" s="272"/>
      <c r="DMC1537" s="272"/>
      <c r="DMD1537" s="272"/>
      <c r="DME1537" s="272"/>
      <c r="DMF1537" s="272"/>
      <c r="DMG1537" s="272"/>
      <c r="DMH1537" s="272"/>
      <c r="DMI1537" s="272"/>
      <c r="DMJ1537" s="272"/>
      <c r="DMK1537" s="272"/>
      <c r="DML1537" s="272"/>
      <c r="DMM1537" s="272"/>
      <c r="DMN1537" s="272"/>
      <c r="DMO1537" s="272"/>
      <c r="DMP1537" s="272"/>
      <c r="DMQ1537" s="272"/>
      <c r="DMR1537" s="272"/>
      <c r="DMS1537" s="272"/>
      <c r="DMT1537" s="272"/>
      <c r="DMU1537" s="272"/>
      <c r="DMV1537" s="272"/>
      <c r="DMW1537" s="272"/>
      <c r="DMX1537" s="272"/>
      <c r="DMY1537" s="272"/>
      <c r="DMZ1537" s="272"/>
      <c r="DNA1537" s="272"/>
      <c r="DNB1537" s="272"/>
      <c r="DNC1537" s="272"/>
      <c r="DND1537" s="272"/>
      <c r="DNE1537" s="272"/>
      <c r="DNF1537" s="272"/>
      <c r="DNG1537" s="272"/>
      <c r="DNH1537" s="272"/>
      <c r="DNI1537" s="272"/>
      <c r="DNJ1537" s="272"/>
      <c r="DNK1537" s="272"/>
      <c r="DNL1537" s="272"/>
      <c r="DNM1537" s="272"/>
      <c r="DNN1537" s="272"/>
      <c r="DNO1537" s="272"/>
      <c r="DNP1537" s="272"/>
      <c r="DNQ1537" s="272"/>
      <c r="DNR1537" s="272"/>
      <c r="DNS1537" s="272"/>
      <c r="DNT1537" s="272"/>
      <c r="DNU1537" s="272"/>
      <c r="DNV1537" s="272"/>
      <c r="DNW1537" s="272"/>
      <c r="DNX1537" s="272"/>
      <c r="DNY1537" s="272"/>
      <c r="DNZ1537" s="272"/>
      <c r="DOA1537" s="272"/>
      <c r="DOB1537" s="272"/>
      <c r="DOC1537" s="272"/>
      <c r="DOD1537" s="272"/>
      <c r="DOE1537" s="272"/>
      <c r="DOF1537" s="272"/>
      <c r="DOG1537" s="272"/>
      <c r="DOH1537" s="272"/>
      <c r="DOI1537" s="272"/>
      <c r="DOJ1537" s="272"/>
      <c r="DOK1537" s="272"/>
      <c r="DOL1537" s="272"/>
      <c r="DOM1537" s="272"/>
      <c r="DON1537" s="272"/>
      <c r="DOO1537" s="272"/>
      <c r="DOP1537" s="272"/>
      <c r="DOQ1537" s="272"/>
      <c r="DOR1537" s="272"/>
      <c r="DOS1537" s="272"/>
      <c r="DOT1537" s="272"/>
      <c r="DOU1537" s="272"/>
      <c r="DOV1537" s="272"/>
      <c r="DOW1537" s="272"/>
      <c r="DOX1537" s="272"/>
      <c r="DOY1537" s="272"/>
      <c r="DOZ1537" s="272"/>
      <c r="DPA1537" s="272"/>
      <c r="DPB1537" s="272"/>
      <c r="DPC1537" s="272"/>
      <c r="DPD1537" s="272"/>
      <c r="DPE1537" s="272"/>
      <c r="DPF1537" s="272"/>
      <c r="DPG1537" s="272"/>
      <c r="DPH1537" s="272"/>
      <c r="DPI1537" s="272"/>
      <c r="DPJ1537" s="272"/>
      <c r="DPK1537" s="272"/>
      <c r="DPL1537" s="272"/>
      <c r="DPM1537" s="272"/>
      <c r="DPN1537" s="272"/>
      <c r="DPO1537" s="272"/>
      <c r="DPP1537" s="272"/>
      <c r="DPQ1537" s="272"/>
      <c r="DPR1537" s="272"/>
      <c r="DPS1537" s="272"/>
      <c r="DPT1537" s="272"/>
      <c r="DPU1537" s="272"/>
      <c r="DPV1537" s="272"/>
      <c r="DPW1537" s="272"/>
      <c r="DPX1537" s="272"/>
      <c r="DPY1537" s="272"/>
      <c r="DPZ1537" s="272"/>
      <c r="DQA1537" s="272"/>
      <c r="DQB1537" s="272"/>
      <c r="DQC1537" s="272"/>
      <c r="DQD1537" s="272"/>
      <c r="DQE1537" s="272"/>
      <c r="DQF1537" s="272"/>
      <c r="DQG1537" s="272"/>
      <c r="DQH1537" s="272"/>
      <c r="DQI1537" s="272"/>
      <c r="DQJ1537" s="272"/>
      <c r="DQK1537" s="272"/>
      <c r="DQL1537" s="272"/>
      <c r="DQM1537" s="272"/>
      <c r="DQN1537" s="272"/>
      <c r="DQO1537" s="272"/>
      <c r="DQP1537" s="272"/>
      <c r="DQQ1537" s="272"/>
      <c r="DQR1537" s="272"/>
      <c r="DQS1537" s="272"/>
      <c r="DQT1537" s="272"/>
      <c r="DQU1537" s="272"/>
      <c r="DQV1537" s="272"/>
      <c r="DQW1537" s="272"/>
      <c r="DQX1537" s="272"/>
      <c r="DQY1537" s="272"/>
      <c r="DQZ1537" s="272"/>
      <c r="DRA1537" s="272"/>
      <c r="DRB1537" s="272"/>
      <c r="DRC1537" s="272"/>
      <c r="DRD1537" s="272"/>
      <c r="DRE1537" s="272"/>
      <c r="DRF1537" s="272"/>
      <c r="DRG1537" s="272"/>
      <c r="DRH1537" s="272"/>
      <c r="DRI1537" s="272"/>
      <c r="DRJ1537" s="272"/>
      <c r="DRK1537" s="272"/>
      <c r="DRL1537" s="272"/>
      <c r="DRM1537" s="272"/>
      <c r="DRN1537" s="272"/>
      <c r="DRO1537" s="272"/>
      <c r="DRP1537" s="272"/>
      <c r="DRQ1537" s="272"/>
      <c r="DRR1537" s="272"/>
      <c r="DRS1537" s="272"/>
      <c r="DRT1537" s="272"/>
      <c r="DRU1537" s="272"/>
      <c r="DRV1537" s="272"/>
      <c r="DRW1537" s="272"/>
      <c r="DRX1537" s="272"/>
      <c r="DRY1537" s="272"/>
      <c r="DRZ1537" s="272"/>
      <c r="DSA1537" s="272"/>
      <c r="DSB1537" s="272"/>
      <c r="DSC1537" s="272"/>
      <c r="DSD1537" s="272"/>
      <c r="DSE1537" s="272"/>
      <c r="DSF1537" s="272"/>
      <c r="DSG1537" s="272"/>
      <c r="DSH1537" s="272"/>
      <c r="DSI1537" s="272"/>
      <c r="DSJ1537" s="272"/>
      <c r="DSK1537" s="272"/>
      <c r="DSL1537" s="272"/>
      <c r="DSM1537" s="272"/>
      <c r="DSN1537" s="272"/>
      <c r="DSO1537" s="272"/>
      <c r="DSP1537" s="272"/>
      <c r="DSQ1537" s="272"/>
      <c r="DSR1537" s="272"/>
      <c r="DSS1537" s="272"/>
      <c r="DST1537" s="272"/>
      <c r="DSU1537" s="272"/>
      <c r="DSV1537" s="272"/>
      <c r="DSW1537" s="272"/>
      <c r="DSX1537" s="272"/>
      <c r="DSY1537" s="272"/>
      <c r="DSZ1537" s="272"/>
      <c r="DTA1537" s="272"/>
      <c r="DTB1537" s="272"/>
      <c r="DTC1537" s="272"/>
      <c r="DTD1537" s="272"/>
      <c r="DTE1537" s="272"/>
      <c r="DTF1537" s="272"/>
      <c r="DTG1537" s="272"/>
      <c r="DTH1537" s="272"/>
      <c r="DTI1537" s="272"/>
      <c r="DTJ1537" s="272"/>
      <c r="DTK1537" s="272"/>
      <c r="DTL1537" s="272"/>
      <c r="DTM1537" s="272"/>
      <c r="DTN1537" s="272"/>
      <c r="DTO1537" s="272"/>
      <c r="DTP1537" s="272"/>
      <c r="DTQ1537" s="272"/>
      <c r="DTR1537" s="272"/>
      <c r="DTS1537" s="272"/>
      <c r="DTT1537" s="272"/>
      <c r="DTU1537" s="272"/>
      <c r="DTV1537" s="272"/>
      <c r="DTW1537" s="272"/>
      <c r="DTX1537" s="272"/>
      <c r="DTY1537" s="272"/>
      <c r="DTZ1537" s="272"/>
      <c r="DUA1537" s="272"/>
      <c r="DUB1537" s="272"/>
      <c r="DUC1537" s="272"/>
      <c r="DUD1537" s="272"/>
      <c r="DUE1537" s="272"/>
      <c r="DUF1537" s="272"/>
      <c r="DUG1537" s="272"/>
      <c r="DUH1537" s="272"/>
      <c r="DUI1537" s="272"/>
      <c r="DUJ1537" s="272"/>
      <c r="DUK1537" s="272"/>
      <c r="DUL1537" s="272"/>
      <c r="DUM1537" s="272"/>
      <c r="DUN1537" s="272"/>
      <c r="DUO1537" s="272"/>
      <c r="DUP1537" s="272"/>
      <c r="DUQ1537" s="272"/>
      <c r="DUR1537" s="272"/>
      <c r="DUS1537" s="272"/>
      <c r="DUT1537" s="272"/>
      <c r="DUU1537" s="272"/>
      <c r="DUV1537" s="272"/>
      <c r="DUW1537" s="272"/>
      <c r="DUX1537" s="272"/>
      <c r="DUY1537" s="272"/>
      <c r="DUZ1537" s="272"/>
      <c r="DVA1537" s="272"/>
      <c r="DVB1537" s="272"/>
      <c r="DVC1537" s="272"/>
      <c r="DVD1537" s="272"/>
      <c r="DVE1537" s="272"/>
      <c r="DVF1537" s="272"/>
      <c r="DVG1537" s="272"/>
      <c r="DVH1537" s="272"/>
      <c r="DVI1537" s="272"/>
      <c r="DVJ1537" s="272"/>
      <c r="DVK1537" s="272"/>
      <c r="DVL1537" s="272"/>
      <c r="DVM1537" s="272"/>
      <c r="DVN1537" s="272"/>
      <c r="DVO1537" s="272"/>
      <c r="DVP1537" s="272"/>
      <c r="DVQ1537" s="272"/>
      <c r="DVR1537" s="272"/>
      <c r="DVS1537" s="272"/>
      <c r="DVT1537" s="272"/>
      <c r="DVU1537" s="272"/>
      <c r="DVV1537" s="272"/>
      <c r="DVW1537" s="272"/>
      <c r="DVX1537" s="272"/>
      <c r="DVY1537" s="272"/>
      <c r="DVZ1537" s="272"/>
      <c r="DWA1537" s="272"/>
      <c r="DWB1537" s="272"/>
      <c r="DWC1537" s="272"/>
      <c r="DWD1537" s="272"/>
      <c r="DWE1537" s="272"/>
      <c r="DWF1537" s="272"/>
      <c r="DWG1537" s="272"/>
      <c r="DWH1537" s="272"/>
      <c r="DWI1537" s="272"/>
      <c r="DWJ1537" s="272"/>
      <c r="DWK1537" s="272"/>
      <c r="DWL1537" s="272"/>
      <c r="DWM1537" s="272"/>
      <c r="DWN1537" s="272"/>
      <c r="DWO1537" s="272"/>
      <c r="DWP1537" s="272"/>
      <c r="DWQ1537" s="272"/>
      <c r="DWR1537" s="272"/>
      <c r="DWS1537" s="272"/>
      <c r="DWT1537" s="272"/>
      <c r="DWU1537" s="272"/>
      <c r="DWV1537" s="272"/>
      <c r="DWW1537" s="272"/>
      <c r="DWX1537" s="272"/>
      <c r="DWY1537" s="272"/>
      <c r="DWZ1537" s="272"/>
      <c r="DXA1537" s="272"/>
      <c r="DXB1537" s="272"/>
      <c r="DXC1537" s="272"/>
      <c r="DXD1537" s="272"/>
      <c r="DXE1537" s="272"/>
      <c r="DXF1537" s="272"/>
      <c r="DXG1537" s="272"/>
      <c r="DXH1537" s="272"/>
      <c r="DXI1537" s="272"/>
      <c r="DXJ1537" s="272"/>
      <c r="DXK1537" s="272"/>
      <c r="DXL1537" s="272"/>
      <c r="DXM1537" s="272"/>
      <c r="DXN1537" s="272"/>
      <c r="DXO1537" s="272"/>
      <c r="DXP1537" s="272"/>
      <c r="DXQ1537" s="272"/>
      <c r="DXR1537" s="272"/>
      <c r="DXS1537" s="272"/>
      <c r="DXT1537" s="272"/>
      <c r="DXU1537" s="272"/>
      <c r="DXV1537" s="272"/>
      <c r="DXW1537" s="272"/>
      <c r="DXX1537" s="272"/>
      <c r="DXY1537" s="272"/>
      <c r="DXZ1537" s="272"/>
      <c r="DYA1537" s="272"/>
      <c r="DYB1537" s="272"/>
      <c r="DYC1537" s="272"/>
      <c r="DYD1537" s="272"/>
      <c r="DYE1537" s="272"/>
      <c r="DYF1537" s="272"/>
      <c r="DYG1537" s="272"/>
      <c r="DYH1537" s="272"/>
      <c r="DYI1537" s="272"/>
      <c r="DYJ1537" s="272"/>
      <c r="DYK1537" s="272"/>
      <c r="DYL1537" s="272"/>
      <c r="DYM1537" s="272"/>
      <c r="DYN1537" s="272"/>
      <c r="DYO1537" s="272"/>
      <c r="DYP1537" s="272"/>
      <c r="DYQ1537" s="272"/>
      <c r="DYR1537" s="272"/>
      <c r="DYS1537" s="272"/>
      <c r="DYT1537" s="272"/>
      <c r="DYU1537" s="272"/>
      <c r="DYV1537" s="272"/>
      <c r="DYW1537" s="272"/>
      <c r="DYX1537" s="272"/>
      <c r="DYY1537" s="272"/>
      <c r="DYZ1537" s="272"/>
      <c r="DZA1537" s="272"/>
      <c r="DZB1537" s="272"/>
      <c r="DZC1537" s="272"/>
      <c r="DZD1537" s="272"/>
      <c r="DZE1537" s="272"/>
      <c r="DZF1537" s="272"/>
      <c r="DZG1537" s="272"/>
      <c r="DZH1537" s="272"/>
      <c r="DZI1537" s="272"/>
      <c r="DZJ1537" s="272"/>
      <c r="DZK1537" s="272"/>
      <c r="DZL1537" s="272"/>
      <c r="DZM1537" s="272"/>
      <c r="DZN1537" s="272"/>
      <c r="DZO1537" s="272"/>
      <c r="DZP1537" s="272"/>
      <c r="DZQ1537" s="272"/>
      <c r="DZR1537" s="272"/>
      <c r="DZS1537" s="272"/>
      <c r="DZT1537" s="272"/>
      <c r="DZU1537" s="272"/>
      <c r="DZV1537" s="272"/>
      <c r="DZW1537" s="272"/>
      <c r="DZX1537" s="272"/>
      <c r="DZY1537" s="272"/>
      <c r="DZZ1537" s="272"/>
      <c r="EAA1537" s="272"/>
      <c r="EAB1537" s="272"/>
      <c r="EAC1537" s="272"/>
      <c r="EAD1537" s="272"/>
      <c r="EAE1537" s="272"/>
      <c r="EAF1537" s="272"/>
      <c r="EAG1537" s="272"/>
      <c r="EAH1537" s="272"/>
      <c r="EAI1537" s="272"/>
      <c r="EAJ1537" s="272"/>
      <c r="EAK1537" s="272"/>
      <c r="EAL1537" s="272"/>
      <c r="EAM1537" s="272"/>
      <c r="EAN1537" s="272"/>
      <c r="EAO1537" s="272"/>
      <c r="EAP1537" s="272"/>
      <c r="EAQ1537" s="272"/>
      <c r="EAR1537" s="272"/>
      <c r="EAS1537" s="272"/>
      <c r="EAT1537" s="272"/>
      <c r="EAU1537" s="272"/>
      <c r="EAV1537" s="272"/>
      <c r="EAW1537" s="272"/>
      <c r="EAX1537" s="272"/>
      <c r="EAY1537" s="272"/>
      <c r="EAZ1537" s="272"/>
      <c r="EBA1537" s="272"/>
      <c r="EBB1537" s="272"/>
      <c r="EBC1537" s="272"/>
      <c r="EBD1537" s="272"/>
      <c r="EBE1537" s="272"/>
      <c r="EBF1537" s="272"/>
      <c r="EBG1537" s="272"/>
      <c r="EBH1537" s="272"/>
      <c r="EBI1537" s="272"/>
      <c r="EBJ1537" s="272"/>
      <c r="EBK1537" s="272"/>
      <c r="EBL1537" s="272"/>
      <c r="EBM1537" s="272"/>
      <c r="EBN1537" s="272"/>
      <c r="EBO1537" s="272"/>
      <c r="EBP1537" s="272"/>
      <c r="EBQ1537" s="272"/>
      <c r="EBR1537" s="272"/>
      <c r="EBS1537" s="272"/>
      <c r="EBT1537" s="272"/>
      <c r="EBU1537" s="272"/>
      <c r="EBV1537" s="272"/>
      <c r="EBW1537" s="272"/>
      <c r="EBX1537" s="272"/>
      <c r="EBY1537" s="272"/>
      <c r="EBZ1537" s="272"/>
      <c r="ECA1537" s="272"/>
      <c r="ECB1537" s="272"/>
      <c r="ECC1537" s="272"/>
      <c r="ECD1537" s="272"/>
      <c r="ECE1537" s="272"/>
      <c r="ECF1537" s="272"/>
      <c r="ECG1537" s="272"/>
      <c r="ECH1537" s="272"/>
      <c r="ECI1537" s="272"/>
      <c r="ECJ1537" s="272"/>
      <c r="ECK1537" s="272"/>
      <c r="ECL1537" s="272"/>
      <c r="ECM1537" s="272"/>
      <c r="ECN1537" s="272"/>
      <c r="ECO1537" s="272"/>
      <c r="ECP1537" s="272"/>
      <c r="ECQ1537" s="272"/>
      <c r="ECR1537" s="272"/>
      <c r="ECS1537" s="272"/>
      <c r="ECT1537" s="272"/>
      <c r="ECU1537" s="272"/>
      <c r="ECV1537" s="272"/>
      <c r="ECW1537" s="272"/>
      <c r="ECX1537" s="272"/>
      <c r="ECY1537" s="272"/>
      <c r="ECZ1537" s="272"/>
      <c r="EDA1537" s="272"/>
      <c r="EDB1537" s="272"/>
      <c r="EDC1537" s="272"/>
      <c r="EDD1537" s="272"/>
      <c r="EDE1537" s="272"/>
      <c r="EDF1537" s="272"/>
      <c r="EDG1537" s="272"/>
      <c r="EDH1537" s="272"/>
      <c r="EDI1537" s="272"/>
      <c r="EDJ1537" s="272"/>
      <c r="EDK1537" s="272"/>
      <c r="EDL1537" s="272"/>
      <c r="EDM1537" s="272"/>
      <c r="EDN1537" s="272"/>
      <c r="EDO1537" s="272"/>
      <c r="EDP1537" s="272"/>
      <c r="EDQ1537" s="272"/>
      <c r="EDR1537" s="272"/>
      <c r="EDS1537" s="272"/>
      <c r="EDT1537" s="272"/>
      <c r="EDU1537" s="272"/>
      <c r="EDV1537" s="272"/>
      <c r="EDW1537" s="272"/>
      <c r="EDX1537" s="272"/>
      <c r="EDY1537" s="272"/>
      <c r="EDZ1537" s="272"/>
      <c r="EEA1537" s="272"/>
      <c r="EEB1537" s="272"/>
      <c r="EEC1537" s="272"/>
      <c r="EED1537" s="272"/>
      <c r="EEE1537" s="272"/>
      <c r="EEF1537" s="272"/>
      <c r="EEG1537" s="272"/>
      <c r="EEH1537" s="272"/>
      <c r="EEI1537" s="272"/>
      <c r="EEJ1537" s="272"/>
      <c r="EEK1537" s="272"/>
      <c r="EEL1537" s="272"/>
      <c r="EEM1537" s="272"/>
      <c r="EEN1537" s="272"/>
      <c r="EEO1537" s="272"/>
      <c r="EEP1537" s="272"/>
      <c r="EEQ1537" s="272"/>
      <c r="EER1537" s="272"/>
      <c r="EES1537" s="272"/>
      <c r="EET1537" s="272"/>
      <c r="EEU1537" s="272"/>
      <c r="EEV1537" s="272"/>
      <c r="EEW1537" s="272"/>
      <c r="EEX1537" s="272"/>
      <c r="EEY1537" s="272"/>
      <c r="EEZ1537" s="272"/>
      <c r="EFA1537" s="272"/>
      <c r="EFB1537" s="272"/>
      <c r="EFC1537" s="272"/>
      <c r="EFD1537" s="272"/>
      <c r="EFE1537" s="272"/>
      <c r="EFF1537" s="272"/>
      <c r="EFG1537" s="272"/>
      <c r="EFH1537" s="272"/>
      <c r="EFI1537" s="272"/>
      <c r="EFJ1537" s="272"/>
      <c r="EFK1537" s="272"/>
      <c r="EFL1537" s="272"/>
      <c r="EFM1537" s="272"/>
      <c r="EFN1537" s="272"/>
      <c r="EFO1537" s="272"/>
      <c r="EFP1537" s="272"/>
      <c r="EFQ1537" s="272"/>
      <c r="EFR1537" s="272"/>
      <c r="EFS1537" s="272"/>
      <c r="EFT1537" s="272"/>
      <c r="EFU1537" s="272"/>
      <c r="EFV1537" s="272"/>
      <c r="EFW1537" s="272"/>
      <c r="EFX1537" s="272"/>
      <c r="EFY1537" s="272"/>
      <c r="EFZ1537" s="272"/>
      <c r="EGA1537" s="272"/>
      <c r="EGB1537" s="272"/>
      <c r="EGC1537" s="272"/>
      <c r="EGD1537" s="272"/>
      <c r="EGE1537" s="272"/>
      <c r="EGF1537" s="272"/>
      <c r="EGG1537" s="272"/>
      <c r="EGH1537" s="272"/>
      <c r="EGI1537" s="272"/>
      <c r="EGJ1537" s="272"/>
      <c r="EGK1537" s="272"/>
      <c r="EGL1537" s="272"/>
      <c r="EGM1537" s="272"/>
      <c r="EGN1537" s="272"/>
      <c r="EGO1537" s="272"/>
      <c r="EGP1537" s="272"/>
      <c r="EGQ1537" s="272"/>
      <c r="EGR1537" s="272"/>
      <c r="EGS1537" s="272"/>
      <c r="EGT1537" s="272"/>
      <c r="EGU1537" s="272"/>
      <c r="EGV1537" s="272"/>
      <c r="EGW1537" s="272"/>
      <c r="EGX1537" s="272"/>
      <c r="EGY1537" s="272"/>
      <c r="EGZ1537" s="272"/>
      <c r="EHA1537" s="272"/>
      <c r="EHB1537" s="272"/>
      <c r="EHC1537" s="272"/>
      <c r="EHD1537" s="272"/>
      <c r="EHE1537" s="272"/>
      <c r="EHF1537" s="272"/>
      <c r="EHG1537" s="272"/>
      <c r="EHH1537" s="272"/>
      <c r="EHI1537" s="272"/>
      <c r="EHJ1537" s="272"/>
      <c r="EHK1537" s="272"/>
      <c r="EHL1537" s="272"/>
      <c r="EHM1537" s="272"/>
      <c r="EHN1537" s="272"/>
      <c r="EHO1537" s="272"/>
      <c r="EHP1537" s="272"/>
      <c r="EHQ1537" s="272"/>
      <c r="EHR1537" s="272"/>
      <c r="EHS1537" s="272"/>
      <c r="EHT1537" s="272"/>
      <c r="EHU1537" s="272"/>
      <c r="EHV1537" s="272"/>
      <c r="EHW1537" s="272"/>
      <c r="EHX1537" s="272"/>
      <c r="EHY1537" s="272"/>
      <c r="EHZ1537" s="272"/>
      <c r="EIA1537" s="272"/>
      <c r="EIB1537" s="272"/>
      <c r="EIC1537" s="272"/>
      <c r="EID1537" s="272"/>
      <c r="EIE1537" s="272"/>
      <c r="EIF1537" s="272"/>
      <c r="EIG1537" s="272"/>
      <c r="EIH1537" s="272"/>
      <c r="EII1537" s="272"/>
      <c r="EIJ1537" s="272"/>
      <c r="EIK1537" s="272"/>
      <c r="EIL1537" s="272"/>
      <c r="EIM1537" s="272"/>
      <c r="EIN1537" s="272"/>
      <c r="EIO1537" s="272"/>
      <c r="EIP1537" s="272"/>
      <c r="EIQ1537" s="272"/>
      <c r="EIR1537" s="272"/>
      <c r="EIS1537" s="272"/>
      <c r="EIT1537" s="272"/>
      <c r="EIU1537" s="272"/>
      <c r="EIV1537" s="272"/>
      <c r="EIW1537" s="272"/>
      <c r="EIX1537" s="272"/>
      <c r="EIY1537" s="272"/>
      <c r="EIZ1537" s="272"/>
      <c r="EJA1537" s="272"/>
      <c r="EJB1537" s="272"/>
      <c r="EJC1537" s="272"/>
      <c r="EJD1537" s="272"/>
      <c r="EJE1537" s="272"/>
      <c r="EJF1537" s="272"/>
      <c r="EJG1537" s="272"/>
      <c r="EJH1537" s="272"/>
      <c r="EJI1537" s="272"/>
      <c r="EJJ1537" s="272"/>
      <c r="EJK1537" s="272"/>
      <c r="EJL1537" s="272"/>
      <c r="EJM1537" s="272"/>
      <c r="EJN1537" s="272"/>
      <c r="EJO1537" s="272"/>
      <c r="EJP1537" s="272"/>
      <c r="EJQ1537" s="272"/>
      <c r="EJR1537" s="272"/>
      <c r="EJS1537" s="272"/>
      <c r="EJT1537" s="272"/>
      <c r="EJU1537" s="272"/>
      <c r="EJV1537" s="272"/>
      <c r="EJW1537" s="272"/>
      <c r="EJX1537" s="272"/>
      <c r="EJY1537" s="272"/>
      <c r="EJZ1537" s="272"/>
      <c r="EKA1537" s="272"/>
      <c r="EKB1537" s="272"/>
      <c r="EKC1537" s="272"/>
      <c r="EKD1537" s="272"/>
      <c r="EKE1537" s="272"/>
      <c r="EKF1537" s="272"/>
      <c r="EKG1537" s="272"/>
      <c r="EKH1537" s="272"/>
      <c r="EKI1537" s="272"/>
      <c r="EKJ1537" s="272"/>
      <c r="EKK1537" s="272"/>
      <c r="EKL1537" s="272"/>
      <c r="EKM1537" s="272"/>
      <c r="EKN1537" s="272"/>
      <c r="EKO1537" s="272"/>
      <c r="EKP1537" s="272"/>
      <c r="EKQ1537" s="272"/>
      <c r="EKR1537" s="272"/>
      <c r="EKS1537" s="272"/>
      <c r="EKT1537" s="272"/>
      <c r="EKU1537" s="272"/>
      <c r="EKV1537" s="272"/>
      <c r="EKW1537" s="272"/>
      <c r="EKX1537" s="272"/>
      <c r="EKY1537" s="272"/>
      <c r="EKZ1537" s="272"/>
      <c r="ELA1537" s="272"/>
      <c r="ELB1537" s="272"/>
      <c r="ELC1537" s="272"/>
      <c r="ELD1537" s="272"/>
      <c r="ELE1537" s="272"/>
      <c r="ELF1537" s="272"/>
      <c r="ELG1537" s="272"/>
      <c r="ELH1537" s="272"/>
      <c r="ELI1537" s="272"/>
      <c r="ELJ1537" s="272"/>
      <c r="ELK1537" s="272"/>
      <c r="ELL1537" s="272"/>
      <c r="ELM1537" s="272"/>
      <c r="ELN1537" s="272"/>
      <c r="ELO1537" s="272"/>
      <c r="ELP1537" s="272"/>
      <c r="ELQ1537" s="272"/>
      <c r="ELR1537" s="272"/>
      <c r="ELS1537" s="272"/>
      <c r="ELT1537" s="272"/>
      <c r="ELU1537" s="272"/>
      <c r="ELV1537" s="272"/>
      <c r="ELW1537" s="272"/>
      <c r="ELX1537" s="272"/>
      <c r="ELY1537" s="272"/>
      <c r="ELZ1537" s="272"/>
      <c r="EMA1537" s="272"/>
      <c r="EMB1537" s="272"/>
      <c r="EMC1537" s="272"/>
      <c r="EMD1537" s="272"/>
      <c r="EME1537" s="272"/>
      <c r="EMF1537" s="272"/>
      <c r="EMG1537" s="272"/>
      <c r="EMH1537" s="272"/>
      <c r="EMI1537" s="272"/>
      <c r="EMJ1537" s="272"/>
      <c r="EMK1537" s="272"/>
      <c r="EML1537" s="272"/>
      <c r="EMM1537" s="272"/>
      <c r="EMN1537" s="272"/>
      <c r="EMO1537" s="272"/>
      <c r="EMP1537" s="272"/>
      <c r="EMQ1537" s="272"/>
      <c r="EMR1537" s="272"/>
      <c r="EMS1537" s="272"/>
      <c r="EMT1537" s="272"/>
      <c r="EMU1537" s="272"/>
      <c r="EMV1537" s="272"/>
      <c r="EMW1537" s="272"/>
      <c r="EMX1537" s="272"/>
      <c r="EMY1537" s="272"/>
      <c r="EMZ1537" s="272"/>
      <c r="ENA1537" s="272"/>
      <c r="ENB1537" s="272"/>
      <c r="ENC1537" s="272"/>
      <c r="END1537" s="272"/>
      <c r="ENE1537" s="272"/>
      <c r="ENF1537" s="272"/>
      <c r="ENG1537" s="272"/>
      <c r="ENH1537" s="272"/>
      <c r="ENI1537" s="272"/>
      <c r="ENJ1537" s="272"/>
      <c r="ENK1537" s="272"/>
      <c r="ENL1537" s="272"/>
      <c r="ENM1537" s="272"/>
      <c r="ENN1537" s="272"/>
      <c r="ENO1537" s="272"/>
      <c r="ENP1537" s="272"/>
      <c r="ENQ1537" s="272"/>
      <c r="ENR1537" s="272"/>
      <c r="ENS1537" s="272"/>
      <c r="ENT1537" s="272"/>
      <c r="ENU1537" s="272"/>
      <c r="ENV1537" s="272"/>
      <c r="ENW1537" s="272"/>
      <c r="ENX1537" s="272"/>
      <c r="ENY1537" s="272"/>
      <c r="ENZ1537" s="272"/>
      <c r="EOA1537" s="272"/>
      <c r="EOB1537" s="272"/>
      <c r="EOC1537" s="272"/>
      <c r="EOD1537" s="272"/>
      <c r="EOE1537" s="272"/>
      <c r="EOF1537" s="272"/>
      <c r="EOG1537" s="272"/>
      <c r="EOH1537" s="272"/>
      <c r="EOI1537" s="272"/>
      <c r="EOJ1537" s="272"/>
      <c r="EOK1537" s="272"/>
      <c r="EOL1537" s="272"/>
      <c r="EOM1537" s="272"/>
      <c r="EON1537" s="272"/>
      <c r="EOO1537" s="272"/>
      <c r="EOP1537" s="272"/>
      <c r="EOQ1537" s="272"/>
      <c r="EOR1537" s="272"/>
      <c r="EOS1537" s="272"/>
      <c r="EOT1537" s="272"/>
      <c r="EOU1537" s="272"/>
      <c r="EOV1537" s="272"/>
      <c r="EOW1537" s="272"/>
      <c r="EOX1537" s="272"/>
      <c r="EOY1537" s="272"/>
      <c r="EOZ1537" s="272"/>
      <c r="EPA1537" s="272"/>
      <c r="EPB1537" s="272"/>
      <c r="EPC1537" s="272"/>
      <c r="EPD1537" s="272"/>
      <c r="EPE1537" s="272"/>
      <c r="EPF1537" s="272"/>
      <c r="EPG1537" s="272"/>
      <c r="EPH1537" s="272"/>
      <c r="EPI1537" s="272"/>
      <c r="EPJ1537" s="272"/>
      <c r="EPK1537" s="272"/>
      <c r="EPL1537" s="272"/>
      <c r="EPM1537" s="272"/>
      <c r="EPN1537" s="272"/>
      <c r="EPO1537" s="272"/>
      <c r="EPP1537" s="272"/>
      <c r="EPQ1537" s="272"/>
      <c r="EPR1537" s="272"/>
      <c r="EPS1537" s="272"/>
      <c r="EPT1537" s="272"/>
      <c r="EPU1537" s="272"/>
      <c r="EPV1537" s="272"/>
      <c r="EPW1537" s="272"/>
      <c r="EPX1537" s="272"/>
      <c r="EPY1537" s="272"/>
      <c r="EPZ1537" s="272"/>
      <c r="EQA1537" s="272"/>
      <c r="EQB1537" s="272"/>
      <c r="EQC1537" s="272"/>
      <c r="EQD1537" s="272"/>
      <c r="EQE1537" s="272"/>
      <c r="EQF1537" s="272"/>
      <c r="EQG1537" s="272"/>
      <c r="EQH1537" s="272"/>
      <c r="EQI1537" s="272"/>
      <c r="EQJ1537" s="272"/>
      <c r="EQK1537" s="272"/>
      <c r="EQL1537" s="272"/>
      <c r="EQM1537" s="272"/>
      <c r="EQN1537" s="272"/>
      <c r="EQO1537" s="272"/>
      <c r="EQP1537" s="272"/>
      <c r="EQQ1537" s="272"/>
      <c r="EQR1537" s="272"/>
      <c r="EQS1537" s="272"/>
      <c r="EQT1537" s="272"/>
      <c r="EQU1537" s="272"/>
      <c r="EQV1537" s="272"/>
      <c r="EQW1537" s="272"/>
      <c r="EQX1537" s="272"/>
      <c r="EQY1537" s="272"/>
      <c r="EQZ1537" s="272"/>
      <c r="ERA1537" s="272"/>
      <c r="ERB1537" s="272"/>
      <c r="ERC1537" s="272"/>
      <c r="ERD1537" s="272"/>
      <c r="ERE1537" s="272"/>
      <c r="ERF1537" s="272"/>
      <c r="ERG1537" s="272"/>
      <c r="ERH1537" s="272"/>
      <c r="ERI1537" s="272"/>
      <c r="ERJ1537" s="272"/>
      <c r="ERK1537" s="272"/>
      <c r="ERL1537" s="272"/>
      <c r="ERM1537" s="272"/>
      <c r="ERN1537" s="272"/>
      <c r="ERO1537" s="272"/>
      <c r="ERP1537" s="272"/>
      <c r="ERQ1537" s="272"/>
      <c r="ERR1537" s="272"/>
      <c r="ERS1537" s="272"/>
      <c r="ERT1537" s="272"/>
      <c r="ERU1537" s="272"/>
      <c r="ERV1537" s="272"/>
      <c r="ERW1537" s="272"/>
      <c r="ERX1537" s="272"/>
      <c r="ERY1537" s="272"/>
      <c r="ERZ1537" s="272"/>
      <c r="ESA1537" s="272"/>
      <c r="ESB1537" s="272"/>
      <c r="ESC1537" s="272"/>
      <c r="ESD1537" s="272"/>
      <c r="ESE1537" s="272"/>
      <c r="ESF1537" s="272"/>
      <c r="ESG1537" s="272"/>
      <c r="ESH1537" s="272"/>
      <c r="ESI1537" s="272"/>
      <c r="ESJ1537" s="272"/>
      <c r="ESK1537" s="272"/>
      <c r="ESL1537" s="272"/>
      <c r="ESM1537" s="272"/>
      <c r="ESN1537" s="272"/>
      <c r="ESO1537" s="272"/>
      <c r="ESP1537" s="272"/>
      <c r="ESQ1537" s="272"/>
      <c r="ESR1537" s="272"/>
      <c r="ESS1537" s="272"/>
      <c r="EST1537" s="272"/>
      <c r="ESU1537" s="272"/>
      <c r="ESV1537" s="272"/>
      <c r="ESW1537" s="272"/>
      <c r="ESX1537" s="272"/>
      <c r="ESY1537" s="272"/>
      <c r="ESZ1537" s="272"/>
      <c r="ETA1537" s="272"/>
      <c r="ETB1537" s="272"/>
      <c r="ETC1537" s="272"/>
      <c r="ETD1537" s="272"/>
      <c r="ETE1537" s="272"/>
      <c r="ETF1537" s="272"/>
      <c r="ETG1537" s="272"/>
      <c r="ETH1537" s="272"/>
      <c r="ETI1537" s="272"/>
      <c r="ETJ1537" s="272"/>
      <c r="ETK1537" s="272"/>
      <c r="ETL1537" s="272"/>
      <c r="ETM1537" s="272"/>
      <c r="ETN1537" s="272"/>
      <c r="ETO1537" s="272"/>
      <c r="ETP1537" s="272"/>
      <c r="ETQ1537" s="272"/>
      <c r="ETR1537" s="272"/>
      <c r="ETS1537" s="272"/>
      <c r="ETT1537" s="272"/>
      <c r="ETU1537" s="272"/>
      <c r="ETV1537" s="272"/>
      <c r="ETW1537" s="272"/>
      <c r="ETX1537" s="272"/>
      <c r="ETY1537" s="272"/>
      <c r="ETZ1537" s="272"/>
      <c r="EUA1537" s="272"/>
      <c r="EUB1537" s="272"/>
      <c r="EUC1537" s="272"/>
      <c r="EUD1537" s="272"/>
      <c r="EUE1537" s="272"/>
      <c r="EUF1537" s="272"/>
      <c r="EUG1537" s="272"/>
      <c r="EUH1537" s="272"/>
      <c r="EUI1537" s="272"/>
      <c r="EUJ1537" s="272"/>
      <c r="EUK1537" s="272"/>
      <c r="EUL1537" s="272"/>
      <c r="EUM1537" s="272"/>
      <c r="EUN1537" s="272"/>
      <c r="EUO1537" s="272"/>
      <c r="EUP1537" s="272"/>
      <c r="EUQ1537" s="272"/>
      <c r="EUR1537" s="272"/>
      <c r="EUS1537" s="272"/>
      <c r="EUT1537" s="272"/>
      <c r="EUU1537" s="272"/>
      <c r="EUV1537" s="272"/>
      <c r="EUW1537" s="272"/>
      <c r="EUX1537" s="272"/>
      <c r="EUY1537" s="272"/>
      <c r="EUZ1537" s="272"/>
      <c r="EVA1537" s="272"/>
      <c r="EVB1537" s="272"/>
      <c r="EVC1537" s="272"/>
      <c r="EVD1537" s="272"/>
      <c r="EVE1537" s="272"/>
      <c r="EVF1537" s="272"/>
      <c r="EVG1537" s="272"/>
      <c r="EVH1537" s="272"/>
      <c r="EVI1537" s="272"/>
      <c r="EVJ1537" s="272"/>
      <c r="EVK1537" s="272"/>
      <c r="EVL1537" s="272"/>
      <c r="EVM1537" s="272"/>
      <c r="EVN1537" s="272"/>
      <c r="EVO1537" s="272"/>
      <c r="EVP1537" s="272"/>
      <c r="EVQ1537" s="272"/>
      <c r="EVR1537" s="272"/>
      <c r="EVS1537" s="272"/>
      <c r="EVT1537" s="272"/>
      <c r="EVU1537" s="272"/>
      <c r="EVV1537" s="272"/>
      <c r="EVW1537" s="272"/>
      <c r="EVX1537" s="272"/>
      <c r="EVY1537" s="272"/>
      <c r="EVZ1537" s="272"/>
      <c r="EWA1537" s="272"/>
      <c r="EWB1537" s="272"/>
      <c r="EWC1537" s="272"/>
      <c r="EWD1537" s="272"/>
      <c r="EWE1537" s="272"/>
      <c r="EWF1537" s="272"/>
      <c r="EWG1537" s="272"/>
      <c r="EWH1537" s="272"/>
      <c r="EWI1537" s="272"/>
      <c r="EWJ1537" s="272"/>
      <c r="EWK1537" s="272"/>
      <c r="EWL1537" s="272"/>
      <c r="EWM1537" s="272"/>
      <c r="EWN1537" s="272"/>
      <c r="EWO1537" s="272"/>
      <c r="EWP1537" s="272"/>
      <c r="EWQ1537" s="272"/>
      <c r="EWR1537" s="272"/>
      <c r="EWS1537" s="272"/>
      <c r="EWT1537" s="272"/>
      <c r="EWU1537" s="272"/>
      <c r="EWV1537" s="272"/>
      <c r="EWW1537" s="272"/>
      <c r="EWX1537" s="272"/>
      <c r="EWY1537" s="272"/>
      <c r="EWZ1537" s="272"/>
      <c r="EXA1537" s="272"/>
      <c r="EXB1537" s="272"/>
      <c r="EXC1537" s="272"/>
      <c r="EXD1537" s="272"/>
      <c r="EXE1537" s="272"/>
      <c r="EXF1537" s="272"/>
      <c r="EXG1537" s="272"/>
      <c r="EXH1537" s="272"/>
      <c r="EXI1537" s="272"/>
      <c r="EXJ1537" s="272"/>
      <c r="EXK1537" s="272"/>
      <c r="EXL1537" s="272"/>
      <c r="EXM1537" s="272"/>
      <c r="EXN1537" s="272"/>
      <c r="EXO1537" s="272"/>
      <c r="EXP1537" s="272"/>
      <c r="EXQ1537" s="272"/>
      <c r="EXR1537" s="272"/>
      <c r="EXS1537" s="272"/>
      <c r="EXT1537" s="272"/>
      <c r="EXU1537" s="272"/>
      <c r="EXV1537" s="272"/>
      <c r="EXW1537" s="272"/>
      <c r="EXX1537" s="272"/>
      <c r="EXY1537" s="272"/>
      <c r="EXZ1537" s="272"/>
      <c r="EYA1537" s="272"/>
      <c r="EYB1537" s="272"/>
      <c r="EYC1537" s="272"/>
      <c r="EYD1537" s="272"/>
      <c r="EYE1537" s="272"/>
      <c r="EYF1537" s="272"/>
      <c r="EYG1537" s="272"/>
      <c r="EYH1537" s="272"/>
      <c r="EYI1537" s="272"/>
      <c r="EYJ1537" s="272"/>
      <c r="EYK1537" s="272"/>
      <c r="EYL1537" s="272"/>
      <c r="EYM1537" s="272"/>
      <c r="EYN1537" s="272"/>
      <c r="EYO1537" s="272"/>
      <c r="EYP1537" s="272"/>
      <c r="EYQ1537" s="272"/>
      <c r="EYR1537" s="272"/>
      <c r="EYS1537" s="272"/>
      <c r="EYT1537" s="272"/>
      <c r="EYU1537" s="272"/>
      <c r="EYV1537" s="272"/>
      <c r="EYW1537" s="272"/>
      <c r="EYX1537" s="272"/>
      <c r="EYY1537" s="272"/>
      <c r="EYZ1537" s="272"/>
      <c r="EZA1537" s="272"/>
      <c r="EZB1537" s="272"/>
      <c r="EZC1537" s="272"/>
      <c r="EZD1537" s="272"/>
      <c r="EZE1537" s="272"/>
      <c r="EZF1537" s="272"/>
      <c r="EZG1537" s="272"/>
      <c r="EZH1537" s="272"/>
      <c r="EZI1537" s="272"/>
      <c r="EZJ1537" s="272"/>
      <c r="EZK1537" s="272"/>
      <c r="EZL1537" s="272"/>
      <c r="EZM1537" s="272"/>
      <c r="EZN1537" s="272"/>
      <c r="EZO1537" s="272"/>
      <c r="EZP1537" s="272"/>
      <c r="EZQ1537" s="272"/>
      <c r="EZR1537" s="272"/>
      <c r="EZS1537" s="272"/>
      <c r="EZT1537" s="272"/>
      <c r="EZU1537" s="272"/>
      <c r="EZV1537" s="272"/>
      <c r="EZW1537" s="272"/>
      <c r="EZX1537" s="272"/>
      <c r="EZY1537" s="272"/>
      <c r="EZZ1537" s="272"/>
      <c r="FAA1537" s="272"/>
      <c r="FAB1537" s="272"/>
      <c r="FAC1537" s="272"/>
      <c r="FAD1537" s="272"/>
      <c r="FAE1537" s="272"/>
      <c r="FAF1537" s="272"/>
      <c r="FAG1537" s="272"/>
      <c r="FAH1537" s="272"/>
      <c r="FAI1537" s="272"/>
      <c r="FAJ1537" s="272"/>
      <c r="FAK1537" s="272"/>
      <c r="FAL1537" s="272"/>
      <c r="FAM1537" s="272"/>
      <c r="FAN1537" s="272"/>
      <c r="FAO1537" s="272"/>
      <c r="FAP1537" s="272"/>
      <c r="FAQ1537" s="272"/>
      <c r="FAR1537" s="272"/>
      <c r="FAS1537" s="272"/>
      <c r="FAT1537" s="272"/>
      <c r="FAU1537" s="272"/>
      <c r="FAV1537" s="272"/>
      <c r="FAW1537" s="272"/>
      <c r="FAX1537" s="272"/>
      <c r="FAY1537" s="272"/>
      <c r="FAZ1537" s="272"/>
      <c r="FBA1537" s="272"/>
      <c r="FBB1537" s="272"/>
      <c r="FBC1537" s="272"/>
      <c r="FBD1537" s="272"/>
      <c r="FBE1537" s="272"/>
      <c r="FBF1537" s="272"/>
      <c r="FBG1537" s="272"/>
      <c r="FBH1537" s="272"/>
      <c r="FBI1537" s="272"/>
      <c r="FBJ1537" s="272"/>
      <c r="FBK1537" s="272"/>
      <c r="FBL1537" s="272"/>
      <c r="FBM1537" s="272"/>
      <c r="FBN1537" s="272"/>
      <c r="FBO1537" s="272"/>
      <c r="FBP1537" s="272"/>
      <c r="FBQ1537" s="272"/>
      <c r="FBR1537" s="272"/>
      <c r="FBS1537" s="272"/>
      <c r="FBT1537" s="272"/>
      <c r="FBU1537" s="272"/>
      <c r="FBV1537" s="272"/>
      <c r="FBW1537" s="272"/>
      <c r="FBX1537" s="272"/>
      <c r="FBY1537" s="272"/>
      <c r="FBZ1537" s="272"/>
      <c r="FCA1537" s="272"/>
      <c r="FCB1537" s="272"/>
      <c r="FCC1537" s="272"/>
      <c r="FCD1537" s="272"/>
      <c r="FCE1537" s="272"/>
      <c r="FCF1537" s="272"/>
      <c r="FCG1537" s="272"/>
      <c r="FCH1537" s="272"/>
      <c r="FCI1537" s="272"/>
      <c r="FCJ1537" s="272"/>
      <c r="FCK1537" s="272"/>
      <c r="FCL1537" s="272"/>
      <c r="FCM1537" s="272"/>
      <c r="FCN1537" s="272"/>
      <c r="FCO1537" s="272"/>
      <c r="FCP1537" s="272"/>
      <c r="FCQ1537" s="272"/>
      <c r="FCR1537" s="272"/>
      <c r="FCS1537" s="272"/>
      <c r="FCT1537" s="272"/>
      <c r="FCU1537" s="272"/>
      <c r="FCV1537" s="272"/>
      <c r="FCW1537" s="272"/>
      <c r="FCX1537" s="272"/>
      <c r="FCY1537" s="272"/>
      <c r="FCZ1537" s="272"/>
      <c r="FDA1537" s="272"/>
      <c r="FDB1537" s="272"/>
      <c r="FDC1537" s="272"/>
      <c r="FDD1537" s="272"/>
      <c r="FDE1537" s="272"/>
      <c r="FDF1537" s="272"/>
      <c r="FDG1537" s="272"/>
      <c r="FDH1537" s="272"/>
      <c r="FDI1537" s="272"/>
      <c r="FDJ1537" s="272"/>
      <c r="FDK1537" s="272"/>
      <c r="FDL1537" s="272"/>
      <c r="FDM1537" s="272"/>
      <c r="FDN1537" s="272"/>
      <c r="FDO1537" s="272"/>
      <c r="FDP1537" s="272"/>
      <c r="FDQ1537" s="272"/>
      <c r="FDR1537" s="272"/>
      <c r="FDS1537" s="272"/>
      <c r="FDT1537" s="272"/>
      <c r="FDU1537" s="272"/>
      <c r="FDV1537" s="272"/>
      <c r="FDW1537" s="272"/>
      <c r="FDX1537" s="272"/>
      <c r="FDY1537" s="272"/>
      <c r="FDZ1537" s="272"/>
      <c r="FEA1537" s="272"/>
      <c r="FEB1537" s="272"/>
      <c r="FEC1537" s="272"/>
      <c r="FED1537" s="272"/>
      <c r="FEE1537" s="272"/>
      <c r="FEF1537" s="272"/>
      <c r="FEG1537" s="272"/>
      <c r="FEH1537" s="272"/>
      <c r="FEI1537" s="272"/>
      <c r="FEJ1537" s="272"/>
      <c r="FEK1537" s="272"/>
      <c r="FEL1537" s="272"/>
      <c r="FEM1537" s="272"/>
      <c r="FEN1537" s="272"/>
      <c r="FEO1537" s="272"/>
      <c r="FEP1537" s="272"/>
      <c r="FEQ1537" s="272"/>
      <c r="FER1537" s="272"/>
      <c r="FES1537" s="272"/>
      <c r="FET1537" s="272"/>
      <c r="FEU1537" s="272"/>
      <c r="FEV1537" s="272"/>
      <c r="FEW1537" s="272"/>
      <c r="FEX1537" s="272"/>
      <c r="FEY1537" s="272"/>
      <c r="FEZ1537" s="272"/>
      <c r="FFA1537" s="272"/>
      <c r="FFB1537" s="272"/>
      <c r="FFC1537" s="272"/>
      <c r="FFD1537" s="272"/>
      <c r="FFE1537" s="272"/>
      <c r="FFF1537" s="272"/>
      <c r="FFG1537" s="272"/>
      <c r="FFH1537" s="272"/>
      <c r="FFI1537" s="272"/>
      <c r="FFJ1537" s="272"/>
      <c r="FFK1537" s="272"/>
      <c r="FFL1537" s="272"/>
      <c r="FFM1537" s="272"/>
      <c r="FFN1537" s="272"/>
      <c r="FFO1537" s="272"/>
      <c r="FFP1537" s="272"/>
      <c r="FFQ1537" s="272"/>
      <c r="FFR1537" s="272"/>
      <c r="FFS1537" s="272"/>
      <c r="FFT1537" s="272"/>
      <c r="FFU1537" s="272"/>
      <c r="FFV1537" s="272"/>
      <c r="FFW1537" s="272"/>
      <c r="FFX1537" s="272"/>
      <c r="FFY1537" s="272"/>
      <c r="FFZ1537" s="272"/>
      <c r="FGA1537" s="272"/>
      <c r="FGB1537" s="272"/>
      <c r="FGC1537" s="272"/>
      <c r="FGD1537" s="272"/>
      <c r="FGE1537" s="272"/>
      <c r="FGF1537" s="272"/>
      <c r="FGG1537" s="272"/>
      <c r="FGH1537" s="272"/>
      <c r="FGI1537" s="272"/>
      <c r="FGJ1537" s="272"/>
      <c r="FGK1537" s="272"/>
      <c r="FGL1537" s="272"/>
      <c r="FGM1537" s="272"/>
      <c r="FGN1537" s="272"/>
      <c r="FGO1537" s="272"/>
      <c r="FGP1537" s="272"/>
      <c r="FGQ1537" s="272"/>
      <c r="FGR1537" s="272"/>
      <c r="FGS1537" s="272"/>
      <c r="FGT1537" s="272"/>
      <c r="FGU1537" s="272"/>
      <c r="FGV1537" s="272"/>
      <c r="FGW1537" s="272"/>
      <c r="FGX1537" s="272"/>
      <c r="FGY1537" s="272"/>
      <c r="FGZ1537" s="272"/>
      <c r="FHA1537" s="272"/>
      <c r="FHB1537" s="272"/>
      <c r="FHC1537" s="272"/>
      <c r="FHD1537" s="272"/>
      <c r="FHE1537" s="272"/>
      <c r="FHF1537" s="272"/>
      <c r="FHG1537" s="272"/>
      <c r="FHH1537" s="272"/>
      <c r="FHI1537" s="272"/>
      <c r="FHJ1537" s="272"/>
      <c r="FHK1537" s="272"/>
      <c r="FHL1537" s="272"/>
      <c r="FHM1537" s="272"/>
      <c r="FHN1537" s="272"/>
      <c r="FHO1537" s="272"/>
      <c r="FHP1537" s="272"/>
      <c r="FHQ1537" s="272"/>
      <c r="FHR1537" s="272"/>
      <c r="FHS1537" s="272"/>
      <c r="FHT1537" s="272"/>
      <c r="FHU1537" s="272"/>
      <c r="FHV1537" s="272"/>
      <c r="FHW1537" s="272"/>
      <c r="FHX1537" s="272"/>
      <c r="FHY1537" s="272"/>
      <c r="FHZ1537" s="272"/>
      <c r="FIA1537" s="272"/>
      <c r="FIB1537" s="272"/>
      <c r="FIC1537" s="272"/>
      <c r="FID1537" s="272"/>
      <c r="FIE1537" s="272"/>
      <c r="FIF1537" s="272"/>
      <c r="FIG1537" s="272"/>
      <c r="FIH1537" s="272"/>
      <c r="FII1537" s="272"/>
      <c r="FIJ1537" s="272"/>
      <c r="FIK1537" s="272"/>
      <c r="FIL1537" s="272"/>
      <c r="FIM1537" s="272"/>
      <c r="FIN1537" s="272"/>
      <c r="FIO1537" s="272"/>
      <c r="FIP1537" s="272"/>
      <c r="FIQ1537" s="272"/>
      <c r="FIR1537" s="272"/>
      <c r="FIS1537" s="272"/>
      <c r="FIT1537" s="272"/>
      <c r="FIU1537" s="272"/>
      <c r="FIV1537" s="272"/>
      <c r="FIW1537" s="272"/>
      <c r="FIX1537" s="272"/>
      <c r="FIY1537" s="272"/>
      <c r="FIZ1537" s="272"/>
      <c r="FJA1537" s="272"/>
      <c r="FJB1537" s="272"/>
      <c r="FJC1537" s="272"/>
      <c r="FJD1537" s="272"/>
      <c r="FJE1537" s="272"/>
      <c r="FJF1537" s="272"/>
      <c r="FJG1537" s="272"/>
      <c r="FJH1537" s="272"/>
      <c r="FJI1537" s="272"/>
      <c r="FJJ1537" s="272"/>
      <c r="FJK1537" s="272"/>
      <c r="FJL1537" s="272"/>
      <c r="FJM1537" s="272"/>
      <c r="FJN1537" s="272"/>
      <c r="FJO1537" s="272"/>
      <c r="FJP1537" s="272"/>
      <c r="FJQ1537" s="272"/>
      <c r="FJR1537" s="272"/>
      <c r="FJS1537" s="272"/>
      <c r="FJT1537" s="272"/>
      <c r="FJU1537" s="272"/>
      <c r="FJV1537" s="272"/>
      <c r="FJW1537" s="272"/>
      <c r="FJX1537" s="272"/>
      <c r="FJY1537" s="272"/>
      <c r="FJZ1537" s="272"/>
      <c r="FKA1537" s="272"/>
      <c r="FKB1537" s="272"/>
      <c r="FKC1537" s="272"/>
      <c r="FKD1537" s="272"/>
      <c r="FKE1537" s="272"/>
      <c r="FKF1537" s="272"/>
      <c r="FKG1537" s="272"/>
      <c r="FKH1537" s="272"/>
      <c r="FKI1537" s="272"/>
      <c r="FKJ1537" s="272"/>
      <c r="FKK1537" s="272"/>
      <c r="FKL1537" s="272"/>
      <c r="FKM1537" s="272"/>
      <c r="FKN1537" s="272"/>
      <c r="FKO1537" s="272"/>
      <c r="FKP1537" s="272"/>
      <c r="FKQ1537" s="272"/>
      <c r="FKR1537" s="272"/>
      <c r="FKS1537" s="272"/>
      <c r="FKT1537" s="272"/>
      <c r="FKU1537" s="272"/>
      <c r="FKV1537" s="272"/>
      <c r="FKW1537" s="272"/>
      <c r="FKX1537" s="272"/>
      <c r="FKY1537" s="272"/>
      <c r="FKZ1537" s="272"/>
      <c r="FLA1537" s="272"/>
      <c r="FLB1537" s="272"/>
      <c r="FLC1537" s="272"/>
      <c r="FLD1537" s="272"/>
      <c r="FLE1537" s="272"/>
      <c r="FLF1537" s="272"/>
      <c r="FLG1537" s="272"/>
      <c r="FLH1537" s="272"/>
      <c r="FLI1537" s="272"/>
      <c r="FLJ1537" s="272"/>
      <c r="FLK1537" s="272"/>
      <c r="FLL1537" s="272"/>
      <c r="FLM1537" s="272"/>
      <c r="FLN1537" s="272"/>
      <c r="FLO1537" s="272"/>
      <c r="FLP1537" s="272"/>
      <c r="FLQ1537" s="272"/>
      <c r="FLR1537" s="272"/>
      <c r="FLS1537" s="272"/>
      <c r="FLT1537" s="272"/>
      <c r="FLU1537" s="272"/>
      <c r="FLV1537" s="272"/>
      <c r="FLW1537" s="272"/>
      <c r="FLX1537" s="272"/>
      <c r="FLY1537" s="272"/>
      <c r="FLZ1537" s="272"/>
      <c r="FMA1537" s="272"/>
      <c r="FMB1537" s="272"/>
      <c r="FMC1537" s="272"/>
      <c r="FMD1537" s="272"/>
      <c r="FME1537" s="272"/>
      <c r="FMF1537" s="272"/>
      <c r="FMG1537" s="272"/>
      <c r="FMH1537" s="272"/>
      <c r="FMI1537" s="272"/>
      <c r="FMJ1537" s="272"/>
      <c r="FMK1537" s="272"/>
      <c r="FML1537" s="272"/>
      <c r="FMM1537" s="272"/>
      <c r="FMN1537" s="272"/>
      <c r="FMO1537" s="272"/>
      <c r="FMP1537" s="272"/>
      <c r="FMQ1537" s="272"/>
      <c r="FMR1537" s="272"/>
      <c r="FMS1537" s="272"/>
      <c r="FMT1537" s="272"/>
      <c r="FMU1537" s="272"/>
      <c r="FMV1537" s="272"/>
      <c r="FMW1537" s="272"/>
      <c r="FMX1537" s="272"/>
      <c r="FMY1537" s="272"/>
      <c r="FMZ1537" s="272"/>
      <c r="FNA1537" s="272"/>
      <c r="FNB1537" s="272"/>
      <c r="FNC1537" s="272"/>
      <c r="FND1537" s="272"/>
      <c r="FNE1537" s="272"/>
      <c r="FNF1537" s="272"/>
      <c r="FNG1537" s="272"/>
      <c r="FNH1537" s="272"/>
      <c r="FNI1537" s="272"/>
      <c r="FNJ1537" s="272"/>
      <c r="FNK1537" s="272"/>
      <c r="FNL1537" s="272"/>
      <c r="FNM1537" s="272"/>
      <c r="FNN1537" s="272"/>
      <c r="FNO1537" s="272"/>
      <c r="FNP1537" s="272"/>
      <c r="FNQ1537" s="272"/>
      <c r="FNR1537" s="272"/>
      <c r="FNS1537" s="272"/>
      <c r="FNT1537" s="272"/>
      <c r="FNU1537" s="272"/>
      <c r="FNV1537" s="272"/>
      <c r="FNW1537" s="272"/>
      <c r="FNX1537" s="272"/>
      <c r="FNY1537" s="272"/>
      <c r="FNZ1537" s="272"/>
      <c r="FOA1537" s="272"/>
      <c r="FOB1537" s="272"/>
      <c r="FOC1537" s="272"/>
      <c r="FOD1537" s="272"/>
      <c r="FOE1537" s="272"/>
      <c r="FOF1537" s="272"/>
      <c r="FOG1537" s="272"/>
      <c r="FOH1537" s="272"/>
      <c r="FOI1537" s="272"/>
      <c r="FOJ1537" s="272"/>
      <c r="FOK1537" s="272"/>
      <c r="FOL1537" s="272"/>
      <c r="FOM1537" s="272"/>
      <c r="FON1537" s="272"/>
      <c r="FOO1537" s="272"/>
      <c r="FOP1537" s="272"/>
      <c r="FOQ1537" s="272"/>
      <c r="FOR1537" s="272"/>
      <c r="FOS1537" s="272"/>
      <c r="FOT1537" s="272"/>
      <c r="FOU1537" s="272"/>
      <c r="FOV1537" s="272"/>
      <c r="FOW1537" s="272"/>
      <c r="FOX1537" s="272"/>
      <c r="FOY1537" s="272"/>
      <c r="FOZ1537" s="272"/>
      <c r="FPA1537" s="272"/>
      <c r="FPB1537" s="272"/>
      <c r="FPC1537" s="272"/>
      <c r="FPD1537" s="272"/>
      <c r="FPE1537" s="272"/>
      <c r="FPF1537" s="272"/>
      <c r="FPG1537" s="272"/>
      <c r="FPH1537" s="272"/>
      <c r="FPI1537" s="272"/>
      <c r="FPJ1537" s="272"/>
      <c r="FPK1537" s="272"/>
      <c r="FPL1537" s="272"/>
      <c r="FPM1537" s="272"/>
      <c r="FPN1537" s="272"/>
      <c r="FPO1537" s="272"/>
      <c r="FPP1537" s="272"/>
      <c r="FPQ1537" s="272"/>
      <c r="FPR1537" s="272"/>
      <c r="FPS1537" s="272"/>
      <c r="FPT1537" s="272"/>
      <c r="FPU1537" s="272"/>
      <c r="FPV1537" s="272"/>
      <c r="FPW1537" s="272"/>
      <c r="FPX1537" s="272"/>
      <c r="FPY1537" s="272"/>
      <c r="FPZ1537" s="272"/>
      <c r="FQA1537" s="272"/>
      <c r="FQB1537" s="272"/>
      <c r="FQC1537" s="272"/>
      <c r="FQD1537" s="272"/>
      <c r="FQE1537" s="272"/>
      <c r="FQF1537" s="272"/>
      <c r="FQG1537" s="272"/>
      <c r="FQH1537" s="272"/>
      <c r="FQI1537" s="272"/>
      <c r="FQJ1537" s="272"/>
      <c r="FQK1537" s="272"/>
      <c r="FQL1537" s="272"/>
      <c r="FQM1537" s="272"/>
      <c r="FQN1537" s="272"/>
      <c r="FQO1537" s="272"/>
      <c r="FQP1537" s="272"/>
      <c r="FQQ1537" s="272"/>
      <c r="FQR1537" s="272"/>
      <c r="FQS1537" s="272"/>
      <c r="FQT1537" s="272"/>
      <c r="FQU1537" s="272"/>
      <c r="FQV1537" s="272"/>
      <c r="FQW1537" s="272"/>
      <c r="FQX1537" s="272"/>
      <c r="FQY1537" s="272"/>
      <c r="FQZ1537" s="272"/>
      <c r="FRA1537" s="272"/>
      <c r="FRB1537" s="272"/>
      <c r="FRC1537" s="272"/>
      <c r="FRD1537" s="272"/>
      <c r="FRE1537" s="272"/>
      <c r="FRF1537" s="272"/>
      <c r="FRG1537" s="272"/>
      <c r="FRH1537" s="272"/>
      <c r="FRI1537" s="272"/>
      <c r="FRJ1537" s="272"/>
      <c r="FRK1537" s="272"/>
      <c r="FRL1537" s="272"/>
      <c r="FRM1537" s="272"/>
      <c r="FRN1537" s="272"/>
      <c r="FRO1537" s="272"/>
      <c r="FRP1537" s="272"/>
      <c r="FRQ1537" s="272"/>
      <c r="FRR1537" s="272"/>
      <c r="FRS1537" s="272"/>
      <c r="FRT1537" s="272"/>
      <c r="FRU1537" s="272"/>
      <c r="FRV1537" s="272"/>
      <c r="FRW1537" s="272"/>
      <c r="FRX1537" s="272"/>
      <c r="FRY1537" s="272"/>
      <c r="FRZ1537" s="272"/>
      <c r="FSA1537" s="272"/>
      <c r="FSB1537" s="272"/>
      <c r="FSC1537" s="272"/>
      <c r="FSD1537" s="272"/>
      <c r="FSE1537" s="272"/>
      <c r="FSF1537" s="272"/>
      <c r="FSG1537" s="272"/>
      <c r="FSH1537" s="272"/>
      <c r="FSI1537" s="272"/>
      <c r="FSJ1537" s="272"/>
      <c r="FSK1537" s="272"/>
      <c r="FSL1537" s="272"/>
      <c r="FSM1537" s="272"/>
      <c r="FSN1537" s="272"/>
      <c r="FSO1537" s="272"/>
      <c r="FSP1537" s="272"/>
      <c r="FSQ1537" s="272"/>
      <c r="FSR1537" s="272"/>
      <c r="FSS1537" s="272"/>
      <c r="FST1537" s="272"/>
      <c r="FSU1537" s="272"/>
      <c r="FSV1537" s="272"/>
      <c r="FSW1537" s="272"/>
      <c r="FSX1537" s="272"/>
      <c r="FSY1537" s="272"/>
      <c r="FSZ1537" s="272"/>
      <c r="FTA1537" s="272"/>
      <c r="FTB1537" s="272"/>
      <c r="FTC1537" s="272"/>
      <c r="FTD1537" s="272"/>
      <c r="FTE1537" s="272"/>
      <c r="FTF1537" s="272"/>
      <c r="FTG1537" s="272"/>
      <c r="FTH1537" s="272"/>
      <c r="FTI1537" s="272"/>
      <c r="FTJ1537" s="272"/>
      <c r="FTK1537" s="272"/>
      <c r="FTL1537" s="272"/>
      <c r="FTM1537" s="272"/>
      <c r="FTN1537" s="272"/>
      <c r="FTO1537" s="272"/>
      <c r="FTP1537" s="272"/>
      <c r="FTQ1537" s="272"/>
      <c r="FTR1537" s="272"/>
      <c r="FTS1537" s="272"/>
      <c r="FTT1537" s="272"/>
      <c r="FTU1537" s="272"/>
      <c r="FTV1537" s="272"/>
      <c r="FTW1537" s="272"/>
      <c r="FTX1537" s="272"/>
      <c r="FTY1537" s="272"/>
      <c r="FTZ1537" s="272"/>
      <c r="FUA1537" s="272"/>
      <c r="FUB1537" s="272"/>
      <c r="FUC1537" s="272"/>
      <c r="FUD1537" s="272"/>
      <c r="FUE1537" s="272"/>
      <c r="FUF1537" s="272"/>
      <c r="FUG1537" s="272"/>
      <c r="FUH1537" s="272"/>
      <c r="FUI1537" s="272"/>
      <c r="FUJ1537" s="272"/>
      <c r="FUK1537" s="272"/>
      <c r="FUL1537" s="272"/>
      <c r="FUM1537" s="272"/>
      <c r="FUN1537" s="272"/>
      <c r="FUO1537" s="272"/>
      <c r="FUP1537" s="272"/>
      <c r="FUQ1537" s="272"/>
      <c r="FUR1537" s="272"/>
      <c r="FUS1537" s="272"/>
      <c r="FUT1537" s="272"/>
      <c r="FUU1537" s="272"/>
      <c r="FUV1537" s="272"/>
      <c r="FUW1537" s="272"/>
      <c r="FUX1537" s="272"/>
      <c r="FUY1537" s="272"/>
      <c r="FUZ1537" s="272"/>
      <c r="FVA1537" s="272"/>
      <c r="FVB1537" s="272"/>
      <c r="FVC1537" s="272"/>
      <c r="FVD1537" s="272"/>
      <c r="FVE1537" s="272"/>
      <c r="FVF1537" s="272"/>
      <c r="FVG1537" s="272"/>
      <c r="FVH1537" s="272"/>
      <c r="FVI1537" s="272"/>
      <c r="FVJ1537" s="272"/>
      <c r="FVK1537" s="272"/>
      <c r="FVL1537" s="272"/>
      <c r="FVM1537" s="272"/>
      <c r="FVN1537" s="272"/>
      <c r="FVO1537" s="272"/>
      <c r="FVP1537" s="272"/>
      <c r="FVQ1537" s="272"/>
      <c r="FVR1537" s="272"/>
      <c r="FVS1537" s="272"/>
      <c r="FVT1537" s="272"/>
      <c r="FVU1537" s="272"/>
      <c r="FVV1537" s="272"/>
      <c r="FVW1537" s="272"/>
      <c r="FVX1537" s="272"/>
      <c r="FVY1537" s="272"/>
      <c r="FVZ1537" s="272"/>
      <c r="FWA1537" s="272"/>
      <c r="FWB1537" s="272"/>
      <c r="FWC1537" s="272"/>
      <c r="FWD1537" s="272"/>
      <c r="FWE1537" s="272"/>
      <c r="FWF1537" s="272"/>
      <c r="FWG1537" s="272"/>
      <c r="FWH1537" s="272"/>
      <c r="FWI1537" s="272"/>
      <c r="FWJ1537" s="272"/>
      <c r="FWK1537" s="272"/>
      <c r="FWL1537" s="272"/>
      <c r="FWM1537" s="272"/>
      <c r="FWN1537" s="272"/>
      <c r="FWO1537" s="272"/>
      <c r="FWP1537" s="272"/>
      <c r="FWQ1537" s="272"/>
      <c r="FWR1537" s="272"/>
      <c r="FWS1537" s="272"/>
      <c r="FWT1537" s="272"/>
      <c r="FWU1537" s="272"/>
      <c r="FWV1537" s="272"/>
      <c r="FWW1537" s="272"/>
      <c r="FWX1537" s="272"/>
      <c r="FWY1537" s="272"/>
      <c r="FWZ1537" s="272"/>
      <c r="FXA1537" s="272"/>
      <c r="FXB1537" s="272"/>
      <c r="FXC1537" s="272"/>
      <c r="FXD1537" s="272"/>
      <c r="FXE1537" s="272"/>
      <c r="FXF1537" s="272"/>
      <c r="FXG1537" s="272"/>
      <c r="FXH1537" s="272"/>
      <c r="FXI1537" s="272"/>
      <c r="FXJ1537" s="272"/>
      <c r="FXK1537" s="272"/>
      <c r="FXL1537" s="272"/>
      <c r="FXM1537" s="272"/>
      <c r="FXN1537" s="272"/>
      <c r="FXO1537" s="272"/>
      <c r="FXP1537" s="272"/>
      <c r="FXQ1537" s="272"/>
      <c r="FXR1537" s="272"/>
      <c r="FXS1537" s="272"/>
      <c r="FXT1537" s="272"/>
      <c r="FXU1537" s="272"/>
      <c r="FXV1537" s="272"/>
      <c r="FXW1537" s="272"/>
      <c r="FXX1537" s="272"/>
      <c r="FXY1537" s="272"/>
      <c r="FXZ1537" s="272"/>
      <c r="FYA1537" s="272"/>
      <c r="FYB1537" s="272"/>
      <c r="FYC1537" s="272"/>
      <c r="FYD1537" s="272"/>
      <c r="FYE1537" s="272"/>
      <c r="FYF1537" s="272"/>
      <c r="FYG1537" s="272"/>
      <c r="FYH1537" s="272"/>
      <c r="FYI1537" s="272"/>
      <c r="FYJ1537" s="272"/>
      <c r="FYK1537" s="272"/>
      <c r="FYL1537" s="272"/>
      <c r="FYM1537" s="272"/>
      <c r="FYN1537" s="272"/>
      <c r="FYO1537" s="272"/>
      <c r="FYP1537" s="272"/>
      <c r="FYQ1537" s="272"/>
      <c r="FYR1537" s="272"/>
      <c r="FYS1537" s="272"/>
      <c r="FYT1537" s="272"/>
      <c r="FYU1537" s="272"/>
      <c r="FYV1537" s="272"/>
      <c r="FYW1537" s="272"/>
      <c r="FYX1537" s="272"/>
      <c r="FYY1537" s="272"/>
      <c r="FYZ1537" s="272"/>
      <c r="FZA1537" s="272"/>
      <c r="FZB1537" s="272"/>
      <c r="FZC1537" s="272"/>
      <c r="FZD1537" s="272"/>
      <c r="FZE1537" s="272"/>
      <c r="FZF1537" s="272"/>
      <c r="FZG1537" s="272"/>
      <c r="FZH1537" s="272"/>
      <c r="FZI1537" s="272"/>
      <c r="FZJ1537" s="272"/>
      <c r="FZK1537" s="272"/>
      <c r="FZL1537" s="272"/>
      <c r="FZM1537" s="272"/>
      <c r="FZN1537" s="272"/>
      <c r="FZO1537" s="272"/>
      <c r="FZP1537" s="272"/>
      <c r="FZQ1537" s="272"/>
      <c r="FZR1537" s="272"/>
      <c r="FZS1537" s="272"/>
      <c r="FZT1537" s="272"/>
      <c r="FZU1537" s="272"/>
      <c r="FZV1537" s="272"/>
      <c r="FZW1537" s="272"/>
      <c r="FZX1537" s="272"/>
      <c r="FZY1537" s="272"/>
      <c r="FZZ1537" s="272"/>
      <c r="GAA1537" s="272"/>
      <c r="GAB1537" s="272"/>
      <c r="GAC1537" s="272"/>
      <c r="GAD1537" s="272"/>
      <c r="GAE1537" s="272"/>
      <c r="GAF1537" s="272"/>
      <c r="GAG1537" s="272"/>
      <c r="GAH1537" s="272"/>
      <c r="GAI1537" s="272"/>
      <c r="GAJ1537" s="272"/>
      <c r="GAK1537" s="272"/>
      <c r="GAL1537" s="272"/>
      <c r="GAM1537" s="272"/>
      <c r="GAN1537" s="272"/>
      <c r="GAO1537" s="272"/>
      <c r="GAP1537" s="272"/>
      <c r="GAQ1537" s="272"/>
      <c r="GAR1537" s="272"/>
      <c r="GAS1537" s="272"/>
      <c r="GAT1537" s="272"/>
      <c r="GAU1537" s="272"/>
      <c r="GAV1537" s="272"/>
      <c r="GAW1537" s="272"/>
      <c r="GAX1537" s="272"/>
      <c r="GAY1537" s="272"/>
      <c r="GAZ1537" s="272"/>
      <c r="GBA1537" s="272"/>
      <c r="GBB1537" s="272"/>
      <c r="GBC1537" s="272"/>
      <c r="GBD1537" s="272"/>
      <c r="GBE1537" s="272"/>
      <c r="GBF1537" s="272"/>
      <c r="GBG1537" s="272"/>
      <c r="GBH1537" s="272"/>
      <c r="GBI1537" s="272"/>
      <c r="GBJ1537" s="272"/>
      <c r="GBK1537" s="272"/>
      <c r="GBL1537" s="272"/>
      <c r="GBM1537" s="272"/>
      <c r="GBN1537" s="272"/>
      <c r="GBO1537" s="272"/>
      <c r="GBP1537" s="272"/>
      <c r="GBQ1537" s="272"/>
      <c r="GBR1537" s="272"/>
      <c r="GBS1537" s="272"/>
      <c r="GBT1537" s="272"/>
      <c r="GBU1537" s="272"/>
      <c r="GBV1537" s="272"/>
      <c r="GBW1537" s="272"/>
      <c r="GBX1537" s="272"/>
      <c r="GBY1537" s="272"/>
      <c r="GBZ1537" s="272"/>
      <c r="GCA1537" s="272"/>
      <c r="GCB1537" s="272"/>
      <c r="GCC1537" s="272"/>
      <c r="GCD1537" s="272"/>
      <c r="GCE1537" s="272"/>
      <c r="GCF1537" s="272"/>
      <c r="GCG1537" s="272"/>
      <c r="GCH1537" s="272"/>
      <c r="GCI1537" s="272"/>
      <c r="GCJ1537" s="272"/>
      <c r="GCK1537" s="272"/>
      <c r="GCL1537" s="272"/>
      <c r="GCM1537" s="272"/>
      <c r="GCN1537" s="272"/>
      <c r="GCO1537" s="272"/>
      <c r="GCP1537" s="272"/>
      <c r="GCQ1537" s="272"/>
      <c r="GCR1537" s="272"/>
      <c r="GCS1537" s="272"/>
      <c r="GCT1537" s="272"/>
      <c r="GCU1537" s="272"/>
      <c r="GCV1537" s="272"/>
      <c r="GCW1537" s="272"/>
      <c r="GCX1537" s="272"/>
      <c r="GCY1537" s="272"/>
      <c r="GCZ1537" s="272"/>
      <c r="GDA1537" s="272"/>
      <c r="GDB1537" s="272"/>
      <c r="GDC1537" s="272"/>
      <c r="GDD1537" s="272"/>
      <c r="GDE1537" s="272"/>
      <c r="GDF1537" s="272"/>
      <c r="GDG1537" s="272"/>
      <c r="GDH1537" s="272"/>
      <c r="GDI1537" s="272"/>
      <c r="GDJ1537" s="272"/>
      <c r="GDK1537" s="272"/>
      <c r="GDL1537" s="272"/>
      <c r="GDM1537" s="272"/>
      <c r="GDN1537" s="272"/>
      <c r="GDO1537" s="272"/>
      <c r="GDP1537" s="272"/>
      <c r="GDQ1537" s="272"/>
      <c r="GDR1537" s="272"/>
      <c r="GDS1537" s="272"/>
      <c r="GDT1537" s="272"/>
      <c r="GDU1537" s="272"/>
      <c r="GDV1537" s="272"/>
      <c r="GDW1537" s="272"/>
      <c r="GDX1537" s="272"/>
      <c r="GDY1537" s="272"/>
      <c r="GDZ1537" s="272"/>
      <c r="GEA1537" s="272"/>
      <c r="GEB1537" s="272"/>
      <c r="GEC1537" s="272"/>
      <c r="GED1537" s="272"/>
      <c r="GEE1537" s="272"/>
      <c r="GEF1537" s="272"/>
      <c r="GEG1537" s="272"/>
      <c r="GEH1537" s="272"/>
      <c r="GEI1537" s="272"/>
      <c r="GEJ1537" s="272"/>
      <c r="GEK1537" s="272"/>
      <c r="GEL1537" s="272"/>
      <c r="GEM1537" s="272"/>
      <c r="GEN1537" s="272"/>
      <c r="GEO1537" s="272"/>
      <c r="GEP1537" s="272"/>
      <c r="GEQ1537" s="272"/>
      <c r="GER1537" s="272"/>
      <c r="GES1537" s="272"/>
      <c r="GET1537" s="272"/>
      <c r="GEU1537" s="272"/>
      <c r="GEV1537" s="272"/>
      <c r="GEW1537" s="272"/>
      <c r="GEX1537" s="272"/>
      <c r="GEY1537" s="272"/>
      <c r="GEZ1537" s="272"/>
      <c r="GFA1537" s="272"/>
      <c r="GFB1537" s="272"/>
      <c r="GFC1537" s="272"/>
      <c r="GFD1537" s="272"/>
      <c r="GFE1537" s="272"/>
      <c r="GFF1537" s="272"/>
      <c r="GFG1537" s="272"/>
      <c r="GFH1537" s="272"/>
      <c r="GFI1537" s="272"/>
      <c r="GFJ1537" s="272"/>
      <c r="GFK1537" s="272"/>
      <c r="GFL1537" s="272"/>
      <c r="GFM1537" s="272"/>
      <c r="GFN1537" s="272"/>
      <c r="GFO1537" s="272"/>
      <c r="GFP1537" s="272"/>
      <c r="GFQ1537" s="272"/>
      <c r="GFR1537" s="272"/>
      <c r="GFS1537" s="272"/>
      <c r="GFT1537" s="272"/>
      <c r="GFU1537" s="272"/>
      <c r="GFV1537" s="272"/>
      <c r="GFW1537" s="272"/>
      <c r="GFX1537" s="272"/>
      <c r="GFY1537" s="272"/>
      <c r="GFZ1537" s="272"/>
      <c r="GGA1537" s="272"/>
      <c r="GGB1537" s="272"/>
      <c r="GGC1537" s="272"/>
      <c r="GGD1537" s="272"/>
      <c r="GGE1537" s="272"/>
      <c r="GGF1537" s="272"/>
      <c r="GGG1537" s="272"/>
      <c r="GGH1537" s="272"/>
      <c r="GGI1537" s="272"/>
      <c r="GGJ1537" s="272"/>
      <c r="GGK1537" s="272"/>
      <c r="GGL1537" s="272"/>
      <c r="GGM1537" s="272"/>
      <c r="GGN1537" s="272"/>
      <c r="GGO1537" s="272"/>
      <c r="GGP1537" s="272"/>
      <c r="GGQ1537" s="272"/>
      <c r="GGR1537" s="272"/>
      <c r="GGS1537" s="272"/>
      <c r="GGT1537" s="272"/>
      <c r="GGU1537" s="272"/>
      <c r="GGV1537" s="272"/>
      <c r="GGW1537" s="272"/>
      <c r="GGX1537" s="272"/>
      <c r="GGY1537" s="272"/>
      <c r="GGZ1537" s="272"/>
      <c r="GHA1537" s="272"/>
      <c r="GHB1537" s="272"/>
      <c r="GHC1537" s="272"/>
      <c r="GHD1537" s="272"/>
      <c r="GHE1537" s="272"/>
      <c r="GHF1537" s="272"/>
      <c r="GHG1537" s="272"/>
      <c r="GHH1537" s="272"/>
      <c r="GHI1537" s="272"/>
      <c r="GHJ1537" s="272"/>
      <c r="GHK1537" s="272"/>
      <c r="GHL1537" s="272"/>
      <c r="GHM1537" s="272"/>
      <c r="GHN1537" s="272"/>
      <c r="GHO1537" s="272"/>
      <c r="GHP1537" s="272"/>
      <c r="GHQ1537" s="272"/>
      <c r="GHR1537" s="272"/>
      <c r="GHS1537" s="272"/>
      <c r="GHT1537" s="272"/>
      <c r="GHU1537" s="272"/>
      <c r="GHV1537" s="272"/>
      <c r="GHW1537" s="272"/>
      <c r="GHX1537" s="272"/>
      <c r="GHY1537" s="272"/>
      <c r="GHZ1537" s="272"/>
      <c r="GIA1537" s="272"/>
      <c r="GIB1537" s="272"/>
      <c r="GIC1537" s="272"/>
      <c r="GID1537" s="272"/>
      <c r="GIE1537" s="272"/>
      <c r="GIF1537" s="272"/>
      <c r="GIG1537" s="272"/>
      <c r="GIH1537" s="272"/>
      <c r="GII1537" s="272"/>
      <c r="GIJ1537" s="272"/>
      <c r="GIK1537" s="272"/>
      <c r="GIL1537" s="272"/>
      <c r="GIM1537" s="272"/>
      <c r="GIN1537" s="272"/>
      <c r="GIO1537" s="272"/>
      <c r="GIP1537" s="272"/>
      <c r="GIQ1537" s="272"/>
      <c r="GIR1537" s="272"/>
      <c r="GIS1537" s="272"/>
      <c r="GIT1537" s="272"/>
      <c r="GIU1537" s="272"/>
      <c r="GIV1537" s="272"/>
      <c r="GIW1537" s="272"/>
      <c r="GIX1537" s="272"/>
      <c r="GIY1537" s="272"/>
      <c r="GIZ1537" s="272"/>
      <c r="GJA1537" s="272"/>
      <c r="GJB1537" s="272"/>
      <c r="GJC1537" s="272"/>
      <c r="GJD1537" s="272"/>
      <c r="GJE1537" s="272"/>
      <c r="GJF1537" s="272"/>
      <c r="GJG1537" s="272"/>
      <c r="GJH1537" s="272"/>
      <c r="GJI1537" s="272"/>
      <c r="GJJ1537" s="272"/>
      <c r="GJK1537" s="272"/>
      <c r="GJL1537" s="272"/>
      <c r="GJM1537" s="272"/>
      <c r="GJN1537" s="272"/>
      <c r="GJO1537" s="272"/>
      <c r="GJP1537" s="272"/>
      <c r="GJQ1537" s="272"/>
      <c r="GJR1537" s="272"/>
      <c r="GJS1537" s="272"/>
      <c r="GJT1537" s="272"/>
      <c r="GJU1537" s="272"/>
      <c r="GJV1537" s="272"/>
      <c r="GJW1537" s="272"/>
      <c r="GJX1537" s="272"/>
      <c r="GJY1537" s="272"/>
      <c r="GJZ1537" s="272"/>
      <c r="GKA1537" s="272"/>
      <c r="GKB1537" s="272"/>
      <c r="GKC1537" s="272"/>
      <c r="GKD1537" s="272"/>
      <c r="GKE1537" s="272"/>
      <c r="GKF1537" s="272"/>
      <c r="GKG1537" s="272"/>
      <c r="GKH1537" s="272"/>
      <c r="GKI1537" s="272"/>
      <c r="GKJ1537" s="272"/>
      <c r="GKK1537" s="272"/>
      <c r="GKL1537" s="272"/>
      <c r="GKM1537" s="272"/>
      <c r="GKN1537" s="272"/>
      <c r="GKO1537" s="272"/>
      <c r="GKP1537" s="272"/>
      <c r="GKQ1537" s="272"/>
      <c r="GKR1537" s="272"/>
      <c r="GKS1537" s="272"/>
      <c r="GKT1537" s="272"/>
      <c r="GKU1537" s="272"/>
      <c r="GKV1537" s="272"/>
      <c r="GKW1537" s="272"/>
      <c r="GKX1537" s="272"/>
      <c r="GKY1537" s="272"/>
      <c r="GKZ1537" s="272"/>
      <c r="GLA1537" s="272"/>
      <c r="GLB1537" s="272"/>
      <c r="GLC1537" s="272"/>
      <c r="GLD1537" s="272"/>
      <c r="GLE1537" s="272"/>
      <c r="GLF1537" s="272"/>
      <c r="GLG1537" s="272"/>
      <c r="GLH1537" s="272"/>
      <c r="GLI1537" s="272"/>
      <c r="GLJ1537" s="272"/>
      <c r="GLK1537" s="272"/>
      <c r="GLL1537" s="272"/>
      <c r="GLM1537" s="272"/>
      <c r="GLN1537" s="272"/>
      <c r="GLO1537" s="272"/>
      <c r="GLP1537" s="272"/>
      <c r="GLQ1537" s="272"/>
      <c r="GLR1537" s="272"/>
      <c r="GLS1537" s="272"/>
      <c r="GLT1537" s="272"/>
      <c r="GLU1537" s="272"/>
      <c r="GLV1537" s="272"/>
      <c r="GLW1537" s="272"/>
      <c r="GLX1537" s="272"/>
      <c r="GLY1537" s="272"/>
      <c r="GLZ1537" s="272"/>
      <c r="GMA1537" s="272"/>
      <c r="GMB1537" s="272"/>
      <c r="GMC1537" s="272"/>
      <c r="GMD1537" s="272"/>
      <c r="GME1537" s="272"/>
      <c r="GMF1537" s="272"/>
      <c r="GMG1537" s="272"/>
      <c r="GMH1537" s="272"/>
      <c r="GMI1537" s="272"/>
      <c r="GMJ1537" s="272"/>
      <c r="GMK1537" s="272"/>
      <c r="GML1537" s="272"/>
      <c r="GMM1537" s="272"/>
      <c r="GMN1537" s="272"/>
      <c r="GMO1537" s="272"/>
      <c r="GMP1537" s="272"/>
      <c r="GMQ1537" s="272"/>
      <c r="GMR1537" s="272"/>
      <c r="GMS1537" s="272"/>
      <c r="GMT1537" s="272"/>
      <c r="GMU1537" s="272"/>
      <c r="GMV1537" s="272"/>
      <c r="GMW1537" s="272"/>
      <c r="GMX1537" s="272"/>
      <c r="GMY1537" s="272"/>
      <c r="GMZ1537" s="272"/>
      <c r="GNA1537" s="272"/>
      <c r="GNB1537" s="272"/>
      <c r="GNC1537" s="272"/>
      <c r="GND1537" s="272"/>
      <c r="GNE1537" s="272"/>
      <c r="GNF1537" s="272"/>
      <c r="GNG1537" s="272"/>
      <c r="GNH1537" s="272"/>
      <c r="GNI1537" s="272"/>
      <c r="GNJ1537" s="272"/>
      <c r="GNK1537" s="272"/>
      <c r="GNL1537" s="272"/>
      <c r="GNM1537" s="272"/>
      <c r="GNN1537" s="272"/>
      <c r="GNO1537" s="272"/>
      <c r="GNP1537" s="272"/>
      <c r="GNQ1537" s="272"/>
      <c r="GNR1537" s="272"/>
      <c r="GNS1537" s="272"/>
      <c r="GNT1537" s="272"/>
      <c r="GNU1537" s="272"/>
      <c r="GNV1537" s="272"/>
      <c r="GNW1537" s="272"/>
      <c r="GNX1537" s="272"/>
      <c r="GNY1537" s="272"/>
      <c r="GNZ1537" s="272"/>
      <c r="GOA1537" s="272"/>
      <c r="GOB1537" s="272"/>
      <c r="GOC1537" s="272"/>
      <c r="GOD1537" s="272"/>
      <c r="GOE1537" s="272"/>
      <c r="GOF1537" s="272"/>
      <c r="GOG1537" s="272"/>
      <c r="GOH1537" s="272"/>
      <c r="GOI1537" s="272"/>
      <c r="GOJ1537" s="272"/>
      <c r="GOK1537" s="272"/>
      <c r="GOL1537" s="272"/>
      <c r="GOM1537" s="272"/>
      <c r="GON1537" s="272"/>
      <c r="GOO1537" s="272"/>
      <c r="GOP1537" s="272"/>
      <c r="GOQ1537" s="272"/>
      <c r="GOR1537" s="272"/>
      <c r="GOS1537" s="272"/>
      <c r="GOT1537" s="272"/>
      <c r="GOU1537" s="272"/>
      <c r="GOV1537" s="272"/>
      <c r="GOW1537" s="272"/>
      <c r="GOX1537" s="272"/>
      <c r="GOY1537" s="272"/>
      <c r="GOZ1537" s="272"/>
      <c r="GPA1537" s="272"/>
      <c r="GPB1537" s="272"/>
      <c r="GPC1537" s="272"/>
      <c r="GPD1537" s="272"/>
      <c r="GPE1537" s="272"/>
      <c r="GPF1537" s="272"/>
      <c r="GPG1537" s="272"/>
      <c r="GPH1537" s="272"/>
      <c r="GPI1537" s="272"/>
      <c r="GPJ1537" s="272"/>
      <c r="GPK1537" s="272"/>
      <c r="GPL1537" s="272"/>
      <c r="GPM1537" s="272"/>
      <c r="GPN1537" s="272"/>
      <c r="GPO1537" s="272"/>
      <c r="GPP1537" s="272"/>
      <c r="GPQ1537" s="272"/>
      <c r="GPR1537" s="272"/>
      <c r="GPS1537" s="272"/>
      <c r="GPT1537" s="272"/>
      <c r="GPU1537" s="272"/>
      <c r="GPV1537" s="272"/>
      <c r="GPW1537" s="272"/>
      <c r="GPX1537" s="272"/>
      <c r="GPY1537" s="272"/>
      <c r="GPZ1537" s="272"/>
      <c r="GQA1537" s="272"/>
      <c r="GQB1537" s="272"/>
      <c r="GQC1537" s="272"/>
      <c r="GQD1537" s="272"/>
      <c r="GQE1537" s="272"/>
      <c r="GQF1537" s="272"/>
      <c r="GQG1537" s="272"/>
      <c r="GQH1537" s="272"/>
      <c r="GQI1537" s="272"/>
      <c r="GQJ1537" s="272"/>
      <c r="GQK1537" s="272"/>
      <c r="GQL1537" s="272"/>
      <c r="GQM1537" s="272"/>
      <c r="GQN1537" s="272"/>
      <c r="GQO1537" s="272"/>
      <c r="GQP1537" s="272"/>
      <c r="GQQ1537" s="272"/>
      <c r="GQR1537" s="272"/>
      <c r="GQS1537" s="272"/>
      <c r="GQT1537" s="272"/>
      <c r="GQU1537" s="272"/>
      <c r="GQV1537" s="272"/>
      <c r="GQW1537" s="272"/>
      <c r="GQX1537" s="272"/>
      <c r="GQY1537" s="272"/>
      <c r="GQZ1537" s="272"/>
      <c r="GRA1537" s="272"/>
      <c r="GRB1537" s="272"/>
      <c r="GRC1537" s="272"/>
      <c r="GRD1537" s="272"/>
      <c r="GRE1537" s="272"/>
      <c r="GRF1537" s="272"/>
      <c r="GRG1537" s="272"/>
      <c r="GRH1537" s="272"/>
      <c r="GRI1537" s="272"/>
      <c r="GRJ1537" s="272"/>
      <c r="GRK1537" s="272"/>
      <c r="GRL1537" s="272"/>
      <c r="GRM1537" s="272"/>
      <c r="GRN1537" s="272"/>
      <c r="GRO1537" s="272"/>
      <c r="GRP1537" s="272"/>
      <c r="GRQ1537" s="272"/>
      <c r="GRR1537" s="272"/>
      <c r="GRS1537" s="272"/>
      <c r="GRT1537" s="272"/>
      <c r="GRU1537" s="272"/>
      <c r="GRV1537" s="272"/>
      <c r="GRW1537" s="272"/>
      <c r="GRX1537" s="272"/>
      <c r="GRY1537" s="272"/>
      <c r="GRZ1537" s="272"/>
      <c r="GSA1537" s="272"/>
      <c r="GSB1537" s="272"/>
      <c r="GSC1537" s="272"/>
      <c r="GSD1537" s="272"/>
      <c r="GSE1537" s="272"/>
      <c r="GSF1537" s="272"/>
      <c r="GSG1537" s="272"/>
      <c r="GSH1537" s="272"/>
      <c r="GSI1537" s="272"/>
      <c r="GSJ1537" s="272"/>
      <c r="GSK1537" s="272"/>
      <c r="GSL1537" s="272"/>
      <c r="GSM1537" s="272"/>
      <c r="GSN1537" s="272"/>
      <c r="GSO1537" s="272"/>
      <c r="GSP1537" s="272"/>
      <c r="GSQ1537" s="272"/>
      <c r="GSR1537" s="272"/>
      <c r="GSS1537" s="272"/>
      <c r="GST1537" s="272"/>
      <c r="GSU1537" s="272"/>
      <c r="GSV1537" s="272"/>
      <c r="GSW1537" s="272"/>
      <c r="GSX1537" s="272"/>
      <c r="GSY1537" s="272"/>
      <c r="GSZ1537" s="272"/>
      <c r="GTA1537" s="272"/>
      <c r="GTB1537" s="272"/>
      <c r="GTC1537" s="272"/>
      <c r="GTD1537" s="272"/>
      <c r="GTE1537" s="272"/>
      <c r="GTF1537" s="272"/>
      <c r="GTG1537" s="272"/>
      <c r="GTH1537" s="272"/>
      <c r="GTI1537" s="272"/>
      <c r="GTJ1537" s="272"/>
      <c r="GTK1537" s="272"/>
      <c r="GTL1537" s="272"/>
      <c r="GTM1537" s="272"/>
      <c r="GTN1537" s="272"/>
      <c r="GTO1537" s="272"/>
      <c r="GTP1537" s="272"/>
      <c r="GTQ1537" s="272"/>
      <c r="GTR1537" s="272"/>
      <c r="GTS1537" s="272"/>
      <c r="GTT1537" s="272"/>
      <c r="GTU1537" s="272"/>
      <c r="GTV1537" s="272"/>
      <c r="GTW1537" s="272"/>
      <c r="GTX1537" s="272"/>
      <c r="GTY1537" s="272"/>
      <c r="GTZ1537" s="272"/>
      <c r="GUA1537" s="272"/>
      <c r="GUB1537" s="272"/>
      <c r="GUC1537" s="272"/>
      <c r="GUD1537" s="272"/>
      <c r="GUE1537" s="272"/>
      <c r="GUF1537" s="272"/>
      <c r="GUG1537" s="272"/>
      <c r="GUH1537" s="272"/>
      <c r="GUI1537" s="272"/>
      <c r="GUJ1537" s="272"/>
      <c r="GUK1537" s="272"/>
      <c r="GUL1537" s="272"/>
      <c r="GUM1537" s="272"/>
      <c r="GUN1537" s="272"/>
      <c r="GUO1537" s="272"/>
      <c r="GUP1537" s="272"/>
      <c r="GUQ1537" s="272"/>
      <c r="GUR1537" s="272"/>
      <c r="GUS1537" s="272"/>
      <c r="GUT1537" s="272"/>
      <c r="GUU1537" s="272"/>
      <c r="GUV1537" s="272"/>
      <c r="GUW1537" s="272"/>
      <c r="GUX1537" s="272"/>
      <c r="GUY1537" s="272"/>
      <c r="GUZ1537" s="272"/>
      <c r="GVA1537" s="272"/>
      <c r="GVB1537" s="272"/>
      <c r="GVC1537" s="272"/>
      <c r="GVD1537" s="272"/>
      <c r="GVE1537" s="272"/>
      <c r="GVF1537" s="272"/>
      <c r="GVG1537" s="272"/>
      <c r="GVH1537" s="272"/>
      <c r="GVI1537" s="272"/>
      <c r="GVJ1537" s="272"/>
      <c r="GVK1537" s="272"/>
      <c r="GVL1537" s="272"/>
      <c r="GVM1537" s="272"/>
      <c r="GVN1537" s="272"/>
      <c r="GVO1537" s="272"/>
      <c r="GVP1537" s="272"/>
      <c r="GVQ1537" s="272"/>
      <c r="GVR1537" s="272"/>
      <c r="GVS1537" s="272"/>
      <c r="GVT1537" s="272"/>
      <c r="GVU1537" s="272"/>
      <c r="GVV1537" s="272"/>
      <c r="GVW1537" s="272"/>
      <c r="GVX1537" s="272"/>
      <c r="GVY1537" s="272"/>
      <c r="GVZ1537" s="272"/>
      <c r="GWA1537" s="272"/>
      <c r="GWB1537" s="272"/>
      <c r="GWC1537" s="272"/>
      <c r="GWD1537" s="272"/>
      <c r="GWE1537" s="272"/>
      <c r="GWF1537" s="272"/>
      <c r="GWG1537" s="272"/>
      <c r="GWH1537" s="272"/>
      <c r="GWI1537" s="272"/>
      <c r="GWJ1537" s="272"/>
      <c r="GWK1537" s="272"/>
      <c r="GWL1537" s="272"/>
      <c r="GWM1537" s="272"/>
      <c r="GWN1537" s="272"/>
      <c r="GWO1537" s="272"/>
      <c r="GWP1537" s="272"/>
      <c r="GWQ1537" s="272"/>
      <c r="GWR1537" s="272"/>
      <c r="GWS1537" s="272"/>
      <c r="GWT1537" s="272"/>
      <c r="GWU1537" s="272"/>
      <c r="GWV1537" s="272"/>
      <c r="GWW1537" s="272"/>
      <c r="GWX1537" s="272"/>
      <c r="GWY1537" s="272"/>
      <c r="GWZ1537" s="272"/>
      <c r="GXA1537" s="272"/>
      <c r="GXB1537" s="272"/>
      <c r="GXC1537" s="272"/>
      <c r="GXD1537" s="272"/>
      <c r="GXE1537" s="272"/>
      <c r="GXF1537" s="272"/>
      <c r="GXG1537" s="272"/>
      <c r="GXH1537" s="272"/>
      <c r="GXI1537" s="272"/>
      <c r="GXJ1537" s="272"/>
      <c r="GXK1537" s="272"/>
      <c r="GXL1537" s="272"/>
      <c r="GXM1537" s="272"/>
      <c r="GXN1537" s="272"/>
      <c r="GXO1537" s="272"/>
      <c r="GXP1537" s="272"/>
      <c r="GXQ1537" s="272"/>
      <c r="GXR1537" s="272"/>
      <c r="GXS1537" s="272"/>
      <c r="GXT1537" s="272"/>
      <c r="GXU1537" s="272"/>
      <c r="GXV1537" s="272"/>
      <c r="GXW1537" s="272"/>
      <c r="GXX1537" s="272"/>
      <c r="GXY1537" s="272"/>
      <c r="GXZ1537" s="272"/>
      <c r="GYA1537" s="272"/>
      <c r="GYB1537" s="272"/>
      <c r="GYC1537" s="272"/>
      <c r="GYD1537" s="272"/>
      <c r="GYE1537" s="272"/>
      <c r="GYF1537" s="272"/>
      <c r="GYG1537" s="272"/>
      <c r="GYH1537" s="272"/>
      <c r="GYI1537" s="272"/>
      <c r="GYJ1537" s="272"/>
      <c r="GYK1537" s="272"/>
      <c r="GYL1537" s="272"/>
      <c r="GYM1537" s="272"/>
      <c r="GYN1537" s="272"/>
      <c r="GYO1537" s="272"/>
      <c r="GYP1537" s="272"/>
      <c r="GYQ1537" s="272"/>
      <c r="GYR1537" s="272"/>
      <c r="GYS1537" s="272"/>
      <c r="GYT1537" s="272"/>
      <c r="GYU1537" s="272"/>
      <c r="GYV1537" s="272"/>
      <c r="GYW1537" s="272"/>
      <c r="GYX1537" s="272"/>
      <c r="GYY1537" s="272"/>
      <c r="GYZ1537" s="272"/>
      <c r="GZA1537" s="272"/>
      <c r="GZB1537" s="272"/>
      <c r="GZC1537" s="272"/>
      <c r="GZD1537" s="272"/>
      <c r="GZE1537" s="272"/>
      <c r="GZF1537" s="272"/>
      <c r="GZG1537" s="272"/>
      <c r="GZH1537" s="272"/>
      <c r="GZI1537" s="272"/>
      <c r="GZJ1537" s="272"/>
      <c r="GZK1537" s="272"/>
      <c r="GZL1537" s="272"/>
      <c r="GZM1537" s="272"/>
      <c r="GZN1537" s="272"/>
      <c r="GZO1537" s="272"/>
      <c r="GZP1537" s="272"/>
      <c r="GZQ1537" s="272"/>
      <c r="GZR1537" s="272"/>
      <c r="GZS1537" s="272"/>
      <c r="GZT1537" s="272"/>
      <c r="GZU1537" s="272"/>
      <c r="GZV1537" s="272"/>
      <c r="GZW1537" s="272"/>
      <c r="GZX1537" s="272"/>
      <c r="GZY1537" s="272"/>
      <c r="GZZ1537" s="272"/>
      <c r="HAA1537" s="272"/>
      <c r="HAB1537" s="272"/>
      <c r="HAC1537" s="272"/>
      <c r="HAD1537" s="272"/>
      <c r="HAE1537" s="272"/>
      <c r="HAF1537" s="272"/>
      <c r="HAG1537" s="272"/>
      <c r="HAH1537" s="272"/>
      <c r="HAI1537" s="272"/>
      <c r="HAJ1537" s="272"/>
      <c r="HAK1537" s="272"/>
      <c r="HAL1537" s="272"/>
      <c r="HAM1537" s="272"/>
      <c r="HAN1537" s="272"/>
      <c r="HAO1537" s="272"/>
      <c r="HAP1537" s="272"/>
      <c r="HAQ1537" s="272"/>
      <c r="HAR1537" s="272"/>
      <c r="HAS1537" s="272"/>
      <c r="HAT1537" s="272"/>
      <c r="HAU1537" s="272"/>
      <c r="HAV1537" s="272"/>
      <c r="HAW1537" s="272"/>
      <c r="HAX1537" s="272"/>
      <c r="HAY1537" s="272"/>
      <c r="HAZ1537" s="272"/>
      <c r="HBA1537" s="272"/>
      <c r="HBB1537" s="272"/>
      <c r="HBC1537" s="272"/>
      <c r="HBD1537" s="272"/>
      <c r="HBE1537" s="272"/>
      <c r="HBF1537" s="272"/>
      <c r="HBG1537" s="272"/>
      <c r="HBH1537" s="272"/>
      <c r="HBI1537" s="272"/>
      <c r="HBJ1537" s="272"/>
      <c r="HBK1537" s="272"/>
      <c r="HBL1537" s="272"/>
      <c r="HBM1537" s="272"/>
      <c r="HBN1537" s="272"/>
      <c r="HBO1537" s="272"/>
      <c r="HBP1537" s="272"/>
      <c r="HBQ1537" s="272"/>
      <c r="HBR1537" s="272"/>
      <c r="HBS1537" s="272"/>
      <c r="HBT1537" s="272"/>
      <c r="HBU1537" s="272"/>
      <c r="HBV1537" s="272"/>
      <c r="HBW1537" s="272"/>
      <c r="HBX1537" s="272"/>
      <c r="HBY1537" s="272"/>
      <c r="HBZ1537" s="272"/>
      <c r="HCA1537" s="272"/>
      <c r="HCB1537" s="272"/>
      <c r="HCC1537" s="272"/>
      <c r="HCD1537" s="272"/>
      <c r="HCE1537" s="272"/>
      <c r="HCF1537" s="272"/>
      <c r="HCG1537" s="272"/>
      <c r="HCH1537" s="272"/>
      <c r="HCI1537" s="272"/>
      <c r="HCJ1537" s="272"/>
      <c r="HCK1537" s="272"/>
      <c r="HCL1537" s="272"/>
      <c r="HCM1537" s="272"/>
      <c r="HCN1537" s="272"/>
      <c r="HCO1537" s="272"/>
      <c r="HCP1537" s="272"/>
      <c r="HCQ1537" s="272"/>
      <c r="HCR1537" s="272"/>
      <c r="HCS1537" s="272"/>
      <c r="HCT1537" s="272"/>
      <c r="HCU1537" s="272"/>
      <c r="HCV1537" s="272"/>
      <c r="HCW1537" s="272"/>
      <c r="HCX1537" s="272"/>
      <c r="HCY1537" s="272"/>
      <c r="HCZ1537" s="272"/>
      <c r="HDA1537" s="272"/>
      <c r="HDB1537" s="272"/>
      <c r="HDC1537" s="272"/>
      <c r="HDD1537" s="272"/>
      <c r="HDE1537" s="272"/>
      <c r="HDF1537" s="272"/>
      <c r="HDG1537" s="272"/>
      <c r="HDH1537" s="272"/>
      <c r="HDI1537" s="272"/>
      <c r="HDJ1537" s="272"/>
      <c r="HDK1537" s="272"/>
      <c r="HDL1537" s="272"/>
      <c r="HDM1537" s="272"/>
      <c r="HDN1537" s="272"/>
      <c r="HDO1537" s="272"/>
      <c r="HDP1537" s="272"/>
      <c r="HDQ1537" s="272"/>
      <c r="HDR1537" s="272"/>
      <c r="HDS1537" s="272"/>
      <c r="HDT1537" s="272"/>
      <c r="HDU1537" s="272"/>
      <c r="HDV1537" s="272"/>
      <c r="HDW1537" s="272"/>
      <c r="HDX1537" s="272"/>
      <c r="HDY1537" s="272"/>
      <c r="HDZ1537" s="272"/>
      <c r="HEA1537" s="272"/>
      <c r="HEB1537" s="272"/>
      <c r="HEC1537" s="272"/>
      <c r="HED1537" s="272"/>
      <c r="HEE1537" s="272"/>
      <c r="HEF1537" s="272"/>
      <c r="HEG1537" s="272"/>
      <c r="HEH1537" s="272"/>
      <c r="HEI1537" s="272"/>
      <c r="HEJ1537" s="272"/>
      <c r="HEK1537" s="272"/>
      <c r="HEL1537" s="272"/>
      <c r="HEM1537" s="272"/>
      <c r="HEN1537" s="272"/>
      <c r="HEO1537" s="272"/>
      <c r="HEP1537" s="272"/>
      <c r="HEQ1537" s="272"/>
      <c r="HER1537" s="272"/>
      <c r="HES1537" s="272"/>
      <c r="HET1537" s="272"/>
      <c r="HEU1537" s="272"/>
      <c r="HEV1537" s="272"/>
      <c r="HEW1537" s="272"/>
      <c r="HEX1537" s="272"/>
      <c r="HEY1537" s="272"/>
      <c r="HEZ1537" s="272"/>
      <c r="HFA1537" s="272"/>
      <c r="HFB1537" s="272"/>
      <c r="HFC1537" s="272"/>
      <c r="HFD1537" s="272"/>
      <c r="HFE1537" s="272"/>
      <c r="HFF1537" s="272"/>
      <c r="HFG1537" s="272"/>
      <c r="HFH1537" s="272"/>
      <c r="HFI1537" s="272"/>
      <c r="HFJ1537" s="272"/>
      <c r="HFK1537" s="272"/>
      <c r="HFL1537" s="272"/>
      <c r="HFM1537" s="272"/>
      <c r="HFN1537" s="272"/>
      <c r="HFO1537" s="272"/>
      <c r="HFP1537" s="272"/>
      <c r="HFQ1537" s="272"/>
      <c r="HFR1537" s="272"/>
      <c r="HFS1537" s="272"/>
      <c r="HFT1537" s="272"/>
      <c r="HFU1537" s="272"/>
      <c r="HFV1537" s="272"/>
      <c r="HFW1537" s="272"/>
      <c r="HFX1537" s="272"/>
      <c r="HFY1537" s="272"/>
      <c r="HFZ1537" s="272"/>
      <c r="HGA1537" s="272"/>
      <c r="HGB1537" s="272"/>
      <c r="HGC1537" s="272"/>
      <c r="HGD1537" s="272"/>
      <c r="HGE1537" s="272"/>
      <c r="HGF1537" s="272"/>
      <c r="HGG1537" s="272"/>
      <c r="HGH1537" s="272"/>
      <c r="HGI1537" s="272"/>
      <c r="HGJ1537" s="272"/>
      <c r="HGK1537" s="272"/>
      <c r="HGL1537" s="272"/>
      <c r="HGM1537" s="272"/>
      <c r="HGN1537" s="272"/>
      <c r="HGO1537" s="272"/>
      <c r="HGP1537" s="272"/>
      <c r="HGQ1537" s="272"/>
      <c r="HGR1537" s="272"/>
      <c r="HGS1537" s="272"/>
      <c r="HGT1537" s="272"/>
      <c r="HGU1537" s="272"/>
      <c r="HGV1537" s="272"/>
      <c r="HGW1537" s="272"/>
      <c r="HGX1537" s="272"/>
      <c r="HGY1537" s="272"/>
      <c r="HGZ1537" s="272"/>
      <c r="HHA1537" s="272"/>
      <c r="HHB1537" s="272"/>
      <c r="HHC1537" s="272"/>
      <c r="HHD1537" s="272"/>
      <c r="HHE1537" s="272"/>
      <c r="HHF1537" s="272"/>
      <c r="HHG1537" s="272"/>
      <c r="HHH1537" s="272"/>
      <c r="HHI1537" s="272"/>
      <c r="HHJ1537" s="272"/>
      <c r="HHK1537" s="272"/>
      <c r="HHL1537" s="272"/>
      <c r="HHM1537" s="272"/>
      <c r="HHN1537" s="272"/>
      <c r="HHO1537" s="272"/>
      <c r="HHP1537" s="272"/>
      <c r="HHQ1537" s="272"/>
      <c r="HHR1537" s="272"/>
      <c r="HHS1537" s="272"/>
      <c r="HHT1537" s="272"/>
      <c r="HHU1537" s="272"/>
      <c r="HHV1537" s="272"/>
      <c r="HHW1537" s="272"/>
      <c r="HHX1537" s="272"/>
      <c r="HHY1537" s="272"/>
      <c r="HHZ1537" s="272"/>
      <c r="HIA1537" s="272"/>
      <c r="HIB1537" s="272"/>
      <c r="HIC1537" s="272"/>
      <c r="HID1537" s="272"/>
      <c r="HIE1537" s="272"/>
      <c r="HIF1537" s="272"/>
      <c r="HIG1537" s="272"/>
      <c r="HIH1537" s="272"/>
      <c r="HII1537" s="272"/>
      <c r="HIJ1537" s="272"/>
      <c r="HIK1537" s="272"/>
      <c r="HIL1537" s="272"/>
      <c r="HIM1537" s="272"/>
      <c r="HIN1537" s="272"/>
      <c r="HIO1537" s="272"/>
      <c r="HIP1537" s="272"/>
      <c r="HIQ1537" s="272"/>
      <c r="HIR1537" s="272"/>
      <c r="HIS1537" s="272"/>
      <c r="HIT1537" s="272"/>
      <c r="HIU1537" s="272"/>
      <c r="HIV1537" s="272"/>
      <c r="HIW1537" s="272"/>
      <c r="HIX1537" s="272"/>
      <c r="HIY1537" s="272"/>
      <c r="HIZ1537" s="272"/>
      <c r="HJA1537" s="272"/>
      <c r="HJB1537" s="272"/>
      <c r="HJC1537" s="272"/>
      <c r="HJD1537" s="272"/>
      <c r="HJE1537" s="272"/>
      <c r="HJF1537" s="272"/>
      <c r="HJG1537" s="272"/>
      <c r="HJH1537" s="272"/>
      <c r="HJI1537" s="272"/>
      <c r="HJJ1537" s="272"/>
      <c r="HJK1537" s="272"/>
      <c r="HJL1537" s="272"/>
      <c r="HJM1537" s="272"/>
      <c r="HJN1537" s="272"/>
      <c r="HJO1537" s="272"/>
      <c r="HJP1537" s="272"/>
      <c r="HJQ1537" s="272"/>
      <c r="HJR1537" s="272"/>
      <c r="HJS1537" s="272"/>
      <c r="HJT1537" s="272"/>
      <c r="HJU1537" s="272"/>
      <c r="HJV1537" s="272"/>
      <c r="HJW1537" s="272"/>
      <c r="HJX1537" s="272"/>
      <c r="HJY1537" s="272"/>
      <c r="HJZ1537" s="272"/>
      <c r="HKA1537" s="272"/>
      <c r="HKB1537" s="272"/>
      <c r="HKC1537" s="272"/>
      <c r="HKD1537" s="272"/>
      <c r="HKE1537" s="272"/>
      <c r="HKF1537" s="272"/>
      <c r="HKG1537" s="272"/>
      <c r="HKH1537" s="272"/>
      <c r="HKI1537" s="272"/>
      <c r="HKJ1537" s="272"/>
      <c r="HKK1537" s="272"/>
      <c r="HKL1537" s="272"/>
      <c r="HKM1537" s="272"/>
      <c r="HKN1537" s="272"/>
      <c r="HKO1537" s="272"/>
      <c r="HKP1537" s="272"/>
      <c r="HKQ1537" s="272"/>
      <c r="HKR1537" s="272"/>
      <c r="HKS1537" s="272"/>
      <c r="HKT1537" s="272"/>
      <c r="HKU1537" s="272"/>
      <c r="HKV1537" s="272"/>
      <c r="HKW1537" s="272"/>
      <c r="HKX1537" s="272"/>
      <c r="HKY1537" s="272"/>
      <c r="HKZ1537" s="272"/>
      <c r="HLA1537" s="272"/>
      <c r="HLB1537" s="272"/>
      <c r="HLC1537" s="272"/>
      <c r="HLD1537" s="272"/>
      <c r="HLE1537" s="272"/>
      <c r="HLF1537" s="272"/>
      <c r="HLG1537" s="272"/>
      <c r="HLH1537" s="272"/>
      <c r="HLI1537" s="272"/>
      <c r="HLJ1537" s="272"/>
      <c r="HLK1537" s="272"/>
      <c r="HLL1537" s="272"/>
      <c r="HLM1537" s="272"/>
      <c r="HLN1537" s="272"/>
      <c r="HLO1537" s="272"/>
      <c r="HLP1537" s="272"/>
      <c r="HLQ1537" s="272"/>
      <c r="HLR1537" s="272"/>
      <c r="HLS1537" s="272"/>
      <c r="HLT1537" s="272"/>
      <c r="HLU1537" s="272"/>
      <c r="HLV1537" s="272"/>
      <c r="HLW1537" s="272"/>
      <c r="HLX1537" s="272"/>
      <c r="HLY1537" s="272"/>
      <c r="HLZ1537" s="272"/>
      <c r="HMA1537" s="272"/>
      <c r="HMB1537" s="272"/>
      <c r="HMC1537" s="272"/>
      <c r="HMD1537" s="272"/>
      <c r="HME1537" s="272"/>
      <c r="HMF1537" s="272"/>
      <c r="HMG1537" s="272"/>
      <c r="HMH1537" s="272"/>
      <c r="HMI1537" s="272"/>
      <c r="HMJ1537" s="272"/>
      <c r="HMK1537" s="272"/>
      <c r="HML1537" s="272"/>
      <c r="HMM1537" s="272"/>
      <c r="HMN1537" s="272"/>
      <c r="HMO1537" s="272"/>
      <c r="HMP1537" s="272"/>
      <c r="HMQ1537" s="272"/>
      <c r="HMR1537" s="272"/>
      <c r="HMS1537" s="272"/>
      <c r="HMT1537" s="272"/>
      <c r="HMU1537" s="272"/>
      <c r="HMV1537" s="272"/>
      <c r="HMW1537" s="272"/>
      <c r="HMX1537" s="272"/>
      <c r="HMY1537" s="272"/>
      <c r="HMZ1537" s="272"/>
      <c r="HNA1537" s="272"/>
      <c r="HNB1537" s="272"/>
      <c r="HNC1537" s="272"/>
      <c r="HND1537" s="272"/>
      <c r="HNE1537" s="272"/>
      <c r="HNF1537" s="272"/>
      <c r="HNG1537" s="272"/>
      <c r="HNH1537" s="272"/>
      <c r="HNI1537" s="272"/>
      <c r="HNJ1537" s="272"/>
      <c r="HNK1537" s="272"/>
      <c r="HNL1537" s="272"/>
      <c r="HNM1537" s="272"/>
      <c r="HNN1537" s="272"/>
      <c r="HNO1537" s="272"/>
      <c r="HNP1537" s="272"/>
      <c r="HNQ1537" s="272"/>
      <c r="HNR1537" s="272"/>
      <c r="HNS1537" s="272"/>
      <c r="HNT1537" s="272"/>
      <c r="HNU1537" s="272"/>
      <c r="HNV1537" s="272"/>
      <c r="HNW1537" s="272"/>
      <c r="HNX1537" s="272"/>
      <c r="HNY1537" s="272"/>
      <c r="HNZ1537" s="272"/>
      <c r="HOA1537" s="272"/>
      <c r="HOB1537" s="272"/>
      <c r="HOC1537" s="272"/>
      <c r="HOD1537" s="272"/>
      <c r="HOE1537" s="272"/>
      <c r="HOF1537" s="272"/>
      <c r="HOG1537" s="272"/>
      <c r="HOH1537" s="272"/>
      <c r="HOI1537" s="272"/>
      <c r="HOJ1537" s="272"/>
      <c r="HOK1537" s="272"/>
      <c r="HOL1537" s="272"/>
      <c r="HOM1537" s="272"/>
      <c r="HON1537" s="272"/>
      <c r="HOO1537" s="272"/>
      <c r="HOP1537" s="272"/>
      <c r="HOQ1537" s="272"/>
      <c r="HOR1537" s="272"/>
      <c r="HOS1537" s="272"/>
      <c r="HOT1537" s="272"/>
      <c r="HOU1537" s="272"/>
      <c r="HOV1537" s="272"/>
      <c r="HOW1537" s="272"/>
      <c r="HOX1537" s="272"/>
      <c r="HOY1537" s="272"/>
      <c r="HOZ1537" s="272"/>
      <c r="HPA1537" s="272"/>
      <c r="HPB1537" s="272"/>
      <c r="HPC1537" s="272"/>
      <c r="HPD1537" s="272"/>
      <c r="HPE1537" s="272"/>
      <c r="HPF1537" s="272"/>
      <c r="HPG1537" s="272"/>
      <c r="HPH1537" s="272"/>
      <c r="HPI1537" s="272"/>
      <c r="HPJ1537" s="272"/>
      <c r="HPK1537" s="272"/>
      <c r="HPL1537" s="272"/>
      <c r="HPM1537" s="272"/>
      <c r="HPN1537" s="272"/>
      <c r="HPO1537" s="272"/>
      <c r="HPP1537" s="272"/>
      <c r="HPQ1537" s="272"/>
      <c r="HPR1537" s="272"/>
      <c r="HPS1537" s="272"/>
      <c r="HPT1537" s="272"/>
      <c r="HPU1537" s="272"/>
      <c r="HPV1537" s="272"/>
      <c r="HPW1537" s="272"/>
      <c r="HPX1537" s="272"/>
      <c r="HPY1537" s="272"/>
      <c r="HPZ1537" s="272"/>
      <c r="HQA1537" s="272"/>
      <c r="HQB1537" s="272"/>
      <c r="HQC1537" s="272"/>
      <c r="HQD1537" s="272"/>
      <c r="HQE1537" s="272"/>
      <c r="HQF1537" s="272"/>
      <c r="HQG1537" s="272"/>
      <c r="HQH1537" s="272"/>
      <c r="HQI1537" s="272"/>
      <c r="HQJ1537" s="272"/>
      <c r="HQK1537" s="272"/>
      <c r="HQL1537" s="272"/>
      <c r="HQM1537" s="272"/>
      <c r="HQN1537" s="272"/>
      <c r="HQO1537" s="272"/>
      <c r="HQP1537" s="272"/>
      <c r="HQQ1537" s="272"/>
      <c r="HQR1537" s="272"/>
      <c r="HQS1537" s="272"/>
      <c r="HQT1537" s="272"/>
      <c r="HQU1537" s="272"/>
      <c r="HQV1537" s="272"/>
      <c r="HQW1537" s="272"/>
      <c r="HQX1537" s="272"/>
      <c r="HQY1537" s="272"/>
      <c r="HQZ1537" s="272"/>
      <c r="HRA1537" s="272"/>
      <c r="HRB1537" s="272"/>
      <c r="HRC1537" s="272"/>
      <c r="HRD1537" s="272"/>
      <c r="HRE1537" s="272"/>
      <c r="HRF1537" s="272"/>
      <c r="HRG1537" s="272"/>
      <c r="HRH1537" s="272"/>
      <c r="HRI1537" s="272"/>
      <c r="HRJ1537" s="272"/>
      <c r="HRK1537" s="272"/>
      <c r="HRL1537" s="272"/>
      <c r="HRM1537" s="272"/>
      <c r="HRN1537" s="272"/>
      <c r="HRO1537" s="272"/>
      <c r="HRP1537" s="272"/>
      <c r="HRQ1537" s="272"/>
      <c r="HRR1537" s="272"/>
      <c r="HRS1537" s="272"/>
      <c r="HRT1537" s="272"/>
      <c r="HRU1537" s="272"/>
      <c r="HRV1537" s="272"/>
      <c r="HRW1537" s="272"/>
      <c r="HRX1537" s="272"/>
      <c r="HRY1537" s="272"/>
      <c r="HRZ1537" s="272"/>
      <c r="HSA1537" s="272"/>
      <c r="HSB1537" s="272"/>
      <c r="HSC1537" s="272"/>
      <c r="HSD1537" s="272"/>
      <c r="HSE1537" s="272"/>
      <c r="HSF1537" s="272"/>
      <c r="HSG1537" s="272"/>
      <c r="HSH1537" s="272"/>
      <c r="HSI1537" s="272"/>
      <c r="HSJ1537" s="272"/>
      <c r="HSK1537" s="272"/>
      <c r="HSL1537" s="272"/>
      <c r="HSM1537" s="272"/>
      <c r="HSN1537" s="272"/>
      <c r="HSO1537" s="272"/>
      <c r="HSP1537" s="272"/>
      <c r="HSQ1537" s="272"/>
      <c r="HSR1537" s="272"/>
      <c r="HSS1537" s="272"/>
      <c r="HST1537" s="272"/>
      <c r="HSU1537" s="272"/>
      <c r="HSV1537" s="272"/>
      <c r="HSW1537" s="272"/>
      <c r="HSX1537" s="272"/>
      <c r="HSY1537" s="272"/>
      <c r="HSZ1537" s="272"/>
      <c r="HTA1537" s="272"/>
      <c r="HTB1537" s="272"/>
      <c r="HTC1537" s="272"/>
      <c r="HTD1537" s="272"/>
      <c r="HTE1537" s="272"/>
      <c r="HTF1537" s="272"/>
      <c r="HTG1537" s="272"/>
      <c r="HTH1537" s="272"/>
      <c r="HTI1537" s="272"/>
      <c r="HTJ1537" s="272"/>
      <c r="HTK1537" s="272"/>
      <c r="HTL1537" s="272"/>
      <c r="HTM1537" s="272"/>
      <c r="HTN1537" s="272"/>
      <c r="HTO1537" s="272"/>
      <c r="HTP1537" s="272"/>
      <c r="HTQ1537" s="272"/>
      <c r="HTR1537" s="272"/>
      <c r="HTS1537" s="272"/>
      <c r="HTT1537" s="272"/>
      <c r="HTU1537" s="272"/>
      <c r="HTV1537" s="272"/>
      <c r="HTW1537" s="272"/>
      <c r="HTX1537" s="272"/>
      <c r="HTY1537" s="272"/>
      <c r="HTZ1537" s="272"/>
      <c r="HUA1537" s="272"/>
      <c r="HUB1537" s="272"/>
      <c r="HUC1537" s="272"/>
      <c r="HUD1537" s="272"/>
      <c r="HUE1537" s="272"/>
      <c r="HUF1537" s="272"/>
      <c r="HUG1537" s="272"/>
      <c r="HUH1537" s="272"/>
      <c r="HUI1537" s="272"/>
      <c r="HUJ1537" s="272"/>
      <c r="HUK1537" s="272"/>
      <c r="HUL1537" s="272"/>
      <c r="HUM1537" s="272"/>
      <c r="HUN1537" s="272"/>
      <c r="HUO1537" s="272"/>
      <c r="HUP1537" s="272"/>
      <c r="HUQ1537" s="272"/>
      <c r="HUR1537" s="272"/>
      <c r="HUS1537" s="272"/>
      <c r="HUT1537" s="272"/>
      <c r="HUU1537" s="272"/>
      <c r="HUV1537" s="272"/>
      <c r="HUW1537" s="272"/>
      <c r="HUX1537" s="272"/>
      <c r="HUY1537" s="272"/>
      <c r="HUZ1537" s="272"/>
      <c r="HVA1537" s="272"/>
      <c r="HVB1537" s="272"/>
      <c r="HVC1537" s="272"/>
      <c r="HVD1537" s="272"/>
      <c r="HVE1537" s="272"/>
      <c r="HVF1537" s="272"/>
      <c r="HVG1537" s="272"/>
      <c r="HVH1537" s="272"/>
      <c r="HVI1537" s="272"/>
      <c r="HVJ1537" s="272"/>
      <c r="HVK1537" s="272"/>
      <c r="HVL1537" s="272"/>
      <c r="HVM1537" s="272"/>
      <c r="HVN1537" s="272"/>
      <c r="HVO1537" s="272"/>
      <c r="HVP1537" s="272"/>
      <c r="HVQ1537" s="272"/>
      <c r="HVR1537" s="272"/>
      <c r="HVS1537" s="272"/>
      <c r="HVT1537" s="272"/>
      <c r="HVU1537" s="272"/>
      <c r="HVV1537" s="272"/>
      <c r="HVW1537" s="272"/>
      <c r="HVX1537" s="272"/>
      <c r="HVY1537" s="272"/>
      <c r="HVZ1537" s="272"/>
      <c r="HWA1537" s="272"/>
      <c r="HWB1537" s="272"/>
      <c r="HWC1537" s="272"/>
      <c r="HWD1537" s="272"/>
      <c r="HWE1537" s="272"/>
      <c r="HWF1537" s="272"/>
      <c r="HWG1537" s="272"/>
      <c r="HWH1537" s="272"/>
      <c r="HWI1537" s="272"/>
      <c r="HWJ1537" s="272"/>
      <c r="HWK1537" s="272"/>
      <c r="HWL1537" s="272"/>
      <c r="HWM1537" s="272"/>
      <c r="HWN1537" s="272"/>
      <c r="HWO1537" s="272"/>
      <c r="HWP1537" s="272"/>
      <c r="HWQ1537" s="272"/>
      <c r="HWR1537" s="272"/>
      <c r="HWS1537" s="272"/>
      <c r="HWT1537" s="272"/>
      <c r="HWU1537" s="272"/>
      <c r="HWV1537" s="272"/>
      <c r="HWW1537" s="272"/>
      <c r="HWX1537" s="272"/>
      <c r="HWY1537" s="272"/>
      <c r="HWZ1537" s="272"/>
      <c r="HXA1537" s="272"/>
      <c r="HXB1537" s="272"/>
      <c r="HXC1537" s="272"/>
      <c r="HXD1537" s="272"/>
      <c r="HXE1537" s="272"/>
      <c r="HXF1537" s="272"/>
      <c r="HXG1537" s="272"/>
      <c r="HXH1537" s="272"/>
      <c r="HXI1537" s="272"/>
      <c r="HXJ1537" s="272"/>
      <c r="HXK1537" s="272"/>
      <c r="HXL1537" s="272"/>
      <c r="HXM1537" s="272"/>
      <c r="HXN1537" s="272"/>
      <c r="HXO1537" s="272"/>
      <c r="HXP1537" s="272"/>
      <c r="HXQ1537" s="272"/>
      <c r="HXR1537" s="272"/>
      <c r="HXS1537" s="272"/>
      <c r="HXT1537" s="272"/>
      <c r="HXU1537" s="272"/>
      <c r="HXV1537" s="272"/>
      <c r="HXW1537" s="272"/>
      <c r="HXX1537" s="272"/>
      <c r="HXY1537" s="272"/>
      <c r="HXZ1537" s="272"/>
      <c r="HYA1537" s="272"/>
      <c r="HYB1537" s="272"/>
      <c r="HYC1537" s="272"/>
      <c r="HYD1537" s="272"/>
      <c r="HYE1537" s="272"/>
      <c r="HYF1537" s="272"/>
      <c r="HYG1537" s="272"/>
      <c r="HYH1537" s="272"/>
      <c r="HYI1537" s="272"/>
      <c r="HYJ1537" s="272"/>
      <c r="HYK1537" s="272"/>
      <c r="HYL1537" s="272"/>
      <c r="HYM1537" s="272"/>
      <c r="HYN1537" s="272"/>
      <c r="HYO1537" s="272"/>
      <c r="HYP1537" s="272"/>
      <c r="HYQ1537" s="272"/>
      <c r="HYR1537" s="272"/>
      <c r="HYS1537" s="272"/>
      <c r="HYT1537" s="272"/>
      <c r="HYU1537" s="272"/>
      <c r="HYV1537" s="272"/>
      <c r="HYW1537" s="272"/>
      <c r="HYX1537" s="272"/>
      <c r="HYY1537" s="272"/>
      <c r="HYZ1537" s="272"/>
      <c r="HZA1537" s="272"/>
      <c r="HZB1537" s="272"/>
      <c r="HZC1537" s="272"/>
      <c r="HZD1537" s="272"/>
      <c r="HZE1537" s="272"/>
      <c r="HZF1537" s="272"/>
      <c r="HZG1537" s="272"/>
      <c r="HZH1537" s="272"/>
      <c r="HZI1537" s="272"/>
      <c r="HZJ1537" s="272"/>
      <c r="HZK1537" s="272"/>
      <c r="HZL1537" s="272"/>
      <c r="HZM1537" s="272"/>
      <c r="HZN1537" s="272"/>
      <c r="HZO1537" s="272"/>
      <c r="HZP1537" s="272"/>
      <c r="HZQ1537" s="272"/>
      <c r="HZR1537" s="272"/>
      <c r="HZS1537" s="272"/>
      <c r="HZT1537" s="272"/>
      <c r="HZU1537" s="272"/>
      <c r="HZV1537" s="272"/>
      <c r="HZW1537" s="272"/>
      <c r="HZX1537" s="272"/>
      <c r="HZY1537" s="272"/>
      <c r="HZZ1537" s="272"/>
      <c r="IAA1537" s="272"/>
      <c r="IAB1537" s="272"/>
      <c r="IAC1537" s="272"/>
      <c r="IAD1537" s="272"/>
      <c r="IAE1537" s="272"/>
      <c r="IAF1537" s="272"/>
      <c r="IAG1537" s="272"/>
      <c r="IAH1537" s="272"/>
      <c r="IAI1537" s="272"/>
      <c r="IAJ1537" s="272"/>
      <c r="IAK1537" s="272"/>
      <c r="IAL1537" s="272"/>
      <c r="IAM1537" s="272"/>
      <c r="IAN1537" s="272"/>
      <c r="IAO1537" s="272"/>
      <c r="IAP1537" s="272"/>
      <c r="IAQ1537" s="272"/>
      <c r="IAR1537" s="272"/>
      <c r="IAS1537" s="272"/>
      <c r="IAT1537" s="272"/>
      <c r="IAU1537" s="272"/>
      <c r="IAV1537" s="272"/>
      <c r="IAW1537" s="272"/>
      <c r="IAX1537" s="272"/>
      <c r="IAY1537" s="272"/>
      <c r="IAZ1537" s="272"/>
      <c r="IBA1537" s="272"/>
      <c r="IBB1537" s="272"/>
      <c r="IBC1537" s="272"/>
      <c r="IBD1537" s="272"/>
      <c r="IBE1537" s="272"/>
      <c r="IBF1537" s="272"/>
      <c r="IBG1537" s="272"/>
      <c r="IBH1537" s="272"/>
      <c r="IBI1537" s="272"/>
      <c r="IBJ1537" s="272"/>
      <c r="IBK1537" s="272"/>
      <c r="IBL1537" s="272"/>
      <c r="IBM1537" s="272"/>
      <c r="IBN1537" s="272"/>
      <c r="IBO1537" s="272"/>
      <c r="IBP1537" s="272"/>
      <c r="IBQ1537" s="272"/>
      <c r="IBR1537" s="272"/>
      <c r="IBS1537" s="272"/>
      <c r="IBT1537" s="272"/>
      <c r="IBU1537" s="272"/>
      <c r="IBV1537" s="272"/>
      <c r="IBW1537" s="272"/>
      <c r="IBX1537" s="272"/>
      <c r="IBY1537" s="272"/>
      <c r="IBZ1537" s="272"/>
      <c r="ICA1537" s="272"/>
      <c r="ICB1537" s="272"/>
      <c r="ICC1537" s="272"/>
      <c r="ICD1537" s="272"/>
      <c r="ICE1537" s="272"/>
      <c r="ICF1537" s="272"/>
      <c r="ICG1537" s="272"/>
      <c r="ICH1537" s="272"/>
      <c r="ICI1537" s="272"/>
      <c r="ICJ1537" s="272"/>
      <c r="ICK1537" s="272"/>
      <c r="ICL1537" s="272"/>
      <c r="ICM1537" s="272"/>
      <c r="ICN1537" s="272"/>
      <c r="ICO1537" s="272"/>
      <c r="ICP1537" s="272"/>
      <c r="ICQ1537" s="272"/>
      <c r="ICR1537" s="272"/>
      <c r="ICS1537" s="272"/>
      <c r="ICT1537" s="272"/>
      <c r="ICU1537" s="272"/>
      <c r="ICV1537" s="272"/>
      <c r="ICW1537" s="272"/>
      <c r="ICX1537" s="272"/>
      <c r="ICY1537" s="272"/>
      <c r="ICZ1537" s="272"/>
      <c r="IDA1537" s="272"/>
      <c r="IDB1537" s="272"/>
      <c r="IDC1537" s="272"/>
      <c r="IDD1537" s="272"/>
      <c r="IDE1537" s="272"/>
      <c r="IDF1537" s="272"/>
      <c r="IDG1537" s="272"/>
      <c r="IDH1537" s="272"/>
      <c r="IDI1537" s="272"/>
      <c r="IDJ1537" s="272"/>
      <c r="IDK1537" s="272"/>
      <c r="IDL1537" s="272"/>
      <c r="IDM1537" s="272"/>
      <c r="IDN1537" s="272"/>
      <c r="IDO1537" s="272"/>
      <c r="IDP1537" s="272"/>
      <c r="IDQ1537" s="272"/>
      <c r="IDR1537" s="272"/>
      <c r="IDS1537" s="272"/>
      <c r="IDT1537" s="272"/>
      <c r="IDU1537" s="272"/>
      <c r="IDV1537" s="272"/>
      <c r="IDW1537" s="272"/>
      <c r="IDX1537" s="272"/>
      <c r="IDY1537" s="272"/>
      <c r="IDZ1537" s="272"/>
      <c r="IEA1537" s="272"/>
      <c r="IEB1537" s="272"/>
      <c r="IEC1537" s="272"/>
      <c r="IED1537" s="272"/>
      <c r="IEE1537" s="272"/>
      <c r="IEF1537" s="272"/>
      <c r="IEG1537" s="272"/>
      <c r="IEH1537" s="272"/>
      <c r="IEI1537" s="272"/>
      <c r="IEJ1537" s="272"/>
      <c r="IEK1537" s="272"/>
      <c r="IEL1537" s="272"/>
      <c r="IEM1537" s="272"/>
      <c r="IEN1537" s="272"/>
      <c r="IEO1537" s="272"/>
      <c r="IEP1537" s="272"/>
      <c r="IEQ1537" s="272"/>
      <c r="IER1537" s="272"/>
      <c r="IES1537" s="272"/>
      <c r="IET1537" s="272"/>
      <c r="IEU1537" s="272"/>
      <c r="IEV1537" s="272"/>
      <c r="IEW1537" s="272"/>
      <c r="IEX1537" s="272"/>
      <c r="IEY1537" s="272"/>
      <c r="IEZ1537" s="272"/>
      <c r="IFA1537" s="272"/>
      <c r="IFB1537" s="272"/>
      <c r="IFC1537" s="272"/>
      <c r="IFD1537" s="272"/>
      <c r="IFE1537" s="272"/>
      <c r="IFF1537" s="272"/>
      <c r="IFG1537" s="272"/>
      <c r="IFH1537" s="272"/>
      <c r="IFI1537" s="272"/>
      <c r="IFJ1537" s="272"/>
      <c r="IFK1537" s="272"/>
      <c r="IFL1537" s="272"/>
      <c r="IFM1537" s="272"/>
      <c r="IFN1537" s="272"/>
      <c r="IFO1537" s="272"/>
      <c r="IFP1537" s="272"/>
      <c r="IFQ1537" s="272"/>
      <c r="IFR1537" s="272"/>
      <c r="IFS1537" s="272"/>
      <c r="IFT1537" s="272"/>
      <c r="IFU1537" s="272"/>
      <c r="IFV1537" s="272"/>
      <c r="IFW1537" s="272"/>
      <c r="IFX1537" s="272"/>
      <c r="IFY1537" s="272"/>
      <c r="IFZ1537" s="272"/>
      <c r="IGA1537" s="272"/>
      <c r="IGB1537" s="272"/>
      <c r="IGC1537" s="272"/>
      <c r="IGD1537" s="272"/>
      <c r="IGE1537" s="272"/>
      <c r="IGF1537" s="272"/>
      <c r="IGG1537" s="272"/>
      <c r="IGH1537" s="272"/>
      <c r="IGI1537" s="272"/>
      <c r="IGJ1537" s="272"/>
      <c r="IGK1537" s="272"/>
      <c r="IGL1537" s="272"/>
      <c r="IGM1537" s="272"/>
      <c r="IGN1537" s="272"/>
      <c r="IGO1537" s="272"/>
      <c r="IGP1537" s="272"/>
      <c r="IGQ1537" s="272"/>
      <c r="IGR1537" s="272"/>
      <c r="IGS1537" s="272"/>
      <c r="IGT1537" s="272"/>
      <c r="IGU1537" s="272"/>
      <c r="IGV1537" s="272"/>
      <c r="IGW1537" s="272"/>
      <c r="IGX1537" s="272"/>
      <c r="IGY1537" s="272"/>
      <c r="IGZ1537" s="272"/>
      <c r="IHA1537" s="272"/>
      <c r="IHB1537" s="272"/>
      <c r="IHC1537" s="272"/>
      <c r="IHD1537" s="272"/>
      <c r="IHE1537" s="272"/>
      <c r="IHF1537" s="272"/>
      <c r="IHG1537" s="272"/>
      <c r="IHH1537" s="272"/>
      <c r="IHI1537" s="272"/>
      <c r="IHJ1537" s="272"/>
      <c r="IHK1537" s="272"/>
      <c r="IHL1537" s="272"/>
      <c r="IHM1537" s="272"/>
      <c r="IHN1537" s="272"/>
      <c r="IHO1537" s="272"/>
      <c r="IHP1537" s="272"/>
      <c r="IHQ1537" s="272"/>
      <c r="IHR1537" s="272"/>
      <c r="IHS1537" s="272"/>
      <c r="IHT1537" s="272"/>
      <c r="IHU1537" s="272"/>
      <c r="IHV1537" s="272"/>
      <c r="IHW1537" s="272"/>
      <c r="IHX1537" s="272"/>
      <c r="IHY1537" s="272"/>
      <c r="IHZ1537" s="272"/>
      <c r="IIA1537" s="272"/>
      <c r="IIB1537" s="272"/>
      <c r="IIC1537" s="272"/>
      <c r="IID1537" s="272"/>
      <c r="IIE1537" s="272"/>
      <c r="IIF1537" s="272"/>
      <c r="IIG1537" s="272"/>
      <c r="IIH1537" s="272"/>
      <c r="III1537" s="272"/>
      <c r="IIJ1537" s="272"/>
      <c r="IIK1537" s="272"/>
      <c r="IIL1537" s="272"/>
      <c r="IIM1537" s="272"/>
      <c r="IIN1537" s="272"/>
      <c r="IIO1537" s="272"/>
      <c r="IIP1537" s="272"/>
      <c r="IIQ1537" s="272"/>
      <c r="IIR1537" s="272"/>
      <c r="IIS1537" s="272"/>
      <c r="IIT1537" s="272"/>
      <c r="IIU1537" s="272"/>
      <c r="IIV1537" s="272"/>
      <c r="IIW1537" s="272"/>
      <c r="IIX1537" s="272"/>
      <c r="IIY1537" s="272"/>
      <c r="IIZ1537" s="272"/>
      <c r="IJA1537" s="272"/>
      <c r="IJB1537" s="272"/>
      <c r="IJC1537" s="272"/>
      <c r="IJD1537" s="272"/>
      <c r="IJE1537" s="272"/>
      <c r="IJF1537" s="272"/>
      <c r="IJG1537" s="272"/>
      <c r="IJH1537" s="272"/>
      <c r="IJI1537" s="272"/>
      <c r="IJJ1537" s="272"/>
      <c r="IJK1537" s="272"/>
      <c r="IJL1537" s="272"/>
      <c r="IJM1537" s="272"/>
      <c r="IJN1537" s="272"/>
      <c r="IJO1537" s="272"/>
      <c r="IJP1537" s="272"/>
      <c r="IJQ1537" s="272"/>
      <c r="IJR1537" s="272"/>
      <c r="IJS1537" s="272"/>
      <c r="IJT1537" s="272"/>
      <c r="IJU1537" s="272"/>
      <c r="IJV1537" s="272"/>
      <c r="IJW1537" s="272"/>
      <c r="IJX1537" s="272"/>
      <c r="IJY1537" s="272"/>
      <c r="IJZ1537" s="272"/>
      <c r="IKA1537" s="272"/>
      <c r="IKB1537" s="272"/>
      <c r="IKC1537" s="272"/>
      <c r="IKD1537" s="272"/>
      <c r="IKE1537" s="272"/>
      <c r="IKF1537" s="272"/>
      <c r="IKG1537" s="272"/>
      <c r="IKH1537" s="272"/>
      <c r="IKI1537" s="272"/>
      <c r="IKJ1537" s="272"/>
      <c r="IKK1537" s="272"/>
      <c r="IKL1537" s="272"/>
      <c r="IKM1537" s="272"/>
      <c r="IKN1537" s="272"/>
      <c r="IKO1537" s="272"/>
      <c r="IKP1537" s="272"/>
      <c r="IKQ1537" s="272"/>
      <c r="IKR1537" s="272"/>
      <c r="IKS1537" s="272"/>
      <c r="IKT1537" s="272"/>
      <c r="IKU1537" s="272"/>
      <c r="IKV1537" s="272"/>
      <c r="IKW1537" s="272"/>
      <c r="IKX1537" s="272"/>
      <c r="IKY1537" s="272"/>
      <c r="IKZ1537" s="272"/>
      <c r="ILA1537" s="272"/>
      <c r="ILB1537" s="272"/>
      <c r="ILC1537" s="272"/>
      <c r="ILD1537" s="272"/>
      <c r="ILE1537" s="272"/>
      <c r="ILF1537" s="272"/>
      <c r="ILG1537" s="272"/>
      <c r="ILH1537" s="272"/>
      <c r="ILI1537" s="272"/>
      <c r="ILJ1537" s="272"/>
      <c r="ILK1537" s="272"/>
      <c r="ILL1537" s="272"/>
      <c r="ILM1537" s="272"/>
      <c r="ILN1537" s="272"/>
      <c r="ILO1537" s="272"/>
      <c r="ILP1537" s="272"/>
      <c r="ILQ1537" s="272"/>
      <c r="ILR1537" s="272"/>
      <c r="ILS1537" s="272"/>
      <c r="ILT1537" s="272"/>
      <c r="ILU1537" s="272"/>
      <c r="ILV1537" s="272"/>
      <c r="ILW1537" s="272"/>
      <c r="ILX1537" s="272"/>
      <c r="ILY1537" s="272"/>
      <c r="ILZ1537" s="272"/>
      <c r="IMA1537" s="272"/>
      <c r="IMB1537" s="272"/>
      <c r="IMC1537" s="272"/>
      <c r="IMD1537" s="272"/>
      <c r="IME1537" s="272"/>
      <c r="IMF1537" s="272"/>
      <c r="IMG1537" s="272"/>
      <c r="IMH1537" s="272"/>
      <c r="IMI1537" s="272"/>
      <c r="IMJ1537" s="272"/>
      <c r="IMK1537" s="272"/>
      <c r="IML1537" s="272"/>
      <c r="IMM1537" s="272"/>
      <c r="IMN1537" s="272"/>
      <c r="IMO1537" s="272"/>
      <c r="IMP1537" s="272"/>
      <c r="IMQ1537" s="272"/>
      <c r="IMR1537" s="272"/>
      <c r="IMS1537" s="272"/>
      <c r="IMT1537" s="272"/>
      <c r="IMU1537" s="272"/>
      <c r="IMV1537" s="272"/>
      <c r="IMW1537" s="272"/>
      <c r="IMX1537" s="272"/>
      <c r="IMY1537" s="272"/>
      <c r="IMZ1537" s="272"/>
      <c r="INA1537" s="272"/>
      <c r="INB1537" s="272"/>
      <c r="INC1537" s="272"/>
      <c r="IND1537" s="272"/>
      <c r="INE1537" s="272"/>
      <c r="INF1537" s="272"/>
      <c r="ING1537" s="272"/>
      <c r="INH1537" s="272"/>
      <c r="INI1537" s="272"/>
      <c r="INJ1537" s="272"/>
      <c r="INK1537" s="272"/>
      <c r="INL1537" s="272"/>
      <c r="INM1537" s="272"/>
      <c r="INN1537" s="272"/>
      <c r="INO1537" s="272"/>
      <c r="INP1537" s="272"/>
      <c r="INQ1537" s="272"/>
      <c r="INR1537" s="272"/>
      <c r="INS1537" s="272"/>
      <c r="INT1537" s="272"/>
      <c r="INU1537" s="272"/>
      <c r="INV1537" s="272"/>
      <c r="INW1537" s="272"/>
      <c r="INX1537" s="272"/>
      <c r="INY1537" s="272"/>
      <c r="INZ1537" s="272"/>
      <c r="IOA1537" s="272"/>
      <c r="IOB1537" s="272"/>
      <c r="IOC1537" s="272"/>
      <c r="IOD1537" s="272"/>
      <c r="IOE1537" s="272"/>
      <c r="IOF1537" s="272"/>
      <c r="IOG1537" s="272"/>
      <c r="IOH1537" s="272"/>
      <c r="IOI1537" s="272"/>
      <c r="IOJ1537" s="272"/>
      <c r="IOK1537" s="272"/>
      <c r="IOL1537" s="272"/>
      <c r="IOM1537" s="272"/>
      <c r="ION1537" s="272"/>
      <c r="IOO1537" s="272"/>
      <c r="IOP1537" s="272"/>
      <c r="IOQ1537" s="272"/>
      <c r="IOR1537" s="272"/>
      <c r="IOS1537" s="272"/>
      <c r="IOT1537" s="272"/>
      <c r="IOU1537" s="272"/>
      <c r="IOV1537" s="272"/>
      <c r="IOW1537" s="272"/>
      <c r="IOX1537" s="272"/>
      <c r="IOY1537" s="272"/>
      <c r="IOZ1537" s="272"/>
      <c r="IPA1537" s="272"/>
      <c r="IPB1537" s="272"/>
      <c r="IPC1537" s="272"/>
      <c r="IPD1537" s="272"/>
      <c r="IPE1537" s="272"/>
      <c r="IPF1537" s="272"/>
      <c r="IPG1537" s="272"/>
      <c r="IPH1537" s="272"/>
      <c r="IPI1537" s="272"/>
      <c r="IPJ1537" s="272"/>
      <c r="IPK1537" s="272"/>
      <c r="IPL1537" s="272"/>
      <c r="IPM1537" s="272"/>
      <c r="IPN1537" s="272"/>
      <c r="IPO1537" s="272"/>
      <c r="IPP1537" s="272"/>
      <c r="IPQ1537" s="272"/>
      <c r="IPR1537" s="272"/>
      <c r="IPS1537" s="272"/>
      <c r="IPT1537" s="272"/>
      <c r="IPU1537" s="272"/>
      <c r="IPV1537" s="272"/>
      <c r="IPW1537" s="272"/>
      <c r="IPX1537" s="272"/>
      <c r="IPY1537" s="272"/>
      <c r="IPZ1537" s="272"/>
      <c r="IQA1537" s="272"/>
      <c r="IQB1537" s="272"/>
      <c r="IQC1537" s="272"/>
      <c r="IQD1537" s="272"/>
      <c r="IQE1537" s="272"/>
      <c r="IQF1537" s="272"/>
      <c r="IQG1537" s="272"/>
      <c r="IQH1537" s="272"/>
      <c r="IQI1537" s="272"/>
      <c r="IQJ1537" s="272"/>
      <c r="IQK1537" s="272"/>
      <c r="IQL1537" s="272"/>
      <c r="IQM1537" s="272"/>
      <c r="IQN1537" s="272"/>
      <c r="IQO1537" s="272"/>
      <c r="IQP1537" s="272"/>
      <c r="IQQ1537" s="272"/>
      <c r="IQR1537" s="272"/>
      <c r="IQS1537" s="272"/>
      <c r="IQT1537" s="272"/>
      <c r="IQU1537" s="272"/>
      <c r="IQV1537" s="272"/>
      <c r="IQW1537" s="272"/>
      <c r="IQX1537" s="272"/>
      <c r="IQY1537" s="272"/>
      <c r="IQZ1537" s="272"/>
      <c r="IRA1537" s="272"/>
      <c r="IRB1537" s="272"/>
      <c r="IRC1537" s="272"/>
      <c r="IRD1537" s="272"/>
      <c r="IRE1537" s="272"/>
      <c r="IRF1537" s="272"/>
      <c r="IRG1537" s="272"/>
      <c r="IRH1537" s="272"/>
      <c r="IRI1537" s="272"/>
      <c r="IRJ1537" s="272"/>
      <c r="IRK1537" s="272"/>
      <c r="IRL1537" s="272"/>
      <c r="IRM1537" s="272"/>
      <c r="IRN1537" s="272"/>
      <c r="IRO1537" s="272"/>
      <c r="IRP1537" s="272"/>
      <c r="IRQ1537" s="272"/>
      <c r="IRR1537" s="272"/>
      <c r="IRS1537" s="272"/>
      <c r="IRT1537" s="272"/>
      <c r="IRU1537" s="272"/>
      <c r="IRV1537" s="272"/>
      <c r="IRW1537" s="272"/>
      <c r="IRX1537" s="272"/>
      <c r="IRY1537" s="272"/>
      <c r="IRZ1537" s="272"/>
      <c r="ISA1537" s="272"/>
      <c r="ISB1537" s="272"/>
      <c r="ISC1537" s="272"/>
      <c r="ISD1537" s="272"/>
      <c r="ISE1537" s="272"/>
      <c r="ISF1537" s="272"/>
      <c r="ISG1537" s="272"/>
      <c r="ISH1537" s="272"/>
      <c r="ISI1537" s="272"/>
      <c r="ISJ1537" s="272"/>
      <c r="ISK1537" s="272"/>
      <c r="ISL1537" s="272"/>
      <c r="ISM1537" s="272"/>
      <c r="ISN1537" s="272"/>
      <c r="ISO1537" s="272"/>
      <c r="ISP1537" s="272"/>
      <c r="ISQ1537" s="272"/>
      <c r="ISR1537" s="272"/>
      <c r="ISS1537" s="272"/>
      <c r="IST1537" s="272"/>
      <c r="ISU1537" s="272"/>
      <c r="ISV1537" s="272"/>
      <c r="ISW1537" s="272"/>
      <c r="ISX1537" s="272"/>
      <c r="ISY1537" s="272"/>
      <c r="ISZ1537" s="272"/>
      <c r="ITA1537" s="272"/>
      <c r="ITB1537" s="272"/>
      <c r="ITC1537" s="272"/>
      <c r="ITD1537" s="272"/>
      <c r="ITE1537" s="272"/>
      <c r="ITF1537" s="272"/>
      <c r="ITG1537" s="272"/>
      <c r="ITH1537" s="272"/>
      <c r="ITI1537" s="272"/>
      <c r="ITJ1537" s="272"/>
      <c r="ITK1537" s="272"/>
      <c r="ITL1537" s="272"/>
      <c r="ITM1537" s="272"/>
      <c r="ITN1537" s="272"/>
      <c r="ITO1537" s="272"/>
      <c r="ITP1537" s="272"/>
      <c r="ITQ1537" s="272"/>
      <c r="ITR1537" s="272"/>
      <c r="ITS1537" s="272"/>
      <c r="ITT1537" s="272"/>
      <c r="ITU1537" s="272"/>
      <c r="ITV1537" s="272"/>
      <c r="ITW1537" s="272"/>
      <c r="ITX1537" s="272"/>
      <c r="ITY1537" s="272"/>
      <c r="ITZ1537" s="272"/>
      <c r="IUA1537" s="272"/>
      <c r="IUB1537" s="272"/>
      <c r="IUC1537" s="272"/>
      <c r="IUD1537" s="272"/>
      <c r="IUE1537" s="272"/>
      <c r="IUF1537" s="272"/>
      <c r="IUG1537" s="272"/>
      <c r="IUH1537" s="272"/>
      <c r="IUI1537" s="272"/>
      <c r="IUJ1537" s="272"/>
      <c r="IUK1537" s="272"/>
      <c r="IUL1537" s="272"/>
      <c r="IUM1537" s="272"/>
      <c r="IUN1537" s="272"/>
      <c r="IUO1537" s="272"/>
      <c r="IUP1537" s="272"/>
      <c r="IUQ1537" s="272"/>
      <c r="IUR1537" s="272"/>
      <c r="IUS1537" s="272"/>
      <c r="IUT1537" s="272"/>
      <c r="IUU1537" s="272"/>
      <c r="IUV1537" s="272"/>
      <c r="IUW1537" s="272"/>
      <c r="IUX1537" s="272"/>
      <c r="IUY1537" s="272"/>
      <c r="IUZ1537" s="272"/>
      <c r="IVA1537" s="272"/>
      <c r="IVB1537" s="272"/>
      <c r="IVC1537" s="272"/>
      <c r="IVD1537" s="272"/>
      <c r="IVE1537" s="272"/>
      <c r="IVF1537" s="272"/>
      <c r="IVG1537" s="272"/>
      <c r="IVH1537" s="272"/>
      <c r="IVI1537" s="272"/>
      <c r="IVJ1537" s="272"/>
      <c r="IVK1537" s="272"/>
      <c r="IVL1537" s="272"/>
      <c r="IVM1537" s="272"/>
      <c r="IVN1537" s="272"/>
      <c r="IVO1537" s="272"/>
      <c r="IVP1537" s="272"/>
      <c r="IVQ1537" s="272"/>
      <c r="IVR1537" s="272"/>
      <c r="IVS1537" s="272"/>
      <c r="IVT1537" s="272"/>
      <c r="IVU1537" s="272"/>
      <c r="IVV1537" s="272"/>
      <c r="IVW1537" s="272"/>
      <c r="IVX1537" s="272"/>
      <c r="IVY1537" s="272"/>
      <c r="IVZ1537" s="272"/>
      <c r="IWA1537" s="272"/>
      <c r="IWB1537" s="272"/>
      <c r="IWC1537" s="272"/>
      <c r="IWD1537" s="272"/>
      <c r="IWE1537" s="272"/>
      <c r="IWF1537" s="272"/>
      <c r="IWG1537" s="272"/>
      <c r="IWH1537" s="272"/>
      <c r="IWI1537" s="272"/>
      <c r="IWJ1537" s="272"/>
      <c r="IWK1537" s="272"/>
      <c r="IWL1537" s="272"/>
      <c r="IWM1537" s="272"/>
      <c r="IWN1537" s="272"/>
      <c r="IWO1537" s="272"/>
      <c r="IWP1537" s="272"/>
      <c r="IWQ1537" s="272"/>
      <c r="IWR1537" s="272"/>
      <c r="IWS1537" s="272"/>
      <c r="IWT1537" s="272"/>
      <c r="IWU1537" s="272"/>
      <c r="IWV1537" s="272"/>
      <c r="IWW1537" s="272"/>
      <c r="IWX1537" s="272"/>
      <c r="IWY1537" s="272"/>
      <c r="IWZ1537" s="272"/>
      <c r="IXA1537" s="272"/>
      <c r="IXB1537" s="272"/>
      <c r="IXC1537" s="272"/>
      <c r="IXD1537" s="272"/>
      <c r="IXE1537" s="272"/>
      <c r="IXF1537" s="272"/>
      <c r="IXG1537" s="272"/>
      <c r="IXH1537" s="272"/>
      <c r="IXI1537" s="272"/>
      <c r="IXJ1537" s="272"/>
      <c r="IXK1537" s="272"/>
      <c r="IXL1537" s="272"/>
      <c r="IXM1537" s="272"/>
      <c r="IXN1537" s="272"/>
      <c r="IXO1537" s="272"/>
      <c r="IXP1537" s="272"/>
      <c r="IXQ1537" s="272"/>
      <c r="IXR1537" s="272"/>
      <c r="IXS1537" s="272"/>
      <c r="IXT1537" s="272"/>
      <c r="IXU1537" s="272"/>
      <c r="IXV1537" s="272"/>
      <c r="IXW1537" s="272"/>
      <c r="IXX1537" s="272"/>
      <c r="IXY1537" s="272"/>
      <c r="IXZ1537" s="272"/>
      <c r="IYA1537" s="272"/>
      <c r="IYB1537" s="272"/>
      <c r="IYC1537" s="272"/>
      <c r="IYD1537" s="272"/>
      <c r="IYE1537" s="272"/>
      <c r="IYF1537" s="272"/>
      <c r="IYG1537" s="272"/>
      <c r="IYH1537" s="272"/>
      <c r="IYI1537" s="272"/>
      <c r="IYJ1537" s="272"/>
      <c r="IYK1537" s="272"/>
      <c r="IYL1537" s="272"/>
      <c r="IYM1537" s="272"/>
      <c r="IYN1537" s="272"/>
      <c r="IYO1537" s="272"/>
      <c r="IYP1537" s="272"/>
      <c r="IYQ1537" s="272"/>
      <c r="IYR1537" s="272"/>
      <c r="IYS1537" s="272"/>
      <c r="IYT1537" s="272"/>
      <c r="IYU1537" s="272"/>
      <c r="IYV1537" s="272"/>
      <c r="IYW1537" s="272"/>
      <c r="IYX1537" s="272"/>
      <c r="IYY1537" s="272"/>
      <c r="IYZ1537" s="272"/>
      <c r="IZA1537" s="272"/>
      <c r="IZB1537" s="272"/>
      <c r="IZC1537" s="272"/>
      <c r="IZD1537" s="272"/>
      <c r="IZE1537" s="272"/>
      <c r="IZF1537" s="272"/>
      <c r="IZG1537" s="272"/>
      <c r="IZH1537" s="272"/>
      <c r="IZI1537" s="272"/>
      <c r="IZJ1537" s="272"/>
      <c r="IZK1537" s="272"/>
      <c r="IZL1537" s="272"/>
      <c r="IZM1537" s="272"/>
      <c r="IZN1537" s="272"/>
      <c r="IZO1537" s="272"/>
      <c r="IZP1537" s="272"/>
      <c r="IZQ1537" s="272"/>
      <c r="IZR1537" s="272"/>
      <c r="IZS1537" s="272"/>
      <c r="IZT1537" s="272"/>
      <c r="IZU1537" s="272"/>
      <c r="IZV1537" s="272"/>
      <c r="IZW1537" s="272"/>
      <c r="IZX1537" s="272"/>
      <c r="IZY1537" s="272"/>
      <c r="IZZ1537" s="272"/>
      <c r="JAA1537" s="272"/>
      <c r="JAB1537" s="272"/>
      <c r="JAC1537" s="272"/>
      <c r="JAD1537" s="272"/>
      <c r="JAE1537" s="272"/>
      <c r="JAF1537" s="272"/>
      <c r="JAG1537" s="272"/>
      <c r="JAH1537" s="272"/>
      <c r="JAI1537" s="272"/>
      <c r="JAJ1537" s="272"/>
      <c r="JAK1537" s="272"/>
      <c r="JAL1537" s="272"/>
      <c r="JAM1537" s="272"/>
      <c r="JAN1537" s="272"/>
      <c r="JAO1537" s="272"/>
      <c r="JAP1537" s="272"/>
      <c r="JAQ1537" s="272"/>
      <c r="JAR1537" s="272"/>
      <c r="JAS1537" s="272"/>
      <c r="JAT1537" s="272"/>
      <c r="JAU1537" s="272"/>
      <c r="JAV1537" s="272"/>
      <c r="JAW1537" s="272"/>
      <c r="JAX1537" s="272"/>
      <c r="JAY1537" s="272"/>
      <c r="JAZ1537" s="272"/>
      <c r="JBA1537" s="272"/>
      <c r="JBB1537" s="272"/>
      <c r="JBC1537" s="272"/>
      <c r="JBD1537" s="272"/>
      <c r="JBE1537" s="272"/>
      <c r="JBF1537" s="272"/>
      <c r="JBG1537" s="272"/>
      <c r="JBH1537" s="272"/>
      <c r="JBI1537" s="272"/>
      <c r="JBJ1537" s="272"/>
      <c r="JBK1537" s="272"/>
      <c r="JBL1537" s="272"/>
      <c r="JBM1537" s="272"/>
      <c r="JBN1537" s="272"/>
      <c r="JBO1537" s="272"/>
      <c r="JBP1537" s="272"/>
      <c r="JBQ1537" s="272"/>
      <c r="JBR1537" s="272"/>
      <c r="JBS1537" s="272"/>
      <c r="JBT1537" s="272"/>
      <c r="JBU1537" s="272"/>
      <c r="JBV1537" s="272"/>
      <c r="JBW1537" s="272"/>
      <c r="JBX1537" s="272"/>
      <c r="JBY1537" s="272"/>
      <c r="JBZ1537" s="272"/>
      <c r="JCA1537" s="272"/>
      <c r="JCB1537" s="272"/>
      <c r="JCC1537" s="272"/>
      <c r="JCD1537" s="272"/>
      <c r="JCE1537" s="272"/>
      <c r="JCF1537" s="272"/>
      <c r="JCG1537" s="272"/>
      <c r="JCH1537" s="272"/>
      <c r="JCI1537" s="272"/>
      <c r="JCJ1537" s="272"/>
      <c r="JCK1537" s="272"/>
      <c r="JCL1537" s="272"/>
      <c r="JCM1537" s="272"/>
      <c r="JCN1537" s="272"/>
      <c r="JCO1537" s="272"/>
      <c r="JCP1537" s="272"/>
      <c r="JCQ1537" s="272"/>
      <c r="JCR1537" s="272"/>
      <c r="JCS1537" s="272"/>
      <c r="JCT1537" s="272"/>
      <c r="JCU1537" s="272"/>
      <c r="JCV1537" s="272"/>
      <c r="JCW1537" s="272"/>
      <c r="JCX1537" s="272"/>
      <c r="JCY1537" s="272"/>
      <c r="JCZ1537" s="272"/>
      <c r="JDA1537" s="272"/>
      <c r="JDB1537" s="272"/>
      <c r="JDC1537" s="272"/>
      <c r="JDD1537" s="272"/>
      <c r="JDE1537" s="272"/>
      <c r="JDF1537" s="272"/>
      <c r="JDG1537" s="272"/>
      <c r="JDH1537" s="272"/>
      <c r="JDI1537" s="272"/>
      <c r="JDJ1537" s="272"/>
      <c r="JDK1537" s="272"/>
      <c r="JDL1537" s="272"/>
      <c r="JDM1537" s="272"/>
      <c r="JDN1537" s="272"/>
      <c r="JDO1537" s="272"/>
      <c r="JDP1537" s="272"/>
      <c r="JDQ1537" s="272"/>
      <c r="JDR1537" s="272"/>
      <c r="JDS1537" s="272"/>
      <c r="JDT1537" s="272"/>
      <c r="JDU1537" s="272"/>
      <c r="JDV1537" s="272"/>
      <c r="JDW1537" s="272"/>
      <c r="JDX1537" s="272"/>
      <c r="JDY1537" s="272"/>
      <c r="JDZ1537" s="272"/>
      <c r="JEA1537" s="272"/>
      <c r="JEB1537" s="272"/>
      <c r="JEC1537" s="272"/>
      <c r="JED1537" s="272"/>
      <c r="JEE1537" s="272"/>
      <c r="JEF1537" s="272"/>
      <c r="JEG1537" s="272"/>
      <c r="JEH1537" s="272"/>
      <c r="JEI1537" s="272"/>
      <c r="JEJ1537" s="272"/>
      <c r="JEK1537" s="272"/>
      <c r="JEL1537" s="272"/>
      <c r="JEM1537" s="272"/>
      <c r="JEN1537" s="272"/>
      <c r="JEO1537" s="272"/>
      <c r="JEP1537" s="272"/>
      <c r="JEQ1537" s="272"/>
      <c r="JER1537" s="272"/>
      <c r="JES1537" s="272"/>
      <c r="JET1537" s="272"/>
      <c r="JEU1537" s="272"/>
      <c r="JEV1537" s="272"/>
      <c r="JEW1537" s="272"/>
      <c r="JEX1537" s="272"/>
      <c r="JEY1537" s="272"/>
      <c r="JEZ1537" s="272"/>
      <c r="JFA1537" s="272"/>
      <c r="JFB1537" s="272"/>
      <c r="JFC1537" s="272"/>
      <c r="JFD1537" s="272"/>
      <c r="JFE1537" s="272"/>
      <c r="JFF1537" s="272"/>
      <c r="JFG1537" s="272"/>
      <c r="JFH1537" s="272"/>
      <c r="JFI1537" s="272"/>
      <c r="JFJ1537" s="272"/>
      <c r="JFK1537" s="272"/>
      <c r="JFL1537" s="272"/>
      <c r="JFM1537" s="272"/>
      <c r="JFN1537" s="272"/>
      <c r="JFO1537" s="272"/>
      <c r="JFP1537" s="272"/>
      <c r="JFQ1537" s="272"/>
      <c r="JFR1537" s="272"/>
      <c r="JFS1537" s="272"/>
      <c r="JFT1537" s="272"/>
      <c r="JFU1537" s="272"/>
      <c r="JFV1537" s="272"/>
      <c r="JFW1537" s="272"/>
      <c r="JFX1537" s="272"/>
      <c r="JFY1537" s="272"/>
      <c r="JFZ1537" s="272"/>
      <c r="JGA1537" s="272"/>
      <c r="JGB1537" s="272"/>
      <c r="JGC1537" s="272"/>
      <c r="JGD1537" s="272"/>
      <c r="JGE1537" s="272"/>
      <c r="JGF1537" s="272"/>
      <c r="JGG1537" s="272"/>
      <c r="JGH1537" s="272"/>
      <c r="JGI1537" s="272"/>
      <c r="JGJ1537" s="272"/>
      <c r="JGK1537" s="272"/>
      <c r="JGL1537" s="272"/>
      <c r="JGM1537" s="272"/>
      <c r="JGN1537" s="272"/>
      <c r="JGO1537" s="272"/>
      <c r="JGP1537" s="272"/>
      <c r="JGQ1537" s="272"/>
      <c r="JGR1537" s="272"/>
      <c r="JGS1537" s="272"/>
      <c r="JGT1537" s="272"/>
      <c r="JGU1537" s="272"/>
      <c r="JGV1537" s="272"/>
      <c r="JGW1537" s="272"/>
      <c r="JGX1537" s="272"/>
      <c r="JGY1537" s="272"/>
      <c r="JGZ1537" s="272"/>
      <c r="JHA1537" s="272"/>
      <c r="JHB1537" s="272"/>
      <c r="JHC1537" s="272"/>
      <c r="JHD1537" s="272"/>
      <c r="JHE1537" s="272"/>
      <c r="JHF1537" s="272"/>
      <c r="JHG1537" s="272"/>
      <c r="JHH1537" s="272"/>
      <c r="JHI1537" s="272"/>
      <c r="JHJ1537" s="272"/>
      <c r="JHK1537" s="272"/>
      <c r="JHL1537" s="272"/>
      <c r="JHM1537" s="272"/>
      <c r="JHN1537" s="272"/>
      <c r="JHO1537" s="272"/>
      <c r="JHP1537" s="272"/>
      <c r="JHQ1537" s="272"/>
      <c r="JHR1537" s="272"/>
      <c r="JHS1537" s="272"/>
      <c r="JHT1537" s="272"/>
      <c r="JHU1537" s="272"/>
      <c r="JHV1537" s="272"/>
      <c r="JHW1537" s="272"/>
      <c r="JHX1537" s="272"/>
      <c r="JHY1537" s="272"/>
      <c r="JHZ1537" s="272"/>
      <c r="JIA1537" s="272"/>
      <c r="JIB1537" s="272"/>
      <c r="JIC1537" s="272"/>
      <c r="JID1537" s="272"/>
      <c r="JIE1537" s="272"/>
      <c r="JIF1537" s="272"/>
      <c r="JIG1537" s="272"/>
      <c r="JIH1537" s="272"/>
      <c r="JII1537" s="272"/>
      <c r="JIJ1537" s="272"/>
      <c r="JIK1537" s="272"/>
      <c r="JIL1537" s="272"/>
      <c r="JIM1537" s="272"/>
      <c r="JIN1537" s="272"/>
      <c r="JIO1537" s="272"/>
      <c r="JIP1537" s="272"/>
      <c r="JIQ1537" s="272"/>
      <c r="JIR1537" s="272"/>
      <c r="JIS1537" s="272"/>
      <c r="JIT1537" s="272"/>
      <c r="JIU1537" s="272"/>
      <c r="JIV1537" s="272"/>
      <c r="JIW1537" s="272"/>
      <c r="JIX1537" s="272"/>
      <c r="JIY1537" s="272"/>
      <c r="JIZ1537" s="272"/>
      <c r="JJA1537" s="272"/>
      <c r="JJB1537" s="272"/>
      <c r="JJC1537" s="272"/>
      <c r="JJD1537" s="272"/>
      <c r="JJE1537" s="272"/>
      <c r="JJF1537" s="272"/>
      <c r="JJG1537" s="272"/>
      <c r="JJH1537" s="272"/>
      <c r="JJI1537" s="272"/>
      <c r="JJJ1537" s="272"/>
      <c r="JJK1537" s="272"/>
      <c r="JJL1537" s="272"/>
      <c r="JJM1537" s="272"/>
      <c r="JJN1537" s="272"/>
      <c r="JJO1537" s="272"/>
      <c r="JJP1537" s="272"/>
      <c r="JJQ1537" s="272"/>
      <c r="JJR1537" s="272"/>
      <c r="JJS1537" s="272"/>
      <c r="JJT1537" s="272"/>
      <c r="JJU1537" s="272"/>
      <c r="JJV1537" s="272"/>
      <c r="JJW1537" s="272"/>
      <c r="JJX1537" s="272"/>
      <c r="JJY1537" s="272"/>
      <c r="JJZ1537" s="272"/>
      <c r="JKA1537" s="272"/>
      <c r="JKB1537" s="272"/>
      <c r="JKC1537" s="272"/>
      <c r="JKD1537" s="272"/>
      <c r="JKE1537" s="272"/>
      <c r="JKF1537" s="272"/>
      <c r="JKG1537" s="272"/>
      <c r="JKH1537" s="272"/>
      <c r="JKI1537" s="272"/>
      <c r="JKJ1537" s="272"/>
      <c r="JKK1537" s="272"/>
      <c r="JKL1537" s="272"/>
      <c r="JKM1537" s="272"/>
      <c r="JKN1537" s="272"/>
      <c r="JKO1537" s="272"/>
      <c r="JKP1537" s="272"/>
      <c r="JKQ1537" s="272"/>
      <c r="JKR1537" s="272"/>
      <c r="JKS1537" s="272"/>
      <c r="JKT1537" s="272"/>
      <c r="JKU1537" s="272"/>
      <c r="JKV1537" s="272"/>
      <c r="JKW1537" s="272"/>
      <c r="JKX1537" s="272"/>
      <c r="JKY1537" s="272"/>
      <c r="JKZ1537" s="272"/>
      <c r="JLA1537" s="272"/>
      <c r="JLB1537" s="272"/>
      <c r="JLC1537" s="272"/>
      <c r="JLD1537" s="272"/>
      <c r="JLE1537" s="272"/>
      <c r="JLF1537" s="272"/>
      <c r="JLG1537" s="272"/>
      <c r="JLH1537" s="272"/>
      <c r="JLI1537" s="272"/>
      <c r="JLJ1537" s="272"/>
      <c r="JLK1537" s="272"/>
      <c r="JLL1537" s="272"/>
      <c r="JLM1537" s="272"/>
      <c r="JLN1537" s="272"/>
      <c r="JLO1537" s="272"/>
      <c r="JLP1537" s="272"/>
      <c r="JLQ1537" s="272"/>
      <c r="JLR1537" s="272"/>
      <c r="JLS1537" s="272"/>
      <c r="JLT1537" s="272"/>
      <c r="JLU1537" s="272"/>
      <c r="JLV1537" s="272"/>
      <c r="JLW1537" s="272"/>
      <c r="JLX1537" s="272"/>
      <c r="JLY1537" s="272"/>
      <c r="JLZ1537" s="272"/>
      <c r="JMA1537" s="272"/>
      <c r="JMB1537" s="272"/>
      <c r="JMC1537" s="272"/>
      <c r="JMD1537" s="272"/>
      <c r="JME1537" s="272"/>
      <c r="JMF1537" s="272"/>
      <c r="JMG1537" s="272"/>
      <c r="JMH1537" s="272"/>
      <c r="JMI1537" s="272"/>
      <c r="JMJ1537" s="272"/>
      <c r="JMK1537" s="272"/>
      <c r="JML1537" s="272"/>
      <c r="JMM1537" s="272"/>
      <c r="JMN1537" s="272"/>
      <c r="JMO1537" s="272"/>
      <c r="JMP1537" s="272"/>
      <c r="JMQ1537" s="272"/>
      <c r="JMR1537" s="272"/>
      <c r="JMS1537" s="272"/>
      <c r="JMT1537" s="272"/>
      <c r="JMU1537" s="272"/>
      <c r="JMV1537" s="272"/>
      <c r="JMW1537" s="272"/>
      <c r="JMX1537" s="272"/>
      <c r="JMY1537" s="272"/>
      <c r="JMZ1537" s="272"/>
      <c r="JNA1537" s="272"/>
      <c r="JNB1537" s="272"/>
      <c r="JNC1537" s="272"/>
      <c r="JND1537" s="272"/>
      <c r="JNE1537" s="272"/>
      <c r="JNF1537" s="272"/>
      <c r="JNG1537" s="272"/>
      <c r="JNH1537" s="272"/>
      <c r="JNI1537" s="272"/>
      <c r="JNJ1537" s="272"/>
      <c r="JNK1537" s="272"/>
      <c r="JNL1537" s="272"/>
      <c r="JNM1537" s="272"/>
      <c r="JNN1537" s="272"/>
      <c r="JNO1537" s="272"/>
      <c r="JNP1537" s="272"/>
      <c r="JNQ1537" s="272"/>
      <c r="JNR1537" s="272"/>
      <c r="JNS1537" s="272"/>
      <c r="JNT1537" s="272"/>
      <c r="JNU1537" s="272"/>
      <c r="JNV1537" s="272"/>
      <c r="JNW1537" s="272"/>
      <c r="JNX1537" s="272"/>
      <c r="JNY1537" s="272"/>
      <c r="JNZ1537" s="272"/>
      <c r="JOA1537" s="272"/>
      <c r="JOB1537" s="272"/>
      <c r="JOC1537" s="272"/>
      <c r="JOD1537" s="272"/>
      <c r="JOE1537" s="272"/>
      <c r="JOF1537" s="272"/>
      <c r="JOG1537" s="272"/>
      <c r="JOH1537" s="272"/>
      <c r="JOI1537" s="272"/>
      <c r="JOJ1537" s="272"/>
      <c r="JOK1537" s="272"/>
      <c r="JOL1537" s="272"/>
      <c r="JOM1537" s="272"/>
      <c r="JON1537" s="272"/>
      <c r="JOO1537" s="272"/>
      <c r="JOP1537" s="272"/>
      <c r="JOQ1537" s="272"/>
      <c r="JOR1537" s="272"/>
      <c r="JOS1537" s="272"/>
      <c r="JOT1537" s="272"/>
      <c r="JOU1537" s="272"/>
      <c r="JOV1537" s="272"/>
      <c r="JOW1537" s="272"/>
      <c r="JOX1537" s="272"/>
      <c r="JOY1537" s="272"/>
      <c r="JOZ1537" s="272"/>
      <c r="JPA1537" s="272"/>
      <c r="JPB1537" s="272"/>
      <c r="JPC1537" s="272"/>
      <c r="JPD1537" s="272"/>
      <c r="JPE1537" s="272"/>
      <c r="JPF1537" s="272"/>
      <c r="JPG1537" s="272"/>
      <c r="JPH1537" s="272"/>
      <c r="JPI1537" s="272"/>
      <c r="JPJ1537" s="272"/>
      <c r="JPK1537" s="272"/>
      <c r="JPL1537" s="272"/>
      <c r="JPM1537" s="272"/>
      <c r="JPN1537" s="272"/>
      <c r="JPO1537" s="272"/>
      <c r="JPP1537" s="272"/>
      <c r="JPQ1537" s="272"/>
      <c r="JPR1537" s="272"/>
      <c r="JPS1537" s="272"/>
      <c r="JPT1537" s="272"/>
      <c r="JPU1537" s="272"/>
      <c r="JPV1537" s="272"/>
      <c r="JPW1537" s="272"/>
      <c r="JPX1537" s="272"/>
      <c r="JPY1537" s="272"/>
      <c r="JPZ1537" s="272"/>
      <c r="JQA1537" s="272"/>
      <c r="JQB1537" s="272"/>
      <c r="JQC1537" s="272"/>
      <c r="JQD1537" s="272"/>
      <c r="JQE1537" s="272"/>
      <c r="JQF1537" s="272"/>
      <c r="JQG1537" s="272"/>
      <c r="JQH1537" s="272"/>
      <c r="JQI1537" s="272"/>
      <c r="JQJ1537" s="272"/>
      <c r="JQK1537" s="272"/>
      <c r="JQL1537" s="272"/>
      <c r="JQM1537" s="272"/>
      <c r="JQN1537" s="272"/>
      <c r="JQO1537" s="272"/>
      <c r="JQP1537" s="272"/>
      <c r="JQQ1537" s="272"/>
      <c r="JQR1537" s="272"/>
      <c r="JQS1537" s="272"/>
      <c r="JQT1537" s="272"/>
      <c r="JQU1537" s="272"/>
      <c r="JQV1537" s="272"/>
      <c r="JQW1537" s="272"/>
      <c r="JQX1537" s="272"/>
      <c r="JQY1537" s="272"/>
      <c r="JQZ1537" s="272"/>
      <c r="JRA1537" s="272"/>
      <c r="JRB1537" s="272"/>
      <c r="JRC1537" s="272"/>
      <c r="JRD1537" s="272"/>
      <c r="JRE1537" s="272"/>
      <c r="JRF1537" s="272"/>
      <c r="JRG1537" s="272"/>
      <c r="JRH1537" s="272"/>
      <c r="JRI1537" s="272"/>
      <c r="JRJ1537" s="272"/>
      <c r="JRK1537" s="272"/>
      <c r="JRL1537" s="272"/>
      <c r="JRM1537" s="272"/>
      <c r="JRN1537" s="272"/>
      <c r="JRO1537" s="272"/>
      <c r="JRP1537" s="272"/>
      <c r="JRQ1537" s="272"/>
      <c r="JRR1537" s="272"/>
      <c r="JRS1537" s="272"/>
      <c r="JRT1537" s="272"/>
      <c r="JRU1537" s="272"/>
      <c r="JRV1537" s="272"/>
      <c r="JRW1537" s="272"/>
      <c r="JRX1537" s="272"/>
      <c r="JRY1537" s="272"/>
      <c r="JRZ1537" s="272"/>
      <c r="JSA1537" s="272"/>
      <c r="JSB1537" s="272"/>
      <c r="JSC1537" s="272"/>
      <c r="JSD1537" s="272"/>
      <c r="JSE1537" s="272"/>
      <c r="JSF1537" s="272"/>
      <c r="JSG1537" s="272"/>
      <c r="JSH1537" s="272"/>
      <c r="JSI1537" s="272"/>
      <c r="JSJ1537" s="272"/>
      <c r="JSK1537" s="272"/>
      <c r="JSL1537" s="272"/>
      <c r="JSM1537" s="272"/>
      <c r="JSN1537" s="272"/>
      <c r="JSO1537" s="272"/>
      <c r="JSP1537" s="272"/>
      <c r="JSQ1537" s="272"/>
      <c r="JSR1537" s="272"/>
      <c r="JSS1537" s="272"/>
      <c r="JST1537" s="272"/>
      <c r="JSU1537" s="272"/>
      <c r="JSV1537" s="272"/>
      <c r="JSW1537" s="272"/>
      <c r="JSX1537" s="272"/>
      <c r="JSY1537" s="272"/>
      <c r="JSZ1537" s="272"/>
      <c r="JTA1537" s="272"/>
      <c r="JTB1537" s="272"/>
      <c r="JTC1537" s="272"/>
      <c r="JTD1537" s="272"/>
      <c r="JTE1537" s="272"/>
      <c r="JTF1537" s="272"/>
      <c r="JTG1537" s="272"/>
      <c r="JTH1537" s="272"/>
      <c r="JTI1537" s="272"/>
      <c r="JTJ1537" s="272"/>
      <c r="JTK1537" s="272"/>
      <c r="JTL1537" s="272"/>
      <c r="JTM1537" s="272"/>
      <c r="JTN1537" s="272"/>
      <c r="JTO1537" s="272"/>
      <c r="JTP1537" s="272"/>
      <c r="JTQ1537" s="272"/>
      <c r="JTR1537" s="272"/>
      <c r="JTS1537" s="272"/>
      <c r="JTT1537" s="272"/>
      <c r="JTU1537" s="272"/>
      <c r="JTV1537" s="272"/>
      <c r="JTW1537" s="272"/>
      <c r="JTX1537" s="272"/>
      <c r="JTY1537" s="272"/>
      <c r="JTZ1537" s="272"/>
      <c r="JUA1537" s="272"/>
      <c r="JUB1537" s="272"/>
      <c r="JUC1537" s="272"/>
      <c r="JUD1537" s="272"/>
      <c r="JUE1537" s="272"/>
      <c r="JUF1537" s="272"/>
      <c r="JUG1537" s="272"/>
      <c r="JUH1537" s="272"/>
      <c r="JUI1537" s="272"/>
      <c r="JUJ1537" s="272"/>
      <c r="JUK1537" s="272"/>
      <c r="JUL1537" s="272"/>
      <c r="JUM1537" s="272"/>
      <c r="JUN1537" s="272"/>
      <c r="JUO1537" s="272"/>
      <c r="JUP1537" s="272"/>
      <c r="JUQ1537" s="272"/>
      <c r="JUR1537" s="272"/>
      <c r="JUS1537" s="272"/>
      <c r="JUT1537" s="272"/>
      <c r="JUU1537" s="272"/>
      <c r="JUV1537" s="272"/>
      <c r="JUW1537" s="272"/>
      <c r="JUX1537" s="272"/>
      <c r="JUY1537" s="272"/>
      <c r="JUZ1537" s="272"/>
      <c r="JVA1537" s="272"/>
      <c r="JVB1537" s="272"/>
      <c r="JVC1537" s="272"/>
      <c r="JVD1537" s="272"/>
      <c r="JVE1537" s="272"/>
      <c r="JVF1537" s="272"/>
      <c r="JVG1537" s="272"/>
      <c r="JVH1537" s="272"/>
      <c r="JVI1537" s="272"/>
      <c r="JVJ1537" s="272"/>
      <c r="JVK1537" s="272"/>
      <c r="JVL1537" s="272"/>
      <c r="JVM1537" s="272"/>
      <c r="JVN1537" s="272"/>
      <c r="JVO1537" s="272"/>
      <c r="JVP1537" s="272"/>
      <c r="JVQ1537" s="272"/>
      <c r="JVR1537" s="272"/>
      <c r="JVS1537" s="272"/>
      <c r="JVT1537" s="272"/>
      <c r="JVU1537" s="272"/>
      <c r="JVV1537" s="272"/>
      <c r="JVW1537" s="272"/>
      <c r="JVX1537" s="272"/>
      <c r="JVY1537" s="272"/>
      <c r="JVZ1537" s="272"/>
      <c r="JWA1537" s="272"/>
      <c r="JWB1537" s="272"/>
      <c r="JWC1537" s="272"/>
      <c r="JWD1537" s="272"/>
      <c r="JWE1537" s="272"/>
      <c r="JWF1537" s="272"/>
      <c r="JWG1537" s="272"/>
      <c r="JWH1537" s="272"/>
      <c r="JWI1537" s="272"/>
      <c r="JWJ1537" s="272"/>
      <c r="JWK1537" s="272"/>
      <c r="JWL1537" s="272"/>
      <c r="JWM1537" s="272"/>
      <c r="JWN1537" s="272"/>
      <c r="JWO1537" s="272"/>
      <c r="JWP1537" s="272"/>
      <c r="JWQ1537" s="272"/>
      <c r="JWR1537" s="272"/>
      <c r="JWS1537" s="272"/>
      <c r="JWT1537" s="272"/>
      <c r="JWU1537" s="272"/>
      <c r="JWV1537" s="272"/>
      <c r="JWW1537" s="272"/>
      <c r="JWX1537" s="272"/>
      <c r="JWY1537" s="272"/>
      <c r="JWZ1537" s="272"/>
      <c r="JXA1537" s="272"/>
      <c r="JXB1537" s="272"/>
      <c r="JXC1537" s="272"/>
      <c r="JXD1537" s="272"/>
      <c r="JXE1537" s="272"/>
      <c r="JXF1537" s="272"/>
      <c r="JXG1537" s="272"/>
      <c r="JXH1537" s="272"/>
      <c r="JXI1537" s="272"/>
      <c r="JXJ1537" s="272"/>
      <c r="JXK1537" s="272"/>
      <c r="JXL1537" s="272"/>
      <c r="JXM1537" s="272"/>
      <c r="JXN1537" s="272"/>
      <c r="JXO1537" s="272"/>
      <c r="JXP1537" s="272"/>
      <c r="JXQ1537" s="272"/>
      <c r="JXR1537" s="272"/>
      <c r="JXS1537" s="272"/>
      <c r="JXT1537" s="272"/>
      <c r="JXU1537" s="272"/>
      <c r="JXV1537" s="272"/>
      <c r="JXW1537" s="272"/>
      <c r="JXX1537" s="272"/>
      <c r="JXY1537" s="272"/>
      <c r="JXZ1537" s="272"/>
      <c r="JYA1537" s="272"/>
      <c r="JYB1537" s="272"/>
      <c r="JYC1537" s="272"/>
      <c r="JYD1537" s="272"/>
      <c r="JYE1537" s="272"/>
      <c r="JYF1537" s="272"/>
      <c r="JYG1537" s="272"/>
      <c r="JYH1537" s="272"/>
      <c r="JYI1537" s="272"/>
      <c r="JYJ1537" s="272"/>
      <c r="JYK1537" s="272"/>
      <c r="JYL1537" s="272"/>
      <c r="JYM1537" s="272"/>
      <c r="JYN1537" s="272"/>
      <c r="JYO1537" s="272"/>
      <c r="JYP1537" s="272"/>
      <c r="JYQ1537" s="272"/>
      <c r="JYR1537" s="272"/>
      <c r="JYS1537" s="272"/>
      <c r="JYT1537" s="272"/>
      <c r="JYU1537" s="272"/>
      <c r="JYV1537" s="272"/>
      <c r="JYW1537" s="272"/>
      <c r="JYX1537" s="272"/>
      <c r="JYY1537" s="272"/>
      <c r="JYZ1537" s="272"/>
      <c r="JZA1537" s="272"/>
      <c r="JZB1537" s="272"/>
      <c r="JZC1537" s="272"/>
      <c r="JZD1537" s="272"/>
      <c r="JZE1537" s="272"/>
      <c r="JZF1537" s="272"/>
      <c r="JZG1537" s="272"/>
      <c r="JZH1537" s="272"/>
      <c r="JZI1537" s="272"/>
      <c r="JZJ1537" s="272"/>
      <c r="JZK1537" s="272"/>
      <c r="JZL1537" s="272"/>
      <c r="JZM1537" s="272"/>
      <c r="JZN1537" s="272"/>
      <c r="JZO1537" s="272"/>
      <c r="JZP1537" s="272"/>
      <c r="JZQ1537" s="272"/>
      <c r="JZR1537" s="272"/>
      <c r="JZS1537" s="272"/>
      <c r="JZT1537" s="272"/>
      <c r="JZU1537" s="272"/>
      <c r="JZV1537" s="272"/>
      <c r="JZW1537" s="272"/>
      <c r="JZX1537" s="272"/>
      <c r="JZY1537" s="272"/>
      <c r="JZZ1537" s="272"/>
      <c r="KAA1537" s="272"/>
      <c r="KAB1537" s="272"/>
      <c r="KAC1537" s="272"/>
      <c r="KAD1537" s="272"/>
      <c r="KAE1537" s="272"/>
      <c r="KAF1537" s="272"/>
      <c r="KAG1537" s="272"/>
      <c r="KAH1537" s="272"/>
      <c r="KAI1537" s="272"/>
      <c r="KAJ1537" s="272"/>
      <c r="KAK1537" s="272"/>
      <c r="KAL1537" s="272"/>
      <c r="KAM1537" s="272"/>
      <c r="KAN1537" s="272"/>
      <c r="KAO1537" s="272"/>
      <c r="KAP1537" s="272"/>
      <c r="KAQ1537" s="272"/>
      <c r="KAR1537" s="272"/>
      <c r="KAS1537" s="272"/>
      <c r="KAT1537" s="272"/>
      <c r="KAU1537" s="272"/>
      <c r="KAV1537" s="272"/>
      <c r="KAW1537" s="272"/>
      <c r="KAX1537" s="272"/>
      <c r="KAY1537" s="272"/>
      <c r="KAZ1537" s="272"/>
      <c r="KBA1537" s="272"/>
      <c r="KBB1537" s="272"/>
      <c r="KBC1537" s="272"/>
      <c r="KBD1537" s="272"/>
      <c r="KBE1537" s="272"/>
      <c r="KBF1537" s="272"/>
      <c r="KBG1537" s="272"/>
      <c r="KBH1537" s="272"/>
      <c r="KBI1537" s="272"/>
      <c r="KBJ1537" s="272"/>
      <c r="KBK1537" s="272"/>
      <c r="KBL1537" s="272"/>
      <c r="KBM1537" s="272"/>
      <c r="KBN1537" s="272"/>
      <c r="KBO1537" s="272"/>
      <c r="KBP1537" s="272"/>
      <c r="KBQ1537" s="272"/>
      <c r="KBR1537" s="272"/>
      <c r="KBS1537" s="272"/>
      <c r="KBT1537" s="272"/>
      <c r="KBU1537" s="272"/>
      <c r="KBV1537" s="272"/>
      <c r="KBW1537" s="272"/>
      <c r="KBX1537" s="272"/>
      <c r="KBY1537" s="272"/>
      <c r="KBZ1537" s="272"/>
      <c r="KCA1537" s="272"/>
      <c r="KCB1537" s="272"/>
      <c r="KCC1537" s="272"/>
      <c r="KCD1537" s="272"/>
      <c r="KCE1537" s="272"/>
      <c r="KCF1537" s="272"/>
      <c r="KCG1537" s="272"/>
      <c r="KCH1537" s="272"/>
      <c r="KCI1537" s="272"/>
      <c r="KCJ1537" s="272"/>
      <c r="KCK1537" s="272"/>
      <c r="KCL1537" s="272"/>
      <c r="KCM1537" s="272"/>
      <c r="KCN1537" s="272"/>
      <c r="KCO1537" s="272"/>
      <c r="KCP1537" s="272"/>
      <c r="KCQ1537" s="272"/>
      <c r="KCR1537" s="272"/>
      <c r="KCS1537" s="272"/>
      <c r="KCT1537" s="272"/>
      <c r="KCU1537" s="272"/>
      <c r="KCV1537" s="272"/>
      <c r="KCW1537" s="272"/>
      <c r="KCX1537" s="272"/>
      <c r="KCY1537" s="272"/>
      <c r="KCZ1537" s="272"/>
      <c r="KDA1537" s="272"/>
      <c r="KDB1537" s="272"/>
      <c r="KDC1537" s="272"/>
      <c r="KDD1537" s="272"/>
      <c r="KDE1537" s="272"/>
      <c r="KDF1537" s="272"/>
      <c r="KDG1537" s="272"/>
      <c r="KDH1537" s="272"/>
      <c r="KDI1537" s="272"/>
      <c r="KDJ1537" s="272"/>
      <c r="KDK1537" s="272"/>
      <c r="KDL1537" s="272"/>
      <c r="KDM1537" s="272"/>
      <c r="KDN1537" s="272"/>
      <c r="KDO1537" s="272"/>
      <c r="KDP1537" s="272"/>
      <c r="KDQ1537" s="272"/>
      <c r="KDR1537" s="272"/>
      <c r="KDS1537" s="272"/>
      <c r="KDT1537" s="272"/>
      <c r="KDU1537" s="272"/>
      <c r="KDV1537" s="272"/>
      <c r="KDW1537" s="272"/>
      <c r="KDX1537" s="272"/>
      <c r="KDY1537" s="272"/>
      <c r="KDZ1537" s="272"/>
      <c r="KEA1537" s="272"/>
      <c r="KEB1537" s="272"/>
      <c r="KEC1537" s="272"/>
      <c r="KED1537" s="272"/>
      <c r="KEE1537" s="272"/>
      <c r="KEF1537" s="272"/>
      <c r="KEG1537" s="272"/>
      <c r="KEH1537" s="272"/>
      <c r="KEI1537" s="272"/>
      <c r="KEJ1537" s="272"/>
      <c r="KEK1537" s="272"/>
      <c r="KEL1537" s="272"/>
      <c r="KEM1537" s="272"/>
      <c r="KEN1537" s="272"/>
      <c r="KEO1537" s="272"/>
      <c r="KEP1537" s="272"/>
      <c r="KEQ1537" s="272"/>
      <c r="KER1537" s="272"/>
      <c r="KES1537" s="272"/>
      <c r="KET1537" s="272"/>
      <c r="KEU1537" s="272"/>
      <c r="KEV1537" s="272"/>
      <c r="KEW1537" s="272"/>
      <c r="KEX1537" s="272"/>
      <c r="KEY1537" s="272"/>
      <c r="KEZ1537" s="272"/>
      <c r="KFA1537" s="272"/>
      <c r="KFB1537" s="272"/>
      <c r="KFC1537" s="272"/>
      <c r="KFD1537" s="272"/>
      <c r="KFE1537" s="272"/>
      <c r="KFF1537" s="272"/>
      <c r="KFG1537" s="272"/>
      <c r="KFH1537" s="272"/>
      <c r="KFI1537" s="272"/>
      <c r="KFJ1537" s="272"/>
      <c r="KFK1537" s="272"/>
      <c r="KFL1537" s="272"/>
      <c r="KFM1537" s="272"/>
      <c r="KFN1537" s="272"/>
      <c r="KFO1537" s="272"/>
      <c r="KFP1537" s="272"/>
      <c r="KFQ1537" s="272"/>
      <c r="KFR1537" s="272"/>
      <c r="KFS1537" s="272"/>
      <c r="KFT1537" s="272"/>
      <c r="KFU1537" s="272"/>
      <c r="KFV1537" s="272"/>
      <c r="KFW1537" s="272"/>
      <c r="KFX1537" s="272"/>
      <c r="KFY1537" s="272"/>
      <c r="KFZ1537" s="272"/>
      <c r="KGA1537" s="272"/>
      <c r="KGB1537" s="272"/>
      <c r="KGC1537" s="272"/>
      <c r="KGD1537" s="272"/>
      <c r="KGE1537" s="272"/>
      <c r="KGF1537" s="272"/>
      <c r="KGG1537" s="272"/>
      <c r="KGH1537" s="272"/>
      <c r="KGI1537" s="272"/>
      <c r="KGJ1537" s="272"/>
      <c r="KGK1537" s="272"/>
      <c r="KGL1537" s="272"/>
      <c r="KGM1537" s="272"/>
      <c r="KGN1537" s="272"/>
      <c r="KGO1537" s="272"/>
      <c r="KGP1537" s="272"/>
      <c r="KGQ1537" s="272"/>
      <c r="KGR1537" s="272"/>
      <c r="KGS1537" s="272"/>
      <c r="KGT1537" s="272"/>
      <c r="KGU1537" s="272"/>
      <c r="KGV1537" s="272"/>
      <c r="KGW1537" s="272"/>
      <c r="KGX1537" s="272"/>
      <c r="KGY1537" s="272"/>
      <c r="KGZ1537" s="272"/>
      <c r="KHA1537" s="272"/>
      <c r="KHB1537" s="272"/>
      <c r="KHC1537" s="272"/>
      <c r="KHD1537" s="272"/>
      <c r="KHE1537" s="272"/>
      <c r="KHF1537" s="272"/>
      <c r="KHG1537" s="272"/>
      <c r="KHH1537" s="272"/>
      <c r="KHI1537" s="272"/>
      <c r="KHJ1537" s="272"/>
      <c r="KHK1537" s="272"/>
      <c r="KHL1537" s="272"/>
      <c r="KHM1537" s="272"/>
      <c r="KHN1537" s="272"/>
      <c r="KHO1537" s="272"/>
      <c r="KHP1537" s="272"/>
      <c r="KHQ1537" s="272"/>
      <c r="KHR1537" s="272"/>
      <c r="KHS1537" s="272"/>
      <c r="KHT1537" s="272"/>
      <c r="KHU1537" s="272"/>
      <c r="KHV1537" s="272"/>
      <c r="KHW1537" s="272"/>
      <c r="KHX1537" s="272"/>
      <c r="KHY1537" s="272"/>
      <c r="KHZ1537" s="272"/>
      <c r="KIA1537" s="272"/>
      <c r="KIB1537" s="272"/>
      <c r="KIC1537" s="272"/>
      <c r="KID1537" s="272"/>
      <c r="KIE1537" s="272"/>
      <c r="KIF1537" s="272"/>
      <c r="KIG1537" s="272"/>
      <c r="KIH1537" s="272"/>
      <c r="KII1537" s="272"/>
      <c r="KIJ1537" s="272"/>
      <c r="KIK1537" s="272"/>
      <c r="KIL1537" s="272"/>
      <c r="KIM1537" s="272"/>
      <c r="KIN1537" s="272"/>
      <c r="KIO1537" s="272"/>
      <c r="KIP1537" s="272"/>
      <c r="KIQ1537" s="272"/>
      <c r="KIR1537" s="272"/>
      <c r="KIS1537" s="272"/>
      <c r="KIT1537" s="272"/>
      <c r="KIU1537" s="272"/>
      <c r="KIV1537" s="272"/>
      <c r="KIW1537" s="272"/>
      <c r="KIX1537" s="272"/>
      <c r="KIY1537" s="272"/>
      <c r="KIZ1537" s="272"/>
      <c r="KJA1537" s="272"/>
      <c r="KJB1537" s="272"/>
      <c r="KJC1537" s="272"/>
      <c r="KJD1537" s="272"/>
      <c r="KJE1537" s="272"/>
      <c r="KJF1537" s="272"/>
      <c r="KJG1537" s="272"/>
      <c r="KJH1537" s="272"/>
      <c r="KJI1537" s="272"/>
      <c r="KJJ1537" s="272"/>
      <c r="KJK1537" s="272"/>
      <c r="KJL1537" s="272"/>
      <c r="KJM1537" s="272"/>
      <c r="KJN1537" s="272"/>
      <c r="KJO1537" s="272"/>
      <c r="KJP1537" s="272"/>
      <c r="KJQ1537" s="272"/>
      <c r="KJR1537" s="272"/>
      <c r="KJS1537" s="272"/>
      <c r="KJT1537" s="272"/>
      <c r="KJU1537" s="272"/>
      <c r="KJV1537" s="272"/>
      <c r="KJW1537" s="272"/>
      <c r="KJX1537" s="272"/>
      <c r="KJY1537" s="272"/>
      <c r="KJZ1537" s="272"/>
      <c r="KKA1537" s="272"/>
      <c r="KKB1537" s="272"/>
      <c r="KKC1537" s="272"/>
      <c r="KKD1537" s="272"/>
      <c r="KKE1537" s="272"/>
      <c r="KKF1537" s="272"/>
      <c r="KKG1537" s="272"/>
      <c r="KKH1537" s="272"/>
      <c r="KKI1537" s="272"/>
      <c r="KKJ1537" s="272"/>
      <c r="KKK1537" s="272"/>
      <c r="KKL1537" s="272"/>
      <c r="KKM1537" s="272"/>
      <c r="KKN1537" s="272"/>
      <c r="KKO1537" s="272"/>
      <c r="KKP1537" s="272"/>
      <c r="KKQ1537" s="272"/>
      <c r="KKR1537" s="272"/>
      <c r="KKS1537" s="272"/>
      <c r="KKT1537" s="272"/>
      <c r="KKU1537" s="272"/>
      <c r="KKV1537" s="272"/>
      <c r="KKW1537" s="272"/>
      <c r="KKX1537" s="272"/>
      <c r="KKY1537" s="272"/>
      <c r="KKZ1537" s="272"/>
      <c r="KLA1537" s="272"/>
      <c r="KLB1537" s="272"/>
      <c r="KLC1537" s="272"/>
      <c r="KLD1537" s="272"/>
      <c r="KLE1537" s="272"/>
      <c r="KLF1537" s="272"/>
      <c r="KLG1537" s="272"/>
      <c r="KLH1537" s="272"/>
      <c r="KLI1537" s="272"/>
      <c r="KLJ1537" s="272"/>
      <c r="KLK1537" s="272"/>
      <c r="KLL1537" s="272"/>
      <c r="KLM1537" s="272"/>
      <c r="KLN1537" s="272"/>
      <c r="KLO1537" s="272"/>
      <c r="KLP1537" s="272"/>
      <c r="KLQ1537" s="272"/>
      <c r="KLR1537" s="272"/>
      <c r="KLS1537" s="272"/>
      <c r="KLT1537" s="272"/>
      <c r="KLU1537" s="272"/>
      <c r="KLV1537" s="272"/>
      <c r="KLW1537" s="272"/>
      <c r="KLX1537" s="272"/>
      <c r="KLY1537" s="272"/>
      <c r="KLZ1537" s="272"/>
      <c r="KMA1537" s="272"/>
      <c r="KMB1537" s="272"/>
      <c r="KMC1537" s="272"/>
      <c r="KMD1537" s="272"/>
      <c r="KME1537" s="272"/>
      <c r="KMF1537" s="272"/>
      <c r="KMG1537" s="272"/>
      <c r="KMH1537" s="272"/>
      <c r="KMI1537" s="272"/>
      <c r="KMJ1537" s="272"/>
      <c r="KMK1537" s="272"/>
      <c r="KML1537" s="272"/>
      <c r="KMM1537" s="272"/>
      <c r="KMN1537" s="272"/>
      <c r="KMO1537" s="272"/>
      <c r="KMP1537" s="272"/>
      <c r="KMQ1537" s="272"/>
      <c r="KMR1537" s="272"/>
      <c r="KMS1537" s="272"/>
      <c r="KMT1537" s="272"/>
      <c r="KMU1537" s="272"/>
      <c r="KMV1537" s="272"/>
      <c r="KMW1537" s="272"/>
      <c r="KMX1537" s="272"/>
      <c r="KMY1537" s="272"/>
      <c r="KMZ1537" s="272"/>
      <c r="KNA1537" s="272"/>
      <c r="KNB1537" s="272"/>
      <c r="KNC1537" s="272"/>
      <c r="KND1537" s="272"/>
      <c r="KNE1537" s="272"/>
      <c r="KNF1537" s="272"/>
      <c r="KNG1537" s="272"/>
      <c r="KNH1537" s="272"/>
      <c r="KNI1537" s="272"/>
      <c r="KNJ1537" s="272"/>
      <c r="KNK1537" s="272"/>
      <c r="KNL1537" s="272"/>
      <c r="KNM1537" s="272"/>
      <c r="KNN1537" s="272"/>
      <c r="KNO1537" s="272"/>
      <c r="KNP1537" s="272"/>
      <c r="KNQ1537" s="272"/>
      <c r="KNR1537" s="272"/>
      <c r="KNS1537" s="272"/>
      <c r="KNT1537" s="272"/>
      <c r="KNU1537" s="272"/>
      <c r="KNV1537" s="272"/>
      <c r="KNW1537" s="272"/>
      <c r="KNX1537" s="272"/>
      <c r="KNY1537" s="272"/>
      <c r="KNZ1537" s="272"/>
      <c r="KOA1537" s="272"/>
      <c r="KOB1537" s="272"/>
      <c r="KOC1537" s="272"/>
      <c r="KOD1537" s="272"/>
      <c r="KOE1537" s="272"/>
      <c r="KOF1537" s="272"/>
      <c r="KOG1537" s="272"/>
      <c r="KOH1537" s="272"/>
      <c r="KOI1537" s="272"/>
      <c r="KOJ1537" s="272"/>
      <c r="KOK1537" s="272"/>
      <c r="KOL1537" s="272"/>
      <c r="KOM1537" s="272"/>
      <c r="KON1537" s="272"/>
      <c r="KOO1537" s="272"/>
      <c r="KOP1537" s="272"/>
      <c r="KOQ1537" s="272"/>
      <c r="KOR1537" s="272"/>
      <c r="KOS1537" s="272"/>
      <c r="KOT1537" s="272"/>
      <c r="KOU1537" s="272"/>
      <c r="KOV1537" s="272"/>
      <c r="KOW1537" s="272"/>
      <c r="KOX1537" s="272"/>
      <c r="KOY1537" s="272"/>
      <c r="KOZ1537" s="272"/>
      <c r="KPA1537" s="272"/>
      <c r="KPB1537" s="272"/>
      <c r="KPC1537" s="272"/>
      <c r="KPD1537" s="272"/>
      <c r="KPE1537" s="272"/>
      <c r="KPF1537" s="272"/>
      <c r="KPG1537" s="272"/>
      <c r="KPH1537" s="272"/>
      <c r="KPI1537" s="272"/>
      <c r="KPJ1537" s="272"/>
      <c r="KPK1537" s="272"/>
      <c r="KPL1537" s="272"/>
      <c r="KPM1537" s="272"/>
      <c r="KPN1537" s="272"/>
      <c r="KPO1537" s="272"/>
      <c r="KPP1537" s="272"/>
      <c r="KPQ1537" s="272"/>
      <c r="KPR1537" s="272"/>
      <c r="KPS1537" s="272"/>
      <c r="KPT1537" s="272"/>
      <c r="KPU1537" s="272"/>
      <c r="KPV1537" s="272"/>
      <c r="KPW1537" s="272"/>
      <c r="KPX1537" s="272"/>
      <c r="KPY1537" s="272"/>
      <c r="KPZ1537" s="272"/>
      <c r="KQA1537" s="272"/>
      <c r="KQB1537" s="272"/>
      <c r="KQC1537" s="272"/>
      <c r="KQD1537" s="272"/>
      <c r="KQE1537" s="272"/>
      <c r="KQF1537" s="272"/>
      <c r="KQG1537" s="272"/>
      <c r="KQH1537" s="272"/>
      <c r="KQI1537" s="272"/>
      <c r="KQJ1537" s="272"/>
      <c r="KQK1537" s="272"/>
      <c r="KQL1537" s="272"/>
      <c r="KQM1537" s="272"/>
      <c r="KQN1537" s="272"/>
      <c r="KQO1537" s="272"/>
      <c r="KQP1537" s="272"/>
      <c r="KQQ1537" s="272"/>
      <c r="KQR1537" s="272"/>
      <c r="KQS1537" s="272"/>
      <c r="KQT1537" s="272"/>
      <c r="KQU1537" s="272"/>
      <c r="KQV1537" s="272"/>
      <c r="KQW1537" s="272"/>
      <c r="KQX1537" s="272"/>
      <c r="KQY1537" s="272"/>
      <c r="KQZ1537" s="272"/>
      <c r="KRA1537" s="272"/>
      <c r="KRB1537" s="272"/>
      <c r="KRC1537" s="272"/>
      <c r="KRD1537" s="272"/>
      <c r="KRE1537" s="272"/>
      <c r="KRF1537" s="272"/>
      <c r="KRG1537" s="272"/>
      <c r="KRH1537" s="272"/>
      <c r="KRI1537" s="272"/>
      <c r="KRJ1537" s="272"/>
      <c r="KRK1537" s="272"/>
      <c r="KRL1537" s="272"/>
      <c r="KRM1537" s="272"/>
      <c r="KRN1537" s="272"/>
      <c r="KRO1537" s="272"/>
      <c r="KRP1537" s="272"/>
      <c r="KRQ1537" s="272"/>
      <c r="KRR1537" s="272"/>
      <c r="KRS1537" s="272"/>
      <c r="KRT1537" s="272"/>
      <c r="KRU1537" s="272"/>
      <c r="KRV1537" s="272"/>
      <c r="KRW1537" s="272"/>
      <c r="KRX1537" s="272"/>
      <c r="KRY1537" s="272"/>
      <c r="KRZ1537" s="272"/>
      <c r="KSA1537" s="272"/>
      <c r="KSB1537" s="272"/>
      <c r="KSC1537" s="272"/>
      <c r="KSD1537" s="272"/>
      <c r="KSE1537" s="272"/>
      <c r="KSF1537" s="272"/>
      <c r="KSG1537" s="272"/>
      <c r="KSH1537" s="272"/>
      <c r="KSI1537" s="272"/>
      <c r="KSJ1537" s="272"/>
      <c r="KSK1537" s="272"/>
      <c r="KSL1537" s="272"/>
      <c r="KSM1537" s="272"/>
      <c r="KSN1537" s="272"/>
      <c r="KSO1537" s="272"/>
      <c r="KSP1537" s="272"/>
      <c r="KSQ1537" s="272"/>
      <c r="KSR1537" s="272"/>
      <c r="KSS1537" s="272"/>
      <c r="KST1537" s="272"/>
      <c r="KSU1537" s="272"/>
      <c r="KSV1537" s="272"/>
      <c r="KSW1537" s="272"/>
      <c r="KSX1537" s="272"/>
      <c r="KSY1537" s="272"/>
      <c r="KSZ1537" s="272"/>
      <c r="KTA1537" s="272"/>
      <c r="KTB1537" s="272"/>
      <c r="KTC1537" s="272"/>
      <c r="KTD1537" s="272"/>
      <c r="KTE1537" s="272"/>
      <c r="KTF1537" s="272"/>
      <c r="KTG1537" s="272"/>
      <c r="KTH1537" s="272"/>
      <c r="KTI1537" s="272"/>
      <c r="KTJ1537" s="272"/>
      <c r="KTK1537" s="272"/>
      <c r="KTL1537" s="272"/>
      <c r="KTM1537" s="272"/>
      <c r="KTN1537" s="272"/>
      <c r="KTO1537" s="272"/>
      <c r="KTP1537" s="272"/>
      <c r="KTQ1537" s="272"/>
      <c r="KTR1537" s="272"/>
      <c r="KTS1537" s="272"/>
      <c r="KTT1537" s="272"/>
      <c r="KTU1537" s="272"/>
      <c r="KTV1537" s="272"/>
      <c r="KTW1537" s="272"/>
      <c r="KTX1537" s="272"/>
      <c r="KTY1537" s="272"/>
      <c r="KTZ1537" s="272"/>
      <c r="KUA1537" s="272"/>
      <c r="KUB1537" s="272"/>
      <c r="KUC1537" s="272"/>
      <c r="KUD1537" s="272"/>
      <c r="KUE1537" s="272"/>
      <c r="KUF1537" s="272"/>
      <c r="KUG1537" s="272"/>
      <c r="KUH1537" s="272"/>
      <c r="KUI1537" s="272"/>
      <c r="KUJ1537" s="272"/>
      <c r="KUK1537" s="272"/>
      <c r="KUL1537" s="272"/>
      <c r="KUM1537" s="272"/>
      <c r="KUN1537" s="272"/>
      <c r="KUO1537" s="272"/>
      <c r="KUP1537" s="272"/>
      <c r="KUQ1537" s="272"/>
      <c r="KUR1537" s="272"/>
      <c r="KUS1537" s="272"/>
      <c r="KUT1537" s="272"/>
      <c r="KUU1537" s="272"/>
      <c r="KUV1537" s="272"/>
      <c r="KUW1537" s="272"/>
      <c r="KUX1537" s="272"/>
      <c r="KUY1537" s="272"/>
      <c r="KUZ1537" s="272"/>
      <c r="KVA1537" s="272"/>
      <c r="KVB1537" s="272"/>
      <c r="KVC1537" s="272"/>
      <c r="KVD1537" s="272"/>
      <c r="KVE1537" s="272"/>
      <c r="KVF1537" s="272"/>
      <c r="KVG1537" s="272"/>
      <c r="KVH1537" s="272"/>
      <c r="KVI1537" s="272"/>
      <c r="KVJ1537" s="272"/>
      <c r="KVK1537" s="272"/>
      <c r="KVL1537" s="272"/>
      <c r="KVM1537" s="272"/>
      <c r="KVN1537" s="272"/>
      <c r="KVO1537" s="272"/>
      <c r="KVP1537" s="272"/>
      <c r="KVQ1537" s="272"/>
      <c r="KVR1537" s="272"/>
      <c r="KVS1537" s="272"/>
      <c r="KVT1537" s="272"/>
      <c r="KVU1537" s="272"/>
      <c r="KVV1537" s="272"/>
      <c r="KVW1537" s="272"/>
      <c r="KVX1537" s="272"/>
      <c r="KVY1537" s="272"/>
      <c r="KVZ1537" s="272"/>
      <c r="KWA1537" s="272"/>
      <c r="KWB1537" s="272"/>
      <c r="KWC1537" s="272"/>
      <c r="KWD1537" s="272"/>
      <c r="KWE1537" s="272"/>
      <c r="KWF1537" s="272"/>
      <c r="KWG1537" s="272"/>
      <c r="KWH1537" s="272"/>
      <c r="KWI1537" s="272"/>
      <c r="KWJ1537" s="272"/>
      <c r="KWK1537" s="272"/>
      <c r="KWL1537" s="272"/>
      <c r="KWM1537" s="272"/>
      <c r="KWN1537" s="272"/>
      <c r="KWO1537" s="272"/>
      <c r="KWP1537" s="272"/>
      <c r="KWQ1537" s="272"/>
      <c r="KWR1537" s="272"/>
      <c r="KWS1537" s="272"/>
      <c r="KWT1537" s="272"/>
      <c r="KWU1537" s="272"/>
      <c r="KWV1537" s="272"/>
      <c r="KWW1537" s="272"/>
      <c r="KWX1537" s="272"/>
      <c r="KWY1537" s="272"/>
      <c r="KWZ1537" s="272"/>
      <c r="KXA1537" s="272"/>
      <c r="KXB1537" s="272"/>
      <c r="KXC1537" s="272"/>
      <c r="KXD1537" s="272"/>
      <c r="KXE1537" s="272"/>
      <c r="KXF1537" s="272"/>
      <c r="KXG1537" s="272"/>
      <c r="KXH1537" s="272"/>
      <c r="KXI1537" s="272"/>
      <c r="KXJ1537" s="272"/>
      <c r="KXK1537" s="272"/>
      <c r="KXL1537" s="272"/>
      <c r="KXM1537" s="272"/>
      <c r="KXN1537" s="272"/>
      <c r="KXO1537" s="272"/>
      <c r="KXP1537" s="272"/>
      <c r="KXQ1537" s="272"/>
      <c r="KXR1537" s="272"/>
      <c r="KXS1537" s="272"/>
      <c r="KXT1537" s="272"/>
      <c r="KXU1537" s="272"/>
      <c r="KXV1537" s="272"/>
      <c r="KXW1537" s="272"/>
      <c r="KXX1537" s="272"/>
      <c r="KXY1537" s="272"/>
      <c r="KXZ1537" s="272"/>
      <c r="KYA1537" s="272"/>
      <c r="KYB1537" s="272"/>
      <c r="KYC1537" s="272"/>
      <c r="KYD1537" s="272"/>
      <c r="KYE1537" s="272"/>
      <c r="KYF1537" s="272"/>
      <c r="KYG1537" s="272"/>
      <c r="KYH1537" s="272"/>
      <c r="KYI1537" s="272"/>
      <c r="KYJ1537" s="272"/>
      <c r="KYK1537" s="272"/>
      <c r="KYL1537" s="272"/>
      <c r="KYM1537" s="272"/>
      <c r="KYN1537" s="272"/>
      <c r="KYO1537" s="272"/>
      <c r="KYP1537" s="272"/>
      <c r="KYQ1537" s="272"/>
      <c r="KYR1537" s="272"/>
      <c r="KYS1537" s="272"/>
      <c r="KYT1537" s="272"/>
      <c r="KYU1537" s="272"/>
      <c r="KYV1537" s="272"/>
      <c r="KYW1537" s="272"/>
      <c r="KYX1537" s="272"/>
      <c r="KYY1537" s="272"/>
      <c r="KYZ1537" s="272"/>
      <c r="KZA1537" s="272"/>
      <c r="KZB1537" s="272"/>
      <c r="KZC1537" s="272"/>
      <c r="KZD1537" s="272"/>
      <c r="KZE1537" s="272"/>
      <c r="KZF1537" s="272"/>
      <c r="KZG1537" s="272"/>
      <c r="KZH1537" s="272"/>
      <c r="KZI1537" s="272"/>
      <c r="KZJ1537" s="272"/>
      <c r="KZK1537" s="272"/>
      <c r="KZL1537" s="272"/>
      <c r="KZM1537" s="272"/>
      <c r="KZN1537" s="272"/>
      <c r="KZO1537" s="272"/>
      <c r="KZP1537" s="272"/>
      <c r="KZQ1537" s="272"/>
      <c r="KZR1537" s="272"/>
      <c r="KZS1537" s="272"/>
      <c r="KZT1537" s="272"/>
      <c r="KZU1537" s="272"/>
      <c r="KZV1537" s="272"/>
      <c r="KZW1537" s="272"/>
      <c r="KZX1537" s="272"/>
      <c r="KZY1537" s="272"/>
      <c r="KZZ1537" s="272"/>
      <c r="LAA1537" s="272"/>
      <c r="LAB1537" s="272"/>
      <c r="LAC1537" s="272"/>
      <c r="LAD1537" s="272"/>
      <c r="LAE1537" s="272"/>
      <c r="LAF1537" s="272"/>
      <c r="LAG1537" s="272"/>
      <c r="LAH1537" s="272"/>
      <c r="LAI1537" s="272"/>
      <c r="LAJ1537" s="272"/>
      <c r="LAK1537" s="272"/>
      <c r="LAL1537" s="272"/>
      <c r="LAM1537" s="272"/>
      <c r="LAN1537" s="272"/>
      <c r="LAO1537" s="272"/>
      <c r="LAP1537" s="272"/>
      <c r="LAQ1537" s="272"/>
      <c r="LAR1537" s="272"/>
      <c r="LAS1537" s="272"/>
      <c r="LAT1537" s="272"/>
      <c r="LAU1537" s="272"/>
      <c r="LAV1537" s="272"/>
      <c r="LAW1537" s="272"/>
      <c r="LAX1537" s="272"/>
      <c r="LAY1537" s="272"/>
      <c r="LAZ1537" s="272"/>
      <c r="LBA1537" s="272"/>
      <c r="LBB1537" s="272"/>
      <c r="LBC1537" s="272"/>
      <c r="LBD1537" s="272"/>
      <c r="LBE1537" s="272"/>
      <c r="LBF1537" s="272"/>
      <c r="LBG1537" s="272"/>
      <c r="LBH1537" s="272"/>
      <c r="LBI1537" s="272"/>
      <c r="LBJ1537" s="272"/>
      <c r="LBK1537" s="272"/>
      <c r="LBL1537" s="272"/>
      <c r="LBM1537" s="272"/>
      <c r="LBN1537" s="272"/>
      <c r="LBO1537" s="272"/>
      <c r="LBP1537" s="272"/>
      <c r="LBQ1537" s="272"/>
      <c r="LBR1537" s="272"/>
      <c r="LBS1537" s="272"/>
      <c r="LBT1537" s="272"/>
      <c r="LBU1537" s="272"/>
      <c r="LBV1537" s="272"/>
      <c r="LBW1537" s="272"/>
      <c r="LBX1537" s="272"/>
      <c r="LBY1537" s="272"/>
      <c r="LBZ1537" s="272"/>
      <c r="LCA1537" s="272"/>
      <c r="LCB1537" s="272"/>
      <c r="LCC1537" s="272"/>
      <c r="LCD1537" s="272"/>
      <c r="LCE1537" s="272"/>
      <c r="LCF1537" s="272"/>
      <c r="LCG1537" s="272"/>
      <c r="LCH1537" s="272"/>
      <c r="LCI1537" s="272"/>
      <c r="LCJ1537" s="272"/>
      <c r="LCK1537" s="272"/>
      <c r="LCL1537" s="272"/>
      <c r="LCM1537" s="272"/>
      <c r="LCN1537" s="272"/>
      <c r="LCO1537" s="272"/>
      <c r="LCP1537" s="272"/>
      <c r="LCQ1537" s="272"/>
      <c r="LCR1537" s="272"/>
      <c r="LCS1537" s="272"/>
      <c r="LCT1537" s="272"/>
      <c r="LCU1537" s="272"/>
      <c r="LCV1537" s="272"/>
      <c r="LCW1537" s="272"/>
      <c r="LCX1537" s="272"/>
      <c r="LCY1537" s="272"/>
      <c r="LCZ1537" s="272"/>
      <c r="LDA1537" s="272"/>
      <c r="LDB1537" s="272"/>
      <c r="LDC1537" s="272"/>
      <c r="LDD1537" s="272"/>
      <c r="LDE1537" s="272"/>
      <c r="LDF1537" s="272"/>
      <c r="LDG1537" s="272"/>
      <c r="LDH1537" s="272"/>
      <c r="LDI1537" s="272"/>
      <c r="LDJ1537" s="272"/>
      <c r="LDK1537" s="272"/>
      <c r="LDL1537" s="272"/>
      <c r="LDM1537" s="272"/>
      <c r="LDN1537" s="272"/>
      <c r="LDO1537" s="272"/>
      <c r="LDP1537" s="272"/>
      <c r="LDQ1537" s="272"/>
      <c r="LDR1537" s="272"/>
      <c r="LDS1537" s="272"/>
      <c r="LDT1537" s="272"/>
      <c r="LDU1537" s="272"/>
      <c r="LDV1537" s="272"/>
      <c r="LDW1537" s="272"/>
      <c r="LDX1537" s="272"/>
      <c r="LDY1537" s="272"/>
      <c r="LDZ1537" s="272"/>
      <c r="LEA1537" s="272"/>
      <c r="LEB1537" s="272"/>
      <c r="LEC1537" s="272"/>
      <c r="LED1537" s="272"/>
      <c r="LEE1537" s="272"/>
      <c r="LEF1537" s="272"/>
      <c r="LEG1537" s="272"/>
      <c r="LEH1537" s="272"/>
      <c r="LEI1537" s="272"/>
      <c r="LEJ1537" s="272"/>
      <c r="LEK1537" s="272"/>
      <c r="LEL1537" s="272"/>
      <c r="LEM1537" s="272"/>
      <c r="LEN1537" s="272"/>
      <c r="LEO1537" s="272"/>
      <c r="LEP1537" s="272"/>
      <c r="LEQ1537" s="272"/>
      <c r="LER1537" s="272"/>
      <c r="LES1537" s="272"/>
      <c r="LET1537" s="272"/>
      <c r="LEU1537" s="272"/>
      <c r="LEV1537" s="272"/>
      <c r="LEW1537" s="272"/>
      <c r="LEX1537" s="272"/>
      <c r="LEY1537" s="272"/>
      <c r="LEZ1537" s="272"/>
      <c r="LFA1537" s="272"/>
      <c r="LFB1537" s="272"/>
      <c r="LFC1537" s="272"/>
      <c r="LFD1537" s="272"/>
      <c r="LFE1537" s="272"/>
      <c r="LFF1537" s="272"/>
      <c r="LFG1537" s="272"/>
      <c r="LFH1537" s="272"/>
      <c r="LFI1537" s="272"/>
      <c r="LFJ1537" s="272"/>
      <c r="LFK1537" s="272"/>
      <c r="LFL1537" s="272"/>
      <c r="LFM1537" s="272"/>
      <c r="LFN1537" s="272"/>
      <c r="LFO1537" s="272"/>
      <c r="LFP1537" s="272"/>
      <c r="LFQ1537" s="272"/>
      <c r="LFR1537" s="272"/>
      <c r="LFS1537" s="272"/>
      <c r="LFT1537" s="272"/>
      <c r="LFU1537" s="272"/>
      <c r="LFV1537" s="272"/>
      <c r="LFW1537" s="272"/>
      <c r="LFX1537" s="272"/>
      <c r="LFY1537" s="272"/>
      <c r="LFZ1537" s="272"/>
      <c r="LGA1537" s="272"/>
      <c r="LGB1537" s="272"/>
      <c r="LGC1537" s="272"/>
      <c r="LGD1537" s="272"/>
      <c r="LGE1537" s="272"/>
      <c r="LGF1537" s="272"/>
      <c r="LGG1537" s="272"/>
      <c r="LGH1537" s="272"/>
      <c r="LGI1537" s="272"/>
      <c r="LGJ1537" s="272"/>
      <c r="LGK1537" s="272"/>
      <c r="LGL1537" s="272"/>
      <c r="LGM1537" s="272"/>
      <c r="LGN1537" s="272"/>
      <c r="LGO1537" s="272"/>
      <c r="LGP1537" s="272"/>
      <c r="LGQ1537" s="272"/>
      <c r="LGR1537" s="272"/>
      <c r="LGS1537" s="272"/>
      <c r="LGT1537" s="272"/>
      <c r="LGU1537" s="272"/>
      <c r="LGV1537" s="272"/>
      <c r="LGW1537" s="272"/>
      <c r="LGX1537" s="272"/>
      <c r="LGY1537" s="272"/>
      <c r="LGZ1537" s="272"/>
      <c r="LHA1537" s="272"/>
      <c r="LHB1537" s="272"/>
      <c r="LHC1537" s="272"/>
      <c r="LHD1537" s="272"/>
      <c r="LHE1537" s="272"/>
      <c r="LHF1537" s="272"/>
      <c r="LHG1537" s="272"/>
      <c r="LHH1537" s="272"/>
      <c r="LHI1537" s="272"/>
      <c r="LHJ1537" s="272"/>
      <c r="LHK1537" s="272"/>
      <c r="LHL1537" s="272"/>
      <c r="LHM1537" s="272"/>
      <c r="LHN1537" s="272"/>
      <c r="LHO1537" s="272"/>
      <c r="LHP1537" s="272"/>
      <c r="LHQ1537" s="272"/>
      <c r="LHR1537" s="272"/>
      <c r="LHS1537" s="272"/>
      <c r="LHT1537" s="272"/>
      <c r="LHU1537" s="272"/>
      <c r="LHV1537" s="272"/>
      <c r="LHW1537" s="272"/>
      <c r="LHX1537" s="272"/>
      <c r="LHY1537" s="272"/>
      <c r="LHZ1537" s="272"/>
      <c r="LIA1537" s="272"/>
      <c r="LIB1537" s="272"/>
      <c r="LIC1537" s="272"/>
      <c r="LID1537" s="272"/>
      <c r="LIE1537" s="272"/>
      <c r="LIF1537" s="272"/>
      <c r="LIG1537" s="272"/>
      <c r="LIH1537" s="272"/>
      <c r="LII1537" s="272"/>
      <c r="LIJ1537" s="272"/>
      <c r="LIK1537" s="272"/>
      <c r="LIL1537" s="272"/>
      <c r="LIM1537" s="272"/>
      <c r="LIN1537" s="272"/>
      <c r="LIO1537" s="272"/>
      <c r="LIP1537" s="272"/>
      <c r="LIQ1537" s="272"/>
      <c r="LIR1537" s="272"/>
      <c r="LIS1537" s="272"/>
      <c r="LIT1537" s="272"/>
      <c r="LIU1537" s="272"/>
      <c r="LIV1537" s="272"/>
      <c r="LIW1537" s="272"/>
      <c r="LIX1537" s="272"/>
      <c r="LIY1537" s="272"/>
      <c r="LIZ1537" s="272"/>
      <c r="LJA1537" s="272"/>
      <c r="LJB1537" s="272"/>
      <c r="LJC1537" s="272"/>
      <c r="LJD1537" s="272"/>
      <c r="LJE1537" s="272"/>
      <c r="LJF1537" s="272"/>
      <c r="LJG1537" s="272"/>
      <c r="LJH1537" s="272"/>
      <c r="LJI1537" s="272"/>
      <c r="LJJ1537" s="272"/>
      <c r="LJK1537" s="272"/>
      <c r="LJL1537" s="272"/>
      <c r="LJM1537" s="272"/>
      <c r="LJN1537" s="272"/>
      <c r="LJO1537" s="272"/>
      <c r="LJP1537" s="272"/>
      <c r="LJQ1537" s="272"/>
      <c r="LJR1537" s="272"/>
      <c r="LJS1537" s="272"/>
      <c r="LJT1537" s="272"/>
      <c r="LJU1537" s="272"/>
      <c r="LJV1537" s="272"/>
      <c r="LJW1537" s="272"/>
      <c r="LJX1537" s="272"/>
      <c r="LJY1537" s="272"/>
      <c r="LJZ1537" s="272"/>
      <c r="LKA1537" s="272"/>
      <c r="LKB1537" s="272"/>
      <c r="LKC1537" s="272"/>
      <c r="LKD1537" s="272"/>
      <c r="LKE1537" s="272"/>
      <c r="LKF1537" s="272"/>
      <c r="LKG1537" s="272"/>
      <c r="LKH1537" s="272"/>
      <c r="LKI1537" s="272"/>
      <c r="LKJ1537" s="272"/>
      <c r="LKK1537" s="272"/>
      <c r="LKL1537" s="272"/>
      <c r="LKM1537" s="272"/>
      <c r="LKN1537" s="272"/>
      <c r="LKO1537" s="272"/>
      <c r="LKP1537" s="272"/>
      <c r="LKQ1537" s="272"/>
      <c r="LKR1537" s="272"/>
      <c r="LKS1537" s="272"/>
      <c r="LKT1537" s="272"/>
      <c r="LKU1537" s="272"/>
      <c r="LKV1537" s="272"/>
      <c r="LKW1537" s="272"/>
      <c r="LKX1537" s="272"/>
      <c r="LKY1537" s="272"/>
      <c r="LKZ1537" s="272"/>
      <c r="LLA1537" s="272"/>
      <c r="LLB1537" s="272"/>
      <c r="LLC1537" s="272"/>
      <c r="LLD1537" s="272"/>
      <c r="LLE1537" s="272"/>
      <c r="LLF1537" s="272"/>
      <c r="LLG1537" s="272"/>
      <c r="LLH1537" s="272"/>
      <c r="LLI1537" s="272"/>
      <c r="LLJ1537" s="272"/>
      <c r="LLK1537" s="272"/>
      <c r="LLL1537" s="272"/>
      <c r="LLM1537" s="272"/>
      <c r="LLN1537" s="272"/>
      <c r="LLO1537" s="272"/>
      <c r="LLP1537" s="272"/>
      <c r="LLQ1537" s="272"/>
      <c r="LLR1537" s="272"/>
      <c r="LLS1537" s="272"/>
      <c r="LLT1537" s="272"/>
      <c r="LLU1537" s="272"/>
      <c r="LLV1537" s="272"/>
      <c r="LLW1537" s="272"/>
      <c r="LLX1537" s="272"/>
      <c r="LLY1537" s="272"/>
      <c r="LLZ1537" s="272"/>
      <c r="LMA1537" s="272"/>
      <c r="LMB1537" s="272"/>
      <c r="LMC1537" s="272"/>
      <c r="LMD1537" s="272"/>
      <c r="LME1537" s="272"/>
      <c r="LMF1537" s="272"/>
      <c r="LMG1537" s="272"/>
      <c r="LMH1537" s="272"/>
      <c r="LMI1537" s="272"/>
      <c r="LMJ1537" s="272"/>
      <c r="LMK1537" s="272"/>
      <c r="LML1537" s="272"/>
      <c r="LMM1537" s="272"/>
      <c r="LMN1537" s="272"/>
      <c r="LMO1537" s="272"/>
      <c r="LMP1537" s="272"/>
      <c r="LMQ1537" s="272"/>
      <c r="LMR1537" s="272"/>
      <c r="LMS1537" s="272"/>
      <c r="LMT1537" s="272"/>
      <c r="LMU1537" s="272"/>
      <c r="LMV1537" s="272"/>
      <c r="LMW1537" s="272"/>
      <c r="LMX1537" s="272"/>
      <c r="LMY1537" s="272"/>
      <c r="LMZ1537" s="272"/>
      <c r="LNA1537" s="272"/>
      <c r="LNB1537" s="272"/>
      <c r="LNC1537" s="272"/>
      <c r="LND1537" s="272"/>
      <c r="LNE1537" s="272"/>
      <c r="LNF1537" s="272"/>
      <c r="LNG1537" s="272"/>
      <c r="LNH1537" s="272"/>
      <c r="LNI1537" s="272"/>
      <c r="LNJ1537" s="272"/>
      <c r="LNK1537" s="272"/>
      <c r="LNL1537" s="272"/>
      <c r="LNM1537" s="272"/>
      <c r="LNN1537" s="272"/>
      <c r="LNO1537" s="272"/>
      <c r="LNP1537" s="272"/>
      <c r="LNQ1537" s="272"/>
      <c r="LNR1537" s="272"/>
      <c r="LNS1537" s="272"/>
      <c r="LNT1537" s="272"/>
      <c r="LNU1537" s="272"/>
      <c r="LNV1537" s="272"/>
      <c r="LNW1537" s="272"/>
      <c r="LNX1537" s="272"/>
      <c r="LNY1537" s="272"/>
      <c r="LNZ1537" s="272"/>
      <c r="LOA1537" s="272"/>
      <c r="LOB1537" s="272"/>
      <c r="LOC1537" s="272"/>
      <c r="LOD1537" s="272"/>
      <c r="LOE1537" s="272"/>
      <c r="LOF1537" s="272"/>
      <c r="LOG1537" s="272"/>
      <c r="LOH1537" s="272"/>
      <c r="LOI1537" s="272"/>
      <c r="LOJ1537" s="272"/>
      <c r="LOK1537" s="272"/>
      <c r="LOL1537" s="272"/>
      <c r="LOM1537" s="272"/>
      <c r="LON1537" s="272"/>
      <c r="LOO1537" s="272"/>
      <c r="LOP1537" s="272"/>
      <c r="LOQ1537" s="272"/>
      <c r="LOR1537" s="272"/>
      <c r="LOS1537" s="272"/>
      <c r="LOT1537" s="272"/>
      <c r="LOU1537" s="272"/>
      <c r="LOV1537" s="272"/>
      <c r="LOW1537" s="272"/>
      <c r="LOX1537" s="272"/>
      <c r="LOY1537" s="272"/>
      <c r="LOZ1537" s="272"/>
      <c r="LPA1537" s="272"/>
      <c r="LPB1537" s="272"/>
      <c r="LPC1537" s="272"/>
      <c r="LPD1537" s="272"/>
      <c r="LPE1537" s="272"/>
      <c r="LPF1537" s="272"/>
      <c r="LPG1537" s="272"/>
      <c r="LPH1537" s="272"/>
      <c r="LPI1537" s="272"/>
      <c r="LPJ1537" s="272"/>
      <c r="LPK1537" s="272"/>
      <c r="LPL1537" s="272"/>
      <c r="LPM1537" s="272"/>
      <c r="LPN1537" s="272"/>
      <c r="LPO1537" s="272"/>
      <c r="LPP1537" s="272"/>
      <c r="LPQ1537" s="272"/>
      <c r="LPR1537" s="272"/>
      <c r="LPS1537" s="272"/>
      <c r="LPT1537" s="272"/>
      <c r="LPU1537" s="272"/>
      <c r="LPV1537" s="272"/>
      <c r="LPW1537" s="272"/>
      <c r="LPX1537" s="272"/>
      <c r="LPY1537" s="272"/>
      <c r="LPZ1537" s="272"/>
      <c r="LQA1537" s="272"/>
      <c r="LQB1537" s="272"/>
      <c r="LQC1537" s="272"/>
      <c r="LQD1537" s="272"/>
      <c r="LQE1537" s="272"/>
      <c r="LQF1537" s="272"/>
      <c r="LQG1537" s="272"/>
      <c r="LQH1537" s="272"/>
      <c r="LQI1537" s="272"/>
      <c r="LQJ1537" s="272"/>
      <c r="LQK1537" s="272"/>
      <c r="LQL1537" s="272"/>
      <c r="LQM1537" s="272"/>
      <c r="LQN1537" s="272"/>
      <c r="LQO1537" s="272"/>
      <c r="LQP1537" s="272"/>
      <c r="LQQ1537" s="272"/>
      <c r="LQR1537" s="272"/>
      <c r="LQS1537" s="272"/>
      <c r="LQT1537" s="272"/>
      <c r="LQU1537" s="272"/>
      <c r="LQV1537" s="272"/>
      <c r="LQW1537" s="272"/>
      <c r="LQX1537" s="272"/>
      <c r="LQY1537" s="272"/>
      <c r="LQZ1537" s="272"/>
      <c r="LRA1537" s="272"/>
      <c r="LRB1537" s="272"/>
      <c r="LRC1537" s="272"/>
      <c r="LRD1537" s="272"/>
      <c r="LRE1537" s="272"/>
      <c r="LRF1537" s="272"/>
      <c r="LRG1537" s="272"/>
      <c r="LRH1537" s="272"/>
      <c r="LRI1537" s="272"/>
      <c r="LRJ1537" s="272"/>
      <c r="LRK1537" s="272"/>
      <c r="LRL1537" s="272"/>
      <c r="LRM1537" s="272"/>
      <c r="LRN1537" s="272"/>
      <c r="LRO1537" s="272"/>
      <c r="LRP1537" s="272"/>
      <c r="LRQ1537" s="272"/>
      <c r="LRR1537" s="272"/>
      <c r="LRS1537" s="272"/>
      <c r="LRT1537" s="272"/>
      <c r="LRU1537" s="272"/>
      <c r="LRV1537" s="272"/>
      <c r="LRW1537" s="272"/>
      <c r="LRX1537" s="272"/>
      <c r="LRY1537" s="272"/>
      <c r="LRZ1537" s="272"/>
      <c r="LSA1537" s="272"/>
      <c r="LSB1537" s="272"/>
      <c r="LSC1537" s="272"/>
      <c r="LSD1537" s="272"/>
      <c r="LSE1537" s="272"/>
      <c r="LSF1537" s="272"/>
      <c r="LSG1537" s="272"/>
      <c r="LSH1537" s="272"/>
      <c r="LSI1537" s="272"/>
      <c r="LSJ1537" s="272"/>
      <c r="LSK1537" s="272"/>
      <c r="LSL1537" s="272"/>
      <c r="LSM1537" s="272"/>
      <c r="LSN1537" s="272"/>
      <c r="LSO1537" s="272"/>
      <c r="LSP1537" s="272"/>
      <c r="LSQ1537" s="272"/>
      <c r="LSR1537" s="272"/>
      <c r="LSS1537" s="272"/>
      <c r="LST1537" s="272"/>
      <c r="LSU1537" s="272"/>
      <c r="LSV1537" s="272"/>
      <c r="LSW1537" s="272"/>
      <c r="LSX1537" s="272"/>
      <c r="LSY1537" s="272"/>
      <c r="LSZ1537" s="272"/>
      <c r="LTA1537" s="272"/>
      <c r="LTB1537" s="272"/>
      <c r="LTC1537" s="272"/>
      <c r="LTD1537" s="272"/>
      <c r="LTE1537" s="272"/>
      <c r="LTF1537" s="272"/>
      <c r="LTG1537" s="272"/>
      <c r="LTH1537" s="272"/>
      <c r="LTI1537" s="272"/>
      <c r="LTJ1537" s="272"/>
      <c r="LTK1537" s="272"/>
      <c r="LTL1537" s="272"/>
      <c r="LTM1537" s="272"/>
      <c r="LTN1537" s="272"/>
      <c r="LTO1537" s="272"/>
      <c r="LTP1537" s="272"/>
      <c r="LTQ1537" s="272"/>
      <c r="LTR1537" s="272"/>
      <c r="LTS1537" s="272"/>
      <c r="LTT1537" s="272"/>
      <c r="LTU1537" s="272"/>
      <c r="LTV1537" s="272"/>
      <c r="LTW1537" s="272"/>
      <c r="LTX1537" s="272"/>
      <c r="LTY1537" s="272"/>
      <c r="LTZ1537" s="272"/>
      <c r="LUA1537" s="272"/>
      <c r="LUB1537" s="272"/>
      <c r="LUC1537" s="272"/>
      <c r="LUD1537" s="272"/>
      <c r="LUE1537" s="272"/>
      <c r="LUF1537" s="272"/>
      <c r="LUG1537" s="272"/>
      <c r="LUH1537" s="272"/>
      <c r="LUI1537" s="272"/>
      <c r="LUJ1537" s="272"/>
      <c r="LUK1537" s="272"/>
      <c r="LUL1537" s="272"/>
      <c r="LUM1537" s="272"/>
      <c r="LUN1537" s="272"/>
      <c r="LUO1537" s="272"/>
      <c r="LUP1537" s="272"/>
      <c r="LUQ1537" s="272"/>
      <c r="LUR1537" s="272"/>
      <c r="LUS1537" s="272"/>
      <c r="LUT1537" s="272"/>
      <c r="LUU1537" s="272"/>
      <c r="LUV1537" s="272"/>
      <c r="LUW1537" s="272"/>
      <c r="LUX1537" s="272"/>
      <c r="LUY1537" s="272"/>
      <c r="LUZ1537" s="272"/>
      <c r="LVA1537" s="272"/>
      <c r="LVB1537" s="272"/>
      <c r="LVC1537" s="272"/>
      <c r="LVD1537" s="272"/>
      <c r="LVE1537" s="272"/>
      <c r="LVF1537" s="272"/>
      <c r="LVG1537" s="272"/>
      <c r="LVH1537" s="272"/>
      <c r="LVI1537" s="272"/>
      <c r="LVJ1537" s="272"/>
      <c r="LVK1537" s="272"/>
      <c r="LVL1537" s="272"/>
      <c r="LVM1537" s="272"/>
      <c r="LVN1537" s="272"/>
      <c r="LVO1537" s="272"/>
      <c r="LVP1537" s="272"/>
      <c r="LVQ1537" s="272"/>
      <c r="LVR1537" s="272"/>
      <c r="LVS1537" s="272"/>
      <c r="LVT1537" s="272"/>
      <c r="LVU1537" s="272"/>
      <c r="LVV1537" s="272"/>
      <c r="LVW1537" s="272"/>
      <c r="LVX1537" s="272"/>
      <c r="LVY1537" s="272"/>
      <c r="LVZ1537" s="272"/>
      <c r="LWA1537" s="272"/>
      <c r="LWB1537" s="272"/>
      <c r="LWC1537" s="272"/>
      <c r="LWD1537" s="272"/>
      <c r="LWE1537" s="272"/>
      <c r="LWF1537" s="272"/>
      <c r="LWG1537" s="272"/>
      <c r="LWH1537" s="272"/>
      <c r="LWI1537" s="272"/>
      <c r="LWJ1537" s="272"/>
      <c r="LWK1537" s="272"/>
      <c r="LWL1537" s="272"/>
      <c r="LWM1537" s="272"/>
      <c r="LWN1537" s="272"/>
      <c r="LWO1537" s="272"/>
      <c r="LWP1537" s="272"/>
      <c r="LWQ1537" s="272"/>
      <c r="LWR1537" s="272"/>
      <c r="LWS1537" s="272"/>
      <c r="LWT1537" s="272"/>
      <c r="LWU1537" s="272"/>
      <c r="LWV1537" s="272"/>
      <c r="LWW1537" s="272"/>
      <c r="LWX1537" s="272"/>
      <c r="LWY1537" s="272"/>
      <c r="LWZ1537" s="272"/>
      <c r="LXA1537" s="272"/>
      <c r="LXB1537" s="272"/>
      <c r="LXC1537" s="272"/>
      <c r="LXD1537" s="272"/>
      <c r="LXE1537" s="272"/>
      <c r="LXF1537" s="272"/>
      <c r="LXG1537" s="272"/>
      <c r="LXH1537" s="272"/>
      <c r="LXI1537" s="272"/>
      <c r="LXJ1537" s="272"/>
      <c r="LXK1537" s="272"/>
      <c r="LXL1537" s="272"/>
      <c r="LXM1537" s="272"/>
      <c r="LXN1537" s="272"/>
      <c r="LXO1537" s="272"/>
      <c r="LXP1537" s="272"/>
      <c r="LXQ1537" s="272"/>
      <c r="LXR1537" s="272"/>
      <c r="LXS1537" s="272"/>
      <c r="LXT1537" s="272"/>
      <c r="LXU1537" s="272"/>
      <c r="LXV1537" s="272"/>
      <c r="LXW1537" s="272"/>
      <c r="LXX1537" s="272"/>
      <c r="LXY1537" s="272"/>
      <c r="LXZ1537" s="272"/>
      <c r="LYA1537" s="272"/>
      <c r="LYB1537" s="272"/>
      <c r="LYC1537" s="272"/>
      <c r="LYD1537" s="272"/>
      <c r="LYE1537" s="272"/>
      <c r="LYF1537" s="272"/>
      <c r="LYG1537" s="272"/>
      <c r="LYH1537" s="272"/>
      <c r="LYI1537" s="272"/>
      <c r="LYJ1537" s="272"/>
      <c r="LYK1537" s="272"/>
      <c r="LYL1537" s="272"/>
      <c r="LYM1537" s="272"/>
      <c r="LYN1537" s="272"/>
      <c r="LYO1537" s="272"/>
      <c r="LYP1537" s="272"/>
      <c r="LYQ1537" s="272"/>
      <c r="LYR1537" s="272"/>
      <c r="LYS1537" s="272"/>
      <c r="LYT1537" s="272"/>
      <c r="LYU1537" s="272"/>
      <c r="LYV1537" s="272"/>
      <c r="LYW1537" s="272"/>
      <c r="LYX1537" s="272"/>
      <c r="LYY1537" s="272"/>
      <c r="LYZ1537" s="272"/>
      <c r="LZA1537" s="272"/>
      <c r="LZB1537" s="272"/>
      <c r="LZC1537" s="272"/>
      <c r="LZD1537" s="272"/>
      <c r="LZE1537" s="272"/>
      <c r="LZF1537" s="272"/>
      <c r="LZG1537" s="272"/>
      <c r="LZH1537" s="272"/>
      <c r="LZI1537" s="272"/>
      <c r="LZJ1537" s="272"/>
      <c r="LZK1537" s="272"/>
      <c r="LZL1537" s="272"/>
      <c r="LZM1537" s="272"/>
      <c r="LZN1537" s="272"/>
      <c r="LZO1537" s="272"/>
      <c r="LZP1537" s="272"/>
      <c r="LZQ1537" s="272"/>
      <c r="LZR1537" s="272"/>
      <c r="LZS1537" s="272"/>
      <c r="LZT1537" s="272"/>
      <c r="LZU1537" s="272"/>
      <c r="LZV1537" s="272"/>
      <c r="LZW1537" s="272"/>
      <c r="LZX1537" s="272"/>
      <c r="LZY1537" s="272"/>
      <c r="LZZ1537" s="272"/>
      <c r="MAA1537" s="272"/>
      <c r="MAB1537" s="272"/>
      <c r="MAC1537" s="272"/>
      <c r="MAD1537" s="272"/>
      <c r="MAE1537" s="272"/>
      <c r="MAF1537" s="272"/>
      <c r="MAG1537" s="272"/>
      <c r="MAH1537" s="272"/>
      <c r="MAI1537" s="272"/>
      <c r="MAJ1537" s="272"/>
      <c r="MAK1537" s="272"/>
      <c r="MAL1537" s="272"/>
      <c r="MAM1537" s="272"/>
      <c r="MAN1537" s="272"/>
      <c r="MAO1537" s="272"/>
      <c r="MAP1537" s="272"/>
      <c r="MAQ1537" s="272"/>
      <c r="MAR1537" s="272"/>
      <c r="MAS1537" s="272"/>
      <c r="MAT1537" s="272"/>
      <c r="MAU1537" s="272"/>
      <c r="MAV1537" s="272"/>
      <c r="MAW1537" s="272"/>
      <c r="MAX1537" s="272"/>
      <c r="MAY1537" s="272"/>
      <c r="MAZ1537" s="272"/>
      <c r="MBA1537" s="272"/>
      <c r="MBB1537" s="272"/>
      <c r="MBC1537" s="272"/>
      <c r="MBD1537" s="272"/>
      <c r="MBE1537" s="272"/>
      <c r="MBF1537" s="272"/>
      <c r="MBG1537" s="272"/>
      <c r="MBH1537" s="272"/>
      <c r="MBI1537" s="272"/>
      <c r="MBJ1537" s="272"/>
      <c r="MBK1537" s="272"/>
      <c r="MBL1537" s="272"/>
      <c r="MBM1537" s="272"/>
      <c r="MBN1537" s="272"/>
      <c r="MBO1537" s="272"/>
      <c r="MBP1537" s="272"/>
      <c r="MBQ1537" s="272"/>
      <c r="MBR1537" s="272"/>
      <c r="MBS1537" s="272"/>
      <c r="MBT1537" s="272"/>
      <c r="MBU1537" s="272"/>
      <c r="MBV1537" s="272"/>
      <c r="MBW1537" s="272"/>
      <c r="MBX1537" s="272"/>
      <c r="MBY1537" s="272"/>
      <c r="MBZ1537" s="272"/>
      <c r="MCA1537" s="272"/>
      <c r="MCB1537" s="272"/>
      <c r="MCC1537" s="272"/>
      <c r="MCD1537" s="272"/>
      <c r="MCE1537" s="272"/>
      <c r="MCF1537" s="272"/>
      <c r="MCG1537" s="272"/>
      <c r="MCH1537" s="272"/>
      <c r="MCI1537" s="272"/>
      <c r="MCJ1537" s="272"/>
      <c r="MCK1537" s="272"/>
      <c r="MCL1537" s="272"/>
      <c r="MCM1537" s="272"/>
      <c r="MCN1537" s="272"/>
      <c r="MCO1537" s="272"/>
      <c r="MCP1537" s="272"/>
      <c r="MCQ1537" s="272"/>
      <c r="MCR1537" s="272"/>
      <c r="MCS1537" s="272"/>
      <c r="MCT1537" s="272"/>
      <c r="MCU1537" s="272"/>
      <c r="MCV1537" s="272"/>
      <c r="MCW1537" s="272"/>
      <c r="MCX1537" s="272"/>
      <c r="MCY1537" s="272"/>
      <c r="MCZ1537" s="272"/>
      <c r="MDA1537" s="272"/>
      <c r="MDB1537" s="272"/>
      <c r="MDC1537" s="272"/>
      <c r="MDD1537" s="272"/>
      <c r="MDE1537" s="272"/>
      <c r="MDF1537" s="272"/>
      <c r="MDG1537" s="272"/>
      <c r="MDH1537" s="272"/>
      <c r="MDI1537" s="272"/>
      <c r="MDJ1537" s="272"/>
      <c r="MDK1537" s="272"/>
      <c r="MDL1537" s="272"/>
      <c r="MDM1537" s="272"/>
      <c r="MDN1537" s="272"/>
      <c r="MDO1537" s="272"/>
      <c r="MDP1537" s="272"/>
      <c r="MDQ1537" s="272"/>
      <c r="MDR1537" s="272"/>
      <c r="MDS1537" s="272"/>
      <c r="MDT1537" s="272"/>
      <c r="MDU1537" s="272"/>
      <c r="MDV1537" s="272"/>
      <c r="MDW1537" s="272"/>
      <c r="MDX1537" s="272"/>
      <c r="MDY1537" s="272"/>
      <c r="MDZ1537" s="272"/>
      <c r="MEA1537" s="272"/>
      <c r="MEB1537" s="272"/>
      <c r="MEC1537" s="272"/>
      <c r="MED1537" s="272"/>
      <c r="MEE1537" s="272"/>
      <c r="MEF1537" s="272"/>
      <c r="MEG1537" s="272"/>
      <c r="MEH1537" s="272"/>
      <c r="MEI1537" s="272"/>
      <c r="MEJ1537" s="272"/>
      <c r="MEK1537" s="272"/>
      <c r="MEL1537" s="272"/>
      <c r="MEM1537" s="272"/>
      <c r="MEN1537" s="272"/>
      <c r="MEO1537" s="272"/>
      <c r="MEP1537" s="272"/>
      <c r="MEQ1537" s="272"/>
      <c r="MER1537" s="272"/>
      <c r="MES1537" s="272"/>
      <c r="MET1537" s="272"/>
      <c r="MEU1537" s="272"/>
      <c r="MEV1537" s="272"/>
      <c r="MEW1537" s="272"/>
      <c r="MEX1537" s="272"/>
      <c r="MEY1537" s="272"/>
      <c r="MEZ1537" s="272"/>
      <c r="MFA1537" s="272"/>
      <c r="MFB1537" s="272"/>
      <c r="MFC1537" s="272"/>
      <c r="MFD1537" s="272"/>
      <c r="MFE1537" s="272"/>
      <c r="MFF1537" s="272"/>
      <c r="MFG1537" s="272"/>
      <c r="MFH1537" s="272"/>
      <c r="MFI1537" s="272"/>
      <c r="MFJ1537" s="272"/>
      <c r="MFK1537" s="272"/>
      <c r="MFL1537" s="272"/>
      <c r="MFM1537" s="272"/>
      <c r="MFN1537" s="272"/>
      <c r="MFO1537" s="272"/>
      <c r="MFP1537" s="272"/>
      <c r="MFQ1537" s="272"/>
      <c r="MFR1537" s="272"/>
      <c r="MFS1537" s="272"/>
      <c r="MFT1537" s="272"/>
      <c r="MFU1537" s="272"/>
      <c r="MFV1537" s="272"/>
      <c r="MFW1537" s="272"/>
      <c r="MFX1537" s="272"/>
      <c r="MFY1537" s="272"/>
      <c r="MFZ1537" s="272"/>
      <c r="MGA1537" s="272"/>
      <c r="MGB1537" s="272"/>
      <c r="MGC1537" s="272"/>
      <c r="MGD1537" s="272"/>
      <c r="MGE1537" s="272"/>
      <c r="MGF1537" s="272"/>
      <c r="MGG1537" s="272"/>
      <c r="MGH1537" s="272"/>
      <c r="MGI1537" s="272"/>
      <c r="MGJ1537" s="272"/>
      <c r="MGK1537" s="272"/>
      <c r="MGL1537" s="272"/>
      <c r="MGM1537" s="272"/>
      <c r="MGN1537" s="272"/>
      <c r="MGO1537" s="272"/>
      <c r="MGP1537" s="272"/>
      <c r="MGQ1537" s="272"/>
      <c r="MGR1537" s="272"/>
      <c r="MGS1537" s="272"/>
      <c r="MGT1537" s="272"/>
      <c r="MGU1537" s="272"/>
      <c r="MGV1537" s="272"/>
      <c r="MGW1537" s="272"/>
      <c r="MGX1537" s="272"/>
      <c r="MGY1537" s="272"/>
      <c r="MGZ1537" s="272"/>
      <c r="MHA1537" s="272"/>
      <c r="MHB1537" s="272"/>
      <c r="MHC1537" s="272"/>
      <c r="MHD1537" s="272"/>
      <c r="MHE1537" s="272"/>
      <c r="MHF1537" s="272"/>
      <c r="MHG1537" s="272"/>
      <c r="MHH1537" s="272"/>
      <c r="MHI1537" s="272"/>
      <c r="MHJ1537" s="272"/>
      <c r="MHK1537" s="272"/>
      <c r="MHL1537" s="272"/>
      <c r="MHM1537" s="272"/>
      <c r="MHN1537" s="272"/>
      <c r="MHO1537" s="272"/>
      <c r="MHP1537" s="272"/>
      <c r="MHQ1537" s="272"/>
      <c r="MHR1537" s="272"/>
      <c r="MHS1537" s="272"/>
      <c r="MHT1537" s="272"/>
      <c r="MHU1537" s="272"/>
      <c r="MHV1537" s="272"/>
      <c r="MHW1537" s="272"/>
      <c r="MHX1537" s="272"/>
      <c r="MHY1537" s="272"/>
      <c r="MHZ1537" s="272"/>
      <c r="MIA1537" s="272"/>
      <c r="MIB1537" s="272"/>
      <c r="MIC1537" s="272"/>
      <c r="MID1537" s="272"/>
      <c r="MIE1537" s="272"/>
      <c r="MIF1537" s="272"/>
      <c r="MIG1537" s="272"/>
      <c r="MIH1537" s="272"/>
      <c r="MII1537" s="272"/>
      <c r="MIJ1537" s="272"/>
      <c r="MIK1537" s="272"/>
      <c r="MIL1537" s="272"/>
      <c r="MIM1537" s="272"/>
      <c r="MIN1537" s="272"/>
      <c r="MIO1537" s="272"/>
      <c r="MIP1537" s="272"/>
      <c r="MIQ1537" s="272"/>
      <c r="MIR1537" s="272"/>
      <c r="MIS1537" s="272"/>
      <c r="MIT1537" s="272"/>
      <c r="MIU1537" s="272"/>
      <c r="MIV1537" s="272"/>
      <c r="MIW1537" s="272"/>
      <c r="MIX1537" s="272"/>
      <c r="MIY1537" s="272"/>
      <c r="MIZ1537" s="272"/>
      <c r="MJA1537" s="272"/>
      <c r="MJB1537" s="272"/>
      <c r="MJC1537" s="272"/>
      <c r="MJD1537" s="272"/>
      <c r="MJE1537" s="272"/>
      <c r="MJF1537" s="272"/>
      <c r="MJG1537" s="272"/>
      <c r="MJH1537" s="272"/>
      <c r="MJI1537" s="272"/>
      <c r="MJJ1537" s="272"/>
      <c r="MJK1537" s="272"/>
      <c r="MJL1537" s="272"/>
      <c r="MJM1537" s="272"/>
      <c r="MJN1537" s="272"/>
      <c r="MJO1537" s="272"/>
      <c r="MJP1537" s="272"/>
      <c r="MJQ1537" s="272"/>
      <c r="MJR1537" s="272"/>
      <c r="MJS1537" s="272"/>
      <c r="MJT1537" s="272"/>
      <c r="MJU1537" s="272"/>
      <c r="MJV1537" s="272"/>
      <c r="MJW1537" s="272"/>
      <c r="MJX1537" s="272"/>
      <c r="MJY1537" s="272"/>
      <c r="MJZ1537" s="272"/>
      <c r="MKA1537" s="272"/>
      <c r="MKB1537" s="272"/>
      <c r="MKC1537" s="272"/>
      <c r="MKD1537" s="272"/>
      <c r="MKE1537" s="272"/>
      <c r="MKF1537" s="272"/>
      <c r="MKG1537" s="272"/>
      <c r="MKH1537" s="272"/>
      <c r="MKI1537" s="272"/>
      <c r="MKJ1537" s="272"/>
      <c r="MKK1537" s="272"/>
      <c r="MKL1537" s="272"/>
      <c r="MKM1537" s="272"/>
      <c r="MKN1537" s="272"/>
      <c r="MKO1537" s="272"/>
      <c r="MKP1537" s="272"/>
      <c r="MKQ1537" s="272"/>
      <c r="MKR1537" s="272"/>
      <c r="MKS1537" s="272"/>
      <c r="MKT1537" s="272"/>
      <c r="MKU1537" s="272"/>
      <c r="MKV1537" s="272"/>
      <c r="MKW1537" s="272"/>
      <c r="MKX1537" s="272"/>
      <c r="MKY1537" s="272"/>
      <c r="MKZ1537" s="272"/>
      <c r="MLA1537" s="272"/>
      <c r="MLB1537" s="272"/>
      <c r="MLC1537" s="272"/>
      <c r="MLD1537" s="272"/>
      <c r="MLE1537" s="272"/>
      <c r="MLF1537" s="272"/>
      <c r="MLG1537" s="272"/>
      <c r="MLH1537" s="272"/>
      <c r="MLI1537" s="272"/>
      <c r="MLJ1537" s="272"/>
      <c r="MLK1537" s="272"/>
      <c r="MLL1537" s="272"/>
      <c r="MLM1537" s="272"/>
      <c r="MLN1537" s="272"/>
      <c r="MLO1537" s="272"/>
      <c r="MLP1537" s="272"/>
      <c r="MLQ1537" s="272"/>
      <c r="MLR1537" s="272"/>
      <c r="MLS1537" s="272"/>
      <c r="MLT1537" s="272"/>
      <c r="MLU1537" s="272"/>
      <c r="MLV1537" s="272"/>
      <c r="MLW1537" s="272"/>
      <c r="MLX1537" s="272"/>
      <c r="MLY1537" s="272"/>
      <c r="MLZ1537" s="272"/>
      <c r="MMA1537" s="272"/>
      <c r="MMB1537" s="272"/>
      <c r="MMC1537" s="272"/>
      <c r="MMD1537" s="272"/>
      <c r="MME1537" s="272"/>
      <c r="MMF1537" s="272"/>
      <c r="MMG1537" s="272"/>
      <c r="MMH1537" s="272"/>
      <c r="MMI1537" s="272"/>
      <c r="MMJ1537" s="272"/>
      <c r="MMK1537" s="272"/>
      <c r="MML1537" s="272"/>
      <c r="MMM1537" s="272"/>
      <c r="MMN1537" s="272"/>
      <c r="MMO1537" s="272"/>
      <c r="MMP1537" s="272"/>
      <c r="MMQ1537" s="272"/>
      <c r="MMR1537" s="272"/>
      <c r="MMS1537" s="272"/>
      <c r="MMT1537" s="272"/>
      <c r="MMU1537" s="272"/>
      <c r="MMV1537" s="272"/>
      <c r="MMW1537" s="272"/>
      <c r="MMX1537" s="272"/>
      <c r="MMY1537" s="272"/>
      <c r="MMZ1537" s="272"/>
      <c r="MNA1537" s="272"/>
      <c r="MNB1537" s="272"/>
      <c r="MNC1537" s="272"/>
      <c r="MND1537" s="272"/>
      <c r="MNE1537" s="272"/>
      <c r="MNF1537" s="272"/>
      <c r="MNG1537" s="272"/>
      <c r="MNH1537" s="272"/>
      <c r="MNI1537" s="272"/>
      <c r="MNJ1537" s="272"/>
      <c r="MNK1537" s="272"/>
      <c r="MNL1537" s="272"/>
      <c r="MNM1537" s="272"/>
      <c r="MNN1537" s="272"/>
      <c r="MNO1537" s="272"/>
      <c r="MNP1537" s="272"/>
      <c r="MNQ1537" s="272"/>
      <c r="MNR1537" s="272"/>
      <c r="MNS1537" s="272"/>
      <c r="MNT1537" s="272"/>
      <c r="MNU1537" s="272"/>
      <c r="MNV1537" s="272"/>
      <c r="MNW1537" s="272"/>
      <c r="MNX1537" s="272"/>
      <c r="MNY1537" s="272"/>
      <c r="MNZ1537" s="272"/>
      <c r="MOA1537" s="272"/>
      <c r="MOB1537" s="272"/>
      <c r="MOC1537" s="272"/>
      <c r="MOD1537" s="272"/>
      <c r="MOE1537" s="272"/>
      <c r="MOF1537" s="272"/>
      <c r="MOG1537" s="272"/>
      <c r="MOH1537" s="272"/>
      <c r="MOI1537" s="272"/>
      <c r="MOJ1537" s="272"/>
      <c r="MOK1537" s="272"/>
      <c r="MOL1537" s="272"/>
      <c r="MOM1537" s="272"/>
      <c r="MON1537" s="272"/>
      <c r="MOO1537" s="272"/>
      <c r="MOP1537" s="272"/>
      <c r="MOQ1537" s="272"/>
      <c r="MOR1537" s="272"/>
      <c r="MOS1537" s="272"/>
      <c r="MOT1537" s="272"/>
      <c r="MOU1537" s="272"/>
      <c r="MOV1537" s="272"/>
      <c r="MOW1537" s="272"/>
      <c r="MOX1537" s="272"/>
      <c r="MOY1537" s="272"/>
      <c r="MOZ1537" s="272"/>
      <c r="MPA1537" s="272"/>
      <c r="MPB1537" s="272"/>
      <c r="MPC1537" s="272"/>
      <c r="MPD1537" s="272"/>
      <c r="MPE1537" s="272"/>
      <c r="MPF1537" s="272"/>
      <c r="MPG1537" s="272"/>
      <c r="MPH1537" s="272"/>
      <c r="MPI1537" s="272"/>
      <c r="MPJ1537" s="272"/>
      <c r="MPK1537" s="272"/>
      <c r="MPL1537" s="272"/>
      <c r="MPM1537" s="272"/>
      <c r="MPN1537" s="272"/>
      <c r="MPO1537" s="272"/>
      <c r="MPP1537" s="272"/>
      <c r="MPQ1537" s="272"/>
      <c r="MPR1537" s="272"/>
      <c r="MPS1537" s="272"/>
      <c r="MPT1537" s="272"/>
      <c r="MPU1537" s="272"/>
      <c r="MPV1537" s="272"/>
      <c r="MPW1537" s="272"/>
      <c r="MPX1537" s="272"/>
      <c r="MPY1537" s="272"/>
      <c r="MPZ1537" s="272"/>
      <c r="MQA1537" s="272"/>
      <c r="MQB1537" s="272"/>
      <c r="MQC1537" s="272"/>
      <c r="MQD1537" s="272"/>
      <c r="MQE1537" s="272"/>
      <c r="MQF1537" s="272"/>
      <c r="MQG1537" s="272"/>
      <c r="MQH1537" s="272"/>
      <c r="MQI1537" s="272"/>
      <c r="MQJ1537" s="272"/>
      <c r="MQK1537" s="272"/>
      <c r="MQL1537" s="272"/>
      <c r="MQM1537" s="272"/>
      <c r="MQN1537" s="272"/>
      <c r="MQO1537" s="272"/>
      <c r="MQP1537" s="272"/>
      <c r="MQQ1537" s="272"/>
      <c r="MQR1537" s="272"/>
      <c r="MQS1537" s="272"/>
      <c r="MQT1537" s="272"/>
      <c r="MQU1537" s="272"/>
      <c r="MQV1537" s="272"/>
      <c r="MQW1537" s="272"/>
      <c r="MQX1537" s="272"/>
      <c r="MQY1537" s="272"/>
      <c r="MQZ1537" s="272"/>
      <c r="MRA1537" s="272"/>
      <c r="MRB1537" s="272"/>
      <c r="MRC1537" s="272"/>
      <c r="MRD1537" s="272"/>
      <c r="MRE1537" s="272"/>
      <c r="MRF1537" s="272"/>
      <c r="MRG1537" s="272"/>
      <c r="MRH1537" s="272"/>
      <c r="MRI1537" s="272"/>
      <c r="MRJ1537" s="272"/>
      <c r="MRK1537" s="272"/>
      <c r="MRL1537" s="272"/>
      <c r="MRM1537" s="272"/>
      <c r="MRN1537" s="272"/>
      <c r="MRO1537" s="272"/>
      <c r="MRP1537" s="272"/>
      <c r="MRQ1537" s="272"/>
      <c r="MRR1537" s="272"/>
      <c r="MRS1537" s="272"/>
      <c r="MRT1537" s="272"/>
      <c r="MRU1537" s="272"/>
      <c r="MRV1537" s="272"/>
      <c r="MRW1537" s="272"/>
      <c r="MRX1537" s="272"/>
      <c r="MRY1537" s="272"/>
      <c r="MRZ1537" s="272"/>
      <c r="MSA1537" s="272"/>
      <c r="MSB1537" s="272"/>
      <c r="MSC1537" s="272"/>
      <c r="MSD1537" s="272"/>
      <c r="MSE1537" s="272"/>
      <c r="MSF1537" s="272"/>
      <c r="MSG1537" s="272"/>
      <c r="MSH1537" s="272"/>
      <c r="MSI1537" s="272"/>
      <c r="MSJ1537" s="272"/>
      <c r="MSK1537" s="272"/>
      <c r="MSL1537" s="272"/>
      <c r="MSM1537" s="272"/>
      <c r="MSN1537" s="272"/>
      <c r="MSO1537" s="272"/>
      <c r="MSP1537" s="272"/>
      <c r="MSQ1537" s="272"/>
      <c r="MSR1537" s="272"/>
      <c r="MSS1537" s="272"/>
      <c r="MST1537" s="272"/>
      <c r="MSU1537" s="272"/>
      <c r="MSV1537" s="272"/>
      <c r="MSW1537" s="272"/>
      <c r="MSX1537" s="272"/>
      <c r="MSY1537" s="272"/>
      <c r="MSZ1537" s="272"/>
      <c r="MTA1537" s="272"/>
      <c r="MTB1537" s="272"/>
      <c r="MTC1537" s="272"/>
      <c r="MTD1537" s="272"/>
      <c r="MTE1537" s="272"/>
      <c r="MTF1537" s="272"/>
      <c r="MTG1537" s="272"/>
      <c r="MTH1537" s="272"/>
      <c r="MTI1537" s="272"/>
      <c r="MTJ1537" s="272"/>
      <c r="MTK1537" s="272"/>
      <c r="MTL1537" s="272"/>
      <c r="MTM1537" s="272"/>
      <c r="MTN1537" s="272"/>
      <c r="MTO1537" s="272"/>
      <c r="MTP1537" s="272"/>
      <c r="MTQ1537" s="272"/>
      <c r="MTR1537" s="272"/>
      <c r="MTS1537" s="272"/>
      <c r="MTT1537" s="272"/>
      <c r="MTU1537" s="272"/>
      <c r="MTV1537" s="272"/>
      <c r="MTW1537" s="272"/>
      <c r="MTX1537" s="272"/>
      <c r="MTY1537" s="272"/>
      <c r="MTZ1537" s="272"/>
      <c r="MUA1537" s="272"/>
      <c r="MUB1537" s="272"/>
      <c r="MUC1537" s="272"/>
      <c r="MUD1537" s="272"/>
      <c r="MUE1537" s="272"/>
      <c r="MUF1537" s="272"/>
      <c r="MUG1537" s="272"/>
      <c r="MUH1537" s="272"/>
      <c r="MUI1537" s="272"/>
      <c r="MUJ1537" s="272"/>
      <c r="MUK1537" s="272"/>
      <c r="MUL1537" s="272"/>
      <c r="MUM1537" s="272"/>
      <c r="MUN1537" s="272"/>
      <c r="MUO1537" s="272"/>
      <c r="MUP1537" s="272"/>
      <c r="MUQ1537" s="272"/>
      <c r="MUR1537" s="272"/>
      <c r="MUS1537" s="272"/>
      <c r="MUT1537" s="272"/>
      <c r="MUU1537" s="272"/>
      <c r="MUV1537" s="272"/>
      <c r="MUW1537" s="272"/>
      <c r="MUX1537" s="272"/>
      <c r="MUY1537" s="272"/>
      <c r="MUZ1537" s="272"/>
      <c r="MVA1537" s="272"/>
      <c r="MVB1537" s="272"/>
      <c r="MVC1537" s="272"/>
      <c r="MVD1537" s="272"/>
      <c r="MVE1537" s="272"/>
      <c r="MVF1537" s="272"/>
      <c r="MVG1537" s="272"/>
      <c r="MVH1537" s="272"/>
      <c r="MVI1537" s="272"/>
      <c r="MVJ1537" s="272"/>
      <c r="MVK1537" s="272"/>
      <c r="MVL1537" s="272"/>
      <c r="MVM1537" s="272"/>
      <c r="MVN1537" s="272"/>
      <c r="MVO1537" s="272"/>
      <c r="MVP1537" s="272"/>
      <c r="MVQ1537" s="272"/>
      <c r="MVR1537" s="272"/>
      <c r="MVS1537" s="272"/>
      <c r="MVT1537" s="272"/>
      <c r="MVU1537" s="272"/>
      <c r="MVV1537" s="272"/>
      <c r="MVW1537" s="272"/>
      <c r="MVX1537" s="272"/>
      <c r="MVY1537" s="272"/>
      <c r="MVZ1537" s="272"/>
      <c r="MWA1537" s="272"/>
      <c r="MWB1537" s="272"/>
      <c r="MWC1537" s="272"/>
      <c r="MWD1537" s="272"/>
      <c r="MWE1537" s="272"/>
      <c r="MWF1537" s="272"/>
      <c r="MWG1537" s="272"/>
      <c r="MWH1537" s="272"/>
      <c r="MWI1537" s="272"/>
      <c r="MWJ1537" s="272"/>
      <c r="MWK1537" s="272"/>
      <c r="MWL1537" s="272"/>
      <c r="MWM1537" s="272"/>
      <c r="MWN1537" s="272"/>
      <c r="MWO1537" s="272"/>
      <c r="MWP1537" s="272"/>
      <c r="MWQ1537" s="272"/>
      <c r="MWR1537" s="272"/>
      <c r="MWS1537" s="272"/>
      <c r="MWT1537" s="272"/>
      <c r="MWU1537" s="272"/>
      <c r="MWV1537" s="272"/>
      <c r="MWW1537" s="272"/>
      <c r="MWX1537" s="272"/>
      <c r="MWY1537" s="272"/>
      <c r="MWZ1537" s="272"/>
      <c r="MXA1537" s="272"/>
      <c r="MXB1537" s="272"/>
      <c r="MXC1537" s="272"/>
      <c r="MXD1537" s="272"/>
      <c r="MXE1537" s="272"/>
      <c r="MXF1537" s="272"/>
      <c r="MXG1537" s="272"/>
      <c r="MXH1537" s="272"/>
      <c r="MXI1537" s="272"/>
      <c r="MXJ1537" s="272"/>
      <c r="MXK1537" s="272"/>
      <c r="MXL1537" s="272"/>
      <c r="MXM1537" s="272"/>
      <c r="MXN1537" s="272"/>
      <c r="MXO1537" s="272"/>
      <c r="MXP1537" s="272"/>
      <c r="MXQ1537" s="272"/>
      <c r="MXR1537" s="272"/>
      <c r="MXS1537" s="272"/>
      <c r="MXT1537" s="272"/>
      <c r="MXU1537" s="272"/>
      <c r="MXV1537" s="272"/>
      <c r="MXW1537" s="272"/>
      <c r="MXX1537" s="272"/>
      <c r="MXY1537" s="272"/>
      <c r="MXZ1537" s="272"/>
      <c r="MYA1537" s="272"/>
      <c r="MYB1537" s="272"/>
      <c r="MYC1537" s="272"/>
      <c r="MYD1537" s="272"/>
      <c r="MYE1537" s="272"/>
      <c r="MYF1537" s="272"/>
      <c r="MYG1537" s="272"/>
      <c r="MYH1537" s="272"/>
      <c r="MYI1537" s="272"/>
      <c r="MYJ1537" s="272"/>
      <c r="MYK1537" s="272"/>
      <c r="MYL1537" s="272"/>
      <c r="MYM1537" s="272"/>
      <c r="MYN1537" s="272"/>
      <c r="MYO1537" s="272"/>
      <c r="MYP1537" s="272"/>
      <c r="MYQ1537" s="272"/>
      <c r="MYR1537" s="272"/>
      <c r="MYS1537" s="272"/>
      <c r="MYT1537" s="272"/>
      <c r="MYU1537" s="272"/>
      <c r="MYV1537" s="272"/>
      <c r="MYW1537" s="272"/>
      <c r="MYX1537" s="272"/>
      <c r="MYY1537" s="272"/>
      <c r="MYZ1537" s="272"/>
      <c r="MZA1537" s="272"/>
      <c r="MZB1537" s="272"/>
      <c r="MZC1537" s="272"/>
      <c r="MZD1537" s="272"/>
      <c r="MZE1537" s="272"/>
      <c r="MZF1537" s="272"/>
      <c r="MZG1537" s="272"/>
      <c r="MZH1537" s="272"/>
      <c r="MZI1537" s="272"/>
      <c r="MZJ1537" s="272"/>
      <c r="MZK1537" s="272"/>
      <c r="MZL1537" s="272"/>
      <c r="MZM1537" s="272"/>
      <c r="MZN1537" s="272"/>
      <c r="MZO1537" s="272"/>
      <c r="MZP1537" s="272"/>
      <c r="MZQ1537" s="272"/>
      <c r="MZR1537" s="272"/>
      <c r="MZS1537" s="272"/>
      <c r="MZT1537" s="272"/>
      <c r="MZU1537" s="272"/>
      <c r="MZV1537" s="272"/>
      <c r="MZW1537" s="272"/>
      <c r="MZX1537" s="272"/>
      <c r="MZY1537" s="272"/>
      <c r="MZZ1537" s="272"/>
      <c r="NAA1537" s="272"/>
      <c r="NAB1537" s="272"/>
      <c r="NAC1537" s="272"/>
      <c r="NAD1537" s="272"/>
      <c r="NAE1537" s="272"/>
      <c r="NAF1537" s="272"/>
      <c r="NAG1537" s="272"/>
      <c r="NAH1537" s="272"/>
      <c r="NAI1537" s="272"/>
      <c r="NAJ1537" s="272"/>
      <c r="NAK1537" s="272"/>
      <c r="NAL1537" s="272"/>
      <c r="NAM1537" s="272"/>
      <c r="NAN1537" s="272"/>
      <c r="NAO1537" s="272"/>
      <c r="NAP1537" s="272"/>
      <c r="NAQ1537" s="272"/>
      <c r="NAR1537" s="272"/>
      <c r="NAS1537" s="272"/>
      <c r="NAT1537" s="272"/>
      <c r="NAU1537" s="272"/>
      <c r="NAV1537" s="272"/>
      <c r="NAW1537" s="272"/>
      <c r="NAX1537" s="272"/>
      <c r="NAY1537" s="272"/>
      <c r="NAZ1537" s="272"/>
      <c r="NBA1537" s="272"/>
      <c r="NBB1537" s="272"/>
      <c r="NBC1537" s="272"/>
      <c r="NBD1537" s="272"/>
      <c r="NBE1537" s="272"/>
      <c r="NBF1537" s="272"/>
      <c r="NBG1537" s="272"/>
      <c r="NBH1537" s="272"/>
      <c r="NBI1537" s="272"/>
      <c r="NBJ1537" s="272"/>
      <c r="NBK1537" s="272"/>
      <c r="NBL1537" s="272"/>
      <c r="NBM1537" s="272"/>
      <c r="NBN1537" s="272"/>
      <c r="NBO1537" s="272"/>
      <c r="NBP1537" s="272"/>
      <c r="NBQ1537" s="272"/>
      <c r="NBR1537" s="272"/>
      <c r="NBS1537" s="272"/>
      <c r="NBT1537" s="272"/>
      <c r="NBU1537" s="272"/>
      <c r="NBV1537" s="272"/>
      <c r="NBW1537" s="272"/>
      <c r="NBX1537" s="272"/>
      <c r="NBY1537" s="272"/>
      <c r="NBZ1537" s="272"/>
      <c r="NCA1537" s="272"/>
      <c r="NCB1537" s="272"/>
      <c r="NCC1537" s="272"/>
      <c r="NCD1537" s="272"/>
      <c r="NCE1537" s="272"/>
      <c r="NCF1537" s="272"/>
      <c r="NCG1537" s="272"/>
      <c r="NCH1537" s="272"/>
      <c r="NCI1537" s="272"/>
      <c r="NCJ1537" s="272"/>
      <c r="NCK1537" s="272"/>
      <c r="NCL1537" s="272"/>
      <c r="NCM1537" s="272"/>
      <c r="NCN1537" s="272"/>
      <c r="NCO1537" s="272"/>
      <c r="NCP1537" s="272"/>
      <c r="NCQ1537" s="272"/>
      <c r="NCR1537" s="272"/>
      <c r="NCS1537" s="272"/>
      <c r="NCT1537" s="272"/>
      <c r="NCU1537" s="272"/>
      <c r="NCV1537" s="272"/>
      <c r="NCW1537" s="272"/>
      <c r="NCX1537" s="272"/>
      <c r="NCY1537" s="272"/>
      <c r="NCZ1537" s="272"/>
      <c r="NDA1537" s="272"/>
      <c r="NDB1537" s="272"/>
      <c r="NDC1537" s="272"/>
      <c r="NDD1537" s="272"/>
      <c r="NDE1537" s="272"/>
      <c r="NDF1537" s="272"/>
      <c r="NDG1537" s="272"/>
      <c r="NDH1537" s="272"/>
      <c r="NDI1537" s="272"/>
      <c r="NDJ1537" s="272"/>
      <c r="NDK1537" s="272"/>
      <c r="NDL1537" s="272"/>
      <c r="NDM1537" s="272"/>
      <c r="NDN1537" s="272"/>
      <c r="NDO1537" s="272"/>
      <c r="NDP1537" s="272"/>
      <c r="NDQ1537" s="272"/>
      <c r="NDR1537" s="272"/>
      <c r="NDS1537" s="272"/>
      <c r="NDT1537" s="272"/>
      <c r="NDU1537" s="272"/>
      <c r="NDV1537" s="272"/>
      <c r="NDW1537" s="272"/>
      <c r="NDX1537" s="272"/>
      <c r="NDY1537" s="272"/>
      <c r="NDZ1537" s="272"/>
      <c r="NEA1537" s="272"/>
      <c r="NEB1537" s="272"/>
      <c r="NEC1537" s="272"/>
      <c r="NED1537" s="272"/>
      <c r="NEE1537" s="272"/>
      <c r="NEF1537" s="272"/>
      <c r="NEG1537" s="272"/>
      <c r="NEH1537" s="272"/>
      <c r="NEI1537" s="272"/>
      <c r="NEJ1537" s="272"/>
      <c r="NEK1537" s="272"/>
      <c r="NEL1537" s="272"/>
      <c r="NEM1537" s="272"/>
      <c r="NEN1537" s="272"/>
      <c r="NEO1537" s="272"/>
      <c r="NEP1537" s="272"/>
      <c r="NEQ1537" s="272"/>
      <c r="NER1537" s="272"/>
      <c r="NES1537" s="272"/>
      <c r="NET1537" s="272"/>
      <c r="NEU1537" s="272"/>
      <c r="NEV1537" s="272"/>
      <c r="NEW1537" s="272"/>
      <c r="NEX1537" s="272"/>
      <c r="NEY1537" s="272"/>
      <c r="NEZ1537" s="272"/>
      <c r="NFA1537" s="272"/>
      <c r="NFB1537" s="272"/>
      <c r="NFC1537" s="272"/>
      <c r="NFD1537" s="272"/>
      <c r="NFE1537" s="272"/>
      <c r="NFF1537" s="272"/>
      <c r="NFG1537" s="272"/>
      <c r="NFH1537" s="272"/>
      <c r="NFI1537" s="272"/>
      <c r="NFJ1537" s="272"/>
      <c r="NFK1537" s="272"/>
      <c r="NFL1537" s="272"/>
      <c r="NFM1537" s="272"/>
      <c r="NFN1537" s="272"/>
      <c r="NFO1537" s="272"/>
      <c r="NFP1537" s="272"/>
      <c r="NFQ1537" s="272"/>
      <c r="NFR1537" s="272"/>
      <c r="NFS1537" s="272"/>
      <c r="NFT1537" s="272"/>
      <c r="NFU1537" s="272"/>
      <c r="NFV1537" s="272"/>
      <c r="NFW1537" s="272"/>
      <c r="NFX1537" s="272"/>
      <c r="NFY1537" s="272"/>
      <c r="NFZ1537" s="272"/>
      <c r="NGA1537" s="272"/>
      <c r="NGB1537" s="272"/>
      <c r="NGC1537" s="272"/>
      <c r="NGD1537" s="272"/>
      <c r="NGE1537" s="272"/>
      <c r="NGF1537" s="272"/>
      <c r="NGG1537" s="272"/>
      <c r="NGH1537" s="272"/>
      <c r="NGI1537" s="272"/>
      <c r="NGJ1537" s="272"/>
      <c r="NGK1537" s="272"/>
      <c r="NGL1537" s="272"/>
      <c r="NGM1537" s="272"/>
      <c r="NGN1537" s="272"/>
      <c r="NGO1537" s="272"/>
      <c r="NGP1537" s="272"/>
      <c r="NGQ1537" s="272"/>
      <c r="NGR1537" s="272"/>
      <c r="NGS1537" s="272"/>
      <c r="NGT1537" s="272"/>
      <c r="NGU1537" s="272"/>
      <c r="NGV1537" s="272"/>
      <c r="NGW1537" s="272"/>
      <c r="NGX1537" s="272"/>
      <c r="NGY1537" s="272"/>
      <c r="NGZ1537" s="272"/>
      <c r="NHA1537" s="272"/>
      <c r="NHB1537" s="272"/>
      <c r="NHC1537" s="272"/>
      <c r="NHD1537" s="272"/>
      <c r="NHE1537" s="272"/>
      <c r="NHF1537" s="272"/>
      <c r="NHG1537" s="272"/>
      <c r="NHH1537" s="272"/>
      <c r="NHI1537" s="272"/>
      <c r="NHJ1537" s="272"/>
      <c r="NHK1537" s="272"/>
      <c r="NHL1537" s="272"/>
      <c r="NHM1537" s="272"/>
      <c r="NHN1537" s="272"/>
      <c r="NHO1537" s="272"/>
      <c r="NHP1537" s="272"/>
      <c r="NHQ1537" s="272"/>
      <c r="NHR1537" s="272"/>
      <c r="NHS1537" s="272"/>
      <c r="NHT1537" s="272"/>
      <c r="NHU1537" s="272"/>
      <c r="NHV1537" s="272"/>
      <c r="NHW1537" s="272"/>
      <c r="NHX1537" s="272"/>
      <c r="NHY1537" s="272"/>
      <c r="NHZ1537" s="272"/>
      <c r="NIA1537" s="272"/>
      <c r="NIB1537" s="272"/>
      <c r="NIC1537" s="272"/>
      <c r="NID1537" s="272"/>
      <c r="NIE1537" s="272"/>
      <c r="NIF1537" s="272"/>
      <c r="NIG1537" s="272"/>
      <c r="NIH1537" s="272"/>
      <c r="NII1537" s="272"/>
      <c r="NIJ1537" s="272"/>
      <c r="NIK1537" s="272"/>
      <c r="NIL1537" s="272"/>
      <c r="NIM1537" s="272"/>
      <c r="NIN1537" s="272"/>
      <c r="NIO1537" s="272"/>
      <c r="NIP1537" s="272"/>
      <c r="NIQ1537" s="272"/>
      <c r="NIR1537" s="272"/>
      <c r="NIS1537" s="272"/>
      <c r="NIT1537" s="272"/>
      <c r="NIU1537" s="272"/>
      <c r="NIV1537" s="272"/>
      <c r="NIW1537" s="272"/>
      <c r="NIX1537" s="272"/>
      <c r="NIY1537" s="272"/>
      <c r="NIZ1537" s="272"/>
      <c r="NJA1537" s="272"/>
      <c r="NJB1537" s="272"/>
      <c r="NJC1537" s="272"/>
      <c r="NJD1537" s="272"/>
      <c r="NJE1537" s="272"/>
      <c r="NJF1537" s="272"/>
      <c r="NJG1537" s="272"/>
      <c r="NJH1537" s="272"/>
      <c r="NJI1537" s="272"/>
      <c r="NJJ1537" s="272"/>
      <c r="NJK1537" s="272"/>
      <c r="NJL1537" s="272"/>
      <c r="NJM1537" s="272"/>
      <c r="NJN1537" s="272"/>
      <c r="NJO1537" s="272"/>
      <c r="NJP1537" s="272"/>
      <c r="NJQ1537" s="272"/>
      <c r="NJR1537" s="272"/>
      <c r="NJS1537" s="272"/>
      <c r="NJT1537" s="272"/>
      <c r="NJU1537" s="272"/>
      <c r="NJV1537" s="272"/>
      <c r="NJW1537" s="272"/>
      <c r="NJX1537" s="272"/>
      <c r="NJY1537" s="272"/>
      <c r="NJZ1537" s="272"/>
      <c r="NKA1537" s="272"/>
      <c r="NKB1537" s="272"/>
      <c r="NKC1537" s="272"/>
      <c r="NKD1537" s="272"/>
      <c r="NKE1537" s="272"/>
      <c r="NKF1537" s="272"/>
      <c r="NKG1537" s="272"/>
      <c r="NKH1537" s="272"/>
      <c r="NKI1537" s="272"/>
      <c r="NKJ1537" s="272"/>
      <c r="NKK1537" s="272"/>
      <c r="NKL1537" s="272"/>
      <c r="NKM1537" s="272"/>
      <c r="NKN1537" s="272"/>
      <c r="NKO1537" s="272"/>
      <c r="NKP1537" s="272"/>
      <c r="NKQ1537" s="272"/>
      <c r="NKR1537" s="272"/>
      <c r="NKS1537" s="272"/>
      <c r="NKT1537" s="272"/>
      <c r="NKU1537" s="272"/>
      <c r="NKV1537" s="272"/>
      <c r="NKW1537" s="272"/>
      <c r="NKX1537" s="272"/>
      <c r="NKY1537" s="272"/>
      <c r="NKZ1537" s="272"/>
      <c r="NLA1537" s="272"/>
      <c r="NLB1537" s="272"/>
      <c r="NLC1537" s="272"/>
      <c r="NLD1537" s="272"/>
      <c r="NLE1537" s="272"/>
      <c r="NLF1537" s="272"/>
      <c r="NLG1537" s="272"/>
      <c r="NLH1537" s="272"/>
      <c r="NLI1537" s="272"/>
      <c r="NLJ1537" s="272"/>
      <c r="NLK1537" s="272"/>
      <c r="NLL1537" s="272"/>
      <c r="NLM1537" s="272"/>
      <c r="NLN1537" s="272"/>
      <c r="NLO1537" s="272"/>
      <c r="NLP1537" s="272"/>
      <c r="NLQ1537" s="272"/>
      <c r="NLR1537" s="272"/>
      <c r="NLS1537" s="272"/>
      <c r="NLT1537" s="272"/>
      <c r="NLU1537" s="272"/>
      <c r="NLV1537" s="272"/>
      <c r="NLW1537" s="272"/>
      <c r="NLX1537" s="272"/>
      <c r="NLY1537" s="272"/>
      <c r="NLZ1537" s="272"/>
      <c r="NMA1537" s="272"/>
      <c r="NMB1537" s="272"/>
      <c r="NMC1537" s="272"/>
      <c r="NMD1537" s="272"/>
      <c r="NME1537" s="272"/>
      <c r="NMF1537" s="272"/>
      <c r="NMG1537" s="272"/>
      <c r="NMH1537" s="272"/>
      <c r="NMI1537" s="272"/>
      <c r="NMJ1537" s="272"/>
      <c r="NMK1537" s="272"/>
      <c r="NML1537" s="272"/>
      <c r="NMM1537" s="272"/>
      <c r="NMN1537" s="272"/>
      <c r="NMO1537" s="272"/>
      <c r="NMP1537" s="272"/>
      <c r="NMQ1537" s="272"/>
      <c r="NMR1537" s="272"/>
      <c r="NMS1537" s="272"/>
      <c r="NMT1537" s="272"/>
      <c r="NMU1537" s="272"/>
      <c r="NMV1537" s="272"/>
      <c r="NMW1537" s="272"/>
      <c r="NMX1537" s="272"/>
      <c r="NMY1537" s="272"/>
      <c r="NMZ1537" s="272"/>
      <c r="NNA1537" s="272"/>
      <c r="NNB1537" s="272"/>
      <c r="NNC1537" s="272"/>
      <c r="NND1537" s="272"/>
      <c r="NNE1537" s="272"/>
      <c r="NNF1537" s="272"/>
      <c r="NNG1537" s="272"/>
      <c r="NNH1537" s="272"/>
      <c r="NNI1537" s="272"/>
      <c r="NNJ1537" s="272"/>
      <c r="NNK1537" s="272"/>
      <c r="NNL1537" s="272"/>
      <c r="NNM1537" s="272"/>
      <c r="NNN1537" s="272"/>
      <c r="NNO1537" s="272"/>
      <c r="NNP1537" s="272"/>
      <c r="NNQ1537" s="272"/>
      <c r="NNR1537" s="272"/>
      <c r="NNS1537" s="272"/>
      <c r="NNT1537" s="272"/>
      <c r="NNU1537" s="272"/>
      <c r="NNV1537" s="272"/>
      <c r="NNW1537" s="272"/>
      <c r="NNX1537" s="272"/>
      <c r="NNY1537" s="272"/>
      <c r="NNZ1537" s="272"/>
      <c r="NOA1537" s="272"/>
      <c r="NOB1537" s="272"/>
      <c r="NOC1537" s="272"/>
      <c r="NOD1537" s="272"/>
      <c r="NOE1537" s="272"/>
      <c r="NOF1537" s="272"/>
      <c r="NOG1537" s="272"/>
      <c r="NOH1537" s="272"/>
      <c r="NOI1537" s="272"/>
      <c r="NOJ1537" s="272"/>
      <c r="NOK1537" s="272"/>
      <c r="NOL1537" s="272"/>
      <c r="NOM1537" s="272"/>
      <c r="NON1537" s="272"/>
      <c r="NOO1537" s="272"/>
      <c r="NOP1537" s="272"/>
      <c r="NOQ1537" s="272"/>
      <c r="NOR1537" s="272"/>
      <c r="NOS1537" s="272"/>
      <c r="NOT1537" s="272"/>
      <c r="NOU1537" s="272"/>
      <c r="NOV1537" s="272"/>
      <c r="NOW1537" s="272"/>
      <c r="NOX1537" s="272"/>
      <c r="NOY1537" s="272"/>
      <c r="NOZ1537" s="272"/>
      <c r="NPA1537" s="272"/>
      <c r="NPB1537" s="272"/>
      <c r="NPC1537" s="272"/>
      <c r="NPD1537" s="272"/>
      <c r="NPE1537" s="272"/>
      <c r="NPF1537" s="272"/>
      <c r="NPG1537" s="272"/>
      <c r="NPH1537" s="272"/>
      <c r="NPI1537" s="272"/>
      <c r="NPJ1537" s="272"/>
      <c r="NPK1537" s="272"/>
      <c r="NPL1537" s="272"/>
      <c r="NPM1537" s="272"/>
      <c r="NPN1537" s="272"/>
      <c r="NPO1537" s="272"/>
      <c r="NPP1537" s="272"/>
      <c r="NPQ1537" s="272"/>
      <c r="NPR1537" s="272"/>
      <c r="NPS1537" s="272"/>
      <c r="NPT1537" s="272"/>
      <c r="NPU1537" s="272"/>
      <c r="NPV1537" s="272"/>
      <c r="NPW1537" s="272"/>
      <c r="NPX1537" s="272"/>
      <c r="NPY1537" s="272"/>
      <c r="NPZ1537" s="272"/>
      <c r="NQA1537" s="272"/>
      <c r="NQB1537" s="272"/>
      <c r="NQC1537" s="272"/>
      <c r="NQD1537" s="272"/>
      <c r="NQE1537" s="272"/>
      <c r="NQF1537" s="272"/>
      <c r="NQG1537" s="272"/>
      <c r="NQH1537" s="272"/>
      <c r="NQI1537" s="272"/>
      <c r="NQJ1537" s="272"/>
      <c r="NQK1537" s="272"/>
      <c r="NQL1537" s="272"/>
      <c r="NQM1537" s="272"/>
      <c r="NQN1537" s="272"/>
      <c r="NQO1537" s="272"/>
      <c r="NQP1537" s="272"/>
      <c r="NQQ1537" s="272"/>
      <c r="NQR1537" s="272"/>
      <c r="NQS1537" s="272"/>
      <c r="NQT1537" s="272"/>
      <c r="NQU1537" s="272"/>
      <c r="NQV1537" s="272"/>
      <c r="NQW1537" s="272"/>
      <c r="NQX1537" s="272"/>
      <c r="NQY1537" s="272"/>
      <c r="NQZ1537" s="272"/>
      <c r="NRA1537" s="272"/>
      <c r="NRB1537" s="272"/>
      <c r="NRC1537" s="272"/>
      <c r="NRD1537" s="272"/>
      <c r="NRE1537" s="272"/>
      <c r="NRF1537" s="272"/>
      <c r="NRG1537" s="272"/>
      <c r="NRH1537" s="272"/>
      <c r="NRI1537" s="272"/>
      <c r="NRJ1537" s="272"/>
      <c r="NRK1537" s="272"/>
      <c r="NRL1537" s="272"/>
      <c r="NRM1537" s="272"/>
      <c r="NRN1537" s="272"/>
      <c r="NRO1537" s="272"/>
      <c r="NRP1537" s="272"/>
      <c r="NRQ1537" s="272"/>
      <c r="NRR1537" s="272"/>
      <c r="NRS1537" s="272"/>
      <c r="NRT1537" s="272"/>
      <c r="NRU1537" s="272"/>
      <c r="NRV1537" s="272"/>
      <c r="NRW1537" s="272"/>
      <c r="NRX1537" s="272"/>
      <c r="NRY1537" s="272"/>
      <c r="NRZ1537" s="272"/>
      <c r="NSA1537" s="272"/>
      <c r="NSB1537" s="272"/>
      <c r="NSC1537" s="272"/>
      <c r="NSD1537" s="272"/>
      <c r="NSE1537" s="272"/>
      <c r="NSF1537" s="272"/>
      <c r="NSG1537" s="272"/>
      <c r="NSH1537" s="272"/>
      <c r="NSI1537" s="272"/>
      <c r="NSJ1537" s="272"/>
      <c r="NSK1537" s="272"/>
      <c r="NSL1537" s="272"/>
      <c r="NSM1537" s="272"/>
      <c r="NSN1537" s="272"/>
      <c r="NSO1537" s="272"/>
      <c r="NSP1537" s="272"/>
      <c r="NSQ1537" s="272"/>
      <c r="NSR1537" s="272"/>
      <c r="NSS1537" s="272"/>
      <c r="NST1537" s="272"/>
      <c r="NSU1537" s="272"/>
      <c r="NSV1537" s="272"/>
      <c r="NSW1537" s="272"/>
      <c r="NSX1537" s="272"/>
      <c r="NSY1537" s="272"/>
      <c r="NSZ1537" s="272"/>
      <c r="NTA1537" s="272"/>
      <c r="NTB1537" s="272"/>
      <c r="NTC1537" s="272"/>
      <c r="NTD1537" s="272"/>
      <c r="NTE1537" s="272"/>
      <c r="NTF1537" s="272"/>
      <c r="NTG1537" s="272"/>
      <c r="NTH1537" s="272"/>
      <c r="NTI1537" s="272"/>
      <c r="NTJ1537" s="272"/>
      <c r="NTK1537" s="272"/>
      <c r="NTL1537" s="272"/>
      <c r="NTM1537" s="272"/>
      <c r="NTN1537" s="272"/>
      <c r="NTO1537" s="272"/>
      <c r="NTP1537" s="272"/>
      <c r="NTQ1537" s="272"/>
      <c r="NTR1537" s="272"/>
      <c r="NTS1537" s="272"/>
      <c r="NTT1537" s="272"/>
      <c r="NTU1537" s="272"/>
      <c r="NTV1537" s="272"/>
      <c r="NTW1537" s="272"/>
      <c r="NTX1537" s="272"/>
      <c r="NTY1537" s="272"/>
      <c r="NTZ1537" s="272"/>
      <c r="NUA1537" s="272"/>
      <c r="NUB1537" s="272"/>
      <c r="NUC1537" s="272"/>
      <c r="NUD1537" s="272"/>
      <c r="NUE1537" s="272"/>
      <c r="NUF1537" s="272"/>
      <c r="NUG1537" s="272"/>
      <c r="NUH1537" s="272"/>
      <c r="NUI1537" s="272"/>
      <c r="NUJ1537" s="272"/>
      <c r="NUK1537" s="272"/>
      <c r="NUL1537" s="272"/>
      <c r="NUM1537" s="272"/>
      <c r="NUN1537" s="272"/>
      <c r="NUO1537" s="272"/>
      <c r="NUP1537" s="272"/>
      <c r="NUQ1537" s="272"/>
      <c r="NUR1537" s="272"/>
      <c r="NUS1537" s="272"/>
      <c r="NUT1537" s="272"/>
      <c r="NUU1537" s="272"/>
      <c r="NUV1537" s="272"/>
      <c r="NUW1537" s="272"/>
      <c r="NUX1537" s="272"/>
      <c r="NUY1537" s="272"/>
      <c r="NUZ1537" s="272"/>
      <c r="NVA1537" s="272"/>
      <c r="NVB1537" s="272"/>
      <c r="NVC1537" s="272"/>
      <c r="NVD1537" s="272"/>
      <c r="NVE1537" s="272"/>
      <c r="NVF1537" s="272"/>
      <c r="NVG1537" s="272"/>
      <c r="NVH1537" s="272"/>
      <c r="NVI1537" s="272"/>
      <c r="NVJ1537" s="272"/>
      <c r="NVK1537" s="272"/>
      <c r="NVL1537" s="272"/>
      <c r="NVM1537" s="272"/>
      <c r="NVN1537" s="272"/>
      <c r="NVO1537" s="272"/>
      <c r="NVP1537" s="272"/>
      <c r="NVQ1537" s="272"/>
      <c r="NVR1537" s="272"/>
      <c r="NVS1537" s="272"/>
      <c r="NVT1537" s="272"/>
      <c r="NVU1537" s="272"/>
      <c r="NVV1537" s="272"/>
      <c r="NVW1537" s="272"/>
      <c r="NVX1537" s="272"/>
      <c r="NVY1537" s="272"/>
      <c r="NVZ1537" s="272"/>
      <c r="NWA1537" s="272"/>
      <c r="NWB1537" s="272"/>
      <c r="NWC1537" s="272"/>
      <c r="NWD1537" s="272"/>
      <c r="NWE1537" s="272"/>
      <c r="NWF1537" s="272"/>
      <c r="NWG1537" s="272"/>
      <c r="NWH1537" s="272"/>
      <c r="NWI1537" s="272"/>
      <c r="NWJ1537" s="272"/>
      <c r="NWK1537" s="272"/>
      <c r="NWL1537" s="272"/>
      <c r="NWM1537" s="272"/>
      <c r="NWN1537" s="272"/>
      <c r="NWO1537" s="272"/>
      <c r="NWP1537" s="272"/>
      <c r="NWQ1537" s="272"/>
      <c r="NWR1537" s="272"/>
      <c r="NWS1537" s="272"/>
      <c r="NWT1537" s="272"/>
      <c r="NWU1537" s="272"/>
      <c r="NWV1537" s="272"/>
      <c r="NWW1537" s="272"/>
      <c r="NWX1537" s="272"/>
      <c r="NWY1537" s="272"/>
      <c r="NWZ1537" s="272"/>
      <c r="NXA1537" s="272"/>
      <c r="NXB1537" s="272"/>
      <c r="NXC1537" s="272"/>
      <c r="NXD1537" s="272"/>
      <c r="NXE1537" s="272"/>
      <c r="NXF1537" s="272"/>
      <c r="NXG1537" s="272"/>
      <c r="NXH1537" s="272"/>
      <c r="NXI1537" s="272"/>
      <c r="NXJ1537" s="272"/>
      <c r="NXK1537" s="272"/>
      <c r="NXL1537" s="272"/>
      <c r="NXM1537" s="272"/>
      <c r="NXN1537" s="272"/>
      <c r="NXO1537" s="272"/>
      <c r="NXP1537" s="272"/>
      <c r="NXQ1537" s="272"/>
      <c r="NXR1537" s="272"/>
      <c r="NXS1537" s="272"/>
      <c r="NXT1537" s="272"/>
      <c r="NXU1537" s="272"/>
      <c r="NXV1537" s="272"/>
      <c r="NXW1537" s="272"/>
      <c r="NXX1537" s="272"/>
      <c r="NXY1537" s="272"/>
      <c r="NXZ1537" s="272"/>
      <c r="NYA1537" s="272"/>
      <c r="NYB1537" s="272"/>
      <c r="NYC1537" s="272"/>
      <c r="NYD1537" s="272"/>
      <c r="NYE1537" s="272"/>
      <c r="NYF1537" s="272"/>
      <c r="NYG1537" s="272"/>
      <c r="NYH1537" s="272"/>
      <c r="NYI1537" s="272"/>
      <c r="NYJ1537" s="272"/>
      <c r="NYK1537" s="272"/>
      <c r="NYL1537" s="272"/>
      <c r="NYM1537" s="272"/>
      <c r="NYN1537" s="272"/>
      <c r="NYO1537" s="272"/>
      <c r="NYP1537" s="272"/>
      <c r="NYQ1537" s="272"/>
      <c r="NYR1537" s="272"/>
      <c r="NYS1537" s="272"/>
      <c r="NYT1537" s="272"/>
      <c r="NYU1537" s="272"/>
      <c r="NYV1537" s="272"/>
      <c r="NYW1537" s="272"/>
      <c r="NYX1537" s="272"/>
      <c r="NYY1537" s="272"/>
      <c r="NYZ1537" s="272"/>
      <c r="NZA1537" s="272"/>
      <c r="NZB1537" s="272"/>
      <c r="NZC1537" s="272"/>
      <c r="NZD1537" s="272"/>
      <c r="NZE1537" s="272"/>
      <c r="NZF1537" s="272"/>
      <c r="NZG1537" s="272"/>
      <c r="NZH1537" s="272"/>
      <c r="NZI1537" s="272"/>
      <c r="NZJ1537" s="272"/>
      <c r="NZK1537" s="272"/>
      <c r="NZL1537" s="272"/>
      <c r="NZM1537" s="272"/>
      <c r="NZN1537" s="272"/>
      <c r="NZO1537" s="272"/>
      <c r="NZP1537" s="272"/>
      <c r="NZQ1537" s="272"/>
      <c r="NZR1537" s="272"/>
      <c r="NZS1537" s="272"/>
      <c r="NZT1537" s="272"/>
      <c r="NZU1537" s="272"/>
      <c r="NZV1537" s="272"/>
      <c r="NZW1537" s="272"/>
      <c r="NZX1537" s="272"/>
      <c r="NZY1537" s="272"/>
      <c r="NZZ1537" s="272"/>
      <c r="OAA1537" s="272"/>
      <c r="OAB1537" s="272"/>
      <c r="OAC1537" s="272"/>
      <c r="OAD1537" s="272"/>
      <c r="OAE1537" s="272"/>
      <c r="OAF1537" s="272"/>
      <c r="OAG1537" s="272"/>
      <c r="OAH1537" s="272"/>
      <c r="OAI1537" s="272"/>
      <c r="OAJ1537" s="272"/>
      <c r="OAK1537" s="272"/>
      <c r="OAL1537" s="272"/>
      <c r="OAM1537" s="272"/>
      <c r="OAN1537" s="272"/>
      <c r="OAO1537" s="272"/>
      <c r="OAP1537" s="272"/>
      <c r="OAQ1537" s="272"/>
      <c r="OAR1537" s="272"/>
      <c r="OAS1537" s="272"/>
      <c r="OAT1537" s="272"/>
      <c r="OAU1537" s="272"/>
      <c r="OAV1537" s="272"/>
      <c r="OAW1537" s="272"/>
      <c r="OAX1537" s="272"/>
      <c r="OAY1537" s="272"/>
      <c r="OAZ1537" s="272"/>
      <c r="OBA1537" s="272"/>
      <c r="OBB1537" s="272"/>
      <c r="OBC1537" s="272"/>
      <c r="OBD1537" s="272"/>
      <c r="OBE1537" s="272"/>
      <c r="OBF1537" s="272"/>
      <c r="OBG1537" s="272"/>
      <c r="OBH1537" s="272"/>
      <c r="OBI1537" s="272"/>
      <c r="OBJ1537" s="272"/>
      <c r="OBK1537" s="272"/>
      <c r="OBL1537" s="272"/>
      <c r="OBM1537" s="272"/>
      <c r="OBN1537" s="272"/>
      <c r="OBO1537" s="272"/>
      <c r="OBP1537" s="272"/>
      <c r="OBQ1537" s="272"/>
      <c r="OBR1537" s="272"/>
      <c r="OBS1537" s="272"/>
      <c r="OBT1537" s="272"/>
      <c r="OBU1537" s="272"/>
      <c r="OBV1537" s="272"/>
      <c r="OBW1537" s="272"/>
      <c r="OBX1537" s="272"/>
      <c r="OBY1537" s="272"/>
      <c r="OBZ1537" s="272"/>
      <c r="OCA1537" s="272"/>
      <c r="OCB1537" s="272"/>
      <c r="OCC1537" s="272"/>
      <c r="OCD1537" s="272"/>
      <c r="OCE1537" s="272"/>
      <c r="OCF1537" s="272"/>
      <c r="OCG1537" s="272"/>
      <c r="OCH1537" s="272"/>
      <c r="OCI1537" s="272"/>
      <c r="OCJ1537" s="272"/>
      <c r="OCK1537" s="272"/>
      <c r="OCL1537" s="272"/>
      <c r="OCM1537" s="272"/>
      <c r="OCN1537" s="272"/>
      <c r="OCO1537" s="272"/>
      <c r="OCP1537" s="272"/>
      <c r="OCQ1537" s="272"/>
      <c r="OCR1537" s="272"/>
      <c r="OCS1537" s="272"/>
      <c r="OCT1537" s="272"/>
      <c r="OCU1537" s="272"/>
      <c r="OCV1537" s="272"/>
      <c r="OCW1537" s="272"/>
      <c r="OCX1537" s="272"/>
      <c r="OCY1537" s="272"/>
      <c r="OCZ1537" s="272"/>
      <c r="ODA1537" s="272"/>
      <c r="ODB1537" s="272"/>
      <c r="ODC1537" s="272"/>
      <c r="ODD1537" s="272"/>
      <c r="ODE1537" s="272"/>
      <c r="ODF1537" s="272"/>
      <c r="ODG1537" s="272"/>
      <c r="ODH1537" s="272"/>
      <c r="ODI1537" s="272"/>
      <c r="ODJ1537" s="272"/>
      <c r="ODK1537" s="272"/>
      <c r="ODL1537" s="272"/>
      <c r="ODM1537" s="272"/>
      <c r="ODN1537" s="272"/>
      <c r="ODO1537" s="272"/>
      <c r="ODP1537" s="272"/>
      <c r="ODQ1537" s="272"/>
      <c r="ODR1537" s="272"/>
      <c r="ODS1537" s="272"/>
      <c r="ODT1537" s="272"/>
      <c r="ODU1537" s="272"/>
      <c r="ODV1537" s="272"/>
      <c r="ODW1537" s="272"/>
      <c r="ODX1537" s="272"/>
      <c r="ODY1537" s="272"/>
      <c r="ODZ1537" s="272"/>
      <c r="OEA1537" s="272"/>
      <c r="OEB1537" s="272"/>
      <c r="OEC1537" s="272"/>
      <c r="OED1537" s="272"/>
      <c r="OEE1537" s="272"/>
      <c r="OEF1537" s="272"/>
      <c r="OEG1537" s="272"/>
      <c r="OEH1537" s="272"/>
      <c r="OEI1537" s="272"/>
      <c r="OEJ1537" s="272"/>
      <c r="OEK1537" s="272"/>
      <c r="OEL1537" s="272"/>
      <c r="OEM1537" s="272"/>
      <c r="OEN1537" s="272"/>
      <c r="OEO1537" s="272"/>
      <c r="OEP1537" s="272"/>
      <c r="OEQ1537" s="272"/>
      <c r="OER1537" s="272"/>
      <c r="OES1537" s="272"/>
      <c r="OET1537" s="272"/>
      <c r="OEU1537" s="272"/>
      <c r="OEV1537" s="272"/>
      <c r="OEW1537" s="272"/>
      <c r="OEX1537" s="272"/>
      <c r="OEY1537" s="272"/>
      <c r="OEZ1537" s="272"/>
      <c r="OFA1537" s="272"/>
      <c r="OFB1537" s="272"/>
      <c r="OFC1537" s="272"/>
      <c r="OFD1537" s="272"/>
      <c r="OFE1537" s="272"/>
      <c r="OFF1537" s="272"/>
      <c r="OFG1537" s="272"/>
      <c r="OFH1537" s="272"/>
      <c r="OFI1537" s="272"/>
      <c r="OFJ1537" s="272"/>
      <c r="OFK1537" s="272"/>
      <c r="OFL1537" s="272"/>
      <c r="OFM1537" s="272"/>
      <c r="OFN1537" s="272"/>
      <c r="OFO1537" s="272"/>
      <c r="OFP1537" s="272"/>
      <c r="OFQ1537" s="272"/>
      <c r="OFR1537" s="272"/>
      <c r="OFS1537" s="272"/>
      <c r="OFT1537" s="272"/>
      <c r="OFU1537" s="272"/>
      <c r="OFV1537" s="272"/>
      <c r="OFW1537" s="272"/>
      <c r="OFX1537" s="272"/>
      <c r="OFY1537" s="272"/>
      <c r="OFZ1537" s="272"/>
      <c r="OGA1537" s="272"/>
      <c r="OGB1537" s="272"/>
      <c r="OGC1537" s="272"/>
      <c r="OGD1537" s="272"/>
      <c r="OGE1537" s="272"/>
      <c r="OGF1537" s="272"/>
      <c r="OGG1537" s="272"/>
      <c r="OGH1537" s="272"/>
      <c r="OGI1537" s="272"/>
      <c r="OGJ1537" s="272"/>
      <c r="OGK1537" s="272"/>
      <c r="OGL1537" s="272"/>
      <c r="OGM1537" s="272"/>
      <c r="OGN1537" s="272"/>
      <c r="OGO1537" s="272"/>
      <c r="OGP1537" s="272"/>
      <c r="OGQ1537" s="272"/>
      <c r="OGR1537" s="272"/>
      <c r="OGS1537" s="272"/>
      <c r="OGT1537" s="272"/>
      <c r="OGU1537" s="272"/>
      <c r="OGV1537" s="272"/>
      <c r="OGW1537" s="272"/>
      <c r="OGX1537" s="272"/>
      <c r="OGY1537" s="272"/>
      <c r="OGZ1537" s="272"/>
      <c r="OHA1537" s="272"/>
      <c r="OHB1537" s="272"/>
      <c r="OHC1537" s="272"/>
      <c r="OHD1537" s="272"/>
      <c r="OHE1537" s="272"/>
      <c r="OHF1537" s="272"/>
      <c r="OHG1537" s="272"/>
      <c r="OHH1537" s="272"/>
      <c r="OHI1537" s="272"/>
      <c r="OHJ1537" s="272"/>
      <c r="OHK1537" s="272"/>
      <c r="OHL1537" s="272"/>
      <c r="OHM1537" s="272"/>
      <c r="OHN1537" s="272"/>
      <c r="OHO1537" s="272"/>
      <c r="OHP1537" s="272"/>
      <c r="OHQ1537" s="272"/>
      <c r="OHR1537" s="272"/>
      <c r="OHS1537" s="272"/>
      <c r="OHT1537" s="272"/>
      <c r="OHU1537" s="272"/>
      <c r="OHV1537" s="272"/>
      <c r="OHW1537" s="272"/>
      <c r="OHX1537" s="272"/>
      <c r="OHY1537" s="272"/>
      <c r="OHZ1537" s="272"/>
      <c r="OIA1537" s="272"/>
      <c r="OIB1537" s="272"/>
      <c r="OIC1537" s="272"/>
      <c r="OID1537" s="272"/>
      <c r="OIE1537" s="272"/>
      <c r="OIF1537" s="272"/>
      <c r="OIG1537" s="272"/>
      <c r="OIH1537" s="272"/>
      <c r="OII1537" s="272"/>
      <c r="OIJ1537" s="272"/>
      <c r="OIK1537" s="272"/>
      <c r="OIL1537" s="272"/>
      <c r="OIM1537" s="272"/>
      <c r="OIN1537" s="272"/>
      <c r="OIO1537" s="272"/>
      <c r="OIP1537" s="272"/>
      <c r="OIQ1537" s="272"/>
      <c r="OIR1537" s="272"/>
      <c r="OIS1537" s="272"/>
      <c r="OIT1537" s="272"/>
      <c r="OIU1537" s="272"/>
      <c r="OIV1537" s="272"/>
      <c r="OIW1537" s="272"/>
      <c r="OIX1537" s="272"/>
      <c r="OIY1537" s="272"/>
      <c r="OIZ1537" s="272"/>
      <c r="OJA1537" s="272"/>
      <c r="OJB1537" s="272"/>
      <c r="OJC1537" s="272"/>
      <c r="OJD1537" s="272"/>
      <c r="OJE1537" s="272"/>
      <c r="OJF1537" s="272"/>
      <c r="OJG1537" s="272"/>
      <c r="OJH1537" s="272"/>
      <c r="OJI1537" s="272"/>
      <c r="OJJ1537" s="272"/>
      <c r="OJK1537" s="272"/>
      <c r="OJL1537" s="272"/>
      <c r="OJM1537" s="272"/>
      <c r="OJN1537" s="272"/>
      <c r="OJO1537" s="272"/>
      <c r="OJP1537" s="272"/>
      <c r="OJQ1537" s="272"/>
      <c r="OJR1537" s="272"/>
      <c r="OJS1537" s="272"/>
      <c r="OJT1537" s="272"/>
      <c r="OJU1537" s="272"/>
      <c r="OJV1537" s="272"/>
      <c r="OJW1537" s="272"/>
      <c r="OJX1537" s="272"/>
      <c r="OJY1537" s="272"/>
      <c r="OJZ1537" s="272"/>
      <c r="OKA1537" s="272"/>
      <c r="OKB1537" s="272"/>
      <c r="OKC1537" s="272"/>
      <c r="OKD1537" s="272"/>
      <c r="OKE1537" s="272"/>
      <c r="OKF1537" s="272"/>
      <c r="OKG1537" s="272"/>
      <c r="OKH1537" s="272"/>
      <c r="OKI1537" s="272"/>
      <c r="OKJ1537" s="272"/>
      <c r="OKK1537" s="272"/>
      <c r="OKL1537" s="272"/>
      <c r="OKM1537" s="272"/>
      <c r="OKN1537" s="272"/>
      <c r="OKO1537" s="272"/>
      <c r="OKP1537" s="272"/>
      <c r="OKQ1537" s="272"/>
      <c r="OKR1537" s="272"/>
      <c r="OKS1537" s="272"/>
      <c r="OKT1537" s="272"/>
      <c r="OKU1537" s="272"/>
      <c r="OKV1537" s="272"/>
      <c r="OKW1537" s="272"/>
      <c r="OKX1537" s="272"/>
      <c r="OKY1537" s="272"/>
      <c r="OKZ1537" s="272"/>
      <c r="OLA1537" s="272"/>
      <c r="OLB1537" s="272"/>
      <c r="OLC1537" s="272"/>
      <c r="OLD1537" s="272"/>
      <c r="OLE1537" s="272"/>
      <c r="OLF1537" s="272"/>
      <c r="OLG1537" s="272"/>
      <c r="OLH1537" s="272"/>
      <c r="OLI1537" s="272"/>
      <c r="OLJ1537" s="272"/>
      <c r="OLK1537" s="272"/>
      <c r="OLL1537" s="272"/>
      <c r="OLM1537" s="272"/>
      <c r="OLN1537" s="272"/>
      <c r="OLO1537" s="272"/>
      <c r="OLP1537" s="272"/>
      <c r="OLQ1537" s="272"/>
      <c r="OLR1537" s="272"/>
      <c r="OLS1537" s="272"/>
      <c r="OLT1537" s="272"/>
      <c r="OLU1537" s="272"/>
      <c r="OLV1537" s="272"/>
      <c r="OLW1537" s="272"/>
      <c r="OLX1537" s="272"/>
      <c r="OLY1537" s="272"/>
      <c r="OLZ1537" s="272"/>
      <c r="OMA1537" s="272"/>
      <c r="OMB1537" s="272"/>
      <c r="OMC1537" s="272"/>
      <c r="OMD1537" s="272"/>
      <c r="OME1537" s="272"/>
      <c r="OMF1537" s="272"/>
      <c r="OMG1537" s="272"/>
      <c r="OMH1537" s="272"/>
      <c r="OMI1537" s="272"/>
      <c r="OMJ1537" s="272"/>
      <c r="OMK1537" s="272"/>
      <c r="OML1537" s="272"/>
      <c r="OMM1537" s="272"/>
      <c r="OMN1537" s="272"/>
      <c r="OMO1537" s="272"/>
      <c r="OMP1537" s="272"/>
      <c r="OMQ1537" s="272"/>
      <c r="OMR1537" s="272"/>
      <c r="OMS1537" s="272"/>
      <c r="OMT1537" s="272"/>
      <c r="OMU1537" s="272"/>
      <c r="OMV1537" s="272"/>
      <c r="OMW1537" s="272"/>
      <c r="OMX1537" s="272"/>
      <c r="OMY1537" s="272"/>
      <c r="OMZ1537" s="272"/>
      <c r="ONA1537" s="272"/>
      <c r="ONB1537" s="272"/>
      <c r="ONC1537" s="272"/>
      <c r="OND1537" s="272"/>
      <c r="ONE1537" s="272"/>
      <c r="ONF1537" s="272"/>
      <c r="ONG1537" s="272"/>
      <c r="ONH1537" s="272"/>
      <c r="ONI1537" s="272"/>
      <c r="ONJ1537" s="272"/>
      <c r="ONK1537" s="272"/>
      <c r="ONL1537" s="272"/>
      <c r="ONM1537" s="272"/>
      <c r="ONN1537" s="272"/>
      <c r="ONO1537" s="272"/>
      <c r="ONP1537" s="272"/>
      <c r="ONQ1537" s="272"/>
      <c r="ONR1537" s="272"/>
      <c r="ONS1537" s="272"/>
      <c r="ONT1537" s="272"/>
      <c r="ONU1537" s="272"/>
      <c r="ONV1537" s="272"/>
      <c r="ONW1537" s="272"/>
      <c r="ONX1537" s="272"/>
      <c r="ONY1537" s="272"/>
      <c r="ONZ1537" s="272"/>
      <c r="OOA1537" s="272"/>
      <c r="OOB1537" s="272"/>
      <c r="OOC1537" s="272"/>
      <c r="OOD1537" s="272"/>
      <c r="OOE1537" s="272"/>
      <c r="OOF1537" s="272"/>
      <c r="OOG1537" s="272"/>
      <c r="OOH1537" s="272"/>
      <c r="OOI1537" s="272"/>
      <c r="OOJ1537" s="272"/>
      <c r="OOK1537" s="272"/>
      <c r="OOL1537" s="272"/>
      <c r="OOM1537" s="272"/>
      <c r="OON1537" s="272"/>
      <c r="OOO1537" s="272"/>
      <c r="OOP1537" s="272"/>
      <c r="OOQ1537" s="272"/>
      <c r="OOR1537" s="272"/>
      <c r="OOS1537" s="272"/>
      <c r="OOT1537" s="272"/>
      <c r="OOU1537" s="272"/>
      <c r="OOV1537" s="272"/>
      <c r="OOW1537" s="272"/>
      <c r="OOX1537" s="272"/>
      <c r="OOY1537" s="272"/>
      <c r="OOZ1537" s="272"/>
      <c r="OPA1537" s="272"/>
      <c r="OPB1537" s="272"/>
      <c r="OPC1537" s="272"/>
      <c r="OPD1537" s="272"/>
      <c r="OPE1537" s="272"/>
      <c r="OPF1537" s="272"/>
      <c r="OPG1537" s="272"/>
      <c r="OPH1537" s="272"/>
      <c r="OPI1537" s="272"/>
      <c r="OPJ1537" s="272"/>
      <c r="OPK1537" s="272"/>
      <c r="OPL1537" s="272"/>
      <c r="OPM1537" s="272"/>
      <c r="OPN1537" s="272"/>
      <c r="OPO1537" s="272"/>
      <c r="OPP1537" s="272"/>
      <c r="OPQ1537" s="272"/>
      <c r="OPR1537" s="272"/>
      <c r="OPS1537" s="272"/>
      <c r="OPT1537" s="272"/>
      <c r="OPU1537" s="272"/>
      <c r="OPV1537" s="272"/>
      <c r="OPW1537" s="272"/>
      <c r="OPX1537" s="272"/>
      <c r="OPY1537" s="272"/>
      <c r="OPZ1537" s="272"/>
      <c r="OQA1537" s="272"/>
      <c r="OQB1537" s="272"/>
      <c r="OQC1537" s="272"/>
      <c r="OQD1537" s="272"/>
      <c r="OQE1537" s="272"/>
      <c r="OQF1537" s="272"/>
      <c r="OQG1537" s="272"/>
      <c r="OQH1537" s="272"/>
      <c r="OQI1537" s="272"/>
      <c r="OQJ1537" s="272"/>
      <c r="OQK1537" s="272"/>
      <c r="OQL1537" s="272"/>
      <c r="OQM1537" s="272"/>
      <c r="OQN1537" s="272"/>
      <c r="OQO1537" s="272"/>
      <c r="OQP1537" s="272"/>
      <c r="OQQ1537" s="272"/>
      <c r="OQR1537" s="272"/>
      <c r="OQS1537" s="272"/>
      <c r="OQT1537" s="272"/>
      <c r="OQU1537" s="272"/>
      <c r="OQV1537" s="272"/>
      <c r="OQW1537" s="272"/>
      <c r="OQX1537" s="272"/>
      <c r="OQY1537" s="272"/>
      <c r="OQZ1537" s="272"/>
      <c r="ORA1537" s="272"/>
      <c r="ORB1537" s="272"/>
      <c r="ORC1537" s="272"/>
      <c r="ORD1537" s="272"/>
      <c r="ORE1537" s="272"/>
      <c r="ORF1537" s="272"/>
      <c r="ORG1537" s="272"/>
      <c r="ORH1537" s="272"/>
      <c r="ORI1537" s="272"/>
      <c r="ORJ1537" s="272"/>
      <c r="ORK1537" s="272"/>
      <c r="ORL1537" s="272"/>
      <c r="ORM1537" s="272"/>
      <c r="ORN1537" s="272"/>
      <c r="ORO1537" s="272"/>
      <c r="ORP1537" s="272"/>
      <c r="ORQ1537" s="272"/>
      <c r="ORR1537" s="272"/>
      <c r="ORS1537" s="272"/>
      <c r="ORT1537" s="272"/>
      <c r="ORU1537" s="272"/>
      <c r="ORV1537" s="272"/>
      <c r="ORW1537" s="272"/>
      <c r="ORX1537" s="272"/>
      <c r="ORY1537" s="272"/>
      <c r="ORZ1537" s="272"/>
      <c r="OSA1537" s="272"/>
      <c r="OSB1537" s="272"/>
      <c r="OSC1537" s="272"/>
      <c r="OSD1537" s="272"/>
      <c r="OSE1537" s="272"/>
      <c r="OSF1537" s="272"/>
      <c r="OSG1537" s="272"/>
      <c r="OSH1537" s="272"/>
      <c r="OSI1537" s="272"/>
      <c r="OSJ1537" s="272"/>
      <c r="OSK1537" s="272"/>
      <c r="OSL1537" s="272"/>
      <c r="OSM1537" s="272"/>
      <c r="OSN1537" s="272"/>
      <c r="OSO1537" s="272"/>
      <c r="OSP1537" s="272"/>
      <c r="OSQ1537" s="272"/>
      <c r="OSR1537" s="272"/>
      <c r="OSS1537" s="272"/>
      <c r="OST1537" s="272"/>
      <c r="OSU1537" s="272"/>
      <c r="OSV1537" s="272"/>
      <c r="OSW1537" s="272"/>
      <c r="OSX1537" s="272"/>
      <c r="OSY1537" s="272"/>
      <c r="OSZ1537" s="272"/>
      <c r="OTA1537" s="272"/>
      <c r="OTB1537" s="272"/>
      <c r="OTC1537" s="272"/>
      <c r="OTD1537" s="272"/>
      <c r="OTE1537" s="272"/>
      <c r="OTF1537" s="272"/>
      <c r="OTG1537" s="272"/>
      <c r="OTH1537" s="272"/>
      <c r="OTI1537" s="272"/>
      <c r="OTJ1537" s="272"/>
      <c r="OTK1537" s="272"/>
      <c r="OTL1537" s="272"/>
      <c r="OTM1537" s="272"/>
      <c r="OTN1537" s="272"/>
      <c r="OTO1537" s="272"/>
      <c r="OTP1537" s="272"/>
      <c r="OTQ1537" s="272"/>
      <c r="OTR1537" s="272"/>
      <c r="OTS1537" s="272"/>
      <c r="OTT1537" s="272"/>
      <c r="OTU1537" s="272"/>
      <c r="OTV1537" s="272"/>
      <c r="OTW1537" s="272"/>
      <c r="OTX1537" s="272"/>
      <c r="OTY1537" s="272"/>
      <c r="OTZ1537" s="272"/>
      <c r="OUA1537" s="272"/>
      <c r="OUB1537" s="272"/>
      <c r="OUC1537" s="272"/>
      <c r="OUD1537" s="272"/>
      <c r="OUE1537" s="272"/>
      <c r="OUF1537" s="272"/>
      <c r="OUG1537" s="272"/>
      <c r="OUH1537" s="272"/>
      <c r="OUI1537" s="272"/>
      <c r="OUJ1537" s="272"/>
      <c r="OUK1537" s="272"/>
      <c r="OUL1537" s="272"/>
      <c r="OUM1537" s="272"/>
      <c r="OUN1537" s="272"/>
      <c r="OUO1537" s="272"/>
      <c r="OUP1537" s="272"/>
      <c r="OUQ1537" s="272"/>
      <c r="OUR1537" s="272"/>
      <c r="OUS1537" s="272"/>
      <c r="OUT1537" s="272"/>
      <c r="OUU1537" s="272"/>
      <c r="OUV1537" s="272"/>
      <c r="OUW1537" s="272"/>
      <c r="OUX1537" s="272"/>
      <c r="OUY1537" s="272"/>
      <c r="OUZ1537" s="272"/>
      <c r="OVA1537" s="272"/>
      <c r="OVB1537" s="272"/>
      <c r="OVC1537" s="272"/>
      <c r="OVD1537" s="272"/>
      <c r="OVE1537" s="272"/>
      <c r="OVF1537" s="272"/>
      <c r="OVG1537" s="272"/>
      <c r="OVH1537" s="272"/>
      <c r="OVI1537" s="272"/>
      <c r="OVJ1537" s="272"/>
      <c r="OVK1537" s="272"/>
      <c r="OVL1537" s="272"/>
      <c r="OVM1537" s="272"/>
      <c r="OVN1537" s="272"/>
      <c r="OVO1537" s="272"/>
      <c r="OVP1537" s="272"/>
      <c r="OVQ1537" s="272"/>
      <c r="OVR1537" s="272"/>
      <c r="OVS1537" s="272"/>
      <c r="OVT1537" s="272"/>
      <c r="OVU1537" s="272"/>
      <c r="OVV1537" s="272"/>
      <c r="OVW1537" s="272"/>
      <c r="OVX1537" s="272"/>
      <c r="OVY1537" s="272"/>
      <c r="OVZ1537" s="272"/>
      <c r="OWA1537" s="272"/>
      <c r="OWB1537" s="272"/>
      <c r="OWC1537" s="272"/>
      <c r="OWD1537" s="272"/>
      <c r="OWE1537" s="272"/>
      <c r="OWF1537" s="272"/>
      <c r="OWG1537" s="272"/>
      <c r="OWH1537" s="272"/>
      <c r="OWI1537" s="272"/>
      <c r="OWJ1537" s="272"/>
      <c r="OWK1537" s="272"/>
      <c r="OWL1537" s="272"/>
      <c r="OWM1537" s="272"/>
      <c r="OWN1537" s="272"/>
      <c r="OWO1537" s="272"/>
      <c r="OWP1537" s="272"/>
      <c r="OWQ1537" s="272"/>
      <c r="OWR1537" s="272"/>
      <c r="OWS1537" s="272"/>
      <c r="OWT1537" s="272"/>
      <c r="OWU1537" s="272"/>
      <c r="OWV1537" s="272"/>
      <c r="OWW1537" s="272"/>
      <c r="OWX1537" s="272"/>
      <c r="OWY1537" s="272"/>
      <c r="OWZ1537" s="272"/>
      <c r="OXA1537" s="272"/>
      <c r="OXB1537" s="272"/>
      <c r="OXC1537" s="272"/>
      <c r="OXD1537" s="272"/>
      <c r="OXE1537" s="272"/>
      <c r="OXF1537" s="272"/>
      <c r="OXG1537" s="272"/>
      <c r="OXH1537" s="272"/>
      <c r="OXI1537" s="272"/>
      <c r="OXJ1537" s="272"/>
      <c r="OXK1537" s="272"/>
      <c r="OXL1537" s="272"/>
      <c r="OXM1537" s="272"/>
      <c r="OXN1537" s="272"/>
      <c r="OXO1537" s="272"/>
      <c r="OXP1537" s="272"/>
      <c r="OXQ1537" s="272"/>
      <c r="OXR1537" s="272"/>
      <c r="OXS1537" s="272"/>
      <c r="OXT1537" s="272"/>
      <c r="OXU1537" s="272"/>
      <c r="OXV1537" s="272"/>
      <c r="OXW1537" s="272"/>
      <c r="OXX1537" s="272"/>
      <c r="OXY1537" s="272"/>
      <c r="OXZ1537" s="272"/>
      <c r="OYA1537" s="272"/>
      <c r="OYB1537" s="272"/>
      <c r="OYC1537" s="272"/>
      <c r="OYD1537" s="272"/>
      <c r="OYE1537" s="272"/>
      <c r="OYF1537" s="272"/>
      <c r="OYG1537" s="272"/>
      <c r="OYH1537" s="272"/>
      <c r="OYI1537" s="272"/>
      <c r="OYJ1537" s="272"/>
      <c r="OYK1537" s="272"/>
      <c r="OYL1537" s="272"/>
      <c r="OYM1537" s="272"/>
      <c r="OYN1537" s="272"/>
      <c r="OYO1537" s="272"/>
      <c r="OYP1537" s="272"/>
      <c r="OYQ1537" s="272"/>
      <c r="OYR1537" s="272"/>
      <c r="OYS1537" s="272"/>
      <c r="OYT1537" s="272"/>
      <c r="OYU1537" s="272"/>
      <c r="OYV1537" s="272"/>
      <c r="OYW1537" s="272"/>
      <c r="OYX1537" s="272"/>
      <c r="OYY1537" s="272"/>
      <c r="OYZ1537" s="272"/>
      <c r="OZA1537" s="272"/>
      <c r="OZB1537" s="272"/>
      <c r="OZC1537" s="272"/>
      <c r="OZD1537" s="272"/>
      <c r="OZE1537" s="272"/>
      <c r="OZF1537" s="272"/>
      <c r="OZG1537" s="272"/>
      <c r="OZH1537" s="272"/>
      <c r="OZI1537" s="272"/>
      <c r="OZJ1537" s="272"/>
      <c r="OZK1537" s="272"/>
      <c r="OZL1537" s="272"/>
      <c r="OZM1537" s="272"/>
      <c r="OZN1537" s="272"/>
      <c r="OZO1537" s="272"/>
      <c r="OZP1537" s="272"/>
      <c r="OZQ1537" s="272"/>
      <c r="OZR1537" s="272"/>
      <c r="OZS1537" s="272"/>
      <c r="OZT1537" s="272"/>
      <c r="OZU1537" s="272"/>
      <c r="OZV1537" s="272"/>
      <c r="OZW1537" s="272"/>
      <c r="OZX1537" s="272"/>
      <c r="OZY1537" s="272"/>
      <c r="OZZ1537" s="272"/>
      <c r="PAA1537" s="272"/>
      <c r="PAB1537" s="272"/>
      <c r="PAC1537" s="272"/>
      <c r="PAD1537" s="272"/>
      <c r="PAE1537" s="272"/>
      <c r="PAF1537" s="272"/>
      <c r="PAG1537" s="272"/>
      <c r="PAH1537" s="272"/>
      <c r="PAI1537" s="272"/>
      <c r="PAJ1537" s="272"/>
      <c r="PAK1537" s="272"/>
      <c r="PAL1537" s="272"/>
      <c r="PAM1537" s="272"/>
      <c r="PAN1537" s="272"/>
      <c r="PAO1537" s="272"/>
      <c r="PAP1537" s="272"/>
      <c r="PAQ1537" s="272"/>
      <c r="PAR1537" s="272"/>
      <c r="PAS1537" s="272"/>
      <c r="PAT1537" s="272"/>
      <c r="PAU1537" s="272"/>
      <c r="PAV1537" s="272"/>
      <c r="PAW1537" s="272"/>
      <c r="PAX1537" s="272"/>
      <c r="PAY1537" s="272"/>
      <c r="PAZ1537" s="272"/>
      <c r="PBA1537" s="272"/>
      <c r="PBB1537" s="272"/>
      <c r="PBC1537" s="272"/>
      <c r="PBD1537" s="272"/>
      <c r="PBE1537" s="272"/>
      <c r="PBF1537" s="272"/>
      <c r="PBG1537" s="272"/>
      <c r="PBH1537" s="272"/>
      <c r="PBI1537" s="272"/>
      <c r="PBJ1537" s="272"/>
      <c r="PBK1537" s="272"/>
      <c r="PBL1537" s="272"/>
      <c r="PBM1537" s="272"/>
      <c r="PBN1537" s="272"/>
      <c r="PBO1537" s="272"/>
      <c r="PBP1537" s="272"/>
      <c r="PBQ1537" s="272"/>
      <c r="PBR1537" s="272"/>
      <c r="PBS1537" s="272"/>
      <c r="PBT1537" s="272"/>
      <c r="PBU1537" s="272"/>
      <c r="PBV1537" s="272"/>
      <c r="PBW1537" s="272"/>
      <c r="PBX1537" s="272"/>
      <c r="PBY1537" s="272"/>
      <c r="PBZ1537" s="272"/>
      <c r="PCA1537" s="272"/>
      <c r="PCB1537" s="272"/>
      <c r="PCC1537" s="272"/>
      <c r="PCD1537" s="272"/>
      <c r="PCE1537" s="272"/>
      <c r="PCF1537" s="272"/>
      <c r="PCG1537" s="272"/>
      <c r="PCH1537" s="272"/>
      <c r="PCI1537" s="272"/>
      <c r="PCJ1537" s="272"/>
      <c r="PCK1537" s="272"/>
      <c r="PCL1537" s="272"/>
      <c r="PCM1537" s="272"/>
      <c r="PCN1537" s="272"/>
      <c r="PCO1537" s="272"/>
      <c r="PCP1537" s="272"/>
      <c r="PCQ1537" s="272"/>
      <c r="PCR1537" s="272"/>
      <c r="PCS1537" s="272"/>
      <c r="PCT1537" s="272"/>
      <c r="PCU1537" s="272"/>
      <c r="PCV1537" s="272"/>
      <c r="PCW1537" s="272"/>
      <c r="PCX1537" s="272"/>
      <c r="PCY1537" s="272"/>
      <c r="PCZ1537" s="272"/>
      <c r="PDA1537" s="272"/>
      <c r="PDB1537" s="272"/>
      <c r="PDC1537" s="272"/>
      <c r="PDD1537" s="272"/>
      <c r="PDE1537" s="272"/>
      <c r="PDF1537" s="272"/>
      <c r="PDG1537" s="272"/>
      <c r="PDH1537" s="272"/>
      <c r="PDI1537" s="272"/>
      <c r="PDJ1537" s="272"/>
      <c r="PDK1537" s="272"/>
      <c r="PDL1537" s="272"/>
      <c r="PDM1537" s="272"/>
      <c r="PDN1537" s="272"/>
      <c r="PDO1537" s="272"/>
      <c r="PDP1537" s="272"/>
      <c r="PDQ1537" s="272"/>
      <c r="PDR1537" s="272"/>
      <c r="PDS1537" s="272"/>
      <c r="PDT1537" s="272"/>
      <c r="PDU1537" s="272"/>
      <c r="PDV1537" s="272"/>
      <c r="PDW1537" s="272"/>
      <c r="PDX1537" s="272"/>
      <c r="PDY1537" s="272"/>
      <c r="PDZ1537" s="272"/>
      <c r="PEA1537" s="272"/>
      <c r="PEB1537" s="272"/>
      <c r="PEC1537" s="272"/>
      <c r="PED1537" s="272"/>
      <c r="PEE1537" s="272"/>
      <c r="PEF1537" s="272"/>
      <c r="PEG1537" s="272"/>
      <c r="PEH1537" s="272"/>
      <c r="PEI1537" s="272"/>
      <c r="PEJ1537" s="272"/>
      <c r="PEK1537" s="272"/>
      <c r="PEL1537" s="272"/>
      <c r="PEM1537" s="272"/>
      <c r="PEN1537" s="272"/>
      <c r="PEO1537" s="272"/>
      <c r="PEP1537" s="272"/>
      <c r="PEQ1537" s="272"/>
      <c r="PER1537" s="272"/>
      <c r="PES1537" s="272"/>
      <c r="PET1537" s="272"/>
      <c r="PEU1537" s="272"/>
      <c r="PEV1537" s="272"/>
      <c r="PEW1537" s="272"/>
      <c r="PEX1537" s="272"/>
      <c r="PEY1537" s="272"/>
      <c r="PEZ1537" s="272"/>
      <c r="PFA1537" s="272"/>
      <c r="PFB1537" s="272"/>
      <c r="PFC1537" s="272"/>
      <c r="PFD1537" s="272"/>
      <c r="PFE1537" s="272"/>
      <c r="PFF1537" s="272"/>
      <c r="PFG1537" s="272"/>
      <c r="PFH1537" s="272"/>
      <c r="PFI1537" s="272"/>
      <c r="PFJ1537" s="272"/>
      <c r="PFK1537" s="272"/>
      <c r="PFL1537" s="272"/>
      <c r="PFM1537" s="272"/>
      <c r="PFN1537" s="272"/>
      <c r="PFO1537" s="272"/>
      <c r="PFP1537" s="272"/>
      <c r="PFQ1537" s="272"/>
      <c r="PFR1537" s="272"/>
      <c r="PFS1537" s="272"/>
      <c r="PFT1537" s="272"/>
      <c r="PFU1537" s="272"/>
      <c r="PFV1537" s="272"/>
      <c r="PFW1537" s="272"/>
      <c r="PFX1537" s="272"/>
      <c r="PFY1537" s="272"/>
      <c r="PFZ1537" s="272"/>
      <c r="PGA1537" s="272"/>
      <c r="PGB1537" s="272"/>
      <c r="PGC1537" s="272"/>
      <c r="PGD1537" s="272"/>
      <c r="PGE1537" s="272"/>
      <c r="PGF1537" s="272"/>
      <c r="PGG1537" s="272"/>
      <c r="PGH1537" s="272"/>
      <c r="PGI1537" s="272"/>
      <c r="PGJ1537" s="272"/>
      <c r="PGK1537" s="272"/>
      <c r="PGL1537" s="272"/>
      <c r="PGM1537" s="272"/>
      <c r="PGN1537" s="272"/>
      <c r="PGO1537" s="272"/>
      <c r="PGP1537" s="272"/>
      <c r="PGQ1537" s="272"/>
      <c r="PGR1537" s="272"/>
      <c r="PGS1537" s="272"/>
      <c r="PGT1537" s="272"/>
      <c r="PGU1537" s="272"/>
      <c r="PGV1537" s="272"/>
      <c r="PGW1537" s="272"/>
      <c r="PGX1537" s="272"/>
      <c r="PGY1537" s="272"/>
      <c r="PGZ1537" s="272"/>
      <c r="PHA1537" s="272"/>
      <c r="PHB1537" s="272"/>
      <c r="PHC1537" s="272"/>
      <c r="PHD1537" s="272"/>
      <c r="PHE1537" s="272"/>
      <c r="PHF1537" s="272"/>
      <c r="PHG1537" s="272"/>
      <c r="PHH1537" s="272"/>
      <c r="PHI1537" s="272"/>
      <c r="PHJ1537" s="272"/>
      <c r="PHK1537" s="272"/>
      <c r="PHL1537" s="272"/>
      <c r="PHM1537" s="272"/>
      <c r="PHN1537" s="272"/>
      <c r="PHO1537" s="272"/>
      <c r="PHP1537" s="272"/>
      <c r="PHQ1537" s="272"/>
      <c r="PHR1537" s="272"/>
      <c r="PHS1537" s="272"/>
      <c r="PHT1537" s="272"/>
      <c r="PHU1537" s="272"/>
      <c r="PHV1537" s="272"/>
      <c r="PHW1537" s="272"/>
      <c r="PHX1537" s="272"/>
      <c r="PHY1537" s="272"/>
      <c r="PHZ1537" s="272"/>
      <c r="PIA1537" s="272"/>
      <c r="PIB1537" s="272"/>
      <c r="PIC1537" s="272"/>
      <c r="PID1537" s="272"/>
      <c r="PIE1537" s="272"/>
      <c r="PIF1537" s="272"/>
      <c r="PIG1537" s="272"/>
      <c r="PIH1537" s="272"/>
      <c r="PII1537" s="272"/>
      <c r="PIJ1537" s="272"/>
      <c r="PIK1537" s="272"/>
      <c r="PIL1537" s="272"/>
      <c r="PIM1537" s="272"/>
      <c r="PIN1537" s="272"/>
      <c r="PIO1537" s="272"/>
      <c r="PIP1537" s="272"/>
      <c r="PIQ1537" s="272"/>
      <c r="PIR1537" s="272"/>
      <c r="PIS1537" s="272"/>
      <c r="PIT1537" s="272"/>
      <c r="PIU1537" s="272"/>
      <c r="PIV1537" s="272"/>
      <c r="PIW1537" s="272"/>
      <c r="PIX1537" s="272"/>
      <c r="PIY1537" s="272"/>
      <c r="PIZ1537" s="272"/>
      <c r="PJA1537" s="272"/>
      <c r="PJB1537" s="272"/>
      <c r="PJC1537" s="272"/>
      <c r="PJD1537" s="272"/>
      <c r="PJE1537" s="272"/>
      <c r="PJF1537" s="272"/>
      <c r="PJG1537" s="272"/>
      <c r="PJH1537" s="272"/>
      <c r="PJI1537" s="272"/>
      <c r="PJJ1537" s="272"/>
      <c r="PJK1537" s="272"/>
      <c r="PJL1537" s="272"/>
      <c r="PJM1537" s="272"/>
      <c r="PJN1537" s="272"/>
      <c r="PJO1537" s="272"/>
      <c r="PJP1537" s="272"/>
      <c r="PJQ1537" s="272"/>
      <c r="PJR1537" s="272"/>
      <c r="PJS1537" s="272"/>
      <c r="PJT1537" s="272"/>
      <c r="PJU1537" s="272"/>
      <c r="PJV1537" s="272"/>
      <c r="PJW1537" s="272"/>
      <c r="PJX1537" s="272"/>
      <c r="PJY1537" s="272"/>
      <c r="PJZ1537" s="272"/>
      <c r="PKA1537" s="272"/>
      <c r="PKB1537" s="272"/>
      <c r="PKC1537" s="272"/>
      <c r="PKD1537" s="272"/>
      <c r="PKE1537" s="272"/>
      <c r="PKF1537" s="272"/>
      <c r="PKG1537" s="272"/>
      <c r="PKH1537" s="272"/>
      <c r="PKI1537" s="272"/>
      <c r="PKJ1537" s="272"/>
      <c r="PKK1537" s="272"/>
      <c r="PKL1537" s="272"/>
      <c r="PKM1537" s="272"/>
      <c r="PKN1537" s="272"/>
      <c r="PKO1537" s="272"/>
      <c r="PKP1537" s="272"/>
      <c r="PKQ1537" s="272"/>
      <c r="PKR1537" s="272"/>
      <c r="PKS1537" s="272"/>
      <c r="PKT1537" s="272"/>
      <c r="PKU1537" s="272"/>
      <c r="PKV1537" s="272"/>
      <c r="PKW1537" s="272"/>
      <c r="PKX1537" s="272"/>
      <c r="PKY1537" s="272"/>
      <c r="PKZ1537" s="272"/>
      <c r="PLA1537" s="272"/>
      <c r="PLB1537" s="272"/>
      <c r="PLC1537" s="272"/>
      <c r="PLD1537" s="272"/>
      <c r="PLE1537" s="272"/>
      <c r="PLF1537" s="272"/>
      <c r="PLG1537" s="272"/>
      <c r="PLH1537" s="272"/>
      <c r="PLI1537" s="272"/>
      <c r="PLJ1537" s="272"/>
      <c r="PLK1537" s="272"/>
      <c r="PLL1537" s="272"/>
      <c r="PLM1537" s="272"/>
      <c r="PLN1537" s="272"/>
      <c r="PLO1537" s="272"/>
      <c r="PLP1537" s="272"/>
      <c r="PLQ1537" s="272"/>
      <c r="PLR1537" s="272"/>
      <c r="PLS1537" s="272"/>
      <c r="PLT1537" s="272"/>
      <c r="PLU1537" s="272"/>
      <c r="PLV1537" s="272"/>
      <c r="PLW1537" s="272"/>
      <c r="PLX1537" s="272"/>
      <c r="PLY1537" s="272"/>
      <c r="PLZ1537" s="272"/>
      <c r="PMA1537" s="272"/>
      <c r="PMB1537" s="272"/>
      <c r="PMC1537" s="272"/>
      <c r="PMD1537" s="272"/>
      <c r="PME1537" s="272"/>
      <c r="PMF1537" s="272"/>
      <c r="PMG1537" s="272"/>
      <c r="PMH1537" s="272"/>
      <c r="PMI1537" s="272"/>
      <c r="PMJ1537" s="272"/>
      <c r="PMK1537" s="272"/>
      <c r="PML1537" s="272"/>
      <c r="PMM1537" s="272"/>
      <c r="PMN1537" s="272"/>
      <c r="PMO1537" s="272"/>
      <c r="PMP1537" s="272"/>
      <c r="PMQ1537" s="272"/>
      <c r="PMR1537" s="272"/>
      <c r="PMS1537" s="272"/>
      <c r="PMT1537" s="272"/>
      <c r="PMU1537" s="272"/>
      <c r="PMV1537" s="272"/>
      <c r="PMW1537" s="272"/>
      <c r="PMX1537" s="272"/>
      <c r="PMY1537" s="272"/>
      <c r="PMZ1537" s="272"/>
      <c r="PNA1537" s="272"/>
      <c r="PNB1537" s="272"/>
      <c r="PNC1537" s="272"/>
      <c r="PND1537" s="272"/>
      <c r="PNE1537" s="272"/>
      <c r="PNF1537" s="272"/>
      <c r="PNG1537" s="272"/>
      <c r="PNH1537" s="272"/>
      <c r="PNI1537" s="272"/>
      <c r="PNJ1537" s="272"/>
      <c r="PNK1537" s="272"/>
      <c r="PNL1537" s="272"/>
      <c r="PNM1537" s="272"/>
      <c r="PNN1537" s="272"/>
      <c r="PNO1537" s="272"/>
      <c r="PNP1537" s="272"/>
      <c r="PNQ1537" s="272"/>
      <c r="PNR1537" s="272"/>
      <c r="PNS1537" s="272"/>
      <c r="PNT1537" s="272"/>
      <c r="PNU1537" s="272"/>
      <c r="PNV1537" s="272"/>
      <c r="PNW1537" s="272"/>
      <c r="PNX1537" s="272"/>
      <c r="PNY1537" s="272"/>
      <c r="PNZ1537" s="272"/>
      <c r="POA1537" s="272"/>
      <c r="POB1537" s="272"/>
      <c r="POC1537" s="272"/>
      <c r="POD1537" s="272"/>
      <c r="POE1537" s="272"/>
      <c r="POF1537" s="272"/>
      <c r="POG1537" s="272"/>
      <c r="POH1537" s="272"/>
      <c r="POI1537" s="272"/>
      <c r="POJ1537" s="272"/>
      <c r="POK1537" s="272"/>
      <c r="POL1537" s="272"/>
      <c r="POM1537" s="272"/>
      <c r="PON1537" s="272"/>
      <c r="POO1537" s="272"/>
      <c r="POP1537" s="272"/>
      <c r="POQ1537" s="272"/>
      <c r="POR1537" s="272"/>
      <c r="POS1537" s="272"/>
      <c r="POT1537" s="272"/>
      <c r="POU1537" s="272"/>
      <c r="POV1537" s="272"/>
      <c r="POW1537" s="272"/>
      <c r="POX1537" s="272"/>
      <c r="POY1537" s="272"/>
      <c r="POZ1537" s="272"/>
      <c r="PPA1537" s="272"/>
      <c r="PPB1537" s="272"/>
      <c r="PPC1537" s="272"/>
      <c r="PPD1537" s="272"/>
      <c r="PPE1537" s="272"/>
      <c r="PPF1537" s="272"/>
      <c r="PPG1537" s="272"/>
      <c r="PPH1537" s="272"/>
      <c r="PPI1537" s="272"/>
      <c r="PPJ1537" s="272"/>
      <c r="PPK1537" s="272"/>
      <c r="PPL1537" s="272"/>
      <c r="PPM1537" s="272"/>
      <c r="PPN1537" s="272"/>
      <c r="PPO1537" s="272"/>
      <c r="PPP1537" s="272"/>
      <c r="PPQ1537" s="272"/>
      <c r="PPR1537" s="272"/>
      <c r="PPS1537" s="272"/>
      <c r="PPT1537" s="272"/>
      <c r="PPU1537" s="272"/>
      <c r="PPV1537" s="272"/>
      <c r="PPW1537" s="272"/>
      <c r="PPX1537" s="272"/>
      <c r="PPY1537" s="272"/>
      <c r="PPZ1537" s="272"/>
      <c r="PQA1537" s="272"/>
      <c r="PQB1537" s="272"/>
      <c r="PQC1537" s="272"/>
      <c r="PQD1537" s="272"/>
      <c r="PQE1537" s="272"/>
      <c r="PQF1537" s="272"/>
      <c r="PQG1537" s="272"/>
      <c r="PQH1537" s="272"/>
      <c r="PQI1537" s="272"/>
      <c r="PQJ1537" s="272"/>
      <c r="PQK1537" s="272"/>
      <c r="PQL1537" s="272"/>
      <c r="PQM1537" s="272"/>
      <c r="PQN1537" s="272"/>
      <c r="PQO1537" s="272"/>
      <c r="PQP1537" s="272"/>
      <c r="PQQ1537" s="272"/>
      <c r="PQR1537" s="272"/>
      <c r="PQS1537" s="272"/>
      <c r="PQT1537" s="272"/>
      <c r="PQU1537" s="272"/>
      <c r="PQV1537" s="272"/>
      <c r="PQW1537" s="272"/>
      <c r="PQX1537" s="272"/>
      <c r="PQY1537" s="272"/>
      <c r="PQZ1537" s="272"/>
      <c r="PRA1537" s="272"/>
      <c r="PRB1537" s="272"/>
      <c r="PRC1537" s="272"/>
      <c r="PRD1537" s="272"/>
      <c r="PRE1537" s="272"/>
      <c r="PRF1537" s="272"/>
      <c r="PRG1537" s="272"/>
      <c r="PRH1537" s="272"/>
      <c r="PRI1537" s="272"/>
      <c r="PRJ1537" s="272"/>
      <c r="PRK1537" s="272"/>
      <c r="PRL1537" s="272"/>
      <c r="PRM1537" s="272"/>
      <c r="PRN1537" s="272"/>
      <c r="PRO1537" s="272"/>
      <c r="PRP1537" s="272"/>
      <c r="PRQ1537" s="272"/>
      <c r="PRR1537" s="272"/>
      <c r="PRS1537" s="272"/>
      <c r="PRT1537" s="272"/>
      <c r="PRU1537" s="272"/>
      <c r="PRV1537" s="272"/>
      <c r="PRW1537" s="272"/>
      <c r="PRX1537" s="272"/>
      <c r="PRY1537" s="272"/>
      <c r="PRZ1537" s="272"/>
      <c r="PSA1537" s="272"/>
      <c r="PSB1537" s="272"/>
      <c r="PSC1537" s="272"/>
      <c r="PSD1537" s="272"/>
      <c r="PSE1537" s="272"/>
      <c r="PSF1537" s="272"/>
      <c r="PSG1537" s="272"/>
      <c r="PSH1537" s="272"/>
      <c r="PSI1537" s="272"/>
      <c r="PSJ1537" s="272"/>
      <c r="PSK1537" s="272"/>
      <c r="PSL1537" s="272"/>
      <c r="PSM1537" s="272"/>
      <c r="PSN1537" s="272"/>
      <c r="PSO1537" s="272"/>
      <c r="PSP1537" s="272"/>
      <c r="PSQ1537" s="272"/>
      <c r="PSR1537" s="272"/>
      <c r="PSS1537" s="272"/>
      <c r="PST1537" s="272"/>
      <c r="PSU1537" s="272"/>
      <c r="PSV1537" s="272"/>
      <c r="PSW1537" s="272"/>
      <c r="PSX1537" s="272"/>
      <c r="PSY1537" s="272"/>
      <c r="PSZ1537" s="272"/>
      <c r="PTA1537" s="272"/>
      <c r="PTB1537" s="272"/>
      <c r="PTC1537" s="272"/>
      <c r="PTD1537" s="272"/>
      <c r="PTE1537" s="272"/>
      <c r="PTF1537" s="272"/>
      <c r="PTG1537" s="272"/>
      <c r="PTH1537" s="272"/>
      <c r="PTI1537" s="272"/>
      <c r="PTJ1537" s="272"/>
      <c r="PTK1537" s="272"/>
      <c r="PTL1537" s="272"/>
      <c r="PTM1537" s="272"/>
      <c r="PTN1537" s="272"/>
      <c r="PTO1537" s="272"/>
      <c r="PTP1537" s="272"/>
      <c r="PTQ1537" s="272"/>
      <c r="PTR1537" s="272"/>
      <c r="PTS1537" s="272"/>
      <c r="PTT1537" s="272"/>
      <c r="PTU1537" s="272"/>
      <c r="PTV1537" s="272"/>
      <c r="PTW1537" s="272"/>
      <c r="PTX1537" s="272"/>
      <c r="PTY1537" s="272"/>
      <c r="PTZ1537" s="272"/>
      <c r="PUA1537" s="272"/>
      <c r="PUB1537" s="272"/>
      <c r="PUC1537" s="272"/>
      <c r="PUD1537" s="272"/>
      <c r="PUE1537" s="272"/>
      <c r="PUF1537" s="272"/>
      <c r="PUG1537" s="272"/>
      <c r="PUH1537" s="272"/>
      <c r="PUI1537" s="272"/>
      <c r="PUJ1537" s="272"/>
      <c r="PUK1537" s="272"/>
      <c r="PUL1537" s="272"/>
      <c r="PUM1537" s="272"/>
      <c r="PUN1537" s="272"/>
      <c r="PUO1537" s="272"/>
      <c r="PUP1537" s="272"/>
      <c r="PUQ1537" s="272"/>
      <c r="PUR1537" s="272"/>
      <c r="PUS1537" s="272"/>
      <c r="PUT1537" s="272"/>
      <c r="PUU1537" s="272"/>
      <c r="PUV1537" s="272"/>
      <c r="PUW1537" s="272"/>
      <c r="PUX1537" s="272"/>
      <c r="PUY1537" s="272"/>
      <c r="PUZ1537" s="272"/>
      <c r="PVA1537" s="272"/>
      <c r="PVB1537" s="272"/>
      <c r="PVC1537" s="272"/>
      <c r="PVD1537" s="272"/>
      <c r="PVE1537" s="272"/>
      <c r="PVF1537" s="272"/>
      <c r="PVG1537" s="272"/>
      <c r="PVH1537" s="272"/>
      <c r="PVI1537" s="272"/>
      <c r="PVJ1537" s="272"/>
      <c r="PVK1537" s="272"/>
      <c r="PVL1537" s="272"/>
      <c r="PVM1537" s="272"/>
      <c r="PVN1537" s="272"/>
      <c r="PVO1537" s="272"/>
      <c r="PVP1537" s="272"/>
      <c r="PVQ1537" s="272"/>
      <c r="PVR1537" s="272"/>
      <c r="PVS1537" s="272"/>
      <c r="PVT1537" s="272"/>
      <c r="PVU1537" s="272"/>
      <c r="PVV1537" s="272"/>
      <c r="PVW1537" s="272"/>
      <c r="PVX1537" s="272"/>
      <c r="PVY1537" s="272"/>
      <c r="PVZ1537" s="272"/>
      <c r="PWA1537" s="272"/>
      <c r="PWB1537" s="272"/>
      <c r="PWC1537" s="272"/>
      <c r="PWD1537" s="272"/>
      <c r="PWE1537" s="272"/>
      <c r="PWF1537" s="272"/>
      <c r="PWG1537" s="272"/>
      <c r="PWH1537" s="272"/>
      <c r="PWI1537" s="272"/>
      <c r="PWJ1537" s="272"/>
      <c r="PWK1537" s="272"/>
      <c r="PWL1537" s="272"/>
      <c r="PWM1537" s="272"/>
      <c r="PWN1537" s="272"/>
      <c r="PWO1537" s="272"/>
      <c r="PWP1537" s="272"/>
      <c r="PWQ1537" s="272"/>
      <c r="PWR1537" s="272"/>
      <c r="PWS1537" s="272"/>
      <c r="PWT1537" s="272"/>
      <c r="PWU1537" s="272"/>
      <c r="PWV1537" s="272"/>
      <c r="PWW1537" s="272"/>
      <c r="PWX1537" s="272"/>
      <c r="PWY1537" s="272"/>
      <c r="PWZ1537" s="272"/>
      <c r="PXA1537" s="272"/>
      <c r="PXB1537" s="272"/>
      <c r="PXC1537" s="272"/>
      <c r="PXD1537" s="272"/>
      <c r="PXE1537" s="272"/>
      <c r="PXF1537" s="272"/>
      <c r="PXG1537" s="272"/>
      <c r="PXH1537" s="272"/>
      <c r="PXI1537" s="272"/>
      <c r="PXJ1537" s="272"/>
      <c r="PXK1537" s="272"/>
      <c r="PXL1537" s="272"/>
      <c r="PXM1537" s="272"/>
      <c r="PXN1537" s="272"/>
      <c r="PXO1537" s="272"/>
      <c r="PXP1537" s="272"/>
      <c r="PXQ1537" s="272"/>
      <c r="PXR1537" s="272"/>
      <c r="PXS1537" s="272"/>
      <c r="PXT1537" s="272"/>
      <c r="PXU1537" s="272"/>
      <c r="PXV1537" s="272"/>
      <c r="PXW1537" s="272"/>
      <c r="PXX1537" s="272"/>
      <c r="PXY1537" s="272"/>
      <c r="PXZ1537" s="272"/>
      <c r="PYA1537" s="272"/>
      <c r="PYB1537" s="272"/>
      <c r="PYC1537" s="272"/>
      <c r="PYD1537" s="272"/>
      <c r="PYE1537" s="272"/>
      <c r="PYF1537" s="272"/>
      <c r="PYG1537" s="272"/>
      <c r="PYH1537" s="272"/>
      <c r="PYI1537" s="272"/>
      <c r="PYJ1537" s="272"/>
      <c r="PYK1537" s="272"/>
      <c r="PYL1537" s="272"/>
      <c r="PYM1537" s="272"/>
      <c r="PYN1537" s="272"/>
      <c r="PYO1537" s="272"/>
      <c r="PYP1537" s="272"/>
      <c r="PYQ1537" s="272"/>
      <c r="PYR1537" s="272"/>
      <c r="PYS1537" s="272"/>
      <c r="PYT1537" s="272"/>
      <c r="PYU1537" s="272"/>
      <c r="PYV1537" s="272"/>
      <c r="PYW1537" s="272"/>
      <c r="PYX1537" s="272"/>
      <c r="PYY1537" s="272"/>
      <c r="PYZ1537" s="272"/>
      <c r="PZA1537" s="272"/>
      <c r="PZB1537" s="272"/>
      <c r="PZC1537" s="272"/>
      <c r="PZD1537" s="272"/>
      <c r="PZE1537" s="272"/>
      <c r="PZF1537" s="272"/>
      <c r="PZG1537" s="272"/>
      <c r="PZH1537" s="272"/>
      <c r="PZI1537" s="272"/>
      <c r="PZJ1537" s="272"/>
      <c r="PZK1537" s="272"/>
      <c r="PZL1537" s="272"/>
      <c r="PZM1537" s="272"/>
      <c r="PZN1537" s="272"/>
      <c r="PZO1537" s="272"/>
      <c r="PZP1537" s="272"/>
      <c r="PZQ1537" s="272"/>
      <c r="PZR1537" s="272"/>
      <c r="PZS1537" s="272"/>
      <c r="PZT1537" s="272"/>
      <c r="PZU1537" s="272"/>
      <c r="PZV1537" s="272"/>
      <c r="PZW1537" s="272"/>
      <c r="PZX1537" s="272"/>
      <c r="PZY1537" s="272"/>
      <c r="PZZ1537" s="272"/>
      <c r="QAA1537" s="272"/>
      <c r="QAB1537" s="272"/>
      <c r="QAC1537" s="272"/>
      <c r="QAD1537" s="272"/>
      <c r="QAE1537" s="272"/>
      <c r="QAF1537" s="272"/>
      <c r="QAG1537" s="272"/>
      <c r="QAH1537" s="272"/>
      <c r="QAI1537" s="272"/>
      <c r="QAJ1537" s="272"/>
      <c r="QAK1537" s="272"/>
      <c r="QAL1537" s="272"/>
      <c r="QAM1537" s="272"/>
      <c r="QAN1537" s="272"/>
      <c r="QAO1537" s="272"/>
      <c r="QAP1537" s="272"/>
      <c r="QAQ1537" s="272"/>
      <c r="QAR1537" s="272"/>
      <c r="QAS1537" s="272"/>
      <c r="QAT1537" s="272"/>
      <c r="QAU1537" s="272"/>
      <c r="QAV1537" s="272"/>
      <c r="QAW1537" s="272"/>
      <c r="QAX1537" s="272"/>
      <c r="QAY1537" s="272"/>
      <c r="QAZ1537" s="272"/>
      <c r="QBA1537" s="272"/>
      <c r="QBB1537" s="272"/>
      <c r="QBC1537" s="272"/>
      <c r="QBD1537" s="272"/>
      <c r="QBE1537" s="272"/>
      <c r="QBF1537" s="272"/>
      <c r="QBG1537" s="272"/>
      <c r="QBH1537" s="272"/>
      <c r="QBI1537" s="272"/>
      <c r="QBJ1537" s="272"/>
      <c r="QBK1537" s="272"/>
      <c r="QBL1537" s="272"/>
      <c r="QBM1537" s="272"/>
      <c r="QBN1537" s="272"/>
      <c r="QBO1537" s="272"/>
      <c r="QBP1537" s="272"/>
      <c r="QBQ1537" s="272"/>
      <c r="QBR1537" s="272"/>
      <c r="QBS1537" s="272"/>
      <c r="QBT1537" s="272"/>
      <c r="QBU1537" s="272"/>
      <c r="QBV1537" s="272"/>
      <c r="QBW1537" s="272"/>
      <c r="QBX1537" s="272"/>
      <c r="QBY1537" s="272"/>
      <c r="QBZ1537" s="272"/>
      <c r="QCA1537" s="272"/>
      <c r="QCB1537" s="272"/>
      <c r="QCC1537" s="272"/>
      <c r="QCD1537" s="272"/>
      <c r="QCE1537" s="272"/>
      <c r="QCF1537" s="272"/>
      <c r="QCG1537" s="272"/>
      <c r="QCH1537" s="272"/>
      <c r="QCI1537" s="272"/>
      <c r="QCJ1537" s="272"/>
      <c r="QCK1537" s="272"/>
      <c r="QCL1537" s="272"/>
      <c r="QCM1537" s="272"/>
      <c r="QCN1537" s="272"/>
      <c r="QCO1537" s="272"/>
      <c r="QCP1537" s="272"/>
      <c r="QCQ1537" s="272"/>
      <c r="QCR1537" s="272"/>
      <c r="QCS1537" s="272"/>
      <c r="QCT1537" s="272"/>
      <c r="QCU1537" s="272"/>
      <c r="QCV1537" s="272"/>
      <c r="QCW1537" s="272"/>
      <c r="QCX1537" s="272"/>
      <c r="QCY1537" s="272"/>
      <c r="QCZ1537" s="272"/>
      <c r="QDA1537" s="272"/>
      <c r="QDB1537" s="272"/>
      <c r="QDC1537" s="272"/>
      <c r="QDD1537" s="272"/>
      <c r="QDE1537" s="272"/>
      <c r="QDF1537" s="272"/>
      <c r="QDG1537" s="272"/>
      <c r="QDH1537" s="272"/>
      <c r="QDI1537" s="272"/>
      <c r="QDJ1537" s="272"/>
      <c r="QDK1537" s="272"/>
      <c r="QDL1537" s="272"/>
      <c r="QDM1537" s="272"/>
      <c r="QDN1537" s="272"/>
      <c r="QDO1537" s="272"/>
      <c r="QDP1537" s="272"/>
      <c r="QDQ1537" s="272"/>
      <c r="QDR1537" s="272"/>
      <c r="QDS1537" s="272"/>
      <c r="QDT1537" s="272"/>
      <c r="QDU1537" s="272"/>
      <c r="QDV1537" s="272"/>
      <c r="QDW1537" s="272"/>
      <c r="QDX1537" s="272"/>
      <c r="QDY1537" s="272"/>
      <c r="QDZ1537" s="272"/>
      <c r="QEA1537" s="272"/>
      <c r="QEB1537" s="272"/>
      <c r="QEC1537" s="272"/>
      <c r="QED1537" s="272"/>
      <c r="QEE1537" s="272"/>
      <c r="QEF1537" s="272"/>
      <c r="QEG1537" s="272"/>
      <c r="QEH1537" s="272"/>
      <c r="QEI1537" s="272"/>
      <c r="QEJ1537" s="272"/>
      <c r="QEK1537" s="272"/>
      <c r="QEL1537" s="272"/>
      <c r="QEM1537" s="272"/>
      <c r="QEN1537" s="272"/>
      <c r="QEO1537" s="272"/>
      <c r="QEP1537" s="272"/>
      <c r="QEQ1537" s="272"/>
      <c r="QER1537" s="272"/>
      <c r="QES1537" s="272"/>
      <c r="QET1537" s="272"/>
      <c r="QEU1537" s="272"/>
      <c r="QEV1537" s="272"/>
      <c r="QEW1537" s="272"/>
      <c r="QEX1537" s="272"/>
      <c r="QEY1537" s="272"/>
      <c r="QEZ1537" s="272"/>
      <c r="QFA1537" s="272"/>
      <c r="QFB1537" s="272"/>
      <c r="QFC1537" s="272"/>
      <c r="QFD1537" s="272"/>
      <c r="QFE1537" s="272"/>
      <c r="QFF1537" s="272"/>
      <c r="QFG1537" s="272"/>
      <c r="QFH1537" s="272"/>
      <c r="QFI1537" s="272"/>
      <c r="QFJ1537" s="272"/>
      <c r="QFK1537" s="272"/>
      <c r="QFL1537" s="272"/>
      <c r="QFM1537" s="272"/>
      <c r="QFN1537" s="272"/>
      <c r="QFO1537" s="272"/>
      <c r="QFP1537" s="272"/>
      <c r="QFQ1537" s="272"/>
      <c r="QFR1537" s="272"/>
      <c r="QFS1537" s="272"/>
      <c r="QFT1537" s="272"/>
      <c r="QFU1537" s="272"/>
      <c r="QFV1537" s="272"/>
      <c r="QFW1537" s="272"/>
      <c r="QFX1537" s="272"/>
      <c r="QFY1537" s="272"/>
      <c r="QFZ1537" s="272"/>
      <c r="QGA1537" s="272"/>
      <c r="QGB1537" s="272"/>
      <c r="QGC1537" s="272"/>
      <c r="QGD1537" s="272"/>
      <c r="QGE1537" s="272"/>
      <c r="QGF1537" s="272"/>
      <c r="QGG1537" s="272"/>
      <c r="QGH1537" s="272"/>
      <c r="QGI1537" s="272"/>
      <c r="QGJ1537" s="272"/>
      <c r="QGK1537" s="272"/>
      <c r="QGL1537" s="272"/>
      <c r="QGM1537" s="272"/>
      <c r="QGN1537" s="272"/>
      <c r="QGO1537" s="272"/>
      <c r="QGP1537" s="272"/>
      <c r="QGQ1537" s="272"/>
      <c r="QGR1537" s="272"/>
      <c r="QGS1537" s="272"/>
      <c r="QGT1537" s="272"/>
      <c r="QGU1537" s="272"/>
      <c r="QGV1537" s="272"/>
      <c r="QGW1537" s="272"/>
      <c r="QGX1537" s="272"/>
      <c r="QGY1537" s="272"/>
      <c r="QGZ1537" s="272"/>
      <c r="QHA1537" s="272"/>
      <c r="QHB1537" s="272"/>
      <c r="QHC1537" s="272"/>
      <c r="QHD1537" s="272"/>
      <c r="QHE1537" s="272"/>
      <c r="QHF1537" s="272"/>
      <c r="QHG1537" s="272"/>
      <c r="QHH1537" s="272"/>
      <c r="QHI1537" s="272"/>
      <c r="QHJ1537" s="272"/>
      <c r="QHK1537" s="272"/>
      <c r="QHL1537" s="272"/>
      <c r="QHM1537" s="272"/>
      <c r="QHN1537" s="272"/>
      <c r="QHO1537" s="272"/>
      <c r="QHP1537" s="272"/>
      <c r="QHQ1537" s="272"/>
      <c r="QHR1537" s="272"/>
      <c r="QHS1537" s="272"/>
      <c r="QHT1537" s="272"/>
      <c r="QHU1537" s="272"/>
      <c r="QHV1537" s="272"/>
      <c r="QHW1537" s="272"/>
      <c r="QHX1537" s="272"/>
      <c r="QHY1537" s="272"/>
      <c r="QHZ1537" s="272"/>
      <c r="QIA1537" s="272"/>
      <c r="QIB1537" s="272"/>
      <c r="QIC1537" s="272"/>
      <c r="QID1537" s="272"/>
      <c r="QIE1537" s="272"/>
      <c r="QIF1537" s="272"/>
      <c r="QIG1537" s="272"/>
      <c r="QIH1537" s="272"/>
      <c r="QII1537" s="272"/>
      <c r="QIJ1537" s="272"/>
      <c r="QIK1537" s="272"/>
      <c r="QIL1537" s="272"/>
      <c r="QIM1537" s="272"/>
      <c r="QIN1537" s="272"/>
      <c r="QIO1537" s="272"/>
      <c r="QIP1537" s="272"/>
      <c r="QIQ1537" s="272"/>
      <c r="QIR1537" s="272"/>
      <c r="QIS1537" s="272"/>
      <c r="QIT1537" s="272"/>
      <c r="QIU1537" s="272"/>
      <c r="QIV1537" s="272"/>
      <c r="QIW1537" s="272"/>
      <c r="QIX1537" s="272"/>
      <c r="QIY1537" s="272"/>
      <c r="QIZ1537" s="272"/>
      <c r="QJA1537" s="272"/>
      <c r="QJB1537" s="272"/>
      <c r="QJC1537" s="272"/>
      <c r="QJD1537" s="272"/>
      <c r="QJE1537" s="272"/>
      <c r="QJF1537" s="272"/>
      <c r="QJG1537" s="272"/>
      <c r="QJH1537" s="272"/>
      <c r="QJI1537" s="272"/>
      <c r="QJJ1537" s="272"/>
      <c r="QJK1537" s="272"/>
      <c r="QJL1537" s="272"/>
      <c r="QJM1537" s="272"/>
      <c r="QJN1537" s="272"/>
      <c r="QJO1537" s="272"/>
      <c r="QJP1537" s="272"/>
      <c r="QJQ1537" s="272"/>
      <c r="QJR1537" s="272"/>
      <c r="QJS1537" s="272"/>
      <c r="QJT1537" s="272"/>
      <c r="QJU1537" s="272"/>
      <c r="QJV1537" s="272"/>
      <c r="QJW1537" s="272"/>
      <c r="QJX1537" s="272"/>
      <c r="QJY1537" s="272"/>
      <c r="QJZ1537" s="272"/>
      <c r="QKA1537" s="272"/>
      <c r="QKB1537" s="272"/>
      <c r="QKC1537" s="272"/>
      <c r="QKD1537" s="272"/>
      <c r="QKE1537" s="272"/>
      <c r="QKF1537" s="272"/>
      <c r="QKG1537" s="272"/>
      <c r="QKH1537" s="272"/>
      <c r="QKI1537" s="272"/>
      <c r="QKJ1537" s="272"/>
      <c r="QKK1537" s="272"/>
      <c r="QKL1537" s="272"/>
      <c r="QKM1537" s="272"/>
      <c r="QKN1537" s="272"/>
      <c r="QKO1537" s="272"/>
      <c r="QKP1537" s="272"/>
      <c r="QKQ1537" s="272"/>
      <c r="QKR1537" s="272"/>
      <c r="QKS1537" s="272"/>
      <c r="QKT1537" s="272"/>
      <c r="QKU1537" s="272"/>
      <c r="QKV1537" s="272"/>
      <c r="QKW1537" s="272"/>
      <c r="QKX1537" s="272"/>
      <c r="QKY1537" s="272"/>
      <c r="QKZ1537" s="272"/>
      <c r="QLA1537" s="272"/>
      <c r="QLB1537" s="272"/>
      <c r="QLC1537" s="272"/>
      <c r="QLD1537" s="272"/>
      <c r="QLE1537" s="272"/>
      <c r="QLF1537" s="272"/>
      <c r="QLG1537" s="272"/>
      <c r="QLH1537" s="272"/>
      <c r="QLI1537" s="272"/>
      <c r="QLJ1537" s="272"/>
      <c r="QLK1537" s="272"/>
      <c r="QLL1537" s="272"/>
      <c r="QLM1537" s="272"/>
      <c r="QLN1537" s="272"/>
      <c r="QLO1537" s="272"/>
      <c r="QLP1537" s="272"/>
      <c r="QLQ1537" s="272"/>
      <c r="QLR1537" s="272"/>
      <c r="QLS1537" s="272"/>
      <c r="QLT1537" s="272"/>
      <c r="QLU1537" s="272"/>
      <c r="QLV1537" s="272"/>
      <c r="QLW1537" s="272"/>
      <c r="QLX1537" s="272"/>
      <c r="QLY1537" s="272"/>
      <c r="QLZ1537" s="272"/>
      <c r="QMA1537" s="272"/>
      <c r="QMB1537" s="272"/>
      <c r="QMC1537" s="272"/>
      <c r="QMD1537" s="272"/>
      <c r="QME1537" s="272"/>
      <c r="QMF1537" s="272"/>
      <c r="QMG1537" s="272"/>
      <c r="QMH1537" s="272"/>
      <c r="QMI1537" s="272"/>
      <c r="QMJ1537" s="272"/>
      <c r="QMK1537" s="272"/>
      <c r="QML1537" s="272"/>
      <c r="QMM1537" s="272"/>
      <c r="QMN1537" s="272"/>
      <c r="QMO1537" s="272"/>
      <c r="QMP1537" s="272"/>
      <c r="QMQ1537" s="272"/>
      <c r="QMR1537" s="272"/>
      <c r="QMS1537" s="272"/>
      <c r="QMT1537" s="272"/>
      <c r="QMU1537" s="272"/>
      <c r="QMV1537" s="272"/>
      <c r="QMW1537" s="272"/>
      <c r="QMX1537" s="272"/>
      <c r="QMY1537" s="272"/>
      <c r="QMZ1537" s="272"/>
      <c r="QNA1537" s="272"/>
      <c r="QNB1537" s="272"/>
      <c r="QNC1537" s="272"/>
      <c r="QND1537" s="272"/>
      <c r="QNE1537" s="272"/>
      <c r="QNF1537" s="272"/>
      <c r="QNG1537" s="272"/>
      <c r="QNH1537" s="272"/>
      <c r="QNI1537" s="272"/>
      <c r="QNJ1537" s="272"/>
      <c r="QNK1537" s="272"/>
      <c r="QNL1537" s="272"/>
      <c r="QNM1537" s="272"/>
      <c r="QNN1537" s="272"/>
      <c r="QNO1537" s="272"/>
      <c r="QNP1537" s="272"/>
      <c r="QNQ1537" s="272"/>
      <c r="QNR1537" s="272"/>
      <c r="QNS1537" s="272"/>
      <c r="QNT1537" s="272"/>
      <c r="QNU1537" s="272"/>
      <c r="QNV1537" s="272"/>
      <c r="QNW1537" s="272"/>
      <c r="QNX1537" s="272"/>
      <c r="QNY1537" s="272"/>
      <c r="QNZ1537" s="272"/>
      <c r="QOA1537" s="272"/>
      <c r="QOB1537" s="272"/>
      <c r="QOC1537" s="272"/>
      <c r="QOD1537" s="272"/>
      <c r="QOE1537" s="272"/>
      <c r="QOF1537" s="272"/>
      <c r="QOG1537" s="272"/>
      <c r="QOH1537" s="272"/>
      <c r="QOI1537" s="272"/>
      <c r="QOJ1537" s="272"/>
      <c r="QOK1537" s="272"/>
      <c r="QOL1537" s="272"/>
      <c r="QOM1537" s="272"/>
      <c r="QON1537" s="272"/>
      <c r="QOO1537" s="272"/>
      <c r="QOP1537" s="272"/>
      <c r="QOQ1537" s="272"/>
      <c r="QOR1537" s="272"/>
      <c r="QOS1537" s="272"/>
      <c r="QOT1537" s="272"/>
      <c r="QOU1537" s="272"/>
      <c r="QOV1537" s="272"/>
      <c r="QOW1537" s="272"/>
      <c r="QOX1537" s="272"/>
      <c r="QOY1537" s="272"/>
      <c r="QOZ1537" s="272"/>
      <c r="QPA1537" s="272"/>
      <c r="QPB1537" s="272"/>
      <c r="QPC1537" s="272"/>
      <c r="QPD1537" s="272"/>
      <c r="QPE1537" s="272"/>
      <c r="QPF1537" s="272"/>
      <c r="QPG1537" s="272"/>
      <c r="QPH1537" s="272"/>
      <c r="QPI1537" s="272"/>
      <c r="QPJ1537" s="272"/>
      <c r="QPK1537" s="272"/>
      <c r="QPL1537" s="272"/>
      <c r="QPM1537" s="272"/>
      <c r="QPN1537" s="272"/>
      <c r="QPO1537" s="272"/>
      <c r="QPP1537" s="272"/>
      <c r="QPQ1537" s="272"/>
      <c r="QPR1537" s="272"/>
      <c r="QPS1537" s="272"/>
      <c r="QPT1537" s="272"/>
      <c r="QPU1537" s="272"/>
      <c r="QPV1537" s="272"/>
      <c r="QPW1537" s="272"/>
      <c r="QPX1537" s="272"/>
      <c r="QPY1537" s="272"/>
      <c r="QPZ1537" s="272"/>
      <c r="QQA1537" s="272"/>
      <c r="QQB1537" s="272"/>
      <c r="QQC1537" s="272"/>
      <c r="QQD1537" s="272"/>
      <c r="QQE1537" s="272"/>
      <c r="QQF1537" s="272"/>
      <c r="QQG1537" s="272"/>
      <c r="QQH1537" s="272"/>
      <c r="QQI1537" s="272"/>
      <c r="QQJ1537" s="272"/>
      <c r="QQK1537" s="272"/>
      <c r="QQL1537" s="272"/>
      <c r="QQM1537" s="272"/>
      <c r="QQN1537" s="272"/>
      <c r="QQO1537" s="272"/>
      <c r="QQP1537" s="272"/>
      <c r="QQQ1537" s="272"/>
      <c r="QQR1537" s="272"/>
      <c r="QQS1537" s="272"/>
      <c r="QQT1537" s="272"/>
      <c r="QQU1537" s="272"/>
      <c r="QQV1537" s="272"/>
      <c r="QQW1537" s="272"/>
      <c r="QQX1537" s="272"/>
      <c r="QQY1537" s="272"/>
      <c r="QQZ1537" s="272"/>
      <c r="QRA1537" s="272"/>
      <c r="QRB1537" s="272"/>
      <c r="QRC1537" s="272"/>
      <c r="QRD1537" s="272"/>
      <c r="QRE1537" s="272"/>
      <c r="QRF1537" s="272"/>
      <c r="QRG1537" s="272"/>
      <c r="QRH1537" s="272"/>
      <c r="QRI1537" s="272"/>
      <c r="QRJ1537" s="272"/>
      <c r="QRK1537" s="272"/>
      <c r="QRL1537" s="272"/>
      <c r="QRM1537" s="272"/>
      <c r="QRN1537" s="272"/>
      <c r="QRO1537" s="272"/>
      <c r="QRP1537" s="272"/>
      <c r="QRQ1537" s="272"/>
      <c r="QRR1537" s="272"/>
      <c r="QRS1537" s="272"/>
      <c r="QRT1537" s="272"/>
      <c r="QRU1537" s="272"/>
      <c r="QRV1537" s="272"/>
      <c r="QRW1537" s="272"/>
      <c r="QRX1537" s="272"/>
      <c r="QRY1537" s="272"/>
      <c r="QRZ1537" s="272"/>
      <c r="QSA1537" s="272"/>
      <c r="QSB1537" s="272"/>
      <c r="QSC1537" s="272"/>
      <c r="QSD1537" s="272"/>
      <c r="QSE1537" s="272"/>
      <c r="QSF1537" s="272"/>
      <c r="QSG1537" s="272"/>
      <c r="QSH1537" s="272"/>
      <c r="QSI1537" s="272"/>
      <c r="QSJ1537" s="272"/>
      <c r="QSK1537" s="272"/>
      <c r="QSL1537" s="272"/>
      <c r="QSM1537" s="272"/>
      <c r="QSN1537" s="272"/>
      <c r="QSO1537" s="272"/>
      <c r="QSP1537" s="272"/>
      <c r="QSQ1537" s="272"/>
      <c r="QSR1537" s="272"/>
      <c r="QSS1537" s="272"/>
      <c r="QST1537" s="272"/>
      <c r="QSU1537" s="272"/>
      <c r="QSV1537" s="272"/>
      <c r="QSW1537" s="272"/>
      <c r="QSX1537" s="272"/>
      <c r="QSY1537" s="272"/>
      <c r="QSZ1537" s="272"/>
      <c r="QTA1537" s="272"/>
      <c r="QTB1537" s="272"/>
      <c r="QTC1537" s="272"/>
      <c r="QTD1537" s="272"/>
      <c r="QTE1537" s="272"/>
      <c r="QTF1537" s="272"/>
      <c r="QTG1537" s="272"/>
      <c r="QTH1537" s="272"/>
      <c r="QTI1537" s="272"/>
      <c r="QTJ1537" s="272"/>
      <c r="QTK1537" s="272"/>
      <c r="QTL1537" s="272"/>
      <c r="QTM1537" s="272"/>
      <c r="QTN1537" s="272"/>
      <c r="QTO1537" s="272"/>
      <c r="QTP1537" s="272"/>
      <c r="QTQ1537" s="272"/>
      <c r="QTR1537" s="272"/>
      <c r="QTS1537" s="272"/>
      <c r="QTT1537" s="272"/>
      <c r="QTU1537" s="272"/>
      <c r="QTV1537" s="272"/>
      <c r="QTW1537" s="272"/>
      <c r="QTX1537" s="272"/>
      <c r="QTY1537" s="272"/>
      <c r="QTZ1537" s="272"/>
      <c r="QUA1537" s="272"/>
      <c r="QUB1537" s="272"/>
      <c r="QUC1537" s="272"/>
      <c r="QUD1537" s="272"/>
      <c r="QUE1537" s="272"/>
      <c r="QUF1537" s="272"/>
      <c r="QUG1537" s="272"/>
      <c r="QUH1537" s="272"/>
      <c r="QUI1537" s="272"/>
      <c r="QUJ1537" s="272"/>
      <c r="QUK1537" s="272"/>
      <c r="QUL1537" s="272"/>
      <c r="QUM1537" s="272"/>
      <c r="QUN1537" s="272"/>
      <c r="QUO1537" s="272"/>
      <c r="QUP1537" s="272"/>
      <c r="QUQ1537" s="272"/>
      <c r="QUR1537" s="272"/>
      <c r="QUS1537" s="272"/>
      <c r="QUT1537" s="272"/>
      <c r="QUU1537" s="272"/>
      <c r="QUV1537" s="272"/>
      <c r="QUW1537" s="272"/>
      <c r="QUX1537" s="272"/>
      <c r="QUY1537" s="272"/>
      <c r="QUZ1537" s="272"/>
      <c r="QVA1537" s="272"/>
      <c r="QVB1537" s="272"/>
      <c r="QVC1537" s="272"/>
      <c r="QVD1537" s="272"/>
      <c r="QVE1537" s="272"/>
      <c r="QVF1537" s="272"/>
      <c r="QVG1537" s="272"/>
      <c r="QVH1537" s="272"/>
      <c r="QVI1537" s="272"/>
      <c r="QVJ1537" s="272"/>
      <c r="QVK1537" s="272"/>
      <c r="QVL1537" s="272"/>
      <c r="QVM1537" s="272"/>
      <c r="QVN1537" s="272"/>
      <c r="QVO1537" s="272"/>
      <c r="QVP1537" s="272"/>
      <c r="QVQ1537" s="272"/>
      <c r="QVR1537" s="272"/>
      <c r="QVS1537" s="272"/>
      <c r="QVT1537" s="272"/>
      <c r="QVU1537" s="272"/>
      <c r="QVV1537" s="272"/>
      <c r="QVW1537" s="272"/>
      <c r="QVX1537" s="272"/>
      <c r="QVY1537" s="272"/>
      <c r="QVZ1537" s="272"/>
      <c r="QWA1537" s="272"/>
      <c r="QWB1537" s="272"/>
      <c r="QWC1537" s="272"/>
      <c r="QWD1537" s="272"/>
      <c r="QWE1537" s="272"/>
      <c r="QWF1537" s="272"/>
      <c r="QWG1537" s="272"/>
      <c r="QWH1537" s="272"/>
      <c r="QWI1537" s="272"/>
      <c r="QWJ1537" s="272"/>
      <c r="QWK1537" s="272"/>
      <c r="QWL1537" s="272"/>
      <c r="QWM1537" s="272"/>
      <c r="QWN1537" s="272"/>
      <c r="QWO1537" s="272"/>
      <c r="QWP1537" s="272"/>
      <c r="QWQ1537" s="272"/>
      <c r="QWR1537" s="272"/>
      <c r="QWS1537" s="272"/>
      <c r="QWT1537" s="272"/>
      <c r="QWU1537" s="272"/>
      <c r="QWV1537" s="272"/>
      <c r="QWW1537" s="272"/>
      <c r="QWX1537" s="272"/>
      <c r="QWY1537" s="272"/>
      <c r="QWZ1537" s="272"/>
      <c r="QXA1537" s="272"/>
      <c r="QXB1537" s="272"/>
      <c r="QXC1537" s="272"/>
      <c r="QXD1537" s="272"/>
      <c r="QXE1537" s="272"/>
      <c r="QXF1537" s="272"/>
      <c r="QXG1537" s="272"/>
      <c r="QXH1537" s="272"/>
      <c r="QXI1537" s="272"/>
      <c r="QXJ1537" s="272"/>
      <c r="QXK1537" s="272"/>
      <c r="QXL1537" s="272"/>
      <c r="QXM1537" s="272"/>
      <c r="QXN1537" s="272"/>
      <c r="QXO1537" s="272"/>
      <c r="QXP1537" s="272"/>
      <c r="QXQ1537" s="272"/>
      <c r="QXR1537" s="272"/>
      <c r="QXS1537" s="272"/>
      <c r="QXT1537" s="272"/>
      <c r="QXU1537" s="272"/>
      <c r="QXV1537" s="272"/>
      <c r="QXW1537" s="272"/>
      <c r="QXX1537" s="272"/>
      <c r="QXY1537" s="272"/>
      <c r="QXZ1537" s="272"/>
      <c r="QYA1537" s="272"/>
      <c r="QYB1537" s="272"/>
      <c r="QYC1537" s="272"/>
      <c r="QYD1537" s="272"/>
      <c r="QYE1537" s="272"/>
      <c r="QYF1537" s="272"/>
      <c r="QYG1537" s="272"/>
      <c r="QYH1537" s="272"/>
      <c r="QYI1537" s="272"/>
      <c r="QYJ1537" s="272"/>
      <c r="QYK1537" s="272"/>
      <c r="QYL1537" s="272"/>
      <c r="QYM1537" s="272"/>
      <c r="QYN1537" s="272"/>
      <c r="QYO1537" s="272"/>
      <c r="QYP1537" s="272"/>
      <c r="QYQ1537" s="272"/>
      <c r="QYR1537" s="272"/>
      <c r="QYS1537" s="272"/>
      <c r="QYT1537" s="272"/>
      <c r="QYU1537" s="272"/>
      <c r="QYV1537" s="272"/>
      <c r="QYW1537" s="272"/>
      <c r="QYX1537" s="272"/>
      <c r="QYY1537" s="272"/>
      <c r="QYZ1537" s="272"/>
      <c r="QZA1537" s="272"/>
      <c r="QZB1537" s="272"/>
      <c r="QZC1537" s="272"/>
      <c r="QZD1537" s="272"/>
      <c r="QZE1537" s="272"/>
      <c r="QZF1537" s="272"/>
      <c r="QZG1537" s="272"/>
      <c r="QZH1537" s="272"/>
      <c r="QZI1537" s="272"/>
      <c r="QZJ1537" s="272"/>
      <c r="QZK1537" s="272"/>
      <c r="QZL1537" s="272"/>
      <c r="QZM1537" s="272"/>
      <c r="QZN1537" s="272"/>
      <c r="QZO1537" s="272"/>
      <c r="QZP1537" s="272"/>
      <c r="QZQ1537" s="272"/>
      <c r="QZR1537" s="272"/>
      <c r="QZS1537" s="272"/>
      <c r="QZT1537" s="272"/>
      <c r="QZU1537" s="272"/>
      <c r="QZV1537" s="272"/>
      <c r="QZW1537" s="272"/>
      <c r="QZX1537" s="272"/>
      <c r="QZY1537" s="272"/>
      <c r="QZZ1537" s="272"/>
      <c r="RAA1537" s="272"/>
      <c r="RAB1537" s="272"/>
      <c r="RAC1537" s="272"/>
      <c r="RAD1537" s="272"/>
      <c r="RAE1537" s="272"/>
      <c r="RAF1537" s="272"/>
      <c r="RAG1537" s="272"/>
      <c r="RAH1537" s="272"/>
      <c r="RAI1537" s="272"/>
      <c r="RAJ1537" s="272"/>
      <c r="RAK1537" s="272"/>
      <c r="RAL1537" s="272"/>
      <c r="RAM1537" s="272"/>
      <c r="RAN1537" s="272"/>
      <c r="RAO1537" s="272"/>
      <c r="RAP1537" s="272"/>
      <c r="RAQ1537" s="272"/>
      <c r="RAR1537" s="272"/>
      <c r="RAS1537" s="272"/>
      <c r="RAT1537" s="272"/>
      <c r="RAU1537" s="272"/>
      <c r="RAV1537" s="272"/>
      <c r="RAW1537" s="272"/>
      <c r="RAX1537" s="272"/>
      <c r="RAY1537" s="272"/>
      <c r="RAZ1537" s="272"/>
      <c r="RBA1537" s="272"/>
      <c r="RBB1537" s="272"/>
      <c r="RBC1537" s="272"/>
      <c r="RBD1537" s="272"/>
      <c r="RBE1537" s="272"/>
      <c r="RBF1537" s="272"/>
      <c r="RBG1537" s="272"/>
      <c r="RBH1537" s="272"/>
      <c r="RBI1537" s="272"/>
      <c r="RBJ1537" s="272"/>
      <c r="RBK1537" s="272"/>
      <c r="RBL1537" s="272"/>
      <c r="RBM1537" s="272"/>
      <c r="RBN1537" s="272"/>
      <c r="RBO1537" s="272"/>
      <c r="RBP1537" s="272"/>
      <c r="RBQ1537" s="272"/>
      <c r="RBR1537" s="272"/>
      <c r="RBS1537" s="272"/>
      <c r="RBT1537" s="272"/>
      <c r="RBU1537" s="272"/>
      <c r="RBV1537" s="272"/>
      <c r="RBW1537" s="272"/>
      <c r="RBX1537" s="272"/>
      <c r="RBY1537" s="272"/>
      <c r="RBZ1537" s="272"/>
      <c r="RCA1537" s="272"/>
      <c r="RCB1537" s="272"/>
      <c r="RCC1537" s="272"/>
      <c r="RCD1537" s="272"/>
      <c r="RCE1537" s="272"/>
      <c r="RCF1537" s="272"/>
      <c r="RCG1537" s="272"/>
      <c r="RCH1537" s="272"/>
      <c r="RCI1537" s="272"/>
      <c r="RCJ1537" s="272"/>
      <c r="RCK1537" s="272"/>
      <c r="RCL1537" s="272"/>
      <c r="RCM1537" s="272"/>
      <c r="RCN1537" s="272"/>
      <c r="RCO1537" s="272"/>
      <c r="RCP1537" s="272"/>
      <c r="RCQ1537" s="272"/>
      <c r="RCR1537" s="272"/>
      <c r="RCS1537" s="272"/>
      <c r="RCT1537" s="272"/>
      <c r="RCU1537" s="272"/>
      <c r="RCV1537" s="272"/>
      <c r="RCW1537" s="272"/>
      <c r="RCX1537" s="272"/>
      <c r="RCY1537" s="272"/>
      <c r="RCZ1537" s="272"/>
      <c r="RDA1537" s="272"/>
      <c r="RDB1537" s="272"/>
      <c r="RDC1537" s="272"/>
      <c r="RDD1537" s="272"/>
      <c r="RDE1537" s="272"/>
      <c r="RDF1537" s="272"/>
      <c r="RDG1537" s="272"/>
      <c r="RDH1537" s="272"/>
      <c r="RDI1537" s="272"/>
      <c r="RDJ1537" s="272"/>
      <c r="RDK1537" s="272"/>
      <c r="RDL1537" s="272"/>
      <c r="RDM1537" s="272"/>
      <c r="RDN1537" s="272"/>
      <c r="RDO1537" s="272"/>
      <c r="RDP1537" s="272"/>
      <c r="RDQ1537" s="272"/>
      <c r="RDR1537" s="272"/>
      <c r="RDS1537" s="272"/>
      <c r="RDT1537" s="272"/>
      <c r="RDU1537" s="272"/>
      <c r="RDV1537" s="272"/>
      <c r="RDW1537" s="272"/>
      <c r="RDX1537" s="272"/>
      <c r="RDY1537" s="272"/>
      <c r="RDZ1537" s="272"/>
      <c r="REA1537" s="272"/>
      <c r="REB1537" s="272"/>
      <c r="REC1537" s="272"/>
      <c r="RED1537" s="272"/>
      <c r="REE1537" s="272"/>
      <c r="REF1537" s="272"/>
      <c r="REG1537" s="272"/>
      <c r="REH1537" s="272"/>
      <c r="REI1537" s="272"/>
      <c r="REJ1537" s="272"/>
      <c r="REK1537" s="272"/>
      <c r="REL1537" s="272"/>
      <c r="REM1537" s="272"/>
      <c r="REN1537" s="272"/>
      <c r="REO1537" s="272"/>
      <c r="REP1537" s="272"/>
      <c r="REQ1537" s="272"/>
      <c r="RER1537" s="272"/>
      <c r="RES1537" s="272"/>
      <c r="RET1537" s="272"/>
      <c r="REU1537" s="272"/>
      <c r="REV1537" s="272"/>
      <c r="REW1537" s="272"/>
      <c r="REX1537" s="272"/>
      <c r="REY1537" s="272"/>
      <c r="REZ1537" s="272"/>
      <c r="RFA1537" s="272"/>
      <c r="RFB1537" s="272"/>
      <c r="RFC1537" s="272"/>
      <c r="RFD1537" s="272"/>
      <c r="RFE1537" s="272"/>
      <c r="RFF1537" s="272"/>
      <c r="RFG1537" s="272"/>
      <c r="RFH1537" s="272"/>
      <c r="RFI1537" s="272"/>
      <c r="RFJ1537" s="272"/>
      <c r="RFK1537" s="272"/>
      <c r="RFL1537" s="272"/>
      <c r="RFM1537" s="272"/>
      <c r="RFN1537" s="272"/>
      <c r="RFO1537" s="272"/>
      <c r="RFP1537" s="272"/>
      <c r="RFQ1537" s="272"/>
      <c r="RFR1537" s="272"/>
      <c r="RFS1537" s="272"/>
      <c r="RFT1537" s="272"/>
      <c r="RFU1537" s="272"/>
      <c r="RFV1537" s="272"/>
      <c r="RFW1537" s="272"/>
      <c r="RFX1537" s="272"/>
      <c r="RFY1537" s="272"/>
      <c r="RFZ1537" s="272"/>
      <c r="RGA1537" s="272"/>
      <c r="RGB1537" s="272"/>
      <c r="RGC1537" s="272"/>
      <c r="RGD1537" s="272"/>
      <c r="RGE1537" s="272"/>
      <c r="RGF1537" s="272"/>
      <c r="RGG1537" s="272"/>
      <c r="RGH1537" s="272"/>
      <c r="RGI1537" s="272"/>
      <c r="RGJ1537" s="272"/>
      <c r="RGK1537" s="272"/>
      <c r="RGL1537" s="272"/>
      <c r="RGM1537" s="272"/>
      <c r="RGN1537" s="272"/>
      <c r="RGO1537" s="272"/>
      <c r="RGP1537" s="272"/>
      <c r="RGQ1537" s="272"/>
      <c r="RGR1537" s="272"/>
      <c r="RGS1537" s="272"/>
      <c r="RGT1537" s="272"/>
      <c r="RGU1537" s="272"/>
      <c r="RGV1537" s="272"/>
      <c r="RGW1537" s="272"/>
      <c r="RGX1537" s="272"/>
      <c r="RGY1537" s="272"/>
      <c r="RGZ1537" s="272"/>
      <c r="RHA1537" s="272"/>
      <c r="RHB1537" s="272"/>
      <c r="RHC1537" s="272"/>
      <c r="RHD1537" s="272"/>
      <c r="RHE1537" s="272"/>
      <c r="RHF1537" s="272"/>
      <c r="RHG1537" s="272"/>
      <c r="RHH1537" s="272"/>
      <c r="RHI1537" s="272"/>
      <c r="RHJ1537" s="272"/>
      <c r="RHK1537" s="272"/>
      <c r="RHL1537" s="272"/>
      <c r="RHM1537" s="272"/>
      <c r="RHN1537" s="272"/>
      <c r="RHO1537" s="272"/>
      <c r="RHP1537" s="272"/>
      <c r="RHQ1537" s="272"/>
      <c r="RHR1537" s="272"/>
      <c r="RHS1537" s="272"/>
      <c r="RHT1537" s="272"/>
      <c r="RHU1537" s="272"/>
      <c r="RHV1537" s="272"/>
      <c r="RHW1537" s="272"/>
      <c r="RHX1537" s="272"/>
      <c r="RHY1537" s="272"/>
      <c r="RHZ1537" s="272"/>
      <c r="RIA1537" s="272"/>
      <c r="RIB1537" s="272"/>
      <c r="RIC1537" s="272"/>
      <c r="RID1537" s="272"/>
      <c r="RIE1537" s="272"/>
      <c r="RIF1537" s="272"/>
      <c r="RIG1537" s="272"/>
      <c r="RIH1537" s="272"/>
      <c r="RII1537" s="272"/>
      <c r="RIJ1537" s="272"/>
      <c r="RIK1537" s="272"/>
      <c r="RIL1537" s="272"/>
      <c r="RIM1537" s="272"/>
      <c r="RIN1537" s="272"/>
      <c r="RIO1537" s="272"/>
      <c r="RIP1537" s="272"/>
      <c r="RIQ1537" s="272"/>
      <c r="RIR1537" s="272"/>
      <c r="RIS1537" s="272"/>
      <c r="RIT1537" s="272"/>
      <c r="RIU1537" s="272"/>
      <c r="RIV1537" s="272"/>
      <c r="RIW1537" s="272"/>
      <c r="RIX1537" s="272"/>
      <c r="RIY1537" s="272"/>
      <c r="RIZ1537" s="272"/>
      <c r="RJA1537" s="272"/>
      <c r="RJB1537" s="272"/>
      <c r="RJC1537" s="272"/>
      <c r="RJD1537" s="272"/>
      <c r="RJE1537" s="272"/>
      <c r="RJF1537" s="272"/>
      <c r="RJG1537" s="272"/>
      <c r="RJH1537" s="272"/>
      <c r="RJI1537" s="272"/>
      <c r="RJJ1537" s="272"/>
      <c r="RJK1537" s="272"/>
      <c r="RJL1537" s="272"/>
      <c r="RJM1537" s="272"/>
      <c r="RJN1537" s="272"/>
      <c r="RJO1537" s="272"/>
      <c r="RJP1537" s="272"/>
      <c r="RJQ1537" s="272"/>
      <c r="RJR1537" s="272"/>
      <c r="RJS1537" s="272"/>
      <c r="RJT1537" s="272"/>
      <c r="RJU1537" s="272"/>
      <c r="RJV1537" s="272"/>
      <c r="RJW1537" s="272"/>
      <c r="RJX1537" s="272"/>
      <c r="RJY1537" s="272"/>
      <c r="RJZ1537" s="272"/>
      <c r="RKA1537" s="272"/>
      <c r="RKB1537" s="272"/>
      <c r="RKC1537" s="272"/>
      <c r="RKD1537" s="272"/>
      <c r="RKE1537" s="272"/>
      <c r="RKF1537" s="272"/>
      <c r="RKG1537" s="272"/>
      <c r="RKH1537" s="272"/>
      <c r="RKI1537" s="272"/>
      <c r="RKJ1537" s="272"/>
      <c r="RKK1537" s="272"/>
      <c r="RKL1537" s="272"/>
      <c r="RKM1537" s="272"/>
      <c r="RKN1537" s="272"/>
      <c r="RKO1537" s="272"/>
      <c r="RKP1537" s="272"/>
      <c r="RKQ1537" s="272"/>
      <c r="RKR1537" s="272"/>
      <c r="RKS1537" s="272"/>
      <c r="RKT1537" s="272"/>
      <c r="RKU1537" s="272"/>
      <c r="RKV1537" s="272"/>
      <c r="RKW1537" s="272"/>
      <c r="RKX1537" s="272"/>
      <c r="RKY1537" s="272"/>
      <c r="RKZ1537" s="272"/>
      <c r="RLA1537" s="272"/>
      <c r="RLB1537" s="272"/>
      <c r="RLC1537" s="272"/>
      <c r="RLD1537" s="272"/>
      <c r="RLE1537" s="272"/>
      <c r="RLF1537" s="272"/>
      <c r="RLG1537" s="272"/>
      <c r="RLH1537" s="272"/>
      <c r="RLI1537" s="272"/>
      <c r="RLJ1537" s="272"/>
      <c r="RLK1537" s="272"/>
      <c r="RLL1537" s="272"/>
      <c r="RLM1537" s="272"/>
      <c r="RLN1537" s="272"/>
      <c r="RLO1537" s="272"/>
      <c r="RLP1537" s="272"/>
      <c r="RLQ1537" s="272"/>
      <c r="RLR1537" s="272"/>
      <c r="RLS1537" s="272"/>
      <c r="RLT1537" s="272"/>
      <c r="RLU1537" s="272"/>
      <c r="RLV1537" s="272"/>
      <c r="RLW1537" s="272"/>
      <c r="RLX1537" s="272"/>
      <c r="RLY1537" s="272"/>
      <c r="RLZ1537" s="272"/>
      <c r="RMA1537" s="272"/>
      <c r="RMB1537" s="272"/>
      <c r="RMC1537" s="272"/>
      <c r="RMD1537" s="272"/>
      <c r="RME1537" s="272"/>
      <c r="RMF1537" s="272"/>
      <c r="RMG1537" s="272"/>
      <c r="RMH1537" s="272"/>
      <c r="RMI1537" s="272"/>
      <c r="RMJ1537" s="272"/>
      <c r="RMK1537" s="272"/>
      <c r="RML1537" s="272"/>
      <c r="RMM1537" s="272"/>
      <c r="RMN1537" s="272"/>
      <c r="RMO1537" s="272"/>
      <c r="RMP1537" s="272"/>
      <c r="RMQ1537" s="272"/>
      <c r="RMR1537" s="272"/>
      <c r="RMS1537" s="272"/>
      <c r="RMT1537" s="272"/>
      <c r="RMU1537" s="272"/>
      <c r="RMV1537" s="272"/>
      <c r="RMW1537" s="272"/>
      <c r="RMX1537" s="272"/>
      <c r="RMY1537" s="272"/>
      <c r="RMZ1537" s="272"/>
      <c r="RNA1537" s="272"/>
      <c r="RNB1537" s="272"/>
      <c r="RNC1537" s="272"/>
      <c r="RND1537" s="272"/>
      <c r="RNE1537" s="272"/>
      <c r="RNF1537" s="272"/>
      <c r="RNG1537" s="272"/>
      <c r="RNH1537" s="272"/>
      <c r="RNI1537" s="272"/>
      <c r="RNJ1537" s="272"/>
      <c r="RNK1537" s="272"/>
      <c r="RNL1537" s="272"/>
      <c r="RNM1537" s="272"/>
      <c r="RNN1537" s="272"/>
      <c r="RNO1537" s="272"/>
      <c r="RNP1537" s="272"/>
      <c r="RNQ1537" s="272"/>
      <c r="RNR1537" s="272"/>
      <c r="RNS1537" s="272"/>
      <c r="RNT1537" s="272"/>
      <c r="RNU1537" s="272"/>
      <c r="RNV1537" s="272"/>
      <c r="RNW1537" s="272"/>
      <c r="RNX1537" s="272"/>
      <c r="RNY1537" s="272"/>
      <c r="RNZ1537" s="272"/>
      <c r="ROA1537" s="272"/>
      <c r="ROB1537" s="272"/>
      <c r="ROC1537" s="272"/>
      <c r="ROD1537" s="272"/>
      <c r="ROE1537" s="272"/>
      <c r="ROF1537" s="272"/>
      <c r="ROG1537" s="272"/>
      <c r="ROH1537" s="272"/>
      <c r="ROI1537" s="272"/>
      <c r="ROJ1537" s="272"/>
      <c r="ROK1537" s="272"/>
      <c r="ROL1537" s="272"/>
      <c r="ROM1537" s="272"/>
      <c r="RON1537" s="272"/>
      <c r="ROO1537" s="272"/>
      <c r="ROP1537" s="272"/>
      <c r="ROQ1537" s="272"/>
      <c r="ROR1537" s="272"/>
      <c r="ROS1537" s="272"/>
      <c r="ROT1537" s="272"/>
      <c r="ROU1537" s="272"/>
      <c r="ROV1537" s="272"/>
      <c r="ROW1537" s="272"/>
      <c r="ROX1537" s="272"/>
      <c r="ROY1537" s="272"/>
      <c r="ROZ1537" s="272"/>
      <c r="RPA1537" s="272"/>
      <c r="RPB1537" s="272"/>
      <c r="RPC1537" s="272"/>
      <c r="RPD1537" s="272"/>
      <c r="RPE1537" s="272"/>
      <c r="RPF1537" s="272"/>
      <c r="RPG1537" s="272"/>
      <c r="RPH1537" s="272"/>
      <c r="RPI1537" s="272"/>
      <c r="RPJ1537" s="272"/>
      <c r="RPK1537" s="272"/>
      <c r="RPL1537" s="272"/>
      <c r="RPM1537" s="272"/>
      <c r="RPN1537" s="272"/>
      <c r="RPO1537" s="272"/>
      <c r="RPP1537" s="272"/>
      <c r="RPQ1537" s="272"/>
      <c r="RPR1537" s="272"/>
      <c r="RPS1537" s="272"/>
      <c r="RPT1537" s="272"/>
      <c r="RPU1537" s="272"/>
      <c r="RPV1537" s="272"/>
      <c r="RPW1537" s="272"/>
      <c r="RPX1537" s="272"/>
      <c r="RPY1537" s="272"/>
      <c r="RPZ1537" s="272"/>
      <c r="RQA1537" s="272"/>
      <c r="RQB1537" s="272"/>
      <c r="RQC1537" s="272"/>
      <c r="RQD1537" s="272"/>
      <c r="RQE1537" s="272"/>
      <c r="RQF1537" s="272"/>
      <c r="RQG1537" s="272"/>
      <c r="RQH1537" s="272"/>
      <c r="RQI1537" s="272"/>
      <c r="RQJ1537" s="272"/>
      <c r="RQK1537" s="272"/>
      <c r="RQL1537" s="272"/>
      <c r="RQM1537" s="272"/>
      <c r="RQN1537" s="272"/>
      <c r="RQO1537" s="272"/>
      <c r="RQP1537" s="272"/>
      <c r="RQQ1537" s="272"/>
      <c r="RQR1537" s="272"/>
      <c r="RQS1537" s="272"/>
      <c r="RQT1537" s="272"/>
      <c r="RQU1537" s="272"/>
      <c r="RQV1537" s="272"/>
      <c r="RQW1537" s="272"/>
      <c r="RQX1537" s="272"/>
      <c r="RQY1537" s="272"/>
      <c r="RQZ1537" s="272"/>
      <c r="RRA1537" s="272"/>
      <c r="RRB1537" s="272"/>
      <c r="RRC1537" s="272"/>
      <c r="RRD1537" s="272"/>
      <c r="RRE1537" s="272"/>
      <c r="RRF1537" s="272"/>
      <c r="RRG1537" s="272"/>
      <c r="RRH1537" s="272"/>
      <c r="RRI1537" s="272"/>
      <c r="RRJ1537" s="272"/>
      <c r="RRK1537" s="272"/>
      <c r="RRL1537" s="272"/>
      <c r="RRM1537" s="272"/>
      <c r="RRN1537" s="272"/>
      <c r="RRO1537" s="272"/>
      <c r="RRP1537" s="272"/>
      <c r="RRQ1537" s="272"/>
      <c r="RRR1537" s="272"/>
      <c r="RRS1537" s="272"/>
      <c r="RRT1537" s="272"/>
      <c r="RRU1537" s="272"/>
      <c r="RRV1537" s="272"/>
      <c r="RRW1537" s="272"/>
      <c r="RRX1537" s="272"/>
      <c r="RRY1537" s="272"/>
      <c r="RRZ1537" s="272"/>
      <c r="RSA1537" s="272"/>
      <c r="RSB1537" s="272"/>
      <c r="RSC1537" s="272"/>
      <c r="RSD1537" s="272"/>
      <c r="RSE1537" s="272"/>
      <c r="RSF1537" s="272"/>
      <c r="RSG1537" s="272"/>
      <c r="RSH1537" s="272"/>
      <c r="RSI1537" s="272"/>
      <c r="RSJ1537" s="272"/>
      <c r="RSK1537" s="272"/>
      <c r="RSL1537" s="272"/>
      <c r="RSM1537" s="272"/>
      <c r="RSN1537" s="272"/>
      <c r="RSO1537" s="272"/>
      <c r="RSP1537" s="272"/>
      <c r="RSQ1537" s="272"/>
      <c r="RSR1537" s="272"/>
      <c r="RSS1537" s="272"/>
      <c r="RST1537" s="272"/>
      <c r="RSU1537" s="272"/>
      <c r="RSV1537" s="272"/>
      <c r="RSW1537" s="272"/>
      <c r="RSX1537" s="272"/>
      <c r="RSY1537" s="272"/>
      <c r="RSZ1537" s="272"/>
      <c r="RTA1537" s="272"/>
      <c r="RTB1537" s="272"/>
      <c r="RTC1537" s="272"/>
      <c r="RTD1537" s="272"/>
      <c r="RTE1537" s="272"/>
      <c r="RTF1537" s="272"/>
      <c r="RTG1537" s="272"/>
      <c r="RTH1537" s="272"/>
      <c r="RTI1537" s="272"/>
      <c r="RTJ1537" s="272"/>
      <c r="RTK1537" s="272"/>
      <c r="RTL1537" s="272"/>
      <c r="RTM1537" s="272"/>
      <c r="RTN1537" s="272"/>
      <c r="RTO1537" s="272"/>
      <c r="RTP1537" s="272"/>
      <c r="RTQ1537" s="272"/>
      <c r="RTR1537" s="272"/>
      <c r="RTS1537" s="272"/>
      <c r="RTT1537" s="272"/>
      <c r="RTU1537" s="272"/>
      <c r="RTV1537" s="272"/>
      <c r="RTW1537" s="272"/>
      <c r="RTX1537" s="272"/>
      <c r="RTY1537" s="272"/>
      <c r="RTZ1537" s="272"/>
      <c r="RUA1537" s="272"/>
      <c r="RUB1537" s="272"/>
      <c r="RUC1537" s="272"/>
      <c r="RUD1537" s="272"/>
      <c r="RUE1537" s="272"/>
      <c r="RUF1537" s="272"/>
      <c r="RUG1537" s="272"/>
      <c r="RUH1537" s="272"/>
      <c r="RUI1537" s="272"/>
      <c r="RUJ1537" s="272"/>
      <c r="RUK1537" s="272"/>
      <c r="RUL1537" s="272"/>
      <c r="RUM1537" s="272"/>
      <c r="RUN1537" s="272"/>
      <c r="RUO1537" s="272"/>
      <c r="RUP1537" s="272"/>
      <c r="RUQ1537" s="272"/>
      <c r="RUR1537" s="272"/>
      <c r="RUS1537" s="272"/>
      <c r="RUT1537" s="272"/>
      <c r="RUU1537" s="272"/>
      <c r="RUV1537" s="272"/>
      <c r="RUW1537" s="272"/>
      <c r="RUX1537" s="272"/>
      <c r="RUY1537" s="272"/>
      <c r="RUZ1537" s="272"/>
      <c r="RVA1537" s="272"/>
      <c r="RVB1537" s="272"/>
      <c r="RVC1537" s="272"/>
      <c r="RVD1537" s="272"/>
      <c r="RVE1537" s="272"/>
      <c r="RVF1537" s="272"/>
      <c r="RVG1537" s="272"/>
      <c r="RVH1537" s="272"/>
      <c r="RVI1537" s="272"/>
      <c r="RVJ1537" s="272"/>
      <c r="RVK1537" s="272"/>
      <c r="RVL1537" s="272"/>
      <c r="RVM1537" s="272"/>
      <c r="RVN1537" s="272"/>
      <c r="RVO1537" s="272"/>
      <c r="RVP1537" s="272"/>
      <c r="RVQ1537" s="272"/>
      <c r="RVR1537" s="272"/>
      <c r="RVS1537" s="272"/>
      <c r="RVT1537" s="272"/>
      <c r="RVU1537" s="272"/>
      <c r="RVV1537" s="272"/>
      <c r="RVW1537" s="272"/>
      <c r="RVX1537" s="272"/>
      <c r="RVY1537" s="272"/>
      <c r="RVZ1537" s="272"/>
      <c r="RWA1537" s="272"/>
      <c r="RWB1537" s="272"/>
      <c r="RWC1537" s="272"/>
      <c r="RWD1537" s="272"/>
      <c r="RWE1537" s="272"/>
      <c r="RWF1537" s="272"/>
      <c r="RWG1537" s="272"/>
      <c r="RWH1537" s="272"/>
      <c r="RWI1537" s="272"/>
      <c r="RWJ1537" s="272"/>
      <c r="RWK1537" s="272"/>
      <c r="RWL1537" s="272"/>
      <c r="RWM1537" s="272"/>
      <c r="RWN1537" s="272"/>
      <c r="RWO1537" s="272"/>
      <c r="RWP1537" s="272"/>
      <c r="RWQ1537" s="272"/>
      <c r="RWR1537" s="272"/>
      <c r="RWS1537" s="272"/>
      <c r="RWT1537" s="272"/>
      <c r="RWU1537" s="272"/>
      <c r="RWV1537" s="272"/>
      <c r="RWW1537" s="272"/>
      <c r="RWX1537" s="272"/>
      <c r="RWY1537" s="272"/>
      <c r="RWZ1537" s="272"/>
      <c r="RXA1537" s="272"/>
      <c r="RXB1537" s="272"/>
      <c r="RXC1537" s="272"/>
      <c r="RXD1537" s="272"/>
      <c r="RXE1537" s="272"/>
      <c r="RXF1537" s="272"/>
      <c r="RXG1537" s="272"/>
      <c r="RXH1537" s="272"/>
      <c r="RXI1537" s="272"/>
      <c r="RXJ1537" s="272"/>
      <c r="RXK1537" s="272"/>
      <c r="RXL1537" s="272"/>
      <c r="RXM1537" s="272"/>
      <c r="RXN1537" s="272"/>
      <c r="RXO1537" s="272"/>
      <c r="RXP1537" s="272"/>
      <c r="RXQ1537" s="272"/>
      <c r="RXR1537" s="272"/>
      <c r="RXS1537" s="272"/>
      <c r="RXT1537" s="272"/>
      <c r="RXU1537" s="272"/>
      <c r="RXV1537" s="272"/>
      <c r="RXW1537" s="272"/>
      <c r="RXX1537" s="272"/>
      <c r="RXY1537" s="272"/>
      <c r="RXZ1537" s="272"/>
      <c r="RYA1537" s="272"/>
      <c r="RYB1537" s="272"/>
      <c r="RYC1537" s="272"/>
      <c r="RYD1537" s="272"/>
      <c r="RYE1537" s="272"/>
      <c r="RYF1537" s="272"/>
      <c r="RYG1537" s="272"/>
      <c r="RYH1537" s="272"/>
      <c r="RYI1537" s="272"/>
      <c r="RYJ1537" s="272"/>
      <c r="RYK1537" s="272"/>
      <c r="RYL1537" s="272"/>
      <c r="RYM1537" s="272"/>
      <c r="RYN1537" s="272"/>
      <c r="RYO1537" s="272"/>
      <c r="RYP1537" s="272"/>
      <c r="RYQ1537" s="272"/>
      <c r="RYR1537" s="272"/>
      <c r="RYS1537" s="272"/>
      <c r="RYT1537" s="272"/>
      <c r="RYU1537" s="272"/>
      <c r="RYV1537" s="272"/>
      <c r="RYW1537" s="272"/>
      <c r="RYX1537" s="272"/>
      <c r="RYY1537" s="272"/>
      <c r="RYZ1537" s="272"/>
      <c r="RZA1537" s="272"/>
      <c r="RZB1537" s="272"/>
      <c r="RZC1537" s="272"/>
      <c r="RZD1537" s="272"/>
      <c r="RZE1537" s="272"/>
      <c r="RZF1537" s="272"/>
      <c r="RZG1537" s="272"/>
      <c r="RZH1537" s="272"/>
      <c r="RZI1537" s="272"/>
      <c r="RZJ1537" s="272"/>
      <c r="RZK1537" s="272"/>
      <c r="RZL1537" s="272"/>
      <c r="RZM1537" s="272"/>
      <c r="RZN1537" s="272"/>
      <c r="RZO1537" s="272"/>
      <c r="RZP1537" s="272"/>
      <c r="RZQ1537" s="272"/>
      <c r="RZR1537" s="272"/>
      <c r="RZS1537" s="272"/>
      <c r="RZT1537" s="272"/>
      <c r="RZU1537" s="272"/>
      <c r="RZV1537" s="272"/>
      <c r="RZW1537" s="272"/>
      <c r="RZX1537" s="272"/>
      <c r="RZY1537" s="272"/>
      <c r="RZZ1537" s="272"/>
      <c r="SAA1537" s="272"/>
      <c r="SAB1537" s="272"/>
      <c r="SAC1537" s="272"/>
      <c r="SAD1537" s="272"/>
      <c r="SAE1537" s="272"/>
      <c r="SAF1537" s="272"/>
      <c r="SAG1537" s="272"/>
      <c r="SAH1537" s="272"/>
      <c r="SAI1537" s="272"/>
      <c r="SAJ1537" s="272"/>
      <c r="SAK1537" s="272"/>
      <c r="SAL1537" s="272"/>
      <c r="SAM1537" s="272"/>
      <c r="SAN1537" s="272"/>
      <c r="SAO1537" s="272"/>
      <c r="SAP1537" s="272"/>
      <c r="SAQ1537" s="272"/>
      <c r="SAR1537" s="272"/>
      <c r="SAS1537" s="272"/>
      <c r="SAT1537" s="272"/>
      <c r="SAU1537" s="272"/>
      <c r="SAV1537" s="272"/>
      <c r="SAW1537" s="272"/>
      <c r="SAX1537" s="272"/>
      <c r="SAY1537" s="272"/>
      <c r="SAZ1537" s="272"/>
      <c r="SBA1537" s="272"/>
      <c r="SBB1537" s="272"/>
      <c r="SBC1537" s="272"/>
      <c r="SBD1537" s="272"/>
      <c r="SBE1537" s="272"/>
      <c r="SBF1537" s="272"/>
      <c r="SBG1537" s="272"/>
      <c r="SBH1537" s="272"/>
      <c r="SBI1537" s="272"/>
      <c r="SBJ1537" s="272"/>
      <c r="SBK1537" s="272"/>
      <c r="SBL1537" s="272"/>
      <c r="SBM1537" s="272"/>
      <c r="SBN1537" s="272"/>
      <c r="SBO1537" s="272"/>
      <c r="SBP1537" s="272"/>
      <c r="SBQ1537" s="272"/>
      <c r="SBR1537" s="272"/>
      <c r="SBS1537" s="272"/>
      <c r="SBT1537" s="272"/>
      <c r="SBU1537" s="272"/>
      <c r="SBV1537" s="272"/>
      <c r="SBW1537" s="272"/>
      <c r="SBX1537" s="272"/>
      <c r="SBY1537" s="272"/>
      <c r="SBZ1537" s="272"/>
      <c r="SCA1537" s="272"/>
      <c r="SCB1537" s="272"/>
      <c r="SCC1537" s="272"/>
      <c r="SCD1537" s="272"/>
      <c r="SCE1537" s="272"/>
      <c r="SCF1537" s="272"/>
      <c r="SCG1537" s="272"/>
      <c r="SCH1537" s="272"/>
      <c r="SCI1537" s="272"/>
      <c r="SCJ1537" s="272"/>
      <c r="SCK1537" s="272"/>
      <c r="SCL1537" s="272"/>
      <c r="SCM1537" s="272"/>
      <c r="SCN1537" s="272"/>
      <c r="SCO1537" s="272"/>
      <c r="SCP1537" s="272"/>
      <c r="SCQ1537" s="272"/>
      <c r="SCR1537" s="272"/>
      <c r="SCS1537" s="272"/>
      <c r="SCT1537" s="272"/>
      <c r="SCU1537" s="272"/>
      <c r="SCV1537" s="272"/>
      <c r="SCW1537" s="272"/>
      <c r="SCX1537" s="272"/>
      <c r="SCY1537" s="272"/>
      <c r="SCZ1537" s="272"/>
      <c r="SDA1537" s="272"/>
      <c r="SDB1537" s="272"/>
      <c r="SDC1537" s="272"/>
      <c r="SDD1537" s="272"/>
      <c r="SDE1537" s="272"/>
      <c r="SDF1537" s="272"/>
      <c r="SDG1537" s="272"/>
      <c r="SDH1537" s="272"/>
      <c r="SDI1537" s="272"/>
      <c r="SDJ1537" s="272"/>
      <c r="SDK1537" s="272"/>
      <c r="SDL1537" s="272"/>
      <c r="SDM1537" s="272"/>
      <c r="SDN1537" s="272"/>
      <c r="SDO1537" s="272"/>
      <c r="SDP1537" s="272"/>
      <c r="SDQ1537" s="272"/>
      <c r="SDR1537" s="272"/>
      <c r="SDS1537" s="272"/>
      <c r="SDT1537" s="272"/>
      <c r="SDU1537" s="272"/>
      <c r="SDV1537" s="272"/>
      <c r="SDW1537" s="272"/>
      <c r="SDX1537" s="272"/>
      <c r="SDY1537" s="272"/>
      <c r="SDZ1537" s="272"/>
      <c r="SEA1537" s="272"/>
      <c r="SEB1537" s="272"/>
      <c r="SEC1537" s="272"/>
      <c r="SED1537" s="272"/>
      <c r="SEE1537" s="272"/>
      <c r="SEF1537" s="272"/>
      <c r="SEG1537" s="272"/>
      <c r="SEH1537" s="272"/>
      <c r="SEI1537" s="272"/>
      <c r="SEJ1537" s="272"/>
      <c r="SEK1537" s="272"/>
      <c r="SEL1537" s="272"/>
      <c r="SEM1537" s="272"/>
      <c r="SEN1537" s="272"/>
      <c r="SEO1537" s="272"/>
      <c r="SEP1537" s="272"/>
      <c r="SEQ1537" s="272"/>
      <c r="SER1537" s="272"/>
      <c r="SES1537" s="272"/>
      <c r="SET1537" s="272"/>
      <c r="SEU1537" s="272"/>
      <c r="SEV1537" s="272"/>
      <c r="SEW1537" s="272"/>
      <c r="SEX1537" s="272"/>
      <c r="SEY1537" s="272"/>
      <c r="SEZ1537" s="272"/>
      <c r="SFA1537" s="272"/>
      <c r="SFB1537" s="272"/>
      <c r="SFC1537" s="272"/>
      <c r="SFD1537" s="272"/>
      <c r="SFE1537" s="272"/>
      <c r="SFF1537" s="272"/>
      <c r="SFG1537" s="272"/>
      <c r="SFH1537" s="272"/>
      <c r="SFI1537" s="272"/>
      <c r="SFJ1537" s="272"/>
      <c r="SFK1537" s="272"/>
      <c r="SFL1537" s="272"/>
      <c r="SFM1537" s="272"/>
      <c r="SFN1537" s="272"/>
      <c r="SFO1537" s="272"/>
      <c r="SFP1537" s="272"/>
      <c r="SFQ1537" s="272"/>
      <c r="SFR1537" s="272"/>
      <c r="SFS1537" s="272"/>
      <c r="SFT1537" s="272"/>
      <c r="SFU1537" s="272"/>
      <c r="SFV1537" s="272"/>
      <c r="SFW1537" s="272"/>
      <c r="SFX1537" s="272"/>
      <c r="SFY1537" s="272"/>
      <c r="SFZ1537" s="272"/>
      <c r="SGA1537" s="272"/>
      <c r="SGB1537" s="272"/>
      <c r="SGC1537" s="272"/>
      <c r="SGD1537" s="272"/>
      <c r="SGE1537" s="272"/>
      <c r="SGF1537" s="272"/>
      <c r="SGG1537" s="272"/>
      <c r="SGH1537" s="272"/>
      <c r="SGI1537" s="272"/>
      <c r="SGJ1537" s="272"/>
      <c r="SGK1537" s="272"/>
      <c r="SGL1537" s="272"/>
      <c r="SGM1537" s="272"/>
      <c r="SGN1537" s="272"/>
      <c r="SGO1537" s="272"/>
      <c r="SGP1537" s="272"/>
      <c r="SGQ1537" s="272"/>
      <c r="SGR1537" s="272"/>
      <c r="SGS1537" s="272"/>
      <c r="SGT1537" s="272"/>
      <c r="SGU1537" s="272"/>
      <c r="SGV1537" s="272"/>
      <c r="SGW1537" s="272"/>
      <c r="SGX1537" s="272"/>
      <c r="SGY1537" s="272"/>
      <c r="SGZ1537" s="272"/>
      <c r="SHA1537" s="272"/>
      <c r="SHB1537" s="272"/>
      <c r="SHC1537" s="272"/>
      <c r="SHD1537" s="272"/>
      <c r="SHE1537" s="272"/>
      <c r="SHF1537" s="272"/>
      <c r="SHG1537" s="272"/>
      <c r="SHH1537" s="272"/>
      <c r="SHI1537" s="272"/>
      <c r="SHJ1537" s="272"/>
      <c r="SHK1537" s="272"/>
      <c r="SHL1537" s="272"/>
      <c r="SHM1537" s="272"/>
      <c r="SHN1537" s="272"/>
      <c r="SHO1537" s="272"/>
      <c r="SHP1537" s="272"/>
      <c r="SHQ1537" s="272"/>
      <c r="SHR1537" s="272"/>
      <c r="SHS1537" s="272"/>
      <c r="SHT1537" s="272"/>
      <c r="SHU1537" s="272"/>
      <c r="SHV1537" s="272"/>
      <c r="SHW1537" s="272"/>
      <c r="SHX1537" s="272"/>
      <c r="SHY1537" s="272"/>
      <c r="SHZ1537" s="272"/>
      <c r="SIA1537" s="272"/>
      <c r="SIB1537" s="272"/>
      <c r="SIC1537" s="272"/>
      <c r="SID1537" s="272"/>
      <c r="SIE1537" s="272"/>
      <c r="SIF1537" s="272"/>
      <c r="SIG1537" s="272"/>
      <c r="SIH1537" s="272"/>
      <c r="SII1537" s="272"/>
      <c r="SIJ1537" s="272"/>
      <c r="SIK1537" s="272"/>
      <c r="SIL1537" s="272"/>
      <c r="SIM1537" s="272"/>
      <c r="SIN1537" s="272"/>
      <c r="SIO1537" s="272"/>
      <c r="SIP1537" s="272"/>
      <c r="SIQ1537" s="272"/>
      <c r="SIR1537" s="272"/>
      <c r="SIS1537" s="272"/>
      <c r="SIT1537" s="272"/>
      <c r="SIU1537" s="272"/>
      <c r="SIV1537" s="272"/>
      <c r="SIW1537" s="272"/>
      <c r="SIX1537" s="272"/>
      <c r="SIY1537" s="272"/>
      <c r="SIZ1537" s="272"/>
      <c r="SJA1537" s="272"/>
      <c r="SJB1537" s="272"/>
      <c r="SJC1537" s="272"/>
      <c r="SJD1537" s="272"/>
      <c r="SJE1537" s="272"/>
      <c r="SJF1537" s="272"/>
      <c r="SJG1537" s="272"/>
      <c r="SJH1537" s="272"/>
      <c r="SJI1537" s="272"/>
      <c r="SJJ1537" s="272"/>
      <c r="SJK1537" s="272"/>
      <c r="SJL1537" s="272"/>
      <c r="SJM1537" s="272"/>
      <c r="SJN1537" s="272"/>
      <c r="SJO1537" s="272"/>
      <c r="SJP1537" s="272"/>
      <c r="SJQ1537" s="272"/>
      <c r="SJR1537" s="272"/>
      <c r="SJS1537" s="272"/>
      <c r="SJT1537" s="272"/>
      <c r="SJU1537" s="272"/>
      <c r="SJV1537" s="272"/>
      <c r="SJW1537" s="272"/>
      <c r="SJX1537" s="272"/>
      <c r="SJY1537" s="272"/>
      <c r="SJZ1537" s="272"/>
      <c r="SKA1537" s="272"/>
      <c r="SKB1537" s="272"/>
      <c r="SKC1537" s="272"/>
      <c r="SKD1537" s="272"/>
      <c r="SKE1537" s="272"/>
      <c r="SKF1537" s="272"/>
      <c r="SKG1537" s="272"/>
      <c r="SKH1537" s="272"/>
      <c r="SKI1537" s="272"/>
      <c r="SKJ1537" s="272"/>
      <c r="SKK1537" s="272"/>
      <c r="SKL1537" s="272"/>
      <c r="SKM1537" s="272"/>
      <c r="SKN1537" s="272"/>
      <c r="SKO1537" s="272"/>
      <c r="SKP1537" s="272"/>
      <c r="SKQ1537" s="272"/>
      <c r="SKR1537" s="272"/>
      <c r="SKS1537" s="272"/>
      <c r="SKT1537" s="272"/>
      <c r="SKU1537" s="272"/>
      <c r="SKV1537" s="272"/>
      <c r="SKW1537" s="272"/>
      <c r="SKX1537" s="272"/>
      <c r="SKY1537" s="272"/>
      <c r="SKZ1537" s="272"/>
      <c r="SLA1537" s="272"/>
      <c r="SLB1537" s="272"/>
      <c r="SLC1537" s="272"/>
      <c r="SLD1537" s="272"/>
      <c r="SLE1537" s="272"/>
      <c r="SLF1537" s="272"/>
      <c r="SLG1537" s="272"/>
      <c r="SLH1537" s="272"/>
      <c r="SLI1537" s="272"/>
      <c r="SLJ1537" s="272"/>
      <c r="SLK1537" s="272"/>
      <c r="SLL1537" s="272"/>
      <c r="SLM1537" s="272"/>
      <c r="SLN1537" s="272"/>
      <c r="SLO1537" s="272"/>
      <c r="SLP1537" s="272"/>
      <c r="SLQ1537" s="272"/>
      <c r="SLR1537" s="272"/>
      <c r="SLS1537" s="272"/>
      <c r="SLT1537" s="272"/>
      <c r="SLU1537" s="272"/>
      <c r="SLV1537" s="272"/>
      <c r="SLW1537" s="272"/>
      <c r="SLX1537" s="272"/>
      <c r="SLY1537" s="272"/>
      <c r="SLZ1537" s="272"/>
      <c r="SMA1537" s="272"/>
      <c r="SMB1537" s="272"/>
      <c r="SMC1537" s="272"/>
      <c r="SMD1537" s="272"/>
      <c r="SME1537" s="272"/>
      <c r="SMF1537" s="272"/>
      <c r="SMG1537" s="272"/>
      <c r="SMH1537" s="272"/>
      <c r="SMI1537" s="272"/>
      <c r="SMJ1537" s="272"/>
      <c r="SMK1537" s="272"/>
      <c r="SML1537" s="272"/>
      <c r="SMM1537" s="272"/>
      <c r="SMN1537" s="272"/>
      <c r="SMO1537" s="272"/>
      <c r="SMP1537" s="272"/>
      <c r="SMQ1537" s="272"/>
      <c r="SMR1537" s="272"/>
      <c r="SMS1537" s="272"/>
      <c r="SMT1537" s="272"/>
      <c r="SMU1537" s="272"/>
      <c r="SMV1537" s="272"/>
      <c r="SMW1537" s="272"/>
      <c r="SMX1537" s="272"/>
      <c r="SMY1537" s="272"/>
      <c r="SMZ1537" s="272"/>
      <c r="SNA1537" s="272"/>
      <c r="SNB1537" s="272"/>
      <c r="SNC1537" s="272"/>
      <c r="SND1537" s="272"/>
      <c r="SNE1537" s="272"/>
      <c r="SNF1537" s="272"/>
      <c r="SNG1537" s="272"/>
      <c r="SNH1537" s="272"/>
      <c r="SNI1537" s="272"/>
      <c r="SNJ1537" s="272"/>
      <c r="SNK1537" s="272"/>
      <c r="SNL1537" s="272"/>
      <c r="SNM1537" s="272"/>
      <c r="SNN1537" s="272"/>
      <c r="SNO1537" s="272"/>
      <c r="SNP1537" s="272"/>
      <c r="SNQ1537" s="272"/>
      <c r="SNR1537" s="272"/>
      <c r="SNS1537" s="272"/>
      <c r="SNT1537" s="272"/>
      <c r="SNU1537" s="272"/>
      <c r="SNV1537" s="272"/>
      <c r="SNW1537" s="272"/>
      <c r="SNX1537" s="272"/>
      <c r="SNY1537" s="272"/>
      <c r="SNZ1537" s="272"/>
      <c r="SOA1537" s="272"/>
      <c r="SOB1537" s="272"/>
      <c r="SOC1537" s="272"/>
      <c r="SOD1537" s="272"/>
      <c r="SOE1537" s="272"/>
      <c r="SOF1537" s="272"/>
      <c r="SOG1537" s="272"/>
      <c r="SOH1537" s="272"/>
      <c r="SOI1537" s="272"/>
      <c r="SOJ1537" s="272"/>
      <c r="SOK1537" s="272"/>
      <c r="SOL1537" s="272"/>
      <c r="SOM1537" s="272"/>
      <c r="SON1537" s="272"/>
      <c r="SOO1537" s="272"/>
      <c r="SOP1537" s="272"/>
      <c r="SOQ1537" s="272"/>
      <c r="SOR1537" s="272"/>
      <c r="SOS1537" s="272"/>
      <c r="SOT1537" s="272"/>
      <c r="SOU1537" s="272"/>
      <c r="SOV1537" s="272"/>
      <c r="SOW1537" s="272"/>
      <c r="SOX1537" s="272"/>
      <c r="SOY1537" s="272"/>
      <c r="SOZ1537" s="272"/>
      <c r="SPA1537" s="272"/>
      <c r="SPB1537" s="272"/>
      <c r="SPC1537" s="272"/>
      <c r="SPD1537" s="272"/>
      <c r="SPE1537" s="272"/>
      <c r="SPF1537" s="272"/>
      <c r="SPG1537" s="272"/>
      <c r="SPH1537" s="272"/>
      <c r="SPI1537" s="272"/>
      <c r="SPJ1537" s="272"/>
      <c r="SPK1537" s="272"/>
      <c r="SPL1537" s="272"/>
      <c r="SPM1537" s="272"/>
      <c r="SPN1537" s="272"/>
      <c r="SPO1537" s="272"/>
      <c r="SPP1537" s="272"/>
      <c r="SPQ1537" s="272"/>
      <c r="SPR1537" s="272"/>
      <c r="SPS1537" s="272"/>
      <c r="SPT1537" s="272"/>
      <c r="SPU1537" s="272"/>
      <c r="SPV1537" s="272"/>
      <c r="SPW1537" s="272"/>
      <c r="SPX1537" s="272"/>
      <c r="SPY1537" s="272"/>
      <c r="SPZ1537" s="272"/>
      <c r="SQA1537" s="272"/>
      <c r="SQB1537" s="272"/>
      <c r="SQC1537" s="272"/>
      <c r="SQD1537" s="272"/>
      <c r="SQE1537" s="272"/>
      <c r="SQF1537" s="272"/>
      <c r="SQG1537" s="272"/>
      <c r="SQH1537" s="272"/>
      <c r="SQI1537" s="272"/>
      <c r="SQJ1537" s="272"/>
      <c r="SQK1537" s="272"/>
      <c r="SQL1537" s="272"/>
      <c r="SQM1537" s="272"/>
      <c r="SQN1537" s="272"/>
      <c r="SQO1537" s="272"/>
      <c r="SQP1537" s="272"/>
      <c r="SQQ1537" s="272"/>
      <c r="SQR1537" s="272"/>
      <c r="SQS1537" s="272"/>
      <c r="SQT1537" s="272"/>
      <c r="SQU1537" s="272"/>
      <c r="SQV1537" s="272"/>
      <c r="SQW1537" s="272"/>
      <c r="SQX1537" s="272"/>
      <c r="SQY1537" s="272"/>
      <c r="SQZ1537" s="272"/>
      <c r="SRA1537" s="272"/>
      <c r="SRB1537" s="272"/>
      <c r="SRC1537" s="272"/>
      <c r="SRD1537" s="272"/>
      <c r="SRE1537" s="272"/>
      <c r="SRF1537" s="272"/>
      <c r="SRG1537" s="272"/>
      <c r="SRH1537" s="272"/>
      <c r="SRI1537" s="272"/>
      <c r="SRJ1537" s="272"/>
      <c r="SRK1537" s="272"/>
      <c r="SRL1537" s="272"/>
      <c r="SRM1537" s="272"/>
      <c r="SRN1537" s="272"/>
      <c r="SRO1537" s="272"/>
      <c r="SRP1537" s="272"/>
      <c r="SRQ1537" s="272"/>
      <c r="SRR1537" s="272"/>
      <c r="SRS1537" s="272"/>
      <c r="SRT1537" s="272"/>
      <c r="SRU1537" s="272"/>
      <c r="SRV1537" s="272"/>
      <c r="SRW1537" s="272"/>
      <c r="SRX1537" s="272"/>
      <c r="SRY1537" s="272"/>
      <c r="SRZ1537" s="272"/>
      <c r="SSA1537" s="272"/>
      <c r="SSB1537" s="272"/>
      <c r="SSC1537" s="272"/>
      <c r="SSD1537" s="272"/>
      <c r="SSE1537" s="272"/>
      <c r="SSF1537" s="272"/>
      <c r="SSG1537" s="272"/>
      <c r="SSH1537" s="272"/>
      <c r="SSI1537" s="272"/>
      <c r="SSJ1537" s="272"/>
      <c r="SSK1537" s="272"/>
      <c r="SSL1537" s="272"/>
      <c r="SSM1537" s="272"/>
      <c r="SSN1537" s="272"/>
      <c r="SSO1537" s="272"/>
      <c r="SSP1537" s="272"/>
      <c r="SSQ1537" s="272"/>
      <c r="SSR1537" s="272"/>
      <c r="SSS1537" s="272"/>
      <c r="SST1537" s="272"/>
      <c r="SSU1537" s="272"/>
      <c r="SSV1537" s="272"/>
      <c r="SSW1537" s="272"/>
      <c r="SSX1537" s="272"/>
      <c r="SSY1537" s="272"/>
      <c r="SSZ1537" s="272"/>
      <c r="STA1537" s="272"/>
      <c r="STB1537" s="272"/>
      <c r="STC1537" s="272"/>
      <c r="STD1537" s="272"/>
      <c r="STE1537" s="272"/>
      <c r="STF1537" s="272"/>
      <c r="STG1537" s="272"/>
      <c r="STH1537" s="272"/>
      <c r="STI1537" s="272"/>
      <c r="STJ1537" s="272"/>
      <c r="STK1537" s="272"/>
      <c r="STL1537" s="272"/>
      <c r="STM1537" s="272"/>
      <c r="STN1537" s="272"/>
      <c r="STO1537" s="272"/>
      <c r="STP1537" s="272"/>
      <c r="STQ1537" s="272"/>
      <c r="STR1537" s="272"/>
      <c r="STS1537" s="272"/>
      <c r="STT1537" s="272"/>
      <c r="STU1537" s="272"/>
      <c r="STV1537" s="272"/>
      <c r="STW1537" s="272"/>
      <c r="STX1537" s="272"/>
      <c r="STY1537" s="272"/>
      <c r="STZ1537" s="272"/>
      <c r="SUA1537" s="272"/>
      <c r="SUB1537" s="272"/>
      <c r="SUC1537" s="272"/>
      <c r="SUD1537" s="272"/>
      <c r="SUE1537" s="272"/>
      <c r="SUF1537" s="272"/>
      <c r="SUG1537" s="272"/>
      <c r="SUH1537" s="272"/>
      <c r="SUI1537" s="272"/>
      <c r="SUJ1537" s="272"/>
      <c r="SUK1537" s="272"/>
      <c r="SUL1537" s="272"/>
      <c r="SUM1537" s="272"/>
      <c r="SUN1537" s="272"/>
      <c r="SUO1537" s="272"/>
      <c r="SUP1537" s="272"/>
      <c r="SUQ1537" s="272"/>
      <c r="SUR1537" s="272"/>
      <c r="SUS1537" s="272"/>
      <c r="SUT1537" s="272"/>
      <c r="SUU1537" s="272"/>
      <c r="SUV1537" s="272"/>
      <c r="SUW1537" s="272"/>
      <c r="SUX1537" s="272"/>
      <c r="SUY1537" s="272"/>
      <c r="SUZ1537" s="272"/>
      <c r="SVA1537" s="272"/>
      <c r="SVB1537" s="272"/>
      <c r="SVC1537" s="272"/>
      <c r="SVD1537" s="272"/>
      <c r="SVE1537" s="272"/>
      <c r="SVF1537" s="272"/>
      <c r="SVG1537" s="272"/>
      <c r="SVH1537" s="272"/>
      <c r="SVI1537" s="272"/>
      <c r="SVJ1537" s="272"/>
      <c r="SVK1537" s="272"/>
      <c r="SVL1537" s="272"/>
      <c r="SVM1537" s="272"/>
      <c r="SVN1537" s="272"/>
      <c r="SVO1537" s="272"/>
      <c r="SVP1537" s="272"/>
      <c r="SVQ1537" s="272"/>
      <c r="SVR1537" s="272"/>
      <c r="SVS1537" s="272"/>
      <c r="SVT1537" s="272"/>
      <c r="SVU1537" s="272"/>
      <c r="SVV1537" s="272"/>
      <c r="SVW1537" s="272"/>
      <c r="SVX1537" s="272"/>
      <c r="SVY1537" s="272"/>
      <c r="SVZ1537" s="272"/>
      <c r="SWA1537" s="272"/>
      <c r="SWB1537" s="272"/>
      <c r="SWC1537" s="272"/>
      <c r="SWD1537" s="272"/>
      <c r="SWE1537" s="272"/>
      <c r="SWF1537" s="272"/>
      <c r="SWG1537" s="272"/>
      <c r="SWH1537" s="272"/>
      <c r="SWI1537" s="272"/>
      <c r="SWJ1537" s="272"/>
      <c r="SWK1537" s="272"/>
      <c r="SWL1537" s="272"/>
      <c r="SWM1537" s="272"/>
      <c r="SWN1537" s="272"/>
      <c r="SWO1537" s="272"/>
      <c r="SWP1537" s="272"/>
      <c r="SWQ1537" s="272"/>
      <c r="SWR1537" s="272"/>
      <c r="SWS1537" s="272"/>
      <c r="SWT1537" s="272"/>
      <c r="SWU1537" s="272"/>
      <c r="SWV1537" s="272"/>
      <c r="SWW1537" s="272"/>
      <c r="SWX1537" s="272"/>
      <c r="SWY1537" s="272"/>
      <c r="SWZ1537" s="272"/>
      <c r="SXA1537" s="272"/>
      <c r="SXB1537" s="272"/>
      <c r="SXC1537" s="272"/>
      <c r="SXD1537" s="272"/>
      <c r="SXE1537" s="272"/>
      <c r="SXF1537" s="272"/>
      <c r="SXG1537" s="272"/>
      <c r="SXH1537" s="272"/>
      <c r="SXI1537" s="272"/>
      <c r="SXJ1537" s="272"/>
      <c r="SXK1537" s="272"/>
      <c r="SXL1537" s="272"/>
      <c r="SXM1537" s="272"/>
      <c r="SXN1537" s="272"/>
      <c r="SXO1537" s="272"/>
      <c r="SXP1537" s="272"/>
      <c r="SXQ1537" s="272"/>
      <c r="SXR1537" s="272"/>
      <c r="SXS1537" s="272"/>
      <c r="SXT1537" s="272"/>
      <c r="SXU1537" s="272"/>
      <c r="SXV1537" s="272"/>
      <c r="SXW1537" s="272"/>
      <c r="SXX1537" s="272"/>
      <c r="SXY1537" s="272"/>
      <c r="SXZ1537" s="272"/>
      <c r="SYA1537" s="272"/>
      <c r="SYB1537" s="272"/>
      <c r="SYC1537" s="272"/>
      <c r="SYD1537" s="272"/>
      <c r="SYE1537" s="272"/>
      <c r="SYF1537" s="272"/>
      <c r="SYG1537" s="272"/>
      <c r="SYH1537" s="272"/>
      <c r="SYI1537" s="272"/>
      <c r="SYJ1537" s="272"/>
      <c r="SYK1537" s="272"/>
      <c r="SYL1537" s="272"/>
      <c r="SYM1537" s="272"/>
      <c r="SYN1537" s="272"/>
      <c r="SYO1537" s="272"/>
      <c r="SYP1537" s="272"/>
      <c r="SYQ1537" s="272"/>
      <c r="SYR1537" s="272"/>
      <c r="SYS1537" s="272"/>
      <c r="SYT1537" s="272"/>
      <c r="SYU1537" s="272"/>
      <c r="SYV1537" s="272"/>
      <c r="SYW1537" s="272"/>
      <c r="SYX1537" s="272"/>
      <c r="SYY1537" s="272"/>
      <c r="SYZ1537" s="272"/>
      <c r="SZA1537" s="272"/>
      <c r="SZB1537" s="272"/>
      <c r="SZC1537" s="272"/>
      <c r="SZD1537" s="272"/>
      <c r="SZE1537" s="272"/>
      <c r="SZF1537" s="272"/>
      <c r="SZG1537" s="272"/>
      <c r="SZH1537" s="272"/>
      <c r="SZI1537" s="272"/>
      <c r="SZJ1537" s="272"/>
      <c r="SZK1537" s="272"/>
      <c r="SZL1537" s="272"/>
      <c r="SZM1537" s="272"/>
      <c r="SZN1537" s="272"/>
      <c r="SZO1537" s="272"/>
      <c r="SZP1537" s="272"/>
      <c r="SZQ1537" s="272"/>
      <c r="SZR1537" s="272"/>
      <c r="SZS1537" s="272"/>
      <c r="SZT1537" s="272"/>
      <c r="SZU1537" s="272"/>
      <c r="SZV1537" s="272"/>
      <c r="SZW1537" s="272"/>
      <c r="SZX1537" s="272"/>
      <c r="SZY1537" s="272"/>
      <c r="SZZ1537" s="272"/>
      <c r="TAA1537" s="272"/>
      <c r="TAB1537" s="272"/>
      <c r="TAC1537" s="272"/>
      <c r="TAD1537" s="272"/>
      <c r="TAE1537" s="272"/>
      <c r="TAF1537" s="272"/>
      <c r="TAG1537" s="272"/>
      <c r="TAH1537" s="272"/>
      <c r="TAI1537" s="272"/>
      <c r="TAJ1537" s="272"/>
      <c r="TAK1537" s="272"/>
      <c r="TAL1537" s="272"/>
      <c r="TAM1537" s="272"/>
      <c r="TAN1537" s="272"/>
      <c r="TAO1537" s="272"/>
      <c r="TAP1537" s="272"/>
      <c r="TAQ1537" s="272"/>
      <c r="TAR1537" s="272"/>
      <c r="TAS1537" s="272"/>
      <c r="TAT1537" s="272"/>
      <c r="TAU1537" s="272"/>
      <c r="TAV1537" s="272"/>
      <c r="TAW1537" s="272"/>
      <c r="TAX1537" s="272"/>
      <c r="TAY1537" s="272"/>
      <c r="TAZ1537" s="272"/>
      <c r="TBA1537" s="272"/>
      <c r="TBB1537" s="272"/>
      <c r="TBC1537" s="272"/>
      <c r="TBD1537" s="272"/>
      <c r="TBE1537" s="272"/>
      <c r="TBF1537" s="272"/>
      <c r="TBG1537" s="272"/>
      <c r="TBH1537" s="272"/>
      <c r="TBI1537" s="272"/>
      <c r="TBJ1537" s="272"/>
      <c r="TBK1537" s="272"/>
      <c r="TBL1537" s="272"/>
      <c r="TBM1537" s="272"/>
      <c r="TBN1537" s="272"/>
      <c r="TBO1537" s="272"/>
      <c r="TBP1537" s="272"/>
      <c r="TBQ1537" s="272"/>
      <c r="TBR1537" s="272"/>
      <c r="TBS1537" s="272"/>
      <c r="TBT1537" s="272"/>
      <c r="TBU1537" s="272"/>
      <c r="TBV1537" s="272"/>
      <c r="TBW1537" s="272"/>
      <c r="TBX1537" s="272"/>
      <c r="TBY1537" s="272"/>
      <c r="TBZ1537" s="272"/>
      <c r="TCA1537" s="272"/>
      <c r="TCB1537" s="272"/>
      <c r="TCC1537" s="272"/>
      <c r="TCD1537" s="272"/>
      <c r="TCE1537" s="272"/>
      <c r="TCF1537" s="272"/>
      <c r="TCG1537" s="272"/>
      <c r="TCH1537" s="272"/>
      <c r="TCI1537" s="272"/>
      <c r="TCJ1537" s="272"/>
      <c r="TCK1537" s="272"/>
      <c r="TCL1537" s="272"/>
      <c r="TCM1537" s="272"/>
      <c r="TCN1537" s="272"/>
      <c r="TCO1537" s="272"/>
      <c r="TCP1537" s="272"/>
      <c r="TCQ1537" s="272"/>
      <c r="TCR1537" s="272"/>
      <c r="TCS1537" s="272"/>
      <c r="TCT1537" s="272"/>
      <c r="TCU1537" s="272"/>
      <c r="TCV1537" s="272"/>
      <c r="TCW1537" s="272"/>
      <c r="TCX1537" s="272"/>
      <c r="TCY1537" s="272"/>
      <c r="TCZ1537" s="272"/>
      <c r="TDA1537" s="272"/>
      <c r="TDB1537" s="272"/>
      <c r="TDC1537" s="272"/>
      <c r="TDD1537" s="272"/>
      <c r="TDE1537" s="272"/>
      <c r="TDF1537" s="272"/>
      <c r="TDG1537" s="272"/>
      <c r="TDH1537" s="272"/>
      <c r="TDI1537" s="272"/>
      <c r="TDJ1537" s="272"/>
      <c r="TDK1537" s="272"/>
      <c r="TDL1537" s="272"/>
      <c r="TDM1537" s="272"/>
      <c r="TDN1537" s="272"/>
      <c r="TDO1537" s="272"/>
      <c r="TDP1537" s="272"/>
      <c r="TDQ1537" s="272"/>
      <c r="TDR1537" s="272"/>
      <c r="TDS1537" s="272"/>
      <c r="TDT1537" s="272"/>
      <c r="TDU1537" s="272"/>
      <c r="TDV1537" s="272"/>
      <c r="TDW1537" s="272"/>
      <c r="TDX1537" s="272"/>
      <c r="TDY1537" s="272"/>
      <c r="TDZ1537" s="272"/>
      <c r="TEA1537" s="272"/>
      <c r="TEB1537" s="272"/>
      <c r="TEC1537" s="272"/>
      <c r="TED1537" s="272"/>
      <c r="TEE1537" s="272"/>
      <c r="TEF1537" s="272"/>
      <c r="TEG1537" s="272"/>
      <c r="TEH1537" s="272"/>
      <c r="TEI1537" s="272"/>
      <c r="TEJ1537" s="272"/>
      <c r="TEK1537" s="272"/>
      <c r="TEL1537" s="272"/>
      <c r="TEM1537" s="272"/>
      <c r="TEN1537" s="272"/>
      <c r="TEO1537" s="272"/>
      <c r="TEP1537" s="272"/>
      <c r="TEQ1537" s="272"/>
      <c r="TER1537" s="272"/>
      <c r="TES1537" s="272"/>
      <c r="TET1537" s="272"/>
      <c r="TEU1537" s="272"/>
      <c r="TEV1537" s="272"/>
      <c r="TEW1537" s="272"/>
      <c r="TEX1537" s="272"/>
      <c r="TEY1537" s="272"/>
      <c r="TEZ1537" s="272"/>
      <c r="TFA1537" s="272"/>
      <c r="TFB1537" s="272"/>
      <c r="TFC1537" s="272"/>
      <c r="TFD1537" s="272"/>
      <c r="TFE1537" s="272"/>
      <c r="TFF1537" s="272"/>
      <c r="TFG1537" s="272"/>
      <c r="TFH1537" s="272"/>
      <c r="TFI1537" s="272"/>
      <c r="TFJ1537" s="272"/>
      <c r="TFK1537" s="272"/>
      <c r="TFL1537" s="272"/>
      <c r="TFM1537" s="272"/>
      <c r="TFN1537" s="272"/>
      <c r="TFO1537" s="272"/>
      <c r="TFP1537" s="272"/>
      <c r="TFQ1537" s="272"/>
      <c r="TFR1537" s="272"/>
      <c r="TFS1537" s="272"/>
      <c r="TFT1537" s="272"/>
      <c r="TFU1537" s="272"/>
      <c r="TFV1537" s="272"/>
      <c r="TFW1537" s="272"/>
      <c r="TFX1537" s="272"/>
      <c r="TFY1537" s="272"/>
      <c r="TFZ1537" s="272"/>
      <c r="TGA1537" s="272"/>
      <c r="TGB1537" s="272"/>
      <c r="TGC1537" s="272"/>
      <c r="TGD1537" s="272"/>
      <c r="TGE1537" s="272"/>
      <c r="TGF1537" s="272"/>
      <c r="TGG1537" s="272"/>
      <c r="TGH1537" s="272"/>
      <c r="TGI1537" s="272"/>
      <c r="TGJ1537" s="272"/>
      <c r="TGK1537" s="272"/>
      <c r="TGL1537" s="272"/>
      <c r="TGM1537" s="272"/>
      <c r="TGN1537" s="272"/>
      <c r="TGO1537" s="272"/>
      <c r="TGP1537" s="272"/>
      <c r="TGQ1537" s="272"/>
      <c r="TGR1537" s="272"/>
      <c r="TGS1537" s="272"/>
      <c r="TGT1537" s="272"/>
      <c r="TGU1537" s="272"/>
      <c r="TGV1537" s="272"/>
      <c r="TGW1537" s="272"/>
      <c r="TGX1537" s="272"/>
      <c r="TGY1537" s="272"/>
      <c r="TGZ1537" s="272"/>
      <c r="THA1537" s="272"/>
      <c r="THB1537" s="272"/>
      <c r="THC1537" s="272"/>
      <c r="THD1537" s="272"/>
      <c r="THE1537" s="272"/>
      <c r="THF1537" s="272"/>
      <c r="THG1537" s="272"/>
      <c r="THH1537" s="272"/>
      <c r="THI1537" s="272"/>
      <c r="THJ1537" s="272"/>
      <c r="THK1537" s="272"/>
      <c r="THL1537" s="272"/>
      <c r="THM1537" s="272"/>
      <c r="THN1537" s="272"/>
      <c r="THO1537" s="272"/>
      <c r="THP1537" s="272"/>
      <c r="THQ1537" s="272"/>
      <c r="THR1537" s="272"/>
      <c r="THS1537" s="272"/>
      <c r="THT1537" s="272"/>
      <c r="THU1537" s="272"/>
      <c r="THV1537" s="272"/>
      <c r="THW1537" s="272"/>
      <c r="THX1537" s="272"/>
      <c r="THY1537" s="272"/>
      <c r="THZ1537" s="272"/>
      <c r="TIA1537" s="272"/>
      <c r="TIB1537" s="272"/>
      <c r="TIC1537" s="272"/>
      <c r="TID1537" s="272"/>
      <c r="TIE1537" s="272"/>
      <c r="TIF1537" s="272"/>
      <c r="TIG1537" s="272"/>
      <c r="TIH1537" s="272"/>
      <c r="TII1537" s="272"/>
      <c r="TIJ1537" s="272"/>
      <c r="TIK1537" s="272"/>
      <c r="TIL1537" s="272"/>
      <c r="TIM1537" s="272"/>
      <c r="TIN1537" s="272"/>
      <c r="TIO1537" s="272"/>
      <c r="TIP1537" s="272"/>
      <c r="TIQ1537" s="272"/>
      <c r="TIR1537" s="272"/>
      <c r="TIS1537" s="272"/>
      <c r="TIT1537" s="272"/>
      <c r="TIU1537" s="272"/>
      <c r="TIV1537" s="272"/>
      <c r="TIW1537" s="272"/>
      <c r="TIX1537" s="272"/>
      <c r="TIY1537" s="272"/>
      <c r="TIZ1537" s="272"/>
      <c r="TJA1537" s="272"/>
      <c r="TJB1537" s="272"/>
      <c r="TJC1537" s="272"/>
      <c r="TJD1537" s="272"/>
      <c r="TJE1537" s="272"/>
      <c r="TJF1537" s="272"/>
      <c r="TJG1537" s="272"/>
      <c r="TJH1537" s="272"/>
      <c r="TJI1537" s="272"/>
      <c r="TJJ1537" s="272"/>
      <c r="TJK1537" s="272"/>
      <c r="TJL1537" s="272"/>
      <c r="TJM1537" s="272"/>
      <c r="TJN1537" s="272"/>
      <c r="TJO1537" s="272"/>
      <c r="TJP1537" s="272"/>
      <c r="TJQ1537" s="272"/>
      <c r="TJR1537" s="272"/>
      <c r="TJS1537" s="272"/>
      <c r="TJT1537" s="272"/>
      <c r="TJU1537" s="272"/>
      <c r="TJV1537" s="272"/>
      <c r="TJW1537" s="272"/>
      <c r="TJX1537" s="272"/>
      <c r="TJY1537" s="272"/>
      <c r="TJZ1537" s="272"/>
      <c r="TKA1537" s="272"/>
      <c r="TKB1537" s="272"/>
      <c r="TKC1537" s="272"/>
      <c r="TKD1537" s="272"/>
      <c r="TKE1537" s="272"/>
      <c r="TKF1537" s="272"/>
      <c r="TKG1537" s="272"/>
      <c r="TKH1537" s="272"/>
      <c r="TKI1537" s="272"/>
      <c r="TKJ1537" s="272"/>
      <c r="TKK1537" s="272"/>
      <c r="TKL1537" s="272"/>
      <c r="TKM1537" s="272"/>
      <c r="TKN1537" s="272"/>
      <c r="TKO1537" s="272"/>
      <c r="TKP1537" s="272"/>
      <c r="TKQ1537" s="272"/>
      <c r="TKR1537" s="272"/>
      <c r="TKS1537" s="272"/>
      <c r="TKT1537" s="272"/>
      <c r="TKU1537" s="272"/>
      <c r="TKV1537" s="272"/>
      <c r="TKW1537" s="272"/>
      <c r="TKX1537" s="272"/>
      <c r="TKY1537" s="272"/>
      <c r="TKZ1537" s="272"/>
      <c r="TLA1537" s="272"/>
      <c r="TLB1537" s="272"/>
      <c r="TLC1537" s="272"/>
      <c r="TLD1537" s="272"/>
      <c r="TLE1537" s="272"/>
      <c r="TLF1537" s="272"/>
      <c r="TLG1537" s="272"/>
      <c r="TLH1537" s="272"/>
      <c r="TLI1537" s="272"/>
      <c r="TLJ1537" s="272"/>
      <c r="TLK1537" s="272"/>
      <c r="TLL1537" s="272"/>
      <c r="TLM1537" s="272"/>
      <c r="TLN1537" s="272"/>
      <c r="TLO1537" s="272"/>
      <c r="TLP1537" s="272"/>
      <c r="TLQ1537" s="272"/>
      <c r="TLR1537" s="272"/>
      <c r="TLS1537" s="272"/>
      <c r="TLT1537" s="272"/>
      <c r="TLU1537" s="272"/>
      <c r="TLV1537" s="272"/>
      <c r="TLW1537" s="272"/>
      <c r="TLX1537" s="272"/>
      <c r="TLY1537" s="272"/>
      <c r="TLZ1537" s="272"/>
      <c r="TMA1537" s="272"/>
      <c r="TMB1537" s="272"/>
      <c r="TMC1537" s="272"/>
      <c r="TMD1537" s="272"/>
      <c r="TME1537" s="272"/>
      <c r="TMF1537" s="272"/>
      <c r="TMG1537" s="272"/>
      <c r="TMH1537" s="272"/>
      <c r="TMI1537" s="272"/>
      <c r="TMJ1537" s="272"/>
      <c r="TMK1537" s="272"/>
      <c r="TML1537" s="272"/>
      <c r="TMM1537" s="272"/>
      <c r="TMN1537" s="272"/>
      <c r="TMO1537" s="272"/>
      <c r="TMP1537" s="272"/>
      <c r="TMQ1537" s="272"/>
      <c r="TMR1537" s="272"/>
      <c r="TMS1537" s="272"/>
      <c r="TMT1537" s="272"/>
      <c r="TMU1537" s="272"/>
      <c r="TMV1537" s="272"/>
      <c r="TMW1537" s="272"/>
      <c r="TMX1537" s="272"/>
      <c r="TMY1537" s="272"/>
      <c r="TMZ1537" s="272"/>
      <c r="TNA1537" s="272"/>
      <c r="TNB1537" s="272"/>
      <c r="TNC1537" s="272"/>
      <c r="TND1537" s="272"/>
      <c r="TNE1537" s="272"/>
      <c r="TNF1537" s="272"/>
      <c r="TNG1537" s="272"/>
      <c r="TNH1537" s="272"/>
      <c r="TNI1537" s="272"/>
      <c r="TNJ1537" s="272"/>
      <c r="TNK1537" s="272"/>
      <c r="TNL1537" s="272"/>
      <c r="TNM1537" s="272"/>
      <c r="TNN1537" s="272"/>
      <c r="TNO1537" s="272"/>
      <c r="TNP1537" s="272"/>
      <c r="TNQ1537" s="272"/>
      <c r="TNR1537" s="272"/>
      <c r="TNS1537" s="272"/>
      <c r="TNT1537" s="272"/>
      <c r="TNU1537" s="272"/>
      <c r="TNV1537" s="272"/>
      <c r="TNW1537" s="272"/>
      <c r="TNX1537" s="272"/>
      <c r="TNY1537" s="272"/>
      <c r="TNZ1537" s="272"/>
      <c r="TOA1537" s="272"/>
      <c r="TOB1537" s="272"/>
      <c r="TOC1537" s="272"/>
      <c r="TOD1537" s="272"/>
      <c r="TOE1537" s="272"/>
      <c r="TOF1537" s="272"/>
      <c r="TOG1537" s="272"/>
      <c r="TOH1537" s="272"/>
      <c r="TOI1537" s="272"/>
      <c r="TOJ1537" s="272"/>
      <c r="TOK1537" s="272"/>
      <c r="TOL1537" s="272"/>
      <c r="TOM1537" s="272"/>
      <c r="TON1537" s="272"/>
      <c r="TOO1537" s="272"/>
      <c r="TOP1537" s="272"/>
      <c r="TOQ1537" s="272"/>
      <c r="TOR1537" s="272"/>
      <c r="TOS1537" s="272"/>
      <c r="TOT1537" s="272"/>
      <c r="TOU1537" s="272"/>
      <c r="TOV1537" s="272"/>
      <c r="TOW1537" s="272"/>
      <c r="TOX1537" s="272"/>
      <c r="TOY1537" s="272"/>
      <c r="TOZ1537" s="272"/>
      <c r="TPA1537" s="272"/>
      <c r="TPB1537" s="272"/>
      <c r="TPC1537" s="272"/>
      <c r="TPD1537" s="272"/>
      <c r="TPE1537" s="272"/>
      <c r="TPF1537" s="272"/>
      <c r="TPG1537" s="272"/>
      <c r="TPH1537" s="272"/>
      <c r="TPI1537" s="272"/>
      <c r="TPJ1537" s="272"/>
      <c r="TPK1537" s="272"/>
      <c r="TPL1537" s="272"/>
      <c r="TPM1537" s="272"/>
      <c r="TPN1537" s="272"/>
      <c r="TPO1537" s="272"/>
      <c r="TPP1537" s="272"/>
      <c r="TPQ1537" s="272"/>
      <c r="TPR1537" s="272"/>
      <c r="TPS1537" s="272"/>
      <c r="TPT1537" s="272"/>
      <c r="TPU1537" s="272"/>
      <c r="TPV1537" s="272"/>
      <c r="TPW1537" s="272"/>
      <c r="TPX1537" s="272"/>
      <c r="TPY1537" s="272"/>
      <c r="TPZ1537" s="272"/>
      <c r="TQA1537" s="272"/>
      <c r="TQB1537" s="272"/>
      <c r="TQC1537" s="272"/>
      <c r="TQD1537" s="272"/>
      <c r="TQE1537" s="272"/>
      <c r="TQF1537" s="272"/>
      <c r="TQG1537" s="272"/>
      <c r="TQH1537" s="272"/>
      <c r="TQI1537" s="272"/>
      <c r="TQJ1537" s="272"/>
      <c r="TQK1537" s="272"/>
      <c r="TQL1537" s="272"/>
      <c r="TQM1537" s="272"/>
      <c r="TQN1537" s="272"/>
      <c r="TQO1537" s="272"/>
      <c r="TQP1537" s="272"/>
      <c r="TQQ1537" s="272"/>
      <c r="TQR1537" s="272"/>
      <c r="TQS1537" s="272"/>
      <c r="TQT1537" s="272"/>
      <c r="TQU1537" s="272"/>
      <c r="TQV1537" s="272"/>
      <c r="TQW1537" s="272"/>
      <c r="TQX1537" s="272"/>
      <c r="TQY1537" s="272"/>
      <c r="TQZ1537" s="272"/>
      <c r="TRA1537" s="272"/>
      <c r="TRB1537" s="272"/>
      <c r="TRC1537" s="272"/>
      <c r="TRD1537" s="272"/>
      <c r="TRE1537" s="272"/>
      <c r="TRF1537" s="272"/>
      <c r="TRG1537" s="272"/>
      <c r="TRH1537" s="272"/>
      <c r="TRI1537" s="272"/>
      <c r="TRJ1537" s="272"/>
      <c r="TRK1537" s="272"/>
      <c r="TRL1537" s="272"/>
      <c r="TRM1537" s="272"/>
      <c r="TRN1537" s="272"/>
      <c r="TRO1537" s="272"/>
      <c r="TRP1537" s="272"/>
      <c r="TRQ1537" s="272"/>
      <c r="TRR1537" s="272"/>
      <c r="TRS1537" s="272"/>
      <c r="TRT1537" s="272"/>
      <c r="TRU1537" s="272"/>
      <c r="TRV1537" s="272"/>
      <c r="TRW1537" s="272"/>
      <c r="TRX1537" s="272"/>
      <c r="TRY1537" s="272"/>
      <c r="TRZ1537" s="272"/>
      <c r="TSA1537" s="272"/>
      <c r="TSB1537" s="272"/>
      <c r="TSC1537" s="272"/>
      <c r="TSD1537" s="272"/>
      <c r="TSE1537" s="272"/>
      <c r="TSF1537" s="272"/>
      <c r="TSG1537" s="272"/>
      <c r="TSH1537" s="272"/>
      <c r="TSI1537" s="272"/>
      <c r="TSJ1537" s="272"/>
      <c r="TSK1537" s="272"/>
      <c r="TSL1537" s="272"/>
      <c r="TSM1537" s="272"/>
      <c r="TSN1537" s="272"/>
      <c r="TSO1537" s="272"/>
      <c r="TSP1537" s="272"/>
      <c r="TSQ1537" s="272"/>
      <c r="TSR1537" s="272"/>
      <c r="TSS1537" s="272"/>
      <c r="TST1537" s="272"/>
      <c r="TSU1537" s="272"/>
      <c r="TSV1537" s="272"/>
      <c r="TSW1537" s="272"/>
      <c r="TSX1537" s="272"/>
      <c r="TSY1537" s="272"/>
      <c r="TSZ1537" s="272"/>
      <c r="TTA1537" s="272"/>
      <c r="TTB1537" s="272"/>
      <c r="TTC1537" s="272"/>
      <c r="TTD1537" s="272"/>
      <c r="TTE1537" s="272"/>
      <c r="TTF1537" s="272"/>
      <c r="TTG1537" s="272"/>
      <c r="TTH1537" s="272"/>
      <c r="TTI1537" s="272"/>
      <c r="TTJ1537" s="272"/>
      <c r="TTK1537" s="272"/>
      <c r="TTL1537" s="272"/>
      <c r="TTM1537" s="272"/>
      <c r="TTN1537" s="272"/>
      <c r="TTO1537" s="272"/>
      <c r="TTP1537" s="272"/>
      <c r="TTQ1537" s="272"/>
      <c r="TTR1537" s="272"/>
      <c r="TTS1537" s="272"/>
      <c r="TTT1537" s="272"/>
      <c r="TTU1537" s="272"/>
      <c r="TTV1537" s="272"/>
      <c r="TTW1537" s="272"/>
      <c r="TTX1537" s="272"/>
      <c r="TTY1537" s="272"/>
      <c r="TTZ1537" s="272"/>
      <c r="TUA1537" s="272"/>
      <c r="TUB1537" s="272"/>
      <c r="TUC1537" s="272"/>
      <c r="TUD1537" s="272"/>
      <c r="TUE1537" s="272"/>
      <c r="TUF1537" s="272"/>
      <c r="TUG1537" s="272"/>
      <c r="TUH1537" s="272"/>
      <c r="TUI1537" s="272"/>
      <c r="TUJ1537" s="272"/>
      <c r="TUK1537" s="272"/>
      <c r="TUL1537" s="272"/>
      <c r="TUM1537" s="272"/>
      <c r="TUN1537" s="272"/>
      <c r="TUO1537" s="272"/>
      <c r="TUP1537" s="272"/>
      <c r="TUQ1537" s="272"/>
      <c r="TUR1537" s="272"/>
      <c r="TUS1537" s="272"/>
      <c r="TUT1537" s="272"/>
      <c r="TUU1537" s="272"/>
      <c r="TUV1537" s="272"/>
      <c r="TUW1537" s="272"/>
      <c r="TUX1537" s="272"/>
      <c r="TUY1537" s="272"/>
      <c r="TUZ1537" s="272"/>
      <c r="TVA1537" s="272"/>
      <c r="TVB1537" s="272"/>
      <c r="TVC1537" s="272"/>
      <c r="TVD1537" s="272"/>
      <c r="TVE1537" s="272"/>
      <c r="TVF1537" s="272"/>
      <c r="TVG1537" s="272"/>
      <c r="TVH1537" s="272"/>
      <c r="TVI1537" s="272"/>
      <c r="TVJ1537" s="272"/>
      <c r="TVK1537" s="272"/>
      <c r="TVL1537" s="272"/>
      <c r="TVM1537" s="272"/>
      <c r="TVN1537" s="272"/>
      <c r="TVO1537" s="272"/>
      <c r="TVP1537" s="272"/>
      <c r="TVQ1537" s="272"/>
      <c r="TVR1537" s="272"/>
      <c r="TVS1537" s="272"/>
      <c r="TVT1537" s="272"/>
      <c r="TVU1537" s="272"/>
      <c r="TVV1537" s="272"/>
      <c r="TVW1537" s="272"/>
      <c r="TVX1537" s="272"/>
      <c r="TVY1537" s="272"/>
      <c r="TVZ1537" s="272"/>
      <c r="TWA1537" s="272"/>
      <c r="TWB1537" s="272"/>
      <c r="TWC1537" s="272"/>
      <c r="TWD1537" s="272"/>
      <c r="TWE1537" s="272"/>
      <c r="TWF1537" s="272"/>
      <c r="TWG1537" s="272"/>
      <c r="TWH1537" s="272"/>
      <c r="TWI1537" s="272"/>
      <c r="TWJ1537" s="272"/>
      <c r="TWK1537" s="272"/>
      <c r="TWL1537" s="272"/>
      <c r="TWM1537" s="272"/>
      <c r="TWN1537" s="272"/>
      <c r="TWO1537" s="272"/>
      <c r="TWP1537" s="272"/>
      <c r="TWQ1537" s="272"/>
      <c r="TWR1537" s="272"/>
      <c r="TWS1537" s="272"/>
      <c r="TWT1537" s="272"/>
      <c r="TWU1537" s="272"/>
      <c r="TWV1537" s="272"/>
      <c r="TWW1537" s="272"/>
      <c r="TWX1537" s="272"/>
      <c r="TWY1537" s="272"/>
      <c r="TWZ1537" s="272"/>
      <c r="TXA1537" s="272"/>
      <c r="TXB1537" s="272"/>
      <c r="TXC1537" s="272"/>
      <c r="TXD1537" s="272"/>
      <c r="TXE1537" s="272"/>
      <c r="TXF1537" s="272"/>
      <c r="TXG1537" s="272"/>
      <c r="TXH1537" s="272"/>
      <c r="TXI1537" s="272"/>
      <c r="TXJ1537" s="272"/>
      <c r="TXK1537" s="272"/>
      <c r="TXL1537" s="272"/>
      <c r="TXM1537" s="272"/>
      <c r="TXN1537" s="272"/>
      <c r="TXO1537" s="272"/>
      <c r="TXP1537" s="272"/>
      <c r="TXQ1537" s="272"/>
      <c r="TXR1537" s="272"/>
      <c r="TXS1537" s="272"/>
      <c r="TXT1537" s="272"/>
      <c r="TXU1537" s="272"/>
      <c r="TXV1537" s="272"/>
      <c r="TXW1537" s="272"/>
      <c r="TXX1537" s="272"/>
      <c r="TXY1537" s="272"/>
      <c r="TXZ1537" s="272"/>
      <c r="TYA1537" s="272"/>
      <c r="TYB1537" s="272"/>
      <c r="TYC1537" s="272"/>
      <c r="TYD1537" s="272"/>
      <c r="TYE1537" s="272"/>
      <c r="TYF1537" s="272"/>
      <c r="TYG1537" s="272"/>
      <c r="TYH1537" s="272"/>
      <c r="TYI1537" s="272"/>
      <c r="TYJ1537" s="272"/>
      <c r="TYK1537" s="272"/>
      <c r="TYL1537" s="272"/>
      <c r="TYM1537" s="272"/>
      <c r="TYN1537" s="272"/>
      <c r="TYO1537" s="272"/>
      <c r="TYP1537" s="272"/>
      <c r="TYQ1537" s="272"/>
      <c r="TYR1537" s="272"/>
      <c r="TYS1537" s="272"/>
      <c r="TYT1537" s="272"/>
      <c r="TYU1537" s="272"/>
      <c r="TYV1537" s="272"/>
      <c r="TYW1537" s="272"/>
      <c r="TYX1537" s="272"/>
      <c r="TYY1537" s="272"/>
      <c r="TYZ1537" s="272"/>
      <c r="TZA1537" s="272"/>
      <c r="TZB1537" s="272"/>
      <c r="TZC1537" s="272"/>
      <c r="TZD1537" s="272"/>
      <c r="TZE1537" s="272"/>
      <c r="TZF1537" s="272"/>
      <c r="TZG1537" s="272"/>
      <c r="TZH1537" s="272"/>
      <c r="TZI1537" s="272"/>
      <c r="TZJ1537" s="272"/>
      <c r="TZK1537" s="272"/>
      <c r="TZL1537" s="272"/>
      <c r="TZM1537" s="272"/>
      <c r="TZN1537" s="272"/>
      <c r="TZO1537" s="272"/>
      <c r="TZP1537" s="272"/>
      <c r="TZQ1537" s="272"/>
      <c r="TZR1537" s="272"/>
      <c r="TZS1537" s="272"/>
      <c r="TZT1537" s="272"/>
      <c r="TZU1537" s="272"/>
      <c r="TZV1537" s="272"/>
      <c r="TZW1537" s="272"/>
      <c r="TZX1537" s="272"/>
      <c r="TZY1537" s="272"/>
      <c r="TZZ1537" s="272"/>
      <c r="UAA1537" s="272"/>
      <c r="UAB1537" s="272"/>
      <c r="UAC1537" s="272"/>
      <c r="UAD1537" s="272"/>
      <c r="UAE1537" s="272"/>
      <c r="UAF1537" s="272"/>
      <c r="UAG1537" s="272"/>
      <c r="UAH1537" s="272"/>
      <c r="UAI1537" s="272"/>
      <c r="UAJ1537" s="272"/>
      <c r="UAK1537" s="272"/>
      <c r="UAL1537" s="272"/>
      <c r="UAM1537" s="272"/>
      <c r="UAN1537" s="272"/>
      <c r="UAO1537" s="272"/>
      <c r="UAP1537" s="272"/>
      <c r="UAQ1537" s="272"/>
      <c r="UAR1537" s="272"/>
      <c r="UAS1537" s="272"/>
      <c r="UAT1537" s="272"/>
      <c r="UAU1537" s="272"/>
      <c r="UAV1537" s="272"/>
      <c r="UAW1537" s="272"/>
      <c r="UAX1537" s="272"/>
      <c r="UAY1537" s="272"/>
      <c r="UAZ1537" s="272"/>
      <c r="UBA1537" s="272"/>
      <c r="UBB1537" s="272"/>
      <c r="UBC1537" s="272"/>
      <c r="UBD1537" s="272"/>
      <c r="UBE1537" s="272"/>
      <c r="UBF1537" s="272"/>
      <c r="UBG1537" s="272"/>
      <c r="UBH1537" s="272"/>
      <c r="UBI1537" s="272"/>
      <c r="UBJ1537" s="272"/>
      <c r="UBK1537" s="272"/>
      <c r="UBL1537" s="272"/>
      <c r="UBM1537" s="272"/>
      <c r="UBN1537" s="272"/>
      <c r="UBO1537" s="272"/>
      <c r="UBP1537" s="272"/>
      <c r="UBQ1537" s="272"/>
      <c r="UBR1537" s="272"/>
      <c r="UBS1537" s="272"/>
      <c r="UBT1537" s="272"/>
      <c r="UBU1537" s="272"/>
      <c r="UBV1537" s="272"/>
      <c r="UBW1537" s="272"/>
      <c r="UBX1537" s="272"/>
      <c r="UBY1537" s="272"/>
      <c r="UBZ1537" s="272"/>
      <c r="UCA1537" s="272"/>
      <c r="UCB1537" s="272"/>
      <c r="UCC1537" s="272"/>
      <c r="UCD1537" s="272"/>
      <c r="UCE1537" s="272"/>
      <c r="UCF1537" s="272"/>
      <c r="UCG1537" s="272"/>
      <c r="UCH1537" s="272"/>
      <c r="UCI1537" s="272"/>
      <c r="UCJ1537" s="272"/>
      <c r="UCK1537" s="272"/>
      <c r="UCL1537" s="272"/>
      <c r="UCM1537" s="272"/>
      <c r="UCN1537" s="272"/>
      <c r="UCO1537" s="272"/>
      <c r="UCP1537" s="272"/>
      <c r="UCQ1537" s="272"/>
      <c r="UCR1537" s="272"/>
      <c r="UCS1537" s="272"/>
      <c r="UCT1537" s="272"/>
      <c r="UCU1537" s="272"/>
      <c r="UCV1537" s="272"/>
      <c r="UCW1537" s="272"/>
      <c r="UCX1537" s="272"/>
      <c r="UCY1537" s="272"/>
      <c r="UCZ1537" s="272"/>
      <c r="UDA1537" s="272"/>
      <c r="UDB1537" s="272"/>
      <c r="UDC1537" s="272"/>
      <c r="UDD1537" s="272"/>
      <c r="UDE1537" s="272"/>
      <c r="UDF1537" s="272"/>
      <c r="UDG1537" s="272"/>
      <c r="UDH1537" s="272"/>
      <c r="UDI1537" s="272"/>
      <c r="UDJ1537" s="272"/>
      <c r="UDK1537" s="272"/>
      <c r="UDL1537" s="272"/>
      <c r="UDM1537" s="272"/>
      <c r="UDN1537" s="272"/>
      <c r="UDO1537" s="272"/>
      <c r="UDP1537" s="272"/>
      <c r="UDQ1537" s="272"/>
      <c r="UDR1537" s="272"/>
      <c r="UDS1537" s="272"/>
      <c r="UDT1537" s="272"/>
      <c r="UDU1537" s="272"/>
      <c r="UDV1537" s="272"/>
      <c r="UDW1537" s="272"/>
      <c r="UDX1537" s="272"/>
      <c r="UDY1537" s="272"/>
      <c r="UDZ1537" s="272"/>
      <c r="UEA1537" s="272"/>
      <c r="UEB1537" s="272"/>
      <c r="UEC1537" s="272"/>
      <c r="UED1537" s="272"/>
      <c r="UEE1537" s="272"/>
      <c r="UEF1537" s="272"/>
      <c r="UEG1537" s="272"/>
      <c r="UEH1537" s="272"/>
      <c r="UEI1537" s="272"/>
      <c r="UEJ1537" s="272"/>
      <c r="UEK1537" s="272"/>
      <c r="UEL1537" s="272"/>
      <c r="UEM1537" s="272"/>
      <c r="UEN1537" s="272"/>
      <c r="UEO1537" s="272"/>
      <c r="UEP1537" s="272"/>
      <c r="UEQ1537" s="272"/>
      <c r="UER1537" s="272"/>
      <c r="UES1537" s="272"/>
      <c r="UET1537" s="272"/>
      <c r="UEU1537" s="272"/>
      <c r="UEV1537" s="272"/>
      <c r="UEW1537" s="272"/>
      <c r="UEX1537" s="272"/>
      <c r="UEY1537" s="272"/>
      <c r="UEZ1537" s="272"/>
      <c r="UFA1537" s="272"/>
      <c r="UFB1537" s="272"/>
      <c r="UFC1537" s="272"/>
      <c r="UFD1537" s="272"/>
      <c r="UFE1537" s="272"/>
      <c r="UFF1537" s="272"/>
      <c r="UFG1537" s="272"/>
      <c r="UFH1537" s="272"/>
      <c r="UFI1537" s="272"/>
      <c r="UFJ1537" s="272"/>
      <c r="UFK1537" s="272"/>
      <c r="UFL1537" s="272"/>
      <c r="UFM1537" s="272"/>
      <c r="UFN1537" s="272"/>
      <c r="UFO1537" s="272"/>
      <c r="UFP1537" s="272"/>
      <c r="UFQ1537" s="272"/>
      <c r="UFR1537" s="272"/>
      <c r="UFS1537" s="272"/>
      <c r="UFT1537" s="272"/>
      <c r="UFU1537" s="272"/>
      <c r="UFV1537" s="272"/>
      <c r="UFW1537" s="272"/>
      <c r="UFX1537" s="272"/>
      <c r="UFY1537" s="272"/>
      <c r="UFZ1537" s="272"/>
      <c r="UGA1537" s="272"/>
      <c r="UGB1537" s="272"/>
      <c r="UGC1537" s="272"/>
      <c r="UGD1537" s="272"/>
      <c r="UGE1537" s="272"/>
      <c r="UGF1537" s="272"/>
      <c r="UGG1537" s="272"/>
      <c r="UGH1537" s="272"/>
      <c r="UGI1537" s="272"/>
      <c r="UGJ1537" s="272"/>
      <c r="UGK1537" s="272"/>
      <c r="UGL1537" s="272"/>
      <c r="UGM1537" s="272"/>
      <c r="UGN1537" s="272"/>
      <c r="UGO1537" s="272"/>
      <c r="UGP1537" s="272"/>
      <c r="UGQ1537" s="272"/>
      <c r="UGR1537" s="272"/>
      <c r="UGS1537" s="272"/>
      <c r="UGT1537" s="272"/>
      <c r="UGU1537" s="272"/>
      <c r="UGV1537" s="272"/>
      <c r="UGW1537" s="272"/>
      <c r="UGX1537" s="272"/>
      <c r="UGY1537" s="272"/>
      <c r="UGZ1537" s="272"/>
      <c r="UHA1537" s="272"/>
      <c r="UHB1537" s="272"/>
      <c r="UHC1537" s="272"/>
      <c r="UHD1537" s="272"/>
      <c r="UHE1537" s="272"/>
      <c r="UHF1537" s="272"/>
      <c r="UHG1537" s="272"/>
      <c r="UHH1537" s="272"/>
      <c r="UHI1537" s="272"/>
      <c r="UHJ1537" s="272"/>
      <c r="UHK1537" s="272"/>
      <c r="UHL1537" s="272"/>
      <c r="UHM1537" s="272"/>
      <c r="UHN1537" s="272"/>
      <c r="UHO1537" s="272"/>
      <c r="UHP1537" s="272"/>
      <c r="UHQ1537" s="272"/>
      <c r="UHR1537" s="272"/>
      <c r="UHS1537" s="272"/>
      <c r="UHT1537" s="272"/>
      <c r="UHU1537" s="272"/>
      <c r="UHV1537" s="272"/>
      <c r="UHW1537" s="272"/>
      <c r="UHX1537" s="272"/>
      <c r="UHY1537" s="272"/>
      <c r="UHZ1537" s="272"/>
      <c r="UIA1537" s="272"/>
      <c r="UIB1537" s="272"/>
      <c r="UIC1537" s="272"/>
      <c r="UID1537" s="272"/>
      <c r="UIE1537" s="272"/>
      <c r="UIF1537" s="272"/>
      <c r="UIG1537" s="272"/>
      <c r="UIH1537" s="272"/>
      <c r="UII1537" s="272"/>
      <c r="UIJ1537" s="272"/>
      <c r="UIK1537" s="272"/>
      <c r="UIL1537" s="272"/>
      <c r="UIM1537" s="272"/>
      <c r="UIN1537" s="272"/>
      <c r="UIO1537" s="272"/>
      <c r="UIP1537" s="272"/>
      <c r="UIQ1537" s="272"/>
      <c r="UIR1537" s="272"/>
      <c r="UIS1537" s="272"/>
      <c r="UIT1537" s="272"/>
      <c r="UIU1537" s="272"/>
      <c r="UIV1537" s="272"/>
      <c r="UIW1537" s="272"/>
      <c r="UIX1537" s="272"/>
      <c r="UIY1537" s="272"/>
      <c r="UIZ1537" s="272"/>
      <c r="UJA1537" s="272"/>
      <c r="UJB1537" s="272"/>
      <c r="UJC1537" s="272"/>
      <c r="UJD1537" s="272"/>
      <c r="UJE1537" s="272"/>
      <c r="UJF1537" s="272"/>
      <c r="UJG1537" s="272"/>
      <c r="UJH1537" s="272"/>
      <c r="UJI1537" s="272"/>
      <c r="UJJ1537" s="272"/>
      <c r="UJK1537" s="272"/>
      <c r="UJL1537" s="272"/>
      <c r="UJM1537" s="272"/>
      <c r="UJN1537" s="272"/>
      <c r="UJO1537" s="272"/>
      <c r="UJP1537" s="272"/>
      <c r="UJQ1537" s="272"/>
      <c r="UJR1537" s="272"/>
      <c r="UJS1537" s="272"/>
      <c r="UJT1537" s="272"/>
      <c r="UJU1537" s="272"/>
      <c r="UJV1537" s="272"/>
      <c r="UJW1537" s="272"/>
      <c r="UJX1537" s="272"/>
      <c r="UJY1537" s="272"/>
      <c r="UJZ1537" s="272"/>
      <c r="UKA1537" s="272"/>
      <c r="UKB1537" s="272"/>
      <c r="UKC1537" s="272"/>
      <c r="UKD1537" s="272"/>
      <c r="UKE1537" s="272"/>
      <c r="UKF1537" s="272"/>
      <c r="UKG1537" s="272"/>
      <c r="UKH1537" s="272"/>
      <c r="UKI1537" s="272"/>
      <c r="UKJ1537" s="272"/>
      <c r="UKK1537" s="272"/>
      <c r="UKL1537" s="272"/>
      <c r="UKM1537" s="272"/>
      <c r="UKN1537" s="272"/>
      <c r="UKO1537" s="272"/>
      <c r="UKP1537" s="272"/>
      <c r="UKQ1537" s="272"/>
      <c r="UKR1537" s="272"/>
      <c r="UKS1537" s="272"/>
      <c r="UKT1537" s="272"/>
      <c r="UKU1537" s="272"/>
      <c r="UKV1537" s="272"/>
      <c r="UKW1537" s="272"/>
      <c r="UKX1537" s="272"/>
      <c r="UKY1537" s="272"/>
      <c r="UKZ1537" s="272"/>
      <c r="ULA1537" s="272"/>
      <c r="ULB1537" s="272"/>
      <c r="ULC1537" s="272"/>
      <c r="ULD1537" s="272"/>
      <c r="ULE1537" s="272"/>
      <c r="ULF1537" s="272"/>
      <c r="ULG1537" s="272"/>
      <c r="ULH1537" s="272"/>
      <c r="ULI1537" s="272"/>
      <c r="ULJ1537" s="272"/>
      <c r="ULK1537" s="272"/>
      <c r="ULL1537" s="272"/>
      <c r="ULM1537" s="272"/>
      <c r="ULN1537" s="272"/>
      <c r="ULO1537" s="272"/>
      <c r="ULP1537" s="272"/>
      <c r="ULQ1537" s="272"/>
      <c r="ULR1537" s="272"/>
      <c r="ULS1537" s="272"/>
      <c r="ULT1537" s="272"/>
      <c r="ULU1537" s="272"/>
      <c r="ULV1537" s="272"/>
      <c r="ULW1537" s="272"/>
      <c r="ULX1537" s="272"/>
      <c r="ULY1537" s="272"/>
      <c r="ULZ1537" s="272"/>
      <c r="UMA1537" s="272"/>
      <c r="UMB1537" s="272"/>
      <c r="UMC1537" s="272"/>
      <c r="UMD1537" s="272"/>
      <c r="UME1537" s="272"/>
      <c r="UMF1537" s="272"/>
      <c r="UMG1537" s="272"/>
      <c r="UMH1537" s="272"/>
      <c r="UMI1537" s="272"/>
      <c r="UMJ1537" s="272"/>
      <c r="UMK1537" s="272"/>
      <c r="UML1537" s="272"/>
      <c r="UMM1537" s="272"/>
      <c r="UMN1537" s="272"/>
      <c r="UMO1537" s="272"/>
      <c r="UMP1537" s="272"/>
      <c r="UMQ1537" s="272"/>
      <c r="UMR1537" s="272"/>
      <c r="UMS1537" s="272"/>
      <c r="UMT1537" s="272"/>
      <c r="UMU1537" s="272"/>
      <c r="UMV1537" s="272"/>
      <c r="UMW1537" s="272"/>
      <c r="UMX1537" s="272"/>
      <c r="UMY1537" s="272"/>
      <c r="UMZ1537" s="272"/>
      <c r="UNA1537" s="272"/>
      <c r="UNB1537" s="272"/>
      <c r="UNC1537" s="272"/>
      <c r="UND1537" s="272"/>
      <c r="UNE1537" s="272"/>
      <c r="UNF1537" s="272"/>
      <c r="UNG1537" s="272"/>
      <c r="UNH1537" s="272"/>
      <c r="UNI1537" s="272"/>
      <c r="UNJ1537" s="272"/>
      <c r="UNK1537" s="272"/>
      <c r="UNL1537" s="272"/>
      <c r="UNM1537" s="272"/>
      <c r="UNN1537" s="272"/>
      <c r="UNO1537" s="272"/>
      <c r="UNP1537" s="272"/>
      <c r="UNQ1537" s="272"/>
      <c r="UNR1537" s="272"/>
      <c r="UNS1537" s="272"/>
      <c r="UNT1537" s="272"/>
      <c r="UNU1537" s="272"/>
      <c r="UNV1537" s="272"/>
      <c r="UNW1537" s="272"/>
      <c r="UNX1537" s="272"/>
      <c r="UNY1537" s="272"/>
      <c r="UNZ1537" s="272"/>
      <c r="UOA1537" s="272"/>
      <c r="UOB1537" s="272"/>
      <c r="UOC1537" s="272"/>
      <c r="UOD1537" s="272"/>
      <c r="UOE1537" s="272"/>
      <c r="UOF1537" s="272"/>
      <c r="UOG1537" s="272"/>
      <c r="UOH1537" s="272"/>
      <c r="UOI1537" s="272"/>
      <c r="UOJ1537" s="272"/>
      <c r="UOK1537" s="272"/>
      <c r="UOL1537" s="272"/>
      <c r="UOM1537" s="272"/>
      <c r="UON1537" s="272"/>
      <c r="UOO1537" s="272"/>
      <c r="UOP1537" s="272"/>
      <c r="UOQ1537" s="272"/>
      <c r="UOR1537" s="272"/>
      <c r="UOS1537" s="272"/>
      <c r="UOT1537" s="272"/>
      <c r="UOU1537" s="272"/>
      <c r="UOV1537" s="272"/>
      <c r="UOW1537" s="272"/>
      <c r="UOX1537" s="272"/>
      <c r="UOY1537" s="272"/>
      <c r="UOZ1537" s="272"/>
      <c r="UPA1537" s="272"/>
      <c r="UPB1537" s="272"/>
      <c r="UPC1537" s="272"/>
      <c r="UPD1537" s="272"/>
      <c r="UPE1537" s="272"/>
      <c r="UPF1537" s="272"/>
      <c r="UPG1537" s="272"/>
      <c r="UPH1537" s="272"/>
      <c r="UPI1537" s="272"/>
      <c r="UPJ1537" s="272"/>
      <c r="UPK1537" s="272"/>
      <c r="UPL1537" s="272"/>
      <c r="UPM1537" s="272"/>
      <c r="UPN1537" s="272"/>
      <c r="UPO1537" s="272"/>
      <c r="UPP1537" s="272"/>
      <c r="UPQ1537" s="272"/>
      <c r="UPR1537" s="272"/>
      <c r="UPS1537" s="272"/>
      <c r="UPT1537" s="272"/>
      <c r="UPU1537" s="272"/>
      <c r="UPV1537" s="272"/>
      <c r="UPW1537" s="272"/>
      <c r="UPX1537" s="272"/>
      <c r="UPY1537" s="272"/>
      <c r="UPZ1537" s="272"/>
      <c r="UQA1537" s="272"/>
      <c r="UQB1537" s="272"/>
      <c r="UQC1537" s="272"/>
      <c r="UQD1537" s="272"/>
      <c r="UQE1537" s="272"/>
      <c r="UQF1537" s="272"/>
      <c r="UQG1537" s="272"/>
      <c r="UQH1537" s="272"/>
      <c r="UQI1537" s="272"/>
      <c r="UQJ1537" s="272"/>
      <c r="UQK1537" s="272"/>
      <c r="UQL1537" s="272"/>
      <c r="UQM1537" s="272"/>
      <c r="UQN1537" s="272"/>
      <c r="UQO1537" s="272"/>
      <c r="UQP1537" s="272"/>
      <c r="UQQ1537" s="272"/>
      <c r="UQR1537" s="272"/>
      <c r="UQS1537" s="272"/>
      <c r="UQT1537" s="272"/>
      <c r="UQU1537" s="272"/>
      <c r="UQV1537" s="272"/>
      <c r="UQW1537" s="272"/>
      <c r="UQX1537" s="272"/>
      <c r="UQY1537" s="272"/>
      <c r="UQZ1537" s="272"/>
      <c r="URA1537" s="272"/>
      <c r="URB1537" s="272"/>
      <c r="URC1537" s="272"/>
      <c r="URD1537" s="272"/>
      <c r="URE1537" s="272"/>
      <c r="URF1537" s="272"/>
      <c r="URG1537" s="272"/>
      <c r="URH1537" s="272"/>
      <c r="URI1537" s="272"/>
      <c r="URJ1537" s="272"/>
      <c r="URK1537" s="272"/>
      <c r="URL1537" s="272"/>
      <c r="URM1537" s="272"/>
      <c r="URN1537" s="272"/>
      <c r="URO1537" s="272"/>
      <c r="URP1537" s="272"/>
      <c r="URQ1537" s="272"/>
      <c r="URR1537" s="272"/>
      <c r="URS1537" s="272"/>
      <c r="URT1537" s="272"/>
      <c r="URU1537" s="272"/>
      <c r="URV1537" s="272"/>
      <c r="URW1537" s="272"/>
      <c r="URX1537" s="272"/>
      <c r="URY1537" s="272"/>
      <c r="URZ1537" s="272"/>
      <c r="USA1537" s="272"/>
      <c r="USB1537" s="272"/>
      <c r="USC1537" s="272"/>
      <c r="USD1537" s="272"/>
      <c r="USE1537" s="272"/>
      <c r="USF1537" s="272"/>
      <c r="USG1537" s="272"/>
      <c r="USH1537" s="272"/>
      <c r="USI1537" s="272"/>
      <c r="USJ1537" s="272"/>
      <c r="USK1537" s="272"/>
      <c r="USL1537" s="272"/>
      <c r="USM1537" s="272"/>
      <c r="USN1537" s="272"/>
      <c r="USO1537" s="272"/>
      <c r="USP1537" s="272"/>
      <c r="USQ1537" s="272"/>
      <c r="USR1537" s="272"/>
      <c r="USS1537" s="272"/>
      <c r="UST1537" s="272"/>
      <c r="USU1537" s="272"/>
      <c r="USV1537" s="272"/>
      <c r="USW1537" s="272"/>
      <c r="USX1537" s="272"/>
      <c r="USY1537" s="272"/>
      <c r="USZ1537" s="272"/>
      <c r="UTA1537" s="272"/>
      <c r="UTB1537" s="272"/>
      <c r="UTC1537" s="272"/>
      <c r="UTD1537" s="272"/>
      <c r="UTE1537" s="272"/>
      <c r="UTF1537" s="272"/>
      <c r="UTG1537" s="272"/>
      <c r="UTH1537" s="272"/>
      <c r="UTI1537" s="272"/>
      <c r="UTJ1537" s="272"/>
      <c r="UTK1537" s="272"/>
      <c r="UTL1537" s="272"/>
      <c r="UTM1537" s="272"/>
      <c r="UTN1537" s="272"/>
      <c r="UTO1537" s="272"/>
      <c r="UTP1537" s="272"/>
      <c r="UTQ1537" s="272"/>
      <c r="UTR1537" s="272"/>
      <c r="UTS1537" s="272"/>
      <c r="UTT1537" s="272"/>
      <c r="UTU1537" s="272"/>
      <c r="UTV1537" s="272"/>
      <c r="UTW1537" s="272"/>
      <c r="UTX1537" s="272"/>
      <c r="UTY1537" s="272"/>
      <c r="UTZ1537" s="272"/>
      <c r="UUA1537" s="272"/>
      <c r="UUB1537" s="272"/>
      <c r="UUC1537" s="272"/>
      <c r="UUD1537" s="272"/>
      <c r="UUE1537" s="272"/>
      <c r="UUF1537" s="272"/>
      <c r="UUG1537" s="272"/>
      <c r="UUH1537" s="272"/>
      <c r="UUI1537" s="272"/>
      <c r="UUJ1537" s="272"/>
      <c r="UUK1537" s="272"/>
      <c r="UUL1537" s="272"/>
      <c r="UUM1537" s="272"/>
      <c r="UUN1537" s="272"/>
      <c r="UUO1537" s="272"/>
      <c r="UUP1537" s="272"/>
      <c r="UUQ1537" s="272"/>
      <c r="UUR1537" s="272"/>
      <c r="UUS1537" s="272"/>
      <c r="UUT1537" s="272"/>
      <c r="UUU1537" s="272"/>
      <c r="UUV1537" s="272"/>
      <c r="UUW1537" s="272"/>
      <c r="UUX1537" s="272"/>
      <c r="UUY1537" s="272"/>
      <c r="UUZ1537" s="272"/>
      <c r="UVA1537" s="272"/>
      <c r="UVB1537" s="272"/>
      <c r="UVC1537" s="272"/>
      <c r="UVD1537" s="272"/>
      <c r="UVE1537" s="272"/>
      <c r="UVF1537" s="272"/>
      <c r="UVG1537" s="272"/>
      <c r="UVH1537" s="272"/>
      <c r="UVI1537" s="272"/>
      <c r="UVJ1537" s="272"/>
      <c r="UVK1537" s="272"/>
      <c r="UVL1537" s="272"/>
      <c r="UVM1537" s="272"/>
      <c r="UVN1537" s="272"/>
      <c r="UVO1537" s="272"/>
      <c r="UVP1537" s="272"/>
      <c r="UVQ1537" s="272"/>
      <c r="UVR1537" s="272"/>
      <c r="UVS1537" s="272"/>
      <c r="UVT1537" s="272"/>
      <c r="UVU1537" s="272"/>
      <c r="UVV1537" s="272"/>
      <c r="UVW1537" s="272"/>
      <c r="UVX1537" s="272"/>
      <c r="UVY1537" s="272"/>
      <c r="UVZ1537" s="272"/>
      <c r="UWA1537" s="272"/>
      <c r="UWB1537" s="272"/>
      <c r="UWC1537" s="272"/>
      <c r="UWD1537" s="272"/>
      <c r="UWE1537" s="272"/>
      <c r="UWF1537" s="272"/>
      <c r="UWG1537" s="272"/>
      <c r="UWH1537" s="272"/>
      <c r="UWI1537" s="272"/>
      <c r="UWJ1537" s="272"/>
      <c r="UWK1537" s="272"/>
      <c r="UWL1537" s="272"/>
      <c r="UWM1537" s="272"/>
      <c r="UWN1537" s="272"/>
      <c r="UWO1537" s="272"/>
      <c r="UWP1537" s="272"/>
      <c r="UWQ1537" s="272"/>
      <c r="UWR1537" s="272"/>
      <c r="UWS1537" s="272"/>
      <c r="UWT1537" s="272"/>
      <c r="UWU1537" s="272"/>
      <c r="UWV1537" s="272"/>
      <c r="UWW1537" s="272"/>
      <c r="UWX1537" s="272"/>
      <c r="UWY1537" s="272"/>
      <c r="UWZ1537" s="272"/>
      <c r="UXA1537" s="272"/>
      <c r="UXB1537" s="272"/>
      <c r="UXC1537" s="272"/>
      <c r="UXD1537" s="272"/>
      <c r="UXE1537" s="272"/>
      <c r="UXF1537" s="272"/>
      <c r="UXG1537" s="272"/>
      <c r="UXH1537" s="272"/>
      <c r="UXI1537" s="272"/>
      <c r="UXJ1537" s="272"/>
      <c r="UXK1537" s="272"/>
      <c r="UXL1537" s="272"/>
      <c r="UXM1537" s="272"/>
      <c r="UXN1537" s="272"/>
      <c r="UXO1537" s="272"/>
      <c r="UXP1537" s="272"/>
      <c r="UXQ1537" s="272"/>
      <c r="UXR1537" s="272"/>
      <c r="UXS1537" s="272"/>
      <c r="UXT1537" s="272"/>
      <c r="UXU1537" s="272"/>
      <c r="UXV1537" s="272"/>
      <c r="UXW1537" s="272"/>
      <c r="UXX1537" s="272"/>
      <c r="UXY1537" s="272"/>
      <c r="UXZ1537" s="272"/>
      <c r="UYA1537" s="272"/>
      <c r="UYB1537" s="272"/>
      <c r="UYC1537" s="272"/>
      <c r="UYD1537" s="272"/>
      <c r="UYE1537" s="272"/>
      <c r="UYF1537" s="272"/>
      <c r="UYG1537" s="272"/>
      <c r="UYH1537" s="272"/>
      <c r="UYI1537" s="272"/>
      <c r="UYJ1537" s="272"/>
      <c r="UYK1537" s="272"/>
      <c r="UYL1537" s="272"/>
      <c r="UYM1537" s="272"/>
      <c r="UYN1537" s="272"/>
      <c r="UYO1537" s="272"/>
      <c r="UYP1537" s="272"/>
      <c r="UYQ1537" s="272"/>
      <c r="UYR1537" s="272"/>
      <c r="UYS1537" s="272"/>
      <c r="UYT1537" s="272"/>
      <c r="UYU1537" s="272"/>
      <c r="UYV1537" s="272"/>
      <c r="UYW1537" s="272"/>
      <c r="UYX1537" s="272"/>
      <c r="UYY1537" s="272"/>
      <c r="UYZ1537" s="272"/>
      <c r="UZA1537" s="272"/>
      <c r="UZB1537" s="272"/>
      <c r="UZC1537" s="272"/>
      <c r="UZD1537" s="272"/>
      <c r="UZE1537" s="272"/>
      <c r="UZF1537" s="272"/>
      <c r="UZG1537" s="272"/>
      <c r="UZH1537" s="272"/>
      <c r="UZI1537" s="272"/>
      <c r="UZJ1537" s="272"/>
      <c r="UZK1537" s="272"/>
      <c r="UZL1537" s="272"/>
      <c r="UZM1537" s="272"/>
      <c r="UZN1537" s="272"/>
      <c r="UZO1537" s="272"/>
      <c r="UZP1537" s="272"/>
      <c r="UZQ1537" s="272"/>
      <c r="UZR1537" s="272"/>
      <c r="UZS1537" s="272"/>
      <c r="UZT1537" s="272"/>
      <c r="UZU1537" s="272"/>
      <c r="UZV1537" s="272"/>
      <c r="UZW1537" s="272"/>
      <c r="UZX1537" s="272"/>
      <c r="UZY1537" s="272"/>
      <c r="UZZ1537" s="272"/>
      <c r="VAA1537" s="272"/>
      <c r="VAB1537" s="272"/>
      <c r="VAC1537" s="272"/>
      <c r="VAD1537" s="272"/>
      <c r="VAE1537" s="272"/>
      <c r="VAF1537" s="272"/>
      <c r="VAG1537" s="272"/>
      <c r="VAH1537" s="272"/>
      <c r="VAI1537" s="272"/>
      <c r="VAJ1537" s="272"/>
      <c r="VAK1537" s="272"/>
      <c r="VAL1537" s="272"/>
      <c r="VAM1537" s="272"/>
      <c r="VAN1537" s="272"/>
      <c r="VAO1537" s="272"/>
      <c r="VAP1537" s="272"/>
      <c r="VAQ1537" s="272"/>
      <c r="VAR1537" s="272"/>
      <c r="VAS1537" s="272"/>
      <c r="VAT1537" s="272"/>
      <c r="VAU1537" s="272"/>
      <c r="VAV1537" s="272"/>
      <c r="VAW1537" s="272"/>
      <c r="VAX1537" s="272"/>
      <c r="VAY1537" s="272"/>
      <c r="VAZ1537" s="272"/>
      <c r="VBA1537" s="272"/>
      <c r="VBB1537" s="272"/>
      <c r="VBC1537" s="272"/>
      <c r="VBD1537" s="272"/>
      <c r="VBE1537" s="272"/>
      <c r="VBF1537" s="272"/>
      <c r="VBG1537" s="272"/>
      <c r="VBH1537" s="272"/>
      <c r="VBI1537" s="272"/>
      <c r="VBJ1537" s="272"/>
      <c r="VBK1537" s="272"/>
      <c r="VBL1537" s="272"/>
      <c r="VBM1537" s="272"/>
      <c r="VBN1537" s="272"/>
      <c r="VBO1537" s="272"/>
      <c r="VBP1537" s="272"/>
      <c r="VBQ1537" s="272"/>
      <c r="VBR1537" s="272"/>
      <c r="VBS1537" s="272"/>
      <c r="VBT1537" s="272"/>
      <c r="VBU1537" s="272"/>
      <c r="VBV1537" s="272"/>
      <c r="VBW1537" s="272"/>
      <c r="VBX1537" s="272"/>
      <c r="VBY1537" s="272"/>
      <c r="VBZ1537" s="272"/>
      <c r="VCA1537" s="272"/>
      <c r="VCB1537" s="272"/>
      <c r="VCC1537" s="272"/>
      <c r="VCD1537" s="272"/>
      <c r="VCE1537" s="272"/>
      <c r="VCF1537" s="272"/>
      <c r="VCG1537" s="272"/>
      <c r="VCH1537" s="272"/>
      <c r="VCI1537" s="272"/>
      <c r="VCJ1537" s="272"/>
      <c r="VCK1537" s="272"/>
      <c r="VCL1537" s="272"/>
      <c r="VCM1537" s="272"/>
      <c r="VCN1537" s="272"/>
      <c r="VCO1537" s="272"/>
      <c r="VCP1537" s="272"/>
      <c r="VCQ1537" s="272"/>
      <c r="VCR1537" s="272"/>
      <c r="VCS1537" s="272"/>
      <c r="VCT1537" s="272"/>
      <c r="VCU1537" s="272"/>
      <c r="VCV1537" s="272"/>
      <c r="VCW1537" s="272"/>
      <c r="VCX1537" s="272"/>
      <c r="VCY1537" s="272"/>
      <c r="VCZ1537" s="272"/>
      <c r="VDA1537" s="272"/>
      <c r="VDB1537" s="272"/>
      <c r="VDC1537" s="272"/>
      <c r="VDD1537" s="272"/>
      <c r="VDE1537" s="272"/>
      <c r="VDF1537" s="272"/>
      <c r="VDG1537" s="272"/>
      <c r="VDH1537" s="272"/>
      <c r="VDI1537" s="272"/>
      <c r="VDJ1537" s="272"/>
      <c r="VDK1537" s="272"/>
      <c r="VDL1537" s="272"/>
      <c r="VDM1537" s="272"/>
      <c r="VDN1537" s="272"/>
      <c r="VDO1537" s="272"/>
      <c r="VDP1537" s="272"/>
      <c r="VDQ1537" s="272"/>
      <c r="VDR1537" s="272"/>
      <c r="VDS1537" s="272"/>
      <c r="VDT1537" s="272"/>
      <c r="VDU1537" s="272"/>
      <c r="VDV1537" s="272"/>
      <c r="VDW1537" s="272"/>
      <c r="VDX1537" s="272"/>
      <c r="VDY1537" s="272"/>
      <c r="VDZ1537" s="272"/>
      <c r="VEA1537" s="272"/>
      <c r="VEB1537" s="272"/>
      <c r="VEC1537" s="272"/>
      <c r="VED1537" s="272"/>
      <c r="VEE1537" s="272"/>
      <c r="VEF1537" s="272"/>
      <c r="VEG1537" s="272"/>
      <c r="VEH1537" s="272"/>
      <c r="VEI1537" s="272"/>
      <c r="VEJ1537" s="272"/>
      <c r="VEK1537" s="272"/>
      <c r="VEL1537" s="272"/>
      <c r="VEM1537" s="272"/>
      <c r="VEN1537" s="272"/>
      <c r="VEO1537" s="272"/>
      <c r="VEP1537" s="272"/>
      <c r="VEQ1537" s="272"/>
      <c r="VER1537" s="272"/>
      <c r="VES1537" s="272"/>
      <c r="VET1537" s="272"/>
      <c r="VEU1537" s="272"/>
      <c r="VEV1537" s="272"/>
      <c r="VEW1537" s="272"/>
      <c r="VEX1537" s="272"/>
      <c r="VEY1537" s="272"/>
      <c r="VEZ1537" s="272"/>
      <c r="VFA1537" s="272"/>
      <c r="VFB1537" s="272"/>
      <c r="VFC1537" s="272"/>
      <c r="VFD1537" s="272"/>
      <c r="VFE1537" s="272"/>
      <c r="VFF1537" s="272"/>
      <c r="VFG1537" s="272"/>
      <c r="VFH1537" s="272"/>
      <c r="VFI1537" s="272"/>
      <c r="VFJ1537" s="272"/>
      <c r="VFK1537" s="272"/>
      <c r="VFL1537" s="272"/>
      <c r="VFM1537" s="272"/>
      <c r="VFN1537" s="272"/>
      <c r="VFO1537" s="272"/>
      <c r="VFP1537" s="272"/>
      <c r="VFQ1537" s="272"/>
      <c r="VFR1537" s="272"/>
      <c r="VFS1537" s="272"/>
      <c r="VFT1537" s="272"/>
      <c r="VFU1537" s="272"/>
      <c r="VFV1537" s="272"/>
      <c r="VFW1537" s="272"/>
      <c r="VFX1537" s="272"/>
      <c r="VFY1537" s="272"/>
      <c r="VFZ1537" s="272"/>
      <c r="VGA1537" s="272"/>
      <c r="VGB1537" s="272"/>
      <c r="VGC1537" s="272"/>
      <c r="VGD1537" s="272"/>
      <c r="VGE1537" s="272"/>
      <c r="VGF1537" s="272"/>
      <c r="VGG1537" s="272"/>
      <c r="VGH1537" s="272"/>
      <c r="VGI1537" s="272"/>
      <c r="VGJ1537" s="272"/>
      <c r="VGK1537" s="272"/>
      <c r="VGL1537" s="272"/>
      <c r="VGM1537" s="272"/>
      <c r="VGN1537" s="272"/>
      <c r="VGO1537" s="272"/>
      <c r="VGP1537" s="272"/>
      <c r="VGQ1537" s="272"/>
      <c r="VGR1537" s="272"/>
      <c r="VGS1537" s="272"/>
      <c r="VGT1537" s="272"/>
      <c r="VGU1537" s="272"/>
      <c r="VGV1537" s="272"/>
      <c r="VGW1537" s="272"/>
      <c r="VGX1537" s="272"/>
      <c r="VGY1537" s="272"/>
      <c r="VGZ1537" s="272"/>
      <c r="VHA1537" s="272"/>
      <c r="VHB1537" s="272"/>
      <c r="VHC1537" s="272"/>
      <c r="VHD1537" s="272"/>
      <c r="VHE1537" s="272"/>
      <c r="VHF1537" s="272"/>
      <c r="VHG1537" s="272"/>
      <c r="VHH1537" s="272"/>
      <c r="VHI1537" s="272"/>
      <c r="VHJ1537" s="272"/>
      <c r="VHK1537" s="272"/>
      <c r="VHL1537" s="272"/>
      <c r="VHM1537" s="272"/>
      <c r="VHN1537" s="272"/>
      <c r="VHO1537" s="272"/>
      <c r="VHP1537" s="272"/>
      <c r="VHQ1537" s="272"/>
      <c r="VHR1537" s="272"/>
      <c r="VHS1537" s="272"/>
      <c r="VHT1537" s="272"/>
      <c r="VHU1537" s="272"/>
      <c r="VHV1537" s="272"/>
      <c r="VHW1537" s="272"/>
      <c r="VHX1537" s="272"/>
      <c r="VHY1537" s="272"/>
      <c r="VHZ1537" s="272"/>
      <c r="VIA1537" s="272"/>
      <c r="VIB1537" s="272"/>
      <c r="VIC1537" s="272"/>
      <c r="VID1537" s="272"/>
      <c r="VIE1537" s="272"/>
      <c r="VIF1537" s="272"/>
      <c r="VIG1537" s="272"/>
      <c r="VIH1537" s="272"/>
      <c r="VII1537" s="272"/>
      <c r="VIJ1537" s="272"/>
      <c r="VIK1537" s="272"/>
      <c r="VIL1537" s="272"/>
      <c r="VIM1537" s="272"/>
      <c r="VIN1537" s="272"/>
      <c r="VIO1537" s="272"/>
      <c r="VIP1537" s="272"/>
      <c r="VIQ1537" s="272"/>
      <c r="VIR1537" s="272"/>
      <c r="VIS1537" s="272"/>
      <c r="VIT1537" s="272"/>
      <c r="VIU1537" s="272"/>
      <c r="VIV1537" s="272"/>
      <c r="VIW1537" s="272"/>
      <c r="VIX1537" s="272"/>
      <c r="VIY1537" s="272"/>
      <c r="VIZ1537" s="272"/>
      <c r="VJA1537" s="272"/>
      <c r="VJB1537" s="272"/>
      <c r="VJC1537" s="272"/>
      <c r="VJD1537" s="272"/>
      <c r="VJE1537" s="272"/>
      <c r="VJF1537" s="272"/>
      <c r="VJG1537" s="272"/>
      <c r="VJH1537" s="272"/>
      <c r="VJI1537" s="272"/>
      <c r="VJJ1537" s="272"/>
      <c r="VJK1537" s="272"/>
      <c r="VJL1537" s="272"/>
      <c r="VJM1537" s="272"/>
      <c r="VJN1537" s="272"/>
      <c r="VJO1537" s="272"/>
      <c r="VJP1537" s="272"/>
      <c r="VJQ1537" s="272"/>
      <c r="VJR1537" s="272"/>
      <c r="VJS1537" s="272"/>
      <c r="VJT1537" s="272"/>
      <c r="VJU1537" s="272"/>
      <c r="VJV1537" s="272"/>
      <c r="VJW1537" s="272"/>
      <c r="VJX1537" s="272"/>
      <c r="VJY1537" s="272"/>
      <c r="VJZ1537" s="272"/>
      <c r="VKA1537" s="272"/>
      <c r="VKB1537" s="272"/>
      <c r="VKC1537" s="272"/>
      <c r="VKD1537" s="272"/>
      <c r="VKE1537" s="272"/>
      <c r="VKF1537" s="272"/>
      <c r="VKG1537" s="272"/>
      <c r="VKH1537" s="272"/>
      <c r="VKI1537" s="272"/>
      <c r="VKJ1537" s="272"/>
      <c r="VKK1537" s="272"/>
      <c r="VKL1537" s="272"/>
      <c r="VKM1537" s="272"/>
      <c r="VKN1537" s="272"/>
      <c r="VKO1537" s="272"/>
      <c r="VKP1537" s="272"/>
      <c r="VKQ1537" s="272"/>
      <c r="VKR1537" s="272"/>
      <c r="VKS1537" s="272"/>
      <c r="VKT1537" s="272"/>
      <c r="VKU1537" s="272"/>
      <c r="VKV1537" s="272"/>
      <c r="VKW1537" s="272"/>
      <c r="VKX1537" s="272"/>
      <c r="VKY1537" s="272"/>
      <c r="VKZ1537" s="272"/>
      <c r="VLA1537" s="272"/>
      <c r="VLB1537" s="272"/>
      <c r="VLC1537" s="272"/>
      <c r="VLD1537" s="272"/>
      <c r="VLE1537" s="272"/>
      <c r="VLF1537" s="272"/>
      <c r="VLG1537" s="272"/>
      <c r="VLH1537" s="272"/>
      <c r="VLI1537" s="272"/>
      <c r="VLJ1537" s="272"/>
      <c r="VLK1537" s="272"/>
      <c r="VLL1537" s="272"/>
      <c r="VLM1537" s="272"/>
      <c r="VLN1537" s="272"/>
      <c r="VLO1537" s="272"/>
      <c r="VLP1537" s="272"/>
      <c r="VLQ1537" s="272"/>
      <c r="VLR1537" s="272"/>
      <c r="VLS1537" s="272"/>
      <c r="VLT1537" s="272"/>
      <c r="VLU1537" s="272"/>
      <c r="VLV1537" s="272"/>
      <c r="VLW1537" s="272"/>
      <c r="VLX1537" s="272"/>
      <c r="VLY1537" s="272"/>
      <c r="VLZ1537" s="272"/>
      <c r="VMA1537" s="272"/>
      <c r="VMB1537" s="272"/>
      <c r="VMC1537" s="272"/>
      <c r="VMD1537" s="272"/>
      <c r="VME1537" s="272"/>
      <c r="VMF1537" s="272"/>
      <c r="VMG1537" s="272"/>
      <c r="VMH1537" s="272"/>
      <c r="VMI1537" s="272"/>
      <c r="VMJ1537" s="272"/>
      <c r="VMK1537" s="272"/>
      <c r="VML1537" s="272"/>
      <c r="VMM1537" s="272"/>
      <c r="VMN1537" s="272"/>
      <c r="VMO1537" s="272"/>
      <c r="VMP1537" s="272"/>
      <c r="VMQ1537" s="272"/>
      <c r="VMR1537" s="272"/>
      <c r="VMS1537" s="272"/>
      <c r="VMT1537" s="272"/>
      <c r="VMU1537" s="272"/>
      <c r="VMV1537" s="272"/>
      <c r="VMW1537" s="272"/>
      <c r="VMX1537" s="272"/>
      <c r="VMY1537" s="272"/>
      <c r="VMZ1537" s="272"/>
      <c r="VNA1537" s="272"/>
      <c r="VNB1537" s="272"/>
      <c r="VNC1537" s="272"/>
      <c r="VND1537" s="272"/>
      <c r="VNE1537" s="272"/>
      <c r="VNF1537" s="272"/>
      <c r="VNG1537" s="272"/>
      <c r="VNH1537" s="272"/>
      <c r="VNI1537" s="272"/>
      <c r="VNJ1537" s="272"/>
      <c r="VNK1537" s="272"/>
      <c r="VNL1537" s="272"/>
      <c r="VNM1537" s="272"/>
      <c r="VNN1537" s="272"/>
      <c r="VNO1537" s="272"/>
      <c r="VNP1537" s="272"/>
      <c r="VNQ1537" s="272"/>
      <c r="VNR1537" s="272"/>
      <c r="VNS1537" s="272"/>
      <c r="VNT1537" s="272"/>
      <c r="VNU1537" s="272"/>
      <c r="VNV1537" s="272"/>
      <c r="VNW1537" s="272"/>
      <c r="VNX1537" s="272"/>
      <c r="VNY1537" s="272"/>
      <c r="VNZ1537" s="272"/>
      <c r="VOA1537" s="272"/>
      <c r="VOB1537" s="272"/>
      <c r="VOC1537" s="272"/>
      <c r="VOD1537" s="272"/>
      <c r="VOE1537" s="272"/>
      <c r="VOF1537" s="272"/>
      <c r="VOG1537" s="272"/>
      <c r="VOH1537" s="272"/>
      <c r="VOI1537" s="272"/>
      <c r="VOJ1537" s="272"/>
      <c r="VOK1537" s="272"/>
      <c r="VOL1537" s="272"/>
      <c r="VOM1537" s="272"/>
      <c r="VON1537" s="272"/>
      <c r="VOO1537" s="272"/>
      <c r="VOP1537" s="272"/>
      <c r="VOQ1537" s="272"/>
      <c r="VOR1537" s="272"/>
      <c r="VOS1537" s="272"/>
      <c r="VOT1537" s="272"/>
      <c r="VOU1537" s="272"/>
      <c r="VOV1537" s="272"/>
      <c r="VOW1537" s="272"/>
      <c r="VOX1537" s="272"/>
      <c r="VOY1537" s="272"/>
      <c r="VOZ1537" s="272"/>
      <c r="VPA1537" s="272"/>
      <c r="VPB1537" s="272"/>
      <c r="VPC1537" s="272"/>
      <c r="VPD1537" s="272"/>
      <c r="VPE1537" s="272"/>
      <c r="VPF1537" s="272"/>
      <c r="VPG1537" s="272"/>
      <c r="VPH1537" s="272"/>
      <c r="VPI1537" s="272"/>
      <c r="VPJ1537" s="272"/>
      <c r="VPK1537" s="272"/>
      <c r="VPL1537" s="272"/>
      <c r="VPM1537" s="272"/>
      <c r="VPN1537" s="272"/>
      <c r="VPO1537" s="272"/>
      <c r="VPP1537" s="272"/>
      <c r="VPQ1537" s="272"/>
      <c r="VPR1537" s="272"/>
      <c r="VPS1537" s="272"/>
      <c r="VPT1537" s="272"/>
      <c r="VPU1537" s="272"/>
      <c r="VPV1537" s="272"/>
      <c r="VPW1537" s="272"/>
      <c r="VPX1537" s="272"/>
      <c r="VPY1537" s="272"/>
      <c r="VPZ1537" s="272"/>
      <c r="VQA1537" s="272"/>
      <c r="VQB1537" s="272"/>
      <c r="VQC1537" s="272"/>
      <c r="VQD1537" s="272"/>
      <c r="VQE1537" s="272"/>
      <c r="VQF1537" s="272"/>
      <c r="VQG1537" s="272"/>
      <c r="VQH1537" s="272"/>
      <c r="VQI1537" s="272"/>
      <c r="VQJ1537" s="272"/>
      <c r="VQK1537" s="272"/>
      <c r="VQL1537" s="272"/>
      <c r="VQM1537" s="272"/>
      <c r="VQN1537" s="272"/>
      <c r="VQO1537" s="272"/>
      <c r="VQP1537" s="272"/>
      <c r="VQQ1537" s="272"/>
      <c r="VQR1537" s="272"/>
      <c r="VQS1537" s="272"/>
      <c r="VQT1537" s="272"/>
      <c r="VQU1537" s="272"/>
      <c r="VQV1537" s="272"/>
      <c r="VQW1537" s="272"/>
      <c r="VQX1537" s="272"/>
      <c r="VQY1537" s="272"/>
      <c r="VQZ1537" s="272"/>
      <c r="VRA1537" s="272"/>
      <c r="VRB1537" s="272"/>
      <c r="VRC1537" s="272"/>
      <c r="VRD1537" s="272"/>
      <c r="VRE1537" s="272"/>
      <c r="VRF1537" s="272"/>
      <c r="VRG1537" s="272"/>
      <c r="VRH1537" s="272"/>
      <c r="VRI1537" s="272"/>
      <c r="VRJ1537" s="272"/>
      <c r="VRK1537" s="272"/>
      <c r="VRL1537" s="272"/>
      <c r="VRM1537" s="272"/>
      <c r="VRN1537" s="272"/>
      <c r="VRO1537" s="272"/>
      <c r="VRP1537" s="272"/>
      <c r="VRQ1537" s="272"/>
      <c r="VRR1537" s="272"/>
      <c r="VRS1537" s="272"/>
      <c r="VRT1537" s="272"/>
      <c r="VRU1537" s="272"/>
      <c r="VRV1537" s="272"/>
      <c r="VRW1537" s="272"/>
      <c r="VRX1537" s="272"/>
      <c r="VRY1537" s="272"/>
      <c r="VRZ1537" s="272"/>
      <c r="VSA1537" s="272"/>
      <c r="VSB1537" s="272"/>
      <c r="VSC1537" s="272"/>
      <c r="VSD1537" s="272"/>
      <c r="VSE1537" s="272"/>
      <c r="VSF1537" s="272"/>
      <c r="VSG1537" s="272"/>
      <c r="VSH1537" s="272"/>
      <c r="VSI1537" s="272"/>
      <c r="VSJ1537" s="272"/>
      <c r="VSK1537" s="272"/>
      <c r="VSL1537" s="272"/>
      <c r="VSM1537" s="272"/>
      <c r="VSN1537" s="272"/>
      <c r="VSO1537" s="272"/>
      <c r="VSP1537" s="272"/>
      <c r="VSQ1537" s="272"/>
      <c r="VSR1537" s="272"/>
      <c r="VSS1537" s="272"/>
      <c r="VST1537" s="272"/>
      <c r="VSU1537" s="272"/>
      <c r="VSV1537" s="272"/>
      <c r="VSW1537" s="272"/>
      <c r="VSX1537" s="272"/>
      <c r="VSY1537" s="272"/>
      <c r="VSZ1537" s="272"/>
      <c r="VTA1537" s="272"/>
      <c r="VTB1537" s="272"/>
      <c r="VTC1537" s="272"/>
      <c r="VTD1537" s="272"/>
      <c r="VTE1537" s="272"/>
      <c r="VTF1537" s="272"/>
      <c r="VTG1537" s="272"/>
      <c r="VTH1537" s="272"/>
      <c r="VTI1537" s="272"/>
      <c r="VTJ1537" s="272"/>
      <c r="VTK1537" s="272"/>
      <c r="VTL1537" s="272"/>
      <c r="VTM1537" s="272"/>
      <c r="VTN1537" s="272"/>
      <c r="VTO1537" s="272"/>
      <c r="VTP1537" s="272"/>
      <c r="VTQ1537" s="272"/>
      <c r="VTR1537" s="272"/>
      <c r="VTS1537" s="272"/>
      <c r="VTT1537" s="272"/>
      <c r="VTU1537" s="272"/>
      <c r="VTV1537" s="272"/>
      <c r="VTW1537" s="272"/>
      <c r="VTX1537" s="272"/>
      <c r="VTY1537" s="272"/>
      <c r="VTZ1537" s="272"/>
      <c r="VUA1537" s="272"/>
      <c r="VUB1537" s="272"/>
      <c r="VUC1537" s="272"/>
      <c r="VUD1537" s="272"/>
      <c r="VUE1537" s="272"/>
      <c r="VUF1537" s="272"/>
      <c r="VUG1537" s="272"/>
      <c r="VUH1537" s="272"/>
      <c r="VUI1537" s="272"/>
      <c r="VUJ1537" s="272"/>
      <c r="VUK1537" s="272"/>
      <c r="VUL1537" s="272"/>
      <c r="VUM1537" s="272"/>
      <c r="VUN1537" s="272"/>
      <c r="VUO1537" s="272"/>
      <c r="VUP1537" s="272"/>
      <c r="VUQ1537" s="272"/>
      <c r="VUR1537" s="272"/>
      <c r="VUS1537" s="272"/>
      <c r="VUT1537" s="272"/>
      <c r="VUU1537" s="272"/>
      <c r="VUV1537" s="272"/>
      <c r="VUW1537" s="272"/>
      <c r="VUX1537" s="272"/>
      <c r="VUY1537" s="272"/>
      <c r="VUZ1537" s="272"/>
      <c r="VVA1537" s="272"/>
      <c r="VVB1537" s="272"/>
      <c r="VVC1537" s="272"/>
      <c r="VVD1537" s="272"/>
      <c r="VVE1537" s="272"/>
      <c r="VVF1537" s="272"/>
      <c r="VVG1537" s="272"/>
      <c r="VVH1537" s="272"/>
      <c r="VVI1537" s="272"/>
      <c r="VVJ1537" s="272"/>
      <c r="VVK1537" s="272"/>
      <c r="VVL1537" s="272"/>
      <c r="VVM1537" s="272"/>
      <c r="VVN1537" s="272"/>
      <c r="VVO1537" s="272"/>
      <c r="VVP1537" s="272"/>
      <c r="VVQ1537" s="272"/>
      <c r="VVR1537" s="272"/>
      <c r="VVS1537" s="272"/>
      <c r="VVT1537" s="272"/>
      <c r="VVU1537" s="272"/>
      <c r="VVV1537" s="272"/>
      <c r="VVW1537" s="272"/>
      <c r="VVX1537" s="272"/>
      <c r="VVY1537" s="272"/>
      <c r="VVZ1537" s="272"/>
      <c r="VWA1537" s="272"/>
      <c r="VWB1537" s="272"/>
      <c r="VWC1537" s="272"/>
      <c r="VWD1537" s="272"/>
      <c r="VWE1537" s="272"/>
      <c r="VWF1537" s="272"/>
      <c r="VWG1537" s="272"/>
      <c r="VWH1537" s="272"/>
      <c r="VWI1537" s="272"/>
      <c r="VWJ1537" s="272"/>
      <c r="VWK1537" s="272"/>
      <c r="VWL1537" s="272"/>
      <c r="VWM1537" s="272"/>
      <c r="VWN1537" s="272"/>
      <c r="VWO1537" s="272"/>
      <c r="VWP1537" s="272"/>
      <c r="VWQ1537" s="272"/>
      <c r="VWR1537" s="272"/>
      <c r="VWS1537" s="272"/>
      <c r="VWT1537" s="272"/>
      <c r="VWU1537" s="272"/>
      <c r="VWV1537" s="272"/>
      <c r="VWW1537" s="272"/>
      <c r="VWX1537" s="272"/>
      <c r="VWY1537" s="272"/>
      <c r="VWZ1537" s="272"/>
      <c r="VXA1537" s="272"/>
      <c r="VXB1537" s="272"/>
      <c r="VXC1537" s="272"/>
      <c r="VXD1537" s="272"/>
      <c r="VXE1537" s="272"/>
      <c r="VXF1537" s="272"/>
      <c r="VXG1537" s="272"/>
      <c r="VXH1537" s="272"/>
      <c r="VXI1537" s="272"/>
      <c r="VXJ1537" s="272"/>
      <c r="VXK1537" s="272"/>
      <c r="VXL1537" s="272"/>
      <c r="VXM1537" s="272"/>
      <c r="VXN1537" s="272"/>
      <c r="VXO1537" s="272"/>
      <c r="VXP1537" s="272"/>
      <c r="VXQ1537" s="272"/>
      <c r="VXR1537" s="272"/>
      <c r="VXS1537" s="272"/>
      <c r="VXT1537" s="272"/>
      <c r="VXU1537" s="272"/>
      <c r="VXV1537" s="272"/>
      <c r="VXW1537" s="272"/>
      <c r="VXX1537" s="272"/>
      <c r="VXY1537" s="272"/>
      <c r="VXZ1537" s="272"/>
      <c r="VYA1537" s="272"/>
      <c r="VYB1537" s="272"/>
      <c r="VYC1537" s="272"/>
      <c r="VYD1537" s="272"/>
      <c r="VYE1537" s="272"/>
      <c r="VYF1537" s="272"/>
      <c r="VYG1537" s="272"/>
      <c r="VYH1537" s="272"/>
      <c r="VYI1537" s="272"/>
      <c r="VYJ1537" s="272"/>
      <c r="VYK1537" s="272"/>
      <c r="VYL1537" s="272"/>
      <c r="VYM1537" s="272"/>
      <c r="VYN1537" s="272"/>
      <c r="VYO1537" s="272"/>
      <c r="VYP1537" s="272"/>
      <c r="VYQ1537" s="272"/>
      <c r="VYR1537" s="272"/>
      <c r="VYS1537" s="272"/>
      <c r="VYT1537" s="272"/>
      <c r="VYU1537" s="272"/>
      <c r="VYV1537" s="272"/>
      <c r="VYW1537" s="272"/>
      <c r="VYX1537" s="272"/>
      <c r="VYY1537" s="272"/>
      <c r="VYZ1537" s="272"/>
      <c r="VZA1537" s="272"/>
      <c r="VZB1537" s="272"/>
      <c r="VZC1537" s="272"/>
      <c r="VZD1537" s="272"/>
      <c r="VZE1537" s="272"/>
      <c r="VZF1537" s="272"/>
      <c r="VZG1537" s="272"/>
      <c r="VZH1537" s="272"/>
      <c r="VZI1537" s="272"/>
      <c r="VZJ1537" s="272"/>
      <c r="VZK1537" s="272"/>
      <c r="VZL1537" s="272"/>
      <c r="VZM1537" s="272"/>
      <c r="VZN1537" s="272"/>
      <c r="VZO1537" s="272"/>
      <c r="VZP1537" s="272"/>
      <c r="VZQ1537" s="272"/>
      <c r="VZR1537" s="272"/>
      <c r="VZS1537" s="272"/>
      <c r="VZT1537" s="272"/>
      <c r="VZU1537" s="272"/>
      <c r="VZV1537" s="272"/>
      <c r="VZW1537" s="272"/>
      <c r="VZX1537" s="272"/>
      <c r="VZY1537" s="272"/>
      <c r="VZZ1537" s="272"/>
      <c r="WAA1537" s="272"/>
      <c r="WAB1537" s="272"/>
      <c r="WAC1537" s="272"/>
      <c r="WAD1537" s="272"/>
      <c r="WAE1537" s="272"/>
      <c r="WAF1537" s="272"/>
      <c r="WAG1537" s="272"/>
      <c r="WAH1537" s="272"/>
      <c r="WAI1537" s="272"/>
      <c r="WAJ1537" s="272"/>
      <c r="WAK1537" s="272"/>
      <c r="WAL1537" s="272"/>
      <c r="WAM1537" s="272"/>
      <c r="WAN1537" s="272"/>
      <c r="WAO1537" s="272"/>
      <c r="WAP1537" s="272"/>
      <c r="WAQ1537" s="272"/>
      <c r="WAR1537" s="272"/>
      <c r="WAS1537" s="272"/>
      <c r="WAT1537" s="272"/>
      <c r="WAU1537" s="272"/>
      <c r="WAV1537" s="272"/>
      <c r="WAW1537" s="272"/>
      <c r="WAX1537" s="272"/>
      <c r="WAY1537" s="272"/>
      <c r="WAZ1537" s="272"/>
      <c r="WBA1537" s="272"/>
      <c r="WBB1537" s="272"/>
      <c r="WBC1537" s="272"/>
      <c r="WBD1537" s="272"/>
      <c r="WBE1537" s="272"/>
      <c r="WBF1537" s="272"/>
      <c r="WBG1537" s="272"/>
      <c r="WBH1537" s="272"/>
      <c r="WBI1537" s="272"/>
      <c r="WBJ1537" s="272"/>
      <c r="WBK1537" s="272"/>
      <c r="WBL1537" s="272"/>
      <c r="WBM1537" s="272"/>
      <c r="WBN1537" s="272"/>
      <c r="WBO1537" s="272"/>
      <c r="WBP1537" s="272"/>
      <c r="WBQ1537" s="272"/>
      <c r="WBR1537" s="272"/>
      <c r="WBS1537" s="272"/>
      <c r="WBT1537" s="272"/>
      <c r="WBU1537" s="272"/>
      <c r="WBV1537" s="272"/>
      <c r="WBW1537" s="272"/>
      <c r="WBX1537" s="272"/>
      <c r="WBY1537" s="272"/>
      <c r="WBZ1537" s="272"/>
      <c r="WCA1537" s="272"/>
      <c r="WCB1537" s="272"/>
      <c r="WCC1537" s="272"/>
      <c r="WCD1537" s="272"/>
      <c r="WCE1537" s="272"/>
      <c r="WCF1537" s="272"/>
      <c r="WCG1537" s="272"/>
      <c r="WCH1537" s="272"/>
      <c r="WCI1537" s="272"/>
      <c r="WCJ1537" s="272"/>
      <c r="WCK1537" s="272"/>
      <c r="WCL1537" s="272"/>
      <c r="WCM1537" s="272"/>
      <c r="WCN1537" s="272"/>
      <c r="WCO1537" s="272"/>
      <c r="WCP1537" s="272"/>
      <c r="WCQ1537" s="272"/>
      <c r="WCR1537" s="272"/>
      <c r="WCS1537" s="272"/>
      <c r="WCT1537" s="272"/>
      <c r="WCU1537" s="272"/>
      <c r="WCV1537" s="272"/>
      <c r="WCW1537" s="272"/>
      <c r="WCX1537" s="272"/>
      <c r="WCY1537" s="272"/>
      <c r="WCZ1537" s="272"/>
      <c r="WDA1537" s="272"/>
      <c r="WDB1537" s="272"/>
      <c r="WDC1537" s="272"/>
      <c r="WDD1537" s="272"/>
      <c r="WDE1537" s="272"/>
      <c r="WDF1537" s="272"/>
      <c r="WDG1537" s="272"/>
      <c r="WDH1537" s="272"/>
      <c r="WDI1537" s="272"/>
      <c r="WDJ1537" s="272"/>
      <c r="WDK1537" s="272"/>
      <c r="WDL1537" s="272"/>
      <c r="WDM1537" s="272"/>
      <c r="WDN1537" s="272"/>
      <c r="WDO1537" s="272"/>
      <c r="WDP1537" s="272"/>
      <c r="WDQ1537" s="272"/>
      <c r="WDR1537" s="272"/>
      <c r="WDS1537" s="272"/>
      <c r="WDT1537" s="272"/>
      <c r="WDU1537" s="272"/>
      <c r="WDV1537" s="272"/>
      <c r="WDW1537" s="272"/>
      <c r="WDX1537" s="272"/>
      <c r="WDY1537" s="272"/>
      <c r="WDZ1537" s="272"/>
      <c r="WEA1537" s="272"/>
      <c r="WEB1537" s="272"/>
      <c r="WEC1537" s="272"/>
      <c r="WED1537" s="272"/>
      <c r="WEE1537" s="272"/>
      <c r="WEF1537" s="272"/>
      <c r="WEG1537" s="272"/>
      <c r="WEH1537" s="272"/>
      <c r="WEI1537" s="272"/>
      <c r="WEJ1537" s="272"/>
      <c r="WEK1537" s="272"/>
      <c r="WEL1537" s="272"/>
      <c r="WEM1537" s="272"/>
      <c r="WEN1537" s="272"/>
      <c r="WEO1537" s="272"/>
      <c r="WEP1537" s="272"/>
      <c r="WEQ1537" s="272"/>
      <c r="WER1537" s="272"/>
      <c r="WES1537" s="272"/>
      <c r="WET1537" s="272"/>
      <c r="WEU1537" s="272"/>
      <c r="WEV1537" s="272"/>
      <c r="WEW1537" s="272"/>
      <c r="WEX1537" s="272"/>
      <c r="WEY1537" s="272"/>
      <c r="WEZ1537" s="272"/>
      <c r="WFA1537" s="272"/>
      <c r="WFB1537" s="272"/>
      <c r="WFC1537" s="272"/>
      <c r="WFD1537" s="272"/>
      <c r="WFE1537" s="272"/>
      <c r="WFF1537" s="272"/>
      <c r="WFG1537" s="272"/>
      <c r="WFH1537" s="272"/>
      <c r="WFI1537" s="272"/>
      <c r="WFJ1537" s="272"/>
      <c r="WFK1537" s="272"/>
      <c r="WFL1537" s="272"/>
      <c r="WFM1537" s="272"/>
      <c r="WFN1537" s="272"/>
      <c r="WFO1537" s="272"/>
      <c r="WFP1537" s="272"/>
      <c r="WFQ1537" s="272"/>
      <c r="WFR1537" s="272"/>
      <c r="WFS1537" s="272"/>
      <c r="WFT1537" s="272"/>
      <c r="WFU1537" s="272"/>
      <c r="WFV1537" s="272"/>
      <c r="WFW1537" s="272"/>
      <c r="WFX1537" s="272"/>
      <c r="WFY1537" s="272"/>
      <c r="WFZ1537" s="272"/>
      <c r="WGA1537" s="272"/>
      <c r="WGB1537" s="272"/>
      <c r="WGC1537" s="272"/>
      <c r="WGD1537" s="272"/>
      <c r="WGE1537" s="272"/>
      <c r="WGF1537" s="272"/>
      <c r="WGG1537" s="272"/>
      <c r="WGH1537" s="272"/>
      <c r="WGI1537" s="272"/>
      <c r="WGJ1537" s="272"/>
      <c r="WGK1537" s="272"/>
      <c r="WGL1537" s="272"/>
      <c r="WGM1537" s="272"/>
      <c r="WGN1537" s="272"/>
      <c r="WGO1537" s="272"/>
      <c r="WGP1537" s="272"/>
      <c r="WGQ1537" s="272"/>
      <c r="WGR1537" s="272"/>
      <c r="WGS1537" s="272"/>
      <c r="WGT1537" s="272"/>
      <c r="WGU1537" s="272"/>
      <c r="WGV1537" s="272"/>
      <c r="WGW1537" s="272"/>
      <c r="WGX1537" s="272"/>
      <c r="WGY1537" s="272"/>
      <c r="WGZ1537" s="272"/>
      <c r="WHA1537" s="272"/>
      <c r="WHB1537" s="272"/>
      <c r="WHC1537" s="272"/>
      <c r="WHD1537" s="272"/>
      <c r="WHE1537" s="272"/>
      <c r="WHF1537" s="272"/>
      <c r="WHG1537" s="272"/>
      <c r="WHH1537" s="272"/>
      <c r="WHI1537" s="272"/>
      <c r="WHJ1537" s="272"/>
      <c r="WHK1537" s="272"/>
      <c r="WHL1537" s="272"/>
      <c r="WHM1537" s="272"/>
      <c r="WHN1537" s="272"/>
      <c r="WHO1537" s="272"/>
      <c r="WHP1537" s="272"/>
      <c r="WHQ1537" s="272"/>
      <c r="WHR1537" s="272"/>
      <c r="WHS1537" s="272"/>
      <c r="WHT1537" s="272"/>
      <c r="WHU1537" s="272"/>
      <c r="WHV1537" s="272"/>
      <c r="WHW1537" s="272"/>
      <c r="WHX1537" s="272"/>
      <c r="WHY1537" s="272"/>
      <c r="WHZ1537" s="272"/>
      <c r="WIA1537" s="272"/>
      <c r="WIB1537" s="272"/>
      <c r="WIC1537" s="272"/>
      <c r="WID1537" s="272"/>
      <c r="WIE1537" s="272"/>
      <c r="WIF1537" s="272"/>
      <c r="WIG1537" s="272"/>
      <c r="WIH1537" s="272"/>
      <c r="WII1537" s="272"/>
      <c r="WIJ1537" s="272"/>
      <c r="WIK1537" s="272"/>
      <c r="WIL1537" s="272"/>
      <c r="WIM1537" s="272"/>
      <c r="WIN1537" s="272"/>
      <c r="WIO1537" s="272"/>
      <c r="WIP1537" s="272"/>
      <c r="WIQ1537" s="272"/>
      <c r="WIR1537" s="272"/>
      <c r="WIS1537" s="272"/>
      <c r="WIT1537" s="272"/>
      <c r="WIU1537" s="272"/>
      <c r="WIV1537" s="272"/>
      <c r="WIW1537" s="272"/>
      <c r="WIX1537" s="272"/>
      <c r="WIY1537" s="272"/>
      <c r="WIZ1537" s="272"/>
      <c r="WJA1537" s="272"/>
      <c r="WJB1537" s="272"/>
      <c r="WJC1537" s="272"/>
      <c r="WJD1537" s="272"/>
      <c r="WJE1537" s="272"/>
      <c r="WJF1537" s="272"/>
      <c r="WJG1537" s="272"/>
      <c r="WJH1537" s="272"/>
      <c r="WJI1537" s="272"/>
      <c r="WJJ1537" s="272"/>
      <c r="WJK1537" s="272"/>
      <c r="WJL1537" s="272"/>
      <c r="WJM1537" s="272"/>
      <c r="WJN1537" s="272"/>
      <c r="WJO1537" s="272"/>
      <c r="WJP1537" s="272"/>
      <c r="WJQ1537" s="272"/>
      <c r="WJR1537" s="272"/>
      <c r="WJS1537" s="272"/>
      <c r="WJT1537" s="272"/>
      <c r="WJU1537" s="272"/>
      <c r="WJV1537" s="272"/>
      <c r="WJW1537" s="272"/>
      <c r="WJX1537" s="272"/>
      <c r="WJY1537" s="272"/>
      <c r="WJZ1537" s="272"/>
      <c r="WKA1537" s="272"/>
      <c r="WKB1537" s="272"/>
      <c r="WKC1537" s="272"/>
      <c r="WKD1537" s="272"/>
      <c r="WKE1537" s="272"/>
      <c r="WKF1537" s="272"/>
      <c r="WKG1537" s="272"/>
      <c r="WKH1537" s="272"/>
      <c r="WKI1537" s="272"/>
      <c r="WKJ1537" s="272"/>
      <c r="WKK1537" s="272"/>
      <c r="WKL1537" s="272"/>
      <c r="WKM1537" s="272"/>
      <c r="WKN1537" s="272"/>
      <c r="WKO1537" s="272"/>
      <c r="WKP1537" s="272"/>
      <c r="WKQ1537" s="272"/>
      <c r="WKR1537" s="272"/>
      <c r="WKS1537" s="272"/>
      <c r="WKT1537" s="272"/>
      <c r="WKU1537" s="272"/>
      <c r="WKV1537" s="272"/>
      <c r="WKW1537" s="272"/>
      <c r="WKX1537" s="272"/>
      <c r="WKY1537" s="272"/>
      <c r="WKZ1537" s="272"/>
      <c r="WLA1537" s="272"/>
      <c r="WLB1537" s="272"/>
      <c r="WLC1537" s="272"/>
      <c r="WLD1537" s="272"/>
      <c r="WLE1537" s="272"/>
      <c r="WLF1537" s="272"/>
      <c r="WLG1537" s="272"/>
      <c r="WLH1537" s="272"/>
      <c r="WLI1537" s="272"/>
      <c r="WLJ1537" s="272"/>
      <c r="WLK1537" s="272"/>
      <c r="WLL1537" s="272"/>
      <c r="WLM1537" s="272"/>
      <c r="WLN1537" s="272"/>
      <c r="WLO1537" s="272"/>
      <c r="WLP1537" s="272"/>
      <c r="WLQ1537" s="272"/>
      <c r="WLR1537" s="272"/>
      <c r="WLS1537" s="272"/>
      <c r="WLT1537" s="272"/>
      <c r="WLU1537" s="272"/>
      <c r="WLV1537" s="272"/>
      <c r="WLW1537" s="272"/>
      <c r="WLX1537" s="272"/>
      <c r="WLY1537" s="272"/>
      <c r="WLZ1537" s="272"/>
      <c r="WMA1537" s="272"/>
      <c r="WMB1537" s="272"/>
      <c r="WMC1537" s="272"/>
      <c r="WMD1537" s="272"/>
      <c r="WME1537" s="272"/>
      <c r="WMF1537" s="272"/>
      <c r="WMG1537" s="272"/>
      <c r="WMH1537" s="272"/>
      <c r="WMI1537" s="272"/>
      <c r="WMJ1537" s="272"/>
      <c r="WMK1537" s="272"/>
      <c r="WML1537" s="272"/>
      <c r="WMM1537" s="272"/>
      <c r="WMN1537" s="272"/>
      <c r="WMO1537" s="272"/>
      <c r="WMP1537" s="272"/>
      <c r="WMQ1537" s="272"/>
      <c r="WMR1537" s="272"/>
      <c r="WMS1537" s="272"/>
      <c r="WMT1537" s="272"/>
      <c r="WMU1537" s="272"/>
      <c r="WMV1537" s="272"/>
      <c r="WMW1537" s="272"/>
      <c r="WMX1537" s="272"/>
      <c r="WMY1537" s="272"/>
      <c r="WMZ1537" s="272"/>
      <c r="WNA1537" s="272"/>
      <c r="WNB1537" s="272"/>
      <c r="WNC1537" s="272"/>
      <c r="WND1537" s="272"/>
      <c r="WNE1537" s="272"/>
      <c r="WNF1537" s="272"/>
      <c r="WNG1537" s="272"/>
      <c r="WNH1537" s="272"/>
      <c r="WNI1537" s="272"/>
      <c r="WNJ1537" s="272"/>
      <c r="WNK1537" s="272"/>
      <c r="WNL1537" s="272"/>
      <c r="WNM1537" s="272"/>
      <c r="WNN1537" s="272"/>
      <c r="WNO1537" s="272"/>
      <c r="WNP1537" s="272"/>
      <c r="WNQ1537" s="272"/>
      <c r="WNR1537" s="272"/>
      <c r="WNS1537" s="272"/>
      <c r="WNT1537" s="272"/>
      <c r="WNU1537" s="272"/>
      <c r="WNV1537" s="272"/>
      <c r="WNW1537" s="272"/>
      <c r="WNX1537" s="272"/>
      <c r="WNY1537" s="272"/>
      <c r="WNZ1537" s="272"/>
      <c r="WOA1537" s="272"/>
      <c r="WOB1537" s="272"/>
      <c r="WOC1537" s="272"/>
      <c r="WOD1537" s="272"/>
      <c r="WOE1537" s="272"/>
      <c r="WOF1537" s="272"/>
      <c r="WOG1537" s="272"/>
      <c r="WOH1537" s="272"/>
      <c r="WOI1537" s="272"/>
      <c r="WOJ1537" s="272"/>
      <c r="WOK1537" s="272"/>
      <c r="WOL1537" s="272"/>
      <c r="WOM1537" s="272"/>
      <c r="WON1537" s="272"/>
      <c r="WOO1537" s="272"/>
      <c r="WOP1537" s="272"/>
      <c r="WOQ1537" s="272"/>
      <c r="WOR1537" s="272"/>
      <c r="WOS1537" s="272"/>
      <c r="WOT1537" s="272"/>
      <c r="WOU1537" s="272"/>
      <c r="WOV1537" s="272"/>
      <c r="WOW1537" s="272"/>
      <c r="WOX1537" s="272"/>
      <c r="WOY1537" s="272"/>
      <c r="WOZ1537" s="272"/>
      <c r="WPA1537" s="272"/>
      <c r="WPB1537" s="272"/>
      <c r="WPC1537" s="272"/>
      <c r="WPD1537" s="272"/>
      <c r="WPE1537" s="272"/>
      <c r="WPF1537" s="272"/>
      <c r="WPG1537" s="272"/>
      <c r="WPH1537" s="272"/>
      <c r="WPI1537" s="272"/>
      <c r="WPJ1537" s="272"/>
      <c r="WPK1537" s="272"/>
      <c r="WPL1537" s="272"/>
      <c r="WPM1537" s="272"/>
      <c r="WPN1537" s="272"/>
      <c r="WPO1537" s="272"/>
      <c r="WPP1537" s="272"/>
      <c r="WPQ1537" s="272"/>
      <c r="WPR1537" s="272"/>
      <c r="WPS1537" s="272"/>
      <c r="WPT1537" s="272"/>
      <c r="WPU1537" s="272"/>
      <c r="WPV1537" s="272"/>
      <c r="WPW1537" s="272"/>
      <c r="WPX1537" s="272"/>
      <c r="WPY1537" s="272"/>
      <c r="WPZ1537" s="272"/>
      <c r="WQA1537" s="272"/>
      <c r="WQB1537" s="272"/>
      <c r="WQC1537" s="272"/>
      <c r="WQD1537" s="272"/>
      <c r="WQE1537" s="272"/>
      <c r="WQF1537" s="272"/>
      <c r="WQG1537" s="272"/>
      <c r="WQH1537" s="272"/>
      <c r="WQI1537" s="272"/>
      <c r="WQJ1537" s="272"/>
      <c r="WQK1537" s="272"/>
      <c r="WQL1537" s="272"/>
      <c r="WQM1537" s="272"/>
      <c r="WQN1537" s="272"/>
      <c r="WQO1537" s="272"/>
      <c r="WQP1537" s="272"/>
      <c r="WQQ1537" s="272"/>
      <c r="WQR1537" s="272"/>
      <c r="WQS1537" s="272"/>
      <c r="WQT1537" s="272"/>
      <c r="WQU1537" s="272"/>
      <c r="WQV1537" s="272"/>
      <c r="WQW1537" s="272"/>
      <c r="WQX1537" s="272"/>
      <c r="WQY1537" s="272"/>
      <c r="WQZ1537" s="272"/>
      <c r="WRA1537" s="272"/>
      <c r="WRB1537" s="272"/>
      <c r="WRC1537" s="272"/>
      <c r="WRD1537" s="272"/>
      <c r="WRE1537" s="272"/>
      <c r="WRF1537" s="272"/>
      <c r="WRG1537" s="272"/>
      <c r="WRH1537" s="272"/>
      <c r="WRI1537" s="272"/>
      <c r="WRJ1537" s="272"/>
      <c r="WRK1537" s="272"/>
      <c r="WRL1537" s="272"/>
      <c r="WRM1537" s="272"/>
      <c r="WRN1537" s="272"/>
      <c r="WRO1537" s="272"/>
      <c r="WRP1537" s="272"/>
      <c r="WRQ1537" s="272"/>
      <c r="WRR1537" s="272"/>
      <c r="WRS1537" s="272"/>
      <c r="WRT1537" s="272"/>
      <c r="WRU1537" s="272"/>
      <c r="WRV1537" s="272"/>
      <c r="WRW1537" s="272"/>
      <c r="WRX1537" s="272"/>
      <c r="WRY1537" s="272"/>
      <c r="WRZ1537" s="272"/>
      <c r="WSA1537" s="272"/>
      <c r="WSB1537" s="272"/>
      <c r="WSC1537" s="272"/>
      <c r="WSD1537" s="272"/>
      <c r="WSE1537" s="272"/>
      <c r="WSF1537" s="272"/>
      <c r="WSG1537" s="272"/>
      <c r="WSH1537" s="272"/>
      <c r="WSI1537" s="272"/>
      <c r="WSJ1537" s="272"/>
      <c r="WSK1537" s="272"/>
      <c r="WSL1537" s="272"/>
      <c r="WSM1537" s="272"/>
      <c r="WSN1537" s="272"/>
      <c r="WSO1537" s="272"/>
      <c r="WSP1537" s="272"/>
      <c r="WSQ1537" s="272"/>
      <c r="WSR1537" s="272"/>
      <c r="WSS1537" s="272"/>
      <c r="WST1537" s="272"/>
      <c r="WSU1537" s="272"/>
      <c r="WSV1537" s="272"/>
      <c r="WSW1537" s="272"/>
      <c r="WSX1537" s="272"/>
      <c r="WSY1537" s="272"/>
      <c r="WSZ1537" s="272"/>
      <c r="WTA1537" s="272"/>
      <c r="WTB1537" s="272"/>
      <c r="WTC1537" s="272"/>
      <c r="WTD1537" s="272"/>
      <c r="WTE1537" s="272"/>
      <c r="WTF1537" s="272"/>
      <c r="WTG1537" s="272"/>
      <c r="WTH1537" s="272"/>
      <c r="WTI1537" s="272"/>
      <c r="WTJ1537" s="272"/>
      <c r="WTK1537" s="272"/>
      <c r="WTL1537" s="272"/>
      <c r="WTM1537" s="272"/>
      <c r="WTN1537" s="272"/>
      <c r="WTO1537" s="272"/>
      <c r="WTP1537" s="272"/>
      <c r="WTQ1537" s="272"/>
      <c r="WTR1537" s="272"/>
      <c r="WTS1537" s="272"/>
      <c r="WTT1537" s="272"/>
      <c r="WTU1537" s="272"/>
      <c r="WTV1537" s="272"/>
      <c r="WTW1537" s="272"/>
      <c r="WTX1537" s="272"/>
      <c r="WTY1537" s="272"/>
      <c r="WTZ1537" s="272"/>
      <c r="WUA1537" s="272"/>
      <c r="WUB1537" s="272"/>
      <c r="WUC1537" s="272"/>
      <c r="WUD1537" s="272"/>
      <c r="WUE1537" s="272"/>
      <c r="WUF1537" s="272"/>
      <c r="WUG1537" s="272"/>
      <c r="WUH1537" s="272"/>
      <c r="WUI1537" s="272"/>
      <c r="WUJ1537" s="272"/>
      <c r="WUK1537" s="272"/>
      <c r="WUL1537" s="272"/>
      <c r="WUM1537" s="272"/>
      <c r="WUN1537" s="272"/>
      <c r="WUO1537" s="272"/>
      <c r="WUP1537" s="272"/>
      <c r="WUQ1537" s="272"/>
      <c r="WUR1537" s="272"/>
      <c r="WUS1537" s="272"/>
      <c r="WUT1537" s="272"/>
      <c r="WUU1537" s="272"/>
      <c r="WUV1537" s="272"/>
      <c r="WUW1537" s="272"/>
      <c r="WUX1537" s="272"/>
      <c r="WUY1537" s="272"/>
      <c r="WUZ1537" s="272"/>
      <c r="WVA1537" s="272"/>
      <c r="WVB1537" s="272"/>
      <c r="WVC1537" s="272"/>
      <c r="WVD1537" s="272"/>
      <c r="WVE1537" s="272"/>
      <c r="WVF1537" s="272"/>
      <c r="WVG1537" s="272"/>
      <c r="WVH1537" s="272"/>
      <c r="WVI1537" s="272"/>
      <c r="WVJ1537" s="272"/>
      <c r="WVK1537" s="272"/>
      <c r="WVL1537" s="272"/>
      <c r="WVM1537" s="272"/>
      <c r="WVN1537" s="272"/>
      <c r="WVO1537" s="272"/>
      <c r="WVP1537" s="272"/>
      <c r="WVQ1537" s="272"/>
      <c r="WVR1537" s="272"/>
      <c r="WVS1537" s="272"/>
      <c r="WVT1537" s="272"/>
      <c r="WVU1537" s="272"/>
      <c r="WVV1537" s="272"/>
      <c r="WVW1537" s="272"/>
      <c r="WVX1537" s="272"/>
      <c r="WVY1537" s="272"/>
      <c r="WVZ1537" s="272"/>
      <c r="WWA1537" s="272"/>
      <c r="WWB1537" s="272"/>
      <c r="WWC1537" s="272"/>
      <c r="WWD1537" s="272"/>
      <c r="WWE1537" s="272"/>
      <c r="WWF1537" s="272"/>
      <c r="WWG1537" s="272"/>
      <c r="WWH1537" s="272"/>
      <c r="WWI1537" s="272"/>
      <c r="WWJ1537" s="272"/>
      <c r="WWK1537" s="272"/>
      <c r="WWL1537" s="272"/>
      <c r="WWM1537" s="272"/>
      <c r="WWN1537" s="272"/>
      <c r="WWO1537" s="272"/>
      <c r="WWP1537" s="272"/>
      <c r="WWQ1537" s="272"/>
      <c r="WWR1537" s="272"/>
      <c r="WWS1537" s="272"/>
      <c r="WWT1537" s="272"/>
      <c r="WWU1537" s="272"/>
      <c r="WWV1537" s="272"/>
      <c r="WWW1537" s="272"/>
      <c r="WWX1537" s="272"/>
      <c r="WWY1537" s="272"/>
      <c r="WWZ1537" s="272"/>
      <c r="WXA1537" s="272"/>
      <c r="WXB1537" s="272"/>
      <c r="WXC1537" s="272"/>
      <c r="WXD1537" s="272"/>
      <c r="WXE1537" s="272"/>
      <c r="WXF1537" s="272"/>
      <c r="WXG1537" s="272"/>
      <c r="WXH1537" s="272"/>
      <c r="WXI1537" s="272"/>
      <c r="WXJ1537" s="272"/>
      <c r="WXK1537" s="272"/>
      <c r="WXL1537" s="272"/>
      <c r="WXM1537" s="272"/>
      <c r="WXN1537" s="272"/>
      <c r="WXO1537" s="272"/>
      <c r="WXP1537" s="272"/>
      <c r="WXQ1537" s="272"/>
      <c r="WXR1537" s="272"/>
      <c r="WXS1537" s="272"/>
      <c r="WXT1537" s="272"/>
      <c r="WXU1537" s="272"/>
      <c r="WXV1537" s="272"/>
      <c r="WXW1537" s="272"/>
      <c r="WXX1537" s="272"/>
      <c r="WXY1537" s="272"/>
      <c r="WXZ1537" s="272"/>
      <c r="WYA1537" s="272"/>
      <c r="WYB1537" s="272"/>
      <c r="WYC1537" s="272"/>
      <c r="WYD1537" s="272"/>
      <c r="WYE1537" s="272"/>
      <c r="WYF1537" s="272"/>
      <c r="WYG1537" s="272"/>
      <c r="WYH1537" s="272"/>
      <c r="WYI1537" s="272"/>
      <c r="WYJ1537" s="272"/>
      <c r="WYK1537" s="272"/>
      <c r="WYL1537" s="272"/>
      <c r="WYM1537" s="272"/>
      <c r="WYN1537" s="272"/>
      <c r="WYO1537" s="272"/>
      <c r="WYP1537" s="272"/>
      <c r="WYQ1537" s="272"/>
      <c r="WYR1537" s="272"/>
      <c r="WYS1537" s="272"/>
      <c r="WYT1537" s="272"/>
      <c r="WYU1537" s="272"/>
      <c r="WYV1537" s="272"/>
      <c r="WYW1537" s="272"/>
      <c r="WYX1537" s="272"/>
      <c r="WYY1537" s="272"/>
      <c r="WYZ1537" s="272"/>
      <c r="WZA1537" s="272"/>
      <c r="WZB1537" s="272"/>
      <c r="WZC1537" s="272"/>
      <c r="WZD1537" s="272"/>
      <c r="WZE1537" s="272"/>
      <c r="WZF1537" s="272"/>
      <c r="WZG1537" s="272"/>
      <c r="WZH1537" s="272"/>
      <c r="WZI1537" s="272"/>
      <c r="WZJ1537" s="272"/>
      <c r="WZK1537" s="272"/>
      <c r="WZL1537" s="272"/>
      <c r="WZM1537" s="272"/>
      <c r="WZN1537" s="272"/>
      <c r="WZO1537" s="272"/>
      <c r="WZP1537" s="272"/>
      <c r="WZQ1537" s="272"/>
      <c r="WZR1537" s="272"/>
      <c r="WZS1537" s="272"/>
      <c r="WZT1537" s="272"/>
      <c r="WZU1537" s="272"/>
      <c r="WZV1537" s="272"/>
      <c r="WZW1537" s="272"/>
      <c r="WZX1537" s="272"/>
      <c r="WZY1537" s="272"/>
      <c r="WZZ1537" s="272"/>
      <c r="XAA1537" s="272"/>
      <c r="XAB1537" s="272"/>
      <c r="XAC1537" s="272"/>
      <c r="XAD1537" s="272"/>
      <c r="XAE1537" s="272"/>
      <c r="XAF1537" s="272"/>
      <c r="XAG1537" s="272"/>
      <c r="XAH1537" s="272"/>
      <c r="XAI1537" s="272"/>
      <c r="XAJ1537" s="272"/>
      <c r="XAK1537" s="272"/>
      <c r="XAL1537" s="272"/>
      <c r="XAM1537" s="272"/>
      <c r="XAN1537" s="272"/>
      <c r="XAO1537" s="272"/>
      <c r="XAP1537" s="272"/>
      <c r="XAQ1537" s="272"/>
      <c r="XAR1537" s="272"/>
      <c r="XAS1537" s="272"/>
      <c r="XAT1537" s="272"/>
      <c r="XAU1537" s="272"/>
      <c r="XAV1537" s="272"/>
      <c r="XAW1537" s="272"/>
      <c r="XAX1537" s="272"/>
      <c r="XAY1537" s="272"/>
      <c r="XAZ1537" s="272"/>
      <c r="XBA1537" s="272"/>
      <c r="XBB1537" s="272"/>
      <c r="XBC1537" s="272"/>
      <c r="XBD1537" s="272"/>
      <c r="XBE1537" s="272"/>
      <c r="XBF1537" s="272"/>
      <c r="XBG1537" s="272"/>
      <c r="XBH1537" s="272"/>
      <c r="XBI1537" s="272"/>
      <c r="XBJ1537" s="272"/>
      <c r="XBK1537" s="272"/>
      <c r="XBL1537" s="272"/>
      <c r="XBM1537" s="272"/>
      <c r="XBN1537" s="272"/>
      <c r="XBO1537" s="272"/>
      <c r="XBP1537" s="272"/>
      <c r="XBQ1537" s="272"/>
      <c r="XBR1537" s="272"/>
      <c r="XBS1537" s="272"/>
      <c r="XBT1537" s="272"/>
      <c r="XBU1537" s="272"/>
      <c r="XBV1537" s="272"/>
      <c r="XBW1537" s="272"/>
      <c r="XBX1537" s="272"/>
      <c r="XBY1537" s="272"/>
      <c r="XBZ1537" s="272"/>
      <c r="XCA1537" s="272"/>
      <c r="XCB1537" s="272"/>
      <c r="XCC1537" s="272"/>
      <c r="XCD1537" s="272"/>
      <c r="XCE1537" s="272"/>
      <c r="XCF1537" s="272"/>
      <c r="XCG1537" s="272"/>
      <c r="XCH1537" s="272"/>
      <c r="XCI1537" s="272"/>
      <c r="XCJ1537" s="272"/>
      <c r="XCK1537" s="272"/>
      <c r="XCL1537" s="272"/>
      <c r="XCM1537" s="272"/>
      <c r="XCN1537" s="272"/>
      <c r="XCO1537" s="272"/>
      <c r="XCP1537" s="272"/>
      <c r="XCQ1537" s="272"/>
      <c r="XCR1537" s="272"/>
      <c r="XCS1537" s="272"/>
      <c r="XCT1537" s="272"/>
      <c r="XCU1537" s="272"/>
      <c r="XCV1537" s="272"/>
      <c r="XCW1537" s="272"/>
      <c r="XCX1537" s="272"/>
      <c r="XCY1537" s="272"/>
      <c r="XCZ1537" s="272"/>
      <c r="XDA1537" s="272"/>
      <c r="XDB1537" s="272"/>
      <c r="XDC1537" s="272"/>
      <c r="XDD1537" s="272"/>
      <c r="XDE1537" s="272"/>
      <c r="XDF1537" s="272"/>
      <c r="XDG1537" s="272"/>
      <c r="XDH1537" s="272"/>
      <c r="XDI1537" s="272"/>
      <c r="XDJ1537" s="272"/>
      <c r="XDK1537" s="272"/>
      <c r="XDL1537" s="272"/>
      <c r="XDM1537" s="272"/>
      <c r="XDN1537" s="272"/>
      <c r="XDO1537" s="272"/>
      <c r="XDP1537" s="272"/>
      <c r="XDQ1537" s="272"/>
      <c r="XDR1537" s="272"/>
      <c r="XDS1537" s="272"/>
      <c r="XDT1537" s="272"/>
      <c r="XDU1537" s="272"/>
      <c r="XDV1537" s="272"/>
      <c r="XDW1537" s="272"/>
      <c r="XDX1537" s="272"/>
      <c r="XDY1537" s="272"/>
      <c r="XDZ1537" s="272"/>
      <c r="XEA1537" s="272"/>
      <c r="XEB1537" s="272"/>
      <c r="XEC1537" s="272"/>
      <c r="XED1537" s="272"/>
      <c r="XEE1537" s="272"/>
      <c r="XEF1537" s="272"/>
      <c r="XEG1537" s="272"/>
      <c r="XEH1537" s="272"/>
      <c r="XEI1537" s="272"/>
      <c r="XEJ1537" s="272"/>
      <c r="XEK1537" s="272"/>
      <c r="XEL1537" s="272"/>
      <c r="XEM1537" s="272"/>
      <c r="XEN1537" s="272"/>
      <c r="XEO1537" s="272"/>
      <c r="XEP1537" s="272"/>
      <c r="XEQ1537" s="272"/>
      <c r="XER1537" s="272"/>
      <c r="XES1537" s="272"/>
      <c r="XET1537" s="272"/>
      <c r="XEU1537" s="272"/>
      <c r="XEV1537" s="272"/>
      <c r="XEW1537" s="272"/>
      <c r="XEX1537" s="272"/>
      <c r="XEY1537" s="272"/>
      <c r="XEZ1537" s="272"/>
      <c r="XFA1537" s="272"/>
      <c r="XFB1537" s="272"/>
      <c r="XFC1537" s="272"/>
      <c r="XFD1537" s="272"/>
    </row>
    <row r="1538" spans="1:16384" ht="15" x14ac:dyDescent="0.3">
      <c r="A1538" s="261"/>
      <c r="B1538" s="261"/>
      <c r="C1538" s="262"/>
      <c r="D1538" s="261"/>
      <c r="F1538" s="263"/>
      <c r="H1538" s="263"/>
      <c r="J1538" s="263"/>
      <c r="K1538" s="265"/>
      <c r="L1538" s="264"/>
      <c r="M1538" s="266"/>
      <c r="N1538" s="264"/>
      <c r="O1538" s="264"/>
      <c r="P1538" s="264"/>
      <c r="Q1538" s="265"/>
      <c r="R1538" s="264"/>
      <c r="S1538" s="267"/>
      <c r="T1538" s="268"/>
      <c r="U1538" s="268"/>
      <c r="V1538" s="269"/>
      <c r="W1538" s="264"/>
      <c r="X1538" s="264"/>
      <c r="Y1538" s="270"/>
      <c r="Z1538" s="264"/>
      <c r="AA1538" s="441"/>
      <c r="AB1538" s="441"/>
      <c r="AC1538" s="441"/>
      <c r="AD1538" s="441"/>
      <c r="AE1538" s="441"/>
      <c r="AF1538" s="441"/>
      <c r="AG1538" s="453"/>
      <c r="AH1538" s="271"/>
      <c r="AI1538" s="272"/>
      <c r="AJ1538" s="272"/>
      <c r="AK1538" s="272"/>
      <c r="AL1538" s="272"/>
      <c r="AM1538" s="272"/>
      <c r="AN1538" s="272"/>
      <c r="AO1538" s="272"/>
      <c r="AP1538" s="272"/>
      <c r="AQ1538" s="272"/>
      <c r="AR1538" s="272"/>
      <c r="AS1538" s="272"/>
      <c r="AT1538" s="272"/>
      <c r="AU1538" s="272"/>
      <c r="AV1538" s="272"/>
      <c r="AW1538" s="272"/>
      <c r="AX1538" s="272"/>
      <c r="AY1538" s="272"/>
      <c r="AZ1538" s="272"/>
      <c r="BA1538" s="272"/>
      <c r="BB1538" s="272"/>
      <c r="BC1538" s="272"/>
      <c r="BD1538" s="272"/>
      <c r="BE1538" s="272"/>
      <c r="BF1538" s="272"/>
      <c r="BG1538" s="272"/>
      <c r="BH1538" s="272"/>
      <c r="BI1538" s="272"/>
      <c r="BJ1538" s="272"/>
      <c r="BK1538" s="272"/>
      <c r="BL1538" s="272"/>
      <c r="BM1538" s="272"/>
      <c r="BN1538" s="272"/>
      <c r="BO1538" s="272"/>
      <c r="BP1538" s="272"/>
      <c r="BQ1538" s="272"/>
      <c r="BR1538" s="272"/>
      <c r="BS1538" s="272"/>
      <c r="BT1538" s="272"/>
      <c r="BU1538" s="272"/>
      <c r="BV1538" s="272"/>
      <c r="BW1538" s="272"/>
      <c r="BX1538" s="272"/>
      <c r="BY1538" s="272"/>
      <c r="BZ1538" s="272"/>
      <c r="CA1538" s="272"/>
      <c r="CB1538" s="272"/>
      <c r="CC1538" s="272"/>
      <c r="CD1538" s="272"/>
      <c r="CE1538" s="272"/>
      <c r="CF1538" s="272"/>
      <c r="CG1538" s="272"/>
      <c r="CH1538" s="272"/>
      <c r="CI1538" s="272"/>
      <c r="CJ1538" s="272"/>
      <c r="CK1538" s="272"/>
      <c r="CL1538" s="272"/>
      <c r="CM1538" s="272"/>
      <c r="CN1538" s="272"/>
      <c r="CO1538" s="272"/>
      <c r="CP1538" s="272"/>
      <c r="CQ1538" s="272"/>
      <c r="CR1538" s="272"/>
      <c r="CS1538" s="272"/>
      <c r="CT1538" s="272"/>
      <c r="CU1538" s="272"/>
      <c r="CV1538" s="272"/>
      <c r="CW1538" s="272"/>
      <c r="CX1538" s="272"/>
      <c r="CY1538" s="272"/>
      <c r="CZ1538" s="272"/>
      <c r="DA1538" s="272"/>
      <c r="DB1538" s="272"/>
      <c r="DC1538" s="272"/>
      <c r="DD1538" s="272"/>
      <c r="DE1538" s="272"/>
      <c r="DF1538" s="272"/>
      <c r="DG1538" s="272"/>
      <c r="DH1538" s="272"/>
      <c r="DI1538" s="272"/>
      <c r="DJ1538" s="272"/>
      <c r="DK1538" s="272"/>
      <c r="DL1538" s="272"/>
      <c r="DM1538" s="272"/>
      <c r="DN1538" s="272"/>
      <c r="DO1538" s="272"/>
      <c r="DP1538" s="272"/>
      <c r="DQ1538" s="272"/>
      <c r="DR1538" s="272"/>
      <c r="DS1538" s="272"/>
      <c r="DT1538" s="272"/>
      <c r="DU1538" s="272"/>
      <c r="DV1538" s="272"/>
      <c r="DW1538" s="272"/>
      <c r="DX1538" s="272"/>
      <c r="DY1538" s="272"/>
      <c r="DZ1538" s="272"/>
      <c r="EA1538" s="272"/>
      <c r="EB1538" s="272"/>
      <c r="EC1538" s="272"/>
      <c r="ED1538" s="272"/>
      <c r="EE1538" s="272"/>
      <c r="EF1538" s="272"/>
      <c r="EG1538" s="272"/>
      <c r="EH1538" s="272"/>
      <c r="EI1538" s="272"/>
      <c r="EJ1538" s="272"/>
      <c r="EK1538" s="272"/>
      <c r="EL1538" s="272"/>
      <c r="EM1538" s="272"/>
      <c r="EN1538" s="272"/>
      <c r="EO1538" s="272"/>
      <c r="EP1538" s="272"/>
      <c r="EQ1538" s="272"/>
      <c r="ER1538" s="272"/>
      <c r="ES1538" s="272"/>
      <c r="ET1538" s="272"/>
      <c r="EU1538" s="272"/>
      <c r="EV1538" s="272"/>
      <c r="EW1538" s="272"/>
      <c r="EX1538" s="272"/>
      <c r="EY1538" s="272"/>
      <c r="EZ1538" s="272"/>
      <c r="FA1538" s="272"/>
      <c r="FB1538" s="272"/>
      <c r="FC1538" s="272"/>
      <c r="FD1538" s="272"/>
      <c r="FE1538" s="272"/>
      <c r="FF1538" s="272"/>
      <c r="FG1538" s="272"/>
      <c r="FH1538" s="272"/>
      <c r="FI1538" s="272"/>
      <c r="FJ1538" s="272"/>
      <c r="FK1538" s="272"/>
      <c r="FL1538" s="272"/>
      <c r="FM1538" s="272"/>
      <c r="FN1538" s="272"/>
      <c r="FO1538" s="272"/>
      <c r="FP1538" s="272"/>
      <c r="FQ1538" s="272"/>
      <c r="FR1538" s="272"/>
      <c r="FS1538" s="272"/>
      <c r="FT1538" s="272"/>
      <c r="FU1538" s="272"/>
      <c r="FV1538" s="272"/>
      <c r="FW1538" s="272"/>
      <c r="FX1538" s="272"/>
      <c r="FY1538" s="272"/>
      <c r="FZ1538" s="272"/>
      <c r="GA1538" s="272"/>
      <c r="GB1538" s="272"/>
      <c r="GC1538" s="272"/>
      <c r="GD1538" s="272"/>
      <c r="GE1538" s="272"/>
      <c r="GF1538" s="272"/>
      <c r="GG1538" s="272"/>
      <c r="GH1538" s="272"/>
      <c r="GI1538" s="272"/>
      <c r="GJ1538" s="272"/>
      <c r="GK1538" s="272"/>
      <c r="GL1538" s="272"/>
      <c r="GM1538" s="272"/>
      <c r="GN1538" s="272"/>
      <c r="GO1538" s="272"/>
      <c r="GP1538" s="272"/>
      <c r="GQ1538" s="272"/>
      <c r="GR1538" s="272"/>
      <c r="GS1538" s="272"/>
      <c r="GT1538" s="272"/>
      <c r="GU1538" s="272"/>
      <c r="GV1538" s="272"/>
      <c r="GW1538" s="272"/>
      <c r="GX1538" s="272"/>
      <c r="GY1538" s="272"/>
      <c r="GZ1538" s="272"/>
      <c r="HA1538" s="272"/>
      <c r="HB1538" s="272"/>
      <c r="HC1538" s="272"/>
      <c r="HD1538" s="272"/>
      <c r="HE1538" s="272"/>
      <c r="HF1538" s="272"/>
      <c r="HG1538" s="272"/>
      <c r="HH1538" s="272"/>
      <c r="HI1538" s="272"/>
      <c r="HJ1538" s="272"/>
      <c r="HK1538" s="272"/>
      <c r="HL1538" s="272"/>
      <c r="HM1538" s="272"/>
      <c r="HN1538" s="272"/>
      <c r="HO1538" s="272"/>
      <c r="HP1538" s="272"/>
      <c r="HQ1538" s="272"/>
      <c r="HR1538" s="272"/>
      <c r="HS1538" s="272"/>
      <c r="HT1538" s="272"/>
      <c r="HU1538" s="272"/>
      <c r="HV1538" s="272"/>
      <c r="HW1538" s="272"/>
      <c r="HX1538" s="272"/>
      <c r="HY1538" s="272"/>
      <c r="HZ1538" s="272"/>
      <c r="IA1538" s="272"/>
      <c r="IB1538" s="272"/>
      <c r="IC1538" s="272"/>
      <c r="ID1538" s="272"/>
      <c r="IE1538" s="272"/>
      <c r="IF1538" s="272"/>
      <c r="IG1538" s="272"/>
      <c r="IH1538" s="272"/>
      <c r="II1538" s="272"/>
      <c r="IJ1538" s="272"/>
      <c r="IK1538" s="272"/>
      <c r="IL1538" s="272"/>
      <c r="IM1538" s="272"/>
      <c r="IN1538" s="272"/>
      <c r="IO1538" s="272"/>
      <c r="IP1538" s="272"/>
      <c r="IQ1538" s="272"/>
      <c r="IR1538" s="272"/>
      <c r="IS1538" s="272"/>
      <c r="IT1538" s="272"/>
      <c r="IU1538" s="272"/>
      <c r="IV1538" s="272"/>
      <c r="IW1538" s="272"/>
      <c r="IX1538" s="272"/>
      <c r="IY1538" s="272"/>
      <c r="IZ1538" s="272"/>
      <c r="JA1538" s="272"/>
      <c r="JB1538" s="272"/>
      <c r="JC1538" s="272"/>
      <c r="JD1538" s="272"/>
      <c r="JE1538" s="272"/>
      <c r="JF1538" s="272"/>
      <c r="JG1538" s="272"/>
      <c r="JH1538" s="272"/>
      <c r="JI1538" s="272"/>
      <c r="JJ1538" s="272"/>
      <c r="JK1538" s="272"/>
      <c r="JL1538" s="272"/>
      <c r="JM1538" s="272"/>
      <c r="JN1538" s="272"/>
      <c r="JO1538" s="272"/>
      <c r="JP1538" s="272"/>
      <c r="JQ1538" s="272"/>
      <c r="JR1538" s="272"/>
      <c r="JS1538" s="272"/>
      <c r="JT1538" s="272"/>
      <c r="JU1538" s="272"/>
      <c r="JV1538" s="272"/>
      <c r="JW1538" s="272"/>
      <c r="JX1538" s="272"/>
      <c r="JY1538" s="272"/>
      <c r="JZ1538" s="272"/>
      <c r="KA1538" s="272"/>
      <c r="KB1538" s="272"/>
      <c r="KC1538" s="272"/>
      <c r="KD1538" s="272"/>
      <c r="KE1538" s="272"/>
      <c r="KF1538" s="272"/>
      <c r="KG1538" s="272"/>
      <c r="KH1538" s="272"/>
      <c r="KI1538" s="272"/>
      <c r="KJ1538" s="272"/>
      <c r="KK1538" s="272"/>
      <c r="KL1538" s="272"/>
      <c r="KM1538" s="272"/>
      <c r="KN1538" s="272"/>
      <c r="KO1538" s="272"/>
      <c r="KP1538" s="272"/>
      <c r="KQ1538" s="272"/>
      <c r="KR1538" s="272"/>
      <c r="KS1538" s="272"/>
      <c r="KT1538" s="272"/>
      <c r="KU1538" s="272"/>
      <c r="KV1538" s="272"/>
      <c r="KW1538" s="272"/>
      <c r="KX1538" s="272"/>
      <c r="KY1538" s="272"/>
      <c r="KZ1538" s="272"/>
      <c r="LA1538" s="272"/>
      <c r="LB1538" s="272"/>
      <c r="LC1538" s="272"/>
      <c r="LD1538" s="272"/>
      <c r="LE1538" s="272"/>
      <c r="LF1538" s="272"/>
      <c r="LG1538" s="272"/>
      <c r="LH1538" s="272"/>
      <c r="LI1538" s="272"/>
      <c r="LJ1538" s="272"/>
      <c r="LK1538" s="272"/>
      <c r="LL1538" s="272"/>
      <c r="LM1538" s="272"/>
      <c r="LN1538" s="272"/>
      <c r="LO1538" s="272"/>
      <c r="LP1538" s="272"/>
      <c r="LQ1538" s="272"/>
      <c r="LR1538" s="272"/>
      <c r="LS1538" s="272"/>
      <c r="LT1538" s="272"/>
      <c r="LU1538" s="272"/>
      <c r="LV1538" s="272"/>
      <c r="LW1538" s="272"/>
      <c r="LX1538" s="272"/>
      <c r="LY1538" s="272"/>
      <c r="LZ1538" s="272"/>
      <c r="MA1538" s="272"/>
      <c r="MB1538" s="272"/>
      <c r="MC1538" s="272"/>
      <c r="MD1538" s="272"/>
      <c r="ME1538" s="272"/>
      <c r="MF1538" s="272"/>
      <c r="MG1538" s="272"/>
      <c r="MH1538" s="272"/>
      <c r="MI1538" s="272"/>
      <c r="MJ1538" s="272"/>
      <c r="MK1538" s="272"/>
      <c r="ML1538" s="272"/>
      <c r="MM1538" s="272"/>
      <c r="MN1538" s="272"/>
      <c r="MO1538" s="272"/>
      <c r="MP1538" s="272"/>
      <c r="MQ1538" s="272"/>
      <c r="MR1538" s="272"/>
      <c r="MS1538" s="272"/>
      <c r="MT1538" s="272"/>
      <c r="MU1538" s="272"/>
      <c r="MV1538" s="272"/>
      <c r="MW1538" s="272"/>
      <c r="MX1538" s="272"/>
      <c r="MY1538" s="272"/>
      <c r="MZ1538" s="272"/>
      <c r="NA1538" s="272"/>
      <c r="NB1538" s="272"/>
      <c r="NC1538" s="272"/>
      <c r="ND1538" s="272"/>
      <c r="NE1538" s="272"/>
      <c r="NF1538" s="272"/>
      <c r="NG1538" s="272"/>
      <c r="NH1538" s="272"/>
      <c r="NI1538" s="272"/>
      <c r="NJ1538" s="272"/>
      <c r="NK1538" s="272"/>
      <c r="NL1538" s="272"/>
      <c r="NM1538" s="272"/>
      <c r="NN1538" s="272"/>
      <c r="NO1538" s="272"/>
      <c r="NP1538" s="272"/>
      <c r="NQ1538" s="272"/>
      <c r="NR1538" s="272"/>
      <c r="NS1538" s="272"/>
      <c r="NT1538" s="272"/>
      <c r="NU1538" s="272"/>
      <c r="NV1538" s="272"/>
      <c r="NW1538" s="272"/>
      <c r="NX1538" s="272"/>
      <c r="NY1538" s="272"/>
      <c r="NZ1538" s="272"/>
      <c r="OA1538" s="272"/>
      <c r="OB1538" s="272"/>
      <c r="OC1538" s="272"/>
      <c r="OD1538" s="272"/>
      <c r="OE1538" s="272"/>
      <c r="OF1538" s="272"/>
      <c r="OG1538" s="272"/>
      <c r="OH1538" s="272"/>
      <c r="OI1538" s="272"/>
      <c r="OJ1538" s="272"/>
      <c r="OK1538" s="272"/>
      <c r="OL1538" s="272"/>
      <c r="OM1538" s="272"/>
      <c r="ON1538" s="272"/>
      <c r="OO1538" s="272"/>
      <c r="OP1538" s="272"/>
      <c r="OQ1538" s="272"/>
      <c r="OR1538" s="272"/>
      <c r="OS1538" s="272"/>
      <c r="OT1538" s="272"/>
      <c r="OU1538" s="272"/>
      <c r="OV1538" s="272"/>
      <c r="OW1538" s="272"/>
      <c r="OX1538" s="272"/>
      <c r="OY1538" s="272"/>
      <c r="OZ1538" s="272"/>
      <c r="PA1538" s="272"/>
      <c r="PB1538" s="272"/>
      <c r="PC1538" s="272"/>
      <c r="PD1538" s="272"/>
      <c r="PE1538" s="272"/>
      <c r="PF1538" s="272"/>
      <c r="PG1538" s="272"/>
      <c r="PH1538" s="272"/>
      <c r="PI1538" s="272"/>
      <c r="PJ1538" s="272"/>
      <c r="PK1538" s="272"/>
      <c r="PL1538" s="272"/>
      <c r="PM1538" s="272"/>
      <c r="PN1538" s="272"/>
      <c r="PO1538" s="272"/>
      <c r="PP1538" s="272"/>
      <c r="PQ1538" s="272"/>
      <c r="PR1538" s="272"/>
      <c r="PS1538" s="272"/>
      <c r="PT1538" s="272"/>
      <c r="PU1538" s="272"/>
      <c r="PV1538" s="272"/>
      <c r="PW1538" s="272"/>
      <c r="PX1538" s="272"/>
      <c r="PY1538" s="272"/>
      <c r="PZ1538" s="272"/>
      <c r="QA1538" s="272"/>
      <c r="QB1538" s="272"/>
      <c r="QC1538" s="272"/>
      <c r="QD1538" s="272"/>
      <c r="QE1538" s="272"/>
      <c r="QF1538" s="272"/>
      <c r="QG1538" s="272"/>
      <c r="QH1538" s="272"/>
      <c r="QI1538" s="272"/>
      <c r="QJ1538" s="272"/>
      <c r="QK1538" s="272"/>
      <c r="QL1538" s="272"/>
      <c r="QM1538" s="272"/>
      <c r="QN1538" s="272"/>
      <c r="QO1538" s="272"/>
      <c r="QP1538" s="272"/>
      <c r="QQ1538" s="272"/>
      <c r="QR1538" s="272"/>
      <c r="QS1538" s="272"/>
      <c r="QT1538" s="272"/>
      <c r="QU1538" s="272"/>
      <c r="QV1538" s="272"/>
      <c r="QW1538" s="272"/>
      <c r="QX1538" s="272"/>
      <c r="QY1538" s="272"/>
      <c r="QZ1538" s="272"/>
      <c r="RA1538" s="272"/>
      <c r="RB1538" s="272"/>
      <c r="RC1538" s="272"/>
      <c r="RD1538" s="272"/>
      <c r="RE1538" s="272"/>
      <c r="RF1538" s="272"/>
      <c r="RG1538" s="272"/>
      <c r="RH1538" s="272"/>
      <c r="RI1538" s="272"/>
      <c r="RJ1538" s="272"/>
      <c r="RK1538" s="272"/>
      <c r="RL1538" s="272"/>
      <c r="RM1538" s="272"/>
      <c r="RN1538" s="272"/>
      <c r="RO1538" s="272"/>
      <c r="RP1538" s="272"/>
      <c r="RQ1538" s="272"/>
      <c r="RR1538" s="272"/>
      <c r="RS1538" s="272"/>
      <c r="RT1538" s="272"/>
      <c r="RU1538" s="272"/>
      <c r="RV1538" s="272"/>
      <c r="RW1538" s="272"/>
      <c r="RX1538" s="272"/>
      <c r="RY1538" s="272"/>
      <c r="RZ1538" s="272"/>
      <c r="SA1538" s="272"/>
      <c r="SB1538" s="272"/>
      <c r="SC1538" s="272"/>
      <c r="SD1538" s="272"/>
      <c r="SE1538" s="272"/>
      <c r="SF1538" s="272"/>
      <c r="SG1538" s="272"/>
      <c r="SH1538" s="272"/>
      <c r="SI1538" s="272"/>
      <c r="SJ1538" s="272"/>
      <c r="SK1538" s="272"/>
      <c r="SL1538" s="272"/>
      <c r="SM1538" s="272"/>
      <c r="SN1538" s="272"/>
      <c r="SO1538" s="272"/>
      <c r="SP1538" s="272"/>
      <c r="SQ1538" s="272"/>
      <c r="SR1538" s="272"/>
      <c r="SS1538" s="272"/>
      <c r="ST1538" s="272"/>
      <c r="SU1538" s="272"/>
      <c r="SV1538" s="272"/>
      <c r="SW1538" s="272"/>
      <c r="SX1538" s="272"/>
      <c r="SY1538" s="272"/>
      <c r="SZ1538" s="272"/>
      <c r="TA1538" s="272"/>
      <c r="TB1538" s="272"/>
      <c r="TC1538" s="272"/>
      <c r="TD1538" s="272"/>
      <c r="TE1538" s="272"/>
      <c r="TF1538" s="272"/>
      <c r="TG1538" s="272"/>
      <c r="TH1538" s="272"/>
      <c r="TI1538" s="272"/>
      <c r="TJ1538" s="272"/>
      <c r="TK1538" s="272"/>
      <c r="TL1538" s="272"/>
      <c r="TM1538" s="272"/>
      <c r="TN1538" s="272"/>
      <c r="TO1538" s="272"/>
      <c r="TP1538" s="272"/>
      <c r="TQ1538" s="272"/>
      <c r="TR1538" s="272"/>
      <c r="TS1538" s="272"/>
      <c r="TT1538" s="272"/>
      <c r="TU1538" s="272"/>
      <c r="TV1538" s="272"/>
      <c r="TW1538" s="272"/>
      <c r="TX1538" s="272"/>
      <c r="TY1538" s="272"/>
      <c r="TZ1538" s="272"/>
      <c r="UA1538" s="272"/>
      <c r="UB1538" s="272"/>
      <c r="UC1538" s="272"/>
      <c r="UD1538" s="272"/>
      <c r="UE1538" s="272"/>
      <c r="UF1538" s="272"/>
      <c r="UG1538" s="272"/>
      <c r="UH1538" s="272"/>
      <c r="UI1538" s="272"/>
      <c r="UJ1538" s="272"/>
      <c r="UK1538" s="272"/>
      <c r="UL1538" s="272"/>
      <c r="UM1538" s="272"/>
      <c r="UN1538" s="272"/>
      <c r="UO1538" s="272"/>
      <c r="UP1538" s="272"/>
      <c r="UQ1538" s="272"/>
      <c r="UR1538" s="272"/>
      <c r="US1538" s="272"/>
      <c r="UT1538" s="272"/>
      <c r="UU1538" s="272"/>
      <c r="UV1538" s="272"/>
      <c r="UW1538" s="272"/>
      <c r="UX1538" s="272"/>
      <c r="UY1538" s="272"/>
      <c r="UZ1538" s="272"/>
      <c r="VA1538" s="272"/>
      <c r="VB1538" s="272"/>
      <c r="VC1538" s="272"/>
      <c r="VD1538" s="272"/>
      <c r="VE1538" s="272"/>
      <c r="VF1538" s="272"/>
      <c r="VG1538" s="272"/>
      <c r="VH1538" s="272"/>
      <c r="VI1538" s="272"/>
      <c r="VJ1538" s="272"/>
      <c r="VK1538" s="272"/>
      <c r="VL1538" s="272"/>
      <c r="VM1538" s="272"/>
      <c r="VN1538" s="272"/>
      <c r="VO1538" s="272"/>
      <c r="VP1538" s="272"/>
      <c r="VQ1538" s="272"/>
      <c r="VR1538" s="272"/>
      <c r="VS1538" s="272"/>
      <c r="VT1538" s="272"/>
      <c r="VU1538" s="272"/>
      <c r="VV1538" s="272"/>
      <c r="VW1538" s="272"/>
      <c r="VX1538" s="272"/>
      <c r="VY1538" s="272"/>
      <c r="VZ1538" s="272"/>
      <c r="WA1538" s="272"/>
      <c r="WB1538" s="272"/>
      <c r="WC1538" s="272"/>
      <c r="WD1538" s="272"/>
      <c r="WE1538" s="272"/>
      <c r="WF1538" s="272"/>
      <c r="WG1538" s="272"/>
      <c r="WH1538" s="272"/>
      <c r="WI1538" s="272"/>
      <c r="WJ1538" s="272"/>
      <c r="WK1538" s="272"/>
      <c r="WL1538" s="272"/>
      <c r="WM1538" s="272"/>
      <c r="WN1538" s="272"/>
      <c r="WO1538" s="272"/>
      <c r="WP1538" s="272"/>
      <c r="WQ1538" s="272"/>
      <c r="WR1538" s="272"/>
      <c r="WS1538" s="272"/>
      <c r="WT1538" s="272"/>
      <c r="WU1538" s="272"/>
      <c r="WV1538" s="272"/>
      <c r="WW1538" s="272"/>
      <c r="WX1538" s="272"/>
      <c r="WY1538" s="272"/>
      <c r="WZ1538" s="272"/>
      <c r="XA1538" s="272"/>
      <c r="XB1538" s="272"/>
      <c r="XC1538" s="272"/>
      <c r="XD1538" s="272"/>
      <c r="XE1538" s="272"/>
      <c r="XF1538" s="272"/>
      <c r="XG1538" s="272"/>
      <c r="XH1538" s="272"/>
      <c r="XI1538" s="272"/>
      <c r="XJ1538" s="272"/>
      <c r="XK1538" s="272"/>
      <c r="XL1538" s="272"/>
      <c r="XM1538" s="272"/>
      <c r="XN1538" s="272"/>
      <c r="XO1538" s="272"/>
      <c r="XP1538" s="272"/>
      <c r="XQ1538" s="272"/>
      <c r="XR1538" s="272"/>
      <c r="XS1538" s="272"/>
      <c r="XT1538" s="272"/>
      <c r="XU1538" s="272"/>
      <c r="XV1538" s="272"/>
      <c r="XW1538" s="272"/>
      <c r="XX1538" s="272"/>
      <c r="XY1538" s="272"/>
      <c r="XZ1538" s="272"/>
      <c r="YA1538" s="272"/>
      <c r="YB1538" s="272"/>
      <c r="YC1538" s="272"/>
      <c r="YD1538" s="272"/>
      <c r="YE1538" s="272"/>
      <c r="YF1538" s="272"/>
      <c r="YG1538" s="272"/>
      <c r="YH1538" s="272"/>
      <c r="YI1538" s="272"/>
      <c r="YJ1538" s="272"/>
      <c r="YK1538" s="272"/>
      <c r="YL1538" s="272"/>
      <c r="YM1538" s="272"/>
      <c r="YN1538" s="272"/>
      <c r="YO1538" s="272"/>
      <c r="YP1538" s="272"/>
      <c r="YQ1538" s="272"/>
      <c r="YR1538" s="272"/>
      <c r="YS1538" s="272"/>
      <c r="YT1538" s="272"/>
      <c r="YU1538" s="272"/>
      <c r="YV1538" s="272"/>
      <c r="YW1538" s="272"/>
      <c r="YX1538" s="272"/>
      <c r="YY1538" s="272"/>
      <c r="YZ1538" s="272"/>
      <c r="ZA1538" s="272"/>
      <c r="ZB1538" s="272"/>
      <c r="ZC1538" s="272"/>
      <c r="ZD1538" s="272"/>
      <c r="ZE1538" s="272"/>
      <c r="ZF1538" s="272"/>
      <c r="ZG1538" s="272"/>
      <c r="ZH1538" s="272"/>
      <c r="ZI1538" s="272"/>
      <c r="ZJ1538" s="272"/>
      <c r="ZK1538" s="272"/>
      <c r="ZL1538" s="272"/>
      <c r="ZM1538" s="272"/>
      <c r="ZN1538" s="272"/>
      <c r="ZO1538" s="272"/>
      <c r="ZP1538" s="272"/>
      <c r="ZQ1538" s="272"/>
      <c r="ZR1538" s="272"/>
      <c r="ZS1538" s="272"/>
      <c r="ZT1538" s="272"/>
      <c r="ZU1538" s="272"/>
      <c r="ZV1538" s="272"/>
      <c r="ZW1538" s="272"/>
      <c r="ZX1538" s="272"/>
      <c r="ZY1538" s="272"/>
      <c r="ZZ1538" s="272"/>
      <c r="AAA1538" s="272"/>
      <c r="AAB1538" s="272"/>
      <c r="AAC1538" s="272"/>
      <c r="AAD1538" s="272"/>
      <c r="AAE1538" s="272"/>
      <c r="AAF1538" s="272"/>
      <c r="AAG1538" s="272"/>
      <c r="AAH1538" s="272"/>
      <c r="AAI1538" s="272"/>
      <c r="AAJ1538" s="272"/>
      <c r="AAK1538" s="272"/>
      <c r="AAL1538" s="272"/>
      <c r="AAM1538" s="272"/>
      <c r="AAN1538" s="272"/>
      <c r="AAO1538" s="272"/>
      <c r="AAP1538" s="272"/>
      <c r="AAQ1538" s="272"/>
      <c r="AAR1538" s="272"/>
      <c r="AAS1538" s="272"/>
      <c r="AAT1538" s="272"/>
      <c r="AAU1538" s="272"/>
      <c r="AAV1538" s="272"/>
      <c r="AAW1538" s="272"/>
      <c r="AAX1538" s="272"/>
      <c r="AAY1538" s="272"/>
      <c r="AAZ1538" s="272"/>
      <c r="ABA1538" s="272"/>
      <c r="ABB1538" s="272"/>
      <c r="ABC1538" s="272"/>
      <c r="ABD1538" s="272"/>
      <c r="ABE1538" s="272"/>
      <c r="ABF1538" s="272"/>
      <c r="ABG1538" s="272"/>
      <c r="ABH1538" s="272"/>
      <c r="ABI1538" s="272"/>
      <c r="ABJ1538" s="272"/>
      <c r="ABK1538" s="272"/>
      <c r="ABL1538" s="272"/>
      <c r="ABM1538" s="272"/>
      <c r="ABN1538" s="272"/>
      <c r="ABO1538" s="272"/>
      <c r="ABP1538" s="272"/>
      <c r="ABQ1538" s="272"/>
      <c r="ABR1538" s="272"/>
      <c r="ABS1538" s="272"/>
      <c r="ABT1538" s="272"/>
      <c r="ABU1538" s="272"/>
      <c r="ABV1538" s="272"/>
      <c r="ABW1538" s="272"/>
      <c r="ABX1538" s="272"/>
      <c r="ABY1538" s="272"/>
      <c r="ABZ1538" s="272"/>
      <c r="ACA1538" s="272"/>
      <c r="ACB1538" s="272"/>
      <c r="ACC1538" s="272"/>
      <c r="ACD1538" s="272"/>
      <c r="ACE1538" s="272"/>
      <c r="ACF1538" s="272"/>
      <c r="ACG1538" s="272"/>
      <c r="ACH1538" s="272"/>
      <c r="ACI1538" s="272"/>
      <c r="ACJ1538" s="272"/>
      <c r="ACK1538" s="272"/>
      <c r="ACL1538" s="272"/>
      <c r="ACM1538" s="272"/>
      <c r="ACN1538" s="272"/>
      <c r="ACO1538" s="272"/>
      <c r="ACP1538" s="272"/>
      <c r="ACQ1538" s="272"/>
      <c r="ACR1538" s="272"/>
      <c r="ACS1538" s="272"/>
      <c r="ACT1538" s="272"/>
      <c r="ACU1538" s="272"/>
      <c r="ACV1538" s="272"/>
      <c r="ACW1538" s="272"/>
      <c r="ACX1538" s="272"/>
      <c r="ACY1538" s="272"/>
      <c r="ACZ1538" s="272"/>
      <c r="ADA1538" s="272"/>
      <c r="ADB1538" s="272"/>
      <c r="ADC1538" s="272"/>
      <c r="ADD1538" s="272"/>
      <c r="ADE1538" s="272"/>
      <c r="ADF1538" s="272"/>
      <c r="ADG1538" s="272"/>
      <c r="ADH1538" s="272"/>
      <c r="ADI1538" s="272"/>
      <c r="ADJ1538" s="272"/>
      <c r="ADK1538" s="272"/>
      <c r="ADL1538" s="272"/>
      <c r="ADM1538" s="272"/>
      <c r="ADN1538" s="272"/>
      <c r="ADO1538" s="272"/>
      <c r="ADP1538" s="272"/>
      <c r="ADQ1538" s="272"/>
      <c r="ADR1538" s="272"/>
      <c r="ADS1538" s="272"/>
      <c r="ADT1538" s="272"/>
      <c r="ADU1538" s="272"/>
      <c r="ADV1538" s="272"/>
      <c r="ADW1538" s="272"/>
      <c r="ADX1538" s="272"/>
      <c r="ADY1538" s="272"/>
      <c r="ADZ1538" s="272"/>
      <c r="AEA1538" s="272"/>
      <c r="AEB1538" s="272"/>
      <c r="AEC1538" s="272"/>
      <c r="AED1538" s="272"/>
      <c r="AEE1538" s="272"/>
      <c r="AEF1538" s="272"/>
      <c r="AEG1538" s="272"/>
      <c r="AEH1538" s="272"/>
      <c r="AEI1538" s="272"/>
      <c r="AEJ1538" s="272"/>
      <c r="AEK1538" s="272"/>
      <c r="AEL1538" s="272"/>
      <c r="AEM1538" s="272"/>
      <c r="AEN1538" s="272"/>
      <c r="AEO1538" s="272"/>
      <c r="AEP1538" s="272"/>
      <c r="AEQ1538" s="272"/>
      <c r="AER1538" s="272"/>
      <c r="AES1538" s="272"/>
      <c r="AET1538" s="272"/>
      <c r="AEU1538" s="272"/>
      <c r="AEV1538" s="272"/>
      <c r="AEW1538" s="272"/>
      <c r="AEX1538" s="272"/>
      <c r="AEY1538" s="272"/>
      <c r="AEZ1538" s="272"/>
      <c r="AFA1538" s="272"/>
      <c r="AFB1538" s="272"/>
      <c r="AFC1538" s="272"/>
      <c r="AFD1538" s="272"/>
      <c r="AFE1538" s="272"/>
      <c r="AFF1538" s="272"/>
      <c r="AFG1538" s="272"/>
      <c r="AFH1538" s="272"/>
      <c r="AFI1538" s="272"/>
      <c r="AFJ1538" s="272"/>
      <c r="AFK1538" s="272"/>
      <c r="AFL1538" s="272"/>
      <c r="AFM1538" s="272"/>
      <c r="AFN1538" s="272"/>
      <c r="AFO1538" s="272"/>
      <c r="AFP1538" s="272"/>
      <c r="AFQ1538" s="272"/>
      <c r="AFR1538" s="272"/>
      <c r="AFS1538" s="272"/>
      <c r="AFT1538" s="272"/>
      <c r="AFU1538" s="272"/>
      <c r="AFV1538" s="272"/>
      <c r="AFW1538" s="272"/>
      <c r="AFX1538" s="272"/>
      <c r="AFY1538" s="272"/>
      <c r="AFZ1538" s="272"/>
      <c r="AGA1538" s="272"/>
      <c r="AGB1538" s="272"/>
      <c r="AGC1538" s="272"/>
      <c r="AGD1538" s="272"/>
      <c r="AGE1538" s="272"/>
      <c r="AGF1538" s="272"/>
      <c r="AGG1538" s="272"/>
      <c r="AGH1538" s="272"/>
      <c r="AGI1538" s="272"/>
      <c r="AGJ1538" s="272"/>
      <c r="AGK1538" s="272"/>
      <c r="AGL1538" s="272"/>
      <c r="AGM1538" s="272"/>
      <c r="AGN1538" s="272"/>
      <c r="AGO1538" s="272"/>
      <c r="AGP1538" s="272"/>
      <c r="AGQ1538" s="272"/>
      <c r="AGR1538" s="272"/>
      <c r="AGS1538" s="272"/>
      <c r="AGT1538" s="272"/>
      <c r="AGU1538" s="272"/>
      <c r="AGV1538" s="272"/>
      <c r="AGW1538" s="272"/>
      <c r="AGX1538" s="272"/>
      <c r="AGY1538" s="272"/>
      <c r="AGZ1538" s="272"/>
      <c r="AHA1538" s="272"/>
      <c r="AHB1538" s="272"/>
      <c r="AHC1538" s="272"/>
      <c r="AHD1538" s="272"/>
      <c r="AHE1538" s="272"/>
      <c r="AHF1538" s="272"/>
      <c r="AHG1538" s="272"/>
      <c r="AHH1538" s="272"/>
      <c r="AHI1538" s="272"/>
      <c r="AHJ1538" s="272"/>
      <c r="AHK1538" s="272"/>
      <c r="AHL1538" s="272"/>
      <c r="AHM1538" s="272"/>
      <c r="AHN1538" s="272"/>
      <c r="AHO1538" s="272"/>
      <c r="AHP1538" s="272"/>
      <c r="AHQ1538" s="272"/>
      <c r="AHR1538" s="272"/>
      <c r="AHS1538" s="272"/>
      <c r="AHT1538" s="272"/>
      <c r="AHU1538" s="272"/>
      <c r="AHV1538" s="272"/>
      <c r="AHW1538" s="272"/>
      <c r="AHX1538" s="272"/>
      <c r="AHY1538" s="272"/>
      <c r="AHZ1538" s="272"/>
      <c r="AIA1538" s="272"/>
      <c r="AIB1538" s="272"/>
      <c r="AIC1538" s="272"/>
      <c r="AID1538" s="272"/>
      <c r="AIE1538" s="272"/>
      <c r="AIF1538" s="272"/>
      <c r="AIG1538" s="272"/>
      <c r="AIH1538" s="272"/>
      <c r="AII1538" s="272"/>
      <c r="AIJ1538" s="272"/>
      <c r="AIK1538" s="272"/>
      <c r="AIL1538" s="272"/>
      <c r="AIM1538" s="272"/>
      <c r="AIN1538" s="272"/>
      <c r="AIO1538" s="272"/>
      <c r="AIP1538" s="272"/>
      <c r="AIQ1538" s="272"/>
      <c r="AIR1538" s="272"/>
      <c r="AIS1538" s="272"/>
      <c r="AIT1538" s="272"/>
      <c r="AIU1538" s="272"/>
      <c r="AIV1538" s="272"/>
      <c r="AIW1538" s="272"/>
      <c r="AIX1538" s="272"/>
      <c r="AIY1538" s="272"/>
      <c r="AIZ1538" s="272"/>
      <c r="AJA1538" s="272"/>
      <c r="AJB1538" s="272"/>
      <c r="AJC1538" s="272"/>
      <c r="AJD1538" s="272"/>
      <c r="AJE1538" s="272"/>
      <c r="AJF1538" s="272"/>
      <c r="AJG1538" s="272"/>
      <c r="AJH1538" s="272"/>
      <c r="AJI1538" s="272"/>
      <c r="AJJ1538" s="272"/>
      <c r="AJK1538" s="272"/>
      <c r="AJL1538" s="272"/>
      <c r="AJM1538" s="272"/>
      <c r="AJN1538" s="272"/>
      <c r="AJO1538" s="272"/>
      <c r="AJP1538" s="272"/>
      <c r="AJQ1538" s="272"/>
      <c r="AJR1538" s="272"/>
      <c r="AJS1538" s="272"/>
      <c r="AJT1538" s="272"/>
      <c r="AJU1538" s="272"/>
      <c r="AJV1538" s="272"/>
      <c r="AJW1538" s="272"/>
      <c r="AJX1538" s="272"/>
      <c r="AJY1538" s="272"/>
      <c r="AJZ1538" s="272"/>
      <c r="AKA1538" s="272"/>
      <c r="AKB1538" s="272"/>
      <c r="AKC1538" s="272"/>
      <c r="AKD1538" s="272"/>
      <c r="AKE1538" s="272"/>
      <c r="AKF1538" s="272"/>
      <c r="AKG1538" s="272"/>
      <c r="AKH1538" s="272"/>
      <c r="AKI1538" s="272"/>
      <c r="AKJ1538" s="272"/>
      <c r="AKK1538" s="272"/>
      <c r="AKL1538" s="272"/>
      <c r="AKM1538" s="272"/>
      <c r="AKN1538" s="272"/>
      <c r="AKO1538" s="272"/>
      <c r="AKP1538" s="272"/>
      <c r="AKQ1538" s="272"/>
      <c r="AKR1538" s="272"/>
      <c r="AKS1538" s="272"/>
      <c r="AKT1538" s="272"/>
      <c r="AKU1538" s="272"/>
      <c r="AKV1538" s="272"/>
      <c r="AKW1538" s="272"/>
      <c r="AKX1538" s="272"/>
      <c r="AKY1538" s="272"/>
      <c r="AKZ1538" s="272"/>
      <c r="ALA1538" s="272"/>
      <c r="ALB1538" s="272"/>
      <c r="ALC1538" s="272"/>
      <c r="ALD1538" s="272"/>
      <c r="ALE1538" s="272"/>
      <c r="ALF1538" s="272"/>
      <c r="ALG1538" s="272"/>
      <c r="ALH1538" s="272"/>
      <c r="ALI1538" s="272"/>
      <c r="ALJ1538" s="272"/>
      <c r="ALK1538" s="272"/>
      <c r="ALL1538" s="272"/>
      <c r="ALM1538" s="272"/>
      <c r="ALN1538" s="272"/>
      <c r="ALO1538" s="272"/>
      <c r="ALP1538" s="272"/>
      <c r="ALQ1538" s="272"/>
      <c r="ALR1538" s="272"/>
      <c r="ALS1538" s="272"/>
      <c r="ALT1538" s="272"/>
      <c r="ALU1538" s="272"/>
      <c r="ALV1538" s="272"/>
      <c r="ALW1538" s="272"/>
      <c r="ALX1538" s="272"/>
      <c r="ALY1538" s="272"/>
      <c r="ALZ1538" s="272"/>
      <c r="AMA1538" s="272"/>
      <c r="AMB1538" s="272"/>
      <c r="AMC1538" s="272"/>
      <c r="AMD1538" s="272"/>
      <c r="AME1538" s="272"/>
      <c r="AMF1538" s="272"/>
      <c r="AMG1538" s="272"/>
      <c r="AMH1538" s="272"/>
      <c r="AMI1538" s="272"/>
      <c r="AMJ1538" s="272"/>
      <c r="AMK1538" s="272"/>
      <c r="AML1538" s="272"/>
      <c r="AMM1538" s="272"/>
      <c r="AMN1538" s="272"/>
      <c r="AMO1538" s="272"/>
      <c r="AMP1538" s="272"/>
      <c r="AMQ1538" s="272"/>
      <c r="AMR1538" s="272"/>
      <c r="AMS1538" s="272"/>
      <c r="AMT1538" s="272"/>
      <c r="AMU1538" s="272"/>
      <c r="AMV1538" s="272"/>
      <c r="AMW1538" s="272"/>
      <c r="AMX1538" s="272"/>
      <c r="AMY1538" s="272"/>
      <c r="AMZ1538" s="272"/>
      <c r="ANA1538" s="272"/>
      <c r="ANB1538" s="272"/>
      <c r="ANC1538" s="272"/>
      <c r="AND1538" s="272"/>
      <c r="ANE1538" s="272"/>
      <c r="ANF1538" s="272"/>
      <c r="ANG1538" s="272"/>
      <c r="ANH1538" s="272"/>
      <c r="ANI1538" s="272"/>
      <c r="ANJ1538" s="272"/>
      <c r="ANK1538" s="272"/>
      <c r="ANL1538" s="272"/>
      <c r="ANM1538" s="272"/>
      <c r="ANN1538" s="272"/>
      <c r="ANO1538" s="272"/>
      <c r="ANP1538" s="272"/>
      <c r="ANQ1538" s="272"/>
      <c r="ANR1538" s="272"/>
      <c r="ANS1538" s="272"/>
      <c r="ANT1538" s="272"/>
      <c r="ANU1538" s="272"/>
      <c r="ANV1538" s="272"/>
      <c r="ANW1538" s="272"/>
      <c r="ANX1538" s="272"/>
      <c r="ANY1538" s="272"/>
      <c r="ANZ1538" s="272"/>
      <c r="AOA1538" s="272"/>
      <c r="AOB1538" s="272"/>
      <c r="AOC1538" s="272"/>
      <c r="AOD1538" s="272"/>
      <c r="AOE1538" s="272"/>
      <c r="AOF1538" s="272"/>
      <c r="AOG1538" s="272"/>
      <c r="AOH1538" s="272"/>
      <c r="AOI1538" s="272"/>
      <c r="AOJ1538" s="272"/>
      <c r="AOK1538" s="272"/>
      <c r="AOL1538" s="272"/>
      <c r="AOM1538" s="272"/>
      <c r="AON1538" s="272"/>
      <c r="AOO1538" s="272"/>
      <c r="AOP1538" s="272"/>
      <c r="AOQ1538" s="272"/>
      <c r="AOR1538" s="272"/>
      <c r="AOS1538" s="272"/>
      <c r="AOT1538" s="272"/>
      <c r="AOU1538" s="272"/>
      <c r="AOV1538" s="272"/>
      <c r="AOW1538" s="272"/>
      <c r="AOX1538" s="272"/>
      <c r="AOY1538" s="272"/>
      <c r="AOZ1538" s="272"/>
      <c r="APA1538" s="272"/>
      <c r="APB1538" s="272"/>
      <c r="APC1538" s="272"/>
      <c r="APD1538" s="272"/>
      <c r="APE1538" s="272"/>
      <c r="APF1538" s="272"/>
      <c r="APG1538" s="272"/>
      <c r="APH1538" s="272"/>
      <c r="API1538" s="272"/>
      <c r="APJ1538" s="272"/>
      <c r="APK1538" s="272"/>
      <c r="APL1538" s="272"/>
      <c r="APM1538" s="272"/>
      <c r="APN1538" s="272"/>
      <c r="APO1538" s="272"/>
      <c r="APP1538" s="272"/>
      <c r="APQ1538" s="272"/>
      <c r="APR1538" s="272"/>
      <c r="APS1538" s="272"/>
      <c r="APT1538" s="272"/>
      <c r="APU1538" s="272"/>
      <c r="APV1538" s="272"/>
      <c r="APW1538" s="272"/>
      <c r="APX1538" s="272"/>
      <c r="APY1538" s="272"/>
      <c r="APZ1538" s="272"/>
      <c r="AQA1538" s="272"/>
      <c r="AQB1538" s="272"/>
      <c r="AQC1538" s="272"/>
      <c r="AQD1538" s="272"/>
      <c r="AQE1538" s="272"/>
      <c r="AQF1538" s="272"/>
      <c r="AQG1538" s="272"/>
      <c r="AQH1538" s="272"/>
      <c r="AQI1538" s="272"/>
      <c r="AQJ1538" s="272"/>
      <c r="AQK1538" s="272"/>
      <c r="AQL1538" s="272"/>
      <c r="AQM1538" s="272"/>
      <c r="AQN1538" s="272"/>
      <c r="AQO1538" s="272"/>
      <c r="AQP1538" s="272"/>
      <c r="AQQ1538" s="272"/>
      <c r="AQR1538" s="272"/>
      <c r="AQS1538" s="272"/>
      <c r="AQT1538" s="272"/>
      <c r="AQU1538" s="272"/>
      <c r="AQV1538" s="272"/>
      <c r="AQW1538" s="272"/>
      <c r="AQX1538" s="272"/>
      <c r="AQY1538" s="272"/>
      <c r="AQZ1538" s="272"/>
      <c r="ARA1538" s="272"/>
      <c r="ARB1538" s="272"/>
      <c r="ARC1538" s="272"/>
      <c r="ARD1538" s="272"/>
      <c r="ARE1538" s="272"/>
      <c r="ARF1538" s="272"/>
      <c r="ARG1538" s="272"/>
      <c r="ARH1538" s="272"/>
      <c r="ARI1538" s="272"/>
      <c r="ARJ1538" s="272"/>
      <c r="ARK1538" s="272"/>
      <c r="ARL1538" s="272"/>
      <c r="ARM1538" s="272"/>
      <c r="ARN1538" s="272"/>
      <c r="ARO1538" s="272"/>
      <c r="ARP1538" s="272"/>
      <c r="ARQ1538" s="272"/>
      <c r="ARR1538" s="272"/>
      <c r="ARS1538" s="272"/>
      <c r="ART1538" s="272"/>
      <c r="ARU1538" s="272"/>
      <c r="ARV1538" s="272"/>
      <c r="ARW1538" s="272"/>
      <c r="ARX1538" s="272"/>
      <c r="ARY1538" s="272"/>
      <c r="ARZ1538" s="272"/>
      <c r="ASA1538" s="272"/>
      <c r="ASB1538" s="272"/>
      <c r="ASC1538" s="272"/>
      <c r="ASD1538" s="272"/>
      <c r="ASE1538" s="272"/>
      <c r="ASF1538" s="272"/>
      <c r="ASG1538" s="272"/>
      <c r="ASH1538" s="272"/>
      <c r="ASI1538" s="272"/>
      <c r="ASJ1538" s="272"/>
      <c r="ASK1538" s="272"/>
      <c r="ASL1538" s="272"/>
      <c r="ASM1538" s="272"/>
      <c r="ASN1538" s="272"/>
      <c r="ASO1538" s="272"/>
      <c r="ASP1538" s="272"/>
      <c r="ASQ1538" s="272"/>
      <c r="ASR1538" s="272"/>
      <c r="ASS1538" s="272"/>
      <c r="AST1538" s="272"/>
      <c r="ASU1538" s="272"/>
      <c r="ASV1538" s="272"/>
      <c r="ASW1538" s="272"/>
      <c r="ASX1538" s="272"/>
      <c r="ASY1538" s="272"/>
      <c r="ASZ1538" s="272"/>
      <c r="ATA1538" s="272"/>
      <c r="ATB1538" s="272"/>
      <c r="ATC1538" s="272"/>
      <c r="ATD1538" s="272"/>
      <c r="ATE1538" s="272"/>
      <c r="ATF1538" s="272"/>
      <c r="ATG1538" s="272"/>
      <c r="ATH1538" s="272"/>
      <c r="ATI1538" s="272"/>
      <c r="ATJ1538" s="272"/>
      <c r="ATK1538" s="272"/>
      <c r="ATL1538" s="272"/>
      <c r="ATM1538" s="272"/>
      <c r="ATN1538" s="272"/>
      <c r="ATO1538" s="272"/>
      <c r="ATP1538" s="272"/>
      <c r="ATQ1538" s="272"/>
      <c r="ATR1538" s="272"/>
      <c r="ATS1538" s="272"/>
      <c r="ATT1538" s="272"/>
      <c r="ATU1538" s="272"/>
      <c r="ATV1538" s="272"/>
      <c r="ATW1538" s="272"/>
      <c r="ATX1538" s="272"/>
      <c r="ATY1538" s="272"/>
      <c r="ATZ1538" s="272"/>
      <c r="AUA1538" s="272"/>
      <c r="AUB1538" s="272"/>
      <c r="AUC1538" s="272"/>
      <c r="AUD1538" s="272"/>
      <c r="AUE1538" s="272"/>
      <c r="AUF1538" s="272"/>
      <c r="AUG1538" s="272"/>
      <c r="AUH1538" s="272"/>
      <c r="AUI1538" s="272"/>
      <c r="AUJ1538" s="272"/>
      <c r="AUK1538" s="272"/>
      <c r="AUL1538" s="272"/>
      <c r="AUM1538" s="272"/>
      <c r="AUN1538" s="272"/>
      <c r="AUO1538" s="272"/>
      <c r="AUP1538" s="272"/>
      <c r="AUQ1538" s="272"/>
      <c r="AUR1538" s="272"/>
      <c r="AUS1538" s="272"/>
      <c r="AUT1538" s="272"/>
      <c r="AUU1538" s="272"/>
      <c r="AUV1538" s="272"/>
      <c r="AUW1538" s="272"/>
      <c r="AUX1538" s="272"/>
      <c r="AUY1538" s="272"/>
      <c r="AUZ1538" s="272"/>
      <c r="AVA1538" s="272"/>
      <c r="AVB1538" s="272"/>
      <c r="AVC1538" s="272"/>
      <c r="AVD1538" s="272"/>
      <c r="AVE1538" s="272"/>
      <c r="AVF1538" s="272"/>
      <c r="AVG1538" s="272"/>
      <c r="AVH1538" s="272"/>
      <c r="AVI1538" s="272"/>
      <c r="AVJ1538" s="272"/>
      <c r="AVK1538" s="272"/>
      <c r="AVL1538" s="272"/>
      <c r="AVM1538" s="272"/>
      <c r="AVN1538" s="272"/>
      <c r="AVO1538" s="272"/>
      <c r="AVP1538" s="272"/>
      <c r="AVQ1538" s="272"/>
      <c r="AVR1538" s="272"/>
      <c r="AVS1538" s="272"/>
      <c r="AVT1538" s="272"/>
      <c r="AVU1538" s="272"/>
      <c r="AVV1538" s="272"/>
      <c r="AVW1538" s="272"/>
      <c r="AVX1538" s="272"/>
      <c r="AVY1538" s="272"/>
      <c r="AVZ1538" s="272"/>
      <c r="AWA1538" s="272"/>
      <c r="AWB1538" s="272"/>
      <c r="AWC1538" s="272"/>
      <c r="AWD1538" s="272"/>
      <c r="AWE1538" s="272"/>
      <c r="AWF1538" s="272"/>
      <c r="AWG1538" s="272"/>
      <c r="AWH1538" s="272"/>
      <c r="AWI1538" s="272"/>
      <c r="AWJ1538" s="272"/>
      <c r="AWK1538" s="272"/>
      <c r="AWL1538" s="272"/>
      <c r="AWM1538" s="272"/>
      <c r="AWN1538" s="272"/>
      <c r="AWO1538" s="272"/>
      <c r="AWP1538" s="272"/>
      <c r="AWQ1538" s="272"/>
      <c r="AWR1538" s="272"/>
      <c r="AWS1538" s="272"/>
      <c r="AWT1538" s="272"/>
      <c r="AWU1538" s="272"/>
      <c r="AWV1538" s="272"/>
      <c r="AWW1538" s="272"/>
      <c r="AWX1538" s="272"/>
      <c r="AWY1538" s="272"/>
      <c r="AWZ1538" s="272"/>
      <c r="AXA1538" s="272"/>
      <c r="AXB1538" s="272"/>
      <c r="AXC1538" s="272"/>
      <c r="AXD1538" s="272"/>
      <c r="AXE1538" s="272"/>
      <c r="AXF1538" s="272"/>
      <c r="AXG1538" s="272"/>
      <c r="AXH1538" s="272"/>
      <c r="AXI1538" s="272"/>
      <c r="AXJ1538" s="272"/>
      <c r="AXK1538" s="272"/>
      <c r="AXL1538" s="272"/>
      <c r="AXM1538" s="272"/>
      <c r="AXN1538" s="272"/>
      <c r="AXO1538" s="272"/>
      <c r="AXP1538" s="272"/>
      <c r="AXQ1538" s="272"/>
      <c r="AXR1538" s="272"/>
      <c r="AXS1538" s="272"/>
      <c r="AXT1538" s="272"/>
      <c r="AXU1538" s="272"/>
      <c r="AXV1538" s="272"/>
      <c r="AXW1538" s="272"/>
      <c r="AXX1538" s="272"/>
      <c r="AXY1538" s="272"/>
      <c r="AXZ1538" s="272"/>
      <c r="AYA1538" s="272"/>
      <c r="AYB1538" s="272"/>
      <c r="AYC1538" s="272"/>
      <c r="AYD1538" s="272"/>
      <c r="AYE1538" s="272"/>
      <c r="AYF1538" s="272"/>
      <c r="AYG1538" s="272"/>
      <c r="AYH1538" s="272"/>
      <c r="AYI1538" s="272"/>
      <c r="AYJ1538" s="272"/>
      <c r="AYK1538" s="272"/>
      <c r="AYL1538" s="272"/>
      <c r="AYM1538" s="272"/>
      <c r="AYN1538" s="272"/>
      <c r="AYO1538" s="272"/>
      <c r="AYP1538" s="272"/>
      <c r="AYQ1538" s="272"/>
      <c r="AYR1538" s="272"/>
      <c r="AYS1538" s="272"/>
      <c r="AYT1538" s="272"/>
      <c r="AYU1538" s="272"/>
      <c r="AYV1538" s="272"/>
      <c r="AYW1538" s="272"/>
      <c r="AYX1538" s="272"/>
      <c r="AYY1538" s="272"/>
      <c r="AYZ1538" s="272"/>
      <c r="AZA1538" s="272"/>
      <c r="AZB1538" s="272"/>
      <c r="AZC1538" s="272"/>
      <c r="AZD1538" s="272"/>
      <c r="AZE1538" s="272"/>
      <c r="AZF1538" s="272"/>
      <c r="AZG1538" s="272"/>
      <c r="AZH1538" s="272"/>
      <c r="AZI1538" s="272"/>
      <c r="AZJ1538" s="272"/>
      <c r="AZK1538" s="272"/>
      <c r="AZL1538" s="272"/>
      <c r="AZM1538" s="272"/>
      <c r="AZN1538" s="272"/>
      <c r="AZO1538" s="272"/>
      <c r="AZP1538" s="272"/>
      <c r="AZQ1538" s="272"/>
      <c r="AZR1538" s="272"/>
      <c r="AZS1538" s="272"/>
      <c r="AZT1538" s="272"/>
      <c r="AZU1538" s="272"/>
      <c r="AZV1538" s="272"/>
      <c r="AZW1538" s="272"/>
      <c r="AZX1538" s="272"/>
      <c r="AZY1538" s="272"/>
      <c r="AZZ1538" s="272"/>
      <c r="BAA1538" s="272"/>
      <c r="BAB1538" s="272"/>
      <c r="BAC1538" s="272"/>
      <c r="BAD1538" s="272"/>
      <c r="BAE1538" s="272"/>
      <c r="BAF1538" s="272"/>
      <c r="BAG1538" s="272"/>
      <c r="BAH1538" s="272"/>
      <c r="BAI1538" s="272"/>
      <c r="BAJ1538" s="272"/>
      <c r="BAK1538" s="272"/>
      <c r="BAL1538" s="272"/>
      <c r="BAM1538" s="272"/>
      <c r="BAN1538" s="272"/>
      <c r="BAO1538" s="272"/>
      <c r="BAP1538" s="272"/>
      <c r="BAQ1538" s="272"/>
      <c r="BAR1538" s="272"/>
      <c r="BAS1538" s="272"/>
      <c r="BAT1538" s="272"/>
      <c r="BAU1538" s="272"/>
      <c r="BAV1538" s="272"/>
      <c r="BAW1538" s="272"/>
      <c r="BAX1538" s="272"/>
      <c r="BAY1538" s="272"/>
      <c r="BAZ1538" s="272"/>
      <c r="BBA1538" s="272"/>
      <c r="BBB1538" s="272"/>
      <c r="BBC1538" s="272"/>
      <c r="BBD1538" s="272"/>
      <c r="BBE1538" s="272"/>
      <c r="BBF1538" s="272"/>
      <c r="BBG1538" s="272"/>
      <c r="BBH1538" s="272"/>
      <c r="BBI1538" s="272"/>
      <c r="BBJ1538" s="272"/>
      <c r="BBK1538" s="272"/>
      <c r="BBL1538" s="272"/>
      <c r="BBM1538" s="272"/>
      <c r="BBN1538" s="272"/>
      <c r="BBO1538" s="272"/>
      <c r="BBP1538" s="272"/>
      <c r="BBQ1538" s="272"/>
      <c r="BBR1538" s="272"/>
      <c r="BBS1538" s="272"/>
      <c r="BBT1538" s="272"/>
      <c r="BBU1538" s="272"/>
      <c r="BBV1538" s="272"/>
      <c r="BBW1538" s="272"/>
      <c r="BBX1538" s="272"/>
      <c r="BBY1538" s="272"/>
      <c r="BBZ1538" s="272"/>
      <c r="BCA1538" s="272"/>
      <c r="BCB1538" s="272"/>
      <c r="BCC1538" s="272"/>
      <c r="BCD1538" s="272"/>
      <c r="BCE1538" s="272"/>
      <c r="BCF1538" s="272"/>
      <c r="BCG1538" s="272"/>
      <c r="BCH1538" s="272"/>
      <c r="BCI1538" s="272"/>
      <c r="BCJ1538" s="272"/>
      <c r="BCK1538" s="272"/>
      <c r="BCL1538" s="272"/>
      <c r="BCM1538" s="272"/>
      <c r="BCN1538" s="272"/>
      <c r="BCO1538" s="272"/>
      <c r="BCP1538" s="272"/>
      <c r="BCQ1538" s="272"/>
      <c r="BCR1538" s="272"/>
      <c r="BCS1538" s="272"/>
      <c r="BCT1538" s="272"/>
      <c r="BCU1538" s="272"/>
      <c r="BCV1538" s="272"/>
      <c r="BCW1538" s="272"/>
      <c r="BCX1538" s="272"/>
      <c r="BCY1538" s="272"/>
      <c r="BCZ1538" s="272"/>
      <c r="BDA1538" s="272"/>
      <c r="BDB1538" s="272"/>
      <c r="BDC1538" s="272"/>
      <c r="BDD1538" s="272"/>
      <c r="BDE1538" s="272"/>
      <c r="BDF1538" s="272"/>
      <c r="BDG1538" s="272"/>
      <c r="BDH1538" s="272"/>
      <c r="BDI1538" s="272"/>
      <c r="BDJ1538" s="272"/>
      <c r="BDK1538" s="272"/>
      <c r="BDL1538" s="272"/>
      <c r="BDM1538" s="272"/>
      <c r="BDN1538" s="272"/>
      <c r="BDO1538" s="272"/>
      <c r="BDP1538" s="272"/>
      <c r="BDQ1538" s="272"/>
      <c r="BDR1538" s="272"/>
      <c r="BDS1538" s="272"/>
      <c r="BDT1538" s="272"/>
      <c r="BDU1538" s="272"/>
      <c r="BDV1538" s="272"/>
      <c r="BDW1538" s="272"/>
      <c r="BDX1538" s="272"/>
      <c r="BDY1538" s="272"/>
      <c r="BDZ1538" s="272"/>
      <c r="BEA1538" s="272"/>
      <c r="BEB1538" s="272"/>
      <c r="BEC1538" s="272"/>
      <c r="BED1538" s="272"/>
      <c r="BEE1538" s="272"/>
      <c r="BEF1538" s="272"/>
      <c r="BEG1538" s="272"/>
      <c r="BEH1538" s="272"/>
      <c r="BEI1538" s="272"/>
      <c r="BEJ1538" s="272"/>
      <c r="BEK1538" s="272"/>
      <c r="BEL1538" s="272"/>
      <c r="BEM1538" s="272"/>
      <c r="BEN1538" s="272"/>
      <c r="BEO1538" s="272"/>
      <c r="BEP1538" s="272"/>
      <c r="BEQ1538" s="272"/>
      <c r="BER1538" s="272"/>
      <c r="BES1538" s="272"/>
      <c r="BET1538" s="272"/>
      <c r="BEU1538" s="272"/>
      <c r="BEV1538" s="272"/>
      <c r="BEW1538" s="272"/>
      <c r="BEX1538" s="272"/>
      <c r="BEY1538" s="272"/>
      <c r="BEZ1538" s="272"/>
      <c r="BFA1538" s="272"/>
      <c r="BFB1538" s="272"/>
      <c r="BFC1538" s="272"/>
      <c r="BFD1538" s="272"/>
      <c r="BFE1538" s="272"/>
      <c r="BFF1538" s="272"/>
      <c r="BFG1538" s="272"/>
      <c r="BFH1538" s="272"/>
      <c r="BFI1538" s="272"/>
      <c r="BFJ1538" s="272"/>
      <c r="BFK1538" s="272"/>
      <c r="BFL1538" s="272"/>
      <c r="BFM1538" s="272"/>
      <c r="BFN1538" s="272"/>
      <c r="BFO1538" s="272"/>
      <c r="BFP1538" s="272"/>
      <c r="BFQ1538" s="272"/>
      <c r="BFR1538" s="272"/>
      <c r="BFS1538" s="272"/>
      <c r="BFT1538" s="272"/>
      <c r="BFU1538" s="272"/>
      <c r="BFV1538" s="272"/>
      <c r="BFW1538" s="272"/>
      <c r="BFX1538" s="272"/>
      <c r="BFY1538" s="272"/>
      <c r="BFZ1538" s="272"/>
      <c r="BGA1538" s="272"/>
      <c r="BGB1538" s="272"/>
      <c r="BGC1538" s="272"/>
      <c r="BGD1538" s="272"/>
      <c r="BGE1538" s="272"/>
      <c r="BGF1538" s="272"/>
      <c r="BGG1538" s="272"/>
      <c r="BGH1538" s="272"/>
      <c r="BGI1538" s="272"/>
      <c r="BGJ1538" s="272"/>
      <c r="BGK1538" s="272"/>
      <c r="BGL1538" s="272"/>
      <c r="BGM1538" s="272"/>
      <c r="BGN1538" s="272"/>
      <c r="BGO1538" s="272"/>
      <c r="BGP1538" s="272"/>
      <c r="BGQ1538" s="272"/>
      <c r="BGR1538" s="272"/>
      <c r="BGS1538" s="272"/>
      <c r="BGT1538" s="272"/>
      <c r="BGU1538" s="272"/>
      <c r="BGV1538" s="272"/>
      <c r="BGW1538" s="272"/>
      <c r="BGX1538" s="272"/>
      <c r="BGY1538" s="272"/>
      <c r="BGZ1538" s="272"/>
      <c r="BHA1538" s="272"/>
      <c r="BHB1538" s="272"/>
      <c r="BHC1538" s="272"/>
      <c r="BHD1538" s="272"/>
      <c r="BHE1538" s="272"/>
      <c r="BHF1538" s="272"/>
      <c r="BHG1538" s="272"/>
      <c r="BHH1538" s="272"/>
      <c r="BHI1538" s="272"/>
      <c r="BHJ1538" s="272"/>
      <c r="BHK1538" s="272"/>
      <c r="BHL1538" s="272"/>
      <c r="BHM1538" s="272"/>
      <c r="BHN1538" s="272"/>
      <c r="BHO1538" s="272"/>
      <c r="BHP1538" s="272"/>
      <c r="BHQ1538" s="272"/>
      <c r="BHR1538" s="272"/>
      <c r="BHS1538" s="272"/>
      <c r="BHT1538" s="272"/>
      <c r="BHU1538" s="272"/>
      <c r="BHV1538" s="272"/>
      <c r="BHW1538" s="272"/>
      <c r="BHX1538" s="272"/>
      <c r="BHY1538" s="272"/>
      <c r="BHZ1538" s="272"/>
      <c r="BIA1538" s="272"/>
      <c r="BIB1538" s="272"/>
      <c r="BIC1538" s="272"/>
      <c r="BID1538" s="272"/>
      <c r="BIE1538" s="272"/>
      <c r="BIF1538" s="272"/>
      <c r="BIG1538" s="272"/>
      <c r="BIH1538" s="272"/>
      <c r="BII1538" s="272"/>
      <c r="BIJ1538" s="272"/>
      <c r="BIK1538" s="272"/>
      <c r="BIL1538" s="272"/>
      <c r="BIM1538" s="272"/>
      <c r="BIN1538" s="272"/>
      <c r="BIO1538" s="272"/>
      <c r="BIP1538" s="272"/>
      <c r="BIQ1538" s="272"/>
      <c r="BIR1538" s="272"/>
      <c r="BIS1538" s="272"/>
      <c r="BIT1538" s="272"/>
      <c r="BIU1538" s="272"/>
      <c r="BIV1538" s="272"/>
      <c r="BIW1538" s="272"/>
      <c r="BIX1538" s="272"/>
      <c r="BIY1538" s="272"/>
      <c r="BIZ1538" s="272"/>
      <c r="BJA1538" s="272"/>
      <c r="BJB1538" s="272"/>
      <c r="BJC1538" s="272"/>
      <c r="BJD1538" s="272"/>
      <c r="BJE1538" s="272"/>
      <c r="BJF1538" s="272"/>
      <c r="BJG1538" s="272"/>
      <c r="BJH1538" s="272"/>
      <c r="BJI1538" s="272"/>
      <c r="BJJ1538" s="272"/>
      <c r="BJK1538" s="272"/>
      <c r="BJL1538" s="272"/>
      <c r="BJM1538" s="272"/>
      <c r="BJN1538" s="272"/>
      <c r="BJO1538" s="272"/>
      <c r="BJP1538" s="272"/>
      <c r="BJQ1538" s="272"/>
      <c r="BJR1538" s="272"/>
      <c r="BJS1538" s="272"/>
      <c r="BJT1538" s="272"/>
      <c r="BJU1538" s="272"/>
      <c r="BJV1538" s="272"/>
      <c r="BJW1538" s="272"/>
      <c r="BJX1538" s="272"/>
      <c r="BJY1538" s="272"/>
      <c r="BJZ1538" s="272"/>
      <c r="BKA1538" s="272"/>
      <c r="BKB1538" s="272"/>
      <c r="BKC1538" s="272"/>
      <c r="BKD1538" s="272"/>
      <c r="BKE1538" s="272"/>
      <c r="BKF1538" s="272"/>
      <c r="BKG1538" s="272"/>
      <c r="BKH1538" s="272"/>
      <c r="BKI1538" s="272"/>
      <c r="BKJ1538" s="272"/>
      <c r="BKK1538" s="272"/>
      <c r="BKL1538" s="272"/>
      <c r="BKM1538" s="272"/>
      <c r="BKN1538" s="272"/>
      <c r="BKO1538" s="272"/>
      <c r="BKP1538" s="272"/>
      <c r="BKQ1538" s="272"/>
      <c r="BKR1538" s="272"/>
      <c r="BKS1538" s="272"/>
      <c r="BKT1538" s="272"/>
      <c r="BKU1538" s="272"/>
      <c r="BKV1538" s="272"/>
      <c r="BKW1538" s="272"/>
      <c r="BKX1538" s="272"/>
      <c r="BKY1538" s="272"/>
      <c r="BKZ1538" s="272"/>
      <c r="BLA1538" s="272"/>
      <c r="BLB1538" s="272"/>
      <c r="BLC1538" s="272"/>
      <c r="BLD1538" s="272"/>
      <c r="BLE1538" s="272"/>
      <c r="BLF1538" s="272"/>
      <c r="BLG1538" s="272"/>
      <c r="BLH1538" s="272"/>
      <c r="BLI1538" s="272"/>
      <c r="BLJ1538" s="272"/>
      <c r="BLK1538" s="272"/>
      <c r="BLL1538" s="272"/>
      <c r="BLM1538" s="272"/>
      <c r="BLN1538" s="272"/>
      <c r="BLO1538" s="272"/>
      <c r="BLP1538" s="272"/>
      <c r="BLQ1538" s="272"/>
      <c r="BLR1538" s="272"/>
      <c r="BLS1538" s="272"/>
      <c r="BLT1538" s="272"/>
      <c r="BLU1538" s="272"/>
      <c r="BLV1538" s="272"/>
      <c r="BLW1538" s="272"/>
      <c r="BLX1538" s="272"/>
      <c r="BLY1538" s="272"/>
      <c r="BLZ1538" s="272"/>
      <c r="BMA1538" s="272"/>
      <c r="BMB1538" s="272"/>
      <c r="BMC1538" s="272"/>
      <c r="BMD1538" s="272"/>
      <c r="BME1538" s="272"/>
      <c r="BMF1538" s="272"/>
      <c r="BMG1538" s="272"/>
      <c r="BMH1538" s="272"/>
      <c r="BMI1538" s="272"/>
      <c r="BMJ1538" s="272"/>
      <c r="BMK1538" s="272"/>
      <c r="BML1538" s="272"/>
      <c r="BMM1538" s="272"/>
      <c r="BMN1538" s="272"/>
      <c r="BMO1538" s="272"/>
      <c r="BMP1538" s="272"/>
      <c r="BMQ1538" s="272"/>
      <c r="BMR1538" s="272"/>
      <c r="BMS1538" s="272"/>
      <c r="BMT1538" s="272"/>
      <c r="BMU1538" s="272"/>
      <c r="BMV1538" s="272"/>
      <c r="BMW1538" s="272"/>
      <c r="BMX1538" s="272"/>
      <c r="BMY1538" s="272"/>
      <c r="BMZ1538" s="272"/>
      <c r="BNA1538" s="272"/>
      <c r="BNB1538" s="272"/>
      <c r="BNC1538" s="272"/>
      <c r="BND1538" s="272"/>
      <c r="BNE1538" s="272"/>
      <c r="BNF1538" s="272"/>
      <c r="BNG1538" s="272"/>
      <c r="BNH1538" s="272"/>
      <c r="BNI1538" s="272"/>
      <c r="BNJ1538" s="272"/>
      <c r="BNK1538" s="272"/>
      <c r="BNL1538" s="272"/>
      <c r="BNM1538" s="272"/>
      <c r="BNN1538" s="272"/>
      <c r="BNO1538" s="272"/>
      <c r="BNP1538" s="272"/>
      <c r="BNQ1538" s="272"/>
      <c r="BNR1538" s="272"/>
      <c r="BNS1538" s="272"/>
      <c r="BNT1538" s="272"/>
      <c r="BNU1538" s="272"/>
      <c r="BNV1538" s="272"/>
      <c r="BNW1538" s="272"/>
      <c r="BNX1538" s="272"/>
      <c r="BNY1538" s="272"/>
      <c r="BNZ1538" s="272"/>
      <c r="BOA1538" s="272"/>
      <c r="BOB1538" s="272"/>
      <c r="BOC1538" s="272"/>
      <c r="BOD1538" s="272"/>
      <c r="BOE1538" s="272"/>
      <c r="BOF1538" s="272"/>
      <c r="BOG1538" s="272"/>
      <c r="BOH1538" s="272"/>
      <c r="BOI1538" s="272"/>
      <c r="BOJ1538" s="272"/>
      <c r="BOK1538" s="272"/>
      <c r="BOL1538" s="272"/>
      <c r="BOM1538" s="272"/>
      <c r="BON1538" s="272"/>
      <c r="BOO1538" s="272"/>
      <c r="BOP1538" s="272"/>
      <c r="BOQ1538" s="272"/>
      <c r="BOR1538" s="272"/>
      <c r="BOS1538" s="272"/>
      <c r="BOT1538" s="272"/>
      <c r="BOU1538" s="272"/>
      <c r="BOV1538" s="272"/>
      <c r="BOW1538" s="272"/>
      <c r="BOX1538" s="272"/>
      <c r="BOY1538" s="272"/>
      <c r="BOZ1538" s="272"/>
      <c r="BPA1538" s="272"/>
      <c r="BPB1538" s="272"/>
      <c r="BPC1538" s="272"/>
      <c r="BPD1538" s="272"/>
      <c r="BPE1538" s="272"/>
      <c r="BPF1538" s="272"/>
      <c r="BPG1538" s="272"/>
      <c r="BPH1538" s="272"/>
      <c r="BPI1538" s="272"/>
      <c r="BPJ1538" s="272"/>
      <c r="BPK1538" s="272"/>
      <c r="BPL1538" s="272"/>
      <c r="BPM1538" s="272"/>
      <c r="BPN1538" s="272"/>
      <c r="BPO1538" s="272"/>
      <c r="BPP1538" s="272"/>
      <c r="BPQ1538" s="272"/>
      <c r="BPR1538" s="272"/>
      <c r="BPS1538" s="272"/>
      <c r="BPT1538" s="272"/>
      <c r="BPU1538" s="272"/>
      <c r="BPV1538" s="272"/>
      <c r="BPW1538" s="272"/>
      <c r="BPX1538" s="272"/>
      <c r="BPY1538" s="272"/>
      <c r="BPZ1538" s="272"/>
      <c r="BQA1538" s="272"/>
      <c r="BQB1538" s="272"/>
      <c r="BQC1538" s="272"/>
      <c r="BQD1538" s="272"/>
      <c r="BQE1538" s="272"/>
      <c r="BQF1538" s="272"/>
      <c r="BQG1538" s="272"/>
      <c r="BQH1538" s="272"/>
      <c r="BQI1538" s="272"/>
      <c r="BQJ1538" s="272"/>
      <c r="BQK1538" s="272"/>
      <c r="BQL1538" s="272"/>
      <c r="BQM1538" s="272"/>
      <c r="BQN1538" s="272"/>
      <c r="BQO1538" s="272"/>
      <c r="BQP1538" s="272"/>
      <c r="BQQ1538" s="272"/>
      <c r="BQR1538" s="272"/>
      <c r="BQS1538" s="272"/>
      <c r="BQT1538" s="272"/>
      <c r="BQU1538" s="272"/>
      <c r="BQV1538" s="272"/>
      <c r="BQW1538" s="272"/>
      <c r="BQX1538" s="272"/>
      <c r="BQY1538" s="272"/>
      <c r="BQZ1538" s="272"/>
      <c r="BRA1538" s="272"/>
      <c r="BRB1538" s="272"/>
      <c r="BRC1538" s="272"/>
      <c r="BRD1538" s="272"/>
      <c r="BRE1538" s="272"/>
      <c r="BRF1538" s="272"/>
      <c r="BRG1538" s="272"/>
      <c r="BRH1538" s="272"/>
      <c r="BRI1538" s="272"/>
      <c r="BRJ1538" s="272"/>
      <c r="BRK1538" s="272"/>
      <c r="BRL1538" s="272"/>
      <c r="BRM1538" s="272"/>
      <c r="BRN1538" s="272"/>
      <c r="BRO1538" s="272"/>
      <c r="BRP1538" s="272"/>
      <c r="BRQ1538" s="272"/>
      <c r="BRR1538" s="272"/>
      <c r="BRS1538" s="272"/>
      <c r="BRT1538" s="272"/>
      <c r="BRU1538" s="272"/>
      <c r="BRV1538" s="272"/>
      <c r="BRW1538" s="272"/>
      <c r="BRX1538" s="272"/>
      <c r="BRY1538" s="272"/>
      <c r="BRZ1538" s="272"/>
      <c r="BSA1538" s="272"/>
      <c r="BSB1538" s="272"/>
      <c r="BSC1538" s="272"/>
      <c r="BSD1538" s="272"/>
      <c r="BSE1538" s="272"/>
      <c r="BSF1538" s="272"/>
      <c r="BSG1538" s="272"/>
      <c r="BSH1538" s="272"/>
      <c r="BSI1538" s="272"/>
      <c r="BSJ1538" s="272"/>
      <c r="BSK1538" s="272"/>
      <c r="BSL1538" s="272"/>
      <c r="BSM1538" s="272"/>
      <c r="BSN1538" s="272"/>
      <c r="BSO1538" s="272"/>
      <c r="BSP1538" s="272"/>
      <c r="BSQ1538" s="272"/>
      <c r="BSR1538" s="272"/>
      <c r="BSS1538" s="272"/>
      <c r="BST1538" s="272"/>
      <c r="BSU1538" s="272"/>
      <c r="BSV1538" s="272"/>
      <c r="BSW1538" s="272"/>
      <c r="BSX1538" s="272"/>
      <c r="BSY1538" s="272"/>
      <c r="BSZ1538" s="272"/>
      <c r="BTA1538" s="272"/>
      <c r="BTB1538" s="272"/>
      <c r="BTC1538" s="272"/>
      <c r="BTD1538" s="272"/>
      <c r="BTE1538" s="272"/>
      <c r="BTF1538" s="272"/>
      <c r="BTG1538" s="272"/>
      <c r="BTH1538" s="272"/>
      <c r="BTI1538" s="272"/>
      <c r="BTJ1538" s="272"/>
      <c r="BTK1538" s="272"/>
      <c r="BTL1538" s="272"/>
      <c r="BTM1538" s="272"/>
      <c r="BTN1538" s="272"/>
      <c r="BTO1538" s="272"/>
      <c r="BTP1538" s="272"/>
      <c r="BTQ1538" s="272"/>
      <c r="BTR1538" s="272"/>
      <c r="BTS1538" s="272"/>
      <c r="BTT1538" s="272"/>
      <c r="BTU1538" s="272"/>
      <c r="BTV1538" s="272"/>
      <c r="BTW1538" s="272"/>
      <c r="BTX1538" s="272"/>
      <c r="BTY1538" s="272"/>
      <c r="BTZ1538" s="272"/>
      <c r="BUA1538" s="272"/>
      <c r="BUB1538" s="272"/>
      <c r="BUC1538" s="272"/>
      <c r="BUD1538" s="272"/>
      <c r="BUE1538" s="272"/>
      <c r="BUF1538" s="272"/>
      <c r="BUG1538" s="272"/>
      <c r="BUH1538" s="272"/>
      <c r="BUI1538" s="272"/>
      <c r="BUJ1538" s="272"/>
      <c r="BUK1538" s="272"/>
      <c r="BUL1538" s="272"/>
      <c r="BUM1538" s="272"/>
      <c r="BUN1538" s="272"/>
      <c r="BUO1538" s="272"/>
      <c r="BUP1538" s="272"/>
      <c r="BUQ1538" s="272"/>
      <c r="BUR1538" s="272"/>
      <c r="BUS1538" s="272"/>
      <c r="BUT1538" s="272"/>
      <c r="BUU1538" s="272"/>
      <c r="BUV1538" s="272"/>
      <c r="BUW1538" s="272"/>
      <c r="BUX1538" s="272"/>
      <c r="BUY1538" s="272"/>
      <c r="BUZ1538" s="272"/>
      <c r="BVA1538" s="272"/>
      <c r="BVB1538" s="272"/>
      <c r="BVC1538" s="272"/>
      <c r="BVD1538" s="272"/>
      <c r="BVE1538" s="272"/>
      <c r="BVF1538" s="272"/>
      <c r="BVG1538" s="272"/>
      <c r="BVH1538" s="272"/>
      <c r="BVI1538" s="272"/>
      <c r="BVJ1538" s="272"/>
      <c r="BVK1538" s="272"/>
      <c r="BVL1538" s="272"/>
      <c r="BVM1538" s="272"/>
      <c r="BVN1538" s="272"/>
      <c r="BVO1538" s="272"/>
      <c r="BVP1538" s="272"/>
      <c r="BVQ1538" s="272"/>
      <c r="BVR1538" s="272"/>
      <c r="BVS1538" s="272"/>
      <c r="BVT1538" s="272"/>
      <c r="BVU1538" s="272"/>
      <c r="BVV1538" s="272"/>
      <c r="BVW1538" s="272"/>
      <c r="BVX1538" s="272"/>
      <c r="BVY1538" s="272"/>
      <c r="BVZ1538" s="272"/>
      <c r="BWA1538" s="272"/>
      <c r="BWB1538" s="272"/>
      <c r="BWC1538" s="272"/>
      <c r="BWD1538" s="272"/>
      <c r="BWE1538" s="272"/>
      <c r="BWF1538" s="272"/>
      <c r="BWG1538" s="272"/>
      <c r="BWH1538" s="272"/>
      <c r="BWI1538" s="272"/>
      <c r="BWJ1538" s="272"/>
      <c r="BWK1538" s="272"/>
      <c r="BWL1538" s="272"/>
      <c r="BWM1538" s="272"/>
      <c r="BWN1538" s="272"/>
      <c r="BWO1538" s="272"/>
      <c r="BWP1538" s="272"/>
      <c r="BWQ1538" s="272"/>
      <c r="BWR1538" s="272"/>
      <c r="BWS1538" s="272"/>
      <c r="BWT1538" s="272"/>
      <c r="BWU1538" s="272"/>
      <c r="BWV1538" s="272"/>
      <c r="BWW1538" s="272"/>
      <c r="BWX1538" s="272"/>
      <c r="BWY1538" s="272"/>
      <c r="BWZ1538" s="272"/>
      <c r="BXA1538" s="272"/>
      <c r="BXB1538" s="272"/>
      <c r="BXC1538" s="272"/>
      <c r="BXD1538" s="272"/>
      <c r="BXE1538" s="272"/>
      <c r="BXF1538" s="272"/>
      <c r="BXG1538" s="272"/>
      <c r="BXH1538" s="272"/>
      <c r="BXI1538" s="272"/>
      <c r="BXJ1538" s="272"/>
      <c r="BXK1538" s="272"/>
      <c r="BXL1538" s="272"/>
      <c r="BXM1538" s="272"/>
      <c r="BXN1538" s="272"/>
      <c r="BXO1538" s="272"/>
      <c r="BXP1538" s="272"/>
      <c r="BXQ1538" s="272"/>
      <c r="BXR1538" s="272"/>
      <c r="BXS1538" s="272"/>
      <c r="BXT1538" s="272"/>
      <c r="BXU1538" s="272"/>
      <c r="BXV1538" s="272"/>
      <c r="BXW1538" s="272"/>
      <c r="BXX1538" s="272"/>
      <c r="BXY1538" s="272"/>
      <c r="BXZ1538" s="272"/>
      <c r="BYA1538" s="272"/>
      <c r="BYB1538" s="272"/>
      <c r="BYC1538" s="272"/>
      <c r="BYD1538" s="272"/>
      <c r="BYE1538" s="272"/>
      <c r="BYF1538" s="272"/>
      <c r="BYG1538" s="272"/>
      <c r="BYH1538" s="272"/>
      <c r="BYI1538" s="272"/>
      <c r="BYJ1538" s="272"/>
      <c r="BYK1538" s="272"/>
      <c r="BYL1538" s="272"/>
      <c r="BYM1538" s="272"/>
      <c r="BYN1538" s="272"/>
      <c r="BYO1538" s="272"/>
      <c r="BYP1538" s="272"/>
      <c r="BYQ1538" s="272"/>
      <c r="BYR1538" s="272"/>
      <c r="BYS1538" s="272"/>
      <c r="BYT1538" s="272"/>
      <c r="BYU1538" s="272"/>
      <c r="BYV1538" s="272"/>
      <c r="BYW1538" s="272"/>
      <c r="BYX1538" s="272"/>
      <c r="BYY1538" s="272"/>
      <c r="BYZ1538" s="272"/>
      <c r="BZA1538" s="272"/>
      <c r="BZB1538" s="272"/>
      <c r="BZC1538" s="272"/>
      <c r="BZD1538" s="272"/>
      <c r="BZE1538" s="272"/>
      <c r="BZF1538" s="272"/>
      <c r="BZG1538" s="272"/>
      <c r="BZH1538" s="272"/>
      <c r="BZI1538" s="272"/>
      <c r="BZJ1538" s="272"/>
      <c r="BZK1538" s="272"/>
      <c r="BZL1538" s="272"/>
      <c r="BZM1538" s="272"/>
      <c r="BZN1538" s="272"/>
      <c r="BZO1538" s="272"/>
      <c r="BZP1538" s="272"/>
      <c r="BZQ1538" s="272"/>
      <c r="BZR1538" s="272"/>
      <c r="BZS1538" s="272"/>
      <c r="BZT1538" s="272"/>
      <c r="BZU1538" s="272"/>
      <c r="BZV1538" s="272"/>
      <c r="BZW1538" s="272"/>
      <c r="BZX1538" s="272"/>
      <c r="BZY1538" s="272"/>
      <c r="BZZ1538" s="272"/>
      <c r="CAA1538" s="272"/>
      <c r="CAB1538" s="272"/>
      <c r="CAC1538" s="272"/>
      <c r="CAD1538" s="272"/>
      <c r="CAE1538" s="272"/>
      <c r="CAF1538" s="272"/>
      <c r="CAG1538" s="272"/>
      <c r="CAH1538" s="272"/>
      <c r="CAI1538" s="272"/>
      <c r="CAJ1538" s="272"/>
      <c r="CAK1538" s="272"/>
      <c r="CAL1538" s="272"/>
      <c r="CAM1538" s="272"/>
      <c r="CAN1538" s="272"/>
      <c r="CAO1538" s="272"/>
      <c r="CAP1538" s="272"/>
      <c r="CAQ1538" s="272"/>
      <c r="CAR1538" s="272"/>
      <c r="CAS1538" s="272"/>
      <c r="CAT1538" s="272"/>
      <c r="CAU1538" s="272"/>
      <c r="CAV1538" s="272"/>
      <c r="CAW1538" s="272"/>
      <c r="CAX1538" s="272"/>
      <c r="CAY1538" s="272"/>
      <c r="CAZ1538" s="272"/>
      <c r="CBA1538" s="272"/>
      <c r="CBB1538" s="272"/>
      <c r="CBC1538" s="272"/>
      <c r="CBD1538" s="272"/>
      <c r="CBE1538" s="272"/>
      <c r="CBF1538" s="272"/>
      <c r="CBG1538" s="272"/>
      <c r="CBH1538" s="272"/>
      <c r="CBI1538" s="272"/>
      <c r="CBJ1538" s="272"/>
      <c r="CBK1538" s="272"/>
      <c r="CBL1538" s="272"/>
      <c r="CBM1538" s="272"/>
      <c r="CBN1538" s="272"/>
      <c r="CBO1538" s="272"/>
      <c r="CBP1538" s="272"/>
      <c r="CBQ1538" s="272"/>
      <c r="CBR1538" s="272"/>
      <c r="CBS1538" s="272"/>
      <c r="CBT1538" s="272"/>
      <c r="CBU1538" s="272"/>
      <c r="CBV1538" s="272"/>
      <c r="CBW1538" s="272"/>
      <c r="CBX1538" s="272"/>
      <c r="CBY1538" s="272"/>
      <c r="CBZ1538" s="272"/>
      <c r="CCA1538" s="272"/>
      <c r="CCB1538" s="272"/>
      <c r="CCC1538" s="272"/>
      <c r="CCD1538" s="272"/>
      <c r="CCE1538" s="272"/>
      <c r="CCF1538" s="272"/>
      <c r="CCG1538" s="272"/>
      <c r="CCH1538" s="272"/>
      <c r="CCI1538" s="272"/>
      <c r="CCJ1538" s="272"/>
      <c r="CCK1538" s="272"/>
      <c r="CCL1538" s="272"/>
      <c r="CCM1538" s="272"/>
      <c r="CCN1538" s="272"/>
      <c r="CCO1538" s="272"/>
      <c r="CCP1538" s="272"/>
      <c r="CCQ1538" s="272"/>
      <c r="CCR1538" s="272"/>
      <c r="CCS1538" s="272"/>
      <c r="CCT1538" s="272"/>
      <c r="CCU1538" s="272"/>
      <c r="CCV1538" s="272"/>
      <c r="CCW1538" s="272"/>
      <c r="CCX1538" s="272"/>
      <c r="CCY1538" s="272"/>
      <c r="CCZ1538" s="272"/>
      <c r="CDA1538" s="272"/>
      <c r="CDB1538" s="272"/>
      <c r="CDC1538" s="272"/>
      <c r="CDD1538" s="272"/>
      <c r="CDE1538" s="272"/>
      <c r="CDF1538" s="272"/>
      <c r="CDG1538" s="272"/>
      <c r="CDH1538" s="272"/>
      <c r="CDI1538" s="272"/>
      <c r="CDJ1538" s="272"/>
      <c r="CDK1538" s="272"/>
      <c r="CDL1538" s="272"/>
      <c r="CDM1538" s="272"/>
      <c r="CDN1538" s="272"/>
      <c r="CDO1538" s="272"/>
      <c r="CDP1538" s="272"/>
      <c r="CDQ1538" s="272"/>
      <c r="CDR1538" s="272"/>
      <c r="CDS1538" s="272"/>
      <c r="CDT1538" s="272"/>
      <c r="CDU1538" s="272"/>
      <c r="CDV1538" s="272"/>
      <c r="CDW1538" s="272"/>
      <c r="CDX1538" s="272"/>
      <c r="CDY1538" s="272"/>
      <c r="CDZ1538" s="272"/>
      <c r="CEA1538" s="272"/>
      <c r="CEB1538" s="272"/>
      <c r="CEC1538" s="272"/>
      <c r="CED1538" s="272"/>
      <c r="CEE1538" s="272"/>
      <c r="CEF1538" s="272"/>
      <c r="CEG1538" s="272"/>
      <c r="CEH1538" s="272"/>
      <c r="CEI1538" s="272"/>
      <c r="CEJ1538" s="272"/>
      <c r="CEK1538" s="272"/>
      <c r="CEL1538" s="272"/>
      <c r="CEM1538" s="272"/>
      <c r="CEN1538" s="272"/>
      <c r="CEO1538" s="272"/>
      <c r="CEP1538" s="272"/>
      <c r="CEQ1538" s="272"/>
      <c r="CER1538" s="272"/>
      <c r="CES1538" s="272"/>
      <c r="CET1538" s="272"/>
      <c r="CEU1538" s="272"/>
      <c r="CEV1538" s="272"/>
      <c r="CEW1538" s="272"/>
      <c r="CEX1538" s="272"/>
      <c r="CEY1538" s="272"/>
      <c r="CEZ1538" s="272"/>
      <c r="CFA1538" s="272"/>
      <c r="CFB1538" s="272"/>
      <c r="CFC1538" s="272"/>
      <c r="CFD1538" s="272"/>
      <c r="CFE1538" s="272"/>
      <c r="CFF1538" s="272"/>
      <c r="CFG1538" s="272"/>
      <c r="CFH1538" s="272"/>
      <c r="CFI1538" s="272"/>
      <c r="CFJ1538" s="272"/>
      <c r="CFK1538" s="272"/>
      <c r="CFL1538" s="272"/>
      <c r="CFM1538" s="272"/>
      <c r="CFN1538" s="272"/>
      <c r="CFO1538" s="272"/>
      <c r="CFP1538" s="272"/>
      <c r="CFQ1538" s="272"/>
      <c r="CFR1538" s="272"/>
      <c r="CFS1538" s="272"/>
      <c r="CFT1538" s="272"/>
      <c r="CFU1538" s="272"/>
      <c r="CFV1538" s="272"/>
      <c r="CFW1538" s="272"/>
      <c r="CFX1538" s="272"/>
      <c r="CFY1538" s="272"/>
      <c r="CFZ1538" s="272"/>
      <c r="CGA1538" s="272"/>
      <c r="CGB1538" s="272"/>
      <c r="CGC1538" s="272"/>
      <c r="CGD1538" s="272"/>
      <c r="CGE1538" s="272"/>
      <c r="CGF1538" s="272"/>
      <c r="CGG1538" s="272"/>
      <c r="CGH1538" s="272"/>
      <c r="CGI1538" s="272"/>
      <c r="CGJ1538" s="272"/>
      <c r="CGK1538" s="272"/>
      <c r="CGL1538" s="272"/>
      <c r="CGM1538" s="272"/>
      <c r="CGN1538" s="272"/>
      <c r="CGO1538" s="272"/>
      <c r="CGP1538" s="272"/>
      <c r="CGQ1538" s="272"/>
      <c r="CGR1538" s="272"/>
      <c r="CGS1538" s="272"/>
      <c r="CGT1538" s="272"/>
      <c r="CGU1538" s="272"/>
      <c r="CGV1538" s="272"/>
      <c r="CGW1538" s="272"/>
      <c r="CGX1538" s="272"/>
      <c r="CGY1538" s="272"/>
      <c r="CGZ1538" s="272"/>
      <c r="CHA1538" s="272"/>
      <c r="CHB1538" s="272"/>
      <c r="CHC1538" s="272"/>
      <c r="CHD1538" s="272"/>
      <c r="CHE1538" s="272"/>
      <c r="CHF1538" s="272"/>
      <c r="CHG1538" s="272"/>
      <c r="CHH1538" s="272"/>
      <c r="CHI1538" s="272"/>
      <c r="CHJ1538" s="272"/>
      <c r="CHK1538" s="272"/>
      <c r="CHL1538" s="272"/>
      <c r="CHM1538" s="272"/>
      <c r="CHN1538" s="272"/>
      <c r="CHO1538" s="272"/>
      <c r="CHP1538" s="272"/>
      <c r="CHQ1538" s="272"/>
      <c r="CHR1538" s="272"/>
      <c r="CHS1538" s="272"/>
      <c r="CHT1538" s="272"/>
      <c r="CHU1538" s="272"/>
      <c r="CHV1538" s="272"/>
      <c r="CHW1538" s="272"/>
      <c r="CHX1538" s="272"/>
      <c r="CHY1538" s="272"/>
      <c r="CHZ1538" s="272"/>
      <c r="CIA1538" s="272"/>
      <c r="CIB1538" s="272"/>
      <c r="CIC1538" s="272"/>
      <c r="CID1538" s="272"/>
      <c r="CIE1538" s="272"/>
      <c r="CIF1538" s="272"/>
      <c r="CIG1538" s="272"/>
      <c r="CIH1538" s="272"/>
      <c r="CII1538" s="272"/>
      <c r="CIJ1538" s="272"/>
      <c r="CIK1538" s="272"/>
      <c r="CIL1538" s="272"/>
      <c r="CIM1538" s="272"/>
      <c r="CIN1538" s="272"/>
      <c r="CIO1538" s="272"/>
      <c r="CIP1538" s="272"/>
      <c r="CIQ1538" s="272"/>
      <c r="CIR1538" s="272"/>
      <c r="CIS1538" s="272"/>
      <c r="CIT1538" s="272"/>
      <c r="CIU1538" s="272"/>
      <c r="CIV1538" s="272"/>
      <c r="CIW1538" s="272"/>
      <c r="CIX1538" s="272"/>
      <c r="CIY1538" s="272"/>
      <c r="CIZ1538" s="272"/>
      <c r="CJA1538" s="272"/>
      <c r="CJB1538" s="272"/>
      <c r="CJC1538" s="272"/>
      <c r="CJD1538" s="272"/>
      <c r="CJE1538" s="272"/>
      <c r="CJF1538" s="272"/>
      <c r="CJG1538" s="272"/>
      <c r="CJH1538" s="272"/>
      <c r="CJI1538" s="272"/>
      <c r="CJJ1538" s="272"/>
      <c r="CJK1538" s="272"/>
      <c r="CJL1538" s="272"/>
      <c r="CJM1538" s="272"/>
      <c r="CJN1538" s="272"/>
      <c r="CJO1538" s="272"/>
      <c r="CJP1538" s="272"/>
      <c r="CJQ1538" s="272"/>
      <c r="CJR1538" s="272"/>
      <c r="CJS1538" s="272"/>
      <c r="CJT1538" s="272"/>
      <c r="CJU1538" s="272"/>
      <c r="CJV1538" s="272"/>
      <c r="CJW1538" s="272"/>
      <c r="CJX1538" s="272"/>
      <c r="CJY1538" s="272"/>
      <c r="CJZ1538" s="272"/>
      <c r="CKA1538" s="272"/>
      <c r="CKB1538" s="272"/>
      <c r="CKC1538" s="272"/>
      <c r="CKD1538" s="272"/>
      <c r="CKE1538" s="272"/>
      <c r="CKF1538" s="272"/>
      <c r="CKG1538" s="272"/>
      <c r="CKH1538" s="272"/>
      <c r="CKI1538" s="272"/>
      <c r="CKJ1538" s="272"/>
      <c r="CKK1538" s="272"/>
      <c r="CKL1538" s="272"/>
      <c r="CKM1538" s="272"/>
      <c r="CKN1538" s="272"/>
      <c r="CKO1538" s="272"/>
      <c r="CKP1538" s="272"/>
      <c r="CKQ1538" s="272"/>
      <c r="CKR1538" s="272"/>
      <c r="CKS1538" s="272"/>
      <c r="CKT1538" s="272"/>
      <c r="CKU1538" s="272"/>
      <c r="CKV1538" s="272"/>
      <c r="CKW1538" s="272"/>
      <c r="CKX1538" s="272"/>
      <c r="CKY1538" s="272"/>
      <c r="CKZ1538" s="272"/>
      <c r="CLA1538" s="272"/>
      <c r="CLB1538" s="272"/>
      <c r="CLC1538" s="272"/>
      <c r="CLD1538" s="272"/>
      <c r="CLE1538" s="272"/>
      <c r="CLF1538" s="272"/>
      <c r="CLG1538" s="272"/>
      <c r="CLH1538" s="272"/>
      <c r="CLI1538" s="272"/>
      <c r="CLJ1538" s="272"/>
      <c r="CLK1538" s="272"/>
      <c r="CLL1538" s="272"/>
      <c r="CLM1538" s="272"/>
      <c r="CLN1538" s="272"/>
      <c r="CLO1538" s="272"/>
      <c r="CLP1538" s="272"/>
      <c r="CLQ1538" s="272"/>
      <c r="CLR1538" s="272"/>
      <c r="CLS1538" s="272"/>
      <c r="CLT1538" s="272"/>
      <c r="CLU1538" s="272"/>
      <c r="CLV1538" s="272"/>
      <c r="CLW1538" s="272"/>
      <c r="CLX1538" s="272"/>
      <c r="CLY1538" s="272"/>
      <c r="CLZ1538" s="272"/>
      <c r="CMA1538" s="272"/>
      <c r="CMB1538" s="272"/>
      <c r="CMC1538" s="272"/>
      <c r="CMD1538" s="272"/>
      <c r="CME1538" s="272"/>
      <c r="CMF1538" s="272"/>
      <c r="CMG1538" s="272"/>
      <c r="CMH1538" s="272"/>
      <c r="CMI1538" s="272"/>
      <c r="CMJ1538" s="272"/>
      <c r="CMK1538" s="272"/>
      <c r="CML1538" s="272"/>
      <c r="CMM1538" s="272"/>
      <c r="CMN1538" s="272"/>
      <c r="CMO1538" s="272"/>
      <c r="CMP1538" s="272"/>
      <c r="CMQ1538" s="272"/>
      <c r="CMR1538" s="272"/>
      <c r="CMS1538" s="272"/>
      <c r="CMT1538" s="272"/>
      <c r="CMU1538" s="272"/>
      <c r="CMV1538" s="272"/>
      <c r="CMW1538" s="272"/>
      <c r="CMX1538" s="272"/>
      <c r="CMY1538" s="272"/>
      <c r="CMZ1538" s="272"/>
      <c r="CNA1538" s="272"/>
      <c r="CNB1538" s="272"/>
      <c r="CNC1538" s="272"/>
      <c r="CND1538" s="272"/>
      <c r="CNE1538" s="272"/>
      <c r="CNF1538" s="272"/>
      <c r="CNG1538" s="272"/>
      <c r="CNH1538" s="272"/>
      <c r="CNI1538" s="272"/>
      <c r="CNJ1538" s="272"/>
      <c r="CNK1538" s="272"/>
      <c r="CNL1538" s="272"/>
      <c r="CNM1538" s="272"/>
      <c r="CNN1538" s="272"/>
      <c r="CNO1538" s="272"/>
      <c r="CNP1538" s="272"/>
      <c r="CNQ1538" s="272"/>
      <c r="CNR1538" s="272"/>
      <c r="CNS1538" s="272"/>
      <c r="CNT1538" s="272"/>
      <c r="CNU1538" s="272"/>
      <c r="CNV1538" s="272"/>
      <c r="CNW1538" s="272"/>
      <c r="CNX1538" s="272"/>
      <c r="CNY1538" s="272"/>
      <c r="CNZ1538" s="272"/>
      <c r="COA1538" s="272"/>
      <c r="COB1538" s="272"/>
      <c r="COC1538" s="272"/>
      <c r="COD1538" s="272"/>
      <c r="COE1538" s="272"/>
      <c r="COF1538" s="272"/>
      <c r="COG1538" s="272"/>
      <c r="COH1538" s="272"/>
      <c r="COI1538" s="272"/>
      <c r="COJ1538" s="272"/>
      <c r="COK1538" s="272"/>
      <c r="COL1538" s="272"/>
      <c r="COM1538" s="272"/>
      <c r="CON1538" s="272"/>
      <c r="COO1538" s="272"/>
      <c r="COP1538" s="272"/>
      <c r="COQ1538" s="272"/>
      <c r="COR1538" s="272"/>
      <c r="COS1538" s="272"/>
      <c r="COT1538" s="272"/>
      <c r="COU1538" s="272"/>
      <c r="COV1538" s="272"/>
      <c r="COW1538" s="272"/>
      <c r="COX1538" s="272"/>
      <c r="COY1538" s="272"/>
      <c r="COZ1538" s="272"/>
      <c r="CPA1538" s="272"/>
      <c r="CPB1538" s="272"/>
      <c r="CPC1538" s="272"/>
      <c r="CPD1538" s="272"/>
      <c r="CPE1538" s="272"/>
      <c r="CPF1538" s="272"/>
      <c r="CPG1538" s="272"/>
      <c r="CPH1538" s="272"/>
      <c r="CPI1538" s="272"/>
      <c r="CPJ1538" s="272"/>
      <c r="CPK1538" s="272"/>
      <c r="CPL1538" s="272"/>
      <c r="CPM1538" s="272"/>
      <c r="CPN1538" s="272"/>
      <c r="CPO1538" s="272"/>
      <c r="CPP1538" s="272"/>
      <c r="CPQ1538" s="272"/>
      <c r="CPR1538" s="272"/>
      <c r="CPS1538" s="272"/>
      <c r="CPT1538" s="272"/>
      <c r="CPU1538" s="272"/>
      <c r="CPV1538" s="272"/>
      <c r="CPW1538" s="272"/>
      <c r="CPX1538" s="272"/>
      <c r="CPY1538" s="272"/>
      <c r="CPZ1538" s="272"/>
      <c r="CQA1538" s="272"/>
      <c r="CQB1538" s="272"/>
      <c r="CQC1538" s="272"/>
      <c r="CQD1538" s="272"/>
      <c r="CQE1538" s="272"/>
      <c r="CQF1538" s="272"/>
      <c r="CQG1538" s="272"/>
      <c r="CQH1538" s="272"/>
      <c r="CQI1538" s="272"/>
      <c r="CQJ1538" s="272"/>
      <c r="CQK1538" s="272"/>
      <c r="CQL1538" s="272"/>
      <c r="CQM1538" s="272"/>
      <c r="CQN1538" s="272"/>
      <c r="CQO1538" s="272"/>
      <c r="CQP1538" s="272"/>
      <c r="CQQ1538" s="272"/>
      <c r="CQR1538" s="272"/>
      <c r="CQS1538" s="272"/>
      <c r="CQT1538" s="272"/>
      <c r="CQU1538" s="272"/>
      <c r="CQV1538" s="272"/>
      <c r="CQW1538" s="272"/>
      <c r="CQX1538" s="272"/>
      <c r="CQY1538" s="272"/>
      <c r="CQZ1538" s="272"/>
      <c r="CRA1538" s="272"/>
      <c r="CRB1538" s="272"/>
      <c r="CRC1538" s="272"/>
      <c r="CRD1538" s="272"/>
      <c r="CRE1538" s="272"/>
      <c r="CRF1538" s="272"/>
      <c r="CRG1538" s="272"/>
      <c r="CRH1538" s="272"/>
      <c r="CRI1538" s="272"/>
      <c r="CRJ1538" s="272"/>
      <c r="CRK1538" s="272"/>
      <c r="CRL1538" s="272"/>
      <c r="CRM1538" s="272"/>
      <c r="CRN1538" s="272"/>
      <c r="CRO1538" s="272"/>
      <c r="CRP1538" s="272"/>
      <c r="CRQ1538" s="272"/>
      <c r="CRR1538" s="272"/>
      <c r="CRS1538" s="272"/>
      <c r="CRT1538" s="272"/>
      <c r="CRU1538" s="272"/>
      <c r="CRV1538" s="272"/>
      <c r="CRW1538" s="272"/>
      <c r="CRX1538" s="272"/>
      <c r="CRY1538" s="272"/>
      <c r="CRZ1538" s="272"/>
      <c r="CSA1538" s="272"/>
      <c r="CSB1538" s="272"/>
      <c r="CSC1538" s="272"/>
      <c r="CSD1538" s="272"/>
      <c r="CSE1538" s="272"/>
      <c r="CSF1538" s="272"/>
      <c r="CSG1538" s="272"/>
      <c r="CSH1538" s="272"/>
      <c r="CSI1538" s="272"/>
      <c r="CSJ1538" s="272"/>
      <c r="CSK1538" s="272"/>
      <c r="CSL1538" s="272"/>
      <c r="CSM1538" s="272"/>
      <c r="CSN1538" s="272"/>
      <c r="CSO1538" s="272"/>
      <c r="CSP1538" s="272"/>
      <c r="CSQ1538" s="272"/>
      <c r="CSR1538" s="272"/>
      <c r="CSS1538" s="272"/>
      <c r="CST1538" s="272"/>
      <c r="CSU1538" s="272"/>
      <c r="CSV1538" s="272"/>
      <c r="CSW1538" s="272"/>
      <c r="CSX1538" s="272"/>
      <c r="CSY1538" s="272"/>
      <c r="CSZ1538" s="272"/>
      <c r="CTA1538" s="272"/>
      <c r="CTB1538" s="272"/>
      <c r="CTC1538" s="272"/>
      <c r="CTD1538" s="272"/>
      <c r="CTE1538" s="272"/>
      <c r="CTF1538" s="272"/>
      <c r="CTG1538" s="272"/>
      <c r="CTH1538" s="272"/>
      <c r="CTI1538" s="272"/>
      <c r="CTJ1538" s="272"/>
      <c r="CTK1538" s="272"/>
      <c r="CTL1538" s="272"/>
      <c r="CTM1538" s="272"/>
      <c r="CTN1538" s="272"/>
      <c r="CTO1538" s="272"/>
      <c r="CTP1538" s="272"/>
      <c r="CTQ1538" s="272"/>
      <c r="CTR1538" s="272"/>
      <c r="CTS1538" s="272"/>
      <c r="CTT1538" s="272"/>
      <c r="CTU1538" s="272"/>
      <c r="CTV1538" s="272"/>
      <c r="CTW1538" s="272"/>
      <c r="CTX1538" s="272"/>
      <c r="CTY1538" s="272"/>
      <c r="CTZ1538" s="272"/>
      <c r="CUA1538" s="272"/>
      <c r="CUB1538" s="272"/>
      <c r="CUC1538" s="272"/>
      <c r="CUD1538" s="272"/>
      <c r="CUE1538" s="272"/>
      <c r="CUF1538" s="272"/>
      <c r="CUG1538" s="272"/>
      <c r="CUH1538" s="272"/>
      <c r="CUI1538" s="272"/>
      <c r="CUJ1538" s="272"/>
      <c r="CUK1538" s="272"/>
      <c r="CUL1538" s="272"/>
      <c r="CUM1538" s="272"/>
      <c r="CUN1538" s="272"/>
      <c r="CUO1538" s="272"/>
      <c r="CUP1538" s="272"/>
      <c r="CUQ1538" s="272"/>
      <c r="CUR1538" s="272"/>
      <c r="CUS1538" s="272"/>
      <c r="CUT1538" s="272"/>
      <c r="CUU1538" s="272"/>
      <c r="CUV1538" s="272"/>
      <c r="CUW1538" s="272"/>
      <c r="CUX1538" s="272"/>
      <c r="CUY1538" s="272"/>
      <c r="CUZ1538" s="272"/>
      <c r="CVA1538" s="272"/>
      <c r="CVB1538" s="272"/>
      <c r="CVC1538" s="272"/>
      <c r="CVD1538" s="272"/>
      <c r="CVE1538" s="272"/>
      <c r="CVF1538" s="272"/>
      <c r="CVG1538" s="272"/>
      <c r="CVH1538" s="272"/>
      <c r="CVI1538" s="272"/>
      <c r="CVJ1538" s="272"/>
      <c r="CVK1538" s="272"/>
      <c r="CVL1538" s="272"/>
      <c r="CVM1538" s="272"/>
      <c r="CVN1538" s="272"/>
      <c r="CVO1538" s="272"/>
      <c r="CVP1538" s="272"/>
      <c r="CVQ1538" s="272"/>
      <c r="CVR1538" s="272"/>
      <c r="CVS1538" s="272"/>
      <c r="CVT1538" s="272"/>
      <c r="CVU1538" s="272"/>
      <c r="CVV1538" s="272"/>
      <c r="CVW1538" s="272"/>
      <c r="CVX1538" s="272"/>
      <c r="CVY1538" s="272"/>
      <c r="CVZ1538" s="272"/>
      <c r="CWA1538" s="272"/>
      <c r="CWB1538" s="272"/>
      <c r="CWC1538" s="272"/>
      <c r="CWD1538" s="272"/>
      <c r="CWE1538" s="272"/>
      <c r="CWF1538" s="272"/>
      <c r="CWG1538" s="272"/>
      <c r="CWH1538" s="272"/>
      <c r="CWI1538" s="272"/>
      <c r="CWJ1538" s="272"/>
      <c r="CWK1538" s="272"/>
      <c r="CWL1538" s="272"/>
      <c r="CWM1538" s="272"/>
      <c r="CWN1538" s="272"/>
      <c r="CWO1538" s="272"/>
      <c r="CWP1538" s="272"/>
      <c r="CWQ1538" s="272"/>
      <c r="CWR1538" s="272"/>
      <c r="CWS1538" s="272"/>
      <c r="CWT1538" s="272"/>
      <c r="CWU1538" s="272"/>
      <c r="CWV1538" s="272"/>
      <c r="CWW1538" s="272"/>
      <c r="CWX1538" s="272"/>
      <c r="CWY1538" s="272"/>
      <c r="CWZ1538" s="272"/>
      <c r="CXA1538" s="272"/>
      <c r="CXB1538" s="272"/>
      <c r="CXC1538" s="272"/>
      <c r="CXD1538" s="272"/>
      <c r="CXE1538" s="272"/>
      <c r="CXF1538" s="272"/>
      <c r="CXG1538" s="272"/>
      <c r="CXH1538" s="272"/>
      <c r="CXI1538" s="272"/>
      <c r="CXJ1538" s="272"/>
      <c r="CXK1538" s="272"/>
      <c r="CXL1538" s="272"/>
      <c r="CXM1538" s="272"/>
      <c r="CXN1538" s="272"/>
      <c r="CXO1538" s="272"/>
      <c r="CXP1538" s="272"/>
      <c r="CXQ1538" s="272"/>
      <c r="CXR1538" s="272"/>
      <c r="CXS1538" s="272"/>
      <c r="CXT1538" s="272"/>
      <c r="CXU1538" s="272"/>
      <c r="CXV1538" s="272"/>
      <c r="CXW1538" s="272"/>
      <c r="CXX1538" s="272"/>
      <c r="CXY1538" s="272"/>
      <c r="CXZ1538" s="272"/>
      <c r="CYA1538" s="272"/>
      <c r="CYB1538" s="272"/>
      <c r="CYC1538" s="272"/>
      <c r="CYD1538" s="272"/>
      <c r="CYE1538" s="272"/>
      <c r="CYF1538" s="272"/>
      <c r="CYG1538" s="272"/>
      <c r="CYH1538" s="272"/>
      <c r="CYI1538" s="272"/>
      <c r="CYJ1538" s="272"/>
      <c r="CYK1538" s="272"/>
      <c r="CYL1538" s="272"/>
      <c r="CYM1538" s="272"/>
      <c r="CYN1538" s="272"/>
      <c r="CYO1538" s="272"/>
      <c r="CYP1538" s="272"/>
      <c r="CYQ1538" s="272"/>
      <c r="CYR1538" s="272"/>
      <c r="CYS1538" s="272"/>
      <c r="CYT1538" s="272"/>
      <c r="CYU1538" s="272"/>
      <c r="CYV1538" s="272"/>
      <c r="CYW1538" s="272"/>
      <c r="CYX1538" s="272"/>
      <c r="CYY1538" s="272"/>
      <c r="CYZ1538" s="272"/>
      <c r="CZA1538" s="272"/>
      <c r="CZB1538" s="272"/>
      <c r="CZC1538" s="272"/>
      <c r="CZD1538" s="272"/>
      <c r="CZE1538" s="272"/>
      <c r="CZF1538" s="272"/>
      <c r="CZG1538" s="272"/>
      <c r="CZH1538" s="272"/>
      <c r="CZI1538" s="272"/>
      <c r="CZJ1538" s="272"/>
      <c r="CZK1538" s="272"/>
      <c r="CZL1538" s="272"/>
      <c r="CZM1538" s="272"/>
      <c r="CZN1538" s="272"/>
      <c r="CZO1538" s="272"/>
      <c r="CZP1538" s="272"/>
      <c r="CZQ1538" s="272"/>
      <c r="CZR1538" s="272"/>
      <c r="CZS1538" s="272"/>
      <c r="CZT1538" s="272"/>
      <c r="CZU1538" s="272"/>
      <c r="CZV1538" s="272"/>
      <c r="CZW1538" s="272"/>
      <c r="CZX1538" s="272"/>
      <c r="CZY1538" s="272"/>
      <c r="CZZ1538" s="272"/>
      <c r="DAA1538" s="272"/>
      <c r="DAB1538" s="272"/>
      <c r="DAC1538" s="272"/>
      <c r="DAD1538" s="272"/>
      <c r="DAE1538" s="272"/>
      <c r="DAF1538" s="272"/>
      <c r="DAG1538" s="272"/>
      <c r="DAH1538" s="272"/>
      <c r="DAI1538" s="272"/>
      <c r="DAJ1538" s="272"/>
      <c r="DAK1538" s="272"/>
      <c r="DAL1538" s="272"/>
      <c r="DAM1538" s="272"/>
      <c r="DAN1538" s="272"/>
      <c r="DAO1538" s="272"/>
      <c r="DAP1538" s="272"/>
      <c r="DAQ1538" s="272"/>
      <c r="DAR1538" s="272"/>
      <c r="DAS1538" s="272"/>
      <c r="DAT1538" s="272"/>
      <c r="DAU1538" s="272"/>
      <c r="DAV1538" s="272"/>
      <c r="DAW1538" s="272"/>
      <c r="DAX1538" s="272"/>
      <c r="DAY1538" s="272"/>
      <c r="DAZ1538" s="272"/>
      <c r="DBA1538" s="272"/>
      <c r="DBB1538" s="272"/>
      <c r="DBC1538" s="272"/>
      <c r="DBD1538" s="272"/>
      <c r="DBE1538" s="272"/>
      <c r="DBF1538" s="272"/>
      <c r="DBG1538" s="272"/>
      <c r="DBH1538" s="272"/>
      <c r="DBI1538" s="272"/>
      <c r="DBJ1538" s="272"/>
      <c r="DBK1538" s="272"/>
      <c r="DBL1538" s="272"/>
      <c r="DBM1538" s="272"/>
      <c r="DBN1538" s="272"/>
      <c r="DBO1538" s="272"/>
      <c r="DBP1538" s="272"/>
      <c r="DBQ1538" s="272"/>
      <c r="DBR1538" s="272"/>
      <c r="DBS1538" s="272"/>
      <c r="DBT1538" s="272"/>
      <c r="DBU1538" s="272"/>
      <c r="DBV1538" s="272"/>
      <c r="DBW1538" s="272"/>
      <c r="DBX1538" s="272"/>
      <c r="DBY1538" s="272"/>
      <c r="DBZ1538" s="272"/>
      <c r="DCA1538" s="272"/>
      <c r="DCB1538" s="272"/>
      <c r="DCC1538" s="272"/>
      <c r="DCD1538" s="272"/>
      <c r="DCE1538" s="272"/>
      <c r="DCF1538" s="272"/>
      <c r="DCG1538" s="272"/>
      <c r="DCH1538" s="272"/>
      <c r="DCI1538" s="272"/>
      <c r="DCJ1538" s="272"/>
      <c r="DCK1538" s="272"/>
      <c r="DCL1538" s="272"/>
      <c r="DCM1538" s="272"/>
      <c r="DCN1538" s="272"/>
      <c r="DCO1538" s="272"/>
      <c r="DCP1538" s="272"/>
      <c r="DCQ1538" s="272"/>
      <c r="DCR1538" s="272"/>
      <c r="DCS1538" s="272"/>
      <c r="DCT1538" s="272"/>
      <c r="DCU1538" s="272"/>
      <c r="DCV1538" s="272"/>
      <c r="DCW1538" s="272"/>
      <c r="DCX1538" s="272"/>
      <c r="DCY1538" s="272"/>
      <c r="DCZ1538" s="272"/>
      <c r="DDA1538" s="272"/>
      <c r="DDB1538" s="272"/>
      <c r="DDC1538" s="272"/>
      <c r="DDD1538" s="272"/>
      <c r="DDE1538" s="272"/>
      <c r="DDF1538" s="272"/>
      <c r="DDG1538" s="272"/>
      <c r="DDH1538" s="272"/>
      <c r="DDI1538" s="272"/>
      <c r="DDJ1538" s="272"/>
      <c r="DDK1538" s="272"/>
      <c r="DDL1538" s="272"/>
      <c r="DDM1538" s="272"/>
      <c r="DDN1538" s="272"/>
      <c r="DDO1538" s="272"/>
      <c r="DDP1538" s="272"/>
      <c r="DDQ1538" s="272"/>
      <c r="DDR1538" s="272"/>
      <c r="DDS1538" s="272"/>
      <c r="DDT1538" s="272"/>
      <c r="DDU1538" s="272"/>
      <c r="DDV1538" s="272"/>
      <c r="DDW1538" s="272"/>
      <c r="DDX1538" s="272"/>
      <c r="DDY1538" s="272"/>
      <c r="DDZ1538" s="272"/>
      <c r="DEA1538" s="272"/>
      <c r="DEB1538" s="272"/>
      <c r="DEC1538" s="272"/>
      <c r="DED1538" s="272"/>
      <c r="DEE1538" s="272"/>
      <c r="DEF1538" s="272"/>
      <c r="DEG1538" s="272"/>
      <c r="DEH1538" s="272"/>
      <c r="DEI1538" s="272"/>
      <c r="DEJ1538" s="272"/>
      <c r="DEK1538" s="272"/>
      <c r="DEL1538" s="272"/>
      <c r="DEM1538" s="272"/>
      <c r="DEN1538" s="272"/>
      <c r="DEO1538" s="272"/>
      <c r="DEP1538" s="272"/>
      <c r="DEQ1538" s="272"/>
      <c r="DER1538" s="272"/>
      <c r="DES1538" s="272"/>
      <c r="DET1538" s="272"/>
      <c r="DEU1538" s="272"/>
      <c r="DEV1538" s="272"/>
      <c r="DEW1538" s="272"/>
      <c r="DEX1538" s="272"/>
      <c r="DEY1538" s="272"/>
      <c r="DEZ1538" s="272"/>
      <c r="DFA1538" s="272"/>
      <c r="DFB1538" s="272"/>
      <c r="DFC1538" s="272"/>
      <c r="DFD1538" s="272"/>
      <c r="DFE1538" s="272"/>
      <c r="DFF1538" s="272"/>
      <c r="DFG1538" s="272"/>
      <c r="DFH1538" s="272"/>
      <c r="DFI1538" s="272"/>
      <c r="DFJ1538" s="272"/>
      <c r="DFK1538" s="272"/>
      <c r="DFL1538" s="272"/>
      <c r="DFM1538" s="272"/>
      <c r="DFN1538" s="272"/>
      <c r="DFO1538" s="272"/>
      <c r="DFP1538" s="272"/>
      <c r="DFQ1538" s="272"/>
      <c r="DFR1538" s="272"/>
      <c r="DFS1538" s="272"/>
      <c r="DFT1538" s="272"/>
      <c r="DFU1538" s="272"/>
      <c r="DFV1538" s="272"/>
      <c r="DFW1538" s="272"/>
      <c r="DFX1538" s="272"/>
      <c r="DFY1538" s="272"/>
      <c r="DFZ1538" s="272"/>
      <c r="DGA1538" s="272"/>
      <c r="DGB1538" s="272"/>
      <c r="DGC1538" s="272"/>
      <c r="DGD1538" s="272"/>
      <c r="DGE1538" s="272"/>
      <c r="DGF1538" s="272"/>
      <c r="DGG1538" s="272"/>
      <c r="DGH1538" s="272"/>
      <c r="DGI1538" s="272"/>
      <c r="DGJ1538" s="272"/>
      <c r="DGK1538" s="272"/>
      <c r="DGL1538" s="272"/>
      <c r="DGM1538" s="272"/>
      <c r="DGN1538" s="272"/>
      <c r="DGO1538" s="272"/>
      <c r="DGP1538" s="272"/>
      <c r="DGQ1538" s="272"/>
      <c r="DGR1538" s="272"/>
      <c r="DGS1538" s="272"/>
      <c r="DGT1538" s="272"/>
      <c r="DGU1538" s="272"/>
      <c r="DGV1538" s="272"/>
      <c r="DGW1538" s="272"/>
      <c r="DGX1538" s="272"/>
      <c r="DGY1538" s="272"/>
      <c r="DGZ1538" s="272"/>
      <c r="DHA1538" s="272"/>
      <c r="DHB1538" s="272"/>
      <c r="DHC1538" s="272"/>
      <c r="DHD1538" s="272"/>
      <c r="DHE1538" s="272"/>
      <c r="DHF1538" s="272"/>
      <c r="DHG1538" s="272"/>
      <c r="DHH1538" s="272"/>
      <c r="DHI1538" s="272"/>
      <c r="DHJ1538" s="272"/>
      <c r="DHK1538" s="272"/>
      <c r="DHL1538" s="272"/>
      <c r="DHM1538" s="272"/>
      <c r="DHN1538" s="272"/>
      <c r="DHO1538" s="272"/>
      <c r="DHP1538" s="272"/>
      <c r="DHQ1538" s="272"/>
      <c r="DHR1538" s="272"/>
      <c r="DHS1538" s="272"/>
      <c r="DHT1538" s="272"/>
      <c r="DHU1538" s="272"/>
      <c r="DHV1538" s="272"/>
      <c r="DHW1538" s="272"/>
      <c r="DHX1538" s="272"/>
      <c r="DHY1538" s="272"/>
      <c r="DHZ1538" s="272"/>
      <c r="DIA1538" s="272"/>
      <c r="DIB1538" s="272"/>
      <c r="DIC1538" s="272"/>
      <c r="DID1538" s="272"/>
      <c r="DIE1538" s="272"/>
      <c r="DIF1538" s="272"/>
      <c r="DIG1538" s="272"/>
      <c r="DIH1538" s="272"/>
      <c r="DII1538" s="272"/>
      <c r="DIJ1538" s="272"/>
      <c r="DIK1538" s="272"/>
      <c r="DIL1538" s="272"/>
      <c r="DIM1538" s="272"/>
      <c r="DIN1538" s="272"/>
      <c r="DIO1538" s="272"/>
      <c r="DIP1538" s="272"/>
      <c r="DIQ1538" s="272"/>
      <c r="DIR1538" s="272"/>
      <c r="DIS1538" s="272"/>
      <c r="DIT1538" s="272"/>
      <c r="DIU1538" s="272"/>
      <c r="DIV1538" s="272"/>
      <c r="DIW1538" s="272"/>
      <c r="DIX1538" s="272"/>
      <c r="DIY1538" s="272"/>
      <c r="DIZ1538" s="272"/>
      <c r="DJA1538" s="272"/>
      <c r="DJB1538" s="272"/>
      <c r="DJC1538" s="272"/>
      <c r="DJD1538" s="272"/>
      <c r="DJE1538" s="272"/>
      <c r="DJF1538" s="272"/>
      <c r="DJG1538" s="272"/>
      <c r="DJH1538" s="272"/>
      <c r="DJI1538" s="272"/>
      <c r="DJJ1538" s="272"/>
      <c r="DJK1538" s="272"/>
      <c r="DJL1538" s="272"/>
      <c r="DJM1538" s="272"/>
      <c r="DJN1538" s="272"/>
      <c r="DJO1538" s="272"/>
      <c r="DJP1538" s="272"/>
      <c r="DJQ1538" s="272"/>
      <c r="DJR1538" s="272"/>
      <c r="DJS1538" s="272"/>
      <c r="DJT1538" s="272"/>
      <c r="DJU1538" s="272"/>
      <c r="DJV1538" s="272"/>
      <c r="DJW1538" s="272"/>
      <c r="DJX1538" s="272"/>
      <c r="DJY1538" s="272"/>
      <c r="DJZ1538" s="272"/>
      <c r="DKA1538" s="272"/>
      <c r="DKB1538" s="272"/>
      <c r="DKC1538" s="272"/>
      <c r="DKD1538" s="272"/>
      <c r="DKE1538" s="272"/>
      <c r="DKF1538" s="272"/>
      <c r="DKG1538" s="272"/>
      <c r="DKH1538" s="272"/>
      <c r="DKI1538" s="272"/>
      <c r="DKJ1538" s="272"/>
      <c r="DKK1538" s="272"/>
      <c r="DKL1538" s="272"/>
      <c r="DKM1538" s="272"/>
      <c r="DKN1538" s="272"/>
      <c r="DKO1538" s="272"/>
      <c r="DKP1538" s="272"/>
      <c r="DKQ1538" s="272"/>
      <c r="DKR1538" s="272"/>
      <c r="DKS1538" s="272"/>
      <c r="DKT1538" s="272"/>
      <c r="DKU1538" s="272"/>
      <c r="DKV1538" s="272"/>
      <c r="DKW1538" s="272"/>
      <c r="DKX1538" s="272"/>
      <c r="DKY1538" s="272"/>
      <c r="DKZ1538" s="272"/>
      <c r="DLA1538" s="272"/>
      <c r="DLB1538" s="272"/>
      <c r="DLC1538" s="272"/>
      <c r="DLD1538" s="272"/>
      <c r="DLE1538" s="272"/>
      <c r="DLF1538" s="272"/>
      <c r="DLG1538" s="272"/>
      <c r="DLH1538" s="272"/>
      <c r="DLI1538" s="272"/>
      <c r="DLJ1538" s="272"/>
      <c r="DLK1538" s="272"/>
      <c r="DLL1538" s="272"/>
      <c r="DLM1538" s="272"/>
      <c r="DLN1538" s="272"/>
      <c r="DLO1538" s="272"/>
      <c r="DLP1538" s="272"/>
      <c r="DLQ1538" s="272"/>
      <c r="DLR1538" s="272"/>
      <c r="DLS1538" s="272"/>
      <c r="DLT1538" s="272"/>
      <c r="DLU1538" s="272"/>
      <c r="DLV1538" s="272"/>
      <c r="DLW1538" s="272"/>
      <c r="DLX1538" s="272"/>
      <c r="DLY1538" s="272"/>
      <c r="DLZ1538" s="272"/>
      <c r="DMA1538" s="272"/>
      <c r="DMB1538" s="272"/>
      <c r="DMC1538" s="272"/>
      <c r="DMD1538" s="272"/>
      <c r="DME1538" s="272"/>
      <c r="DMF1538" s="272"/>
      <c r="DMG1538" s="272"/>
      <c r="DMH1538" s="272"/>
      <c r="DMI1538" s="272"/>
      <c r="DMJ1538" s="272"/>
      <c r="DMK1538" s="272"/>
      <c r="DML1538" s="272"/>
      <c r="DMM1538" s="272"/>
      <c r="DMN1538" s="272"/>
      <c r="DMO1538" s="272"/>
      <c r="DMP1538" s="272"/>
      <c r="DMQ1538" s="272"/>
      <c r="DMR1538" s="272"/>
      <c r="DMS1538" s="272"/>
      <c r="DMT1538" s="272"/>
      <c r="DMU1538" s="272"/>
      <c r="DMV1538" s="272"/>
      <c r="DMW1538" s="272"/>
      <c r="DMX1538" s="272"/>
      <c r="DMY1538" s="272"/>
      <c r="DMZ1538" s="272"/>
      <c r="DNA1538" s="272"/>
      <c r="DNB1538" s="272"/>
      <c r="DNC1538" s="272"/>
      <c r="DND1538" s="272"/>
      <c r="DNE1538" s="272"/>
      <c r="DNF1538" s="272"/>
      <c r="DNG1538" s="272"/>
      <c r="DNH1538" s="272"/>
      <c r="DNI1538" s="272"/>
      <c r="DNJ1538" s="272"/>
      <c r="DNK1538" s="272"/>
      <c r="DNL1538" s="272"/>
      <c r="DNM1538" s="272"/>
      <c r="DNN1538" s="272"/>
      <c r="DNO1538" s="272"/>
      <c r="DNP1538" s="272"/>
      <c r="DNQ1538" s="272"/>
      <c r="DNR1538" s="272"/>
      <c r="DNS1538" s="272"/>
      <c r="DNT1538" s="272"/>
      <c r="DNU1538" s="272"/>
      <c r="DNV1538" s="272"/>
      <c r="DNW1538" s="272"/>
      <c r="DNX1538" s="272"/>
      <c r="DNY1538" s="272"/>
      <c r="DNZ1538" s="272"/>
      <c r="DOA1538" s="272"/>
      <c r="DOB1538" s="272"/>
      <c r="DOC1538" s="272"/>
      <c r="DOD1538" s="272"/>
      <c r="DOE1538" s="272"/>
      <c r="DOF1538" s="272"/>
      <c r="DOG1538" s="272"/>
      <c r="DOH1538" s="272"/>
      <c r="DOI1538" s="272"/>
      <c r="DOJ1538" s="272"/>
      <c r="DOK1538" s="272"/>
      <c r="DOL1538" s="272"/>
      <c r="DOM1538" s="272"/>
      <c r="DON1538" s="272"/>
      <c r="DOO1538" s="272"/>
      <c r="DOP1538" s="272"/>
      <c r="DOQ1538" s="272"/>
      <c r="DOR1538" s="272"/>
      <c r="DOS1538" s="272"/>
      <c r="DOT1538" s="272"/>
      <c r="DOU1538" s="272"/>
      <c r="DOV1538" s="272"/>
      <c r="DOW1538" s="272"/>
      <c r="DOX1538" s="272"/>
      <c r="DOY1538" s="272"/>
      <c r="DOZ1538" s="272"/>
      <c r="DPA1538" s="272"/>
      <c r="DPB1538" s="272"/>
      <c r="DPC1538" s="272"/>
      <c r="DPD1538" s="272"/>
      <c r="DPE1538" s="272"/>
      <c r="DPF1538" s="272"/>
      <c r="DPG1538" s="272"/>
      <c r="DPH1538" s="272"/>
      <c r="DPI1538" s="272"/>
      <c r="DPJ1538" s="272"/>
      <c r="DPK1538" s="272"/>
      <c r="DPL1538" s="272"/>
      <c r="DPM1538" s="272"/>
      <c r="DPN1538" s="272"/>
      <c r="DPO1538" s="272"/>
      <c r="DPP1538" s="272"/>
      <c r="DPQ1538" s="272"/>
      <c r="DPR1538" s="272"/>
      <c r="DPS1538" s="272"/>
      <c r="DPT1538" s="272"/>
      <c r="DPU1538" s="272"/>
      <c r="DPV1538" s="272"/>
      <c r="DPW1538" s="272"/>
      <c r="DPX1538" s="272"/>
      <c r="DPY1538" s="272"/>
      <c r="DPZ1538" s="272"/>
      <c r="DQA1538" s="272"/>
      <c r="DQB1538" s="272"/>
      <c r="DQC1538" s="272"/>
      <c r="DQD1538" s="272"/>
      <c r="DQE1538" s="272"/>
      <c r="DQF1538" s="272"/>
      <c r="DQG1538" s="272"/>
      <c r="DQH1538" s="272"/>
      <c r="DQI1538" s="272"/>
      <c r="DQJ1538" s="272"/>
      <c r="DQK1538" s="272"/>
      <c r="DQL1538" s="272"/>
      <c r="DQM1538" s="272"/>
      <c r="DQN1538" s="272"/>
      <c r="DQO1538" s="272"/>
      <c r="DQP1538" s="272"/>
      <c r="DQQ1538" s="272"/>
      <c r="DQR1538" s="272"/>
      <c r="DQS1538" s="272"/>
      <c r="DQT1538" s="272"/>
      <c r="DQU1538" s="272"/>
      <c r="DQV1538" s="272"/>
      <c r="DQW1538" s="272"/>
      <c r="DQX1538" s="272"/>
      <c r="DQY1538" s="272"/>
      <c r="DQZ1538" s="272"/>
      <c r="DRA1538" s="272"/>
      <c r="DRB1538" s="272"/>
      <c r="DRC1538" s="272"/>
      <c r="DRD1538" s="272"/>
      <c r="DRE1538" s="272"/>
      <c r="DRF1538" s="272"/>
      <c r="DRG1538" s="272"/>
      <c r="DRH1538" s="272"/>
      <c r="DRI1538" s="272"/>
      <c r="DRJ1538" s="272"/>
      <c r="DRK1538" s="272"/>
      <c r="DRL1538" s="272"/>
      <c r="DRM1538" s="272"/>
      <c r="DRN1538" s="272"/>
      <c r="DRO1538" s="272"/>
      <c r="DRP1538" s="272"/>
      <c r="DRQ1538" s="272"/>
      <c r="DRR1538" s="272"/>
      <c r="DRS1538" s="272"/>
      <c r="DRT1538" s="272"/>
      <c r="DRU1538" s="272"/>
      <c r="DRV1538" s="272"/>
      <c r="DRW1538" s="272"/>
      <c r="DRX1538" s="272"/>
      <c r="DRY1538" s="272"/>
      <c r="DRZ1538" s="272"/>
      <c r="DSA1538" s="272"/>
      <c r="DSB1538" s="272"/>
      <c r="DSC1538" s="272"/>
      <c r="DSD1538" s="272"/>
      <c r="DSE1538" s="272"/>
      <c r="DSF1538" s="272"/>
      <c r="DSG1538" s="272"/>
      <c r="DSH1538" s="272"/>
      <c r="DSI1538" s="272"/>
      <c r="DSJ1538" s="272"/>
      <c r="DSK1538" s="272"/>
      <c r="DSL1538" s="272"/>
      <c r="DSM1538" s="272"/>
      <c r="DSN1538" s="272"/>
      <c r="DSO1538" s="272"/>
      <c r="DSP1538" s="272"/>
      <c r="DSQ1538" s="272"/>
      <c r="DSR1538" s="272"/>
      <c r="DSS1538" s="272"/>
      <c r="DST1538" s="272"/>
      <c r="DSU1538" s="272"/>
      <c r="DSV1538" s="272"/>
      <c r="DSW1538" s="272"/>
      <c r="DSX1538" s="272"/>
      <c r="DSY1538" s="272"/>
      <c r="DSZ1538" s="272"/>
      <c r="DTA1538" s="272"/>
      <c r="DTB1538" s="272"/>
      <c r="DTC1538" s="272"/>
      <c r="DTD1538" s="272"/>
      <c r="DTE1538" s="272"/>
      <c r="DTF1538" s="272"/>
      <c r="DTG1538" s="272"/>
      <c r="DTH1538" s="272"/>
      <c r="DTI1538" s="272"/>
      <c r="DTJ1538" s="272"/>
      <c r="DTK1538" s="272"/>
      <c r="DTL1538" s="272"/>
      <c r="DTM1538" s="272"/>
      <c r="DTN1538" s="272"/>
      <c r="DTO1538" s="272"/>
      <c r="DTP1538" s="272"/>
      <c r="DTQ1538" s="272"/>
      <c r="DTR1538" s="272"/>
      <c r="DTS1538" s="272"/>
      <c r="DTT1538" s="272"/>
      <c r="DTU1538" s="272"/>
      <c r="DTV1538" s="272"/>
      <c r="DTW1538" s="272"/>
      <c r="DTX1538" s="272"/>
      <c r="DTY1538" s="272"/>
      <c r="DTZ1538" s="272"/>
      <c r="DUA1538" s="272"/>
      <c r="DUB1538" s="272"/>
      <c r="DUC1538" s="272"/>
      <c r="DUD1538" s="272"/>
      <c r="DUE1538" s="272"/>
      <c r="DUF1538" s="272"/>
      <c r="DUG1538" s="272"/>
      <c r="DUH1538" s="272"/>
      <c r="DUI1538" s="272"/>
      <c r="DUJ1538" s="272"/>
      <c r="DUK1538" s="272"/>
      <c r="DUL1538" s="272"/>
      <c r="DUM1538" s="272"/>
      <c r="DUN1538" s="272"/>
      <c r="DUO1538" s="272"/>
      <c r="DUP1538" s="272"/>
      <c r="DUQ1538" s="272"/>
      <c r="DUR1538" s="272"/>
      <c r="DUS1538" s="272"/>
      <c r="DUT1538" s="272"/>
      <c r="DUU1538" s="272"/>
      <c r="DUV1538" s="272"/>
      <c r="DUW1538" s="272"/>
      <c r="DUX1538" s="272"/>
      <c r="DUY1538" s="272"/>
      <c r="DUZ1538" s="272"/>
      <c r="DVA1538" s="272"/>
      <c r="DVB1538" s="272"/>
      <c r="DVC1538" s="272"/>
      <c r="DVD1538" s="272"/>
      <c r="DVE1538" s="272"/>
      <c r="DVF1538" s="272"/>
      <c r="DVG1538" s="272"/>
      <c r="DVH1538" s="272"/>
      <c r="DVI1538" s="272"/>
      <c r="DVJ1538" s="272"/>
      <c r="DVK1538" s="272"/>
      <c r="DVL1538" s="272"/>
      <c r="DVM1538" s="272"/>
      <c r="DVN1538" s="272"/>
      <c r="DVO1538" s="272"/>
      <c r="DVP1538" s="272"/>
      <c r="DVQ1538" s="272"/>
      <c r="DVR1538" s="272"/>
      <c r="DVS1538" s="272"/>
      <c r="DVT1538" s="272"/>
      <c r="DVU1538" s="272"/>
      <c r="DVV1538" s="272"/>
      <c r="DVW1538" s="272"/>
      <c r="DVX1538" s="272"/>
      <c r="DVY1538" s="272"/>
      <c r="DVZ1538" s="272"/>
      <c r="DWA1538" s="272"/>
      <c r="DWB1538" s="272"/>
      <c r="DWC1538" s="272"/>
      <c r="DWD1538" s="272"/>
      <c r="DWE1538" s="272"/>
      <c r="DWF1538" s="272"/>
      <c r="DWG1538" s="272"/>
      <c r="DWH1538" s="272"/>
      <c r="DWI1538" s="272"/>
      <c r="DWJ1538" s="272"/>
      <c r="DWK1538" s="272"/>
      <c r="DWL1538" s="272"/>
      <c r="DWM1538" s="272"/>
      <c r="DWN1538" s="272"/>
      <c r="DWO1538" s="272"/>
      <c r="DWP1538" s="272"/>
      <c r="DWQ1538" s="272"/>
      <c r="DWR1538" s="272"/>
      <c r="DWS1538" s="272"/>
      <c r="DWT1538" s="272"/>
      <c r="DWU1538" s="272"/>
      <c r="DWV1538" s="272"/>
      <c r="DWW1538" s="272"/>
      <c r="DWX1538" s="272"/>
      <c r="DWY1538" s="272"/>
      <c r="DWZ1538" s="272"/>
      <c r="DXA1538" s="272"/>
      <c r="DXB1538" s="272"/>
      <c r="DXC1538" s="272"/>
      <c r="DXD1538" s="272"/>
      <c r="DXE1538" s="272"/>
      <c r="DXF1538" s="272"/>
      <c r="DXG1538" s="272"/>
      <c r="DXH1538" s="272"/>
      <c r="DXI1538" s="272"/>
      <c r="DXJ1538" s="272"/>
      <c r="DXK1538" s="272"/>
      <c r="DXL1538" s="272"/>
      <c r="DXM1538" s="272"/>
      <c r="DXN1538" s="272"/>
      <c r="DXO1538" s="272"/>
      <c r="DXP1538" s="272"/>
      <c r="DXQ1538" s="272"/>
      <c r="DXR1538" s="272"/>
      <c r="DXS1538" s="272"/>
      <c r="DXT1538" s="272"/>
      <c r="DXU1538" s="272"/>
      <c r="DXV1538" s="272"/>
      <c r="DXW1538" s="272"/>
      <c r="DXX1538" s="272"/>
      <c r="DXY1538" s="272"/>
      <c r="DXZ1538" s="272"/>
      <c r="DYA1538" s="272"/>
      <c r="DYB1538" s="272"/>
      <c r="DYC1538" s="272"/>
      <c r="DYD1538" s="272"/>
      <c r="DYE1538" s="272"/>
      <c r="DYF1538" s="272"/>
      <c r="DYG1538" s="272"/>
      <c r="DYH1538" s="272"/>
      <c r="DYI1538" s="272"/>
      <c r="DYJ1538" s="272"/>
      <c r="DYK1538" s="272"/>
      <c r="DYL1538" s="272"/>
      <c r="DYM1538" s="272"/>
      <c r="DYN1538" s="272"/>
      <c r="DYO1538" s="272"/>
      <c r="DYP1538" s="272"/>
      <c r="DYQ1538" s="272"/>
      <c r="DYR1538" s="272"/>
      <c r="DYS1538" s="272"/>
      <c r="DYT1538" s="272"/>
      <c r="DYU1538" s="272"/>
      <c r="DYV1538" s="272"/>
      <c r="DYW1538" s="272"/>
      <c r="DYX1538" s="272"/>
      <c r="DYY1538" s="272"/>
      <c r="DYZ1538" s="272"/>
      <c r="DZA1538" s="272"/>
      <c r="DZB1538" s="272"/>
      <c r="DZC1538" s="272"/>
      <c r="DZD1538" s="272"/>
      <c r="DZE1538" s="272"/>
      <c r="DZF1538" s="272"/>
      <c r="DZG1538" s="272"/>
      <c r="DZH1538" s="272"/>
      <c r="DZI1538" s="272"/>
      <c r="DZJ1538" s="272"/>
      <c r="DZK1538" s="272"/>
      <c r="DZL1538" s="272"/>
      <c r="DZM1538" s="272"/>
      <c r="DZN1538" s="272"/>
      <c r="DZO1538" s="272"/>
      <c r="DZP1538" s="272"/>
      <c r="DZQ1538" s="272"/>
      <c r="DZR1538" s="272"/>
      <c r="DZS1538" s="272"/>
      <c r="DZT1538" s="272"/>
      <c r="DZU1538" s="272"/>
      <c r="DZV1538" s="272"/>
      <c r="DZW1538" s="272"/>
      <c r="DZX1538" s="272"/>
      <c r="DZY1538" s="272"/>
      <c r="DZZ1538" s="272"/>
      <c r="EAA1538" s="272"/>
      <c r="EAB1538" s="272"/>
      <c r="EAC1538" s="272"/>
      <c r="EAD1538" s="272"/>
      <c r="EAE1538" s="272"/>
      <c r="EAF1538" s="272"/>
      <c r="EAG1538" s="272"/>
      <c r="EAH1538" s="272"/>
      <c r="EAI1538" s="272"/>
      <c r="EAJ1538" s="272"/>
      <c r="EAK1538" s="272"/>
      <c r="EAL1538" s="272"/>
      <c r="EAM1538" s="272"/>
      <c r="EAN1538" s="272"/>
      <c r="EAO1538" s="272"/>
      <c r="EAP1538" s="272"/>
      <c r="EAQ1538" s="272"/>
      <c r="EAR1538" s="272"/>
      <c r="EAS1538" s="272"/>
      <c r="EAT1538" s="272"/>
      <c r="EAU1538" s="272"/>
      <c r="EAV1538" s="272"/>
      <c r="EAW1538" s="272"/>
      <c r="EAX1538" s="272"/>
      <c r="EAY1538" s="272"/>
      <c r="EAZ1538" s="272"/>
      <c r="EBA1538" s="272"/>
      <c r="EBB1538" s="272"/>
      <c r="EBC1538" s="272"/>
      <c r="EBD1538" s="272"/>
      <c r="EBE1538" s="272"/>
      <c r="EBF1538" s="272"/>
      <c r="EBG1538" s="272"/>
      <c r="EBH1538" s="272"/>
      <c r="EBI1538" s="272"/>
      <c r="EBJ1538" s="272"/>
      <c r="EBK1538" s="272"/>
      <c r="EBL1538" s="272"/>
      <c r="EBM1538" s="272"/>
      <c r="EBN1538" s="272"/>
      <c r="EBO1538" s="272"/>
      <c r="EBP1538" s="272"/>
      <c r="EBQ1538" s="272"/>
      <c r="EBR1538" s="272"/>
      <c r="EBS1538" s="272"/>
      <c r="EBT1538" s="272"/>
      <c r="EBU1538" s="272"/>
      <c r="EBV1538" s="272"/>
      <c r="EBW1538" s="272"/>
      <c r="EBX1538" s="272"/>
      <c r="EBY1538" s="272"/>
      <c r="EBZ1538" s="272"/>
      <c r="ECA1538" s="272"/>
      <c r="ECB1538" s="272"/>
      <c r="ECC1538" s="272"/>
      <c r="ECD1538" s="272"/>
      <c r="ECE1538" s="272"/>
      <c r="ECF1538" s="272"/>
      <c r="ECG1538" s="272"/>
      <c r="ECH1538" s="272"/>
      <c r="ECI1538" s="272"/>
      <c r="ECJ1538" s="272"/>
      <c r="ECK1538" s="272"/>
      <c r="ECL1538" s="272"/>
      <c r="ECM1538" s="272"/>
      <c r="ECN1538" s="272"/>
      <c r="ECO1538" s="272"/>
      <c r="ECP1538" s="272"/>
      <c r="ECQ1538" s="272"/>
      <c r="ECR1538" s="272"/>
      <c r="ECS1538" s="272"/>
      <c r="ECT1538" s="272"/>
      <c r="ECU1538" s="272"/>
      <c r="ECV1538" s="272"/>
      <c r="ECW1538" s="272"/>
      <c r="ECX1538" s="272"/>
      <c r="ECY1538" s="272"/>
      <c r="ECZ1538" s="272"/>
      <c r="EDA1538" s="272"/>
      <c r="EDB1538" s="272"/>
      <c r="EDC1538" s="272"/>
      <c r="EDD1538" s="272"/>
      <c r="EDE1538" s="272"/>
      <c r="EDF1538" s="272"/>
      <c r="EDG1538" s="272"/>
      <c r="EDH1538" s="272"/>
      <c r="EDI1538" s="272"/>
      <c r="EDJ1538" s="272"/>
      <c r="EDK1538" s="272"/>
      <c r="EDL1538" s="272"/>
      <c r="EDM1538" s="272"/>
      <c r="EDN1538" s="272"/>
      <c r="EDO1538" s="272"/>
      <c r="EDP1538" s="272"/>
      <c r="EDQ1538" s="272"/>
      <c r="EDR1538" s="272"/>
      <c r="EDS1538" s="272"/>
      <c r="EDT1538" s="272"/>
      <c r="EDU1538" s="272"/>
      <c r="EDV1538" s="272"/>
      <c r="EDW1538" s="272"/>
      <c r="EDX1538" s="272"/>
      <c r="EDY1538" s="272"/>
      <c r="EDZ1538" s="272"/>
      <c r="EEA1538" s="272"/>
      <c r="EEB1538" s="272"/>
      <c r="EEC1538" s="272"/>
      <c r="EED1538" s="272"/>
      <c r="EEE1538" s="272"/>
      <c r="EEF1538" s="272"/>
      <c r="EEG1538" s="272"/>
      <c r="EEH1538" s="272"/>
      <c r="EEI1538" s="272"/>
      <c r="EEJ1538" s="272"/>
      <c r="EEK1538" s="272"/>
      <c r="EEL1538" s="272"/>
      <c r="EEM1538" s="272"/>
      <c r="EEN1538" s="272"/>
      <c r="EEO1538" s="272"/>
      <c r="EEP1538" s="272"/>
      <c r="EEQ1538" s="272"/>
      <c r="EER1538" s="272"/>
      <c r="EES1538" s="272"/>
      <c r="EET1538" s="272"/>
      <c r="EEU1538" s="272"/>
      <c r="EEV1538" s="272"/>
      <c r="EEW1538" s="272"/>
      <c r="EEX1538" s="272"/>
      <c r="EEY1538" s="272"/>
      <c r="EEZ1538" s="272"/>
      <c r="EFA1538" s="272"/>
      <c r="EFB1538" s="272"/>
      <c r="EFC1538" s="272"/>
      <c r="EFD1538" s="272"/>
      <c r="EFE1538" s="272"/>
      <c r="EFF1538" s="272"/>
      <c r="EFG1538" s="272"/>
      <c r="EFH1538" s="272"/>
      <c r="EFI1538" s="272"/>
      <c r="EFJ1538" s="272"/>
      <c r="EFK1538" s="272"/>
      <c r="EFL1538" s="272"/>
      <c r="EFM1538" s="272"/>
      <c r="EFN1538" s="272"/>
      <c r="EFO1538" s="272"/>
      <c r="EFP1538" s="272"/>
      <c r="EFQ1538" s="272"/>
      <c r="EFR1538" s="272"/>
      <c r="EFS1538" s="272"/>
      <c r="EFT1538" s="272"/>
      <c r="EFU1538" s="272"/>
      <c r="EFV1538" s="272"/>
      <c r="EFW1538" s="272"/>
      <c r="EFX1538" s="272"/>
      <c r="EFY1538" s="272"/>
      <c r="EFZ1538" s="272"/>
      <c r="EGA1538" s="272"/>
      <c r="EGB1538" s="272"/>
      <c r="EGC1538" s="272"/>
      <c r="EGD1538" s="272"/>
      <c r="EGE1538" s="272"/>
      <c r="EGF1538" s="272"/>
      <c r="EGG1538" s="272"/>
      <c r="EGH1538" s="272"/>
      <c r="EGI1538" s="272"/>
      <c r="EGJ1538" s="272"/>
      <c r="EGK1538" s="272"/>
      <c r="EGL1538" s="272"/>
      <c r="EGM1538" s="272"/>
      <c r="EGN1538" s="272"/>
      <c r="EGO1538" s="272"/>
      <c r="EGP1538" s="272"/>
      <c r="EGQ1538" s="272"/>
      <c r="EGR1538" s="272"/>
      <c r="EGS1538" s="272"/>
      <c r="EGT1538" s="272"/>
      <c r="EGU1538" s="272"/>
      <c r="EGV1538" s="272"/>
      <c r="EGW1538" s="272"/>
      <c r="EGX1538" s="272"/>
      <c r="EGY1538" s="272"/>
      <c r="EGZ1538" s="272"/>
      <c r="EHA1538" s="272"/>
      <c r="EHB1538" s="272"/>
      <c r="EHC1538" s="272"/>
      <c r="EHD1538" s="272"/>
      <c r="EHE1538" s="272"/>
      <c r="EHF1538" s="272"/>
      <c r="EHG1538" s="272"/>
      <c r="EHH1538" s="272"/>
      <c r="EHI1538" s="272"/>
      <c r="EHJ1538" s="272"/>
      <c r="EHK1538" s="272"/>
      <c r="EHL1538" s="272"/>
      <c r="EHM1538" s="272"/>
      <c r="EHN1538" s="272"/>
      <c r="EHO1538" s="272"/>
      <c r="EHP1538" s="272"/>
      <c r="EHQ1538" s="272"/>
      <c r="EHR1538" s="272"/>
      <c r="EHS1538" s="272"/>
      <c r="EHT1538" s="272"/>
      <c r="EHU1538" s="272"/>
      <c r="EHV1538" s="272"/>
      <c r="EHW1538" s="272"/>
      <c r="EHX1538" s="272"/>
      <c r="EHY1538" s="272"/>
      <c r="EHZ1538" s="272"/>
      <c r="EIA1538" s="272"/>
      <c r="EIB1538" s="272"/>
      <c r="EIC1538" s="272"/>
      <c r="EID1538" s="272"/>
      <c r="EIE1538" s="272"/>
      <c r="EIF1538" s="272"/>
      <c r="EIG1538" s="272"/>
      <c r="EIH1538" s="272"/>
      <c r="EII1538" s="272"/>
      <c r="EIJ1538" s="272"/>
      <c r="EIK1538" s="272"/>
      <c r="EIL1538" s="272"/>
      <c r="EIM1538" s="272"/>
      <c r="EIN1538" s="272"/>
      <c r="EIO1538" s="272"/>
      <c r="EIP1538" s="272"/>
      <c r="EIQ1538" s="272"/>
      <c r="EIR1538" s="272"/>
      <c r="EIS1538" s="272"/>
      <c r="EIT1538" s="272"/>
      <c r="EIU1538" s="272"/>
      <c r="EIV1538" s="272"/>
      <c r="EIW1538" s="272"/>
      <c r="EIX1538" s="272"/>
      <c r="EIY1538" s="272"/>
      <c r="EIZ1538" s="272"/>
      <c r="EJA1538" s="272"/>
      <c r="EJB1538" s="272"/>
      <c r="EJC1538" s="272"/>
      <c r="EJD1538" s="272"/>
      <c r="EJE1538" s="272"/>
      <c r="EJF1538" s="272"/>
      <c r="EJG1538" s="272"/>
      <c r="EJH1538" s="272"/>
      <c r="EJI1538" s="272"/>
      <c r="EJJ1538" s="272"/>
      <c r="EJK1538" s="272"/>
      <c r="EJL1538" s="272"/>
      <c r="EJM1538" s="272"/>
      <c r="EJN1538" s="272"/>
      <c r="EJO1538" s="272"/>
      <c r="EJP1538" s="272"/>
      <c r="EJQ1538" s="272"/>
      <c r="EJR1538" s="272"/>
      <c r="EJS1538" s="272"/>
      <c r="EJT1538" s="272"/>
      <c r="EJU1538" s="272"/>
      <c r="EJV1538" s="272"/>
      <c r="EJW1538" s="272"/>
      <c r="EJX1538" s="272"/>
      <c r="EJY1538" s="272"/>
      <c r="EJZ1538" s="272"/>
      <c r="EKA1538" s="272"/>
      <c r="EKB1538" s="272"/>
      <c r="EKC1538" s="272"/>
      <c r="EKD1538" s="272"/>
      <c r="EKE1538" s="272"/>
      <c r="EKF1538" s="272"/>
      <c r="EKG1538" s="272"/>
      <c r="EKH1538" s="272"/>
      <c r="EKI1538" s="272"/>
      <c r="EKJ1538" s="272"/>
      <c r="EKK1538" s="272"/>
      <c r="EKL1538" s="272"/>
      <c r="EKM1538" s="272"/>
      <c r="EKN1538" s="272"/>
      <c r="EKO1538" s="272"/>
      <c r="EKP1538" s="272"/>
      <c r="EKQ1538" s="272"/>
      <c r="EKR1538" s="272"/>
      <c r="EKS1538" s="272"/>
      <c r="EKT1538" s="272"/>
      <c r="EKU1538" s="272"/>
      <c r="EKV1538" s="272"/>
      <c r="EKW1538" s="272"/>
      <c r="EKX1538" s="272"/>
      <c r="EKY1538" s="272"/>
      <c r="EKZ1538" s="272"/>
      <c r="ELA1538" s="272"/>
      <c r="ELB1538" s="272"/>
      <c r="ELC1538" s="272"/>
      <c r="ELD1538" s="272"/>
      <c r="ELE1538" s="272"/>
      <c r="ELF1538" s="272"/>
      <c r="ELG1538" s="272"/>
      <c r="ELH1538" s="272"/>
      <c r="ELI1538" s="272"/>
      <c r="ELJ1538" s="272"/>
      <c r="ELK1538" s="272"/>
      <c r="ELL1538" s="272"/>
      <c r="ELM1538" s="272"/>
      <c r="ELN1538" s="272"/>
      <c r="ELO1538" s="272"/>
      <c r="ELP1538" s="272"/>
      <c r="ELQ1538" s="272"/>
      <c r="ELR1538" s="272"/>
      <c r="ELS1538" s="272"/>
      <c r="ELT1538" s="272"/>
      <c r="ELU1538" s="272"/>
      <c r="ELV1538" s="272"/>
      <c r="ELW1538" s="272"/>
      <c r="ELX1538" s="272"/>
      <c r="ELY1538" s="272"/>
      <c r="ELZ1538" s="272"/>
      <c r="EMA1538" s="272"/>
      <c r="EMB1538" s="272"/>
      <c r="EMC1538" s="272"/>
      <c r="EMD1538" s="272"/>
      <c r="EME1538" s="272"/>
      <c r="EMF1538" s="272"/>
      <c r="EMG1538" s="272"/>
      <c r="EMH1538" s="272"/>
      <c r="EMI1538" s="272"/>
      <c r="EMJ1538" s="272"/>
      <c r="EMK1538" s="272"/>
      <c r="EML1538" s="272"/>
      <c r="EMM1538" s="272"/>
      <c r="EMN1538" s="272"/>
      <c r="EMO1538" s="272"/>
      <c r="EMP1538" s="272"/>
      <c r="EMQ1538" s="272"/>
      <c r="EMR1538" s="272"/>
      <c r="EMS1538" s="272"/>
      <c r="EMT1538" s="272"/>
      <c r="EMU1538" s="272"/>
      <c r="EMV1538" s="272"/>
      <c r="EMW1538" s="272"/>
      <c r="EMX1538" s="272"/>
      <c r="EMY1538" s="272"/>
      <c r="EMZ1538" s="272"/>
      <c r="ENA1538" s="272"/>
      <c r="ENB1538" s="272"/>
      <c r="ENC1538" s="272"/>
      <c r="END1538" s="272"/>
      <c r="ENE1538" s="272"/>
      <c r="ENF1538" s="272"/>
      <c r="ENG1538" s="272"/>
      <c r="ENH1538" s="272"/>
      <c r="ENI1538" s="272"/>
      <c r="ENJ1538" s="272"/>
      <c r="ENK1538" s="272"/>
      <c r="ENL1538" s="272"/>
      <c r="ENM1538" s="272"/>
      <c r="ENN1538" s="272"/>
      <c r="ENO1538" s="272"/>
      <c r="ENP1538" s="272"/>
      <c r="ENQ1538" s="272"/>
      <c r="ENR1538" s="272"/>
      <c r="ENS1538" s="272"/>
      <c r="ENT1538" s="272"/>
      <c r="ENU1538" s="272"/>
      <c r="ENV1538" s="272"/>
      <c r="ENW1538" s="272"/>
      <c r="ENX1538" s="272"/>
      <c r="ENY1538" s="272"/>
      <c r="ENZ1538" s="272"/>
      <c r="EOA1538" s="272"/>
      <c r="EOB1538" s="272"/>
      <c r="EOC1538" s="272"/>
      <c r="EOD1538" s="272"/>
      <c r="EOE1538" s="272"/>
      <c r="EOF1538" s="272"/>
      <c r="EOG1538" s="272"/>
      <c r="EOH1538" s="272"/>
      <c r="EOI1538" s="272"/>
      <c r="EOJ1538" s="272"/>
      <c r="EOK1538" s="272"/>
      <c r="EOL1538" s="272"/>
      <c r="EOM1538" s="272"/>
      <c r="EON1538" s="272"/>
      <c r="EOO1538" s="272"/>
      <c r="EOP1538" s="272"/>
      <c r="EOQ1538" s="272"/>
      <c r="EOR1538" s="272"/>
      <c r="EOS1538" s="272"/>
      <c r="EOT1538" s="272"/>
      <c r="EOU1538" s="272"/>
      <c r="EOV1538" s="272"/>
      <c r="EOW1538" s="272"/>
      <c r="EOX1538" s="272"/>
      <c r="EOY1538" s="272"/>
      <c r="EOZ1538" s="272"/>
      <c r="EPA1538" s="272"/>
      <c r="EPB1538" s="272"/>
      <c r="EPC1538" s="272"/>
      <c r="EPD1538" s="272"/>
      <c r="EPE1538" s="272"/>
      <c r="EPF1538" s="272"/>
      <c r="EPG1538" s="272"/>
      <c r="EPH1538" s="272"/>
      <c r="EPI1538" s="272"/>
      <c r="EPJ1538" s="272"/>
      <c r="EPK1538" s="272"/>
      <c r="EPL1538" s="272"/>
      <c r="EPM1538" s="272"/>
      <c r="EPN1538" s="272"/>
      <c r="EPO1538" s="272"/>
      <c r="EPP1538" s="272"/>
      <c r="EPQ1538" s="272"/>
      <c r="EPR1538" s="272"/>
      <c r="EPS1538" s="272"/>
      <c r="EPT1538" s="272"/>
      <c r="EPU1538" s="272"/>
      <c r="EPV1538" s="272"/>
      <c r="EPW1538" s="272"/>
      <c r="EPX1538" s="272"/>
      <c r="EPY1538" s="272"/>
      <c r="EPZ1538" s="272"/>
      <c r="EQA1538" s="272"/>
      <c r="EQB1538" s="272"/>
      <c r="EQC1538" s="272"/>
      <c r="EQD1538" s="272"/>
      <c r="EQE1538" s="272"/>
      <c r="EQF1538" s="272"/>
      <c r="EQG1538" s="272"/>
      <c r="EQH1538" s="272"/>
      <c r="EQI1538" s="272"/>
      <c r="EQJ1538" s="272"/>
      <c r="EQK1538" s="272"/>
      <c r="EQL1538" s="272"/>
      <c r="EQM1538" s="272"/>
      <c r="EQN1538" s="272"/>
      <c r="EQO1538" s="272"/>
      <c r="EQP1538" s="272"/>
      <c r="EQQ1538" s="272"/>
      <c r="EQR1538" s="272"/>
      <c r="EQS1538" s="272"/>
      <c r="EQT1538" s="272"/>
      <c r="EQU1538" s="272"/>
      <c r="EQV1538" s="272"/>
      <c r="EQW1538" s="272"/>
      <c r="EQX1538" s="272"/>
      <c r="EQY1538" s="272"/>
      <c r="EQZ1538" s="272"/>
      <c r="ERA1538" s="272"/>
      <c r="ERB1538" s="272"/>
      <c r="ERC1538" s="272"/>
      <c r="ERD1538" s="272"/>
      <c r="ERE1538" s="272"/>
      <c r="ERF1538" s="272"/>
      <c r="ERG1538" s="272"/>
      <c r="ERH1538" s="272"/>
      <c r="ERI1538" s="272"/>
      <c r="ERJ1538" s="272"/>
      <c r="ERK1538" s="272"/>
      <c r="ERL1538" s="272"/>
      <c r="ERM1538" s="272"/>
      <c r="ERN1538" s="272"/>
      <c r="ERO1538" s="272"/>
      <c r="ERP1538" s="272"/>
      <c r="ERQ1538" s="272"/>
      <c r="ERR1538" s="272"/>
      <c r="ERS1538" s="272"/>
      <c r="ERT1538" s="272"/>
      <c r="ERU1538" s="272"/>
      <c r="ERV1538" s="272"/>
      <c r="ERW1538" s="272"/>
      <c r="ERX1538" s="272"/>
      <c r="ERY1538" s="272"/>
      <c r="ERZ1538" s="272"/>
      <c r="ESA1538" s="272"/>
      <c r="ESB1538" s="272"/>
      <c r="ESC1538" s="272"/>
      <c r="ESD1538" s="272"/>
      <c r="ESE1538" s="272"/>
      <c r="ESF1538" s="272"/>
      <c r="ESG1538" s="272"/>
      <c r="ESH1538" s="272"/>
      <c r="ESI1538" s="272"/>
      <c r="ESJ1538" s="272"/>
      <c r="ESK1538" s="272"/>
      <c r="ESL1538" s="272"/>
      <c r="ESM1538" s="272"/>
      <c r="ESN1538" s="272"/>
      <c r="ESO1538" s="272"/>
      <c r="ESP1538" s="272"/>
      <c r="ESQ1538" s="272"/>
      <c r="ESR1538" s="272"/>
      <c r="ESS1538" s="272"/>
      <c r="EST1538" s="272"/>
      <c r="ESU1538" s="272"/>
      <c r="ESV1538" s="272"/>
      <c r="ESW1538" s="272"/>
      <c r="ESX1538" s="272"/>
      <c r="ESY1538" s="272"/>
      <c r="ESZ1538" s="272"/>
      <c r="ETA1538" s="272"/>
      <c r="ETB1538" s="272"/>
      <c r="ETC1538" s="272"/>
      <c r="ETD1538" s="272"/>
      <c r="ETE1538" s="272"/>
      <c r="ETF1538" s="272"/>
      <c r="ETG1538" s="272"/>
      <c r="ETH1538" s="272"/>
      <c r="ETI1538" s="272"/>
      <c r="ETJ1538" s="272"/>
      <c r="ETK1538" s="272"/>
      <c r="ETL1538" s="272"/>
      <c r="ETM1538" s="272"/>
      <c r="ETN1538" s="272"/>
      <c r="ETO1538" s="272"/>
      <c r="ETP1538" s="272"/>
      <c r="ETQ1538" s="272"/>
      <c r="ETR1538" s="272"/>
      <c r="ETS1538" s="272"/>
      <c r="ETT1538" s="272"/>
      <c r="ETU1538" s="272"/>
      <c r="ETV1538" s="272"/>
      <c r="ETW1538" s="272"/>
      <c r="ETX1538" s="272"/>
      <c r="ETY1538" s="272"/>
      <c r="ETZ1538" s="272"/>
      <c r="EUA1538" s="272"/>
      <c r="EUB1538" s="272"/>
      <c r="EUC1538" s="272"/>
      <c r="EUD1538" s="272"/>
      <c r="EUE1538" s="272"/>
      <c r="EUF1538" s="272"/>
      <c r="EUG1538" s="272"/>
      <c r="EUH1538" s="272"/>
      <c r="EUI1538" s="272"/>
      <c r="EUJ1538" s="272"/>
      <c r="EUK1538" s="272"/>
      <c r="EUL1538" s="272"/>
      <c r="EUM1538" s="272"/>
      <c r="EUN1538" s="272"/>
      <c r="EUO1538" s="272"/>
      <c r="EUP1538" s="272"/>
      <c r="EUQ1538" s="272"/>
      <c r="EUR1538" s="272"/>
      <c r="EUS1538" s="272"/>
      <c r="EUT1538" s="272"/>
      <c r="EUU1538" s="272"/>
      <c r="EUV1538" s="272"/>
      <c r="EUW1538" s="272"/>
      <c r="EUX1538" s="272"/>
      <c r="EUY1538" s="272"/>
      <c r="EUZ1538" s="272"/>
      <c r="EVA1538" s="272"/>
      <c r="EVB1538" s="272"/>
      <c r="EVC1538" s="272"/>
      <c r="EVD1538" s="272"/>
      <c r="EVE1538" s="272"/>
      <c r="EVF1538" s="272"/>
      <c r="EVG1538" s="272"/>
      <c r="EVH1538" s="272"/>
      <c r="EVI1538" s="272"/>
      <c r="EVJ1538" s="272"/>
      <c r="EVK1538" s="272"/>
      <c r="EVL1538" s="272"/>
      <c r="EVM1538" s="272"/>
      <c r="EVN1538" s="272"/>
      <c r="EVO1538" s="272"/>
      <c r="EVP1538" s="272"/>
      <c r="EVQ1538" s="272"/>
      <c r="EVR1538" s="272"/>
      <c r="EVS1538" s="272"/>
      <c r="EVT1538" s="272"/>
      <c r="EVU1538" s="272"/>
      <c r="EVV1538" s="272"/>
      <c r="EVW1538" s="272"/>
      <c r="EVX1538" s="272"/>
      <c r="EVY1538" s="272"/>
      <c r="EVZ1538" s="272"/>
      <c r="EWA1538" s="272"/>
      <c r="EWB1538" s="272"/>
      <c r="EWC1538" s="272"/>
      <c r="EWD1538" s="272"/>
      <c r="EWE1538" s="272"/>
      <c r="EWF1538" s="272"/>
      <c r="EWG1538" s="272"/>
      <c r="EWH1538" s="272"/>
      <c r="EWI1538" s="272"/>
      <c r="EWJ1538" s="272"/>
      <c r="EWK1538" s="272"/>
      <c r="EWL1538" s="272"/>
      <c r="EWM1538" s="272"/>
      <c r="EWN1538" s="272"/>
      <c r="EWO1538" s="272"/>
      <c r="EWP1538" s="272"/>
      <c r="EWQ1538" s="272"/>
      <c r="EWR1538" s="272"/>
      <c r="EWS1538" s="272"/>
      <c r="EWT1538" s="272"/>
      <c r="EWU1538" s="272"/>
      <c r="EWV1538" s="272"/>
      <c r="EWW1538" s="272"/>
      <c r="EWX1538" s="272"/>
      <c r="EWY1538" s="272"/>
      <c r="EWZ1538" s="272"/>
      <c r="EXA1538" s="272"/>
      <c r="EXB1538" s="272"/>
      <c r="EXC1538" s="272"/>
      <c r="EXD1538" s="272"/>
      <c r="EXE1538" s="272"/>
      <c r="EXF1538" s="272"/>
      <c r="EXG1538" s="272"/>
      <c r="EXH1538" s="272"/>
      <c r="EXI1538" s="272"/>
      <c r="EXJ1538" s="272"/>
      <c r="EXK1538" s="272"/>
      <c r="EXL1538" s="272"/>
      <c r="EXM1538" s="272"/>
      <c r="EXN1538" s="272"/>
      <c r="EXO1538" s="272"/>
      <c r="EXP1538" s="272"/>
      <c r="EXQ1538" s="272"/>
      <c r="EXR1538" s="272"/>
      <c r="EXS1538" s="272"/>
      <c r="EXT1538" s="272"/>
      <c r="EXU1538" s="272"/>
      <c r="EXV1538" s="272"/>
      <c r="EXW1538" s="272"/>
      <c r="EXX1538" s="272"/>
      <c r="EXY1538" s="272"/>
      <c r="EXZ1538" s="272"/>
      <c r="EYA1538" s="272"/>
      <c r="EYB1538" s="272"/>
      <c r="EYC1538" s="272"/>
      <c r="EYD1538" s="272"/>
      <c r="EYE1538" s="272"/>
      <c r="EYF1538" s="272"/>
      <c r="EYG1538" s="272"/>
      <c r="EYH1538" s="272"/>
      <c r="EYI1538" s="272"/>
      <c r="EYJ1538" s="272"/>
      <c r="EYK1538" s="272"/>
      <c r="EYL1538" s="272"/>
      <c r="EYM1538" s="272"/>
      <c r="EYN1538" s="272"/>
      <c r="EYO1538" s="272"/>
      <c r="EYP1538" s="272"/>
      <c r="EYQ1538" s="272"/>
      <c r="EYR1538" s="272"/>
      <c r="EYS1538" s="272"/>
      <c r="EYT1538" s="272"/>
      <c r="EYU1538" s="272"/>
      <c r="EYV1538" s="272"/>
      <c r="EYW1538" s="272"/>
      <c r="EYX1538" s="272"/>
      <c r="EYY1538" s="272"/>
      <c r="EYZ1538" s="272"/>
      <c r="EZA1538" s="272"/>
      <c r="EZB1538" s="272"/>
      <c r="EZC1538" s="272"/>
      <c r="EZD1538" s="272"/>
      <c r="EZE1538" s="272"/>
      <c r="EZF1538" s="272"/>
      <c r="EZG1538" s="272"/>
      <c r="EZH1538" s="272"/>
      <c r="EZI1538" s="272"/>
      <c r="EZJ1538" s="272"/>
      <c r="EZK1538" s="272"/>
      <c r="EZL1538" s="272"/>
      <c r="EZM1538" s="272"/>
      <c r="EZN1538" s="272"/>
      <c r="EZO1538" s="272"/>
      <c r="EZP1538" s="272"/>
      <c r="EZQ1538" s="272"/>
      <c r="EZR1538" s="272"/>
      <c r="EZS1538" s="272"/>
      <c r="EZT1538" s="272"/>
      <c r="EZU1538" s="272"/>
      <c r="EZV1538" s="272"/>
      <c r="EZW1538" s="272"/>
      <c r="EZX1538" s="272"/>
      <c r="EZY1538" s="272"/>
      <c r="EZZ1538" s="272"/>
      <c r="FAA1538" s="272"/>
      <c r="FAB1538" s="272"/>
      <c r="FAC1538" s="272"/>
      <c r="FAD1538" s="272"/>
      <c r="FAE1538" s="272"/>
      <c r="FAF1538" s="272"/>
      <c r="FAG1538" s="272"/>
      <c r="FAH1538" s="272"/>
      <c r="FAI1538" s="272"/>
      <c r="FAJ1538" s="272"/>
      <c r="FAK1538" s="272"/>
      <c r="FAL1538" s="272"/>
      <c r="FAM1538" s="272"/>
      <c r="FAN1538" s="272"/>
      <c r="FAO1538" s="272"/>
      <c r="FAP1538" s="272"/>
      <c r="FAQ1538" s="272"/>
      <c r="FAR1538" s="272"/>
      <c r="FAS1538" s="272"/>
      <c r="FAT1538" s="272"/>
      <c r="FAU1538" s="272"/>
      <c r="FAV1538" s="272"/>
      <c r="FAW1538" s="272"/>
      <c r="FAX1538" s="272"/>
      <c r="FAY1538" s="272"/>
      <c r="FAZ1538" s="272"/>
      <c r="FBA1538" s="272"/>
      <c r="FBB1538" s="272"/>
      <c r="FBC1538" s="272"/>
      <c r="FBD1538" s="272"/>
      <c r="FBE1538" s="272"/>
      <c r="FBF1538" s="272"/>
      <c r="FBG1538" s="272"/>
      <c r="FBH1538" s="272"/>
      <c r="FBI1538" s="272"/>
      <c r="FBJ1538" s="272"/>
      <c r="FBK1538" s="272"/>
      <c r="FBL1538" s="272"/>
      <c r="FBM1538" s="272"/>
      <c r="FBN1538" s="272"/>
      <c r="FBO1538" s="272"/>
      <c r="FBP1538" s="272"/>
      <c r="FBQ1538" s="272"/>
      <c r="FBR1538" s="272"/>
      <c r="FBS1538" s="272"/>
      <c r="FBT1538" s="272"/>
      <c r="FBU1538" s="272"/>
      <c r="FBV1538" s="272"/>
      <c r="FBW1538" s="272"/>
      <c r="FBX1538" s="272"/>
      <c r="FBY1538" s="272"/>
      <c r="FBZ1538" s="272"/>
      <c r="FCA1538" s="272"/>
      <c r="FCB1538" s="272"/>
      <c r="FCC1538" s="272"/>
      <c r="FCD1538" s="272"/>
      <c r="FCE1538" s="272"/>
      <c r="FCF1538" s="272"/>
      <c r="FCG1538" s="272"/>
      <c r="FCH1538" s="272"/>
      <c r="FCI1538" s="272"/>
      <c r="FCJ1538" s="272"/>
      <c r="FCK1538" s="272"/>
      <c r="FCL1538" s="272"/>
      <c r="FCM1538" s="272"/>
      <c r="FCN1538" s="272"/>
      <c r="FCO1538" s="272"/>
      <c r="FCP1538" s="272"/>
      <c r="FCQ1538" s="272"/>
      <c r="FCR1538" s="272"/>
      <c r="FCS1538" s="272"/>
      <c r="FCT1538" s="272"/>
      <c r="FCU1538" s="272"/>
      <c r="FCV1538" s="272"/>
      <c r="FCW1538" s="272"/>
      <c r="FCX1538" s="272"/>
      <c r="FCY1538" s="272"/>
      <c r="FCZ1538" s="272"/>
      <c r="FDA1538" s="272"/>
      <c r="FDB1538" s="272"/>
      <c r="FDC1538" s="272"/>
      <c r="FDD1538" s="272"/>
      <c r="FDE1538" s="272"/>
      <c r="FDF1538" s="272"/>
      <c r="FDG1538" s="272"/>
      <c r="FDH1538" s="272"/>
      <c r="FDI1538" s="272"/>
      <c r="FDJ1538" s="272"/>
      <c r="FDK1538" s="272"/>
      <c r="FDL1538" s="272"/>
      <c r="FDM1538" s="272"/>
      <c r="FDN1538" s="272"/>
      <c r="FDO1538" s="272"/>
      <c r="FDP1538" s="272"/>
      <c r="FDQ1538" s="272"/>
      <c r="FDR1538" s="272"/>
      <c r="FDS1538" s="272"/>
      <c r="FDT1538" s="272"/>
      <c r="FDU1538" s="272"/>
      <c r="FDV1538" s="272"/>
      <c r="FDW1538" s="272"/>
      <c r="FDX1538" s="272"/>
      <c r="FDY1538" s="272"/>
      <c r="FDZ1538" s="272"/>
      <c r="FEA1538" s="272"/>
      <c r="FEB1538" s="272"/>
      <c r="FEC1538" s="272"/>
      <c r="FED1538" s="272"/>
      <c r="FEE1538" s="272"/>
      <c r="FEF1538" s="272"/>
      <c r="FEG1538" s="272"/>
      <c r="FEH1538" s="272"/>
      <c r="FEI1538" s="272"/>
      <c r="FEJ1538" s="272"/>
      <c r="FEK1538" s="272"/>
      <c r="FEL1538" s="272"/>
      <c r="FEM1538" s="272"/>
      <c r="FEN1538" s="272"/>
      <c r="FEO1538" s="272"/>
      <c r="FEP1538" s="272"/>
      <c r="FEQ1538" s="272"/>
      <c r="FER1538" s="272"/>
      <c r="FES1538" s="272"/>
      <c r="FET1538" s="272"/>
      <c r="FEU1538" s="272"/>
      <c r="FEV1538" s="272"/>
      <c r="FEW1538" s="272"/>
      <c r="FEX1538" s="272"/>
      <c r="FEY1538" s="272"/>
      <c r="FEZ1538" s="272"/>
      <c r="FFA1538" s="272"/>
      <c r="FFB1538" s="272"/>
      <c r="FFC1538" s="272"/>
      <c r="FFD1538" s="272"/>
      <c r="FFE1538" s="272"/>
      <c r="FFF1538" s="272"/>
      <c r="FFG1538" s="272"/>
      <c r="FFH1538" s="272"/>
      <c r="FFI1538" s="272"/>
      <c r="FFJ1538" s="272"/>
      <c r="FFK1538" s="272"/>
      <c r="FFL1538" s="272"/>
      <c r="FFM1538" s="272"/>
      <c r="FFN1538" s="272"/>
      <c r="FFO1538" s="272"/>
      <c r="FFP1538" s="272"/>
      <c r="FFQ1538" s="272"/>
      <c r="FFR1538" s="272"/>
      <c r="FFS1538" s="272"/>
      <c r="FFT1538" s="272"/>
      <c r="FFU1538" s="272"/>
      <c r="FFV1538" s="272"/>
      <c r="FFW1538" s="272"/>
      <c r="FFX1538" s="272"/>
      <c r="FFY1538" s="272"/>
      <c r="FFZ1538" s="272"/>
      <c r="FGA1538" s="272"/>
      <c r="FGB1538" s="272"/>
      <c r="FGC1538" s="272"/>
      <c r="FGD1538" s="272"/>
      <c r="FGE1538" s="272"/>
      <c r="FGF1538" s="272"/>
      <c r="FGG1538" s="272"/>
      <c r="FGH1538" s="272"/>
      <c r="FGI1538" s="272"/>
      <c r="FGJ1538" s="272"/>
      <c r="FGK1538" s="272"/>
      <c r="FGL1538" s="272"/>
      <c r="FGM1538" s="272"/>
      <c r="FGN1538" s="272"/>
      <c r="FGO1538" s="272"/>
      <c r="FGP1538" s="272"/>
      <c r="FGQ1538" s="272"/>
      <c r="FGR1538" s="272"/>
      <c r="FGS1538" s="272"/>
      <c r="FGT1538" s="272"/>
      <c r="FGU1538" s="272"/>
      <c r="FGV1538" s="272"/>
      <c r="FGW1538" s="272"/>
      <c r="FGX1538" s="272"/>
      <c r="FGY1538" s="272"/>
      <c r="FGZ1538" s="272"/>
      <c r="FHA1538" s="272"/>
      <c r="FHB1538" s="272"/>
      <c r="FHC1538" s="272"/>
      <c r="FHD1538" s="272"/>
      <c r="FHE1538" s="272"/>
      <c r="FHF1538" s="272"/>
      <c r="FHG1538" s="272"/>
      <c r="FHH1538" s="272"/>
      <c r="FHI1538" s="272"/>
      <c r="FHJ1538" s="272"/>
      <c r="FHK1538" s="272"/>
      <c r="FHL1538" s="272"/>
      <c r="FHM1538" s="272"/>
      <c r="FHN1538" s="272"/>
      <c r="FHO1538" s="272"/>
      <c r="FHP1538" s="272"/>
      <c r="FHQ1538" s="272"/>
      <c r="FHR1538" s="272"/>
      <c r="FHS1538" s="272"/>
      <c r="FHT1538" s="272"/>
      <c r="FHU1538" s="272"/>
      <c r="FHV1538" s="272"/>
      <c r="FHW1538" s="272"/>
      <c r="FHX1538" s="272"/>
      <c r="FHY1538" s="272"/>
      <c r="FHZ1538" s="272"/>
      <c r="FIA1538" s="272"/>
      <c r="FIB1538" s="272"/>
      <c r="FIC1538" s="272"/>
      <c r="FID1538" s="272"/>
      <c r="FIE1538" s="272"/>
      <c r="FIF1538" s="272"/>
      <c r="FIG1538" s="272"/>
      <c r="FIH1538" s="272"/>
      <c r="FII1538" s="272"/>
      <c r="FIJ1538" s="272"/>
      <c r="FIK1538" s="272"/>
      <c r="FIL1538" s="272"/>
      <c r="FIM1538" s="272"/>
      <c r="FIN1538" s="272"/>
      <c r="FIO1538" s="272"/>
      <c r="FIP1538" s="272"/>
      <c r="FIQ1538" s="272"/>
      <c r="FIR1538" s="272"/>
      <c r="FIS1538" s="272"/>
      <c r="FIT1538" s="272"/>
      <c r="FIU1538" s="272"/>
      <c r="FIV1538" s="272"/>
      <c r="FIW1538" s="272"/>
      <c r="FIX1538" s="272"/>
      <c r="FIY1538" s="272"/>
      <c r="FIZ1538" s="272"/>
      <c r="FJA1538" s="272"/>
      <c r="FJB1538" s="272"/>
      <c r="FJC1538" s="272"/>
      <c r="FJD1538" s="272"/>
      <c r="FJE1538" s="272"/>
      <c r="FJF1538" s="272"/>
      <c r="FJG1538" s="272"/>
      <c r="FJH1538" s="272"/>
      <c r="FJI1538" s="272"/>
      <c r="FJJ1538" s="272"/>
      <c r="FJK1538" s="272"/>
      <c r="FJL1538" s="272"/>
      <c r="FJM1538" s="272"/>
      <c r="FJN1538" s="272"/>
      <c r="FJO1538" s="272"/>
      <c r="FJP1538" s="272"/>
      <c r="FJQ1538" s="272"/>
      <c r="FJR1538" s="272"/>
      <c r="FJS1538" s="272"/>
      <c r="FJT1538" s="272"/>
      <c r="FJU1538" s="272"/>
      <c r="FJV1538" s="272"/>
      <c r="FJW1538" s="272"/>
      <c r="FJX1538" s="272"/>
      <c r="FJY1538" s="272"/>
      <c r="FJZ1538" s="272"/>
      <c r="FKA1538" s="272"/>
      <c r="FKB1538" s="272"/>
      <c r="FKC1538" s="272"/>
      <c r="FKD1538" s="272"/>
      <c r="FKE1538" s="272"/>
      <c r="FKF1538" s="272"/>
      <c r="FKG1538" s="272"/>
      <c r="FKH1538" s="272"/>
      <c r="FKI1538" s="272"/>
      <c r="FKJ1538" s="272"/>
      <c r="FKK1538" s="272"/>
      <c r="FKL1538" s="272"/>
      <c r="FKM1538" s="272"/>
      <c r="FKN1538" s="272"/>
      <c r="FKO1538" s="272"/>
      <c r="FKP1538" s="272"/>
      <c r="FKQ1538" s="272"/>
      <c r="FKR1538" s="272"/>
      <c r="FKS1538" s="272"/>
      <c r="FKT1538" s="272"/>
      <c r="FKU1538" s="272"/>
      <c r="FKV1538" s="272"/>
      <c r="FKW1538" s="272"/>
      <c r="FKX1538" s="272"/>
      <c r="FKY1538" s="272"/>
      <c r="FKZ1538" s="272"/>
      <c r="FLA1538" s="272"/>
      <c r="FLB1538" s="272"/>
      <c r="FLC1538" s="272"/>
      <c r="FLD1538" s="272"/>
      <c r="FLE1538" s="272"/>
      <c r="FLF1538" s="272"/>
      <c r="FLG1538" s="272"/>
      <c r="FLH1538" s="272"/>
      <c r="FLI1538" s="272"/>
      <c r="FLJ1538" s="272"/>
      <c r="FLK1538" s="272"/>
      <c r="FLL1538" s="272"/>
      <c r="FLM1538" s="272"/>
      <c r="FLN1538" s="272"/>
      <c r="FLO1538" s="272"/>
      <c r="FLP1538" s="272"/>
      <c r="FLQ1538" s="272"/>
      <c r="FLR1538" s="272"/>
      <c r="FLS1538" s="272"/>
      <c r="FLT1538" s="272"/>
      <c r="FLU1538" s="272"/>
      <c r="FLV1538" s="272"/>
      <c r="FLW1538" s="272"/>
      <c r="FLX1538" s="272"/>
      <c r="FLY1538" s="272"/>
      <c r="FLZ1538" s="272"/>
      <c r="FMA1538" s="272"/>
      <c r="FMB1538" s="272"/>
      <c r="FMC1538" s="272"/>
      <c r="FMD1538" s="272"/>
      <c r="FME1538" s="272"/>
      <c r="FMF1538" s="272"/>
      <c r="FMG1538" s="272"/>
      <c r="FMH1538" s="272"/>
      <c r="FMI1538" s="272"/>
      <c r="FMJ1538" s="272"/>
      <c r="FMK1538" s="272"/>
      <c r="FML1538" s="272"/>
      <c r="FMM1538" s="272"/>
      <c r="FMN1538" s="272"/>
      <c r="FMO1538" s="272"/>
      <c r="FMP1538" s="272"/>
      <c r="FMQ1538" s="272"/>
      <c r="FMR1538" s="272"/>
      <c r="FMS1538" s="272"/>
      <c r="FMT1538" s="272"/>
      <c r="FMU1538" s="272"/>
      <c r="FMV1538" s="272"/>
      <c r="FMW1538" s="272"/>
      <c r="FMX1538" s="272"/>
      <c r="FMY1538" s="272"/>
      <c r="FMZ1538" s="272"/>
      <c r="FNA1538" s="272"/>
      <c r="FNB1538" s="272"/>
      <c r="FNC1538" s="272"/>
      <c r="FND1538" s="272"/>
      <c r="FNE1538" s="272"/>
      <c r="FNF1538" s="272"/>
      <c r="FNG1538" s="272"/>
      <c r="FNH1538" s="272"/>
      <c r="FNI1538" s="272"/>
      <c r="FNJ1538" s="272"/>
      <c r="FNK1538" s="272"/>
      <c r="FNL1538" s="272"/>
      <c r="FNM1538" s="272"/>
      <c r="FNN1538" s="272"/>
      <c r="FNO1538" s="272"/>
      <c r="FNP1538" s="272"/>
      <c r="FNQ1538" s="272"/>
      <c r="FNR1538" s="272"/>
      <c r="FNS1538" s="272"/>
      <c r="FNT1538" s="272"/>
      <c r="FNU1538" s="272"/>
      <c r="FNV1538" s="272"/>
      <c r="FNW1538" s="272"/>
      <c r="FNX1538" s="272"/>
      <c r="FNY1538" s="272"/>
      <c r="FNZ1538" s="272"/>
      <c r="FOA1538" s="272"/>
      <c r="FOB1538" s="272"/>
      <c r="FOC1538" s="272"/>
      <c r="FOD1538" s="272"/>
      <c r="FOE1538" s="272"/>
      <c r="FOF1538" s="272"/>
      <c r="FOG1538" s="272"/>
      <c r="FOH1538" s="272"/>
      <c r="FOI1538" s="272"/>
      <c r="FOJ1538" s="272"/>
      <c r="FOK1538" s="272"/>
      <c r="FOL1538" s="272"/>
      <c r="FOM1538" s="272"/>
      <c r="FON1538" s="272"/>
      <c r="FOO1538" s="272"/>
      <c r="FOP1538" s="272"/>
      <c r="FOQ1538" s="272"/>
      <c r="FOR1538" s="272"/>
      <c r="FOS1538" s="272"/>
      <c r="FOT1538" s="272"/>
      <c r="FOU1538" s="272"/>
      <c r="FOV1538" s="272"/>
      <c r="FOW1538" s="272"/>
      <c r="FOX1538" s="272"/>
      <c r="FOY1538" s="272"/>
      <c r="FOZ1538" s="272"/>
      <c r="FPA1538" s="272"/>
      <c r="FPB1538" s="272"/>
      <c r="FPC1538" s="272"/>
      <c r="FPD1538" s="272"/>
      <c r="FPE1538" s="272"/>
      <c r="FPF1538" s="272"/>
      <c r="FPG1538" s="272"/>
      <c r="FPH1538" s="272"/>
      <c r="FPI1538" s="272"/>
      <c r="FPJ1538" s="272"/>
      <c r="FPK1538" s="272"/>
      <c r="FPL1538" s="272"/>
      <c r="FPM1538" s="272"/>
      <c r="FPN1538" s="272"/>
      <c r="FPO1538" s="272"/>
      <c r="FPP1538" s="272"/>
      <c r="FPQ1538" s="272"/>
      <c r="FPR1538" s="272"/>
      <c r="FPS1538" s="272"/>
      <c r="FPT1538" s="272"/>
      <c r="FPU1538" s="272"/>
      <c r="FPV1538" s="272"/>
      <c r="FPW1538" s="272"/>
      <c r="FPX1538" s="272"/>
      <c r="FPY1538" s="272"/>
      <c r="FPZ1538" s="272"/>
      <c r="FQA1538" s="272"/>
      <c r="FQB1538" s="272"/>
      <c r="FQC1538" s="272"/>
      <c r="FQD1538" s="272"/>
      <c r="FQE1538" s="272"/>
      <c r="FQF1538" s="272"/>
      <c r="FQG1538" s="272"/>
      <c r="FQH1538" s="272"/>
      <c r="FQI1538" s="272"/>
      <c r="FQJ1538" s="272"/>
      <c r="FQK1538" s="272"/>
      <c r="FQL1538" s="272"/>
      <c r="FQM1538" s="272"/>
      <c r="FQN1538" s="272"/>
      <c r="FQO1538" s="272"/>
      <c r="FQP1538" s="272"/>
      <c r="FQQ1538" s="272"/>
      <c r="FQR1538" s="272"/>
      <c r="FQS1538" s="272"/>
      <c r="FQT1538" s="272"/>
      <c r="FQU1538" s="272"/>
      <c r="FQV1538" s="272"/>
      <c r="FQW1538" s="272"/>
      <c r="FQX1538" s="272"/>
      <c r="FQY1538" s="272"/>
      <c r="FQZ1538" s="272"/>
      <c r="FRA1538" s="272"/>
      <c r="FRB1538" s="272"/>
      <c r="FRC1538" s="272"/>
      <c r="FRD1538" s="272"/>
      <c r="FRE1538" s="272"/>
      <c r="FRF1538" s="272"/>
      <c r="FRG1538" s="272"/>
      <c r="FRH1538" s="272"/>
      <c r="FRI1538" s="272"/>
      <c r="FRJ1538" s="272"/>
      <c r="FRK1538" s="272"/>
      <c r="FRL1538" s="272"/>
      <c r="FRM1538" s="272"/>
      <c r="FRN1538" s="272"/>
      <c r="FRO1538" s="272"/>
      <c r="FRP1538" s="272"/>
      <c r="FRQ1538" s="272"/>
      <c r="FRR1538" s="272"/>
      <c r="FRS1538" s="272"/>
      <c r="FRT1538" s="272"/>
      <c r="FRU1538" s="272"/>
      <c r="FRV1538" s="272"/>
      <c r="FRW1538" s="272"/>
      <c r="FRX1538" s="272"/>
      <c r="FRY1538" s="272"/>
      <c r="FRZ1538" s="272"/>
      <c r="FSA1538" s="272"/>
      <c r="FSB1538" s="272"/>
      <c r="FSC1538" s="272"/>
      <c r="FSD1538" s="272"/>
      <c r="FSE1538" s="272"/>
      <c r="FSF1538" s="272"/>
      <c r="FSG1538" s="272"/>
      <c r="FSH1538" s="272"/>
      <c r="FSI1538" s="272"/>
      <c r="FSJ1538" s="272"/>
      <c r="FSK1538" s="272"/>
      <c r="FSL1538" s="272"/>
      <c r="FSM1538" s="272"/>
      <c r="FSN1538" s="272"/>
      <c r="FSO1538" s="272"/>
      <c r="FSP1538" s="272"/>
      <c r="FSQ1538" s="272"/>
      <c r="FSR1538" s="272"/>
      <c r="FSS1538" s="272"/>
      <c r="FST1538" s="272"/>
      <c r="FSU1538" s="272"/>
      <c r="FSV1538" s="272"/>
      <c r="FSW1538" s="272"/>
      <c r="FSX1538" s="272"/>
      <c r="FSY1538" s="272"/>
      <c r="FSZ1538" s="272"/>
      <c r="FTA1538" s="272"/>
      <c r="FTB1538" s="272"/>
      <c r="FTC1538" s="272"/>
      <c r="FTD1538" s="272"/>
      <c r="FTE1538" s="272"/>
      <c r="FTF1538" s="272"/>
      <c r="FTG1538" s="272"/>
      <c r="FTH1538" s="272"/>
      <c r="FTI1538" s="272"/>
      <c r="FTJ1538" s="272"/>
      <c r="FTK1538" s="272"/>
      <c r="FTL1538" s="272"/>
      <c r="FTM1538" s="272"/>
      <c r="FTN1538" s="272"/>
      <c r="FTO1538" s="272"/>
      <c r="FTP1538" s="272"/>
      <c r="FTQ1538" s="272"/>
      <c r="FTR1538" s="272"/>
      <c r="FTS1538" s="272"/>
      <c r="FTT1538" s="272"/>
      <c r="FTU1538" s="272"/>
      <c r="FTV1538" s="272"/>
      <c r="FTW1538" s="272"/>
      <c r="FTX1538" s="272"/>
      <c r="FTY1538" s="272"/>
      <c r="FTZ1538" s="272"/>
      <c r="FUA1538" s="272"/>
      <c r="FUB1538" s="272"/>
      <c r="FUC1538" s="272"/>
      <c r="FUD1538" s="272"/>
      <c r="FUE1538" s="272"/>
      <c r="FUF1538" s="272"/>
      <c r="FUG1538" s="272"/>
      <c r="FUH1538" s="272"/>
      <c r="FUI1538" s="272"/>
      <c r="FUJ1538" s="272"/>
      <c r="FUK1538" s="272"/>
      <c r="FUL1538" s="272"/>
      <c r="FUM1538" s="272"/>
      <c r="FUN1538" s="272"/>
      <c r="FUO1538" s="272"/>
      <c r="FUP1538" s="272"/>
      <c r="FUQ1538" s="272"/>
      <c r="FUR1538" s="272"/>
      <c r="FUS1538" s="272"/>
      <c r="FUT1538" s="272"/>
      <c r="FUU1538" s="272"/>
      <c r="FUV1538" s="272"/>
      <c r="FUW1538" s="272"/>
      <c r="FUX1538" s="272"/>
      <c r="FUY1538" s="272"/>
      <c r="FUZ1538" s="272"/>
      <c r="FVA1538" s="272"/>
      <c r="FVB1538" s="272"/>
      <c r="FVC1538" s="272"/>
      <c r="FVD1538" s="272"/>
      <c r="FVE1538" s="272"/>
      <c r="FVF1538" s="272"/>
      <c r="FVG1538" s="272"/>
      <c r="FVH1538" s="272"/>
      <c r="FVI1538" s="272"/>
      <c r="FVJ1538" s="272"/>
      <c r="FVK1538" s="272"/>
      <c r="FVL1538" s="272"/>
      <c r="FVM1538" s="272"/>
      <c r="FVN1538" s="272"/>
      <c r="FVO1538" s="272"/>
      <c r="FVP1538" s="272"/>
      <c r="FVQ1538" s="272"/>
      <c r="FVR1538" s="272"/>
      <c r="FVS1538" s="272"/>
      <c r="FVT1538" s="272"/>
      <c r="FVU1538" s="272"/>
      <c r="FVV1538" s="272"/>
      <c r="FVW1538" s="272"/>
      <c r="FVX1538" s="272"/>
      <c r="FVY1538" s="272"/>
      <c r="FVZ1538" s="272"/>
      <c r="FWA1538" s="272"/>
      <c r="FWB1538" s="272"/>
      <c r="FWC1538" s="272"/>
      <c r="FWD1538" s="272"/>
      <c r="FWE1538" s="272"/>
      <c r="FWF1538" s="272"/>
      <c r="FWG1538" s="272"/>
      <c r="FWH1538" s="272"/>
      <c r="FWI1538" s="272"/>
      <c r="FWJ1538" s="272"/>
      <c r="FWK1538" s="272"/>
      <c r="FWL1538" s="272"/>
      <c r="FWM1538" s="272"/>
      <c r="FWN1538" s="272"/>
      <c r="FWO1538" s="272"/>
      <c r="FWP1538" s="272"/>
      <c r="FWQ1538" s="272"/>
      <c r="FWR1538" s="272"/>
      <c r="FWS1538" s="272"/>
      <c r="FWT1538" s="272"/>
      <c r="FWU1538" s="272"/>
      <c r="FWV1538" s="272"/>
      <c r="FWW1538" s="272"/>
      <c r="FWX1538" s="272"/>
      <c r="FWY1538" s="272"/>
      <c r="FWZ1538" s="272"/>
      <c r="FXA1538" s="272"/>
      <c r="FXB1538" s="272"/>
      <c r="FXC1538" s="272"/>
      <c r="FXD1538" s="272"/>
      <c r="FXE1538" s="272"/>
      <c r="FXF1538" s="272"/>
      <c r="FXG1538" s="272"/>
      <c r="FXH1538" s="272"/>
      <c r="FXI1538" s="272"/>
      <c r="FXJ1538" s="272"/>
      <c r="FXK1538" s="272"/>
      <c r="FXL1538" s="272"/>
      <c r="FXM1538" s="272"/>
      <c r="FXN1538" s="272"/>
      <c r="FXO1538" s="272"/>
      <c r="FXP1538" s="272"/>
      <c r="FXQ1538" s="272"/>
      <c r="FXR1538" s="272"/>
      <c r="FXS1538" s="272"/>
      <c r="FXT1538" s="272"/>
      <c r="FXU1538" s="272"/>
      <c r="FXV1538" s="272"/>
      <c r="FXW1538" s="272"/>
      <c r="FXX1538" s="272"/>
      <c r="FXY1538" s="272"/>
      <c r="FXZ1538" s="272"/>
      <c r="FYA1538" s="272"/>
      <c r="FYB1538" s="272"/>
      <c r="FYC1538" s="272"/>
      <c r="FYD1538" s="272"/>
      <c r="FYE1538" s="272"/>
      <c r="FYF1538" s="272"/>
      <c r="FYG1538" s="272"/>
      <c r="FYH1538" s="272"/>
      <c r="FYI1538" s="272"/>
      <c r="FYJ1538" s="272"/>
      <c r="FYK1538" s="272"/>
      <c r="FYL1538" s="272"/>
      <c r="FYM1538" s="272"/>
      <c r="FYN1538" s="272"/>
      <c r="FYO1538" s="272"/>
      <c r="FYP1538" s="272"/>
      <c r="FYQ1538" s="272"/>
      <c r="FYR1538" s="272"/>
      <c r="FYS1538" s="272"/>
      <c r="FYT1538" s="272"/>
      <c r="FYU1538" s="272"/>
      <c r="FYV1538" s="272"/>
      <c r="FYW1538" s="272"/>
      <c r="FYX1538" s="272"/>
      <c r="FYY1538" s="272"/>
      <c r="FYZ1538" s="272"/>
      <c r="FZA1538" s="272"/>
      <c r="FZB1538" s="272"/>
      <c r="FZC1538" s="272"/>
      <c r="FZD1538" s="272"/>
      <c r="FZE1538" s="272"/>
      <c r="FZF1538" s="272"/>
      <c r="FZG1538" s="272"/>
      <c r="FZH1538" s="272"/>
      <c r="FZI1538" s="272"/>
      <c r="FZJ1538" s="272"/>
      <c r="FZK1538" s="272"/>
      <c r="FZL1538" s="272"/>
      <c r="FZM1538" s="272"/>
      <c r="FZN1538" s="272"/>
      <c r="FZO1538" s="272"/>
      <c r="FZP1538" s="272"/>
      <c r="FZQ1538" s="272"/>
      <c r="FZR1538" s="272"/>
      <c r="FZS1538" s="272"/>
      <c r="FZT1538" s="272"/>
      <c r="FZU1538" s="272"/>
      <c r="FZV1538" s="272"/>
      <c r="FZW1538" s="272"/>
      <c r="FZX1538" s="272"/>
      <c r="FZY1538" s="272"/>
      <c r="FZZ1538" s="272"/>
      <c r="GAA1538" s="272"/>
      <c r="GAB1538" s="272"/>
      <c r="GAC1538" s="272"/>
      <c r="GAD1538" s="272"/>
      <c r="GAE1538" s="272"/>
      <c r="GAF1538" s="272"/>
      <c r="GAG1538" s="272"/>
      <c r="GAH1538" s="272"/>
      <c r="GAI1538" s="272"/>
      <c r="GAJ1538" s="272"/>
      <c r="GAK1538" s="272"/>
      <c r="GAL1538" s="272"/>
      <c r="GAM1538" s="272"/>
      <c r="GAN1538" s="272"/>
      <c r="GAO1538" s="272"/>
      <c r="GAP1538" s="272"/>
      <c r="GAQ1538" s="272"/>
      <c r="GAR1538" s="272"/>
      <c r="GAS1538" s="272"/>
      <c r="GAT1538" s="272"/>
      <c r="GAU1538" s="272"/>
      <c r="GAV1538" s="272"/>
      <c r="GAW1538" s="272"/>
      <c r="GAX1538" s="272"/>
      <c r="GAY1538" s="272"/>
      <c r="GAZ1538" s="272"/>
      <c r="GBA1538" s="272"/>
      <c r="GBB1538" s="272"/>
      <c r="GBC1538" s="272"/>
      <c r="GBD1538" s="272"/>
      <c r="GBE1538" s="272"/>
      <c r="GBF1538" s="272"/>
      <c r="GBG1538" s="272"/>
      <c r="GBH1538" s="272"/>
      <c r="GBI1538" s="272"/>
      <c r="GBJ1538" s="272"/>
      <c r="GBK1538" s="272"/>
      <c r="GBL1538" s="272"/>
      <c r="GBM1538" s="272"/>
      <c r="GBN1538" s="272"/>
      <c r="GBO1538" s="272"/>
      <c r="GBP1538" s="272"/>
      <c r="GBQ1538" s="272"/>
      <c r="GBR1538" s="272"/>
      <c r="GBS1538" s="272"/>
      <c r="GBT1538" s="272"/>
      <c r="GBU1538" s="272"/>
      <c r="GBV1538" s="272"/>
      <c r="GBW1538" s="272"/>
      <c r="GBX1538" s="272"/>
      <c r="GBY1538" s="272"/>
      <c r="GBZ1538" s="272"/>
      <c r="GCA1538" s="272"/>
      <c r="GCB1538" s="272"/>
      <c r="GCC1538" s="272"/>
      <c r="GCD1538" s="272"/>
      <c r="GCE1538" s="272"/>
      <c r="GCF1538" s="272"/>
      <c r="GCG1538" s="272"/>
      <c r="GCH1538" s="272"/>
      <c r="GCI1538" s="272"/>
      <c r="GCJ1538" s="272"/>
      <c r="GCK1538" s="272"/>
      <c r="GCL1538" s="272"/>
      <c r="GCM1538" s="272"/>
      <c r="GCN1538" s="272"/>
      <c r="GCO1538" s="272"/>
      <c r="GCP1538" s="272"/>
      <c r="GCQ1538" s="272"/>
      <c r="GCR1538" s="272"/>
      <c r="GCS1538" s="272"/>
      <c r="GCT1538" s="272"/>
      <c r="GCU1538" s="272"/>
      <c r="GCV1538" s="272"/>
      <c r="GCW1538" s="272"/>
      <c r="GCX1538" s="272"/>
      <c r="GCY1538" s="272"/>
      <c r="GCZ1538" s="272"/>
      <c r="GDA1538" s="272"/>
      <c r="GDB1538" s="272"/>
      <c r="GDC1538" s="272"/>
      <c r="GDD1538" s="272"/>
      <c r="GDE1538" s="272"/>
      <c r="GDF1538" s="272"/>
      <c r="GDG1538" s="272"/>
      <c r="GDH1538" s="272"/>
      <c r="GDI1538" s="272"/>
      <c r="GDJ1538" s="272"/>
      <c r="GDK1538" s="272"/>
      <c r="GDL1538" s="272"/>
      <c r="GDM1538" s="272"/>
      <c r="GDN1538" s="272"/>
      <c r="GDO1538" s="272"/>
      <c r="GDP1538" s="272"/>
      <c r="GDQ1538" s="272"/>
      <c r="GDR1538" s="272"/>
      <c r="GDS1538" s="272"/>
      <c r="GDT1538" s="272"/>
      <c r="GDU1538" s="272"/>
      <c r="GDV1538" s="272"/>
      <c r="GDW1538" s="272"/>
      <c r="GDX1538" s="272"/>
      <c r="GDY1538" s="272"/>
      <c r="GDZ1538" s="272"/>
      <c r="GEA1538" s="272"/>
      <c r="GEB1538" s="272"/>
      <c r="GEC1538" s="272"/>
      <c r="GED1538" s="272"/>
      <c r="GEE1538" s="272"/>
      <c r="GEF1538" s="272"/>
      <c r="GEG1538" s="272"/>
      <c r="GEH1538" s="272"/>
      <c r="GEI1538" s="272"/>
      <c r="GEJ1538" s="272"/>
      <c r="GEK1538" s="272"/>
      <c r="GEL1538" s="272"/>
      <c r="GEM1538" s="272"/>
      <c r="GEN1538" s="272"/>
      <c r="GEO1538" s="272"/>
      <c r="GEP1538" s="272"/>
      <c r="GEQ1538" s="272"/>
      <c r="GER1538" s="272"/>
      <c r="GES1538" s="272"/>
      <c r="GET1538" s="272"/>
      <c r="GEU1538" s="272"/>
      <c r="GEV1538" s="272"/>
      <c r="GEW1538" s="272"/>
      <c r="GEX1538" s="272"/>
      <c r="GEY1538" s="272"/>
      <c r="GEZ1538" s="272"/>
      <c r="GFA1538" s="272"/>
      <c r="GFB1538" s="272"/>
      <c r="GFC1538" s="272"/>
      <c r="GFD1538" s="272"/>
      <c r="GFE1538" s="272"/>
      <c r="GFF1538" s="272"/>
      <c r="GFG1538" s="272"/>
      <c r="GFH1538" s="272"/>
      <c r="GFI1538" s="272"/>
      <c r="GFJ1538" s="272"/>
      <c r="GFK1538" s="272"/>
      <c r="GFL1538" s="272"/>
      <c r="GFM1538" s="272"/>
      <c r="GFN1538" s="272"/>
      <c r="GFO1538" s="272"/>
      <c r="GFP1538" s="272"/>
      <c r="GFQ1538" s="272"/>
      <c r="GFR1538" s="272"/>
      <c r="GFS1538" s="272"/>
      <c r="GFT1538" s="272"/>
      <c r="GFU1538" s="272"/>
      <c r="GFV1538" s="272"/>
      <c r="GFW1538" s="272"/>
      <c r="GFX1538" s="272"/>
      <c r="GFY1538" s="272"/>
      <c r="GFZ1538" s="272"/>
      <c r="GGA1538" s="272"/>
      <c r="GGB1538" s="272"/>
      <c r="GGC1538" s="272"/>
      <c r="GGD1538" s="272"/>
      <c r="GGE1538" s="272"/>
      <c r="GGF1538" s="272"/>
      <c r="GGG1538" s="272"/>
      <c r="GGH1538" s="272"/>
      <c r="GGI1538" s="272"/>
      <c r="GGJ1538" s="272"/>
      <c r="GGK1538" s="272"/>
      <c r="GGL1538" s="272"/>
      <c r="GGM1538" s="272"/>
      <c r="GGN1538" s="272"/>
      <c r="GGO1538" s="272"/>
      <c r="GGP1538" s="272"/>
      <c r="GGQ1538" s="272"/>
      <c r="GGR1538" s="272"/>
      <c r="GGS1538" s="272"/>
      <c r="GGT1538" s="272"/>
      <c r="GGU1538" s="272"/>
      <c r="GGV1538" s="272"/>
      <c r="GGW1538" s="272"/>
      <c r="GGX1538" s="272"/>
      <c r="GGY1538" s="272"/>
      <c r="GGZ1538" s="272"/>
      <c r="GHA1538" s="272"/>
      <c r="GHB1538" s="272"/>
      <c r="GHC1538" s="272"/>
      <c r="GHD1538" s="272"/>
      <c r="GHE1538" s="272"/>
      <c r="GHF1538" s="272"/>
      <c r="GHG1538" s="272"/>
      <c r="GHH1538" s="272"/>
      <c r="GHI1538" s="272"/>
      <c r="GHJ1538" s="272"/>
      <c r="GHK1538" s="272"/>
      <c r="GHL1538" s="272"/>
      <c r="GHM1538" s="272"/>
      <c r="GHN1538" s="272"/>
      <c r="GHO1538" s="272"/>
      <c r="GHP1538" s="272"/>
      <c r="GHQ1538" s="272"/>
      <c r="GHR1538" s="272"/>
      <c r="GHS1538" s="272"/>
      <c r="GHT1538" s="272"/>
      <c r="GHU1538" s="272"/>
      <c r="GHV1538" s="272"/>
      <c r="GHW1538" s="272"/>
      <c r="GHX1538" s="272"/>
      <c r="GHY1538" s="272"/>
      <c r="GHZ1538" s="272"/>
      <c r="GIA1538" s="272"/>
      <c r="GIB1538" s="272"/>
      <c r="GIC1538" s="272"/>
      <c r="GID1538" s="272"/>
      <c r="GIE1538" s="272"/>
      <c r="GIF1538" s="272"/>
      <c r="GIG1538" s="272"/>
      <c r="GIH1538" s="272"/>
      <c r="GII1538" s="272"/>
      <c r="GIJ1538" s="272"/>
      <c r="GIK1538" s="272"/>
      <c r="GIL1538" s="272"/>
      <c r="GIM1538" s="272"/>
      <c r="GIN1538" s="272"/>
      <c r="GIO1538" s="272"/>
      <c r="GIP1538" s="272"/>
      <c r="GIQ1538" s="272"/>
      <c r="GIR1538" s="272"/>
      <c r="GIS1538" s="272"/>
      <c r="GIT1538" s="272"/>
      <c r="GIU1538" s="272"/>
      <c r="GIV1538" s="272"/>
      <c r="GIW1538" s="272"/>
      <c r="GIX1538" s="272"/>
      <c r="GIY1538" s="272"/>
      <c r="GIZ1538" s="272"/>
      <c r="GJA1538" s="272"/>
      <c r="GJB1538" s="272"/>
      <c r="GJC1538" s="272"/>
      <c r="GJD1538" s="272"/>
      <c r="GJE1538" s="272"/>
      <c r="GJF1538" s="272"/>
      <c r="GJG1538" s="272"/>
      <c r="GJH1538" s="272"/>
      <c r="GJI1538" s="272"/>
      <c r="GJJ1538" s="272"/>
      <c r="GJK1538" s="272"/>
      <c r="GJL1538" s="272"/>
      <c r="GJM1538" s="272"/>
      <c r="GJN1538" s="272"/>
      <c r="GJO1538" s="272"/>
      <c r="GJP1538" s="272"/>
      <c r="GJQ1538" s="272"/>
      <c r="GJR1538" s="272"/>
      <c r="GJS1538" s="272"/>
      <c r="GJT1538" s="272"/>
      <c r="GJU1538" s="272"/>
      <c r="GJV1538" s="272"/>
      <c r="GJW1538" s="272"/>
      <c r="GJX1538" s="272"/>
      <c r="GJY1538" s="272"/>
      <c r="GJZ1538" s="272"/>
      <c r="GKA1538" s="272"/>
      <c r="GKB1538" s="272"/>
      <c r="GKC1538" s="272"/>
      <c r="GKD1538" s="272"/>
      <c r="GKE1538" s="272"/>
      <c r="GKF1538" s="272"/>
      <c r="GKG1538" s="272"/>
      <c r="GKH1538" s="272"/>
      <c r="GKI1538" s="272"/>
      <c r="GKJ1538" s="272"/>
      <c r="GKK1538" s="272"/>
      <c r="GKL1538" s="272"/>
      <c r="GKM1538" s="272"/>
      <c r="GKN1538" s="272"/>
      <c r="GKO1538" s="272"/>
      <c r="GKP1538" s="272"/>
      <c r="GKQ1538" s="272"/>
      <c r="GKR1538" s="272"/>
      <c r="GKS1538" s="272"/>
      <c r="GKT1538" s="272"/>
      <c r="GKU1538" s="272"/>
      <c r="GKV1538" s="272"/>
      <c r="GKW1538" s="272"/>
      <c r="GKX1538" s="272"/>
      <c r="GKY1538" s="272"/>
      <c r="GKZ1538" s="272"/>
      <c r="GLA1538" s="272"/>
      <c r="GLB1538" s="272"/>
      <c r="GLC1538" s="272"/>
      <c r="GLD1538" s="272"/>
      <c r="GLE1538" s="272"/>
      <c r="GLF1538" s="272"/>
      <c r="GLG1538" s="272"/>
      <c r="GLH1538" s="272"/>
      <c r="GLI1538" s="272"/>
      <c r="GLJ1538" s="272"/>
      <c r="GLK1538" s="272"/>
      <c r="GLL1538" s="272"/>
      <c r="GLM1538" s="272"/>
      <c r="GLN1538" s="272"/>
      <c r="GLO1538" s="272"/>
      <c r="GLP1538" s="272"/>
      <c r="GLQ1538" s="272"/>
      <c r="GLR1538" s="272"/>
      <c r="GLS1538" s="272"/>
      <c r="GLT1538" s="272"/>
      <c r="GLU1538" s="272"/>
      <c r="GLV1538" s="272"/>
      <c r="GLW1538" s="272"/>
      <c r="GLX1538" s="272"/>
      <c r="GLY1538" s="272"/>
      <c r="GLZ1538" s="272"/>
      <c r="GMA1538" s="272"/>
      <c r="GMB1538" s="272"/>
      <c r="GMC1538" s="272"/>
      <c r="GMD1538" s="272"/>
      <c r="GME1538" s="272"/>
      <c r="GMF1538" s="272"/>
      <c r="GMG1538" s="272"/>
      <c r="GMH1538" s="272"/>
      <c r="GMI1538" s="272"/>
      <c r="GMJ1538" s="272"/>
      <c r="GMK1538" s="272"/>
      <c r="GML1538" s="272"/>
      <c r="GMM1538" s="272"/>
      <c r="GMN1538" s="272"/>
      <c r="GMO1538" s="272"/>
      <c r="GMP1538" s="272"/>
      <c r="GMQ1538" s="272"/>
      <c r="GMR1538" s="272"/>
      <c r="GMS1538" s="272"/>
      <c r="GMT1538" s="272"/>
      <c r="GMU1538" s="272"/>
      <c r="GMV1538" s="272"/>
      <c r="GMW1538" s="272"/>
      <c r="GMX1538" s="272"/>
      <c r="GMY1538" s="272"/>
      <c r="GMZ1538" s="272"/>
      <c r="GNA1538" s="272"/>
      <c r="GNB1538" s="272"/>
      <c r="GNC1538" s="272"/>
      <c r="GND1538" s="272"/>
      <c r="GNE1538" s="272"/>
      <c r="GNF1538" s="272"/>
      <c r="GNG1538" s="272"/>
      <c r="GNH1538" s="272"/>
      <c r="GNI1538" s="272"/>
      <c r="GNJ1538" s="272"/>
      <c r="GNK1538" s="272"/>
      <c r="GNL1538" s="272"/>
      <c r="GNM1538" s="272"/>
      <c r="GNN1538" s="272"/>
      <c r="GNO1538" s="272"/>
      <c r="GNP1538" s="272"/>
      <c r="GNQ1538" s="272"/>
      <c r="GNR1538" s="272"/>
      <c r="GNS1538" s="272"/>
      <c r="GNT1538" s="272"/>
      <c r="GNU1538" s="272"/>
      <c r="GNV1538" s="272"/>
      <c r="GNW1538" s="272"/>
      <c r="GNX1538" s="272"/>
      <c r="GNY1538" s="272"/>
      <c r="GNZ1538" s="272"/>
      <c r="GOA1538" s="272"/>
      <c r="GOB1538" s="272"/>
      <c r="GOC1538" s="272"/>
      <c r="GOD1538" s="272"/>
      <c r="GOE1538" s="272"/>
      <c r="GOF1538" s="272"/>
      <c r="GOG1538" s="272"/>
      <c r="GOH1538" s="272"/>
      <c r="GOI1538" s="272"/>
      <c r="GOJ1538" s="272"/>
      <c r="GOK1538" s="272"/>
      <c r="GOL1538" s="272"/>
      <c r="GOM1538" s="272"/>
      <c r="GON1538" s="272"/>
      <c r="GOO1538" s="272"/>
      <c r="GOP1538" s="272"/>
      <c r="GOQ1538" s="272"/>
      <c r="GOR1538" s="272"/>
      <c r="GOS1538" s="272"/>
      <c r="GOT1538" s="272"/>
      <c r="GOU1538" s="272"/>
      <c r="GOV1538" s="272"/>
      <c r="GOW1538" s="272"/>
      <c r="GOX1538" s="272"/>
      <c r="GOY1538" s="272"/>
      <c r="GOZ1538" s="272"/>
      <c r="GPA1538" s="272"/>
      <c r="GPB1538" s="272"/>
      <c r="GPC1538" s="272"/>
      <c r="GPD1538" s="272"/>
      <c r="GPE1538" s="272"/>
      <c r="GPF1538" s="272"/>
      <c r="GPG1538" s="272"/>
      <c r="GPH1538" s="272"/>
      <c r="GPI1538" s="272"/>
      <c r="GPJ1538" s="272"/>
      <c r="GPK1538" s="272"/>
      <c r="GPL1538" s="272"/>
      <c r="GPM1538" s="272"/>
      <c r="GPN1538" s="272"/>
      <c r="GPO1538" s="272"/>
      <c r="GPP1538" s="272"/>
      <c r="GPQ1538" s="272"/>
      <c r="GPR1538" s="272"/>
      <c r="GPS1538" s="272"/>
      <c r="GPT1538" s="272"/>
      <c r="GPU1538" s="272"/>
      <c r="GPV1538" s="272"/>
      <c r="GPW1538" s="272"/>
      <c r="GPX1538" s="272"/>
      <c r="GPY1538" s="272"/>
      <c r="GPZ1538" s="272"/>
      <c r="GQA1538" s="272"/>
      <c r="GQB1538" s="272"/>
      <c r="GQC1538" s="272"/>
      <c r="GQD1538" s="272"/>
      <c r="GQE1538" s="272"/>
      <c r="GQF1538" s="272"/>
      <c r="GQG1538" s="272"/>
      <c r="GQH1538" s="272"/>
      <c r="GQI1538" s="272"/>
      <c r="GQJ1538" s="272"/>
      <c r="GQK1538" s="272"/>
      <c r="GQL1538" s="272"/>
      <c r="GQM1538" s="272"/>
      <c r="GQN1538" s="272"/>
      <c r="GQO1538" s="272"/>
      <c r="GQP1538" s="272"/>
      <c r="GQQ1538" s="272"/>
      <c r="GQR1538" s="272"/>
      <c r="GQS1538" s="272"/>
      <c r="GQT1538" s="272"/>
      <c r="GQU1538" s="272"/>
      <c r="GQV1538" s="272"/>
      <c r="GQW1538" s="272"/>
      <c r="GQX1538" s="272"/>
      <c r="GQY1538" s="272"/>
      <c r="GQZ1538" s="272"/>
      <c r="GRA1538" s="272"/>
      <c r="GRB1538" s="272"/>
      <c r="GRC1538" s="272"/>
      <c r="GRD1538" s="272"/>
      <c r="GRE1538" s="272"/>
      <c r="GRF1538" s="272"/>
      <c r="GRG1538" s="272"/>
      <c r="GRH1538" s="272"/>
      <c r="GRI1538" s="272"/>
      <c r="GRJ1538" s="272"/>
      <c r="GRK1538" s="272"/>
      <c r="GRL1538" s="272"/>
      <c r="GRM1538" s="272"/>
      <c r="GRN1538" s="272"/>
      <c r="GRO1538" s="272"/>
      <c r="GRP1538" s="272"/>
      <c r="GRQ1538" s="272"/>
      <c r="GRR1538" s="272"/>
      <c r="GRS1538" s="272"/>
      <c r="GRT1538" s="272"/>
      <c r="GRU1538" s="272"/>
      <c r="GRV1538" s="272"/>
      <c r="GRW1538" s="272"/>
      <c r="GRX1538" s="272"/>
      <c r="GRY1538" s="272"/>
      <c r="GRZ1538" s="272"/>
      <c r="GSA1538" s="272"/>
      <c r="GSB1538" s="272"/>
      <c r="GSC1538" s="272"/>
      <c r="GSD1538" s="272"/>
      <c r="GSE1538" s="272"/>
      <c r="GSF1538" s="272"/>
      <c r="GSG1538" s="272"/>
      <c r="GSH1538" s="272"/>
      <c r="GSI1538" s="272"/>
      <c r="GSJ1538" s="272"/>
      <c r="GSK1538" s="272"/>
      <c r="GSL1538" s="272"/>
      <c r="GSM1538" s="272"/>
      <c r="GSN1538" s="272"/>
      <c r="GSO1538" s="272"/>
      <c r="GSP1538" s="272"/>
      <c r="GSQ1538" s="272"/>
      <c r="GSR1538" s="272"/>
      <c r="GSS1538" s="272"/>
      <c r="GST1538" s="272"/>
      <c r="GSU1538" s="272"/>
      <c r="GSV1538" s="272"/>
      <c r="GSW1538" s="272"/>
      <c r="GSX1538" s="272"/>
      <c r="GSY1538" s="272"/>
      <c r="GSZ1538" s="272"/>
      <c r="GTA1538" s="272"/>
      <c r="GTB1538" s="272"/>
      <c r="GTC1538" s="272"/>
      <c r="GTD1538" s="272"/>
      <c r="GTE1538" s="272"/>
      <c r="GTF1538" s="272"/>
      <c r="GTG1538" s="272"/>
      <c r="GTH1538" s="272"/>
      <c r="GTI1538" s="272"/>
      <c r="GTJ1538" s="272"/>
      <c r="GTK1538" s="272"/>
      <c r="GTL1538" s="272"/>
      <c r="GTM1538" s="272"/>
      <c r="GTN1538" s="272"/>
      <c r="GTO1538" s="272"/>
      <c r="GTP1538" s="272"/>
      <c r="GTQ1538" s="272"/>
      <c r="GTR1538" s="272"/>
      <c r="GTS1538" s="272"/>
      <c r="GTT1538" s="272"/>
      <c r="GTU1538" s="272"/>
      <c r="GTV1538" s="272"/>
      <c r="GTW1538" s="272"/>
      <c r="GTX1538" s="272"/>
      <c r="GTY1538" s="272"/>
      <c r="GTZ1538" s="272"/>
      <c r="GUA1538" s="272"/>
      <c r="GUB1538" s="272"/>
      <c r="GUC1538" s="272"/>
      <c r="GUD1538" s="272"/>
      <c r="GUE1538" s="272"/>
      <c r="GUF1538" s="272"/>
      <c r="GUG1538" s="272"/>
      <c r="GUH1538" s="272"/>
      <c r="GUI1538" s="272"/>
      <c r="GUJ1538" s="272"/>
      <c r="GUK1538" s="272"/>
      <c r="GUL1538" s="272"/>
      <c r="GUM1538" s="272"/>
      <c r="GUN1538" s="272"/>
      <c r="GUO1538" s="272"/>
      <c r="GUP1538" s="272"/>
      <c r="GUQ1538" s="272"/>
      <c r="GUR1538" s="272"/>
      <c r="GUS1538" s="272"/>
      <c r="GUT1538" s="272"/>
      <c r="GUU1538" s="272"/>
      <c r="GUV1538" s="272"/>
      <c r="GUW1538" s="272"/>
      <c r="GUX1538" s="272"/>
      <c r="GUY1538" s="272"/>
      <c r="GUZ1538" s="272"/>
      <c r="GVA1538" s="272"/>
      <c r="GVB1538" s="272"/>
      <c r="GVC1538" s="272"/>
      <c r="GVD1538" s="272"/>
      <c r="GVE1538" s="272"/>
      <c r="GVF1538" s="272"/>
      <c r="GVG1538" s="272"/>
      <c r="GVH1538" s="272"/>
      <c r="GVI1538" s="272"/>
      <c r="GVJ1538" s="272"/>
      <c r="GVK1538" s="272"/>
      <c r="GVL1538" s="272"/>
      <c r="GVM1538" s="272"/>
      <c r="GVN1538" s="272"/>
      <c r="GVO1538" s="272"/>
      <c r="GVP1538" s="272"/>
      <c r="GVQ1538" s="272"/>
      <c r="GVR1538" s="272"/>
      <c r="GVS1538" s="272"/>
      <c r="GVT1538" s="272"/>
      <c r="GVU1538" s="272"/>
      <c r="GVV1538" s="272"/>
      <c r="GVW1538" s="272"/>
      <c r="GVX1538" s="272"/>
      <c r="GVY1538" s="272"/>
      <c r="GVZ1538" s="272"/>
      <c r="GWA1538" s="272"/>
      <c r="GWB1538" s="272"/>
      <c r="GWC1538" s="272"/>
      <c r="GWD1538" s="272"/>
      <c r="GWE1538" s="272"/>
      <c r="GWF1538" s="272"/>
      <c r="GWG1538" s="272"/>
      <c r="GWH1538" s="272"/>
      <c r="GWI1538" s="272"/>
      <c r="GWJ1538" s="272"/>
      <c r="GWK1538" s="272"/>
      <c r="GWL1538" s="272"/>
      <c r="GWM1538" s="272"/>
      <c r="GWN1538" s="272"/>
      <c r="GWO1538" s="272"/>
      <c r="GWP1538" s="272"/>
      <c r="GWQ1538" s="272"/>
      <c r="GWR1538" s="272"/>
      <c r="GWS1538" s="272"/>
      <c r="GWT1538" s="272"/>
      <c r="GWU1538" s="272"/>
      <c r="GWV1538" s="272"/>
      <c r="GWW1538" s="272"/>
      <c r="GWX1538" s="272"/>
      <c r="GWY1538" s="272"/>
      <c r="GWZ1538" s="272"/>
      <c r="GXA1538" s="272"/>
      <c r="GXB1538" s="272"/>
      <c r="GXC1538" s="272"/>
      <c r="GXD1538" s="272"/>
      <c r="GXE1538" s="272"/>
      <c r="GXF1538" s="272"/>
      <c r="GXG1538" s="272"/>
      <c r="GXH1538" s="272"/>
      <c r="GXI1538" s="272"/>
      <c r="GXJ1538" s="272"/>
      <c r="GXK1538" s="272"/>
      <c r="GXL1538" s="272"/>
      <c r="GXM1538" s="272"/>
      <c r="GXN1538" s="272"/>
      <c r="GXO1538" s="272"/>
      <c r="GXP1538" s="272"/>
      <c r="GXQ1538" s="272"/>
      <c r="GXR1538" s="272"/>
      <c r="GXS1538" s="272"/>
      <c r="GXT1538" s="272"/>
      <c r="GXU1538" s="272"/>
      <c r="GXV1538" s="272"/>
      <c r="GXW1538" s="272"/>
      <c r="GXX1538" s="272"/>
      <c r="GXY1538" s="272"/>
      <c r="GXZ1538" s="272"/>
      <c r="GYA1538" s="272"/>
      <c r="GYB1538" s="272"/>
      <c r="GYC1538" s="272"/>
      <c r="GYD1538" s="272"/>
      <c r="GYE1538" s="272"/>
      <c r="GYF1538" s="272"/>
      <c r="GYG1538" s="272"/>
      <c r="GYH1538" s="272"/>
      <c r="GYI1538" s="272"/>
      <c r="GYJ1538" s="272"/>
      <c r="GYK1538" s="272"/>
      <c r="GYL1538" s="272"/>
      <c r="GYM1538" s="272"/>
      <c r="GYN1538" s="272"/>
      <c r="GYO1538" s="272"/>
      <c r="GYP1538" s="272"/>
      <c r="GYQ1538" s="272"/>
      <c r="GYR1538" s="272"/>
      <c r="GYS1538" s="272"/>
      <c r="GYT1538" s="272"/>
      <c r="GYU1538" s="272"/>
      <c r="GYV1538" s="272"/>
      <c r="GYW1538" s="272"/>
      <c r="GYX1538" s="272"/>
      <c r="GYY1538" s="272"/>
      <c r="GYZ1538" s="272"/>
      <c r="GZA1538" s="272"/>
      <c r="GZB1538" s="272"/>
      <c r="GZC1538" s="272"/>
      <c r="GZD1538" s="272"/>
      <c r="GZE1538" s="272"/>
      <c r="GZF1538" s="272"/>
      <c r="GZG1538" s="272"/>
      <c r="GZH1538" s="272"/>
      <c r="GZI1538" s="272"/>
      <c r="GZJ1538" s="272"/>
      <c r="GZK1538" s="272"/>
      <c r="GZL1538" s="272"/>
      <c r="GZM1538" s="272"/>
      <c r="GZN1538" s="272"/>
      <c r="GZO1538" s="272"/>
      <c r="GZP1538" s="272"/>
      <c r="GZQ1538" s="272"/>
      <c r="GZR1538" s="272"/>
      <c r="GZS1538" s="272"/>
      <c r="GZT1538" s="272"/>
      <c r="GZU1538" s="272"/>
      <c r="GZV1538" s="272"/>
      <c r="GZW1538" s="272"/>
      <c r="GZX1538" s="272"/>
      <c r="GZY1538" s="272"/>
      <c r="GZZ1538" s="272"/>
      <c r="HAA1538" s="272"/>
      <c r="HAB1538" s="272"/>
      <c r="HAC1538" s="272"/>
      <c r="HAD1538" s="272"/>
      <c r="HAE1538" s="272"/>
      <c r="HAF1538" s="272"/>
      <c r="HAG1538" s="272"/>
      <c r="HAH1538" s="272"/>
      <c r="HAI1538" s="272"/>
      <c r="HAJ1538" s="272"/>
      <c r="HAK1538" s="272"/>
      <c r="HAL1538" s="272"/>
      <c r="HAM1538" s="272"/>
      <c r="HAN1538" s="272"/>
      <c r="HAO1538" s="272"/>
      <c r="HAP1538" s="272"/>
      <c r="HAQ1538" s="272"/>
      <c r="HAR1538" s="272"/>
      <c r="HAS1538" s="272"/>
      <c r="HAT1538" s="272"/>
      <c r="HAU1538" s="272"/>
      <c r="HAV1538" s="272"/>
      <c r="HAW1538" s="272"/>
      <c r="HAX1538" s="272"/>
      <c r="HAY1538" s="272"/>
      <c r="HAZ1538" s="272"/>
      <c r="HBA1538" s="272"/>
      <c r="HBB1538" s="272"/>
      <c r="HBC1538" s="272"/>
      <c r="HBD1538" s="272"/>
      <c r="HBE1538" s="272"/>
      <c r="HBF1538" s="272"/>
      <c r="HBG1538" s="272"/>
      <c r="HBH1538" s="272"/>
      <c r="HBI1538" s="272"/>
      <c r="HBJ1538" s="272"/>
      <c r="HBK1538" s="272"/>
      <c r="HBL1538" s="272"/>
      <c r="HBM1538" s="272"/>
      <c r="HBN1538" s="272"/>
      <c r="HBO1538" s="272"/>
      <c r="HBP1538" s="272"/>
      <c r="HBQ1538" s="272"/>
      <c r="HBR1538" s="272"/>
      <c r="HBS1538" s="272"/>
      <c r="HBT1538" s="272"/>
      <c r="HBU1538" s="272"/>
      <c r="HBV1538" s="272"/>
      <c r="HBW1538" s="272"/>
      <c r="HBX1538" s="272"/>
      <c r="HBY1538" s="272"/>
      <c r="HBZ1538" s="272"/>
      <c r="HCA1538" s="272"/>
      <c r="HCB1538" s="272"/>
      <c r="HCC1538" s="272"/>
      <c r="HCD1538" s="272"/>
      <c r="HCE1538" s="272"/>
      <c r="HCF1538" s="272"/>
      <c r="HCG1538" s="272"/>
      <c r="HCH1538" s="272"/>
      <c r="HCI1538" s="272"/>
      <c r="HCJ1538" s="272"/>
      <c r="HCK1538" s="272"/>
      <c r="HCL1538" s="272"/>
      <c r="HCM1538" s="272"/>
      <c r="HCN1538" s="272"/>
      <c r="HCO1538" s="272"/>
      <c r="HCP1538" s="272"/>
      <c r="HCQ1538" s="272"/>
      <c r="HCR1538" s="272"/>
      <c r="HCS1538" s="272"/>
      <c r="HCT1538" s="272"/>
      <c r="HCU1538" s="272"/>
      <c r="HCV1538" s="272"/>
      <c r="HCW1538" s="272"/>
      <c r="HCX1538" s="272"/>
      <c r="HCY1538" s="272"/>
      <c r="HCZ1538" s="272"/>
      <c r="HDA1538" s="272"/>
      <c r="HDB1538" s="272"/>
      <c r="HDC1538" s="272"/>
      <c r="HDD1538" s="272"/>
      <c r="HDE1538" s="272"/>
      <c r="HDF1538" s="272"/>
      <c r="HDG1538" s="272"/>
      <c r="HDH1538" s="272"/>
      <c r="HDI1538" s="272"/>
      <c r="HDJ1538" s="272"/>
      <c r="HDK1538" s="272"/>
      <c r="HDL1538" s="272"/>
      <c r="HDM1538" s="272"/>
      <c r="HDN1538" s="272"/>
      <c r="HDO1538" s="272"/>
      <c r="HDP1538" s="272"/>
      <c r="HDQ1538" s="272"/>
      <c r="HDR1538" s="272"/>
      <c r="HDS1538" s="272"/>
      <c r="HDT1538" s="272"/>
      <c r="HDU1538" s="272"/>
      <c r="HDV1538" s="272"/>
      <c r="HDW1538" s="272"/>
      <c r="HDX1538" s="272"/>
      <c r="HDY1538" s="272"/>
      <c r="HDZ1538" s="272"/>
      <c r="HEA1538" s="272"/>
      <c r="HEB1538" s="272"/>
      <c r="HEC1538" s="272"/>
      <c r="HED1538" s="272"/>
      <c r="HEE1538" s="272"/>
      <c r="HEF1538" s="272"/>
      <c r="HEG1538" s="272"/>
      <c r="HEH1538" s="272"/>
      <c r="HEI1538" s="272"/>
      <c r="HEJ1538" s="272"/>
      <c r="HEK1538" s="272"/>
      <c r="HEL1538" s="272"/>
      <c r="HEM1538" s="272"/>
      <c r="HEN1538" s="272"/>
      <c r="HEO1538" s="272"/>
      <c r="HEP1538" s="272"/>
      <c r="HEQ1538" s="272"/>
      <c r="HER1538" s="272"/>
      <c r="HES1538" s="272"/>
      <c r="HET1538" s="272"/>
      <c r="HEU1538" s="272"/>
      <c r="HEV1538" s="272"/>
      <c r="HEW1538" s="272"/>
      <c r="HEX1538" s="272"/>
      <c r="HEY1538" s="272"/>
      <c r="HEZ1538" s="272"/>
      <c r="HFA1538" s="272"/>
      <c r="HFB1538" s="272"/>
      <c r="HFC1538" s="272"/>
      <c r="HFD1538" s="272"/>
      <c r="HFE1538" s="272"/>
      <c r="HFF1538" s="272"/>
      <c r="HFG1538" s="272"/>
      <c r="HFH1538" s="272"/>
      <c r="HFI1538" s="272"/>
      <c r="HFJ1538" s="272"/>
      <c r="HFK1538" s="272"/>
      <c r="HFL1538" s="272"/>
      <c r="HFM1538" s="272"/>
      <c r="HFN1538" s="272"/>
      <c r="HFO1538" s="272"/>
      <c r="HFP1538" s="272"/>
      <c r="HFQ1538" s="272"/>
      <c r="HFR1538" s="272"/>
      <c r="HFS1538" s="272"/>
      <c r="HFT1538" s="272"/>
      <c r="HFU1538" s="272"/>
      <c r="HFV1538" s="272"/>
      <c r="HFW1538" s="272"/>
      <c r="HFX1538" s="272"/>
      <c r="HFY1538" s="272"/>
      <c r="HFZ1538" s="272"/>
      <c r="HGA1538" s="272"/>
      <c r="HGB1538" s="272"/>
      <c r="HGC1538" s="272"/>
      <c r="HGD1538" s="272"/>
      <c r="HGE1538" s="272"/>
      <c r="HGF1538" s="272"/>
      <c r="HGG1538" s="272"/>
      <c r="HGH1538" s="272"/>
      <c r="HGI1538" s="272"/>
      <c r="HGJ1538" s="272"/>
      <c r="HGK1538" s="272"/>
      <c r="HGL1538" s="272"/>
      <c r="HGM1538" s="272"/>
      <c r="HGN1538" s="272"/>
      <c r="HGO1538" s="272"/>
      <c r="HGP1538" s="272"/>
      <c r="HGQ1538" s="272"/>
      <c r="HGR1538" s="272"/>
      <c r="HGS1538" s="272"/>
      <c r="HGT1538" s="272"/>
      <c r="HGU1538" s="272"/>
      <c r="HGV1538" s="272"/>
      <c r="HGW1538" s="272"/>
      <c r="HGX1538" s="272"/>
      <c r="HGY1538" s="272"/>
      <c r="HGZ1538" s="272"/>
      <c r="HHA1538" s="272"/>
      <c r="HHB1538" s="272"/>
      <c r="HHC1538" s="272"/>
      <c r="HHD1538" s="272"/>
      <c r="HHE1538" s="272"/>
      <c r="HHF1538" s="272"/>
      <c r="HHG1538" s="272"/>
      <c r="HHH1538" s="272"/>
      <c r="HHI1538" s="272"/>
      <c r="HHJ1538" s="272"/>
      <c r="HHK1538" s="272"/>
      <c r="HHL1538" s="272"/>
      <c r="HHM1538" s="272"/>
      <c r="HHN1538" s="272"/>
      <c r="HHO1538" s="272"/>
      <c r="HHP1538" s="272"/>
      <c r="HHQ1538" s="272"/>
      <c r="HHR1538" s="272"/>
      <c r="HHS1538" s="272"/>
      <c r="HHT1538" s="272"/>
      <c r="HHU1538" s="272"/>
      <c r="HHV1538" s="272"/>
      <c r="HHW1538" s="272"/>
      <c r="HHX1538" s="272"/>
      <c r="HHY1538" s="272"/>
      <c r="HHZ1538" s="272"/>
      <c r="HIA1538" s="272"/>
      <c r="HIB1538" s="272"/>
      <c r="HIC1538" s="272"/>
      <c r="HID1538" s="272"/>
      <c r="HIE1538" s="272"/>
      <c r="HIF1538" s="272"/>
      <c r="HIG1538" s="272"/>
      <c r="HIH1538" s="272"/>
      <c r="HII1538" s="272"/>
      <c r="HIJ1538" s="272"/>
      <c r="HIK1538" s="272"/>
      <c r="HIL1538" s="272"/>
      <c r="HIM1538" s="272"/>
      <c r="HIN1538" s="272"/>
      <c r="HIO1538" s="272"/>
      <c r="HIP1538" s="272"/>
      <c r="HIQ1538" s="272"/>
      <c r="HIR1538" s="272"/>
      <c r="HIS1538" s="272"/>
      <c r="HIT1538" s="272"/>
      <c r="HIU1538" s="272"/>
      <c r="HIV1538" s="272"/>
      <c r="HIW1538" s="272"/>
      <c r="HIX1538" s="272"/>
      <c r="HIY1538" s="272"/>
      <c r="HIZ1538" s="272"/>
      <c r="HJA1538" s="272"/>
      <c r="HJB1538" s="272"/>
      <c r="HJC1538" s="272"/>
      <c r="HJD1538" s="272"/>
      <c r="HJE1538" s="272"/>
      <c r="HJF1538" s="272"/>
      <c r="HJG1538" s="272"/>
      <c r="HJH1538" s="272"/>
      <c r="HJI1538" s="272"/>
      <c r="HJJ1538" s="272"/>
      <c r="HJK1538" s="272"/>
      <c r="HJL1538" s="272"/>
      <c r="HJM1538" s="272"/>
      <c r="HJN1538" s="272"/>
      <c r="HJO1538" s="272"/>
      <c r="HJP1538" s="272"/>
      <c r="HJQ1538" s="272"/>
      <c r="HJR1538" s="272"/>
      <c r="HJS1538" s="272"/>
      <c r="HJT1538" s="272"/>
      <c r="HJU1538" s="272"/>
      <c r="HJV1538" s="272"/>
      <c r="HJW1538" s="272"/>
      <c r="HJX1538" s="272"/>
      <c r="HJY1538" s="272"/>
      <c r="HJZ1538" s="272"/>
      <c r="HKA1538" s="272"/>
      <c r="HKB1538" s="272"/>
      <c r="HKC1538" s="272"/>
      <c r="HKD1538" s="272"/>
      <c r="HKE1538" s="272"/>
      <c r="HKF1538" s="272"/>
      <c r="HKG1538" s="272"/>
      <c r="HKH1538" s="272"/>
      <c r="HKI1538" s="272"/>
      <c r="HKJ1538" s="272"/>
      <c r="HKK1538" s="272"/>
      <c r="HKL1538" s="272"/>
      <c r="HKM1538" s="272"/>
      <c r="HKN1538" s="272"/>
      <c r="HKO1538" s="272"/>
      <c r="HKP1538" s="272"/>
      <c r="HKQ1538" s="272"/>
      <c r="HKR1538" s="272"/>
      <c r="HKS1538" s="272"/>
      <c r="HKT1538" s="272"/>
      <c r="HKU1538" s="272"/>
      <c r="HKV1538" s="272"/>
      <c r="HKW1538" s="272"/>
      <c r="HKX1538" s="272"/>
      <c r="HKY1538" s="272"/>
      <c r="HKZ1538" s="272"/>
      <c r="HLA1538" s="272"/>
      <c r="HLB1538" s="272"/>
      <c r="HLC1538" s="272"/>
      <c r="HLD1538" s="272"/>
      <c r="HLE1538" s="272"/>
      <c r="HLF1538" s="272"/>
      <c r="HLG1538" s="272"/>
      <c r="HLH1538" s="272"/>
      <c r="HLI1538" s="272"/>
      <c r="HLJ1538" s="272"/>
      <c r="HLK1538" s="272"/>
      <c r="HLL1538" s="272"/>
      <c r="HLM1538" s="272"/>
      <c r="HLN1538" s="272"/>
      <c r="HLO1538" s="272"/>
      <c r="HLP1538" s="272"/>
      <c r="HLQ1538" s="272"/>
      <c r="HLR1538" s="272"/>
      <c r="HLS1538" s="272"/>
      <c r="HLT1538" s="272"/>
      <c r="HLU1538" s="272"/>
      <c r="HLV1538" s="272"/>
      <c r="HLW1538" s="272"/>
      <c r="HLX1538" s="272"/>
      <c r="HLY1538" s="272"/>
      <c r="HLZ1538" s="272"/>
      <c r="HMA1538" s="272"/>
      <c r="HMB1538" s="272"/>
      <c r="HMC1538" s="272"/>
      <c r="HMD1538" s="272"/>
      <c r="HME1538" s="272"/>
      <c r="HMF1538" s="272"/>
      <c r="HMG1538" s="272"/>
      <c r="HMH1538" s="272"/>
      <c r="HMI1538" s="272"/>
      <c r="HMJ1538" s="272"/>
      <c r="HMK1538" s="272"/>
      <c r="HML1538" s="272"/>
      <c r="HMM1538" s="272"/>
      <c r="HMN1538" s="272"/>
      <c r="HMO1538" s="272"/>
      <c r="HMP1538" s="272"/>
      <c r="HMQ1538" s="272"/>
      <c r="HMR1538" s="272"/>
      <c r="HMS1538" s="272"/>
      <c r="HMT1538" s="272"/>
      <c r="HMU1538" s="272"/>
      <c r="HMV1538" s="272"/>
      <c r="HMW1538" s="272"/>
      <c r="HMX1538" s="272"/>
      <c r="HMY1538" s="272"/>
      <c r="HMZ1538" s="272"/>
      <c r="HNA1538" s="272"/>
      <c r="HNB1538" s="272"/>
      <c r="HNC1538" s="272"/>
      <c r="HND1538" s="272"/>
      <c r="HNE1538" s="272"/>
      <c r="HNF1538" s="272"/>
      <c r="HNG1538" s="272"/>
      <c r="HNH1538" s="272"/>
      <c r="HNI1538" s="272"/>
      <c r="HNJ1538" s="272"/>
      <c r="HNK1538" s="272"/>
      <c r="HNL1538" s="272"/>
      <c r="HNM1538" s="272"/>
      <c r="HNN1538" s="272"/>
      <c r="HNO1538" s="272"/>
      <c r="HNP1538" s="272"/>
      <c r="HNQ1538" s="272"/>
      <c r="HNR1538" s="272"/>
      <c r="HNS1538" s="272"/>
      <c r="HNT1538" s="272"/>
      <c r="HNU1538" s="272"/>
      <c r="HNV1538" s="272"/>
      <c r="HNW1538" s="272"/>
      <c r="HNX1538" s="272"/>
      <c r="HNY1538" s="272"/>
      <c r="HNZ1538" s="272"/>
      <c r="HOA1538" s="272"/>
      <c r="HOB1538" s="272"/>
      <c r="HOC1538" s="272"/>
      <c r="HOD1538" s="272"/>
      <c r="HOE1538" s="272"/>
      <c r="HOF1538" s="272"/>
      <c r="HOG1538" s="272"/>
      <c r="HOH1538" s="272"/>
      <c r="HOI1538" s="272"/>
      <c r="HOJ1538" s="272"/>
      <c r="HOK1538" s="272"/>
      <c r="HOL1538" s="272"/>
      <c r="HOM1538" s="272"/>
      <c r="HON1538" s="272"/>
      <c r="HOO1538" s="272"/>
      <c r="HOP1538" s="272"/>
      <c r="HOQ1538" s="272"/>
      <c r="HOR1538" s="272"/>
      <c r="HOS1538" s="272"/>
      <c r="HOT1538" s="272"/>
      <c r="HOU1538" s="272"/>
      <c r="HOV1538" s="272"/>
      <c r="HOW1538" s="272"/>
      <c r="HOX1538" s="272"/>
      <c r="HOY1538" s="272"/>
      <c r="HOZ1538" s="272"/>
      <c r="HPA1538" s="272"/>
      <c r="HPB1538" s="272"/>
      <c r="HPC1538" s="272"/>
      <c r="HPD1538" s="272"/>
      <c r="HPE1538" s="272"/>
      <c r="HPF1538" s="272"/>
      <c r="HPG1538" s="272"/>
      <c r="HPH1538" s="272"/>
      <c r="HPI1538" s="272"/>
      <c r="HPJ1538" s="272"/>
      <c r="HPK1538" s="272"/>
      <c r="HPL1538" s="272"/>
      <c r="HPM1538" s="272"/>
      <c r="HPN1538" s="272"/>
      <c r="HPO1538" s="272"/>
      <c r="HPP1538" s="272"/>
      <c r="HPQ1538" s="272"/>
      <c r="HPR1538" s="272"/>
      <c r="HPS1538" s="272"/>
      <c r="HPT1538" s="272"/>
      <c r="HPU1538" s="272"/>
      <c r="HPV1538" s="272"/>
      <c r="HPW1538" s="272"/>
      <c r="HPX1538" s="272"/>
      <c r="HPY1538" s="272"/>
      <c r="HPZ1538" s="272"/>
      <c r="HQA1538" s="272"/>
      <c r="HQB1538" s="272"/>
      <c r="HQC1538" s="272"/>
      <c r="HQD1538" s="272"/>
      <c r="HQE1538" s="272"/>
      <c r="HQF1538" s="272"/>
      <c r="HQG1538" s="272"/>
      <c r="HQH1538" s="272"/>
      <c r="HQI1538" s="272"/>
      <c r="HQJ1538" s="272"/>
      <c r="HQK1538" s="272"/>
      <c r="HQL1538" s="272"/>
      <c r="HQM1538" s="272"/>
      <c r="HQN1538" s="272"/>
      <c r="HQO1538" s="272"/>
      <c r="HQP1538" s="272"/>
      <c r="HQQ1538" s="272"/>
      <c r="HQR1538" s="272"/>
      <c r="HQS1538" s="272"/>
      <c r="HQT1538" s="272"/>
      <c r="HQU1538" s="272"/>
      <c r="HQV1538" s="272"/>
      <c r="HQW1538" s="272"/>
      <c r="HQX1538" s="272"/>
      <c r="HQY1538" s="272"/>
      <c r="HQZ1538" s="272"/>
      <c r="HRA1538" s="272"/>
      <c r="HRB1538" s="272"/>
      <c r="HRC1538" s="272"/>
      <c r="HRD1538" s="272"/>
      <c r="HRE1538" s="272"/>
      <c r="HRF1538" s="272"/>
      <c r="HRG1538" s="272"/>
      <c r="HRH1538" s="272"/>
      <c r="HRI1538" s="272"/>
      <c r="HRJ1538" s="272"/>
      <c r="HRK1538" s="272"/>
      <c r="HRL1538" s="272"/>
      <c r="HRM1538" s="272"/>
      <c r="HRN1538" s="272"/>
      <c r="HRO1538" s="272"/>
      <c r="HRP1538" s="272"/>
      <c r="HRQ1538" s="272"/>
      <c r="HRR1538" s="272"/>
      <c r="HRS1538" s="272"/>
      <c r="HRT1538" s="272"/>
      <c r="HRU1538" s="272"/>
      <c r="HRV1538" s="272"/>
      <c r="HRW1538" s="272"/>
      <c r="HRX1538" s="272"/>
      <c r="HRY1538" s="272"/>
      <c r="HRZ1538" s="272"/>
      <c r="HSA1538" s="272"/>
      <c r="HSB1538" s="272"/>
      <c r="HSC1538" s="272"/>
      <c r="HSD1538" s="272"/>
      <c r="HSE1538" s="272"/>
      <c r="HSF1538" s="272"/>
      <c r="HSG1538" s="272"/>
      <c r="HSH1538" s="272"/>
      <c r="HSI1538" s="272"/>
      <c r="HSJ1538" s="272"/>
      <c r="HSK1538" s="272"/>
      <c r="HSL1538" s="272"/>
      <c r="HSM1538" s="272"/>
      <c r="HSN1538" s="272"/>
      <c r="HSO1538" s="272"/>
      <c r="HSP1538" s="272"/>
      <c r="HSQ1538" s="272"/>
      <c r="HSR1538" s="272"/>
      <c r="HSS1538" s="272"/>
      <c r="HST1538" s="272"/>
      <c r="HSU1538" s="272"/>
      <c r="HSV1538" s="272"/>
      <c r="HSW1538" s="272"/>
      <c r="HSX1538" s="272"/>
      <c r="HSY1538" s="272"/>
      <c r="HSZ1538" s="272"/>
      <c r="HTA1538" s="272"/>
      <c r="HTB1538" s="272"/>
      <c r="HTC1538" s="272"/>
      <c r="HTD1538" s="272"/>
      <c r="HTE1538" s="272"/>
      <c r="HTF1538" s="272"/>
      <c r="HTG1538" s="272"/>
      <c r="HTH1538" s="272"/>
      <c r="HTI1538" s="272"/>
      <c r="HTJ1538" s="272"/>
      <c r="HTK1538" s="272"/>
      <c r="HTL1538" s="272"/>
      <c r="HTM1538" s="272"/>
      <c r="HTN1538" s="272"/>
      <c r="HTO1538" s="272"/>
      <c r="HTP1538" s="272"/>
      <c r="HTQ1538" s="272"/>
      <c r="HTR1538" s="272"/>
      <c r="HTS1538" s="272"/>
      <c r="HTT1538" s="272"/>
      <c r="HTU1538" s="272"/>
      <c r="HTV1538" s="272"/>
      <c r="HTW1538" s="272"/>
      <c r="HTX1538" s="272"/>
      <c r="HTY1538" s="272"/>
      <c r="HTZ1538" s="272"/>
      <c r="HUA1538" s="272"/>
      <c r="HUB1538" s="272"/>
      <c r="HUC1538" s="272"/>
      <c r="HUD1538" s="272"/>
      <c r="HUE1538" s="272"/>
      <c r="HUF1538" s="272"/>
      <c r="HUG1538" s="272"/>
      <c r="HUH1538" s="272"/>
      <c r="HUI1538" s="272"/>
      <c r="HUJ1538" s="272"/>
      <c r="HUK1538" s="272"/>
      <c r="HUL1538" s="272"/>
      <c r="HUM1538" s="272"/>
      <c r="HUN1538" s="272"/>
      <c r="HUO1538" s="272"/>
      <c r="HUP1538" s="272"/>
      <c r="HUQ1538" s="272"/>
      <c r="HUR1538" s="272"/>
      <c r="HUS1538" s="272"/>
      <c r="HUT1538" s="272"/>
      <c r="HUU1538" s="272"/>
      <c r="HUV1538" s="272"/>
      <c r="HUW1538" s="272"/>
      <c r="HUX1538" s="272"/>
      <c r="HUY1538" s="272"/>
      <c r="HUZ1538" s="272"/>
      <c r="HVA1538" s="272"/>
      <c r="HVB1538" s="272"/>
      <c r="HVC1538" s="272"/>
      <c r="HVD1538" s="272"/>
      <c r="HVE1538" s="272"/>
      <c r="HVF1538" s="272"/>
      <c r="HVG1538" s="272"/>
      <c r="HVH1538" s="272"/>
      <c r="HVI1538" s="272"/>
      <c r="HVJ1538" s="272"/>
      <c r="HVK1538" s="272"/>
      <c r="HVL1538" s="272"/>
      <c r="HVM1538" s="272"/>
      <c r="HVN1538" s="272"/>
      <c r="HVO1538" s="272"/>
      <c r="HVP1538" s="272"/>
      <c r="HVQ1538" s="272"/>
      <c r="HVR1538" s="272"/>
      <c r="HVS1538" s="272"/>
      <c r="HVT1538" s="272"/>
      <c r="HVU1538" s="272"/>
      <c r="HVV1538" s="272"/>
      <c r="HVW1538" s="272"/>
      <c r="HVX1538" s="272"/>
      <c r="HVY1538" s="272"/>
      <c r="HVZ1538" s="272"/>
      <c r="HWA1538" s="272"/>
      <c r="HWB1538" s="272"/>
      <c r="HWC1538" s="272"/>
      <c r="HWD1538" s="272"/>
      <c r="HWE1538" s="272"/>
      <c r="HWF1538" s="272"/>
      <c r="HWG1538" s="272"/>
      <c r="HWH1538" s="272"/>
      <c r="HWI1538" s="272"/>
      <c r="HWJ1538" s="272"/>
      <c r="HWK1538" s="272"/>
      <c r="HWL1538" s="272"/>
      <c r="HWM1538" s="272"/>
      <c r="HWN1538" s="272"/>
      <c r="HWO1538" s="272"/>
      <c r="HWP1538" s="272"/>
      <c r="HWQ1538" s="272"/>
      <c r="HWR1538" s="272"/>
      <c r="HWS1538" s="272"/>
      <c r="HWT1538" s="272"/>
      <c r="HWU1538" s="272"/>
      <c r="HWV1538" s="272"/>
      <c r="HWW1538" s="272"/>
      <c r="HWX1538" s="272"/>
      <c r="HWY1538" s="272"/>
      <c r="HWZ1538" s="272"/>
      <c r="HXA1538" s="272"/>
      <c r="HXB1538" s="272"/>
      <c r="HXC1538" s="272"/>
      <c r="HXD1538" s="272"/>
      <c r="HXE1538" s="272"/>
      <c r="HXF1538" s="272"/>
      <c r="HXG1538" s="272"/>
      <c r="HXH1538" s="272"/>
      <c r="HXI1538" s="272"/>
      <c r="HXJ1538" s="272"/>
      <c r="HXK1538" s="272"/>
      <c r="HXL1538" s="272"/>
      <c r="HXM1538" s="272"/>
      <c r="HXN1538" s="272"/>
      <c r="HXO1538" s="272"/>
      <c r="HXP1538" s="272"/>
      <c r="HXQ1538" s="272"/>
      <c r="HXR1538" s="272"/>
      <c r="HXS1538" s="272"/>
      <c r="HXT1538" s="272"/>
      <c r="HXU1538" s="272"/>
      <c r="HXV1538" s="272"/>
      <c r="HXW1538" s="272"/>
      <c r="HXX1538" s="272"/>
      <c r="HXY1538" s="272"/>
      <c r="HXZ1538" s="272"/>
      <c r="HYA1538" s="272"/>
      <c r="HYB1538" s="272"/>
      <c r="HYC1538" s="272"/>
      <c r="HYD1538" s="272"/>
      <c r="HYE1538" s="272"/>
      <c r="HYF1538" s="272"/>
      <c r="HYG1538" s="272"/>
      <c r="HYH1538" s="272"/>
      <c r="HYI1538" s="272"/>
      <c r="HYJ1538" s="272"/>
      <c r="HYK1538" s="272"/>
      <c r="HYL1538" s="272"/>
      <c r="HYM1538" s="272"/>
      <c r="HYN1538" s="272"/>
      <c r="HYO1538" s="272"/>
      <c r="HYP1538" s="272"/>
      <c r="HYQ1538" s="272"/>
      <c r="HYR1538" s="272"/>
      <c r="HYS1538" s="272"/>
      <c r="HYT1538" s="272"/>
      <c r="HYU1538" s="272"/>
      <c r="HYV1538" s="272"/>
      <c r="HYW1538" s="272"/>
      <c r="HYX1538" s="272"/>
      <c r="HYY1538" s="272"/>
      <c r="HYZ1538" s="272"/>
      <c r="HZA1538" s="272"/>
      <c r="HZB1538" s="272"/>
      <c r="HZC1538" s="272"/>
      <c r="HZD1538" s="272"/>
      <c r="HZE1538" s="272"/>
      <c r="HZF1538" s="272"/>
      <c r="HZG1538" s="272"/>
      <c r="HZH1538" s="272"/>
      <c r="HZI1538" s="272"/>
      <c r="HZJ1538" s="272"/>
      <c r="HZK1538" s="272"/>
      <c r="HZL1538" s="272"/>
      <c r="HZM1538" s="272"/>
      <c r="HZN1538" s="272"/>
      <c r="HZO1538" s="272"/>
      <c r="HZP1538" s="272"/>
      <c r="HZQ1538" s="272"/>
      <c r="HZR1538" s="272"/>
      <c r="HZS1538" s="272"/>
      <c r="HZT1538" s="272"/>
      <c r="HZU1538" s="272"/>
      <c r="HZV1538" s="272"/>
      <c r="HZW1538" s="272"/>
      <c r="HZX1538" s="272"/>
      <c r="HZY1538" s="272"/>
      <c r="HZZ1538" s="272"/>
      <c r="IAA1538" s="272"/>
      <c r="IAB1538" s="272"/>
      <c r="IAC1538" s="272"/>
      <c r="IAD1538" s="272"/>
      <c r="IAE1538" s="272"/>
      <c r="IAF1538" s="272"/>
      <c r="IAG1538" s="272"/>
      <c r="IAH1538" s="272"/>
      <c r="IAI1538" s="272"/>
      <c r="IAJ1538" s="272"/>
      <c r="IAK1538" s="272"/>
      <c r="IAL1538" s="272"/>
      <c r="IAM1538" s="272"/>
      <c r="IAN1538" s="272"/>
      <c r="IAO1538" s="272"/>
      <c r="IAP1538" s="272"/>
      <c r="IAQ1538" s="272"/>
      <c r="IAR1538" s="272"/>
      <c r="IAS1538" s="272"/>
      <c r="IAT1538" s="272"/>
      <c r="IAU1538" s="272"/>
      <c r="IAV1538" s="272"/>
      <c r="IAW1538" s="272"/>
      <c r="IAX1538" s="272"/>
      <c r="IAY1538" s="272"/>
      <c r="IAZ1538" s="272"/>
      <c r="IBA1538" s="272"/>
      <c r="IBB1538" s="272"/>
      <c r="IBC1538" s="272"/>
      <c r="IBD1538" s="272"/>
      <c r="IBE1538" s="272"/>
      <c r="IBF1538" s="272"/>
      <c r="IBG1538" s="272"/>
      <c r="IBH1538" s="272"/>
      <c r="IBI1538" s="272"/>
      <c r="IBJ1538" s="272"/>
      <c r="IBK1538" s="272"/>
      <c r="IBL1538" s="272"/>
      <c r="IBM1538" s="272"/>
      <c r="IBN1538" s="272"/>
      <c r="IBO1538" s="272"/>
      <c r="IBP1538" s="272"/>
      <c r="IBQ1538" s="272"/>
      <c r="IBR1538" s="272"/>
      <c r="IBS1538" s="272"/>
      <c r="IBT1538" s="272"/>
      <c r="IBU1538" s="272"/>
      <c r="IBV1538" s="272"/>
      <c r="IBW1538" s="272"/>
      <c r="IBX1538" s="272"/>
      <c r="IBY1538" s="272"/>
      <c r="IBZ1538" s="272"/>
      <c r="ICA1538" s="272"/>
      <c r="ICB1538" s="272"/>
      <c r="ICC1538" s="272"/>
      <c r="ICD1538" s="272"/>
      <c r="ICE1538" s="272"/>
      <c r="ICF1538" s="272"/>
      <c r="ICG1538" s="272"/>
      <c r="ICH1538" s="272"/>
      <c r="ICI1538" s="272"/>
      <c r="ICJ1538" s="272"/>
      <c r="ICK1538" s="272"/>
      <c r="ICL1538" s="272"/>
      <c r="ICM1538" s="272"/>
      <c r="ICN1538" s="272"/>
      <c r="ICO1538" s="272"/>
      <c r="ICP1538" s="272"/>
      <c r="ICQ1538" s="272"/>
      <c r="ICR1538" s="272"/>
      <c r="ICS1538" s="272"/>
      <c r="ICT1538" s="272"/>
      <c r="ICU1538" s="272"/>
      <c r="ICV1538" s="272"/>
      <c r="ICW1538" s="272"/>
      <c r="ICX1538" s="272"/>
      <c r="ICY1538" s="272"/>
      <c r="ICZ1538" s="272"/>
      <c r="IDA1538" s="272"/>
      <c r="IDB1538" s="272"/>
      <c r="IDC1538" s="272"/>
      <c r="IDD1538" s="272"/>
      <c r="IDE1538" s="272"/>
      <c r="IDF1538" s="272"/>
      <c r="IDG1538" s="272"/>
      <c r="IDH1538" s="272"/>
      <c r="IDI1538" s="272"/>
      <c r="IDJ1538" s="272"/>
      <c r="IDK1538" s="272"/>
      <c r="IDL1538" s="272"/>
      <c r="IDM1538" s="272"/>
      <c r="IDN1538" s="272"/>
      <c r="IDO1538" s="272"/>
      <c r="IDP1538" s="272"/>
      <c r="IDQ1538" s="272"/>
      <c r="IDR1538" s="272"/>
      <c r="IDS1538" s="272"/>
      <c r="IDT1538" s="272"/>
      <c r="IDU1538" s="272"/>
      <c r="IDV1538" s="272"/>
      <c r="IDW1538" s="272"/>
      <c r="IDX1538" s="272"/>
      <c r="IDY1538" s="272"/>
      <c r="IDZ1538" s="272"/>
      <c r="IEA1538" s="272"/>
      <c r="IEB1538" s="272"/>
      <c r="IEC1538" s="272"/>
      <c r="IED1538" s="272"/>
      <c r="IEE1538" s="272"/>
      <c r="IEF1538" s="272"/>
      <c r="IEG1538" s="272"/>
      <c r="IEH1538" s="272"/>
      <c r="IEI1538" s="272"/>
      <c r="IEJ1538" s="272"/>
      <c r="IEK1538" s="272"/>
      <c r="IEL1538" s="272"/>
      <c r="IEM1538" s="272"/>
      <c r="IEN1538" s="272"/>
      <c r="IEO1538" s="272"/>
      <c r="IEP1538" s="272"/>
      <c r="IEQ1538" s="272"/>
      <c r="IER1538" s="272"/>
      <c r="IES1538" s="272"/>
      <c r="IET1538" s="272"/>
      <c r="IEU1538" s="272"/>
      <c r="IEV1538" s="272"/>
      <c r="IEW1538" s="272"/>
      <c r="IEX1538" s="272"/>
      <c r="IEY1538" s="272"/>
      <c r="IEZ1538" s="272"/>
      <c r="IFA1538" s="272"/>
      <c r="IFB1538" s="272"/>
      <c r="IFC1538" s="272"/>
      <c r="IFD1538" s="272"/>
      <c r="IFE1538" s="272"/>
      <c r="IFF1538" s="272"/>
      <c r="IFG1538" s="272"/>
      <c r="IFH1538" s="272"/>
      <c r="IFI1538" s="272"/>
      <c r="IFJ1538" s="272"/>
      <c r="IFK1538" s="272"/>
      <c r="IFL1538" s="272"/>
      <c r="IFM1538" s="272"/>
      <c r="IFN1538" s="272"/>
      <c r="IFO1538" s="272"/>
      <c r="IFP1538" s="272"/>
      <c r="IFQ1538" s="272"/>
      <c r="IFR1538" s="272"/>
      <c r="IFS1538" s="272"/>
      <c r="IFT1538" s="272"/>
      <c r="IFU1538" s="272"/>
      <c r="IFV1538" s="272"/>
      <c r="IFW1538" s="272"/>
      <c r="IFX1538" s="272"/>
      <c r="IFY1538" s="272"/>
      <c r="IFZ1538" s="272"/>
      <c r="IGA1538" s="272"/>
      <c r="IGB1538" s="272"/>
      <c r="IGC1538" s="272"/>
      <c r="IGD1538" s="272"/>
      <c r="IGE1538" s="272"/>
      <c r="IGF1538" s="272"/>
      <c r="IGG1538" s="272"/>
      <c r="IGH1538" s="272"/>
      <c r="IGI1538" s="272"/>
      <c r="IGJ1538" s="272"/>
      <c r="IGK1538" s="272"/>
      <c r="IGL1538" s="272"/>
      <c r="IGM1538" s="272"/>
      <c r="IGN1538" s="272"/>
      <c r="IGO1538" s="272"/>
      <c r="IGP1538" s="272"/>
      <c r="IGQ1538" s="272"/>
      <c r="IGR1538" s="272"/>
      <c r="IGS1538" s="272"/>
      <c r="IGT1538" s="272"/>
      <c r="IGU1538" s="272"/>
      <c r="IGV1538" s="272"/>
      <c r="IGW1538" s="272"/>
      <c r="IGX1538" s="272"/>
      <c r="IGY1538" s="272"/>
      <c r="IGZ1538" s="272"/>
      <c r="IHA1538" s="272"/>
      <c r="IHB1538" s="272"/>
      <c r="IHC1538" s="272"/>
      <c r="IHD1538" s="272"/>
      <c r="IHE1538" s="272"/>
      <c r="IHF1538" s="272"/>
      <c r="IHG1538" s="272"/>
      <c r="IHH1538" s="272"/>
      <c r="IHI1538" s="272"/>
      <c r="IHJ1538" s="272"/>
      <c r="IHK1538" s="272"/>
      <c r="IHL1538" s="272"/>
      <c r="IHM1538" s="272"/>
      <c r="IHN1538" s="272"/>
      <c r="IHO1538" s="272"/>
      <c r="IHP1538" s="272"/>
      <c r="IHQ1538" s="272"/>
      <c r="IHR1538" s="272"/>
      <c r="IHS1538" s="272"/>
      <c r="IHT1538" s="272"/>
      <c r="IHU1538" s="272"/>
      <c r="IHV1538" s="272"/>
      <c r="IHW1538" s="272"/>
      <c r="IHX1538" s="272"/>
      <c r="IHY1538" s="272"/>
      <c r="IHZ1538" s="272"/>
      <c r="IIA1538" s="272"/>
      <c r="IIB1538" s="272"/>
      <c r="IIC1538" s="272"/>
      <c r="IID1538" s="272"/>
      <c r="IIE1538" s="272"/>
      <c r="IIF1538" s="272"/>
      <c r="IIG1538" s="272"/>
      <c r="IIH1538" s="272"/>
      <c r="III1538" s="272"/>
      <c r="IIJ1538" s="272"/>
      <c r="IIK1538" s="272"/>
      <c r="IIL1538" s="272"/>
      <c r="IIM1538" s="272"/>
      <c r="IIN1538" s="272"/>
      <c r="IIO1538" s="272"/>
      <c r="IIP1538" s="272"/>
      <c r="IIQ1538" s="272"/>
      <c r="IIR1538" s="272"/>
      <c r="IIS1538" s="272"/>
      <c r="IIT1538" s="272"/>
      <c r="IIU1538" s="272"/>
      <c r="IIV1538" s="272"/>
      <c r="IIW1538" s="272"/>
      <c r="IIX1538" s="272"/>
      <c r="IIY1538" s="272"/>
      <c r="IIZ1538" s="272"/>
      <c r="IJA1538" s="272"/>
      <c r="IJB1538" s="272"/>
      <c r="IJC1538" s="272"/>
      <c r="IJD1538" s="272"/>
      <c r="IJE1538" s="272"/>
      <c r="IJF1538" s="272"/>
      <c r="IJG1538" s="272"/>
      <c r="IJH1538" s="272"/>
      <c r="IJI1538" s="272"/>
      <c r="IJJ1538" s="272"/>
      <c r="IJK1538" s="272"/>
      <c r="IJL1538" s="272"/>
      <c r="IJM1538" s="272"/>
      <c r="IJN1538" s="272"/>
      <c r="IJO1538" s="272"/>
      <c r="IJP1538" s="272"/>
      <c r="IJQ1538" s="272"/>
      <c r="IJR1538" s="272"/>
      <c r="IJS1538" s="272"/>
      <c r="IJT1538" s="272"/>
      <c r="IJU1538" s="272"/>
      <c r="IJV1538" s="272"/>
      <c r="IJW1538" s="272"/>
      <c r="IJX1538" s="272"/>
      <c r="IJY1538" s="272"/>
      <c r="IJZ1538" s="272"/>
      <c r="IKA1538" s="272"/>
      <c r="IKB1538" s="272"/>
      <c r="IKC1538" s="272"/>
      <c r="IKD1538" s="272"/>
      <c r="IKE1538" s="272"/>
      <c r="IKF1538" s="272"/>
      <c r="IKG1538" s="272"/>
      <c r="IKH1538" s="272"/>
      <c r="IKI1538" s="272"/>
      <c r="IKJ1538" s="272"/>
      <c r="IKK1538" s="272"/>
      <c r="IKL1538" s="272"/>
      <c r="IKM1538" s="272"/>
      <c r="IKN1538" s="272"/>
      <c r="IKO1538" s="272"/>
      <c r="IKP1538" s="272"/>
      <c r="IKQ1538" s="272"/>
      <c r="IKR1538" s="272"/>
      <c r="IKS1538" s="272"/>
      <c r="IKT1538" s="272"/>
      <c r="IKU1538" s="272"/>
      <c r="IKV1538" s="272"/>
      <c r="IKW1538" s="272"/>
      <c r="IKX1538" s="272"/>
      <c r="IKY1538" s="272"/>
      <c r="IKZ1538" s="272"/>
      <c r="ILA1538" s="272"/>
      <c r="ILB1538" s="272"/>
      <c r="ILC1538" s="272"/>
      <c r="ILD1538" s="272"/>
      <c r="ILE1538" s="272"/>
      <c r="ILF1538" s="272"/>
      <c r="ILG1538" s="272"/>
      <c r="ILH1538" s="272"/>
      <c r="ILI1538" s="272"/>
      <c r="ILJ1538" s="272"/>
      <c r="ILK1538" s="272"/>
      <c r="ILL1538" s="272"/>
      <c r="ILM1538" s="272"/>
      <c r="ILN1538" s="272"/>
      <c r="ILO1538" s="272"/>
      <c r="ILP1538" s="272"/>
      <c r="ILQ1538" s="272"/>
      <c r="ILR1538" s="272"/>
      <c r="ILS1538" s="272"/>
      <c r="ILT1538" s="272"/>
      <c r="ILU1538" s="272"/>
      <c r="ILV1538" s="272"/>
      <c r="ILW1538" s="272"/>
      <c r="ILX1538" s="272"/>
      <c r="ILY1538" s="272"/>
      <c r="ILZ1538" s="272"/>
      <c r="IMA1538" s="272"/>
      <c r="IMB1538" s="272"/>
      <c r="IMC1538" s="272"/>
      <c r="IMD1538" s="272"/>
      <c r="IME1538" s="272"/>
      <c r="IMF1538" s="272"/>
      <c r="IMG1538" s="272"/>
      <c r="IMH1538" s="272"/>
      <c r="IMI1538" s="272"/>
      <c r="IMJ1538" s="272"/>
      <c r="IMK1538" s="272"/>
      <c r="IML1538" s="272"/>
      <c r="IMM1538" s="272"/>
      <c r="IMN1538" s="272"/>
      <c r="IMO1538" s="272"/>
      <c r="IMP1538" s="272"/>
      <c r="IMQ1538" s="272"/>
      <c r="IMR1538" s="272"/>
      <c r="IMS1538" s="272"/>
      <c r="IMT1538" s="272"/>
      <c r="IMU1538" s="272"/>
      <c r="IMV1538" s="272"/>
      <c r="IMW1538" s="272"/>
      <c r="IMX1538" s="272"/>
      <c r="IMY1538" s="272"/>
      <c r="IMZ1538" s="272"/>
      <c r="INA1538" s="272"/>
      <c r="INB1538" s="272"/>
      <c r="INC1538" s="272"/>
      <c r="IND1538" s="272"/>
      <c r="INE1538" s="272"/>
      <c r="INF1538" s="272"/>
      <c r="ING1538" s="272"/>
      <c r="INH1538" s="272"/>
      <c r="INI1538" s="272"/>
      <c r="INJ1538" s="272"/>
      <c r="INK1538" s="272"/>
      <c r="INL1538" s="272"/>
      <c r="INM1538" s="272"/>
      <c r="INN1538" s="272"/>
      <c r="INO1538" s="272"/>
      <c r="INP1538" s="272"/>
      <c r="INQ1538" s="272"/>
      <c r="INR1538" s="272"/>
      <c r="INS1538" s="272"/>
      <c r="INT1538" s="272"/>
      <c r="INU1538" s="272"/>
      <c r="INV1538" s="272"/>
      <c r="INW1538" s="272"/>
      <c r="INX1538" s="272"/>
      <c r="INY1538" s="272"/>
      <c r="INZ1538" s="272"/>
      <c r="IOA1538" s="272"/>
      <c r="IOB1538" s="272"/>
      <c r="IOC1538" s="272"/>
      <c r="IOD1538" s="272"/>
      <c r="IOE1538" s="272"/>
      <c r="IOF1538" s="272"/>
      <c r="IOG1538" s="272"/>
      <c r="IOH1538" s="272"/>
      <c r="IOI1538" s="272"/>
      <c r="IOJ1538" s="272"/>
      <c r="IOK1538" s="272"/>
      <c r="IOL1538" s="272"/>
      <c r="IOM1538" s="272"/>
      <c r="ION1538" s="272"/>
      <c r="IOO1538" s="272"/>
      <c r="IOP1538" s="272"/>
      <c r="IOQ1538" s="272"/>
      <c r="IOR1538" s="272"/>
      <c r="IOS1538" s="272"/>
      <c r="IOT1538" s="272"/>
      <c r="IOU1538" s="272"/>
      <c r="IOV1538" s="272"/>
      <c r="IOW1538" s="272"/>
      <c r="IOX1538" s="272"/>
      <c r="IOY1538" s="272"/>
      <c r="IOZ1538" s="272"/>
      <c r="IPA1538" s="272"/>
      <c r="IPB1538" s="272"/>
      <c r="IPC1538" s="272"/>
      <c r="IPD1538" s="272"/>
      <c r="IPE1538" s="272"/>
      <c r="IPF1538" s="272"/>
      <c r="IPG1538" s="272"/>
      <c r="IPH1538" s="272"/>
      <c r="IPI1538" s="272"/>
      <c r="IPJ1538" s="272"/>
      <c r="IPK1538" s="272"/>
      <c r="IPL1538" s="272"/>
      <c r="IPM1538" s="272"/>
      <c r="IPN1538" s="272"/>
      <c r="IPO1538" s="272"/>
      <c r="IPP1538" s="272"/>
      <c r="IPQ1538" s="272"/>
      <c r="IPR1538" s="272"/>
      <c r="IPS1538" s="272"/>
      <c r="IPT1538" s="272"/>
      <c r="IPU1538" s="272"/>
      <c r="IPV1538" s="272"/>
      <c r="IPW1538" s="272"/>
      <c r="IPX1538" s="272"/>
      <c r="IPY1538" s="272"/>
      <c r="IPZ1538" s="272"/>
      <c r="IQA1538" s="272"/>
      <c r="IQB1538" s="272"/>
      <c r="IQC1538" s="272"/>
      <c r="IQD1538" s="272"/>
      <c r="IQE1538" s="272"/>
      <c r="IQF1538" s="272"/>
      <c r="IQG1538" s="272"/>
      <c r="IQH1538" s="272"/>
      <c r="IQI1538" s="272"/>
      <c r="IQJ1538" s="272"/>
      <c r="IQK1538" s="272"/>
      <c r="IQL1538" s="272"/>
      <c r="IQM1538" s="272"/>
      <c r="IQN1538" s="272"/>
      <c r="IQO1538" s="272"/>
      <c r="IQP1538" s="272"/>
      <c r="IQQ1538" s="272"/>
      <c r="IQR1538" s="272"/>
      <c r="IQS1538" s="272"/>
      <c r="IQT1538" s="272"/>
      <c r="IQU1538" s="272"/>
      <c r="IQV1538" s="272"/>
      <c r="IQW1538" s="272"/>
      <c r="IQX1538" s="272"/>
      <c r="IQY1538" s="272"/>
      <c r="IQZ1538" s="272"/>
      <c r="IRA1538" s="272"/>
      <c r="IRB1538" s="272"/>
      <c r="IRC1538" s="272"/>
      <c r="IRD1538" s="272"/>
      <c r="IRE1538" s="272"/>
      <c r="IRF1538" s="272"/>
      <c r="IRG1538" s="272"/>
      <c r="IRH1538" s="272"/>
      <c r="IRI1538" s="272"/>
      <c r="IRJ1538" s="272"/>
      <c r="IRK1538" s="272"/>
      <c r="IRL1538" s="272"/>
      <c r="IRM1538" s="272"/>
      <c r="IRN1538" s="272"/>
      <c r="IRO1538" s="272"/>
      <c r="IRP1538" s="272"/>
      <c r="IRQ1538" s="272"/>
      <c r="IRR1538" s="272"/>
      <c r="IRS1538" s="272"/>
      <c r="IRT1538" s="272"/>
      <c r="IRU1538" s="272"/>
      <c r="IRV1538" s="272"/>
      <c r="IRW1538" s="272"/>
      <c r="IRX1538" s="272"/>
      <c r="IRY1538" s="272"/>
      <c r="IRZ1538" s="272"/>
      <c r="ISA1538" s="272"/>
      <c r="ISB1538" s="272"/>
      <c r="ISC1538" s="272"/>
      <c r="ISD1538" s="272"/>
      <c r="ISE1538" s="272"/>
      <c r="ISF1538" s="272"/>
      <c r="ISG1538" s="272"/>
      <c r="ISH1538" s="272"/>
      <c r="ISI1538" s="272"/>
      <c r="ISJ1538" s="272"/>
      <c r="ISK1538" s="272"/>
      <c r="ISL1538" s="272"/>
      <c r="ISM1538" s="272"/>
      <c r="ISN1538" s="272"/>
      <c r="ISO1538" s="272"/>
      <c r="ISP1538" s="272"/>
      <c r="ISQ1538" s="272"/>
      <c r="ISR1538" s="272"/>
      <c r="ISS1538" s="272"/>
      <c r="IST1538" s="272"/>
      <c r="ISU1538" s="272"/>
      <c r="ISV1538" s="272"/>
      <c r="ISW1538" s="272"/>
      <c r="ISX1538" s="272"/>
      <c r="ISY1538" s="272"/>
      <c r="ISZ1538" s="272"/>
      <c r="ITA1538" s="272"/>
      <c r="ITB1538" s="272"/>
      <c r="ITC1538" s="272"/>
      <c r="ITD1538" s="272"/>
      <c r="ITE1538" s="272"/>
      <c r="ITF1538" s="272"/>
      <c r="ITG1538" s="272"/>
      <c r="ITH1538" s="272"/>
      <c r="ITI1538" s="272"/>
      <c r="ITJ1538" s="272"/>
      <c r="ITK1538" s="272"/>
      <c r="ITL1538" s="272"/>
      <c r="ITM1538" s="272"/>
      <c r="ITN1538" s="272"/>
      <c r="ITO1538" s="272"/>
      <c r="ITP1538" s="272"/>
      <c r="ITQ1538" s="272"/>
      <c r="ITR1538" s="272"/>
      <c r="ITS1538" s="272"/>
      <c r="ITT1538" s="272"/>
      <c r="ITU1538" s="272"/>
      <c r="ITV1538" s="272"/>
      <c r="ITW1538" s="272"/>
      <c r="ITX1538" s="272"/>
      <c r="ITY1538" s="272"/>
      <c r="ITZ1538" s="272"/>
      <c r="IUA1538" s="272"/>
      <c r="IUB1538" s="272"/>
      <c r="IUC1538" s="272"/>
      <c r="IUD1538" s="272"/>
      <c r="IUE1538" s="272"/>
      <c r="IUF1538" s="272"/>
      <c r="IUG1538" s="272"/>
      <c r="IUH1538" s="272"/>
      <c r="IUI1538" s="272"/>
      <c r="IUJ1538" s="272"/>
      <c r="IUK1538" s="272"/>
      <c r="IUL1538" s="272"/>
      <c r="IUM1538" s="272"/>
      <c r="IUN1538" s="272"/>
      <c r="IUO1538" s="272"/>
      <c r="IUP1538" s="272"/>
      <c r="IUQ1538" s="272"/>
      <c r="IUR1538" s="272"/>
      <c r="IUS1538" s="272"/>
      <c r="IUT1538" s="272"/>
      <c r="IUU1538" s="272"/>
      <c r="IUV1538" s="272"/>
      <c r="IUW1538" s="272"/>
      <c r="IUX1538" s="272"/>
      <c r="IUY1538" s="272"/>
      <c r="IUZ1538" s="272"/>
      <c r="IVA1538" s="272"/>
      <c r="IVB1538" s="272"/>
      <c r="IVC1538" s="272"/>
      <c r="IVD1538" s="272"/>
      <c r="IVE1538" s="272"/>
      <c r="IVF1538" s="272"/>
      <c r="IVG1538" s="272"/>
      <c r="IVH1538" s="272"/>
      <c r="IVI1538" s="272"/>
      <c r="IVJ1538" s="272"/>
      <c r="IVK1538" s="272"/>
      <c r="IVL1538" s="272"/>
      <c r="IVM1538" s="272"/>
      <c r="IVN1538" s="272"/>
      <c r="IVO1538" s="272"/>
      <c r="IVP1538" s="272"/>
      <c r="IVQ1538" s="272"/>
      <c r="IVR1538" s="272"/>
      <c r="IVS1538" s="272"/>
      <c r="IVT1538" s="272"/>
      <c r="IVU1538" s="272"/>
      <c r="IVV1538" s="272"/>
      <c r="IVW1538" s="272"/>
      <c r="IVX1538" s="272"/>
      <c r="IVY1538" s="272"/>
      <c r="IVZ1538" s="272"/>
      <c r="IWA1538" s="272"/>
      <c r="IWB1538" s="272"/>
      <c r="IWC1538" s="272"/>
      <c r="IWD1538" s="272"/>
      <c r="IWE1538" s="272"/>
      <c r="IWF1538" s="272"/>
      <c r="IWG1538" s="272"/>
      <c r="IWH1538" s="272"/>
      <c r="IWI1538" s="272"/>
      <c r="IWJ1538" s="272"/>
      <c r="IWK1538" s="272"/>
      <c r="IWL1538" s="272"/>
      <c r="IWM1538" s="272"/>
      <c r="IWN1538" s="272"/>
      <c r="IWO1538" s="272"/>
      <c r="IWP1538" s="272"/>
      <c r="IWQ1538" s="272"/>
      <c r="IWR1538" s="272"/>
      <c r="IWS1538" s="272"/>
      <c r="IWT1538" s="272"/>
      <c r="IWU1538" s="272"/>
      <c r="IWV1538" s="272"/>
      <c r="IWW1538" s="272"/>
      <c r="IWX1538" s="272"/>
      <c r="IWY1538" s="272"/>
      <c r="IWZ1538" s="272"/>
      <c r="IXA1538" s="272"/>
      <c r="IXB1538" s="272"/>
      <c r="IXC1538" s="272"/>
      <c r="IXD1538" s="272"/>
      <c r="IXE1538" s="272"/>
      <c r="IXF1538" s="272"/>
      <c r="IXG1538" s="272"/>
      <c r="IXH1538" s="272"/>
      <c r="IXI1538" s="272"/>
      <c r="IXJ1538" s="272"/>
      <c r="IXK1538" s="272"/>
      <c r="IXL1538" s="272"/>
      <c r="IXM1538" s="272"/>
      <c r="IXN1538" s="272"/>
      <c r="IXO1538" s="272"/>
      <c r="IXP1538" s="272"/>
      <c r="IXQ1538" s="272"/>
      <c r="IXR1538" s="272"/>
      <c r="IXS1538" s="272"/>
      <c r="IXT1538" s="272"/>
      <c r="IXU1538" s="272"/>
      <c r="IXV1538" s="272"/>
      <c r="IXW1538" s="272"/>
      <c r="IXX1538" s="272"/>
      <c r="IXY1538" s="272"/>
      <c r="IXZ1538" s="272"/>
      <c r="IYA1538" s="272"/>
      <c r="IYB1538" s="272"/>
      <c r="IYC1538" s="272"/>
      <c r="IYD1538" s="272"/>
      <c r="IYE1538" s="272"/>
      <c r="IYF1538" s="272"/>
      <c r="IYG1538" s="272"/>
      <c r="IYH1538" s="272"/>
      <c r="IYI1538" s="272"/>
      <c r="IYJ1538" s="272"/>
      <c r="IYK1538" s="272"/>
      <c r="IYL1538" s="272"/>
      <c r="IYM1538" s="272"/>
      <c r="IYN1538" s="272"/>
      <c r="IYO1538" s="272"/>
      <c r="IYP1538" s="272"/>
      <c r="IYQ1538" s="272"/>
      <c r="IYR1538" s="272"/>
      <c r="IYS1538" s="272"/>
      <c r="IYT1538" s="272"/>
      <c r="IYU1538" s="272"/>
      <c r="IYV1538" s="272"/>
      <c r="IYW1538" s="272"/>
      <c r="IYX1538" s="272"/>
      <c r="IYY1538" s="272"/>
      <c r="IYZ1538" s="272"/>
      <c r="IZA1538" s="272"/>
      <c r="IZB1538" s="272"/>
      <c r="IZC1538" s="272"/>
      <c r="IZD1538" s="272"/>
      <c r="IZE1538" s="272"/>
      <c r="IZF1538" s="272"/>
      <c r="IZG1538" s="272"/>
      <c r="IZH1538" s="272"/>
      <c r="IZI1538" s="272"/>
      <c r="IZJ1538" s="272"/>
      <c r="IZK1538" s="272"/>
      <c r="IZL1538" s="272"/>
      <c r="IZM1538" s="272"/>
      <c r="IZN1538" s="272"/>
      <c r="IZO1538" s="272"/>
      <c r="IZP1538" s="272"/>
      <c r="IZQ1538" s="272"/>
      <c r="IZR1538" s="272"/>
      <c r="IZS1538" s="272"/>
      <c r="IZT1538" s="272"/>
      <c r="IZU1538" s="272"/>
      <c r="IZV1538" s="272"/>
      <c r="IZW1538" s="272"/>
      <c r="IZX1538" s="272"/>
      <c r="IZY1538" s="272"/>
      <c r="IZZ1538" s="272"/>
      <c r="JAA1538" s="272"/>
      <c r="JAB1538" s="272"/>
      <c r="JAC1538" s="272"/>
      <c r="JAD1538" s="272"/>
      <c r="JAE1538" s="272"/>
      <c r="JAF1538" s="272"/>
      <c r="JAG1538" s="272"/>
      <c r="JAH1538" s="272"/>
      <c r="JAI1538" s="272"/>
      <c r="JAJ1538" s="272"/>
      <c r="JAK1538" s="272"/>
      <c r="JAL1538" s="272"/>
      <c r="JAM1538" s="272"/>
      <c r="JAN1538" s="272"/>
      <c r="JAO1538" s="272"/>
      <c r="JAP1538" s="272"/>
      <c r="JAQ1538" s="272"/>
      <c r="JAR1538" s="272"/>
      <c r="JAS1538" s="272"/>
      <c r="JAT1538" s="272"/>
      <c r="JAU1538" s="272"/>
      <c r="JAV1538" s="272"/>
      <c r="JAW1538" s="272"/>
      <c r="JAX1538" s="272"/>
      <c r="JAY1538" s="272"/>
      <c r="JAZ1538" s="272"/>
      <c r="JBA1538" s="272"/>
      <c r="JBB1538" s="272"/>
      <c r="JBC1538" s="272"/>
      <c r="JBD1538" s="272"/>
      <c r="JBE1538" s="272"/>
      <c r="JBF1538" s="272"/>
      <c r="JBG1538" s="272"/>
      <c r="JBH1538" s="272"/>
      <c r="JBI1538" s="272"/>
      <c r="JBJ1538" s="272"/>
      <c r="JBK1538" s="272"/>
      <c r="JBL1538" s="272"/>
      <c r="JBM1538" s="272"/>
      <c r="JBN1538" s="272"/>
      <c r="JBO1538" s="272"/>
      <c r="JBP1538" s="272"/>
      <c r="JBQ1538" s="272"/>
      <c r="JBR1538" s="272"/>
      <c r="JBS1538" s="272"/>
      <c r="JBT1538" s="272"/>
      <c r="JBU1538" s="272"/>
      <c r="JBV1538" s="272"/>
      <c r="JBW1538" s="272"/>
      <c r="JBX1538" s="272"/>
      <c r="JBY1538" s="272"/>
      <c r="JBZ1538" s="272"/>
      <c r="JCA1538" s="272"/>
      <c r="JCB1538" s="272"/>
      <c r="JCC1538" s="272"/>
      <c r="JCD1538" s="272"/>
      <c r="JCE1538" s="272"/>
      <c r="JCF1538" s="272"/>
      <c r="JCG1538" s="272"/>
      <c r="JCH1538" s="272"/>
      <c r="JCI1538" s="272"/>
      <c r="JCJ1538" s="272"/>
      <c r="JCK1538" s="272"/>
      <c r="JCL1538" s="272"/>
      <c r="JCM1538" s="272"/>
      <c r="JCN1538" s="272"/>
      <c r="JCO1538" s="272"/>
      <c r="JCP1538" s="272"/>
      <c r="JCQ1538" s="272"/>
      <c r="JCR1538" s="272"/>
      <c r="JCS1538" s="272"/>
      <c r="JCT1538" s="272"/>
      <c r="JCU1538" s="272"/>
      <c r="JCV1538" s="272"/>
      <c r="JCW1538" s="272"/>
      <c r="JCX1538" s="272"/>
      <c r="JCY1538" s="272"/>
      <c r="JCZ1538" s="272"/>
      <c r="JDA1538" s="272"/>
      <c r="JDB1538" s="272"/>
      <c r="JDC1538" s="272"/>
      <c r="JDD1538" s="272"/>
      <c r="JDE1538" s="272"/>
      <c r="JDF1538" s="272"/>
      <c r="JDG1538" s="272"/>
      <c r="JDH1538" s="272"/>
      <c r="JDI1538" s="272"/>
      <c r="JDJ1538" s="272"/>
      <c r="JDK1538" s="272"/>
      <c r="JDL1538" s="272"/>
      <c r="JDM1538" s="272"/>
      <c r="JDN1538" s="272"/>
      <c r="JDO1538" s="272"/>
      <c r="JDP1538" s="272"/>
      <c r="JDQ1538" s="272"/>
      <c r="JDR1538" s="272"/>
      <c r="JDS1538" s="272"/>
      <c r="JDT1538" s="272"/>
      <c r="JDU1538" s="272"/>
      <c r="JDV1538" s="272"/>
      <c r="JDW1538" s="272"/>
      <c r="JDX1538" s="272"/>
      <c r="JDY1538" s="272"/>
      <c r="JDZ1538" s="272"/>
      <c r="JEA1538" s="272"/>
      <c r="JEB1538" s="272"/>
      <c r="JEC1538" s="272"/>
      <c r="JED1538" s="272"/>
      <c r="JEE1538" s="272"/>
      <c r="JEF1538" s="272"/>
      <c r="JEG1538" s="272"/>
      <c r="JEH1538" s="272"/>
      <c r="JEI1538" s="272"/>
      <c r="JEJ1538" s="272"/>
      <c r="JEK1538" s="272"/>
      <c r="JEL1538" s="272"/>
      <c r="JEM1538" s="272"/>
      <c r="JEN1538" s="272"/>
      <c r="JEO1538" s="272"/>
      <c r="JEP1538" s="272"/>
      <c r="JEQ1538" s="272"/>
      <c r="JER1538" s="272"/>
      <c r="JES1538" s="272"/>
      <c r="JET1538" s="272"/>
      <c r="JEU1538" s="272"/>
      <c r="JEV1538" s="272"/>
      <c r="JEW1538" s="272"/>
      <c r="JEX1538" s="272"/>
      <c r="JEY1538" s="272"/>
      <c r="JEZ1538" s="272"/>
      <c r="JFA1538" s="272"/>
      <c r="JFB1538" s="272"/>
      <c r="JFC1538" s="272"/>
      <c r="JFD1538" s="272"/>
      <c r="JFE1538" s="272"/>
      <c r="JFF1538" s="272"/>
      <c r="JFG1538" s="272"/>
      <c r="JFH1538" s="272"/>
      <c r="JFI1538" s="272"/>
      <c r="JFJ1538" s="272"/>
      <c r="JFK1538" s="272"/>
      <c r="JFL1538" s="272"/>
      <c r="JFM1538" s="272"/>
      <c r="JFN1538" s="272"/>
      <c r="JFO1538" s="272"/>
      <c r="JFP1538" s="272"/>
      <c r="JFQ1538" s="272"/>
      <c r="JFR1538" s="272"/>
      <c r="JFS1538" s="272"/>
      <c r="JFT1538" s="272"/>
      <c r="JFU1538" s="272"/>
      <c r="JFV1538" s="272"/>
      <c r="JFW1538" s="272"/>
      <c r="JFX1538" s="272"/>
      <c r="JFY1538" s="272"/>
      <c r="JFZ1538" s="272"/>
      <c r="JGA1538" s="272"/>
      <c r="JGB1538" s="272"/>
      <c r="JGC1538" s="272"/>
      <c r="JGD1538" s="272"/>
      <c r="JGE1538" s="272"/>
      <c r="JGF1538" s="272"/>
      <c r="JGG1538" s="272"/>
      <c r="JGH1538" s="272"/>
      <c r="JGI1538" s="272"/>
      <c r="JGJ1538" s="272"/>
      <c r="JGK1538" s="272"/>
      <c r="JGL1538" s="272"/>
      <c r="JGM1538" s="272"/>
      <c r="JGN1538" s="272"/>
      <c r="JGO1538" s="272"/>
      <c r="JGP1538" s="272"/>
      <c r="JGQ1538" s="272"/>
      <c r="JGR1538" s="272"/>
      <c r="JGS1538" s="272"/>
      <c r="JGT1538" s="272"/>
      <c r="JGU1538" s="272"/>
      <c r="JGV1538" s="272"/>
      <c r="JGW1538" s="272"/>
      <c r="JGX1538" s="272"/>
      <c r="JGY1538" s="272"/>
      <c r="JGZ1538" s="272"/>
      <c r="JHA1538" s="272"/>
      <c r="JHB1538" s="272"/>
      <c r="JHC1538" s="272"/>
      <c r="JHD1538" s="272"/>
      <c r="JHE1538" s="272"/>
      <c r="JHF1538" s="272"/>
      <c r="JHG1538" s="272"/>
      <c r="JHH1538" s="272"/>
      <c r="JHI1538" s="272"/>
      <c r="JHJ1538" s="272"/>
      <c r="JHK1538" s="272"/>
      <c r="JHL1538" s="272"/>
      <c r="JHM1538" s="272"/>
      <c r="JHN1538" s="272"/>
      <c r="JHO1538" s="272"/>
      <c r="JHP1538" s="272"/>
      <c r="JHQ1538" s="272"/>
      <c r="JHR1538" s="272"/>
      <c r="JHS1538" s="272"/>
      <c r="JHT1538" s="272"/>
      <c r="JHU1538" s="272"/>
      <c r="JHV1538" s="272"/>
      <c r="JHW1538" s="272"/>
      <c r="JHX1538" s="272"/>
      <c r="JHY1538" s="272"/>
      <c r="JHZ1538" s="272"/>
      <c r="JIA1538" s="272"/>
      <c r="JIB1538" s="272"/>
      <c r="JIC1538" s="272"/>
      <c r="JID1538" s="272"/>
      <c r="JIE1538" s="272"/>
      <c r="JIF1538" s="272"/>
      <c r="JIG1538" s="272"/>
      <c r="JIH1538" s="272"/>
      <c r="JII1538" s="272"/>
      <c r="JIJ1538" s="272"/>
      <c r="JIK1538" s="272"/>
      <c r="JIL1538" s="272"/>
      <c r="JIM1538" s="272"/>
      <c r="JIN1538" s="272"/>
      <c r="JIO1538" s="272"/>
      <c r="JIP1538" s="272"/>
      <c r="JIQ1538" s="272"/>
      <c r="JIR1538" s="272"/>
      <c r="JIS1538" s="272"/>
      <c r="JIT1538" s="272"/>
      <c r="JIU1538" s="272"/>
      <c r="JIV1538" s="272"/>
      <c r="JIW1538" s="272"/>
      <c r="JIX1538" s="272"/>
      <c r="JIY1538" s="272"/>
      <c r="JIZ1538" s="272"/>
      <c r="JJA1538" s="272"/>
      <c r="JJB1538" s="272"/>
      <c r="JJC1538" s="272"/>
      <c r="JJD1538" s="272"/>
      <c r="JJE1538" s="272"/>
      <c r="JJF1538" s="272"/>
      <c r="JJG1538" s="272"/>
      <c r="JJH1538" s="272"/>
      <c r="JJI1538" s="272"/>
      <c r="JJJ1538" s="272"/>
      <c r="JJK1538" s="272"/>
      <c r="JJL1538" s="272"/>
      <c r="JJM1538" s="272"/>
      <c r="JJN1538" s="272"/>
      <c r="JJO1538" s="272"/>
      <c r="JJP1538" s="272"/>
      <c r="JJQ1538" s="272"/>
      <c r="JJR1538" s="272"/>
      <c r="JJS1538" s="272"/>
      <c r="JJT1538" s="272"/>
      <c r="JJU1538" s="272"/>
      <c r="JJV1538" s="272"/>
      <c r="JJW1538" s="272"/>
      <c r="JJX1538" s="272"/>
      <c r="JJY1538" s="272"/>
      <c r="JJZ1538" s="272"/>
      <c r="JKA1538" s="272"/>
      <c r="JKB1538" s="272"/>
      <c r="JKC1538" s="272"/>
      <c r="JKD1538" s="272"/>
      <c r="JKE1538" s="272"/>
      <c r="JKF1538" s="272"/>
      <c r="JKG1538" s="272"/>
      <c r="JKH1538" s="272"/>
      <c r="JKI1538" s="272"/>
      <c r="JKJ1538" s="272"/>
      <c r="JKK1538" s="272"/>
      <c r="JKL1538" s="272"/>
      <c r="JKM1538" s="272"/>
      <c r="JKN1538" s="272"/>
      <c r="JKO1538" s="272"/>
      <c r="JKP1538" s="272"/>
      <c r="JKQ1538" s="272"/>
      <c r="JKR1538" s="272"/>
      <c r="JKS1538" s="272"/>
      <c r="JKT1538" s="272"/>
      <c r="JKU1538" s="272"/>
      <c r="JKV1538" s="272"/>
      <c r="JKW1538" s="272"/>
      <c r="JKX1538" s="272"/>
      <c r="JKY1538" s="272"/>
      <c r="JKZ1538" s="272"/>
      <c r="JLA1538" s="272"/>
      <c r="JLB1538" s="272"/>
      <c r="JLC1538" s="272"/>
      <c r="JLD1538" s="272"/>
      <c r="JLE1538" s="272"/>
      <c r="JLF1538" s="272"/>
      <c r="JLG1538" s="272"/>
      <c r="JLH1538" s="272"/>
      <c r="JLI1538" s="272"/>
      <c r="JLJ1538" s="272"/>
      <c r="JLK1538" s="272"/>
      <c r="JLL1538" s="272"/>
      <c r="JLM1538" s="272"/>
      <c r="JLN1538" s="272"/>
      <c r="JLO1538" s="272"/>
      <c r="JLP1538" s="272"/>
      <c r="JLQ1538" s="272"/>
      <c r="JLR1538" s="272"/>
      <c r="JLS1538" s="272"/>
      <c r="JLT1538" s="272"/>
      <c r="JLU1538" s="272"/>
      <c r="JLV1538" s="272"/>
      <c r="JLW1538" s="272"/>
      <c r="JLX1538" s="272"/>
      <c r="JLY1538" s="272"/>
      <c r="JLZ1538" s="272"/>
      <c r="JMA1538" s="272"/>
      <c r="JMB1538" s="272"/>
      <c r="JMC1538" s="272"/>
      <c r="JMD1538" s="272"/>
      <c r="JME1538" s="272"/>
      <c r="JMF1538" s="272"/>
      <c r="JMG1538" s="272"/>
      <c r="JMH1538" s="272"/>
      <c r="JMI1538" s="272"/>
      <c r="JMJ1538" s="272"/>
      <c r="JMK1538" s="272"/>
      <c r="JML1538" s="272"/>
      <c r="JMM1538" s="272"/>
      <c r="JMN1538" s="272"/>
      <c r="JMO1538" s="272"/>
      <c r="JMP1538" s="272"/>
      <c r="JMQ1538" s="272"/>
      <c r="JMR1538" s="272"/>
      <c r="JMS1538" s="272"/>
      <c r="JMT1538" s="272"/>
      <c r="JMU1538" s="272"/>
      <c r="JMV1538" s="272"/>
      <c r="JMW1538" s="272"/>
      <c r="JMX1538" s="272"/>
      <c r="JMY1538" s="272"/>
      <c r="JMZ1538" s="272"/>
      <c r="JNA1538" s="272"/>
      <c r="JNB1538" s="272"/>
      <c r="JNC1538" s="272"/>
      <c r="JND1538" s="272"/>
      <c r="JNE1538" s="272"/>
      <c r="JNF1538" s="272"/>
      <c r="JNG1538" s="272"/>
      <c r="JNH1538" s="272"/>
      <c r="JNI1538" s="272"/>
      <c r="JNJ1538" s="272"/>
      <c r="JNK1538" s="272"/>
      <c r="JNL1538" s="272"/>
      <c r="JNM1538" s="272"/>
      <c r="JNN1538" s="272"/>
      <c r="JNO1538" s="272"/>
      <c r="JNP1538" s="272"/>
      <c r="JNQ1538" s="272"/>
      <c r="JNR1538" s="272"/>
      <c r="JNS1538" s="272"/>
      <c r="JNT1538" s="272"/>
      <c r="JNU1538" s="272"/>
      <c r="JNV1538" s="272"/>
      <c r="JNW1538" s="272"/>
      <c r="JNX1538" s="272"/>
      <c r="JNY1538" s="272"/>
      <c r="JNZ1538" s="272"/>
      <c r="JOA1538" s="272"/>
      <c r="JOB1538" s="272"/>
      <c r="JOC1538" s="272"/>
      <c r="JOD1538" s="272"/>
      <c r="JOE1538" s="272"/>
      <c r="JOF1538" s="272"/>
      <c r="JOG1538" s="272"/>
      <c r="JOH1538" s="272"/>
      <c r="JOI1538" s="272"/>
      <c r="JOJ1538" s="272"/>
      <c r="JOK1538" s="272"/>
      <c r="JOL1538" s="272"/>
      <c r="JOM1538" s="272"/>
      <c r="JON1538" s="272"/>
      <c r="JOO1538" s="272"/>
      <c r="JOP1538" s="272"/>
      <c r="JOQ1538" s="272"/>
      <c r="JOR1538" s="272"/>
      <c r="JOS1538" s="272"/>
      <c r="JOT1538" s="272"/>
      <c r="JOU1538" s="272"/>
      <c r="JOV1538" s="272"/>
      <c r="JOW1538" s="272"/>
      <c r="JOX1538" s="272"/>
      <c r="JOY1538" s="272"/>
      <c r="JOZ1538" s="272"/>
      <c r="JPA1538" s="272"/>
      <c r="JPB1538" s="272"/>
      <c r="JPC1538" s="272"/>
      <c r="JPD1538" s="272"/>
      <c r="JPE1538" s="272"/>
      <c r="JPF1538" s="272"/>
      <c r="JPG1538" s="272"/>
      <c r="JPH1538" s="272"/>
      <c r="JPI1538" s="272"/>
      <c r="JPJ1538" s="272"/>
      <c r="JPK1538" s="272"/>
      <c r="JPL1538" s="272"/>
      <c r="JPM1538" s="272"/>
      <c r="JPN1538" s="272"/>
      <c r="JPO1538" s="272"/>
      <c r="JPP1538" s="272"/>
      <c r="JPQ1538" s="272"/>
      <c r="JPR1538" s="272"/>
      <c r="JPS1538" s="272"/>
      <c r="JPT1538" s="272"/>
      <c r="JPU1538" s="272"/>
      <c r="JPV1538" s="272"/>
      <c r="JPW1538" s="272"/>
      <c r="JPX1538" s="272"/>
      <c r="JPY1538" s="272"/>
      <c r="JPZ1538" s="272"/>
      <c r="JQA1538" s="272"/>
      <c r="JQB1538" s="272"/>
      <c r="JQC1538" s="272"/>
      <c r="JQD1538" s="272"/>
      <c r="JQE1538" s="272"/>
      <c r="JQF1538" s="272"/>
      <c r="JQG1538" s="272"/>
      <c r="JQH1538" s="272"/>
      <c r="JQI1538" s="272"/>
      <c r="JQJ1538" s="272"/>
      <c r="JQK1538" s="272"/>
      <c r="JQL1538" s="272"/>
      <c r="JQM1538" s="272"/>
      <c r="JQN1538" s="272"/>
      <c r="JQO1538" s="272"/>
      <c r="JQP1538" s="272"/>
      <c r="JQQ1538" s="272"/>
      <c r="JQR1538" s="272"/>
      <c r="JQS1538" s="272"/>
      <c r="JQT1538" s="272"/>
      <c r="JQU1538" s="272"/>
      <c r="JQV1538" s="272"/>
      <c r="JQW1538" s="272"/>
      <c r="JQX1538" s="272"/>
      <c r="JQY1538" s="272"/>
      <c r="JQZ1538" s="272"/>
      <c r="JRA1538" s="272"/>
      <c r="JRB1538" s="272"/>
      <c r="JRC1538" s="272"/>
      <c r="JRD1538" s="272"/>
      <c r="JRE1538" s="272"/>
      <c r="JRF1538" s="272"/>
      <c r="JRG1538" s="272"/>
      <c r="JRH1538" s="272"/>
      <c r="JRI1538" s="272"/>
      <c r="JRJ1538" s="272"/>
      <c r="JRK1538" s="272"/>
      <c r="JRL1538" s="272"/>
      <c r="JRM1538" s="272"/>
      <c r="JRN1538" s="272"/>
      <c r="JRO1538" s="272"/>
      <c r="JRP1538" s="272"/>
      <c r="JRQ1538" s="272"/>
      <c r="JRR1538" s="272"/>
      <c r="JRS1538" s="272"/>
      <c r="JRT1538" s="272"/>
      <c r="JRU1538" s="272"/>
      <c r="JRV1538" s="272"/>
      <c r="JRW1538" s="272"/>
      <c r="JRX1538" s="272"/>
      <c r="JRY1538" s="272"/>
      <c r="JRZ1538" s="272"/>
      <c r="JSA1538" s="272"/>
      <c r="JSB1538" s="272"/>
      <c r="JSC1538" s="272"/>
      <c r="JSD1538" s="272"/>
      <c r="JSE1538" s="272"/>
      <c r="JSF1538" s="272"/>
      <c r="JSG1538" s="272"/>
      <c r="JSH1538" s="272"/>
      <c r="JSI1538" s="272"/>
      <c r="JSJ1538" s="272"/>
      <c r="JSK1538" s="272"/>
      <c r="JSL1538" s="272"/>
      <c r="JSM1538" s="272"/>
      <c r="JSN1538" s="272"/>
      <c r="JSO1538" s="272"/>
      <c r="JSP1538" s="272"/>
      <c r="JSQ1538" s="272"/>
      <c r="JSR1538" s="272"/>
      <c r="JSS1538" s="272"/>
      <c r="JST1538" s="272"/>
      <c r="JSU1538" s="272"/>
      <c r="JSV1538" s="272"/>
      <c r="JSW1538" s="272"/>
      <c r="JSX1538" s="272"/>
      <c r="JSY1538" s="272"/>
      <c r="JSZ1538" s="272"/>
      <c r="JTA1538" s="272"/>
      <c r="JTB1538" s="272"/>
      <c r="JTC1538" s="272"/>
      <c r="JTD1538" s="272"/>
      <c r="JTE1538" s="272"/>
      <c r="JTF1538" s="272"/>
      <c r="JTG1538" s="272"/>
      <c r="JTH1538" s="272"/>
      <c r="JTI1538" s="272"/>
      <c r="JTJ1538" s="272"/>
      <c r="JTK1538" s="272"/>
      <c r="JTL1538" s="272"/>
      <c r="JTM1538" s="272"/>
      <c r="JTN1538" s="272"/>
      <c r="JTO1538" s="272"/>
      <c r="JTP1538" s="272"/>
      <c r="JTQ1538" s="272"/>
      <c r="JTR1538" s="272"/>
      <c r="JTS1538" s="272"/>
      <c r="JTT1538" s="272"/>
      <c r="JTU1538" s="272"/>
      <c r="JTV1538" s="272"/>
      <c r="JTW1538" s="272"/>
      <c r="JTX1538" s="272"/>
      <c r="JTY1538" s="272"/>
      <c r="JTZ1538" s="272"/>
      <c r="JUA1538" s="272"/>
      <c r="JUB1538" s="272"/>
      <c r="JUC1538" s="272"/>
      <c r="JUD1538" s="272"/>
      <c r="JUE1538" s="272"/>
      <c r="JUF1538" s="272"/>
      <c r="JUG1538" s="272"/>
      <c r="JUH1538" s="272"/>
      <c r="JUI1538" s="272"/>
      <c r="JUJ1538" s="272"/>
      <c r="JUK1538" s="272"/>
      <c r="JUL1538" s="272"/>
      <c r="JUM1538" s="272"/>
      <c r="JUN1538" s="272"/>
      <c r="JUO1538" s="272"/>
      <c r="JUP1538" s="272"/>
      <c r="JUQ1538" s="272"/>
      <c r="JUR1538" s="272"/>
      <c r="JUS1538" s="272"/>
      <c r="JUT1538" s="272"/>
      <c r="JUU1538" s="272"/>
      <c r="JUV1538" s="272"/>
      <c r="JUW1538" s="272"/>
      <c r="JUX1538" s="272"/>
      <c r="JUY1538" s="272"/>
      <c r="JUZ1538" s="272"/>
      <c r="JVA1538" s="272"/>
      <c r="JVB1538" s="272"/>
      <c r="JVC1538" s="272"/>
      <c r="JVD1538" s="272"/>
      <c r="JVE1538" s="272"/>
      <c r="JVF1538" s="272"/>
      <c r="JVG1538" s="272"/>
      <c r="JVH1538" s="272"/>
      <c r="JVI1538" s="272"/>
      <c r="JVJ1538" s="272"/>
      <c r="JVK1538" s="272"/>
      <c r="JVL1538" s="272"/>
      <c r="JVM1538" s="272"/>
      <c r="JVN1538" s="272"/>
      <c r="JVO1538" s="272"/>
      <c r="JVP1538" s="272"/>
      <c r="JVQ1538" s="272"/>
      <c r="JVR1538" s="272"/>
      <c r="JVS1538" s="272"/>
      <c r="JVT1538" s="272"/>
      <c r="JVU1538" s="272"/>
      <c r="JVV1538" s="272"/>
      <c r="JVW1538" s="272"/>
      <c r="JVX1538" s="272"/>
      <c r="JVY1538" s="272"/>
      <c r="JVZ1538" s="272"/>
      <c r="JWA1538" s="272"/>
      <c r="JWB1538" s="272"/>
      <c r="JWC1538" s="272"/>
      <c r="JWD1538" s="272"/>
      <c r="JWE1538" s="272"/>
      <c r="JWF1538" s="272"/>
      <c r="JWG1538" s="272"/>
      <c r="JWH1538" s="272"/>
      <c r="JWI1538" s="272"/>
      <c r="JWJ1538" s="272"/>
      <c r="JWK1538" s="272"/>
      <c r="JWL1538" s="272"/>
      <c r="JWM1538" s="272"/>
      <c r="JWN1538" s="272"/>
      <c r="JWO1538" s="272"/>
      <c r="JWP1538" s="272"/>
      <c r="JWQ1538" s="272"/>
      <c r="JWR1538" s="272"/>
      <c r="JWS1538" s="272"/>
      <c r="JWT1538" s="272"/>
      <c r="JWU1538" s="272"/>
      <c r="JWV1538" s="272"/>
      <c r="JWW1538" s="272"/>
      <c r="JWX1538" s="272"/>
      <c r="JWY1538" s="272"/>
      <c r="JWZ1538" s="272"/>
      <c r="JXA1538" s="272"/>
      <c r="JXB1538" s="272"/>
      <c r="JXC1538" s="272"/>
      <c r="JXD1538" s="272"/>
      <c r="JXE1538" s="272"/>
      <c r="JXF1538" s="272"/>
      <c r="JXG1538" s="272"/>
      <c r="JXH1538" s="272"/>
      <c r="JXI1538" s="272"/>
      <c r="JXJ1538" s="272"/>
      <c r="JXK1538" s="272"/>
      <c r="JXL1538" s="272"/>
      <c r="JXM1538" s="272"/>
      <c r="JXN1538" s="272"/>
      <c r="JXO1538" s="272"/>
      <c r="JXP1538" s="272"/>
      <c r="JXQ1538" s="272"/>
      <c r="JXR1538" s="272"/>
      <c r="JXS1538" s="272"/>
      <c r="JXT1538" s="272"/>
      <c r="JXU1538" s="272"/>
      <c r="JXV1538" s="272"/>
      <c r="JXW1538" s="272"/>
      <c r="JXX1538" s="272"/>
      <c r="JXY1538" s="272"/>
      <c r="JXZ1538" s="272"/>
      <c r="JYA1538" s="272"/>
      <c r="JYB1538" s="272"/>
      <c r="JYC1538" s="272"/>
      <c r="JYD1538" s="272"/>
      <c r="JYE1538" s="272"/>
      <c r="JYF1538" s="272"/>
      <c r="JYG1538" s="272"/>
      <c r="JYH1538" s="272"/>
      <c r="JYI1538" s="272"/>
      <c r="JYJ1538" s="272"/>
      <c r="JYK1538" s="272"/>
      <c r="JYL1538" s="272"/>
      <c r="JYM1538" s="272"/>
      <c r="JYN1538" s="272"/>
      <c r="JYO1538" s="272"/>
      <c r="JYP1538" s="272"/>
      <c r="JYQ1538" s="272"/>
      <c r="JYR1538" s="272"/>
      <c r="JYS1538" s="272"/>
      <c r="JYT1538" s="272"/>
      <c r="JYU1538" s="272"/>
      <c r="JYV1538" s="272"/>
      <c r="JYW1538" s="272"/>
      <c r="JYX1538" s="272"/>
      <c r="JYY1538" s="272"/>
      <c r="JYZ1538" s="272"/>
      <c r="JZA1538" s="272"/>
      <c r="JZB1538" s="272"/>
      <c r="JZC1538" s="272"/>
      <c r="JZD1538" s="272"/>
      <c r="JZE1538" s="272"/>
      <c r="JZF1538" s="272"/>
      <c r="JZG1538" s="272"/>
      <c r="JZH1538" s="272"/>
      <c r="JZI1538" s="272"/>
      <c r="JZJ1538" s="272"/>
      <c r="JZK1538" s="272"/>
      <c r="JZL1538" s="272"/>
      <c r="JZM1538" s="272"/>
      <c r="JZN1538" s="272"/>
      <c r="JZO1538" s="272"/>
      <c r="JZP1538" s="272"/>
      <c r="JZQ1538" s="272"/>
      <c r="JZR1538" s="272"/>
      <c r="JZS1538" s="272"/>
      <c r="JZT1538" s="272"/>
      <c r="JZU1538" s="272"/>
      <c r="JZV1538" s="272"/>
      <c r="JZW1538" s="272"/>
      <c r="JZX1538" s="272"/>
      <c r="JZY1538" s="272"/>
      <c r="JZZ1538" s="272"/>
      <c r="KAA1538" s="272"/>
      <c r="KAB1538" s="272"/>
      <c r="KAC1538" s="272"/>
      <c r="KAD1538" s="272"/>
      <c r="KAE1538" s="272"/>
      <c r="KAF1538" s="272"/>
      <c r="KAG1538" s="272"/>
      <c r="KAH1538" s="272"/>
      <c r="KAI1538" s="272"/>
      <c r="KAJ1538" s="272"/>
      <c r="KAK1538" s="272"/>
      <c r="KAL1538" s="272"/>
      <c r="KAM1538" s="272"/>
      <c r="KAN1538" s="272"/>
      <c r="KAO1538" s="272"/>
      <c r="KAP1538" s="272"/>
      <c r="KAQ1538" s="272"/>
      <c r="KAR1538" s="272"/>
      <c r="KAS1538" s="272"/>
      <c r="KAT1538" s="272"/>
      <c r="KAU1538" s="272"/>
      <c r="KAV1538" s="272"/>
      <c r="KAW1538" s="272"/>
      <c r="KAX1538" s="272"/>
      <c r="KAY1538" s="272"/>
      <c r="KAZ1538" s="272"/>
      <c r="KBA1538" s="272"/>
      <c r="KBB1538" s="272"/>
      <c r="KBC1538" s="272"/>
      <c r="KBD1538" s="272"/>
      <c r="KBE1538" s="272"/>
      <c r="KBF1538" s="272"/>
      <c r="KBG1538" s="272"/>
      <c r="KBH1538" s="272"/>
      <c r="KBI1538" s="272"/>
      <c r="KBJ1538" s="272"/>
      <c r="KBK1538" s="272"/>
      <c r="KBL1538" s="272"/>
      <c r="KBM1538" s="272"/>
      <c r="KBN1538" s="272"/>
      <c r="KBO1538" s="272"/>
      <c r="KBP1538" s="272"/>
      <c r="KBQ1538" s="272"/>
      <c r="KBR1538" s="272"/>
      <c r="KBS1538" s="272"/>
      <c r="KBT1538" s="272"/>
      <c r="KBU1538" s="272"/>
      <c r="KBV1538" s="272"/>
      <c r="KBW1538" s="272"/>
      <c r="KBX1538" s="272"/>
      <c r="KBY1538" s="272"/>
      <c r="KBZ1538" s="272"/>
      <c r="KCA1538" s="272"/>
      <c r="KCB1538" s="272"/>
      <c r="KCC1538" s="272"/>
      <c r="KCD1538" s="272"/>
      <c r="KCE1538" s="272"/>
      <c r="KCF1538" s="272"/>
      <c r="KCG1538" s="272"/>
      <c r="KCH1538" s="272"/>
      <c r="KCI1538" s="272"/>
      <c r="KCJ1538" s="272"/>
      <c r="KCK1538" s="272"/>
      <c r="KCL1538" s="272"/>
      <c r="KCM1538" s="272"/>
      <c r="KCN1538" s="272"/>
      <c r="KCO1538" s="272"/>
      <c r="KCP1538" s="272"/>
      <c r="KCQ1538" s="272"/>
      <c r="KCR1538" s="272"/>
      <c r="KCS1538" s="272"/>
      <c r="KCT1538" s="272"/>
      <c r="KCU1538" s="272"/>
      <c r="KCV1538" s="272"/>
      <c r="KCW1538" s="272"/>
      <c r="KCX1538" s="272"/>
      <c r="KCY1538" s="272"/>
      <c r="KCZ1538" s="272"/>
      <c r="KDA1538" s="272"/>
      <c r="KDB1538" s="272"/>
      <c r="KDC1538" s="272"/>
      <c r="KDD1538" s="272"/>
      <c r="KDE1538" s="272"/>
      <c r="KDF1538" s="272"/>
      <c r="KDG1538" s="272"/>
      <c r="KDH1538" s="272"/>
      <c r="KDI1538" s="272"/>
      <c r="KDJ1538" s="272"/>
      <c r="KDK1538" s="272"/>
      <c r="KDL1538" s="272"/>
      <c r="KDM1538" s="272"/>
      <c r="KDN1538" s="272"/>
      <c r="KDO1538" s="272"/>
      <c r="KDP1538" s="272"/>
      <c r="KDQ1538" s="272"/>
      <c r="KDR1538" s="272"/>
      <c r="KDS1538" s="272"/>
      <c r="KDT1538" s="272"/>
      <c r="KDU1538" s="272"/>
      <c r="KDV1538" s="272"/>
      <c r="KDW1538" s="272"/>
      <c r="KDX1538" s="272"/>
      <c r="KDY1538" s="272"/>
      <c r="KDZ1538" s="272"/>
      <c r="KEA1538" s="272"/>
      <c r="KEB1538" s="272"/>
      <c r="KEC1538" s="272"/>
      <c r="KED1538" s="272"/>
      <c r="KEE1538" s="272"/>
      <c r="KEF1538" s="272"/>
      <c r="KEG1538" s="272"/>
      <c r="KEH1538" s="272"/>
      <c r="KEI1538" s="272"/>
      <c r="KEJ1538" s="272"/>
      <c r="KEK1538" s="272"/>
      <c r="KEL1538" s="272"/>
      <c r="KEM1538" s="272"/>
      <c r="KEN1538" s="272"/>
      <c r="KEO1538" s="272"/>
      <c r="KEP1538" s="272"/>
      <c r="KEQ1538" s="272"/>
      <c r="KER1538" s="272"/>
      <c r="KES1538" s="272"/>
      <c r="KET1538" s="272"/>
      <c r="KEU1538" s="272"/>
      <c r="KEV1538" s="272"/>
      <c r="KEW1538" s="272"/>
      <c r="KEX1538" s="272"/>
      <c r="KEY1538" s="272"/>
      <c r="KEZ1538" s="272"/>
      <c r="KFA1538" s="272"/>
      <c r="KFB1538" s="272"/>
      <c r="KFC1538" s="272"/>
      <c r="KFD1538" s="272"/>
      <c r="KFE1538" s="272"/>
      <c r="KFF1538" s="272"/>
      <c r="KFG1538" s="272"/>
      <c r="KFH1538" s="272"/>
      <c r="KFI1538" s="272"/>
      <c r="KFJ1538" s="272"/>
      <c r="KFK1538" s="272"/>
      <c r="KFL1538" s="272"/>
      <c r="KFM1538" s="272"/>
      <c r="KFN1538" s="272"/>
      <c r="KFO1538" s="272"/>
      <c r="KFP1538" s="272"/>
      <c r="KFQ1538" s="272"/>
      <c r="KFR1538" s="272"/>
      <c r="KFS1538" s="272"/>
      <c r="KFT1538" s="272"/>
      <c r="KFU1538" s="272"/>
      <c r="KFV1538" s="272"/>
      <c r="KFW1538" s="272"/>
      <c r="KFX1538" s="272"/>
      <c r="KFY1538" s="272"/>
      <c r="KFZ1538" s="272"/>
      <c r="KGA1538" s="272"/>
      <c r="KGB1538" s="272"/>
      <c r="KGC1538" s="272"/>
      <c r="KGD1538" s="272"/>
      <c r="KGE1538" s="272"/>
      <c r="KGF1538" s="272"/>
      <c r="KGG1538" s="272"/>
      <c r="KGH1538" s="272"/>
      <c r="KGI1538" s="272"/>
      <c r="KGJ1538" s="272"/>
      <c r="KGK1538" s="272"/>
      <c r="KGL1538" s="272"/>
      <c r="KGM1538" s="272"/>
      <c r="KGN1538" s="272"/>
      <c r="KGO1538" s="272"/>
      <c r="KGP1538" s="272"/>
      <c r="KGQ1538" s="272"/>
      <c r="KGR1538" s="272"/>
      <c r="KGS1538" s="272"/>
      <c r="KGT1538" s="272"/>
      <c r="KGU1538" s="272"/>
      <c r="KGV1538" s="272"/>
      <c r="KGW1538" s="272"/>
      <c r="KGX1538" s="272"/>
      <c r="KGY1538" s="272"/>
      <c r="KGZ1538" s="272"/>
      <c r="KHA1538" s="272"/>
      <c r="KHB1538" s="272"/>
      <c r="KHC1538" s="272"/>
      <c r="KHD1538" s="272"/>
      <c r="KHE1538" s="272"/>
      <c r="KHF1538" s="272"/>
      <c r="KHG1538" s="272"/>
      <c r="KHH1538" s="272"/>
      <c r="KHI1538" s="272"/>
      <c r="KHJ1538" s="272"/>
      <c r="KHK1538" s="272"/>
      <c r="KHL1538" s="272"/>
      <c r="KHM1538" s="272"/>
      <c r="KHN1538" s="272"/>
      <c r="KHO1538" s="272"/>
      <c r="KHP1538" s="272"/>
      <c r="KHQ1538" s="272"/>
      <c r="KHR1538" s="272"/>
      <c r="KHS1538" s="272"/>
      <c r="KHT1538" s="272"/>
      <c r="KHU1538" s="272"/>
      <c r="KHV1538" s="272"/>
      <c r="KHW1538" s="272"/>
      <c r="KHX1538" s="272"/>
      <c r="KHY1538" s="272"/>
      <c r="KHZ1538" s="272"/>
      <c r="KIA1538" s="272"/>
      <c r="KIB1538" s="272"/>
      <c r="KIC1538" s="272"/>
      <c r="KID1538" s="272"/>
      <c r="KIE1538" s="272"/>
      <c r="KIF1538" s="272"/>
      <c r="KIG1538" s="272"/>
      <c r="KIH1538" s="272"/>
      <c r="KII1538" s="272"/>
      <c r="KIJ1538" s="272"/>
      <c r="KIK1538" s="272"/>
      <c r="KIL1538" s="272"/>
      <c r="KIM1538" s="272"/>
      <c r="KIN1538" s="272"/>
      <c r="KIO1538" s="272"/>
      <c r="KIP1538" s="272"/>
      <c r="KIQ1538" s="272"/>
      <c r="KIR1538" s="272"/>
      <c r="KIS1538" s="272"/>
      <c r="KIT1538" s="272"/>
      <c r="KIU1538" s="272"/>
      <c r="KIV1538" s="272"/>
      <c r="KIW1538" s="272"/>
      <c r="KIX1538" s="272"/>
      <c r="KIY1538" s="272"/>
      <c r="KIZ1538" s="272"/>
      <c r="KJA1538" s="272"/>
      <c r="KJB1538" s="272"/>
      <c r="KJC1538" s="272"/>
      <c r="KJD1538" s="272"/>
      <c r="KJE1538" s="272"/>
      <c r="KJF1538" s="272"/>
      <c r="KJG1538" s="272"/>
      <c r="KJH1538" s="272"/>
      <c r="KJI1538" s="272"/>
      <c r="KJJ1538" s="272"/>
      <c r="KJK1538" s="272"/>
      <c r="KJL1538" s="272"/>
      <c r="KJM1538" s="272"/>
      <c r="KJN1538" s="272"/>
      <c r="KJO1538" s="272"/>
      <c r="KJP1538" s="272"/>
      <c r="KJQ1538" s="272"/>
      <c r="KJR1538" s="272"/>
      <c r="KJS1538" s="272"/>
      <c r="KJT1538" s="272"/>
      <c r="KJU1538" s="272"/>
      <c r="KJV1538" s="272"/>
      <c r="KJW1538" s="272"/>
      <c r="KJX1538" s="272"/>
      <c r="KJY1538" s="272"/>
      <c r="KJZ1538" s="272"/>
      <c r="KKA1538" s="272"/>
      <c r="KKB1538" s="272"/>
      <c r="KKC1538" s="272"/>
      <c r="KKD1538" s="272"/>
      <c r="KKE1538" s="272"/>
      <c r="KKF1538" s="272"/>
      <c r="KKG1538" s="272"/>
      <c r="KKH1538" s="272"/>
      <c r="KKI1538" s="272"/>
      <c r="KKJ1538" s="272"/>
      <c r="KKK1538" s="272"/>
      <c r="KKL1538" s="272"/>
      <c r="KKM1538" s="272"/>
      <c r="KKN1538" s="272"/>
      <c r="KKO1538" s="272"/>
      <c r="KKP1538" s="272"/>
      <c r="KKQ1538" s="272"/>
      <c r="KKR1538" s="272"/>
      <c r="KKS1538" s="272"/>
      <c r="KKT1538" s="272"/>
      <c r="KKU1538" s="272"/>
      <c r="KKV1538" s="272"/>
      <c r="KKW1538" s="272"/>
      <c r="KKX1538" s="272"/>
      <c r="KKY1538" s="272"/>
      <c r="KKZ1538" s="272"/>
      <c r="KLA1538" s="272"/>
      <c r="KLB1538" s="272"/>
      <c r="KLC1538" s="272"/>
      <c r="KLD1538" s="272"/>
      <c r="KLE1538" s="272"/>
      <c r="KLF1538" s="272"/>
      <c r="KLG1538" s="272"/>
      <c r="KLH1538" s="272"/>
      <c r="KLI1538" s="272"/>
      <c r="KLJ1538" s="272"/>
      <c r="KLK1538" s="272"/>
      <c r="KLL1538" s="272"/>
      <c r="KLM1538" s="272"/>
      <c r="KLN1538" s="272"/>
      <c r="KLO1538" s="272"/>
      <c r="KLP1538" s="272"/>
      <c r="KLQ1538" s="272"/>
      <c r="KLR1538" s="272"/>
      <c r="KLS1538" s="272"/>
      <c r="KLT1538" s="272"/>
      <c r="KLU1538" s="272"/>
      <c r="KLV1538" s="272"/>
      <c r="KLW1538" s="272"/>
      <c r="KLX1538" s="272"/>
      <c r="KLY1538" s="272"/>
      <c r="KLZ1538" s="272"/>
      <c r="KMA1538" s="272"/>
      <c r="KMB1538" s="272"/>
      <c r="KMC1538" s="272"/>
      <c r="KMD1538" s="272"/>
      <c r="KME1538" s="272"/>
      <c r="KMF1538" s="272"/>
      <c r="KMG1538" s="272"/>
      <c r="KMH1538" s="272"/>
      <c r="KMI1538" s="272"/>
      <c r="KMJ1538" s="272"/>
      <c r="KMK1538" s="272"/>
      <c r="KML1538" s="272"/>
      <c r="KMM1538" s="272"/>
      <c r="KMN1538" s="272"/>
      <c r="KMO1538" s="272"/>
      <c r="KMP1538" s="272"/>
      <c r="KMQ1538" s="272"/>
      <c r="KMR1538" s="272"/>
      <c r="KMS1538" s="272"/>
      <c r="KMT1538" s="272"/>
      <c r="KMU1538" s="272"/>
      <c r="KMV1538" s="272"/>
      <c r="KMW1538" s="272"/>
      <c r="KMX1538" s="272"/>
      <c r="KMY1538" s="272"/>
      <c r="KMZ1538" s="272"/>
      <c r="KNA1538" s="272"/>
      <c r="KNB1538" s="272"/>
      <c r="KNC1538" s="272"/>
      <c r="KND1538" s="272"/>
      <c r="KNE1538" s="272"/>
      <c r="KNF1538" s="272"/>
      <c r="KNG1538" s="272"/>
      <c r="KNH1538" s="272"/>
      <c r="KNI1538" s="272"/>
      <c r="KNJ1538" s="272"/>
      <c r="KNK1538" s="272"/>
      <c r="KNL1538" s="272"/>
      <c r="KNM1538" s="272"/>
      <c r="KNN1538" s="272"/>
      <c r="KNO1538" s="272"/>
      <c r="KNP1538" s="272"/>
      <c r="KNQ1538" s="272"/>
      <c r="KNR1538" s="272"/>
      <c r="KNS1538" s="272"/>
      <c r="KNT1538" s="272"/>
      <c r="KNU1538" s="272"/>
      <c r="KNV1538" s="272"/>
      <c r="KNW1538" s="272"/>
      <c r="KNX1538" s="272"/>
      <c r="KNY1538" s="272"/>
      <c r="KNZ1538" s="272"/>
      <c r="KOA1538" s="272"/>
      <c r="KOB1538" s="272"/>
      <c r="KOC1538" s="272"/>
      <c r="KOD1538" s="272"/>
      <c r="KOE1538" s="272"/>
      <c r="KOF1538" s="272"/>
      <c r="KOG1538" s="272"/>
      <c r="KOH1538" s="272"/>
      <c r="KOI1538" s="272"/>
      <c r="KOJ1538" s="272"/>
      <c r="KOK1538" s="272"/>
      <c r="KOL1538" s="272"/>
      <c r="KOM1538" s="272"/>
      <c r="KON1538" s="272"/>
      <c r="KOO1538" s="272"/>
      <c r="KOP1538" s="272"/>
      <c r="KOQ1538" s="272"/>
      <c r="KOR1538" s="272"/>
      <c r="KOS1538" s="272"/>
      <c r="KOT1538" s="272"/>
      <c r="KOU1538" s="272"/>
      <c r="KOV1538" s="272"/>
      <c r="KOW1538" s="272"/>
      <c r="KOX1538" s="272"/>
      <c r="KOY1538" s="272"/>
      <c r="KOZ1538" s="272"/>
      <c r="KPA1538" s="272"/>
      <c r="KPB1538" s="272"/>
      <c r="KPC1538" s="272"/>
      <c r="KPD1538" s="272"/>
      <c r="KPE1538" s="272"/>
      <c r="KPF1538" s="272"/>
      <c r="KPG1538" s="272"/>
      <c r="KPH1538" s="272"/>
      <c r="KPI1538" s="272"/>
      <c r="KPJ1538" s="272"/>
      <c r="KPK1538" s="272"/>
      <c r="KPL1538" s="272"/>
      <c r="KPM1538" s="272"/>
      <c r="KPN1538" s="272"/>
      <c r="KPO1538" s="272"/>
      <c r="KPP1538" s="272"/>
      <c r="KPQ1538" s="272"/>
      <c r="KPR1538" s="272"/>
      <c r="KPS1538" s="272"/>
      <c r="KPT1538" s="272"/>
      <c r="KPU1538" s="272"/>
      <c r="KPV1538" s="272"/>
      <c r="KPW1538" s="272"/>
      <c r="KPX1538" s="272"/>
      <c r="KPY1538" s="272"/>
      <c r="KPZ1538" s="272"/>
      <c r="KQA1538" s="272"/>
      <c r="KQB1538" s="272"/>
      <c r="KQC1538" s="272"/>
      <c r="KQD1538" s="272"/>
      <c r="KQE1538" s="272"/>
      <c r="KQF1538" s="272"/>
      <c r="KQG1538" s="272"/>
      <c r="KQH1538" s="272"/>
      <c r="KQI1538" s="272"/>
      <c r="KQJ1538" s="272"/>
      <c r="KQK1538" s="272"/>
      <c r="KQL1538" s="272"/>
      <c r="KQM1538" s="272"/>
      <c r="KQN1538" s="272"/>
      <c r="KQO1538" s="272"/>
      <c r="KQP1538" s="272"/>
      <c r="KQQ1538" s="272"/>
      <c r="KQR1538" s="272"/>
      <c r="KQS1538" s="272"/>
      <c r="KQT1538" s="272"/>
      <c r="KQU1538" s="272"/>
      <c r="KQV1538" s="272"/>
      <c r="KQW1538" s="272"/>
      <c r="KQX1538" s="272"/>
      <c r="KQY1538" s="272"/>
      <c r="KQZ1538" s="272"/>
      <c r="KRA1538" s="272"/>
      <c r="KRB1538" s="272"/>
      <c r="KRC1538" s="272"/>
      <c r="KRD1538" s="272"/>
      <c r="KRE1538" s="272"/>
      <c r="KRF1538" s="272"/>
      <c r="KRG1538" s="272"/>
      <c r="KRH1538" s="272"/>
      <c r="KRI1538" s="272"/>
      <c r="KRJ1538" s="272"/>
      <c r="KRK1538" s="272"/>
      <c r="KRL1538" s="272"/>
      <c r="KRM1538" s="272"/>
      <c r="KRN1538" s="272"/>
      <c r="KRO1538" s="272"/>
      <c r="KRP1538" s="272"/>
      <c r="KRQ1538" s="272"/>
      <c r="KRR1538" s="272"/>
      <c r="KRS1538" s="272"/>
      <c r="KRT1538" s="272"/>
      <c r="KRU1538" s="272"/>
      <c r="KRV1538" s="272"/>
      <c r="KRW1538" s="272"/>
      <c r="KRX1538" s="272"/>
      <c r="KRY1538" s="272"/>
      <c r="KRZ1538" s="272"/>
      <c r="KSA1538" s="272"/>
      <c r="KSB1538" s="272"/>
      <c r="KSC1538" s="272"/>
      <c r="KSD1538" s="272"/>
      <c r="KSE1538" s="272"/>
      <c r="KSF1538" s="272"/>
      <c r="KSG1538" s="272"/>
      <c r="KSH1538" s="272"/>
      <c r="KSI1538" s="272"/>
      <c r="KSJ1538" s="272"/>
      <c r="KSK1538" s="272"/>
      <c r="KSL1538" s="272"/>
      <c r="KSM1538" s="272"/>
      <c r="KSN1538" s="272"/>
      <c r="KSO1538" s="272"/>
      <c r="KSP1538" s="272"/>
      <c r="KSQ1538" s="272"/>
      <c r="KSR1538" s="272"/>
      <c r="KSS1538" s="272"/>
      <c r="KST1538" s="272"/>
      <c r="KSU1538" s="272"/>
      <c r="KSV1538" s="272"/>
      <c r="KSW1538" s="272"/>
      <c r="KSX1538" s="272"/>
      <c r="KSY1538" s="272"/>
      <c r="KSZ1538" s="272"/>
      <c r="KTA1538" s="272"/>
      <c r="KTB1538" s="272"/>
      <c r="KTC1538" s="272"/>
      <c r="KTD1538" s="272"/>
      <c r="KTE1538" s="272"/>
      <c r="KTF1538" s="272"/>
      <c r="KTG1538" s="272"/>
      <c r="KTH1538" s="272"/>
      <c r="KTI1538" s="272"/>
      <c r="KTJ1538" s="272"/>
      <c r="KTK1538" s="272"/>
      <c r="KTL1538" s="272"/>
      <c r="KTM1538" s="272"/>
      <c r="KTN1538" s="272"/>
      <c r="KTO1538" s="272"/>
      <c r="KTP1538" s="272"/>
      <c r="KTQ1538" s="272"/>
      <c r="KTR1538" s="272"/>
      <c r="KTS1538" s="272"/>
      <c r="KTT1538" s="272"/>
      <c r="KTU1538" s="272"/>
      <c r="KTV1538" s="272"/>
      <c r="KTW1538" s="272"/>
      <c r="KTX1538" s="272"/>
      <c r="KTY1538" s="272"/>
      <c r="KTZ1538" s="272"/>
      <c r="KUA1538" s="272"/>
      <c r="KUB1538" s="272"/>
      <c r="KUC1538" s="272"/>
      <c r="KUD1538" s="272"/>
      <c r="KUE1538" s="272"/>
      <c r="KUF1538" s="272"/>
      <c r="KUG1538" s="272"/>
      <c r="KUH1538" s="272"/>
      <c r="KUI1538" s="272"/>
      <c r="KUJ1538" s="272"/>
      <c r="KUK1538" s="272"/>
      <c r="KUL1538" s="272"/>
      <c r="KUM1538" s="272"/>
      <c r="KUN1538" s="272"/>
      <c r="KUO1538" s="272"/>
      <c r="KUP1538" s="272"/>
      <c r="KUQ1538" s="272"/>
      <c r="KUR1538" s="272"/>
      <c r="KUS1538" s="272"/>
      <c r="KUT1538" s="272"/>
      <c r="KUU1538" s="272"/>
      <c r="KUV1538" s="272"/>
      <c r="KUW1538" s="272"/>
      <c r="KUX1538" s="272"/>
      <c r="KUY1538" s="272"/>
      <c r="KUZ1538" s="272"/>
      <c r="KVA1538" s="272"/>
      <c r="KVB1538" s="272"/>
      <c r="KVC1538" s="272"/>
      <c r="KVD1538" s="272"/>
      <c r="KVE1538" s="272"/>
      <c r="KVF1538" s="272"/>
      <c r="KVG1538" s="272"/>
      <c r="KVH1538" s="272"/>
      <c r="KVI1538" s="272"/>
      <c r="KVJ1538" s="272"/>
      <c r="KVK1538" s="272"/>
      <c r="KVL1538" s="272"/>
      <c r="KVM1538" s="272"/>
      <c r="KVN1538" s="272"/>
      <c r="KVO1538" s="272"/>
      <c r="KVP1538" s="272"/>
      <c r="KVQ1538" s="272"/>
      <c r="KVR1538" s="272"/>
      <c r="KVS1538" s="272"/>
      <c r="KVT1538" s="272"/>
      <c r="KVU1538" s="272"/>
      <c r="KVV1538" s="272"/>
      <c r="KVW1538" s="272"/>
      <c r="KVX1538" s="272"/>
      <c r="KVY1538" s="272"/>
      <c r="KVZ1538" s="272"/>
      <c r="KWA1538" s="272"/>
      <c r="KWB1538" s="272"/>
      <c r="KWC1538" s="272"/>
      <c r="KWD1538" s="272"/>
      <c r="KWE1538" s="272"/>
      <c r="KWF1538" s="272"/>
      <c r="KWG1538" s="272"/>
      <c r="KWH1538" s="272"/>
      <c r="KWI1538" s="272"/>
      <c r="KWJ1538" s="272"/>
      <c r="KWK1538" s="272"/>
      <c r="KWL1538" s="272"/>
      <c r="KWM1538" s="272"/>
      <c r="KWN1538" s="272"/>
      <c r="KWO1538" s="272"/>
      <c r="KWP1538" s="272"/>
      <c r="KWQ1538" s="272"/>
      <c r="KWR1538" s="272"/>
      <c r="KWS1538" s="272"/>
      <c r="KWT1538" s="272"/>
      <c r="KWU1538" s="272"/>
      <c r="KWV1538" s="272"/>
      <c r="KWW1538" s="272"/>
      <c r="KWX1538" s="272"/>
      <c r="KWY1538" s="272"/>
      <c r="KWZ1538" s="272"/>
      <c r="KXA1538" s="272"/>
      <c r="KXB1538" s="272"/>
      <c r="KXC1538" s="272"/>
      <c r="KXD1538" s="272"/>
      <c r="KXE1538" s="272"/>
      <c r="KXF1538" s="272"/>
      <c r="KXG1538" s="272"/>
      <c r="KXH1538" s="272"/>
      <c r="KXI1538" s="272"/>
      <c r="KXJ1538" s="272"/>
      <c r="KXK1538" s="272"/>
      <c r="KXL1538" s="272"/>
      <c r="KXM1538" s="272"/>
      <c r="KXN1538" s="272"/>
      <c r="KXO1538" s="272"/>
      <c r="KXP1538" s="272"/>
      <c r="KXQ1538" s="272"/>
      <c r="KXR1538" s="272"/>
      <c r="KXS1538" s="272"/>
      <c r="KXT1538" s="272"/>
      <c r="KXU1538" s="272"/>
      <c r="KXV1538" s="272"/>
      <c r="KXW1538" s="272"/>
      <c r="KXX1538" s="272"/>
      <c r="KXY1538" s="272"/>
      <c r="KXZ1538" s="272"/>
      <c r="KYA1538" s="272"/>
      <c r="KYB1538" s="272"/>
      <c r="KYC1538" s="272"/>
      <c r="KYD1538" s="272"/>
      <c r="KYE1538" s="272"/>
      <c r="KYF1538" s="272"/>
      <c r="KYG1538" s="272"/>
      <c r="KYH1538" s="272"/>
      <c r="KYI1538" s="272"/>
      <c r="KYJ1538" s="272"/>
      <c r="KYK1538" s="272"/>
      <c r="KYL1538" s="272"/>
      <c r="KYM1538" s="272"/>
      <c r="KYN1538" s="272"/>
      <c r="KYO1538" s="272"/>
      <c r="KYP1538" s="272"/>
      <c r="KYQ1538" s="272"/>
      <c r="KYR1538" s="272"/>
      <c r="KYS1538" s="272"/>
      <c r="KYT1538" s="272"/>
      <c r="KYU1538" s="272"/>
      <c r="KYV1538" s="272"/>
      <c r="KYW1538" s="272"/>
      <c r="KYX1538" s="272"/>
      <c r="KYY1538" s="272"/>
      <c r="KYZ1538" s="272"/>
      <c r="KZA1538" s="272"/>
      <c r="KZB1538" s="272"/>
      <c r="KZC1538" s="272"/>
      <c r="KZD1538" s="272"/>
      <c r="KZE1538" s="272"/>
      <c r="KZF1538" s="272"/>
      <c r="KZG1538" s="272"/>
      <c r="KZH1538" s="272"/>
      <c r="KZI1538" s="272"/>
      <c r="KZJ1538" s="272"/>
      <c r="KZK1538" s="272"/>
      <c r="KZL1538" s="272"/>
      <c r="KZM1538" s="272"/>
      <c r="KZN1538" s="272"/>
      <c r="KZO1538" s="272"/>
      <c r="KZP1538" s="272"/>
      <c r="KZQ1538" s="272"/>
      <c r="KZR1538" s="272"/>
      <c r="KZS1538" s="272"/>
      <c r="KZT1538" s="272"/>
      <c r="KZU1538" s="272"/>
      <c r="KZV1538" s="272"/>
      <c r="KZW1538" s="272"/>
      <c r="KZX1538" s="272"/>
      <c r="KZY1538" s="272"/>
      <c r="KZZ1538" s="272"/>
      <c r="LAA1538" s="272"/>
      <c r="LAB1538" s="272"/>
      <c r="LAC1538" s="272"/>
      <c r="LAD1538" s="272"/>
      <c r="LAE1538" s="272"/>
      <c r="LAF1538" s="272"/>
      <c r="LAG1538" s="272"/>
      <c r="LAH1538" s="272"/>
      <c r="LAI1538" s="272"/>
      <c r="LAJ1538" s="272"/>
      <c r="LAK1538" s="272"/>
      <c r="LAL1538" s="272"/>
      <c r="LAM1538" s="272"/>
      <c r="LAN1538" s="272"/>
      <c r="LAO1538" s="272"/>
      <c r="LAP1538" s="272"/>
      <c r="LAQ1538" s="272"/>
      <c r="LAR1538" s="272"/>
      <c r="LAS1538" s="272"/>
      <c r="LAT1538" s="272"/>
      <c r="LAU1538" s="272"/>
      <c r="LAV1538" s="272"/>
      <c r="LAW1538" s="272"/>
      <c r="LAX1538" s="272"/>
      <c r="LAY1538" s="272"/>
      <c r="LAZ1538" s="272"/>
      <c r="LBA1538" s="272"/>
      <c r="LBB1538" s="272"/>
      <c r="LBC1538" s="272"/>
      <c r="LBD1538" s="272"/>
      <c r="LBE1538" s="272"/>
      <c r="LBF1538" s="272"/>
      <c r="LBG1538" s="272"/>
      <c r="LBH1538" s="272"/>
      <c r="LBI1538" s="272"/>
      <c r="LBJ1538" s="272"/>
      <c r="LBK1538" s="272"/>
      <c r="LBL1538" s="272"/>
      <c r="LBM1538" s="272"/>
      <c r="LBN1538" s="272"/>
      <c r="LBO1538" s="272"/>
      <c r="LBP1538" s="272"/>
      <c r="LBQ1538" s="272"/>
      <c r="LBR1538" s="272"/>
      <c r="LBS1538" s="272"/>
      <c r="LBT1538" s="272"/>
      <c r="LBU1538" s="272"/>
      <c r="LBV1538" s="272"/>
      <c r="LBW1538" s="272"/>
      <c r="LBX1538" s="272"/>
      <c r="LBY1538" s="272"/>
      <c r="LBZ1538" s="272"/>
      <c r="LCA1538" s="272"/>
      <c r="LCB1538" s="272"/>
      <c r="LCC1538" s="272"/>
      <c r="LCD1538" s="272"/>
      <c r="LCE1538" s="272"/>
      <c r="LCF1538" s="272"/>
      <c r="LCG1538" s="272"/>
      <c r="LCH1538" s="272"/>
      <c r="LCI1538" s="272"/>
      <c r="LCJ1538" s="272"/>
      <c r="LCK1538" s="272"/>
      <c r="LCL1538" s="272"/>
      <c r="LCM1538" s="272"/>
      <c r="LCN1538" s="272"/>
      <c r="LCO1538" s="272"/>
      <c r="LCP1538" s="272"/>
      <c r="LCQ1538" s="272"/>
      <c r="LCR1538" s="272"/>
      <c r="LCS1538" s="272"/>
      <c r="LCT1538" s="272"/>
      <c r="LCU1538" s="272"/>
      <c r="LCV1538" s="272"/>
      <c r="LCW1538" s="272"/>
      <c r="LCX1538" s="272"/>
      <c r="LCY1538" s="272"/>
      <c r="LCZ1538" s="272"/>
      <c r="LDA1538" s="272"/>
      <c r="LDB1538" s="272"/>
      <c r="LDC1538" s="272"/>
      <c r="LDD1538" s="272"/>
      <c r="LDE1538" s="272"/>
      <c r="LDF1538" s="272"/>
      <c r="LDG1538" s="272"/>
      <c r="LDH1538" s="272"/>
      <c r="LDI1538" s="272"/>
      <c r="LDJ1538" s="272"/>
      <c r="LDK1538" s="272"/>
      <c r="LDL1538" s="272"/>
      <c r="LDM1538" s="272"/>
      <c r="LDN1538" s="272"/>
      <c r="LDO1538" s="272"/>
      <c r="LDP1538" s="272"/>
      <c r="LDQ1538" s="272"/>
      <c r="LDR1538" s="272"/>
      <c r="LDS1538" s="272"/>
      <c r="LDT1538" s="272"/>
      <c r="LDU1538" s="272"/>
      <c r="LDV1538" s="272"/>
      <c r="LDW1538" s="272"/>
      <c r="LDX1538" s="272"/>
      <c r="LDY1538" s="272"/>
      <c r="LDZ1538" s="272"/>
      <c r="LEA1538" s="272"/>
      <c r="LEB1538" s="272"/>
      <c r="LEC1538" s="272"/>
      <c r="LED1538" s="272"/>
      <c r="LEE1538" s="272"/>
      <c r="LEF1538" s="272"/>
      <c r="LEG1538" s="272"/>
      <c r="LEH1538" s="272"/>
      <c r="LEI1538" s="272"/>
      <c r="LEJ1538" s="272"/>
      <c r="LEK1538" s="272"/>
      <c r="LEL1538" s="272"/>
      <c r="LEM1538" s="272"/>
      <c r="LEN1538" s="272"/>
      <c r="LEO1538" s="272"/>
      <c r="LEP1538" s="272"/>
      <c r="LEQ1538" s="272"/>
      <c r="LER1538" s="272"/>
      <c r="LES1538" s="272"/>
      <c r="LET1538" s="272"/>
      <c r="LEU1538" s="272"/>
      <c r="LEV1538" s="272"/>
      <c r="LEW1538" s="272"/>
      <c r="LEX1538" s="272"/>
      <c r="LEY1538" s="272"/>
      <c r="LEZ1538" s="272"/>
      <c r="LFA1538" s="272"/>
      <c r="LFB1538" s="272"/>
      <c r="LFC1538" s="272"/>
      <c r="LFD1538" s="272"/>
      <c r="LFE1538" s="272"/>
      <c r="LFF1538" s="272"/>
      <c r="LFG1538" s="272"/>
      <c r="LFH1538" s="272"/>
      <c r="LFI1538" s="272"/>
      <c r="LFJ1538" s="272"/>
      <c r="LFK1538" s="272"/>
      <c r="LFL1538" s="272"/>
      <c r="LFM1538" s="272"/>
      <c r="LFN1538" s="272"/>
      <c r="LFO1538" s="272"/>
      <c r="LFP1538" s="272"/>
      <c r="LFQ1538" s="272"/>
      <c r="LFR1538" s="272"/>
      <c r="LFS1538" s="272"/>
      <c r="LFT1538" s="272"/>
      <c r="LFU1538" s="272"/>
      <c r="LFV1538" s="272"/>
      <c r="LFW1538" s="272"/>
      <c r="LFX1538" s="272"/>
      <c r="LFY1538" s="272"/>
      <c r="LFZ1538" s="272"/>
      <c r="LGA1538" s="272"/>
      <c r="LGB1538" s="272"/>
      <c r="LGC1538" s="272"/>
      <c r="LGD1538" s="272"/>
      <c r="LGE1538" s="272"/>
      <c r="LGF1538" s="272"/>
      <c r="LGG1538" s="272"/>
      <c r="LGH1538" s="272"/>
      <c r="LGI1538" s="272"/>
      <c r="LGJ1538" s="272"/>
      <c r="LGK1538" s="272"/>
      <c r="LGL1538" s="272"/>
      <c r="LGM1538" s="272"/>
      <c r="LGN1538" s="272"/>
      <c r="LGO1538" s="272"/>
      <c r="LGP1538" s="272"/>
      <c r="LGQ1538" s="272"/>
      <c r="LGR1538" s="272"/>
      <c r="LGS1538" s="272"/>
      <c r="LGT1538" s="272"/>
      <c r="LGU1538" s="272"/>
      <c r="LGV1538" s="272"/>
      <c r="LGW1538" s="272"/>
      <c r="LGX1538" s="272"/>
      <c r="LGY1538" s="272"/>
      <c r="LGZ1538" s="272"/>
      <c r="LHA1538" s="272"/>
      <c r="LHB1538" s="272"/>
      <c r="LHC1538" s="272"/>
      <c r="LHD1538" s="272"/>
      <c r="LHE1538" s="272"/>
      <c r="LHF1538" s="272"/>
      <c r="LHG1538" s="272"/>
      <c r="LHH1538" s="272"/>
      <c r="LHI1538" s="272"/>
      <c r="LHJ1538" s="272"/>
      <c r="LHK1538" s="272"/>
      <c r="LHL1538" s="272"/>
      <c r="LHM1538" s="272"/>
      <c r="LHN1538" s="272"/>
      <c r="LHO1538" s="272"/>
      <c r="LHP1538" s="272"/>
      <c r="LHQ1538" s="272"/>
      <c r="LHR1538" s="272"/>
      <c r="LHS1538" s="272"/>
      <c r="LHT1538" s="272"/>
      <c r="LHU1538" s="272"/>
      <c r="LHV1538" s="272"/>
      <c r="LHW1538" s="272"/>
      <c r="LHX1538" s="272"/>
      <c r="LHY1538" s="272"/>
      <c r="LHZ1538" s="272"/>
      <c r="LIA1538" s="272"/>
      <c r="LIB1538" s="272"/>
      <c r="LIC1538" s="272"/>
      <c r="LID1538" s="272"/>
      <c r="LIE1538" s="272"/>
      <c r="LIF1538" s="272"/>
      <c r="LIG1538" s="272"/>
      <c r="LIH1538" s="272"/>
      <c r="LII1538" s="272"/>
      <c r="LIJ1538" s="272"/>
      <c r="LIK1538" s="272"/>
      <c r="LIL1538" s="272"/>
      <c r="LIM1538" s="272"/>
      <c r="LIN1538" s="272"/>
      <c r="LIO1538" s="272"/>
      <c r="LIP1538" s="272"/>
      <c r="LIQ1538" s="272"/>
      <c r="LIR1538" s="272"/>
      <c r="LIS1538" s="272"/>
      <c r="LIT1538" s="272"/>
      <c r="LIU1538" s="272"/>
      <c r="LIV1538" s="272"/>
      <c r="LIW1538" s="272"/>
      <c r="LIX1538" s="272"/>
      <c r="LIY1538" s="272"/>
      <c r="LIZ1538" s="272"/>
      <c r="LJA1538" s="272"/>
      <c r="LJB1538" s="272"/>
      <c r="LJC1538" s="272"/>
      <c r="LJD1538" s="272"/>
      <c r="LJE1538" s="272"/>
      <c r="LJF1538" s="272"/>
      <c r="LJG1538" s="272"/>
      <c r="LJH1538" s="272"/>
      <c r="LJI1538" s="272"/>
      <c r="LJJ1538" s="272"/>
      <c r="LJK1538" s="272"/>
      <c r="LJL1538" s="272"/>
      <c r="LJM1538" s="272"/>
      <c r="LJN1538" s="272"/>
      <c r="LJO1538" s="272"/>
      <c r="LJP1538" s="272"/>
      <c r="LJQ1538" s="272"/>
      <c r="LJR1538" s="272"/>
      <c r="LJS1538" s="272"/>
      <c r="LJT1538" s="272"/>
      <c r="LJU1538" s="272"/>
      <c r="LJV1538" s="272"/>
      <c r="LJW1538" s="272"/>
      <c r="LJX1538" s="272"/>
      <c r="LJY1538" s="272"/>
      <c r="LJZ1538" s="272"/>
      <c r="LKA1538" s="272"/>
      <c r="LKB1538" s="272"/>
      <c r="LKC1538" s="272"/>
      <c r="LKD1538" s="272"/>
      <c r="LKE1538" s="272"/>
      <c r="LKF1538" s="272"/>
      <c r="LKG1538" s="272"/>
      <c r="LKH1538" s="272"/>
      <c r="LKI1538" s="272"/>
      <c r="LKJ1538" s="272"/>
      <c r="LKK1538" s="272"/>
      <c r="LKL1538" s="272"/>
      <c r="LKM1538" s="272"/>
      <c r="LKN1538" s="272"/>
      <c r="LKO1538" s="272"/>
      <c r="LKP1538" s="272"/>
      <c r="LKQ1538" s="272"/>
      <c r="LKR1538" s="272"/>
      <c r="LKS1538" s="272"/>
      <c r="LKT1538" s="272"/>
      <c r="LKU1538" s="272"/>
      <c r="LKV1538" s="272"/>
      <c r="LKW1538" s="272"/>
      <c r="LKX1538" s="272"/>
      <c r="LKY1538" s="272"/>
      <c r="LKZ1538" s="272"/>
      <c r="LLA1538" s="272"/>
      <c r="LLB1538" s="272"/>
      <c r="LLC1538" s="272"/>
      <c r="LLD1538" s="272"/>
      <c r="LLE1538" s="272"/>
      <c r="LLF1538" s="272"/>
      <c r="LLG1538" s="272"/>
      <c r="LLH1538" s="272"/>
      <c r="LLI1538" s="272"/>
      <c r="LLJ1538" s="272"/>
      <c r="LLK1538" s="272"/>
      <c r="LLL1538" s="272"/>
      <c r="LLM1538" s="272"/>
      <c r="LLN1538" s="272"/>
      <c r="LLO1538" s="272"/>
      <c r="LLP1538" s="272"/>
      <c r="LLQ1538" s="272"/>
      <c r="LLR1538" s="272"/>
      <c r="LLS1538" s="272"/>
      <c r="LLT1538" s="272"/>
      <c r="LLU1538" s="272"/>
      <c r="LLV1538" s="272"/>
      <c r="LLW1538" s="272"/>
      <c r="LLX1538" s="272"/>
      <c r="LLY1538" s="272"/>
      <c r="LLZ1538" s="272"/>
      <c r="LMA1538" s="272"/>
      <c r="LMB1538" s="272"/>
      <c r="LMC1538" s="272"/>
      <c r="LMD1538" s="272"/>
      <c r="LME1538" s="272"/>
      <c r="LMF1538" s="272"/>
      <c r="LMG1538" s="272"/>
      <c r="LMH1538" s="272"/>
      <c r="LMI1538" s="272"/>
      <c r="LMJ1538" s="272"/>
      <c r="LMK1538" s="272"/>
      <c r="LML1538" s="272"/>
      <c r="LMM1538" s="272"/>
      <c r="LMN1538" s="272"/>
      <c r="LMO1538" s="272"/>
      <c r="LMP1538" s="272"/>
      <c r="LMQ1538" s="272"/>
      <c r="LMR1538" s="272"/>
      <c r="LMS1538" s="272"/>
      <c r="LMT1538" s="272"/>
      <c r="LMU1538" s="272"/>
      <c r="LMV1538" s="272"/>
      <c r="LMW1538" s="272"/>
      <c r="LMX1538" s="272"/>
      <c r="LMY1538" s="272"/>
      <c r="LMZ1538" s="272"/>
      <c r="LNA1538" s="272"/>
      <c r="LNB1538" s="272"/>
      <c r="LNC1538" s="272"/>
      <c r="LND1538" s="272"/>
      <c r="LNE1538" s="272"/>
      <c r="LNF1538" s="272"/>
      <c r="LNG1538" s="272"/>
      <c r="LNH1538" s="272"/>
      <c r="LNI1538" s="272"/>
      <c r="LNJ1538" s="272"/>
      <c r="LNK1538" s="272"/>
      <c r="LNL1538" s="272"/>
      <c r="LNM1538" s="272"/>
      <c r="LNN1538" s="272"/>
      <c r="LNO1538" s="272"/>
      <c r="LNP1538" s="272"/>
      <c r="LNQ1538" s="272"/>
      <c r="LNR1538" s="272"/>
      <c r="LNS1538" s="272"/>
      <c r="LNT1538" s="272"/>
      <c r="LNU1538" s="272"/>
      <c r="LNV1538" s="272"/>
      <c r="LNW1538" s="272"/>
      <c r="LNX1538" s="272"/>
      <c r="LNY1538" s="272"/>
      <c r="LNZ1538" s="272"/>
      <c r="LOA1538" s="272"/>
      <c r="LOB1538" s="272"/>
      <c r="LOC1538" s="272"/>
      <c r="LOD1538" s="272"/>
      <c r="LOE1538" s="272"/>
      <c r="LOF1538" s="272"/>
      <c r="LOG1538" s="272"/>
      <c r="LOH1538" s="272"/>
      <c r="LOI1538" s="272"/>
      <c r="LOJ1538" s="272"/>
      <c r="LOK1538" s="272"/>
      <c r="LOL1538" s="272"/>
      <c r="LOM1538" s="272"/>
      <c r="LON1538" s="272"/>
      <c r="LOO1538" s="272"/>
      <c r="LOP1538" s="272"/>
      <c r="LOQ1538" s="272"/>
      <c r="LOR1538" s="272"/>
      <c r="LOS1538" s="272"/>
      <c r="LOT1538" s="272"/>
      <c r="LOU1538" s="272"/>
      <c r="LOV1538" s="272"/>
      <c r="LOW1538" s="272"/>
      <c r="LOX1538" s="272"/>
      <c r="LOY1538" s="272"/>
      <c r="LOZ1538" s="272"/>
      <c r="LPA1538" s="272"/>
      <c r="LPB1538" s="272"/>
      <c r="LPC1538" s="272"/>
      <c r="LPD1538" s="272"/>
      <c r="LPE1538" s="272"/>
      <c r="LPF1538" s="272"/>
      <c r="LPG1538" s="272"/>
      <c r="LPH1538" s="272"/>
      <c r="LPI1538" s="272"/>
      <c r="LPJ1538" s="272"/>
      <c r="LPK1538" s="272"/>
      <c r="LPL1538" s="272"/>
      <c r="LPM1538" s="272"/>
      <c r="LPN1538" s="272"/>
      <c r="LPO1538" s="272"/>
      <c r="LPP1538" s="272"/>
      <c r="LPQ1538" s="272"/>
      <c r="LPR1538" s="272"/>
      <c r="LPS1538" s="272"/>
      <c r="LPT1538" s="272"/>
      <c r="LPU1538" s="272"/>
      <c r="LPV1538" s="272"/>
      <c r="LPW1538" s="272"/>
      <c r="LPX1538" s="272"/>
      <c r="LPY1538" s="272"/>
      <c r="LPZ1538" s="272"/>
      <c r="LQA1538" s="272"/>
      <c r="LQB1538" s="272"/>
      <c r="LQC1538" s="272"/>
      <c r="LQD1538" s="272"/>
      <c r="LQE1538" s="272"/>
      <c r="LQF1538" s="272"/>
      <c r="LQG1538" s="272"/>
      <c r="LQH1538" s="272"/>
      <c r="LQI1538" s="272"/>
      <c r="LQJ1538" s="272"/>
      <c r="LQK1538" s="272"/>
      <c r="LQL1538" s="272"/>
      <c r="LQM1538" s="272"/>
      <c r="LQN1538" s="272"/>
      <c r="LQO1538" s="272"/>
      <c r="LQP1538" s="272"/>
      <c r="LQQ1538" s="272"/>
      <c r="LQR1538" s="272"/>
      <c r="LQS1538" s="272"/>
      <c r="LQT1538" s="272"/>
      <c r="LQU1538" s="272"/>
      <c r="LQV1538" s="272"/>
      <c r="LQW1538" s="272"/>
      <c r="LQX1538" s="272"/>
      <c r="LQY1538" s="272"/>
      <c r="LQZ1538" s="272"/>
      <c r="LRA1538" s="272"/>
      <c r="LRB1538" s="272"/>
      <c r="LRC1538" s="272"/>
      <c r="LRD1538" s="272"/>
      <c r="LRE1538" s="272"/>
      <c r="LRF1538" s="272"/>
      <c r="LRG1538" s="272"/>
      <c r="LRH1538" s="272"/>
      <c r="LRI1538" s="272"/>
      <c r="LRJ1538" s="272"/>
      <c r="LRK1538" s="272"/>
      <c r="LRL1538" s="272"/>
      <c r="LRM1538" s="272"/>
      <c r="LRN1538" s="272"/>
      <c r="LRO1538" s="272"/>
      <c r="LRP1538" s="272"/>
      <c r="LRQ1538" s="272"/>
      <c r="LRR1538" s="272"/>
      <c r="LRS1538" s="272"/>
      <c r="LRT1538" s="272"/>
      <c r="LRU1538" s="272"/>
      <c r="LRV1538" s="272"/>
      <c r="LRW1538" s="272"/>
      <c r="LRX1538" s="272"/>
      <c r="LRY1538" s="272"/>
      <c r="LRZ1538" s="272"/>
      <c r="LSA1538" s="272"/>
      <c r="LSB1538" s="272"/>
      <c r="LSC1538" s="272"/>
      <c r="LSD1538" s="272"/>
      <c r="LSE1538" s="272"/>
      <c r="LSF1538" s="272"/>
      <c r="LSG1538" s="272"/>
      <c r="LSH1538" s="272"/>
      <c r="LSI1538" s="272"/>
      <c r="LSJ1538" s="272"/>
      <c r="LSK1538" s="272"/>
      <c r="LSL1538" s="272"/>
      <c r="LSM1538" s="272"/>
      <c r="LSN1538" s="272"/>
      <c r="LSO1538" s="272"/>
      <c r="LSP1538" s="272"/>
      <c r="LSQ1538" s="272"/>
      <c r="LSR1538" s="272"/>
      <c r="LSS1538" s="272"/>
      <c r="LST1538" s="272"/>
      <c r="LSU1538" s="272"/>
      <c r="LSV1538" s="272"/>
      <c r="LSW1538" s="272"/>
      <c r="LSX1538" s="272"/>
      <c r="LSY1538" s="272"/>
      <c r="LSZ1538" s="272"/>
      <c r="LTA1538" s="272"/>
      <c r="LTB1538" s="272"/>
      <c r="LTC1538" s="272"/>
      <c r="LTD1538" s="272"/>
      <c r="LTE1538" s="272"/>
      <c r="LTF1538" s="272"/>
      <c r="LTG1538" s="272"/>
      <c r="LTH1538" s="272"/>
      <c r="LTI1538" s="272"/>
      <c r="LTJ1538" s="272"/>
      <c r="LTK1538" s="272"/>
      <c r="LTL1538" s="272"/>
      <c r="LTM1538" s="272"/>
      <c r="LTN1538" s="272"/>
      <c r="LTO1538" s="272"/>
      <c r="LTP1538" s="272"/>
      <c r="LTQ1538" s="272"/>
      <c r="LTR1538" s="272"/>
      <c r="LTS1538" s="272"/>
      <c r="LTT1538" s="272"/>
      <c r="LTU1538" s="272"/>
      <c r="LTV1538" s="272"/>
      <c r="LTW1538" s="272"/>
      <c r="LTX1538" s="272"/>
      <c r="LTY1538" s="272"/>
      <c r="LTZ1538" s="272"/>
      <c r="LUA1538" s="272"/>
      <c r="LUB1538" s="272"/>
      <c r="LUC1538" s="272"/>
      <c r="LUD1538" s="272"/>
      <c r="LUE1538" s="272"/>
      <c r="LUF1538" s="272"/>
      <c r="LUG1538" s="272"/>
      <c r="LUH1538" s="272"/>
      <c r="LUI1538" s="272"/>
      <c r="LUJ1538" s="272"/>
      <c r="LUK1538" s="272"/>
      <c r="LUL1538" s="272"/>
      <c r="LUM1538" s="272"/>
      <c r="LUN1538" s="272"/>
      <c r="LUO1538" s="272"/>
      <c r="LUP1538" s="272"/>
      <c r="LUQ1538" s="272"/>
      <c r="LUR1538" s="272"/>
      <c r="LUS1538" s="272"/>
      <c r="LUT1538" s="272"/>
      <c r="LUU1538" s="272"/>
      <c r="LUV1538" s="272"/>
      <c r="LUW1538" s="272"/>
      <c r="LUX1538" s="272"/>
      <c r="LUY1538" s="272"/>
      <c r="LUZ1538" s="272"/>
      <c r="LVA1538" s="272"/>
      <c r="LVB1538" s="272"/>
      <c r="LVC1538" s="272"/>
      <c r="LVD1538" s="272"/>
      <c r="LVE1538" s="272"/>
      <c r="LVF1538" s="272"/>
      <c r="LVG1538" s="272"/>
      <c r="LVH1538" s="272"/>
      <c r="LVI1538" s="272"/>
      <c r="LVJ1538" s="272"/>
      <c r="LVK1538" s="272"/>
      <c r="LVL1538" s="272"/>
      <c r="LVM1538" s="272"/>
      <c r="LVN1538" s="272"/>
      <c r="LVO1538" s="272"/>
      <c r="LVP1538" s="272"/>
      <c r="LVQ1538" s="272"/>
      <c r="LVR1538" s="272"/>
      <c r="LVS1538" s="272"/>
      <c r="LVT1538" s="272"/>
      <c r="LVU1538" s="272"/>
      <c r="LVV1538" s="272"/>
      <c r="LVW1538" s="272"/>
      <c r="LVX1538" s="272"/>
      <c r="LVY1538" s="272"/>
      <c r="LVZ1538" s="272"/>
      <c r="LWA1538" s="272"/>
      <c r="LWB1538" s="272"/>
      <c r="LWC1538" s="272"/>
      <c r="LWD1538" s="272"/>
      <c r="LWE1538" s="272"/>
      <c r="LWF1538" s="272"/>
      <c r="LWG1538" s="272"/>
      <c r="LWH1538" s="272"/>
      <c r="LWI1538" s="272"/>
      <c r="LWJ1538" s="272"/>
      <c r="LWK1538" s="272"/>
      <c r="LWL1538" s="272"/>
      <c r="LWM1538" s="272"/>
      <c r="LWN1538" s="272"/>
      <c r="LWO1538" s="272"/>
      <c r="LWP1538" s="272"/>
      <c r="LWQ1538" s="272"/>
      <c r="LWR1538" s="272"/>
      <c r="LWS1538" s="272"/>
      <c r="LWT1538" s="272"/>
      <c r="LWU1538" s="272"/>
      <c r="LWV1538" s="272"/>
      <c r="LWW1538" s="272"/>
      <c r="LWX1538" s="272"/>
      <c r="LWY1538" s="272"/>
      <c r="LWZ1538" s="272"/>
      <c r="LXA1538" s="272"/>
      <c r="LXB1538" s="272"/>
      <c r="LXC1538" s="272"/>
      <c r="LXD1538" s="272"/>
      <c r="LXE1538" s="272"/>
      <c r="LXF1538" s="272"/>
      <c r="LXG1538" s="272"/>
      <c r="LXH1538" s="272"/>
      <c r="LXI1538" s="272"/>
      <c r="LXJ1538" s="272"/>
      <c r="LXK1538" s="272"/>
      <c r="LXL1538" s="272"/>
      <c r="LXM1538" s="272"/>
      <c r="LXN1538" s="272"/>
      <c r="LXO1538" s="272"/>
      <c r="LXP1538" s="272"/>
      <c r="LXQ1538" s="272"/>
      <c r="LXR1538" s="272"/>
      <c r="LXS1538" s="272"/>
      <c r="LXT1538" s="272"/>
      <c r="LXU1538" s="272"/>
      <c r="LXV1538" s="272"/>
      <c r="LXW1538" s="272"/>
      <c r="LXX1538" s="272"/>
      <c r="LXY1538" s="272"/>
      <c r="LXZ1538" s="272"/>
      <c r="LYA1538" s="272"/>
      <c r="LYB1538" s="272"/>
      <c r="LYC1538" s="272"/>
      <c r="LYD1538" s="272"/>
      <c r="LYE1538" s="272"/>
      <c r="LYF1538" s="272"/>
      <c r="LYG1538" s="272"/>
      <c r="LYH1538" s="272"/>
      <c r="LYI1538" s="272"/>
      <c r="LYJ1538" s="272"/>
      <c r="LYK1538" s="272"/>
      <c r="LYL1538" s="272"/>
      <c r="LYM1538" s="272"/>
      <c r="LYN1538" s="272"/>
      <c r="LYO1538" s="272"/>
      <c r="LYP1538" s="272"/>
      <c r="LYQ1538" s="272"/>
      <c r="LYR1538" s="272"/>
      <c r="LYS1538" s="272"/>
      <c r="LYT1538" s="272"/>
      <c r="LYU1538" s="272"/>
      <c r="LYV1538" s="272"/>
      <c r="LYW1538" s="272"/>
      <c r="LYX1538" s="272"/>
      <c r="LYY1538" s="272"/>
      <c r="LYZ1538" s="272"/>
      <c r="LZA1538" s="272"/>
      <c r="LZB1538" s="272"/>
      <c r="LZC1538" s="272"/>
      <c r="LZD1538" s="272"/>
      <c r="LZE1538" s="272"/>
      <c r="LZF1538" s="272"/>
      <c r="LZG1538" s="272"/>
      <c r="LZH1538" s="272"/>
      <c r="LZI1538" s="272"/>
      <c r="LZJ1538" s="272"/>
      <c r="LZK1538" s="272"/>
      <c r="LZL1538" s="272"/>
      <c r="LZM1538" s="272"/>
      <c r="LZN1538" s="272"/>
      <c r="LZO1538" s="272"/>
      <c r="LZP1538" s="272"/>
      <c r="LZQ1538" s="272"/>
      <c r="LZR1538" s="272"/>
      <c r="LZS1538" s="272"/>
      <c r="LZT1538" s="272"/>
      <c r="LZU1538" s="272"/>
      <c r="LZV1538" s="272"/>
      <c r="LZW1538" s="272"/>
      <c r="LZX1538" s="272"/>
      <c r="LZY1538" s="272"/>
      <c r="LZZ1538" s="272"/>
      <c r="MAA1538" s="272"/>
      <c r="MAB1538" s="272"/>
      <c r="MAC1538" s="272"/>
      <c r="MAD1538" s="272"/>
      <c r="MAE1538" s="272"/>
      <c r="MAF1538" s="272"/>
      <c r="MAG1538" s="272"/>
      <c r="MAH1538" s="272"/>
      <c r="MAI1538" s="272"/>
      <c r="MAJ1538" s="272"/>
      <c r="MAK1538" s="272"/>
      <c r="MAL1538" s="272"/>
      <c r="MAM1538" s="272"/>
      <c r="MAN1538" s="272"/>
      <c r="MAO1538" s="272"/>
      <c r="MAP1538" s="272"/>
      <c r="MAQ1538" s="272"/>
      <c r="MAR1538" s="272"/>
      <c r="MAS1538" s="272"/>
      <c r="MAT1538" s="272"/>
      <c r="MAU1538" s="272"/>
      <c r="MAV1538" s="272"/>
      <c r="MAW1538" s="272"/>
      <c r="MAX1538" s="272"/>
      <c r="MAY1538" s="272"/>
      <c r="MAZ1538" s="272"/>
      <c r="MBA1538" s="272"/>
      <c r="MBB1538" s="272"/>
      <c r="MBC1538" s="272"/>
      <c r="MBD1538" s="272"/>
      <c r="MBE1538" s="272"/>
      <c r="MBF1538" s="272"/>
      <c r="MBG1538" s="272"/>
      <c r="MBH1538" s="272"/>
      <c r="MBI1538" s="272"/>
      <c r="MBJ1538" s="272"/>
      <c r="MBK1538" s="272"/>
      <c r="MBL1538" s="272"/>
      <c r="MBM1538" s="272"/>
      <c r="MBN1538" s="272"/>
      <c r="MBO1538" s="272"/>
      <c r="MBP1538" s="272"/>
      <c r="MBQ1538" s="272"/>
      <c r="MBR1538" s="272"/>
      <c r="MBS1538" s="272"/>
      <c r="MBT1538" s="272"/>
      <c r="MBU1538" s="272"/>
      <c r="MBV1538" s="272"/>
      <c r="MBW1538" s="272"/>
      <c r="MBX1538" s="272"/>
      <c r="MBY1538" s="272"/>
      <c r="MBZ1538" s="272"/>
      <c r="MCA1538" s="272"/>
      <c r="MCB1538" s="272"/>
      <c r="MCC1538" s="272"/>
      <c r="MCD1538" s="272"/>
      <c r="MCE1538" s="272"/>
      <c r="MCF1538" s="272"/>
      <c r="MCG1538" s="272"/>
      <c r="MCH1538" s="272"/>
      <c r="MCI1538" s="272"/>
      <c r="MCJ1538" s="272"/>
      <c r="MCK1538" s="272"/>
      <c r="MCL1538" s="272"/>
      <c r="MCM1538" s="272"/>
      <c r="MCN1538" s="272"/>
      <c r="MCO1538" s="272"/>
      <c r="MCP1538" s="272"/>
      <c r="MCQ1538" s="272"/>
      <c r="MCR1538" s="272"/>
      <c r="MCS1538" s="272"/>
      <c r="MCT1538" s="272"/>
      <c r="MCU1538" s="272"/>
      <c r="MCV1538" s="272"/>
      <c r="MCW1538" s="272"/>
      <c r="MCX1538" s="272"/>
      <c r="MCY1538" s="272"/>
      <c r="MCZ1538" s="272"/>
      <c r="MDA1538" s="272"/>
      <c r="MDB1538" s="272"/>
      <c r="MDC1538" s="272"/>
      <c r="MDD1538" s="272"/>
      <c r="MDE1538" s="272"/>
      <c r="MDF1538" s="272"/>
      <c r="MDG1538" s="272"/>
      <c r="MDH1538" s="272"/>
      <c r="MDI1538" s="272"/>
      <c r="MDJ1538" s="272"/>
      <c r="MDK1538" s="272"/>
      <c r="MDL1538" s="272"/>
      <c r="MDM1538" s="272"/>
      <c r="MDN1538" s="272"/>
      <c r="MDO1538" s="272"/>
      <c r="MDP1538" s="272"/>
      <c r="MDQ1538" s="272"/>
      <c r="MDR1538" s="272"/>
      <c r="MDS1538" s="272"/>
      <c r="MDT1538" s="272"/>
      <c r="MDU1538" s="272"/>
      <c r="MDV1538" s="272"/>
      <c r="MDW1538" s="272"/>
      <c r="MDX1538" s="272"/>
      <c r="MDY1538" s="272"/>
      <c r="MDZ1538" s="272"/>
      <c r="MEA1538" s="272"/>
      <c r="MEB1538" s="272"/>
      <c r="MEC1538" s="272"/>
      <c r="MED1538" s="272"/>
      <c r="MEE1538" s="272"/>
      <c r="MEF1538" s="272"/>
      <c r="MEG1538" s="272"/>
      <c r="MEH1538" s="272"/>
      <c r="MEI1538" s="272"/>
      <c r="MEJ1538" s="272"/>
      <c r="MEK1538" s="272"/>
      <c r="MEL1538" s="272"/>
      <c r="MEM1538" s="272"/>
      <c r="MEN1538" s="272"/>
      <c r="MEO1538" s="272"/>
      <c r="MEP1538" s="272"/>
      <c r="MEQ1538" s="272"/>
      <c r="MER1538" s="272"/>
      <c r="MES1538" s="272"/>
      <c r="MET1538" s="272"/>
      <c r="MEU1538" s="272"/>
      <c r="MEV1538" s="272"/>
      <c r="MEW1538" s="272"/>
      <c r="MEX1538" s="272"/>
      <c r="MEY1538" s="272"/>
      <c r="MEZ1538" s="272"/>
      <c r="MFA1538" s="272"/>
      <c r="MFB1538" s="272"/>
      <c r="MFC1538" s="272"/>
      <c r="MFD1538" s="272"/>
      <c r="MFE1538" s="272"/>
      <c r="MFF1538" s="272"/>
      <c r="MFG1538" s="272"/>
      <c r="MFH1538" s="272"/>
      <c r="MFI1538" s="272"/>
      <c r="MFJ1538" s="272"/>
      <c r="MFK1538" s="272"/>
      <c r="MFL1538" s="272"/>
      <c r="MFM1538" s="272"/>
      <c r="MFN1538" s="272"/>
      <c r="MFO1538" s="272"/>
      <c r="MFP1538" s="272"/>
      <c r="MFQ1538" s="272"/>
      <c r="MFR1538" s="272"/>
      <c r="MFS1538" s="272"/>
      <c r="MFT1538" s="272"/>
      <c r="MFU1538" s="272"/>
      <c r="MFV1538" s="272"/>
      <c r="MFW1538" s="272"/>
      <c r="MFX1538" s="272"/>
      <c r="MFY1538" s="272"/>
      <c r="MFZ1538" s="272"/>
      <c r="MGA1538" s="272"/>
      <c r="MGB1538" s="272"/>
      <c r="MGC1538" s="272"/>
      <c r="MGD1538" s="272"/>
      <c r="MGE1538" s="272"/>
      <c r="MGF1538" s="272"/>
      <c r="MGG1538" s="272"/>
      <c r="MGH1538" s="272"/>
      <c r="MGI1538" s="272"/>
      <c r="MGJ1538" s="272"/>
      <c r="MGK1538" s="272"/>
      <c r="MGL1538" s="272"/>
      <c r="MGM1538" s="272"/>
      <c r="MGN1538" s="272"/>
      <c r="MGO1538" s="272"/>
      <c r="MGP1538" s="272"/>
      <c r="MGQ1538" s="272"/>
      <c r="MGR1538" s="272"/>
      <c r="MGS1538" s="272"/>
      <c r="MGT1538" s="272"/>
      <c r="MGU1538" s="272"/>
      <c r="MGV1538" s="272"/>
      <c r="MGW1538" s="272"/>
      <c r="MGX1538" s="272"/>
      <c r="MGY1538" s="272"/>
      <c r="MGZ1538" s="272"/>
      <c r="MHA1538" s="272"/>
      <c r="MHB1538" s="272"/>
      <c r="MHC1538" s="272"/>
      <c r="MHD1538" s="272"/>
      <c r="MHE1538" s="272"/>
      <c r="MHF1538" s="272"/>
      <c r="MHG1538" s="272"/>
      <c r="MHH1538" s="272"/>
      <c r="MHI1538" s="272"/>
      <c r="MHJ1538" s="272"/>
      <c r="MHK1538" s="272"/>
      <c r="MHL1538" s="272"/>
      <c r="MHM1538" s="272"/>
      <c r="MHN1538" s="272"/>
      <c r="MHO1538" s="272"/>
      <c r="MHP1538" s="272"/>
      <c r="MHQ1538" s="272"/>
      <c r="MHR1538" s="272"/>
      <c r="MHS1538" s="272"/>
      <c r="MHT1538" s="272"/>
      <c r="MHU1538" s="272"/>
      <c r="MHV1538" s="272"/>
      <c r="MHW1538" s="272"/>
      <c r="MHX1538" s="272"/>
      <c r="MHY1538" s="272"/>
      <c r="MHZ1538" s="272"/>
      <c r="MIA1538" s="272"/>
      <c r="MIB1538" s="272"/>
      <c r="MIC1538" s="272"/>
      <c r="MID1538" s="272"/>
      <c r="MIE1538" s="272"/>
      <c r="MIF1538" s="272"/>
      <c r="MIG1538" s="272"/>
      <c r="MIH1538" s="272"/>
      <c r="MII1538" s="272"/>
      <c r="MIJ1538" s="272"/>
      <c r="MIK1538" s="272"/>
      <c r="MIL1538" s="272"/>
      <c r="MIM1538" s="272"/>
      <c r="MIN1538" s="272"/>
      <c r="MIO1538" s="272"/>
      <c r="MIP1538" s="272"/>
      <c r="MIQ1538" s="272"/>
      <c r="MIR1538" s="272"/>
      <c r="MIS1538" s="272"/>
      <c r="MIT1538" s="272"/>
      <c r="MIU1538" s="272"/>
      <c r="MIV1538" s="272"/>
      <c r="MIW1538" s="272"/>
      <c r="MIX1538" s="272"/>
      <c r="MIY1538" s="272"/>
      <c r="MIZ1538" s="272"/>
      <c r="MJA1538" s="272"/>
      <c r="MJB1538" s="272"/>
      <c r="MJC1538" s="272"/>
      <c r="MJD1538" s="272"/>
      <c r="MJE1538" s="272"/>
      <c r="MJF1538" s="272"/>
      <c r="MJG1538" s="272"/>
      <c r="MJH1538" s="272"/>
      <c r="MJI1538" s="272"/>
      <c r="MJJ1538" s="272"/>
      <c r="MJK1538" s="272"/>
      <c r="MJL1538" s="272"/>
      <c r="MJM1538" s="272"/>
      <c r="MJN1538" s="272"/>
      <c r="MJO1538" s="272"/>
      <c r="MJP1538" s="272"/>
      <c r="MJQ1538" s="272"/>
      <c r="MJR1538" s="272"/>
      <c r="MJS1538" s="272"/>
      <c r="MJT1538" s="272"/>
      <c r="MJU1538" s="272"/>
      <c r="MJV1538" s="272"/>
      <c r="MJW1538" s="272"/>
      <c r="MJX1538" s="272"/>
      <c r="MJY1538" s="272"/>
      <c r="MJZ1538" s="272"/>
      <c r="MKA1538" s="272"/>
      <c r="MKB1538" s="272"/>
      <c r="MKC1538" s="272"/>
      <c r="MKD1538" s="272"/>
      <c r="MKE1538" s="272"/>
      <c r="MKF1538" s="272"/>
      <c r="MKG1538" s="272"/>
      <c r="MKH1538" s="272"/>
      <c r="MKI1538" s="272"/>
      <c r="MKJ1538" s="272"/>
      <c r="MKK1538" s="272"/>
      <c r="MKL1538" s="272"/>
      <c r="MKM1538" s="272"/>
      <c r="MKN1538" s="272"/>
      <c r="MKO1538" s="272"/>
      <c r="MKP1538" s="272"/>
      <c r="MKQ1538" s="272"/>
      <c r="MKR1538" s="272"/>
      <c r="MKS1538" s="272"/>
      <c r="MKT1538" s="272"/>
      <c r="MKU1538" s="272"/>
      <c r="MKV1538" s="272"/>
      <c r="MKW1538" s="272"/>
      <c r="MKX1538" s="272"/>
      <c r="MKY1538" s="272"/>
      <c r="MKZ1538" s="272"/>
      <c r="MLA1538" s="272"/>
      <c r="MLB1538" s="272"/>
      <c r="MLC1538" s="272"/>
      <c r="MLD1538" s="272"/>
      <c r="MLE1538" s="272"/>
      <c r="MLF1538" s="272"/>
      <c r="MLG1538" s="272"/>
      <c r="MLH1538" s="272"/>
      <c r="MLI1538" s="272"/>
      <c r="MLJ1538" s="272"/>
      <c r="MLK1538" s="272"/>
      <c r="MLL1538" s="272"/>
      <c r="MLM1538" s="272"/>
      <c r="MLN1538" s="272"/>
      <c r="MLO1538" s="272"/>
      <c r="MLP1538" s="272"/>
      <c r="MLQ1538" s="272"/>
      <c r="MLR1538" s="272"/>
      <c r="MLS1538" s="272"/>
      <c r="MLT1538" s="272"/>
      <c r="MLU1538" s="272"/>
      <c r="MLV1538" s="272"/>
      <c r="MLW1538" s="272"/>
      <c r="MLX1538" s="272"/>
      <c r="MLY1538" s="272"/>
      <c r="MLZ1538" s="272"/>
      <c r="MMA1538" s="272"/>
      <c r="MMB1538" s="272"/>
      <c r="MMC1538" s="272"/>
      <c r="MMD1538" s="272"/>
      <c r="MME1538" s="272"/>
      <c r="MMF1538" s="272"/>
      <c r="MMG1538" s="272"/>
      <c r="MMH1538" s="272"/>
      <c r="MMI1538" s="272"/>
      <c r="MMJ1538" s="272"/>
      <c r="MMK1538" s="272"/>
      <c r="MML1538" s="272"/>
      <c r="MMM1538" s="272"/>
      <c r="MMN1538" s="272"/>
      <c r="MMO1538" s="272"/>
      <c r="MMP1538" s="272"/>
      <c r="MMQ1538" s="272"/>
      <c r="MMR1538" s="272"/>
      <c r="MMS1538" s="272"/>
      <c r="MMT1538" s="272"/>
      <c r="MMU1538" s="272"/>
      <c r="MMV1538" s="272"/>
      <c r="MMW1538" s="272"/>
      <c r="MMX1538" s="272"/>
      <c r="MMY1538" s="272"/>
      <c r="MMZ1538" s="272"/>
      <c r="MNA1538" s="272"/>
      <c r="MNB1538" s="272"/>
      <c r="MNC1538" s="272"/>
      <c r="MND1538" s="272"/>
      <c r="MNE1538" s="272"/>
      <c r="MNF1538" s="272"/>
      <c r="MNG1538" s="272"/>
      <c r="MNH1538" s="272"/>
      <c r="MNI1538" s="272"/>
      <c r="MNJ1538" s="272"/>
      <c r="MNK1538" s="272"/>
      <c r="MNL1538" s="272"/>
      <c r="MNM1538" s="272"/>
      <c r="MNN1538" s="272"/>
      <c r="MNO1538" s="272"/>
      <c r="MNP1538" s="272"/>
      <c r="MNQ1538" s="272"/>
      <c r="MNR1538" s="272"/>
      <c r="MNS1538" s="272"/>
      <c r="MNT1538" s="272"/>
      <c r="MNU1538" s="272"/>
      <c r="MNV1538" s="272"/>
      <c r="MNW1538" s="272"/>
      <c r="MNX1538" s="272"/>
      <c r="MNY1538" s="272"/>
      <c r="MNZ1538" s="272"/>
      <c r="MOA1538" s="272"/>
      <c r="MOB1538" s="272"/>
      <c r="MOC1538" s="272"/>
      <c r="MOD1538" s="272"/>
      <c r="MOE1538" s="272"/>
      <c r="MOF1538" s="272"/>
      <c r="MOG1538" s="272"/>
      <c r="MOH1538" s="272"/>
      <c r="MOI1538" s="272"/>
      <c r="MOJ1538" s="272"/>
      <c r="MOK1538" s="272"/>
      <c r="MOL1538" s="272"/>
      <c r="MOM1538" s="272"/>
      <c r="MON1538" s="272"/>
      <c r="MOO1538" s="272"/>
      <c r="MOP1538" s="272"/>
      <c r="MOQ1538" s="272"/>
      <c r="MOR1538" s="272"/>
      <c r="MOS1538" s="272"/>
      <c r="MOT1538" s="272"/>
      <c r="MOU1538" s="272"/>
      <c r="MOV1538" s="272"/>
      <c r="MOW1538" s="272"/>
      <c r="MOX1538" s="272"/>
      <c r="MOY1538" s="272"/>
      <c r="MOZ1538" s="272"/>
      <c r="MPA1538" s="272"/>
      <c r="MPB1538" s="272"/>
      <c r="MPC1538" s="272"/>
      <c r="MPD1538" s="272"/>
      <c r="MPE1538" s="272"/>
      <c r="MPF1538" s="272"/>
      <c r="MPG1538" s="272"/>
      <c r="MPH1538" s="272"/>
      <c r="MPI1538" s="272"/>
      <c r="MPJ1538" s="272"/>
      <c r="MPK1538" s="272"/>
      <c r="MPL1538" s="272"/>
      <c r="MPM1538" s="272"/>
      <c r="MPN1538" s="272"/>
      <c r="MPO1538" s="272"/>
      <c r="MPP1538" s="272"/>
      <c r="MPQ1538" s="272"/>
      <c r="MPR1538" s="272"/>
      <c r="MPS1538" s="272"/>
      <c r="MPT1538" s="272"/>
      <c r="MPU1538" s="272"/>
      <c r="MPV1538" s="272"/>
      <c r="MPW1538" s="272"/>
      <c r="MPX1538" s="272"/>
      <c r="MPY1538" s="272"/>
      <c r="MPZ1538" s="272"/>
      <c r="MQA1538" s="272"/>
      <c r="MQB1538" s="272"/>
      <c r="MQC1538" s="272"/>
      <c r="MQD1538" s="272"/>
      <c r="MQE1538" s="272"/>
      <c r="MQF1538" s="272"/>
      <c r="MQG1538" s="272"/>
      <c r="MQH1538" s="272"/>
      <c r="MQI1538" s="272"/>
      <c r="MQJ1538" s="272"/>
      <c r="MQK1538" s="272"/>
      <c r="MQL1538" s="272"/>
      <c r="MQM1538" s="272"/>
      <c r="MQN1538" s="272"/>
      <c r="MQO1538" s="272"/>
      <c r="MQP1538" s="272"/>
      <c r="MQQ1538" s="272"/>
      <c r="MQR1538" s="272"/>
      <c r="MQS1538" s="272"/>
      <c r="MQT1538" s="272"/>
      <c r="MQU1538" s="272"/>
      <c r="MQV1538" s="272"/>
      <c r="MQW1538" s="272"/>
      <c r="MQX1538" s="272"/>
      <c r="MQY1538" s="272"/>
      <c r="MQZ1538" s="272"/>
      <c r="MRA1538" s="272"/>
      <c r="MRB1538" s="272"/>
      <c r="MRC1538" s="272"/>
      <c r="MRD1538" s="272"/>
      <c r="MRE1538" s="272"/>
      <c r="MRF1538" s="272"/>
      <c r="MRG1538" s="272"/>
      <c r="MRH1538" s="272"/>
      <c r="MRI1538" s="272"/>
      <c r="MRJ1538" s="272"/>
      <c r="MRK1538" s="272"/>
      <c r="MRL1538" s="272"/>
      <c r="MRM1538" s="272"/>
      <c r="MRN1538" s="272"/>
      <c r="MRO1538" s="272"/>
      <c r="MRP1538" s="272"/>
      <c r="MRQ1538" s="272"/>
      <c r="MRR1538" s="272"/>
      <c r="MRS1538" s="272"/>
      <c r="MRT1538" s="272"/>
      <c r="MRU1538" s="272"/>
      <c r="MRV1538" s="272"/>
      <c r="MRW1538" s="272"/>
      <c r="MRX1538" s="272"/>
      <c r="MRY1538" s="272"/>
      <c r="MRZ1538" s="272"/>
      <c r="MSA1538" s="272"/>
      <c r="MSB1538" s="272"/>
      <c r="MSC1538" s="272"/>
      <c r="MSD1538" s="272"/>
      <c r="MSE1538" s="272"/>
      <c r="MSF1538" s="272"/>
      <c r="MSG1538" s="272"/>
      <c r="MSH1538" s="272"/>
      <c r="MSI1538" s="272"/>
      <c r="MSJ1538" s="272"/>
      <c r="MSK1538" s="272"/>
      <c r="MSL1538" s="272"/>
      <c r="MSM1538" s="272"/>
      <c r="MSN1538" s="272"/>
      <c r="MSO1538" s="272"/>
      <c r="MSP1538" s="272"/>
      <c r="MSQ1538" s="272"/>
      <c r="MSR1538" s="272"/>
      <c r="MSS1538" s="272"/>
      <c r="MST1538" s="272"/>
      <c r="MSU1538" s="272"/>
      <c r="MSV1538" s="272"/>
      <c r="MSW1538" s="272"/>
      <c r="MSX1538" s="272"/>
      <c r="MSY1538" s="272"/>
      <c r="MSZ1538" s="272"/>
      <c r="MTA1538" s="272"/>
      <c r="MTB1538" s="272"/>
      <c r="MTC1538" s="272"/>
      <c r="MTD1538" s="272"/>
      <c r="MTE1538" s="272"/>
      <c r="MTF1538" s="272"/>
      <c r="MTG1538" s="272"/>
      <c r="MTH1538" s="272"/>
      <c r="MTI1538" s="272"/>
      <c r="MTJ1538" s="272"/>
      <c r="MTK1538" s="272"/>
      <c r="MTL1538" s="272"/>
      <c r="MTM1538" s="272"/>
      <c r="MTN1538" s="272"/>
      <c r="MTO1538" s="272"/>
      <c r="MTP1538" s="272"/>
      <c r="MTQ1538" s="272"/>
      <c r="MTR1538" s="272"/>
      <c r="MTS1538" s="272"/>
      <c r="MTT1538" s="272"/>
      <c r="MTU1538" s="272"/>
      <c r="MTV1538" s="272"/>
      <c r="MTW1538" s="272"/>
      <c r="MTX1538" s="272"/>
      <c r="MTY1538" s="272"/>
      <c r="MTZ1538" s="272"/>
      <c r="MUA1538" s="272"/>
      <c r="MUB1538" s="272"/>
      <c r="MUC1538" s="272"/>
      <c r="MUD1538" s="272"/>
      <c r="MUE1538" s="272"/>
      <c r="MUF1538" s="272"/>
      <c r="MUG1538" s="272"/>
      <c r="MUH1538" s="272"/>
      <c r="MUI1538" s="272"/>
      <c r="MUJ1538" s="272"/>
      <c r="MUK1538" s="272"/>
      <c r="MUL1538" s="272"/>
      <c r="MUM1538" s="272"/>
      <c r="MUN1538" s="272"/>
      <c r="MUO1538" s="272"/>
      <c r="MUP1538" s="272"/>
      <c r="MUQ1538" s="272"/>
      <c r="MUR1538" s="272"/>
      <c r="MUS1538" s="272"/>
      <c r="MUT1538" s="272"/>
      <c r="MUU1538" s="272"/>
      <c r="MUV1538" s="272"/>
      <c r="MUW1538" s="272"/>
      <c r="MUX1538" s="272"/>
      <c r="MUY1538" s="272"/>
      <c r="MUZ1538" s="272"/>
      <c r="MVA1538" s="272"/>
      <c r="MVB1538" s="272"/>
      <c r="MVC1538" s="272"/>
      <c r="MVD1538" s="272"/>
      <c r="MVE1538" s="272"/>
      <c r="MVF1538" s="272"/>
      <c r="MVG1538" s="272"/>
      <c r="MVH1538" s="272"/>
      <c r="MVI1538" s="272"/>
      <c r="MVJ1538" s="272"/>
      <c r="MVK1538" s="272"/>
      <c r="MVL1538" s="272"/>
      <c r="MVM1538" s="272"/>
      <c r="MVN1538" s="272"/>
      <c r="MVO1538" s="272"/>
      <c r="MVP1538" s="272"/>
      <c r="MVQ1538" s="272"/>
      <c r="MVR1538" s="272"/>
      <c r="MVS1538" s="272"/>
      <c r="MVT1538" s="272"/>
      <c r="MVU1538" s="272"/>
      <c r="MVV1538" s="272"/>
      <c r="MVW1538" s="272"/>
      <c r="MVX1538" s="272"/>
      <c r="MVY1538" s="272"/>
      <c r="MVZ1538" s="272"/>
      <c r="MWA1538" s="272"/>
      <c r="MWB1538" s="272"/>
      <c r="MWC1538" s="272"/>
      <c r="MWD1538" s="272"/>
      <c r="MWE1538" s="272"/>
      <c r="MWF1538" s="272"/>
      <c r="MWG1538" s="272"/>
      <c r="MWH1538" s="272"/>
      <c r="MWI1538" s="272"/>
      <c r="MWJ1538" s="272"/>
      <c r="MWK1538" s="272"/>
      <c r="MWL1538" s="272"/>
      <c r="MWM1538" s="272"/>
      <c r="MWN1538" s="272"/>
      <c r="MWO1538" s="272"/>
      <c r="MWP1538" s="272"/>
      <c r="MWQ1538" s="272"/>
      <c r="MWR1538" s="272"/>
      <c r="MWS1538" s="272"/>
      <c r="MWT1538" s="272"/>
      <c r="MWU1538" s="272"/>
      <c r="MWV1538" s="272"/>
      <c r="MWW1538" s="272"/>
      <c r="MWX1538" s="272"/>
      <c r="MWY1538" s="272"/>
      <c r="MWZ1538" s="272"/>
      <c r="MXA1538" s="272"/>
      <c r="MXB1538" s="272"/>
      <c r="MXC1538" s="272"/>
      <c r="MXD1538" s="272"/>
      <c r="MXE1538" s="272"/>
      <c r="MXF1538" s="272"/>
      <c r="MXG1538" s="272"/>
      <c r="MXH1538" s="272"/>
      <c r="MXI1538" s="272"/>
      <c r="MXJ1538" s="272"/>
      <c r="MXK1538" s="272"/>
      <c r="MXL1538" s="272"/>
      <c r="MXM1538" s="272"/>
      <c r="MXN1538" s="272"/>
      <c r="MXO1538" s="272"/>
      <c r="MXP1538" s="272"/>
      <c r="MXQ1538" s="272"/>
      <c r="MXR1538" s="272"/>
      <c r="MXS1538" s="272"/>
      <c r="MXT1538" s="272"/>
      <c r="MXU1538" s="272"/>
      <c r="MXV1538" s="272"/>
      <c r="MXW1538" s="272"/>
      <c r="MXX1538" s="272"/>
      <c r="MXY1538" s="272"/>
      <c r="MXZ1538" s="272"/>
      <c r="MYA1538" s="272"/>
      <c r="MYB1538" s="272"/>
      <c r="MYC1538" s="272"/>
      <c r="MYD1538" s="272"/>
      <c r="MYE1538" s="272"/>
      <c r="MYF1538" s="272"/>
      <c r="MYG1538" s="272"/>
      <c r="MYH1538" s="272"/>
      <c r="MYI1538" s="272"/>
      <c r="MYJ1538" s="272"/>
      <c r="MYK1538" s="272"/>
      <c r="MYL1538" s="272"/>
      <c r="MYM1538" s="272"/>
      <c r="MYN1538" s="272"/>
      <c r="MYO1538" s="272"/>
      <c r="MYP1538" s="272"/>
      <c r="MYQ1538" s="272"/>
      <c r="MYR1538" s="272"/>
      <c r="MYS1538" s="272"/>
      <c r="MYT1538" s="272"/>
      <c r="MYU1538" s="272"/>
      <c r="MYV1538" s="272"/>
      <c r="MYW1538" s="272"/>
      <c r="MYX1538" s="272"/>
      <c r="MYY1538" s="272"/>
      <c r="MYZ1538" s="272"/>
      <c r="MZA1538" s="272"/>
      <c r="MZB1538" s="272"/>
      <c r="MZC1538" s="272"/>
      <c r="MZD1538" s="272"/>
      <c r="MZE1538" s="272"/>
      <c r="MZF1538" s="272"/>
      <c r="MZG1538" s="272"/>
      <c r="MZH1538" s="272"/>
      <c r="MZI1538" s="272"/>
      <c r="MZJ1538" s="272"/>
      <c r="MZK1538" s="272"/>
      <c r="MZL1538" s="272"/>
      <c r="MZM1538" s="272"/>
      <c r="MZN1538" s="272"/>
      <c r="MZO1538" s="272"/>
      <c r="MZP1538" s="272"/>
      <c r="MZQ1538" s="272"/>
      <c r="MZR1538" s="272"/>
      <c r="MZS1538" s="272"/>
      <c r="MZT1538" s="272"/>
      <c r="MZU1538" s="272"/>
      <c r="MZV1538" s="272"/>
      <c r="MZW1538" s="272"/>
      <c r="MZX1538" s="272"/>
      <c r="MZY1538" s="272"/>
      <c r="MZZ1538" s="272"/>
      <c r="NAA1538" s="272"/>
      <c r="NAB1538" s="272"/>
      <c r="NAC1538" s="272"/>
      <c r="NAD1538" s="272"/>
      <c r="NAE1538" s="272"/>
      <c r="NAF1538" s="272"/>
      <c r="NAG1538" s="272"/>
      <c r="NAH1538" s="272"/>
      <c r="NAI1538" s="272"/>
      <c r="NAJ1538" s="272"/>
      <c r="NAK1538" s="272"/>
      <c r="NAL1538" s="272"/>
      <c r="NAM1538" s="272"/>
      <c r="NAN1538" s="272"/>
      <c r="NAO1538" s="272"/>
      <c r="NAP1538" s="272"/>
      <c r="NAQ1538" s="272"/>
      <c r="NAR1538" s="272"/>
      <c r="NAS1538" s="272"/>
      <c r="NAT1538" s="272"/>
      <c r="NAU1538" s="272"/>
      <c r="NAV1538" s="272"/>
      <c r="NAW1538" s="272"/>
      <c r="NAX1538" s="272"/>
      <c r="NAY1538" s="272"/>
      <c r="NAZ1538" s="272"/>
      <c r="NBA1538" s="272"/>
      <c r="NBB1538" s="272"/>
      <c r="NBC1538" s="272"/>
      <c r="NBD1538" s="272"/>
      <c r="NBE1538" s="272"/>
      <c r="NBF1538" s="272"/>
      <c r="NBG1538" s="272"/>
      <c r="NBH1538" s="272"/>
      <c r="NBI1538" s="272"/>
      <c r="NBJ1538" s="272"/>
      <c r="NBK1538" s="272"/>
      <c r="NBL1538" s="272"/>
      <c r="NBM1538" s="272"/>
      <c r="NBN1538" s="272"/>
      <c r="NBO1538" s="272"/>
      <c r="NBP1538" s="272"/>
      <c r="NBQ1538" s="272"/>
      <c r="NBR1538" s="272"/>
      <c r="NBS1538" s="272"/>
      <c r="NBT1538" s="272"/>
      <c r="NBU1538" s="272"/>
      <c r="NBV1538" s="272"/>
      <c r="NBW1538" s="272"/>
      <c r="NBX1538" s="272"/>
      <c r="NBY1538" s="272"/>
      <c r="NBZ1538" s="272"/>
      <c r="NCA1538" s="272"/>
      <c r="NCB1538" s="272"/>
      <c r="NCC1538" s="272"/>
      <c r="NCD1538" s="272"/>
      <c r="NCE1538" s="272"/>
      <c r="NCF1538" s="272"/>
      <c r="NCG1538" s="272"/>
      <c r="NCH1538" s="272"/>
      <c r="NCI1538" s="272"/>
      <c r="NCJ1538" s="272"/>
      <c r="NCK1538" s="272"/>
      <c r="NCL1538" s="272"/>
      <c r="NCM1538" s="272"/>
      <c r="NCN1538" s="272"/>
      <c r="NCO1538" s="272"/>
      <c r="NCP1538" s="272"/>
      <c r="NCQ1538" s="272"/>
      <c r="NCR1538" s="272"/>
      <c r="NCS1538" s="272"/>
      <c r="NCT1538" s="272"/>
      <c r="NCU1538" s="272"/>
      <c r="NCV1538" s="272"/>
      <c r="NCW1538" s="272"/>
      <c r="NCX1538" s="272"/>
      <c r="NCY1538" s="272"/>
      <c r="NCZ1538" s="272"/>
      <c r="NDA1538" s="272"/>
      <c r="NDB1538" s="272"/>
      <c r="NDC1538" s="272"/>
      <c r="NDD1538" s="272"/>
      <c r="NDE1538" s="272"/>
      <c r="NDF1538" s="272"/>
      <c r="NDG1538" s="272"/>
      <c r="NDH1538" s="272"/>
      <c r="NDI1538" s="272"/>
      <c r="NDJ1538" s="272"/>
      <c r="NDK1538" s="272"/>
      <c r="NDL1538" s="272"/>
      <c r="NDM1538" s="272"/>
      <c r="NDN1538" s="272"/>
      <c r="NDO1538" s="272"/>
      <c r="NDP1538" s="272"/>
      <c r="NDQ1538" s="272"/>
      <c r="NDR1538" s="272"/>
      <c r="NDS1538" s="272"/>
      <c r="NDT1538" s="272"/>
      <c r="NDU1538" s="272"/>
      <c r="NDV1538" s="272"/>
      <c r="NDW1538" s="272"/>
      <c r="NDX1538" s="272"/>
      <c r="NDY1538" s="272"/>
      <c r="NDZ1538" s="272"/>
      <c r="NEA1538" s="272"/>
      <c r="NEB1538" s="272"/>
      <c r="NEC1538" s="272"/>
      <c r="NED1538" s="272"/>
      <c r="NEE1538" s="272"/>
      <c r="NEF1538" s="272"/>
      <c r="NEG1538" s="272"/>
      <c r="NEH1538" s="272"/>
      <c r="NEI1538" s="272"/>
      <c r="NEJ1538" s="272"/>
      <c r="NEK1538" s="272"/>
      <c r="NEL1538" s="272"/>
      <c r="NEM1538" s="272"/>
      <c r="NEN1538" s="272"/>
      <c r="NEO1538" s="272"/>
      <c r="NEP1538" s="272"/>
      <c r="NEQ1538" s="272"/>
      <c r="NER1538" s="272"/>
      <c r="NES1538" s="272"/>
      <c r="NET1538" s="272"/>
      <c r="NEU1538" s="272"/>
      <c r="NEV1538" s="272"/>
      <c r="NEW1538" s="272"/>
      <c r="NEX1538" s="272"/>
      <c r="NEY1538" s="272"/>
      <c r="NEZ1538" s="272"/>
      <c r="NFA1538" s="272"/>
      <c r="NFB1538" s="272"/>
      <c r="NFC1538" s="272"/>
      <c r="NFD1538" s="272"/>
      <c r="NFE1538" s="272"/>
      <c r="NFF1538" s="272"/>
      <c r="NFG1538" s="272"/>
      <c r="NFH1538" s="272"/>
      <c r="NFI1538" s="272"/>
      <c r="NFJ1538" s="272"/>
      <c r="NFK1538" s="272"/>
      <c r="NFL1538" s="272"/>
      <c r="NFM1538" s="272"/>
      <c r="NFN1538" s="272"/>
      <c r="NFO1538" s="272"/>
      <c r="NFP1538" s="272"/>
      <c r="NFQ1538" s="272"/>
      <c r="NFR1538" s="272"/>
      <c r="NFS1538" s="272"/>
      <c r="NFT1538" s="272"/>
      <c r="NFU1538" s="272"/>
      <c r="NFV1538" s="272"/>
      <c r="NFW1538" s="272"/>
      <c r="NFX1538" s="272"/>
      <c r="NFY1538" s="272"/>
      <c r="NFZ1538" s="272"/>
      <c r="NGA1538" s="272"/>
      <c r="NGB1538" s="272"/>
      <c r="NGC1538" s="272"/>
      <c r="NGD1538" s="272"/>
      <c r="NGE1538" s="272"/>
      <c r="NGF1538" s="272"/>
      <c r="NGG1538" s="272"/>
      <c r="NGH1538" s="272"/>
      <c r="NGI1538" s="272"/>
      <c r="NGJ1538" s="272"/>
      <c r="NGK1538" s="272"/>
      <c r="NGL1538" s="272"/>
      <c r="NGM1538" s="272"/>
      <c r="NGN1538" s="272"/>
      <c r="NGO1538" s="272"/>
      <c r="NGP1538" s="272"/>
      <c r="NGQ1538" s="272"/>
      <c r="NGR1538" s="272"/>
      <c r="NGS1538" s="272"/>
      <c r="NGT1538" s="272"/>
      <c r="NGU1538" s="272"/>
      <c r="NGV1538" s="272"/>
      <c r="NGW1538" s="272"/>
      <c r="NGX1538" s="272"/>
      <c r="NGY1538" s="272"/>
      <c r="NGZ1538" s="272"/>
      <c r="NHA1538" s="272"/>
      <c r="NHB1538" s="272"/>
      <c r="NHC1538" s="272"/>
      <c r="NHD1538" s="272"/>
      <c r="NHE1538" s="272"/>
      <c r="NHF1538" s="272"/>
      <c r="NHG1538" s="272"/>
      <c r="NHH1538" s="272"/>
      <c r="NHI1538" s="272"/>
      <c r="NHJ1538" s="272"/>
      <c r="NHK1538" s="272"/>
      <c r="NHL1538" s="272"/>
      <c r="NHM1538" s="272"/>
      <c r="NHN1538" s="272"/>
      <c r="NHO1538" s="272"/>
      <c r="NHP1538" s="272"/>
      <c r="NHQ1538" s="272"/>
      <c r="NHR1538" s="272"/>
      <c r="NHS1538" s="272"/>
      <c r="NHT1538" s="272"/>
      <c r="NHU1538" s="272"/>
      <c r="NHV1538" s="272"/>
      <c r="NHW1538" s="272"/>
      <c r="NHX1538" s="272"/>
      <c r="NHY1538" s="272"/>
      <c r="NHZ1538" s="272"/>
      <c r="NIA1538" s="272"/>
      <c r="NIB1538" s="272"/>
      <c r="NIC1538" s="272"/>
      <c r="NID1538" s="272"/>
      <c r="NIE1538" s="272"/>
      <c r="NIF1538" s="272"/>
      <c r="NIG1538" s="272"/>
      <c r="NIH1538" s="272"/>
      <c r="NII1538" s="272"/>
      <c r="NIJ1538" s="272"/>
      <c r="NIK1538" s="272"/>
      <c r="NIL1538" s="272"/>
      <c r="NIM1538" s="272"/>
      <c r="NIN1538" s="272"/>
      <c r="NIO1538" s="272"/>
      <c r="NIP1538" s="272"/>
      <c r="NIQ1538" s="272"/>
      <c r="NIR1538" s="272"/>
      <c r="NIS1538" s="272"/>
      <c r="NIT1538" s="272"/>
      <c r="NIU1538" s="272"/>
      <c r="NIV1538" s="272"/>
      <c r="NIW1538" s="272"/>
      <c r="NIX1538" s="272"/>
      <c r="NIY1538" s="272"/>
      <c r="NIZ1538" s="272"/>
      <c r="NJA1538" s="272"/>
      <c r="NJB1538" s="272"/>
      <c r="NJC1538" s="272"/>
      <c r="NJD1538" s="272"/>
      <c r="NJE1538" s="272"/>
      <c r="NJF1538" s="272"/>
      <c r="NJG1538" s="272"/>
      <c r="NJH1538" s="272"/>
      <c r="NJI1538" s="272"/>
      <c r="NJJ1538" s="272"/>
      <c r="NJK1538" s="272"/>
      <c r="NJL1538" s="272"/>
      <c r="NJM1538" s="272"/>
      <c r="NJN1538" s="272"/>
      <c r="NJO1538" s="272"/>
      <c r="NJP1538" s="272"/>
      <c r="NJQ1538" s="272"/>
      <c r="NJR1538" s="272"/>
      <c r="NJS1538" s="272"/>
      <c r="NJT1538" s="272"/>
      <c r="NJU1538" s="272"/>
      <c r="NJV1538" s="272"/>
      <c r="NJW1538" s="272"/>
      <c r="NJX1538" s="272"/>
      <c r="NJY1538" s="272"/>
      <c r="NJZ1538" s="272"/>
      <c r="NKA1538" s="272"/>
      <c r="NKB1538" s="272"/>
      <c r="NKC1538" s="272"/>
      <c r="NKD1538" s="272"/>
      <c r="NKE1538" s="272"/>
      <c r="NKF1538" s="272"/>
      <c r="NKG1538" s="272"/>
      <c r="NKH1538" s="272"/>
      <c r="NKI1538" s="272"/>
      <c r="NKJ1538" s="272"/>
      <c r="NKK1538" s="272"/>
      <c r="NKL1538" s="272"/>
      <c r="NKM1538" s="272"/>
      <c r="NKN1538" s="272"/>
      <c r="NKO1538" s="272"/>
      <c r="NKP1538" s="272"/>
      <c r="NKQ1538" s="272"/>
      <c r="NKR1538" s="272"/>
      <c r="NKS1538" s="272"/>
      <c r="NKT1538" s="272"/>
      <c r="NKU1538" s="272"/>
      <c r="NKV1538" s="272"/>
      <c r="NKW1538" s="272"/>
      <c r="NKX1538" s="272"/>
      <c r="NKY1538" s="272"/>
      <c r="NKZ1538" s="272"/>
      <c r="NLA1538" s="272"/>
      <c r="NLB1538" s="272"/>
      <c r="NLC1538" s="272"/>
      <c r="NLD1538" s="272"/>
      <c r="NLE1538" s="272"/>
      <c r="NLF1538" s="272"/>
      <c r="NLG1538" s="272"/>
      <c r="NLH1538" s="272"/>
      <c r="NLI1538" s="272"/>
      <c r="NLJ1538" s="272"/>
      <c r="NLK1538" s="272"/>
      <c r="NLL1538" s="272"/>
      <c r="NLM1538" s="272"/>
      <c r="NLN1538" s="272"/>
      <c r="NLO1538" s="272"/>
      <c r="NLP1538" s="272"/>
      <c r="NLQ1538" s="272"/>
      <c r="NLR1538" s="272"/>
      <c r="NLS1538" s="272"/>
      <c r="NLT1538" s="272"/>
      <c r="NLU1538" s="272"/>
      <c r="NLV1538" s="272"/>
      <c r="NLW1538" s="272"/>
      <c r="NLX1538" s="272"/>
      <c r="NLY1538" s="272"/>
      <c r="NLZ1538" s="272"/>
      <c r="NMA1538" s="272"/>
      <c r="NMB1538" s="272"/>
      <c r="NMC1538" s="272"/>
      <c r="NMD1538" s="272"/>
      <c r="NME1538" s="272"/>
      <c r="NMF1538" s="272"/>
      <c r="NMG1538" s="272"/>
      <c r="NMH1538" s="272"/>
      <c r="NMI1538" s="272"/>
      <c r="NMJ1538" s="272"/>
      <c r="NMK1538" s="272"/>
      <c r="NML1538" s="272"/>
      <c r="NMM1538" s="272"/>
      <c r="NMN1538" s="272"/>
      <c r="NMO1538" s="272"/>
      <c r="NMP1538" s="272"/>
      <c r="NMQ1538" s="272"/>
      <c r="NMR1538" s="272"/>
      <c r="NMS1538" s="272"/>
      <c r="NMT1538" s="272"/>
      <c r="NMU1538" s="272"/>
      <c r="NMV1538" s="272"/>
      <c r="NMW1538" s="272"/>
      <c r="NMX1538" s="272"/>
      <c r="NMY1538" s="272"/>
      <c r="NMZ1538" s="272"/>
      <c r="NNA1538" s="272"/>
      <c r="NNB1538" s="272"/>
      <c r="NNC1538" s="272"/>
      <c r="NND1538" s="272"/>
      <c r="NNE1538" s="272"/>
      <c r="NNF1538" s="272"/>
      <c r="NNG1538" s="272"/>
      <c r="NNH1538" s="272"/>
      <c r="NNI1538" s="272"/>
      <c r="NNJ1538" s="272"/>
      <c r="NNK1538" s="272"/>
      <c r="NNL1538" s="272"/>
      <c r="NNM1538" s="272"/>
      <c r="NNN1538" s="272"/>
      <c r="NNO1538" s="272"/>
      <c r="NNP1538" s="272"/>
      <c r="NNQ1538" s="272"/>
      <c r="NNR1538" s="272"/>
      <c r="NNS1538" s="272"/>
      <c r="NNT1538" s="272"/>
      <c r="NNU1538" s="272"/>
      <c r="NNV1538" s="272"/>
      <c r="NNW1538" s="272"/>
      <c r="NNX1538" s="272"/>
      <c r="NNY1538" s="272"/>
      <c r="NNZ1538" s="272"/>
      <c r="NOA1538" s="272"/>
      <c r="NOB1538" s="272"/>
      <c r="NOC1538" s="272"/>
      <c r="NOD1538" s="272"/>
      <c r="NOE1538" s="272"/>
      <c r="NOF1538" s="272"/>
      <c r="NOG1538" s="272"/>
      <c r="NOH1538" s="272"/>
      <c r="NOI1538" s="272"/>
      <c r="NOJ1538" s="272"/>
      <c r="NOK1538" s="272"/>
      <c r="NOL1538" s="272"/>
      <c r="NOM1538" s="272"/>
      <c r="NON1538" s="272"/>
      <c r="NOO1538" s="272"/>
      <c r="NOP1538" s="272"/>
      <c r="NOQ1538" s="272"/>
      <c r="NOR1538" s="272"/>
      <c r="NOS1538" s="272"/>
      <c r="NOT1538" s="272"/>
      <c r="NOU1538" s="272"/>
      <c r="NOV1538" s="272"/>
      <c r="NOW1538" s="272"/>
      <c r="NOX1538" s="272"/>
      <c r="NOY1538" s="272"/>
      <c r="NOZ1538" s="272"/>
      <c r="NPA1538" s="272"/>
      <c r="NPB1538" s="272"/>
      <c r="NPC1538" s="272"/>
      <c r="NPD1538" s="272"/>
      <c r="NPE1538" s="272"/>
      <c r="NPF1538" s="272"/>
      <c r="NPG1538" s="272"/>
      <c r="NPH1538" s="272"/>
      <c r="NPI1538" s="272"/>
      <c r="NPJ1538" s="272"/>
      <c r="NPK1538" s="272"/>
      <c r="NPL1538" s="272"/>
      <c r="NPM1538" s="272"/>
      <c r="NPN1538" s="272"/>
      <c r="NPO1538" s="272"/>
      <c r="NPP1538" s="272"/>
      <c r="NPQ1538" s="272"/>
      <c r="NPR1538" s="272"/>
      <c r="NPS1538" s="272"/>
      <c r="NPT1538" s="272"/>
      <c r="NPU1538" s="272"/>
      <c r="NPV1538" s="272"/>
      <c r="NPW1538" s="272"/>
      <c r="NPX1538" s="272"/>
      <c r="NPY1538" s="272"/>
      <c r="NPZ1538" s="272"/>
      <c r="NQA1538" s="272"/>
      <c r="NQB1538" s="272"/>
      <c r="NQC1538" s="272"/>
      <c r="NQD1538" s="272"/>
      <c r="NQE1538" s="272"/>
      <c r="NQF1538" s="272"/>
      <c r="NQG1538" s="272"/>
      <c r="NQH1538" s="272"/>
      <c r="NQI1538" s="272"/>
      <c r="NQJ1538" s="272"/>
      <c r="NQK1538" s="272"/>
      <c r="NQL1538" s="272"/>
      <c r="NQM1538" s="272"/>
      <c r="NQN1538" s="272"/>
      <c r="NQO1538" s="272"/>
      <c r="NQP1538" s="272"/>
      <c r="NQQ1538" s="272"/>
      <c r="NQR1538" s="272"/>
      <c r="NQS1538" s="272"/>
      <c r="NQT1538" s="272"/>
      <c r="NQU1538" s="272"/>
      <c r="NQV1538" s="272"/>
      <c r="NQW1538" s="272"/>
      <c r="NQX1538" s="272"/>
      <c r="NQY1538" s="272"/>
      <c r="NQZ1538" s="272"/>
      <c r="NRA1538" s="272"/>
      <c r="NRB1538" s="272"/>
      <c r="NRC1538" s="272"/>
      <c r="NRD1538" s="272"/>
      <c r="NRE1538" s="272"/>
      <c r="NRF1538" s="272"/>
      <c r="NRG1538" s="272"/>
      <c r="NRH1538" s="272"/>
      <c r="NRI1538" s="272"/>
      <c r="NRJ1538" s="272"/>
      <c r="NRK1538" s="272"/>
      <c r="NRL1538" s="272"/>
      <c r="NRM1538" s="272"/>
      <c r="NRN1538" s="272"/>
      <c r="NRO1538" s="272"/>
      <c r="NRP1538" s="272"/>
      <c r="NRQ1538" s="272"/>
      <c r="NRR1538" s="272"/>
      <c r="NRS1538" s="272"/>
      <c r="NRT1538" s="272"/>
      <c r="NRU1538" s="272"/>
      <c r="NRV1538" s="272"/>
      <c r="NRW1538" s="272"/>
      <c r="NRX1538" s="272"/>
      <c r="NRY1538" s="272"/>
      <c r="NRZ1538" s="272"/>
      <c r="NSA1538" s="272"/>
      <c r="NSB1538" s="272"/>
      <c r="NSC1538" s="272"/>
      <c r="NSD1538" s="272"/>
      <c r="NSE1538" s="272"/>
      <c r="NSF1538" s="272"/>
      <c r="NSG1538" s="272"/>
      <c r="NSH1538" s="272"/>
      <c r="NSI1538" s="272"/>
      <c r="NSJ1538" s="272"/>
      <c r="NSK1538" s="272"/>
      <c r="NSL1538" s="272"/>
      <c r="NSM1538" s="272"/>
      <c r="NSN1538" s="272"/>
      <c r="NSO1538" s="272"/>
      <c r="NSP1538" s="272"/>
      <c r="NSQ1538" s="272"/>
      <c r="NSR1538" s="272"/>
      <c r="NSS1538" s="272"/>
      <c r="NST1538" s="272"/>
      <c r="NSU1538" s="272"/>
      <c r="NSV1538" s="272"/>
      <c r="NSW1538" s="272"/>
      <c r="NSX1538" s="272"/>
      <c r="NSY1538" s="272"/>
      <c r="NSZ1538" s="272"/>
      <c r="NTA1538" s="272"/>
      <c r="NTB1538" s="272"/>
      <c r="NTC1538" s="272"/>
      <c r="NTD1538" s="272"/>
      <c r="NTE1538" s="272"/>
      <c r="NTF1538" s="272"/>
      <c r="NTG1538" s="272"/>
      <c r="NTH1538" s="272"/>
      <c r="NTI1538" s="272"/>
      <c r="NTJ1538" s="272"/>
      <c r="NTK1538" s="272"/>
      <c r="NTL1538" s="272"/>
      <c r="NTM1538" s="272"/>
      <c r="NTN1538" s="272"/>
      <c r="NTO1538" s="272"/>
      <c r="NTP1538" s="272"/>
      <c r="NTQ1538" s="272"/>
      <c r="NTR1538" s="272"/>
      <c r="NTS1538" s="272"/>
      <c r="NTT1538" s="272"/>
      <c r="NTU1538" s="272"/>
      <c r="NTV1538" s="272"/>
      <c r="NTW1538" s="272"/>
      <c r="NTX1538" s="272"/>
      <c r="NTY1538" s="272"/>
      <c r="NTZ1538" s="272"/>
      <c r="NUA1538" s="272"/>
      <c r="NUB1538" s="272"/>
      <c r="NUC1538" s="272"/>
      <c r="NUD1538" s="272"/>
      <c r="NUE1538" s="272"/>
      <c r="NUF1538" s="272"/>
      <c r="NUG1538" s="272"/>
      <c r="NUH1538" s="272"/>
      <c r="NUI1538" s="272"/>
      <c r="NUJ1538" s="272"/>
      <c r="NUK1538" s="272"/>
      <c r="NUL1538" s="272"/>
      <c r="NUM1538" s="272"/>
      <c r="NUN1538" s="272"/>
      <c r="NUO1538" s="272"/>
      <c r="NUP1538" s="272"/>
      <c r="NUQ1538" s="272"/>
      <c r="NUR1538" s="272"/>
      <c r="NUS1538" s="272"/>
      <c r="NUT1538" s="272"/>
      <c r="NUU1538" s="272"/>
      <c r="NUV1538" s="272"/>
      <c r="NUW1538" s="272"/>
      <c r="NUX1538" s="272"/>
      <c r="NUY1538" s="272"/>
      <c r="NUZ1538" s="272"/>
      <c r="NVA1538" s="272"/>
      <c r="NVB1538" s="272"/>
      <c r="NVC1538" s="272"/>
      <c r="NVD1538" s="272"/>
      <c r="NVE1538" s="272"/>
      <c r="NVF1538" s="272"/>
      <c r="NVG1538" s="272"/>
      <c r="NVH1538" s="272"/>
      <c r="NVI1538" s="272"/>
      <c r="NVJ1538" s="272"/>
      <c r="NVK1538" s="272"/>
      <c r="NVL1538" s="272"/>
      <c r="NVM1538" s="272"/>
      <c r="NVN1538" s="272"/>
      <c r="NVO1538" s="272"/>
      <c r="NVP1538" s="272"/>
      <c r="NVQ1538" s="272"/>
      <c r="NVR1538" s="272"/>
      <c r="NVS1538" s="272"/>
      <c r="NVT1538" s="272"/>
      <c r="NVU1538" s="272"/>
      <c r="NVV1538" s="272"/>
      <c r="NVW1538" s="272"/>
      <c r="NVX1538" s="272"/>
      <c r="NVY1538" s="272"/>
      <c r="NVZ1538" s="272"/>
      <c r="NWA1538" s="272"/>
      <c r="NWB1538" s="272"/>
      <c r="NWC1538" s="272"/>
      <c r="NWD1538" s="272"/>
      <c r="NWE1538" s="272"/>
      <c r="NWF1538" s="272"/>
      <c r="NWG1538" s="272"/>
      <c r="NWH1538" s="272"/>
      <c r="NWI1538" s="272"/>
      <c r="NWJ1538" s="272"/>
      <c r="NWK1538" s="272"/>
      <c r="NWL1538" s="272"/>
      <c r="NWM1538" s="272"/>
      <c r="NWN1538" s="272"/>
      <c r="NWO1538" s="272"/>
      <c r="NWP1538" s="272"/>
      <c r="NWQ1538" s="272"/>
      <c r="NWR1538" s="272"/>
      <c r="NWS1538" s="272"/>
      <c r="NWT1538" s="272"/>
      <c r="NWU1538" s="272"/>
      <c r="NWV1538" s="272"/>
      <c r="NWW1538" s="272"/>
      <c r="NWX1538" s="272"/>
      <c r="NWY1538" s="272"/>
      <c r="NWZ1538" s="272"/>
      <c r="NXA1538" s="272"/>
      <c r="NXB1538" s="272"/>
      <c r="NXC1538" s="272"/>
      <c r="NXD1538" s="272"/>
      <c r="NXE1538" s="272"/>
      <c r="NXF1538" s="272"/>
      <c r="NXG1538" s="272"/>
      <c r="NXH1538" s="272"/>
      <c r="NXI1538" s="272"/>
      <c r="NXJ1538" s="272"/>
      <c r="NXK1538" s="272"/>
      <c r="NXL1538" s="272"/>
      <c r="NXM1538" s="272"/>
      <c r="NXN1538" s="272"/>
      <c r="NXO1538" s="272"/>
      <c r="NXP1538" s="272"/>
      <c r="NXQ1538" s="272"/>
      <c r="NXR1538" s="272"/>
      <c r="NXS1538" s="272"/>
      <c r="NXT1538" s="272"/>
      <c r="NXU1538" s="272"/>
      <c r="NXV1538" s="272"/>
      <c r="NXW1538" s="272"/>
      <c r="NXX1538" s="272"/>
      <c r="NXY1538" s="272"/>
      <c r="NXZ1538" s="272"/>
      <c r="NYA1538" s="272"/>
      <c r="NYB1538" s="272"/>
      <c r="NYC1538" s="272"/>
      <c r="NYD1538" s="272"/>
      <c r="NYE1538" s="272"/>
      <c r="NYF1538" s="272"/>
      <c r="NYG1538" s="272"/>
      <c r="NYH1538" s="272"/>
      <c r="NYI1538" s="272"/>
      <c r="NYJ1538" s="272"/>
      <c r="NYK1538" s="272"/>
      <c r="NYL1538" s="272"/>
      <c r="NYM1538" s="272"/>
      <c r="NYN1538" s="272"/>
      <c r="NYO1538" s="272"/>
      <c r="NYP1538" s="272"/>
      <c r="NYQ1538" s="272"/>
      <c r="NYR1538" s="272"/>
      <c r="NYS1538" s="272"/>
      <c r="NYT1538" s="272"/>
      <c r="NYU1538" s="272"/>
      <c r="NYV1538" s="272"/>
      <c r="NYW1538" s="272"/>
      <c r="NYX1538" s="272"/>
      <c r="NYY1538" s="272"/>
      <c r="NYZ1538" s="272"/>
      <c r="NZA1538" s="272"/>
      <c r="NZB1538" s="272"/>
      <c r="NZC1538" s="272"/>
      <c r="NZD1538" s="272"/>
      <c r="NZE1538" s="272"/>
      <c r="NZF1538" s="272"/>
      <c r="NZG1538" s="272"/>
      <c r="NZH1538" s="272"/>
      <c r="NZI1538" s="272"/>
      <c r="NZJ1538" s="272"/>
      <c r="NZK1538" s="272"/>
      <c r="NZL1538" s="272"/>
      <c r="NZM1538" s="272"/>
      <c r="NZN1538" s="272"/>
      <c r="NZO1538" s="272"/>
      <c r="NZP1538" s="272"/>
      <c r="NZQ1538" s="272"/>
      <c r="NZR1538" s="272"/>
      <c r="NZS1538" s="272"/>
      <c r="NZT1538" s="272"/>
      <c r="NZU1538" s="272"/>
      <c r="NZV1538" s="272"/>
      <c r="NZW1538" s="272"/>
      <c r="NZX1538" s="272"/>
      <c r="NZY1538" s="272"/>
      <c r="NZZ1538" s="272"/>
      <c r="OAA1538" s="272"/>
      <c r="OAB1538" s="272"/>
      <c r="OAC1538" s="272"/>
      <c r="OAD1538" s="272"/>
      <c r="OAE1538" s="272"/>
      <c r="OAF1538" s="272"/>
      <c r="OAG1538" s="272"/>
      <c r="OAH1538" s="272"/>
      <c r="OAI1538" s="272"/>
      <c r="OAJ1538" s="272"/>
      <c r="OAK1538" s="272"/>
      <c r="OAL1538" s="272"/>
      <c r="OAM1538" s="272"/>
      <c r="OAN1538" s="272"/>
      <c r="OAO1538" s="272"/>
      <c r="OAP1538" s="272"/>
      <c r="OAQ1538" s="272"/>
      <c r="OAR1538" s="272"/>
      <c r="OAS1538" s="272"/>
      <c r="OAT1538" s="272"/>
      <c r="OAU1538" s="272"/>
      <c r="OAV1538" s="272"/>
      <c r="OAW1538" s="272"/>
      <c r="OAX1538" s="272"/>
      <c r="OAY1538" s="272"/>
      <c r="OAZ1538" s="272"/>
      <c r="OBA1538" s="272"/>
      <c r="OBB1538" s="272"/>
      <c r="OBC1538" s="272"/>
      <c r="OBD1538" s="272"/>
      <c r="OBE1538" s="272"/>
      <c r="OBF1538" s="272"/>
      <c r="OBG1538" s="272"/>
      <c r="OBH1538" s="272"/>
      <c r="OBI1538" s="272"/>
      <c r="OBJ1538" s="272"/>
      <c r="OBK1538" s="272"/>
      <c r="OBL1538" s="272"/>
      <c r="OBM1538" s="272"/>
      <c r="OBN1538" s="272"/>
      <c r="OBO1538" s="272"/>
      <c r="OBP1538" s="272"/>
      <c r="OBQ1538" s="272"/>
      <c r="OBR1538" s="272"/>
      <c r="OBS1538" s="272"/>
      <c r="OBT1538" s="272"/>
      <c r="OBU1538" s="272"/>
      <c r="OBV1538" s="272"/>
      <c r="OBW1538" s="272"/>
      <c r="OBX1538" s="272"/>
      <c r="OBY1538" s="272"/>
      <c r="OBZ1538" s="272"/>
      <c r="OCA1538" s="272"/>
      <c r="OCB1538" s="272"/>
      <c r="OCC1538" s="272"/>
      <c r="OCD1538" s="272"/>
      <c r="OCE1538" s="272"/>
      <c r="OCF1538" s="272"/>
      <c r="OCG1538" s="272"/>
      <c r="OCH1538" s="272"/>
      <c r="OCI1538" s="272"/>
      <c r="OCJ1538" s="272"/>
      <c r="OCK1538" s="272"/>
      <c r="OCL1538" s="272"/>
      <c r="OCM1538" s="272"/>
      <c r="OCN1538" s="272"/>
      <c r="OCO1538" s="272"/>
      <c r="OCP1538" s="272"/>
      <c r="OCQ1538" s="272"/>
      <c r="OCR1538" s="272"/>
      <c r="OCS1538" s="272"/>
      <c r="OCT1538" s="272"/>
      <c r="OCU1538" s="272"/>
      <c r="OCV1538" s="272"/>
      <c r="OCW1538" s="272"/>
      <c r="OCX1538" s="272"/>
      <c r="OCY1538" s="272"/>
      <c r="OCZ1538" s="272"/>
      <c r="ODA1538" s="272"/>
      <c r="ODB1538" s="272"/>
      <c r="ODC1538" s="272"/>
      <c r="ODD1538" s="272"/>
      <c r="ODE1538" s="272"/>
      <c r="ODF1538" s="272"/>
      <c r="ODG1538" s="272"/>
      <c r="ODH1538" s="272"/>
      <c r="ODI1538" s="272"/>
      <c r="ODJ1538" s="272"/>
      <c r="ODK1538" s="272"/>
      <c r="ODL1538" s="272"/>
      <c r="ODM1538" s="272"/>
      <c r="ODN1538" s="272"/>
      <c r="ODO1538" s="272"/>
      <c r="ODP1538" s="272"/>
      <c r="ODQ1538" s="272"/>
      <c r="ODR1538" s="272"/>
      <c r="ODS1538" s="272"/>
      <c r="ODT1538" s="272"/>
      <c r="ODU1538" s="272"/>
      <c r="ODV1538" s="272"/>
      <c r="ODW1538" s="272"/>
      <c r="ODX1538" s="272"/>
      <c r="ODY1538" s="272"/>
      <c r="ODZ1538" s="272"/>
      <c r="OEA1538" s="272"/>
      <c r="OEB1538" s="272"/>
      <c r="OEC1538" s="272"/>
      <c r="OED1538" s="272"/>
      <c r="OEE1538" s="272"/>
      <c r="OEF1538" s="272"/>
      <c r="OEG1538" s="272"/>
      <c r="OEH1538" s="272"/>
      <c r="OEI1538" s="272"/>
      <c r="OEJ1538" s="272"/>
      <c r="OEK1538" s="272"/>
      <c r="OEL1538" s="272"/>
      <c r="OEM1538" s="272"/>
      <c r="OEN1538" s="272"/>
      <c r="OEO1538" s="272"/>
      <c r="OEP1538" s="272"/>
      <c r="OEQ1538" s="272"/>
      <c r="OER1538" s="272"/>
      <c r="OES1538" s="272"/>
      <c r="OET1538" s="272"/>
      <c r="OEU1538" s="272"/>
      <c r="OEV1538" s="272"/>
      <c r="OEW1538" s="272"/>
      <c r="OEX1538" s="272"/>
      <c r="OEY1538" s="272"/>
      <c r="OEZ1538" s="272"/>
      <c r="OFA1538" s="272"/>
      <c r="OFB1538" s="272"/>
      <c r="OFC1538" s="272"/>
      <c r="OFD1538" s="272"/>
      <c r="OFE1538" s="272"/>
      <c r="OFF1538" s="272"/>
      <c r="OFG1538" s="272"/>
      <c r="OFH1538" s="272"/>
      <c r="OFI1538" s="272"/>
      <c r="OFJ1538" s="272"/>
      <c r="OFK1538" s="272"/>
      <c r="OFL1538" s="272"/>
      <c r="OFM1538" s="272"/>
      <c r="OFN1538" s="272"/>
      <c r="OFO1538" s="272"/>
      <c r="OFP1538" s="272"/>
      <c r="OFQ1538" s="272"/>
      <c r="OFR1538" s="272"/>
      <c r="OFS1538" s="272"/>
      <c r="OFT1538" s="272"/>
      <c r="OFU1538" s="272"/>
      <c r="OFV1538" s="272"/>
      <c r="OFW1538" s="272"/>
      <c r="OFX1538" s="272"/>
      <c r="OFY1538" s="272"/>
      <c r="OFZ1538" s="272"/>
      <c r="OGA1538" s="272"/>
      <c r="OGB1538" s="272"/>
      <c r="OGC1538" s="272"/>
      <c r="OGD1538" s="272"/>
      <c r="OGE1538" s="272"/>
      <c r="OGF1538" s="272"/>
      <c r="OGG1538" s="272"/>
      <c r="OGH1538" s="272"/>
      <c r="OGI1538" s="272"/>
      <c r="OGJ1538" s="272"/>
      <c r="OGK1538" s="272"/>
      <c r="OGL1538" s="272"/>
      <c r="OGM1538" s="272"/>
      <c r="OGN1538" s="272"/>
      <c r="OGO1538" s="272"/>
      <c r="OGP1538" s="272"/>
      <c r="OGQ1538" s="272"/>
      <c r="OGR1538" s="272"/>
      <c r="OGS1538" s="272"/>
      <c r="OGT1538" s="272"/>
      <c r="OGU1538" s="272"/>
      <c r="OGV1538" s="272"/>
      <c r="OGW1538" s="272"/>
      <c r="OGX1538" s="272"/>
      <c r="OGY1538" s="272"/>
      <c r="OGZ1538" s="272"/>
      <c r="OHA1538" s="272"/>
      <c r="OHB1538" s="272"/>
      <c r="OHC1538" s="272"/>
      <c r="OHD1538" s="272"/>
      <c r="OHE1538" s="272"/>
      <c r="OHF1538" s="272"/>
      <c r="OHG1538" s="272"/>
      <c r="OHH1538" s="272"/>
      <c r="OHI1538" s="272"/>
      <c r="OHJ1538" s="272"/>
      <c r="OHK1538" s="272"/>
      <c r="OHL1538" s="272"/>
      <c r="OHM1538" s="272"/>
      <c r="OHN1538" s="272"/>
      <c r="OHO1538" s="272"/>
      <c r="OHP1538" s="272"/>
      <c r="OHQ1538" s="272"/>
      <c r="OHR1538" s="272"/>
      <c r="OHS1538" s="272"/>
      <c r="OHT1538" s="272"/>
      <c r="OHU1538" s="272"/>
      <c r="OHV1538" s="272"/>
      <c r="OHW1538" s="272"/>
      <c r="OHX1538" s="272"/>
      <c r="OHY1538" s="272"/>
      <c r="OHZ1538" s="272"/>
      <c r="OIA1538" s="272"/>
      <c r="OIB1538" s="272"/>
      <c r="OIC1538" s="272"/>
      <c r="OID1538" s="272"/>
      <c r="OIE1538" s="272"/>
      <c r="OIF1538" s="272"/>
      <c r="OIG1538" s="272"/>
      <c r="OIH1538" s="272"/>
      <c r="OII1538" s="272"/>
      <c r="OIJ1538" s="272"/>
      <c r="OIK1538" s="272"/>
      <c r="OIL1538" s="272"/>
      <c r="OIM1538" s="272"/>
      <c r="OIN1538" s="272"/>
      <c r="OIO1538" s="272"/>
      <c r="OIP1538" s="272"/>
      <c r="OIQ1538" s="272"/>
      <c r="OIR1538" s="272"/>
      <c r="OIS1538" s="272"/>
      <c r="OIT1538" s="272"/>
      <c r="OIU1538" s="272"/>
      <c r="OIV1538" s="272"/>
      <c r="OIW1538" s="272"/>
      <c r="OIX1538" s="272"/>
      <c r="OIY1538" s="272"/>
      <c r="OIZ1538" s="272"/>
      <c r="OJA1538" s="272"/>
      <c r="OJB1538" s="272"/>
      <c r="OJC1538" s="272"/>
      <c r="OJD1538" s="272"/>
      <c r="OJE1538" s="272"/>
      <c r="OJF1538" s="272"/>
      <c r="OJG1538" s="272"/>
      <c r="OJH1538" s="272"/>
      <c r="OJI1538" s="272"/>
      <c r="OJJ1538" s="272"/>
      <c r="OJK1538" s="272"/>
      <c r="OJL1538" s="272"/>
      <c r="OJM1538" s="272"/>
      <c r="OJN1538" s="272"/>
      <c r="OJO1538" s="272"/>
      <c r="OJP1538" s="272"/>
      <c r="OJQ1538" s="272"/>
      <c r="OJR1538" s="272"/>
      <c r="OJS1538" s="272"/>
      <c r="OJT1538" s="272"/>
      <c r="OJU1538" s="272"/>
      <c r="OJV1538" s="272"/>
      <c r="OJW1538" s="272"/>
      <c r="OJX1538" s="272"/>
      <c r="OJY1538" s="272"/>
      <c r="OJZ1538" s="272"/>
      <c r="OKA1538" s="272"/>
      <c r="OKB1538" s="272"/>
      <c r="OKC1538" s="272"/>
      <c r="OKD1538" s="272"/>
      <c r="OKE1538" s="272"/>
      <c r="OKF1538" s="272"/>
      <c r="OKG1538" s="272"/>
      <c r="OKH1538" s="272"/>
      <c r="OKI1538" s="272"/>
      <c r="OKJ1538" s="272"/>
      <c r="OKK1538" s="272"/>
      <c r="OKL1538" s="272"/>
      <c r="OKM1538" s="272"/>
      <c r="OKN1538" s="272"/>
      <c r="OKO1538" s="272"/>
      <c r="OKP1538" s="272"/>
      <c r="OKQ1538" s="272"/>
      <c r="OKR1538" s="272"/>
      <c r="OKS1538" s="272"/>
      <c r="OKT1538" s="272"/>
      <c r="OKU1538" s="272"/>
      <c r="OKV1538" s="272"/>
      <c r="OKW1538" s="272"/>
      <c r="OKX1538" s="272"/>
      <c r="OKY1538" s="272"/>
      <c r="OKZ1538" s="272"/>
      <c r="OLA1538" s="272"/>
      <c r="OLB1538" s="272"/>
      <c r="OLC1538" s="272"/>
      <c r="OLD1538" s="272"/>
      <c r="OLE1538" s="272"/>
      <c r="OLF1538" s="272"/>
      <c r="OLG1538" s="272"/>
      <c r="OLH1538" s="272"/>
      <c r="OLI1538" s="272"/>
      <c r="OLJ1538" s="272"/>
      <c r="OLK1538" s="272"/>
      <c r="OLL1538" s="272"/>
      <c r="OLM1538" s="272"/>
      <c r="OLN1538" s="272"/>
      <c r="OLO1538" s="272"/>
      <c r="OLP1538" s="272"/>
      <c r="OLQ1538" s="272"/>
      <c r="OLR1538" s="272"/>
      <c r="OLS1538" s="272"/>
      <c r="OLT1538" s="272"/>
      <c r="OLU1538" s="272"/>
      <c r="OLV1538" s="272"/>
      <c r="OLW1538" s="272"/>
      <c r="OLX1538" s="272"/>
      <c r="OLY1538" s="272"/>
      <c r="OLZ1538" s="272"/>
      <c r="OMA1538" s="272"/>
      <c r="OMB1538" s="272"/>
      <c r="OMC1538" s="272"/>
      <c r="OMD1538" s="272"/>
      <c r="OME1538" s="272"/>
      <c r="OMF1538" s="272"/>
      <c r="OMG1538" s="272"/>
      <c r="OMH1538" s="272"/>
      <c r="OMI1538" s="272"/>
      <c r="OMJ1538" s="272"/>
      <c r="OMK1538" s="272"/>
      <c r="OML1538" s="272"/>
      <c r="OMM1538" s="272"/>
      <c r="OMN1538" s="272"/>
      <c r="OMO1538" s="272"/>
      <c r="OMP1538" s="272"/>
      <c r="OMQ1538" s="272"/>
      <c r="OMR1538" s="272"/>
      <c r="OMS1538" s="272"/>
      <c r="OMT1538" s="272"/>
      <c r="OMU1538" s="272"/>
      <c r="OMV1538" s="272"/>
      <c r="OMW1538" s="272"/>
      <c r="OMX1538" s="272"/>
      <c r="OMY1538" s="272"/>
      <c r="OMZ1538" s="272"/>
      <c r="ONA1538" s="272"/>
      <c r="ONB1538" s="272"/>
      <c r="ONC1538" s="272"/>
      <c r="OND1538" s="272"/>
      <c r="ONE1538" s="272"/>
      <c r="ONF1538" s="272"/>
      <c r="ONG1538" s="272"/>
      <c r="ONH1538" s="272"/>
      <c r="ONI1538" s="272"/>
      <c r="ONJ1538" s="272"/>
      <c r="ONK1538" s="272"/>
      <c r="ONL1538" s="272"/>
      <c r="ONM1538" s="272"/>
      <c r="ONN1538" s="272"/>
      <c r="ONO1538" s="272"/>
      <c r="ONP1538" s="272"/>
      <c r="ONQ1538" s="272"/>
      <c r="ONR1538" s="272"/>
      <c r="ONS1538" s="272"/>
      <c r="ONT1538" s="272"/>
      <c r="ONU1538" s="272"/>
      <c r="ONV1538" s="272"/>
      <c r="ONW1538" s="272"/>
      <c r="ONX1538" s="272"/>
      <c r="ONY1538" s="272"/>
      <c r="ONZ1538" s="272"/>
      <c r="OOA1538" s="272"/>
      <c r="OOB1538" s="272"/>
      <c r="OOC1538" s="272"/>
      <c r="OOD1538" s="272"/>
      <c r="OOE1538" s="272"/>
      <c r="OOF1538" s="272"/>
      <c r="OOG1538" s="272"/>
      <c r="OOH1538" s="272"/>
      <c r="OOI1538" s="272"/>
      <c r="OOJ1538" s="272"/>
      <c r="OOK1538" s="272"/>
      <c r="OOL1538" s="272"/>
      <c r="OOM1538" s="272"/>
      <c r="OON1538" s="272"/>
      <c r="OOO1538" s="272"/>
      <c r="OOP1538" s="272"/>
      <c r="OOQ1538" s="272"/>
      <c r="OOR1538" s="272"/>
      <c r="OOS1538" s="272"/>
      <c r="OOT1538" s="272"/>
      <c r="OOU1538" s="272"/>
      <c r="OOV1538" s="272"/>
      <c r="OOW1538" s="272"/>
      <c r="OOX1538" s="272"/>
      <c r="OOY1538" s="272"/>
      <c r="OOZ1538" s="272"/>
      <c r="OPA1538" s="272"/>
      <c r="OPB1538" s="272"/>
      <c r="OPC1538" s="272"/>
      <c r="OPD1538" s="272"/>
      <c r="OPE1538" s="272"/>
      <c r="OPF1538" s="272"/>
      <c r="OPG1538" s="272"/>
      <c r="OPH1538" s="272"/>
      <c r="OPI1538" s="272"/>
      <c r="OPJ1538" s="272"/>
      <c r="OPK1538" s="272"/>
      <c r="OPL1538" s="272"/>
      <c r="OPM1538" s="272"/>
      <c r="OPN1538" s="272"/>
      <c r="OPO1538" s="272"/>
      <c r="OPP1538" s="272"/>
      <c r="OPQ1538" s="272"/>
      <c r="OPR1538" s="272"/>
      <c r="OPS1538" s="272"/>
      <c r="OPT1538" s="272"/>
      <c r="OPU1538" s="272"/>
      <c r="OPV1538" s="272"/>
      <c r="OPW1538" s="272"/>
      <c r="OPX1538" s="272"/>
      <c r="OPY1538" s="272"/>
      <c r="OPZ1538" s="272"/>
      <c r="OQA1538" s="272"/>
      <c r="OQB1538" s="272"/>
      <c r="OQC1538" s="272"/>
      <c r="OQD1538" s="272"/>
      <c r="OQE1538" s="272"/>
      <c r="OQF1538" s="272"/>
      <c r="OQG1538" s="272"/>
      <c r="OQH1538" s="272"/>
      <c r="OQI1538" s="272"/>
      <c r="OQJ1538" s="272"/>
      <c r="OQK1538" s="272"/>
      <c r="OQL1538" s="272"/>
      <c r="OQM1538" s="272"/>
      <c r="OQN1538" s="272"/>
      <c r="OQO1538" s="272"/>
      <c r="OQP1538" s="272"/>
      <c r="OQQ1538" s="272"/>
      <c r="OQR1538" s="272"/>
      <c r="OQS1538" s="272"/>
      <c r="OQT1538" s="272"/>
      <c r="OQU1538" s="272"/>
      <c r="OQV1538" s="272"/>
      <c r="OQW1538" s="272"/>
      <c r="OQX1538" s="272"/>
      <c r="OQY1538" s="272"/>
      <c r="OQZ1538" s="272"/>
      <c r="ORA1538" s="272"/>
      <c r="ORB1538" s="272"/>
      <c r="ORC1538" s="272"/>
      <c r="ORD1538" s="272"/>
      <c r="ORE1538" s="272"/>
      <c r="ORF1538" s="272"/>
      <c r="ORG1538" s="272"/>
      <c r="ORH1538" s="272"/>
      <c r="ORI1538" s="272"/>
      <c r="ORJ1538" s="272"/>
      <c r="ORK1538" s="272"/>
      <c r="ORL1538" s="272"/>
      <c r="ORM1538" s="272"/>
      <c r="ORN1538" s="272"/>
      <c r="ORO1538" s="272"/>
      <c r="ORP1538" s="272"/>
      <c r="ORQ1538" s="272"/>
      <c r="ORR1538" s="272"/>
      <c r="ORS1538" s="272"/>
      <c r="ORT1538" s="272"/>
      <c r="ORU1538" s="272"/>
      <c r="ORV1538" s="272"/>
      <c r="ORW1538" s="272"/>
      <c r="ORX1538" s="272"/>
      <c r="ORY1538" s="272"/>
      <c r="ORZ1538" s="272"/>
      <c r="OSA1538" s="272"/>
      <c r="OSB1538" s="272"/>
      <c r="OSC1538" s="272"/>
      <c r="OSD1538" s="272"/>
      <c r="OSE1538" s="272"/>
      <c r="OSF1538" s="272"/>
      <c r="OSG1538" s="272"/>
      <c r="OSH1538" s="272"/>
      <c r="OSI1538" s="272"/>
      <c r="OSJ1538" s="272"/>
      <c r="OSK1538" s="272"/>
      <c r="OSL1538" s="272"/>
      <c r="OSM1538" s="272"/>
      <c r="OSN1538" s="272"/>
      <c r="OSO1538" s="272"/>
      <c r="OSP1538" s="272"/>
      <c r="OSQ1538" s="272"/>
      <c r="OSR1538" s="272"/>
      <c r="OSS1538" s="272"/>
      <c r="OST1538" s="272"/>
      <c r="OSU1538" s="272"/>
      <c r="OSV1538" s="272"/>
      <c r="OSW1538" s="272"/>
      <c r="OSX1538" s="272"/>
      <c r="OSY1538" s="272"/>
      <c r="OSZ1538" s="272"/>
      <c r="OTA1538" s="272"/>
      <c r="OTB1538" s="272"/>
      <c r="OTC1538" s="272"/>
      <c r="OTD1538" s="272"/>
      <c r="OTE1538" s="272"/>
      <c r="OTF1538" s="272"/>
      <c r="OTG1538" s="272"/>
      <c r="OTH1538" s="272"/>
      <c r="OTI1538" s="272"/>
      <c r="OTJ1538" s="272"/>
      <c r="OTK1538" s="272"/>
      <c r="OTL1538" s="272"/>
      <c r="OTM1538" s="272"/>
      <c r="OTN1538" s="272"/>
      <c r="OTO1538" s="272"/>
      <c r="OTP1538" s="272"/>
      <c r="OTQ1538" s="272"/>
      <c r="OTR1538" s="272"/>
      <c r="OTS1538" s="272"/>
      <c r="OTT1538" s="272"/>
      <c r="OTU1538" s="272"/>
      <c r="OTV1538" s="272"/>
      <c r="OTW1538" s="272"/>
      <c r="OTX1538" s="272"/>
      <c r="OTY1538" s="272"/>
      <c r="OTZ1538" s="272"/>
      <c r="OUA1538" s="272"/>
      <c r="OUB1538" s="272"/>
      <c r="OUC1538" s="272"/>
      <c r="OUD1538" s="272"/>
      <c r="OUE1538" s="272"/>
      <c r="OUF1538" s="272"/>
      <c r="OUG1538" s="272"/>
      <c r="OUH1538" s="272"/>
      <c r="OUI1538" s="272"/>
      <c r="OUJ1538" s="272"/>
      <c r="OUK1538" s="272"/>
      <c r="OUL1538" s="272"/>
      <c r="OUM1538" s="272"/>
      <c r="OUN1538" s="272"/>
      <c r="OUO1538" s="272"/>
      <c r="OUP1538" s="272"/>
      <c r="OUQ1538" s="272"/>
      <c r="OUR1538" s="272"/>
      <c r="OUS1538" s="272"/>
      <c r="OUT1538" s="272"/>
      <c r="OUU1538" s="272"/>
      <c r="OUV1538" s="272"/>
      <c r="OUW1538" s="272"/>
      <c r="OUX1538" s="272"/>
      <c r="OUY1538" s="272"/>
      <c r="OUZ1538" s="272"/>
      <c r="OVA1538" s="272"/>
      <c r="OVB1538" s="272"/>
      <c r="OVC1538" s="272"/>
      <c r="OVD1538" s="272"/>
      <c r="OVE1538" s="272"/>
      <c r="OVF1538" s="272"/>
      <c r="OVG1538" s="272"/>
      <c r="OVH1538" s="272"/>
      <c r="OVI1538" s="272"/>
      <c r="OVJ1538" s="272"/>
      <c r="OVK1538" s="272"/>
      <c r="OVL1538" s="272"/>
      <c r="OVM1538" s="272"/>
      <c r="OVN1538" s="272"/>
      <c r="OVO1538" s="272"/>
      <c r="OVP1538" s="272"/>
      <c r="OVQ1538" s="272"/>
      <c r="OVR1538" s="272"/>
      <c r="OVS1538" s="272"/>
      <c r="OVT1538" s="272"/>
      <c r="OVU1538" s="272"/>
      <c r="OVV1538" s="272"/>
      <c r="OVW1538" s="272"/>
      <c r="OVX1538" s="272"/>
      <c r="OVY1538" s="272"/>
      <c r="OVZ1538" s="272"/>
      <c r="OWA1538" s="272"/>
      <c r="OWB1538" s="272"/>
      <c r="OWC1538" s="272"/>
      <c r="OWD1538" s="272"/>
      <c r="OWE1538" s="272"/>
      <c r="OWF1538" s="272"/>
      <c r="OWG1538" s="272"/>
      <c r="OWH1538" s="272"/>
      <c r="OWI1538" s="272"/>
      <c r="OWJ1538" s="272"/>
      <c r="OWK1538" s="272"/>
      <c r="OWL1538" s="272"/>
      <c r="OWM1538" s="272"/>
      <c r="OWN1538" s="272"/>
      <c r="OWO1538" s="272"/>
      <c r="OWP1538" s="272"/>
      <c r="OWQ1538" s="272"/>
      <c r="OWR1538" s="272"/>
      <c r="OWS1538" s="272"/>
      <c r="OWT1538" s="272"/>
      <c r="OWU1538" s="272"/>
      <c r="OWV1538" s="272"/>
      <c r="OWW1538" s="272"/>
      <c r="OWX1538" s="272"/>
      <c r="OWY1538" s="272"/>
      <c r="OWZ1538" s="272"/>
      <c r="OXA1538" s="272"/>
      <c r="OXB1538" s="272"/>
      <c r="OXC1538" s="272"/>
      <c r="OXD1538" s="272"/>
      <c r="OXE1538" s="272"/>
      <c r="OXF1538" s="272"/>
      <c r="OXG1538" s="272"/>
      <c r="OXH1538" s="272"/>
      <c r="OXI1538" s="272"/>
      <c r="OXJ1538" s="272"/>
      <c r="OXK1538" s="272"/>
      <c r="OXL1538" s="272"/>
      <c r="OXM1538" s="272"/>
      <c r="OXN1538" s="272"/>
      <c r="OXO1538" s="272"/>
      <c r="OXP1538" s="272"/>
      <c r="OXQ1538" s="272"/>
      <c r="OXR1538" s="272"/>
      <c r="OXS1538" s="272"/>
      <c r="OXT1538" s="272"/>
      <c r="OXU1538" s="272"/>
      <c r="OXV1538" s="272"/>
      <c r="OXW1538" s="272"/>
      <c r="OXX1538" s="272"/>
      <c r="OXY1538" s="272"/>
      <c r="OXZ1538" s="272"/>
      <c r="OYA1538" s="272"/>
      <c r="OYB1538" s="272"/>
      <c r="OYC1538" s="272"/>
      <c r="OYD1538" s="272"/>
      <c r="OYE1538" s="272"/>
      <c r="OYF1538" s="272"/>
      <c r="OYG1538" s="272"/>
      <c r="OYH1538" s="272"/>
      <c r="OYI1538" s="272"/>
      <c r="OYJ1538" s="272"/>
      <c r="OYK1538" s="272"/>
      <c r="OYL1538" s="272"/>
      <c r="OYM1538" s="272"/>
      <c r="OYN1538" s="272"/>
      <c r="OYO1538" s="272"/>
      <c r="OYP1538" s="272"/>
      <c r="OYQ1538" s="272"/>
      <c r="OYR1538" s="272"/>
      <c r="OYS1538" s="272"/>
      <c r="OYT1538" s="272"/>
      <c r="OYU1538" s="272"/>
      <c r="OYV1538" s="272"/>
      <c r="OYW1538" s="272"/>
      <c r="OYX1538" s="272"/>
      <c r="OYY1538" s="272"/>
      <c r="OYZ1538" s="272"/>
      <c r="OZA1538" s="272"/>
      <c r="OZB1538" s="272"/>
      <c r="OZC1538" s="272"/>
      <c r="OZD1538" s="272"/>
      <c r="OZE1538" s="272"/>
      <c r="OZF1538" s="272"/>
      <c r="OZG1538" s="272"/>
      <c r="OZH1538" s="272"/>
      <c r="OZI1538" s="272"/>
      <c r="OZJ1538" s="272"/>
      <c r="OZK1538" s="272"/>
      <c r="OZL1538" s="272"/>
      <c r="OZM1538" s="272"/>
      <c r="OZN1538" s="272"/>
      <c r="OZO1538" s="272"/>
      <c r="OZP1538" s="272"/>
      <c r="OZQ1538" s="272"/>
      <c r="OZR1538" s="272"/>
      <c r="OZS1538" s="272"/>
      <c r="OZT1538" s="272"/>
      <c r="OZU1538" s="272"/>
      <c r="OZV1538" s="272"/>
      <c r="OZW1538" s="272"/>
      <c r="OZX1538" s="272"/>
      <c r="OZY1538" s="272"/>
      <c r="OZZ1538" s="272"/>
      <c r="PAA1538" s="272"/>
      <c r="PAB1538" s="272"/>
      <c r="PAC1538" s="272"/>
      <c r="PAD1538" s="272"/>
      <c r="PAE1538" s="272"/>
      <c r="PAF1538" s="272"/>
      <c r="PAG1538" s="272"/>
      <c r="PAH1538" s="272"/>
      <c r="PAI1538" s="272"/>
      <c r="PAJ1538" s="272"/>
      <c r="PAK1538" s="272"/>
      <c r="PAL1538" s="272"/>
      <c r="PAM1538" s="272"/>
      <c r="PAN1538" s="272"/>
      <c r="PAO1538" s="272"/>
      <c r="PAP1538" s="272"/>
      <c r="PAQ1538" s="272"/>
      <c r="PAR1538" s="272"/>
      <c r="PAS1538" s="272"/>
      <c r="PAT1538" s="272"/>
      <c r="PAU1538" s="272"/>
      <c r="PAV1538" s="272"/>
      <c r="PAW1538" s="272"/>
      <c r="PAX1538" s="272"/>
      <c r="PAY1538" s="272"/>
      <c r="PAZ1538" s="272"/>
      <c r="PBA1538" s="272"/>
      <c r="PBB1538" s="272"/>
      <c r="PBC1538" s="272"/>
      <c r="PBD1538" s="272"/>
      <c r="PBE1538" s="272"/>
      <c r="PBF1538" s="272"/>
      <c r="PBG1538" s="272"/>
      <c r="PBH1538" s="272"/>
      <c r="PBI1538" s="272"/>
      <c r="PBJ1538" s="272"/>
      <c r="PBK1538" s="272"/>
      <c r="PBL1538" s="272"/>
      <c r="PBM1538" s="272"/>
      <c r="PBN1538" s="272"/>
      <c r="PBO1538" s="272"/>
      <c r="PBP1538" s="272"/>
      <c r="PBQ1538" s="272"/>
      <c r="PBR1538" s="272"/>
      <c r="PBS1538" s="272"/>
      <c r="PBT1538" s="272"/>
      <c r="PBU1538" s="272"/>
      <c r="PBV1538" s="272"/>
      <c r="PBW1538" s="272"/>
      <c r="PBX1538" s="272"/>
      <c r="PBY1538" s="272"/>
      <c r="PBZ1538" s="272"/>
      <c r="PCA1538" s="272"/>
      <c r="PCB1538" s="272"/>
      <c r="PCC1538" s="272"/>
      <c r="PCD1538" s="272"/>
      <c r="PCE1538" s="272"/>
      <c r="PCF1538" s="272"/>
      <c r="PCG1538" s="272"/>
      <c r="PCH1538" s="272"/>
      <c r="PCI1538" s="272"/>
      <c r="PCJ1538" s="272"/>
      <c r="PCK1538" s="272"/>
      <c r="PCL1538" s="272"/>
      <c r="PCM1538" s="272"/>
      <c r="PCN1538" s="272"/>
      <c r="PCO1538" s="272"/>
      <c r="PCP1538" s="272"/>
      <c r="PCQ1538" s="272"/>
      <c r="PCR1538" s="272"/>
      <c r="PCS1538" s="272"/>
      <c r="PCT1538" s="272"/>
      <c r="PCU1538" s="272"/>
      <c r="PCV1538" s="272"/>
      <c r="PCW1538" s="272"/>
      <c r="PCX1538" s="272"/>
      <c r="PCY1538" s="272"/>
      <c r="PCZ1538" s="272"/>
      <c r="PDA1538" s="272"/>
      <c r="PDB1538" s="272"/>
      <c r="PDC1538" s="272"/>
      <c r="PDD1538" s="272"/>
      <c r="PDE1538" s="272"/>
      <c r="PDF1538" s="272"/>
      <c r="PDG1538" s="272"/>
      <c r="PDH1538" s="272"/>
      <c r="PDI1538" s="272"/>
      <c r="PDJ1538" s="272"/>
      <c r="PDK1538" s="272"/>
      <c r="PDL1538" s="272"/>
      <c r="PDM1538" s="272"/>
      <c r="PDN1538" s="272"/>
      <c r="PDO1538" s="272"/>
      <c r="PDP1538" s="272"/>
      <c r="PDQ1538" s="272"/>
      <c r="PDR1538" s="272"/>
      <c r="PDS1538" s="272"/>
      <c r="PDT1538" s="272"/>
      <c r="PDU1538" s="272"/>
      <c r="PDV1538" s="272"/>
      <c r="PDW1538" s="272"/>
      <c r="PDX1538" s="272"/>
      <c r="PDY1538" s="272"/>
      <c r="PDZ1538" s="272"/>
      <c r="PEA1538" s="272"/>
      <c r="PEB1538" s="272"/>
      <c r="PEC1538" s="272"/>
      <c r="PED1538" s="272"/>
      <c r="PEE1538" s="272"/>
      <c r="PEF1538" s="272"/>
      <c r="PEG1538" s="272"/>
      <c r="PEH1538" s="272"/>
      <c r="PEI1538" s="272"/>
      <c r="PEJ1538" s="272"/>
      <c r="PEK1538" s="272"/>
      <c r="PEL1538" s="272"/>
      <c r="PEM1538" s="272"/>
      <c r="PEN1538" s="272"/>
      <c r="PEO1538" s="272"/>
      <c r="PEP1538" s="272"/>
      <c r="PEQ1538" s="272"/>
      <c r="PER1538" s="272"/>
      <c r="PES1538" s="272"/>
      <c r="PET1538" s="272"/>
      <c r="PEU1538" s="272"/>
      <c r="PEV1538" s="272"/>
      <c r="PEW1538" s="272"/>
      <c r="PEX1538" s="272"/>
      <c r="PEY1538" s="272"/>
      <c r="PEZ1538" s="272"/>
      <c r="PFA1538" s="272"/>
      <c r="PFB1538" s="272"/>
      <c r="PFC1538" s="272"/>
      <c r="PFD1538" s="272"/>
      <c r="PFE1538" s="272"/>
      <c r="PFF1538" s="272"/>
      <c r="PFG1538" s="272"/>
      <c r="PFH1538" s="272"/>
      <c r="PFI1538" s="272"/>
      <c r="PFJ1538" s="272"/>
      <c r="PFK1538" s="272"/>
      <c r="PFL1538" s="272"/>
      <c r="PFM1538" s="272"/>
      <c r="PFN1538" s="272"/>
      <c r="PFO1538" s="272"/>
      <c r="PFP1538" s="272"/>
      <c r="PFQ1538" s="272"/>
      <c r="PFR1538" s="272"/>
      <c r="PFS1538" s="272"/>
      <c r="PFT1538" s="272"/>
      <c r="PFU1538" s="272"/>
      <c r="PFV1538" s="272"/>
      <c r="PFW1538" s="272"/>
      <c r="PFX1538" s="272"/>
      <c r="PFY1538" s="272"/>
      <c r="PFZ1538" s="272"/>
      <c r="PGA1538" s="272"/>
      <c r="PGB1538" s="272"/>
      <c r="PGC1538" s="272"/>
      <c r="PGD1538" s="272"/>
      <c r="PGE1538" s="272"/>
      <c r="PGF1538" s="272"/>
      <c r="PGG1538" s="272"/>
      <c r="PGH1538" s="272"/>
      <c r="PGI1538" s="272"/>
      <c r="PGJ1538" s="272"/>
      <c r="PGK1538" s="272"/>
      <c r="PGL1538" s="272"/>
      <c r="PGM1538" s="272"/>
      <c r="PGN1538" s="272"/>
      <c r="PGO1538" s="272"/>
      <c r="PGP1538" s="272"/>
      <c r="PGQ1538" s="272"/>
      <c r="PGR1538" s="272"/>
      <c r="PGS1538" s="272"/>
      <c r="PGT1538" s="272"/>
      <c r="PGU1538" s="272"/>
      <c r="PGV1538" s="272"/>
      <c r="PGW1538" s="272"/>
      <c r="PGX1538" s="272"/>
      <c r="PGY1538" s="272"/>
      <c r="PGZ1538" s="272"/>
      <c r="PHA1538" s="272"/>
      <c r="PHB1538" s="272"/>
      <c r="PHC1538" s="272"/>
      <c r="PHD1538" s="272"/>
      <c r="PHE1538" s="272"/>
      <c r="PHF1538" s="272"/>
      <c r="PHG1538" s="272"/>
      <c r="PHH1538" s="272"/>
      <c r="PHI1538" s="272"/>
      <c r="PHJ1538" s="272"/>
      <c r="PHK1538" s="272"/>
      <c r="PHL1538" s="272"/>
      <c r="PHM1538" s="272"/>
      <c r="PHN1538" s="272"/>
      <c r="PHO1538" s="272"/>
      <c r="PHP1538" s="272"/>
      <c r="PHQ1538" s="272"/>
      <c r="PHR1538" s="272"/>
      <c r="PHS1538" s="272"/>
      <c r="PHT1538" s="272"/>
      <c r="PHU1538" s="272"/>
      <c r="PHV1538" s="272"/>
      <c r="PHW1538" s="272"/>
      <c r="PHX1538" s="272"/>
      <c r="PHY1538" s="272"/>
      <c r="PHZ1538" s="272"/>
      <c r="PIA1538" s="272"/>
      <c r="PIB1538" s="272"/>
      <c r="PIC1538" s="272"/>
      <c r="PID1538" s="272"/>
      <c r="PIE1538" s="272"/>
      <c r="PIF1538" s="272"/>
      <c r="PIG1538" s="272"/>
      <c r="PIH1538" s="272"/>
      <c r="PII1538" s="272"/>
      <c r="PIJ1538" s="272"/>
      <c r="PIK1538" s="272"/>
      <c r="PIL1538" s="272"/>
      <c r="PIM1538" s="272"/>
      <c r="PIN1538" s="272"/>
      <c r="PIO1538" s="272"/>
      <c r="PIP1538" s="272"/>
      <c r="PIQ1538" s="272"/>
      <c r="PIR1538" s="272"/>
      <c r="PIS1538" s="272"/>
      <c r="PIT1538" s="272"/>
      <c r="PIU1538" s="272"/>
      <c r="PIV1538" s="272"/>
      <c r="PIW1538" s="272"/>
      <c r="PIX1538" s="272"/>
      <c r="PIY1538" s="272"/>
      <c r="PIZ1538" s="272"/>
      <c r="PJA1538" s="272"/>
      <c r="PJB1538" s="272"/>
      <c r="PJC1538" s="272"/>
      <c r="PJD1538" s="272"/>
      <c r="PJE1538" s="272"/>
      <c r="PJF1538" s="272"/>
      <c r="PJG1538" s="272"/>
      <c r="PJH1538" s="272"/>
      <c r="PJI1538" s="272"/>
      <c r="PJJ1538" s="272"/>
      <c r="PJK1538" s="272"/>
      <c r="PJL1538" s="272"/>
      <c r="PJM1538" s="272"/>
      <c r="PJN1538" s="272"/>
      <c r="PJO1538" s="272"/>
      <c r="PJP1538" s="272"/>
      <c r="PJQ1538" s="272"/>
      <c r="PJR1538" s="272"/>
      <c r="PJS1538" s="272"/>
      <c r="PJT1538" s="272"/>
      <c r="PJU1538" s="272"/>
      <c r="PJV1538" s="272"/>
      <c r="PJW1538" s="272"/>
      <c r="PJX1538" s="272"/>
      <c r="PJY1538" s="272"/>
      <c r="PJZ1538" s="272"/>
      <c r="PKA1538" s="272"/>
      <c r="PKB1538" s="272"/>
      <c r="PKC1538" s="272"/>
      <c r="PKD1538" s="272"/>
      <c r="PKE1538" s="272"/>
      <c r="PKF1538" s="272"/>
      <c r="PKG1538" s="272"/>
      <c r="PKH1538" s="272"/>
      <c r="PKI1538" s="272"/>
      <c r="PKJ1538" s="272"/>
      <c r="PKK1538" s="272"/>
      <c r="PKL1538" s="272"/>
      <c r="PKM1538" s="272"/>
      <c r="PKN1538" s="272"/>
      <c r="PKO1538" s="272"/>
      <c r="PKP1538" s="272"/>
      <c r="PKQ1538" s="272"/>
      <c r="PKR1538" s="272"/>
      <c r="PKS1538" s="272"/>
      <c r="PKT1538" s="272"/>
      <c r="PKU1538" s="272"/>
      <c r="PKV1538" s="272"/>
      <c r="PKW1538" s="272"/>
      <c r="PKX1538" s="272"/>
      <c r="PKY1538" s="272"/>
      <c r="PKZ1538" s="272"/>
      <c r="PLA1538" s="272"/>
      <c r="PLB1538" s="272"/>
      <c r="PLC1538" s="272"/>
      <c r="PLD1538" s="272"/>
      <c r="PLE1538" s="272"/>
      <c r="PLF1538" s="272"/>
      <c r="PLG1538" s="272"/>
      <c r="PLH1538" s="272"/>
      <c r="PLI1538" s="272"/>
      <c r="PLJ1538" s="272"/>
      <c r="PLK1538" s="272"/>
      <c r="PLL1538" s="272"/>
      <c r="PLM1538" s="272"/>
      <c r="PLN1538" s="272"/>
      <c r="PLO1538" s="272"/>
      <c r="PLP1538" s="272"/>
      <c r="PLQ1538" s="272"/>
      <c r="PLR1538" s="272"/>
      <c r="PLS1538" s="272"/>
      <c r="PLT1538" s="272"/>
      <c r="PLU1538" s="272"/>
      <c r="PLV1538" s="272"/>
      <c r="PLW1538" s="272"/>
      <c r="PLX1538" s="272"/>
      <c r="PLY1538" s="272"/>
      <c r="PLZ1538" s="272"/>
      <c r="PMA1538" s="272"/>
      <c r="PMB1538" s="272"/>
      <c r="PMC1538" s="272"/>
      <c r="PMD1538" s="272"/>
      <c r="PME1538" s="272"/>
      <c r="PMF1538" s="272"/>
      <c r="PMG1538" s="272"/>
      <c r="PMH1538" s="272"/>
      <c r="PMI1538" s="272"/>
      <c r="PMJ1538" s="272"/>
      <c r="PMK1538" s="272"/>
      <c r="PML1538" s="272"/>
      <c r="PMM1538" s="272"/>
      <c r="PMN1538" s="272"/>
      <c r="PMO1538" s="272"/>
      <c r="PMP1538" s="272"/>
      <c r="PMQ1538" s="272"/>
      <c r="PMR1538" s="272"/>
      <c r="PMS1538" s="272"/>
      <c r="PMT1538" s="272"/>
      <c r="PMU1538" s="272"/>
      <c r="PMV1538" s="272"/>
      <c r="PMW1538" s="272"/>
      <c r="PMX1538" s="272"/>
      <c r="PMY1538" s="272"/>
      <c r="PMZ1538" s="272"/>
      <c r="PNA1538" s="272"/>
      <c r="PNB1538" s="272"/>
      <c r="PNC1538" s="272"/>
      <c r="PND1538" s="272"/>
      <c r="PNE1538" s="272"/>
      <c r="PNF1538" s="272"/>
      <c r="PNG1538" s="272"/>
      <c r="PNH1538" s="272"/>
      <c r="PNI1538" s="272"/>
      <c r="PNJ1538" s="272"/>
      <c r="PNK1538" s="272"/>
      <c r="PNL1538" s="272"/>
      <c r="PNM1538" s="272"/>
      <c r="PNN1538" s="272"/>
      <c r="PNO1538" s="272"/>
      <c r="PNP1538" s="272"/>
      <c r="PNQ1538" s="272"/>
      <c r="PNR1538" s="272"/>
      <c r="PNS1538" s="272"/>
      <c r="PNT1538" s="272"/>
      <c r="PNU1538" s="272"/>
      <c r="PNV1538" s="272"/>
      <c r="PNW1538" s="272"/>
      <c r="PNX1538" s="272"/>
      <c r="PNY1538" s="272"/>
      <c r="PNZ1538" s="272"/>
      <c r="POA1538" s="272"/>
      <c r="POB1538" s="272"/>
      <c r="POC1538" s="272"/>
      <c r="POD1538" s="272"/>
      <c r="POE1538" s="272"/>
      <c r="POF1538" s="272"/>
      <c r="POG1538" s="272"/>
      <c r="POH1538" s="272"/>
      <c r="POI1538" s="272"/>
      <c r="POJ1538" s="272"/>
      <c r="POK1538" s="272"/>
      <c r="POL1538" s="272"/>
      <c r="POM1538" s="272"/>
      <c r="PON1538" s="272"/>
      <c r="POO1538" s="272"/>
      <c r="POP1538" s="272"/>
      <c r="POQ1538" s="272"/>
      <c r="POR1538" s="272"/>
      <c r="POS1538" s="272"/>
      <c r="POT1538" s="272"/>
      <c r="POU1538" s="272"/>
      <c r="POV1538" s="272"/>
      <c r="POW1538" s="272"/>
      <c r="POX1538" s="272"/>
      <c r="POY1538" s="272"/>
      <c r="POZ1538" s="272"/>
      <c r="PPA1538" s="272"/>
      <c r="PPB1538" s="272"/>
      <c r="PPC1538" s="272"/>
      <c r="PPD1538" s="272"/>
      <c r="PPE1538" s="272"/>
      <c r="PPF1538" s="272"/>
      <c r="PPG1538" s="272"/>
      <c r="PPH1538" s="272"/>
      <c r="PPI1538" s="272"/>
      <c r="PPJ1538" s="272"/>
      <c r="PPK1538" s="272"/>
      <c r="PPL1538" s="272"/>
      <c r="PPM1538" s="272"/>
      <c r="PPN1538" s="272"/>
      <c r="PPO1538" s="272"/>
      <c r="PPP1538" s="272"/>
      <c r="PPQ1538" s="272"/>
      <c r="PPR1538" s="272"/>
      <c r="PPS1538" s="272"/>
      <c r="PPT1538" s="272"/>
      <c r="PPU1538" s="272"/>
      <c r="PPV1538" s="272"/>
      <c r="PPW1538" s="272"/>
      <c r="PPX1538" s="272"/>
      <c r="PPY1538" s="272"/>
      <c r="PPZ1538" s="272"/>
      <c r="PQA1538" s="272"/>
      <c r="PQB1538" s="272"/>
      <c r="PQC1538" s="272"/>
      <c r="PQD1538" s="272"/>
      <c r="PQE1538" s="272"/>
      <c r="PQF1538" s="272"/>
      <c r="PQG1538" s="272"/>
      <c r="PQH1538" s="272"/>
      <c r="PQI1538" s="272"/>
      <c r="PQJ1538" s="272"/>
      <c r="PQK1538" s="272"/>
      <c r="PQL1538" s="272"/>
      <c r="PQM1538" s="272"/>
      <c r="PQN1538" s="272"/>
      <c r="PQO1538" s="272"/>
      <c r="PQP1538" s="272"/>
      <c r="PQQ1538" s="272"/>
      <c r="PQR1538" s="272"/>
      <c r="PQS1538" s="272"/>
      <c r="PQT1538" s="272"/>
      <c r="PQU1538" s="272"/>
      <c r="PQV1538" s="272"/>
      <c r="PQW1538" s="272"/>
      <c r="PQX1538" s="272"/>
      <c r="PQY1538" s="272"/>
      <c r="PQZ1538" s="272"/>
      <c r="PRA1538" s="272"/>
      <c r="PRB1538" s="272"/>
      <c r="PRC1538" s="272"/>
      <c r="PRD1538" s="272"/>
      <c r="PRE1538" s="272"/>
      <c r="PRF1538" s="272"/>
      <c r="PRG1538" s="272"/>
      <c r="PRH1538" s="272"/>
      <c r="PRI1538" s="272"/>
      <c r="PRJ1538" s="272"/>
      <c r="PRK1538" s="272"/>
      <c r="PRL1538" s="272"/>
      <c r="PRM1538" s="272"/>
      <c r="PRN1538" s="272"/>
      <c r="PRO1538" s="272"/>
      <c r="PRP1538" s="272"/>
      <c r="PRQ1538" s="272"/>
      <c r="PRR1538" s="272"/>
      <c r="PRS1538" s="272"/>
      <c r="PRT1538" s="272"/>
      <c r="PRU1538" s="272"/>
      <c r="PRV1538" s="272"/>
      <c r="PRW1538" s="272"/>
      <c r="PRX1538" s="272"/>
      <c r="PRY1538" s="272"/>
      <c r="PRZ1538" s="272"/>
      <c r="PSA1538" s="272"/>
      <c r="PSB1538" s="272"/>
      <c r="PSC1538" s="272"/>
      <c r="PSD1538" s="272"/>
      <c r="PSE1538" s="272"/>
      <c r="PSF1538" s="272"/>
      <c r="PSG1538" s="272"/>
      <c r="PSH1538" s="272"/>
      <c r="PSI1538" s="272"/>
      <c r="PSJ1538" s="272"/>
      <c r="PSK1538" s="272"/>
      <c r="PSL1538" s="272"/>
      <c r="PSM1538" s="272"/>
      <c r="PSN1538" s="272"/>
      <c r="PSO1538" s="272"/>
      <c r="PSP1538" s="272"/>
      <c r="PSQ1538" s="272"/>
      <c r="PSR1538" s="272"/>
      <c r="PSS1538" s="272"/>
      <c r="PST1538" s="272"/>
      <c r="PSU1538" s="272"/>
      <c r="PSV1538" s="272"/>
      <c r="PSW1538" s="272"/>
      <c r="PSX1538" s="272"/>
      <c r="PSY1538" s="272"/>
      <c r="PSZ1538" s="272"/>
      <c r="PTA1538" s="272"/>
      <c r="PTB1538" s="272"/>
      <c r="PTC1538" s="272"/>
      <c r="PTD1538" s="272"/>
      <c r="PTE1538" s="272"/>
      <c r="PTF1538" s="272"/>
      <c r="PTG1538" s="272"/>
      <c r="PTH1538" s="272"/>
      <c r="PTI1538" s="272"/>
      <c r="PTJ1538" s="272"/>
      <c r="PTK1538" s="272"/>
      <c r="PTL1538" s="272"/>
      <c r="PTM1538" s="272"/>
      <c r="PTN1538" s="272"/>
      <c r="PTO1538" s="272"/>
      <c r="PTP1538" s="272"/>
      <c r="PTQ1538" s="272"/>
      <c r="PTR1538" s="272"/>
      <c r="PTS1538" s="272"/>
      <c r="PTT1538" s="272"/>
      <c r="PTU1538" s="272"/>
      <c r="PTV1538" s="272"/>
      <c r="PTW1538" s="272"/>
      <c r="PTX1538" s="272"/>
      <c r="PTY1538" s="272"/>
      <c r="PTZ1538" s="272"/>
      <c r="PUA1538" s="272"/>
      <c r="PUB1538" s="272"/>
      <c r="PUC1538" s="272"/>
      <c r="PUD1538" s="272"/>
      <c r="PUE1538" s="272"/>
      <c r="PUF1538" s="272"/>
      <c r="PUG1538" s="272"/>
      <c r="PUH1538" s="272"/>
      <c r="PUI1538" s="272"/>
      <c r="PUJ1538" s="272"/>
      <c r="PUK1538" s="272"/>
      <c r="PUL1538" s="272"/>
      <c r="PUM1538" s="272"/>
      <c r="PUN1538" s="272"/>
      <c r="PUO1538" s="272"/>
      <c r="PUP1538" s="272"/>
      <c r="PUQ1538" s="272"/>
      <c r="PUR1538" s="272"/>
      <c r="PUS1538" s="272"/>
      <c r="PUT1538" s="272"/>
      <c r="PUU1538" s="272"/>
      <c r="PUV1538" s="272"/>
      <c r="PUW1538" s="272"/>
      <c r="PUX1538" s="272"/>
      <c r="PUY1538" s="272"/>
      <c r="PUZ1538" s="272"/>
      <c r="PVA1538" s="272"/>
      <c r="PVB1538" s="272"/>
      <c r="PVC1538" s="272"/>
      <c r="PVD1538" s="272"/>
      <c r="PVE1538" s="272"/>
      <c r="PVF1538" s="272"/>
      <c r="PVG1538" s="272"/>
      <c r="PVH1538" s="272"/>
      <c r="PVI1538" s="272"/>
      <c r="PVJ1538" s="272"/>
      <c r="PVK1538" s="272"/>
      <c r="PVL1538" s="272"/>
      <c r="PVM1538" s="272"/>
      <c r="PVN1538" s="272"/>
      <c r="PVO1538" s="272"/>
      <c r="PVP1538" s="272"/>
      <c r="PVQ1538" s="272"/>
      <c r="PVR1538" s="272"/>
      <c r="PVS1538" s="272"/>
      <c r="PVT1538" s="272"/>
      <c r="PVU1538" s="272"/>
      <c r="PVV1538" s="272"/>
      <c r="PVW1538" s="272"/>
      <c r="PVX1538" s="272"/>
      <c r="PVY1538" s="272"/>
      <c r="PVZ1538" s="272"/>
      <c r="PWA1538" s="272"/>
      <c r="PWB1538" s="272"/>
      <c r="PWC1538" s="272"/>
      <c r="PWD1538" s="272"/>
      <c r="PWE1538" s="272"/>
      <c r="PWF1538" s="272"/>
      <c r="PWG1538" s="272"/>
      <c r="PWH1538" s="272"/>
      <c r="PWI1538" s="272"/>
      <c r="PWJ1538" s="272"/>
      <c r="PWK1538" s="272"/>
      <c r="PWL1538" s="272"/>
      <c r="PWM1538" s="272"/>
      <c r="PWN1538" s="272"/>
      <c r="PWO1538" s="272"/>
      <c r="PWP1538" s="272"/>
      <c r="PWQ1538" s="272"/>
      <c r="PWR1538" s="272"/>
      <c r="PWS1538" s="272"/>
      <c r="PWT1538" s="272"/>
      <c r="PWU1538" s="272"/>
      <c r="PWV1538" s="272"/>
      <c r="PWW1538" s="272"/>
      <c r="PWX1538" s="272"/>
      <c r="PWY1538" s="272"/>
      <c r="PWZ1538" s="272"/>
      <c r="PXA1538" s="272"/>
      <c r="PXB1538" s="272"/>
      <c r="PXC1538" s="272"/>
      <c r="PXD1538" s="272"/>
      <c r="PXE1538" s="272"/>
      <c r="PXF1538" s="272"/>
      <c r="PXG1538" s="272"/>
      <c r="PXH1538" s="272"/>
      <c r="PXI1538" s="272"/>
      <c r="PXJ1538" s="272"/>
      <c r="PXK1538" s="272"/>
      <c r="PXL1538" s="272"/>
      <c r="PXM1538" s="272"/>
      <c r="PXN1538" s="272"/>
      <c r="PXO1538" s="272"/>
      <c r="PXP1538" s="272"/>
      <c r="PXQ1538" s="272"/>
      <c r="PXR1538" s="272"/>
      <c r="PXS1538" s="272"/>
      <c r="PXT1538" s="272"/>
      <c r="PXU1538" s="272"/>
      <c r="PXV1538" s="272"/>
      <c r="PXW1538" s="272"/>
      <c r="PXX1538" s="272"/>
      <c r="PXY1538" s="272"/>
      <c r="PXZ1538" s="272"/>
      <c r="PYA1538" s="272"/>
      <c r="PYB1538" s="272"/>
      <c r="PYC1538" s="272"/>
      <c r="PYD1538" s="272"/>
      <c r="PYE1538" s="272"/>
      <c r="PYF1538" s="272"/>
      <c r="PYG1538" s="272"/>
      <c r="PYH1538" s="272"/>
      <c r="PYI1538" s="272"/>
      <c r="PYJ1538" s="272"/>
      <c r="PYK1538" s="272"/>
      <c r="PYL1538" s="272"/>
      <c r="PYM1538" s="272"/>
      <c r="PYN1538" s="272"/>
      <c r="PYO1538" s="272"/>
      <c r="PYP1538" s="272"/>
      <c r="PYQ1538" s="272"/>
      <c r="PYR1538" s="272"/>
      <c r="PYS1538" s="272"/>
      <c r="PYT1538" s="272"/>
      <c r="PYU1538" s="272"/>
      <c r="PYV1538" s="272"/>
      <c r="PYW1538" s="272"/>
      <c r="PYX1538" s="272"/>
      <c r="PYY1538" s="272"/>
      <c r="PYZ1538" s="272"/>
      <c r="PZA1538" s="272"/>
      <c r="PZB1538" s="272"/>
      <c r="PZC1538" s="272"/>
      <c r="PZD1538" s="272"/>
      <c r="PZE1538" s="272"/>
      <c r="PZF1538" s="272"/>
      <c r="PZG1538" s="272"/>
      <c r="PZH1538" s="272"/>
      <c r="PZI1538" s="272"/>
      <c r="PZJ1538" s="272"/>
      <c r="PZK1538" s="272"/>
      <c r="PZL1538" s="272"/>
      <c r="PZM1538" s="272"/>
      <c r="PZN1538" s="272"/>
      <c r="PZO1538" s="272"/>
      <c r="PZP1538" s="272"/>
      <c r="PZQ1538" s="272"/>
      <c r="PZR1538" s="272"/>
      <c r="PZS1538" s="272"/>
      <c r="PZT1538" s="272"/>
      <c r="PZU1538" s="272"/>
      <c r="PZV1538" s="272"/>
      <c r="PZW1538" s="272"/>
      <c r="PZX1538" s="272"/>
      <c r="PZY1538" s="272"/>
      <c r="PZZ1538" s="272"/>
      <c r="QAA1538" s="272"/>
      <c r="QAB1538" s="272"/>
      <c r="QAC1538" s="272"/>
      <c r="QAD1538" s="272"/>
      <c r="QAE1538" s="272"/>
      <c r="QAF1538" s="272"/>
      <c r="QAG1538" s="272"/>
      <c r="QAH1538" s="272"/>
      <c r="QAI1538" s="272"/>
      <c r="QAJ1538" s="272"/>
      <c r="QAK1538" s="272"/>
      <c r="QAL1538" s="272"/>
      <c r="QAM1538" s="272"/>
      <c r="QAN1538" s="272"/>
      <c r="QAO1538" s="272"/>
      <c r="QAP1538" s="272"/>
      <c r="QAQ1538" s="272"/>
      <c r="QAR1538" s="272"/>
      <c r="QAS1538" s="272"/>
      <c r="QAT1538" s="272"/>
      <c r="QAU1538" s="272"/>
      <c r="QAV1538" s="272"/>
      <c r="QAW1538" s="272"/>
      <c r="QAX1538" s="272"/>
      <c r="QAY1538" s="272"/>
      <c r="QAZ1538" s="272"/>
      <c r="QBA1538" s="272"/>
      <c r="QBB1538" s="272"/>
      <c r="QBC1538" s="272"/>
      <c r="QBD1538" s="272"/>
      <c r="QBE1538" s="272"/>
      <c r="QBF1538" s="272"/>
      <c r="QBG1538" s="272"/>
      <c r="QBH1538" s="272"/>
      <c r="QBI1538" s="272"/>
      <c r="QBJ1538" s="272"/>
      <c r="QBK1538" s="272"/>
      <c r="QBL1538" s="272"/>
      <c r="QBM1538" s="272"/>
      <c r="QBN1538" s="272"/>
      <c r="QBO1538" s="272"/>
      <c r="QBP1538" s="272"/>
      <c r="QBQ1538" s="272"/>
      <c r="QBR1538" s="272"/>
      <c r="QBS1538" s="272"/>
      <c r="QBT1538" s="272"/>
      <c r="QBU1538" s="272"/>
      <c r="QBV1538" s="272"/>
      <c r="QBW1538" s="272"/>
      <c r="QBX1538" s="272"/>
      <c r="QBY1538" s="272"/>
      <c r="QBZ1538" s="272"/>
      <c r="QCA1538" s="272"/>
      <c r="QCB1538" s="272"/>
      <c r="QCC1538" s="272"/>
      <c r="QCD1538" s="272"/>
      <c r="QCE1538" s="272"/>
      <c r="QCF1538" s="272"/>
      <c r="QCG1538" s="272"/>
      <c r="QCH1538" s="272"/>
      <c r="QCI1538" s="272"/>
      <c r="QCJ1538" s="272"/>
      <c r="QCK1538" s="272"/>
      <c r="QCL1538" s="272"/>
      <c r="QCM1538" s="272"/>
      <c r="QCN1538" s="272"/>
      <c r="QCO1538" s="272"/>
      <c r="QCP1538" s="272"/>
      <c r="QCQ1538" s="272"/>
      <c r="QCR1538" s="272"/>
      <c r="QCS1538" s="272"/>
      <c r="QCT1538" s="272"/>
      <c r="QCU1538" s="272"/>
      <c r="QCV1538" s="272"/>
      <c r="QCW1538" s="272"/>
      <c r="QCX1538" s="272"/>
      <c r="QCY1538" s="272"/>
      <c r="QCZ1538" s="272"/>
      <c r="QDA1538" s="272"/>
      <c r="QDB1538" s="272"/>
      <c r="QDC1538" s="272"/>
      <c r="QDD1538" s="272"/>
      <c r="QDE1538" s="272"/>
      <c r="QDF1538" s="272"/>
      <c r="QDG1538" s="272"/>
      <c r="QDH1538" s="272"/>
      <c r="QDI1538" s="272"/>
      <c r="QDJ1538" s="272"/>
      <c r="QDK1538" s="272"/>
      <c r="QDL1538" s="272"/>
      <c r="QDM1538" s="272"/>
      <c r="QDN1538" s="272"/>
      <c r="QDO1538" s="272"/>
      <c r="QDP1538" s="272"/>
      <c r="QDQ1538" s="272"/>
      <c r="QDR1538" s="272"/>
      <c r="QDS1538" s="272"/>
      <c r="QDT1538" s="272"/>
      <c r="QDU1538" s="272"/>
      <c r="QDV1538" s="272"/>
      <c r="QDW1538" s="272"/>
      <c r="QDX1538" s="272"/>
      <c r="QDY1538" s="272"/>
      <c r="QDZ1538" s="272"/>
      <c r="QEA1538" s="272"/>
      <c r="QEB1538" s="272"/>
      <c r="QEC1538" s="272"/>
      <c r="QED1538" s="272"/>
      <c r="QEE1538" s="272"/>
      <c r="QEF1538" s="272"/>
      <c r="QEG1538" s="272"/>
      <c r="QEH1538" s="272"/>
      <c r="QEI1538" s="272"/>
      <c r="QEJ1538" s="272"/>
      <c r="QEK1538" s="272"/>
      <c r="QEL1538" s="272"/>
      <c r="QEM1538" s="272"/>
      <c r="QEN1538" s="272"/>
      <c r="QEO1538" s="272"/>
      <c r="QEP1538" s="272"/>
      <c r="QEQ1538" s="272"/>
      <c r="QER1538" s="272"/>
      <c r="QES1538" s="272"/>
      <c r="QET1538" s="272"/>
      <c r="QEU1538" s="272"/>
      <c r="QEV1538" s="272"/>
      <c r="QEW1538" s="272"/>
      <c r="QEX1538" s="272"/>
      <c r="QEY1538" s="272"/>
      <c r="QEZ1538" s="272"/>
      <c r="QFA1538" s="272"/>
      <c r="QFB1538" s="272"/>
      <c r="QFC1538" s="272"/>
      <c r="QFD1538" s="272"/>
      <c r="QFE1538" s="272"/>
      <c r="QFF1538" s="272"/>
      <c r="QFG1538" s="272"/>
      <c r="QFH1538" s="272"/>
      <c r="QFI1538" s="272"/>
      <c r="QFJ1538" s="272"/>
      <c r="QFK1538" s="272"/>
      <c r="QFL1538" s="272"/>
      <c r="QFM1538" s="272"/>
      <c r="QFN1538" s="272"/>
      <c r="QFO1538" s="272"/>
      <c r="QFP1538" s="272"/>
      <c r="QFQ1538" s="272"/>
      <c r="QFR1538" s="272"/>
      <c r="QFS1538" s="272"/>
      <c r="QFT1538" s="272"/>
      <c r="QFU1538" s="272"/>
      <c r="QFV1538" s="272"/>
      <c r="QFW1538" s="272"/>
      <c r="QFX1538" s="272"/>
      <c r="QFY1538" s="272"/>
      <c r="QFZ1538" s="272"/>
      <c r="QGA1538" s="272"/>
      <c r="QGB1538" s="272"/>
      <c r="QGC1538" s="272"/>
      <c r="QGD1538" s="272"/>
      <c r="QGE1538" s="272"/>
      <c r="QGF1538" s="272"/>
      <c r="QGG1538" s="272"/>
      <c r="QGH1538" s="272"/>
      <c r="QGI1538" s="272"/>
      <c r="QGJ1538" s="272"/>
      <c r="QGK1538" s="272"/>
      <c r="QGL1538" s="272"/>
      <c r="QGM1538" s="272"/>
      <c r="QGN1538" s="272"/>
      <c r="QGO1538" s="272"/>
      <c r="QGP1538" s="272"/>
      <c r="QGQ1538" s="272"/>
      <c r="QGR1538" s="272"/>
      <c r="QGS1538" s="272"/>
      <c r="QGT1538" s="272"/>
      <c r="QGU1538" s="272"/>
      <c r="QGV1538" s="272"/>
      <c r="QGW1538" s="272"/>
      <c r="QGX1538" s="272"/>
      <c r="QGY1538" s="272"/>
      <c r="QGZ1538" s="272"/>
      <c r="QHA1538" s="272"/>
      <c r="QHB1538" s="272"/>
      <c r="QHC1538" s="272"/>
      <c r="QHD1538" s="272"/>
      <c r="QHE1538" s="272"/>
      <c r="QHF1538" s="272"/>
      <c r="QHG1538" s="272"/>
      <c r="QHH1538" s="272"/>
      <c r="QHI1538" s="272"/>
      <c r="QHJ1538" s="272"/>
      <c r="QHK1538" s="272"/>
      <c r="QHL1538" s="272"/>
      <c r="QHM1538" s="272"/>
      <c r="QHN1538" s="272"/>
      <c r="QHO1538" s="272"/>
      <c r="QHP1538" s="272"/>
      <c r="QHQ1538" s="272"/>
      <c r="QHR1538" s="272"/>
      <c r="QHS1538" s="272"/>
      <c r="QHT1538" s="272"/>
      <c r="QHU1538" s="272"/>
      <c r="QHV1538" s="272"/>
      <c r="QHW1538" s="272"/>
      <c r="QHX1538" s="272"/>
      <c r="QHY1538" s="272"/>
      <c r="QHZ1538" s="272"/>
      <c r="QIA1538" s="272"/>
      <c r="QIB1538" s="272"/>
      <c r="QIC1538" s="272"/>
      <c r="QID1538" s="272"/>
      <c r="QIE1538" s="272"/>
      <c r="QIF1538" s="272"/>
      <c r="QIG1538" s="272"/>
      <c r="QIH1538" s="272"/>
      <c r="QII1538" s="272"/>
      <c r="QIJ1538" s="272"/>
      <c r="QIK1538" s="272"/>
      <c r="QIL1538" s="272"/>
      <c r="QIM1538" s="272"/>
      <c r="QIN1538" s="272"/>
      <c r="QIO1538" s="272"/>
      <c r="QIP1538" s="272"/>
      <c r="QIQ1538" s="272"/>
      <c r="QIR1538" s="272"/>
      <c r="QIS1538" s="272"/>
      <c r="QIT1538" s="272"/>
      <c r="QIU1538" s="272"/>
      <c r="QIV1538" s="272"/>
      <c r="QIW1538" s="272"/>
      <c r="QIX1538" s="272"/>
      <c r="QIY1538" s="272"/>
      <c r="QIZ1538" s="272"/>
      <c r="QJA1538" s="272"/>
      <c r="QJB1538" s="272"/>
      <c r="QJC1538" s="272"/>
      <c r="QJD1538" s="272"/>
      <c r="QJE1538" s="272"/>
      <c r="QJF1538" s="272"/>
      <c r="QJG1538" s="272"/>
      <c r="QJH1538" s="272"/>
      <c r="QJI1538" s="272"/>
      <c r="QJJ1538" s="272"/>
      <c r="QJK1538" s="272"/>
      <c r="QJL1538" s="272"/>
      <c r="QJM1538" s="272"/>
      <c r="QJN1538" s="272"/>
      <c r="QJO1538" s="272"/>
      <c r="QJP1538" s="272"/>
      <c r="QJQ1538" s="272"/>
      <c r="QJR1538" s="272"/>
      <c r="QJS1538" s="272"/>
      <c r="QJT1538" s="272"/>
      <c r="QJU1538" s="272"/>
      <c r="QJV1538" s="272"/>
      <c r="QJW1538" s="272"/>
      <c r="QJX1538" s="272"/>
      <c r="QJY1538" s="272"/>
      <c r="QJZ1538" s="272"/>
      <c r="QKA1538" s="272"/>
      <c r="QKB1538" s="272"/>
      <c r="QKC1538" s="272"/>
      <c r="QKD1538" s="272"/>
      <c r="QKE1538" s="272"/>
      <c r="QKF1538" s="272"/>
      <c r="QKG1538" s="272"/>
      <c r="QKH1538" s="272"/>
      <c r="QKI1538" s="272"/>
      <c r="QKJ1538" s="272"/>
      <c r="QKK1538" s="272"/>
      <c r="QKL1538" s="272"/>
      <c r="QKM1538" s="272"/>
      <c r="QKN1538" s="272"/>
      <c r="QKO1538" s="272"/>
      <c r="QKP1538" s="272"/>
      <c r="QKQ1538" s="272"/>
      <c r="QKR1538" s="272"/>
      <c r="QKS1538" s="272"/>
      <c r="QKT1538" s="272"/>
      <c r="QKU1538" s="272"/>
      <c r="QKV1538" s="272"/>
      <c r="QKW1538" s="272"/>
      <c r="QKX1538" s="272"/>
      <c r="QKY1538" s="272"/>
      <c r="QKZ1538" s="272"/>
      <c r="QLA1538" s="272"/>
      <c r="QLB1538" s="272"/>
      <c r="QLC1538" s="272"/>
      <c r="QLD1538" s="272"/>
      <c r="QLE1538" s="272"/>
      <c r="QLF1538" s="272"/>
      <c r="QLG1538" s="272"/>
      <c r="QLH1538" s="272"/>
      <c r="QLI1538" s="272"/>
      <c r="QLJ1538" s="272"/>
      <c r="QLK1538" s="272"/>
      <c r="QLL1538" s="272"/>
      <c r="QLM1538" s="272"/>
      <c r="QLN1538" s="272"/>
      <c r="QLO1538" s="272"/>
      <c r="QLP1538" s="272"/>
      <c r="QLQ1538" s="272"/>
      <c r="QLR1538" s="272"/>
      <c r="QLS1538" s="272"/>
      <c r="QLT1538" s="272"/>
      <c r="QLU1538" s="272"/>
      <c r="QLV1538" s="272"/>
      <c r="QLW1538" s="272"/>
      <c r="QLX1538" s="272"/>
      <c r="QLY1538" s="272"/>
      <c r="QLZ1538" s="272"/>
      <c r="QMA1538" s="272"/>
      <c r="QMB1538" s="272"/>
      <c r="QMC1538" s="272"/>
      <c r="QMD1538" s="272"/>
      <c r="QME1538" s="272"/>
      <c r="QMF1538" s="272"/>
      <c r="QMG1538" s="272"/>
      <c r="QMH1538" s="272"/>
      <c r="QMI1538" s="272"/>
      <c r="QMJ1538" s="272"/>
      <c r="QMK1538" s="272"/>
      <c r="QML1538" s="272"/>
      <c r="QMM1538" s="272"/>
      <c r="QMN1538" s="272"/>
      <c r="QMO1538" s="272"/>
      <c r="QMP1538" s="272"/>
      <c r="QMQ1538" s="272"/>
      <c r="QMR1538" s="272"/>
      <c r="QMS1538" s="272"/>
      <c r="QMT1538" s="272"/>
      <c r="QMU1538" s="272"/>
      <c r="QMV1538" s="272"/>
      <c r="QMW1538" s="272"/>
      <c r="QMX1538" s="272"/>
      <c r="QMY1538" s="272"/>
      <c r="QMZ1538" s="272"/>
      <c r="QNA1538" s="272"/>
      <c r="QNB1538" s="272"/>
      <c r="QNC1538" s="272"/>
      <c r="QND1538" s="272"/>
      <c r="QNE1538" s="272"/>
      <c r="QNF1538" s="272"/>
      <c r="QNG1538" s="272"/>
      <c r="QNH1538" s="272"/>
      <c r="QNI1538" s="272"/>
      <c r="QNJ1538" s="272"/>
      <c r="QNK1538" s="272"/>
      <c r="QNL1538" s="272"/>
      <c r="QNM1538" s="272"/>
      <c r="QNN1538" s="272"/>
      <c r="QNO1538" s="272"/>
      <c r="QNP1538" s="272"/>
      <c r="QNQ1538" s="272"/>
      <c r="QNR1538" s="272"/>
      <c r="QNS1538" s="272"/>
      <c r="QNT1538" s="272"/>
      <c r="QNU1538" s="272"/>
      <c r="QNV1538" s="272"/>
      <c r="QNW1538" s="272"/>
      <c r="QNX1538" s="272"/>
      <c r="QNY1538" s="272"/>
      <c r="QNZ1538" s="272"/>
      <c r="QOA1538" s="272"/>
      <c r="QOB1538" s="272"/>
      <c r="QOC1538" s="272"/>
      <c r="QOD1538" s="272"/>
      <c r="QOE1538" s="272"/>
      <c r="QOF1538" s="272"/>
      <c r="QOG1538" s="272"/>
      <c r="QOH1538" s="272"/>
      <c r="QOI1538" s="272"/>
      <c r="QOJ1538" s="272"/>
      <c r="QOK1538" s="272"/>
      <c r="QOL1538" s="272"/>
      <c r="QOM1538" s="272"/>
      <c r="QON1538" s="272"/>
      <c r="QOO1538" s="272"/>
      <c r="QOP1538" s="272"/>
      <c r="QOQ1538" s="272"/>
      <c r="QOR1538" s="272"/>
      <c r="QOS1538" s="272"/>
      <c r="QOT1538" s="272"/>
      <c r="QOU1538" s="272"/>
      <c r="QOV1538" s="272"/>
      <c r="QOW1538" s="272"/>
      <c r="QOX1538" s="272"/>
      <c r="QOY1538" s="272"/>
      <c r="QOZ1538" s="272"/>
      <c r="QPA1538" s="272"/>
      <c r="QPB1538" s="272"/>
      <c r="QPC1538" s="272"/>
      <c r="QPD1538" s="272"/>
      <c r="QPE1538" s="272"/>
      <c r="QPF1538" s="272"/>
      <c r="QPG1538" s="272"/>
      <c r="QPH1538" s="272"/>
      <c r="QPI1538" s="272"/>
      <c r="QPJ1538" s="272"/>
      <c r="QPK1538" s="272"/>
      <c r="QPL1538" s="272"/>
      <c r="QPM1538" s="272"/>
      <c r="QPN1538" s="272"/>
      <c r="QPO1538" s="272"/>
      <c r="QPP1538" s="272"/>
      <c r="QPQ1538" s="272"/>
      <c r="QPR1538" s="272"/>
      <c r="QPS1538" s="272"/>
      <c r="QPT1538" s="272"/>
      <c r="QPU1538" s="272"/>
      <c r="QPV1538" s="272"/>
      <c r="QPW1538" s="272"/>
      <c r="QPX1538" s="272"/>
      <c r="QPY1538" s="272"/>
      <c r="QPZ1538" s="272"/>
      <c r="QQA1538" s="272"/>
      <c r="QQB1538" s="272"/>
      <c r="QQC1538" s="272"/>
      <c r="QQD1538" s="272"/>
      <c r="QQE1538" s="272"/>
      <c r="QQF1538" s="272"/>
      <c r="QQG1538" s="272"/>
      <c r="QQH1538" s="272"/>
      <c r="QQI1538" s="272"/>
      <c r="QQJ1538" s="272"/>
      <c r="QQK1538" s="272"/>
      <c r="QQL1538" s="272"/>
      <c r="QQM1538" s="272"/>
      <c r="QQN1538" s="272"/>
      <c r="QQO1538" s="272"/>
      <c r="QQP1538" s="272"/>
      <c r="QQQ1538" s="272"/>
      <c r="QQR1538" s="272"/>
      <c r="QQS1538" s="272"/>
      <c r="QQT1538" s="272"/>
      <c r="QQU1538" s="272"/>
      <c r="QQV1538" s="272"/>
      <c r="QQW1538" s="272"/>
      <c r="QQX1538" s="272"/>
      <c r="QQY1538" s="272"/>
      <c r="QQZ1538" s="272"/>
      <c r="QRA1538" s="272"/>
      <c r="QRB1538" s="272"/>
      <c r="QRC1538" s="272"/>
      <c r="QRD1538" s="272"/>
      <c r="QRE1538" s="272"/>
      <c r="QRF1538" s="272"/>
      <c r="QRG1538" s="272"/>
      <c r="QRH1538" s="272"/>
      <c r="QRI1538" s="272"/>
      <c r="QRJ1538" s="272"/>
      <c r="QRK1538" s="272"/>
      <c r="QRL1538" s="272"/>
      <c r="QRM1538" s="272"/>
      <c r="QRN1538" s="272"/>
      <c r="QRO1538" s="272"/>
      <c r="QRP1538" s="272"/>
      <c r="QRQ1538" s="272"/>
      <c r="QRR1538" s="272"/>
      <c r="QRS1538" s="272"/>
      <c r="QRT1538" s="272"/>
      <c r="QRU1538" s="272"/>
      <c r="QRV1538" s="272"/>
      <c r="QRW1538" s="272"/>
      <c r="QRX1538" s="272"/>
      <c r="QRY1538" s="272"/>
      <c r="QRZ1538" s="272"/>
      <c r="QSA1538" s="272"/>
      <c r="QSB1538" s="272"/>
      <c r="QSC1538" s="272"/>
      <c r="QSD1538" s="272"/>
      <c r="QSE1538" s="272"/>
      <c r="QSF1538" s="272"/>
      <c r="QSG1538" s="272"/>
      <c r="QSH1538" s="272"/>
      <c r="QSI1538" s="272"/>
      <c r="QSJ1538" s="272"/>
      <c r="QSK1538" s="272"/>
      <c r="QSL1538" s="272"/>
      <c r="QSM1538" s="272"/>
      <c r="QSN1538" s="272"/>
      <c r="QSO1538" s="272"/>
      <c r="QSP1538" s="272"/>
      <c r="QSQ1538" s="272"/>
      <c r="QSR1538" s="272"/>
      <c r="QSS1538" s="272"/>
      <c r="QST1538" s="272"/>
      <c r="QSU1538" s="272"/>
      <c r="QSV1538" s="272"/>
      <c r="QSW1538" s="272"/>
      <c r="QSX1538" s="272"/>
      <c r="QSY1538" s="272"/>
      <c r="QSZ1538" s="272"/>
      <c r="QTA1538" s="272"/>
      <c r="QTB1538" s="272"/>
      <c r="QTC1538" s="272"/>
      <c r="QTD1538" s="272"/>
      <c r="QTE1538" s="272"/>
      <c r="QTF1538" s="272"/>
      <c r="QTG1538" s="272"/>
      <c r="QTH1538" s="272"/>
      <c r="QTI1538" s="272"/>
      <c r="QTJ1538" s="272"/>
      <c r="QTK1538" s="272"/>
      <c r="QTL1538" s="272"/>
      <c r="QTM1538" s="272"/>
      <c r="QTN1538" s="272"/>
      <c r="QTO1538" s="272"/>
      <c r="QTP1538" s="272"/>
      <c r="QTQ1538" s="272"/>
      <c r="QTR1538" s="272"/>
      <c r="QTS1538" s="272"/>
      <c r="QTT1538" s="272"/>
      <c r="QTU1538" s="272"/>
      <c r="QTV1538" s="272"/>
      <c r="QTW1538" s="272"/>
      <c r="QTX1538" s="272"/>
      <c r="QTY1538" s="272"/>
      <c r="QTZ1538" s="272"/>
      <c r="QUA1538" s="272"/>
      <c r="QUB1538" s="272"/>
      <c r="QUC1538" s="272"/>
      <c r="QUD1538" s="272"/>
      <c r="QUE1538" s="272"/>
      <c r="QUF1538" s="272"/>
      <c r="QUG1538" s="272"/>
      <c r="QUH1538" s="272"/>
      <c r="QUI1538" s="272"/>
      <c r="QUJ1538" s="272"/>
      <c r="QUK1538" s="272"/>
      <c r="QUL1538" s="272"/>
      <c r="QUM1538" s="272"/>
      <c r="QUN1538" s="272"/>
      <c r="QUO1538" s="272"/>
      <c r="QUP1538" s="272"/>
      <c r="QUQ1538" s="272"/>
      <c r="QUR1538" s="272"/>
      <c r="QUS1538" s="272"/>
      <c r="QUT1538" s="272"/>
      <c r="QUU1538" s="272"/>
      <c r="QUV1538" s="272"/>
      <c r="QUW1538" s="272"/>
      <c r="QUX1538" s="272"/>
      <c r="QUY1538" s="272"/>
      <c r="QUZ1538" s="272"/>
      <c r="QVA1538" s="272"/>
      <c r="QVB1538" s="272"/>
      <c r="QVC1538" s="272"/>
      <c r="QVD1538" s="272"/>
      <c r="QVE1538" s="272"/>
      <c r="QVF1538" s="272"/>
      <c r="QVG1538" s="272"/>
      <c r="QVH1538" s="272"/>
      <c r="QVI1538" s="272"/>
      <c r="QVJ1538" s="272"/>
      <c r="QVK1538" s="272"/>
      <c r="QVL1538" s="272"/>
      <c r="QVM1538" s="272"/>
      <c r="QVN1538" s="272"/>
      <c r="QVO1538" s="272"/>
      <c r="QVP1538" s="272"/>
      <c r="QVQ1538" s="272"/>
      <c r="QVR1538" s="272"/>
      <c r="QVS1538" s="272"/>
      <c r="QVT1538" s="272"/>
      <c r="QVU1538" s="272"/>
      <c r="QVV1538" s="272"/>
      <c r="QVW1538" s="272"/>
      <c r="QVX1538" s="272"/>
      <c r="QVY1538" s="272"/>
      <c r="QVZ1538" s="272"/>
      <c r="QWA1538" s="272"/>
      <c r="QWB1538" s="272"/>
      <c r="QWC1538" s="272"/>
      <c r="QWD1538" s="272"/>
      <c r="QWE1538" s="272"/>
      <c r="QWF1538" s="272"/>
      <c r="QWG1538" s="272"/>
      <c r="QWH1538" s="272"/>
      <c r="QWI1538" s="272"/>
      <c r="QWJ1538" s="272"/>
      <c r="QWK1538" s="272"/>
      <c r="QWL1538" s="272"/>
      <c r="QWM1538" s="272"/>
      <c r="QWN1538" s="272"/>
      <c r="QWO1538" s="272"/>
      <c r="QWP1538" s="272"/>
      <c r="QWQ1538" s="272"/>
      <c r="QWR1538" s="272"/>
      <c r="QWS1538" s="272"/>
      <c r="QWT1538" s="272"/>
      <c r="QWU1538" s="272"/>
      <c r="QWV1538" s="272"/>
      <c r="QWW1538" s="272"/>
      <c r="QWX1538" s="272"/>
      <c r="QWY1538" s="272"/>
      <c r="QWZ1538" s="272"/>
      <c r="QXA1538" s="272"/>
      <c r="QXB1538" s="272"/>
      <c r="QXC1538" s="272"/>
      <c r="QXD1538" s="272"/>
      <c r="QXE1538" s="272"/>
      <c r="QXF1538" s="272"/>
      <c r="QXG1538" s="272"/>
      <c r="QXH1538" s="272"/>
      <c r="QXI1538" s="272"/>
      <c r="QXJ1538" s="272"/>
      <c r="QXK1538" s="272"/>
      <c r="QXL1538" s="272"/>
      <c r="QXM1538" s="272"/>
      <c r="QXN1538" s="272"/>
      <c r="QXO1538" s="272"/>
      <c r="QXP1538" s="272"/>
      <c r="QXQ1538" s="272"/>
      <c r="QXR1538" s="272"/>
      <c r="QXS1538" s="272"/>
      <c r="QXT1538" s="272"/>
      <c r="QXU1538" s="272"/>
      <c r="QXV1538" s="272"/>
      <c r="QXW1538" s="272"/>
      <c r="QXX1538" s="272"/>
      <c r="QXY1538" s="272"/>
      <c r="QXZ1538" s="272"/>
      <c r="QYA1538" s="272"/>
      <c r="QYB1538" s="272"/>
      <c r="QYC1538" s="272"/>
      <c r="QYD1538" s="272"/>
      <c r="QYE1538" s="272"/>
      <c r="QYF1538" s="272"/>
      <c r="QYG1538" s="272"/>
      <c r="QYH1538" s="272"/>
      <c r="QYI1538" s="272"/>
      <c r="QYJ1538" s="272"/>
      <c r="QYK1538" s="272"/>
      <c r="QYL1538" s="272"/>
      <c r="QYM1538" s="272"/>
      <c r="QYN1538" s="272"/>
      <c r="QYO1538" s="272"/>
      <c r="QYP1538" s="272"/>
      <c r="QYQ1538" s="272"/>
      <c r="QYR1538" s="272"/>
      <c r="QYS1538" s="272"/>
      <c r="QYT1538" s="272"/>
      <c r="QYU1538" s="272"/>
      <c r="QYV1538" s="272"/>
      <c r="QYW1538" s="272"/>
      <c r="QYX1538" s="272"/>
      <c r="QYY1538" s="272"/>
      <c r="QYZ1538" s="272"/>
      <c r="QZA1538" s="272"/>
      <c r="QZB1538" s="272"/>
      <c r="QZC1538" s="272"/>
      <c r="QZD1538" s="272"/>
      <c r="QZE1538" s="272"/>
      <c r="QZF1538" s="272"/>
      <c r="QZG1538" s="272"/>
      <c r="QZH1538" s="272"/>
      <c r="QZI1538" s="272"/>
      <c r="QZJ1538" s="272"/>
      <c r="QZK1538" s="272"/>
      <c r="QZL1538" s="272"/>
      <c r="QZM1538" s="272"/>
      <c r="QZN1538" s="272"/>
      <c r="QZO1538" s="272"/>
      <c r="QZP1538" s="272"/>
      <c r="QZQ1538" s="272"/>
      <c r="QZR1538" s="272"/>
      <c r="QZS1538" s="272"/>
      <c r="QZT1538" s="272"/>
      <c r="QZU1538" s="272"/>
      <c r="QZV1538" s="272"/>
      <c r="QZW1538" s="272"/>
      <c r="QZX1538" s="272"/>
      <c r="QZY1538" s="272"/>
      <c r="QZZ1538" s="272"/>
      <c r="RAA1538" s="272"/>
      <c r="RAB1538" s="272"/>
      <c r="RAC1538" s="272"/>
      <c r="RAD1538" s="272"/>
      <c r="RAE1538" s="272"/>
      <c r="RAF1538" s="272"/>
      <c r="RAG1538" s="272"/>
      <c r="RAH1538" s="272"/>
      <c r="RAI1538" s="272"/>
      <c r="RAJ1538" s="272"/>
      <c r="RAK1538" s="272"/>
      <c r="RAL1538" s="272"/>
      <c r="RAM1538" s="272"/>
      <c r="RAN1538" s="272"/>
      <c r="RAO1538" s="272"/>
      <c r="RAP1538" s="272"/>
      <c r="RAQ1538" s="272"/>
      <c r="RAR1538" s="272"/>
      <c r="RAS1538" s="272"/>
      <c r="RAT1538" s="272"/>
      <c r="RAU1538" s="272"/>
      <c r="RAV1538" s="272"/>
      <c r="RAW1538" s="272"/>
      <c r="RAX1538" s="272"/>
      <c r="RAY1538" s="272"/>
      <c r="RAZ1538" s="272"/>
      <c r="RBA1538" s="272"/>
      <c r="RBB1538" s="272"/>
      <c r="RBC1538" s="272"/>
      <c r="RBD1538" s="272"/>
      <c r="RBE1538" s="272"/>
      <c r="RBF1538" s="272"/>
      <c r="RBG1538" s="272"/>
      <c r="RBH1538" s="272"/>
      <c r="RBI1538" s="272"/>
      <c r="RBJ1538" s="272"/>
      <c r="RBK1538" s="272"/>
      <c r="RBL1538" s="272"/>
      <c r="RBM1538" s="272"/>
      <c r="RBN1538" s="272"/>
      <c r="RBO1538" s="272"/>
      <c r="RBP1538" s="272"/>
      <c r="RBQ1538" s="272"/>
      <c r="RBR1538" s="272"/>
      <c r="RBS1538" s="272"/>
      <c r="RBT1538" s="272"/>
      <c r="RBU1538" s="272"/>
      <c r="RBV1538" s="272"/>
      <c r="RBW1538" s="272"/>
      <c r="RBX1538" s="272"/>
      <c r="RBY1538" s="272"/>
      <c r="RBZ1538" s="272"/>
      <c r="RCA1538" s="272"/>
      <c r="RCB1538" s="272"/>
      <c r="RCC1538" s="272"/>
      <c r="RCD1538" s="272"/>
      <c r="RCE1538" s="272"/>
      <c r="RCF1538" s="272"/>
      <c r="RCG1538" s="272"/>
      <c r="RCH1538" s="272"/>
      <c r="RCI1538" s="272"/>
      <c r="RCJ1538" s="272"/>
      <c r="RCK1538" s="272"/>
      <c r="RCL1538" s="272"/>
      <c r="RCM1538" s="272"/>
      <c r="RCN1538" s="272"/>
      <c r="RCO1538" s="272"/>
      <c r="RCP1538" s="272"/>
      <c r="RCQ1538" s="272"/>
      <c r="RCR1538" s="272"/>
      <c r="RCS1538" s="272"/>
      <c r="RCT1538" s="272"/>
      <c r="RCU1538" s="272"/>
      <c r="RCV1538" s="272"/>
      <c r="RCW1538" s="272"/>
      <c r="RCX1538" s="272"/>
      <c r="RCY1538" s="272"/>
      <c r="RCZ1538" s="272"/>
      <c r="RDA1538" s="272"/>
      <c r="RDB1538" s="272"/>
      <c r="RDC1538" s="272"/>
      <c r="RDD1538" s="272"/>
      <c r="RDE1538" s="272"/>
      <c r="RDF1538" s="272"/>
      <c r="RDG1538" s="272"/>
      <c r="RDH1538" s="272"/>
      <c r="RDI1538" s="272"/>
      <c r="RDJ1538" s="272"/>
      <c r="RDK1538" s="272"/>
      <c r="RDL1538" s="272"/>
      <c r="RDM1538" s="272"/>
      <c r="RDN1538" s="272"/>
      <c r="RDO1538" s="272"/>
      <c r="RDP1538" s="272"/>
      <c r="RDQ1538" s="272"/>
      <c r="RDR1538" s="272"/>
      <c r="RDS1538" s="272"/>
      <c r="RDT1538" s="272"/>
      <c r="RDU1538" s="272"/>
      <c r="RDV1538" s="272"/>
      <c r="RDW1538" s="272"/>
      <c r="RDX1538" s="272"/>
      <c r="RDY1538" s="272"/>
      <c r="RDZ1538" s="272"/>
      <c r="REA1538" s="272"/>
      <c r="REB1538" s="272"/>
      <c r="REC1538" s="272"/>
      <c r="RED1538" s="272"/>
      <c r="REE1538" s="272"/>
      <c r="REF1538" s="272"/>
      <c r="REG1538" s="272"/>
      <c r="REH1538" s="272"/>
      <c r="REI1538" s="272"/>
      <c r="REJ1538" s="272"/>
      <c r="REK1538" s="272"/>
      <c r="REL1538" s="272"/>
      <c r="REM1538" s="272"/>
      <c r="REN1538" s="272"/>
      <c r="REO1538" s="272"/>
      <c r="REP1538" s="272"/>
      <c r="REQ1538" s="272"/>
      <c r="RER1538" s="272"/>
      <c r="RES1538" s="272"/>
      <c r="RET1538" s="272"/>
      <c r="REU1538" s="272"/>
      <c r="REV1538" s="272"/>
      <c r="REW1538" s="272"/>
      <c r="REX1538" s="272"/>
      <c r="REY1538" s="272"/>
      <c r="REZ1538" s="272"/>
      <c r="RFA1538" s="272"/>
      <c r="RFB1538" s="272"/>
      <c r="RFC1538" s="272"/>
      <c r="RFD1538" s="272"/>
      <c r="RFE1538" s="272"/>
      <c r="RFF1538" s="272"/>
      <c r="RFG1538" s="272"/>
      <c r="RFH1538" s="272"/>
      <c r="RFI1538" s="272"/>
      <c r="RFJ1538" s="272"/>
      <c r="RFK1538" s="272"/>
      <c r="RFL1538" s="272"/>
      <c r="RFM1538" s="272"/>
      <c r="RFN1538" s="272"/>
      <c r="RFO1538" s="272"/>
      <c r="RFP1538" s="272"/>
      <c r="RFQ1538" s="272"/>
      <c r="RFR1538" s="272"/>
      <c r="RFS1538" s="272"/>
      <c r="RFT1538" s="272"/>
      <c r="RFU1538" s="272"/>
      <c r="RFV1538" s="272"/>
      <c r="RFW1538" s="272"/>
      <c r="RFX1538" s="272"/>
      <c r="RFY1538" s="272"/>
      <c r="RFZ1538" s="272"/>
      <c r="RGA1538" s="272"/>
      <c r="RGB1538" s="272"/>
      <c r="RGC1538" s="272"/>
      <c r="RGD1538" s="272"/>
      <c r="RGE1538" s="272"/>
      <c r="RGF1538" s="272"/>
      <c r="RGG1538" s="272"/>
      <c r="RGH1538" s="272"/>
      <c r="RGI1538" s="272"/>
      <c r="RGJ1538" s="272"/>
      <c r="RGK1538" s="272"/>
      <c r="RGL1538" s="272"/>
      <c r="RGM1538" s="272"/>
      <c r="RGN1538" s="272"/>
      <c r="RGO1538" s="272"/>
      <c r="RGP1538" s="272"/>
      <c r="RGQ1538" s="272"/>
      <c r="RGR1538" s="272"/>
      <c r="RGS1538" s="272"/>
      <c r="RGT1538" s="272"/>
      <c r="RGU1538" s="272"/>
      <c r="RGV1538" s="272"/>
      <c r="RGW1538" s="272"/>
      <c r="RGX1538" s="272"/>
      <c r="RGY1538" s="272"/>
      <c r="RGZ1538" s="272"/>
      <c r="RHA1538" s="272"/>
      <c r="RHB1538" s="272"/>
      <c r="RHC1538" s="272"/>
      <c r="RHD1538" s="272"/>
      <c r="RHE1538" s="272"/>
      <c r="RHF1538" s="272"/>
      <c r="RHG1538" s="272"/>
      <c r="RHH1538" s="272"/>
      <c r="RHI1538" s="272"/>
      <c r="RHJ1538" s="272"/>
      <c r="RHK1538" s="272"/>
      <c r="RHL1538" s="272"/>
      <c r="RHM1538" s="272"/>
      <c r="RHN1538" s="272"/>
      <c r="RHO1538" s="272"/>
      <c r="RHP1538" s="272"/>
      <c r="RHQ1538" s="272"/>
      <c r="RHR1538" s="272"/>
      <c r="RHS1538" s="272"/>
      <c r="RHT1538" s="272"/>
      <c r="RHU1538" s="272"/>
      <c r="RHV1538" s="272"/>
      <c r="RHW1538" s="272"/>
      <c r="RHX1538" s="272"/>
      <c r="RHY1538" s="272"/>
      <c r="RHZ1538" s="272"/>
      <c r="RIA1538" s="272"/>
      <c r="RIB1538" s="272"/>
      <c r="RIC1538" s="272"/>
      <c r="RID1538" s="272"/>
      <c r="RIE1538" s="272"/>
      <c r="RIF1538" s="272"/>
      <c r="RIG1538" s="272"/>
      <c r="RIH1538" s="272"/>
      <c r="RII1538" s="272"/>
      <c r="RIJ1538" s="272"/>
      <c r="RIK1538" s="272"/>
      <c r="RIL1538" s="272"/>
      <c r="RIM1538" s="272"/>
      <c r="RIN1538" s="272"/>
      <c r="RIO1538" s="272"/>
      <c r="RIP1538" s="272"/>
      <c r="RIQ1538" s="272"/>
      <c r="RIR1538" s="272"/>
      <c r="RIS1538" s="272"/>
      <c r="RIT1538" s="272"/>
      <c r="RIU1538" s="272"/>
      <c r="RIV1538" s="272"/>
      <c r="RIW1538" s="272"/>
      <c r="RIX1538" s="272"/>
      <c r="RIY1538" s="272"/>
      <c r="RIZ1538" s="272"/>
      <c r="RJA1538" s="272"/>
      <c r="RJB1538" s="272"/>
      <c r="RJC1538" s="272"/>
      <c r="RJD1538" s="272"/>
      <c r="RJE1538" s="272"/>
      <c r="RJF1538" s="272"/>
      <c r="RJG1538" s="272"/>
      <c r="RJH1538" s="272"/>
      <c r="RJI1538" s="272"/>
      <c r="RJJ1538" s="272"/>
      <c r="RJK1538" s="272"/>
      <c r="RJL1538" s="272"/>
      <c r="RJM1538" s="272"/>
      <c r="RJN1538" s="272"/>
      <c r="RJO1538" s="272"/>
      <c r="RJP1538" s="272"/>
      <c r="RJQ1538" s="272"/>
      <c r="RJR1538" s="272"/>
      <c r="RJS1538" s="272"/>
      <c r="RJT1538" s="272"/>
      <c r="RJU1538" s="272"/>
      <c r="RJV1538" s="272"/>
      <c r="RJW1538" s="272"/>
      <c r="RJX1538" s="272"/>
      <c r="RJY1538" s="272"/>
      <c r="RJZ1538" s="272"/>
      <c r="RKA1538" s="272"/>
      <c r="RKB1538" s="272"/>
      <c r="RKC1538" s="272"/>
      <c r="RKD1538" s="272"/>
      <c r="RKE1538" s="272"/>
      <c r="RKF1538" s="272"/>
      <c r="RKG1538" s="272"/>
      <c r="RKH1538" s="272"/>
      <c r="RKI1538" s="272"/>
      <c r="RKJ1538" s="272"/>
      <c r="RKK1538" s="272"/>
      <c r="RKL1538" s="272"/>
      <c r="RKM1538" s="272"/>
      <c r="RKN1538" s="272"/>
      <c r="RKO1538" s="272"/>
      <c r="RKP1538" s="272"/>
      <c r="RKQ1538" s="272"/>
      <c r="RKR1538" s="272"/>
      <c r="RKS1538" s="272"/>
      <c r="RKT1538" s="272"/>
      <c r="RKU1538" s="272"/>
      <c r="RKV1538" s="272"/>
      <c r="RKW1538" s="272"/>
      <c r="RKX1538" s="272"/>
      <c r="RKY1538" s="272"/>
      <c r="RKZ1538" s="272"/>
      <c r="RLA1538" s="272"/>
      <c r="RLB1538" s="272"/>
      <c r="RLC1538" s="272"/>
      <c r="RLD1538" s="272"/>
      <c r="RLE1538" s="272"/>
      <c r="RLF1538" s="272"/>
      <c r="RLG1538" s="272"/>
      <c r="RLH1538" s="272"/>
      <c r="RLI1538" s="272"/>
      <c r="RLJ1538" s="272"/>
      <c r="RLK1538" s="272"/>
      <c r="RLL1538" s="272"/>
      <c r="RLM1538" s="272"/>
      <c r="RLN1538" s="272"/>
      <c r="RLO1538" s="272"/>
      <c r="RLP1538" s="272"/>
      <c r="RLQ1538" s="272"/>
      <c r="RLR1538" s="272"/>
      <c r="RLS1538" s="272"/>
      <c r="RLT1538" s="272"/>
      <c r="RLU1538" s="272"/>
      <c r="RLV1538" s="272"/>
      <c r="RLW1538" s="272"/>
      <c r="RLX1538" s="272"/>
      <c r="RLY1538" s="272"/>
      <c r="RLZ1538" s="272"/>
      <c r="RMA1538" s="272"/>
      <c r="RMB1538" s="272"/>
      <c r="RMC1538" s="272"/>
      <c r="RMD1538" s="272"/>
      <c r="RME1538" s="272"/>
      <c r="RMF1538" s="272"/>
      <c r="RMG1538" s="272"/>
      <c r="RMH1538" s="272"/>
      <c r="RMI1538" s="272"/>
      <c r="RMJ1538" s="272"/>
      <c r="RMK1538" s="272"/>
      <c r="RML1538" s="272"/>
      <c r="RMM1538" s="272"/>
      <c r="RMN1538" s="272"/>
      <c r="RMO1538" s="272"/>
      <c r="RMP1538" s="272"/>
      <c r="RMQ1538" s="272"/>
      <c r="RMR1538" s="272"/>
      <c r="RMS1538" s="272"/>
      <c r="RMT1538" s="272"/>
      <c r="RMU1538" s="272"/>
      <c r="RMV1538" s="272"/>
      <c r="RMW1538" s="272"/>
      <c r="RMX1538" s="272"/>
      <c r="RMY1538" s="272"/>
      <c r="RMZ1538" s="272"/>
      <c r="RNA1538" s="272"/>
      <c r="RNB1538" s="272"/>
      <c r="RNC1538" s="272"/>
      <c r="RND1538" s="272"/>
      <c r="RNE1538" s="272"/>
      <c r="RNF1538" s="272"/>
      <c r="RNG1538" s="272"/>
      <c r="RNH1538" s="272"/>
      <c r="RNI1538" s="272"/>
      <c r="RNJ1538" s="272"/>
      <c r="RNK1538" s="272"/>
      <c r="RNL1538" s="272"/>
      <c r="RNM1538" s="272"/>
      <c r="RNN1538" s="272"/>
      <c r="RNO1538" s="272"/>
      <c r="RNP1538" s="272"/>
      <c r="RNQ1538" s="272"/>
      <c r="RNR1538" s="272"/>
      <c r="RNS1538" s="272"/>
      <c r="RNT1538" s="272"/>
      <c r="RNU1538" s="272"/>
      <c r="RNV1538" s="272"/>
      <c r="RNW1538" s="272"/>
      <c r="RNX1538" s="272"/>
      <c r="RNY1538" s="272"/>
      <c r="RNZ1538" s="272"/>
      <c r="ROA1538" s="272"/>
      <c r="ROB1538" s="272"/>
      <c r="ROC1538" s="272"/>
      <c r="ROD1538" s="272"/>
      <c r="ROE1538" s="272"/>
      <c r="ROF1538" s="272"/>
      <c r="ROG1538" s="272"/>
      <c r="ROH1538" s="272"/>
      <c r="ROI1538" s="272"/>
      <c r="ROJ1538" s="272"/>
      <c r="ROK1538" s="272"/>
      <c r="ROL1538" s="272"/>
      <c r="ROM1538" s="272"/>
      <c r="RON1538" s="272"/>
      <c r="ROO1538" s="272"/>
      <c r="ROP1538" s="272"/>
      <c r="ROQ1538" s="272"/>
      <c r="ROR1538" s="272"/>
      <c r="ROS1538" s="272"/>
      <c r="ROT1538" s="272"/>
      <c r="ROU1538" s="272"/>
      <c r="ROV1538" s="272"/>
      <c r="ROW1538" s="272"/>
      <c r="ROX1538" s="272"/>
      <c r="ROY1538" s="272"/>
      <c r="ROZ1538" s="272"/>
      <c r="RPA1538" s="272"/>
      <c r="RPB1538" s="272"/>
      <c r="RPC1538" s="272"/>
      <c r="RPD1538" s="272"/>
      <c r="RPE1538" s="272"/>
      <c r="RPF1538" s="272"/>
      <c r="RPG1538" s="272"/>
      <c r="RPH1538" s="272"/>
      <c r="RPI1538" s="272"/>
      <c r="RPJ1538" s="272"/>
      <c r="RPK1538" s="272"/>
      <c r="RPL1538" s="272"/>
      <c r="RPM1538" s="272"/>
      <c r="RPN1538" s="272"/>
      <c r="RPO1538" s="272"/>
      <c r="RPP1538" s="272"/>
      <c r="RPQ1538" s="272"/>
      <c r="RPR1538" s="272"/>
      <c r="RPS1538" s="272"/>
      <c r="RPT1538" s="272"/>
      <c r="RPU1538" s="272"/>
      <c r="RPV1538" s="272"/>
      <c r="RPW1538" s="272"/>
      <c r="RPX1538" s="272"/>
      <c r="RPY1538" s="272"/>
      <c r="RPZ1538" s="272"/>
      <c r="RQA1538" s="272"/>
      <c r="RQB1538" s="272"/>
      <c r="RQC1538" s="272"/>
      <c r="RQD1538" s="272"/>
      <c r="RQE1538" s="272"/>
      <c r="RQF1538" s="272"/>
      <c r="RQG1538" s="272"/>
      <c r="RQH1538" s="272"/>
      <c r="RQI1538" s="272"/>
      <c r="RQJ1538" s="272"/>
      <c r="RQK1538" s="272"/>
      <c r="RQL1538" s="272"/>
      <c r="RQM1538" s="272"/>
      <c r="RQN1538" s="272"/>
      <c r="RQO1538" s="272"/>
      <c r="RQP1538" s="272"/>
      <c r="RQQ1538" s="272"/>
      <c r="RQR1538" s="272"/>
      <c r="RQS1538" s="272"/>
      <c r="RQT1538" s="272"/>
      <c r="RQU1538" s="272"/>
      <c r="RQV1538" s="272"/>
      <c r="RQW1538" s="272"/>
      <c r="RQX1538" s="272"/>
      <c r="RQY1538" s="272"/>
      <c r="RQZ1538" s="272"/>
      <c r="RRA1538" s="272"/>
      <c r="RRB1538" s="272"/>
      <c r="RRC1538" s="272"/>
      <c r="RRD1538" s="272"/>
      <c r="RRE1538" s="272"/>
      <c r="RRF1538" s="272"/>
      <c r="RRG1538" s="272"/>
      <c r="RRH1538" s="272"/>
      <c r="RRI1538" s="272"/>
      <c r="RRJ1538" s="272"/>
      <c r="RRK1538" s="272"/>
      <c r="RRL1538" s="272"/>
      <c r="RRM1538" s="272"/>
      <c r="RRN1538" s="272"/>
      <c r="RRO1538" s="272"/>
      <c r="RRP1538" s="272"/>
      <c r="RRQ1538" s="272"/>
      <c r="RRR1538" s="272"/>
      <c r="RRS1538" s="272"/>
      <c r="RRT1538" s="272"/>
      <c r="RRU1538" s="272"/>
      <c r="RRV1538" s="272"/>
      <c r="RRW1538" s="272"/>
      <c r="RRX1538" s="272"/>
      <c r="RRY1538" s="272"/>
      <c r="RRZ1538" s="272"/>
      <c r="RSA1538" s="272"/>
      <c r="RSB1538" s="272"/>
      <c r="RSC1538" s="272"/>
      <c r="RSD1538" s="272"/>
      <c r="RSE1538" s="272"/>
      <c r="RSF1538" s="272"/>
      <c r="RSG1538" s="272"/>
      <c r="RSH1538" s="272"/>
      <c r="RSI1538" s="272"/>
      <c r="RSJ1538" s="272"/>
      <c r="RSK1538" s="272"/>
      <c r="RSL1538" s="272"/>
      <c r="RSM1538" s="272"/>
      <c r="RSN1538" s="272"/>
      <c r="RSO1538" s="272"/>
      <c r="RSP1538" s="272"/>
      <c r="RSQ1538" s="272"/>
      <c r="RSR1538" s="272"/>
      <c r="RSS1538" s="272"/>
      <c r="RST1538" s="272"/>
      <c r="RSU1538" s="272"/>
      <c r="RSV1538" s="272"/>
      <c r="RSW1538" s="272"/>
      <c r="RSX1538" s="272"/>
      <c r="RSY1538" s="272"/>
      <c r="RSZ1538" s="272"/>
      <c r="RTA1538" s="272"/>
      <c r="RTB1538" s="272"/>
      <c r="RTC1538" s="272"/>
      <c r="RTD1538" s="272"/>
      <c r="RTE1538" s="272"/>
      <c r="RTF1538" s="272"/>
      <c r="RTG1538" s="272"/>
      <c r="RTH1538" s="272"/>
      <c r="RTI1538" s="272"/>
      <c r="RTJ1538" s="272"/>
      <c r="RTK1538" s="272"/>
      <c r="RTL1538" s="272"/>
      <c r="RTM1538" s="272"/>
      <c r="RTN1538" s="272"/>
      <c r="RTO1538" s="272"/>
      <c r="RTP1538" s="272"/>
      <c r="RTQ1538" s="272"/>
      <c r="RTR1538" s="272"/>
      <c r="RTS1538" s="272"/>
      <c r="RTT1538" s="272"/>
      <c r="RTU1538" s="272"/>
      <c r="RTV1538" s="272"/>
      <c r="RTW1538" s="272"/>
      <c r="RTX1538" s="272"/>
      <c r="RTY1538" s="272"/>
      <c r="RTZ1538" s="272"/>
      <c r="RUA1538" s="272"/>
      <c r="RUB1538" s="272"/>
      <c r="RUC1538" s="272"/>
      <c r="RUD1538" s="272"/>
      <c r="RUE1538" s="272"/>
      <c r="RUF1538" s="272"/>
      <c r="RUG1538" s="272"/>
      <c r="RUH1538" s="272"/>
      <c r="RUI1538" s="272"/>
      <c r="RUJ1538" s="272"/>
      <c r="RUK1538" s="272"/>
      <c r="RUL1538" s="272"/>
      <c r="RUM1538" s="272"/>
      <c r="RUN1538" s="272"/>
      <c r="RUO1538" s="272"/>
      <c r="RUP1538" s="272"/>
      <c r="RUQ1538" s="272"/>
      <c r="RUR1538" s="272"/>
      <c r="RUS1538" s="272"/>
      <c r="RUT1538" s="272"/>
      <c r="RUU1538" s="272"/>
      <c r="RUV1538" s="272"/>
      <c r="RUW1538" s="272"/>
      <c r="RUX1538" s="272"/>
      <c r="RUY1538" s="272"/>
      <c r="RUZ1538" s="272"/>
      <c r="RVA1538" s="272"/>
      <c r="RVB1538" s="272"/>
      <c r="RVC1538" s="272"/>
      <c r="RVD1538" s="272"/>
      <c r="RVE1538" s="272"/>
      <c r="RVF1538" s="272"/>
      <c r="RVG1538" s="272"/>
      <c r="RVH1538" s="272"/>
      <c r="RVI1538" s="272"/>
      <c r="RVJ1538" s="272"/>
      <c r="RVK1538" s="272"/>
      <c r="RVL1538" s="272"/>
      <c r="RVM1538" s="272"/>
      <c r="RVN1538" s="272"/>
      <c r="RVO1538" s="272"/>
      <c r="RVP1538" s="272"/>
      <c r="RVQ1538" s="272"/>
      <c r="RVR1538" s="272"/>
      <c r="RVS1538" s="272"/>
      <c r="RVT1538" s="272"/>
      <c r="RVU1538" s="272"/>
      <c r="RVV1538" s="272"/>
      <c r="RVW1538" s="272"/>
      <c r="RVX1538" s="272"/>
      <c r="RVY1538" s="272"/>
      <c r="RVZ1538" s="272"/>
      <c r="RWA1538" s="272"/>
      <c r="RWB1538" s="272"/>
      <c r="RWC1538" s="272"/>
      <c r="RWD1538" s="272"/>
      <c r="RWE1538" s="272"/>
      <c r="RWF1538" s="272"/>
      <c r="RWG1538" s="272"/>
      <c r="RWH1538" s="272"/>
      <c r="RWI1538" s="272"/>
      <c r="RWJ1538" s="272"/>
      <c r="RWK1538" s="272"/>
      <c r="RWL1538" s="272"/>
      <c r="RWM1538" s="272"/>
      <c r="RWN1538" s="272"/>
      <c r="RWO1538" s="272"/>
      <c r="RWP1538" s="272"/>
      <c r="RWQ1538" s="272"/>
      <c r="RWR1538" s="272"/>
      <c r="RWS1538" s="272"/>
      <c r="RWT1538" s="272"/>
      <c r="RWU1538" s="272"/>
      <c r="RWV1538" s="272"/>
      <c r="RWW1538" s="272"/>
      <c r="RWX1538" s="272"/>
      <c r="RWY1538" s="272"/>
      <c r="RWZ1538" s="272"/>
      <c r="RXA1538" s="272"/>
      <c r="RXB1538" s="272"/>
      <c r="RXC1538" s="272"/>
      <c r="RXD1538" s="272"/>
      <c r="RXE1538" s="272"/>
      <c r="RXF1538" s="272"/>
      <c r="RXG1538" s="272"/>
      <c r="RXH1538" s="272"/>
      <c r="RXI1538" s="272"/>
      <c r="RXJ1538" s="272"/>
      <c r="RXK1538" s="272"/>
      <c r="RXL1538" s="272"/>
      <c r="RXM1538" s="272"/>
      <c r="RXN1538" s="272"/>
      <c r="RXO1538" s="272"/>
      <c r="RXP1538" s="272"/>
      <c r="RXQ1538" s="272"/>
      <c r="RXR1538" s="272"/>
      <c r="RXS1538" s="272"/>
      <c r="RXT1538" s="272"/>
      <c r="RXU1538" s="272"/>
      <c r="RXV1538" s="272"/>
      <c r="RXW1538" s="272"/>
      <c r="RXX1538" s="272"/>
      <c r="RXY1538" s="272"/>
      <c r="RXZ1538" s="272"/>
      <c r="RYA1538" s="272"/>
      <c r="RYB1538" s="272"/>
      <c r="RYC1538" s="272"/>
      <c r="RYD1538" s="272"/>
      <c r="RYE1538" s="272"/>
      <c r="RYF1538" s="272"/>
      <c r="RYG1538" s="272"/>
      <c r="RYH1538" s="272"/>
      <c r="RYI1538" s="272"/>
      <c r="RYJ1538" s="272"/>
      <c r="RYK1538" s="272"/>
      <c r="RYL1538" s="272"/>
      <c r="RYM1538" s="272"/>
      <c r="RYN1538" s="272"/>
      <c r="RYO1538" s="272"/>
      <c r="RYP1538" s="272"/>
      <c r="RYQ1538" s="272"/>
      <c r="RYR1538" s="272"/>
      <c r="RYS1538" s="272"/>
      <c r="RYT1538" s="272"/>
      <c r="RYU1538" s="272"/>
      <c r="RYV1538" s="272"/>
      <c r="RYW1538" s="272"/>
      <c r="RYX1538" s="272"/>
      <c r="RYY1538" s="272"/>
      <c r="RYZ1538" s="272"/>
      <c r="RZA1538" s="272"/>
      <c r="RZB1538" s="272"/>
      <c r="RZC1538" s="272"/>
      <c r="RZD1538" s="272"/>
      <c r="RZE1538" s="272"/>
      <c r="RZF1538" s="272"/>
      <c r="RZG1538" s="272"/>
      <c r="RZH1538" s="272"/>
      <c r="RZI1538" s="272"/>
      <c r="RZJ1538" s="272"/>
      <c r="RZK1538" s="272"/>
      <c r="RZL1538" s="272"/>
      <c r="RZM1538" s="272"/>
      <c r="RZN1538" s="272"/>
      <c r="RZO1538" s="272"/>
      <c r="RZP1538" s="272"/>
      <c r="RZQ1538" s="272"/>
      <c r="RZR1538" s="272"/>
      <c r="RZS1538" s="272"/>
      <c r="RZT1538" s="272"/>
      <c r="RZU1538" s="272"/>
      <c r="RZV1538" s="272"/>
      <c r="RZW1538" s="272"/>
      <c r="RZX1538" s="272"/>
      <c r="RZY1538" s="272"/>
      <c r="RZZ1538" s="272"/>
      <c r="SAA1538" s="272"/>
      <c r="SAB1538" s="272"/>
      <c r="SAC1538" s="272"/>
      <c r="SAD1538" s="272"/>
      <c r="SAE1538" s="272"/>
      <c r="SAF1538" s="272"/>
      <c r="SAG1538" s="272"/>
      <c r="SAH1538" s="272"/>
      <c r="SAI1538" s="272"/>
      <c r="SAJ1538" s="272"/>
      <c r="SAK1538" s="272"/>
      <c r="SAL1538" s="272"/>
      <c r="SAM1538" s="272"/>
      <c r="SAN1538" s="272"/>
      <c r="SAO1538" s="272"/>
      <c r="SAP1538" s="272"/>
      <c r="SAQ1538" s="272"/>
      <c r="SAR1538" s="272"/>
      <c r="SAS1538" s="272"/>
      <c r="SAT1538" s="272"/>
      <c r="SAU1538" s="272"/>
      <c r="SAV1538" s="272"/>
      <c r="SAW1538" s="272"/>
      <c r="SAX1538" s="272"/>
      <c r="SAY1538" s="272"/>
      <c r="SAZ1538" s="272"/>
      <c r="SBA1538" s="272"/>
      <c r="SBB1538" s="272"/>
      <c r="SBC1538" s="272"/>
      <c r="SBD1538" s="272"/>
      <c r="SBE1538" s="272"/>
      <c r="SBF1538" s="272"/>
      <c r="SBG1538" s="272"/>
      <c r="SBH1538" s="272"/>
      <c r="SBI1538" s="272"/>
      <c r="SBJ1538" s="272"/>
      <c r="SBK1538" s="272"/>
      <c r="SBL1538" s="272"/>
      <c r="SBM1538" s="272"/>
      <c r="SBN1538" s="272"/>
      <c r="SBO1538" s="272"/>
      <c r="SBP1538" s="272"/>
      <c r="SBQ1538" s="272"/>
      <c r="SBR1538" s="272"/>
      <c r="SBS1538" s="272"/>
      <c r="SBT1538" s="272"/>
      <c r="SBU1538" s="272"/>
      <c r="SBV1538" s="272"/>
      <c r="SBW1538" s="272"/>
      <c r="SBX1538" s="272"/>
      <c r="SBY1538" s="272"/>
      <c r="SBZ1538" s="272"/>
      <c r="SCA1538" s="272"/>
      <c r="SCB1538" s="272"/>
      <c r="SCC1538" s="272"/>
      <c r="SCD1538" s="272"/>
      <c r="SCE1538" s="272"/>
      <c r="SCF1538" s="272"/>
      <c r="SCG1538" s="272"/>
      <c r="SCH1538" s="272"/>
      <c r="SCI1538" s="272"/>
      <c r="SCJ1538" s="272"/>
      <c r="SCK1538" s="272"/>
      <c r="SCL1538" s="272"/>
      <c r="SCM1538" s="272"/>
      <c r="SCN1538" s="272"/>
      <c r="SCO1538" s="272"/>
      <c r="SCP1538" s="272"/>
      <c r="SCQ1538" s="272"/>
      <c r="SCR1538" s="272"/>
      <c r="SCS1538" s="272"/>
      <c r="SCT1538" s="272"/>
      <c r="SCU1538" s="272"/>
      <c r="SCV1538" s="272"/>
      <c r="SCW1538" s="272"/>
      <c r="SCX1538" s="272"/>
      <c r="SCY1538" s="272"/>
      <c r="SCZ1538" s="272"/>
      <c r="SDA1538" s="272"/>
      <c r="SDB1538" s="272"/>
      <c r="SDC1538" s="272"/>
      <c r="SDD1538" s="272"/>
      <c r="SDE1538" s="272"/>
      <c r="SDF1538" s="272"/>
      <c r="SDG1538" s="272"/>
      <c r="SDH1538" s="272"/>
      <c r="SDI1538" s="272"/>
      <c r="SDJ1538" s="272"/>
      <c r="SDK1538" s="272"/>
      <c r="SDL1538" s="272"/>
      <c r="SDM1538" s="272"/>
      <c r="SDN1538" s="272"/>
      <c r="SDO1538" s="272"/>
      <c r="SDP1538" s="272"/>
      <c r="SDQ1538" s="272"/>
      <c r="SDR1538" s="272"/>
      <c r="SDS1538" s="272"/>
      <c r="SDT1538" s="272"/>
      <c r="SDU1538" s="272"/>
      <c r="SDV1538" s="272"/>
      <c r="SDW1538" s="272"/>
      <c r="SDX1538" s="272"/>
      <c r="SDY1538" s="272"/>
      <c r="SDZ1538" s="272"/>
      <c r="SEA1538" s="272"/>
      <c r="SEB1538" s="272"/>
      <c r="SEC1538" s="272"/>
      <c r="SED1538" s="272"/>
      <c r="SEE1538" s="272"/>
      <c r="SEF1538" s="272"/>
      <c r="SEG1538" s="272"/>
      <c r="SEH1538" s="272"/>
      <c r="SEI1538" s="272"/>
      <c r="SEJ1538" s="272"/>
      <c r="SEK1538" s="272"/>
      <c r="SEL1538" s="272"/>
      <c r="SEM1538" s="272"/>
      <c r="SEN1538" s="272"/>
      <c r="SEO1538" s="272"/>
      <c r="SEP1538" s="272"/>
      <c r="SEQ1538" s="272"/>
      <c r="SER1538" s="272"/>
      <c r="SES1538" s="272"/>
      <c r="SET1538" s="272"/>
      <c r="SEU1538" s="272"/>
      <c r="SEV1538" s="272"/>
      <c r="SEW1538" s="272"/>
      <c r="SEX1538" s="272"/>
      <c r="SEY1538" s="272"/>
      <c r="SEZ1538" s="272"/>
      <c r="SFA1538" s="272"/>
      <c r="SFB1538" s="272"/>
      <c r="SFC1538" s="272"/>
      <c r="SFD1538" s="272"/>
      <c r="SFE1538" s="272"/>
      <c r="SFF1538" s="272"/>
      <c r="SFG1538" s="272"/>
      <c r="SFH1538" s="272"/>
      <c r="SFI1538" s="272"/>
      <c r="SFJ1538" s="272"/>
      <c r="SFK1538" s="272"/>
      <c r="SFL1538" s="272"/>
      <c r="SFM1538" s="272"/>
      <c r="SFN1538" s="272"/>
      <c r="SFO1538" s="272"/>
      <c r="SFP1538" s="272"/>
      <c r="SFQ1538" s="272"/>
      <c r="SFR1538" s="272"/>
      <c r="SFS1538" s="272"/>
      <c r="SFT1538" s="272"/>
      <c r="SFU1538" s="272"/>
      <c r="SFV1538" s="272"/>
      <c r="SFW1538" s="272"/>
      <c r="SFX1538" s="272"/>
      <c r="SFY1538" s="272"/>
      <c r="SFZ1538" s="272"/>
      <c r="SGA1538" s="272"/>
      <c r="SGB1538" s="272"/>
      <c r="SGC1538" s="272"/>
      <c r="SGD1538" s="272"/>
      <c r="SGE1538" s="272"/>
      <c r="SGF1538" s="272"/>
      <c r="SGG1538" s="272"/>
      <c r="SGH1538" s="272"/>
      <c r="SGI1538" s="272"/>
      <c r="SGJ1538" s="272"/>
      <c r="SGK1538" s="272"/>
      <c r="SGL1538" s="272"/>
      <c r="SGM1538" s="272"/>
      <c r="SGN1538" s="272"/>
      <c r="SGO1538" s="272"/>
      <c r="SGP1538" s="272"/>
      <c r="SGQ1538" s="272"/>
      <c r="SGR1538" s="272"/>
      <c r="SGS1538" s="272"/>
      <c r="SGT1538" s="272"/>
      <c r="SGU1538" s="272"/>
      <c r="SGV1538" s="272"/>
      <c r="SGW1538" s="272"/>
      <c r="SGX1538" s="272"/>
      <c r="SGY1538" s="272"/>
      <c r="SGZ1538" s="272"/>
      <c r="SHA1538" s="272"/>
      <c r="SHB1538" s="272"/>
      <c r="SHC1538" s="272"/>
      <c r="SHD1538" s="272"/>
      <c r="SHE1538" s="272"/>
      <c r="SHF1538" s="272"/>
      <c r="SHG1538" s="272"/>
      <c r="SHH1538" s="272"/>
      <c r="SHI1538" s="272"/>
      <c r="SHJ1538" s="272"/>
      <c r="SHK1538" s="272"/>
      <c r="SHL1538" s="272"/>
      <c r="SHM1538" s="272"/>
      <c r="SHN1538" s="272"/>
      <c r="SHO1538" s="272"/>
      <c r="SHP1538" s="272"/>
      <c r="SHQ1538" s="272"/>
      <c r="SHR1538" s="272"/>
      <c r="SHS1538" s="272"/>
      <c r="SHT1538" s="272"/>
      <c r="SHU1538" s="272"/>
      <c r="SHV1538" s="272"/>
      <c r="SHW1538" s="272"/>
      <c r="SHX1538" s="272"/>
      <c r="SHY1538" s="272"/>
      <c r="SHZ1538" s="272"/>
      <c r="SIA1538" s="272"/>
      <c r="SIB1538" s="272"/>
      <c r="SIC1538" s="272"/>
      <c r="SID1538" s="272"/>
      <c r="SIE1538" s="272"/>
      <c r="SIF1538" s="272"/>
      <c r="SIG1538" s="272"/>
      <c r="SIH1538" s="272"/>
      <c r="SII1538" s="272"/>
      <c r="SIJ1538" s="272"/>
      <c r="SIK1538" s="272"/>
      <c r="SIL1538" s="272"/>
      <c r="SIM1538" s="272"/>
      <c r="SIN1538" s="272"/>
      <c r="SIO1538" s="272"/>
      <c r="SIP1538" s="272"/>
      <c r="SIQ1538" s="272"/>
      <c r="SIR1538" s="272"/>
      <c r="SIS1538" s="272"/>
      <c r="SIT1538" s="272"/>
      <c r="SIU1538" s="272"/>
      <c r="SIV1538" s="272"/>
      <c r="SIW1538" s="272"/>
      <c r="SIX1538" s="272"/>
      <c r="SIY1538" s="272"/>
      <c r="SIZ1538" s="272"/>
      <c r="SJA1538" s="272"/>
      <c r="SJB1538" s="272"/>
      <c r="SJC1538" s="272"/>
      <c r="SJD1538" s="272"/>
      <c r="SJE1538" s="272"/>
      <c r="SJF1538" s="272"/>
      <c r="SJG1538" s="272"/>
      <c r="SJH1538" s="272"/>
      <c r="SJI1538" s="272"/>
      <c r="SJJ1538" s="272"/>
      <c r="SJK1538" s="272"/>
      <c r="SJL1538" s="272"/>
      <c r="SJM1538" s="272"/>
      <c r="SJN1538" s="272"/>
      <c r="SJO1538" s="272"/>
      <c r="SJP1538" s="272"/>
      <c r="SJQ1538" s="272"/>
      <c r="SJR1538" s="272"/>
      <c r="SJS1538" s="272"/>
      <c r="SJT1538" s="272"/>
      <c r="SJU1538" s="272"/>
      <c r="SJV1538" s="272"/>
      <c r="SJW1538" s="272"/>
      <c r="SJX1538" s="272"/>
      <c r="SJY1538" s="272"/>
      <c r="SJZ1538" s="272"/>
      <c r="SKA1538" s="272"/>
      <c r="SKB1538" s="272"/>
      <c r="SKC1538" s="272"/>
      <c r="SKD1538" s="272"/>
      <c r="SKE1538" s="272"/>
      <c r="SKF1538" s="272"/>
      <c r="SKG1538" s="272"/>
      <c r="SKH1538" s="272"/>
      <c r="SKI1538" s="272"/>
      <c r="SKJ1538" s="272"/>
      <c r="SKK1538" s="272"/>
      <c r="SKL1538" s="272"/>
      <c r="SKM1538" s="272"/>
      <c r="SKN1538" s="272"/>
      <c r="SKO1538" s="272"/>
      <c r="SKP1538" s="272"/>
      <c r="SKQ1538" s="272"/>
      <c r="SKR1538" s="272"/>
      <c r="SKS1538" s="272"/>
      <c r="SKT1538" s="272"/>
      <c r="SKU1538" s="272"/>
      <c r="SKV1538" s="272"/>
      <c r="SKW1538" s="272"/>
      <c r="SKX1538" s="272"/>
      <c r="SKY1538" s="272"/>
      <c r="SKZ1538" s="272"/>
      <c r="SLA1538" s="272"/>
      <c r="SLB1538" s="272"/>
      <c r="SLC1538" s="272"/>
      <c r="SLD1538" s="272"/>
      <c r="SLE1538" s="272"/>
      <c r="SLF1538" s="272"/>
      <c r="SLG1538" s="272"/>
      <c r="SLH1538" s="272"/>
      <c r="SLI1538" s="272"/>
      <c r="SLJ1538" s="272"/>
      <c r="SLK1538" s="272"/>
      <c r="SLL1538" s="272"/>
      <c r="SLM1538" s="272"/>
      <c r="SLN1538" s="272"/>
      <c r="SLO1538" s="272"/>
      <c r="SLP1538" s="272"/>
      <c r="SLQ1538" s="272"/>
      <c r="SLR1538" s="272"/>
      <c r="SLS1538" s="272"/>
      <c r="SLT1538" s="272"/>
      <c r="SLU1538" s="272"/>
      <c r="SLV1538" s="272"/>
      <c r="SLW1538" s="272"/>
      <c r="SLX1538" s="272"/>
      <c r="SLY1538" s="272"/>
      <c r="SLZ1538" s="272"/>
      <c r="SMA1538" s="272"/>
      <c r="SMB1538" s="272"/>
      <c r="SMC1538" s="272"/>
      <c r="SMD1538" s="272"/>
      <c r="SME1538" s="272"/>
      <c r="SMF1538" s="272"/>
      <c r="SMG1538" s="272"/>
      <c r="SMH1538" s="272"/>
      <c r="SMI1538" s="272"/>
      <c r="SMJ1538" s="272"/>
      <c r="SMK1538" s="272"/>
      <c r="SML1538" s="272"/>
      <c r="SMM1538" s="272"/>
      <c r="SMN1538" s="272"/>
      <c r="SMO1538" s="272"/>
      <c r="SMP1538" s="272"/>
      <c r="SMQ1538" s="272"/>
      <c r="SMR1538" s="272"/>
      <c r="SMS1538" s="272"/>
      <c r="SMT1538" s="272"/>
      <c r="SMU1538" s="272"/>
      <c r="SMV1538" s="272"/>
      <c r="SMW1538" s="272"/>
      <c r="SMX1538" s="272"/>
      <c r="SMY1538" s="272"/>
      <c r="SMZ1538" s="272"/>
      <c r="SNA1538" s="272"/>
      <c r="SNB1538" s="272"/>
      <c r="SNC1538" s="272"/>
      <c r="SND1538" s="272"/>
      <c r="SNE1538" s="272"/>
      <c r="SNF1538" s="272"/>
      <c r="SNG1538" s="272"/>
      <c r="SNH1538" s="272"/>
      <c r="SNI1538" s="272"/>
      <c r="SNJ1538" s="272"/>
      <c r="SNK1538" s="272"/>
      <c r="SNL1538" s="272"/>
      <c r="SNM1538" s="272"/>
      <c r="SNN1538" s="272"/>
      <c r="SNO1538" s="272"/>
      <c r="SNP1538" s="272"/>
      <c r="SNQ1538" s="272"/>
      <c r="SNR1538" s="272"/>
      <c r="SNS1538" s="272"/>
      <c r="SNT1538" s="272"/>
      <c r="SNU1538" s="272"/>
      <c r="SNV1538" s="272"/>
      <c r="SNW1538" s="272"/>
      <c r="SNX1538" s="272"/>
      <c r="SNY1538" s="272"/>
      <c r="SNZ1538" s="272"/>
      <c r="SOA1538" s="272"/>
      <c r="SOB1538" s="272"/>
      <c r="SOC1538" s="272"/>
      <c r="SOD1538" s="272"/>
      <c r="SOE1538" s="272"/>
      <c r="SOF1538" s="272"/>
      <c r="SOG1538" s="272"/>
      <c r="SOH1538" s="272"/>
      <c r="SOI1538" s="272"/>
      <c r="SOJ1538" s="272"/>
      <c r="SOK1538" s="272"/>
      <c r="SOL1538" s="272"/>
      <c r="SOM1538" s="272"/>
      <c r="SON1538" s="272"/>
      <c r="SOO1538" s="272"/>
      <c r="SOP1538" s="272"/>
      <c r="SOQ1538" s="272"/>
      <c r="SOR1538" s="272"/>
      <c r="SOS1538" s="272"/>
      <c r="SOT1538" s="272"/>
      <c r="SOU1538" s="272"/>
      <c r="SOV1538" s="272"/>
      <c r="SOW1538" s="272"/>
      <c r="SOX1538" s="272"/>
      <c r="SOY1538" s="272"/>
      <c r="SOZ1538" s="272"/>
      <c r="SPA1538" s="272"/>
      <c r="SPB1538" s="272"/>
      <c r="SPC1538" s="272"/>
      <c r="SPD1538" s="272"/>
      <c r="SPE1538" s="272"/>
      <c r="SPF1538" s="272"/>
      <c r="SPG1538" s="272"/>
      <c r="SPH1538" s="272"/>
      <c r="SPI1538" s="272"/>
      <c r="SPJ1538" s="272"/>
      <c r="SPK1538" s="272"/>
      <c r="SPL1538" s="272"/>
      <c r="SPM1538" s="272"/>
      <c r="SPN1538" s="272"/>
      <c r="SPO1538" s="272"/>
      <c r="SPP1538" s="272"/>
      <c r="SPQ1538" s="272"/>
      <c r="SPR1538" s="272"/>
      <c r="SPS1538" s="272"/>
      <c r="SPT1538" s="272"/>
      <c r="SPU1538" s="272"/>
      <c r="SPV1538" s="272"/>
      <c r="SPW1538" s="272"/>
      <c r="SPX1538" s="272"/>
      <c r="SPY1538" s="272"/>
      <c r="SPZ1538" s="272"/>
      <c r="SQA1538" s="272"/>
      <c r="SQB1538" s="272"/>
      <c r="SQC1538" s="272"/>
      <c r="SQD1538" s="272"/>
      <c r="SQE1538" s="272"/>
      <c r="SQF1538" s="272"/>
      <c r="SQG1538" s="272"/>
      <c r="SQH1538" s="272"/>
      <c r="SQI1538" s="272"/>
      <c r="SQJ1538" s="272"/>
      <c r="SQK1538" s="272"/>
      <c r="SQL1538" s="272"/>
      <c r="SQM1538" s="272"/>
      <c r="SQN1538" s="272"/>
      <c r="SQO1538" s="272"/>
      <c r="SQP1538" s="272"/>
      <c r="SQQ1538" s="272"/>
      <c r="SQR1538" s="272"/>
      <c r="SQS1538" s="272"/>
      <c r="SQT1538" s="272"/>
      <c r="SQU1538" s="272"/>
      <c r="SQV1538" s="272"/>
      <c r="SQW1538" s="272"/>
      <c r="SQX1538" s="272"/>
      <c r="SQY1538" s="272"/>
      <c r="SQZ1538" s="272"/>
      <c r="SRA1538" s="272"/>
      <c r="SRB1538" s="272"/>
      <c r="SRC1538" s="272"/>
      <c r="SRD1538" s="272"/>
      <c r="SRE1538" s="272"/>
      <c r="SRF1538" s="272"/>
      <c r="SRG1538" s="272"/>
      <c r="SRH1538" s="272"/>
      <c r="SRI1538" s="272"/>
      <c r="SRJ1538" s="272"/>
      <c r="SRK1538" s="272"/>
      <c r="SRL1538" s="272"/>
      <c r="SRM1538" s="272"/>
      <c r="SRN1538" s="272"/>
      <c r="SRO1538" s="272"/>
      <c r="SRP1538" s="272"/>
      <c r="SRQ1538" s="272"/>
      <c r="SRR1538" s="272"/>
      <c r="SRS1538" s="272"/>
      <c r="SRT1538" s="272"/>
      <c r="SRU1538" s="272"/>
      <c r="SRV1538" s="272"/>
      <c r="SRW1538" s="272"/>
      <c r="SRX1538" s="272"/>
      <c r="SRY1538" s="272"/>
      <c r="SRZ1538" s="272"/>
      <c r="SSA1538" s="272"/>
      <c r="SSB1538" s="272"/>
      <c r="SSC1538" s="272"/>
      <c r="SSD1538" s="272"/>
      <c r="SSE1538" s="272"/>
      <c r="SSF1538" s="272"/>
      <c r="SSG1538" s="272"/>
      <c r="SSH1538" s="272"/>
      <c r="SSI1538" s="272"/>
      <c r="SSJ1538" s="272"/>
      <c r="SSK1538" s="272"/>
      <c r="SSL1538" s="272"/>
      <c r="SSM1538" s="272"/>
      <c r="SSN1538" s="272"/>
      <c r="SSO1538" s="272"/>
      <c r="SSP1538" s="272"/>
      <c r="SSQ1538" s="272"/>
      <c r="SSR1538" s="272"/>
      <c r="SSS1538" s="272"/>
      <c r="SST1538" s="272"/>
      <c r="SSU1538" s="272"/>
      <c r="SSV1538" s="272"/>
      <c r="SSW1538" s="272"/>
      <c r="SSX1538" s="272"/>
      <c r="SSY1538" s="272"/>
      <c r="SSZ1538" s="272"/>
      <c r="STA1538" s="272"/>
      <c r="STB1538" s="272"/>
      <c r="STC1538" s="272"/>
      <c r="STD1538" s="272"/>
      <c r="STE1538" s="272"/>
      <c r="STF1538" s="272"/>
      <c r="STG1538" s="272"/>
      <c r="STH1538" s="272"/>
      <c r="STI1538" s="272"/>
      <c r="STJ1538" s="272"/>
      <c r="STK1538" s="272"/>
      <c r="STL1538" s="272"/>
      <c r="STM1538" s="272"/>
      <c r="STN1538" s="272"/>
      <c r="STO1538" s="272"/>
      <c r="STP1538" s="272"/>
      <c r="STQ1538" s="272"/>
      <c r="STR1538" s="272"/>
      <c r="STS1538" s="272"/>
      <c r="STT1538" s="272"/>
      <c r="STU1538" s="272"/>
      <c r="STV1538" s="272"/>
      <c r="STW1538" s="272"/>
      <c r="STX1538" s="272"/>
      <c r="STY1538" s="272"/>
      <c r="STZ1538" s="272"/>
      <c r="SUA1538" s="272"/>
      <c r="SUB1538" s="272"/>
      <c r="SUC1538" s="272"/>
      <c r="SUD1538" s="272"/>
      <c r="SUE1538" s="272"/>
      <c r="SUF1538" s="272"/>
      <c r="SUG1538" s="272"/>
      <c r="SUH1538" s="272"/>
      <c r="SUI1538" s="272"/>
      <c r="SUJ1538" s="272"/>
      <c r="SUK1538" s="272"/>
      <c r="SUL1538" s="272"/>
      <c r="SUM1538" s="272"/>
      <c r="SUN1538" s="272"/>
      <c r="SUO1538" s="272"/>
      <c r="SUP1538" s="272"/>
      <c r="SUQ1538" s="272"/>
      <c r="SUR1538" s="272"/>
      <c r="SUS1538" s="272"/>
      <c r="SUT1538" s="272"/>
      <c r="SUU1538" s="272"/>
      <c r="SUV1538" s="272"/>
      <c r="SUW1538" s="272"/>
      <c r="SUX1538" s="272"/>
      <c r="SUY1538" s="272"/>
      <c r="SUZ1538" s="272"/>
      <c r="SVA1538" s="272"/>
      <c r="SVB1538" s="272"/>
      <c r="SVC1538" s="272"/>
      <c r="SVD1538" s="272"/>
      <c r="SVE1538" s="272"/>
      <c r="SVF1538" s="272"/>
      <c r="SVG1538" s="272"/>
      <c r="SVH1538" s="272"/>
      <c r="SVI1538" s="272"/>
      <c r="SVJ1538" s="272"/>
      <c r="SVK1538" s="272"/>
      <c r="SVL1538" s="272"/>
      <c r="SVM1538" s="272"/>
      <c r="SVN1538" s="272"/>
      <c r="SVO1538" s="272"/>
      <c r="SVP1538" s="272"/>
      <c r="SVQ1538" s="272"/>
      <c r="SVR1538" s="272"/>
      <c r="SVS1538" s="272"/>
      <c r="SVT1538" s="272"/>
      <c r="SVU1538" s="272"/>
      <c r="SVV1538" s="272"/>
      <c r="SVW1538" s="272"/>
      <c r="SVX1538" s="272"/>
      <c r="SVY1538" s="272"/>
      <c r="SVZ1538" s="272"/>
      <c r="SWA1538" s="272"/>
      <c r="SWB1538" s="272"/>
      <c r="SWC1538" s="272"/>
      <c r="SWD1538" s="272"/>
      <c r="SWE1538" s="272"/>
      <c r="SWF1538" s="272"/>
      <c r="SWG1538" s="272"/>
      <c r="SWH1538" s="272"/>
      <c r="SWI1538" s="272"/>
      <c r="SWJ1538" s="272"/>
      <c r="SWK1538" s="272"/>
      <c r="SWL1538" s="272"/>
      <c r="SWM1538" s="272"/>
      <c r="SWN1538" s="272"/>
      <c r="SWO1538" s="272"/>
      <c r="SWP1538" s="272"/>
      <c r="SWQ1538" s="272"/>
      <c r="SWR1538" s="272"/>
      <c r="SWS1538" s="272"/>
      <c r="SWT1538" s="272"/>
      <c r="SWU1538" s="272"/>
      <c r="SWV1538" s="272"/>
      <c r="SWW1538" s="272"/>
      <c r="SWX1538" s="272"/>
      <c r="SWY1538" s="272"/>
      <c r="SWZ1538" s="272"/>
      <c r="SXA1538" s="272"/>
      <c r="SXB1538" s="272"/>
      <c r="SXC1538" s="272"/>
      <c r="SXD1538" s="272"/>
      <c r="SXE1538" s="272"/>
      <c r="SXF1538" s="272"/>
      <c r="SXG1538" s="272"/>
      <c r="SXH1538" s="272"/>
      <c r="SXI1538" s="272"/>
      <c r="SXJ1538" s="272"/>
      <c r="SXK1538" s="272"/>
      <c r="SXL1538" s="272"/>
      <c r="SXM1538" s="272"/>
      <c r="SXN1538" s="272"/>
      <c r="SXO1538" s="272"/>
      <c r="SXP1538" s="272"/>
      <c r="SXQ1538" s="272"/>
      <c r="SXR1538" s="272"/>
      <c r="SXS1538" s="272"/>
      <c r="SXT1538" s="272"/>
      <c r="SXU1538" s="272"/>
      <c r="SXV1538" s="272"/>
      <c r="SXW1538" s="272"/>
      <c r="SXX1538" s="272"/>
      <c r="SXY1538" s="272"/>
      <c r="SXZ1538" s="272"/>
      <c r="SYA1538" s="272"/>
      <c r="SYB1538" s="272"/>
      <c r="SYC1538" s="272"/>
      <c r="SYD1538" s="272"/>
      <c r="SYE1538" s="272"/>
      <c r="SYF1538" s="272"/>
      <c r="SYG1538" s="272"/>
      <c r="SYH1538" s="272"/>
      <c r="SYI1538" s="272"/>
      <c r="SYJ1538" s="272"/>
      <c r="SYK1538" s="272"/>
      <c r="SYL1538" s="272"/>
      <c r="SYM1538" s="272"/>
      <c r="SYN1538" s="272"/>
      <c r="SYO1538" s="272"/>
      <c r="SYP1538" s="272"/>
      <c r="SYQ1538" s="272"/>
      <c r="SYR1538" s="272"/>
      <c r="SYS1538" s="272"/>
      <c r="SYT1538" s="272"/>
      <c r="SYU1538" s="272"/>
      <c r="SYV1538" s="272"/>
      <c r="SYW1538" s="272"/>
      <c r="SYX1538" s="272"/>
      <c r="SYY1538" s="272"/>
      <c r="SYZ1538" s="272"/>
      <c r="SZA1538" s="272"/>
      <c r="SZB1538" s="272"/>
      <c r="SZC1538" s="272"/>
      <c r="SZD1538" s="272"/>
      <c r="SZE1538" s="272"/>
      <c r="SZF1538" s="272"/>
      <c r="SZG1538" s="272"/>
      <c r="SZH1538" s="272"/>
      <c r="SZI1538" s="272"/>
      <c r="SZJ1538" s="272"/>
      <c r="SZK1538" s="272"/>
      <c r="SZL1538" s="272"/>
      <c r="SZM1538" s="272"/>
      <c r="SZN1538" s="272"/>
      <c r="SZO1538" s="272"/>
      <c r="SZP1538" s="272"/>
      <c r="SZQ1538" s="272"/>
      <c r="SZR1538" s="272"/>
      <c r="SZS1538" s="272"/>
      <c r="SZT1538" s="272"/>
      <c r="SZU1538" s="272"/>
      <c r="SZV1538" s="272"/>
      <c r="SZW1538" s="272"/>
      <c r="SZX1538" s="272"/>
      <c r="SZY1538" s="272"/>
      <c r="SZZ1538" s="272"/>
      <c r="TAA1538" s="272"/>
      <c r="TAB1538" s="272"/>
      <c r="TAC1538" s="272"/>
      <c r="TAD1538" s="272"/>
      <c r="TAE1538" s="272"/>
      <c r="TAF1538" s="272"/>
      <c r="TAG1538" s="272"/>
      <c r="TAH1538" s="272"/>
      <c r="TAI1538" s="272"/>
      <c r="TAJ1538" s="272"/>
      <c r="TAK1538" s="272"/>
      <c r="TAL1538" s="272"/>
      <c r="TAM1538" s="272"/>
      <c r="TAN1538" s="272"/>
      <c r="TAO1538" s="272"/>
      <c r="TAP1538" s="272"/>
      <c r="TAQ1538" s="272"/>
      <c r="TAR1538" s="272"/>
      <c r="TAS1538" s="272"/>
      <c r="TAT1538" s="272"/>
      <c r="TAU1538" s="272"/>
      <c r="TAV1538" s="272"/>
      <c r="TAW1538" s="272"/>
      <c r="TAX1538" s="272"/>
      <c r="TAY1538" s="272"/>
      <c r="TAZ1538" s="272"/>
      <c r="TBA1538" s="272"/>
      <c r="TBB1538" s="272"/>
      <c r="TBC1538" s="272"/>
      <c r="TBD1538" s="272"/>
      <c r="TBE1538" s="272"/>
      <c r="TBF1538" s="272"/>
      <c r="TBG1538" s="272"/>
      <c r="TBH1538" s="272"/>
      <c r="TBI1538" s="272"/>
      <c r="TBJ1538" s="272"/>
      <c r="TBK1538" s="272"/>
      <c r="TBL1538" s="272"/>
      <c r="TBM1538" s="272"/>
      <c r="TBN1538" s="272"/>
      <c r="TBO1538" s="272"/>
      <c r="TBP1538" s="272"/>
      <c r="TBQ1538" s="272"/>
      <c r="TBR1538" s="272"/>
      <c r="TBS1538" s="272"/>
      <c r="TBT1538" s="272"/>
      <c r="TBU1538" s="272"/>
      <c r="TBV1538" s="272"/>
      <c r="TBW1538" s="272"/>
      <c r="TBX1538" s="272"/>
      <c r="TBY1538" s="272"/>
      <c r="TBZ1538" s="272"/>
      <c r="TCA1538" s="272"/>
      <c r="TCB1538" s="272"/>
      <c r="TCC1538" s="272"/>
      <c r="TCD1538" s="272"/>
      <c r="TCE1538" s="272"/>
      <c r="TCF1538" s="272"/>
      <c r="TCG1538" s="272"/>
      <c r="TCH1538" s="272"/>
      <c r="TCI1538" s="272"/>
      <c r="TCJ1538" s="272"/>
      <c r="TCK1538" s="272"/>
      <c r="TCL1538" s="272"/>
      <c r="TCM1538" s="272"/>
      <c r="TCN1538" s="272"/>
      <c r="TCO1538" s="272"/>
      <c r="TCP1538" s="272"/>
      <c r="TCQ1538" s="272"/>
      <c r="TCR1538" s="272"/>
      <c r="TCS1538" s="272"/>
      <c r="TCT1538" s="272"/>
      <c r="TCU1538" s="272"/>
      <c r="TCV1538" s="272"/>
      <c r="TCW1538" s="272"/>
      <c r="TCX1538" s="272"/>
      <c r="TCY1538" s="272"/>
      <c r="TCZ1538" s="272"/>
      <c r="TDA1538" s="272"/>
      <c r="TDB1538" s="272"/>
      <c r="TDC1538" s="272"/>
      <c r="TDD1538" s="272"/>
      <c r="TDE1538" s="272"/>
      <c r="TDF1538" s="272"/>
      <c r="TDG1538" s="272"/>
      <c r="TDH1538" s="272"/>
      <c r="TDI1538" s="272"/>
      <c r="TDJ1538" s="272"/>
      <c r="TDK1538" s="272"/>
      <c r="TDL1538" s="272"/>
      <c r="TDM1538" s="272"/>
      <c r="TDN1538" s="272"/>
      <c r="TDO1538" s="272"/>
      <c r="TDP1538" s="272"/>
      <c r="TDQ1538" s="272"/>
      <c r="TDR1538" s="272"/>
      <c r="TDS1538" s="272"/>
      <c r="TDT1538" s="272"/>
      <c r="TDU1538" s="272"/>
      <c r="TDV1538" s="272"/>
      <c r="TDW1538" s="272"/>
      <c r="TDX1538" s="272"/>
      <c r="TDY1538" s="272"/>
      <c r="TDZ1538" s="272"/>
      <c r="TEA1538" s="272"/>
      <c r="TEB1538" s="272"/>
      <c r="TEC1538" s="272"/>
      <c r="TED1538" s="272"/>
      <c r="TEE1538" s="272"/>
      <c r="TEF1538" s="272"/>
      <c r="TEG1538" s="272"/>
      <c r="TEH1538" s="272"/>
      <c r="TEI1538" s="272"/>
      <c r="TEJ1538" s="272"/>
      <c r="TEK1538" s="272"/>
      <c r="TEL1538" s="272"/>
      <c r="TEM1538" s="272"/>
      <c r="TEN1538" s="272"/>
      <c r="TEO1538" s="272"/>
      <c r="TEP1538" s="272"/>
      <c r="TEQ1538" s="272"/>
      <c r="TER1538" s="272"/>
      <c r="TES1538" s="272"/>
      <c r="TET1538" s="272"/>
      <c r="TEU1538" s="272"/>
      <c r="TEV1538" s="272"/>
      <c r="TEW1538" s="272"/>
      <c r="TEX1538" s="272"/>
      <c r="TEY1538" s="272"/>
      <c r="TEZ1538" s="272"/>
      <c r="TFA1538" s="272"/>
      <c r="TFB1538" s="272"/>
      <c r="TFC1538" s="272"/>
      <c r="TFD1538" s="272"/>
      <c r="TFE1538" s="272"/>
      <c r="TFF1538" s="272"/>
      <c r="TFG1538" s="272"/>
      <c r="TFH1538" s="272"/>
      <c r="TFI1538" s="272"/>
      <c r="TFJ1538" s="272"/>
      <c r="TFK1538" s="272"/>
      <c r="TFL1538" s="272"/>
      <c r="TFM1538" s="272"/>
      <c r="TFN1538" s="272"/>
      <c r="TFO1538" s="272"/>
      <c r="TFP1538" s="272"/>
      <c r="TFQ1538" s="272"/>
      <c r="TFR1538" s="272"/>
      <c r="TFS1538" s="272"/>
      <c r="TFT1538" s="272"/>
      <c r="TFU1538" s="272"/>
      <c r="TFV1538" s="272"/>
      <c r="TFW1538" s="272"/>
      <c r="TFX1538" s="272"/>
      <c r="TFY1538" s="272"/>
      <c r="TFZ1538" s="272"/>
      <c r="TGA1538" s="272"/>
      <c r="TGB1538" s="272"/>
      <c r="TGC1538" s="272"/>
      <c r="TGD1538" s="272"/>
      <c r="TGE1538" s="272"/>
      <c r="TGF1538" s="272"/>
      <c r="TGG1538" s="272"/>
      <c r="TGH1538" s="272"/>
      <c r="TGI1538" s="272"/>
      <c r="TGJ1538" s="272"/>
      <c r="TGK1538" s="272"/>
      <c r="TGL1538" s="272"/>
      <c r="TGM1538" s="272"/>
      <c r="TGN1538" s="272"/>
      <c r="TGO1538" s="272"/>
      <c r="TGP1538" s="272"/>
      <c r="TGQ1538" s="272"/>
      <c r="TGR1538" s="272"/>
      <c r="TGS1538" s="272"/>
      <c r="TGT1538" s="272"/>
      <c r="TGU1538" s="272"/>
      <c r="TGV1538" s="272"/>
      <c r="TGW1538" s="272"/>
      <c r="TGX1538" s="272"/>
      <c r="TGY1538" s="272"/>
      <c r="TGZ1538" s="272"/>
      <c r="THA1538" s="272"/>
      <c r="THB1538" s="272"/>
      <c r="THC1538" s="272"/>
      <c r="THD1538" s="272"/>
      <c r="THE1538" s="272"/>
      <c r="THF1538" s="272"/>
      <c r="THG1538" s="272"/>
      <c r="THH1538" s="272"/>
      <c r="THI1538" s="272"/>
      <c r="THJ1538" s="272"/>
      <c r="THK1538" s="272"/>
      <c r="THL1538" s="272"/>
      <c r="THM1538" s="272"/>
      <c r="THN1538" s="272"/>
      <c r="THO1538" s="272"/>
      <c r="THP1538" s="272"/>
      <c r="THQ1538" s="272"/>
      <c r="THR1538" s="272"/>
      <c r="THS1538" s="272"/>
      <c r="THT1538" s="272"/>
      <c r="THU1538" s="272"/>
      <c r="THV1538" s="272"/>
      <c r="THW1538" s="272"/>
      <c r="THX1538" s="272"/>
      <c r="THY1538" s="272"/>
      <c r="THZ1538" s="272"/>
      <c r="TIA1538" s="272"/>
      <c r="TIB1538" s="272"/>
      <c r="TIC1538" s="272"/>
      <c r="TID1538" s="272"/>
      <c r="TIE1538" s="272"/>
      <c r="TIF1538" s="272"/>
      <c r="TIG1538" s="272"/>
      <c r="TIH1538" s="272"/>
      <c r="TII1538" s="272"/>
      <c r="TIJ1538" s="272"/>
      <c r="TIK1538" s="272"/>
      <c r="TIL1538" s="272"/>
      <c r="TIM1538" s="272"/>
      <c r="TIN1538" s="272"/>
      <c r="TIO1538" s="272"/>
      <c r="TIP1538" s="272"/>
      <c r="TIQ1538" s="272"/>
      <c r="TIR1538" s="272"/>
      <c r="TIS1538" s="272"/>
      <c r="TIT1538" s="272"/>
      <c r="TIU1538" s="272"/>
      <c r="TIV1538" s="272"/>
      <c r="TIW1538" s="272"/>
      <c r="TIX1538" s="272"/>
      <c r="TIY1538" s="272"/>
      <c r="TIZ1538" s="272"/>
      <c r="TJA1538" s="272"/>
      <c r="TJB1538" s="272"/>
      <c r="TJC1538" s="272"/>
      <c r="TJD1538" s="272"/>
      <c r="TJE1538" s="272"/>
      <c r="TJF1538" s="272"/>
      <c r="TJG1538" s="272"/>
      <c r="TJH1538" s="272"/>
      <c r="TJI1538" s="272"/>
      <c r="TJJ1538" s="272"/>
      <c r="TJK1538" s="272"/>
      <c r="TJL1538" s="272"/>
      <c r="TJM1538" s="272"/>
      <c r="TJN1538" s="272"/>
      <c r="TJO1538" s="272"/>
      <c r="TJP1538" s="272"/>
      <c r="TJQ1538" s="272"/>
      <c r="TJR1538" s="272"/>
      <c r="TJS1538" s="272"/>
      <c r="TJT1538" s="272"/>
      <c r="TJU1538" s="272"/>
      <c r="TJV1538" s="272"/>
      <c r="TJW1538" s="272"/>
      <c r="TJX1538" s="272"/>
      <c r="TJY1538" s="272"/>
      <c r="TJZ1538" s="272"/>
      <c r="TKA1538" s="272"/>
      <c r="TKB1538" s="272"/>
      <c r="TKC1538" s="272"/>
      <c r="TKD1538" s="272"/>
      <c r="TKE1538" s="272"/>
      <c r="TKF1538" s="272"/>
      <c r="TKG1538" s="272"/>
      <c r="TKH1538" s="272"/>
      <c r="TKI1538" s="272"/>
      <c r="TKJ1538" s="272"/>
      <c r="TKK1538" s="272"/>
      <c r="TKL1538" s="272"/>
      <c r="TKM1538" s="272"/>
      <c r="TKN1538" s="272"/>
      <c r="TKO1538" s="272"/>
      <c r="TKP1538" s="272"/>
      <c r="TKQ1538" s="272"/>
      <c r="TKR1538" s="272"/>
      <c r="TKS1538" s="272"/>
      <c r="TKT1538" s="272"/>
      <c r="TKU1538" s="272"/>
      <c r="TKV1538" s="272"/>
      <c r="TKW1538" s="272"/>
      <c r="TKX1538" s="272"/>
      <c r="TKY1538" s="272"/>
      <c r="TKZ1538" s="272"/>
      <c r="TLA1538" s="272"/>
      <c r="TLB1538" s="272"/>
      <c r="TLC1538" s="272"/>
      <c r="TLD1538" s="272"/>
      <c r="TLE1538" s="272"/>
      <c r="TLF1538" s="272"/>
      <c r="TLG1538" s="272"/>
      <c r="TLH1538" s="272"/>
      <c r="TLI1538" s="272"/>
      <c r="TLJ1538" s="272"/>
      <c r="TLK1538" s="272"/>
      <c r="TLL1538" s="272"/>
      <c r="TLM1538" s="272"/>
      <c r="TLN1538" s="272"/>
      <c r="TLO1538" s="272"/>
      <c r="TLP1538" s="272"/>
      <c r="TLQ1538" s="272"/>
      <c r="TLR1538" s="272"/>
      <c r="TLS1538" s="272"/>
      <c r="TLT1538" s="272"/>
      <c r="TLU1538" s="272"/>
      <c r="TLV1538" s="272"/>
      <c r="TLW1538" s="272"/>
      <c r="TLX1538" s="272"/>
      <c r="TLY1538" s="272"/>
      <c r="TLZ1538" s="272"/>
      <c r="TMA1538" s="272"/>
      <c r="TMB1538" s="272"/>
      <c r="TMC1538" s="272"/>
      <c r="TMD1538" s="272"/>
      <c r="TME1538" s="272"/>
      <c r="TMF1538" s="272"/>
      <c r="TMG1538" s="272"/>
      <c r="TMH1538" s="272"/>
      <c r="TMI1538" s="272"/>
      <c r="TMJ1538" s="272"/>
      <c r="TMK1538" s="272"/>
      <c r="TML1538" s="272"/>
      <c r="TMM1538" s="272"/>
      <c r="TMN1538" s="272"/>
      <c r="TMO1538" s="272"/>
      <c r="TMP1538" s="272"/>
      <c r="TMQ1538" s="272"/>
      <c r="TMR1538" s="272"/>
      <c r="TMS1538" s="272"/>
      <c r="TMT1538" s="272"/>
      <c r="TMU1538" s="272"/>
      <c r="TMV1538" s="272"/>
      <c r="TMW1538" s="272"/>
      <c r="TMX1538" s="272"/>
      <c r="TMY1538" s="272"/>
      <c r="TMZ1538" s="272"/>
      <c r="TNA1538" s="272"/>
      <c r="TNB1538" s="272"/>
      <c r="TNC1538" s="272"/>
      <c r="TND1538" s="272"/>
      <c r="TNE1538" s="272"/>
      <c r="TNF1538" s="272"/>
      <c r="TNG1538" s="272"/>
      <c r="TNH1538" s="272"/>
      <c r="TNI1538" s="272"/>
      <c r="TNJ1538" s="272"/>
      <c r="TNK1538" s="272"/>
      <c r="TNL1538" s="272"/>
      <c r="TNM1538" s="272"/>
      <c r="TNN1538" s="272"/>
      <c r="TNO1538" s="272"/>
      <c r="TNP1538" s="272"/>
      <c r="TNQ1538" s="272"/>
      <c r="TNR1538" s="272"/>
      <c r="TNS1538" s="272"/>
      <c r="TNT1538" s="272"/>
      <c r="TNU1538" s="272"/>
      <c r="TNV1538" s="272"/>
      <c r="TNW1538" s="272"/>
      <c r="TNX1538" s="272"/>
      <c r="TNY1538" s="272"/>
      <c r="TNZ1538" s="272"/>
      <c r="TOA1538" s="272"/>
      <c r="TOB1538" s="272"/>
      <c r="TOC1538" s="272"/>
      <c r="TOD1538" s="272"/>
      <c r="TOE1538" s="272"/>
      <c r="TOF1538" s="272"/>
      <c r="TOG1538" s="272"/>
      <c r="TOH1538" s="272"/>
      <c r="TOI1538" s="272"/>
      <c r="TOJ1538" s="272"/>
      <c r="TOK1538" s="272"/>
      <c r="TOL1538" s="272"/>
      <c r="TOM1538" s="272"/>
      <c r="TON1538" s="272"/>
      <c r="TOO1538" s="272"/>
      <c r="TOP1538" s="272"/>
      <c r="TOQ1538" s="272"/>
      <c r="TOR1538" s="272"/>
      <c r="TOS1538" s="272"/>
      <c r="TOT1538" s="272"/>
      <c r="TOU1538" s="272"/>
      <c r="TOV1538" s="272"/>
      <c r="TOW1538" s="272"/>
      <c r="TOX1538" s="272"/>
      <c r="TOY1538" s="272"/>
      <c r="TOZ1538" s="272"/>
      <c r="TPA1538" s="272"/>
      <c r="TPB1538" s="272"/>
      <c r="TPC1538" s="272"/>
      <c r="TPD1538" s="272"/>
      <c r="TPE1538" s="272"/>
      <c r="TPF1538" s="272"/>
      <c r="TPG1538" s="272"/>
      <c r="TPH1538" s="272"/>
      <c r="TPI1538" s="272"/>
      <c r="TPJ1538" s="272"/>
      <c r="TPK1538" s="272"/>
      <c r="TPL1538" s="272"/>
      <c r="TPM1538" s="272"/>
      <c r="TPN1538" s="272"/>
      <c r="TPO1538" s="272"/>
      <c r="TPP1538" s="272"/>
      <c r="TPQ1538" s="272"/>
      <c r="TPR1538" s="272"/>
      <c r="TPS1538" s="272"/>
      <c r="TPT1538" s="272"/>
      <c r="TPU1538" s="272"/>
      <c r="TPV1538" s="272"/>
      <c r="TPW1538" s="272"/>
      <c r="TPX1538" s="272"/>
      <c r="TPY1538" s="272"/>
      <c r="TPZ1538" s="272"/>
      <c r="TQA1538" s="272"/>
      <c r="TQB1538" s="272"/>
      <c r="TQC1538" s="272"/>
      <c r="TQD1538" s="272"/>
      <c r="TQE1538" s="272"/>
      <c r="TQF1538" s="272"/>
      <c r="TQG1538" s="272"/>
      <c r="TQH1538" s="272"/>
      <c r="TQI1538" s="272"/>
      <c r="TQJ1538" s="272"/>
      <c r="TQK1538" s="272"/>
      <c r="TQL1538" s="272"/>
      <c r="TQM1538" s="272"/>
      <c r="TQN1538" s="272"/>
      <c r="TQO1538" s="272"/>
      <c r="TQP1538" s="272"/>
      <c r="TQQ1538" s="272"/>
      <c r="TQR1538" s="272"/>
      <c r="TQS1538" s="272"/>
      <c r="TQT1538" s="272"/>
      <c r="TQU1538" s="272"/>
      <c r="TQV1538" s="272"/>
      <c r="TQW1538" s="272"/>
      <c r="TQX1538" s="272"/>
      <c r="TQY1538" s="272"/>
      <c r="TQZ1538" s="272"/>
      <c r="TRA1538" s="272"/>
      <c r="TRB1538" s="272"/>
      <c r="TRC1538" s="272"/>
      <c r="TRD1538" s="272"/>
      <c r="TRE1538" s="272"/>
      <c r="TRF1538" s="272"/>
      <c r="TRG1538" s="272"/>
      <c r="TRH1538" s="272"/>
      <c r="TRI1538" s="272"/>
      <c r="TRJ1538" s="272"/>
      <c r="TRK1538" s="272"/>
      <c r="TRL1538" s="272"/>
      <c r="TRM1538" s="272"/>
      <c r="TRN1538" s="272"/>
      <c r="TRO1538" s="272"/>
      <c r="TRP1538" s="272"/>
      <c r="TRQ1538" s="272"/>
      <c r="TRR1538" s="272"/>
      <c r="TRS1538" s="272"/>
      <c r="TRT1538" s="272"/>
      <c r="TRU1538" s="272"/>
      <c r="TRV1538" s="272"/>
      <c r="TRW1538" s="272"/>
      <c r="TRX1538" s="272"/>
      <c r="TRY1538" s="272"/>
      <c r="TRZ1538" s="272"/>
      <c r="TSA1538" s="272"/>
      <c r="TSB1538" s="272"/>
      <c r="TSC1538" s="272"/>
      <c r="TSD1538" s="272"/>
      <c r="TSE1538" s="272"/>
      <c r="TSF1538" s="272"/>
      <c r="TSG1538" s="272"/>
      <c r="TSH1538" s="272"/>
      <c r="TSI1538" s="272"/>
      <c r="TSJ1538" s="272"/>
      <c r="TSK1538" s="272"/>
      <c r="TSL1538" s="272"/>
      <c r="TSM1538" s="272"/>
      <c r="TSN1538" s="272"/>
      <c r="TSO1538" s="272"/>
      <c r="TSP1538" s="272"/>
      <c r="TSQ1538" s="272"/>
      <c r="TSR1538" s="272"/>
      <c r="TSS1538" s="272"/>
      <c r="TST1538" s="272"/>
      <c r="TSU1538" s="272"/>
      <c r="TSV1538" s="272"/>
      <c r="TSW1538" s="272"/>
      <c r="TSX1538" s="272"/>
      <c r="TSY1538" s="272"/>
      <c r="TSZ1538" s="272"/>
      <c r="TTA1538" s="272"/>
      <c r="TTB1538" s="272"/>
      <c r="TTC1538" s="272"/>
      <c r="TTD1538" s="272"/>
      <c r="TTE1538" s="272"/>
      <c r="TTF1538" s="272"/>
      <c r="TTG1538" s="272"/>
      <c r="TTH1538" s="272"/>
      <c r="TTI1538" s="272"/>
      <c r="TTJ1538" s="272"/>
      <c r="TTK1538" s="272"/>
      <c r="TTL1538" s="272"/>
      <c r="TTM1538" s="272"/>
      <c r="TTN1538" s="272"/>
      <c r="TTO1538" s="272"/>
      <c r="TTP1538" s="272"/>
      <c r="TTQ1538" s="272"/>
      <c r="TTR1538" s="272"/>
      <c r="TTS1538" s="272"/>
      <c r="TTT1538" s="272"/>
      <c r="TTU1538" s="272"/>
      <c r="TTV1538" s="272"/>
      <c r="TTW1538" s="272"/>
      <c r="TTX1538" s="272"/>
      <c r="TTY1538" s="272"/>
      <c r="TTZ1538" s="272"/>
      <c r="TUA1538" s="272"/>
      <c r="TUB1538" s="272"/>
      <c r="TUC1538" s="272"/>
      <c r="TUD1538" s="272"/>
      <c r="TUE1538" s="272"/>
      <c r="TUF1538" s="272"/>
      <c r="TUG1538" s="272"/>
      <c r="TUH1538" s="272"/>
      <c r="TUI1538" s="272"/>
      <c r="TUJ1538" s="272"/>
      <c r="TUK1538" s="272"/>
      <c r="TUL1538" s="272"/>
      <c r="TUM1538" s="272"/>
      <c r="TUN1538" s="272"/>
      <c r="TUO1538" s="272"/>
      <c r="TUP1538" s="272"/>
      <c r="TUQ1538" s="272"/>
      <c r="TUR1538" s="272"/>
      <c r="TUS1538" s="272"/>
      <c r="TUT1538" s="272"/>
      <c r="TUU1538" s="272"/>
      <c r="TUV1538" s="272"/>
      <c r="TUW1538" s="272"/>
      <c r="TUX1538" s="272"/>
      <c r="TUY1538" s="272"/>
      <c r="TUZ1538" s="272"/>
      <c r="TVA1538" s="272"/>
      <c r="TVB1538" s="272"/>
      <c r="TVC1538" s="272"/>
      <c r="TVD1538" s="272"/>
      <c r="TVE1538" s="272"/>
      <c r="TVF1538" s="272"/>
      <c r="TVG1538" s="272"/>
      <c r="TVH1538" s="272"/>
      <c r="TVI1538" s="272"/>
      <c r="TVJ1538" s="272"/>
      <c r="TVK1538" s="272"/>
      <c r="TVL1538" s="272"/>
      <c r="TVM1538" s="272"/>
      <c r="TVN1538" s="272"/>
      <c r="TVO1538" s="272"/>
      <c r="TVP1538" s="272"/>
      <c r="TVQ1538" s="272"/>
      <c r="TVR1538" s="272"/>
      <c r="TVS1538" s="272"/>
      <c r="TVT1538" s="272"/>
      <c r="TVU1538" s="272"/>
      <c r="TVV1538" s="272"/>
      <c r="TVW1538" s="272"/>
      <c r="TVX1538" s="272"/>
      <c r="TVY1538" s="272"/>
      <c r="TVZ1538" s="272"/>
      <c r="TWA1538" s="272"/>
      <c r="TWB1538" s="272"/>
      <c r="TWC1538" s="272"/>
      <c r="TWD1538" s="272"/>
      <c r="TWE1538" s="272"/>
      <c r="TWF1538" s="272"/>
      <c r="TWG1538" s="272"/>
      <c r="TWH1538" s="272"/>
      <c r="TWI1538" s="272"/>
      <c r="TWJ1538" s="272"/>
      <c r="TWK1538" s="272"/>
      <c r="TWL1538" s="272"/>
      <c r="TWM1538" s="272"/>
      <c r="TWN1538" s="272"/>
      <c r="TWO1538" s="272"/>
      <c r="TWP1538" s="272"/>
      <c r="TWQ1538" s="272"/>
      <c r="TWR1538" s="272"/>
      <c r="TWS1538" s="272"/>
      <c r="TWT1538" s="272"/>
      <c r="TWU1538" s="272"/>
      <c r="TWV1538" s="272"/>
      <c r="TWW1538" s="272"/>
      <c r="TWX1538" s="272"/>
      <c r="TWY1538" s="272"/>
      <c r="TWZ1538" s="272"/>
      <c r="TXA1538" s="272"/>
      <c r="TXB1538" s="272"/>
      <c r="TXC1538" s="272"/>
      <c r="TXD1538" s="272"/>
      <c r="TXE1538" s="272"/>
      <c r="TXF1538" s="272"/>
      <c r="TXG1538" s="272"/>
      <c r="TXH1538" s="272"/>
      <c r="TXI1538" s="272"/>
      <c r="TXJ1538" s="272"/>
      <c r="TXK1538" s="272"/>
      <c r="TXL1538" s="272"/>
      <c r="TXM1538" s="272"/>
      <c r="TXN1538" s="272"/>
      <c r="TXO1538" s="272"/>
      <c r="TXP1538" s="272"/>
      <c r="TXQ1538" s="272"/>
      <c r="TXR1538" s="272"/>
      <c r="TXS1538" s="272"/>
      <c r="TXT1538" s="272"/>
      <c r="TXU1538" s="272"/>
      <c r="TXV1538" s="272"/>
      <c r="TXW1538" s="272"/>
      <c r="TXX1538" s="272"/>
      <c r="TXY1538" s="272"/>
      <c r="TXZ1538" s="272"/>
      <c r="TYA1538" s="272"/>
      <c r="TYB1538" s="272"/>
      <c r="TYC1538" s="272"/>
      <c r="TYD1538" s="272"/>
      <c r="TYE1538" s="272"/>
      <c r="TYF1538" s="272"/>
      <c r="TYG1538" s="272"/>
      <c r="TYH1538" s="272"/>
      <c r="TYI1538" s="272"/>
      <c r="TYJ1538" s="272"/>
      <c r="TYK1538" s="272"/>
      <c r="TYL1538" s="272"/>
      <c r="TYM1538" s="272"/>
      <c r="TYN1538" s="272"/>
      <c r="TYO1538" s="272"/>
      <c r="TYP1538" s="272"/>
      <c r="TYQ1538" s="272"/>
      <c r="TYR1538" s="272"/>
      <c r="TYS1538" s="272"/>
      <c r="TYT1538" s="272"/>
      <c r="TYU1538" s="272"/>
      <c r="TYV1538" s="272"/>
      <c r="TYW1538" s="272"/>
      <c r="TYX1538" s="272"/>
      <c r="TYY1538" s="272"/>
      <c r="TYZ1538" s="272"/>
      <c r="TZA1538" s="272"/>
      <c r="TZB1538" s="272"/>
      <c r="TZC1538" s="272"/>
      <c r="TZD1538" s="272"/>
      <c r="TZE1538" s="272"/>
      <c r="TZF1538" s="272"/>
      <c r="TZG1538" s="272"/>
      <c r="TZH1538" s="272"/>
      <c r="TZI1538" s="272"/>
      <c r="TZJ1538" s="272"/>
      <c r="TZK1538" s="272"/>
      <c r="TZL1538" s="272"/>
      <c r="TZM1538" s="272"/>
      <c r="TZN1538" s="272"/>
      <c r="TZO1538" s="272"/>
      <c r="TZP1538" s="272"/>
      <c r="TZQ1538" s="272"/>
      <c r="TZR1538" s="272"/>
      <c r="TZS1538" s="272"/>
      <c r="TZT1538" s="272"/>
      <c r="TZU1538" s="272"/>
      <c r="TZV1538" s="272"/>
      <c r="TZW1538" s="272"/>
      <c r="TZX1538" s="272"/>
      <c r="TZY1538" s="272"/>
      <c r="TZZ1538" s="272"/>
      <c r="UAA1538" s="272"/>
      <c r="UAB1538" s="272"/>
      <c r="UAC1538" s="272"/>
      <c r="UAD1538" s="272"/>
      <c r="UAE1538" s="272"/>
      <c r="UAF1538" s="272"/>
      <c r="UAG1538" s="272"/>
      <c r="UAH1538" s="272"/>
      <c r="UAI1538" s="272"/>
      <c r="UAJ1538" s="272"/>
      <c r="UAK1538" s="272"/>
      <c r="UAL1538" s="272"/>
      <c r="UAM1538" s="272"/>
      <c r="UAN1538" s="272"/>
      <c r="UAO1538" s="272"/>
      <c r="UAP1538" s="272"/>
      <c r="UAQ1538" s="272"/>
      <c r="UAR1538" s="272"/>
      <c r="UAS1538" s="272"/>
      <c r="UAT1538" s="272"/>
      <c r="UAU1538" s="272"/>
      <c r="UAV1538" s="272"/>
      <c r="UAW1538" s="272"/>
      <c r="UAX1538" s="272"/>
      <c r="UAY1538" s="272"/>
      <c r="UAZ1538" s="272"/>
      <c r="UBA1538" s="272"/>
      <c r="UBB1538" s="272"/>
      <c r="UBC1538" s="272"/>
      <c r="UBD1538" s="272"/>
      <c r="UBE1538" s="272"/>
      <c r="UBF1538" s="272"/>
      <c r="UBG1538" s="272"/>
      <c r="UBH1538" s="272"/>
      <c r="UBI1538" s="272"/>
      <c r="UBJ1538" s="272"/>
      <c r="UBK1538" s="272"/>
      <c r="UBL1538" s="272"/>
      <c r="UBM1538" s="272"/>
      <c r="UBN1538" s="272"/>
      <c r="UBO1538" s="272"/>
      <c r="UBP1538" s="272"/>
      <c r="UBQ1538" s="272"/>
      <c r="UBR1538" s="272"/>
      <c r="UBS1538" s="272"/>
      <c r="UBT1538" s="272"/>
      <c r="UBU1538" s="272"/>
      <c r="UBV1538" s="272"/>
      <c r="UBW1538" s="272"/>
      <c r="UBX1538" s="272"/>
      <c r="UBY1538" s="272"/>
      <c r="UBZ1538" s="272"/>
      <c r="UCA1538" s="272"/>
      <c r="UCB1538" s="272"/>
      <c r="UCC1538" s="272"/>
      <c r="UCD1538" s="272"/>
      <c r="UCE1538" s="272"/>
      <c r="UCF1538" s="272"/>
      <c r="UCG1538" s="272"/>
      <c r="UCH1538" s="272"/>
      <c r="UCI1538" s="272"/>
      <c r="UCJ1538" s="272"/>
      <c r="UCK1538" s="272"/>
      <c r="UCL1538" s="272"/>
      <c r="UCM1538" s="272"/>
      <c r="UCN1538" s="272"/>
      <c r="UCO1538" s="272"/>
      <c r="UCP1538" s="272"/>
      <c r="UCQ1538" s="272"/>
      <c r="UCR1538" s="272"/>
      <c r="UCS1538" s="272"/>
      <c r="UCT1538" s="272"/>
      <c r="UCU1538" s="272"/>
      <c r="UCV1538" s="272"/>
      <c r="UCW1538" s="272"/>
      <c r="UCX1538" s="272"/>
      <c r="UCY1538" s="272"/>
      <c r="UCZ1538" s="272"/>
      <c r="UDA1538" s="272"/>
      <c r="UDB1538" s="272"/>
      <c r="UDC1538" s="272"/>
      <c r="UDD1538" s="272"/>
      <c r="UDE1538" s="272"/>
      <c r="UDF1538" s="272"/>
      <c r="UDG1538" s="272"/>
      <c r="UDH1538" s="272"/>
      <c r="UDI1538" s="272"/>
      <c r="UDJ1538" s="272"/>
      <c r="UDK1538" s="272"/>
      <c r="UDL1538" s="272"/>
      <c r="UDM1538" s="272"/>
      <c r="UDN1538" s="272"/>
      <c r="UDO1538" s="272"/>
      <c r="UDP1538" s="272"/>
      <c r="UDQ1538" s="272"/>
      <c r="UDR1538" s="272"/>
      <c r="UDS1538" s="272"/>
      <c r="UDT1538" s="272"/>
      <c r="UDU1538" s="272"/>
      <c r="UDV1538" s="272"/>
      <c r="UDW1538" s="272"/>
      <c r="UDX1538" s="272"/>
      <c r="UDY1538" s="272"/>
      <c r="UDZ1538" s="272"/>
      <c r="UEA1538" s="272"/>
      <c r="UEB1538" s="272"/>
      <c r="UEC1538" s="272"/>
      <c r="UED1538" s="272"/>
      <c r="UEE1538" s="272"/>
      <c r="UEF1538" s="272"/>
      <c r="UEG1538" s="272"/>
      <c r="UEH1538" s="272"/>
      <c r="UEI1538" s="272"/>
      <c r="UEJ1538" s="272"/>
      <c r="UEK1538" s="272"/>
      <c r="UEL1538" s="272"/>
      <c r="UEM1538" s="272"/>
      <c r="UEN1538" s="272"/>
      <c r="UEO1538" s="272"/>
      <c r="UEP1538" s="272"/>
      <c r="UEQ1538" s="272"/>
      <c r="UER1538" s="272"/>
      <c r="UES1538" s="272"/>
      <c r="UET1538" s="272"/>
      <c r="UEU1538" s="272"/>
      <c r="UEV1538" s="272"/>
      <c r="UEW1538" s="272"/>
      <c r="UEX1538" s="272"/>
      <c r="UEY1538" s="272"/>
      <c r="UEZ1538" s="272"/>
      <c r="UFA1538" s="272"/>
      <c r="UFB1538" s="272"/>
      <c r="UFC1538" s="272"/>
      <c r="UFD1538" s="272"/>
      <c r="UFE1538" s="272"/>
      <c r="UFF1538" s="272"/>
      <c r="UFG1538" s="272"/>
      <c r="UFH1538" s="272"/>
      <c r="UFI1538" s="272"/>
      <c r="UFJ1538" s="272"/>
      <c r="UFK1538" s="272"/>
      <c r="UFL1538" s="272"/>
      <c r="UFM1538" s="272"/>
      <c r="UFN1538" s="272"/>
      <c r="UFO1538" s="272"/>
      <c r="UFP1538" s="272"/>
      <c r="UFQ1538" s="272"/>
      <c r="UFR1538" s="272"/>
      <c r="UFS1538" s="272"/>
      <c r="UFT1538" s="272"/>
      <c r="UFU1538" s="272"/>
      <c r="UFV1538" s="272"/>
      <c r="UFW1538" s="272"/>
      <c r="UFX1538" s="272"/>
      <c r="UFY1538" s="272"/>
      <c r="UFZ1538" s="272"/>
      <c r="UGA1538" s="272"/>
      <c r="UGB1538" s="272"/>
      <c r="UGC1538" s="272"/>
      <c r="UGD1538" s="272"/>
      <c r="UGE1538" s="272"/>
      <c r="UGF1538" s="272"/>
      <c r="UGG1538" s="272"/>
      <c r="UGH1538" s="272"/>
      <c r="UGI1538" s="272"/>
      <c r="UGJ1538" s="272"/>
      <c r="UGK1538" s="272"/>
      <c r="UGL1538" s="272"/>
      <c r="UGM1538" s="272"/>
      <c r="UGN1538" s="272"/>
      <c r="UGO1538" s="272"/>
      <c r="UGP1538" s="272"/>
      <c r="UGQ1538" s="272"/>
      <c r="UGR1538" s="272"/>
      <c r="UGS1538" s="272"/>
      <c r="UGT1538" s="272"/>
      <c r="UGU1538" s="272"/>
      <c r="UGV1538" s="272"/>
      <c r="UGW1538" s="272"/>
      <c r="UGX1538" s="272"/>
      <c r="UGY1538" s="272"/>
      <c r="UGZ1538" s="272"/>
      <c r="UHA1538" s="272"/>
      <c r="UHB1538" s="272"/>
      <c r="UHC1538" s="272"/>
      <c r="UHD1538" s="272"/>
      <c r="UHE1538" s="272"/>
      <c r="UHF1538" s="272"/>
      <c r="UHG1538" s="272"/>
      <c r="UHH1538" s="272"/>
      <c r="UHI1538" s="272"/>
      <c r="UHJ1538" s="272"/>
      <c r="UHK1538" s="272"/>
      <c r="UHL1538" s="272"/>
      <c r="UHM1538" s="272"/>
      <c r="UHN1538" s="272"/>
      <c r="UHO1538" s="272"/>
      <c r="UHP1538" s="272"/>
      <c r="UHQ1538" s="272"/>
      <c r="UHR1538" s="272"/>
      <c r="UHS1538" s="272"/>
      <c r="UHT1538" s="272"/>
      <c r="UHU1538" s="272"/>
      <c r="UHV1538" s="272"/>
      <c r="UHW1538" s="272"/>
      <c r="UHX1538" s="272"/>
      <c r="UHY1538" s="272"/>
      <c r="UHZ1538" s="272"/>
      <c r="UIA1538" s="272"/>
      <c r="UIB1538" s="272"/>
      <c r="UIC1538" s="272"/>
      <c r="UID1538" s="272"/>
      <c r="UIE1538" s="272"/>
      <c r="UIF1538" s="272"/>
      <c r="UIG1538" s="272"/>
      <c r="UIH1538" s="272"/>
      <c r="UII1538" s="272"/>
      <c r="UIJ1538" s="272"/>
      <c r="UIK1538" s="272"/>
      <c r="UIL1538" s="272"/>
      <c r="UIM1538" s="272"/>
      <c r="UIN1538" s="272"/>
      <c r="UIO1538" s="272"/>
      <c r="UIP1538" s="272"/>
      <c r="UIQ1538" s="272"/>
      <c r="UIR1538" s="272"/>
      <c r="UIS1538" s="272"/>
      <c r="UIT1538" s="272"/>
      <c r="UIU1538" s="272"/>
      <c r="UIV1538" s="272"/>
      <c r="UIW1538" s="272"/>
      <c r="UIX1538" s="272"/>
      <c r="UIY1538" s="272"/>
      <c r="UIZ1538" s="272"/>
      <c r="UJA1538" s="272"/>
      <c r="UJB1538" s="272"/>
      <c r="UJC1538" s="272"/>
      <c r="UJD1538" s="272"/>
      <c r="UJE1538" s="272"/>
      <c r="UJF1538" s="272"/>
      <c r="UJG1538" s="272"/>
      <c r="UJH1538" s="272"/>
      <c r="UJI1538" s="272"/>
      <c r="UJJ1538" s="272"/>
      <c r="UJK1538" s="272"/>
      <c r="UJL1538" s="272"/>
      <c r="UJM1538" s="272"/>
      <c r="UJN1538" s="272"/>
      <c r="UJO1538" s="272"/>
      <c r="UJP1538" s="272"/>
      <c r="UJQ1538" s="272"/>
      <c r="UJR1538" s="272"/>
      <c r="UJS1538" s="272"/>
      <c r="UJT1538" s="272"/>
      <c r="UJU1538" s="272"/>
      <c r="UJV1538" s="272"/>
      <c r="UJW1538" s="272"/>
      <c r="UJX1538" s="272"/>
      <c r="UJY1538" s="272"/>
      <c r="UJZ1538" s="272"/>
      <c r="UKA1538" s="272"/>
      <c r="UKB1538" s="272"/>
      <c r="UKC1538" s="272"/>
      <c r="UKD1538" s="272"/>
      <c r="UKE1538" s="272"/>
      <c r="UKF1538" s="272"/>
      <c r="UKG1538" s="272"/>
      <c r="UKH1538" s="272"/>
      <c r="UKI1538" s="272"/>
      <c r="UKJ1538" s="272"/>
      <c r="UKK1538" s="272"/>
      <c r="UKL1538" s="272"/>
      <c r="UKM1538" s="272"/>
      <c r="UKN1538" s="272"/>
      <c r="UKO1538" s="272"/>
      <c r="UKP1538" s="272"/>
      <c r="UKQ1538" s="272"/>
      <c r="UKR1538" s="272"/>
      <c r="UKS1538" s="272"/>
      <c r="UKT1538" s="272"/>
      <c r="UKU1538" s="272"/>
      <c r="UKV1538" s="272"/>
      <c r="UKW1538" s="272"/>
      <c r="UKX1538" s="272"/>
      <c r="UKY1538" s="272"/>
      <c r="UKZ1538" s="272"/>
      <c r="ULA1538" s="272"/>
      <c r="ULB1538" s="272"/>
      <c r="ULC1538" s="272"/>
      <c r="ULD1538" s="272"/>
      <c r="ULE1538" s="272"/>
      <c r="ULF1538" s="272"/>
      <c r="ULG1538" s="272"/>
      <c r="ULH1538" s="272"/>
      <c r="ULI1538" s="272"/>
      <c r="ULJ1538" s="272"/>
      <c r="ULK1538" s="272"/>
      <c r="ULL1538" s="272"/>
      <c r="ULM1538" s="272"/>
      <c r="ULN1538" s="272"/>
      <c r="ULO1538" s="272"/>
      <c r="ULP1538" s="272"/>
      <c r="ULQ1538" s="272"/>
      <c r="ULR1538" s="272"/>
      <c r="ULS1538" s="272"/>
      <c r="ULT1538" s="272"/>
      <c r="ULU1538" s="272"/>
      <c r="ULV1538" s="272"/>
      <c r="ULW1538" s="272"/>
      <c r="ULX1538" s="272"/>
      <c r="ULY1538" s="272"/>
      <c r="ULZ1538" s="272"/>
      <c r="UMA1538" s="272"/>
      <c r="UMB1538" s="272"/>
      <c r="UMC1538" s="272"/>
      <c r="UMD1538" s="272"/>
      <c r="UME1538" s="272"/>
      <c r="UMF1538" s="272"/>
      <c r="UMG1538" s="272"/>
      <c r="UMH1538" s="272"/>
      <c r="UMI1538" s="272"/>
      <c r="UMJ1538" s="272"/>
      <c r="UMK1538" s="272"/>
      <c r="UML1538" s="272"/>
      <c r="UMM1538" s="272"/>
      <c r="UMN1538" s="272"/>
      <c r="UMO1538" s="272"/>
      <c r="UMP1538" s="272"/>
      <c r="UMQ1538" s="272"/>
      <c r="UMR1538" s="272"/>
      <c r="UMS1538" s="272"/>
      <c r="UMT1538" s="272"/>
      <c r="UMU1538" s="272"/>
      <c r="UMV1538" s="272"/>
      <c r="UMW1538" s="272"/>
      <c r="UMX1538" s="272"/>
      <c r="UMY1538" s="272"/>
      <c r="UMZ1538" s="272"/>
      <c r="UNA1538" s="272"/>
      <c r="UNB1538" s="272"/>
      <c r="UNC1538" s="272"/>
      <c r="UND1538" s="272"/>
      <c r="UNE1538" s="272"/>
      <c r="UNF1538" s="272"/>
      <c r="UNG1538" s="272"/>
      <c r="UNH1538" s="272"/>
      <c r="UNI1538" s="272"/>
      <c r="UNJ1538" s="272"/>
      <c r="UNK1538" s="272"/>
      <c r="UNL1538" s="272"/>
      <c r="UNM1538" s="272"/>
      <c r="UNN1538" s="272"/>
      <c r="UNO1538" s="272"/>
      <c r="UNP1538" s="272"/>
      <c r="UNQ1538" s="272"/>
      <c r="UNR1538" s="272"/>
      <c r="UNS1538" s="272"/>
      <c r="UNT1538" s="272"/>
      <c r="UNU1538" s="272"/>
      <c r="UNV1538" s="272"/>
      <c r="UNW1538" s="272"/>
      <c r="UNX1538" s="272"/>
      <c r="UNY1538" s="272"/>
      <c r="UNZ1538" s="272"/>
      <c r="UOA1538" s="272"/>
      <c r="UOB1538" s="272"/>
      <c r="UOC1538" s="272"/>
      <c r="UOD1538" s="272"/>
      <c r="UOE1538" s="272"/>
      <c r="UOF1538" s="272"/>
      <c r="UOG1538" s="272"/>
      <c r="UOH1538" s="272"/>
      <c r="UOI1538" s="272"/>
      <c r="UOJ1538" s="272"/>
      <c r="UOK1538" s="272"/>
      <c r="UOL1538" s="272"/>
      <c r="UOM1538" s="272"/>
      <c r="UON1538" s="272"/>
      <c r="UOO1538" s="272"/>
      <c r="UOP1538" s="272"/>
      <c r="UOQ1538" s="272"/>
      <c r="UOR1538" s="272"/>
      <c r="UOS1538" s="272"/>
      <c r="UOT1538" s="272"/>
      <c r="UOU1538" s="272"/>
      <c r="UOV1538" s="272"/>
      <c r="UOW1538" s="272"/>
      <c r="UOX1538" s="272"/>
      <c r="UOY1538" s="272"/>
      <c r="UOZ1538" s="272"/>
      <c r="UPA1538" s="272"/>
      <c r="UPB1538" s="272"/>
      <c r="UPC1538" s="272"/>
      <c r="UPD1538" s="272"/>
      <c r="UPE1538" s="272"/>
      <c r="UPF1538" s="272"/>
      <c r="UPG1538" s="272"/>
      <c r="UPH1538" s="272"/>
      <c r="UPI1538" s="272"/>
      <c r="UPJ1538" s="272"/>
      <c r="UPK1538" s="272"/>
      <c r="UPL1538" s="272"/>
      <c r="UPM1538" s="272"/>
      <c r="UPN1538" s="272"/>
      <c r="UPO1538" s="272"/>
      <c r="UPP1538" s="272"/>
      <c r="UPQ1538" s="272"/>
      <c r="UPR1538" s="272"/>
      <c r="UPS1538" s="272"/>
      <c r="UPT1538" s="272"/>
      <c r="UPU1538" s="272"/>
      <c r="UPV1538" s="272"/>
      <c r="UPW1538" s="272"/>
      <c r="UPX1538" s="272"/>
      <c r="UPY1538" s="272"/>
      <c r="UPZ1538" s="272"/>
      <c r="UQA1538" s="272"/>
      <c r="UQB1538" s="272"/>
      <c r="UQC1538" s="272"/>
      <c r="UQD1538" s="272"/>
      <c r="UQE1538" s="272"/>
      <c r="UQF1538" s="272"/>
      <c r="UQG1538" s="272"/>
      <c r="UQH1538" s="272"/>
      <c r="UQI1538" s="272"/>
      <c r="UQJ1538" s="272"/>
      <c r="UQK1538" s="272"/>
      <c r="UQL1538" s="272"/>
      <c r="UQM1538" s="272"/>
      <c r="UQN1538" s="272"/>
      <c r="UQO1538" s="272"/>
      <c r="UQP1538" s="272"/>
      <c r="UQQ1538" s="272"/>
      <c r="UQR1538" s="272"/>
      <c r="UQS1538" s="272"/>
      <c r="UQT1538" s="272"/>
      <c r="UQU1538" s="272"/>
      <c r="UQV1538" s="272"/>
      <c r="UQW1538" s="272"/>
      <c r="UQX1538" s="272"/>
      <c r="UQY1538" s="272"/>
      <c r="UQZ1538" s="272"/>
      <c r="URA1538" s="272"/>
      <c r="URB1538" s="272"/>
      <c r="URC1538" s="272"/>
      <c r="URD1538" s="272"/>
      <c r="URE1538" s="272"/>
      <c r="URF1538" s="272"/>
      <c r="URG1538" s="272"/>
      <c r="URH1538" s="272"/>
      <c r="URI1538" s="272"/>
      <c r="URJ1538" s="272"/>
      <c r="URK1538" s="272"/>
      <c r="URL1538" s="272"/>
      <c r="URM1538" s="272"/>
      <c r="URN1538" s="272"/>
      <c r="URO1538" s="272"/>
      <c r="URP1538" s="272"/>
      <c r="URQ1538" s="272"/>
      <c r="URR1538" s="272"/>
      <c r="URS1538" s="272"/>
      <c r="URT1538" s="272"/>
      <c r="URU1538" s="272"/>
      <c r="URV1538" s="272"/>
      <c r="URW1538" s="272"/>
      <c r="URX1538" s="272"/>
      <c r="URY1538" s="272"/>
      <c r="URZ1538" s="272"/>
      <c r="USA1538" s="272"/>
      <c r="USB1538" s="272"/>
      <c r="USC1538" s="272"/>
      <c r="USD1538" s="272"/>
      <c r="USE1538" s="272"/>
      <c r="USF1538" s="272"/>
      <c r="USG1538" s="272"/>
      <c r="USH1538" s="272"/>
      <c r="USI1538" s="272"/>
      <c r="USJ1538" s="272"/>
      <c r="USK1538" s="272"/>
      <c r="USL1538" s="272"/>
      <c r="USM1538" s="272"/>
      <c r="USN1538" s="272"/>
      <c r="USO1538" s="272"/>
      <c r="USP1538" s="272"/>
      <c r="USQ1538" s="272"/>
      <c r="USR1538" s="272"/>
      <c r="USS1538" s="272"/>
      <c r="UST1538" s="272"/>
      <c r="USU1538" s="272"/>
      <c r="USV1538" s="272"/>
      <c r="USW1538" s="272"/>
      <c r="USX1538" s="272"/>
      <c r="USY1538" s="272"/>
      <c r="USZ1538" s="272"/>
      <c r="UTA1538" s="272"/>
      <c r="UTB1538" s="272"/>
      <c r="UTC1538" s="272"/>
      <c r="UTD1538" s="272"/>
      <c r="UTE1538" s="272"/>
      <c r="UTF1538" s="272"/>
      <c r="UTG1538" s="272"/>
      <c r="UTH1538" s="272"/>
      <c r="UTI1538" s="272"/>
      <c r="UTJ1538" s="272"/>
      <c r="UTK1538" s="272"/>
      <c r="UTL1538" s="272"/>
      <c r="UTM1538" s="272"/>
      <c r="UTN1538" s="272"/>
      <c r="UTO1538" s="272"/>
      <c r="UTP1538" s="272"/>
      <c r="UTQ1538" s="272"/>
      <c r="UTR1538" s="272"/>
      <c r="UTS1538" s="272"/>
      <c r="UTT1538" s="272"/>
      <c r="UTU1538" s="272"/>
      <c r="UTV1538" s="272"/>
      <c r="UTW1538" s="272"/>
      <c r="UTX1538" s="272"/>
      <c r="UTY1538" s="272"/>
      <c r="UTZ1538" s="272"/>
      <c r="UUA1538" s="272"/>
      <c r="UUB1538" s="272"/>
      <c r="UUC1538" s="272"/>
      <c r="UUD1538" s="272"/>
      <c r="UUE1538" s="272"/>
      <c r="UUF1538" s="272"/>
      <c r="UUG1538" s="272"/>
      <c r="UUH1538" s="272"/>
      <c r="UUI1538" s="272"/>
      <c r="UUJ1538" s="272"/>
      <c r="UUK1538" s="272"/>
      <c r="UUL1538" s="272"/>
      <c r="UUM1538" s="272"/>
      <c r="UUN1538" s="272"/>
      <c r="UUO1538" s="272"/>
      <c r="UUP1538" s="272"/>
      <c r="UUQ1538" s="272"/>
      <c r="UUR1538" s="272"/>
      <c r="UUS1538" s="272"/>
      <c r="UUT1538" s="272"/>
      <c r="UUU1538" s="272"/>
      <c r="UUV1538" s="272"/>
      <c r="UUW1538" s="272"/>
      <c r="UUX1538" s="272"/>
      <c r="UUY1538" s="272"/>
      <c r="UUZ1538" s="272"/>
      <c r="UVA1538" s="272"/>
      <c r="UVB1538" s="272"/>
      <c r="UVC1538" s="272"/>
      <c r="UVD1538" s="272"/>
      <c r="UVE1538" s="272"/>
      <c r="UVF1538" s="272"/>
      <c r="UVG1538" s="272"/>
      <c r="UVH1538" s="272"/>
      <c r="UVI1538" s="272"/>
      <c r="UVJ1538" s="272"/>
      <c r="UVK1538" s="272"/>
      <c r="UVL1538" s="272"/>
      <c r="UVM1538" s="272"/>
      <c r="UVN1538" s="272"/>
      <c r="UVO1538" s="272"/>
      <c r="UVP1538" s="272"/>
      <c r="UVQ1538" s="272"/>
      <c r="UVR1538" s="272"/>
      <c r="UVS1538" s="272"/>
      <c r="UVT1538" s="272"/>
      <c r="UVU1538" s="272"/>
      <c r="UVV1538" s="272"/>
      <c r="UVW1538" s="272"/>
      <c r="UVX1538" s="272"/>
      <c r="UVY1538" s="272"/>
      <c r="UVZ1538" s="272"/>
      <c r="UWA1538" s="272"/>
      <c r="UWB1538" s="272"/>
      <c r="UWC1538" s="272"/>
      <c r="UWD1538" s="272"/>
      <c r="UWE1538" s="272"/>
      <c r="UWF1538" s="272"/>
      <c r="UWG1538" s="272"/>
      <c r="UWH1538" s="272"/>
      <c r="UWI1538" s="272"/>
      <c r="UWJ1538" s="272"/>
      <c r="UWK1538" s="272"/>
      <c r="UWL1538" s="272"/>
      <c r="UWM1538" s="272"/>
      <c r="UWN1538" s="272"/>
      <c r="UWO1538" s="272"/>
      <c r="UWP1538" s="272"/>
      <c r="UWQ1538" s="272"/>
      <c r="UWR1538" s="272"/>
      <c r="UWS1538" s="272"/>
      <c r="UWT1538" s="272"/>
      <c r="UWU1538" s="272"/>
      <c r="UWV1538" s="272"/>
      <c r="UWW1538" s="272"/>
      <c r="UWX1538" s="272"/>
      <c r="UWY1538" s="272"/>
      <c r="UWZ1538" s="272"/>
      <c r="UXA1538" s="272"/>
      <c r="UXB1538" s="272"/>
      <c r="UXC1538" s="272"/>
      <c r="UXD1538" s="272"/>
      <c r="UXE1538" s="272"/>
      <c r="UXF1538" s="272"/>
      <c r="UXG1538" s="272"/>
      <c r="UXH1538" s="272"/>
      <c r="UXI1538" s="272"/>
      <c r="UXJ1538" s="272"/>
      <c r="UXK1538" s="272"/>
      <c r="UXL1538" s="272"/>
      <c r="UXM1538" s="272"/>
      <c r="UXN1538" s="272"/>
      <c r="UXO1538" s="272"/>
      <c r="UXP1538" s="272"/>
      <c r="UXQ1538" s="272"/>
      <c r="UXR1538" s="272"/>
      <c r="UXS1538" s="272"/>
      <c r="UXT1538" s="272"/>
      <c r="UXU1538" s="272"/>
      <c r="UXV1538" s="272"/>
      <c r="UXW1538" s="272"/>
      <c r="UXX1538" s="272"/>
      <c r="UXY1538" s="272"/>
      <c r="UXZ1538" s="272"/>
      <c r="UYA1538" s="272"/>
      <c r="UYB1538" s="272"/>
      <c r="UYC1538" s="272"/>
      <c r="UYD1538" s="272"/>
      <c r="UYE1538" s="272"/>
      <c r="UYF1538" s="272"/>
      <c r="UYG1538" s="272"/>
      <c r="UYH1538" s="272"/>
      <c r="UYI1538" s="272"/>
      <c r="UYJ1538" s="272"/>
      <c r="UYK1538" s="272"/>
      <c r="UYL1538" s="272"/>
      <c r="UYM1538" s="272"/>
      <c r="UYN1538" s="272"/>
      <c r="UYO1538" s="272"/>
      <c r="UYP1538" s="272"/>
      <c r="UYQ1538" s="272"/>
      <c r="UYR1538" s="272"/>
      <c r="UYS1538" s="272"/>
      <c r="UYT1538" s="272"/>
      <c r="UYU1538" s="272"/>
      <c r="UYV1538" s="272"/>
      <c r="UYW1538" s="272"/>
      <c r="UYX1538" s="272"/>
      <c r="UYY1538" s="272"/>
      <c r="UYZ1538" s="272"/>
      <c r="UZA1538" s="272"/>
      <c r="UZB1538" s="272"/>
      <c r="UZC1538" s="272"/>
      <c r="UZD1538" s="272"/>
      <c r="UZE1538" s="272"/>
      <c r="UZF1538" s="272"/>
      <c r="UZG1538" s="272"/>
      <c r="UZH1538" s="272"/>
      <c r="UZI1538" s="272"/>
      <c r="UZJ1538" s="272"/>
      <c r="UZK1538" s="272"/>
      <c r="UZL1538" s="272"/>
      <c r="UZM1538" s="272"/>
      <c r="UZN1538" s="272"/>
      <c r="UZO1538" s="272"/>
      <c r="UZP1538" s="272"/>
      <c r="UZQ1538" s="272"/>
      <c r="UZR1538" s="272"/>
      <c r="UZS1538" s="272"/>
      <c r="UZT1538" s="272"/>
      <c r="UZU1538" s="272"/>
      <c r="UZV1538" s="272"/>
      <c r="UZW1538" s="272"/>
      <c r="UZX1538" s="272"/>
      <c r="UZY1538" s="272"/>
      <c r="UZZ1538" s="272"/>
      <c r="VAA1538" s="272"/>
      <c r="VAB1538" s="272"/>
      <c r="VAC1538" s="272"/>
      <c r="VAD1538" s="272"/>
      <c r="VAE1538" s="272"/>
      <c r="VAF1538" s="272"/>
      <c r="VAG1538" s="272"/>
      <c r="VAH1538" s="272"/>
      <c r="VAI1538" s="272"/>
      <c r="VAJ1538" s="272"/>
      <c r="VAK1538" s="272"/>
      <c r="VAL1538" s="272"/>
      <c r="VAM1538" s="272"/>
      <c r="VAN1538" s="272"/>
      <c r="VAO1538" s="272"/>
      <c r="VAP1538" s="272"/>
      <c r="VAQ1538" s="272"/>
      <c r="VAR1538" s="272"/>
      <c r="VAS1538" s="272"/>
      <c r="VAT1538" s="272"/>
      <c r="VAU1538" s="272"/>
      <c r="VAV1538" s="272"/>
      <c r="VAW1538" s="272"/>
      <c r="VAX1538" s="272"/>
      <c r="VAY1538" s="272"/>
      <c r="VAZ1538" s="272"/>
      <c r="VBA1538" s="272"/>
      <c r="VBB1538" s="272"/>
      <c r="VBC1538" s="272"/>
      <c r="VBD1538" s="272"/>
      <c r="VBE1538" s="272"/>
      <c r="VBF1538" s="272"/>
      <c r="VBG1538" s="272"/>
      <c r="VBH1538" s="272"/>
      <c r="VBI1538" s="272"/>
      <c r="VBJ1538" s="272"/>
      <c r="VBK1538" s="272"/>
      <c r="VBL1538" s="272"/>
      <c r="VBM1538" s="272"/>
      <c r="VBN1538" s="272"/>
      <c r="VBO1538" s="272"/>
      <c r="VBP1538" s="272"/>
      <c r="VBQ1538" s="272"/>
      <c r="VBR1538" s="272"/>
      <c r="VBS1538" s="272"/>
      <c r="VBT1538" s="272"/>
      <c r="VBU1538" s="272"/>
      <c r="VBV1538" s="272"/>
      <c r="VBW1538" s="272"/>
      <c r="VBX1538" s="272"/>
      <c r="VBY1538" s="272"/>
      <c r="VBZ1538" s="272"/>
      <c r="VCA1538" s="272"/>
      <c r="VCB1538" s="272"/>
      <c r="VCC1538" s="272"/>
      <c r="VCD1538" s="272"/>
      <c r="VCE1538" s="272"/>
      <c r="VCF1538" s="272"/>
      <c r="VCG1538" s="272"/>
      <c r="VCH1538" s="272"/>
      <c r="VCI1538" s="272"/>
      <c r="VCJ1538" s="272"/>
      <c r="VCK1538" s="272"/>
      <c r="VCL1538" s="272"/>
      <c r="VCM1538" s="272"/>
      <c r="VCN1538" s="272"/>
      <c r="VCO1538" s="272"/>
      <c r="VCP1538" s="272"/>
      <c r="VCQ1538" s="272"/>
      <c r="VCR1538" s="272"/>
      <c r="VCS1538" s="272"/>
      <c r="VCT1538" s="272"/>
      <c r="VCU1538" s="272"/>
      <c r="VCV1538" s="272"/>
      <c r="VCW1538" s="272"/>
      <c r="VCX1538" s="272"/>
      <c r="VCY1538" s="272"/>
      <c r="VCZ1538" s="272"/>
      <c r="VDA1538" s="272"/>
      <c r="VDB1538" s="272"/>
      <c r="VDC1538" s="272"/>
      <c r="VDD1538" s="272"/>
      <c r="VDE1538" s="272"/>
      <c r="VDF1538" s="272"/>
      <c r="VDG1538" s="272"/>
      <c r="VDH1538" s="272"/>
      <c r="VDI1538" s="272"/>
      <c r="VDJ1538" s="272"/>
      <c r="VDK1538" s="272"/>
      <c r="VDL1538" s="272"/>
      <c r="VDM1538" s="272"/>
      <c r="VDN1538" s="272"/>
      <c r="VDO1538" s="272"/>
      <c r="VDP1538" s="272"/>
      <c r="VDQ1538" s="272"/>
      <c r="VDR1538" s="272"/>
      <c r="VDS1538" s="272"/>
      <c r="VDT1538" s="272"/>
      <c r="VDU1538" s="272"/>
      <c r="VDV1538" s="272"/>
      <c r="VDW1538" s="272"/>
      <c r="VDX1538" s="272"/>
      <c r="VDY1538" s="272"/>
      <c r="VDZ1538" s="272"/>
      <c r="VEA1538" s="272"/>
      <c r="VEB1538" s="272"/>
      <c r="VEC1538" s="272"/>
      <c r="VED1538" s="272"/>
      <c r="VEE1538" s="272"/>
      <c r="VEF1538" s="272"/>
      <c r="VEG1538" s="272"/>
      <c r="VEH1538" s="272"/>
      <c r="VEI1538" s="272"/>
      <c r="VEJ1538" s="272"/>
      <c r="VEK1538" s="272"/>
      <c r="VEL1538" s="272"/>
      <c r="VEM1538" s="272"/>
      <c r="VEN1538" s="272"/>
      <c r="VEO1538" s="272"/>
      <c r="VEP1538" s="272"/>
      <c r="VEQ1538" s="272"/>
      <c r="VER1538" s="272"/>
      <c r="VES1538" s="272"/>
      <c r="VET1538" s="272"/>
      <c r="VEU1538" s="272"/>
      <c r="VEV1538" s="272"/>
      <c r="VEW1538" s="272"/>
      <c r="VEX1538" s="272"/>
      <c r="VEY1538" s="272"/>
      <c r="VEZ1538" s="272"/>
      <c r="VFA1538" s="272"/>
      <c r="VFB1538" s="272"/>
      <c r="VFC1538" s="272"/>
      <c r="VFD1538" s="272"/>
      <c r="VFE1538" s="272"/>
      <c r="VFF1538" s="272"/>
      <c r="VFG1538" s="272"/>
      <c r="VFH1538" s="272"/>
      <c r="VFI1538" s="272"/>
      <c r="VFJ1538" s="272"/>
      <c r="VFK1538" s="272"/>
      <c r="VFL1538" s="272"/>
      <c r="VFM1538" s="272"/>
      <c r="VFN1538" s="272"/>
      <c r="VFO1538" s="272"/>
      <c r="VFP1538" s="272"/>
      <c r="VFQ1538" s="272"/>
      <c r="VFR1538" s="272"/>
      <c r="VFS1538" s="272"/>
      <c r="VFT1538" s="272"/>
      <c r="VFU1538" s="272"/>
      <c r="VFV1538" s="272"/>
      <c r="VFW1538" s="272"/>
      <c r="VFX1538" s="272"/>
      <c r="VFY1538" s="272"/>
      <c r="VFZ1538" s="272"/>
      <c r="VGA1538" s="272"/>
      <c r="VGB1538" s="272"/>
      <c r="VGC1538" s="272"/>
      <c r="VGD1538" s="272"/>
      <c r="VGE1538" s="272"/>
      <c r="VGF1538" s="272"/>
      <c r="VGG1538" s="272"/>
      <c r="VGH1538" s="272"/>
      <c r="VGI1538" s="272"/>
      <c r="VGJ1538" s="272"/>
      <c r="VGK1538" s="272"/>
      <c r="VGL1538" s="272"/>
      <c r="VGM1538" s="272"/>
      <c r="VGN1538" s="272"/>
      <c r="VGO1538" s="272"/>
      <c r="VGP1538" s="272"/>
      <c r="VGQ1538" s="272"/>
      <c r="VGR1538" s="272"/>
      <c r="VGS1538" s="272"/>
      <c r="VGT1538" s="272"/>
      <c r="VGU1538" s="272"/>
      <c r="VGV1538" s="272"/>
      <c r="VGW1538" s="272"/>
      <c r="VGX1538" s="272"/>
      <c r="VGY1538" s="272"/>
      <c r="VGZ1538" s="272"/>
      <c r="VHA1538" s="272"/>
      <c r="VHB1538" s="272"/>
      <c r="VHC1538" s="272"/>
      <c r="VHD1538" s="272"/>
      <c r="VHE1538" s="272"/>
      <c r="VHF1538" s="272"/>
      <c r="VHG1538" s="272"/>
      <c r="VHH1538" s="272"/>
      <c r="VHI1538" s="272"/>
      <c r="VHJ1538" s="272"/>
      <c r="VHK1538" s="272"/>
      <c r="VHL1538" s="272"/>
      <c r="VHM1538" s="272"/>
      <c r="VHN1538" s="272"/>
      <c r="VHO1538" s="272"/>
      <c r="VHP1538" s="272"/>
      <c r="VHQ1538" s="272"/>
      <c r="VHR1538" s="272"/>
      <c r="VHS1538" s="272"/>
      <c r="VHT1538" s="272"/>
      <c r="VHU1538" s="272"/>
      <c r="VHV1538" s="272"/>
      <c r="VHW1538" s="272"/>
      <c r="VHX1538" s="272"/>
      <c r="VHY1538" s="272"/>
      <c r="VHZ1538" s="272"/>
      <c r="VIA1538" s="272"/>
      <c r="VIB1538" s="272"/>
      <c r="VIC1538" s="272"/>
      <c r="VID1538" s="272"/>
      <c r="VIE1538" s="272"/>
      <c r="VIF1538" s="272"/>
      <c r="VIG1538" s="272"/>
      <c r="VIH1538" s="272"/>
      <c r="VII1538" s="272"/>
      <c r="VIJ1538" s="272"/>
      <c r="VIK1538" s="272"/>
      <c r="VIL1538" s="272"/>
      <c r="VIM1538" s="272"/>
      <c r="VIN1538" s="272"/>
      <c r="VIO1538" s="272"/>
      <c r="VIP1538" s="272"/>
      <c r="VIQ1538" s="272"/>
      <c r="VIR1538" s="272"/>
      <c r="VIS1538" s="272"/>
      <c r="VIT1538" s="272"/>
      <c r="VIU1538" s="272"/>
      <c r="VIV1538" s="272"/>
      <c r="VIW1538" s="272"/>
      <c r="VIX1538" s="272"/>
      <c r="VIY1538" s="272"/>
      <c r="VIZ1538" s="272"/>
      <c r="VJA1538" s="272"/>
      <c r="VJB1538" s="272"/>
      <c r="VJC1538" s="272"/>
      <c r="VJD1538" s="272"/>
      <c r="VJE1538" s="272"/>
      <c r="VJF1538" s="272"/>
      <c r="VJG1538" s="272"/>
      <c r="VJH1538" s="272"/>
      <c r="VJI1538" s="272"/>
      <c r="VJJ1538" s="272"/>
      <c r="VJK1538" s="272"/>
      <c r="VJL1538" s="272"/>
      <c r="VJM1538" s="272"/>
      <c r="VJN1538" s="272"/>
      <c r="VJO1538" s="272"/>
      <c r="VJP1538" s="272"/>
      <c r="VJQ1538" s="272"/>
      <c r="VJR1538" s="272"/>
      <c r="VJS1538" s="272"/>
      <c r="VJT1538" s="272"/>
      <c r="VJU1538" s="272"/>
      <c r="VJV1538" s="272"/>
      <c r="VJW1538" s="272"/>
      <c r="VJX1538" s="272"/>
      <c r="VJY1538" s="272"/>
      <c r="VJZ1538" s="272"/>
      <c r="VKA1538" s="272"/>
      <c r="VKB1538" s="272"/>
      <c r="VKC1538" s="272"/>
      <c r="VKD1538" s="272"/>
      <c r="VKE1538" s="272"/>
      <c r="VKF1538" s="272"/>
      <c r="VKG1538" s="272"/>
      <c r="VKH1538" s="272"/>
      <c r="VKI1538" s="272"/>
      <c r="VKJ1538" s="272"/>
      <c r="VKK1538" s="272"/>
      <c r="VKL1538" s="272"/>
      <c r="VKM1538" s="272"/>
      <c r="VKN1538" s="272"/>
      <c r="VKO1538" s="272"/>
      <c r="VKP1538" s="272"/>
      <c r="VKQ1538" s="272"/>
      <c r="VKR1538" s="272"/>
      <c r="VKS1538" s="272"/>
      <c r="VKT1538" s="272"/>
      <c r="VKU1538" s="272"/>
      <c r="VKV1538" s="272"/>
      <c r="VKW1538" s="272"/>
      <c r="VKX1538" s="272"/>
      <c r="VKY1538" s="272"/>
      <c r="VKZ1538" s="272"/>
      <c r="VLA1538" s="272"/>
      <c r="VLB1538" s="272"/>
      <c r="VLC1538" s="272"/>
      <c r="VLD1538" s="272"/>
      <c r="VLE1538" s="272"/>
      <c r="VLF1538" s="272"/>
      <c r="VLG1538" s="272"/>
      <c r="VLH1538" s="272"/>
      <c r="VLI1538" s="272"/>
      <c r="VLJ1538" s="272"/>
      <c r="VLK1538" s="272"/>
      <c r="VLL1538" s="272"/>
      <c r="VLM1538" s="272"/>
      <c r="VLN1538" s="272"/>
      <c r="VLO1538" s="272"/>
      <c r="VLP1538" s="272"/>
      <c r="VLQ1538" s="272"/>
      <c r="VLR1538" s="272"/>
      <c r="VLS1538" s="272"/>
      <c r="VLT1538" s="272"/>
      <c r="VLU1538" s="272"/>
      <c r="VLV1538" s="272"/>
      <c r="VLW1538" s="272"/>
      <c r="VLX1538" s="272"/>
      <c r="VLY1538" s="272"/>
      <c r="VLZ1538" s="272"/>
      <c r="VMA1538" s="272"/>
      <c r="VMB1538" s="272"/>
      <c r="VMC1538" s="272"/>
      <c r="VMD1538" s="272"/>
      <c r="VME1538" s="272"/>
      <c r="VMF1538" s="272"/>
      <c r="VMG1538" s="272"/>
      <c r="VMH1538" s="272"/>
      <c r="VMI1538" s="272"/>
      <c r="VMJ1538" s="272"/>
      <c r="VMK1538" s="272"/>
      <c r="VML1538" s="272"/>
      <c r="VMM1538" s="272"/>
      <c r="VMN1538" s="272"/>
      <c r="VMO1538" s="272"/>
      <c r="VMP1538" s="272"/>
      <c r="VMQ1538" s="272"/>
      <c r="VMR1538" s="272"/>
      <c r="VMS1538" s="272"/>
      <c r="VMT1538" s="272"/>
      <c r="VMU1538" s="272"/>
      <c r="VMV1538" s="272"/>
      <c r="VMW1538" s="272"/>
      <c r="VMX1538" s="272"/>
      <c r="VMY1538" s="272"/>
      <c r="VMZ1538" s="272"/>
      <c r="VNA1538" s="272"/>
      <c r="VNB1538" s="272"/>
      <c r="VNC1538" s="272"/>
      <c r="VND1538" s="272"/>
      <c r="VNE1538" s="272"/>
      <c r="VNF1538" s="272"/>
      <c r="VNG1538" s="272"/>
      <c r="VNH1538" s="272"/>
      <c r="VNI1538" s="272"/>
      <c r="VNJ1538" s="272"/>
      <c r="VNK1538" s="272"/>
      <c r="VNL1538" s="272"/>
      <c r="VNM1538" s="272"/>
      <c r="VNN1538" s="272"/>
      <c r="VNO1538" s="272"/>
      <c r="VNP1538" s="272"/>
      <c r="VNQ1538" s="272"/>
      <c r="VNR1538" s="272"/>
      <c r="VNS1538" s="272"/>
      <c r="VNT1538" s="272"/>
      <c r="VNU1538" s="272"/>
      <c r="VNV1538" s="272"/>
      <c r="VNW1538" s="272"/>
      <c r="VNX1538" s="272"/>
      <c r="VNY1538" s="272"/>
      <c r="VNZ1538" s="272"/>
      <c r="VOA1538" s="272"/>
      <c r="VOB1538" s="272"/>
      <c r="VOC1538" s="272"/>
      <c r="VOD1538" s="272"/>
      <c r="VOE1538" s="272"/>
      <c r="VOF1538" s="272"/>
      <c r="VOG1538" s="272"/>
      <c r="VOH1538" s="272"/>
      <c r="VOI1538" s="272"/>
      <c r="VOJ1538" s="272"/>
      <c r="VOK1538" s="272"/>
      <c r="VOL1538" s="272"/>
      <c r="VOM1538" s="272"/>
      <c r="VON1538" s="272"/>
      <c r="VOO1538" s="272"/>
      <c r="VOP1538" s="272"/>
      <c r="VOQ1538" s="272"/>
      <c r="VOR1538" s="272"/>
      <c r="VOS1538" s="272"/>
      <c r="VOT1538" s="272"/>
      <c r="VOU1538" s="272"/>
      <c r="VOV1538" s="272"/>
      <c r="VOW1538" s="272"/>
      <c r="VOX1538" s="272"/>
      <c r="VOY1538" s="272"/>
      <c r="VOZ1538" s="272"/>
      <c r="VPA1538" s="272"/>
      <c r="VPB1538" s="272"/>
      <c r="VPC1538" s="272"/>
      <c r="VPD1538" s="272"/>
      <c r="VPE1538" s="272"/>
      <c r="VPF1538" s="272"/>
      <c r="VPG1538" s="272"/>
      <c r="VPH1538" s="272"/>
      <c r="VPI1538" s="272"/>
      <c r="VPJ1538" s="272"/>
      <c r="VPK1538" s="272"/>
      <c r="VPL1538" s="272"/>
      <c r="VPM1538" s="272"/>
      <c r="VPN1538" s="272"/>
      <c r="VPO1538" s="272"/>
      <c r="VPP1538" s="272"/>
      <c r="VPQ1538" s="272"/>
      <c r="VPR1538" s="272"/>
      <c r="VPS1538" s="272"/>
      <c r="VPT1538" s="272"/>
      <c r="VPU1538" s="272"/>
      <c r="VPV1538" s="272"/>
      <c r="VPW1538" s="272"/>
      <c r="VPX1538" s="272"/>
      <c r="VPY1538" s="272"/>
      <c r="VPZ1538" s="272"/>
      <c r="VQA1538" s="272"/>
      <c r="VQB1538" s="272"/>
      <c r="VQC1538" s="272"/>
      <c r="VQD1538" s="272"/>
      <c r="VQE1538" s="272"/>
      <c r="VQF1538" s="272"/>
      <c r="VQG1538" s="272"/>
      <c r="VQH1538" s="272"/>
      <c r="VQI1538" s="272"/>
      <c r="VQJ1538" s="272"/>
      <c r="VQK1538" s="272"/>
      <c r="VQL1538" s="272"/>
      <c r="VQM1538" s="272"/>
      <c r="VQN1538" s="272"/>
      <c r="VQO1538" s="272"/>
      <c r="VQP1538" s="272"/>
      <c r="VQQ1538" s="272"/>
      <c r="VQR1538" s="272"/>
      <c r="VQS1538" s="272"/>
      <c r="VQT1538" s="272"/>
      <c r="VQU1538" s="272"/>
      <c r="VQV1538" s="272"/>
      <c r="VQW1538" s="272"/>
      <c r="VQX1538" s="272"/>
      <c r="VQY1538" s="272"/>
      <c r="VQZ1538" s="272"/>
      <c r="VRA1538" s="272"/>
      <c r="VRB1538" s="272"/>
      <c r="VRC1538" s="272"/>
      <c r="VRD1538" s="272"/>
      <c r="VRE1538" s="272"/>
      <c r="VRF1538" s="272"/>
      <c r="VRG1538" s="272"/>
      <c r="VRH1538" s="272"/>
      <c r="VRI1538" s="272"/>
      <c r="VRJ1538" s="272"/>
      <c r="VRK1538" s="272"/>
      <c r="VRL1538" s="272"/>
      <c r="VRM1538" s="272"/>
      <c r="VRN1538" s="272"/>
      <c r="VRO1538" s="272"/>
      <c r="VRP1538" s="272"/>
      <c r="VRQ1538" s="272"/>
      <c r="VRR1538" s="272"/>
      <c r="VRS1538" s="272"/>
      <c r="VRT1538" s="272"/>
      <c r="VRU1538" s="272"/>
      <c r="VRV1538" s="272"/>
      <c r="VRW1538" s="272"/>
      <c r="VRX1538" s="272"/>
      <c r="VRY1538" s="272"/>
      <c r="VRZ1538" s="272"/>
      <c r="VSA1538" s="272"/>
      <c r="VSB1538" s="272"/>
      <c r="VSC1538" s="272"/>
      <c r="VSD1538" s="272"/>
      <c r="VSE1538" s="272"/>
      <c r="VSF1538" s="272"/>
      <c r="VSG1538" s="272"/>
      <c r="VSH1538" s="272"/>
      <c r="VSI1538" s="272"/>
      <c r="VSJ1538" s="272"/>
      <c r="VSK1538" s="272"/>
      <c r="VSL1538" s="272"/>
      <c r="VSM1538" s="272"/>
      <c r="VSN1538" s="272"/>
      <c r="VSO1538" s="272"/>
      <c r="VSP1538" s="272"/>
      <c r="VSQ1538" s="272"/>
      <c r="VSR1538" s="272"/>
      <c r="VSS1538" s="272"/>
      <c r="VST1538" s="272"/>
      <c r="VSU1538" s="272"/>
      <c r="VSV1538" s="272"/>
      <c r="VSW1538" s="272"/>
      <c r="VSX1538" s="272"/>
      <c r="VSY1538" s="272"/>
      <c r="VSZ1538" s="272"/>
      <c r="VTA1538" s="272"/>
      <c r="VTB1538" s="272"/>
      <c r="VTC1538" s="272"/>
      <c r="VTD1538" s="272"/>
      <c r="VTE1538" s="272"/>
      <c r="VTF1538" s="272"/>
      <c r="VTG1538" s="272"/>
      <c r="VTH1538" s="272"/>
      <c r="VTI1538" s="272"/>
      <c r="VTJ1538" s="272"/>
      <c r="VTK1538" s="272"/>
      <c r="VTL1538" s="272"/>
      <c r="VTM1538" s="272"/>
      <c r="VTN1538" s="272"/>
      <c r="VTO1538" s="272"/>
      <c r="VTP1538" s="272"/>
      <c r="VTQ1538" s="272"/>
      <c r="VTR1538" s="272"/>
      <c r="VTS1538" s="272"/>
      <c r="VTT1538" s="272"/>
      <c r="VTU1538" s="272"/>
      <c r="VTV1538" s="272"/>
      <c r="VTW1538" s="272"/>
      <c r="VTX1538" s="272"/>
      <c r="VTY1538" s="272"/>
      <c r="VTZ1538" s="272"/>
      <c r="VUA1538" s="272"/>
      <c r="VUB1538" s="272"/>
      <c r="VUC1538" s="272"/>
      <c r="VUD1538" s="272"/>
      <c r="VUE1538" s="272"/>
      <c r="VUF1538" s="272"/>
      <c r="VUG1538" s="272"/>
      <c r="VUH1538" s="272"/>
      <c r="VUI1538" s="272"/>
      <c r="VUJ1538" s="272"/>
      <c r="VUK1538" s="272"/>
      <c r="VUL1538" s="272"/>
      <c r="VUM1538" s="272"/>
      <c r="VUN1538" s="272"/>
      <c r="VUO1538" s="272"/>
      <c r="VUP1538" s="272"/>
      <c r="VUQ1538" s="272"/>
      <c r="VUR1538" s="272"/>
      <c r="VUS1538" s="272"/>
      <c r="VUT1538" s="272"/>
      <c r="VUU1538" s="272"/>
      <c r="VUV1538" s="272"/>
      <c r="VUW1538" s="272"/>
      <c r="VUX1538" s="272"/>
      <c r="VUY1538" s="272"/>
      <c r="VUZ1538" s="272"/>
      <c r="VVA1538" s="272"/>
      <c r="VVB1538" s="272"/>
      <c r="VVC1538" s="272"/>
      <c r="VVD1538" s="272"/>
      <c r="VVE1538" s="272"/>
      <c r="VVF1538" s="272"/>
      <c r="VVG1538" s="272"/>
      <c r="VVH1538" s="272"/>
      <c r="VVI1538" s="272"/>
      <c r="VVJ1538" s="272"/>
      <c r="VVK1538" s="272"/>
      <c r="VVL1538" s="272"/>
      <c r="VVM1538" s="272"/>
      <c r="VVN1538" s="272"/>
      <c r="VVO1538" s="272"/>
      <c r="VVP1538" s="272"/>
      <c r="VVQ1538" s="272"/>
      <c r="VVR1538" s="272"/>
      <c r="VVS1538" s="272"/>
      <c r="VVT1538" s="272"/>
      <c r="VVU1538" s="272"/>
      <c r="VVV1538" s="272"/>
      <c r="VVW1538" s="272"/>
      <c r="VVX1538" s="272"/>
      <c r="VVY1538" s="272"/>
      <c r="VVZ1538" s="272"/>
      <c r="VWA1538" s="272"/>
      <c r="VWB1538" s="272"/>
      <c r="VWC1538" s="272"/>
      <c r="VWD1538" s="272"/>
      <c r="VWE1538" s="272"/>
      <c r="VWF1538" s="272"/>
      <c r="VWG1538" s="272"/>
      <c r="VWH1538" s="272"/>
      <c r="VWI1538" s="272"/>
      <c r="VWJ1538" s="272"/>
      <c r="VWK1538" s="272"/>
      <c r="VWL1538" s="272"/>
      <c r="VWM1538" s="272"/>
      <c r="VWN1538" s="272"/>
      <c r="VWO1538" s="272"/>
      <c r="VWP1538" s="272"/>
      <c r="VWQ1538" s="272"/>
      <c r="VWR1538" s="272"/>
      <c r="VWS1538" s="272"/>
      <c r="VWT1538" s="272"/>
      <c r="VWU1538" s="272"/>
      <c r="VWV1538" s="272"/>
      <c r="VWW1538" s="272"/>
      <c r="VWX1538" s="272"/>
      <c r="VWY1538" s="272"/>
      <c r="VWZ1538" s="272"/>
      <c r="VXA1538" s="272"/>
      <c r="VXB1538" s="272"/>
      <c r="VXC1538" s="272"/>
      <c r="VXD1538" s="272"/>
      <c r="VXE1538" s="272"/>
      <c r="VXF1538" s="272"/>
      <c r="VXG1538" s="272"/>
      <c r="VXH1538" s="272"/>
      <c r="VXI1538" s="272"/>
      <c r="VXJ1538" s="272"/>
      <c r="VXK1538" s="272"/>
      <c r="VXL1538" s="272"/>
      <c r="VXM1538" s="272"/>
      <c r="VXN1538" s="272"/>
      <c r="VXO1538" s="272"/>
      <c r="VXP1538" s="272"/>
      <c r="VXQ1538" s="272"/>
      <c r="VXR1538" s="272"/>
      <c r="VXS1538" s="272"/>
      <c r="VXT1538" s="272"/>
      <c r="VXU1538" s="272"/>
      <c r="VXV1538" s="272"/>
      <c r="VXW1538" s="272"/>
      <c r="VXX1538" s="272"/>
      <c r="VXY1538" s="272"/>
      <c r="VXZ1538" s="272"/>
      <c r="VYA1538" s="272"/>
      <c r="VYB1538" s="272"/>
      <c r="VYC1538" s="272"/>
      <c r="VYD1538" s="272"/>
      <c r="VYE1538" s="272"/>
      <c r="VYF1538" s="272"/>
      <c r="VYG1538" s="272"/>
      <c r="VYH1538" s="272"/>
      <c r="VYI1538" s="272"/>
      <c r="VYJ1538" s="272"/>
      <c r="VYK1538" s="272"/>
      <c r="VYL1538" s="272"/>
      <c r="VYM1538" s="272"/>
      <c r="VYN1538" s="272"/>
      <c r="VYO1538" s="272"/>
      <c r="VYP1538" s="272"/>
      <c r="VYQ1538" s="272"/>
      <c r="VYR1538" s="272"/>
      <c r="VYS1538" s="272"/>
      <c r="VYT1538" s="272"/>
      <c r="VYU1538" s="272"/>
      <c r="VYV1538" s="272"/>
      <c r="VYW1538" s="272"/>
      <c r="VYX1538" s="272"/>
      <c r="VYY1538" s="272"/>
      <c r="VYZ1538" s="272"/>
      <c r="VZA1538" s="272"/>
      <c r="VZB1538" s="272"/>
      <c r="VZC1538" s="272"/>
      <c r="VZD1538" s="272"/>
      <c r="VZE1538" s="272"/>
      <c r="VZF1538" s="272"/>
      <c r="VZG1538" s="272"/>
      <c r="VZH1538" s="272"/>
      <c r="VZI1538" s="272"/>
      <c r="VZJ1538" s="272"/>
      <c r="VZK1538" s="272"/>
      <c r="VZL1538" s="272"/>
      <c r="VZM1538" s="272"/>
      <c r="VZN1538" s="272"/>
      <c r="VZO1538" s="272"/>
      <c r="VZP1538" s="272"/>
      <c r="VZQ1538" s="272"/>
      <c r="VZR1538" s="272"/>
      <c r="VZS1538" s="272"/>
      <c r="VZT1538" s="272"/>
      <c r="VZU1538" s="272"/>
      <c r="VZV1538" s="272"/>
      <c r="VZW1538" s="272"/>
      <c r="VZX1538" s="272"/>
      <c r="VZY1538" s="272"/>
      <c r="VZZ1538" s="272"/>
      <c r="WAA1538" s="272"/>
      <c r="WAB1538" s="272"/>
      <c r="WAC1538" s="272"/>
      <c r="WAD1538" s="272"/>
      <c r="WAE1538" s="272"/>
      <c r="WAF1538" s="272"/>
      <c r="WAG1538" s="272"/>
      <c r="WAH1538" s="272"/>
      <c r="WAI1538" s="272"/>
      <c r="WAJ1538" s="272"/>
      <c r="WAK1538" s="272"/>
      <c r="WAL1538" s="272"/>
      <c r="WAM1538" s="272"/>
      <c r="WAN1538" s="272"/>
      <c r="WAO1538" s="272"/>
      <c r="WAP1538" s="272"/>
      <c r="WAQ1538" s="272"/>
      <c r="WAR1538" s="272"/>
      <c r="WAS1538" s="272"/>
      <c r="WAT1538" s="272"/>
      <c r="WAU1538" s="272"/>
      <c r="WAV1538" s="272"/>
      <c r="WAW1538" s="272"/>
      <c r="WAX1538" s="272"/>
      <c r="WAY1538" s="272"/>
      <c r="WAZ1538" s="272"/>
      <c r="WBA1538" s="272"/>
      <c r="WBB1538" s="272"/>
      <c r="WBC1538" s="272"/>
      <c r="WBD1538" s="272"/>
      <c r="WBE1538" s="272"/>
      <c r="WBF1538" s="272"/>
      <c r="WBG1538" s="272"/>
      <c r="WBH1538" s="272"/>
      <c r="WBI1538" s="272"/>
      <c r="WBJ1538" s="272"/>
      <c r="WBK1538" s="272"/>
      <c r="WBL1538" s="272"/>
      <c r="WBM1538" s="272"/>
      <c r="WBN1538" s="272"/>
      <c r="WBO1538" s="272"/>
      <c r="WBP1538" s="272"/>
      <c r="WBQ1538" s="272"/>
      <c r="WBR1538" s="272"/>
      <c r="WBS1538" s="272"/>
      <c r="WBT1538" s="272"/>
      <c r="WBU1538" s="272"/>
      <c r="WBV1538" s="272"/>
      <c r="WBW1538" s="272"/>
      <c r="WBX1538" s="272"/>
      <c r="WBY1538" s="272"/>
      <c r="WBZ1538" s="272"/>
      <c r="WCA1538" s="272"/>
      <c r="WCB1538" s="272"/>
      <c r="WCC1538" s="272"/>
      <c r="WCD1538" s="272"/>
      <c r="WCE1538" s="272"/>
      <c r="WCF1538" s="272"/>
      <c r="WCG1538" s="272"/>
      <c r="WCH1538" s="272"/>
      <c r="WCI1538" s="272"/>
      <c r="WCJ1538" s="272"/>
      <c r="WCK1538" s="272"/>
      <c r="WCL1538" s="272"/>
      <c r="WCM1538" s="272"/>
      <c r="WCN1538" s="272"/>
      <c r="WCO1538" s="272"/>
      <c r="WCP1538" s="272"/>
      <c r="WCQ1538" s="272"/>
      <c r="WCR1538" s="272"/>
      <c r="WCS1538" s="272"/>
      <c r="WCT1538" s="272"/>
      <c r="WCU1538" s="272"/>
      <c r="WCV1538" s="272"/>
      <c r="WCW1538" s="272"/>
      <c r="WCX1538" s="272"/>
      <c r="WCY1538" s="272"/>
      <c r="WCZ1538" s="272"/>
      <c r="WDA1538" s="272"/>
      <c r="WDB1538" s="272"/>
      <c r="WDC1538" s="272"/>
      <c r="WDD1538" s="272"/>
      <c r="WDE1538" s="272"/>
      <c r="WDF1538" s="272"/>
      <c r="WDG1538" s="272"/>
      <c r="WDH1538" s="272"/>
      <c r="WDI1538" s="272"/>
      <c r="WDJ1538" s="272"/>
      <c r="WDK1538" s="272"/>
      <c r="WDL1538" s="272"/>
      <c r="WDM1538" s="272"/>
      <c r="WDN1538" s="272"/>
      <c r="WDO1538" s="272"/>
      <c r="WDP1538" s="272"/>
      <c r="WDQ1538" s="272"/>
      <c r="WDR1538" s="272"/>
      <c r="WDS1538" s="272"/>
      <c r="WDT1538" s="272"/>
      <c r="WDU1538" s="272"/>
      <c r="WDV1538" s="272"/>
      <c r="WDW1538" s="272"/>
      <c r="WDX1538" s="272"/>
      <c r="WDY1538" s="272"/>
      <c r="WDZ1538" s="272"/>
      <c r="WEA1538" s="272"/>
      <c r="WEB1538" s="272"/>
      <c r="WEC1538" s="272"/>
      <c r="WED1538" s="272"/>
      <c r="WEE1538" s="272"/>
      <c r="WEF1538" s="272"/>
      <c r="WEG1538" s="272"/>
      <c r="WEH1538" s="272"/>
      <c r="WEI1538" s="272"/>
      <c r="WEJ1538" s="272"/>
      <c r="WEK1538" s="272"/>
      <c r="WEL1538" s="272"/>
      <c r="WEM1538" s="272"/>
      <c r="WEN1538" s="272"/>
      <c r="WEO1538" s="272"/>
      <c r="WEP1538" s="272"/>
      <c r="WEQ1538" s="272"/>
      <c r="WER1538" s="272"/>
      <c r="WES1538" s="272"/>
      <c r="WET1538" s="272"/>
      <c r="WEU1538" s="272"/>
      <c r="WEV1538" s="272"/>
      <c r="WEW1538" s="272"/>
      <c r="WEX1538" s="272"/>
      <c r="WEY1538" s="272"/>
      <c r="WEZ1538" s="272"/>
      <c r="WFA1538" s="272"/>
      <c r="WFB1538" s="272"/>
      <c r="WFC1538" s="272"/>
      <c r="WFD1538" s="272"/>
      <c r="WFE1538" s="272"/>
      <c r="WFF1538" s="272"/>
      <c r="WFG1538" s="272"/>
      <c r="WFH1538" s="272"/>
      <c r="WFI1538" s="272"/>
      <c r="WFJ1538" s="272"/>
      <c r="WFK1538" s="272"/>
      <c r="WFL1538" s="272"/>
      <c r="WFM1538" s="272"/>
      <c r="WFN1538" s="272"/>
      <c r="WFO1538" s="272"/>
      <c r="WFP1538" s="272"/>
      <c r="WFQ1538" s="272"/>
      <c r="WFR1538" s="272"/>
      <c r="WFS1538" s="272"/>
      <c r="WFT1538" s="272"/>
      <c r="WFU1538" s="272"/>
      <c r="WFV1538" s="272"/>
      <c r="WFW1538" s="272"/>
      <c r="WFX1538" s="272"/>
      <c r="WFY1538" s="272"/>
      <c r="WFZ1538" s="272"/>
      <c r="WGA1538" s="272"/>
      <c r="WGB1538" s="272"/>
      <c r="WGC1538" s="272"/>
      <c r="WGD1538" s="272"/>
      <c r="WGE1538" s="272"/>
      <c r="WGF1538" s="272"/>
      <c r="WGG1538" s="272"/>
      <c r="WGH1538" s="272"/>
      <c r="WGI1538" s="272"/>
      <c r="WGJ1538" s="272"/>
      <c r="WGK1538" s="272"/>
      <c r="WGL1538" s="272"/>
      <c r="WGM1538" s="272"/>
      <c r="WGN1538" s="272"/>
      <c r="WGO1538" s="272"/>
      <c r="WGP1538" s="272"/>
      <c r="WGQ1538" s="272"/>
      <c r="WGR1538" s="272"/>
      <c r="WGS1538" s="272"/>
      <c r="WGT1538" s="272"/>
      <c r="WGU1538" s="272"/>
      <c r="WGV1538" s="272"/>
      <c r="WGW1538" s="272"/>
      <c r="WGX1538" s="272"/>
      <c r="WGY1538" s="272"/>
      <c r="WGZ1538" s="272"/>
      <c r="WHA1538" s="272"/>
      <c r="WHB1538" s="272"/>
      <c r="WHC1538" s="272"/>
      <c r="WHD1538" s="272"/>
      <c r="WHE1538" s="272"/>
      <c r="WHF1538" s="272"/>
      <c r="WHG1538" s="272"/>
      <c r="WHH1538" s="272"/>
      <c r="WHI1538" s="272"/>
      <c r="WHJ1538" s="272"/>
      <c r="WHK1538" s="272"/>
      <c r="WHL1538" s="272"/>
      <c r="WHM1538" s="272"/>
      <c r="WHN1538" s="272"/>
      <c r="WHO1538" s="272"/>
      <c r="WHP1538" s="272"/>
      <c r="WHQ1538" s="272"/>
      <c r="WHR1538" s="272"/>
      <c r="WHS1538" s="272"/>
      <c r="WHT1538" s="272"/>
      <c r="WHU1538" s="272"/>
      <c r="WHV1538" s="272"/>
      <c r="WHW1538" s="272"/>
      <c r="WHX1538" s="272"/>
      <c r="WHY1538" s="272"/>
      <c r="WHZ1538" s="272"/>
      <c r="WIA1538" s="272"/>
      <c r="WIB1538" s="272"/>
      <c r="WIC1538" s="272"/>
      <c r="WID1538" s="272"/>
      <c r="WIE1538" s="272"/>
      <c r="WIF1538" s="272"/>
      <c r="WIG1538" s="272"/>
      <c r="WIH1538" s="272"/>
      <c r="WII1538" s="272"/>
      <c r="WIJ1538" s="272"/>
      <c r="WIK1538" s="272"/>
      <c r="WIL1538" s="272"/>
      <c r="WIM1538" s="272"/>
      <c r="WIN1538" s="272"/>
      <c r="WIO1538" s="272"/>
      <c r="WIP1538" s="272"/>
      <c r="WIQ1538" s="272"/>
      <c r="WIR1538" s="272"/>
      <c r="WIS1538" s="272"/>
      <c r="WIT1538" s="272"/>
      <c r="WIU1538" s="272"/>
      <c r="WIV1538" s="272"/>
      <c r="WIW1538" s="272"/>
      <c r="WIX1538" s="272"/>
      <c r="WIY1538" s="272"/>
      <c r="WIZ1538" s="272"/>
      <c r="WJA1538" s="272"/>
      <c r="WJB1538" s="272"/>
      <c r="WJC1538" s="272"/>
      <c r="WJD1538" s="272"/>
      <c r="WJE1538" s="272"/>
      <c r="WJF1538" s="272"/>
      <c r="WJG1538" s="272"/>
      <c r="WJH1538" s="272"/>
      <c r="WJI1538" s="272"/>
      <c r="WJJ1538" s="272"/>
      <c r="WJK1538" s="272"/>
      <c r="WJL1538" s="272"/>
      <c r="WJM1538" s="272"/>
      <c r="WJN1538" s="272"/>
      <c r="WJO1538" s="272"/>
      <c r="WJP1538" s="272"/>
      <c r="WJQ1538" s="272"/>
      <c r="WJR1538" s="272"/>
      <c r="WJS1538" s="272"/>
      <c r="WJT1538" s="272"/>
      <c r="WJU1538" s="272"/>
      <c r="WJV1538" s="272"/>
      <c r="WJW1538" s="272"/>
      <c r="WJX1538" s="272"/>
      <c r="WJY1538" s="272"/>
      <c r="WJZ1538" s="272"/>
      <c r="WKA1538" s="272"/>
      <c r="WKB1538" s="272"/>
      <c r="WKC1538" s="272"/>
      <c r="WKD1538" s="272"/>
      <c r="WKE1538" s="272"/>
      <c r="WKF1538" s="272"/>
      <c r="WKG1538" s="272"/>
      <c r="WKH1538" s="272"/>
      <c r="WKI1538" s="272"/>
      <c r="WKJ1538" s="272"/>
      <c r="WKK1538" s="272"/>
      <c r="WKL1538" s="272"/>
      <c r="WKM1538" s="272"/>
      <c r="WKN1538" s="272"/>
      <c r="WKO1538" s="272"/>
      <c r="WKP1538" s="272"/>
      <c r="WKQ1538" s="272"/>
      <c r="WKR1538" s="272"/>
      <c r="WKS1538" s="272"/>
      <c r="WKT1538" s="272"/>
      <c r="WKU1538" s="272"/>
      <c r="WKV1538" s="272"/>
      <c r="WKW1538" s="272"/>
      <c r="WKX1538" s="272"/>
      <c r="WKY1538" s="272"/>
      <c r="WKZ1538" s="272"/>
      <c r="WLA1538" s="272"/>
      <c r="WLB1538" s="272"/>
      <c r="WLC1538" s="272"/>
      <c r="WLD1538" s="272"/>
      <c r="WLE1538" s="272"/>
      <c r="WLF1538" s="272"/>
      <c r="WLG1538" s="272"/>
      <c r="WLH1538" s="272"/>
      <c r="WLI1538" s="272"/>
      <c r="WLJ1538" s="272"/>
      <c r="WLK1538" s="272"/>
      <c r="WLL1538" s="272"/>
      <c r="WLM1538" s="272"/>
      <c r="WLN1538" s="272"/>
      <c r="WLO1538" s="272"/>
      <c r="WLP1538" s="272"/>
      <c r="WLQ1538" s="272"/>
      <c r="WLR1538" s="272"/>
      <c r="WLS1538" s="272"/>
      <c r="WLT1538" s="272"/>
      <c r="WLU1538" s="272"/>
      <c r="WLV1538" s="272"/>
      <c r="WLW1538" s="272"/>
      <c r="WLX1538" s="272"/>
      <c r="WLY1538" s="272"/>
      <c r="WLZ1538" s="272"/>
      <c r="WMA1538" s="272"/>
      <c r="WMB1538" s="272"/>
      <c r="WMC1538" s="272"/>
      <c r="WMD1538" s="272"/>
      <c r="WME1538" s="272"/>
      <c r="WMF1538" s="272"/>
      <c r="WMG1538" s="272"/>
      <c r="WMH1538" s="272"/>
      <c r="WMI1538" s="272"/>
      <c r="WMJ1538" s="272"/>
      <c r="WMK1538" s="272"/>
      <c r="WML1538" s="272"/>
      <c r="WMM1538" s="272"/>
      <c r="WMN1538" s="272"/>
      <c r="WMO1538" s="272"/>
      <c r="WMP1538" s="272"/>
      <c r="WMQ1538" s="272"/>
      <c r="WMR1538" s="272"/>
      <c r="WMS1538" s="272"/>
      <c r="WMT1538" s="272"/>
      <c r="WMU1538" s="272"/>
      <c r="WMV1538" s="272"/>
      <c r="WMW1538" s="272"/>
      <c r="WMX1538" s="272"/>
      <c r="WMY1538" s="272"/>
      <c r="WMZ1538" s="272"/>
      <c r="WNA1538" s="272"/>
      <c r="WNB1538" s="272"/>
      <c r="WNC1538" s="272"/>
      <c r="WND1538" s="272"/>
      <c r="WNE1538" s="272"/>
      <c r="WNF1538" s="272"/>
      <c r="WNG1538" s="272"/>
      <c r="WNH1538" s="272"/>
      <c r="WNI1538" s="272"/>
      <c r="WNJ1538" s="272"/>
      <c r="WNK1538" s="272"/>
      <c r="WNL1538" s="272"/>
      <c r="WNM1538" s="272"/>
      <c r="WNN1538" s="272"/>
      <c r="WNO1538" s="272"/>
      <c r="WNP1538" s="272"/>
      <c r="WNQ1538" s="272"/>
      <c r="WNR1538" s="272"/>
      <c r="WNS1538" s="272"/>
      <c r="WNT1538" s="272"/>
      <c r="WNU1538" s="272"/>
      <c r="WNV1538" s="272"/>
      <c r="WNW1538" s="272"/>
      <c r="WNX1538" s="272"/>
      <c r="WNY1538" s="272"/>
      <c r="WNZ1538" s="272"/>
      <c r="WOA1538" s="272"/>
      <c r="WOB1538" s="272"/>
      <c r="WOC1538" s="272"/>
      <c r="WOD1538" s="272"/>
      <c r="WOE1538" s="272"/>
      <c r="WOF1538" s="272"/>
      <c r="WOG1538" s="272"/>
      <c r="WOH1538" s="272"/>
      <c r="WOI1538" s="272"/>
      <c r="WOJ1538" s="272"/>
      <c r="WOK1538" s="272"/>
      <c r="WOL1538" s="272"/>
      <c r="WOM1538" s="272"/>
      <c r="WON1538" s="272"/>
      <c r="WOO1538" s="272"/>
      <c r="WOP1538" s="272"/>
      <c r="WOQ1538" s="272"/>
      <c r="WOR1538" s="272"/>
      <c r="WOS1538" s="272"/>
      <c r="WOT1538" s="272"/>
      <c r="WOU1538" s="272"/>
      <c r="WOV1538" s="272"/>
      <c r="WOW1538" s="272"/>
      <c r="WOX1538" s="272"/>
      <c r="WOY1538" s="272"/>
      <c r="WOZ1538" s="272"/>
      <c r="WPA1538" s="272"/>
      <c r="WPB1538" s="272"/>
      <c r="WPC1538" s="272"/>
      <c r="WPD1538" s="272"/>
      <c r="WPE1538" s="272"/>
      <c r="WPF1538" s="272"/>
      <c r="WPG1538" s="272"/>
      <c r="WPH1538" s="272"/>
      <c r="WPI1538" s="272"/>
      <c r="WPJ1538" s="272"/>
      <c r="WPK1538" s="272"/>
      <c r="WPL1538" s="272"/>
      <c r="WPM1538" s="272"/>
      <c r="WPN1538" s="272"/>
      <c r="WPO1538" s="272"/>
      <c r="WPP1538" s="272"/>
      <c r="WPQ1538" s="272"/>
      <c r="WPR1538" s="272"/>
      <c r="WPS1538" s="272"/>
      <c r="WPT1538" s="272"/>
      <c r="WPU1538" s="272"/>
      <c r="WPV1538" s="272"/>
      <c r="WPW1538" s="272"/>
      <c r="WPX1538" s="272"/>
      <c r="WPY1538" s="272"/>
      <c r="WPZ1538" s="272"/>
      <c r="WQA1538" s="272"/>
      <c r="WQB1538" s="272"/>
      <c r="WQC1538" s="272"/>
      <c r="WQD1538" s="272"/>
      <c r="WQE1538" s="272"/>
      <c r="WQF1538" s="272"/>
      <c r="WQG1538" s="272"/>
      <c r="WQH1538" s="272"/>
      <c r="WQI1538" s="272"/>
      <c r="WQJ1538" s="272"/>
      <c r="WQK1538" s="272"/>
      <c r="WQL1538" s="272"/>
      <c r="WQM1538" s="272"/>
      <c r="WQN1538" s="272"/>
      <c r="WQO1538" s="272"/>
      <c r="WQP1538" s="272"/>
      <c r="WQQ1538" s="272"/>
      <c r="WQR1538" s="272"/>
      <c r="WQS1538" s="272"/>
      <c r="WQT1538" s="272"/>
      <c r="WQU1538" s="272"/>
      <c r="WQV1538" s="272"/>
      <c r="WQW1538" s="272"/>
      <c r="WQX1538" s="272"/>
      <c r="WQY1538" s="272"/>
      <c r="WQZ1538" s="272"/>
      <c r="WRA1538" s="272"/>
      <c r="WRB1538" s="272"/>
      <c r="WRC1538" s="272"/>
      <c r="WRD1538" s="272"/>
      <c r="WRE1538" s="272"/>
      <c r="WRF1538" s="272"/>
      <c r="WRG1538" s="272"/>
      <c r="WRH1538" s="272"/>
      <c r="WRI1538" s="272"/>
      <c r="WRJ1538" s="272"/>
      <c r="WRK1538" s="272"/>
      <c r="WRL1538" s="272"/>
      <c r="WRM1538" s="272"/>
      <c r="WRN1538" s="272"/>
      <c r="WRO1538" s="272"/>
      <c r="WRP1538" s="272"/>
      <c r="WRQ1538" s="272"/>
      <c r="WRR1538" s="272"/>
      <c r="WRS1538" s="272"/>
      <c r="WRT1538" s="272"/>
      <c r="WRU1538" s="272"/>
      <c r="WRV1538" s="272"/>
      <c r="WRW1538" s="272"/>
      <c r="WRX1538" s="272"/>
      <c r="WRY1538" s="272"/>
      <c r="WRZ1538" s="272"/>
      <c r="WSA1538" s="272"/>
      <c r="WSB1538" s="272"/>
      <c r="WSC1538" s="272"/>
      <c r="WSD1538" s="272"/>
      <c r="WSE1538" s="272"/>
      <c r="WSF1538" s="272"/>
      <c r="WSG1538" s="272"/>
      <c r="WSH1538" s="272"/>
      <c r="WSI1538" s="272"/>
      <c r="WSJ1538" s="272"/>
      <c r="WSK1538" s="272"/>
      <c r="WSL1538" s="272"/>
      <c r="WSM1538" s="272"/>
      <c r="WSN1538" s="272"/>
      <c r="WSO1538" s="272"/>
      <c r="WSP1538" s="272"/>
      <c r="WSQ1538" s="272"/>
      <c r="WSR1538" s="272"/>
      <c r="WSS1538" s="272"/>
      <c r="WST1538" s="272"/>
      <c r="WSU1538" s="272"/>
      <c r="WSV1538" s="272"/>
      <c r="WSW1538" s="272"/>
      <c r="WSX1538" s="272"/>
      <c r="WSY1538" s="272"/>
      <c r="WSZ1538" s="272"/>
      <c r="WTA1538" s="272"/>
      <c r="WTB1538" s="272"/>
      <c r="WTC1538" s="272"/>
      <c r="WTD1538" s="272"/>
      <c r="WTE1538" s="272"/>
      <c r="WTF1538" s="272"/>
      <c r="WTG1538" s="272"/>
      <c r="WTH1538" s="272"/>
      <c r="WTI1538" s="272"/>
      <c r="WTJ1538" s="272"/>
      <c r="WTK1538" s="272"/>
      <c r="WTL1538" s="272"/>
      <c r="WTM1538" s="272"/>
      <c r="WTN1538" s="272"/>
      <c r="WTO1538" s="272"/>
      <c r="WTP1538" s="272"/>
      <c r="WTQ1538" s="272"/>
      <c r="WTR1538" s="272"/>
      <c r="WTS1538" s="272"/>
      <c r="WTT1538" s="272"/>
      <c r="WTU1538" s="272"/>
      <c r="WTV1538" s="272"/>
      <c r="WTW1538" s="272"/>
      <c r="WTX1538" s="272"/>
      <c r="WTY1538" s="272"/>
      <c r="WTZ1538" s="272"/>
      <c r="WUA1538" s="272"/>
      <c r="WUB1538" s="272"/>
      <c r="WUC1538" s="272"/>
      <c r="WUD1538" s="272"/>
      <c r="WUE1538" s="272"/>
      <c r="WUF1538" s="272"/>
      <c r="WUG1538" s="272"/>
      <c r="WUH1538" s="272"/>
      <c r="WUI1538" s="272"/>
      <c r="WUJ1538" s="272"/>
      <c r="WUK1538" s="272"/>
      <c r="WUL1538" s="272"/>
      <c r="WUM1538" s="272"/>
      <c r="WUN1538" s="272"/>
      <c r="WUO1538" s="272"/>
      <c r="WUP1538" s="272"/>
      <c r="WUQ1538" s="272"/>
      <c r="WUR1538" s="272"/>
      <c r="WUS1538" s="272"/>
      <c r="WUT1538" s="272"/>
      <c r="WUU1538" s="272"/>
      <c r="WUV1538" s="272"/>
      <c r="WUW1538" s="272"/>
      <c r="WUX1538" s="272"/>
      <c r="WUY1538" s="272"/>
      <c r="WUZ1538" s="272"/>
      <c r="WVA1538" s="272"/>
      <c r="WVB1538" s="272"/>
      <c r="WVC1538" s="272"/>
      <c r="WVD1538" s="272"/>
      <c r="WVE1538" s="272"/>
      <c r="WVF1538" s="272"/>
      <c r="WVG1538" s="272"/>
      <c r="WVH1538" s="272"/>
      <c r="WVI1538" s="272"/>
      <c r="WVJ1538" s="272"/>
      <c r="WVK1538" s="272"/>
      <c r="WVL1538" s="272"/>
      <c r="WVM1538" s="272"/>
      <c r="WVN1538" s="272"/>
      <c r="WVO1538" s="272"/>
      <c r="WVP1538" s="272"/>
      <c r="WVQ1538" s="272"/>
      <c r="WVR1538" s="272"/>
      <c r="WVS1538" s="272"/>
      <c r="WVT1538" s="272"/>
      <c r="WVU1538" s="272"/>
      <c r="WVV1538" s="272"/>
      <c r="WVW1538" s="272"/>
      <c r="WVX1538" s="272"/>
      <c r="WVY1538" s="272"/>
      <c r="WVZ1538" s="272"/>
      <c r="WWA1538" s="272"/>
      <c r="WWB1538" s="272"/>
      <c r="WWC1538" s="272"/>
      <c r="WWD1538" s="272"/>
      <c r="WWE1538" s="272"/>
      <c r="WWF1538" s="272"/>
      <c r="WWG1538" s="272"/>
      <c r="WWH1538" s="272"/>
      <c r="WWI1538" s="272"/>
      <c r="WWJ1538" s="272"/>
      <c r="WWK1538" s="272"/>
      <c r="WWL1538" s="272"/>
      <c r="WWM1538" s="272"/>
      <c r="WWN1538" s="272"/>
      <c r="WWO1538" s="272"/>
      <c r="WWP1538" s="272"/>
      <c r="WWQ1538" s="272"/>
      <c r="WWR1538" s="272"/>
      <c r="WWS1538" s="272"/>
      <c r="WWT1538" s="272"/>
      <c r="WWU1538" s="272"/>
      <c r="WWV1538" s="272"/>
      <c r="WWW1538" s="272"/>
      <c r="WWX1538" s="272"/>
      <c r="WWY1538" s="272"/>
      <c r="WWZ1538" s="272"/>
      <c r="WXA1538" s="272"/>
      <c r="WXB1538" s="272"/>
      <c r="WXC1538" s="272"/>
      <c r="WXD1538" s="272"/>
      <c r="WXE1538" s="272"/>
      <c r="WXF1538" s="272"/>
      <c r="WXG1538" s="272"/>
      <c r="WXH1538" s="272"/>
      <c r="WXI1538" s="272"/>
      <c r="WXJ1538" s="272"/>
      <c r="WXK1538" s="272"/>
      <c r="WXL1538" s="272"/>
      <c r="WXM1538" s="272"/>
      <c r="WXN1538" s="272"/>
      <c r="WXO1538" s="272"/>
      <c r="WXP1538" s="272"/>
      <c r="WXQ1538" s="272"/>
      <c r="WXR1538" s="272"/>
      <c r="WXS1538" s="272"/>
      <c r="WXT1538" s="272"/>
      <c r="WXU1538" s="272"/>
      <c r="WXV1538" s="272"/>
      <c r="WXW1538" s="272"/>
      <c r="WXX1538" s="272"/>
      <c r="WXY1538" s="272"/>
      <c r="WXZ1538" s="272"/>
      <c r="WYA1538" s="272"/>
      <c r="WYB1538" s="272"/>
      <c r="WYC1538" s="272"/>
      <c r="WYD1538" s="272"/>
      <c r="WYE1538" s="272"/>
      <c r="WYF1538" s="272"/>
      <c r="WYG1538" s="272"/>
      <c r="WYH1538" s="272"/>
      <c r="WYI1538" s="272"/>
      <c r="WYJ1538" s="272"/>
      <c r="WYK1538" s="272"/>
      <c r="WYL1538" s="272"/>
      <c r="WYM1538" s="272"/>
      <c r="WYN1538" s="272"/>
      <c r="WYO1538" s="272"/>
      <c r="WYP1538" s="272"/>
      <c r="WYQ1538" s="272"/>
      <c r="WYR1538" s="272"/>
      <c r="WYS1538" s="272"/>
      <c r="WYT1538" s="272"/>
      <c r="WYU1538" s="272"/>
      <c r="WYV1538" s="272"/>
      <c r="WYW1538" s="272"/>
      <c r="WYX1538" s="272"/>
      <c r="WYY1538" s="272"/>
      <c r="WYZ1538" s="272"/>
      <c r="WZA1538" s="272"/>
      <c r="WZB1538" s="272"/>
      <c r="WZC1538" s="272"/>
      <c r="WZD1538" s="272"/>
      <c r="WZE1538" s="272"/>
      <c r="WZF1538" s="272"/>
      <c r="WZG1538" s="272"/>
      <c r="WZH1538" s="272"/>
      <c r="WZI1538" s="272"/>
      <c r="WZJ1538" s="272"/>
      <c r="WZK1538" s="272"/>
      <c r="WZL1538" s="272"/>
      <c r="WZM1538" s="272"/>
      <c r="WZN1538" s="272"/>
      <c r="WZO1538" s="272"/>
      <c r="WZP1538" s="272"/>
      <c r="WZQ1538" s="272"/>
      <c r="WZR1538" s="272"/>
      <c r="WZS1538" s="272"/>
      <c r="WZT1538" s="272"/>
      <c r="WZU1538" s="272"/>
      <c r="WZV1538" s="272"/>
      <c r="WZW1538" s="272"/>
      <c r="WZX1538" s="272"/>
      <c r="WZY1538" s="272"/>
      <c r="WZZ1538" s="272"/>
      <c r="XAA1538" s="272"/>
      <c r="XAB1538" s="272"/>
      <c r="XAC1538" s="272"/>
      <c r="XAD1538" s="272"/>
      <c r="XAE1538" s="272"/>
      <c r="XAF1538" s="272"/>
      <c r="XAG1538" s="272"/>
      <c r="XAH1538" s="272"/>
      <c r="XAI1538" s="272"/>
      <c r="XAJ1538" s="272"/>
      <c r="XAK1538" s="272"/>
      <c r="XAL1538" s="272"/>
      <c r="XAM1538" s="272"/>
      <c r="XAN1538" s="272"/>
      <c r="XAO1538" s="272"/>
      <c r="XAP1538" s="272"/>
      <c r="XAQ1538" s="272"/>
      <c r="XAR1538" s="272"/>
      <c r="XAS1538" s="272"/>
      <c r="XAT1538" s="272"/>
      <c r="XAU1538" s="272"/>
      <c r="XAV1538" s="272"/>
      <c r="XAW1538" s="272"/>
      <c r="XAX1538" s="272"/>
      <c r="XAY1538" s="272"/>
      <c r="XAZ1538" s="272"/>
      <c r="XBA1538" s="272"/>
      <c r="XBB1538" s="272"/>
      <c r="XBC1538" s="272"/>
      <c r="XBD1538" s="272"/>
      <c r="XBE1538" s="272"/>
      <c r="XBF1538" s="272"/>
      <c r="XBG1538" s="272"/>
      <c r="XBH1538" s="272"/>
      <c r="XBI1538" s="272"/>
      <c r="XBJ1538" s="272"/>
      <c r="XBK1538" s="272"/>
      <c r="XBL1538" s="272"/>
      <c r="XBM1538" s="272"/>
      <c r="XBN1538" s="272"/>
      <c r="XBO1538" s="272"/>
      <c r="XBP1538" s="272"/>
      <c r="XBQ1538" s="272"/>
      <c r="XBR1538" s="272"/>
      <c r="XBS1538" s="272"/>
      <c r="XBT1538" s="272"/>
      <c r="XBU1538" s="272"/>
      <c r="XBV1538" s="272"/>
      <c r="XBW1538" s="272"/>
      <c r="XBX1538" s="272"/>
      <c r="XBY1538" s="272"/>
      <c r="XBZ1538" s="272"/>
      <c r="XCA1538" s="272"/>
      <c r="XCB1538" s="272"/>
      <c r="XCC1538" s="272"/>
      <c r="XCD1538" s="272"/>
      <c r="XCE1538" s="272"/>
      <c r="XCF1538" s="272"/>
      <c r="XCG1538" s="272"/>
      <c r="XCH1538" s="272"/>
      <c r="XCI1538" s="272"/>
      <c r="XCJ1538" s="272"/>
      <c r="XCK1538" s="272"/>
      <c r="XCL1538" s="272"/>
      <c r="XCM1538" s="272"/>
      <c r="XCN1538" s="272"/>
      <c r="XCO1538" s="272"/>
      <c r="XCP1538" s="272"/>
      <c r="XCQ1538" s="272"/>
      <c r="XCR1538" s="272"/>
      <c r="XCS1538" s="272"/>
      <c r="XCT1538" s="272"/>
      <c r="XCU1538" s="272"/>
      <c r="XCV1538" s="272"/>
      <c r="XCW1538" s="272"/>
      <c r="XCX1538" s="272"/>
      <c r="XCY1538" s="272"/>
      <c r="XCZ1538" s="272"/>
      <c r="XDA1538" s="272"/>
      <c r="XDB1538" s="272"/>
      <c r="XDC1538" s="272"/>
      <c r="XDD1538" s="272"/>
      <c r="XDE1538" s="272"/>
      <c r="XDF1538" s="272"/>
      <c r="XDG1538" s="272"/>
      <c r="XDH1538" s="272"/>
      <c r="XDI1538" s="272"/>
      <c r="XDJ1538" s="272"/>
      <c r="XDK1538" s="272"/>
      <c r="XDL1538" s="272"/>
      <c r="XDM1538" s="272"/>
      <c r="XDN1538" s="272"/>
      <c r="XDO1538" s="272"/>
      <c r="XDP1538" s="272"/>
      <c r="XDQ1538" s="272"/>
      <c r="XDR1538" s="272"/>
      <c r="XDS1538" s="272"/>
      <c r="XDT1538" s="272"/>
      <c r="XDU1538" s="272"/>
      <c r="XDV1538" s="272"/>
      <c r="XDW1538" s="272"/>
      <c r="XDX1538" s="272"/>
      <c r="XDY1538" s="272"/>
      <c r="XDZ1538" s="272"/>
      <c r="XEA1538" s="272"/>
      <c r="XEB1538" s="272"/>
      <c r="XEC1538" s="272"/>
      <c r="XED1538" s="272"/>
      <c r="XEE1538" s="272"/>
      <c r="XEF1538" s="272"/>
      <c r="XEG1538" s="272"/>
      <c r="XEH1538" s="272"/>
      <c r="XEI1538" s="272"/>
      <c r="XEJ1538" s="272"/>
      <c r="XEK1538" s="272"/>
      <c r="XEL1538" s="272"/>
      <c r="XEM1538" s="272"/>
      <c r="XEN1538" s="272"/>
      <c r="XEO1538" s="272"/>
      <c r="XEP1538" s="272"/>
      <c r="XEQ1538" s="272"/>
      <c r="XER1538" s="272"/>
      <c r="XES1538" s="272"/>
      <c r="XET1538" s="272"/>
      <c r="XEU1538" s="272"/>
      <c r="XEV1538" s="272"/>
      <c r="XEW1538" s="272"/>
      <c r="XEX1538" s="272"/>
      <c r="XEY1538" s="272"/>
      <c r="XEZ1538" s="272"/>
      <c r="XFA1538" s="272"/>
      <c r="XFB1538" s="272"/>
      <c r="XFC1538" s="272"/>
      <c r="XFD1538" s="272"/>
    </row>
    <row r="1539" spans="1:16384" ht="15" x14ac:dyDescent="0.3">
      <c r="A1539" s="261"/>
      <c r="B1539" s="261"/>
      <c r="C1539" s="262"/>
      <c r="D1539" s="261"/>
      <c r="F1539" s="263"/>
      <c r="H1539" s="263"/>
      <c r="J1539" s="263"/>
      <c r="K1539" s="265"/>
      <c r="L1539" s="264"/>
      <c r="M1539" s="266"/>
      <c r="N1539" s="264"/>
      <c r="O1539" s="264"/>
      <c r="P1539" s="264"/>
      <c r="Q1539" s="265"/>
      <c r="R1539" s="264"/>
      <c r="S1539" s="267"/>
      <c r="T1539" s="268"/>
      <c r="U1539" s="268"/>
      <c r="V1539" s="269"/>
      <c r="W1539" s="264"/>
      <c r="X1539" s="264"/>
      <c r="Y1539" s="270"/>
      <c r="Z1539" s="264"/>
      <c r="AA1539" s="441"/>
      <c r="AB1539" s="441"/>
      <c r="AC1539" s="441"/>
      <c r="AD1539" s="441"/>
      <c r="AE1539" s="441"/>
      <c r="AF1539" s="441"/>
      <c r="AG1539" s="453"/>
      <c r="AH1539" s="271"/>
      <c r="AI1539" s="272"/>
      <c r="AJ1539" s="272"/>
      <c r="AK1539" s="272"/>
      <c r="AL1539" s="272"/>
      <c r="AM1539" s="272"/>
      <c r="AN1539" s="272"/>
      <c r="AO1539" s="272"/>
      <c r="AP1539" s="272"/>
      <c r="AQ1539" s="272"/>
      <c r="AR1539" s="272"/>
      <c r="AS1539" s="272"/>
      <c r="AT1539" s="272"/>
      <c r="AU1539" s="272"/>
      <c r="AV1539" s="272"/>
      <c r="AW1539" s="272"/>
      <c r="AX1539" s="272"/>
      <c r="AY1539" s="272"/>
      <c r="AZ1539" s="272"/>
      <c r="BA1539" s="272"/>
      <c r="BB1539" s="272"/>
      <c r="BC1539" s="272"/>
      <c r="BD1539" s="272"/>
      <c r="BE1539" s="272"/>
      <c r="BF1539" s="272"/>
      <c r="BG1539" s="272"/>
      <c r="BH1539" s="272"/>
      <c r="BI1539" s="272"/>
      <c r="BJ1539" s="272"/>
      <c r="BK1539" s="272"/>
      <c r="BL1539" s="272"/>
      <c r="BM1539" s="272"/>
      <c r="BN1539" s="272"/>
      <c r="BO1539" s="272"/>
      <c r="BP1539" s="272"/>
      <c r="BQ1539" s="272"/>
      <c r="BR1539" s="272"/>
      <c r="BS1539" s="272"/>
      <c r="BT1539" s="272"/>
      <c r="BU1539" s="272"/>
      <c r="BV1539" s="272"/>
      <c r="BW1539" s="272"/>
      <c r="BX1539" s="272"/>
      <c r="BY1539" s="272"/>
      <c r="BZ1539" s="272"/>
      <c r="CA1539" s="272"/>
      <c r="CB1539" s="272"/>
      <c r="CC1539" s="272"/>
      <c r="CD1539" s="272"/>
      <c r="CE1539" s="272"/>
      <c r="CF1539" s="272"/>
      <c r="CG1539" s="272"/>
      <c r="CH1539" s="272"/>
      <c r="CI1539" s="272"/>
      <c r="CJ1539" s="272"/>
      <c r="CK1539" s="272"/>
      <c r="CL1539" s="272"/>
      <c r="CM1539" s="272"/>
      <c r="CN1539" s="272"/>
      <c r="CO1539" s="272"/>
      <c r="CP1539" s="272"/>
      <c r="CQ1539" s="272"/>
      <c r="CR1539" s="272"/>
      <c r="CS1539" s="272"/>
      <c r="CT1539" s="272"/>
      <c r="CU1539" s="272"/>
      <c r="CV1539" s="272"/>
      <c r="CW1539" s="272"/>
      <c r="CX1539" s="272"/>
      <c r="CY1539" s="272"/>
      <c r="CZ1539" s="272"/>
      <c r="DA1539" s="272"/>
      <c r="DB1539" s="272"/>
      <c r="DC1539" s="272"/>
      <c r="DD1539" s="272"/>
      <c r="DE1539" s="272"/>
      <c r="DF1539" s="272"/>
      <c r="DG1539" s="272"/>
      <c r="DH1539" s="272"/>
      <c r="DI1539" s="272"/>
      <c r="DJ1539" s="272"/>
      <c r="DK1539" s="272"/>
      <c r="DL1539" s="272"/>
      <c r="DM1539" s="272"/>
      <c r="DN1539" s="272"/>
      <c r="DO1539" s="272"/>
      <c r="DP1539" s="272"/>
      <c r="DQ1539" s="272"/>
      <c r="DR1539" s="272"/>
      <c r="DS1539" s="272"/>
      <c r="DT1539" s="272"/>
      <c r="DU1539" s="272"/>
      <c r="DV1539" s="272"/>
      <c r="DW1539" s="272"/>
      <c r="DX1539" s="272"/>
      <c r="DY1539" s="272"/>
      <c r="DZ1539" s="272"/>
      <c r="EA1539" s="272"/>
      <c r="EB1539" s="272"/>
      <c r="EC1539" s="272"/>
      <c r="ED1539" s="272"/>
      <c r="EE1539" s="272"/>
      <c r="EF1539" s="272"/>
      <c r="EG1539" s="272"/>
      <c r="EH1539" s="272"/>
      <c r="EI1539" s="272"/>
      <c r="EJ1539" s="272"/>
      <c r="EK1539" s="272"/>
      <c r="EL1539" s="272"/>
      <c r="EM1539" s="272"/>
      <c r="EN1539" s="272"/>
      <c r="EO1539" s="272"/>
      <c r="EP1539" s="272"/>
      <c r="EQ1539" s="272"/>
      <c r="ER1539" s="272"/>
      <c r="ES1539" s="272"/>
      <c r="ET1539" s="272"/>
      <c r="EU1539" s="272"/>
      <c r="EV1539" s="272"/>
      <c r="EW1539" s="272"/>
      <c r="EX1539" s="272"/>
      <c r="EY1539" s="272"/>
      <c r="EZ1539" s="272"/>
      <c r="FA1539" s="272"/>
      <c r="FB1539" s="272"/>
      <c r="FC1539" s="272"/>
      <c r="FD1539" s="272"/>
      <c r="FE1539" s="272"/>
      <c r="FF1539" s="272"/>
      <c r="FG1539" s="272"/>
      <c r="FH1539" s="272"/>
      <c r="FI1539" s="272"/>
      <c r="FJ1539" s="272"/>
      <c r="FK1539" s="272"/>
      <c r="FL1539" s="272"/>
      <c r="FM1539" s="272"/>
      <c r="FN1539" s="272"/>
      <c r="FO1539" s="272"/>
      <c r="FP1539" s="272"/>
      <c r="FQ1539" s="272"/>
      <c r="FR1539" s="272"/>
      <c r="FS1539" s="272"/>
      <c r="FT1539" s="272"/>
      <c r="FU1539" s="272"/>
      <c r="FV1539" s="272"/>
      <c r="FW1539" s="272"/>
      <c r="FX1539" s="272"/>
      <c r="FY1539" s="272"/>
      <c r="FZ1539" s="272"/>
      <c r="GA1539" s="272"/>
      <c r="GB1539" s="272"/>
      <c r="GC1539" s="272"/>
      <c r="GD1539" s="272"/>
      <c r="GE1539" s="272"/>
      <c r="GF1539" s="272"/>
      <c r="GG1539" s="272"/>
      <c r="GH1539" s="272"/>
      <c r="GI1539" s="272"/>
      <c r="GJ1539" s="272"/>
      <c r="GK1539" s="272"/>
      <c r="GL1539" s="272"/>
      <c r="GM1539" s="272"/>
      <c r="GN1539" s="272"/>
      <c r="GO1539" s="272"/>
      <c r="GP1539" s="272"/>
      <c r="GQ1539" s="272"/>
      <c r="GR1539" s="272"/>
      <c r="GS1539" s="272"/>
      <c r="GT1539" s="272"/>
      <c r="GU1539" s="272"/>
      <c r="GV1539" s="272"/>
      <c r="GW1539" s="272"/>
      <c r="GX1539" s="272"/>
      <c r="GY1539" s="272"/>
      <c r="GZ1539" s="272"/>
      <c r="HA1539" s="272"/>
      <c r="HB1539" s="272"/>
      <c r="HC1539" s="272"/>
      <c r="HD1539" s="272"/>
      <c r="HE1539" s="272"/>
      <c r="HF1539" s="272"/>
      <c r="HG1539" s="272"/>
      <c r="HH1539" s="272"/>
      <c r="HI1539" s="272"/>
      <c r="HJ1539" s="272"/>
      <c r="HK1539" s="272"/>
      <c r="HL1539" s="272"/>
      <c r="HM1539" s="272"/>
      <c r="HN1539" s="272"/>
      <c r="HO1539" s="272"/>
      <c r="HP1539" s="272"/>
      <c r="HQ1539" s="272"/>
      <c r="HR1539" s="272"/>
      <c r="HS1539" s="272"/>
      <c r="HT1539" s="272"/>
      <c r="HU1539" s="272"/>
      <c r="HV1539" s="272"/>
      <c r="HW1539" s="272"/>
      <c r="HX1539" s="272"/>
      <c r="HY1539" s="272"/>
      <c r="HZ1539" s="272"/>
      <c r="IA1539" s="272"/>
      <c r="IB1539" s="272"/>
      <c r="IC1539" s="272"/>
      <c r="ID1539" s="272"/>
      <c r="IE1539" s="272"/>
      <c r="IF1539" s="272"/>
      <c r="IG1539" s="272"/>
      <c r="IH1539" s="272"/>
      <c r="II1539" s="272"/>
      <c r="IJ1539" s="272"/>
      <c r="IK1539" s="272"/>
      <c r="IL1539" s="272"/>
      <c r="IM1539" s="272"/>
      <c r="IN1539" s="272"/>
      <c r="IO1539" s="272"/>
      <c r="IP1539" s="272"/>
      <c r="IQ1539" s="272"/>
      <c r="IR1539" s="272"/>
      <c r="IS1539" s="272"/>
      <c r="IT1539" s="272"/>
      <c r="IU1539" s="272"/>
      <c r="IV1539" s="272"/>
      <c r="IW1539" s="272"/>
      <c r="IX1539" s="272"/>
      <c r="IY1539" s="272"/>
      <c r="IZ1539" s="272"/>
      <c r="JA1539" s="272"/>
      <c r="JB1539" s="272"/>
      <c r="JC1539" s="272"/>
      <c r="JD1539" s="272"/>
      <c r="JE1539" s="272"/>
      <c r="JF1539" s="272"/>
      <c r="JG1539" s="272"/>
      <c r="JH1539" s="272"/>
      <c r="JI1539" s="272"/>
      <c r="JJ1539" s="272"/>
      <c r="JK1539" s="272"/>
      <c r="JL1539" s="272"/>
      <c r="JM1539" s="272"/>
      <c r="JN1539" s="272"/>
      <c r="JO1539" s="272"/>
      <c r="JP1539" s="272"/>
      <c r="JQ1539" s="272"/>
      <c r="JR1539" s="272"/>
      <c r="JS1539" s="272"/>
      <c r="JT1539" s="272"/>
      <c r="JU1539" s="272"/>
      <c r="JV1539" s="272"/>
      <c r="JW1539" s="272"/>
      <c r="JX1539" s="272"/>
      <c r="JY1539" s="272"/>
      <c r="JZ1539" s="272"/>
      <c r="KA1539" s="272"/>
      <c r="KB1539" s="272"/>
      <c r="KC1539" s="272"/>
      <c r="KD1539" s="272"/>
      <c r="KE1539" s="272"/>
      <c r="KF1539" s="272"/>
      <c r="KG1539" s="272"/>
      <c r="KH1539" s="272"/>
      <c r="KI1539" s="272"/>
      <c r="KJ1539" s="272"/>
      <c r="KK1539" s="272"/>
      <c r="KL1539" s="272"/>
      <c r="KM1539" s="272"/>
      <c r="KN1539" s="272"/>
      <c r="KO1539" s="272"/>
      <c r="KP1539" s="272"/>
      <c r="KQ1539" s="272"/>
      <c r="KR1539" s="272"/>
      <c r="KS1539" s="272"/>
      <c r="KT1539" s="272"/>
      <c r="KU1539" s="272"/>
      <c r="KV1539" s="272"/>
      <c r="KW1539" s="272"/>
      <c r="KX1539" s="272"/>
      <c r="KY1539" s="272"/>
      <c r="KZ1539" s="272"/>
      <c r="LA1539" s="272"/>
      <c r="LB1539" s="272"/>
      <c r="LC1539" s="272"/>
      <c r="LD1539" s="272"/>
      <c r="LE1539" s="272"/>
      <c r="LF1539" s="272"/>
      <c r="LG1539" s="272"/>
      <c r="LH1539" s="272"/>
      <c r="LI1539" s="272"/>
      <c r="LJ1539" s="272"/>
      <c r="LK1539" s="272"/>
      <c r="LL1539" s="272"/>
      <c r="LM1539" s="272"/>
      <c r="LN1539" s="272"/>
      <c r="LO1539" s="272"/>
      <c r="LP1539" s="272"/>
      <c r="LQ1539" s="272"/>
      <c r="LR1539" s="272"/>
      <c r="LS1539" s="272"/>
      <c r="LT1539" s="272"/>
      <c r="LU1539" s="272"/>
      <c r="LV1539" s="272"/>
      <c r="LW1539" s="272"/>
      <c r="LX1539" s="272"/>
      <c r="LY1539" s="272"/>
      <c r="LZ1539" s="272"/>
      <c r="MA1539" s="272"/>
      <c r="MB1539" s="272"/>
      <c r="MC1539" s="272"/>
      <c r="MD1539" s="272"/>
      <c r="ME1539" s="272"/>
      <c r="MF1539" s="272"/>
      <c r="MG1539" s="272"/>
      <c r="MH1539" s="272"/>
      <c r="MI1539" s="272"/>
      <c r="MJ1539" s="272"/>
      <c r="MK1539" s="272"/>
      <c r="ML1539" s="272"/>
      <c r="MM1539" s="272"/>
      <c r="MN1539" s="272"/>
      <c r="MO1539" s="272"/>
      <c r="MP1539" s="272"/>
      <c r="MQ1539" s="272"/>
      <c r="MR1539" s="272"/>
      <c r="MS1539" s="272"/>
      <c r="MT1539" s="272"/>
      <c r="MU1539" s="272"/>
      <c r="MV1539" s="272"/>
      <c r="MW1539" s="272"/>
      <c r="MX1539" s="272"/>
      <c r="MY1539" s="272"/>
      <c r="MZ1539" s="272"/>
      <c r="NA1539" s="272"/>
      <c r="NB1539" s="272"/>
      <c r="NC1539" s="272"/>
      <c r="ND1539" s="272"/>
      <c r="NE1539" s="272"/>
      <c r="NF1539" s="272"/>
      <c r="NG1539" s="272"/>
      <c r="NH1539" s="272"/>
      <c r="NI1539" s="272"/>
      <c r="NJ1539" s="272"/>
      <c r="NK1539" s="272"/>
      <c r="NL1539" s="272"/>
      <c r="NM1539" s="272"/>
      <c r="NN1539" s="272"/>
      <c r="NO1539" s="272"/>
      <c r="NP1539" s="272"/>
      <c r="NQ1539" s="272"/>
      <c r="NR1539" s="272"/>
      <c r="NS1539" s="272"/>
      <c r="NT1539" s="272"/>
      <c r="NU1539" s="272"/>
      <c r="NV1539" s="272"/>
      <c r="NW1539" s="272"/>
      <c r="NX1539" s="272"/>
      <c r="NY1539" s="272"/>
      <c r="NZ1539" s="272"/>
      <c r="OA1539" s="272"/>
      <c r="OB1539" s="272"/>
      <c r="OC1539" s="272"/>
      <c r="OD1539" s="272"/>
      <c r="OE1539" s="272"/>
      <c r="OF1539" s="272"/>
      <c r="OG1539" s="272"/>
      <c r="OH1539" s="272"/>
      <c r="OI1539" s="272"/>
      <c r="OJ1539" s="272"/>
      <c r="OK1539" s="272"/>
      <c r="OL1539" s="272"/>
      <c r="OM1539" s="272"/>
      <c r="ON1539" s="272"/>
      <c r="OO1539" s="272"/>
      <c r="OP1539" s="272"/>
      <c r="OQ1539" s="272"/>
      <c r="OR1539" s="272"/>
      <c r="OS1539" s="272"/>
      <c r="OT1539" s="272"/>
      <c r="OU1539" s="272"/>
      <c r="OV1539" s="272"/>
      <c r="OW1539" s="272"/>
      <c r="OX1539" s="272"/>
      <c r="OY1539" s="272"/>
      <c r="OZ1539" s="272"/>
      <c r="PA1539" s="272"/>
      <c r="PB1539" s="272"/>
      <c r="PC1539" s="272"/>
      <c r="PD1539" s="272"/>
      <c r="PE1539" s="272"/>
      <c r="PF1539" s="272"/>
      <c r="PG1539" s="272"/>
      <c r="PH1539" s="272"/>
      <c r="PI1539" s="272"/>
      <c r="PJ1539" s="272"/>
      <c r="PK1539" s="272"/>
      <c r="PL1539" s="272"/>
      <c r="PM1539" s="272"/>
      <c r="PN1539" s="272"/>
      <c r="PO1539" s="272"/>
      <c r="PP1539" s="272"/>
      <c r="PQ1539" s="272"/>
      <c r="PR1539" s="272"/>
      <c r="PS1539" s="272"/>
      <c r="PT1539" s="272"/>
      <c r="PU1539" s="272"/>
      <c r="PV1539" s="272"/>
      <c r="PW1539" s="272"/>
      <c r="PX1539" s="272"/>
      <c r="PY1539" s="272"/>
      <c r="PZ1539" s="272"/>
      <c r="QA1539" s="272"/>
      <c r="QB1539" s="272"/>
      <c r="QC1539" s="272"/>
      <c r="QD1539" s="272"/>
      <c r="QE1539" s="272"/>
      <c r="QF1539" s="272"/>
      <c r="QG1539" s="272"/>
      <c r="QH1539" s="272"/>
      <c r="QI1539" s="272"/>
      <c r="QJ1539" s="272"/>
      <c r="QK1539" s="272"/>
      <c r="QL1539" s="272"/>
      <c r="QM1539" s="272"/>
      <c r="QN1539" s="272"/>
      <c r="QO1539" s="272"/>
      <c r="QP1539" s="272"/>
      <c r="QQ1539" s="272"/>
      <c r="QR1539" s="272"/>
      <c r="QS1539" s="272"/>
      <c r="QT1539" s="272"/>
      <c r="QU1539" s="272"/>
      <c r="QV1539" s="272"/>
      <c r="QW1539" s="272"/>
      <c r="QX1539" s="272"/>
      <c r="QY1539" s="272"/>
      <c r="QZ1539" s="272"/>
      <c r="RA1539" s="272"/>
      <c r="RB1539" s="272"/>
      <c r="RC1539" s="272"/>
      <c r="RD1539" s="272"/>
      <c r="RE1539" s="272"/>
      <c r="RF1539" s="272"/>
      <c r="RG1539" s="272"/>
      <c r="RH1539" s="272"/>
      <c r="RI1539" s="272"/>
      <c r="RJ1539" s="272"/>
      <c r="RK1539" s="272"/>
      <c r="RL1539" s="272"/>
      <c r="RM1539" s="272"/>
      <c r="RN1539" s="272"/>
      <c r="RO1539" s="272"/>
      <c r="RP1539" s="272"/>
      <c r="RQ1539" s="272"/>
      <c r="RR1539" s="272"/>
      <c r="RS1539" s="272"/>
      <c r="RT1539" s="272"/>
      <c r="RU1539" s="272"/>
      <c r="RV1539" s="272"/>
      <c r="RW1539" s="272"/>
      <c r="RX1539" s="272"/>
      <c r="RY1539" s="272"/>
      <c r="RZ1539" s="272"/>
      <c r="SA1539" s="272"/>
      <c r="SB1539" s="272"/>
      <c r="SC1539" s="272"/>
      <c r="SD1539" s="272"/>
      <c r="SE1539" s="272"/>
      <c r="SF1539" s="272"/>
      <c r="SG1539" s="272"/>
      <c r="SH1539" s="272"/>
      <c r="SI1539" s="272"/>
      <c r="SJ1539" s="272"/>
      <c r="SK1539" s="272"/>
      <c r="SL1539" s="272"/>
      <c r="SM1539" s="272"/>
      <c r="SN1539" s="272"/>
      <c r="SO1539" s="272"/>
      <c r="SP1539" s="272"/>
      <c r="SQ1539" s="272"/>
      <c r="SR1539" s="272"/>
      <c r="SS1539" s="272"/>
      <c r="ST1539" s="272"/>
      <c r="SU1539" s="272"/>
      <c r="SV1539" s="272"/>
      <c r="SW1539" s="272"/>
      <c r="SX1539" s="272"/>
      <c r="SY1539" s="272"/>
      <c r="SZ1539" s="272"/>
      <c r="TA1539" s="272"/>
      <c r="TB1539" s="272"/>
      <c r="TC1539" s="272"/>
      <c r="TD1539" s="272"/>
      <c r="TE1539" s="272"/>
      <c r="TF1539" s="272"/>
      <c r="TG1539" s="272"/>
      <c r="TH1539" s="272"/>
      <c r="TI1539" s="272"/>
      <c r="TJ1539" s="272"/>
      <c r="TK1539" s="272"/>
      <c r="TL1539" s="272"/>
      <c r="TM1539" s="272"/>
      <c r="TN1539" s="272"/>
      <c r="TO1539" s="272"/>
      <c r="TP1539" s="272"/>
      <c r="TQ1539" s="272"/>
      <c r="TR1539" s="272"/>
      <c r="TS1539" s="272"/>
      <c r="TT1539" s="272"/>
      <c r="TU1539" s="272"/>
      <c r="TV1539" s="272"/>
      <c r="TW1539" s="272"/>
      <c r="TX1539" s="272"/>
      <c r="TY1539" s="272"/>
      <c r="TZ1539" s="272"/>
      <c r="UA1539" s="272"/>
      <c r="UB1539" s="272"/>
      <c r="UC1539" s="272"/>
      <c r="UD1539" s="272"/>
      <c r="UE1539" s="272"/>
      <c r="UF1539" s="272"/>
      <c r="UG1539" s="272"/>
      <c r="UH1539" s="272"/>
      <c r="UI1539" s="272"/>
      <c r="UJ1539" s="272"/>
      <c r="UK1539" s="272"/>
      <c r="UL1539" s="272"/>
      <c r="UM1539" s="272"/>
      <c r="UN1539" s="272"/>
      <c r="UO1539" s="272"/>
      <c r="UP1539" s="272"/>
      <c r="UQ1539" s="272"/>
      <c r="UR1539" s="272"/>
      <c r="US1539" s="272"/>
      <c r="UT1539" s="272"/>
      <c r="UU1539" s="272"/>
      <c r="UV1539" s="272"/>
      <c r="UW1539" s="272"/>
      <c r="UX1539" s="272"/>
      <c r="UY1539" s="272"/>
      <c r="UZ1539" s="272"/>
      <c r="VA1539" s="272"/>
      <c r="VB1539" s="272"/>
      <c r="VC1539" s="272"/>
      <c r="VD1539" s="272"/>
      <c r="VE1539" s="272"/>
      <c r="VF1539" s="272"/>
      <c r="VG1539" s="272"/>
      <c r="VH1539" s="272"/>
      <c r="VI1539" s="272"/>
      <c r="VJ1539" s="272"/>
      <c r="VK1539" s="272"/>
      <c r="VL1539" s="272"/>
      <c r="VM1539" s="272"/>
      <c r="VN1539" s="272"/>
      <c r="VO1539" s="272"/>
      <c r="VP1539" s="272"/>
      <c r="VQ1539" s="272"/>
      <c r="VR1539" s="272"/>
      <c r="VS1539" s="272"/>
      <c r="VT1539" s="272"/>
      <c r="VU1539" s="272"/>
      <c r="VV1539" s="272"/>
      <c r="VW1539" s="272"/>
      <c r="VX1539" s="272"/>
      <c r="VY1539" s="272"/>
      <c r="VZ1539" s="272"/>
      <c r="WA1539" s="272"/>
      <c r="WB1539" s="272"/>
      <c r="WC1539" s="272"/>
      <c r="WD1539" s="272"/>
      <c r="WE1539" s="272"/>
      <c r="WF1539" s="272"/>
      <c r="WG1539" s="272"/>
      <c r="WH1539" s="272"/>
      <c r="WI1539" s="272"/>
      <c r="WJ1539" s="272"/>
      <c r="WK1539" s="272"/>
      <c r="WL1539" s="272"/>
      <c r="WM1539" s="272"/>
      <c r="WN1539" s="272"/>
      <c r="WO1539" s="272"/>
      <c r="WP1539" s="272"/>
      <c r="WQ1539" s="272"/>
      <c r="WR1539" s="272"/>
      <c r="WS1539" s="272"/>
      <c r="WT1539" s="272"/>
      <c r="WU1539" s="272"/>
      <c r="WV1539" s="272"/>
      <c r="WW1539" s="272"/>
      <c r="WX1539" s="272"/>
      <c r="WY1539" s="272"/>
      <c r="WZ1539" s="272"/>
      <c r="XA1539" s="272"/>
      <c r="XB1539" s="272"/>
      <c r="XC1539" s="272"/>
      <c r="XD1539" s="272"/>
      <c r="XE1539" s="272"/>
      <c r="XF1539" s="272"/>
      <c r="XG1539" s="272"/>
      <c r="XH1539" s="272"/>
      <c r="XI1539" s="272"/>
      <c r="XJ1539" s="272"/>
      <c r="XK1539" s="272"/>
      <c r="XL1539" s="272"/>
      <c r="XM1539" s="272"/>
      <c r="XN1539" s="272"/>
      <c r="XO1539" s="272"/>
      <c r="XP1539" s="272"/>
      <c r="XQ1539" s="272"/>
      <c r="XR1539" s="272"/>
      <c r="XS1539" s="272"/>
      <c r="XT1539" s="272"/>
      <c r="XU1539" s="272"/>
      <c r="XV1539" s="272"/>
      <c r="XW1539" s="272"/>
      <c r="XX1539" s="272"/>
      <c r="XY1539" s="272"/>
      <c r="XZ1539" s="272"/>
      <c r="YA1539" s="272"/>
      <c r="YB1539" s="272"/>
      <c r="YC1539" s="272"/>
      <c r="YD1539" s="272"/>
      <c r="YE1539" s="272"/>
      <c r="YF1539" s="272"/>
      <c r="YG1539" s="272"/>
      <c r="YH1539" s="272"/>
      <c r="YI1539" s="272"/>
      <c r="YJ1539" s="272"/>
      <c r="YK1539" s="272"/>
      <c r="YL1539" s="272"/>
      <c r="YM1539" s="272"/>
      <c r="YN1539" s="272"/>
      <c r="YO1539" s="272"/>
      <c r="YP1539" s="272"/>
      <c r="YQ1539" s="272"/>
      <c r="YR1539" s="272"/>
      <c r="YS1539" s="272"/>
      <c r="YT1539" s="272"/>
      <c r="YU1539" s="272"/>
      <c r="YV1539" s="272"/>
      <c r="YW1539" s="272"/>
      <c r="YX1539" s="272"/>
      <c r="YY1539" s="272"/>
      <c r="YZ1539" s="272"/>
      <c r="ZA1539" s="272"/>
      <c r="ZB1539" s="272"/>
      <c r="ZC1539" s="272"/>
      <c r="ZD1539" s="272"/>
      <c r="ZE1539" s="272"/>
      <c r="ZF1539" s="272"/>
      <c r="ZG1539" s="272"/>
      <c r="ZH1539" s="272"/>
      <c r="ZI1539" s="272"/>
      <c r="ZJ1539" s="272"/>
      <c r="ZK1539" s="272"/>
      <c r="ZL1539" s="272"/>
      <c r="ZM1539" s="272"/>
      <c r="ZN1539" s="272"/>
      <c r="ZO1539" s="272"/>
      <c r="ZP1539" s="272"/>
      <c r="ZQ1539" s="272"/>
      <c r="ZR1539" s="272"/>
      <c r="ZS1539" s="272"/>
      <c r="ZT1539" s="272"/>
      <c r="ZU1539" s="272"/>
      <c r="ZV1539" s="272"/>
      <c r="ZW1539" s="272"/>
      <c r="ZX1539" s="272"/>
      <c r="ZY1539" s="272"/>
      <c r="ZZ1539" s="272"/>
      <c r="AAA1539" s="272"/>
      <c r="AAB1539" s="272"/>
      <c r="AAC1539" s="272"/>
      <c r="AAD1539" s="272"/>
      <c r="AAE1539" s="272"/>
      <c r="AAF1539" s="272"/>
      <c r="AAG1539" s="272"/>
      <c r="AAH1539" s="272"/>
      <c r="AAI1539" s="272"/>
      <c r="AAJ1539" s="272"/>
      <c r="AAK1539" s="272"/>
      <c r="AAL1539" s="272"/>
      <c r="AAM1539" s="272"/>
      <c r="AAN1539" s="272"/>
      <c r="AAO1539" s="272"/>
      <c r="AAP1539" s="272"/>
      <c r="AAQ1539" s="272"/>
      <c r="AAR1539" s="272"/>
      <c r="AAS1539" s="272"/>
      <c r="AAT1539" s="272"/>
      <c r="AAU1539" s="272"/>
      <c r="AAV1539" s="272"/>
      <c r="AAW1539" s="272"/>
      <c r="AAX1539" s="272"/>
      <c r="AAY1539" s="272"/>
      <c r="AAZ1539" s="272"/>
      <c r="ABA1539" s="272"/>
      <c r="ABB1539" s="272"/>
      <c r="ABC1539" s="272"/>
      <c r="ABD1539" s="272"/>
      <c r="ABE1539" s="272"/>
      <c r="ABF1539" s="272"/>
      <c r="ABG1539" s="272"/>
      <c r="ABH1539" s="272"/>
      <c r="ABI1539" s="272"/>
      <c r="ABJ1539" s="272"/>
      <c r="ABK1539" s="272"/>
      <c r="ABL1539" s="272"/>
      <c r="ABM1539" s="272"/>
      <c r="ABN1539" s="272"/>
      <c r="ABO1539" s="272"/>
      <c r="ABP1539" s="272"/>
      <c r="ABQ1539" s="272"/>
      <c r="ABR1539" s="272"/>
      <c r="ABS1539" s="272"/>
      <c r="ABT1539" s="272"/>
      <c r="ABU1539" s="272"/>
      <c r="ABV1539" s="272"/>
      <c r="ABW1539" s="272"/>
      <c r="ABX1539" s="272"/>
      <c r="ABY1539" s="272"/>
      <c r="ABZ1539" s="272"/>
      <c r="ACA1539" s="272"/>
      <c r="ACB1539" s="272"/>
      <c r="ACC1539" s="272"/>
      <c r="ACD1539" s="272"/>
      <c r="ACE1539" s="272"/>
      <c r="ACF1539" s="272"/>
      <c r="ACG1539" s="272"/>
      <c r="ACH1539" s="272"/>
      <c r="ACI1539" s="272"/>
      <c r="ACJ1539" s="272"/>
      <c r="ACK1539" s="272"/>
      <c r="ACL1539" s="272"/>
      <c r="ACM1539" s="272"/>
      <c r="ACN1539" s="272"/>
      <c r="ACO1539" s="272"/>
      <c r="ACP1539" s="272"/>
      <c r="ACQ1539" s="272"/>
      <c r="ACR1539" s="272"/>
      <c r="ACS1539" s="272"/>
      <c r="ACT1539" s="272"/>
      <c r="ACU1539" s="272"/>
      <c r="ACV1539" s="272"/>
      <c r="ACW1539" s="272"/>
      <c r="ACX1539" s="272"/>
      <c r="ACY1539" s="272"/>
      <c r="ACZ1539" s="272"/>
      <c r="ADA1539" s="272"/>
      <c r="ADB1539" s="272"/>
      <c r="ADC1539" s="272"/>
      <c r="ADD1539" s="272"/>
      <c r="ADE1539" s="272"/>
      <c r="ADF1539" s="272"/>
      <c r="ADG1539" s="272"/>
      <c r="ADH1539" s="272"/>
      <c r="ADI1539" s="272"/>
      <c r="ADJ1539" s="272"/>
      <c r="ADK1539" s="272"/>
      <c r="ADL1539" s="272"/>
      <c r="ADM1539" s="272"/>
      <c r="ADN1539" s="272"/>
      <c r="ADO1539" s="272"/>
      <c r="ADP1539" s="272"/>
      <c r="ADQ1539" s="272"/>
      <c r="ADR1539" s="272"/>
      <c r="ADS1539" s="272"/>
      <c r="ADT1539" s="272"/>
      <c r="ADU1539" s="272"/>
      <c r="ADV1539" s="272"/>
      <c r="ADW1539" s="272"/>
      <c r="ADX1539" s="272"/>
      <c r="ADY1539" s="272"/>
      <c r="ADZ1539" s="272"/>
      <c r="AEA1539" s="272"/>
      <c r="AEB1539" s="272"/>
      <c r="AEC1539" s="272"/>
      <c r="AED1539" s="272"/>
      <c r="AEE1539" s="272"/>
      <c r="AEF1539" s="272"/>
      <c r="AEG1539" s="272"/>
      <c r="AEH1539" s="272"/>
      <c r="AEI1539" s="272"/>
      <c r="AEJ1539" s="272"/>
      <c r="AEK1539" s="272"/>
      <c r="AEL1539" s="272"/>
      <c r="AEM1539" s="272"/>
      <c r="AEN1539" s="272"/>
      <c r="AEO1539" s="272"/>
      <c r="AEP1539" s="272"/>
      <c r="AEQ1539" s="272"/>
      <c r="AER1539" s="272"/>
      <c r="AES1539" s="272"/>
      <c r="AET1539" s="272"/>
      <c r="AEU1539" s="272"/>
      <c r="AEV1539" s="272"/>
      <c r="AEW1539" s="272"/>
      <c r="AEX1539" s="272"/>
      <c r="AEY1539" s="272"/>
      <c r="AEZ1539" s="272"/>
      <c r="AFA1539" s="272"/>
      <c r="AFB1539" s="272"/>
      <c r="AFC1539" s="272"/>
      <c r="AFD1539" s="272"/>
      <c r="AFE1539" s="272"/>
      <c r="AFF1539" s="272"/>
      <c r="AFG1539" s="272"/>
      <c r="AFH1539" s="272"/>
      <c r="AFI1539" s="272"/>
      <c r="AFJ1539" s="272"/>
      <c r="AFK1539" s="272"/>
      <c r="AFL1539" s="272"/>
      <c r="AFM1539" s="272"/>
      <c r="AFN1539" s="272"/>
      <c r="AFO1539" s="272"/>
      <c r="AFP1539" s="272"/>
      <c r="AFQ1539" s="272"/>
      <c r="AFR1539" s="272"/>
      <c r="AFS1539" s="272"/>
      <c r="AFT1539" s="272"/>
      <c r="AFU1539" s="272"/>
      <c r="AFV1539" s="272"/>
      <c r="AFW1539" s="272"/>
      <c r="AFX1539" s="272"/>
      <c r="AFY1539" s="272"/>
      <c r="AFZ1539" s="272"/>
      <c r="AGA1539" s="272"/>
      <c r="AGB1539" s="272"/>
      <c r="AGC1539" s="272"/>
      <c r="AGD1539" s="272"/>
      <c r="AGE1539" s="272"/>
      <c r="AGF1539" s="272"/>
      <c r="AGG1539" s="272"/>
      <c r="AGH1539" s="272"/>
      <c r="AGI1539" s="272"/>
      <c r="AGJ1539" s="272"/>
      <c r="AGK1539" s="272"/>
      <c r="AGL1539" s="272"/>
      <c r="AGM1539" s="272"/>
      <c r="AGN1539" s="272"/>
      <c r="AGO1539" s="272"/>
      <c r="AGP1539" s="272"/>
      <c r="AGQ1539" s="272"/>
      <c r="AGR1539" s="272"/>
      <c r="AGS1539" s="272"/>
      <c r="AGT1539" s="272"/>
      <c r="AGU1539" s="272"/>
      <c r="AGV1539" s="272"/>
      <c r="AGW1539" s="272"/>
      <c r="AGX1539" s="272"/>
      <c r="AGY1539" s="272"/>
      <c r="AGZ1539" s="272"/>
      <c r="AHA1539" s="272"/>
      <c r="AHB1539" s="272"/>
      <c r="AHC1539" s="272"/>
      <c r="AHD1539" s="272"/>
      <c r="AHE1539" s="272"/>
      <c r="AHF1539" s="272"/>
      <c r="AHG1539" s="272"/>
      <c r="AHH1539" s="272"/>
      <c r="AHI1539" s="272"/>
      <c r="AHJ1539" s="272"/>
      <c r="AHK1539" s="272"/>
      <c r="AHL1539" s="272"/>
      <c r="AHM1539" s="272"/>
      <c r="AHN1539" s="272"/>
      <c r="AHO1539" s="272"/>
      <c r="AHP1539" s="272"/>
      <c r="AHQ1539" s="272"/>
      <c r="AHR1539" s="272"/>
      <c r="AHS1539" s="272"/>
      <c r="AHT1539" s="272"/>
      <c r="AHU1539" s="272"/>
      <c r="AHV1539" s="272"/>
      <c r="AHW1539" s="272"/>
      <c r="AHX1539" s="272"/>
      <c r="AHY1539" s="272"/>
      <c r="AHZ1539" s="272"/>
      <c r="AIA1539" s="272"/>
      <c r="AIB1539" s="272"/>
      <c r="AIC1539" s="272"/>
      <c r="AID1539" s="272"/>
      <c r="AIE1539" s="272"/>
      <c r="AIF1539" s="272"/>
      <c r="AIG1539" s="272"/>
      <c r="AIH1539" s="272"/>
      <c r="AII1539" s="272"/>
      <c r="AIJ1539" s="272"/>
      <c r="AIK1539" s="272"/>
      <c r="AIL1539" s="272"/>
      <c r="AIM1539" s="272"/>
      <c r="AIN1539" s="272"/>
      <c r="AIO1539" s="272"/>
      <c r="AIP1539" s="272"/>
      <c r="AIQ1539" s="272"/>
      <c r="AIR1539" s="272"/>
      <c r="AIS1539" s="272"/>
      <c r="AIT1539" s="272"/>
      <c r="AIU1539" s="272"/>
      <c r="AIV1539" s="272"/>
      <c r="AIW1539" s="272"/>
      <c r="AIX1539" s="272"/>
      <c r="AIY1539" s="272"/>
      <c r="AIZ1539" s="272"/>
      <c r="AJA1539" s="272"/>
      <c r="AJB1539" s="272"/>
      <c r="AJC1539" s="272"/>
      <c r="AJD1539" s="272"/>
      <c r="AJE1539" s="272"/>
      <c r="AJF1539" s="272"/>
      <c r="AJG1539" s="272"/>
      <c r="AJH1539" s="272"/>
      <c r="AJI1539" s="272"/>
      <c r="AJJ1539" s="272"/>
      <c r="AJK1539" s="272"/>
      <c r="AJL1539" s="272"/>
      <c r="AJM1539" s="272"/>
      <c r="AJN1539" s="272"/>
      <c r="AJO1539" s="272"/>
      <c r="AJP1539" s="272"/>
      <c r="AJQ1539" s="272"/>
      <c r="AJR1539" s="272"/>
      <c r="AJS1539" s="272"/>
      <c r="AJT1539" s="272"/>
      <c r="AJU1539" s="272"/>
      <c r="AJV1539" s="272"/>
      <c r="AJW1539" s="272"/>
      <c r="AJX1539" s="272"/>
      <c r="AJY1539" s="272"/>
      <c r="AJZ1539" s="272"/>
      <c r="AKA1539" s="272"/>
      <c r="AKB1539" s="272"/>
      <c r="AKC1539" s="272"/>
      <c r="AKD1539" s="272"/>
      <c r="AKE1539" s="272"/>
      <c r="AKF1539" s="272"/>
      <c r="AKG1539" s="272"/>
      <c r="AKH1539" s="272"/>
      <c r="AKI1539" s="272"/>
      <c r="AKJ1539" s="272"/>
      <c r="AKK1539" s="272"/>
      <c r="AKL1539" s="272"/>
      <c r="AKM1539" s="272"/>
      <c r="AKN1539" s="272"/>
      <c r="AKO1539" s="272"/>
      <c r="AKP1539" s="272"/>
      <c r="AKQ1539" s="272"/>
      <c r="AKR1539" s="272"/>
      <c r="AKS1539" s="272"/>
      <c r="AKT1539" s="272"/>
      <c r="AKU1539" s="272"/>
      <c r="AKV1539" s="272"/>
      <c r="AKW1539" s="272"/>
      <c r="AKX1539" s="272"/>
      <c r="AKY1539" s="272"/>
      <c r="AKZ1539" s="272"/>
      <c r="ALA1539" s="272"/>
      <c r="ALB1539" s="272"/>
      <c r="ALC1539" s="272"/>
      <c r="ALD1539" s="272"/>
      <c r="ALE1539" s="272"/>
      <c r="ALF1539" s="272"/>
      <c r="ALG1539" s="272"/>
      <c r="ALH1539" s="272"/>
      <c r="ALI1539" s="272"/>
      <c r="ALJ1539" s="272"/>
      <c r="ALK1539" s="272"/>
      <c r="ALL1539" s="272"/>
      <c r="ALM1539" s="272"/>
      <c r="ALN1539" s="272"/>
      <c r="ALO1539" s="272"/>
      <c r="ALP1539" s="272"/>
      <c r="ALQ1539" s="272"/>
      <c r="ALR1539" s="272"/>
      <c r="ALS1539" s="272"/>
      <c r="ALT1539" s="272"/>
      <c r="ALU1539" s="272"/>
      <c r="ALV1539" s="272"/>
      <c r="ALW1539" s="272"/>
      <c r="ALX1539" s="272"/>
      <c r="ALY1539" s="272"/>
      <c r="ALZ1539" s="272"/>
      <c r="AMA1539" s="272"/>
      <c r="AMB1539" s="272"/>
      <c r="AMC1539" s="272"/>
      <c r="AMD1539" s="272"/>
      <c r="AME1539" s="272"/>
      <c r="AMF1539" s="272"/>
      <c r="AMG1539" s="272"/>
      <c r="AMH1539" s="272"/>
      <c r="AMI1539" s="272"/>
      <c r="AMJ1539" s="272"/>
      <c r="AMK1539" s="272"/>
      <c r="AML1539" s="272"/>
      <c r="AMM1539" s="272"/>
      <c r="AMN1539" s="272"/>
      <c r="AMO1539" s="272"/>
      <c r="AMP1539" s="272"/>
      <c r="AMQ1539" s="272"/>
      <c r="AMR1539" s="272"/>
      <c r="AMS1539" s="272"/>
      <c r="AMT1539" s="272"/>
      <c r="AMU1539" s="272"/>
      <c r="AMV1539" s="272"/>
      <c r="AMW1539" s="272"/>
      <c r="AMX1539" s="272"/>
      <c r="AMY1539" s="272"/>
      <c r="AMZ1539" s="272"/>
      <c r="ANA1539" s="272"/>
      <c r="ANB1539" s="272"/>
      <c r="ANC1539" s="272"/>
      <c r="AND1539" s="272"/>
      <c r="ANE1539" s="272"/>
      <c r="ANF1539" s="272"/>
      <c r="ANG1539" s="272"/>
      <c r="ANH1539" s="272"/>
      <c r="ANI1539" s="272"/>
      <c r="ANJ1539" s="272"/>
      <c r="ANK1539" s="272"/>
      <c r="ANL1539" s="272"/>
      <c r="ANM1539" s="272"/>
      <c r="ANN1539" s="272"/>
      <c r="ANO1539" s="272"/>
      <c r="ANP1539" s="272"/>
      <c r="ANQ1539" s="272"/>
      <c r="ANR1539" s="272"/>
      <c r="ANS1539" s="272"/>
      <c r="ANT1539" s="272"/>
      <c r="ANU1539" s="272"/>
      <c r="ANV1539" s="272"/>
      <c r="ANW1539" s="272"/>
      <c r="ANX1539" s="272"/>
      <c r="ANY1539" s="272"/>
      <c r="ANZ1539" s="272"/>
      <c r="AOA1539" s="272"/>
      <c r="AOB1539" s="272"/>
      <c r="AOC1539" s="272"/>
      <c r="AOD1539" s="272"/>
      <c r="AOE1539" s="272"/>
      <c r="AOF1539" s="272"/>
      <c r="AOG1539" s="272"/>
      <c r="AOH1539" s="272"/>
      <c r="AOI1539" s="272"/>
      <c r="AOJ1539" s="272"/>
      <c r="AOK1539" s="272"/>
      <c r="AOL1539" s="272"/>
      <c r="AOM1539" s="272"/>
      <c r="AON1539" s="272"/>
      <c r="AOO1539" s="272"/>
      <c r="AOP1539" s="272"/>
      <c r="AOQ1539" s="272"/>
      <c r="AOR1539" s="272"/>
      <c r="AOS1539" s="272"/>
      <c r="AOT1539" s="272"/>
      <c r="AOU1539" s="272"/>
      <c r="AOV1539" s="272"/>
      <c r="AOW1539" s="272"/>
      <c r="AOX1539" s="272"/>
      <c r="AOY1539" s="272"/>
      <c r="AOZ1539" s="272"/>
      <c r="APA1539" s="272"/>
      <c r="APB1539" s="272"/>
      <c r="APC1539" s="272"/>
      <c r="APD1539" s="272"/>
      <c r="APE1539" s="272"/>
      <c r="APF1539" s="272"/>
      <c r="APG1539" s="272"/>
      <c r="APH1539" s="272"/>
      <c r="API1539" s="272"/>
      <c r="APJ1539" s="272"/>
      <c r="APK1539" s="272"/>
      <c r="APL1539" s="272"/>
      <c r="APM1539" s="272"/>
      <c r="APN1539" s="272"/>
      <c r="APO1539" s="272"/>
      <c r="APP1539" s="272"/>
      <c r="APQ1539" s="272"/>
      <c r="APR1539" s="272"/>
      <c r="APS1539" s="272"/>
      <c r="APT1539" s="272"/>
      <c r="APU1539" s="272"/>
      <c r="APV1539" s="272"/>
      <c r="APW1539" s="272"/>
      <c r="APX1539" s="272"/>
      <c r="APY1539" s="272"/>
      <c r="APZ1539" s="272"/>
      <c r="AQA1539" s="272"/>
      <c r="AQB1539" s="272"/>
      <c r="AQC1539" s="272"/>
      <c r="AQD1539" s="272"/>
      <c r="AQE1539" s="272"/>
      <c r="AQF1539" s="272"/>
      <c r="AQG1539" s="272"/>
      <c r="AQH1539" s="272"/>
      <c r="AQI1539" s="272"/>
      <c r="AQJ1539" s="272"/>
      <c r="AQK1539" s="272"/>
      <c r="AQL1539" s="272"/>
      <c r="AQM1539" s="272"/>
      <c r="AQN1539" s="272"/>
      <c r="AQO1539" s="272"/>
      <c r="AQP1539" s="272"/>
      <c r="AQQ1539" s="272"/>
      <c r="AQR1539" s="272"/>
      <c r="AQS1539" s="272"/>
      <c r="AQT1539" s="272"/>
      <c r="AQU1539" s="272"/>
      <c r="AQV1539" s="272"/>
      <c r="AQW1539" s="272"/>
      <c r="AQX1539" s="272"/>
      <c r="AQY1539" s="272"/>
      <c r="AQZ1539" s="272"/>
      <c r="ARA1539" s="272"/>
      <c r="ARB1539" s="272"/>
      <c r="ARC1539" s="272"/>
      <c r="ARD1539" s="272"/>
      <c r="ARE1539" s="272"/>
      <c r="ARF1539" s="272"/>
      <c r="ARG1539" s="272"/>
      <c r="ARH1539" s="272"/>
      <c r="ARI1539" s="272"/>
      <c r="ARJ1539" s="272"/>
      <c r="ARK1539" s="272"/>
      <c r="ARL1539" s="272"/>
      <c r="ARM1539" s="272"/>
      <c r="ARN1539" s="272"/>
      <c r="ARO1539" s="272"/>
      <c r="ARP1539" s="272"/>
      <c r="ARQ1539" s="272"/>
      <c r="ARR1539" s="272"/>
      <c r="ARS1539" s="272"/>
      <c r="ART1539" s="272"/>
      <c r="ARU1539" s="272"/>
      <c r="ARV1539" s="272"/>
      <c r="ARW1539" s="272"/>
      <c r="ARX1539" s="272"/>
      <c r="ARY1539" s="272"/>
      <c r="ARZ1539" s="272"/>
      <c r="ASA1539" s="272"/>
      <c r="ASB1539" s="272"/>
      <c r="ASC1539" s="272"/>
      <c r="ASD1539" s="272"/>
      <c r="ASE1539" s="272"/>
      <c r="ASF1539" s="272"/>
      <c r="ASG1539" s="272"/>
      <c r="ASH1539" s="272"/>
      <c r="ASI1539" s="272"/>
      <c r="ASJ1539" s="272"/>
      <c r="ASK1539" s="272"/>
      <c r="ASL1539" s="272"/>
      <c r="ASM1539" s="272"/>
      <c r="ASN1539" s="272"/>
      <c r="ASO1539" s="272"/>
      <c r="ASP1539" s="272"/>
      <c r="ASQ1539" s="272"/>
      <c r="ASR1539" s="272"/>
      <c r="ASS1539" s="272"/>
      <c r="AST1539" s="272"/>
      <c r="ASU1539" s="272"/>
      <c r="ASV1539" s="272"/>
      <c r="ASW1539" s="272"/>
      <c r="ASX1539" s="272"/>
      <c r="ASY1539" s="272"/>
      <c r="ASZ1539" s="272"/>
      <c r="ATA1539" s="272"/>
      <c r="ATB1539" s="272"/>
      <c r="ATC1539" s="272"/>
      <c r="ATD1539" s="272"/>
      <c r="ATE1539" s="272"/>
      <c r="ATF1539" s="272"/>
      <c r="ATG1539" s="272"/>
      <c r="ATH1539" s="272"/>
      <c r="ATI1539" s="272"/>
      <c r="ATJ1539" s="272"/>
      <c r="ATK1539" s="272"/>
      <c r="ATL1539" s="272"/>
      <c r="ATM1539" s="272"/>
      <c r="ATN1539" s="272"/>
      <c r="ATO1539" s="272"/>
      <c r="ATP1539" s="272"/>
      <c r="ATQ1539" s="272"/>
      <c r="ATR1539" s="272"/>
      <c r="ATS1539" s="272"/>
      <c r="ATT1539" s="272"/>
      <c r="ATU1539" s="272"/>
      <c r="ATV1539" s="272"/>
      <c r="ATW1539" s="272"/>
      <c r="ATX1539" s="272"/>
      <c r="ATY1539" s="272"/>
      <c r="ATZ1539" s="272"/>
      <c r="AUA1539" s="272"/>
      <c r="AUB1539" s="272"/>
      <c r="AUC1539" s="272"/>
      <c r="AUD1539" s="272"/>
      <c r="AUE1539" s="272"/>
      <c r="AUF1539" s="272"/>
      <c r="AUG1539" s="272"/>
      <c r="AUH1539" s="272"/>
      <c r="AUI1539" s="272"/>
      <c r="AUJ1539" s="272"/>
      <c r="AUK1539" s="272"/>
      <c r="AUL1539" s="272"/>
      <c r="AUM1539" s="272"/>
      <c r="AUN1539" s="272"/>
      <c r="AUO1539" s="272"/>
      <c r="AUP1539" s="272"/>
      <c r="AUQ1539" s="272"/>
      <c r="AUR1539" s="272"/>
      <c r="AUS1539" s="272"/>
      <c r="AUT1539" s="272"/>
      <c r="AUU1539" s="272"/>
      <c r="AUV1539" s="272"/>
      <c r="AUW1539" s="272"/>
      <c r="AUX1539" s="272"/>
      <c r="AUY1539" s="272"/>
      <c r="AUZ1539" s="272"/>
      <c r="AVA1539" s="272"/>
      <c r="AVB1539" s="272"/>
      <c r="AVC1539" s="272"/>
      <c r="AVD1539" s="272"/>
      <c r="AVE1539" s="272"/>
      <c r="AVF1539" s="272"/>
      <c r="AVG1539" s="272"/>
      <c r="AVH1539" s="272"/>
      <c r="AVI1539" s="272"/>
      <c r="AVJ1539" s="272"/>
      <c r="AVK1539" s="272"/>
      <c r="AVL1539" s="272"/>
      <c r="AVM1539" s="272"/>
      <c r="AVN1539" s="272"/>
      <c r="AVO1539" s="272"/>
      <c r="AVP1539" s="272"/>
      <c r="AVQ1539" s="272"/>
      <c r="AVR1539" s="272"/>
      <c r="AVS1539" s="272"/>
      <c r="AVT1539" s="272"/>
      <c r="AVU1539" s="272"/>
      <c r="AVV1539" s="272"/>
      <c r="AVW1539" s="272"/>
      <c r="AVX1539" s="272"/>
      <c r="AVY1539" s="272"/>
      <c r="AVZ1539" s="272"/>
      <c r="AWA1539" s="272"/>
      <c r="AWB1539" s="272"/>
      <c r="AWC1539" s="272"/>
      <c r="AWD1539" s="272"/>
      <c r="AWE1539" s="272"/>
      <c r="AWF1539" s="272"/>
      <c r="AWG1539" s="272"/>
      <c r="AWH1539" s="272"/>
      <c r="AWI1539" s="272"/>
      <c r="AWJ1539" s="272"/>
      <c r="AWK1539" s="272"/>
      <c r="AWL1539" s="272"/>
      <c r="AWM1539" s="272"/>
      <c r="AWN1539" s="272"/>
      <c r="AWO1539" s="272"/>
      <c r="AWP1539" s="272"/>
      <c r="AWQ1539" s="272"/>
      <c r="AWR1539" s="272"/>
      <c r="AWS1539" s="272"/>
      <c r="AWT1539" s="272"/>
      <c r="AWU1539" s="272"/>
      <c r="AWV1539" s="272"/>
      <c r="AWW1539" s="272"/>
      <c r="AWX1539" s="272"/>
      <c r="AWY1539" s="272"/>
      <c r="AWZ1539" s="272"/>
      <c r="AXA1539" s="272"/>
      <c r="AXB1539" s="272"/>
      <c r="AXC1539" s="272"/>
      <c r="AXD1539" s="272"/>
      <c r="AXE1539" s="272"/>
      <c r="AXF1539" s="272"/>
      <c r="AXG1539" s="272"/>
      <c r="AXH1539" s="272"/>
      <c r="AXI1539" s="272"/>
      <c r="AXJ1539" s="272"/>
      <c r="AXK1539" s="272"/>
      <c r="AXL1539" s="272"/>
      <c r="AXM1539" s="272"/>
      <c r="AXN1539" s="272"/>
      <c r="AXO1539" s="272"/>
      <c r="AXP1539" s="272"/>
      <c r="AXQ1539" s="272"/>
      <c r="AXR1539" s="272"/>
      <c r="AXS1539" s="272"/>
      <c r="AXT1539" s="272"/>
      <c r="AXU1539" s="272"/>
      <c r="AXV1539" s="272"/>
      <c r="AXW1539" s="272"/>
      <c r="AXX1539" s="272"/>
      <c r="AXY1539" s="272"/>
      <c r="AXZ1539" s="272"/>
      <c r="AYA1539" s="272"/>
      <c r="AYB1539" s="272"/>
      <c r="AYC1539" s="272"/>
      <c r="AYD1539" s="272"/>
      <c r="AYE1539" s="272"/>
      <c r="AYF1539" s="272"/>
      <c r="AYG1539" s="272"/>
      <c r="AYH1539" s="272"/>
      <c r="AYI1539" s="272"/>
      <c r="AYJ1539" s="272"/>
      <c r="AYK1539" s="272"/>
      <c r="AYL1539" s="272"/>
      <c r="AYM1539" s="272"/>
      <c r="AYN1539" s="272"/>
      <c r="AYO1539" s="272"/>
      <c r="AYP1539" s="272"/>
      <c r="AYQ1539" s="272"/>
      <c r="AYR1539" s="272"/>
      <c r="AYS1539" s="272"/>
      <c r="AYT1539" s="272"/>
      <c r="AYU1539" s="272"/>
      <c r="AYV1539" s="272"/>
      <c r="AYW1539" s="272"/>
      <c r="AYX1539" s="272"/>
      <c r="AYY1539" s="272"/>
      <c r="AYZ1539" s="272"/>
      <c r="AZA1539" s="272"/>
      <c r="AZB1539" s="272"/>
      <c r="AZC1539" s="272"/>
      <c r="AZD1539" s="272"/>
      <c r="AZE1539" s="272"/>
      <c r="AZF1539" s="272"/>
      <c r="AZG1539" s="272"/>
      <c r="AZH1539" s="272"/>
      <c r="AZI1539" s="272"/>
      <c r="AZJ1539" s="272"/>
      <c r="AZK1539" s="272"/>
      <c r="AZL1539" s="272"/>
      <c r="AZM1539" s="272"/>
      <c r="AZN1539" s="272"/>
      <c r="AZO1539" s="272"/>
      <c r="AZP1539" s="272"/>
      <c r="AZQ1539" s="272"/>
      <c r="AZR1539" s="272"/>
      <c r="AZS1539" s="272"/>
      <c r="AZT1539" s="272"/>
      <c r="AZU1539" s="272"/>
      <c r="AZV1539" s="272"/>
      <c r="AZW1539" s="272"/>
      <c r="AZX1539" s="272"/>
      <c r="AZY1539" s="272"/>
      <c r="AZZ1539" s="272"/>
      <c r="BAA1539" s="272"/>
      <c r="BAB1539" s="272"/>
      <c r="BAC1539" s="272"/>
      <c r="BAD1539" s="272"/>
      <c r="BAE1539" s="272"/>
      <c r="BAF1539" s="272"/>
      <c r="BAG1539" s="272"/>
      <c r="BAH1539" s="272"/>
      <c r="BAI1539" s="272"/>
      <c r="BAJ1539" s="272"/>
      <c r="BAK1539" s="272"/>
      <c r="BAL1539" s="272"/>
      <c r="BAM1539" s="272"/>
      <c r="BAN1539" s="272"/>
      <c r="BAO1539" s="272"/>
      <c r="BAP1539" s="272"/>
      <c r="BAQ1539" s="272"/>
      <c r="BAR1539" s="272"/>
      <c r="BAS1539" s="272"/>
      <c r="BAT1539" s="272"/>
      <c r="BAU1539" s="272"/>
      <c r="BAV1539" s="272"/>
      <c r="BAW1539" s="272"/>
      <c r="BAX1539" s="272"/>
      <c r="BAY1539" s="272"/>
      <c r="BAZ1539" s="272"/>
      <c r="BBA1539" s="272"/>
      <c r="BBB1539" s="272"/>
      <c r="BBC1539" s="272"/>
      <c r="BBD1539" s="272"/>
      <c r="BBE1539" s="272"/>
      <c r="BBF1539" s="272"/>
      <c r="BBG1539" s="272"/>
      <c r="BBH1539" s="272"/>
      <c r="BBI1539" s="272"/>
      <c r="BBJ1539" s="272"/>
      <c r="BBK1539" s="272"/>
      <c r="BBL1539" s="272"/>
      <c r="BBM1539" s="272"/>
      <c r="BBN1539" s="272"/>
      <c r="BBO1539" s="272"/>
      <c r="BBP1539" s="272"/>
      <c r="BBQ1539" s="272"/>
      <c r="BBR1539" s="272"/>
      <c r="BBS1539" s="272"/>
      <c r="BBT1539" s="272"/>
      <c r="BBU1539" s="272"/>
      <c r="BBV1539" s="272"/>
      <c r="BBW1539" s="272"/>
      <c r="BBX1539" s="272"/>
      <c r="BBY1539" s="272"/>
      <c r="BBZ1539" s="272"/>
      <c r="BCA1539" s="272"/>
      <c r="BCB1539" s="272"/>
      <c r="BCC1539" s="272"/>
      <c r="BCD1539" s="272"/>
      <c r="BCE1539" s="272"/>
      <c r="BCF1539" s="272"/>
      <c r="BCG1539" s="272"/>
      <c r="BCH1539" s="272"/>
      <c r="BCI1539" s="272"/>
      <c r="BCJ1539" s="272"/>
      <c r="BCK1539" s="272"/>
      <c r="BCL1539" s="272"/>
      <c r="BCM1539" s="272"/>
      <c r="BCN1539" s="272"/>
      <c r="BCO1539" s="272"/>
      <c r="BCP1539" s="272"/>
      <c r="BCQ1539" s="272"/>
      <c r="BCR1539" s="272"/>
      <c r="BCS1539" s="272"/>
      <c r="BCT1539" s="272"/>
      <c r="BCU1539" s="272"/>
      <c r="BCV1539" s="272"/>
      <c r="BCW1539" s="272"/>
      <c r="BCX1539" s="272"/>
      <c r="BCY1539" s="272"/>
      <c r="BCZ1539" s="272"/>
      <c r="BDA1539" s="272"/>
      <c r="BDB1539" s="272"/>
      <c r="BDC1539" s="272"/>
      <c r="BDD1539" s="272"/>
      <c r="BDE1539" s="272"/>
      <c r="BDF1539" s="272"/>
      <c r="BDG1539" s="272"/>
      <c r="BDH1539" s="272"/>
      <c r="BDI1539" s="272"/>
      <c r="BDJ1539" s="272"/>
      <c r="BDK1539" s="272"/>
      <c r="BDL1539" s="272"/>
      <c r="BDM1539" s="272"/>
      <c r="BDN1539" s="272"/>
      <c r="BDO1539" s="272"/>
      <c r="BDP1539" s="272"/>
      <c r="BDQ1539" s="272"/>
      <c r="BDR1539" s="272"/>
      <c r="BDS1539" s="272"/>
      <c r="BDT1539" s="272"/>
      <c r="BDU1539" s="272"/>
      <c r="BDV1539" s="272"/>
      <c r="BDW1539" s="272"/>
      <c r="BDX1539" s="272"/>
      <c r="BDY1539" s="272"/>
      <c r="BDZ1539" s="272"/>
      <c r="BEA1539" s="272"/>
      <c r="BEB1539" s="272"/>
      <c r="BEC1539" s="272"/>
      <c r="BED1539" s="272"/>
      <c r="BEE1539" s="272"/>
      <c r="BEF1539" s="272"/>
      <c r="BEG1539" s="272"/>
      <c r="BEH1539" s="272"/>
      <c r="BEI1539" s="272"/>
      <c r="BEJ1539" s="272"/>
      <c r="BEK1539" s="272"/>
      <c r="BEL1539" s="272"/>
      <c r="BEM1539" s="272"/>
      <c r="BEN1539" s="272"/>
      <c r="BEO1539" s="272"/>
      <c r="BEP1539" s="272"/>
      <c r="BEQ1539" s="272"/>
      <c r="BER1539" s="272"/>
      <c r="BES1539" s="272"/>
      <c r="BET1539" s="272"/>
      <c r="BEU1539" s="272"/>
      <c r="BEV1539" s="272"/>
      <c r="BEW1539" s="272"/>
      <c r="BEX1539" s="272"/>
      <c r="BEY1539" s="272"/>
      <c r="BEZ1539" s="272"/>
      <c r="BFA1539" s="272"/>
      <c r="BFB1539" s="272"/>
      <c r="BFC1539" s="272"/>
      <c r="BFD1539" s="272"/>
      <c r="BFE1539" s="272"/>
      <c r="BFF1539" s="272"/>
      <c r="BFG1539" s="272"/>
      <c r="BFH1539" s="272"/>
      <c r="BFI1539" s="272"/>
      <c r="BFJ1539" s="272"/>
      <c r="BFK1539" s="272"/>
      <c r="BFL1539" s="272"/>
      <c r="BFM1539" s="272"/>
      <c r="BFN1539" s="272"/>
      <c r="BFO1539" s="272"/>
      <c r="BFP1539" s="272"/>
      <c r="BFQ1539" s="272"/>
      <c r="BFR1539" s="272"/>
      <c r="BFS1539" s="272"/>
      <c r="BFT1539" s="272"/>
      <c r="BFU1539" s="272"/>
      <c r="BFV1539" s="272"/>
      <c r="BFW1539" s="272"/>
      <c r="BFX1539" s="272"/>
      <c r="BFY1539" s="272"/>
      <c r="BFZ1539" s="272"/>
      <c r="BGA1539" s="272"/>
      <c r="BGB1539" s="272"/>
      <c r="BGC1539" s="272"/>
      <c r="BGD1539" s="272"/>
      <c r="BGE1539" s="272"/>
      <c r="BGF1539" s="272"/>
      <c r="BGG1539" s="272"/>
      <c r="BGH1539" s="272"/>
      <c r="BGI1539" s="272"/>
      <c r="BGJ1539" s="272"/>
      <c r="BGK1539" s="272"/>
      <c r="BGL1539" s="272"/>
      <c r="BGM1539" s="272"/>
      <c r="BGN1539" s="272"/>
      <c r="BGO1539" s="272"/>
      <c r="BGP1539" s="272"/>
      <c r="BGQ1539" s="272"/>
      <c r="BGR1539" s="272"/>
      <c r="BGS1539" s="272"/>
      <c r="BGT1539" s="272"/>
      <c r="BGU1539" s="272"/>
      <c r="BGV1539" s="272"/>
      <c r="BGW1539" s="272"/>
      <c r="BGX1539" s="272"/>
      <c r="BGY1539" s="272"/>
      <c r="BGZ1539" s="272"/>
      <c r="BHA1539" s="272"/>
      <c r="BHB1539" s="272"/>
      <c r="BHC1539" s="272"/>
      <c r="BHD1539" s="272"/>
      <c r="BHE1539" s="272"/>
      <c r="BHF1539" s="272"/>
      <c r="BHG1539" s="272"/>
      <c r="BHH1539" s="272"/>
      <c r="BHI1539" s="272"/>
      <c r="BHJ1539" s="272"/>
      <c r="BHK1539" s="272"/>
      <c r="BHL1539" s="272"/>
      <c r="BHM1539" s="272"/>
      <c r="BHN1539" s="272"/>
      <c r="BHO1539" s="272"/>
      <c r="BHP1539" s="272"/>
      <c r="BHQ1539" s="272"/>
      <c r="BHR1539" s="272"/>
      <c r="BHS1539" s="272"/>
      <c r="BHT1539" s="272"/>
      <c r="BHU1539" s="272"/>
      <c r="BHV1539" s="272"/>
      <c r="BHW1539" s="272"/>
      <c r="BHX1539" s="272"/>
      <c r="BHY1539" s="272"/>
      <c r="BHZ1539" s="272"/>
      <c r="BIA1539" s="272"/>
      <c r="BIB1539" s="272"/>
      <c r="BIC1539" s="272"/>
      <c r="BID1539" s="272"/>
      <c r="BIE1539" s="272"/>
      <c r="BIF1539" s="272"/>
      <c r="BIG1539" s="272"/>
      <c r="BIH1539" s="272"/>
      <c r="BII1539" s="272"/>
      <c r="BIJ1539" s="272"/>
      <c r="BIK1539" s="272"/>
      <c r="BIL1539" s="272"/>
      <c r="BIM1539" s="272"/>
      <c r="BIN1539" s="272"/>
      <c r="BIO1539" s="272"/>
      <c r="BIP1539" s="272"/>
      <c r="BIQ1539" s="272"/>
      <c r="BIR1539" s="272"/>
      <c r="BIS1539" s="272"/>
      <c r="BIT1539" s="272"/>
      <c r="BIU1539" s="272"/>
      <c r="BIV1539" s="272"/>
      <c r="BIW1539" s="272"/>
      <c r="BIX1539" s="272"/>
      <c r="BIY1539" s="272"/>
      <c r="BIZ1539" s="272"/>
      <c r="BJA1539" s="272"/>
      <c r="BJB1539" s="272"/>
      <c r="BJC1539" s="272"/>
      <c r="BJD1539" s="272"/>
      <c r="BJE1539" s="272"/>
      <c r="BJF1539" s="272"/>
      <c r="BJG1539" s="272"/>
      <c r="BJH1539" s="272"/>
      <c r="BJI1539" s="272"/>
      <c r="BJJ1539" s="272"/>
      <c r="BJK1539" s="272"/>
      <c r="BJL1539" s="272"/>
      <c r="BJM1539" s="272"/>
      <c r="BJN1539" s="272"/>
      <c r="BJO1539" s="272"/>
      <c r="BJP1539" s="272"/>
      <c r="BJQ1539" s="272"/>
      <c r="BJR1539" s="272"/>
      <c r="BJS1539" s="272"/>
      <c r="BJT1539" s="272"/>
      <c r="BJU1539" s="272"/>
      <c r="BJV1539" s="272"/>
      <c r="BJW1539" s="272"/>
      <c r="BJX1539" s="272"/>
      <c r="BJY1539" s="272"/>
      <c r="BJZ1539" s="272"/>
      <c r="BKA1539" s="272"/>
      <c r="BKB1539" s="272"/>
      <c r="BKC1539" s="272"/>
      <c r="BKD1539" s="272"/>
      <c r="BKE1539" s="272"/>
      <c r="BKF1539" s="272"/>
      <c r="BKG1539" s="272"/>
      <c r="BKH1539" s="272"/>
      <c r="BKI1539" s="272"/>
      <c r="BKJ1539" s="272"/>
      <c r="BKK1539" s="272"/>
      <c r="BKL1539" s="272"/>
      <c r="BKM1539" s="272"/>
      <c r="BKN1539" s="272"/>
      <c r="BKO1539" s="272"/>
      <c r="BKP1539" s="272"/>
      <c r="BKQ1539" s="272"/>
      <c r="BKR1539" s="272"/>
      <c r="BKS1539" s="272"/>
      <c r="BKT1539" s="272"/>
      <c r="BKU1539" s="272"/>
      <c r="BKV1539" s="272"/>
      <c r="BKW1539" s="272"/>
      <c r="BKX1539" s="272"/>
      <c r="BKY1539" s="272"/>
      <c r="BKZ1539" s="272"/>
      <c r="BLA1539" s="272"/>
      <c r="BLB1539" s="272"/>
      <c r="BLC1539" s="272"/>
      <c r="BLD1539" s="272"/>
      <c r="BLE1539" s="272"/>
      <c r="BLF1539" s="272"/>
      <c r="BLG1539" s="272"/>
      <c r="BLH1539" s="272"/>
      <c r="BLI1539" s="272"/>
      <c r="BLJ1539" s="272"/>
      <c r="BLK1539" s="272"/>
      <c r="BLL1539" s="272"/>
      <c r="BLM1539" s="272"/>
      <c r="BLN1539" s="272"/>
      <c r="BLO1539" s="272"/>
      <c r="BLP1539" s="272"/>
      <c r="BLQ1539" s="272"/>
      <c r="BLR1539" s="272"/>
      <c r="BLS1539" s="272"/>
      <c r="BLT1539" s="272"/>
      <c r="BLU1539" s="272"/>
      <c r="BLV1539" s="272"/>
      <c r="BLW1539" s="272"/>
      <c r="BLX1539" s="272"/>
      <c r="BLY1539" s="272"/>
      <c r="BLZ1539" s="272"/>
      <c r="BMA1539" s="272"/>
      <c r="BMB1539" s="272"/>
      <c r="BMC1539" s="272"/>
      <c r="BMD1539" s="272"/>
      <c r="BME1539" s="272"/>
      <c r="BMF1539" s="272"/>
      <c r="BMG1539" s="272"/>
      <c r="BMH1539" s="272"/>
      <c r="BMI1539" s="272"/>
      <c r="BMJ1539" s="272"/>
      <c r="BMK1539" s="272"/>
      <c r="BML1539" s="272"/>
      <c r="BMM1539" s="272"/>
      <c r="BMN1539" s="272"/>
      <c r="BMO1539" s="272"/>
      <c r="BMP1539" s="272"/>
      <c r="BMQ1539" s="272"/>
      <c r="BMR1539" s="272"/>
      <c r="BMS1539" s="272"/>
      <c r="BMT1539" s="272"/>
      <c r="BMU1539" s="272"/>
      <c r="BMV1539" s="272"/>
      <c r="BMW1539" s="272"/>
      <c r="BMX1539" s="272"/>
      <c r="BMY1539" s="272"/>
      <c r="BMZ1539" s="272"/>
      <c r="BNA1539" s="272"/>
      <c r="BNB1539" s="272"/>
      <c r="BNC1539" s="272"/>
      <c r="BND1539" s="272"/>
      <c r="BNE1539" s="272"/>
      <c r="BNF1539" s="272"/>
      <c r="BNG1539" s="272"/>
      <c r="BNH1539" s="272"/>
      <c r="BNI1539" s="272"/>
      <c r="BNJ1539" s="272"/>
      <c r="BNK1539" s="272"/>
      <c r="BNL1539" s="272"/>
      <c r="BNM1539" s="272"/>
      <c r="BNN1539" s="272"/>
      <c r="BNO1539" s="272"/>
      <c r="BNP1539" s="272"/>
      <c r="BNQ1539" s="272"/>
      <c r="BNR1539" s="272"/>
      <c r="BNS1539" s="272"/>
      <c r="BNT1539" s="272"/>
      <c r="BNU1539" s="272"/>
      <c r="BNV1539" s="272"/>
      <c r="BNW1539" s="272"/>
      <c r="BNX1539" s="272"/>
      <c r="BNY1539" s="272"/>
      <c r="BNZ1539" s="272"/>
      <c r="BOA1539" s="272"/>
      <c r="BOB1539" s="272"/>
      <c r="BOC1539" s="272"/>
      <c r="BOD1539" s="272"/>
      <c r="BOE1539" s="272"/>
      <c r="BOF1539" s="272"/>
      <c r="BOG1539" s="272"/>
      <c r="BOH1539" s="272"/>
      <c r="BOI1539" s="272"/>
      <c r="BOJ1539" s="272"/>
      <c r="BOK1539" s="272"/>
      <c r="BOL1539" s="272"/>
      <c r="BOM1539" s="272"/>
      <c r="BON1539" s="272"/>
      <c r="BOO1539" s="272"/>
      <c r="BOP1539" s="272"/>
      <c r="BOQ1539" s="272"/>
      <c r="BOR1539" s="272"/>
      <c r="BOS1539" s="272"/>
      <c r="BOT1539" s="272"/>
      <c r="BOU1539" s="272"/>
      <c r="BOV1539" s="272"/>
      <c r="BOW1539" s="272"/>
      <c r="BOX1539" s="272"/>
      <c r="BOY1539" s="272"/>
      <c r="BOZ1539" s="272"/>
      <c r="BPA1539" s="272"/>
      <c r="BPB1539" s="272"/>
      <c r="BPC1539" s="272"/>
      <c r="BPD1539" s="272"/>
      <c r="BPE1539" s="272"/>
      <c r="BPF1539" s="272"/>
      <c r="BPG1539" s="272"/>
      <c r="BPH1539" s="272"/>
      <c r="BPI1539" s="272"/>
      <c r="BPJ1539" s="272"/>
      <c r="BPK1539" s="272"/>
      <c r="BPL1539" s="272"/>
      <c r="BPM1539" s="272"/>
      <c r="BPN1539" s="272"/>
      <c r="BPO1539" s="272"/>
      <c r="BPP1539" s="272"/>
      <c r="BPQ1539" s="272"/>
      <c r="BPR1539" s="272"/>
      <c r="BPS1539" s="272"/>
      <c r="BPT1539" s="272"/>
      <c r="BPU1539" s="272"/>
      <c r="BPV1539" s="272"/>
      <c r="BPW1539" s="272"/>
      <c r="BPX1539" s="272"/>
      <c r="BPY1539" s="272"/>
      <c r="BPZ1539" s="272"/>
      <c r="BQA1539" s="272"/>
      <c r="BQB1539" s="272"/>
      <c r="BQC1539" s="272"/>
      <c r="BQD1539" s="272"/>
      <c r="BQE1539" s="272"/>
      <c r="BQF1539" s="272"/>
      <c r="BQG1539" s="272"/>
      <c r="BQH1539" s="272"/>
      <c r="BQI1539" s="272"/>
      <c r="BQJ1539" s="272"/>
      <c r="BQK1539" s="272"/>
      <c r="BQL1539" s="272"/>
      <c r="BQM1539" s="272"/>
      <c r="BQN1539" s="272"/>
      <c r="BQO1539" s="272"/>
      <c r="BQP1539" s="272"/>
      <c r="BQQ1539" s="272"/>
      <c r="BQR1539" s="272"/>
      <c r="BQS1539" s="272"/>
      <c r="BQT1539" s="272"/>
      <c r="BQU1539" s="272"/>
      <c r="BQV1539" s="272"/>
      <c r="BQW1539" s="272"/>
      <c r="BQX1539" s="272"/>
      <c r="BQY1539" s="272"/>
      <c r="BQZ1539" s="272"/>
      <c r="BRA1539" s="272"/>
      <c r="BRB1539" s="272"/>
      <c r="BRC1539" s="272"/>
      <c r="BRD1539" s="272"/>
      <c r="BRE1539" s="272"/>
      <c r="BRF1539" s="272"/>
      <c r="BRG1539" s="272"/>
      <c r="BRH1539" s="272"/>
      <c r="BRI1539" s="272"/>
      <c r="BRJ1539" s="272"/>
      <c r="BRK1539" s="272"/>
      <c r="BRL1539" s="272"/>
      <c r="BRM1539" s="272"/>
      <c r="BRN1539" s="272"/>
      <c r="BRO1539" s="272"/>
      <c r="BRP1539" s="272"/>
      <c r="BRQ1539" s="272"/>
      <c r="BRR1539" s="272"/>
      <c r="BRS1539" s="272"/>
      <c r="BRT1539" s="272"/>
      <c r="BRU1539" s="272"/>
      <c r="BRV1539" s="272"/>
      <c r="BRW1539" s="272"/>
      <c r="BRX1539" s="272"/>
      <c r="BRY1539" s="272"/>
      <c r="BRZ1539" s="272"/>
      <c r="BSA1539" s="272"/>
      <c r="BSB1539" s="272"/>
      <c r="BSC1539" s="272"/>
      <c r="BSD1539" s="272"/>
      <c r="BSE1539" s="272"/>
      <c r="BSF1539" s="272"/>
      <c r="BSG1539" s="272"/>
      <c r="BSH1539" s="272"/>
      <c r="BSI1539" s="272"/>
      <c r="BSJ1539" s="272"/>
      <c r="BSK1539" s="272"/>
      <c r="BSL1539" s="272"/>
      <c r="BSM1539" s="272"/>
      <c r="BSN1539" s="272"/>
      <c r="BSO1539" s="272"/>
      <c r="BSP1539" s="272"/>
      <c r="BSQ1539" s="272"/>
      <c r="BSR1539" s="272"/>
      <c r="BSS1539" s="272"/>
      <c r="BST1539" s="272"/>
      <c r="BSU1539" s="272"/>
      <c r="BSV1539" s="272"/>
      <c r="BSW1539" s="272"/>
      <c r="BSX1539" s="272"/>
      <c r="BSY1539" s="272"/>
      <c r="BSZ1539" s="272"/>
      <c r="BTA1539" s="272"/>
      <c r="BTB1539" s="272"/>
      <c r="BTC1539" s="272"/>
      <c r="BTD1539" s="272"/>
      <c r="BTE1539" s="272"/>
      <c r="BTF1539" s="272"/>
      <c r="BTG1539" s="272"/>
      <c r="BTH1539" s="272"/>
      <c r="BTI1539" s="272"/>
      <c r="BTJ1539" s="272"/>
      <c r="BTK1539" s="272"/>
      <c r="BTL1539" s="272"/>
      <c r="BTM1539" s="272"/>
      <c r="BTN1539" s="272"/>
      <c r="BTO1539" s="272"/>
      <c r="BTP1539" s="272"/>
      <c r="BTQ1539" s="272"/>
      <c r="BTR1539" s="272"/>
      <c r="BTS1539" s="272"/>
      <c r="BTT1539" s="272"/>
      <c r="BTU1539" s="272"/>
      <c r="BTV1539" s="272"/>
      <c r="BTW1539" s="272"/>
      <c r="BTX1539" s="272"/>
      <c r="BTY1539" s="272"/>
      <c r="BTZ1539" s="272"/>
      <c r="BUA1539" s="272"/>
      <c r="BUB1539" s="272"/>
      <c r="BUC1539" s="272"/>
      <c r="BUD1539" s="272"/>
      <c r="BUE1539" s="272"/>
      <c r="BUF1539" s="272"/>
      <c r="BUG1539" s="272"/>
      <c r="BUH1539" s="272"/>
      <c r="BUI1539" s="272"/>
      <c r="BUJ1539" s="272"/>
      <c r="BUK1539" s="272"/>
      <c r="BUL1539" s="272"/>
      <c r="BUM1539" s="272"/>
      <c r="BUN1539" s="272"/>
      <c r="BUO1539" s="272"/>
      <c r="BUP1539" s="272"/>
      <c r="BUQ1539" s="272"/>
      <c r="BUR1539" s="272"/>
      <c r="BUS1539" s="272"/>
      <c r="BUT1539" s="272"/>
      <c r="BUU1539" s="272"/>
      <c r="BUV1539" s="272"/>
      <c r="BUW1539" s="272"/>
      <c r="BUX1539" s="272"/>
      <c r="BUY1539" s="272"/>
      <c r="BUZ1539" s="272"/>
      <c r="BVA1539" s="272"/>
      <c r="BVB1539" s="272"/>
      <c r="BVC1539" s="272"/>
      <c r="BVD1539" s="272"/>
      <c r="BVE1539" s="272"/>
      <c r="BVF1539" s="272"/>
      <c r="BVG1539" s="272"/>
      <c r="BVH1539" s="272"/>
      <c r="BVI1539" s="272"/>
      <c r="BVJ1539" s="272"/>
      <c r="BVK1539" s="272"/>
      <c r="BVL1539" s="272"/>
      <c r="BVM1539" s="272"/>
      <c r="BVN1539" s="272"/>
      <c r="BVO1539" s="272"/>
      <c r="BVP1539" s="272"/>
      <c r="BVQ1539" s="272"/>
      <c r="BVR1539" s="272"/>
      <c r="BVS1539" s="272"/>
      <c r="BVT1539" s="272"/>
      <c r="BVU1539" s="272"/>
      <c r="BVV1539" s="272"/>
      <c r="BVW1539" s="272"/>
      <c r="BVX1539" s="272"/>
      <c r="BVY1539" s="272"/>
      <c r="BVZ1539" s="272"/>
      <c r="BWA1539" s="272"/>
      <c r="BWB1539" s="272"/>
      <c r="BWC1539" s="272"/>
      <c r="BWD1539" s="272"/>
      <c r="BWE1539" s="272"/>
      <c r="BWF1539" s="272"/>
      <c r="BWG1539" s="272"/>
      <c r="BWH1539" s="272"/>
      <c r="BWI1539" s="272"/>
      <c r="BWJ1539" s="272"/>
      <c r="BWK1539" s="272"/>
      <c r="BWL1539" s="272"/>
      <c r="BWM1539" s="272"/>
      <c r="BWN1539" s="272"/>
      <c r="BWO1539" s="272"/>
      <c r="BWP1539" s="272"/>
      <c r="BWQ1539" s="272"/>
      <c r="BWR1539" s="272"/>
      <c r="BWS1539" s="272"/>
      <c r="BWT1539" s="272"/>
      <c r="BWU1539" s="272"/>
      <c r="BWV1539" s="272"/>
      <c r="BWW1539" s="272"/>
      <c r="BWX1539" s="272"/>
      <c r="BWY1539" s="272"/>
      <c r="BWZ1539" s="272"/>
      <c r="BXA1539" s="272"/>
      <c r="BXB1539" s="272"/>
      <c r="BXC1539" s="272"/>
      <c r="BXD1539" s="272"/>
      <c r="BXE1539" s="272"/>
      <c r="BXF1539" s="272"/>
      <c r="BXG1539" s="272"/>
      <c r="BXH1539" s="272"/>
      <c r="BXI1539" s="272"/>
      <c r="BXJ1539" s="272"/>
      <c r="BXK1539" s="272"/>
      <c r="BXL1539" s="272"/>
      <c r="BXM1539" s="272"/>
      <c r="BXN1539" s="272"/>
      <c r="BXO1539" s="272"/>
      <c r="BXP1539" s="272"/>
      <c r="BXQ1539" s="272"/>
      <c r="BXR1539" s="272"/>
      <c r="BXS1539" s="272"/>
      <c r="BXT1539" s="272"/>
      <c r="BXU1539" s="272"/>
      <c r="BXV1539" s="272"/>
      <c r="BXW1539" s="272"/>
      <c r="BXX1539" s="272"/>
      <c r="BXY1539" s="272"/>
      <c r="BXZ1539" s="272"/>
      <c r="BYA1539" s="272"/>
      <c r="BYB1539" s="272"/>
      <c r="BYC1539" s="272"/>
      <c r="BYD1539" s="272"/>
      <c r="BYE1539" s="272"/>
      <c r="BYF1539" s="272"/>
      <c r="BYG1539" s="272"/>
      <c r="BYH1539" s="272"/>
      <c r="BYI1539" s="272"/>
      <c r="BYJ1539" s="272"/>
      <c r="BYK1539" s="272"/>
      <c r="BYL1539" s="272"/>
      <c r="BYM1539" s="272"/>
      <c r="BYN1539" s="272"/>
      <c r="BYO1539" s="272"/>
      <c r="BYP1539" s="272"/>
      <c r="BYQ1539" s="272"/>
      <c r="BYR1539" s="272"/>
      <c r="BYS1539" s="272"/>
      <c r="BYT1539" s="272"/>
      <c r="BYU1539" s="272"/>
      <c r="BYV1539" s="272"/>
      <c r="BYW1539" s="272"/>
      <c r="BYX1539" s="272"/>
      <c r="BYY1539" s="272"/>
      <c r="BYZ1539" s="272"/>
      <c r="BZA1539" s="272"/>
      <c r="BZB1539" s="272"/>
      <c r="BZC1539" s="272"/>
      <c r="BZD1539" s="272"/>
      <c r="BZE1539" s="272"/>
      <c r="BZF1539" s="272"/>
      <c r="BZG1539" s="272"/>
      <c r="BZH1539" s="272"/>
      <c r="BZI1539" s="272"/>
      <c r="BZJ1539" s="272"/>
      <c r="BZK1539" s="272"/>
      <c r="BZL1539" s="272"/>
      <c r="BZM1539" s="272"/>
      <c r="BZN1539" s="272"/>
      <c r="BZO1539" s="272"/>
      <c r="BZP1539" s="272"/>
      <c r="BZQ1539" s="272"/>
      <c r="BZR1539" s="272"/>
      <c r="BZS1539" s="272"/>
      <c r="BZT1539" s="272"/>
      <c r="BZU1539" s="272"/>
      <c r="BZV1539" s="272"/>
      <c r="BZW1539" s="272"/>
      <c r="BZX1539" s="272"/>
      <c r="BZY1539" s="272"/>
      <c r="BZZ1539" s="272"/>
      <c r="CAA1539" s="272"/>
      <c r="CAB1539" s="272"/>
      <c r="CAC1539" s="272"/>
      <c r="CAD1539" s="272"/>
      <c r="CAE1539" s="272"/>
      <c r="CAF1539" s="272"/>
      <c r="CAG1539" s="272"/>
      <c r="CAH1539" s="272"/>
      <c r="CAI1539" s="272"/>
      <c r="CAJ1539" s="272"/>
      <c r="CAK1539" s="272"/>
      <c r="CAL1539" s="272"/>
      <c r="CAM1539" s="272"/>
      <c r="CAN1539" s="272"/>
      <c r="CAO1539" s="272"/>
      <c r="CAP1539" s="272"/>
      <c r="CAQ1539" s="272"/>
      <c r="CAR1539" s="272"/>
      <c r="CAS1539" s="272"/>
      <c r="CAT1539" s="272"/>
      <c r="CAU1539" s="272"/>
      <c r="CAV1539" s="272"/>
      <c r="CAW1539" s="272"/>
      <c r="CAX1539" s="272"/>
      <c r="CAY1539" s="272"/>
      <c r="CAZ1539" s="272"/>
      <c r="CBA1539" s="272"/>
      <c r="CBB1539" s="272"/>
      <c r="CBC1539" s="272"/>
      <c r="CBD1539" s="272"/>
      <c r="CBE1539" s="272"/>
      <c r="CBF1539" s="272"/>
      <c r="CBG1539" s="272"/>
      <c r="CBH1539" s="272"/>
      <c r="CBI1539" s="272"/>
      <c r="CBJ1539" s="272"/>
      <c r="CBK1539" s="272"/>
      <c r="CBL1539" s="272"/>
      <c r="CBM1539" s="272"/>
      <c r="CBN1539" s="272"/>
      <c r="CBO1539" s="272"/>
      <c r="CBP1539" s="272"/>
      <c r="CBQ1539" s="272"/>
      <c r="CBR1539" s="272"/>
      <c r="CBS1539" s="272"/>
      <c r="CBT1539" s="272"/>
      <c r="CBU1539" s="272"/>
      <c r="CBV1539" s="272"/>
      <c r="CBW1539" s="272"/>
      <c r="CBX1539" s="272"/>
      <c r="CBY1539" s="272"/>
      <c r="CBZ1539" s="272"/>
      <c r="CCA1539" s="272"/>
      <c r="CCB1539" s="272"/>
      <c r="CCC1539" s="272"/>
      <c r="CCD1539" s="272"/>
      <c r="CCE1539" s="272"/>
      <c r="CCF1539" s="272"/>
      <c r="CCG1539" s="272"/>
      <c r="CCH1539" s="272"/>
      <c r="CCI1539" s="272"/>
      <c r="CCJ1539" s="272"/>
      <c r="CCK1539" s="272"/>
      <c r="CCL1539" s="272"/>
      <c r="CCM1539" s="272"/>
      <c r="CCN1539" s="272"/>
      <c r="CCO1539" s="272"/>
      <c r="CCP1539" s="272"/>
      <c r="CCQ1539" s="272"/>
      <c r="CCR1539" s="272"/>
      <c r="CCS1539" s="272"/>
      <c r="CCT1539" s="272"/>
      <c r="CCU1539" s="272"/>
      <c r="CCV1539" s="272"/>
      <c r="CCW1539" s="272"/>
      <c r="CCX1539" s="272"/>
      <c r="CCY1539" s="272"/>
      <c r="CCZ1539" s="272"/>
      <c r="CDA1539" s="272"/>
      <c r="CDB1539" s="272"/>
      <c r="CDC1539" s="272"/>
      <c r="CDD1539" s="272"/>
      <c r="CDE1539" s="272"/>
      <c r="CDF1539" s="272"/>
      <c r="CDG1539" s="272"/>
      <c r="CDH1539" s="272"/>
      <c r="CDI1539" s="272"/>
      <c r="CDJ1539" s="272"/>
      <c r="CDK1539" s="272"/>
      <c r="CDL1539" s="272"/>
      <c r="CDM1539" s="272"/>
      <c r="CDN1539" s="272"/>
      <c r="CDO1539" s="272"/>
      <c r="CDP1539" s="272"/>
      <c r="CDQ1539" s="272"/>
      <c r="CDR1539" s="272"/>
      <c r="CDS1539" s="272"/>
      <c r="CDT1539" s="272"/>
      <c r="CDU1539" s="272"/>
      <c r="CDV1539" s="272"/>
      <c r="CDW1539" s="272"/>
      <c r="CDX1539" s="272"/>
      <c r="CDY1539" s="272"/>
      <c r="CDZ1539" s="272"/>
      <c r="CEA1539" s="272"/>
      <c r="CEB1539" s="272"/>
      <c r="CEC1539" s="272"/>
      <c r="CED1539" s="272"/>
      <c r="CEE1539" s="272"/>
      <c r="CEF1539" s="272"/>
      <c r="CEG1539" s="272"/>
      <c r="CEH1539" s="272"/>
      <c r="CEI1539" s="272"/>
      <c r="CEJ1539" s="272"/>
      <c r="CEK1539" s="272"/>
      <c r="CEL1539" s="272"/>
      <c r="CEM1539" s="272"/>
      <c r="CEN1539" s="272"/>
      <c r="CEO1539" s="272"/>
      <c r="CEP1539" s="272"/>
      <c r="CEQ1539" s="272"/>
      <c r="CER1539" s="272"/>
      <c r="CES1539" s="272"/>
      <c r="CET1539" s="272"/>
      <c r="CEU1539" s="272"/>
      <c r="CEV1539" s="272"/>
      <c r="CEW1539" s="272"/>
      <c r="CEX1539" s="272"/>
      <c r="CEY1539" s="272"/>
      <c r="CEZ1539" s="272"/>
      <c r="CFA1539" s="272"/>
      <c r="CFB1539" s="272"/>
      <c r="CFC1539" s="272"/>
      <c r="CFD1539" s="272"/>
      <c r="CFE1539" s="272"/>
      <c r="CFF1539" s="272"/>
      <c r="CFG1539" s="272"/>
      <c r="CFH1539" s="272"/>
      <c r="CFI1539" s="272"/>
      <c r="CFJ1539" s="272"/>
      <c r="CFK1539" s="272"/>
      <c r="CFL1539" s="272"/>
      <c r="CFM1539" s="272"/>
      <c r="CFN1539" s="272"/>
      <c r="CFO1539" s="272"/>
      <c r="CFP1539" s="272"/>
      <c r="CFQ1539" s="272"/>
      <c r="CFR1539" s="272"/>
      <c r="CFS1539" s="272"/>
      <c r="CFT1539" s="272"/>
      <c r="CFU1539" s="272"/>
      <c r="CFV1539" s="272"/>
      <c r="CFW1539" s="272"/>
      <c r="CFX1539" s="272"/>
      <c r="CFY1539" s="272"/>
      <c r="CFZ1539" s="272"/>
      <c r="CGA1539" s="272"/>
      <c r="CGB1539" s="272"/>
      <c r="CGC1539" s="272"/>
      <c r="CGD1539" s="272"/>
      <c r="CGE1539" s="272"/>
      <c r="CGF1539" s="272"/>
      <c r="CGG1539" s="272"/>
      <c r="CGH1539" s="272"/>
      <c r="CGI1539" s="272"/>
      <c r="CGJ1539" s="272"/>
      <c r="CGK1539" s="272"/>
      <c r="CGL1539" s="272"/>
      <c r="CGM1539" s="272"/>
      <c r="CGN1539" s="272"/>
      <c r="CGO1539" s="272"/>
      <c r="CGP1539" s="272"/>
      <c r="CGQ1539" s="272"/>
      <c r="CGR1539" s="272"/>
      <c r="CGS1539" s="272"/>
      <c r="CGT1539" s="272"/>
      <c r="CGU1539" s="272"/>
      <c r="CGV1539" s="272"/>
      <c r="CGW1539" s="272"/>
      <c r="CGX1539" s="272"/>
      <c r="CGY1539" s="272"/>
      <c r="CGZ1539" s="272"/>
      <c r="CHA1539" s="272"/>
      <c r="CHB1539" s="272"/>
      <c r="CHC1539" s="272"/>
      <c r="CHD1539" s="272"/>
      <c r="CHE1539" s="272"/>
      <c r="CHF1539" s="272"/>
      <c r="CHG1539" s="272"/>
      <c r="CHH1539" s="272"/>
      <c r="CHI1539" s="272"/>
      <c r="CHJ1539" s="272"/>
      <c r="CHK1539" s="272"/>
      <c r="CHL1539" s="272"/>
      <c r="CHM1539" s="272"/>
      <c r="CHN1539" s="272"/>
      <c r="CHO1539" s="272"/>
      <c r="CHP1539" s="272"/>
      <c r="CHQ1539" s="272"/>
      <c r="CHR1539" s="272"/>
      <c r="CHS1539" s="272"/>
      <c r="CHT1539" s="272"/>
      <c r="CHU1539" s="272"/>
      <c r="CHV1539" s="272"/>
      <c r="CHW1539" s="272"/>
      <c r="CHX1539" s="272"/>
      <c r="CHY1539" s="272"/>
      <c r="CHZ1539" s="272"/>
      <c r="CIA1539" s="272"/>
      <c r="CIB1539" s="272"/>
      <c r="CIC1539" s="272"/>
      <c r="CID1539" s="272"/>
      <c r="CIE1539" s="272"/>
      <c r="CIF1539" s="272"/>
      <c r="CIG1539" s="272"/>
      <c r="CIH1539" s="272"/>
      <c r="CII1539" s="272"/>
      <c r="CIJ1539" s="272"/>
      <c r="CIK1539" s="272"/>
      <c r="CIL1539" s="272"/>
      <c r="CIM1539" s="272"/>
      <c r="CIN1539" s="272"/>
      <c r="CIO1539" s="272"/>
      <c r="CIP1539" s="272"/>
      <c r="CIQ1539" s="272"/>
      <c r="CIR1539" s="272"/>
      <c r="CIS1539" s="272"/>
      <c r="CIT1539" s="272"/>
      <c r="CIU1539" s="272"/>
      <c r="CIV1539" s="272"/>
      <c r="CIW1539" s="272"/>
      <c r="CIX1539" s="272"/>
      <c r="CIY1539" s="272"/>
      <c r="CIZ1539" s="272"/>
      <c r="CJA1539" s="272"/>
      <c r="CJB1539" s="272"/>
      <c r="CJC1539" s="272"/>
      <c r="CJD1539" s="272"/>
      <c r="CJE1539" s="272"/>
      <c r="CJF1539" s="272"/>
      <c r="CJG1539" s="272"/>
      <c r="CJH1539" s="272"/>
      <c r="CJI1539" s="272"/>
      <c r="CJJ1539" s="272"/>
      <c r="CJK1539" s="272"/>
      <c r="CJL1539" s="272"/>
      <c r="CJM1539" s="272"/>
      <c r="CJN1539" s="272"/>
      <c r="CJO1539" s="272"/>
      <c r="CJP1539" s="272"/>
      <c r="CJQ1539" s="272"/>
      <c r="CJR1539" s="272"/>
      <c r="CJS1539" s="272"/>
      <c r="CJT1539" s="272"/>
      <c r="CJU1539" s="272"/>
      <c r="CJV1539" s="272"/>
      <c r="CJW1539" s="272"/>
      <c r="CJX1539" s="272"/>
      <c r="CJY1539" s="272"/>
      <c r="CJZ1539" s="272"/>
      <c r="CKA1539" s="272"/>
      <c r="CKB1539" s="272"/>
      <c r="CKC1539" s="272"/>
      <c r="CKD1539" s="272"/>
      <c r="CKE1539" s="272"/>
      <c r="CKF1539" s="272"/>
      <c r="CKG1539" s="272"/>
      <c r="CKH1539" s="272"/>
      <c r="CKI1539" s="272"/>
      <c r="CKJ1539" s="272"/>
      <c r="CKK1539" s="272"/>
      <c r="CKL1539" s="272"/>
      <c r="CKM1539" s="272"/>
      <c r="CKN1539" s="272"/>
      <c r="CKO1539" s="272"/>
      <c r="CKP1539" s="272"/>
      <c r="CKQ1539" s="272"/>
      <c r="CKR1539" s="272"/>
      <c r="CKS1539" s="272"/>
      <c r="CKT1539" s="272"/>
      <c r="CKU1539" s="272"/>
      <c r="CKV1539" s="272"/>
      <c r="CKW1539" s="272"/>
      <c r="CKX1539" s="272"/>
      <c r="CKY1539" s="272"/>
      <c r="CKZ1539" s="272"/>
      <c r="CLA1539" s="272"/>
      <c r="CLB1539" s="272"/>
      <c r="CLC1539" s="272"/>
      <c r="CLD1539" s="272"/>
      <c r="CLE1539" s="272"/>
      <c r="CLF1539" s="272"/>
      <c r="CLG1539" s="272"/>
      <c r="CLH1539" s="272"/>
      <c r="CLI1539" s="272"/>
      <c r="CLJ1539" s="272"/>
      <c r="CLK1539" s="272"/>
      <c r="CLL1539" s="272"/>
      <c r="CLM1539" s="272"/>
      <c r="CLN1539" s="272"/>
      <c r="CLO1539" s="272"/>
      <c r="CLP1539" s="272"/>
      <c r="CLQ1539" s="272"/>
      <c r="CLR1539" s="272"/>
      <c r="CLS1539" s="272"/>
      <c r="CLT1539" s="272"/>
      <c r="CLU1539" s="272"/>
      <c r="CLV1539" s="272"/>
      <c r="CLW1539" s="272"/>
      <c r="CLX1539" s="272"/>
      <c r="CLY1539" s="272"/>
      <c r="CLZ1539" s="272"/>
      <c r="CMA1539" s="272"/>
      <c r="CMB1539" s="272"/>
      <c r="CMC1539" s="272"/>
      <c r="CMD1539" s="272"/>
      <c r="CME1539" s="272"/>
      <c r="CMF1539" s="272"/>
      <c r="CMG1539" s="272"/>
      <c r="CMH1539" s="272"/>
      <c r="CMI1539" s="272"/>
      <c r="CMJ1539" s="272"/>
      <c r="CMK1539" s="272"/>
      <c r="CML1539" s="272"/>
      <c r="CMM1539" s="272"/>
      <c r="CMN1539" s="272"/>
      <c r="CMO1539" s="272"/>
      <c r="CMP1539" s="272"/>
      <c r="CMQ1539" s="272"/>
      <c r="CMR1539" s="272"/>
      <c r="CMS1539" s="272"/>
      <c r="CMT1539" s="272"/>
      <c r="CMU1539" s="272"/>
      <c r="CMV1539" s="272"/>
      <c r="CMW1539" s="272"/>
      <c r="CMX1539" s="272"/>
      <c r="CMY1539" s="272"/>
      <c r="CMZ1539" s="272"/>
      <c r="CNA1539" s="272"/>
      <c r="CNB1539" s="272"/>
      <c r="CNC1539" s="272"/>
      <c r="CND1539" s="272"/>
      <c r="CNE1539" s="272"/>
      <c r="CNF1539" s="272"/>
      <c r="CNG1539" s="272"/>
      <c r="CNH1539" s="272"/>
      <c r="CNI1539" s="272"/>
      <c r="CNJ1539" s="272"/>
      <c r="CNK1539" s="272"/>
      <c r="CNL1539" s="272"/>
      <c r="CNM1539" s="272"/>
      <c r="CNN1539" s="272"/>
      <c r="CNO1539" s="272"/>
      <c r="CNP1539" s="272"/>
      <c r="CNQ1539" s="272"/>
      <c r="CNR1539" s="272"/>
      <c r="CNS1539" s="272"/>
      <c r="CNT1539" s="272"/>
      <c r="CNU1539" s="272"/>
      <c r="CNV1539" s="272"/>
      <c r="CNW1539" s="272"/>
      <c r="CNX1539" s="272"/>
      <c r="CNY1539" s="272"/>
      <c r="CNZ1539" s="272"/>
      <c r="COA1539" s="272"/>
      <c r="COB1539" s="272"/>
      <c r="COC1539" s="272"/>
      <c r="COD1539" s="272"/>
      <c r="COE1539" s="272"/>
      <c r="COF1539" s="272"/>
      <c r="COG1539" s="272"/>
      <c r="COH1539" s="272"/>
      <c r="COI1539" s="272"/>
      <c r="COJ1539" s="272"/>
      <c r="COK1539" s="272"/>
      <c r="COL1539" s="272"/>
      <c r="COM1539" s="272"/>
      <c r="CON1539" s="272"/>
      <c r="COO1539" s="272"/>
      <c r="COP1539" s="272"/>
      <c r="COQ1539" s="272"/>
      <c r="COR1539" s="272"/>
      <c r="COS1539" s="272"/>
      <c r="COT1539" s="272"/>
      <c r="COU1539" s="272"/>
      <c r="COV1539" s="272"/>
      <c r="COW1539" s="272"/>
      <c r="COX1539" s="272"/>
      <c r="COY1539" s="272"/>
      <c r="COZ1539" s="272"/>
      <c r="CPA1539" s="272"/>
      <c r="CPB1539" s="272"/>
      <c r="CPC1539" s="272"/>
      <c r="CPD1539" s="272"/>
      <c r="CPE1539" s="272"/>
      <c r="CPF1539" s="272"/>
      <c r="CPG1539" s="272"/>
      <c r="CPH1539" s="272"/>
      <c r="CPI1539" s="272"/>
      <c r="CPJ1539" s="272"/>
      <c r="CPK1539" s="272"/>
      <c r="CPL1539" s="272"/>
      <c r="CPM1539" s="272"/>
      <c r="CPN1539" s="272"/>
      <c r="CPO1539" s="272"/>
      <c r="CPP1539" s="272"/>
      <c r="CPQ1539" s="272"/>
      <c r="CPR1539" s="272"/>
      <c r="CPS1539" s="272"/>
      <c r="CPT1539" s="272"/>
      <c r="CPU1539" s="272"/>
      <c r="CPV1539" s="272"/>
      <c r="CPW1539" s="272"/>
      <c r="CPX1539" s="272"/>
      <c r="CPY1539" s="272"/>
      <c r="CPZ1539" s="272"/>
      <c r="CQA1539" s="272"/>
      <c r="CQB1539" s="272"/>
      <c r="CQC1539" s="272"/>
      <c r="CQD1539" s="272"/>
      <c r="CQE1539" s="272"/>
      <c r="CQF1539" s="272"/>
      <c r="CQG1539" s="272"/>
      <c r="CQH1539" s="272"/>
      <c r="CQI1539" s="272"/>
      <c r="CQJ1539" s="272"/>
      <c r="CQK1539" s="272"/>
      <c r="CQL1539" s="272"/>
      <c r="CQM1539" s="272"/>
      <c r="CQN1539" s="272"/>
      <c r="CQO1539" s="272"/>
      <c r="CQP1539" s="272"/>
      <c r="CQQ1539" s="272"/>
      <c r="CQR1539" s="272"/>
      <c r="CQS1539" s="272"/>
      <c r="CQT1539" s="272"/>
      <c r="CQU1539" s="272"/>
      <c r="CQV1539" s="272"/>
      <c r="CQW1539" s="272"/>
      <c r="CQX1539" s="272"/>
      <c r="CQY1539" s="272"/>
      <c r="CQZ1539" s="272"/>
      <c r="CRA1539" s="272"/>
      <c r="CRB1539" s="272"/>
      <c r="CRC1539" s="272"/>
      <c r="CRD1539" s="272"/>
      <c r="CRE1539" s="272"/>
      <c r="CRF1539" s="272"/>
      <c r="CRG1539" s="272"/>
      <c r="CRH1539" s="272"/>
      <c r="CRI1539" s="272"/>
      <c r="CRJ1539" s="272"/>
      <c r="CRK1539" s="272"/>
      <c r="CRL1539" s="272"/>
      <c r="CRM1539" s="272"/>
      <c r="CRN1539" s="272"/>
      <c r="CRO1539" s="272"/>
      <c r="CRP1539" s="272"/>
      <c r="CRQ1539" s="272"/>
      <c r="CRR1539" s="272"/>
      <c r="CRS1539" s="272"/>
      <c r="CRT1539" s="272"/>
      <c r="CRU1539" s="272"/>
      <c r="CRV1539" s="272"/>
      <c r="CRW1539" s="272"/>
      <c r="CRX1539" s="272"/>
      <c r="CRY1539" s="272"/>
      <c r="CRZ1539" s="272"/>
      <c r="CSA1539" s="272"/>
      <c r="CSB1539" s="272"/>
      <c r="CSC1539" s="272"/>
      <c r="CSD1539" s="272"/>
      <c r="CSE1539" s="272"/>
      <c r="CSF1539" s="272"/>
      <c r="CSG1539" s="272"/>
      <c r="CSH1539" s="272"/>
      <c r="CSI1539" s="272"/>
      <c r="CSJ1539" s="272"/>
      <c r="CSK1539" s="272"/>
      <c r="CSL1539" s="272"/>
      <c r="CSM1539" s="272"/>
      <c r="CSN1539" s="272"/>
      <c r="CSO1539" s="272"/>
      <c r="CSP1539" s="272"/>
      <c r="CSQ1539" s="272"/>
      <c r="CSR1539" s="272"/>
      <c r="CSS1539" s="272"/>
      <c r="CST1539" s="272"/>
      <c r="CSU1539" s="272"/>
      <c r="CSV1539" s="272"/>
      <c r="CSW1539" s="272"/>
      <c r="CSX1539" s="272"/>
      <c r="CSY1539" s="272"/>
      <c r="CSZ1539" s="272"/>
      <c r="CTA1539" s="272"/>
      <c r="CTB1539" s="272"/>
      <c r="CTC1539" s="272"/>
      <c r="CTD1539" s="272"/>
      <c r="CTE1539" s="272"/>
      <c r="CTF1539" s="272"/>
      <c r="CTG1539" s="272"/>
      <c r="CTH1539" s="272"/>
      <c r="CTI1539" s="272"/>
      <c r="CTJ1539" s="272"/>
      <c r="CTK1539" s="272"/>
      <c r="CTL1539" s="272"/>
      <c r="CTM1539" s="272"/>
      <c r="CTN1539" s="272"/>
      <c r="CTO1539" s="272"/>
      <c r="CTP1539" s="272"/>
      <c r="CTQ1539" s="272"/>
      <c r="CTR1539" s="272"/>
      <c r="CTS1539" s="272"/>
      <c r="CTT1539" s="272"/>
      <c r="CTU1539" s="272"/>
      <c r="CTV1539" s="272"/>
      <c r="CTW1539" s="272"/>
      <c r="CTX1539" s="272"/>
      <c r="CTY1539" s="272"/>
      <c r="CTZ1539" s="272"/>
      <c r="CUA1539" s="272"/>
      <c r="CUB1539" s="272"/>
      <c r="CUC1539" s="272"/>
      <c r="CUD1539" s="272"/>
      <c r="CUE1539" s="272"/>
      <c r="CUF1539" s="272"/>
      <c r="CUG1539" s="272"/>
      <c r="CUH1539" s="272"/>
      <c r="CUI1539" s="272"/>
      <c r="CUJ1539" s="272"/>
      <c r="CUK1539" s="272"/>
      <c r="CUL1539" s="272"/>
      <c r="CUM1539" s="272"/>
      <c r="CUN1539" s="272"/>
      <c r="CUO1539" s="272"/>
      <c r="CUP1539" s="272"/>
      <c r="CUQ1539" s="272"/>
      <c r="CUR1539" s="272"/>
      <c r="CUS1539" s="272"/>
      <c r="CUT1539" s="272"/>
      <c r="CUU1539" s="272"/>
      <c r="CUV1539" s="272"/>
      <c r="CUW1539" s="272"/>
      <c r="CUX1539" s="272"/>
      <c r="CUY1539" s="272"/>
      <c r="CUZ1539" s="272"/>
      <c r="CVA1539" s="272"/>
      <c r="CVB1539" s="272"/>
      <c r="CVC1539" s="272"/>
      <c r="CVD1539" s="272"/>
      <c r="CVE1539" s="272"/>
      <c r="CVF1539" s="272"/>
      <c r="CVG1539" s="272"/>
      <c r="CVH1539" s="272"/>
      <c r="CVI1539" s="272"/>
      <c r="CVJ1539" s="272"/>
      <c r="CVK1539" s="272"/>
      <c r="CVL1539" s="272"/>
      <c r="CVM1539" s="272"/>
      <c r="CVN1539" s="272"/>
      <c r="CVO1539" s="272"/>
      <c r="CVP1539" s="272"/>
      <c r="CVQ1539" s="272"/>
      <c r="CVR1539" s="272"/>
      <c r="CVS1539" s="272"/>
      <c r="CVT1539" s="272"/>
      <c r="CVU1539" s="272"/>
      <c r="CVV1539" s="272"/>
      <c r="CVW1539" s="272"/>
      <c r="CVX1539" s="272"/>
      <c r="CVY1539" s="272"/>
      <c r="CVZ1539" s="272"/>
      <c r="CWA1539" s="272"/>
      <c r="CWB1539" s="272"/>
      <c r="CWC1539" s="272"/>
      <c r="CWD1539" s="272"/>
      <c r="CWE1539" s="272"/>
      <c r="CWF1539" s="272"/>
      <c r="CWG1539" s="272"/>
      <c r="CWH1539" s="272"/>
      <c r="CWI1539" s="272"/>
      <c r="CWJ1539" s="272"/>
      <c r="CWK1539" s="272"/>
      <c r="CWL1539" s="272"/>
      <c r="CWM1539" s="272"/>
      <c r="CWN1539" s="272"/>
      <c r="CWO1539" s="272"/>
      <c r="CWP1539" s="272"/>
      <c r="CWQ1539" s="272"/>
      <c r="CWR1539" s="272"/>
      <c r="CWS1539" s="272"/>
      <c r="CWT1539" s="272"/>
      <c r="CWU1539" s="272"/>
      <c r="CWV1539" s="272"/>
      <c r="CWW1539" s="272"/>
      <c r="CWX1539" s="272"/>
      <c r="CWY1539" s="272"/>
      <c r="CWZ1539" s="272"/>
      <c r="CXA1539" s="272"/>
      <c r="CXB1539" s="272"/>
      <c r="CXC1539" s="272"/>
      <c r="CXD1539" s="272"/>
      <c r="CXE1539" s="272"/>
      <c r="CXF1539" s="272"/>
      <c r="CXG1539" s="272"/>
      <c r="CXH1539" s="272"/>
      <c r="CXI1539" s="272"/>
      <c r="CXJ1539" s="272"/>
      <c r="CXK1539" s="272"/>
      <c r="CXL1539" s="272"/>
      <c r="CXM1539" s="272"/>
      <c r="CXN1539" s="272"/>
      <c r="CXO1539" s="272"/>
      <c r="CXP1539" s="272"/>
      <c r="CXQ1539" s="272"/>
      <c r="CXR1539" s="272"/>
      <c r="CXS1539" s="272"/>
      <c r="CXT1539" s="272"/>
      <c r="CXU1539" s="272"/>
      <c r="CXV1539" s="272"/>
      <c r="CXW1539" s="272"/>
      <c r="CXX1539" s="272"/>
      <c r="CXY1539" s="272"/>
      <c r="CXZ1539" s="272"/>
      <c r="CYA1539" s="272"/>
      <c r="CYB1539" s="272"/>
      <c r="CYC1539" s="272"/>
      <c r="CYD1539" s="272"/>
      <c r="CYE1539" s="272"/>
      <c r="CYF1539" s="272"/>
      <c r="CYG1539" s="272"/>
      <c r="CYH1539" s="272"/>
      <c r="CYI1539" s="272"/>
      <c r="CYJ1539" s="272"/>
      <c r="CYK1539" s="272"/>
      <c r="CYL1539" s="272"/>
      <c r="CYM1539" s="272"/>
      <c r="CYN1539" s="272"/>
      <c r="CYO1539" s="272"/>
      <c r="CYP1539" s="272"/>
      <c r="CYQ1539" s="272"/>
      <c r="CYR1539" s="272"/>
      <c r="CYS1539" s="272"/>
      <c r="CYT1539" s="272"/>
      <c r="CYU1539" s="272"/>
      <c r="CYV1539" s="272"/>
      <c r="CYW1539" s="272"/>
      <c r="CYX1539" s="272"/>
      <c r="CYY1539" s="272"/>
      <c r="CYZ1539" s="272"/>
      <c r="CZA1539" s="272"/>
      <c r="CZB1539" s="272"/>
      <c r="CZC1539" s="272"/>
      <c r="CZD1539" s="272"/>
      <c r="CZE1539" s="272"/>
      <c r="CZF1539" s="272"/>
      <c r="CZG1539" s="272"/>
      <c r="CZH1539" s="272"/>
      <c r="CZI1539" s="272"/>
      <c r="CZJ1539" s="272"/>
      <c r="CZK1539" s="272"/>
      <c r="CZL1539" s="272"/>
      <c r="CZM1539" s="272"/>
      <c r="CZN1539" s="272"/>
      <c r="CZO1539" s="272"/>
      <c r="CZP1539" s="272"/>
      <c r="CZQ1539" s="272"/>
      <c r="CZR1539" s="272"/>
      <c r="CZS1539" s="272"/>
      <c r="CZT1539" s="272"/>
      <c r="CZU1539" s="272"/>
      <c r="CZV1539" s="272"/>
      <c r="CZW1539" s="272"/>
      <c r="CZX1539" s="272"/>
      <c r="CZY1539" s="272"/>
      <c r="CZZ1539" s="272"/>
      <c r="DAA1539" s="272"/>
      <c r="DAB1539" s="272"/>
      <c r="DAC1539" s="272"/>
      <c r="DAD1539" s="272"/>
      <c r="DAE1539" s="272"/>
      <c r="DAF1539" s="272"/>
      <c r="DAG1539" s="272"/>
      <c r="DAH1539" s="272"/>
      <c r="DAI1539" s="272"/>
      <c r="DAJ1539" s="272"/>
      <c r="DAK1539" s="272"/>
      <c r="DAL1539" s="272"/>
      <c r="DAM1539" s="272"/>
      <c r="DAN1539" s="272"/>
      <c r="DAO1539" s="272"/>
      <c r="DAP1539" s="272"/>
      <c r="DAQ1539" s="272"/>
      <c r="DAR1539" s="272"/>
      <c r="DAS1539" s="272"/>
      <c r="DAT1539" s="272"/>
      <c r="DAU1539" s="272"/>
      <c r="DAV1539" s="272"/>
      <c r="DAW1539" s="272"/>
      <c r="DAX1539" s="272"/>
      <c r="DAY1539" s="272"/>
      <c r="DAZ1539" s="272"/>
      <c r="DBA1539" s="272"/>
      <c r="DBB1539" s="272"/>
      <c r="DBC1539" s="272"/>
      <c r="DBD1539" s="272"/>
      <c r="DBE1539" s="272"/>
      <c r="DBF1539" s="272"/>
      <c r="DBG1539" s="272"/>
      <c r="DBH1539" s="272"/>
      <c r="DBI1539" s="272"/>
      <c r="DBJ1539" s="272"/>
      <c r="DBK1539" s="272"/>
      <c r="DBL1539" s="272"/>
      <c r="DBM1539" s="272"/>
      <c r="DBN1539" s="272"/>
      <c r="DBO1539" s="272"/>
      <c r="DBP1539" s="272"/>
      <c r="DBQ1539" s="272"/>
      <c r="DBR1539" s="272"/>
      <c r="DBS1539" s="272"/>
      <c r="DBT1539" s="272"/>
      <c r="DBU1539" s="272"/>
      <c r="DBV1539" s="272"/>
      <c r="DBW1539" s="272"/>
      <c r="DBX1539" s="272"/>
      <c r="DBY1539" s="272"/>
      <c r="DBZ1539" s="272"/>
      <c r="DCA1539" s="272"/>
      <c r="DCB1539" s="272"/>
      <c r="DCC1539" s="272"/>
      <c r="DCD1539" s="272"/>
      <c r="DCE1539" s="272"/>
      <c r="DCF1539" s="272"/>
      <c r="DCG1539" s="272"/>
      <c r="DCH1539" s="272"/>
      <c r="DCI1539" s="272"/>
      <c r="DCJ1539" s="272"/>
      <c r="DCK1539" s="272"/>
      <c r="DCL1539" s="272"/>
      <c r="DCM1539" s="272"/>
      <c r="DCN1539" s="272"/>
      <c r="DCO1539" s="272"/>
      <c r="DCP1539" s="272"/>
      <c r="DCQ1539" s="272"/>
      <c r="DCR1539" s="272"/>
      <c r="DCS1539" s="272"/>
      <c r="DCT1539" s="272"/>
      <c r="DCU1539" s="272"/>
      <c r="DCV1539" s="272"/>
      <c r="DCW1539" s="272"/>
      <c r="DCX1539" s="272"/>
      <c r="DCY1539" s="272"/>
      <c r="DCZ1539" s="272"/>
      <c r="DDA1539" s="272"/>
      <c r="DDB1539" s="272"/>
      <c r="DDC1539" s="272"/>
      <c r="DDD1539" s="272"/>
      <c r="DDE1539" s="272"/>
      <c r="DDF1539" s="272"/>
      <c r="DDG1539" s="272"/>
      <c r="DDH1539" s="272"/>
      <c r="DDI1539" s="272"/>
      <c r="DDJ1539" s="272"/>
      <c r="DDK1539" s="272"/>
      <c r="DDL1539" s="272"/>
      <c r="DDM1539" s="272"/>
      <c r="DDN1539" s="272"/>
      <c r="DDO1539" s="272"/>
      <c r="DDP1539" s="272"/>
      <c r="DDQ1539" s="272"/>
      <c r="DDR1539" s="272"/>
      <c r="DDS1539" s="272"/>
      <c r="DDT1539" s="272"/>
      <c r="DDU1539" s="272"/>
      <c r="DDV1539" s="272"/>
      <c r="DDW1539" s="272"/>
      <c r="DDX1539" s="272"/>
      <c r="DDY1539" s="272"/>
      <c r="DDZ1539" s="272"/>
      <c r="DEA1539" s="272"/>
      <c r="DEB1539" s="272"/>
      <c r="DEC1539" s="272"/>
      <c r="DED1539" s="272"/>
      <c r="DEE1539" s="272"/>
      <c r="DEF1539" s="272"/>
      <c r="DEG1539" s="272"/>
      <c r="DEH1539" s="272"/>
      <c r="DEI1539" s="272"/>
      <c r="DEJ1539" s="272"/>
      <c r="DEK1539" s="272"/>
      <c r="DEL1539" s="272"/>
      <c r="DEM1539" s="272"/>
      <c r="DEN1539" s="272"/>
      <c r="DEO1539" s="272"/>
      <c r="DEP1539" s="272"/>
      <c r="DEQ1539" s="272"/>
      <c r="DER1539" s="272"/>
      <c r="DES1539" s="272"/>
      <c r="DET1539" s="272"/>
      <c r="DEU1539" s="272"/>
      <c r="DEV1539" s="272"/>
      <c r="DEW1539" s="272"/>
      <c r="DEX1539" s="272"/>
      <c r="DEY1539" s="272"/>
      <c r="DEZ1539" s="272"/>
      <c r="DFA1539" s="272"/>
      <c r="DFB1539" s="272"/>
      <c r="DFC1539" s="272"/>
      <c r="DFD1539" s="272"/>
      <c r="DFE1539" s="272"/>
      <c r="DFF1539" s="272"/>
      <c r="DFG1539" s="272"/>
      <c r="DFH1539" s="272"/>
      <c r="DFI1539" s="272"/>
      <c r="DFJ1539" s="272"/>
      <c r="DFK1539" s="272"/>
      <c r="DFL1539" s="272"/>
      <c r="DFM1539" s="272"/>
      <c r="DFN1539" s="272"/>
      <c r="DFO1539" s="272"/>
      <c r="DFP1539" s="272"/>
      <c r="DFQ1539" s="272"/>
      <c r="DFR1539" s="272"/>
      <c r="DFS1539" s="272"/>
      <c r="DFT1539" s="272"/>
      <c r="DFU1539" s="272"/>
      <c r="DFV1539" s="272"/>
      <c r="DFW1539" s="272"/>
      <c r="DFX1539" s="272"/>
      <c r="DFY1539" s="272"/>
      <c r="DFZ1539" s="272"/>
      <c r="DGA1539" s="272"/>
      <c r="DGB1539" s="272"/>
      <c r="DGC1539" s="272"/>
      <c r="DGD1539" s="272"/>
      <c r="DGE1539" s="272"/>
      <c r="DGF1539" s="272"/>
      <c r="DGG1539" s="272"/>
      <c r="DGH1539" s="272"/>
      <c r="DGI1539" s="272"/>
      <c r="DGJ1539" s="272"/>
      <c r="DGK1539" s="272"/>
      <c r="DGL1539" s="272"/>
      <c r="DGM1539" s="272"/>
      <c r="DGN1539" s="272"/>
      <c r="DGO1539" s="272"/>
      <c r="DGP1539" s="272"/>
      <c r="DGQ1539" s="272"/>
      <c r="DGR1539" s="272"/>
      <c r="DGS1539" s="272"/>
      <c r="DGT1539" s="272"/>
      <c r="DGU1539" s="272"/>
      <c r="DGV1539" s="272"/>
      <c r="DGW1539" s="272"/>
      <c r="DGX1539" s="272"/>
      <c r="DGY1539" s="272"/>
      <c r="DGZ1539" s="272"/>
      <c r="DHA1539" s="272"/>
      <c r="DHB1539" s="272"/>
      <c r="DHC1539" s="272"/>
      <c r="DHD1539" s="272"/>
      <c r="DHE1539" s="272"/>
      <c r="DHF1539" s="272"/>
      <c r="DHG1539" s="272"/>
      <c r="DHH1539" s="272"/>
      <c r="DHI1539" s="272"/>
      <c r="DHJ1539" s="272"/>
      <c r="DHK1539" s="272"/>
      <c r="DHL1539" s="272"/>
      <c r="DHM1539" s="272"/>
      <c r="DHN1539" s="272"/>
      <c r="DHO1539" s="272"/>
      <c r="DHP1539" s="272"/>
      <c r="DHQ1539" s="272"/>
      <c r="DHR1539" s="272"/>
      <c r="DHS1539" s="272"/>
      <c r="DHT1539" s="272"/>
      <c r="DHU1539" s="272"/>
      <c r="DHV1539" s="272"/>
      <c r="DHW1539" s="272"/>
      <c r="DHX1539" s="272"/>
      <c r="DHY1539" s="272"/>
      <c r="DHZ1539" s="272"/>
      <c r="DIA1539" s="272"/>
      <c r="DIB1539" s="272"/>
      <c r="DIC1539" s="272"/>
      <c r="DID1539" s="272"/>
      <c r="DIE1539" s="272"/>
      <c r="DIF1539" s="272"/>
      <c r="DIG1539" s="272"/>
      <c r="DIH1539" s="272"/>
      <c r="DII1539" s="272"/>
      <c r="DIJ1539" s="272"/>
      <c r="DIK1539" s="272"/>
      <c r="DIL1539" s="272"/>
      <c r="DIM1539" s="272"/>
      <c r="DIN1539" s="272"/>
      <c r="DIO1539" s="272"/>
      <c r="DIP1539" s="272"/>
      <c r="DIQ1539" s="272"/>
      <c r="DIR1539" s="272"/>
      <c r="DIS1539" s="272"/>
      <c r="DIT1539" s="272"/>
      <c r="DIU1539" s="272"/>
      <c r="DIV1539" s="272"/>
      <c r="DIW1539" s="272"/>
      <c r="DIX1539" s="272"/>
      <c r="DIY1539" s="272"/>
      <c r="DIZ1539" s="272"/>
      <c r="DJA1539" s="272"/>
      <c r="DJB1539" s="272"/>
      <c r="DJC1539" s="272"/>
      <c r="DJD1539" s="272"/>
      <c r="DJE1539" s="272"/>
      <c r="DJF1539" s="272"/>
      <c r="DJG1539" s="272"/>
      <c r="DJH1539" s="272"/>
      <c r="DJI1539" s="272"/>
      <c r="DJJ1539" s="272"/>
      <c r="DJK1539" s="272"/>
      <c r="DJL1539" s="272"/>
      <c r="DJM1539" s="272"/>
      <c r="DJN1539" s="272"/>
      <c r="DJO1539" s="272"/>
      <c r="DJP1539" s="272"/>
      <c r="DJQ1539" s="272"/>
      <c r="DJR1539" s="272"/>
      <c r="DJS1539" s="272"/>
      <c r="DJT1539" s="272"/>
      <c r="DJU1539" s="272"/>
      <c r="DJV1539" s="272"/>
      <c r="DJW1539" s="272"/>
      <c r="DJX1539" s="272"/>
      <c r="DJY1539" s="272"/>
      <c r="DJZ1539" s="272"/>
      <c r="DKA1539" s="272"/>
      <c r="DKB1539" s="272"/>
      <c r="DKC1539" s="272"/>
      <c r="DKD1539" s="272"/>
      <c r="DKE1539" s="272"/>
      <c r="DKF1539" s="272"/>
      <c r="DKG1539" s="272"/>
      <c r="DKH1539" s="272"/>
      <c r="DKI1539" s="272"/>
      <c r="DKJ1539" s="272"/>
      <c r="DKK1539" s="272"/>
      <c r="DKL1539" s="272"/>
      <c r="DKM1539" s="272"/>
      <c r="DKN1539" s="272"/>
      <c r="DKO1539" s="272"/>
      <c r="DKP1539" s="272"/>
      <c r="DKQ1539" s="272"/>
      <c r="DKR1539" s="272"/>
      <c r="DKS1539" s="272"/>
      <c r="DKT1539" s="272"/>
      <c r="DKU1539" s="272"/>
      <c r="DKV1539" s="272"/>
      <c r="DKW1539" s="272"/>
      <c r="DKX1539" s="272"/>
      <c r="DKY1539" s="272"/>
      <c r="DKZ1539" s="272"/>
      <c r="DLA1539" s="272"/>
      <c r="DLB1539" s="272"/>
      <c r="DLC1539" s="272"/>
      <c r="DLD1539" s="272"/>
      <c r="DLE1539" s="272"/>
      <c r="DLF1539" s="272"/>
      <c r="DLG1539" s="272"/>
      <c r="DLH1539" s="272"/>
      <c r="DLI1539" s="272"/>
      <c r="DLJ1539" s="272"/>
      <c r="DLK1539" s="272"/>
      <c r="DLL1539" s="272"/>
      <c r="DLM1539" s="272"/>
      <c r="DLN1539" s="272"/>
      <c r="DLO1539" s="272"/>
      <c r="DLP1539" s="272"/>
      <c r="DLQ1539" s="272"/>
      <c r="DLR1539" s="272"/>
      <c r="DLS1539" s="272"/>
      <c r="DLT1539" s="272"/>
      <c r="DLU1539" s="272"/>
      <c r="DLV1539" s="272"/>
      <c r="DLW1539" s="272"/>
      <c r="DLX1539" s="272"/>
      <c r="DLY1539" s="272"/>
      <c r="DLZ1539" s="272"/>
      <c r="DMA1539" s="272"/>
      <c r="DMB1539" s="272"/>
      <c r="DMC1539" s="272"/>
      <c r="DMD1539" s="272"/>
      <c r="DME1539" s="272"/>
      <c r="DMF1539" s="272"/>
      <c r="DMG1539" s="272"/>
      <c r="DMH1539" s="272"/>
      <c r="DMI1539" s="272"/>
      <c r="DMJ1539" s="272"/>
      <c r="DMK1539" s="272"/>
      <c r="DML1539" s="272"/>
      <c r="DMM1539" s="272"/>
      <c r="DMN1539" s="272"/>
      <c r="DMO1539" s="272"/>
      <c r="DMP1539" s="272"/>
      <c r="DMQ1539" s="272"/>
      <c r="DMR1539" s="272"/>
      <c r="DMS1539" s="272"/>
      <c r="DMT1539" s="272"/>
      <c r="DMU1539" s="272"/>
      <c r="DMV1539" s="272"/>
      <c r="DMW1539" s="272"/>
      <c r="DMX1539" s="272"/>
      <c r="DMY1539" s="272"/>
      <c r="DMZ1539" s="272"/>
      <c r="DNA1539" s="272"/>
      <c r="DNB1539" s="272"/>
      <c r="DNC1539" s="272"/>
      <c r="DND1539" s="272"/>
      <c r="DNE1539" s="272"/>
      <c r="DNF1539" s="272"/>
      <c r="DNG1539" s="272"/>
      <c r="DNH1539" s="272"/>
      <c r="DNI1539" s="272"/>
      <c r="DNJ1539" s="272"/>
      <c r="DNK1539" s="272"/>
      <c r="DNL1539" s="272"/>
      <c r="DNM1539" s="272"/>
      <c r="DNN1539" s="272"/>
      <c r="DNO1539" s="272"/>
      <c r="DNP1539" s="272"/>
      <c r="DNQ1539" s="272"/>
      <c r="DNR1539" s="272"/>
      <c r="DNS1539" s="272"/>
      <c r="DNT1539" s="272"/>
      <c r="DNU1539" s="272"/>
      <c r="DNV1539" s="272"/>
      <c r="DNW1539" s="272"/>
      <c r="DNX1539" s="272"/>
      <c r="DNY1539" s="272"/>
      <c r="DNZ1539" s="272"/>
      <c r="DOA1539" s="272"/>
      <c r="DOB1539" s="272"/>
      <c r="DOC1539" s="272"/>
      <c r="DOD1539" s="272"/>
      <c r="DOE1539" s="272"/>
      <c r="DOF1539" s="272"/>
      <c r="DOG1539" s="272"/>
      <c r="DOH1539" s="272"/>
      <c r="DOI1539" s="272"/>
      <c r="DOJ1539" s="272"/>
      <c r="DOK1539" s="272"/>
      <c r="DOL1539" s="272"/>
      <c r="DOM1539" s="272"/>
      <c r="DON1539" s="272"/>
      <c r="DOO1539" s="272"/>
      <c r="DOP1539" s="272"/>
      <c r="DOQ1539" s="272"/>
      <c r="DOR1539" s="272"/>
      <c r="DOS1539" s="272"/>
      <c r="DOT1539" s="272"/>
      <c r="DOU1539" s="272"/>
      <c r="DOV1539" s="272"/>
      <c r="DOW1539" s="272"/>
      <c r="DOX1539" s="272"/>
      <c r="DOY1539" s="272"/>
      <c r="DOZ1539" s="272"/>
      <c r="DPA1539" s="272"/>
      <c r="DPB1539" s="272"/>
      <c r="DPC1539" s="272"/>
      <c r="DPD1539" s="272"/>
      <c r="DPE1539" s="272"/>
      <c r="DPF1539" s="272"/>
      <c r="DPG1539" s="272"/>
      <c r="DPH1539" s="272"/>
      <c r="DPI1539" s="272"/>
      <c r="DPJ1539" s="272"/>
      <c r="DPK1539" s="272"/>
      <c r="DPL1539" s="272"/>
      <c r="DPM1539" s="272"/>
      <c r="DPN1539" s="272"/>
      <c r="DPO1539" s="272"/>
      <c r="DPP1539" s="272"/>
      <c r="DPQ1539" s="272"/>
      <c r="DPR1539" s="272"/>
      <c r="DPS1539" s="272"/>
      <c r="DPT1539" s="272"/>
      <c r="DPU1539" s="272"/>
      <c r="DPV1539" s="272"/>
      <c r="DPW1539" s="272"/>
      <c r="DPX1539" s="272"/>
      <c r="DPY1539" s="272"/>
      <c r="DPZ1539" s="272"/>
      <c r="DQA1539" s="272"/>
      <c r="DQB1539" s="272"/>
      <c r="DQC1539" s="272"/>
      <c r="DQD1539" s="272"/>
      <c r="DQE1539" s="272"/>
      <c r="DQF1539" s="272"/>
      <c r="DQG1539" s="272"/>
      <c r="DQH1539" s="272"/>
      <c r="DQI1539" s="272"/>
      <c r="DQJ1539" s="272"/>
      <c r="DQK1539" s="272"/>
      <c r="DQL1539" s="272"/>
      <c r="DQM1539" s="272"/>
      <c r="DQN1539" s="272"/>
      <c r="DQO1539" s="272"/>
      <c r="DQP1539" s="272"/>
      <c r="DQQ1539" s="272"/>
      <c r="DQR1539" s="272"/>
      <c r="DQS1539" s="272"/>
      <c r="DQT1539" s="272"/>
      <c r="DQU1539" s="272"/>
      <c r="DQV1539" s="272"/>
      <c r="DQW1539" s="272"/>
      <c r="DQX1539" s="272"/>
      <c r="DQY1539" s="272"/>
      <c r="DQZ1539" s="272"/>
      <c r="DRA1539" s="272"/>
      <c r="DRB1539" s="272"/>
      <c r="DRC1539" s="272"/>
      <c r="DRD1539" s="272"/>
      <c r="DRE1539" s="272"/>
      <c r="DRF1539" s="272"/>
      <c r="DRG1539" s="272"/>
      <c r="DRH1539" s="272"/>
      <c r="DRI1539" s="272"/>
      <c r="DRJ1539" s="272"/>
      <c r="DRK1539" s="272"/>
      <c r="DRL1539" s="272"/>
      <c r="DRM1539" s="272"/>
      <c r="DRN1539" s="272"/>
      <c r="DRO1539" s="272"/>
      <c r="DRP1539" s="272"/>
      <c r="DRQ1539" s="272"/>
      <c r="DRR1539" s="272"/>
      <c r="DRS1539" s="272"/>
      <c r="DRT1539" s="272"/>
      <c r="DRU1539" s="272"/>
      <c r="DRV1539" s="272"/>
      <c r="DRW1539" s="272"/>
      <c r="DRX1539" s="272"/>
      <c r="DRY1539" s="272"/>
      <c r="DRZ1539" s="272"/>
      <c r="DSA1539" s="272"/>
      <c r="DSB1539" s="272"/>
      <c r="DSC1539" s="272"/>
      <c r="DSD1539" s="272"/>
      <c r="DSE1539" s="272"/>
      <c r="DSF1539" s="272"/>
      <c r="DSG1539" s="272"/>
      <c r="DSH1539" s="272"/>
      <c r="DSI1539" s="272"/>
      <c r="DSJ1539" s="272"/>
      <c r="DSK1539" s="272"/>
      <c r="DSL1539" s="272"/>
      <c r="DSM1539" s="272"/>
      <c r="DSN1539" s="272"/>
      <c r="DSO1539" s="272"/>
      <c r="DSP1539" s="272"/>
      <c r="DSQ1539" s="272"/>
      <c r="DSR1539" s="272"/>
      <c r="DSS1539" s="272"/>
      <c r="DST1539" s="272"/>
      <c r="DSU1539" s="272"/>
      <c r="DSV1539" s="272"/>
      <c r="DSW1539" s="272"/>
      <c r="DSX1539" s="272"/>
      <c r="DSY1539" s="272"/>
      <c r="DSZ1539" s="272"/>
      <c r="DTA1539" s="272"/>
      <c r="DTB1539" s="272"/>
      <c r="DTC1539" s="272"/>
      <c r="DTD1539" s="272"/>
      <c r="DTE1539" s="272"/>
      <c r="DTF1539" s="272"/>
      <c r="DTG1539" s="272"/>
      <c r="DTH1539" s="272"/>
      <c r="DTI1539" s="272"/>
      <c r="DTJ1539" s="272"/>
      <c r="DTK1539" s="272"/>
      <c r="DTL1539" s="272"/>
      <c r="DTM1539" s="272"/>
      <c r="DTN1539" s="272"/>
      <c r="DTO1539" s="272"/>
      <c r="DTP1539" s="272"/>
      <c r="DTQ1539" s="272"/>
      <c r="DTR1539" s="272"/>
      <c r="DTS1539" s="272"/>
      <c r="DTT1539" s="272"/>
      <c r="DTU1539" s="272"/>
      <c r="DTV1539" s="272"/>
      <c r="DTW1539" s="272"/>
      <c r="DTX1539" s="272"/>
      <c r="DTY1539" s="272"/>
      <c r="DTZ1539" s="272"/>
      <c r="DUA1539" s="272"/>
      <c r="DUB1539" s="272"/>
      <c r="DUC1539" s="272"/>
      <c r="DUD1539" s="272"/>
      <c r="DUE1539" s="272"/>
      <c r="DUF1539" s="272"/>
      <c r="DUG1539" s="272"/>
      <c r="DUH1539" s="272"/>
      <c r="DUI1539" s="272"/>
      <c r="DUJ1539" s="272"/>
      <c r="DUK1539" s="272"/>
      <c r="DUL1539" s="272"/>
      <c r="DUM1539" s="272"/>
      <c r="DUN1539" s="272"/>
      <c r="DUO1539" s="272"/>
      <c r="DUP1539" s="272"/>
      <c r="DUQ1539" s="272"/>
      <c r="DUR1539" s="272"/>
      <c r="DUS1539" s="272"/>
      <c r="DUT1539" s="272"/>
      <c r="DUU1539" s="272"/>
      <c r="DUV1539" s="272"/>
      <c r="DUW1539" s="272"/>
      <c r="DUX1539" s="272"/>
      <c r="DUY1539" s="272"/>
      <c r="DUZ1539" s="272"/>
      <c r="DVA1539" s="272"/>
      <c r="DVB1539" s="272"/>
      <c r="DVC1539" s="272"/>
      <c r="DVD1539" s="272"/>
      <c r="DVE1539" s="272"/>
      <c r="DVF1539" s="272"/>
      <c r="DVG1539" s="272"/>
      <c r="DVH1539" s="272"/>
      <c r="DVI1539" s="272"/>
      <c r="DVJ1539" s="272"/>
      <c r="DVK1539" s="272"/>
      <c r="DVL1539" s="272"/>
      <c r="DVM1539" s="272"/>
      <c r="DVN1539" s="272"/>
      <c r="DVO1539" s="272"/>
      <c r="DVP1539" s="272"/>
      <c r="DVQ1539" s="272"/>
      <c r="DVR1539" s="272"/>
      <c r="DVS1539" s="272"/>
      <c r="DVT1539" s="272"/>
      <c r="DVU1539" s="272"/>
      <c r="DVV1539" s="272"/>
      <c r="DVW1539" s="272"/>
      <c r="DVX1539" s="272"/>
      <c r="DVY1539" s="272"/>
      <c r="DVZ1539" s="272"/>
      <c r="DWA1539" s="272"/>
      <c r="DWB1539" s="272"/>
      <c r="DWC1539" s="272"/>
      <c r="DWD1539" s="272"/>
      <c r="DWE1539" s="272"/>
      <c r="DWF1539" s="272"/>
      <c r="DWG1539" s="272"/>
      <c r="DWH1539" s="272"/>
      <c r="DWI1539" s="272"/>
      <c r="DWJ1539" s="272"/>
      <c r="DWK1539" s="272"/>
      <c r="DWL1539" s="272"/>
      <c r="DWM1539" s="272"/>
      <c r="DWN1539" s="272"/>
      <c r="DWO1539" s="272"/>
      <c r="DWP1539" s="272"/>
      <c r="DWQ1539" s="272"/>
      <c r="DWR1539" s="272"/>
      <c r="DWS1539" s="272"/>
      <c r="DWT1539" s="272"/>
      <c r="DWU1539" s="272"/>
      <c r="DWV1539" s="272"/>
      <c r="DWW1539" s="272"/>
      <c r="DWX1539" s="272"/>
      <c r="DWY1539" s="272"/>
      <c r="DWZ1539" s="272"/>
      <c r="DXA1539" s="272"/>
      <c r="DXB1539" s="272"/>
      <c r="DXC1539" s="272"/>
      <c r="DXD1539" s="272"/>
      <c r="DXE1539" s="272"/>
      <c r="DXF1539" s="272"/>
      <c r="DXG1539" s="272"/>
      <c r="DXH1539" s="272"/>
      <c r="DXI1539" s="272"/>
      <c r="DXJ1539" s="272"/>
      <c r="DXK1539" s="272"/>
      <c r="DXL1539" s="272"/>
      <c r="DXM1539" s="272"/>
      <c r="DXN1539" s="272"/>
      <c r="DXO1539" s="272"/>
      <c r="DXP1539" s="272"/>
      <c r="DXQ1539" s="272"/>
      <c r="DXR1539" s="272"/>
      <c r="DXS1539" s="272"/>
      <c r="DXT1539" s="272"/>
      <c r="DXU1539" s="272"/>
      <c r="DXV1539" s="272"/>
      <c r="DXW1539" s="272"/>
      <c r="DXX1539" s="272"/>
      <c r="DXY1539" s="272"/>
      <c r="DXZ1539" s="272"/>
      <c r="DYA1539" s="272"/>
      <c r="DYB1539" s="272"/>
      <c r="DYC1539" s="272"/>
      <c r="DYD1539" s="272"/>
      <c r="DYE1539" s="272"/>
      <c r="DYF1539" s="272"/>
      <c r="DYG1539" s="272"/>
      <c r="DYH1539" s="272"/>
      <c r="DYI1539" s="272"/>
      <c r="DYJ1539" s="272"/>
      <c r="DYK1539" s="272"/>
      <c r="DYL1539" s="272"/>
      <c r="DYM1539" s="272"/>
      <c r="DYN1539" s="272"/>
      <c r="DYO1539" s="272"/>
      <c r="DYP1539" s="272"/>
      <c r="DYQ1539" s="272"/>
      <c r="DYR1539" s="272"/>
      <c r="DYS1539" s="272"/>
      <c r="DYT1539" s="272"/>
      <c r="DYU1539" s="272"/>
      <c r="DYV1539" s="272"/>
      <c r="DYW1539" s="272"/>
      <c r="DYX1539" s="272"/>
      <c r="DYY1539" s="272"/>
      <c r="DYZ1539" s="272"/>
      <c r="DZA1539" s="272"/>
      <c r="DZB1539" s="272"/>
      <c r="DZC1539" s="272"/>
      <c r="DZD1539" s="272"/>
      <c r="DZE1539" s="272"/>
      <c r="DZF1539" s="272"/>
      <c r="DZG1539" s="272"/>
      <c r="DZH1539" s="272"/>
      <c r="DZI1539" s="272"/>
      <c r="DZJ1539" s="272"/>
      <c r="DZK1539" s="272"/>
      <c r="DZL1539" s="272"/>
      <c r="DZM1539" s="272"/>
      <c r="DZN1539" s="272"/>
      <c r="DZO1539" s="272"/>
      <c r="DZP1539" s="272"/>
      <c r="DZQ1539" s="272"/>
      <c r="DZR1539" s="272"/>
      <c r="DZS1539" s="272"/>
      <c r="DZT1539" s="272"/>
      <c r="DZU1539" s="272"/>
      <c r="DZV1539" s="272"/>
      <c r="DZW1539" s="272"/>
      <c r="DZX1539" s="272"/>
      <c r="DZY1539" s="272"/>
      <c r="DZZ1539" s="272"/>
      <c r="EAA1539" s="272"/>
      <c r="EAB1539" s="272"/>
      <c r="EAC1539" s="272"/>
      <c r="EAD1539" s="272"/>
      <c r="EAE1539" s="272"/>
      <c r="EAF1539" s="272"/>
      <c r="EAG1539" s="272"/>
      <c r="EAH1539" s="272"/>
      <c r="EAI1539" s="272"/>
      <c r="EAJ1539" s="272"/>
      <c r="EAK1539" s="272"/>
      <c r="EAL1539" s="272"/>
      <c r="EAM1539" s="272"/>
      <c r="EAN1539" s="272"/>
      <c r="EAO1539" s="272"/>
      <c r="EAP1539" s="272"/>
      <c r="EAQ1539" s="272"/>
      <c r="EAR1539" s="272"/>
      <c r="EAS1539" s="272"/>
      <c r="EAT1539" s="272"/>
      <c r="EAU1539" s="272"/>
      <c r="EAV1539" s="272"/>
      <c r="EAW1539" s="272"/>
      <c r="EAX1539" s="272"/>
      <c r="EAY1539" s="272"/>
      <c r="EAZ1539" s="272"/>
      <c r="EBA1539" s="272"/>
      <c r="EBB1539" s="272"/>
      <c r="EBC1539" s="272"/>
      <c r="EBD1539" s="272"/>
      <c r="EBE1539" s="272"/>
      <c r="EBF1539" s="272"/>
      <c r="EBG1539" s="272"/>
      <c r="EBH1539" s="272"/>
      <c r="EBI1539" s="272"/>
      <c r="EBJ1539" s="272"/>
      <c r="EBK1539" s="272"/>
      <c r="EBL1539" s="272"/>
      <c r="EBM1539" s="272"/>
      <c r="EBN1539" s="272"/>
      <c r="EBO1539" s="272"/>
      <c r="EBP1539" s="272"/>
      <c r="EBQ1539" s="272"/>
      <c r="EBR1539" s="272"/>
      <c r="EBS1539" s="272"/>
      <c r="EBT1539" s="272"/>
      <c r="EBU1539" s="272"/>
      <c r="EBV1539" s="272"/>
      <c r="EBW1539" s="272"/>
      <c r="EBX1539" s="272"/>
      <c r="EBY1539" s="272"/>
      <c r="EBZ1539" s="272"/>
      <c r="ECA1539" s="272"/>
      <c r="ECB1539" s="272"/>
      <c r="ECC1539" s="272"/>
      <c r="ECD1539" s="272"/>
      <c r="ECE1539" s="272"/>
      <c r="ECF1539" s="272"/>
      <c r="ECG1539" s="272"/>
      <c r="ECH1539" s="272"/>
      <c r="ECI1539" s="272"/>
      <c r="ECJ1539" s="272"/>
      <c r="ECK1539" s="272"/>
      <c r="ECL1539" s="272"/>
      <c r="ECM1539" s="272"/>
      <c r="ECN1539" s="272"/>
      <c r="ECO1539" s="272"/>
      <c r="ECP1539" s="272"/>
      <c r="ECQ1539" s="272"/>
      <c r="ECR1539" s="272"/>
      <c r="ECS1539" s="272"/>
      <c r="ECT1539" s="272"/>
      <c r="ECU1539" s="272"/>
      <c r="ECV1539" s="272"/>
      <c r="ECW1539" s="272"/>
      <c r="ECX1539" s="272"/>
      <c r="ECY1539" s="272"/>
      <c r="ECZ1539" s="272"/>
      <c r="EDA1539" s="272"/>
      <c r="EDB1539" s="272"/>
      <c r="EDC1539" s="272"/>
      <c r="EDD1539" s="272"/>
      <c r="EDE1539" s="272"/>
      <c r="EDF1539" s="272"/>
      <c r="EDG1539" s="272"/>
      <c r="EDH1539" s="272"/>
      <c r="EDI1539" s="272"/>
      <c r="EDJ1539" s="272"/>
      <c r="EDK1539" s="272"/>
      <c r="EDL1539" s="272"/>
      <c r="EDM1539" s="272"/>
      <c r="EDN1539" s="272"/>
      <c r="EDO1539" s="272"/>
      <c r="EDP1539" s="272"/>
      <c r="EDQ1539" s="272"/>
      <c r="EDR1539" s="272"/>
      <c r="EDS1539" s="272"/>
      <c r="EDT1539" s="272"/>
      <c r="EDU1539" s="272"/>
      <c r="EDV1539" s="272"/>
      <c r="EDW1539" s="272"/>
      <c r="EDX1539" s="272"/>
      <c r="EDY1539" s="272"/>
      <c r="EDZ1539" s="272"/>
      <c r="EEA1539" s="272"/>
      <c r="EEB1539" s="272"/>
      <c r="EEC1539" s="272"/>
      <c r="EED1539" s="272"/>
      <c r="EEE1539" s="272"/>
      <c r="EEF1539" s="272"/>
      <c r="EEG1539" s="272"/>
      <c r="EEH1539" s="272"/>
      <c r="EEI1539" s="272"/>
      <c r="EEJ1539" s="272"/>
      <c r="EEK1539" s="272"/>
      <c r="EEL1539" s="272"/>
      <c r="EEM1539" s="272"/>
      <c r="EEN1539" s="272"/>
      <c r="EEO1539" s="272"/>
      <c r="EEP1539" s="272"/>
      <c r="EEQ1539" s="272"/>
      <c r="EER1539" s="272"/>
      <c r="EES1539" s="272"/>
      <c r="EET1539" s="272"/>
      <c r="EEU1539" s="272"/>
      <c r="EEV1539" s="272"/>
      <c r="EEW1539" s="272"/>
      <c r="EEX1539" s="272"/>
      <c r="EEY1539" s="272"/>
      <c r="EEZ1539" s="272"/>
      <c r="EFA1539" s="272"/>
      <c r="EFB1539" s="272"/>
      <c r="EFC1539" s="272"/>
      <c r="EFD1539" s="272"/>
      <c r="EFE1539" s="272"/>
      <c r="EFF1539" s="272"/>
      <c r="EFG1539" s="272"/>
      <c r="EFH1539" s="272"/>
      <c r="EFI1539" s="272"/>
      <c r="EFJ1539" s="272"/>
      <c r="EFK1539" s="272"/>
      <c r="EFL1539" s="272"/>
      <c r="EFM1539" s="272"/>
      <c r="EFN1539" s="272"/>
      <c r="EFO1539" s="272"/>
      <c r="EFP1539" s="272"/>
      <c r="EFQ1539" s="272"/>
      <c r="EFR1539" s="272"/>
      <c r="EFS1539" s="272"/>
      <c r="EFT1539" s="272"/>
      <c r="EFU1539" s="272"/>
      <c r="EFV1539" s="272"/>
      <c r="EFW1539" s="272"/>
      <c r="EFX1539" s="272"/>
      <c r="EFY1539" s="272"/>
      <c r="EFZ1539" s="272"/>
      <c r="EGA1539" s="272"/>
      <c r="EGB1539" s="272"/>
      <c r="EGC1539" s="272"/>
      <c r="EGD1539" s="272"/>
      <c r="EGE1539" s="272"/>
      <c r="EGF1539" s="272"/>
      <c r="EGG1539" s="272"/>
      <c r="EGH1539" s="272"/>
      <c r="EGI1539" s="272"/>
      <c r="EGJ1539" s="272"/>
      <c r="EGK1539" s="272"/>
      <c r="EGL1539" s="272"/>
      <c r="EGM1539" s="272"/>
      <c r="EGN1539" s="272"/>
      <c r="EGO1539" s="272"/>
      <c r="EGP1539" s="272"/>
      <c r="EGQ1539" s="272"/>
      <c r="EGR1539" s="272"/>
      <c r="EGS1539" s="272"/>
      <c r="EGT1539" s="272"/>
      <c r="EGU1539" s="272"/>
      <c r="EGV1539" s="272"/>
      <c r="EGW1539" s="272"/>
      <c r="EGX1539" s="272"/>
      <c r="EGY1539" s="272"/>
      <c r="EGZ1539" s="272"/>
      <c r="EHA1539" s="272"/>
      <c r="EHB1539" s="272"/>
      <c r="EHC1539" s="272"/>
      <c r="EHD1539" s="272"/>
      <c r="EHE1539" s="272"/>
      <c r="EHF1539" s="272"/>
      <c r="EHG1539" s="272"/>
      <c r="EHH1539" s="272"/>
      <c r="EHI1539" s="272"/>
      <c r="EHJ1539" s="272"/>
      <c r="EHK1539" s="272"/>
      <c r="EHL1539" s="272"/>
      <c r="EHM1539" s="272"/>
      <c r="EHN1539" s="272"/>
      <c r="EHO1539" s="272"/>
      <c r="EHP1539" s="272"/>
      <c r="EHQ1539" s="272"/>
      <c r="EHR1539" s="272"/>
      <c r="EHS1539" s="272"/>
      <c r="EHT1539" s="272"/>
      <c r="EHU1539" s="272"/>
      <c r="EHV1539" s="272"/>
      <c r="EHW1539" s="272"/>
      <c r="EHX1539" s="272"/>
      <c r="EHY1539" s="272"/>
      <c r="EHZ1539" s="272"/>
      <c r="EIA1539" s="272"/>
      <c r="EIB1539" s="272"/>
      <c r="EIC1539" s="272"/>
      <c r="EID1539" s="272"/>
      <c r="EIE1539" s="272"/>
      <c r="EIF1539" s="272"/>
      <c r="EIG1539" s="272"/>
      <c r="EIH1539" s="272"/>
      <c r="EII1539" s="272"/>
      <c r="EIJ1539" s="272"/>
      <c r="EIK1539" s="272"/>
      <c r="EIL1539" s="272"/>
      <c r="EIM1539" s="272"/>
      <c r="EIN1539" s="272"/>
      <c r="EIO1539" s="272"/>
      <c r="EIP1539" s="272"/>
      <c r="EIQ1539" s="272"/>
      <c r="EIR1539" s="272"/>
      <c r="EIS1539" s="272"/>
      <c r="EIT1539" s="272"/>
      <c r="EIU1539" s="272"/>
      <c r="EIV1539" s="272"/>
      <c r="EIW1539" s="272"/>
      <c r="EIX1539" s="272"/>
      <c r="EIY1539" s="272"/>
      <c r="EIZ1539" s="272"/>
      <c r="EJA1539" s="272"/>
      <c r="EJB1539" s="272"/>
      <c r="EJC1539" s="272"/>
      <c r="EJD1539" s="272"/>
      <c r="EJE1539" s="272"/>
      <c r="EJF1539" s="272"/>
      <c r="EJG1539" s="272"/>
      <c r="EJH1539" s="272"/>
      <c r="EJI1539" s="272"/>
      <c r="EJJ1539" s="272"/>
      <c r="EJK1539" s="272"/>
      <c r="EJL1539" s="272"/>
      <c r="EJM1539" s="272"/>
      <c r="EJN1539" s="272"/>
      <c r="EJO1539" s="272"/>
      <c r="EJP1539" s="272"/>
      <c r="EJQ1539" s="272"/>
      <c r="EJR1539" s="272"/>
      <c r="EJS1539" s="272"/>
      <c r="EJT1539" s="272"/>
      <c r="EJU1539" s="272"/>
      <c r="EJV1539" s="272"/>
      <c r="EJW1539" s="272"/>
      <c r="EJX1539" s="272"/>
      <c r="EJY1539" s="272"/>
      <c r="EJZ1539" s="272"/>
      <c r="EKA1539" s="272"/>
      <c r="EKB1539" s="272"/>
      <c r="EKC1539" s="272"/>
      <c r="EKD1539" s="272"/>
      <c r="EKE1539" s="272"/>
      <c r="EKF1539" s="272"/>
      <c r="EKG1539" s="272"/>
      <c r="EKH1539" s="272"/>
      <c r="EKI1539" s="272"/>
      <c r="EKJ1539" s="272"/>
      <c r="EKK1539" s="272"/>
      <c r="EKL1539" s="272"/>
      <c r="EKM1539" s="272"/>
      <c r="EKN1539" s="272"/>
      <c r="EKO1539" s="272"/>
      <c r="EKP1539" s="272"/>
      <c r="EKQ1539" s="272"/>
      <c r="EKR1539" s="272"/>
      <c r="EKS1539" s="272"/>
      <c r="EKT1539" s="272"/>
      <c r="EKU1539" s="272"/>
      <c r="EKV1539" s="272"/>
      <c r="EKW1539" s="272"/>
      <c r="EKX1539" s="272"/>
      <c r="EKY1539" s="272"/>
      <c r="EKZ1539" s="272"/>
      <c r="ELA1539" s="272"/>
      <c r="ELB1539" s="272"/>
      <c r="ELC1539" s="272"/>
      <c r="ELD1539" s="272"/>
      <c r="ELE1539" s="272"/>
      <c r="ELF1539" s="272"/>
      <c r="ELG1539" s="272"/>
      <c r="ELH1539" s="272"/>
      <c r="ELI1539" s="272"/>
      <c r="ELJ1539" s="272"/>
      <c r="ELK1539" s="272"/>
      <c r="ELL1539" s="272"/>
      <c r="ELM1539" s="272"/>
      <c r="ELN1539" s="272"/>
      <c r="ELO1539" s="272"/>
      <c r="ELP1539" s="272"/>
      <c r="ELQ1539" s="272"/>
      <c r="ELR1539" s="272"/>
      <c r="ELS1539" s="272"/>
      <c r="ELT1539" s="272"/>
      <c r="ELU1539" s="272"/>
      <c r="ELV1539" s="272"/>
      <c r="ELW1539" s="272"/>
      <c r="ELX1539" s="272"/>
      <c r="ELY1539" s="272"/>
      <c r="ELZ1539" s="272"/>
      <c r="EMA1539" s="272"/>
      <c r="EMB1539" s="272"/>
      <c r="EMC1539" s="272"/>
      <c r="EMD1539" s="272"/>
      <c r="EME1539" s="272"/>
      <c r="EMF1539" s="272"/>
      <c r="EMG1539" s="272"/>
      <c r="EMH1539" s="272"/>
      <c r="EMI1539" s="272"/>
      <c r="EMJ1539" s="272"/>
      <c r="EMK1539" s="272"/>
      <c r="EML1539" s="272"/>
      <c r="EMM1539" s="272"/>
      <c r="EMN1539" s="272"/>
      <c r="EMO1539" s="272"/>
      <c r="EMP1539" s="272"/>
      <c r="EMQ1539" s="272"/>
      <c r="EMR1539" s="272"/>
      <c r="EMS1539" s="272"/>
      <c r="EMT1539" s="272"/>
      <c r="EMU1539" s="272"/>
      <c r="EMV1539" s="272"/>
      <c r="EMW1539" s="272"/>
      <c r="EMX1539" s="272"/>
      <c r="EMY1539" s="272"/>
      <c r="EMZ1539" s="272"/>
      <c r="ENA1539" s="272"/>
      <c r="ENB1539" s="272"/>
      <c r="ENC1539" s="272"/>
      <c r="END1539" s="272"/>
      <c r="ENE1539" s="272"/>
      <c r="ENF1539" s="272"/>
      <c r="ENG1539" s="272"/>
      <c r="ENH1539" s="272"/>
      <c r="ENI1539" s="272"/>
      <c r="ENJ1539" s="272"/>
      <c r="ENK1539" s="272"/>
      <c r="ENL1539" s="272"/>
      <c r="ENM1539" s="272"/>
      <c r="ENN1539" s="272"/>
      <c r="ENO1539" s="272"/>
      <c r="ENP1539" s="272"/>
      <c r="ENQ1539" s="272"/>
      <c r="ENR1539" s="272"/>
      <c r="ENS1539" s="272"/>
      <c r="ENT1539" s="272"/>
      <c r="ENU1539" s="272"/>
      <c r="ENV1539" s="272"/>
      <c r="ENW1539" s="272"/>
      <c r="ENX1539" s="272"/>
      <c r="ENY1539" s="272"/>
      <c r="ENZ1539" s="272"/>
      <c r="EOA1539" s="272"/>
      <c r="EOB1539" s="272"/>
      <c r="EOC1539" s="272"/>
      <c r="EOD1539" s="272"/>
      <c r="EOE1539" s="272"/>
      <c r="EOF1539" s="272"/>
      <c r="EOG1539" s="272"/>
      <c r="EOH1539" s="272"/>
      <c r="EOI1539" s="272"/>
      <c r="EOJ1539" s="272"/>
      <c r="EOK1539" s="272"/>
      <c r="EOL1539" s="272"/>
      <c r="EOM1539" s="272"/>
      <c r="EON1539" s="272"/>
      <c r="EOO1539" s="272"/>
      <c r="EOP1539" s="272"/>
      <c r="EOQ1539" s="272"/>
      <c r="EOR1539" s="272"/>
      <c r="EOS1539" s="272"/>
      <c r="EOT1539" s="272"/>
      <c r="EOU1539" s="272"/>
      <c r="EOV1539" s="272"/>
      <c r="EOW1539" s="272"/>
      <c r="EOX1539" s="272"/>
      <c r="EOY1539" s="272"/>
      <c r="EOZ1539" s="272"/>
      <c r="EPA1539" s="272"/>
      <c r="EPB1539" s="272"/>
      <c r="EPC1539" s="272"/>
      <c r="EPD1539" s="272"/>
      <c r="EPE1539" s="272"/>
      <c r="EPF1539" s="272"/>
      <c r="EPG1539" s="272"/>
      <c r="EPH1539" s="272"/>
      <c r="EPI1539" s="272"/>
      <c r="EPJ1539" s="272"/>
      <c r="EPK1539" s="272"/>
      <c r="EPL1539" s="272"/>
      <c r="EPM1539" s="272"/>
      <c r="EPN1539" s="272"/>
      <c r="EPO1539" s="272"/>
      <c r="EPP1539" s="272"/>
      <c r="EPQ1539" s="272"/>
      <c r="EPR1539" s="272"/>
      <c r="EPS1539" s="272"/>
      <c r="EPT1539" s="272"/>
      <c r="EPU1539" s="272"/>
      <c r="EPV1539" s="272"/>
      <c r="EPW1539" s="272"/>
      <c r="EPX1539" s="272"/>
      <c r="EPY1539" s="272"/>
      <c r="EPZ1539" s="272"/>
      <c r="EQA1539" s="272"/>
      <c r="EQB1539" s="272"/>
      <c r="EQC1539" s="272"/>
      <c r="EQD1539" s="272"/>
      <c r="EQE1539" s="272"/>
      <c r="EQF1539" s="272"/>
      <c r="EQG1539" s="272"/>
      <c r="EQH1539" s="272"/>
      <c r="EQI1539" s="272"/>
      <c r="EQJ1539" s="272"/>
      <c r="EQK1539" s="272"/>
      <c r="EQL1539" s="272"/>
      <c r="EQM1539" s="272"/>
      <c r="EQN1539" s="272"/>
      <c r="EQO1539" s="272"/>
      <c r="EQP1539" s="272"/>
      <c r="EQQ1539" s="272"/>
      <c r="EQR1539" s="272"/>
      <c r="EQS1539" s="272"/>
      <c r="EQT1539" s="272"/>
      <c r="EQU1539" s="272"/>
      <c r="EQV1539" s="272"/>
      <c r="EQW1539" s="272"/>
      <c r="EQX1539" s="272"/>
      <c r="EQY1539" s="272"/>
      <c r="EQZ1539" s="272"/>
      <c r="ERA1539" s="272"/>
      <c r="ERB1539" s="272"/>
      <c r="ERC1539" s="272"/>
      <c r="ERD1539" s="272"/>
      <c r="ERE1539" s="272"/>
      <c r="ERF1539" s="272"/>
      <c r="ERG1539" s="272"/>
      <c r="ERH1539" s="272"/>
      <c r="ERI1539" s="272"/>
      <c r="ERJ1539" s="272"/>
      <c r="ERK1539" s="272"/>
      <c r="ERL1539" s="272"/>
      <c r="ERM1539" s="272"/>
      <c r="ERN1539" s="272"/>
      <c r="ERO1539" s="272"/>
      <c r="ERP1539" s="272"/>
      <c r="ERQ1539" s="272"/>
      <c r="ERR1539" s="272"/>
      <c r="ERS1539" s="272"/>
      <c r="ERT1539" s="272"/>
      <c r="ERU1539" s="272"/>
      <c r="ERV1539" s="272"/>
      <c r="ERW1539" s="272"/>
      <c r="ERX1539" s="272"/>
      <c r="ERY1539" s="272"/>
      <c r="ERZ1539" s="272"/>
      <c r="ESA1539" s="272"/>
      <c r="ESB1539" s="272"/>
      <c r="ESC1539" s="272"/>
      <c r="ESD1539" s="272"/>
      <c r="ESE1539" s="272"/>
      <c r="ESF1539" s="272"/>
      <c r="ESG1539" s="272"/>
      <c r="ESH1539" s="272"/>
      <c r="ESI1539" s="272"/>
      <c r="ESJ1539" s="272"/>
      <c r="ESK1539" s="272"/>
      <c r="ESL1539" s="272"/>
      <c r="ESM1539" s="272"/>
      <c r="ESN1539" s="272"/>
      <c r="ESO1539" s="272"/>
      <c r="ESP1539" s="272"/>
      <c r="ESQ1539" s="272"/>
      <c r="ESR1539" s="272"/>
      <c r="ESS1539" s="272"/>
      <c r="EST1539" s="272"/>
      <c r="ESU1539" s="272"/>
      <c r="ESV1539" s="272"/>
      <c r="ESW1539" s="272"/>
      <c r="ESX1539" s="272"/>
      <c r="ESY1539" s="272"/>
      <c r="ESZ1539" s="272"/>
      <c r="ETA1539" s="272"/>
      <c r="ETB1539" s="272"/>
      <c r="ETC1539" s="272"/>
      <c r="ETD1539" s="272"/>
      <c r="ETE1539" s="272"/>
      <c r="ETF1539" s="272"/>
      <c r="ETG1539" s="272"/>
      <c r="ETH1539" s="272"/>
      <c r="ETI1539" s="272"/>
      <c r="ETJ1539" s="272"/>
      <c r="ETK1539" s="272"/>
      <c r="ETL1539" s="272"/>
      <c r="ETM1539" s="272"/>
      <c r="ETN1539" s="272"/>
      <c r="ETO1539" s="272"/>
      <c r="ETP1539" s="272"/>
      <c r="ETQ1539" s="272"/>
      <c r="ETR1539" s="272"/>
      <c r="ETS1539" s="272"/>
      <c r="ETT1539" s="272"/>
      <c r="ETU1539" s="272"/>
      <c r="ETV1539" s="272"/>
      <c r="ETW1539" s="272"/>
      <c r="ETX1539" s="272"/>
      <c r="ETY1539" s="272"/>
      <c r="ETZ1539" s="272"/>
      <c r="EUA1539" s="272"/>
      <c r="EUB1539" s="272"/>
      <c r="EUC1539" s="272"/>
      <c r="EUD1539" s="272"/>
      <c r="EUE1539" s="272"/>
      <c r="EUF1539" s="272"/>
      <c r="EUG1539" s="272"/>
      <c r="EUH1539" s="272"/>
      <c r="EUI1539" s="272"/>
      <c r="EUJ1539" s="272"/>
      <c r="EUK1539" s="272"/>
      <c r="EUL1539" s="272"/>
      <c r="EUM1539" s="272"/>
      <c r="EUN1539" s="272"/>
      <c r="EUO1539" s="272"/>
      <c r="EUP1539" s="272"/>
      <c r="EUQ1539" s="272"/>
      <c r="EUR1539" s="272"/>
      <c r="EUS1539" s="272"/>
      <c r="EUT1539" s="272"/>
      <c r="EUU1539" s="272"/>
      <c r="EUV1539" s="272"/>
      <c r="EUW1539" s="272"/>
      <c r="EUX1539" s="272"/>
      <c r="EUY1539" s="272"/>
      <c r="EUZ1539" s="272"/>
      <c r="EVA1539" s="272"/>
      <c r="EVB1539" s="272"/>
      <c r="EVC1539" s="272"/>
      <c r="EVD1539" s="272"/>
      <c r="EVE1539" s="272"/>
      <c r="EVF1539" s="272"/>
      <c r="EVG1539" s="272"/>
      <c r="EVH1539" s="272"/>
      <c r="EVI1539" s="272"/>
      <c r="EVJ1539" s="272"/>
      <c r="EVK1539" s="272"/>
      <c r="EVL1539" s="272"/>
      <c r="EVM1539" s="272"/>
      <c r="EVN1539" s="272"/>
      <c r="EVO1539" s="272"/>
      <c r="EVP1539" s="272"/>
      <c r="EVQ1539" s="272"/>
      <c r="EVR1539" s="272"/>
      <c r="EVS1539" s="272"/>
      <c r="EVT1539" s="272"/>
      <c r="EVU1539" s="272"/>
      <c r="EVV1539" s="272"/>
      <c r="EVW1539" s="272"/>
      <c r="EVX1539" s="272"/>
      <c r="EVY1539" s="272"/>
      <c r="EVZ1539" s="272"/>
      <c r="EWA1539" s="272"/>
      <c r="EWB1539" s="272"/>
      <c r="EWC1539" s="272"/>
      <c r="EWD1539" s="272"/>
      <c r="EWE1539" s="272"/>
      <c r="EWF1539" s="272"/>
      <c r="EWG1539" s="272"/>
      <c r="EWH1539" s="272"/>
      <c r="EWI1539" s="272"/>
      <c r="EWJ1539" s="272"/>
      <c r="EWK1539" s="272"/>
      <c r="EWL1539" s="272"/>
      <c r="EWM1539" s="272"/>
      <c r="EWN1539" s="272"/>
      <c r="EWO1539" s="272"/>
      <c r="EWP1539" s="272"/>
      <c r="EWQ1539" s="272"/>
      <c r="EWR1539" s="272"/>
      <c r="EWS1539" s="272"/>
      <c r="EWT1539" s="272"/>
      <c r="EWU1539" s="272"/>
      <c r="EWV1539" s="272"/>
      <c r="EWW1539" s="272"/>
      <c r="EWX1539" s="272"/>
      <c r="EWY1539" s="272"/>
      <c r="EWZ1539" s="272"/>
      <c r="EXA1539" s="272"/>
      <c r="EXB1539" s="272"/>
      <c r="EXC1539" s="272"/>
      <c r="EXD1539" s="272"/>
      <c r="EXE1539" s="272"/>
      <c r="EXF1539" s="272"/>
      <c r="EXG1539" s="272"/>
      <c r="EXH1539" s="272"/>
      <c r="EXI1539" s="272"/>
      <c r="EXJ1539" s="272"/>
      <c r="EXK1539" s="272"/>
      <c r="EXL1539" s="272"/>
      <c r="EXM1539" s="272"/>
      <c r="EXN1539" s="272"/>
      <c r="EXO1539" s="272"/>
      <c r="EXP1539" s="272"/>
      <c r="EXQ1539" s="272"/>
      <c r="EXR1539" s="272"/>
      <c r="EXS1539" s="272"/>
      <c r="EXT1539" s="272"/>
      <c r="EXU1539" s="272"/>
      <c r="EXV1539" s="272"/>
      <c r="EXW1539" s="272"/>
      <c r="EXX1539" s="272"/>
      <c r="EXY1539" s="272"/>
      <c r="EXZ1539" s="272"/>
      <c r="EYA1539" s="272"/>
      <c r="EYB1539" s="272"/>
      <c r="EYC1539" s="272"/>
      <c r="EYD1539" s="272"/>
      <c r="EYE1539" s="272"/>
      <c r="EYF1539" s="272"/>
      <c r="EYG1539" s="272"/>
      <c r="EYH1539" s="272"/>
      <c r="EYI1539" s="272"/>
      <c r="EYJ1539" s="272"/>
      <c r="EYK1539" s="272"/>
      <c r="EYL1539" s="272"/>
      <c r="EYM1539" s="272"/>
      <c r="EYN1539" s="272"/>
      <c r="EYO1539" s="272"/>
      <c r="EYP1539" s="272"/>
      <c r="EYQ1539" s="272"/>
      <c r="EYR1539" s="272"/>
      <c r="EYS1539" s="272"/>
      <c r="EYT1539" s="272"/>
      <c r="EYU1539" s="272"/>
      <c r="EYV1539" s="272"/>
      <c r="EYW1539" s="272"/>
      <c r="EYX1539" s="272"/>
      <c r="EYY1539" s="272"/>
      <c r="EYZ1539" s="272"/>
      <c r="EZA1539" s="272"/>
      <c r="EZB1539" s="272"/>
      <c r="EZC1539" s="272"/>
      <c r="EZD1539" s="272"/>
      <c r="EZE1539" s="272"/>
      <c r="EZF1539" s="272"/>
      <c r="EZG1539" s="272"/>
      <c r="EZH1539" s="272"/>
      <c r="EZI1539" s="272"/>
      <c r="EZJ1539" s="272"/>
      <c r="EZK1539" s="272"/>
      <c r="EZL1539" s="272"/>
      <c r="EZM1539" s="272"/>
      <c r="EZN1539" s="272"/>
      <c r="EZO1539" s="272"/>
      <c r="EZP1539" s="272"/>
      <c r="EZQ1539" s="272"/>
      <c r="EZR1539" s="272"/>
      <c r="EZS1539" s="272"/>
      <c r="EZT1539" s="272"/>
      <c r="EZU1539" s="272"/>
      <c r="EZV1539" s="272"/>
      <c r="EZW1539" s="272"/>
      <c r="EZX1539" s="272"/>
      <c r="EZY1539" s="272"/>
      <c r="EZZ1539" s="272"/>
      <c r="FAA1539" s="272"/>
      <c r="FAB1539" s="272"/>
      <c r="FAC1539" s="272"/>
      <c r="FAD1539" s="272"/>
      <c r="FAE1539" s="272"/>
      <c r="FAF1539" s="272"/>
      <c r="FAG1539" s="272"/>
      <c r="FAH1539" s="272"/>
      <c r="FAI1539" s="272"/>
      <c r="FAJ1539" s="272"/>
      <c r="FAK1539" s="272"/>
      <c r="FAL1539" s="272"/>
      <c r="FAM1539" s="272"/>
      <c r="FAN1539" s="272"/>
      <c r="FAO1539" s="272"/>
      <c r="FAP1539" s="272"/>
      <c r="FAQ1539" s="272"/>
      <c r="FAR1539" s="272"/>
      <c r="FAS1539" s="272"/>
      <c r="FAT1539" s="272"/>
      <c r="FAU1539" s="272"/>
      <c r="FAV1539" s="272"/>
      <c r="FAW1539" s="272"/>
      <c r="FAX1539" s="272"/>
      <c r="FAY1539" s="272"/>
      <c r="FAZ1539" s="272"/>
      <c r="FBA1539" s="272"/>
      <c r="FBB1539" s="272"/>
      <c r="FBC1539" s="272"/>
      <c r="FBD1539" s="272"/>
      <c r="FBE1539" s="272"/>
      <c r="FBF1539" s="272"/>
      <c r="FBG1539" s="272"/>
      <c r="FBH1539" s="272"/>
      <c r="FBI1539" s="272"/>
      <c r="FBJ1539" s="272"/>
      <c r="FBK1539" s="272"/>
      <c r="FBL1539" s="272"/>
      <c r="FBM1539" s="272"/>
      <c r="FBN1539" s="272"/>
      <c r="FBO1539" s="272"/>
      <c r="FBP1539" s="272"/>
      <c r="FBQ1539" s="272"/>
      <c r="FBR1539" s="272"/>
      <c r="FBS1539" s="272"/>
      <c r="FBT1539" s="272"/>
      <c r="FBU1539" s="272"/>
      <c r="FBV1539" s="272"/>
      <c r="FBW1539" s="272"/>
      <c r="FBX1539" s="272"/>
      <c r="FBY1539" s="272"/>
      <c r="FBZ1539" s="272"/>
      <c r="FCA1539" s="272"/>
      <c r="FCB1539" s="272"/>
      <c r="FCC1539" s="272"/>
      <c r="FCD1539" s="272"/>
      <c r="FCE1539" s="272"/>
      <c r="FCF1539" s="272"/>
      <c r="FCG1539" s="272"/>
      <c r="FCH1539" s="272"/>
      <c r="FCI1539" s="272"/>
      <c r="FCJ1539" s="272"/>
      <c r="FCK1539" s="272"/>
      <c r="FCL1539" s="272"/>
      <c r="FCM1539" s="272"/>
      <c r="FCN1539" s="272"/>
      <c r="FCO1539" s="272"/>
      <c r="FCP1539" s="272"/>
      <c r="FCQ1539" s="272"/>
      <c r="FCR1539" s="272"/>
      <c r="FCS1539" s="272"/>
      <c r="FCT1539" s="272"/>
      <c r="FCU1539" s="272"/>
      <c r="FCV1539" s="272"/>
      <c r="FCW1539" s="272"/>
      <c r="FCX1539" s="272"/>
      <c r="FCY1539" s="272"/>
      <c r="FCZ1539" s="272"/>
      <c r="FDA1539" s="272"/>
      <c r="FDB1539" s="272"/>
      <c r="FDC1539" s="272"/>
      <c r="FDD1539" s="272"/>
      <c r="FDE1539" s="272"/>
      <c r="FDF1539" s="272"/>
      <c r="FDG1539" s="272"/>
      <c r="FDH1539" s="272"/>
      <c r="FDI1539" s="272"/>
      <c r="FDJ1539" s="272"/>
      <c r="FDK1539" s="272"/>
      <c r="FDL1539" s="272"/>
      <c r="FDM1539" s="272"/>
      <c r="FDN1539" s="272"/>
      <c r="FDO1539" s="272"/>
      <c r="FDP1539" s="272"/>
      <c r="FDQ1539" s="272"/>
      <c r="FDR1539" s="272"/>
      <c r="FDS1539" s="272"/>
      <c r="FDT1539" s="272"/>
      <c r="FDU1539" s="272"/>
      <c r="FDV1539" s="272"/>
      <c r="FDW1539" s="272"/>
      <c r="FDX1539" s="272"/>
      <c r="FDY1539" s="272"/>
      <c r="FDZ1539" s="272"/>
      <c r="FEA1539" s="272"/>
      <c r="FEB1539" s="272"/>
      <c r="FEC1539" s="272"/>
      <c r="FED1539" s="272"/>
      <c r="FEE1539" s="272"/>
      <c r="FEF1539" s="272"/>
      <c r="FEG1539" s="272"/>
      <c r="FEH1539" s="272"/>
      <c r="FEI1539" s="272"/>
      <c r="FEJ1539" s="272"/>
      <c r="FEK1539" s="272"/>
      <c r="FEL1539" s="272"/>
      <c r="FEM1539" s="272"/>
      <c r="FEN1539" s="272"/>
      <c r="FEO1539" s="272"/>
      <c r="FEP1539" s="272"/>
      <c r="FEQ1539" s="272"/>
      <c r="FER1539" s="272"/>
      <c r="FES1539" s="272"/>
      <c r="FET1539" s="272"/>
      <c r="FEU1539" s="272"/>
      <c r="FEV1539" s="272"/>
      <c r="FEW1539" s="272"/>
      <c r="FEX1539" s="272"/>
      <c r="FEY1539" s="272"/>
      <c r="FEZ1539" s="272"/>
      <c r="FFA1539" s="272"/>
      <c r="FFB1539" s="272"/>
      <c r="FFC1539" s="272"/>
      <c r="FFD1539" s="272"/>
      <c r="FFE1539" s="272"/>
      <c r="FFF1539" s="272"/>
      <c r="FFG1539" s="272"/>
      <c r="FFH1539" s="272"/>
      <c r="FFI1539" s="272"/>
      <c r="FFJ1539" s="272"/>
      <c r="FFK1539" s="272"/>
      <c r="FFL1539" s="272"/>
      <c r="FFM1539" s="272"/>
      <c r="FFN1539" s="272"/>
      <c r="FFO1539" s="272"/>
      <c r="FFP1539" s="272"/>
      <c r="FFQ1539" s="272"/>
      <c r="FFR1539" s="272"/>
      <c r="FFS1539" s="272"/>
      <c r="FFT1539" s="272"/>
      <c r="FFU1539" s="272"/>
      <c r="FFV1539" s="272"/>
      <c r="FFW1539" s="272"/>
      <c r="FFX1539" s="272"/>
      <c r="FFY1539" s="272"/>
      <c r="FFZ1539" s="272"/>
      <c r="FGA1539" s="272"/>
      <c r="FGB1539" s="272"/>
      <c r="FGC1539" s="272"/>
      <c r="FGD1539" s="272"/>
      <c r="FGE1539" s="272"/>
      <c r="FGF1539" s="272"/>
      <c r="FGG1539" s="272"/>
      <c r="FGH1539" s="272"/>
      <c r="FGI1539" s="272"/>
      <c r="FGJ1539" s="272"/>
      <c r="FGK1539" s="272"/>
      <c r="FGL1539" s="272"/>
      <c r="FGM1539" s="272"/>
      <c r="FGN1539" s="272"/>
      <c r="FGO1539" s="272"/>
      <c r="FGP1539" s="272"/>
      <c r="FGQ1539" s="272"/>
      <c r="FGR1539" s="272"/>
      <c r="FGS1539" s="272"/>
      <c r="FGT1539" s="272"/>
      <c r="FGU1539" s="272"/>
      <c r="FGV1539" s="272"/>
      <c r="FGW1539" s="272"/>
      <c r="FGX1539" s="272"/>
      <c r="FGY1539" s="272"/>
      <c r="FGZ1539" s="272"/>
      <c r="FHA1539" s="272"/>
      <c r="FHB1539" s="272"/>
      <c r="FHC1539" s="272"/>
      <c r="FHD1539" s="272"/>
      <c r="FHE1539" s="272"/>
      <c r="FHF1539" s="272"/>
      <c r="FHG1539" s="272"/>
      <c r="FHH1539" s="272"/>
      <c r="FHI1539" s="272"/>
      <c r="FHJ1539" s="272"/>
      <c r="FHK1539" s="272"/>
      <c r="FHL1539" s="272"/>
      <c r="FHM1539" s="272"/>
      <c r="FHN1539" s="272"/>
      <c r="FHO1539" s="272"/>
      <c r="FHP1539" s="272"/>
      <c r="FHQ1539" s="272"/>
      <c r="FHR1539" s="272"/>
      <c r="FHS1539" s="272"/>
      <c r="FHT1539" s="272"/>
      <c r="FHU1539" s="272"/>
      <c r="FHV1539" s="272"/>
      <c r="FHW1539" s="272"/>
      <c r="FHX1539" s="272"/>
      <c r="FHY1539" s="272"/>
      <c r="FHZ1539" s="272"/>
      <c r="FIA1539" s="272"/>
      <c r="FIB1539" s="272"/>
      <c r="FIC1539" s="272"/>
      <c r="FID1539" s="272"/>
      <c r="FIE1539" s="272"/>
      <c r="FIF1539" s="272"/>
      <c r="FIG1539" s="272"/>
      <c r="FIH1539" s="272"/>
      <c r="FII1539" s="272"/>
      <c r="FIJ1539" s="272"/>
      <c r="FIK1539" s="272"/>
      <c r="FIL1539" s="272"/>
      <c r="FIM1539" s="272"/>
      <c r="FIN1539" s="272"/>
      <c r="FIO1539" s="272"/>
      <c r="FIP1539" s="272"/>
      <c r="FIQ1539" s="272"/>
      <c r="FIR1539" s="272"/>
      <c r="FIS1539" s="272"/>
      <c r="FIT1539" s="272"/>
      <c r="FIU1539" s="272"/>
      <c r="FIV1539" s="272"/>
      <c r="FIW1539" s="272"/>
      <c r="FIX1539" s="272"/>
      <c r="FIY1539" s="272"/>
      <c r="FIZ1539" s="272"/>
      <c r="FJA1539" s="272"/>
      <c r="FJB1539" s="272"/>
      <c r="FJC1539" s="272"/>
      <c r="FJD1539" s="272"/>
      <c r="FJE1539" s="272"/>
      <c r="FJF1539" s="272"/>
      <c r="FJG1539" s="272"/>
      <c r="FJH1539" s="272"/>
      <c r="FJI1539" s="272"/>
      <c r="FJJ1539" s="272"/>
      <c r="FJK1539" s="272"/>
      <c r="FJL1539" s="272"/>
      <c r="FJM1539" s="272"/>
      <c r="FJN1539" s="272"/>
      <c r="FJO1539" s="272"/>
      <c r="FJP1539" s="272"/>
      <c r="FJQ1539" s="272"/>
      <c r="FJR1539" s="272"/>
      <c r="FJS1539" s="272"/>
      <c r="FJT1539" s="272"/>
      <c r="FJU1539" s="272"/>
      <c r="FJV1539" s="272"/>
      <c r="FJW1539" s="272"/>
      <c r="FJX1539" s="272"/>
      <c r="FJY1539" s="272"/>
      <c r="FJZ1539" s="272"/>
      <c r="FKA1539" s="272"/>
      <c r="FKB1539" s="272"/>
      <c r="FKC1539" s="272"/>
      <c r="FKD1539" s="272"/>
      <c r="FKE1539" s="272"/>
      <c r="FKF1539" s="272"/>
      <c r="FKG1539" s="272"/>
      <c r="FKH1539" s="272"/>
      <c r="FKI1539" s="272"/>
      <c r="FKJ1539" s="272"/>
      <c r="FKK1539" s="272"/>
      <c r="FKL1539" s="272"/>
      <c r="FKM1539" s="272"/>
      <c r="FKN1539" s="272"/>
      <c r="FKO1539" s="272"/>
      <c r="FKP1539" s="272"/>
      <c r="FKQ1539" s="272"/>
      <c r="FKR1539" s="272"/>
      <c r="FKS1539" s="272"/>
      <c r="FKT1539" s="272"/>
      <c r="FKU1539" s="272"/>
      <c r="FKV1539" s="272"/>
      <c r="FKW1539" s="272"/>
      <c r="FKX1539" s="272"/>
      <c r="FKY1539" s="272"/>
      <c r="FKZ1539" s="272"/>
      <c r="FLA1539" s="272"/>
      <c r="FLB1539" s="272"/>
      <c r="FLC1539" s="272"/>
      <c r="FLD1539" s="272"/>
      <c r="FLE1539" s="272"/>
      <c r="FLF1539" s="272"/>
      <c r="FLG1539" s="272"/>
      <c r="FLH1539" s="272"/>
      <c r="FLI1539" s="272"/>
      <c r="FLJ1539" s="272"/>
      <c r="FLK1539" s="272"/>
      <c r="FLL1539" s="272"/>
      <c r="FLM1539" s="272"/>
      <c r="FLN1539" s="272"/>
      <c r="FLO1539" s="272"/>
      <c r="FLP1539" s="272"/>
      <c r="FLQ1539" s="272"/>
      <c r="FLR1539" s="272"/>
      <c r="FLS1539" s="272"/>
      <c r="FLT1539" s="272"/>
      <c r="FLU1539" s="272"/>
      <c r="FLV1539" s="272"/>
      <c r="FLW1539" s="272"/>
      <c r="FLX1539" s="272"/>
      <c r="FLY1539" s="272"/>
      <c r="FLZ1539" s="272"/>
      <c r="FMA1539" s="272"/>
      <c r="FMB1539" s="272"/>
      <c r="FMC1539" s="272"/>
      <c r="FMD1539" s="272"/>
      <c r="FME1539" s="272"/>
      <c r="FMF1539" s="272"/>
      <c r="FMG1539" s="272"/>
      <c r="FMH1539" s="272"/>
      <c r="FMI1539" s="272"/>
      <c r="FMJ1539" s="272"/>
      <c r="FMK1539" s="272"/>
      <c r="FML1539" s="272"/>
      <c r="FMM1539" s="272"/>
      <c r="FMN1539" s="272"/>
      <c r="FMO1539" s="272"/>
      <c r="FMP1539" s="272"/>
      <c r="FMQ1539" s="272"/>
      <c r="FMR1539" s="272"/>
      <c r="FMS1539" s="272"/>
      <c r="FMT1539" s="272"/>
      <c r="FMU1539" s="272"/>
      <c r="FMV1539" s="272"/>
      <c r="FMW1539" s="272"/>
      <c r="FMX1539" s="272"/>
      <c r="FMY1539" s="272"/>
      <c r="FMZ1539" s="272"/>
      <c r="FNA1539" s="272"/>
      <c r="FNB1539" s="272"/>
      <c r="FNC1539" s="272"/>
      <c r="FND1539" s="272"/>
      <c r="FNE1539" s="272"/>
      <c r="FNF1539" s="272"/>
      <c r="FNG1539" s="272"/>
      <c r="FNH1539" s="272"/>
      <c r="FNI1539" s="272"/>
      <c r="FNJ1539" s="272"/>
      <c r="FNK1539" s="272"/>
      <c r="FNL1539" s="272"/>
      <c r="FNM1539" s="272"/>
      <c r="FNN1539" s="272"/>
      <c r="FNO1539" s="272"/>
      <c r="FNP1539" s="272"/>
      <c r="FNQ1539" s="272"/>
      <c r="FNR1539" s="272"/>
      <c r="FNS1539" s="272"/>
      <c r="FNT1539" s="272"/>
      <c r="FNU1539" s="272"/>
      <c r="FNV1539" s="272"/>
      <c r="FNW1539" s="272"/>
      <c r="FNX1539" s="272"/>
      <c r="FNY1539" s="272"/>
      <c r="FNZ1539" s="272"/>
      <c r="FOA1539" s="272"/>
      <c r="FOB1539" s="272"/>
      <c r="FOC1539" s="272"/>
      <c r="FOD1539" s="272"/>
      <c r="FOE1539" s="272"/>
      <c r="FOF1539" s="272"/>
      <c r="FOG1539" s="272"/>
      <c r="FOH1539" s="272"/>
      <c r="FOI1539" s="272"/>
      <c r="FOJ1539" s="272"/>
      <c r="FOK1539" s="272"/>
      <c r="FOL1539" s="272"/>
      <c r="FOM1539" s="272"/>
      <c r="FON1539" s="272"/>
      <c r="FOO1539" s="272"/>
      <c r="FOP1539" s="272"/>
      <c r="FOQ1539" s="272"/>
      <c r="FOR1539" s="272"/>
      <c r="FOS1539" s="272"/>
      <c r="FOT1539" s="272"/>
      <c r="FOU1539" s="272"/>
      <c r="FOV1539" s="272"/>
      <c r="FOW1539" s="272"/>
      <c r="FOX1539" s="272"/>
      <c r="FOY1539" s="272"/>
      <c r="FOZ1539" s="272"/>
      <c r="FPA1539" s="272"/>
      <c r="FPB1539" s="272"/>
      <c r="FPC1539" s="272"/>
      <c r="FPD1539" s="272"/>
      <c r="FPE1539" s="272"/>
      <c r="FPF1539" s="272"/>
      <c r="FPG1539" s="272"/>
      <c r="FPH1539" s="272"/>
      <c r="FPI1539" s="272"/>
      <c r="FPJ1539" s="272"/>
      <c r="FPK1539" s="272"/>
      <c r="FPL1539" s="272"/>
      <c r="FPM1539" s="272"/>
      <c r="FPN1539" s="272"/>
      <c r="FPO1539" s="272"/>
      <c r="FPP1539" s="272"/>
      <c r="FPQ1539" s="272"/>
      <c r="FPR1539" s="272"/>
      <c r="FPS1539" s="272"/>
      <c r="FPT1539" s="272"/>
      <c r="FPU1539" s="272"/>
      <c r="FPV1539" s="272"/>
      <c r="FPW1539" s="272"/>
      <c r="FPX1539" s="272"/>
      <c r="FPY1539" s="272"/>
      <c r="FPZ1539" s="272"/>
      <c r="FQA1539" s="272"/>
      <c r="FQB1539" s="272"/>
      <c r="FQC1539" s="272"/>
      <c r="FQD1539" s="272"/>
      <c r="FQE1539" s="272"/>
      <c r="FQF1539" s="272"/>
      <c r="FQG1539" s="272"/>
      <c r="FQH1539" s="272"/>
      <c r="FQI1539" s="272"/>
      <c r="FQJ1539" s="272"/>
      <c r="FQK1539" s="272"/>
      <c r="FQL1539" s="272"/>
      <c r="FQM1539" s="272"/>
      <c r="FQN1539" s="272"/>
      <c r="FQO1539" s="272"/>
      <c r="FQP1539" s="272"/>
      <c r="FQQ1539" s="272"/>
      <c r="FQR1539" s="272"/>
      <c r="FQS1539" s="272"/>
      <c r="FQT1539" s="272"/>
      <c r="FQU1539" s="272"/>
      <c r="FQV1539" s="272"/>
      <c r="FQW1539" s="272"/>
      <c r="FQX1539" s="272"/>
      <c r="FQY1539" s="272"/>
      <c r="FQZ1539" s="272"/>
      <c r="FRA1539" s="272"/>
      <c r="FRB1539" s="272"/>
      <c r="FRC1539" s="272"/>
      <c r="FRD1539" s="272"/>
      <c r="FRE1539" s="272"/>
      <c r="FRF1539" s="272"/>
      <c r="FRG1539" s="272"/>
      <c r="FRH1539" s="272"/>
      <c r="FRI1539" s="272"/>
      <c r="FRJ1539" s="272"/>
      <c r="FRK1539" s="272"/>
      <c r="FRL1539" s="272"/>
      <c r="FRM1539" s="272"/>
      <c r="FRN1539" s="272"/>
      <c r="FRO1539" s="272"/>
      <c r="FRP1539" s="272"/>
      <c r="FRQ1539" s="272"/>
      <c r="FRR1539" s="272"/>
      <c r="FRS1539" s="272"/>
      <c r="FRT1539" s="272"/>
      <c r="FRU1539" s="272"/>
      <c r="FRV1539" s="272"/>
      <c r="FRW1539" s="272"/>
      <c r="FRX1539" s="272"/>
      <c r="FRY1539" s="272"/>
      <c r="FRZ1539" s="272"/>
      <c r="FSA1539" s="272"/>
      <c r="FSB1539" s="272"/>
      <c r="FSC1539" s="272"/>
      <c r="FSD1539" s="272"/>
      <c r="FSE1539" s="272"/>
      <c r="FSF1539" s="272"/>
      <c r="FSG1539" s="272"/>
      <c r="FSH1539" s="272"/>
      <c r="FSI1539" s="272"/>
      <c r="FSJ1539" s="272"/>
      <c r="FSK1539" s="272"/>
      <c r="FSL1539" s="272"/>
      <c r="FSM1539" s="272"/>
      <c r="FSN1539" s="272"/>
      <c r="FSO1539" s="272"/>
      <c r="FSP1539" s="272"/>
      <c r="FSQ1539" s="272"/>
      <c r="FSR1539" s="272"/>
      <c r="FSS1539" s="272"/>
      <c r="FST1539" s="272"/>
      <c r="FSU1539" s="272"/>
      <c r="FSV1539" s="272"/>
      <c r="FSW1539" s="272"/>
      <c r="FSX1539" s="272"/>
      <c r="FSY1539" s="272"/>
      <c r="FSZ1539" s="272"/>
      <c r="FTA1539" s="272"/>
      <c r="FTB1539" s="272"/>
      <c r="FTC1539" s="272"/>
      <c r="FTD1539" s="272"/>
      <c r="FTE1539" s="272"/>
      <c r="FTF1539" s="272"/>
      <c r="FTG1539" s="272"/>
      <c r="FTH1539" s="272"/>
      <c r="FTI1539" s="272"/>
      <c r="FTJ1539" s="272"/>
      <c r="FTK1539" s="272"/>
      <c r="FTL1539" s="272"/>
      <c r="FTM1539" s="272"/>
      <c r="FTN1539" s="272"/>
      <c r="FTO1539" s="272"/>
      <c r="FTP1539" s="272"/>
      <c r="FTQ1539" s="272"/>
      <c r="FTR1539" s="272"/>
      <c r="FTS1539" s="272"/>
      <c r="FTT1539" s="272"/>
      <c r="FTU1539" s="272"/>
      <c r="FTV1539" s="272"/>
      <c r="FTW1539" s="272"/>
      <c r="FTX1539" s="272"/>
      <c r="FTY1539" s="272"/>
      <c r="FTZ1539" s="272"/>
      <c r="FUA1539" s="272"/>
      <c r="FUB1539" s="272"/>
      <c r="FUC1539" s="272"/>
      <c r="FUD1539" s="272"/>
      <c r="FUE1539" s="272"/>
      <c r="FUF1539" s="272"/>
      <c r="FUG1539" s="272"/>
      <c r="FUH1539" s="272"/>
      <c r="FUI1539" s="272"/>
      <c r="FUJ1539" s="272"/>
      <c r="FUK1539" s="272"/>
      <c r="FUL1539" s="272"/>
      <c r="FUM1539" s="272"/>
      <c r="FUN1539" s="272"/>
      <c r="FUO1539" s="272"/>
      <c r="FUP1539" s="272"/>
      <c r="FUQ1539" s="272"/>
      <c r="FUR1539" s="272"/>
      <c r="FUS1539" s="272"/>
      <c r="FUT1539" s="272"/>
      <c r="FUU1539" s="272"/>
      <c r="FUV1539" s="272"/>
      <c r="FUW1539" s="272"/>
      <c r="FUX1539" s="272"/>
      <c r="FUY1539" s="272"/>
      <c r="FUZ1539" s="272"/>
      <c r="FVA1539" s="272"/>
      <c r="FVB1539" s="272"/>
      <c r="FVC1539" s="272"/>
      <c r="FVD1539" s="272"/>
      <c r="FVE1539" s="272"/>
      <c r="FVF1539" s="272"/>
      <c r="FVG1539" s="272"/>
      <c r="FVH1539" s="272"/>
      <c r="FVI1539" s="272"/>
      <c r="FVJ1539" s="272"/>
      <c r="FVK1539" s="272"/>
      <c r="FVL1539" s="272"/>
      <c r="FVM1539" s="272"/>
      <c r="FVN1539" s="272"/>
      <c r="FVO1539" s="272"/>
      <c r="FVP1539" s="272"/>
      <c r="FVQ1539" s="272"/>
      <c r="FVR1539" s="272"/>
      <c r="FVS1539" s="272"/>
      <c r="FVT1539" s="272"/>
      <c r="FVU1539" s="272"/>
      <c r="FVV1539" s="272"/>
      <c r="FVW1539" s="272"/>
      <c r="FVX1539" s="272"/>
      <c r="FVY1539" s="272"/>
      <c r="FVZ1539" s="272"/>
      <c r="FWA1539" s="272"/>
      <c r="FWB1539" s="272"/>
      <c r="FWC1539" s="272"/>
      <c r="FWD1539" s="272"/>
      <c r="FWE1539" s="272"/>
      <c r="FWF1539" s="272"/>
      <c r="FWG1539" s="272"/>
      <c r="FWH1539" s="272"/>
      <c r="FWI1539" s="272"/>
      <c r="FWJ1539" s="272"/>
      <c r="FWK1539" s="272"/>
      <c r="FWL1539" s="272"/>
      <c r="FWM1539" s="272"/>
      <c r="FWN1539" s="272"/>
      <c r="FWO1539" s="272"/>
      <c r="FWP1539" s="272"/>
      <c r="FWQ1539" s="272"/>
      <c r="FWR1539" s="272"/>
      <c r="FWS1539" s="272"/>
      <c r="FWT1539" s="272"/>
      <c r="FWU1539" s="272"/>
      <c r="FWV1539" s="272"/>
      <c r="FWW1539" s="272"/>
      <c r="FWX1539" s="272"/>
      <c r="FWY1539" s="272"/>
      <c r="FWZ1539" s="272"/>
      <c r="FXA1539" s="272"/>
      <c r="FXB1539" s="272"/>
      <c r="FXC1539" s="272"/>
      <c r="FXD1539" s="272"/>
      <c r="FXE1539" s="272"/>
      <c r="FXF1539" s="272"/>
      <c r="FXG1539" s="272"/>
      <c r="FXH1539" s="272"/>
      <c r="FXI1539" s="272"/>
      <c r="FXJ1539" s="272"/>
      <c r="FXK1539" s="272"/>
      <c r="FXL1539" s="272"/>
      <c r="FXM1539" s="272"/>
      <c r="FXN1539" s="272"/>
      <c r="FXO1539" s="272"/>
      <c r="FXP1539" s="272"/>
      <c r="FXQ1539" s="272"/>
      <c r="FXR1539" s="272"/>
      <c r="FXS1539" s="272"/>
      <c r="FXT1539" s="272"/>
      <c r="FXU1539" s="272"/>
      <c r="FXV1539" s="272"/>
      <c r="FXW1539" s="272"/>
      <c r="FXX1539" s="272"/>
      <c r="FXY1539" s="272"/>
      <c r="FXZ1539" s="272"/>
      <c r="FYA1539" s="272"/>
      <c r="FYB1539" s="272"/>
      <c r="FYC1539" s="272"/>
      <c r="FYD1539" s="272"/>
      <c r="FYE1539" s="272"/>
      <c r="FYF1539" s="272"/>
      <c r="FYG1539" s="272"/>
      <c r="FYH1539" s="272"/>
      <c r="FYI1539" s="272"/>
      <c r="FYJ1539" s="272"/>
      <c r="FYK1539" s="272"/>
      <c r="FYL1539" s="272"/>
      <c r="FYM1539" s="272"/>
      <c r="FYN1539" s="272"/>
      <c r="FYO1539" s="272"/>
      <c r="FYP1539" s="272"/>
      <c r="FYQ1539" s="272"/>
      <c r="FYR1539" s="272"/>
      <c r="FYS1539" s="272"/>
      <c r="FYT1539" s="272"/>
      <c r="FYU1539" s="272"/>
      <c r="FYV1539" s="272"/>
      <c r="FYW1539" s="272"/>
      <c r="FYX1539" s="272"/>
      <c r="FYY1539" s="272"/>
      <c r="FYZ1539" s="272"/>
      <c r="FZA1539" s="272"/>
      <c r="FZB1539" s="272"/>
      <c r="FZC1539" s="272"/>
      <c r="FZD1539" s="272"/>
      <c r="FZE1539" s="272"/>
      <c r="FZF1539" s="272"/>
      <c r="FZG1539" s="272"/>
      <c r="FZH1539" s="272"/>
      <c r="FZI1539" s="272"/>
      <c r="FZJ1539" s="272"/>
      <c r="FZK1539" s="272"/>
      <c r="FZL1539" s="272"/>
      <c r="FZM1539" s="272"/>
      <c r="FZN1539" s="272"/>
      <c r="FZO1539" s="272"/>
      <c r="FZP1539" s="272"/>
      <c r="FZQ1539" s="272"/>
      <c r="FZR1539" s="272"/>
      <c r="FZS1539" s="272"/>
      <c r="FZT1539" s="272"/>
      <c r="FZU1539" s="272"/>
      <c r="FZV1539" s="272"/>
      <c r="FZW1539" s="272"/>
      <c r="FZX1539" s="272"/>
      <c r="FZY1539" s="272"/>
      <c r="FZZ1539" s="272"/>
      <c r="GAA1539" s="272"/>
      <c r="GAB1539" s="272"/>
      <c r="GAC1539" s="272"/>
      <c r="GAD1539" s="272"/>
      <c r="GAE1539" s="272"/>
      <c r="GAF1539" s="272"/>
      <c r="GAG1539" s="272"/>
      <c r="GAH1539" s="272"/>
      <c r="GAI1539" s="272"/>
      <c r="GAJ1539" s="272"/>
      <c r="GAK1539" s="272"/>
      <c r="GAL1539" s="272"/>
      <c r="GAM1539" s="272"/>
      <c r="GAN1539" s="272"/>
      <c r="GAO1539" s="272"/>
      <c r="GAP1539" s="272"/>
      <c r="GAQ1539" s="272"/>
      <c r="GAR1539" s="272"/>
      <c r="GAS1539" s="272"/>
      <c r="GAT1539" s="272"/>
      <c r="GAU1539" s="272"/>
      <c r="GAV1539" s="272"/>
      <c r="GAW1539" s="272"/>
      <c r="GAX1539" s="272"/>
      <c r="GAY1539" s="272"/>
      <c r="GAZ1539" s="272"/>
      <c r="GBA1539" s="272"/>
      <c r="GBB1539" s="272"/>
      <c r="GBC1539" s="272"/>
      <c r="GBD1539" s="272"/>
      <c r="GBE1539" s="272"/>
      <c r="GBF1539" s="272"/>
      <c r="GBG1539" s="272"/>
      <c r="GBH1539" s="272"/>
      <c r="GBI1539" s="272"/>
      <c r="GBJ1539" s="272"/>
      <c r="GBK1539" s="272"/>
      <c r="GBL1539" s="272"/>
      <c r="GBM1539" s="272"/>
      <c r="GBN1539" s="272"/>
      <c r="GBO1539" s="272"/>
      <c r="GBP1539" s="272"/>
      <c r="GBQ1539" s="272"/>
      <c r="GBR1539" s="272"/>
      <c r="GBS1539" s="272"/>
      <c r="GBT1539" s="272"/>
      <c r="GBU1539" s="272"/>
      <c r="GBV1539" s="272"/>
      <c r="GBW1539" s="272"/>
      <c r="GBX1539" s="272"/>
      <c r="GBY1539" s="272"/>
      <c r="GBZ1539" s="272"/>
      <c r="GCA1539" s="272"/>
      <c r="GCB1539" s="272"/>
      <c r="GCC1539" s="272"/>
      <c r="GCD1539" s="272"/>
      <c r="GCE1539" s="272"/>
      <c r="GCF1539" s="272"/>
      <c r="GCG1539" s="272"/>
      <c r="GCH1539" s="272"/>
      <c r="GCI1539" s="272"/>
      <c r="GCJ1539" s="272"/>
      <c r="GCK1539" s="272"/>
      <c r="GCL1539" s="272"/>
      <c r="GCM1539" s="272"/>
      <c r="GCN1539" s="272"/>
      <c r="GCO1539" s="272"/>
      <c r="GCP1539" s="272"/>
      <c r="GCQ1539" s="272"/>
      <c r="GCR1539" s="272"/>
      <c r="GCS1539" s="272"/>
      <c r="GCT1539" s="272"/>
      <c r="GCU1539" s="272"/>
      <c r="GCV1539" s="272"/>
      <c r="GCW1539" s="272"/>
      <c r="GCX1539" s="272"/>
      <c r="GCY1539" s="272"/>
      <c r="GCZ1539" s="272"/>
      <c r="GDA1539" s="272"/>
      <c r="GDB1539" s="272"/>
      <c r="GDC1539" s="272"/>
      <c r="GDD1539" s="272"/>
      <c r="GDE1539" s="272"/>
      <c r="GDF1539" s="272"/>
      <c r="GDG1539" s="272"/>
      <c r="GDH1539" s="272"/>
      <c r="GDI1539" s="272"/>
      <c r="GDJ1539" s="272"/>
      <c r="GDK1539" s="272"/>
      <c r="GDL1539" s="272"/>
      <c r="GDM1539" s="272"/>
      <c r="GDN1539" s="272"/>
      <c r="GDO1539" s="272"/>
      <c r="GDP1539" s="272"/>
      <c r="GDQ1539" s="272"/>
      <c r="GDR1539" s="272"/>
      <c r="GDS1539" s="272"/>
      <c r="GDT1539" s="272"/>
      <c r="GDU1539" s="272"/>
      <c r="GDV1539" s="272"/>
      <c r="GDW1539" s="272"/>
      <c r="GDX1539" s="272"/>
      <c r="GDY1539" s="272"/>
      <c r="GDZ1539" s="272"/>
      <c r="GEA1539" s="272"/>
      <c r="GEB1539" s="272"/>
      <c r="GEC1539" s="272"/>
      <c r="GED1539" s="272"/>
      <c r="GEE1539" s="272"/>
      <c r="GEF1539" s="272"/>
      <c r="GEG1539" s="272"/>
      <c r="GEH1539" s="272"/>
      <c r="GEI1539" s="272"/>
      <c r="GEJ1539" s="272"/>
      <c r="GEK1539" s="272"/>
      <c r="GEL1539" s="272"/>
      <c r="GEM1539" s="272"/>
      <c r="GEN1539" s="272"/>
      <c r="GEO1539" s="272"/>
      <c r="GEP1539" s="272"/>
      <c r="GEQ1539" s="272"/>
      <c r="GER1539" s="272"/>
      <c r="GES1539" s="272"/>
      <c r="GET1539" s="272"/>
      <c r="GEU1539" s="272"/>
      <c r="GEV1539" s="272"/>
      <c r="GEW1539" s="272"/>
      <c r="GEX1539" s="272"/>
      <c r="GEY1539" s="272"/>
      <c r="GEZ1539" s="272"/>
      <c r="GFA1539" s="272"/>
      <c r="GFB1539" s="272"/>
      <c r="GFC1539" s="272"/>
      <c r="GFD1539" s="272"/>
      <c r="GFE1539" s="272"/>
      <c r="GFF1539" s="272"/>
      <c r="GFG1539" s="272"/>
      <c r="GFH1539" s="272"/>
      <c r="GFI1539" s="272"/>
      <c r="GFJ1539" s="272"/>
      <c r="GFK1539" s="272"/>
      <c r="GFL1539" s="272"/>
      <c r="GFM1539" s="272"/>
      <c r="GFN1539" s="272"/>
      <c r="GFO1539" s="272"/>
      <c r="GFP1539" s="272"/>
      <c r="GFQ1539" s="272"/>
      <c r="GFR1539" s="272"/>
      <c r="GFS1539" s="272"/>
      <c r="GFT1539" s="272"/>
      <c r="GFU1539" s="272"/>
      <c r="GFV1539" s="272"/>
      <c r="GFW1539" s="272"/>
      <c r="GFX1539" s="272"/>
      <c r="GFY1539" s="272"/>
      <c r="GFZ1539" s="272"/>
      <c r="GGA1539" s="272"/>
      <c r="GGB1539" s="272"/>
      <c r="GGC1539" s="272"/>
      <c r="GGD1539" s="272"/>
      <c r="GGE1539" s="272"/>
      <c r="GGF1539" s="272"/>
      <c r="GGG1539" s="272"/>
      <c r="GGH1539" s="272"/>
      <c r="GGI1539" s="272"/>
      <c r="GGJ1539" s="272"/>
      <c r="GGK1539" s="272"/>
      <c r="GGL1539" s="272"/>
      <c r="GGM1539" s="272"/>
      <c r="GGN1539" s="272"/>
      <c r="GGO1539" s="272"/>
      <c r="GGP1539" s="272"/>
      <c r="GGQ1539" s="272"/>
      <c r="GGR1539" s="272"/>
      <c r="GGS1539" s="272"/>
      <c r="GGT1539" s="272"/>
      <c r="GGU1539" s="272"/>
      <c r="GGV1539" s="272"/>
      <c r="GGW1539" s="272"/>
      <c r="GGX1539" s="272"/>
      <c r="GGY1539" s="272"/>
      <c r="GGZ1539" s="272"/>
      <c r="GHA1539" s="272"/>
      <c r="GHB1539" s="272"/>
      <c r="GHC1539" s="272"/>
      <c r="GHD1539" s="272"/>
      <c r="GHE1539" s="272"/>
      <c r="GHF1539" s="272"/>
      <c r="GHG1539" s="272"/>
      <c r="GHH1539" s="272"/>
      <c r="GHI1539" s="272"/>
      <c r="GHJ1539" s="272"/>
      <c r="GHK1539" s="272"/>
      <c r="GHL1539" s="272"/>
      <c r="GHM1539" s="272"/>
      <c r="GHN1539" s="272"/>
      <c r="GHO1539" s="272"/>
      <c r="GHP1539" s="272"/>
      <c r="GHQ1539" s="272"/>
      <c r="GHR1539" s="272"/>
      <c r="GHS1539" s="272"/>
      <c r="GHT1539" s="272"/>
      <c r="GHU1539" s="272"/>
      <c r="GHV1539" s="272"/>
      <c r="GHW1539" s="272"/>
      <c r="GHX1539" s="272"/>
      <c r="GHY1539" s="272"/>
      <c r="GHZ1539" s="272"/>
      <c r="GIA1539" s="272"/>
      <c r="GIB1539" s="272"/>
      <c r="GIC1539" s="272"/>
      <c r="GID1539" s="272"/>
      <c r="GIE1539" s="272"/>
      <c r="GIF1539" s="272"/>
      <c r="GIG1539" s="272"/>
      <c r="GIH1539" s="272"/>
      <c r="GII1539" s="272"/>
      <c r="GIJ1539" s="272"/>
      <c r="GIK1539" s="272"/>
      <c r="GIL1539" s="272"/>
      <c r="GIM1539" s="272"/>
      <c r="GIN1539" s="272"/>
      <c r="GIO1539" s="272"/>
      <c r="GIP1539" s="272"/>
      <c r="GIQ1539" s="272"/>
      <c r="GIR1539" s="272"/>
      <c r="GIS1539" s="272"/>
      <c r="GIT1539" s="272"/>
      <c r="GIU1539" s="272"/>
      <c r="GIV1539" s="272"/>
      <c r="GIW1539" s="272"/>
      <c r="GIX1539" s="272"/>
      <c r="GIY1539" s="272"/>
      <c r="GIZ1539" s="272"/>
      <c r="GJA1539" s="272"/>
      <c r="GJB1539" s="272"/>
      <c r="GJC1539" s="272"/>
      <c r="GJD1539" s="272"/>
      <c r="GJE1539" s="272"/>
      <c r="GJF1539" s="272"/>
      <c r="GJG1539" s="272"/>
      <c r="GJH1539" s="272"/>
      <c r="GJI1539" s="272"/>
      <c r="GJJ1539" s="272"/>
      <c r="GJK1539" s="272"/>
      <c r="GJL1539" s="272"/>
      <c r="GJM1539" s="272"/>
      <c r="GJN1539" s="272"/>
      <c r="GJO1539" s="272"/>
      <c r="GJP1539" s="272"/>
      <c r="GJQ1539" s="272"/>
      <c r="GJR1539" s="272"/>
      <c r="GJS1539" s="272"/>
      <c r="GJT1539" s="272"/>
      <c r="GJU1539" s="272"/>
      <c r="GJV1539" s="272"/>
      <c r="GJW1539" s="272"/>
      <c r="GJX1539" s="272"/>
      <c r="GJY1539" s="272"/>
      <c r="GJZ1539" s="272"/>
      <c r="GKA1539" s="272"/>
      <c r="GKB1539" s="272"/>
      <c r="GKC1539" s="272"/>
      <c r="GKD1539" s="272"/>
      <c r="GKE1539" s="272"/>
      <c r="GKF1539" s="272"/>
      <c r="GKG1539" s="272"/>
      <c r="GKH1539" s="272"/>
      <c r="GKI1539" s="272"/>
      <c r="GKJ1539" s="272"/>
      <c r="GKK1539" s="272"/>
      <c r="GKL1539" s="272"/>
      <c r="GKM1539" s="272"/>
      <c r="GKN1539" s="272"/>
      <c r="GKO1539" s="272"/>
      <c r="GKP1539" s="272"/>
      <c r="GKQ1539" s="272"/>
      <c r="GKR1539" s="272"/>
      <c r="GKS1539" s="272"/>
      <c r="GKT1539" s="272"/>
      <c r="GKU1539" s="272"/>
      <c r="GKV1539" s="272"/>
      <c r="GKW1539" s="272"/>
      <c r="GKX1539" s="272"/>
      <c r="GKY1539" s="272"/>
      <c r="GKZ1539" s="272"/>
      <c r="GLA1539" s="272"/>
      <c r="GLB1539" s="272"/>
      <c r="GLC1539" s="272"/>
      <c r="GLD1539" s="272"/>
      <c r="GLE1539" s="272"/>
      <c r="GLF1539" s="272"/>
      <c r="GLG1539" s="272"/>
      <c r="GLH1539" s="272"/>
      <c r="GLI1539" s="272"/>
      <c r="GLJ1539" s="272"/>
      <c r="GLK1539" s="272"/>
      <c r="GLL1539" s="272"/>
      <c r="GLM1539" s="272"/>
      <c r="GLN1539" s="272"/>
      <c r="GLO1539" s="272"/>
      <c r="GLP1539" s="272"/>
      <c r="GLQ1539" s="272"/>
      <c r="GLR1539" s="272"/>
      <c r="GLS1539" s="272"/>
      <c r="GLT1539" s="272"/>
      <c r="GLU1539" s="272"/>
      <c r="GLV1539" s="272"/>
      <c r="GLW1539" s="272"/>
      <c r="GLX1539" s="272"/>
      <c r="GLY1539" s="272"/>
      <c r="GLZ1539" s="272"/>
      <c r="GMA1539" s="272"/>
      <c r="GMB1539" s="272"/>
      <c r="GMC1539" s="272"/>
      <c r="GMD1539" s="272"/>
      <c r="GME1539" s="272"/>
      <c r="GMF1539" s="272"/>
      <c r="GMG1539" s="272"/>
      <c r="GMH1539" s="272"/>
      <c r="GMI1539" s="272"/>
      <c r="GMJ1539" s="272"/>
      <c r="GMK1539" s="272"/>
      <c r="GML1539" s="272"/>
      <c r="GMM1539" s="272"/>
      <c r="GMN1539" s="272"/>
      <c r="GMO1539" s="272"/>
      <c r="GMP1539" s="272"/>
      <c r="GMQ1539" s="272"/>
      <c r="GMR1539" s="272"/>
      <c r="GMS1539" s="272"/>
      <c r="GMT1539" s="272"/>
      <c r="GMU1539" s="272"/>
      <c r="GMV1539" s="272"/>
      <c r="GMW1539" s="272"/>
      <c r="GMX1539" s="272"/>
      <c r="GMY1539" s="272"/>
      <c r="GMZ1539" s="272"/>
      <c r="GNA1539" s="272"/>
      <c r="GNB1539" s="272"/>
      <c r="GNC1539" s="272"/>
      <c r="GND1539" s="272"/>
      <c r="GNE1539" s="272"/>
      <c r="GNF1539" s="272"/>
      <c r="GNG1539" s="272"/>
      <c r="GNH1539" s="272"/>
      <c r="GNI1539" s="272"/>
      <c r="GNJ1539" s="272"/>
      <c r="GNK1539" s="272"/>
      <c r="GNL1539" s="272"/>
      <c r="GNM1539" s="272"/>
      <c r="GNN1539" s="272"/>
      <c r="GNO1539" s="272"/>
      <c r="GNP1539" s="272"/>
      <c r="GNQ1539" s="272"/>
      <c r="GNR1539" s="272"/>
      <c r="GNS1539" s="272"/>
      <c r="GNT1539" s="272"/>
      <c r="GNU1539" s="272"/>
      <c r="GNV1539" s="272"/>
      <c r="GNW1539" s="272"/>
      <c r="GNX1539" s="272"/>
      <c r="GNY1539" s="272"/>
      <c r="GNZ1539" s="272"/>
      <c r="GOA1539" s="272"/>
      <c r="GOB1539" s="272"/>
      <c r="GOC1539" s="272"/>
      <c r="GOD1539" s="272"/>
      <c r="GOE1539" s="272"/>
      <c r="GOF1539" s="272"/>
      <c r="GOG1539" s="272"/>
      <c r="GOH1539" s="272"/>
      <c r="GOI1539" s="272"/>
      <c r="GOJ1539" s="272"/>
      <c r="GOK1539" s="272"/>
      <c r="GOL1539" s="272"/>
      <c r="GOM1539" s="272"/>
      <c r="GON1539" s="272"/>
      <c r="GOO1539" s="272"/>
      <c r="GOP1539" s="272"/>
      <c r="GOQ1539" s="272"/>
      <c r="GOR1539" s="272"/>
      <c r="GOS1539" s="272"/>
      <c r="GOT1539" s="272"/>
      <c r="GOU1539" s="272"/>
      <c r="GOV1539" s="272"/>
      <c r="GOW1539" s="272"/>
      <c r="GOX1539" s="272"/>
      <c r="GOY1539" s="272"/>
      <c r="GOZ1539" s="272"/>
      <c r="GPA1539" s="272"/>
      <c r="GPB1539" s="272"/>
      <c r="GPC1539" s="272"/>
      <c r="GPD1539" s="272"/>
      <c r="GPE1539" s="272"/>
      <c r="GPF1539" s="272"/>
      <c r="GPG1539" s="272"/>
      <c r="GPH1539" s="272"/>
      <c r="GPI1539" s="272"/>
      <c r="GPJ1539" s="272"/>
      <c r="GPK1539" s="272"/>
      <c r="GPL1539" s="272"/>
      <c r="GPM1539" s="272"/>
      <c r="GPN1539" s="272"/>
      <c r="GPO1539" s="272"/>
      <c r="GPP1539" s="272"/>
      <c r="GPQ1539" s="272"/>
      <c r="GPR1539" s="272"/>
      <c r="GPS1539" s="272"/>
      <c r="GPT1539" s="272"/>
      <c r="GPU1539" s="272"/>
      <c r="GPV1539" s="272"/>
      <c r="GPW1539" s="272"/>
      <c r="GPX1539" s="272"/>
      <c r="GPY1539" s="272"/>
      <c r="GPZ1539" s="272"/>
      <c r="GQA1539" s="272"/>
      <c r="GQB1539" s="272"/>
      <c r="GQC1539" s="272"/>
      <c r="GQD1539" s="272"/>
      <c r="GQE1539" s="272"/>
      <c r="GQF1539" s="272"/>
      <c r="GQG1539" s="272"/>
      <c r="GQH1539" s="272"/>
      <c r="GQI1539" s="272"/>
      <c r="GQJ1539" s="272"/>
      <c r="GQK1539" s="272"/>
      <c r="GQL1539" s="272"/>
      <c r="GQM1539" s="272"/>
      <c r="GQN1539" s="272"/>
      <c r="GQO1539" s="272"/>
      <c r="GQP1539" s="272"/>
      <c r="GQQ1539" s="272"/>
      <c r="GQR1539" s="272"/>
      <c r="GQS1539" s="272"/>
      <c r="GQT1539" s="272"/>
      <c r="GQU1539" s="272"/>
      <c r="GQV1539" s="272"/>
      <c r="GQW1539" s="272"/>
      <c r="GQX1539" s="272"/>
      <c r="GQY1539" s="272"/>
      <c r="GQZ1539" s="272"/>
      <c r="GRA1539" s="272"/>
      <c r="GRB1539" s="272"/>
      <c r="GRC1539" s="272"/>
      <c r="GRD1539" s="272"/>
      <c r="GRE1539" s="272"/>
      <c r="GRF1539" s="272"/>
      <c r="GRG1539" s="272"/>
      <c r="GRH1539" s="272"/>
      <c r="GRI1539" s="272"/>
      <c r="GRJ1539" s="272"/>
      <c r="GRK1539" s="272"/>
      <c r="GRL1539" s="272"/>
      <c r="GRM1539" s="272"/>
      <c r="GRN1539" s="272"/>
      <c r="GRO1539" s="272"/>
      <c r="GRP1539" s="272"/>
      <c r="GRQ1539" s="272"/>
      <c r="GRR1539" s="272"/>
      <c r="GRS1539" s="272"/>
      <c r="GRT1539" s="272"/>
      <c r="GRU1539" s="272"/>
      <c r="GRV1539" s="272"/>
      <c r="GRW1539" s="272"/>
      <c r="GRX1539" s="272"/>
      <c r="GRY1539" s="272"/>
      <c r="GRZ1539" s="272"/>
      <c r="GSA1539" s="272"/>
      <c r="GSB1539" s="272"/>
      <c r="GSC1539" s="272"/>
      <c r="GSD1539" s="272"/>
      <c r="GSE1539" s="272"/>
      <c r="GSF1539" s="272"/>
      <c r="GSG1539" s="272"/>
      <c r="GSH1539" s="272"/>
      <c r="GSI1539" s="272"/>
      <c r="GSJ1539" s="272"/>
      <c r="GSK1539" s="272"/>
      <c r="GSL1539" s="272"/>
      <c r="GSM1539" s="272"/>
      <c r="GSN1539" s="272"/>
      <c r="GSO1539" s="272"/>
      <c r="GSP1539" s="272"/>
      <c r="GSQ1539" s="272"/>
      <c r="GSR1539" s="272"/>
      <c r="GSS1539" s="272"/>
      <c r="GST1539" s="272"/>
      <c r="GSU1539" s="272"/>
      <c r="GSV1539" s="272"/>
      <c r="GSW1539" s="272"/>
      <c r="GSX1539" s="272"/>
      <c r="GSY1539" s="272"/>
      <c r="GSZ1539" s="272"/>
      <c r="GTA1539" s="272"/>
      <c r="GTB1539" s="272"/>
      <c r="GTC1539" s="272"/>
      <c r="GTD1539" s="272"/>
      <c r="GTE1539" s="272"/>
      <c r="GTF1539" s="272"/>
      <c r="GTG1539" s="272"/>
      <c r="GTH1539" s="272"/>
      <c r="GTI1539" s="272"/>
      <c r="GTJ1539" s="272"/>
      <c r="GTK1539" s="272"/>
      <c r="GTL1539" s="272"/>
      <c r="GTM1539" s="272"/>
      <c r="GTN1539" s="272"/>
      <c r="GTO1539" s="272"/>
      <c r="GTP1539" s="272"/>
      <c r="GTQ1539" s="272"/>
      <c r="GTR1539" s="272"/>
      <c r="GTS1539" s="272"/>
      <c r="GTT1539" s="272"/>
      <c r="GTU1539" s="272"/>
      <c r="GTV1539" s="272"/>
      <c r="GTW1539" s="272"/>
      <c r="GTX1539" s="272"/>
      <c r="GTY1539" s="272"/>
      <c r="GTZ1539" s="272"/>
      <c r="GUA1539" s="272"/>
      <c r="GUB1539" s="272"/>
      <c r="GUC1539" s="272"/>
      <c r="GUD1539" s="272"/>
      <c r="GUE1539" s="272"/>
      <c r="GUF1539" s="272"/>
      <c r="GUG1539" s="272"/>
      <c r="GUH1539" s="272"/>
      <c r="GUI1539" s="272"/>
      <c r="GUJ1539" s="272"/>
      <c r="GUK1539" s="272"/>
      <c r="GUL1539" s="272"/>
      <c r="GUM1539" s="272"/>
      <c r="GUN1539" s="272"/>
      <c r="GUO1539" s="272"/>
      <c r="GUP1539" s="272"/>
      <c r="GUQ1539" s="272"/>
      <c r="GUR1539" s="272"/>
      <c r="GUS1539" s="272"/>
      <c r="GUT1539" s="272"/>
      <c r="GUU1539" s="272"/>
      <c r="GUV1539" s="272"/>
      <c r="GUW1539" s="272"/>
      <c r="GUX1539" s="272"/>
      <c r="GUY1539" s="272"/>
      <c r="GUZ1539" s="272"/>
      <c r="GVA1539" s="272"/>
      <c r="GVB1539" s="272"/>
      <c r="GVC1539" s="272"/>
      <c r="GVD1539" s="272"/>
      <c r="GVE1539" s="272"/>
      <c r="GVF1539" s="272"/>
      <c r="GVG1539" s="272"/>
      <c r="GVH1539" s="272"/>
      <c r="GVI1539" s="272"/>
      <c r="GVJ1539" s="272"/>
      <c r="GVK1539" s="272"/>
      <c r="GVL1539" s="272"/>
      <c r="GVM1539" s="272"/>
      <c r="GVN1539" s="272"/>
      <c r="GVO1539" s="272"/>
      <c r="GVP1539" s="272"/>
      <c r="GVQ1539" s="272"/>
      <c r="GVR1539" s="272"/>
      <c r="GVS1539" s="272"/>
      <c r="GVT1539" s="272"/>
      <c r="GVU1539" s="272"/>
      <c r="GVV1539" s="272"/>
      <c r="GVW1539" s="272"/>
      <c r="GVX1539" s="272"/>
      <c r="GVY1539" s="272"/>
      <c r="GVZ1539" s="272"/>
      <c r="GWA1539" s="272"/>
      <c r="GWB1539" s="272"/>
      <c r="GWC1539" s="272"/>
      <c r="GWD1539" s="272"/>
      <c r="GWE1539" s="272"/>
      <c r="GWF1539" s="272"/>
      <c r="GWG1539" s="272"/>
      <c r="GWH1539" s="272"/>
      <c r="GWI1539" s="272"/>
      <c r="GWJ1539" s="272"/>
      <c r="GWK1539" s="272"/>
      <c r="GWL1539" s="272"/>
      <c r="GWM1539" s="272"/>
      <c r="GWN1539" s="272"/>
      <c r="GWO1539" s="272"/>
      <c r="GWP1539" s="272"/>
      <c r="GWQ1539" s="272"/>
      <c r="GWR1539" s="272"/>
      <c r="GWS1539" s="272"/>
      <c r="GWT1539" s="272"/>
      <c r="GWU1539" s="272"/>
      <c r="GWV1539" s="272"/>
      <c r="GWW1539" s="272"/>
      <c r="GWX1539" s="272"/>
      <c r="GWY1539" s="272"/>
      <c r="GWZ1539" s="272"/>
      <c r="GXA1539" s="272"/>
      <c r="GXB1539" s="272"/>
      <c r="GXC1539" s="272"/>
      <c r="GXD1539" s="272"/>
      <c r="GXE1539" s="272"/>
      <c r="GXF1539" s="272"/>
      <c r="GXG1539" s="272"/>
      <c r="GXH1539" s="272"/>
      <c r="GXI1539" s="272"/>
      <c r="GXJ1539" s="272"/>
      <c r="GXK1539" s="272"/>
      <c r="GXL1539" s="272"/>
      <c r="GXM1539" s="272"/>
      <c r="GXN1539" s="272"/>
      <c r="GXO1539" s="272"/>
      <c r="GXP1539" s="272"/>
      <c r="GXQ1539" s="272"/>
      <c r="GXR1539" s="272"/>
      <c r="GXS1539" s="272"/>
      <c r="GXT1539" s="272"/>
      <c r="GXU1539" s="272"/>
      <c r="GXV1539" s="272"/>
      <c r="GXW1539" s="272"/>
      <c r="GXX1539" s="272"/>
      <c r="GXY1539" s="272"/>
      <c r="GXZ1539" s="272"/>
      <c r="GYA1539" s="272"/>
      <c r="GYB1539" s="272"/>
      <c r="GYC1539" s="272"/>
      <c r="GYD1539" s="272"/>
      <c r="GYE1539" s="272"/>
      <c r="GYF1539" s="272"/>
      <c r="GYG1539" s="272"/>
      <c r="GYH1539" s="272"/>
      <c r="GYI1539" s="272"/>
      <c r="GYJ1539" s="272"/>
      <c r="GYK1539" s="272"/>
      <c r="GYL1539" s="272"/>
      <c r="GYM1539" s="272"/>
      <c r="GYN1539" s="272"/>
      <c r="GYO1539" s="272"/>
      <c r="GYP1539" s="272"/>
      <c r="GYQ1539" s="272"/>
      <c r="GYR1539" s="272"/>
      <c r="GYS1539" s="272"/>
      <c r="GYT1539" s="272"/>
      <c r="GYU1539" s="272"/>
      <c r="GYV1539" s="272"/>
      <c r="GYW1539" s="272"/>
      <c r="GYX1539" s="272"/>
      <c r="GYY1539" s="272"/>
      <c r="GYZ1539" s="272"/>
      <c r="GZA1539" s="272"/>
      <c r="GZB1539" s="272"/>
      <c r="GZC1539" s="272"/>
      <c r="GZD1539" s="272"/>
      <c r="GZE1539" s="272"/>
      <c r="GZF1539" s="272"/>
      <c r="GZG1539" s="272"/>
      <c r="GZH1539" s="272"/>
      <c r="GZI1539" s="272"/>
      <c r="GZJ1539" s="272"/>
      <c r="GZK1539" s="272"/>
      <c r="GZL1539" s="272"/>
      <c r="GZM1539" s="272"/>
      <c r="GZN1539" s="272"/>
      <c r="GZO1539" s="272"/>
      <c r="GZP1539" s="272"/>
      <c r="GZQ1539" s="272"/>
      <c r="GZR1539" s="272"/>
      <c r="GZS1539" s="272"/>
      <c r="GZT1539" s="272"/>
      <c r="GZU1539" s="272"/>
      <c r="GZV1539" s="272"/>
      <c r="GZW1539" s="272"/>
      <c r="GZX1539" s="272"/>
      <c r="GZY1539" s="272"/>
      <c r="GZZ1539" s="272"/>
      <c r="HAA1539" s="272"/>
      <c r="HAB1539" s="272"/>
      <c r="HAC1539" s="272"/>
      <c r="HAD1539" s="272"/>
      <c r="HAE1539" s="272"/>
      <c r="HAF1539" s="272"/>
      <c r="HAG1539" s="272"/>
      <c r="HAH1539" s="272"/>
      <c r="HAI1539" s="272"/>
      <c r="HAJ1539" s="272"/>
      <c r="HAK1539" s="272"/>
      <c r="HAL1539" s="272"/>
      <c r="HAM1539" s="272"/>
      <c r="HAN1539" s="272"/>
      <c r="HAO1539" s="272"/>
      <c r="HAP1539" s="272"/>
      <c r="HAQ1539" s="272"/>
      <c r="HAR1539" s="272"/>
      <c r="HAS1539" s="272"/>
      <c r="HAT1539" s="272"/>
      <c r="HAU1539" s="272"/>
      <c r="HAV1539" s="272"/>
      <c r="HAW1539" s="272"/>
      <c r="HAX1539" s="272"/>
      <c r="HAY1539" s="272"/>
      <c r="HAZ1539" s="272"/>
      <c r="HBA1539" s="272"/>
      <c r="HBB1539" s="272"/>
      <c r="HBC1539" s="272"/>
      <c r="HBD1539" s="272"/>
      <c r="HBE1539" s="272"/>
      <c r="HBF1539" s="272"/>
      <c r="HBG1539" s="272"/>
      <c r="HBH1539" s="272"/>
      <c r="HBI1539" s="272"/>
      <c r="HBJ1539" s="272"/>
      <c r="HBK1539" s="272"/>
      <c r="HBL1539" s="272"/>
      <c r="HBM1539" s="272"/>
      <c r="HBN1539" s="272"/>
      <c r="HBO1539" s="272"/>
      <c r="HBP1539" s="272"/>
      <c r="HBQ1539" s="272"/>
      <c r="HBR1539" s="272"/>
      <c r="HBS1539" s="272"/>
      <c r="HBT1539" s="272"/>
      <c r="HBU1539" s="272"/>
      <c r="HBV1539" s="272"/>
      <c r="HBW1539" s="272"/>
      <c r="HBX1539" s="272"/>
      <c r="HBY1539" s="272"/>
      <c r="HBZ1539" s="272"/>
      <c r="HCA1539" s="272"/>
      <c r="HCB1539" s="272"/>
      <c r="HCC1539" s="272"/>
      <c r="HCD1539" s="272"/>
      <c r="HCE1539" s="272"/>
      <c r="HCF1539" s="272"/>
      <c r="HCG1539" s="272"/>
      <c r="HCH1539" s="272"/>
      <c r="HCI1539" s="272"/>
      <c r="HCJ1539" s="272"/>
      <c r="HCK1539" s="272"/>
      <c r="HCL1539" s="272"/>
      <c r="HCM1539" s="272"/>
      <c r="HCN1539" s="272"/>
      <c r="HCO1539" s="272"/>
      <c r="HCP1539" s="272"/>
      <c r="HCQ1539" s="272"/>
      <c r="HCR1539" s="272"/>
      <c r="HCS1539" s="272"/>
      <c r="HCT1539" s="272"/>
      <c r="HCU1539" s="272"/>
      <c r="HCV1539" s="272"/>
      <c r="HCW1539" s="272"/>
      <c r="HCX1539" s="272"/>
      <c r="HCY1539" s="272"/>
      <c r="HCZ1539" s="272"/>
      <c r="HDA1539" s="272"/>
      <c r="HDB1539" s="272"/>
      <c r="HDC1539" s="272"/>
      <c r="HDD1539" s="272"/>
      <c r="HDE1539" s="272"/>
      <c r="HDF1539" s="272"/>
      <c r="HDG1539" s="272"/>
      <c r="HDH1539" s="272"/>
      <c r="HDI1539" s="272"/>
      <c r="HDJ1539" s="272"/>
      <c r="HDK1539" s="272"/>
      <c r="HDL1539" s="272"/>
      <c r="HDM1539" s="272"/>
      <c r="HDN1539" s="272"/>
      <c r="HDO1539" s="272"/>
      <c r="HDP1539" s="272"/>
      <c r="HDQ1539" s="272"/>
      <c r="HDR1539" s="272"/>
      <c r="HDS1539" s="272"/>
      <c r="HDT1539" s="272"/>
      <c r="HDU1539" s="272"/>
      <c r="HDV1539" s="272"/>
      <c r="HDW1539" s="272"/>
      <c r="HDX1539" s="272"/>
      <c r="HDY1539" s="272"/>
      <c r="HDZ1539" s="272"/>
      <c r="HEA1539" s="272"/>
      <c r="HEB1539" s="272"/>
      <c r="HEC1539" s="272"/>
      <c r="HED1539" s="272"/>
      <c r="HEE1539" s="272"/>
      <c r="HEF1539" s="272"/>
      <c r="HEG1539" s="272"/>
      <c r="HEH1539" s="272"/>
      <c r="HEI1539" s="272"/>
      <c r="HEJ1539" s="272"/>
      <c r="HEK1539" s="272"/>
      <c r="HEL1539" s="272"/>
      <c r="HEM1539" s="272"/>
      <c r="HEN1539" s="272"/>
      <c r="HEO1539" s="272"/>
      <c r="HEP1539" s="272"/>
      <c r="HEQ1539" s="272"/>
      <c r="HER1539" s="272"/>
      <c r="HES1539" s="272"/>
      <c r="HET1539" s="272"/>
      <c r="HEU1539" s="272"/>
      <c r="HEV1539" s="272"/>
      <c r="HEW1539" s="272"/>
      <c r="HEX1539" s="272"/>
      <c r="HEY1539" s="272"/>
      <c r="HEZ1539" s="272"/>
      <c r="HFA1539" s="272"/>
      <c r="HFB1539" s="272"/>
      <c r="HFC1539" s="272"/>
      <c r="HFD1539" s="272"/>
      <c r="HFE1539" s="272"/>
      <c r="HFF1539" s="272"/>
      <c r="HFG1539" s="272"/>
      <c r="HFH1539" s="272"/>
      <c r="HFI1539" s="272"/>
      <c r="HFJ1539" s="272"/>
      <c r="HFK1539" s="272"/>
      <c r="HFL1539" s="272"/>
      <c r="HFM1539" s="272"/>
      <c r="HFN1539" s="272"/>
      <c r="HFO1539" s="272"/>
      <c r="HFP1539" s="272"/>
      <c r="HFQ1539" s="272"/>
      <c r="HFR1539" s="272"/>
      <c r="HFS1539" s="272"/>
      <c r="HFT1539" s="272"/>
      <c r="HFU1539" s="272"/>
      <c r="HFV1539" s="272"/>
      <c r="HFW1539" s="272"/>
      <c r="HFX1539" s="272"/>
      <c r="HFY1539" s="272"/>
      <c r="HFZ1539" s="272"/>
      <c r="HGA1539" s="272"/>
      <c r="HGB1539" s="272"/>
      <c r="HGC1539" s="272"/>
      <c r="HGD1539" s="272"/>
      <c r="HGE1539" s="272"/>
      <c r="HGF1539" s="272"/>
      <c r="HGG1539" s="272"/>
      <c r="HGH1539" s="272"/>
      <c r="HGI1539" s="272"/>
      <c r="HGJ1539" s="272"/>
      <c r="HGK1539" s="272"/>
      <c r="HGL1539" s="272"/>
      <c r="HGM1539" s="272"/>
      <c r="HGN1539" s="272"/>
      <c r="HGO1539" s="272"/>
      <c r="HGP1539" s="272"/>
      <c r="HGQ1539" s="272"/>
      <c r="HGR1539" s="272"/>
      <c r="HGS1539" s="272"/>
      <c r="HGT1539" s="272"/>
      <c r="HGU1539" s="272"/>
      <c r="HGV1539" s="272"/>
      <c r="HGW1539" s="272"/>
      <c r="HGX1539" s="272"/>
      <c r="HGY1539" s="272"/>
      <c r="HGZ1539" s="272"/>
      <c r="HHA1539" s="272"/>
      <c r="HHB1539" s="272"/>
      <c r="HHC1539" s="272"/>
      <c r="HHD1539" s="272"/>
      <c r="HHE1539" s="272"/>
      <c r="HHF1539" s="272"/>
      <c r="HHG1539" s="272"/>
      <c r="HHH1539" s="272"/>
      <c r="HHI1539" s="272"/>
      <c r="HHJ1539" s="272"/>
      <c r="HHK1539" s="272"/>
      <c r="HHL1539" s="272"/>
      <c r="HHM1539" s="272"/>
      <c r="HHN1539" s="272"/>
      <c r="HHO1539" s="272"/>
      <c r="HHP1539" s="272"/>
      <c r="HHQ1539" s="272"/>
      <c r="HHR1539" s="272"/>
      <c r="HHS1539" s="272"/>
      <c r="HHT1539" s="272"/>
      <c r="HHU1539" s="272"/>
      <c r="HHV1539" s="272"/>
      <c r="HHW1539" s="272"/>
      <c r="HHX1539" s="272"/>
      <c r="HHY1539" s="272"/>
      <c r="HHZ1539" s="272"/>
      <c r="HIA1539" s="272"/>
      <c r="HIB1539" s="272"/>
      <c r="HIC1539" s="272"/>
      <c r="HID1539" s="272"/>
      <c r="HIE1539" s="272"/>
      <c r="HIF1539" s="272"/>
      <c r="HIG1539" s="272"/>
      <c r="HIH1539" s="272"/>
      <c r="HII1539" s="272"/>
      <c r="HIJ1539" s="272"/>
      <c r="HIK1539" s="272"/>
      <c r="HIL1539" s="272"/>
      <c r="HIM1539" s="272"/>
      <c r="HIN1539" s="272"/>
      <c r="HIO1539" s="272"/>
      <c r="HIP1539" s="272"/>
      <c r="HIQ1539" s="272"/>
      <c r="HIR1539" s="272"/>
      <c r="HIS1539" s="272"/>
      <c r="HIT1539" s="272"/>
      <c r="HIU1539" s="272"/>
      <c r="HIV1539" s="272"/>
      <c r="HIW1539" s="272"/>
      <c r="HIX1539" s="272"/>
      <c r="HIY1539" s="272"/>
      <c r="HIZ1539" s="272"/>
      <c r="HJA1539" s="272"/>
      <c r="HJB1539" s="272"/>
      <c r="HJC1539" s="272"/>
      <c r="HJD1539" s="272"/>
      <c r="HJE1539" s="272"/>
      <c r="HJF1539" s="272"/>
      <c r="HJG1539" s="272"/>
      <c r="HJH1539" s="272"/>
      <c r="HJI1539" s="272"/>
      <c r="HJJ1539" s="272"/>
      <c r="HJK1539" s="272"/>
      <c r="HJL1539" s="272"/>
      <c r="HJM1539" s="272"/>
      <c r="HJN1539" s="272"/>
      <c r="HJO1539" s="272"/>
      <c r="HJP1539" s="272"/>
      <c r="HJQ1539" s="272"/>
      <c r="HJR1539" s="272"/>
      <c r="HJS1539" s="272"/>
      <c r="HJT1539" s="272"/>
      <c r="HJU1539" s="272"/>
      <c r="HJV1539" s="272"/>
      <c r="HJW1539" s="272"/>
      <c r="HJX1539" s="272"/>
      <c r="HJY1539" s="272"/>
      <c r="HJZ1539" s="272"/>
      <c r="HKA1539" s="272"/>
      <c r="HKB1539" s="272"/>
      <c r="HKC1539" s="272"/>
      <c r="HKD1539" s="272"/>
      <c r="HKE1539" s="272"/>
      <c r="HKF1539" s="272"/>
      <c r="HKG1539" s="272"/>
      <c r="HKH1539" s="272"/>
      <c r="HKI1539" s="272"/>
      <c r="HKJ1539" s="272"/>
      <c r="HKK1539" s="272"/>
      <c r="HKL1539" s="272"/>
      <c r="HKM1539" s="272"/>
      <c r="HKN1539" s="272"/>
      <c r="HKO1539" s="272"/>
      <c r="HKP1539" s="272"/>
      <c r="HKQ1539" s="272"/>
      <c r="HKR1539" s="272"/>
      <c r="HKS1539" s="272"/>
      <c r="HKT1539" s="272"/>
      <c r="HKU1539" s="272"/>
      <c r="HKV1539" s="272"/>
      <c r="HKW1539" s="272"/>
      <c r="HKX1539" s="272"/>
      <c r="HKY1539" s="272"/>
      <c r="HKZ1539" s="272"/>
      <c r="HLA1539" s="272"/>
      <c r="HLB1539" s="272"/>
      <c r="HLC1539" s="272"/>
      <c r="HLD1539" s="272"/>
      <c r="HLE1539" s="272"/>
      <c r="HLF1539" s="272"/>
      <c r="HLG1539" s="272"/>
      <c r="HLH1539" s="272"/>
      <c r="HLI1539" s="272"/>
      <c r="HLJ1539" s="272"/>
      <c r="HLK1539" s="272"/>
      <c r="HLL1539" s="272"/>
      <c r="HLM1539" s="272"/>
      <c r="HLN1539" s="272"/>
      <c r="HLO1539" s="272"/>
      <c r="HLP1539" s="272"/>
      <c r="HLQ1539" s="272"/>
      <c r="HLR1539" s="272"/>
      <c r="HLS1539" s="272"/>
      <c r="HLT1539" s="272"/>
      <c r="HLU1539" s="272"/>
      <c r="HLV1539" s="272"/>
      <c r="HLW1539" s="272"/>
      <c r="HLX1539" s="272"/>
      <c r="HLY1539" s="272"/>
      <c r="HLZ1539" s="272"/>
      <c r="HMA1539" s="272"/>
      <c r="HMB1539" s="272"/>
      <c r="HMC1539" s="272"/>
      <c r="HMD1539" s="272"/>
      <c r="HME1539" s="272"/>
      <c r="HMF1539" s="272"/>
      <c r="HMG1539" s="272"/>
      <c r="HMH1539" s="272"/>
      <c r="HMI1539" s="272"/>
      <c r="HMJ1539" s="272"/>
      <c r="HMK1539" s="272"/>
      <c r="HML1539" s="272"/>
      <c r="HMM1539" s="272"/>
      <c r="HMN1539" s="272"/>
      <c r="HMO1539" s="272"/>
      <c r="HMP1539" s="272"/>
      <c r="HMQ1539" s="272"/>
      <c r="HMR1539" s="272"/>
      <c r="HMS1539" s="272"/>
      <c r="HMT1539" s="272"/>
      <c r="HMU1539" s="272"/>
      <c r="HMV1539" s="272"/>
      <c r="HMW1539" s="272"/>
      <c r="HMX1539" s="272"/>
      <c r="HMY1539" s="272"/>
      <c r="HMZ1539" s="272"/>
      <c r="HNA1539" s="272"/>
      <c r="HNB1539" s="272"/>
      <c r="HNC1539" s="272"/>
      <c r="HND1539" s="272"/>
      <c r="HNE1539" s="272"/>
      <c r="HNF1539" s="272"/>
      <c r="HNG1539" s="272"/>
      <c r="HNH1539" s="272"/>
      <c r="HNI1539" s="272"/>
      <c r="HNJ1539" s="272"/>
      <c r="HNK1539" s="272"/>
      <c r="HNL1539" s="272"/>
      <c r="HNM1539" s="272"/>
      <c r="HNN1539" s="272"/>
      <c r="HNO1539" s="272"/>
      <c r="HNP1539" s="272"/>
      <c r="HNQ1539" s="272"/>
      <c r="HNR1539" s="272"/>
      <c r="HNS1539" s="272"/>
      <c r="HNT1539" s="272"/>
      <c r="HNU1539" s="272"/>
      <c r="HNV1539" s="272"/>
      <c r="HNW1539" s="272"/>
      <c r="HNX1539" s="272"/>
      <c r="HNY1539" s="272"/>
      <c r="HNZ1539" s="272"/>
      <c r="HOA1539" s="272"/>
      <c r="HOB1539" s="272"/>
      <c r="HOC1539" s="272"/>
      <c r="HOD1539" s="272"/>
      <c r="HOE1539" s="272"/>
      <c r="HOF1539" s="272"/>
      <c r="HOG1539" s="272"/>
      <c r="HOH1539" s="272"/>
      <c r="HOI1539" s="272"/>
      <c r="HOJ1539" s="272"/>
      <c r="HOK1539" s="272"/>
      <c r="HOL1539" s="272"/>
      <c r="HOM1539" s="272"/>
      <c r="HON1539" s="272"/>
      <c r="HOO1539" s="272"/>
      <c r="HOP1539" s="272"/>
      <c r="HOQ1539" s="272"/>
      <c r="HOR1539" s="272"/>
      <c r="HOS1539" s="272"/>
      <c r="HOT1539" s="272"/>
      <c r="HOU1539" s="272"/>
      <c r="HOV1539" s="272"/>
      <c r="HOW1539" s="272"/>
      <c r="HOX1539" s="272"/>
      <c r="HOY1539" s="272"/>
      <c r="HOZ1539" s="272"/>
      <c r="HPA1539" s="272"/>
      <c r="HPB1539" s="272"/>
      <c r="HPC1539" s="272"/>
      <c r="HPD1539" s="272"/>
      <c r="HPE1539" s="272"/>
      <c r="HPF1539" s="272"/>
      <c r="HPG1539" s="272"/>
      <c r="HPH1539" s="272"/>
      <c r="HPI1539" s="272"/>
      <c r="HPJ1539" s="272"/>
      <c r="HPK1539" s="272"/>
      <c r="HPL1539" s="272"/>
      <c r="HPM1539" s="272"/>
      <c r="HPN1539" s="272"/>
      <c r="HPO1539" s="272"/>
      <c r="HPP1539" s="272"/>
      <c r="HPQ1539" s="272"/>
      <c r="HPR1539" s="272"/>
      <c r="HPS1539" s="272"/>
      <c r="HPT1539" s="272"/>
      <c r="HPU1539" s="272"/>
      <c r="HPV1539" s="272"/>
      <c r="HPW1539" s="272"/>
      <c r="HPX1539" s="272"/>
      <c r="HPY1539" s="272"/>
      <c r="HPZ1539" s="272"/>
      <c r="HQA1539" s="272"/>
      <c r="HQB1539" s="272"/>
      <c r="HQC1539" s="272"/>
      <c r="HQD1539" s="272"/>
      <c r="HQE1539" s="272"/>
      <c r="HQF1539" s="272"/>
      <c r="HQG1539" s="272"/>
      <c r="HQH1539" s="272"/>
      <c r="HQI1539" s="272"/>
      <c r="HQJ1539" s="272"/>
      <c r="HQK1539" s="272"/>
      <c r="HQL1539" s="272"/>
      <c r="HQM1539" s="272"/>
      <c r="HQN1539" s="272"/>
      <c r="HQO1539" s="272"/>
      <c r="HQP1539" s="272"/>
      <c r="HQQ1539" s="272"/>
      <c r="HQR1539" s="272"/>
      <c r="HQS1539" s="272"/>
      <c r="HQT1539" s="272"/>
      <c r="HQU1539" s="272"/>
      <c r="HQV1539" s="272"/>
      <c r="HQW1539" s="272"/>
      <c r="HQX1539" s="272"/>
      <c r="HQY1539" s="272"/>
      <c r="HQZ1539" s="272"/>
      <c r="HRA1539" s="272"/>
      <c r="HRB1539" s="272"/>
      <c r="HRC1539" s="272"/>
      <c r="HRD1539" s="272"/>
      <c r="HRE1539" s="272"/>
      <c r="HRF1539" s="272"/>
      <c r="HRG1539" s="272"/>
      <c r="HRH1539" s="272"/>
      <c r="HRI1539" s="272"/>
      <c r="HRJ1539" s="272"/>
      <c r="HRK1539" s="272"/>
      <c r="HRL1539" s="272"/>
      <c r="HRM1539" s="272"/>
      <c r="HRN1539" s="272"/>
      <c r="HRO1539" s="272"/>
      <c r="HRP1539" s="272"/>
      <c r="HRQ1539" s="272"/>
      <c r="HRR1539" s="272"/>
      <c r="HRS1539" s="272"/>
      <c r="HRT1539" s="272"/>
      <c r="HRU1539" s="272"/>
      <c r="HRV1539" s="272"/>
      <c r="HRW1539" s="272"/>
      <c r="HRX1539" s="272"/>
      <c r="HRY1539" s="272"/>
      <c r="HRZ1539" s="272"/>
      <c r="HSA1539" s="272"/>
      <c r="HSB1539" s="272"/>
      <c r="HSC1539" s="272"/>
      <c r="HSD1539" s="272"/>
      <c r="HSE1539" s="272"/>
      <c r="HSF1539" s="272"/>
      <c r="HSG1539" s="272"/>
      <c r="HSH1539" s="272"/>
      <c r="HSI1539" s="272"/>
      <c r="HSJ1539" s="272"/>
      <c r="HSK1539" s="272"/>
      <c r="HSL1539" s="272"/>
      <c r="HSM1539" s="272"/>
      <c r="HSN1539" s="272"/>
      <c r="HSO1539" s="272"/>
      <c r="HSP1539" s="272"/>
      <c r="HSQ1539" s="272"/>
      <c r="HSR1539" s="272"/>
      <c r="HSS1539" s="272"/>
      <c r="HST1539" s="272"/>
      <c r="HSU1539" s="272"/>
      <c r="HSV1539" s="272"/>
      <c r="HSW1539" s="272"/>
      <c r="HSX1539" s="272"/>
      <c r="HSY1539" s="272"/>
      <c r="HSZ1539" s="272"/>
      <c r="HTA1539" s="272"/>
      <c r="HTB1539" s="272"/>
      <c r="HTC1539" s="272"/>
      <c r="HTD1539" s="272"/>
      <c r="HTE1539" s="272"/>
      <c r="HTF1539" s="272"/>
      <c r="HTG1539" s="272"/>
      <c r="HTH1539" s="272"/>
      <c r="HTI1539" s="272"/>
      <c r="HTJ1539" s="272"/>
      <c r="HTK1539" s="272"/>
      <c r="HTL1539" s="272"/>
      <c r="HTM1539" s="272"/>
      <c r="HTN1539" s="272"/>
      <c r="HTO1539" s="272"/>
      <c r="HTP1539" s="272"/>
      <c r="HTQ1539" s="272"/>
      <c r="HTR1539" s="272"/>
      <c r="HTS1539" s="272"/>
      <c r="HTT1539" s="272"/>
      <c r="HTU1539" s="272"/>
      <c r="HTV1539" s="272"/>
      <c r="HTW1539" s="272"/>
      <c r="HTX1539" s="272"/>
      <c r="HTY1539" s="272"/>
      <c r="HTZ1539" s="272"/>
      <c r="HUA1539" s="272"/>
      <c r="HUB1539" s="272"/>
      <c r="HUC1539" s="272"/>
      <c r="HUD1539" s="272"/>
      <c r="HUE1539" s="272"/>
      <c r="HUF1539" s="272"/>
      <c r="HUG1539" s="272"/>
      <c r="HUH1539" s="272"/>
      <c r="HUI1539" s="272"/>
      <c r="HUJ1539" s="272"/>
      <c r="HUK1539" s="272"/>
      <c r="HUL1539" s="272"/>
      <c r="HUM1539" s="272"/>
      <c r="HUN1539" s="272"/>
      <c r="HUO1539" s="272"/>
      <c r="HUP1539" s="272"/>
      <c r="HUQ1539" s="272"/>
      <c r="HUR1539" s="272"/>
      <c r="HUS1539" s="272"/>
      <c r="HUT1539" s="272"/>
      <c r="HUU1539" s="272"/>
      <c r="HUV1539" s="272"/>
      <c r="HUW1539" s="272"/>
      <c r="HUX1539" s="272"/>
      <c r="HUY1539" s="272"/>
      <c r="HUZ1539" s="272"/>
      <c r="HVA1539" s="272"/>
      <c r="HVB1539" s="272"/>
      <c r="HVC1539" s="272"/>
      <c r="HVD1539" s="272"/>
      <c r="HVE1539" s="272"/>
      <c r="HVF1539" s="272"/>
      <c r="HVG1539" s="272"/>
      <c r="HVH1539" s="272"/>
      <c r="HVI1539" s="272"/>
      <c r="HVJ1539" s="272"/>
      <c r="HVK1539" s="272"/>
      <c r="HVL1539" s="272"/>
      <c r="HVM1539" s="272"/>
      <c r="HVN1539" s="272"/>
      <c r="HVO1539" s="272"/>
      <c r="HVP1539" s="272"/>
      <c r="HVQ1539" s="272"/>
      <c r="HVR1539" s="272"/>
      <c r="HVS1539" s="272"/>
      <c r="HVT1539" s="272"/>
      <c r="HVU1539" s="272"/>
      <c r="HVV1539" s="272"/>
      <c r="HVW1539" s="272"/>
      <c r="HVX1539" s="272"/>
      <c r="HVY1539" s="272"/>
      <c r="HVZ1539" s="272"/>
      <c r="HWA1539" s="272"/>
      <c r="HWB1539" s="272"/>
      <c r="HWC1539" s="272"/>
      <c r="HWD1539" s="272"/>
      <c r="HWE1539" s="272"/>
      <c r="HWF1539" s="272"/>
      <c r="HWG1539" s="272"/>
      <c r="HWH1539" s="272"/>
      <c r="HWI1539" s="272"/>
      <c r="HWJ1539" s="272"/>
      <c r="HWK1539" s="272"/>
      <c r="HWL1539" s="272"/>
      <c r="HWM1539" s="272"/>
      <c r="HWN1539" s="272"/>
      <c r="HWO1539" s="272"/>
      <c r="HWP1539" s="272"/>
      <c r="HWQ1539" s="272"/>
      <c r="HWR1539" s="272"/>
      <c r="HWS1539" s="272"/>
      <c r="HWT1539" s="272"/>
      <c r="HWU1539" s="272"/>
      <c r="HWV1539" s="272"/>
      <c r="HWW1539" s="272"/>
      <c r="HWX1539" s="272"/>
      <c r="HWY1539" s="272"/>
      <c r="HWZ1539" s="272"/>
      <c r="HXA1539" s="272"/>
      <c r="HXB1539" s="272"/>
      <c r="HXC1539" s="272"/>
      <c r="HXD1539" s="272"/>
      <c r="HXE1539" s="272"/>
      <c r="HXF1539" s="272"/>
      <c r="HXG1539" s="272"/>
      <c r="HXH1539" s="272"/>
      <c r="HXI1539" s="272"/>
      <c r="HXJ1539" s="272"/>
      <c r="HXK1539" s="272"/>
      <c r="HXL1539" s="272"/>
      <c r="HXM1539" s="272"/>
      <c r="HXN1539" s="272"/>
      <c r="HXO1539" s="272"/>
      <c r="HXP1539" s="272"/>
      <c r="HXQ1539" s="272"/>
      <c r="HXR1539" s="272"/>
      <c r="HXS1539" s="272"/>
      <c r="HXT1539" s="272"/>
      <c r="HXU1539" s="272"/>
      <c r="HXV1539" s="272"/>
      <c r="HXW1539" s="272"/>
      <c r="HXX1539" s="272"/>
      <c r="HXY1539" s="272"/>
      <c r="HXZ1539" s="272"/>
      <c r="HYA1539" s="272"/>
      <c r="HYB1539" s="272"/>
      <c r="HYC1539" s="272"/>
      <c r="HYD1539" s="272"/>
      <c r="HYE1539" s="272"/>
      <c r="HYF1539" s="272"/>
      <c r="HYG1539" s="272"/>
      <c r="HYH1539" s="272"/>
      <c r="HYI1539" s="272"/>
      <c r="HYJ1539" s="272"/>
      <c r="HYK1539" s="272"/>
      <c r="HYL1539" s="272"/>
      <c r="HYM1539" s="272"/>
      <c r="HYN1539" s="272"/>
      <c r="HYO1539" s="272"/>
      <c r="HYP1539" s="272"/>
      <c r="HYQ1539" s="272"/>
      <c r="HYR1539" s="272"/>
      <c r="HYS1539" s="272"/>
      <c r="HYT1539" s="272"/>
      <c r="HYU1539" s="272"/>
      <c r="HYV1539" s="272"/>
      <c r="HYW1539" s="272"/>
      <c r="HYX1539" s="272"/>
      <c r="HYY1539" s="272"/>
      <c r="HYZ1539" s="272"/>
      <c r="HZA1539" s="272"/>
      <c r="HZB1539" s="272"/>
      <c r="HZC1539" s="272"/>
      <c r="HZD1539" s="272"/>
      <c r="HZE1539" s="272"/>
      <c r="HZF1539" s="272"/>
      <c r="HZG1539" s="272"/>
      <c r="HZH1539" s="272"/>
      <c r="HZI1539" s="272"/>
      <c r="HZJ1539" s="272"/>
      <c r="HZK1539" s="272"/>
      <c r="HZL1539" s="272"/>
      <c r="HZM1539" s="272"/>
      <c r="HZN1539" s="272"/>
      <c r="HZO1539" s="272"/>
      <c r="HZP1539" s="272"/>
      <c r="HZQ1539" s="272"/>
      <c r="HZR1539" s="272"/>
      <c r="HZS1539" s="272"/>
      <c r="HZT1539" s="272"/>
      <c r="HZU1539" s="272"/>
      <c r="HZV1539" s="272"/>
      <c r="HZW1539" s="272"/>
      <c r="HZX1539" s="272"/>
      <c r="HZY1539" s="272"/>
      <c r="HZZ1539" s="272"/>
      <c r="IAA1539" s="272"/>
      <c r="IAB1539" s="272"/>
      <c r="IAC1539" s="272"/>
      <c r="IAD1539" s="272"/>
      <c r="IAE1539" s="272"/>
      <c r="IAF1539" s="272"/>
      <c r="IAG1539" s="272"/>
      <c r="IAH1539" s="272"/>
      <c r="IAI1539" s="272"/>
      <c r="IAJ1539" s="272"/>
      <c r="IAK1539" s="272"/>
      <c r="IAL1539" s="272"/>
      <c r="IAM1539" s="272"/>
      <c r="IAN1539" s="272"/>
      <c r="IAO1539" s="272"/>
      <c r="IAP1539" s="272"/>
      <c r="IAQ1539" s="272"/>
      <c r="IAR1539" s="272"/>
      <c r="IAS1539" s="272"/>
      <c r="IAT1539" s="272"/>
      <c r="IAU1539" s="272"/>
      <c r="IAV1539" s="272"/>
      <c r="IAW1539" s="272"/>
      <c r="IAX1539" s="272"/>
      <c r="IAY1539" s="272"/>
      <c r="IAZ1539" s="272"/>
      <c r="IBA1539" s="272"/>
      <c r="IBB1539" s="272"/>
      <c r="IBC1539" s="272"/>
      <c r="IBD1539" s="272"/>
      <c r="IBE1539" s="272"/>
      <c r="IBF1539" s="272"/>
      <c r="IBG1539" s="272"/>
      <c r="IBH1539" s="272"/>
      <c r="IBI1539" s="272"/>
      <c r="IBJ1539" s="272"/>
      <c r="IBK1539" s="272"/>
      <c r="IBL1539" s="272"/>
      <c r="IBM1539" s="272"/>
      <c r="IBN1539" s="272"/>
      <c r="IBO1539" s="272"/>
      <c r="IBP1539" s="272"/>
      <c r="IBQ1539" s="272"/>
      <c r="IBR1539" s="272"/>
      <c r="IBS1539" s="272"/>
      <c r="IBT1539" s="272"/>
      <c r="IBU1539" s="272"/>
      <c r="IBV1539" s="272"/>
      <c r="IBW1539" s="272"/>
      <c r="IBX1539" s="272"/>
      <c r="IBY1539" s="272"/>
      <c r="IBZ1539" s="272"/>
      <c r="ICA1539" s="272"/>
      <c r="ICB1539" s="272"/>
      <c r="ICC1539" s="272"/>
      <c r="ICD1539" s="272"/>
      <c r="ICE1539" s="272"/>
      <c r="ICF1539" s="272"/>
      <c r="ICG1539" s="272"/>
      <c r="ICH1539" s="272"/>
      <c r="ICI1539" s="272"/>
      <c r="ICJ1539" s="272"/>
      <c r="ICK1539" s="272"/>
      <c r="ICL1539" s="272"/>
      <c r="ICM1539" s="272"/>
      <c r="ICN1539" s="272"/>
      <c r="ICO1539" s="272"/>
      <c r="ICP1539" s="272"/>
      <c r="ICQ1539" s="272"/>
      <c r="ICR1539" s="272"/>
      <c r="ICS1539" s="272"/>
      <c r="ICT1539" s="272"/>
      <c r="ICU1539" s="272"/>
      <c r="ICV1539" s="272"/>
      <c r="ICW1539" s="272"/>
      <c r="ICX1539" s="272"/>
      <c r="ICY1539" s="272"/>
      <c r="ICZ1539" s="272"/>
      <c r="IDA1539" s="272"/>
      <c r="IDB1539" s="272"/>
      <c r="IDC1539" s="272"/>
      <c r="IDD1539" s="272"/>
      <c r="IDE1539" s="272"/>
      <c r="IDF1539" s="272"/>
      <c r="IDG1539" s="272"/>
      <c r="IDH1539" s="272"/>
      <c r="IDI1539" s="272"/>
      <c r="IDJ1539" s="272"/>
      <c r="IDK1539" s="272"/>
      <c r="IDL1539" s="272"/>
      <c r="IDM1539" s="272"/>
      <c r="IDN1539" s="272"/>
      <c r="IDO1539" s="272"/>
      <c r="IDP1539" s="272"/>
      <c r="IDQ1539" s="272"/>
      <c r="IDR1539" s="272"/>
      <c r="IDS1539" s="272"/>
      <c r="IDT1539" s="272"/>
      <c r="IDU1539" s="272"/>
      <c r="IDV1539" s="272"/>
      <c r="IDW1539" s="272"/>
      <c r="IDX1539" s="272"/>
      <c r="IDY1539" s="272"/>
      <c r="IDZ1539" s="272"/>
      <c r="IEA1539" s="272"/>
      <c r="IEB1539" s="272"/>
      <c r="IEC1539" s="272"/>
      <c r="IED1539" s="272"/>
      <c r="IEE1539" s="272"/>
      <c r="IEF1539" s="272"/>
      <c r="IEG1539" s="272"/>
      <c r="IEH1539" s="272"/>
      <c r="IEI1539" s="272"/>
      <c r="IEJ1539" s="272"/>
      <c r="IEK1539" s="272"/>
      <c r="IEL1539" s="272"/>
      <c r="IEM1539" s="272"/>
      <c r="IEN1539" s="272"/>
      <c r="IEO1539" s="272"/>
      <c r="IEP1539" s="272"/>
      <c r="IEQ1539" s="272"/>
      <c r="IER1539" s="272"/>
      <c r="IES1539" s="272"/>
      <c r="IET1539" s="272"/>
      <c r="IEU1539" s="272"/>
      <c r="IEV1539" s="272"/>
      <c r="IEW1539" s="272"/>
      <c r="IEX1539" s="272"/>
      <c r="IEY1539" s="272"/>
      <c r="IEZ1539" s="272"/>
      <c r="IFA1539" s="272"/>
      <c r="IFB1539" s="272"/>
      <c r="IFC1539" s="272"/>
      <c r="IFD1539" s="272"/>
      <c r="IFE1539" s="272"/>
      <c r="IFF1539" s="272"/>
      <c r="IFG1539" s="272"/>
      <c r="IFH1539" s="272"/>
      <c r="IFI1539" s="272"/>
      <c r="IFJ1539" s="272"/>
      <c r="IFK1539" s="272"/>
      <c r="IFL1539" s="272"/>
      <c r="IFM1539" s="272"/>
      <c r="IFN1539" s="272"/>
      <c r="IFO1539" s="272"/>
      <c r="IFP1539" s="272"/>
      <c r="IFQ1539" s="272"/>
      <c r="IFR1539" s="272"/>
      <c r="IFS1539" s="272"/>
      <c r="IFT1539" s="272"/>
      <c r="IFU1539" s="272"/>
      <c r="IFV1539" s="272"/>
      <c r="IFW1539" s="272"/>
      <c r="IFX1539" s="272"/>
      <c r="IFY1539" s="272"/>
      <c r="IFZ1539" s="272"/>
      <c r="IGA1539" s="272"/>
      <c r="IGB1539" s="272"/>
      <c r="IGC1539" s="272"/>
      <c r="IGD1539" s="272"/>
      <c r="IGE1539" s="272"/>
      <c r="IGF1539" s="272"/>
      <c r="IGG1539" s="272"/>
      <c r="IGH1539" s="272"/>
      <c r="IGI1539" s="272"/>
      <c r="IGJ1539" s="272"/>
      <c r="IGK1539" s="272"/>
      <c r="IGL1539" s="272"/>
      <c r="IGM1539" s="272"/>
      <c r="IGN1539" s="272"/>
      <c r="IGO1539" s="272"/>
      <c r="IGP1539" s="272"/>
      <c r="IGQ1539" s="272"/>
      <c r="IGR1539" s="272"/>
      <c r="IGS1539" s="272"/>
      <c r="IGT1539" s="272"/>
      <c r="IGU1539" s="272"/>
      <c r="IGV1539" s="272"/>
      <c r="IGW1539" s="272"/>
      <c r="IGX1539" s="272"/>
      <c r="IGY1539" s="272"/>
      <c r="IGZ1539" s="272"/>
      <c r="IHA1539" s="272"/>
      <c r="IHB1539" s="272"/>
      <c r="IHC1539" s="272"/>
      <c r="IHD1539" s="272"/>
      <c r="IHE1539" s="272"/>
      <c r="IHF1539" s="272"/>
      <c r="IHG1539" s="272"/>
      <c r="IHH1539" s="272"/>
      <c r="IHI1539" s="272"/>
      <c r="IHJ1539" s="272"/>
      <c r="IHK1539" s="272"/>
      <c r="IHL1539" s="272"/>
      <c r="IHM1539" s="272"/>
      <c r="IHN1539" s="272"/>
      <c r="IHO1539" s="272"/>
      <c r="IHP1539" s="272"/>
      <c r="IHQ1539" s="272"/>
      <c r="IHR1539" s="272"/>
      <c r="IHS1539" s="272"/>
      <c r="IHT1539" s="272"/>
      <c r="IHU1539" s="272"/>
      <c r="IHV1539" s="272"/>
      <c r="IHW1539" s="272"/>
      <c r="IHX1539" s="272"/>
      <c r="IHY1539" s="272"/>
      <c r="IHZ1539" s="272"/>
      <c r="IIA1539" s="272"/>
      <c r="IIB1539" s="272"/>
      <c r="IIC1539" s="272"/>
      <c r="IID1539" s="272"/>
      <c r="IIE1539" s="272"/>
      <c r="IIF1539" s="272"/>
      <c r="IIG1539" s="272"/>
      <c r="IIH1539" s="272"/>
      <c r="III1539" s="272"/>
      <c r="IIJ1539" s="272"/>
      <c r="IIK1539" s="272"/>
      <c r="IIL1539" s="272"/>
      <c r="IIM1539" s="272"/>
      <c r="IIN1539" s="272"/>
      <c r="IIO1539" s="272"/>
      <c r="IIP1539" s="272"/>
      <c r="IIQ1539" s="272"/>
      <c r="IIR1539" s="272"/>
      <c r="IIS1539" s="272"/>
      <c r="IIT1539" s="272"/>
      <c r="IIU1539" s="272"/>
      <c r="IIV1539" s="272"/>
      <c r="IIW1539" s="272"/>
      <c r="IIX1539" s="272"/>
      <c r="IIY1539" s="272"/>
      <c r="IIZ1539" s="272"/>
      <c r="IJA1539" s="272"/>
      <c r="IJB1539" s="272"/>
      <c r="IJC1539" s="272"/>
      <c r="IJD1539" s="272"/>
      <c r="IJE1539" s="272"/>
      <c r="IJF1539" s="272"/>
      <c r="IJG1539" s="272"/>
      <c r="IJH1539" s="272"/>
      <c r="IJI1539" s="272"/>
      <c r="IJJ1539" s="272"/>
      <c r="IJK1539" s="272"/>
      <c r="IJL1539" s="272"/>
      <c r="IJM1539" s="272"/>
      <c r="IJN1539" s="272"/>
      <c r="IJO1539" s="272"/>
      <c r="IJP1539" s="272"/>
      <c r="IJQ1539" s="272"/>
      <c r="IJR1539" s="272"/>
      <c r="IJS1539" s="272"/>
      <c r="IJT1539" s="272"/>
      <c r="IJU1539" s="272"/>
      <c r="IJV1539" s="272"/>
      <c r="IJW1539" s="272"/>
      <c r="IJX1539" s="272"/>
      <c r="IJY1539" s="272"/>
      <c r="IJZ1539" s="272"/>
      <c r="IKA1539" s="272"/>
      <c r="IKB1539" s="272"/>
      <c r="IKC1539" s="272"/>
      <c r="IKD1539" s="272"/>
      <c r="IKE1539" s="272"/>
      <c r="IKF1539" s="272"/>
      <c r="IKG1539" s="272"/>
      <c r="IKH1539" s="272"/>
      <c r="IKI1539" s="272"/>
      <c r="IKJ1539" s="272"/>
      <c r="IKK1539" s="272"/>
      <c r="IKL1539" s="272"/>
      <c r="IKM1539" s="272"/>
      <c r="IKN1539" s="272"/>
      <c r="IKO1539" s="272"/>
      <c r="IKP1539" s="272"/>
      <c r="IKQ1539" s="272"/>
      <c r="IKR1539" s="272"/>
      <c r="IKS1539" s="272"/>
      <c r="IKT1539" s="272"/>
      <c r="IKU1539" s="272"/>
      <c r="IKV1539" s="272"/>
      <c r="IKW1539" s="272"/>
      <c r="IKX1539" s="272"/>
      <c r="IKY1539" s="272"/>
      <c r="IKZ1539" s="272"/>
      <c r="ILA1539" s="272"/>
      <c r="ILB1539" s="272"/>
      <c r="ILC1539" s="272"/>
      <c r="ILD1539" s="272"/>
      <c r="ILE1539" s="272"/>
      <c r="ILF1539" s="272"/>
      <c r="ILG1539" s="272"/>
      <c r="ILH1539" s="272"/>
      <c r="ILI1539" s="272"/>
      <c r="ILJ1539" s="272"/>
      <c r="ILK1539" s="272"/>
      <c r="ILL1539" s="272"/>
      <c r="ILM1539" s="272"/>
      <c r="ILN1539" s="272"/>
      <c r="ILO1539" s="272"/>
      <c r="ILP1539" s="272"/>
      <c r="ILQ1539" s="272"/>
      <c r="ILR1539" s="272"/>
      <c r="ILS1539" s="272"/>
      <c r="ILT1539" s="272"/>
      <c r="ILU1539" s="272"/>
      <c r="ILV1539" s="272"/>
      <c r="ILW1539" s="272"/>
      <c r="ILX1539" s="272"/>
      <c r="ILY1539" s="272"/>
      <c r="ILZ1539" s="272"/>
      <c r="IMA1539" s="272"/>
      <c r="IMB1539" s="272"/>
      <c r="IMC1539" s="272"/>
      <c r="IMD1539" s="272"/>
      <c r="IME1539" s="272"/>
      <c r="IMF1539" s="272"/>
      <c r="IMG1539" s="272"/>
      <c r="IMH1539" s="272"/>
      <c r="IMI1539" s="272"/>
      <c r="IMJ1539" s="272"/>
      <c r="IMK1539" s="272"/>
      <c r="IML1539" s="272"/>
      <c r="IMM1539" s="272"/>
      <c r="IMN1539" s="272"/>
      <c r="IMO1539" s="272"/>
      <c r="IMP1539" s="272"/>
      <c r="IMQ1539" s="272"/>
      <c r="IMR1539" s="272"/>
      <c r="IMS1539" s="272"/>
      <c r="IMT1539" s="272"/>
      <c r="IMU1539" s="272"/>
      <c r="IMV1539" s="272"/>
      <c r="IMW1539" s="272"/>
      <c r="IMX1539" s="272"/>
      <c r="IMY1539" s="272"/>
      <c r="IMZ1539" s="272"/>
      <c r="INA1539" s="272"/>
      <c r="INB1539" s="272"/>
      <c r="INC1539" s="272"/>
      <c r="IND1539" s="272"/>
      <c r="INE1539" s="272"/>
      <c r="INF1539" s="272"/>
      <c r="ING1539" s="272"/>
      <c r="INH1539" s="272"/>
      <c r="INI1539" s="272"/>
      <c r="INJ1539" s="272"/>
      <c r="INK1539" s="272"/>
      <c r="INL1539" s="272"/>
      <c r="INM1539" s="272"/>
      <c r="INN1539" s="272"/>
      <c r="INO1539" s="272"/>
      <c r="INP1539" s="272"/>
      <c r="INQ1539" s="272"/>
      <c r="INR1539" s="272"/>
      <c r="INS1539" s="272"/>
      <c r="INT1539" s="272"/>
      <c r="INU1539" s="272"/>
      <c r="INV1539" s="272"/>
      <c r="INW1539" s="272"/>
      <c r="INX1539" s="272"/>
      <c r="INY1539" s="272"/>
      <c r="INZ1539" s="272"/>
      <c r="IOA1539" s="272"/>
      <c r="IOB1539" s="272"/>
      <c r="IOC1539" s="272"/>
      <c r="IOD1539" s="272"/>
      <c r="IOE1539" s="272"/>
      <c r="IOF1539" s="272"/>
      <c r="IOG1539" s="272"/>
      <c r="IOH1539" s="272"/>
      <c r="IOI1539" s="272"/>
      <c r="IOJ1539" s="272"/>
      <c r="IOK1539" s="272"/>
      <c r="IOL1539" s="272"/>
      <c r="IOM1539" s="272"/>
      <c r="ION1539" s="272"/>
      <c r="IOO1539" s="272"/>
      <c r="IOP1539" s="272"/>
      <c r="IOQ1539" s="272"/>
      <c r="IOR1539" s="272"/>
      <c r="IOS1539" s="272"/>
      <c r="IOT1539" s="272"/>
      <c r="IOU1539" s="272"/>
      <c r="IOV1539" s="272"/>
      <c r="IOW1539" s="272"/>
      <c r="IOX1539" s="272"/>
      <c r="IOY1539" s="272"/>
      <c r="IOZ1539" s="272"/>
      <c r="IPA1539" s="272"/>
      <c r="IPB1539" s="272"/>
      <c r="IPC1539" s="272"/>
      <c r="IPD1539" s="272"/>
      <c r="IPE1539" s="272"/>
      <c r="IPF1539" s="272"/>
      <c r="IPG1539" s="272"/>
      <c r="IPH1539" s="272"/>
      <c r="IPI1539" s="272"/>
      <c r="IPJ1539" s="272"/>
      <c r="IPK1539" s="272"/>
      <c r="IPL1539" s="272"/>
      <c r="IPM1539" s="272"/>
      <c r="IPN1539" s="272"/>
      <c r="IPO1539" s="272"/>
      <c r="IPP1539" s="272"/>
      <c r="IPQ1539" s="272"/>
      <c r="IPR1539" s="272"/>
      <c r="IPS1539" s="272"/>
      <c r="IPT1539" s="272"/>
      <c r="IPU1539" s="272"/>
      <c r="IPV1539" s="272"/>
      <c r="IPW1539" s="272"/>
      <c r="IPX1539" s="272"/>
      <c r="IPY1539" s="272"/>
      <c r="IPZ1539" s="272"/>
      <c r="IQA1539" s="272"/>
      <c r="IQB1539" s="272"/>
      <c r="IQC1539" s="272"/>
      <c r="IQD1539" s="272"/>
      <c r="IQE1539" s="272"/>
      <c r="IQF1539" s="272"/>
      <c r="IQG1539" s="272"/>
      <c r="IQH1539" s="272"/>
      <c r="IQI1539" s="272"/>
      <c r="IQJ1539" s="272"/>
      <c r="IQK1539" s="272"/>
      <c r="IQL1539" s="272"/>
      <c r="IQM1539" s="272"/>
      <c r="IQN1539" s="272"/>
      <c r="IQO1539" s="272"/>
      <c r="IQP1539" s="272"/>
      <c r="IQQ1539" s="272"/>
      <c r="IQR1539" s="272"/>
      <c r="IQS1539" s="272"/>
      <c r="IQT1539" s="272"/>
      <c r="IQU1539" s="272"/>
      <c r="IQV1539" s="272"/>
      <c r="IQW1539" s="272"/>
      <c r="IQX1539" s="272"/>
      <c r="IQY1539" s="272"/>
      <c r="IQZ1539" s="272"/>
      <c r="IRA1539" s="272"/>
      <c r="IRB1539" s="272"/>
      <c r="IRC1539" s="272"/>
      <c r="IRD1539" s="272"/>
      <c r="IRE1539" s="272"/>
      <c r="IRF1539" s="272"/>
      <c r="IRG1539" s="272"/>
      <c r="IRH1539" s="272"/>
      <c r="IRI1539" s="272"/>
      <c r="IRJ1539" s="272"/>
      <c r="IRK1539" s="272"/>
      <c r="IRL1539" s="272"/>
      <c r="IRM1539" s="272"/>
      <c r="IRN1539" s="272"/>
      <c r="IRO1539" s="272"/>
      <c r="IRP1539" s="272"/>
      <c r="IRQ1539" s="272"/>
      <c r="IRR1539" s="272"/>
      <c r="IRS1539" s="272"/>
      <c r="IRT1539" s="272"/>
      <c r="IRU1539" s="272"/>
      <c r="IRV1539" s="272"/>
      <c r="IRW1539" s="272"/>
      <c r="IRX1539" s="272"/>
      <c r="IRY1539" s="272"/>
      <c r="IRZ1539" s="272"/>
      <c r="ISA1539" s="272"/>
      <c r="ISB1539" s="272"/>
      <c r="ISC1539" s="272"/>
      <c r="ISD1539" s="272"/>
      <c r="ISE1539" s="272"/>
      <c r="ISF1539" s="272"/>
      <c r="ISG1539" s="272"/>
      <c r="ISH1539" s="272"/>
      <c r="ISI1539" s="272"/>
      <c r="ISJ1539" s="272"/>
      <c r="ISK1539" s="272"/>
      <c r="ISL1539" s="272"/>
      <c r="ISM1539" s="272"/>
      <c r="ISN1539" s="272"/>
      <c r="ISO1539" s="272"/>
      <c r="ISP1539" s="272"/>
      <c r="ISQ1539" s="272"/>
      <c r="ISR1539" s="272"/>
      <c r="ISS1539" s="272"/>
      <c r="IST1539" s="272"/>
      <c r="ISU1539" s="272"/>
      <c r="ISV1539" s="272"/>
      <c r="ISW1539" s="272"/>
      <c r="ISX1539" s="272"/>
      <c r="ISY1539" s="272"/>
      <c r="ISZ1539" s="272"/>
      <c r="ITA1539" s="272"/>
      <c r="ITB1539" s="272"/>
      <c r="ITC1539" s="272"/>
      <c r="ITD1539" s="272"/>
      <c r="ITE1539" s="272"/>
      <c r="ITF1539" s="272"/>
      <c r="ITG1539" s="272"/>
      <c r="ITH1539" s="272"/>
      <c r="ITI1539" s="272"/>
      <c r="ITJ1539" s="272"/>
      <c r="ITK1539" s="272"/>
      <c r="ITL1539" s="272"/>
      <c r="ITM1539" s="272"/>
      <c r="ITN1539" s="272"/>
      <c r="ITO1539" s="272"/>
      <c r="ITP1539" s="272"/>
      <c r="ITQ1539" s="272"/>
      <c r="ITR1539" s="272"/>
      <c r="ITS1539" s="272"/>
      <c r="ITT1539" s="272"/>
      <c r="ITU1539" s="272"/>
      <c r="ITV1539" s="272"/>
      <c r="ITW1539" s="272"/>
      <c r="ITX1539" s="272"/>
      <c r="ITY1539" s="272"/>
      <c r="ITZ1539" s="272"/>
      <c r="IUA1539" s="272"/>
      <c r="IUB1539" s="272"/>
      <c r="IUC1539" s="272"/>
      <c r="IUD1539" s="272"/>
      <c r="IUE1539" s="272"/>
      <c r="IUF1539" s="272"/>
      <c r="IUG1539" s="272"/>
      <c r="IUH1539" s="272"/>
      <c r="IUI1539" s="272"/>
      <c r="IUJ1539" s="272"/>
      <c r="IUK1539" s="272"/>
      <c r="IUL1539" s="272"/>
      <c r="IUM1539" s="272"/>
      <c r="IUN1539" s="272"/>
      <c r="IUO1539" s="272"/>
      <c r="IUP1539" s="272"/>
      <c r="IUQ1539" s="272"/>
      <c r="IUR1539" s="272"/>
      <c r="IUS1539" s="272"/>
      <c r="IUT1539" s="272"/>
      <c r="IUU1539" s="272"/>
      <c r="IUV1539" s="272"/>
      <c r="IUW1539" s="272"/>
      <c r="IUX1539" s="272"/>
      <c r="IUY1539" s="272"/>
      <c r="IUZ1539" s="272"/>
      <c r="IVA1539" s="272"/>
      <c r="IVB1539" s="272"/>
      <c r="IVC1539" s="272"/>
      <c r="IVD1539" s="272"/>
      <c r="IVE1539" s="272"/>
      <c r="IVF1539" s="272"/>
      <c r="IVG1539" s="272"/>
      <c r="IVH1539" s="272"/>
      <c r="IVI1539" s="272"/>
      <c r="IVJ1539" s="272"/>
      <c r="IVK1539" s="272"/>
      <c r="IVL1539" s="272"/>
      <c r="IVM1539" s="272"/>
      <c r="IVN1539" s="272"/>
      <c r="IVO1539" s="272"/>
      <c r="IVP1539" s="272"/>
      <c r="IVQ1539" s="272"/>
      <c r="IVR1539" s="272"/>
      <c r="IVS1539" s="272"/>
      <c r="IVT1539" s="272"/>
      <c r="IVU1539" s="272"/>
      <c r="IVV1539" s="272"/>
      <c r="IVW1539" s="272"/>
      <c r="IVX1539" s="272"/>
      <c r="IVY1539" s="272"/>
      <c r="IVZ1539" s="272"/>
      <c r="IWA1539" s="272"/>
      <c r="IWB1539" s="272"/>
      <c r="IWC1539" s="272"/>
      <c r="IWD1539" s="272"/>
      <c r="IWE1539" s="272"/>
      <c r="IWF1539" s="272"/>
      <c r="IWG1539" s="272"/>
      <c r="IWH1539" s="272"/>
      <c r="IWI1539" s="272"/>
      <c r="IWJ1539" s="272"/>
      <c r="IWK1539" s="272"/>
      <c r="IWL1539" s="272"/>
      <c r="IWM1539" s="272"/>
      <c r="IWN1539" s="272"/>
      <c r="IWO1539" s="272"/>
      <c r="IWP1539" s="272"/>
      <c r="IWQ1539" s="272"/>
      <c r="IWR1539" s="272"/>
      <c r="IWS1539" s="272"/>
      <c r="IWT1539" s="272"/>
      <c r="IWU1539" s="272"/>
      <c r="IWV1539" s="272"/>
      <c r="IWW1539" s="272"/>
      <c r="IWX1539" s="272"/>
      <c r="IWY1539" s="272"/>
      <c r="IWZ1539" s="272"/>
      <c r="IXA1539" s="272"/>
      <c r="IXB1539" s="272"/>
      <c r="IXC1539" s="272"/>
      <c r="IXD1539" s="272"/>
      <c r="IXE1539" s="272"/>
      <c r="IXF1539" s="272"/>
      <c r="IXG1539" s="272"/>
      <c r="IXH1539" s="272"/>
      <c r="IXI1539" s="272"/>
      <c r="IXJ1539" s="272"/>
      <c r="IXK1539" s="272"/>
      <c r="IXL1539" s="272"/>
      <c r="IXM1539" s="272"/>
      <c r="IXN1539" s="272"/>
      <c r="IXO1539" s="272"/>
      <c r="IXP1539" s="272"/>
      <c r="IXQ1539" s="272"/>
      <c r="IXR1539" s="272"/>
      <c r="IXS1539" s="272"/>
      <c r="IXT1539" s="272"/>
      <c r="IXU1539" s="272"/>
      <c r="IXV1539" s="272"/>
      <c r="IXW1539" s="272"/>
      <c r="IXX1539" s="272"/>
      <c r="IXY1539" s="272"/>
      <c r="IXZ1539" s="272"/>
      <c r="IYA1539" s="272"/>
      <c r="IYB1539" s="272"/>
      <c r="IYC1539" s="272"/>
      <c r="IYD1539" s="272"/>
      <c r="IYE1539" s="272"/>
      <c r="IYF1539" s="272"/>
      <c r="IYG1539" s="272"/>
      <c r="IYH1539" s="272"/>
      <c r="IYI1539" s="272"/>
      <c r="IYJ1539" s="272"/>
      <c r="IYK1539" s="272"/>
      <c r="IYL1539" s="272"/>
      <c r="IYM1539" s="272"/>
      <c r="IYN1539" s="272"/>
      <c r="IYO1539" s="272"/>
      <c r="IYP1539" s="272"/>
      <c r="IYQ1539" s="272"/>
      <c r="IYR1539" s="272"/>
      <c r="IYS1539" s="272"/>
      <c r="IYT1539" s="272"/>
      <c r="IYU1539" s="272"/>
      <c r="IYV1539" s="272"/>
      <c r="IYW1539" s="272"/>
      <c r="IYX1539" s="272"/>
      <c r="IYY1539" s="272"/>
      <c r="IYZ1539" s="272"/>
      <c r="IZA1539" s="272"/>
      <c r="IZB1539" s="272"/>
      <c r="IZC1539" s="272"/>
      <c r="IZD1539" s="272"/>
      <c r="IZE1539" s="272"/>
      <c r="IZF1539" s="272"/>
      <c r="IZG1539" s="272"/>
      <c r="IZH1539" s="272"/>
      <c r="IZI1539" s="272"/>
      <c r="IZJ1539" s="272"/>
      <c r="IZK1539" s="272"/>
      <c r="IZL1539" s="272"/>
      <c r="IZM1539" s="272"/>
      <c r="IZN1539" s="272"/>
      <c r="IZO1539" s="272"/>
      <c r="IZP1539" s="272"/>
      <c r="IZQ1539" s="272"/>
      <c r="IZR1539" s="272"/>
      <c r="IZS1539" s="272"/>
      <c r="IZT1539" s="272"/>
      <c r="IZU1539" s="272"/>
      <c r="IZV1539" s="272"/>
      <c r="IZW1539" s="272"/>
      <c r="IZX1539" s="272"/>
      <c r="IZY1539" s="272"/>
      <c r="IZZ1539" s="272"/>
      <c r="JAA1539" s="272"/>
      <c r="JAB1539" s="272"/>
      <c r="JAC1539" s="272"/>
      <c r="JAD1539" s="272"/>
      <c r="JAE1539" s="272"/>
      <c r="JAF1539" s="272"/>
      <c r="JAG1539" s="272"/>
      <c r="JAH1539" s="272"/>
      <c r="JAI1539" s="272"/>
      <c r="JAJ1539" s="272"/>
      <c r="JAK1539" s="272"/>
      <c r="JAL1539" s="272"/>
      <c r="JAM1539" s="272"/>
      <c r="JAN1539" s="272"/>
      <c r="JAO1539" s="272"/>
      <c r="JAP1539" s="272"/>
      <c r="JAQ1539" s="272"/>
      <c r="JAR1539" s="272"/>
      <c r="JAS1539" s="272"/>
      <c r="JAT1539" s="272"/>
      <c r="JAU1539" s="272"/>
      <c r="JAV1539" s="272"/>
      <c r="JAW1539" s="272"/>
      <c r="JAX1539" s="272"/>
      <c r="JAY1539" s="272"/>
      <c r="JAZ1539" s="272"/>
      <c r="JBA1539" s="272"/>
      <c r="JBB1539" s="272"/>
      <c r="JBC1539" s="272"/>
      <c r="JBD1539" s="272"/>
      <c r="JBE1539" s="272"/>
      <c r="JBF1539" s="272"/>
      <c r="JBG1539" s="272"/>
      <c r="JBH1539" s="272"/>
      <c r="JBI1539" s="272"/>
      <c r="JBJ1539" s="272"/>
      <c r="JBK1539" s="272"/>
      <c r="JBL1539" s="272"/>
      <c r="JBM1539" s="272"/>
      <c r="JBN1539" s="272"/>
      <c r="JBO1539" s="272"/>
      <c r="JBP1539" s="272"/>
      <c r="JBQ1539" s="272"/>
      <c r="JBR1539" s="272"/>
      <c r="JBS1539" s="272"/>
      <c r="JBT1539" s="272"/>
      <c r="JBU1539" s="272"/>
      <c r="JBV1539" s="272"/>
      <c r="JBW1539" s="272"/>
      <c r="JBX1539" s="272"/>
      <c r="JBY1539" s="272"/>
      <c r="JBZ1539" s="272"/>
      <c r="JCA1539" s="272"/>
      <c r="JCB1539" s="272"/>
      <c r="JCC1539" s="272"/>
      <c r="JCD1539" s="272"/>
      <c r="JCE1539" s="272"/>
      <c r="JCF1539" s="272"/>
      <c r="JCG1539" s="272"/>
      <c r="JCH1539" s="272"/>
      <c r="JCI1539" s="272"/>
      <c r="JCJ1539" s="272"/>
      <c r="JCK1539" s="272"/>
      <c r="JCL1539" s="272"/>
      <c r="JCM1539" s="272"/>
      <c r="JCN1539" s="272"/>
      <c r="JCO1539" s="272"/>
      <c r="JCP1539" s="272"/>
      <c r="JCQ1539" s="272"/>
      <c r="JCR1539" s="272"/>
      <c r="JCS1539" s="272"/>
      <c r="JCT1539" s="272"/>
      <c r="JCU1539" s="272"/>
      <c r="JCV1539" s="272"/>
      <c r="JCW1539" s="272"/>
      <c r="JCX1539" s="272"/>
      <c r="JCY1539" s="272"/>
      <c r="JCZ1539" s="272"/>
      <c r="JDA1539" s="272"/>
      <c r="JDB1539" s="272"/>
      <c r="JDC1539" s="272"/>
      <c r="JDD1539" s="272"/>
      <c r="JDE1539" s="272"/>
      <c r="JDF1539" s="272"/>
      <c r="JDG1539" s="272"/>
      <c r="JDH1539" s="272"/>
      <c r="JDI1539" s="272"/>
      <c r="JDJ1539" s="272"/>
      <c r="JDK1539" s="272"/>
      <c r="JDL1539" s="272"/>
      <c r="JDM1539" s="272"/>
      <c r="JDN1539" s="272"/>
      <c r="JDO1539" s="272"/>
      <c r="JDP1539" s="272"/>
      <c r="JDQ1539" s="272"/>
      <c r="JDR1539" s="272"/>
      <c r="JDS1539" s="272"/>
      <c r="JDT1539" s="272"/>
      <c r="JDU1539" s="272"/>
      <c r="JDV1539" s="272"/>
      <c r="JDW1539" s="272"/>
      <c r="JDX1539" s="272"/>
      <c r="JDY1539" s="272"/>
      <c r="JDZ1539" s="272"/>
      <c r="JEA1539" s="272"/>
      <c r="JEB1539" s="272"/>
      <c r="JEC1539" s="272"/>
      <c r="JED1539" s="272"/>
      <c r="JEE1539" s="272"/>
      <c r="JEF1539" s="272"/>
      <c r="JEG1539" s="272"/>
      <c r="JEH1539" s="272"/>
      <c r="JEI1539" s="272"/>
      <c r="JEJ1539" s="272"/>
      <c r="JEK1539" s="272"/>
      <c r="JEL1539" s="272"/>
      <c r="JEM1539" s="272"/>
      <c r="JEN1539" s="272"/>
      <c r="JEO1539" s="272"/>
      <c r="JEP1539" s="272"/>
      <c r="JEQ1539" s="272"/>
      <c r="JER1539" s="272"/>
      <c r="JES1539" s="272"/>
      <c r="JET1539" s="272"/>
      <c r="JEU1539" s="272"/>
      <c r="JEV1539" s="272"/>
      <c r="JEW1539" s="272"/>
      <c r="JEX1539" s="272"/>
      <c r="JEY1539" s="272"/>
      <c r="JEZ1539" s="272"/>
      <c r="JFA1539" s="272"/>
      <c r="JFB1539" s="272"/>
      <c r="JFC1539" s="272"/>
      <c r="JFD1539" s="272"/>
      <c r="JFE1539" s="272"/>
      <c r="JFF1539" s="272"/>
      <c r="JFG1539" s="272"/>
      <c r="JFH1539" s="272"/>
      <c r="JFI1539" s="272"/>
      <c r="JFJ1539" s="272"/>
      <c r="JFK1539" s="272"/>
      <c r="JFL1539" s="272"/>
      <c r="JFM1539" s="272"/>
      <c r="JFN1539" s="272"/>
      <c r="JFO1539" s="272"/>
      <c r="JFP1539" s="272"/>
      <c r="JFQ1539" s="272"/>
      <c r="JFR1539" s="272"/>
      <c r="JFS1539" s="272"/>
      <c r="JFT1539" s="272"/>
      <c r="JFU1539" s="272"/>
      <c r="JFV1539" s="272"/>
      <c r="JFW1539" s="272"/>
      <c r="JFX1539" s="272"/>
      <c r="JFY1539" s="272"/>
      <c r="JFZ1539" s="272"/>
      <c r="JGA1539" s="272"/>
      <c r="JGB1539" s="272"/>
      <c r="JGC1539" s="272"/>
      <c r="JGD1539" s="272"/>
      <c r="JGE1539" s="272"/>
      <c r="JGF1539" s="272"/>
      <c r="JGG1539" s="272"/>
      <c r="JGH1539" s="272"/>
      <c r="JGI1539" s="272"/>
      <c r="JGJ1539" s="272"/>
      <c r="JGK1539" s="272"/>
      <c r="JGL1539" s="272"/>
      <c r="JGM1539" s="272"/>
      <c r="JGN1539" s="272"/>
      <c r="JGO1539" s="272"/>
      <c r="JGP1539" s="272"/>
      <c r="JGQ1539" s="272"/>
      <c r="JGR1539" s="272"/>
      <c r="JGS1539" s="272"/>
      <c r="JGT1539" s="272"/>
      <c r="JGU1539" s="272"/>
      <c r="JGV1539" s="272"/>
      <c r="JGW1539" s="272"/>
      <c r="JGX1539" s="272"/>
      <c r="JGY1539" s="272"/>
      <c r="JGZ1539" s="272"/>
      <c r="JHA1539" s="272"/>
      <c r="JHB1539" s="272"/>
      <c r="JHC1539" s="272"/>
      <c r="JHD1539" s="272"/>
      <c r="JHE1539" s="272"/>
      <c r="JHF1539" s="272"/>
      <c r="JHG1539" s="272"/>
      <c r="JHH1539" s="272"/>
      <c r="JHI1539" s="272"/>
      <c r="JHJ1539" s="272"/>
      <c r="JHK1539" s="272"/>
      <c r="JHL1539" s="272"/>
      <c r="JHM1539" s="272"/>
      <c r="JHN1539" s="272"/>
      <c r="JHO1539" s="272"/>
      <c r="JHP1539" s="272"/>
      <c r="JHQ1539" s="272"/>
      <c r="JHR1539" s="272"/>
      <c r="JHS1539" s="272"/>
      <c r="JHT1539" s="272"/>
      <c r="JHU1539" s="272"/>
      <c r="JHV1539" s="272"/>
      <c r="JHW1539" s="272"/>
      <c r="JHX1539" s="272"/>
      <c r="JHY1539" s="272"/>
      <c r="JHZ1539" s="272"/>
      <c r="JIA1539" s="272"/>
      <c r="JIB1539" s="272"/>
      <c r="JIC1539" s="272"/>
      <c r="JID1539" s="272"/>
      <c r="JIE1539" s="272"/>
      <c r="JIF1539" s="272"/>
      <c r="JIG1539" s="272"/>
      <c r="JIH1539" s="272"/>
      <c r="JII1539" s="272"/>
      <c r="JIJ1539" s="272"/>
      <c r="JIK1539" s="272"/>
      <c r="JIL1539" s="272"/>
      <c r="JIM1539" s="272"/>
      <c r="JIN1539" s="272"/>
      <c r="JIO1539" s="272"/>
      <c r="JIP1539" s="272"/>
      <c r="JIQ1539" s="272"/>
      <c r="JIR1539" s="272"/>
      <c r="JIS1539" s="272"/>
      <c r="JIT1539" s="272"/>
      <c r="JIU1539" s="272"/>
      <c r="JIV1539" s="272"/>
      <c r="JIW1539" s="272"/>
      <c r="JIX1539" s="272"/>
      <c r="JIY1539" s="272"/>
      <c r="JIZ1539" s="272"/>
      <c r="JJA1539" s="272"/>
      <c r="JJB1539" s="272"/>
      <c r="JJC1539" s="272"/>
      <c r="JJD1539" s="272"/>
      <c r="JJE1539" s="272"/>
      <c r="JJF1539" s="272"/>
      <c r="JJG1539" s="272"/>
      <c r="JJH1539" s="272"/>
      <c r="JJI1539" s="272"/>
      <c r="JJJ1539" s="272"/>
      <c r="JJK1539" s="272"/>
      <c r="JJL1539" s="272"/>
      <c r="JJM1539" s="272"/>
      <c r="JJN1539" s="272"/>
      <c r="JJO1539" s="272"/>
      <c r="JJP1539" s="272"/>
      <c r="JJQ1539" s="272"/>
      <c r="JJR1539" s="272"/>
      <c r="JJS1539" s="272"/>
      <c r="JJT1539" s="272"/>
      <c r="JJU1539" s="272"/>
      <c r="JJV1539" s="272"/>
      <c r="JJW1539" s="272"/>
      <c r="JJX1539" s="272"/>
      <c r="JJY1539" s="272"/>
      <c r="JJZ1539" s="272"/>
      <c r="JKA1539" s="272"/>
      <c r="JKB1539" s="272"/>
      <c r="JKC1539" s="272"/>
      <c r="JKD1539" s="272"/>
      <c r="JKE1539" s="272"/>
      <c r="JKF1539" s="272"/>
      <c r="JKG1539" s="272"/>
      <c r="JKH1539" s="272"/>
      <c r="JKI1539" s="272"/>
      <c r="JKJ1539" s="272"/>
      <c r="JKK1539" s="272"/>
      <c r="JKL1539" s="272"/>
      <c r="JKM1539" s="272"/>
      <c r="JKN1539" s="272"/>
      <c r="JKO1539" s="272"/>
      <c r="JKP1539" s="272"/>
      <c r="JKQ1539" s="272"/>
      <c r="JKR1539" s="272"/>
      <c r="JKS1539" s="272"/>
      <c r="JKT1539" s="272"/>
      <c r="JKU1539" s="272"/>
      <c r="JKV1539" s="272"/>
      <c r="JKW1539" s="272"/>
      <c r="JKX1539" s="272"/>
      <c r="JKY1539" s="272"/>
      <c r="JKZ1539" s="272"/>
      <c r="JLA1539" s="272"/>
      <c r="JLB1539" s="272"/>
      <c r="JLC1539" s="272"/>
      <c r="JLD1539" s="272"/>
      <c r="JLE1539" s="272"/>
      <c r="JLF1539" s="272"/>
      <c r="JLG1539" s="272"/>
      <c r="JLH1539" s="272"/>
      <c r="JLI1539" s="272"/>
      <c r="JLJ1539" s="272"/>
      <c r="JLK1539" s="272"/>
      <c r="JLL1539" s="272"/>
      <c r="JLM1539" s="272"/>
      <c r="JLN1539" s="272"/>
      <c r="JLO1539" s="272"/>
      <c r="JLP1539" s="272"/>
      <c r="JLQ1539" s="272"/>
      <c r="JLR1539" s="272"/>
      <c r="JLS1539" s="272"/>
      <c r="JLT1539" s="272"/>
      <c r="JLU1539" s="272"/>
      <c r="JLV1539" s="272"/>
      <c r="JLW1539" s="272"/>
      <c r="JLX1539" s="272"/>
      <c r="JLY1539" s="272"/>
      <c r="JLZ1539" s="272"/>
      <c r="JMA1539" s="272"/>
      <c r="JMB1539" s="272"/>
      <c r="JMC1539" s="272"/>
      <c r="JMD1539" s="272"/>
      <c r="JME1539" s="272"/>
      <c r="JMF1539" s="272"/>
      <c r="JMG1539" s="272"/>
      <c r="JMH1539" s="272"/>
      <c r="JMI1539" s="272"/>
      <c r="JMJ1539" s="272"/>
      <c r="JMK1539" s="272"/>
      <c r="JML1539" s="272"/>
      <c r="JMM1539" s="272"/>
      <c r="JMN1539" s="272"/>
      <c r="JMO1539" s="272"/>
      <c r="JMP1539" s="272"/>
      <c r="JMQ1539" s="272"/>
      <c r="JMR1539" s="272"/>
      <c r="JMS1539" s="272"/>
      <c r="JMT1539" s="272"/>
      <c r="JMU1539" s="272"/>
      <c r="JMV1539" s="272"/>
      <c r="JMW1539" s="272"/>
      <c r="JMX1539" s="272"/>
      <c r="JMY1539" s="272"/>
      <c r="JMZ1539" s="272"/>
      <c r="JNA1539" s="272"/>
      <c r="JNB1539" s="272"/>
      <c r="JNC1539" s="272"/>
      <c r="JND1539" s="272"/>
      <c r="JNE1539" s="272"/>
      <c r="JNF1539" s="272"/>
      <c r="JNG1539" s="272"/>
      <c r="JNH1539" s="272"/>
      <c r="JNI1539" s="272"/>
      <c r="JNJ1539" s="272"/>
      <c r="JNK1539" s="272"/>
      <c r="JNL1539" s="272"/>
      <c r="JNM1539" s="272"/>
      <c r="JNN1539" s="272"/>
      <c r="JNO1539" s="272"/>
      <c r="JNP1539" s="272"/>
      <c r="JNQ1539" s="272"/>
      <c r="JNR1539" s="272"/>
      <c r="JNS1539" s="272"/>
      <c r="JNT1539" s="272"/>
      <c r="JNU1539" s="272"/>
      <c r="JNV1539" s="272"/>
      <c r="JNW1539" s="272"/>
      <c r="JNX1539" s="272"/>
      <c r="JNY1539" s="272"/>
      <c r="JNZ1539" s="272"/>
      <c r="JOA1539" s="272"/>
      <c r="JOB1539" s="272"/>
      <c r="JOC1539" s="272"/>
      <c r="JOD1539" s="272"/>
      <c r="JOE1539" s="272"/>
      <c r="JOF1539" s="272"/>
      <c r="JOG1539" s="272"/>
      <c r="JOH1539" s="272"/>
      <c r="JOI1539" s="272"/>
      <c r="JOJ1539" s="272"/>
      <c r="JOK1539" s="272"/>
      <c r="JOL1539" s="272"/>
      <c r="JOM1539" s="272"/>
      <c r="JON1539" s="272"/>
      <c r="JOO1539" s="272"/>
      <c r="JOP1539" s="272"/>
      <c r="JOQ1539" s="272"/>
      <c r="JOR1539" s="272"/>
      <c r="JOS1539" s="272"/>
      <c r="JOT1539" s="272"/>
      <c r="JOU1539" s="272"/>
      <c r="JOV1539" s="272"/>
      <c r="JOW1539" s="272"/>
      <c r="JOX1539" s="272"/>
      <c r="JOY1539" s="272"/>
      <c r="JOZ1539" s="272"/>
      <c r="JPA1539" s="272"/>
      <c r="JPB1539" s="272"/>
      <c r="JPC1539" s="272"/>
      <c r="JPD1539" s="272"/>
      <c r="JPE1539" s="272"/>
      <c r="JPF1539" s="272"/>
      <c r="JPG1539" s="272"/>
      <c r="JPH1539" s="272"/>
      <c r="JPI1539" s="272"/>
      <c r="JPJ1539" s="272"/>
      <c r="JPK1539" s="272"/>
      <c r="JPL1539" s="272"/>
      <c r="JPM1539" s="272"/>
      <c r="JPN1539" s="272"/>
      <c r="JPO1539" s="272"/>
      <c r="JPP1539" s="272"/>
      <c r="JPQ1539" s="272"/>
      <c r="JPR1539" s="272"/>
      <c r="JPS1539" s="272"/>
      <c r="JPT1539" s="272"/>
      <c r="JPU1539" s="272"/>
      <c r="JPV1539" s="272"/>
      <c r="JPW1539" s="272"/>
      <c r="JPX1539" s="272"/>
      <c r="JPY1539" s="272"/>
      <c r="JPZ1539" s="272"/>
      <c r="JQA1539" s="272"/>
      <c r="JQB1539" s="272"/>
      <c r="JQC1539" s="272"/>
      <c r="JQD1539" s="272"/>
      <c r="JQE1539" s="272"/>
      <c r="JQF1539" s="272"/>
      <c r="JQG1539" s="272"/>
      <c r="JQH1539" s="272"/>
      <c r="JQI1539" s="272"/>
      <c r="JQJ1539" s="272"/>
      <c r="JQK1539" s="272"/>
      <c r="JQL1539" s="272"/>
      <c r="JQM1539" s="272"/>
      <c r="JQN1539" s="272"/>
      <c r="JQO1539" s="272"/>
      <c r="JQP1539" s="272"/>
      <c r="JQQ1539" s="272"/>
      <c r="JQR1539" s="272"/>
      <c r="JQS1539" s="272"/>
      <c r="JQT1539" s="272"/>
      <c r="JQU1539" s="272"/>
      <c r="JQV1539" s="272"/>
      <c r="JQW1539" s="272"/>
      <c r="JQX1539" s="272"/>
      <c r="JQY1539" s="272"/>
      <c r="JQZ1539" s="272"/>
      <c r="JRA1539" s="272"/>
      <c r="JRB1539" s="272"/>
      <c r="JRC1539" s="272"/>
      <c r="JRD1539" s="272"/>
      <c r="JRE1539" s="272"/>
      <c r="JRF1539" s="272"/>
      <c r="JRG1539" s="272"/>
      <c r="JRH1539" s="272"/>
      <c r="JRI1539" s="272"/>
      <c r="JRJ1539" s="272"/>
      <c r="JRK1539" s="272"/>
      <c r="JRL1539" s="272"/>
      <c r="JRM1539" s="272"/>
      <c r="JRN1539" s="272"/>
      <c r="JRO1539" s="272"/>
      <c r="JRP1539" s="272"/>
      <c r="JRQ1539" s="272"/>
      <c r="JRR1539" s="272"/>
      <c r="JRS1539" s="272"/>
      <c r="JRT1539" s="272"/>
      <c r="JRU1539" s="272"/>
      <c r="JRV1539" s="272"/>
      <c r="JRW1539" s="272"/>
      <c r="JRX1539" s="272"/>
      <c r="JRY1539" s="272"/>
      <c r="JRZ1539" s="272"/>
      <c r="JSA1539" s="272"/>
      <c r="JSB1539" s="272"/>
      <c r="JSC1539" s="272"/>
      <c r="JSD1539" s="272"/>
      <c r="JSE1539" s="272"/>
      <c r="JSF1539" s="272"/>
      <c r="JSG1539" s="272"/>
      <c r="JSH1539" s="272"/>
      <c r="JSI1539" s="272"/>
      <c r="JSJ1539" s="272"/>
      <c r="JSK1539" s="272"/>
      <c r="JSL1539" s="272"/>
      <c r="JSM1539" s="272"/>
      <c r="JSN1539" s="272"/>
      <c r="JSO1539" s="272"/>
      <c r="JSP1539" s="272"/>
      <c r="JSQ1539" s="272"/>
      <c r="JSR1539" s="272"/>
      <c r="JSS1539" s="272"/>
      <c r="JST1539" s="272"/>
      <c r="JSU1539" s="272"/>
      <c r="JSV1539" s="272"/>
      <c r="JSW1539" s="272"/>
      <c r="JSX1539" s="272"/>
      <c r="JSY1539" s="272"/>
      <c r="JSZ1539" s="272"/>
      <c r="JTA1539" s="272"/>
      <c r="JTB1539" s="272"/>
      <c r="JTC1539" s="272"/>
      <c r="JTD1539" s="272"/>
      <c r="JTE1539" s="272"/>
      <c r="JTF1539" s="272"/>
      <c r="JTG1539" s="272"/>
      <c r="JTH1539" s="272"/>
      <c r="JTI1539" s="272"/>
      <c r="JTJ1539" s="272"/>
      <c r="JTK1539" s="272"/>
      <c r="JTL1539" s="272"/>
      <c r="JTM1539" s="272"/>
      <c r="JTN1539" s="272"/>
      <c r="JTO1539" s="272"/>
      <c r="JTP1539" s="272"/>
      <c r="JTQ1539" s="272"/>
      <c r="JTR1539" s="272"/>
      <c r="JTS1539" s="272"/>
      <c r="JTT1539" s="272"/>
      <c r="JTU1539" s="272"/>
      <c r="JTV1539" s="272"/>
      <c r="JTW1539" s="272"/>
      <c r="JTX1539" s="272"/>
      <c r="JTY1539" s="272"/>
      <c r="JTZ1539" s="272"/>
      <c r="JUA1539" s="272"/>
      <c r="JUB1539" s="272"/>
      <c r="JUC1539" s="272"/>
      <c r="JUD1539" s="272"/>
      <c r="JUE1539" s="272"/>
      <c r="JUF1539" s="272"/>
      <c r="JUG1539" s="272"/>
      <c r="JUH1539" s="272"/>
      <c r="JUI1539" s="272"/>
      <c r="JUJ1539" s="272"/>
      <c r="JUK1539" s="272"/>
      <c r="JUL1539" s="272"/>
      <c r="JUM1539" s="272"/>
      <c r="JUN1539" s="272"/>
      <c r="JUO1539" s="272"/>
      <c r="JUP1539" s="272"/>
      <c r="JUQ1539" s="272"/>
      <c r="JUR1539" s="272"/>
      <c r="JUS1539" s="272"/>
      <c r="JUT1539" s="272"/>
      <c r="JUU1539" s="272"/>
      <c r="JUV1539" s="272"/>
      <c r="JUW1539" s="272"/>
      <c r="JUX1539" s="272"/>
      <c r="JUY1539" s="272"/>
      <c r="JUZ1539" s="272"/>
      <c r="JVA1539" s="272"/>
      <c r="JVB1539" s="272"/>
      <c r="JVC1539" s="272"/>
      <c r="JVD1539" s="272"/>
      <c r="JVE1539" s="272"/>
      <c r="JVF1539" s="272"/>
      <c r="JVG1539" s="272"/>
      <c r="JVH1539" s="272"/>
      <c r="JVI1539" s="272"/>
      <c r="JVJ1539" s="272"/>
      <c r="JVK1539" s="272"/>
      <c r="JVL1539" s="272"/>
      <c r="JVM1539" s="272"/>
      <c r="JVN1539" s="272"/>
      <c r="JVO1539" s="272"/>
      <c r="JVP1539" s="272"/>
      <c r="JVQ1539" s="272"/>
      <c r="JVR1539" s="272"/>
      <c r="JVS1539" s="272"/>
      <c r="JVT1539" s="272"/>
      <c r="JVU1539" s="272"/>
      <c r="JVV1539" s="272"/>
      <c r="JVW1539" s="272"/>
      <c r="JVX1539" s="272"/>
      <c r="JVY1539" s="272"/>
      <c r="JVZ1539" s="272"/>
      <c r="JWA1539" s="272"/>
      <c r="JWB1539" s="272"/>
      <c r="JWC1539" s="272"/>
      <c r="JWD1539" s="272"/>
      <c r="JWE1539" s="272"/>
      <c r="JWF1539" s="272"/>
      <c r="JWG1539" s="272"/>
      <c r="JWH1539" s="272"/>
      <c r="JWI1539" s="272"/>
      <c r="JWJ1539" s="272"/>
      <c r="JWK1539" s="272"/>
      <c r="JWL1539" s="272"/>
      <c r="JWM1539" s="272"/>
      <c r="JWN1539" s="272"/>
      <c r="JWO1539" s="272"/>
      <c r="JWP1539" s="272"/>
      <c r="JWQ1539" s="272"/>
      <c r="JWR1539" s="272"/>
      <c r="JWS1539" s="272"/>
      <c r="JWT1539" s="272"/>
      <c r="JWU1539" s="272"/>
      <c r="JWV1539" s="272"/>
      <c r="JWW1539" s="272"/>
      <c r="JWX1539" s="272"/>
      <c r="JWY1539" s="272"/>
      <c r="JWZ1539" s="272"/>
      <c r="JXA1539" s="272"/>
      <c r="JXB1539" s="272"/>
      <c r="JXC1539" s="272"/>
      <c r="JXD1539" s="272"/>
      <c r="JXE1539" s="272"/>
      <c r="JXF1539" s="272"/>
      <c r="JXG1539" s="272"/>
      <c r="JXH1539" s="272"/>
      <c r="JXI1539" s="272"/>
      <c r="JXJ1539" s="272"/>
      <c r="JXK1539" s="272"/>
      <c r="JXL1539" s="272"/>
      <c r="JXM1539" s="272"/>
      <c r="JXN1539" s="272"/>
      <c r="JXO1539" s="272"/>
      <c r="JXP1539" s="272"/>
      <c r="JXQ1539" s="272"/>
      <c r="JXR1539" s="272"/>
      <c r="JXS1539" s="272"/>
      <c r="JXT1539" s="272"/>
      <c r="JXU1539" s="272"/>
      <c r="JXV1539" s="272"/>
      <c r="JXW1539" s="272"/>
      <c r="JXX1539" s="272"/>
      <c r="JXY1539" s="272"/>
      <c r="JXZ1539" s="272"/>
      <c r="JYA1539" s="272"/>
      <c r="JYB1539" s="272"/>
      <c r="JYC1539" s="272"/>
      <c r="JYD1539" s="272"/>
      <c r="JYE1539" s="272"/>
      <c r="JYF1539" s="272"/>
      <c r="JYG1539" s="272"/>
      <c r="JYH1539" s="272"/>
      <c r="JYI1539" s="272"/>
      <c r="JYJ1539" s="272"/>
      <c r="JYK1539" s="272"/>
      <c r="JYL1539" s="272"/>
      <c r="JYM1539" s="272"/>
      <c r="JYN1539" s="272"/>
      <c r="JYO1539" s="272"/>
      <c r="JYP1539" s="272"/>
      <c r="JYQ1539" s="272"/>
      <c r="JYR1539" s="272"/>
      <c r="JYS1539" s="272"/>
      <c r="JYT1539" s="272"/>
      <c r="JYU1539" s="272"/>
      <c r="JYV1539" s="272"/>
      <c r="JYW1539" s="272"/>
      <c r="JYX1539" s="272"/>
      <c r="JYY1539" s="272"/>
      <c r="JYZ1539" s="272"/>
      <c r="JZA1539" s="272"/>
      <c r="JZB1539" s="272"/>
      <c r="JZC1539" s="272"/>
      <c r="JZD1539" s="272"/>
      <c r="JZE1539" s="272"/>
      <c r="JZF1539" s="272"/>
      <c r="JZG1539" s="272"/>
      <c r="JZH1539" s="272"/>
      <c r="JZI1539" s="272"/>
      <c r="JZJ1539" s="272"/>
      <c r="JZK1539" s="272"/>
      <c r="JZL1539" s="272"/>
      <c r="JZM1539" s="272"/>
      <c r="JZN1539" s="272"/>
      <c r="JZO1539" s="272"/>
      <c r="JZP1539" s="272"/>
      <c r="JZQ1539" s="272"/>
      <c r="JZR1539" s="272"/>
      <c r="JZS1539" s="272"/>
      <c r="JZT1539" s="272"/>
      <c r="JZU1539" s="272"/>
      <c r="JZV1539" s="272"/>
      <c r="JZW1539" s="272"/>
      <c r="JZX1539" s="272"/>
      <c r="JZY1539" s="272"/>
      <c r="JZZ1539" s="272"/>
      <c r="KAA1539" s="272"/>
      <c r="KAB1539" s="272"/>
      <c r="KAC1539" s="272"/>
      <c r="KAD1539" s="272"/>
      <c r="KAE1539" s="272"/>
      <c r="KAF1539" s="272"/>
      <c r="KAG1539" s="272"/>
      <c r="KAH1539" s="272"/>
      <c r="KAI1539" s="272"/>
      <c r="KAJ1539" s="272"/>
      <c r="KAK1539" s="272"/>
      <c r="KAL1539" s="272"/>
      <c r="KAM1539" s="272"/>
      <c r="KAN1539" s="272"/>
      <c r="KAO1539" s="272"/>
      <c r="KAP1539" s="272"/>
      <c r="KAQ1539" s="272"/>
      <c r="KAR1539" s="272"/>
      <c r="KAS1539" s="272"/>
      <c r="KAT1539" s="272"/>
      <c r="KAU1539" s="272"/>
      <c r="KAV1539" s="272"/>
      <c r="KAW1539" s="272"/>
      <c r="KAX1539" s="272"/>
      <c r="KAY1539" s="272"/>
      <c r="KAZ1539" s="272"/>
      <c r="KBA1539" s="272"/>
      <c r="KBB1539" s="272"/>
      <c r="KBC1539" s="272"/>
      <c r="KBD1539" s="272"/>
      <c r="KBE1539" s="272"/>
      <c r="KBF1539" s="272"/>
      <c r="KBG1539" s="272"/>
      <c r="KBH1539" s="272"/>
      <c r="KBI1539" s="272"/>
      <c r="KBJ1539" s="272"/>
      <c r="KBK1539" s="272"/>
      <c r="KBL1539" s="272"/>
      <c r="KBM1539" s="272"/>
      <c r="KBN1539" s="272"/>
      <c r="KBO1539" s="272"/>
      <c r="KBP1539" s="272"/>
      <c r="KBQ1539" s="272"/>
      <c r="KBR1539" s="272"/>
      <c r="KBS1539" s="272"/>
      <c r="KBT1539" s="272"/>
      <c r="KBU1539" s="272"/>
      <c r="KBV1539" s="272"/>
      <c r="KBW1539" s="272"/>
      <c r="KBX1539" s="272"/>
      <c r="KBY1539" s="272"/>
      <c r="KBZ1539" s="272"/>
      <c r="KCA1539" s="272"/>
      <c r="KCB1539" s="272"/>
      <c r="KCC1539" s="272"/>
      <c r="KCD1539" s="272"/>
      <c r="KCE1539" s="272"/>
      <c r="KCF1539" s="272"/>
      <c r="KCG1539" s="272"/>
      <c r="KCH1539" s="272"/>
      <c r="KCI1539" s="272"/>
      <c r="KCJ1539" s="272"/>
      <c r="KCK1539" s="272"/>
      <c r="KCL1539" s="272"/>
      <c r="KCM1539" s="272"/>
      <c r="KCN1539" s="272"/>
      <c r="KCO1539" s="272"/>
      <c r="KCP1539" s="272"/>
      <c r="KCQ1539" s="272"/>
      <c r="KCR1539" s="272"/>
      <c r="KCS1539" s="272"/>
      <c r="KCT1539" s="272"/>
      <c r="KCU1539" s="272"/>
      <c r="KCV1539" s="272"/>
      <c r="KCW1539" s="272"/>
      <c r="KCX1539" s="272"/>
      <c r="KCY1539" s="272"/>
      <c r="KCZ1539" s="272"/>
      <c r="KDA1539" s="272"/>
      <c r="KDB1539" s="272"/>
      <c r="KDC1539" s="272"/>
      <c r="KDD1539" s="272"/>
      <c r="KDE1539" s="272"/>
      <c r="KDF1539" s="272"/>
      <c r="KDG1539" s="272"/>
      <c r="KDH1539" s="272"/>
      <c r="KDI1539" s="272"/>
      <c r="KDJ1539" s="272"/>
      <c r="KDK1539" s="272"/>
      <c r="KDL1539" s="272"/>
      <c r="KDM1539" s="272"/>
      <c r="KDN1539" s="272"/>
      <c r="KDO1539" s="272"/>
      <c r="KDP1539" s="272"/>
      <c r="KDQ1539" s="272"/>
      <c r="KDR1539" s="272"/>
      <c r="KDS1539" s="272"/>
      <c r="KDT1539" s="272"/>
      <c r="KDU1539" s="272"/>
      <c r="KDV1539" s="272"/>
      <c r="KDW1539" s="272"/>
      <c r="KDX1539" s="272"/>
      <c r="KDY1539" s="272"/>
      <c r="KDZ1539" s="272"/>
      <c r="KEA1539" s="272"/>
      <c r="KEB1539" s="272"/>
      <c r="KEC1539" s="272"/>
      <c r="KED1539" s="272"/>
      <c r="KEE1539" s="272"/>
      <c r="KEF1539" s="272"/>
      <c r="KEG1539" s="272"/>
      <c r="KEH1539" s="272"/>
      <c r="KEI1539" s="272"/>
      <c r="KEJ1539" s="272"/>
      <c r="KEK1539" s="272"/>
      <c r="KEL1539" s="272"/>
      <c r="KEM1539" s="272"/>
      <c r="KEN1539" s="272"/>
      <c r="KEO1539" s="272"/>
      <c r="KEP1539" s="272"/>
      <c r="KEQ1539" s="272"/>
      <c r="KER1539" s="272"/>
      <c r="KES1539" s="272"/>
      <c r="KET1539" s="272"/>
      <c r="KEU1539" s="272"/>
      <c r="KEV1539" s="272"/>
      <c r="KEW1539" s="272"/>
      <c r="KEX1539" s="272"/>
      <c r="KEY1539" s="272"/>
      <c r="KEZ1539" s="272"/>
      <c r="KFA1539" s="272"/>
      <c r="KFB1539" s="272"/>
      <c r="KFC1539" s="272"/>
      <c r="KFD1539" s="272"/>
      <c r="KFE1539" s="272"/>
      <c r="KFF1539" s="272"/>
      <c r="KFG1539" s="272"/>
      <c r="KFH1539" s="272"/>
      <c r="KFI1539" s="272"/>
      <c r="KFJ1539" s="272"/>
      <c r="KFK1539" s="272"/>
      <c r="KFL1539" s="272"/>
      <c r="KFM1539" s="272"/>
      <c r="KFN1539" s="272"/>
      <c r="KFO1539" s="272"/>
      <c r="KFP1539" s="272"/>
      <c r="KFQ1539" s="272"/>
      <c r="KFR1539" s="272"/>
      <c r="KFS1539" s="272"/>
      <c r="KFT1539" s="272"/>
      <c r="KFU1539" s="272"/>
      <c r="KFV1539" s="272"/>
      <c r="KFW1539" s="272"/>
      <c r="KFX1539" s="272"/>
      <c r="KFY1539" s="272"/>
      <c r="KFZ1539" s="272"/>
      <c r="KGA1539" s="272"/>
      <c r="KGB1539" s="272"/>
      <c r="KGC1539" s="272"/>
      <c r="KGD1539" s="272"/>
      <c r="KGE1539" s="272"/>
      <c r="KGF1539" s="272"/>
      <c r="KGG1539" s="272"/>
      <c r="KGH1539" s="272"/>
      <c r="KGI1539" s="272"/>
      <c r="KGJ1539" s="272"/>
      <c r="KGK1539" s="272"/>
      <c r="KGL1539" s="272"/>
      <c r="KGM1539" s="272"/>
      <c r="KGN1539" s="272"/>
      <c r="KGO1539" s="272"/>
      <c r="KGP1539" s="272"/>
      <c r="KGQ1539" s="272"/>
      <c r="KGR1539" s="272"/>
      <c r="KGS1539" s="272"/>
      <c r="KGT1539" s="272"/>
      <c r="KGU1539" s="272"/>
      <c r="KGV1539" s="272"/>
      <c r="KGW1539" s="272"/>
      <c r="KGX1539" s="272"/>
      <c r="KGY1539" s="272"/>
      <c r="KGZ1539" s="272"/>
      <c r="KHA1539" s="272"/>
      <c r="KHB1539" s="272"/>
      <c r="KHC1539" s="272"/>
      <c r="KHD1539" s="272"/>
      <c r="KHE1539" s="272"/>
      <c r="KHF1539" s="272"/>
      <c r="KHG1539" s="272"/>
      <c r="KHH1539" s="272"/>
      <c r="KHI1539" s="272"/>
      <c r="KHJ1539" s="272"/>
      <c r="KHK1539" s="272"/>
      <c r="KHL1539" s="272"/>
      <c r="KHM1539" s="272"/>
      <c r="KHN1539" s="272"/>
      <c r="KHO1539" s="272"/>
      <c r="KHP1539" s="272"/>
      <c r="KHQ1539" s="272"/>
      <c r="KHR1539" s="272"/>
      <c r="KHS1539" s="272"/>
      <c r="KHT1539" s="272"/>
      <c r="KHU1539" s="272"/>
      <c r="KHV1539" s="272"/>
      <c r="KHW1539" s="272"/>
      <c r="KHX1539" s="272"/>
      <c r="KHY1539" s="272"/>
      <c r="KHZ1539" s="272"/>
      <c r="KIA1539" s="272"/>
      <c r="KIB1539" s="272"/>
      <c r="KIC1539" s="272"/>
      <c r="KID1539" s="272"/>
      <c r="KIE1539" s="272"/>
      <c r="KIF1539" s="272"/>
      <c r="KIG1539" s="272"/>
      <c r="KIH1539" s="272"/>
      <c r="KII1539" s="272"/>
      <c r="KIJ1539" s="272"/>
      <c r="KIK1539" s="272"/>
      <c r="KIL1539" s="272"/>
      <c r="KIM1539" s="272"/>
      <c r="KIN1539" s="272"/>
      <c r="KIO1539" s="272"/>
      <c r="KIP1539" s="272"/>
      <c r="KIQ1539" s="272"/>
      <c r="KIR1539" s="272"/>
      <c r="KIS1539" s="272"/>
      <c r="KIT1539" s="272"/>
      <c r="KIU1539" s="272"/>
      <c r="KIV1539" s="272"/>
      <c r="KIW1539" s="272"/>
      <c r="KIX1539" s="272"/>
      <c r="KIY1539" s="272"/>
      <c r="KIZ1539" s="272"/>
      <c r="KJA1539" s="272"/>
      <c r="KJB1539" s="272"/>
      <c r="KJC1539" s="272"/>
      <c r="KJD1539" s="272"/>
      <c r="KJE1539" s="272"/>
      <c r="KJF1539" s="272"/>
      <c r="KJG1539" s="272"/>
      <c r="KJH1539" s="272"/>
      <c r="KJI1539" s="272"/>
      <c r="KJJ1539" s="272"/>
      <c r="KJK1539" s="272"/>
      <c r="KJL1539" s="272"/>
      <c r="KJM1539" s="272"/>
      <c r="KJN1539" s="272"/>
      <c r="KJO1539" s="272"/>
      <c r="KJP1539" s="272"/>
      <c r="KJQ1539" s="272"/>
      <c r="KJR1539" s="272"/>
      <c r="KJS1539" s="272"/>
      <c r="KJT1539" s="272"/>
      <c r="KJU1539" s="272"/>
      <c r="KJV1539" s="272"/>
      <c r="KJW1539" s="272"/>
      <c r="KJX1539" s="272"/>
      <c r="KJY1539" s="272"/>
      <c r="KJZ1539" s="272"/>
      <c r="KKA1539" s="272"/>
      <c r="KKB1539" s="272"/>
      <c r="KKC1539" s="272"/>
      <c r="KKD1539" s="272"/>
      <c r="KKE1539" s="272"/>
      <c r="KKF1539" s="272"/>
      <c r="KKG1539" s="272"/>
      <c r="KKH1539" s="272"/>
      <c r="KKI1539" s="272"/>
      <c r="KKJ1539" s="272"/>
      <c r="KKK1539" s="272"/>
      <c r="KKL1539" s="272"/>
      <c r="KKM1539" s="272"/>
      <c r="KKN1539" s="272"/>
      <c r="KKO1539" s="272"/>
      <c r="KKP1539" s="272"/>
      <c r="KKQ1539" s="272"/>
      <c r="KKR1539" s="272"/>
      <c r="KKS1539" s="272"/>
      <c r="KKT1539" s="272"/>
      <c r="KKU1539" s="272"/>
      <c r="KKV1539" s="272"/>
      <c r="KKW1539" s="272"/>
      <c r="KKX1539" s="272"/>
      <c r="KKY1539" s="272"/>
      <c r="KKZ1539" s="272"/>
      <c r="KLA1539" s="272"/>
      <c r="KLB1539" s="272"/>
      <c r="KLC1539" s="272"/>
      <c r="KLD1539" s="272"/>
      <c r="KLE1539" s="272"/>
      <c r="KLF1539" s="272"/>
      <c r="KLG1539" s="272"/>
      <c r="KLH1539" s="272"/>
      <c r="KLI1539" s="272"/>
      <c r="KLJ1539" s="272"/>
      <c r="KLK1539" s="272"/>
      <c r="KLL1539" s="272"/>
      <c r="KLM1539" s="272"/>
      <c r="KLN1539" s="272"/>
      <c r="KLO1539" s="272"/>
      <c r="KLP1539" s="272"/>
      <c r="KLQ1539" s="272"/>
      <c r="KLR1539" s="272"/>
      <c r="KLS1539" s="272"/>
      <c r="KLT1539" s="272"/>
      <c r="KLU1539" s="272"/>
      <c r="KLV1539" s="272"/>
      <c r="KLW1539" s="272"/>
      <c r="KLX1539" s="272"/>
      <c r="KLY1539" s="272"/>
      <c r="KLZ1539" s="272"/>
      <c r="KMA1539" s="272"/>
      <c r="KMB1539" s="272"/>
      <c r="KMC1539" s="272"/>
      <c r="KMD1539" s="272"/>
      <c r="KME1539" s="272"/>
      <c r="KMF1539" s="272"/>
      <c r="KMG1539" s="272"/>
      <c r="KMH1539" s="272"/>
      <c r="KMI1539" s="272"/>
      <c r="KMJ1539" s="272"/>
      <c r="KMK1539" s="272"/>
      <c r="KML1539" s="272"/>
      <c r="KMM1539" s="272"/>
      <c r="KMN1539" s="272"/>
      <c r="KMO1539" s="272"/>
      <c r="KMP1539" s="272"/>
      <c r="KMQ1539" s="272"/>
      <c r="KMR1539" s="272"/>
      <c r="KMS1539" s="272"/>
      <c r="KMT1539" s="272"/>
      <c r="KMU1539" s="272"/>
      <c r="KMV1539" s="272"/>
      <c r="KMW1539" s="272"/>
      <c r="KMX1539" s="272"/>
      <c r="KMY1539" s="272"/>
      <c r="KMZ1539" s="272"/>
      <c r="KNA1539" s="272"/>
      <c r="KNB1539" s="272"/>
      <c r="KNC1539" s="272"/>
      <c r="KND1539" s="272"/>
      <c r="KNE1539" s="272"/>
      <c r="KNF1539" s="272"/>
      <c r="KNG1539" s="272"/>
      <c r="KNH1539" s="272"/>
      <c r="KNI1539" s="272"/>
      <c r="KNJ1539" s="272"/>
      <c r="KNK1539" s="272"/>
      <c r="KNL1539" s="272"/>
      <c r="KNM1539" s="272"/>
      <c r="KNN1539" s="272"/>
      <c r="KNO1539" s="272"/>
      <c r="KNP1539" s="272"/>
      <c r="KNQ1539" s="272"/>
      <c r="KNR1539" s="272"/>
      <c r="KNS1539" s="272"/>
      <c r="KNT1539" s="272"/>
      <c r="KNU1539" s="272"/>
      <c r="KNV1539" s="272"/>
      <c r="KNW1539" s="272"/>
      <c r="KNX1539" s="272"/>
      <c r="KNY1539" s="272"/>
      <c r="KNZ1539" s="272"/>
      <c r="KOA1539" s="272"/>
      <c r="KOB1539" s="272"/>
      <c r="KOC1539" s="272"/>
      <c r="KOD1539" s="272"/>
      <c r="KOE1539" s="272"/>
      <c r="KOF1539" s="272"/>
      <c r="KOG1539" s="272"/>
      <c r="KOH1539" s="272"/>
      <c r="KOI1539" s="272"/>
      <c r="KOJ1539" s="272"/>
      <c r="KOK1539" s="272"/>
      <c r="KOL1539" s="272"/>
      <c r="KOM1539" s="272"/>
      <c r="KON1539" s="272"/>
      <c r="KOO1539" s="272"/>
      <c r="KOP1539" s="272"/>
      <c r="KOQ1539" s="272"/>
      <c r="KOR1539" s="272"/>
      <c r="KOS1539" s="272"/>
      <c r="KOT1539" s="272"/>
      <c r="KOU1539" s="272"/>
      <c r="KOV1539" s="272"/>
      <c r="KOW1539" s="272"/>
      <c r="KOX1539" s="272"/>
      <c r="KOY1539" s="272"/>
      <c r="KOZ1539" s="272"/>
      <c r="KPA1539" s="272"/>
      <c r="KPB1539" s="272"/>
      <c r="KPC1539" s="272"/>
      <c r="KPD1539" s="272"/>
      <c r="KPE1539" s="272"/>
      <c r="KPF1539" s="272"/>
      <c r="KPG1539" s="272"/>
      <c r="KPH1539" s="272"/>
      <c r="KPI1539" s="272"/>
      <c r="KPJ1539" s="272"/>
      <c r="KPK1539" s="272"/>
      <c r="KPL1539" s="272"/>
      <c r="KPM1539" s="272"/>
      <c r="KPN1539" s="272"/>
      <c r="KPO1539" s="272"/>
      <c r="KPP1539" s="272"/>
      <c r="KPQ1539" s="272"/>
      <c r="KPR1539" s="272"/>
      <c r="KPS1539" s="272"/>
      <c r="KPT1539" s="272"/>
      <c r="KPU1539" s="272"/>
      <c r="KPV1539" s="272"/>
      <c r="KPW1539" s="272"/>
      <c r="KPX1539" s="272"/>
      <c r="KPY1539" s="272"/>
      <c r="KPZ1539" s="272"/>
      <c r="KQA1539" s="272"/>
      <c r="KQB1539" s="272"/>
      <c r="KQC1539" s="272"/>
      <c r="KQD1539" s="272"/>
      <c r="KQE1539" s="272"/>
      <c r="KQF1539" s="272"/>
      <c r="KQG1539" s="272"/>
      <c r="KQH1539" s="272"/>
      <c r="KQI1539" s="272"/>
      <c r="KQJ1539" s="272"/>
      <c r="KQK1539" s="272"/>
      <c r="KQL1539" s="272"/>
      <c r="KQM1539" s="272"/>
      <c r="KQN1539" s="272"/>
      <c r="KQO1539" s="272"/>
      <c r="KQP1539" s="272"/>
      <c r="KQQ1539" s="272"/>
      <c r="KQR1539" s="272"/>
      <c r="KQS1539" s="272"/>
      <c r="KQT1539" s="272"/>
      <c r="KQU1539" s="272"/>
      <c r="KQV1539" s="272"/>
      <c r="KQW1539" s="272"/>
      <c r="KQX1539" s="272"/>
      <c r="KQY1539" s="272"/>
      <c r="KQZ1539" s="272"/>
      <c r="KRA1539" s="272"/>
      <c r="KRB1539" s="272"/>
      <c r="KRC1539" s="272"/>
      <c r="KRD1539" s="272"/>
      <c r="KRE1539" s="272"/>
      <c r="KRF1539" s="272"/>
      <c r="KRG1539" s="272"/>
      <c r="KRH1539" s="272"/>
      <c r="KRI1539" s="272"/>
      <c r="KRJ1539" s="272"/>
      <c r="KRK1539" s="272"/>
      <c r="KRL1539" s="272"/>
      <c r="KRM1539" s="272"/>
      <c r="KRN1539" s="272"/>
      <c r="KRO1539" s="272"/>
      <c r="KRP1539" s="272"/>
      <c r="KRQ1539" s="272"/>
      <c r="KRR1539" s="272"/>
      <c r="KRS1539" s="272"/>
      <c r="KRT1539" s="272"/>
      <c r="KRU1539" s="272"/>
      <c r="KRV1539" s="272"/>
      <c r="KRW1539" s="272"/>
      <c r="KRX1539" s="272"/>
      <c r="KRY1539" s="272"/>
      <c r="KRZ1539" s="272"/>
      <c r="KSA1539" s="272"/>
      <c r="KSB1539" s="272"/>
      <c r="KSC1539" s="272"/>
      <c r="KSD1539" s="272"/>
      <c r="KSE1539" s="272"/>
      <c r="KSF1539" s="272"/>
      <c r="KSG1539" s="272"/>
      <c r="KSH1539" s="272"/>
      <c r="KSI1539" s="272"/>
      <c r="KSJ1539" s="272"/>
      <c r="KSK1539" s="272"/>
      <c r="KSL1539" s="272"/>
      <c r="KSM1539" s="272"/>
      <c r="KSN1539" s="272"/>
      <c r="KSO1539" s="272"/>
      <c r="KSP1539" s="272"/>
      <c r="KSQ1539" s="272"/>
      <c r="KSR1539" s="272"/>
      <c r="KSS1539" s="272"/>
      <c r="KST1539" s="272"/>
      <c r="KSU1539" s="272"/>
      <c r="KSV1539" s="272"/>
      <c r="KSW1539" s="272"/>
      <c r="KSX1539" s="272"/>
      <c r="KSY1539" s="272"/>
      <c r="KSZ1539" s="272"/>
      <c r="KTA1539" s="272"/>
      <c r="KTB1539" s="272"/>
      <c r="KTC1539" s="272"/>
      <c r="KTD1539" s="272"/>
      <c r="KTE1539" s="272"/>
      <c r="KTF1539" s="272"/>
      <c r="KTG1539" s="272"/>
      <c r="KTH1539" s="272"/>
      <c r="KTI1539" s="272"/>
      <c r="KTJ1539" s="272"/>
      <c r="KTK1539" s="272"/>
      <c r="KTL1539" s="272"/>
      <c r="KTM1539" s="272"/>
      <c r="KTN1539" s="272"/>
      <c r="KTO1539" s="272"/>
      <c r="KTP1539" s="272"/>
      <c r="KTQ1539" s="272"/>
      <c r="KTR1539" s="272"/>
      <c r="KTS1539" s="272"/>
      <c r="KTT1539" s="272"/>
      <c r="KTU1539" s="272"/>
      <c r="KTV1539" s="272"/>
      <c r="KTW1539" s="272"/>
      <c r="KTX1539" s="272"/>
      <c r="KTY1539" s="272"/>
      <c r="KTZ1539" s="272"/>
      <c r="KUA1539" s="272"/>
      <c r="KUB1539" s="272"/>
      <c r="KUC1539" s="272"/>
      <c r="KUD1539" s="272"/>
      <c r="KUE1539" s="272"/>
      <c r="KUF1539" s="272"/>
      <c r="KUG1539" s="272"/>
      <c r="KUH1539" s="272"/>
      <c r="KUI1539" s="272"/>
      <c r="KUJ1539" s="272"/>
      <c r="KUK1539" s="272"/>
      <c r="KUL1539" s="272"/>
      <c r="KUM1539" s="272"/>
      <c r="KUN1539" s="272"/>
      <c r="KUO1539" s="272"/>
      <c r="KUP1539" s="272"/>
      <c r="KUQ1539" s="272"/>
      <c r="KUR1539" s="272"/>
      <c r="KUS1539" s="272"/>
      <c r="KUT1539" s="272"/>
      <c r="KUU1539" s="272"/>
      <c r="KUV1539" s="272"/>
      <c r="KUW1539" s="272"/>
      <c r="KUX1539" s="272"/>
      <c r="KUY1539" s="272"/>
      <c r="KUZ1539" s="272"/>
      <c r="KVA1539" s="272"/>
      <c r="KVB1539" s="272"/>
      <c r="KVC1539" s="272"/>
      <c r="KVD1539" s="272"/>
      <c r="KVE1539" s="272"/>
      <c r="KVF1539" s="272"/>
      <c r="KVG1539" s="272"/>
      <c r="KVH1539" s="272"/>
      <c r="KVI1539" s="272"/>
      <c r="KVJ1539" s="272"/>
      <c r="KVK1539" s="272"/>
      <c r="KVL1539" s="272"/>
      <c r="KVM1539" s="272"/>
      <c r="KVN1539" s="272"/>
      <c r="KVO1539" s="272"/>
      <c r="KVP1539" s="272"/>
      <c r="KVQ1539" s="272"/>
      <c r="KVR1539" s="272"/>
      <c r="KVS1539" s="272"/>
      <c r="KVT1539" s="272"/>
      <c r="KVU1539" s="272"/>
      <c r="KVV1539" s="272"/>
      <c r="KVW1539" s="272"/>
      <c r="KVX1539" s="272"/>
      <c r="KVY1539" s="272"/>
      <c r="KVZ1539" s="272"/>
      <c r="KWA1539" s="272"/>
      <c r="KWB1539" s="272"/>
      <c r="KWC1539" s="272"/>
      <c r="KWD1539" s="272"/>
      <c r="KWE1539" s="272"/>
      <c r="KWF1539" s="272"/>
      <c r="KWG1539" s="272"/>
      <c r="KWH1539" s="272"/>
      <c r="KWI1539" s="272"/>
      <c r="KWJ1539" s="272"/>
      <c r="KWK1539" s="272"/>
      <c r="KWL1539" s="272"/>
      <c r="KWM1539" s="272"/>
      <c r="KWN1539" s="272"/>
      <c r="KWO1539" s="272"/>
      <c r="KWP1539" s="272"/>
      <c r="KWQ1539" s="272"/>
      <c r="KWR1539" s="272"/>
      <c r="KWS1539" s="272"/>
      <c r="KWT1539" s="272"/>
      <c r="KWU1539" s="272"/>
      <c r="KWV1539" s="272"/>
      <c r="KWW1539" s="272"/>
      <c r="KWX1539" s="272"/>
      <c r="KWY1539" s="272"/>
      <c r="KWZ1539" s="272"/>
      <c r="KXA1539" s="272"/>
      <c r="KXB1539" s="272"/>
      <c r="KXC1539" s="272"/>
      <c r="KXD1539" s="272"/>
      <c r="KXE1539" s="272"/>
      <c r="KXF1539" s="272"/>
      <c r="KXG1539" s="272"/>
      <c r="KXH1539" s="272"/>
      <c r="KXI1539" s="272"/>
      <c r="KXJ1539" s="272"/>
      <c r="KXK1539" s="272"/>
      <c r="KXL1539" s="272"/>
      <c r="KXM1539" s="272"/>
      <c r="KXN1539" s="272"/>
      <c r="KXO1539" s="272"/>
      <c r="KXP1539" s="272"/>
      <c r="KXQ1539" s="272"/>
      <c r="KXR1539" s="272"/>
      <c r="KXS1539" s="272"/>
      <c r="KXT1539" s="272"/>
      <c r="KXU1539" s="272"/>
      <c r="KXV1539" s="272"/>
      <c r="KXW1539" s="272"/>
      <c r="KXX1539" s="272"/>
      <c r="KXY1539" s="272"/>
      <c r="KXZ1539" s="272"/>
      <c r="KYA1539" s="272"/>
      <c r="KYB1539" s="272"/>
      <c r="KYC1539" s="272"/>
      <c r="KYD1539" s="272"/>
      <c r="KYE1539" s="272"/>
      <c r="KYF1539" s="272"/>
      <c r="KYG1539" s="272"/>
      <c r="KYH1539" s="272"/>
      <c r="KYI1539" s="272"/>
      <c r="KYJ1539" s="272"/>
      <c r="KYK1539" s="272"/>
      <c r="KYL1539" s="272"/>
      <c r="KYM1539" s="272"/>
      <c r="KYN1539" s="272"/>
      <c r="KYO1539" s="272"/>
      <c r="KYP1539" s="272"/>
      <c r="KYQ1539" s="272"/>
      <c r="KYR1539" s="272"/>
      <c r="KYS1539" s="272"/>
      <c r="KYT1539" s="272"/>
      <c r="KYU1539" s="272"/>
      <c r="KYV1539" s="272"/>
      <c r="KYW1539" s="272"/>
      <c r="KYX1539" s="272"/>
      <c r="KYY1539" s="272"/>
      <c r="KYZ1539" s="272"/>
      <c r="KZA1539" s="272"/>
      <c r="KZB1539" s="272"/>
      <c r="KZC1539" s="272"/>
      <c r="KZD1539" s="272"/>
      <c r="KZE1539" s="272"/>
      <c r="KZF1539" s="272"/>
      <c r="KZG1539" s="272"/>
      <c r="KZH1539" s="272"/>
      <c r="KZI1539" s="272"/>
      <c r="KZJ1539" s="272"/>
      <c r="KZK1539" s="272"/>
      <c r="KZL1539" s="272"/>
      <c r="KZM1539" s="272"/>
      <c r="KZN1539" s="272"/>
      <c r="KZO1539" s="272"/>
      <c r="KZP1539" s="272"/>
      <c r="KZQ1539" s="272"/>
      <c r="KZR1539" s="272"/>
      <c r="KZS1539" s="272"/>
      <c r="KZT1539" s="272"/>
      <c r="KZU1539" s="272"/>
      <c r="KZV1539" s="272"/>
      <c r="KZW1539" s="272"/>
      <c r="KZX1539" s="272"/>
      <c r="KZY1539" s="272"/>
      <c r="KZZ1539" s="272"/>
      <c r="LAA1539" s="272"/>
      <c r="LAB1539" s="272"/>
      <c r="LAC1539" s="272"/>
      <c r="LAD1539" s="272"/>
      <c r="LAE1539" s="272"/>
      <c r="LAF1539" s="272"/>
      <c r="LAG1539" s="272"/>
      <c r="LAH1539" s="272"/>
      <c r="LAI1539" s="272"/>
      <c r="LAJ1539" s="272"/>
      <c r="LAK1539" s="272"/>
      <c r="LAL1539" s="272"/>
      <c r="LAM1539" s="272"/>
      <c r="LAN1539" s="272"/>
      <c r="LAO1539" s="272"/>
      <c r="LAP1539" s="272"/>
      <c r="LAQ1539" s="272"/>
      <c r="LAR1539" s="272"/>
      <c r="LAS1539" s="272"/>
      <c r="LAT1539" s="272"/>
      <c r="LAU1539" s="272"/>
      <c r="LAV1539" s="272"/>
      <c r="LAW1539" s="272"/>
      <c r="LAX1539" s="272"/>
      <c r="LAY1539" s="272"/>
      <c r="LAZ1539" s="272"/>
      <c r="LBA1539" s="272"/>
      <c r="LBB1539" s="272"/>
      <c r="LBC1539" s="272"/>
      <c r="LBD1539" s="272"/>
      <c r="LBE1539" s="272"/>
      <c r="LBF1539" s="272"/>
      <c r="LBG1539" s="272"/>
      <c r="LBH1539" s="272"/>
      <c r="LBI1539" s="272"/>
      <c r="LBJ1539" s="272"/>
      <c r="LBK1539" s="272"/>
      <c r="LBL1539" s="272"/>
      <c r="LBM1539" s="272"/>
      <c r="LBN1539" s="272"/>
      <c r="LBO1539" s="272"/>
      <c r="LBP1539" s="272"/>
      <c r="LBQ1539" s="272"/>
      <c r="LBR1539" s="272"/>
      <c r="LBS1539" s="272"/>
      <c r="LBT1539" s="272"/>
      <c r="LBU1539" s="272"/>
      <c r="LBV1539" s="272"/>
      <c r="LBW1539" s="272"/>
      <c r="LBX1539" s="272"/>
      <c r="LBY1539" s="272"/>
      <c r="LBZ1539" s="272"/>
      <c r="LCA1539" s="272"/>
      <c r="LCB1539" s="272"/>
      <c r="LCC1539" s="272"/>
      <c r="LCD1539" s="272"/>
      <c r="LCE1539" s="272"/>
      <c r="LCF1539" s="272"/>
      <c r="LCG1539" s="272"/>
      <c r="LCH1539" s="272"/>
      <c r="LCI1539" s="272"/>
      <c r="LCJ1539" s="272"/>
      <c r="LCK1539" s="272"/>
      <c r="LCL1539" s="272"/>
      <c r="LCM1539" s="272"/>
      <c r="LCN1539" s="272"/>
      <c r="LCO1539" s="272"/>
      <c r="LCP1539" s="272"/>
      <c r="LCQ1539" s="272"/>
      <c r="LCR1539" s="272"/>
      <c r="LCS1539" s="272"/>
      <c r="LCT1539" s="272"/>
      <c r="LCU1539" s="272"/>
      <c r="LCV1539" s="272"/>
      <c r="LCW1539" s="272"/>
      <c r="LCX1539" s="272"/>
      <c r="LCY1539" s="272"/>
      <c r="LCZ1539" s="272"/>
      <c r="LDA1539" s="272"/>
      <c r="LDB1539" s="272"/>
      <c r="LDC1539" s="272"/>
      <c r="LDD1539" s="272"/>
      <c r="LDE1539" s="272"/>
      <c r="LDF1539" s="272"/>
      <c r="LDG1539" s="272"/>
      <c r="LDH1539" s="272"/>
      <c r="LDI1539" s="272"/>
      <c r="LDJ1539" s="272"/>
      <c r="LDK1539" s="272"/>
      <c r="LDL1539" s="272"/>
      <c r="LDM1539" s="272"/>
      <c r="LDN1539" s="272"/>
      <c r="LDO1539" s="272"/>
      <c r="LDP1539" s="272"/>
      <c r="LDQ1539" s="272"/>
      <c r="LDR1539" s="272"/>
      <c r="LDS1539" s="272"/>
      <c r="LDT1539" s="272"/>
      <c r="LDU1539" s="272"/>
      <c r="LDV1539" s="272"/>
      <c r="LDW1539" s="272"/>
      <c r="LDX1539" s="272"/>
      <c r="LDY1539" s="272"/>
      <c r="LDZ1539" s="272"/>
      <c r="LEA1539" s="272"/>
      <c r="LEB1539" s="272"/>
      <c r="LEC1539" s="272"/>
      <c r="LED1539" s="272"/>
      <c r="LEE1539" s="272"/>
      <c r="LEF1539" s="272"/>
      <c r="LEG1539" s="272"/>
      <c r="LEH1539" s="272"/>
      <c r="LEI1539" s="272"/>
      <c r="LEJ1539" s="272"/>
      <c r="LEK1539" s="272"/>
      <c r="LEL1539" s="272"/>
      <c r="LEM1539" s="272"/>
      <c r="LEN1539" s="272"/>
      <c r="LEO1539" s="272"/>
      <c r="LEP1539" s="272"/>
      <c r="LEQ1539" s="272"/>
      <c r="LER1539" s="272"/>
      <c r="LES1539" s="272"/>
      <c r="LET1539" s="272"/>
      <c r="LEU1539" s="272"/>
      <c r="LEV1539" s="272"/>
      <c r="LEW1539" s="272"/>
      <c r="LEX1539" s="272"/>
      <c r="LEY1539" s="272"/>
      <c r="LEZ1539" s="272"/>
      <c r="LFA1539" s="272"/>
      <c r="LFB1539" s="272"/>
      <c r="LFC1539" s="272"/>
      <c r="LFD1539" s="272"/>
      <c r="LFE1539" s="272"/>
      <c r="LFF1539" s="272"/>
      <c r="LFG1539" s="272"/>
      <c r="LFH1539" s="272"/>
      <c r="LFI1539" s="272"/>
      <c r="LFJ1539" s="272"/>
      <c r="LFK1539" s="272"/>
      <c r="LFL1539" s="272"/>
      <c r="LFM1539" s="272"/>
      <c r="LFN1539" s="272"/>
      <c r="LFO1539" s="272"/>
      <c r="LFP1539" s="272"/>
      <c r="LFQ1539" s="272"/>
      <c r="LFR1539" s="272"/>
      <c r="LFS1539" s="272"/>
      <c r="LFT1539" s="272"/>
      <c r="LFU1539" s="272"/>
      <c r="LFV1539" s="272"/>
      <c r="LFW1539" s="272"/>
      <c r="LFX1539" s="272"/>
      <c r="LFY1539" s="272"/>
      <c r="LFZ1539" s="272"/>
      <c r="LGA1539" s="272"/>
      <c r="LGB1539" s="272"/>
      <c r="LGC1539" s="272"/>
      <c r="LGD1539" s="272"/>
      <c r="LGE1539" s="272"/>
      <c r="LGF1539" s="272"/>
      <c r="LGG1539" s="272"/>
      <c r="LGH1539" s="272"/>
      <c r="LGI1539" s="272"/>
      <c r="LGJ1539" s="272"/>
      <c r="LGK1539" s="272"/>
      <c r="LGL1539" s="272"/>
      <c r="LGM1539" s="272"/>
      <c r="LGN1539" s="272"/>
      <c r="LGO1539" s="272"/>
      <c r="LGP1539" s="272"/>
      <c r="LGQ1539" s="272"/>
      <c r="LGR1539" s="272"/>
      <c r="LGS1539" s="272"/>
      <c r="LGT1539" s="272"/>
      <c r="LGU1539" s="272"/>
      <c r="LGV1539" s="272"/>
      <c r="LGW1539" s="272"/>
      <c r="LGX1539" s="272"/>
      <c r="LGY1539" s="272"/>
      <c r="LGZ1539" s="272"/>
      <c r="LHA1539" s="272"/>
      <c r="LHB1539" s="272"/>
      <c r="LHC1539" s="272"/>
      <c r="LHD1539" s="272"/>
      <c r="LHE1539" s="272"/>
      <c r="LHF1539" s="272"/>
      <c r="LHG1539" s="272"/>
      <c r="LHH1539" s="272"/>
      <c r="LHI1539" s="272"/>
      <c r="LHJ1539" s="272"/>
      <c r="LHK1539" s="272"/>
      <c r="LHL1539" s="272"/>
      <c r="LHM1539" s="272"/>
      <c r="LHN1539" s="272"/>
      <c r="LHO1539" s="272"/>
      <c r="LHP1539" s="272"/>
      <c r="LHQ1539" s="272"/>
      <c r="LHR1539" s="272"/>
      <c r="LHS1539" s="272"/>
      <c r="LHT1539" s="272"/>
      <c r="LHU1539" s="272"/>
      <c r="LHV1539" s="272"/>
      <c r="LHW1539" s="272"/>
      <c r="LHX1539" s="272"/>
      <c r="LHY1539" s="272"/>
      <c r="LHZ1539" s="272"/>
      <c r="LIA1539" s="272"/>
      <c r="LIB1539" s="272"/>
      <c r="LIC1539" s="272"/>
      <c r="LID1539" s="272"/>
      <c r="LIE1539" s="272"/>
      <c r="LIF1539" s="272"/>
      <c r="LIG1539" s="272"/>
      <c r="LIH1539" s="272"/>
      <c r="LII1539" s="272"/>
      <c r="LIJ1539" s="272"/>
      <c r="LIK1539" s="272"/>
      <c r="LIL1539" s="272"/>
      <c r="LIM1539" s="272"/>
      <c r="LIN1539" s="272"/>
      <c r="LIO1539" s="272"/>
      <c r="LIP1539" s="272"/>
      <c r="LIQ1539" s="272"/>
      <c r="LIR1539" s="272"/>
      <c r="LIS1539" s="272"/>
      <c r="LIT1539" s="272"/>
      <c r="LIU1539" s="272"/>
      <c r="LIV1539" s="272"/>
      <c r="LIW1539" s="272"/>
      <c r="LIX1539" s="272"/>
      <c r="LIY1539" s="272"/>
      <c r="LIZ1539" s="272"/>
      <c r="LJA1539" s="272"/>
      <c r="LJB1539" s="272"/>
      <c r="LJC1539" s="272"/>
      <c r="LJD1539" s="272"/>
      <c r="LJE1539" s="272"/>
      <c r="LJF1539" s="272"/>
      <c r="LJG1539" s="272"/>
      <c r="LJH1539" s="272"/>
      <c r="LJI1539" s="272"/>
      <c r="LJJ1539" s="272"/>
      <c r="LJK1539" s="272"/>
      <c r="LJL1539" s="272"/>
      <c r="LJM1539" s="272"/>
      <c r="LJN1539" s="272"/>
      <c r="LJO1539" s="272"/>
      <c r="LJP1539" s="272"/>
      <c r="LJQ1539" s="272"/>
      <c r="LJR1539" s="272"/>
      <c r="LJS1539" s="272"/>
      <c r="LJT1539" s="272"/>
      <c r="LJU1539" s="272"/>
      <c r="LJV1539" s="272"/>
      <c r="LJW1539" s="272"/>
      <c r="LJX1539" s="272"/>
      <c r="LJY1539" s="272"/>
      <c r="LJZ1539" s="272"/>
      <c r="LKA1539" s="272"/>
      <c r="LKB1539" s="272"/>
      <c r="LKC1539" s="272"/>
      <c r="LKD1539" s="272"/>
      <c r="LKE1539" s="272"/>
      <c r="LKF1539" s="272"/>
      <c r="LKG1539" s="272"/>
      <c r="LKH1539" s="272"/>
      <c r="LKI1539" s="272"/>
      <c r="LKJ1539" s="272"/>
      <c r="LKK1539" s="272"/>
      <c r="LKL1539" s="272"/>
      <c r="LKM1539" s="272"/>
      <c r="LKN1539" s="272"/>
      <c r="LKO1539" s="272"/>
      <c r="LKP1539" s="272"/>
      <c r="LKQ1539" s="272"/>
      <c r="LKR1539" s="272"/>
      <c r="LKS1539" s="272"/>
      <c r="LKT1539" s="272"/>
      <c r="LKU1539" s="272"/>
      <c r="LKV1539" s="272"/>
      <c r="LKW1539" s="272"/>
      <c r="LKX1539" s="272"/>
      <c r="LKY1539" s="272"/>
      <c r="LKZ1539" s="272"/>
      <c r="LLA1539" s="272"/>
      <c r="LLB1539" s="272"/>
      <c r="LLC1539" s="272"/>
      <c r="LLD1539" s="272"/>
      <c r="LLE1539" s="272"/>
      <c r="LLF1539" s="272"/>
      <c r="LLG1539" s="272"/>
      <c r="LLH1539" s="272"/>
      <c r="LLI1539" s="272"/>
      <c r="LLJ1539" s="272"/>
      <c r="LLK1539" s="272"/>
      <c r="LLL1539" s="272"/>
      <c r="LLM1539" s="272"/>
      <c r="LLN1539" s="272"/>
      <c r="LLO1539" s="272"/>
      <c r="LLP1539" s="272"/>
      <c r="LLQ1539" s="272"/>
      <c r="LLR1539" s="272"/>
      <c r="LLS1539" s="272"/>
      <c r="LLT1539" s="272"/>
      <c r="LLU1539" s="272"/>
      <c r="LLV1539" s="272"/>
      <c r="LLW1539" s="272"/>
      <c r="LLX1539" s="272"/>
      <c r="LLY1539" s="272"/>
      <c r="LLZ1539" s="272"/>
      <c r="LMA1539" s="272"/>
      <c r="LMB1539" s="272"/>
      <c r="LMC1539" s="272"/>
      <c r="LMD1539" s="272"/>
      <c r="LME1539" s="272"/>
      <c r="LMF1539" s="272"/>
      <c r="LMG1539" s="272"/>
      <c r="LMH1539" s="272"/>
      <c r="LMI1539" s="272"/>
      <c r="LMJ1539" s="272"/>
      <c r="LMK1539" s="272"/>
      <c r="LML1539" s="272"/>
      <c r="LMM1539" s="272"/>
      <c r="LMN1539" s="272"/>
      <c r="LMO1539" s="272"/>
      <c r="LMP1539" s="272"/>
      <c r="LMQ1539" s="272"/>
      <c r="LMR1539" s="272"/>
      <c r="LMS1539" s="272"/>
      <c r="LMT1539" s="272"/>
      <c r="LMU1539" s="272"/>
      <c r="LMV1539" s="272"/>
      <c r="LMW1539" s="272"/>
      <c r="LMX1539" s="272"/>
      <c r="LMY1539" s="272"/>
      <c r="LMZ1539" s="272"/>
      <c r="LNA1539" s="272"/>
      <c r="LNB1539" s="272"/>
      <c r="LNC1539" s="272"/>
      <c r="LND1539" s="272"/>
      <c r="LNE1539" s="272"/>
      <c r="LNF1539" s="272"/>
      <c r="LNG1539" s="272"/>
      <c r="LNH1539" s="272"/>
      <c r="LNI1539" s="272"/>
      <c r="LNJ1539" s="272"/>
      <c r="LNK1539" s="272"/>
      <c r="LNL1539" s="272"/>
      <c r="LNM1539" s="272"/>
      <c r="LNN1539" s="272"/>
      <c r="LNO1539" s="272"/>
      <c r="LNP1539" s="272"/>
      <c r="LNQ1539" s="272"/>
      <c r="LNR1539" s="272"/>
      <c r="LNS1539" s="272"/>
      <c r="LNT1539" s="272"/>
      <c r="LNU1539" s="272"/>
      <c r="LNV1539" s="272"/>
      <c r="LNW1539" s="272"/>
      <c r="LNX1539" s="272"/>
      <c r="LNY1539" s="272"/>
      <c r="LNZ1539" s="272"/>
      <c r="LOA1539" s="272"/>
      <c r="LOB1539" s="272"/>
      <c r="LOC1539" s="272"/>
      <c r="LOD1539" s="272"/>
      <c r="LOE1539" s="272"/>
      <c r="LOF1539" s="272"/>
      <c r="LOG1539" s="272"/>
      <c r="LOH1539" s="272"/>
      <c r="LOI1539" s="272"/>
      <c r="LOJ1539" s="272"/>
      <c r="LOK1539" s="272"/>
      <c r="LOL1539" s="272"/>
      <c r="LOM1539" s="272"/>
      <c r="LON1539" s="272"/>
      <c r="LOO1539" s="272"/>
      <c r="LOP1539" s="272"/>
      <c r="LOQ1539" s="272"/>
      <c r="LOR1539" s="272"/>
      <c r="LOS1539" s="272"/>
      <c r="LOT1539" s="272"/>
      <c r="LOU1539" s="272"/>
      <c r="LOV1539" s="272"/>
      <c r="LOW1539" s="272"/>
      <c r="LOX1539" s="272"/>
      <c r="LOY1539" s="272"/>
      <c r="LOZ1539" s="272"/>
      <c r="LPA1539" s="272"/>
      <c r="LPB1539" s="272"/>
      <c r="LPC1539" s="272"/>
      <c r="LPD1539" s="272"/>
      <c r="LPE1539" s="272"/>
      <c r="LPF1539" s="272"/>
      <c r="LPG1539" s="272"/>
      <c r="LPH1539" s="272"/>
      <c r="LPI1539" s="272"/>
      <c r="LPJ1539" s="272"/>
      <c r="LPK1539" s="272"/>
      <c r="LPL1539" s="272"/>
      <c r="LPM1539" s="272"/>
      <c r="LPN1539" s="272"/>
      <c r="LPO1539" s="272"/>
      <c r="LPP1539" s="272"/>
      <c r="LPQ1539" s="272"/>
      <c r="LPR1539" s="272"/>
      <c r="LPS1539" s="272"/>
      <c r="LPT1539" s="272"/>
      <c r="LPU1539" s="272"/>
      <c r="LPV1539" s="272"/>
      <c r="LPW1539" s="272"/>
      <c r="LPX1539" s="272"/>
      <c r="LPY1539" s="272"/>
      <c r="LPZ1539" s="272"/>
      <c r="LQA1539" s="272"/>
      <c r="LQB1539" s="272"/>
      <c r="LQC1539" s="272"/>
      <c r="LQD1539" s="272"/>
      <c r="LQE1539" s="272"/>
      <c r="LQF1539" s="272"/>
      <c r="LQG1539" s="272"/>
      <c r="LQH1539" s="272"/>
      <c r="LQI1539" s="272"/>
      <c r="LQJ1539" s="272"/>
      <c r="LQK1539" s="272"/>
      <c r="LQL1539" s="272"/>
      <c r="LQM1539" s="272"/>
      <c r="LQN1539" s="272"/>
      <c r="LQO1539" s="272"/>
      <c r="LQP1539" s="272"/>
      <c r="LQQ1539" s="272"/>
      <c r="LQR1539" s="272"/>
      <c r="LQS1539" s="272"/>
      <c r="LQT1539" s="272"/>
      <c r="LQU1539" s="272"/>
      <c r="LQV1539" s="272"/>
      <c r="LQW1539" s="272"/>
      <c r="LQX1539" s="272"/>
      <c r="LQY1539" s="272"/>
      <c r="LQZ1539" s="272"/>
      <c r="LRA1539" s="272"/>
      <c r="LRB1539" s="272"/>
      <c r="LRC1539" s="272"/>
      <c r="LRD1539" s="272"/>
      <c r="LRE1539" s="272"/>
      <c r="LRF1539" s="272"/>
      <c r="LRG1539" s="272"/>
      <c r="LRH1539" s="272"/>
      <c r="LRI1539" s="272"/>
      <c r="LRJ1539" s="272"/>
      <c r="LRK1539" s="272"/>
      <c r="LRL1539" s="272"/>
      <c r="LRM1539" s="272"/>
      <c r="LRN1539" s="272"/>
      <c r="LRO1539" s="272"/>
      <c r="LRP1539" s="272"/>
      <c r="LRQ1539" s="272"/>
      <c r="LRR1539" s="272"/>
      <c r="LRS1539" s="272"/>
      <c r="LRT1539" s="272"/>
      <c r="LRU1539" s="272"/>
      <c r="LRV1539" s="272"/>
      <c r="LRW1539" s="272"/>
      <c r="LRX1539" s="272"/>
      <c r="LRY1539" s="272"/>
      <c r="LRZ1539" s="272"/>
      <c r="LSA1539" s="272"/>
      <c r="LSB1539" s="272"/>
      <c r="LSC1539" s="272"/>
      <c r="LSD1539" s="272"/>
      <c r="LSE1539" s="272"/>
      <c r="LSF1539" s="272"/>
      <c r="LSG1539" s="272"/>
      <c r="LSH1539" s="272"/>
      <c r="LSI1539" s="272"/>
      <c r="LSJ1539" s="272"/>
      <c r="LSK1539" s="272"/>
      <c r="LSL1539" s="272"/>
      <c r="LSM1539" s="272"/>
      <c r="LSN1539" s="272"/>
      <c r="LSO1539" s="272"/>
      <c r="LSP1539" s="272"/>
      <c r="LSQ1539" s="272"/>
      <c r="LSR1539" s="272"/>
      <c r="LSS1539" s="272"/>
      <c r="LST1539" s="272"/>
      <c r="LSU1539" s="272"/>
      <c r="LSV1539" s="272"/>
      <c r="LSW1539" s="272"/>
      <c r="LSX1539" s="272"/>
      <c r="LSY1539" s="272"/>
      <c r="LSZ1539" s="272"/>
      <c r="LTA1539" s="272"/>
      <c r="LTB1539" s="272"/>
      <c r="LTC1539" s="272"/>
      <c r="LTD1539" s="272"/>
      <c r="LTE1539" s="272"/>
      <c r="LTF1539" s="272"/>
      <c r="LTG1539" s="272"/>
      <c r="LTH1539" s="272"/>
      <c r="LTI1539" s="272"/>
      <c r="LTJ1539" s="272"/>
      <c r="LTK1539" s="272"/>
      <c r="LTL1539" s="272"/>
      <c r="LTM1539" s="272"/>
      <c r="LTN1539" s="272"/>
      <c r="LTO1539" s="272"/>
      <c r="LTP1539" s="272"/>
      <c r="LTQ1539" s="272"/>
      <c r="LTR1539" s="272"/>
      <c r="LTS1539" s="272"/>
      <c r="LTT1539" s="272"/>
      <c r="LTU1539" s="272"/>
      <c r="LTV1539" s="272"/>
      <c r="LTW1539" s="272"/>
      <c r="LTX1539" s="272"/>
      <c r="LTY1539" s="272"/>
      <c r="LTZ1539" s="272"/>
      <c r="LUA1539" s="272"/>
      <c r="LUB1539" s="272"/>
      <c r="LUC1539" s="272"/>
      <c r="LUD1539" s="272"/>
      <c r="LUE1539" s="272"/>
      <c r="LUF1539" s="272"/>
      <c r="LUG1539" s="272"/>
      <c r="LUH1539" s="272"/>
      <c r="LUI1539" s="272"/>
      <c r="LUJ1539" s="272"/>
      <c r="LUK1539" s="272"/>
      <c r="LUL1539" s="272"/>
      <c r="LUM1539" s="272"/>
      <c r="LUN1539" s="272"/>
      <c r="LUO1539" s="272"/>
      <c r="LUP1539" s="272"/>
      <c r="LUQ1539" s="272"/>
      <c r="LUR1539" s="272"/>
      <c r="LUS1539" s="272"/>
      <c r="LUT1539" s="272"/>
      <c r="LUU1539" s="272"/>
      <c r="LUV1539" s="272"/>
      <c r="LUW1539" s="272"/>
      <c r="LUX1539" s="272"/>
      <c r="LUY1539" s="272"/>
      <c r="LUZ1539" s="272"/>
      <c r="LVA1539" s="272"/>
      <c r="LVB1539" s="272"/>
      <c r="LVC1539" s="272"/>
      <c r="LVD1539" s="272"/>
      <c r="LVE1539" s="272"/>
      <c r="LVF1539" s="272"/>
      <c r="LVG1539" s="272"/>
      <c r="LVH1539" s="272"/>
      <c r="LVI1539" s="272"/>
      <c r="LVJ1539" s="272"/>
      <c r="LVK1539" s="272"/>
      <c r="LVL1539" s="272"/>
      <c r="LVM1539" s="272"/>
      <c r="LVN1539" s="272"/>
      <c r="LVO1539" s="272"/>
      <c r="LVP1539" s="272"/>
      <c r="LVQ1539" s="272"/>
      <c r="LVR1539" s="272"/>
      <c r="LVS1539" s="272"/>
      <c r="LVT1539" s="272"/>
      <c r="LVU1539" s="272"/>
      <c r="LVV1539" s="272"/>
      <c r="LVW1539" s="272"/>
      <c r="LVX1539" s="272"/>
      <c r="LVY1539" s="272"/>
      <c r="LVZ1539" s="272"/>
      <c r="LWA1539" s="272"/>
      <c r="LWB1539" s="272"/>
      <c r="LWC1539" s="272"/>
      <c r="LWD1539" s="272"/>
      <c r="LWE1539" s="272"/>
      <c r="LWF1539" s="272"/>
      <c r="LWG1539" s="272"/>
      <c r="LWH1539" s="272"/>
      <c r="LWI1539" s="272"/>
      <c r="LWJ1539" s="272"/>
      <c r="LWK1539" s="272"/>
      <c r="LWL1539" s="272"/>
      <c r="LWM1539" s="272"/>
      <c r="LWN1539" s="272"/>
      <c r="LWO1539" s="272"/>
      <c r="LWP1539" s="272"/>
      <c r="LWQ1539" s="272"/>
      <c r="LWR1539" s="272"/>
      <c r="LWS1539" s="272"/>
      <c r="LWT1539" s="272"/>
      <c r="LWU1539" s="272"/>
      <c r="LWV1539" s="272"/>
      <c r="LWW1539" s="272"/>
      <c r="LWX1539" s="272"/>
      <c r="LWY1539" s="272"/>
      <c r="LWZ1539" s="272"/>
      <c r="LXA1539" s="272"/>
      <c r="LXB1539" s="272"/>
      <c r="LXC1539" s="272"/>
      <c r="LXD1539" s="272"/>
      <c r="LXE1539" s="272"/>
      <c r="LXF1539" s="272"/>
      <c r="LXG1539" s="272"/>
      <c r="LXH1539" s="272"/>
      <c r="LXI1539" s="272"/>
      <c r="LXJ1539" s="272"/>
      <c r="LXK1539" s="272"/>
      <c r="LXL1539" s="272"/>
      <c r="LXM1539" s="272"/>
      <c r="LXN1539" s="272"/>
      <c r="LXO1539" s="272"/>
      <c r="LXP1539" s="272"/>
      <c r="LXQ1539" s="272"/>
      <c r="LXR1539" s="272"/>
      <c r="LXS1539" s="272"/>
      <c r="LXT1539" s="272"/>
      <c r="LXU1539" s="272"/>
      <c r="LXV1539" s="272"/>
      <c r="LXW1539" s="272"/>
      <c r="LXX1539" s="272"/>
      <c r="LXY1539" s="272"/>
      <c r="LXZ1539" s="272"/>
      <c r="LYA1539" s="272"/>
      <c r="LYB1539" s="272"/>
      <c r="LYC1539" s="272"/>
      <c r="LYD1539" s="272"/>
      <c r="LYE1539" s="272"/>
      <c r="LYF1539" s="272"/>
      <c r="LYG1539" s="272"/>
      <c r="LYH1539" s="272"/>
      <c r="LYI1539" s="272"/>
      <c r="LYJ1539" s="272"/>
      <c r="LYK1539" s="272"/>
      <c r="LYL1539" s="272"/>
      <c r="LYM1539" s="272"/>
      <c r="LYN1539" s="272"/>
      <c r="LYO1539" s="272"/>
      <c r="LYP1539" s="272"/>
      <c r="LYQ1539" s="272"/>
      <c r="LYR1539" s="272"/>
      <c r="LYS1539" s="272"/>
      <c r="LYT1539" s="272"/>
      <c r="LYU1539" s="272"/>
      <c r="LYV1539" s="272"/>
      <c r="LYW1539" s="272"/>
      <c r="LYX1539" s="272"/>
      <c r="LYY1539" s="272"/>
      <c r="LYZ1539" s="272"/>
      <c r="LZA1539" s="272"/>
      <c r="LZB1539" s="272"/>
      <c r="LZC1539" s="272"/>
      <c r="LZD1539" s="272"/>
      <c r="LZE1539" s="272"/>
      <c r="LZF1539" s="272"/>
      <c r="LZG1539" s="272"/>
      <c r="LZH1539" s="272"/>
      <c r="LZI1539" s="272"/>
      <c r="LZJ1539" s="272"/>
      <c r="LZK1539" s="272"/>
      <c r="LZL1539" s="272"/>
      <c r="LZM1539" s="272"/>
      <c r="LZN1539" s="272"/>
      <c r="LZO1539" s="272"/>
      <c r="LZP1539" s="272"/>
      <c r="LZQ1539" s="272"/>
      <c r="LZR1539" s="272"/>
      <c r="LZS1539" s="272"/>
      <c r="LZT1539" s="272"/>
      <c r="LZU1539" s="272"/>
      <c r="LZV1539" s="272"/>
      <c r="LZW1539" s="272"/>
      <c r="LZX1539" s="272"/>
      <c r="LZY1539" s="272"/>
      <c r="LZZ1539" s="272"/>
      <c r="MAA1539" s="272"/>
      <c r="MAB1539" s="272"/>
      <c r="MAC1539" s="272"/>
      <c r="MAD1539" s="272"/>
      <c r="MAE1539" s="272"/>
      <c r="MAF1539" s="272"/>
      <c r="MAG1539" s="272"/>
      <c r="MAH1539" s="272"/>
      <c r="MAI1539" s="272"/>
      <c r="MAJ1539" s="272"/>
      <c r="MAK1539" s="272"/>
      <c r="MAL1539" s="272"/>
      <c r="MAM1539" s="272"/>
      <c r="MAN1539" s="272"/>
      <c r="MAO1539" s="272"/>
      <c r="MAP1539" s="272"/>
      <c r="MAQ1539" s="272"/>
      <c r="MAR1539" s="272"/>
      <c r="MAS1539" s="272"/>
      <c r="MAT1539" s="272"/>
      <c r="MAU1539" s="272"/>
      <c r="MAV1539" s="272"/>
      <c r="MAW1539" s="272"/>
      <c r="MAX1539" s="272"/>
      <c r="MAY1539" s="272"/>
      <c r="MAZ1539" s="272"/>
      <c r="MBA1539" s="272"/>
      <c r="MBB1539" s="272"/>
      <c r="MBC1539" s="272"/>
      <c r="MBD1539" s="272"/>
      <c r="MBE1539" s="272"/>
      <c r="MBF1539" s="272"/>
      <c r="MBG1539" s="272"/>
      <c r="MBH1539" s="272"/>
      <c r="MBI1539" s="272"/>
      <c r="MBJ1539" s="272"/>
      <c r="MBK1539" s="272"/>
      <c r="MBL1539" s="272"/>
      <c r="MBM1539" s="272"/>
      <c r="MBN1539" s="272"/>
      <c r="MBO1539" s="272"/>
      <c r="MBP1539" s="272"/>
      <c r="MBQ1539" s="272"/>
      <c r="MBR1539" s="272"/>
      <c r="MBS1539" s="272"/>
      <c r="MBT1539" s="272"/>
      <c r="MBU1539" s="272"/>
      <c r="MBV1539" s="272"/>
      <c r="MBW1539" s="272"/>
      <c r="MBX1539" s="272"/>
      <c r="MBY1539" s="272"/>
      <c r="MBZ1539" s="272"/>
      <c r="MCA1539" s="272"/>
      <c r="MCB1539" s="272"/>
      <c r="MCC1539" s="272"/>
      <c r="MCD1539" s="272"/>
      <c r="MCE1539" s="272"/>
      <c r="MCF1539" s="272"/>
      <c r="MCG1539" s="272"/>
      <c r="MCH1539" s="272"/>
      <c r="MCI1539" s="272"/>
      <c r="MCJ1539" s="272"/>
      <c r="MCK1539" s="272"/>
      <c r="MCL1539" s="272"/>
      <c r="MCM1539" s="272"/>
      <c r="MCN1539" s="272"/>
      <c r="MCO1539" s="272"/>
      <c r="MCP1539" s="272"/>
      <c r="MCQ1539" s="272"/>
      <c r="MCR1539" s="272"/>
      <c r="MCS1539" s="272"/>
      <c r="MCT1539" s="272"/>
      <c r="MCU1539" s="272"/>
      <c r="MCV1539" s="272"/>
      <c r="MCW1539" s="272"/>
      <c r="MCX1539" s="272"/>
      <c r="MCY1539" s="272"/>
      <c r="MCZ1539" s="272"/>
      <c r="MDA1539" s="272"/>
      <c r="MDB1539" s="272"/>
      <c r="MDC1539" s="272"/>
      <c r="MDD1539" s="272"/>
      <c r="MDE1539" s="272"/>
      <c r="MDF1539" s="272"/>
      <c r="MDG1539" s="272"/>
      <c r="MDH1539" s="272"/>
      <c r="MDI1539" s="272"/>
      <c r="MDJ1539" s="272"/>
      <c r="MDK1539" s="272"/>
      <c r="MDL1539" s="272"/>
      <c r="MDM1539" s="272"/>
      <c r="MDN1539" s="272"/>
      <c r="MDO1539" s="272"/>
      <c r="MDP1539" s="272"/>
      <c r="MDQ1539" s="272"/>
      <c r="MDR1539" s="272"/>
      <c r="MDS1539" s="272"/>
      <c r="MDT1539" s="272"/>
      <c r="MDU1539" s="272"/>
      <c r="MDV1539" s="272"/>
      <c r="MDW1539" s="272"/>
      <c r="MDX1539" s="272"/>
      <c r="MDY1539" s="272"/>
      <c r="MDZ1539" s="272"/>
      <c r="MEA1539" s="272"/>
      <c r="MEB1539" s="272"/>
      <c r="MEC1539" s="272"/>
      <c r="MED1539" s="272"/>
      <c r="MEE1539" s="272"/>
      <c r="MEF1539" s="272"/>
      <c r="MEG1539" s="272"/>
      <c r="MEH1539" s="272"/>
      <c r="MEI1539" s="272"/>
      <c r="MEJ1539" s="272"/>
      <c r="MEK1539" s="272"/>
      <c r="MEL1539" s="272"/>
      <c r="MEM1539" s="272"/>
      <c r="MEN1539" s="272"/>
      <c r="MEO1539" s="272"/>
      <c r="MEP1539" s="272"/>
      <c r="MEQ1539" s="272"/>
      <c r="MER1539" s="272"/>
      <c r="MES1539" s="272"/>
      <c r="MET1539" s="272"/>
      <c r="MEU1539" s="272"/>
      <c r="MEV1539" s="272"/>
      <c r="MEW1539" s="272"/>
      <c r="MEX1539" s="272"/>
      <c r="MEY1539" s="272"/>
      <c r="MEZ1539" s="272"/>
      <c r="MFA1539" s="272"/>
      <c r="MFB1539" s="272"/>
      <c r="MFC1539" s="272"/>
      <c r="MFD1539" s="272"/>
      <c r="MFE1539" s="272"/>
      <c r="MFF1539" s="272"/>
      <c r="MFG1539" s="272"/>
      <c r="MFH1539" s="272"/>
      <c r="MFI1539" s="272"/>
      <c r="MFJ1539" s="272"/>
      <c r="MFK1539" s="272"/>
      <c r="MFL1539" s="272"/>
      <c r="MFM1539" s="272"/>
      <c r="MFN1539" s="272"/>
      <c r="MFO1539" s="272"/>
      <c r="MFP1539" s="272"/>
      <c r="MFQ1539" s="272"/>
      <c r="MFR1539" s="272"/>
      <c r="MFS1539" s="272"/>
      <c r="MFT1539" s="272"/>
      <c r="MFU1539" s="272"/>
      <c r="MFV1539" s="272"/>
      <c r="MFW1539" s="272"/>
      <c r="MFX1539" s="272"/>
      <c r="MFY1539" s="272"/>
      <c r="MFZ1539" s="272"/>
      <c r="MGA1539" s="272"/>
      <c r="MGB1539" s="272"/>
      <c r="MGC1539" s="272"/>
      <c r="MGD1539" s="272"/>
      <c r="MGE1539" s="272"/>
      <c r="MGF1539" s="272"/>
      <c r="MGG1539" s="272"/>
      <c r="MGH1539" s="272"/>
      <c r="MGI1539" s="272"/>
      <c r="MGJ1539" s="272"/>
      <c r="MGK1539" s="272"/>
      <c r="MGL1539" s="272"/>
      <c r="MGM1539" s="272"/>
      <c r="MGN1539" s="272"/>
      <c r="MGO1539" s="272"/>
      <c r="MGP1539" s="272"/>
      <c r="MGQ1539" s="272"/>
      <c r="MGR1539" s="272"/>
      <c r="MGS1539" s="272"/>
      <c r="MGT1539" s="272"/>
      <c r="MGU1539" s="272"/>
      <c r="MGV1539" s="272"/>
      <c r="MGW1539" s="272"/>
      <c r="MGX1539" s="272"/>
      <c r="MGY1539" s="272"/>
      <c r="MGZ1539" s="272"/>
      <c r="MHA1539" s="272"/>
      <c r="MHB1539" s="272"/>
      <c r="MHC1539" s="272"/>
      <c r="MHD1539" s="272"/>
      <c r="MHE1539" s="272"/>
      <c r="MHF1539" s="272"/>
      <c r="MHG1539" s="272"/>
      <c r="MHH1539" s="272"/>
      <c r="MHI1539" s="272"/>
      <c r="MHJ1539" s="272"/>
      <c r="MHK1539" s="272"/>
      <c r="MHL1539" s="272"/>
      <c r="MHM1539" s="272"/>
      <c r="MHN1539" s="272"/>
      <c r="MHO1539" s="272"/>
      <c r="MHP1539" s="272"/>
      <c r="MHQ1539" s="272"/>
      <c r="MHR1539" s="272"/>
      <c r="MHS1539" s="272"/>
      <c r="MHT1539" s="272"/>
      <c r="MHU1539" s="272"/>
      <c r="MHV1539" s="272"/>
      <c r="MHW1539" s="272"/>
      <c r="MHX1539" s="272"/>
      <c r="MHY1539" s="272"/>
      <c r="MHZ1539" s="272"/>
      <c r="MIA1539" s="272"/>
      <c r="MIB1539" s="272"/>
      <c r="MIC1539" s="272"/>
      <c r="MID1539" s="272"/>
      <c r="MIE1539" s="272"/>
      <c r="MIF1539" s="272"/>
      <c r="MIG1539" s="272"/>
      <c r="MIH1539" s="272"/>
      <c r="MII1539" s="272"/>
      <c r="MIJ1539" s="272"/>
      <c r="MIK1539" s="272"/>
      <c r="MIL1539" s="272"/>
      <c r="MIM1539" s="272"/>
      <c r="MIN1539" s="272"/>
      <c r="MIO1539" s="272"/>
      <c r="MIP1539" s="272"/>
      <c r="MIQ1539" s="272"/>
      <c r="MIR1539" s="272"/>
      <c r="MIS1539" s="272"/>
      <c r="MIT1539" s="272"/>
      <c r="MIU1539" s="272"/>
      <c r="MIV1539" s="272"/>
      <c r="MIW1539" s="272"/>
      <c r="MIX1539" s="272"/>
      <c r="MIY1539" s="272"/>
      <c r="MIZ1539" s="272"/>
      <c r="MJA1539" s="272"/>
      <c r="MJB1539" s="272"/>
      <c r="MJC1539" s="272"/>
      <c r="MJD1539" s="272"/>
      <c r="MJE1539" s="272"/>
      <c r="MJF1539" s="272"/>
      <c r="MJG1539" s="272"/>
      <c r="MJH1539" s="272"/>
      <c r="MJI1539" s="272"/>
      <c r="MJJ1539" s="272"/>
      <c r="MJK1539" s="272"/>
      <c r="MJL1539" s="272"/>
      <c r="MJM1539" s="272"/>
      <c r="MJN1539" s="272"/>
      <c r="MJO1539" s="272"/>
      <c r="MJP1539" s="272"/>
      <c r="MJQ1539" s="272"/>
      <c r="MJR1539" s="272"/>
      <c r="MJS1539" s="272"/>
      <c r="MJT1539" s="272"/>
      <c r="MJU1539" s="272"/>
      <c r="MJV1539" s="272"/>
      <c r="MJW1539" s="272"/>
      <c r="MJX1539" s="272"/>
      <c r="MJY1539" s="272"/>
      <c r="MJZ1539" s="272"/>
      <c r="MKA1539" s="272"/>
      <c r="MKB1539" s="272"/>
      <c r="MKC1539" s="272"/>
      <c r="MKD1539" s="272"/>
      <c r="MKE1539" s="272"/>
      <c r="MKF1539" s="272"/>
      <c r="MKG1539" s="272"/>
      <c r="MKH1539" s="272"/>
      <c r="MKI1539" s="272"/>
      <c r="MKJ1539" s="272"/>
      <c r="MKK1539" s="272"/>
      <c r="MKL1539" s="272"/>
      <c r="MKM1539" s="272"/>
      <c r="MKN1539" s="272"/>
      <c r="MKO1539" s="272"/>
      <c r="MKP1539" s="272"/>
      <c r="MKQ1539" s="272"/>
      <c r="MKR1539" s="272"/>
      <c r="MKS1539" s="272"/>
      <c r="MKT1539" s="272"/>
      <c r="MKU1539" s="272"/>
      <c r="MKV1539" s="272"/>
      <c r="MKW1539" s="272"/>
      <c r="MKX1539" s="272"/>
      <c r="MKY1539" s="272"/>
      <c r="MKZ1539" s="272"/>
      <c r="MLA1539" s="272"/>
      <c r="MLB1539" s="272"/>
      <c r="MLC1539" s="272"/>
      <c r="MLD1539" s="272"/>
      <c r="MLE1539" s="272"/>
      <c r="MLF1539" s="272"/>
      <c r="MLG1539" s="272"/>
      <c r="MLH1539" s="272"/>
      <c r="MLI1539" s="272"/>
      <c r="MLJ1539" s="272"/>
      <c r="MLK1539" s="272"/>
      <c r="MLL1539" s="272"/>
      <c r="MLM1539" s="272"/>
      <c r="MLN1539" s="272"/>
      <c r="MLO1539" s="272"/>
      <c r="MLP1539" s="272"/>
      <c r="MLQ1539" s="272"/>
      <c r="MLR1539" s="272"/>
      <c r="MLS1539" s="272"/>
      <c r="MLT1539" s="272"/>
      <c r="MLU1539" s="272"/>
      <c r="MLV1539" s="272"/>
      <c r="MLW1539" s="272"/>
      <c r="MLX1539" s="272"/>
      <c r="MLY1539" s="272"/>
      <c r="MLZ1539" s="272"/>
      <c r="MMA1539" s="272"/>
      <c r="MMB1539" s="272"/>
      <c r="MMC1539" s="272"/>
      <c r="MMD1539" s="272"/>
      <c r="MME1539" s="272"/>
      <c r="MMF1539" s="272"/>
      <c r="MMG1539" s="272"/>
      <c r="MMH1539" s="272"/>
      <c r="MMI1539" s="272"/>
      <c r="MMJ1539" s="272"/>
      <c r="MMK1539" s="272"/>
      <c r="MML1539" s="272"/>
      <c r="MMM1539" s="272"/>
      <c r="MMN1539" s="272"/>
      <c r="MMO1539" s="272"/>
      <c r="MMP1539" s="272"/>
      <c r="MMQ1539" s="272"/>
      <c r="MMR1539" s="272"/>
      <c r="MMS1539" s="272"/>
      <c r="MMT1539" s="272"/>
      <c r="MMU1539" s="272"/>
      <c r="MMV1539" s="272"/>
      <c r="MMW1539" s="272"/>
      <c r="MMX1539" s="272"/>
      <c r="MMY1539" s="272"/>
      <c r="MMZ1539" s="272"/>
      <c r="MNA1539" s="272"/>
      <c r="MNB1539" s="272"/>
      <c r="MNC1539" s="272"/>
      <c r="MND1539" s="272"/>
      <c r="MNE1539" s="272"/>
      <c r="MNF1539" s="272"/>
      <c r="MNG1539" s="272"/>
      <c r="MNH1539" s="272"/>
      <c r="MNI1539" s="272"/>
      <c r="MNJ1539" s="272"/>
      <c r="MNK1539" s="272"/>
      <c r="MNL1539" s="272"/>
      <c r="MNM1539" s="272"/>
      <c r="MNN1539" s="272"/>
      <c r="MNO1539" s="272"/>
      <c r="MNP1539" s="272"/>
      <c r="MNQ1539" s="272"/>
      <c r="MNR1539" s="272"/>
      <c r="MNS1539" s="272"/>
      <c r="MNT1539" s="272"/>
      <c r="MNU1539" s="272"/>
      <c r="MNV1539" s="272"/>
      <c r="MNW1539" s="272"/>
      <c r="MNX1539" s="272"/>
      <c r="MNY1539" s="272"/>
      <c r="MNZ1539" s="272"/>
      <c r="MOA1539" s="272"/>
      <c r="MOB1539" s="272"/>
      <c r="MOC1539" s="272"/>
      <c r="MOD1539" s="272"/>
      <c r="MOE1539" s="272"/>
      <c r="MOF1539" s="272"/>
      <c r="MOG1539" s="272"/>
      <c r="MOH1539" s="272"/>
      <c r="MOI1539" s="272"/>
      <c r="MOJ1539" s="272"/>
      <c r="MOK1539" s="272"/>
      <c r="MOL1539" s="272"/>
      <c r="MOM1539" s="272"/>
      <c r="MON1539" s="272"/>
      <c r="MOO1539" s="272"/>
      <c r="MOP1539" s="272"/>
      <c r="MOQ1539" s="272"/>
      <c r="MOR1539" s="272"/>
      <c r="MOS1539" s="272"/>
      <c r="MOT1539" s="272"/>
      <c r="MOU1539" s="272"/>
      <c r="MOV1539" s="272"/>
      <c r="MOW1539" s="272"/>
      <c r="MOX1539" s="272"/>
      <c r="MOY1539" s="272"/>
      <c r="MOZ1539" s="272"/>
      <c r="MPA1539" s="272"/>
      <c r="MPB1539" s="272"/>
      <c r="MPC1539" s="272"/>
      <c r="MPD1539" s="272"/>
      <c r="MPE1539" s="272"/>
      <c r="MPF1539" s="272"/>
      <c r="MPG1539" s="272"/>
      <c r="MPH1539" s="272"/>
      <c r="MPI1539" s="272"/>
      <c r="MPJ1539" s="272"/>
      <c r="MPK1539" s="272"/>
      <c r="MPL1539" s="272"/>
      <c r="MPM1539" s="272"/>
      <c r="MPN1539" s="272"/>
      <c r="MPO1539" s="272"/>
      <c r="MPP1539" s="272"/>
      <c r="MPQ1539" s="272"/>
      <c r="MPR1539" s="272"/>
      <c r="MPS1539" s="272"/>
      <c r="MPT1539" s="272"/>
      <c r="MPU1539" s="272"/>
      <c r="MPV1539" s="272"/>
      <c r="MPW1539" s="272"/>
      <c r="MPX1539" s="272"/>
      <c r="MPY1539" s="272"/>
      <c r="MPZ1539" s="272"/>
      <c r="MQA1539" s="272"/>
      <c r="MQB1539" s="272"/>
      <c r="MQC1539" s="272"/>
      <c r="MQD1539" s="272"/>
      <c r="MQE1539" s="272"/>
      <c r="MQF1539" s="272"/>
      <c r="MQG1539" s="272"/>
      <c r="MQH1539" s="272"/>
      <c r="MQI1539" s="272"/>
      <c r="MQJ1539" s="272"/>
      <c r="MQK1539" s="272"/>
      <c r="MQL1539" s="272"/>
      <c r="MQM1539" s="272"/>
      <c r="MQN1539" s="272"/>
      <c r="MQO1539" s="272"/>
      <c r="MQP1539" s="272"/>
      <c r="MQQ1539" s="272"/>
      <c r="MQR1539" s="272"/>
      <c r="MQS1539" s="272"/>
      <c r="MQT1539" s="272"/>
      <c r="MQU1539" s="272"/>
      <c r="MQV1539" s="272"/>
      <c r="MQW1539" s="272"/>
      <c r="MQX1539" s="272"/>
      <c r="MQY1539" s="272"/>
      <c r="MQZ1539" s="272"/>
      <c r="MRA1539" s="272"/>
      <c r="MRB1539" s="272"/>
      <c r="MRC1539" s="272"/>
      <c r="MRD1539" s="272"/>
      <c r="MRE1539" s="272"/>
      <c r="MRF1539" s="272"/>
      <c r="MRG1539" s="272"/>
      <c r="MRH1539" s="272"/>
      <c r="MRI1539" s="272"/>
      <c r="MRJ1539" s="272"/>
      <c r="MRK1539" s="272"/>
      <c r="MRL1539" s="272"/>
      <c r="MRM1539" s="272"/>
      <c r="MRN1539" s="272"/>
      <c r="MRO1539" s="272"/>
      <c r="MRP1539" s="272"/>
      <c r="MRQ1539" s="272"/>
      <c r="MRR1539" s="272"/>
      <c r="MRS1539" s="272"/>
      <c r="MRT1539" s="272"/>
      <c r="MRU1539" s="272"/>
      <c r="MRV1539" s="272"/>
      <c r="MRW1539" s="272"/>
      <c r="MRX1539" s="272"/>
      <c r="MRY1539" s="272"/>
      <c r="MRZ1539" s="272"/>
      <c r="MSA1539" s="272"/>
      <c r="MSB1539" s="272"/>
      <c r="MSC1539" s="272"/>
      <c r="MSD1539" s="272"/>
      <c r="MSE1539" s="272"/>
      <c r="MSF1539" s="272"/>
      <c r="MSG1539" s="272"/>
      <c r="MSH1539" s="272"/>
      <c r="MSI1539" s="272"/>
      <c r="MSJ1539" s="272"/>
      <c r="MSK1539" s="272"/>
      <c r="MSL1539" s="272"/>
      <c r="MSM1539" s="272"/>
      <c r="MSN1539" s="272"/>
      <c r="MSO1539" s="272"/>
      <c r="MSP1539" s="272"/>
      <c r="MSQ1539" s="272"/>
      <c r="MSR1539" s="272"/>
      <c r="MSS1539" s="272"/>
      <c r="MST1539" s="272"/>
      <c r="MSU1539" s="272"/>
      <c r="MSV1539" s="272"/>
      <c r="MSW1539" s="272"/>
      <c r="MSX1539" s="272"/>
      <c r="MSY1539" s="272"/>
      <c r="MSZ1539" s="272"/>
      <c r="MTA1539" s="272"/>
      <c r="MTB1539" s="272"/>
      <c r="MTC1539" s="272"/>
      <c r="MTD1539" s="272"/>
      <c r="MTE1539" s="272"/>
      <c r="MTF1539" s="272"/>
      <c r="MTG1539" s="272"/>
      <c r="MTH1539" s="272"/>
      <c r="MTI1539" s="272"/>
      <c r="MTJ1539" s="272"/>
      <c r="MTK1539" s="272"/>
      <c r="MTL1539" s="272"/>
      <c r="MTM1539" s="272"/>
      <c r="MTN1539" s="272"/>
      <c r="MTO1539" s="272"/>
      <c r="MTP1539" s="272"/>
      <c r="MTQ1539" s="272"/>
      <c r="MTR1539" s="272"/>
      <c r="MTS1539" s="272"/>
      <c r="MTT1539" s="272"/>
      <c r="MTU1539" s="272"/>
      <c r="MTV1539" s="272"/>
      <c r="MTW1539" s="272"/>
      <c r="MTX1539" s="272"/>
      <c r="MTY1539" s="272"/>
      <c r="MTZ1539" s="272"/>
      <c r="MUA1539" s="272"/>
      <c r="MUB1539" s="272"/>
      <c r="MUC1539" s="272"/>
      <c r="MUD1539" s="272"/>
      <c r="MUE1539" s="272"/>
      <c r="MUF1539" s="272"/>
      <c r="MUG1539" s="272"/>
      <c r="MUH1539" s="272"/>
      <c r="MUI1539" s="272"/>
      <c r="MUJ1539" s="272"/>
      <c r="MUK1539" s="272"/>
      <c r="MUL1539" s="272"/>
      <c r="MUM1539" s="272"/>
      <c r="MUN1539" s="272"/>
      <c r="MUO1539" s="272"/>
      <c r="MUP1539" s="272"/>
      <c r="MUQ1539" s="272"/>
      <c r="MUR1539" s="272"/>
      <c r="MUS1539" s="272"/>
      <c r="MUT1539" s="272"/>
      <c r="MUU1539" s="272"/>
      <c r="MUV1539" s="272"/>
      <c r="MUW1539" s="272"/>
      <c r="MUX1539" s="272"/>
      <c r="MUY1539" s="272"/>
      <c r="MUZ1539" s="272"/>
      <c r="MVA1539" s="272"/>
      <c r="MVB1539" s="272"/>
      <c r="MVC1539" s="272"/>
      <c r="MVD1539" s="272"/>
      <c r="MVE1539" s="272"/>
      <c r="MVF1539" s="272"/>
      <c r="MVG1539" s="272"/>
      <c r="MVH1539" s="272"/>
      <c r="MVI1539" s="272"/>
      <c r="MVJ1539" s="272"/>
      <c r="MVK1539" s="272"/>
      <c r="MVL1539" s="272"/>
      <c r="MVM1539" s="272"/>
      <c r="MVN1539" s="272"/>
      <c r="MVO1539" s="272"/>
      <c r="MVP1539" s="272"/>
      <c r="MVQ1539" s="272"/>
      <c r="MVR1539" s="272"/>
      <c r="MVS1539" s="272"/>
      <c r="MVT1539" s="272"/>
      <c r="MVU1539" s="272"/>
      <c r="MVV1539" s="272"/>
      <c r="MVW1539" s="272"/>
      <c r="MVX1539" s="272"/>
      <c r="MVY1539" s="272"/>
      <c r="MVZ1539" s="272"/>
      <c r="MWA1539" s="272"/>
      <c r="MWB1539" s="272"/>
      <c r="MWC1539" s="272"/>
      <c r="MWD1539" s="272"/>
      <c r="MWE1539" s="272"/>
      <c r="MWF1539" s="272"/>
      <c r="MWG1539" s="272"/>
      <c r="MWH1539" s="272"/>
      <c r="MWI1539" s="272"/>
      <c r="MWJ1539" s="272"/>
      <c r="MWK1539" s="272"/>
      <c r="MWL1539" s="272"/>
      <c r="MWM1539" s="272"/>
      <c r="MWN1539" s="272"/>
      <c r="MWO1539" s="272"/>
      <c r="MWP1539" s="272"/>
      <c r="MWQ1539" s="272"/>
      <c r="MWR1539" s="272"/>
      <c r="MWS1539" s="272"/>
      <c r="MWT1539" s="272"/>
      <c r="MWU1539" s="272"/>
      <c r="MWV1539" s="272"/>
      <c r="MWW1539" s="272"/>
      <c r="MWX1539" s="272"/>
      <c r="MWY1539" s="272"/>
      <c r="MWZ1539" s="272"/>
      <c r="MXA1539" s="272"/>
      <c r="MXB1539" s="272"/>
      <c r="MXC1539" s="272"/>
      <c r="MXD1539" s="272"/>
      <c r="MXE1539" s="272"/>
      <c r="MXF1539" s="272"/>
      <c r="MXG1539" s="272"/>
      <c r="MXH1539" s="272"/>
      <c r="MXI1539" s="272"/>
      <c r="MXJ1539" s="272"/>
      <c r="MXK1539" s="272"/>
      <c r="MXL1539" s="272"/>
      <c r="MXM1539" s="272"/>
      <c r="MXN1539" s="272"/>
      <c r="MXO1539" s="272"/>
      <c r="MXP1539" s="272"/>
      <c r="MXQ1539" s="272"/>
      <c r="MXR1539" s="272"/>
      <c r="MXS1539" s="272"/>
      <c r="MXT1539" s="272"/>
      <c r="MXU1539" s="272"/>
      <c r="MXV1539" s="272"/>
      <c r="MXW1539" s="272"/>
      <c r="MXX1539" s="272"/>
      <c r="MXY1539" s="272"/>
      <c r="MXZ1539" s="272"/>
      <c r="MYA1539" s="272"/>
      <c r="MYB1539" s="272"/>
      <c r="MYC1539" s="272"/>
      <c r="MYD1539" s="272"/>
      <c r="MYE1539" s="272"/>
      <c r="MYF1539" s="272"/>
      <c r="MYG1539" s="272"/>
      <c r="MYH1539" s="272"/>
      <c r="MYI1539" s="272"/>
      <c r="MYJ1539" s="272"/>
      <c r="MYK1539" s="272"/>
      <c r="MYL1539" s="272"/>
      <c r="MYM1539" s="272"/>
      <c r="MYN1539" s="272"/>
      <c r="MYO1539" s="272"/>
      <c r="MYP1539" s="272"/>
      <c r="MYQ1539" s="272"/>
      <c r="MYR1539" s="272"/>
      <c r="MYS1539" s="272"/>
      <c r="MYT1539" s="272"/>
      <c r="MYU1539" s="272"/>
      <c r="MYV1539" s="272"/>
      <c r="MYW1539" s="272"/>
      <c r="MYX1539" s="272"/>
      <c r="MYY1539" s="272"/>
      <c r="MYZ1539" s="272"/>
      <c r="MZA1539" s="272"/>
      <c r="MZB1539" s="272"/>
      <c r="MZC1539" s="272"/>
      <c r="MZD1539" s="272"/>
      <c r="MZE1539" s="272"/>
      <c r="MZF1539" s="272"/>
      <c r="MZG1539" s="272"/>
      <c r="MZH1539" s="272"/>
      <c r="MZI1539" s="272"/>
      <c r="MZJ1539" s="272"/>
      <c r="MZK1539" s="272"/>
      <c r="MZL1539" s="272"/>
      <c r="MZM1539" s="272"/>
      <c r="MZN1539" s="272"/>
      <c r="MZO1539" s="272"/>
      <c r="MZP1539" s="272"/>
      <c r="MZQ1539" s="272"/>
      <c r="MZR1539" s="272"/>
      <c r="MZS1539" s="272"/>
      <c r="MZT1539" s="272"/>
      <c r="MZU1539" s="272"/>
      <c r="MZV1539" s="272"/>
      <c r="MZW1539" s="272"/>
      <c r="MZX1539" s="272"/>
      <c r="MZY1539" s="272"/>
      <c r="MZZ1539" s="272"/>
      <c r="NAA1539" s="272"/>
      <c r="NAB1539" s="272"/>
      <c r="NAC1539" s="272"/>
      <c r="NAD1539" s="272"/>
      <c r="NAE1539" s="272"/>
      <c r="NAF1539" s="272"/>
      <c r="NAG1539" s="272"/>
      <c r="NAH1539" s="272"/>
      <c r="NAI1539" s="272"/>
      <c r="NAJ1539" s="272"/>
      <c r="NAK1539" s="272"/>
      <c r="NAL1539" s="272"/>
      <c r="NAM1539" s="272"/>
      <c r="NAN1539" s="272"/>
      <c r="NAO1539" s="272"/>
      <c r="NAP1539" s="272"/>
      <c r="NAQ1539" s="272"/>
      <c r="NAR1539" s="272"/>
      <c r="NAS1539" s="272"/>
      <c r="NAT1539" s="272"/>
      <c r="NAU1539" s="272"/>
      <c r="NAV1539" s="272"/>
      <c r="NAW1539" s="272"/>
      <c r="NAX1539" s="272"/>
      <c r="NAY1539" s="272"/>
      <c r="NAZ1539" s="272"/>
      <c r="NBA1539" s="272"/>
      <c r="NBB1539" s="272"/>
      <c r="NBC1539" s="272"/>
      <c r="NBD1539" s="272"/>
      <c r="NBE1539" s="272"/>
      <c r="NBF1539" s="272"/>
      <c r="NBG1539" s="272"/>
      <c r="NBH1539" s="272"/>
      <c r="NBI1539" s="272"/>
      <c r="NBJ1539" s="272"/>
      <c r="NBK1539" s="272"/>
      <c r="NBL1539" s="272"/>
      <c r="NBM1539" s="272"/>
      <c r="NBN1539" s="272"/>
      <c r="NBO1539" s="272"/>
      <c r="NBP1539" s="272"/>
      <c r="NBQ1539" s="272"/>
      <c r="NBR1539" s="272"/>
      <c r="NBS1539" s="272"/>
      <c r="NBT1539" s="272"/>
      <c r="NBU1539" s="272"/>
      <c r="NBV1539" s="272"/>
      <c r="NBW1539" s="272"/>
      <c r="NBX1539" s="272"/>
      <c r="NBY1539" s="272"/>
      <c r="NBZ1539" s="272"/>
      <c r="NCA1539" s="272"/>
      <c r="NCB1539" s="272"/>
      <c r="NCC1539" s="272"/>
      <c r="NCD1539" s="272"/>
      <c r="NCE1539" s="272"/>
      <c r="NCF1539" s="272"/>
      <c r="NCG1539" s="272"/>
      <c r="NCH1539" s="272"/>
      <c r="NCI1539" s="272"/>
      <c r="NCJ1539" s="272"/>
      <c r="NCK1539" s="272"/>
      <c r="NCL1539" s="272"/>
      <c r="NCM1539" s="272"/>
      <c r="NCN1539" s="272"/>
      <c r="NCO1539" s="272"/>
      <c r="NCP1539" s="272"/>
      <c r="NCQ1539" s="272"/>
      <c r="NCR1539" s="272"/>
      <c r="NCS1539" s="272"/>
      <c r="NCT1539" s="272"/>
      <c r="NCU1539" s="272"/>
      <c r="NCV1539" s="272"/>
      <c r="NCW1539" s="272"/>
      <c r="NCX1539" s="272"/>
      <c r="NCY1539" s="272"/>
      <c r="NCZ1539" s="272"/>
      <c r="NDA1539" s="272"/>
      <c r="NDB1539" s="272"/>
      <c r="NDC1539" s="272"/>
      <c r="NDD1539" s="272"/>
      <c r="NDE1539" s="272"/>
      <c r="NDF1539" s="272"/>
      <c r="NDG1539" s="272"/>
      <c r="NDH1539" s="272"/>
      <c r="NDI1539" s="272"/>
      <c r="NDJ1539" s="272"/>
      <c r="NDK1539" s="272"/>
      <c r="NDL1539" s="272"/>
      <c r="NDM1539" s="272"/>
      <c r="NDN1539" s="272"/>
      <c r="NDO1539" s="272"/>
      <c r="NDP1539" s="272"/>
      <c r="NDQ1539" s="272"/>
      <c r="NDR1539" s="272"/>
      <c r="NDS1539" s="272"/>
      <c r="NDT1539" s="272"/>
      <c r="NDU1539" s="272"/>
      <c r="NDV1539" s="272"/>
      <c r="NDW1539" s="272"/>
      <c r="NDX1539" s="272"/>
      <c r="NDY1539" s="272"/>
      <c r="NDZ1539" s="272"/>
      <c r="NEA1539" s="272"/>
      <c r="NEB1539" s="272"/>
      <c r="NEC1539" s="272"/>
      <c r="NED1539" s="272"/>
      <c r="NEE1539" s="272"/>
      <c r="NEF1539" s="272"/>
      <c r="NEG1539" s="272"/>
      <c r="NEH1539" s="272"/>
      <c r="NEI1539" s="272"/>
      <c r="NEJ1539" s="272"/>
      <c r="NEK1539" s="272"/>
      <c r="NEL1539" s="272"/>
      <c r="NEM1539" s="272"/>
      <c r="NEN1539" s="272"/>
      <c r="NEO1539" s="272"/>
      <c r="NEP1539" s="272"/>
      <c r="NEQ1539" s="272"/>
      <c r="NER1539" s="272"/>
      <c r="NES1539" s="272"/>
      <c r="NET1539" s="272"/>
      <c r="NEU1539" s="272"/>
      <c r="NEV1539" s="272"/>
      <c r="NEW1539" s="272"/>
      <c r="NEX1539" s="272"/>
      <c r="NEY1539" s="272"/>
      <c r="NEZ1539" s="272"/>
      <c r="NFA1539" s="272"/>
      <c r="NFB1539" s="272"/>
      <c r="NFC1539" s="272"/>
      <c r="NFD1539" s="272"/>
      <c r="NFE1539" s="272"/>
      <c r="NFF1539" s="272"/>
      <c r="NFG1539" s="272"/>
      <c r="NFH1539" s="272"/>
      <c r="NFI1539" s="272"/>
      <c r="NFJ1539" s="272"/>
      <c r="NFK1539" s="272"/>
      <c r="NFL1539" s="272"/>
      <c r="NFM1539" s="272"/>
      <c r="NFN1539" s="272"/>
      <c r="NFO1539" s="272"/>
      <c r="NFP1539" s="272"/>
      <c r="NFQ1539" s="272"/>
      <c r="NFR1539" s="272"/>
      <c r="NFS1539" s="272"/>
      <c r="NFT1539" s="272"/>
      <c r="NFU1539" s="272"/>
      <c r="NFV1539" s="272"/>
      <c r="NFW1539" s="272"/>
      <c r="NFX1539" s="272"/>
      <c r="NFY1539" s="272"/>
      <c r="NFZ1539" s="272"/>
      <c r="NGA1539" s="272"/>
      <c r="NGB1539" s="272"/>
      <c r="NGC1539" s="272"/>
      <c r="NGD1539" s="272"/>
      <c r="NGE1539" s="272"/>
      <c r="NGF1539" s="272"/>
      <c r="NGG1539" s="272"/>
      <c r="NGH1539" s="272"/>
      <c r="NGI1539" s="272"/>
      <c r="NGJ1539" s="272"/>
      <c r="NGK1539" s="272"/>
      <c r="NGL1539" s="272"/>
      <c r="NGM1539" s="272"/>
      <c r="NGN1539" s="272"/>
      <c r="NGO1539" s="272"/>
      <c r="NGP1539" s="272"/>
      <c r="NGQ1539" s="272"/>
      <c r="NGR1539" s="272"/>
      <c r="NGS1539" s="272"/>
      <c r="NGT1539" s="272"/>
      <c r="NGU1539" s="272"/>
      <c r="NGV1539" s="272"/>
      <c r="NGW1539" s="272"/>
      <c r="NGX1539" s="272"/>
      <c r="NGY1539" s="272"/>
      <c r="NGZ1539" s="272"/>
      <c r="NHA1539" s="272"/>
      <c r="NHB1539" s="272"/>
      <c r="NHC1539" s="272"/>
      <c r="NHD1539" s="272"/>
      <c r="NHE1539" s="272"/>
      <c r="NHF1539" s="272"/>
      <c r="NHG1539" s="272"/>
      <c r="NHH1539" s="272"/>
      <c r="NHI1539" s="272"/>
      <c r="NHJ1539" s="272"/>
      <c r="NHK1539" s="272"/>
      <c r="NHL1539" s="272"/>
      <c r="NHM1539" s="272"/>
      <c r="NHN1539" s="272"/>
      <c r="NHO1539" s="272"/>
      <c r="NHP1539" s="272"/>
      <c r="NHQ1539" s="272"/>
      <c r="NHR1539" s="272"/>
      <c r="NHS1539" s="272"/>
      <c r="NHT1539" s="272"/>
      <c r="NHU1539" s="272"/>
      <c r="NHV1539" s="272"/>
      <c r="NHW1539" s="272"/>
      <c r="NHX1539" s="272"/>
      <c r="NHY1539" s="272"/>
      <c r="NHZ1539" s="272"/>
      <c r="NIA1539" s="272"/>
      <c r="NIB1539" s="272"/>
      <c r="NIC1539" s="272"/>
      <c r="NID1539" s="272"/>
      <c r="NIE1539" s="272"/>
      <c r="NIF1539" s="272"/>
      <c r="NIG1539" s="272"/>
      <c r="NIH1539" s="272"/>
      <c r="NII1539" s="272"/>
      <c r="NIJ1539" s="272"/>
      <c r="NIK1539" s="272"/>
      <c r="NIL1539" s="272"/>
      <c r="NIM1539" s="272"/>
      <c r="NIN1539" s="272"/>
      <c r="NIO1539" s="272"/>
      <c r="NIP1539" s="272"/>
      <c r="NIQ1539" s="272"/>
      <c r="NIR1539" s="272"/>
      <c r="NIS1539" s="272"/>
      <c r="NIT1539" s="272"/>
      <c r="NIU1539" s="272"/>
      <c r="NIV1539" s="272"/>
      <c r="NIW1539" s="272"/>
      <c r="NIX1539" s="272"/>
      <c r="NIY1539" s="272"/>
      <c r="NIZ1539" s="272"/>
      <c r="NJA1539" s="272"/>
      <c r="NJB1539" s="272"/>
      <c r="NJC1539" s="272"/>
      <c r="NJD1539" s="272"/>
      <c r="NJE1539" s="272"/>
      <c r="NJF1539" s="272"/>
      <c r="NJG1539" s="272"/>
      <c r="NJH1539" s="272"/>
      <c r="NJI1539" s="272"/>
      <c r="NJJ1539" s="272"/>
      <c r="NJK1539" s="272"/>
      <c r="NJL1539" s="272"/>
      <c r="NJM1539" s="272"/>
      <c r="NJN1539" s="272"/>
      <c r="NJO1539" s="272"/>
      <c r="NJP1539" s="272"/>
      <c r="NJQ1539" s="272"/>
      <c r="NJR1539" s="272"/>
      <c r="NJS1539" s="272"/>
      <c r="NJT1539" s="272"/>
      <c r="NJU1539" s="272"/>
      <c r="NJV1539" s="272"/>
      <c r="NJW1539" s="272"/>
      <c r="NJX1539" s="272"/>
      <c r="NJY1539" s="272"/>
      <c r="NJZ1539" s="272"/>
      <c r="NKA1539" s="272"/>
      <c r="NKB1539" s="272"/>
      <c r="NKC1539" s="272"/>
      <c r="NKD1539" s="272"/>
      <c r="NKE1539" s="272"/>
      <c r="NKF1539" s="272"/>
      <c r="NKG1539" s="272"/>
      <c r="NKH1539" s="272"/>
      <c r="NKI1539" s="272"/>
      <c r="NKJ1539" s="272"/>
      <c r="NKK1539" s="272"/>
      <c r="NKL1539" s="272"/>
      <c r="NKM1539" s="272"/>
      <c r="NKN1539" s="272"/>
      <c r="NKO1539" s="272"/>
      <c r="NKP1539" s="272"/>
      <c r="NKQ1539" s="272"/>
      <c r="NKR1539" s="272"/>
      <c r="NKS1539" s="272"/>
      <c r="NKT1539" s="272"/>
      <c r="NKU1539" s="272"/>
      <c r="NKV1539" s="272"/>
      <c r="NKW1539" s="272"/>
      <c r="NKX1539" s="272"/>
      <c r="NKY1539" s="272"/>
      <c r="NKZ1539" s="272"/>
      <c r="NLA1539" s="272"/>
      <c r="NLB1539" s="272"/>
      <c r="NLC1539" s="272"/>
      <c r="NLD1539" s="272"/>
      <c r="NLE1539" s="272"/>
      <c r="NLF1539" s="272"/>
      <c r="NLG1539" s="272"/>
      <c r="NLH1539" s="272"/>
      <c r="NLI1539" s="272"/>
      <c r="NLJ1539" s="272"/>
      <c r="NLK1539" s="272"/>
      <c r="NLL1539" s="272"/>
      <c r="NLM1539" s="272"/>
      <c r="NLN1539" s="272"/>
      <c r="NLO1539" s="272"/>
      <c r="NLP1539" s="272"/>
      <c r="NLQ1539" s="272"/>
      <c r="NLR1539" s="272"/>
      <c r="NLS1539" s="272"/>
      <c r="NLT1539" s="272"/>
      <c r="NLU1539" s="272"/>
      <c r="NLV1539" s="272"/>
      <c r="NLW1539" s="272"/>
      <c r="NLX1539" s="272"/>
      <c r="NLY1539" s="272"/>
      <c r="NLZ1539" s="272"/>
      <c r="NMA1539" s="272"/>
      <c r="NMB1539" s="272"/>
      <c r="NMC1539" s="272"/>
      <c r="NMD1539" s="272"/>
      <c r="NME1539" s="272"/>
      <c r="NMF1539" s="272"/>
      <c r="NMG1539" s="272"/>
      <c r="NMH1539" s="272"/>
      <c r="NMI1539" s="272"/>
      <c r="NMJ1539" s="272"/>
      <c r="NMK1539" s="272"/>
      <c r="NML1539" s="272"/>
      <c r="NMM1539" s="272"/>
      <c r="NMN1539" s="272"/>
      <c r="NMO1539" s="272"/>
      <c r="NMP1539" s="272"/>
      <c r="NMQ1539" s="272"/>
      <c r="NMR1539" s="272"/>
      <c r="NMS1539" s="272"/>
      <c r="NMT1539" s="272"/>
      <c r="NMU1539" s="272"/>
      <c r="NMV1539" s="272"/>
      <c r="NMW1539" s="272"/>
      <c r="NMX1539" s="272"/>
      <c r="NMY1539" s="272"/>
      <c r="NMZ1539" s="272"/>
      <c r="NNA1539" s="272"/>
      <c r="NNB1539" s="272"/>
      <c r="NNC1539" s="272"/>
      <c r="NND1539" s="272"/>
      <c r="NNE1539" s="272"/>
      <c r="NNF1539" s="272"/>
      <c r="NNG1539" s="272"/>
      <c r="NNH1539" s="272"/>
      <c r="NNI1539" s="272"/>
      <c r="NNJ1539" s="272"/>
      <c r="NNK1539" s="272"/>
      <c r="NNL1539" s="272"/>
      <c r="NNM1539" s="272"/>
      <c r="NNN1539" s="272"/>
      <c r="NNO1539" s="272"/>
      <c r="NNP1539" s="272"/>
      <c r="NNQ1539" s="272"/>
      <c r="NNR1539" s="272"/>
      <c r="NNS1539" s="272"/>
      <c r="NNT1539" s="272"/>
      <c r="NNU1539" s="272"/>
      <c r="NNV1539" s="272"/>
      <c r="NNW1539" s="272"/>
      <c r="NNX1539" s="272"/>
      <c r="NNY1539" s="272"/>
      <c r="NNZ1539" s="272"/>
      <c r="NOA1539" s="272"/>
      <c r="NOB1539" s="272"/>
      <c r="NOC1539" s="272"/>
      <c r="NOD1539" s="272"/>
      <c r="NOE1539" s="272"/>
      <c r="NOF1539" s="272"/>
      <c r="NOG1539" s="272"/>
      <c r="NOH1539" s="272"/>
      <c r="NOI1539" s="272"/>
      <c r="NOJ1539" s="272"/>
      <c r="NOK1539" s="272"/>
      <c r="NOL1539" s="272"/>
      <c r="NOM1539" s="272"/>
      <c r="NON1539" s="272"/>
      <c r="NOO1539" s="272"/>
      <c r="NOP1539" s="272"/>
      <c r="NOQ1539" s="272"/>
      <c r="NOR1539" s="272"/>
      <c r="NOS1539" s="272"/>
      <c r="NOT1539" s="272"/>
      <c r="NOU1539" s="272"/>
      <c r="NOV1539" s="272"/>
      <c r="NOW1539" s="272"/>
      <c r="NOX1539" s="272"/>
      <c r="NOY1539" s="272"/>
      <c r="NOZ1539" s="272"/>
      <c r="NPA1539" s="272"/>
      <c r="NPB1539" s="272"/>
      <c r="NPC1539" s="272"/>
      <c r="NPD1539" s="272"/>
      <c r="NPE1539" s="272"/>
      <c r="NPF1539" s="272"/>
      <c r="NPG1539" s="272"/>
      <c r="NPH1539" s="272"/>
      <c r="NPI1539" s="272"/>
      <c r="NPJ1539" s="272"/>
      <c r="NPK1539" s="272"/>
      <c r="NPL1539" s="272"/>
      <c r="NPM1539" s="272"/>
      <c r="NPN1539" s="272"/>
      <c r="NPO1539" s="272"/>
      <c r="NPP1539" s="272"/>
      <c r="NPQ1539" s="272"/>
      <c r="NPR1539" s="272"/>
      <c r="NPS1539" s="272"/>
      <c r="NPT1539" s="272"/>
      <c r="NPU1539" s="272"/>
      <c r="NPV1539" s="272"/>
      <c r="NPW1539" s="272"/>
      <c r="NPX1539" s="272"/>
      <c r="NPY1539" s="272"/>
      <c r="NPZ1539" s="272"/>
      <c r="NQA1539" s="272"/>
      <c r="NQB1539" s="272"/>
      <c r="NQC1539" s="272"/>
      <c r="NQD1539" s="272"/>
      <c r="NQE1539" s="272"/>
      <c r="NQF1539" s="272"/>
      <c r="NQG1539" s="272"/>
      <c r="NQH1539" s="272"/>
      <c r="NQI1539" s="272"/>
      <c r="NQJ1539" s="272"/>
      <c r="NQK1539" s="272"/>
      <c r="NQL1539" s="272"/>
      <c r="NQM1539" s="272"/>
      <c r="NQN1539" s="272"/>
      <c r="NQO1539" s="272"/>
      <c r="NQP1539" s="272"/>
      <c r="NQQ1539" s="272"/>
      <c r="NQR1539" s="272"/>
      <c r="NQS1539" s="272"/>
      <c r="NQT1539" s="272"/>
      <c r="NQU1539" s="272"/>
      <c r="NQV1539" s="272"/>
      <c r="NQW1539" s="272"/>
      <c r="NQX1539" s="272"/>
      <c r="NQY1539" s="272"/>
      <c r="NQZ1539" s="272"/>
      <c r="NRA1539" s="272"/>
      <c r="NRB1539" s="272"/>
      <c r="NRC1539" s="272"/>
      <c r="NRD1539" s="272"/>
      <c r="NRE1539" s="272"/>
      <c r="NRF1539" s="272"/>
      <c r="NRG1539" s="272"/>
      <c r="NRH1539" s="272"/>
      <c r="NRI1539" s="272"/>
      <c r="NRJ1539" s="272"/>
      <c r="NRK1539" s="272"/>
      <c r="NRL1539" s="272"/>
      <c r="NRM1539" s="272"/>
      <c r="NRN1539" s="272"/>
      <c r="NRO1539" s="272"/>
      <c r="NRP1539" s="272"/>
      <c r="NRQ1539" s="272"/>
      <c r="NRR1539" s="272"/>
      <c r="NRS1539" s="272"/>
      <c r="NRT1539" s="272"/>
      <c r="NRU1539" s="272"/>
      <c r="NRV1539" s="272"/>
      <c r="NRW1539" s="272"/>
      <c r="NRX1539" s="272"/>
      <c r="NRY1539" s="272"/>
      <c r="NRZ1539" s="272"/>
      <c r="NSA1539" s="272"/>
      <c r="NSB1539" s="272"/>
      <c r="NSC1539" s="272"/>
      <c r="NSD1539" s="272"/>
      <c r="NSE1539" s="272"/>
      <c r="NSF1539" s="272"/>
      <c r="NSG1539" s="272"/>
      <c r="NSH1539" s="272"/>
      <c r="NSI1539" s="272"/>
      <c r="NSJ1539" s="272"/>
      <c r="NSK1539" s="272"/>
      <c r="NSL1539" s="272"/>
      <c r="NSM1539" s="272"/>
      <c r="NSN1539" s="272"/>
      <c r="NSO1539" s="272"/>
      <c r="NSP1539" s="272"/>
      <c r="NSQ1539" s="272"/>
      <c r="NSR1539" s="272"/>
      <c r="NSS1539" s="272"/>
      <c r="NST1539" s="272"/>
      <c r="NSU1539" s="272"/>
      <c r="NSV1539" s="272"/>
      <c r="NSW1539" s="272"/>
      <c r="NSX1539" s="272"/>
      <c r="NSY1539" s="272"/>
      <c r="NSZ1539" s="272"/>
      <c r="NTA1539" s="272"/>
      <c r="NTB1539" s="272"/>
      <c r="NTC1539" s="272"/>
      <c r="NTD1539" s="272"/>
      <c r="NTE1539" s="272"/>
      <c r="NTF1539" s="272"/>
      <c r="NTG1539" s="272"/>
      <c r="NTH1539" s="272"/>
      <c r="NTI1539" s="272"/>
      <c r="NTJ1539" s="272"/>
      <c r="NTK1539" s="272"/>
      <c r="NTL1539" s="272"/>
      <c r="NTM1539" s="272"/>
      <c r="NTN1539" s="272"/>
      <c r="NTO1539" s="272"/>
      <c r="NTP1539" s="272"/>
      <c r="NTQ1539" s="272"/>
      <c r="NTR1539" s="272"/>
      <c r="NTS1539" s="272"/>
      <c r="NTT1539" s="272"/>
      <c r="NTU1539" s="272"/>
      <c r="NTV1539" s="272"/>
      <c r="NTW1539" s="272"/>
      <c r="NTX1539" s="272"/>
      <c r="NTY1539" s="272"/>
      <c r="NTZ1539" s="272"/>
      <c r="NUA1539" s="272"/>
      <c r="NUB1539" s="272"/>
      <c r="NUC1539" s="272"/>
      <c r="NUD1539" s="272"/>
      <c r="NUE1539" s="272"/>
      <c r="NUF1539" s="272"/>
      <c r="NUG1539" s="272"/>
      <c r="NUH1539" s="272"/>
      <c r="NUI1539" s="272"/>
      <c r="NUJ1539" s="272"/>
      <c r="NUK1539" s="272"/>
      <c r="NUL1539" s="272"/>
      <c r="NUM1539" s="272"/>
      <c r="NUN1539" s="272"/>
      <c r="NUO1539" s="272"/>
      <c r="NUP1539" s="272"/>
      <c r="NUQ1539" s="272"/>
      <c r="NUR1539" s="272"/>
      <c r="NUS1539" s="272"/>
      <c r="NUT1539" s="272"/>
      <c r="NUU1539" s="272"/>
      <c r="NUV1539" s="272"/>
      <c r="NUW1539" s="272"/>
      <c r="NUX1539" s="272"/>
      <c r="NUY1539" s="272"/>
      <c r="NUZ1539" s="272"/>
      <c r="NVA1539" s="272"/>
      <c r="NVB1539" s="272"/>
      <c r="NVC1539" s="272"/>
      <c r="NVD1539" s="272"/>
      <c r="NVE1539" s="272"/>
      <c r="NVF1539" s="272"/>
      <c r="NVG1539" s="272"/>
      <c r="NVH1539" s="272"/>
      <c r="NVI1539" s="272"/>
      <c r="NVJ1539" s="272"/>
      <c r="NVK1539" s="272"/>
      <c r="NVL1539" s="272"/>
      <c r="NVM1539" s="272"/>
      <c r="NVN1539" s="272"/>
      <c r="NVO1539" s="272"/>
      <c r="NVP1539" s="272"/>
      <c r="NVQ1539" s="272"/>
      <c r="NVR1539" s="272"/>
      <c r="NVS1539" s="272"/>
      <c r="NVT1539" s="272"/>
      <c r="NVU1539" s="272"/>
      <c r="NVV1539" s="272"/>
      <c r="NVW1539" s="272"/>
      <c r="NVX1539" s="272"/>
      <c r="NVY1539" s="272"/>
      <c r="NVZ1539" s="272"/>
      <c r="NWA1539" s="272"/>
      <c r="NWB1539" s="272"/>
      <c r="NWC1539" s="272"/>
      <c r="NWD1539" s="272"/>
      <c r="NWE1539" s="272"/>
      <c r="NWF1539" s="272"/>
      <c r="NWG1539" s="272"/>
      <c r="NWH1539" s="272"/>
      <c r="NWI1539" s="272"/>
      <c r="NWJ1539" s="272"/>
      <c r="NWK1539" s="272"/>
      <c r="NWL1539" s="272"/>
      <c r="NWM1539" s="272"/>
      <c r="NWN1539" s="272"/>
      <c r="NWO1539" s="272"/>
      <c r="NWP1539" s="272"/>
      <c r="NWQ1539" s="272"/>
      <c r="NWR1539" s="272"/>
      <c r="NWS1539" s="272"/>
      <c r="NWT1539" s="272"/>
      <c r="NWU1539" s="272"/>
      <c r="NWV1539" s="272"/>
      <c r="NWW1539" s="272"/>
      <c r="NWX1539" s="272"/>
      <c r="NWY1539" s="272"/>
      <c r="NWZ1539" s="272"/>
      <c r="NXA1539" s="272"/>
      <c r="NXB1539" s="272"/>
      <c r="NXC1539" s="272"/>
      <c r="NXD1539" s="272"/>
      <c r="NXE1539" s="272"/>
      <c r="NXF1539" s="272"/>
      <c r="NXG1539" s="272"/>
      <c r="NXH1539" s="272"/>
      <c r="NXI1539" s="272"/>
      <c r="NXJ1539" s="272"/>
      <c r="NXK1539" s="272"/>
      <c r="NXL1539" s="272"/>
      <c r="NXM1539" s="272"/>
      <c r="NXN1539" s="272"/>
      <c r="NXO1539" s="272"/>
      <c r="NXP1539" s="272"/>
      <c r="NXQ1539" s="272"/>
      <c r="NXR1539" s="272"/>
      <c r="NXS1539" s="272"/>
      <c r="NXT1539" s="272"/>
      <c r="NXU1539" s="272"/>
      <c r="NXV1539" s="272"/>
      <c r="NXW1539" s="272"/>
      <c r="NXX1539" s="272"/>
      <c r="NXY1539" s="272"/>
      <c r="NXZ1539" s="272"/>
      <c r="NYA1539" s="272"/>
      <c r="NYB1539" s="272"/>
      <c r="NYC1539" s="272"/>
      <c r="NYD1539" s="272"/>
      <c r="NYE1539" s="272"/>
      <c r="NYF1539" s="272"/>
      <c r="NYG1539" s="272"/>
      <c r="NYH1539" s="272"/>
      <c r="NYI1539" s="272"/>
      <c r="NYJ1539" s="272"/>
      <c r="NYK1539" s="272"/>
      <c r="NYL1539" s="272"/>
      <c r="NYM1539" s="272"/>
      <c r="NYN1539" s="272"/>
      <c r="NYO1539" s="272"/>
      <c r="NYP1539" s="272"/>
      <c r="NYQ1539" s="272"/>
      <c r="NYR1539" s="272"/>
      <c r="NYS1539" s="272"/>
      <c r="NYT1539" s="272"/>
      <c r="NYU1539" s="272"/>
      <c r="NYV1539" s="272"/>
      <c r="NYW1539" s="272"/>
      <c r="NYX1539" s="272"/>
      <c r="NYY1539" s="272"/>
      <c r="NYZ1539" s="272"/>
      <c r="NZA1539" s="272"/>
      <c r="NZB1539" s="272"/>
      <c r="NZC1539" s="272"/>
      <c r="NZD1539" s="272"/>
      <c r="NZE1539" s="272"/>
      <c r="NZF1539" s="272"/>
      <c r="NZG1539" s="272"/>
      <c r="NZH1539" s="272"/>
      <c r="NZI1539" s="272"/>
      <c r="NZJ1539" s="272"/>
      <c r="NZK1539" s="272"/>
      <c r="NZL1539" s="272"/>
      <c r="NZM1539" s="272"/>
      <c r="NZN1539" s="272"/>
      <c r="NZO1539" s="272"/>
      <c r="NZP1539" s="272"/>
      <c r="NZQ1539" s="272"/>
      <c r="NZR1539" s="272"/>
      <c r="NZS1539" s="272"/>
      <c r="NZT1539" s="272"/>
      <c r="NZU1539" s="272"/>
      <c r="NZV1539" s="272"/>
      <c r="NZW1539" s="272"/>
      <c r="NZX1539" s="272"/>
      <c r="NZY1539" s="272"/>
      <c r="NZZ1539" s="272"/>
      <c r="OAA1539" s="272"/>
      <c r="OAB1539" s="272"/>
      <c r="OAC1539" s="272"/>
      <c r="OAD1539" s="272"/>
      <c r="OAE1539" s="272"/>
      <c r="OAF1539" s="272"/>
      <c r="OAG1539" s="272"/>
      <c r="OAH1539" s="272"/>
      <c r="OAI1539" s="272"/>
      <c r="OAJ1539" s="272"/>
      <c r="OAK1539" s="272"/>
      <c r="OAL1539" s="272"/>
      <c r="OAM1539" s="272"/>
      <c r="OAN1539" s="272"/>
      <c r="OAO1539" s="272"/>
      <c r="OAP1539" s="272"/>
      <c r="OAQ1539" s="272"/>
      <c r="OAR1539" s="272"/>
      <c r="OAS1539" s="272"/>
      <c r="OAT1539" s="272"/>
      <c r="OAU1539" s="272"/>
      <c r="OAV1539" s="272"/>
      <c r="OAW1539" s="272"/>
      <c r="OAX1539" s="272"/>
      <c r="OAY1539" s="272"/>
      <c r="OAZ1539" s="272"/>
      <c r="OBA1539" s="272"/>
      <c r="OBB1539" s="272"/>
      <c r="OBC1539" s="272"/>
      <c r="OBD1539" s="272"/>
      <c r="OBE1539" s="272"/>
      <c r="OBF1539" s="272"/>
      <c r="OBG1539" s="272"/>
      <c r="OBH1539" s="272"/>
      <c r="OBI1539" s="272"/>
      <c r="OBJ1539" s="272"/>
      <c r="OBK1539" s="272"/>
      <c r="OBL1539" s="272"/>
      <c r="OBM1539" s="272"/>
      <c r="OBN1539" s="272"/>
      <c r="OBO1539" s="272"/>
      <c r="OBP1539" s="272"/>
      <c r="OBQ1539" s="272"/>
      <c r="OBR1539" s="272"/>
      <c r="OBS1539" s="272"/>
      <c r="OBT1539" s="272"/>
      <c r="OBU1539" s="272"/>
      <c r="OBV1539" s="272"/>
      <c r="OBW1539" s="272"/>
      <c r="OBX1539" s="272"/>
      <c r="OBY1539" s="272"/>
      <c r="OBZ1539" s="272"/>
      <c r="OCA1539" s="272"/>
      <c r="OCB1539" s="272"/>
      <c r="OCC1539" s="272"/>
      <c r="OCD1539" s="272"/>
      <c r="OCE1539" s="272"/>
      <c r="OCF1539" s="272"/>
      <c r="OCG1539" s="272"/>
      <c r="OCH1539" s="272"/>
      <c r="OCI1539" s="272"/>
      <c r="OCJ1539" s="272"/>
      <c r="OCK1539" s="272"/>
      <c r="OCL1539" s="272"/>
      <c r="OCM1539" s="272"/>
      <c r="OCN1539" s="272"/>
      <c r="OCO1539" s="272"/>
      <c r="OCP1539" s="272"/>
      <c r="OCQ1539" s="272"/>
      <c r="OCR1539" s="272"/>
      <c r="OCS1539" s="272"/>
      <c r="OCT1539" s="272"/>
      <c r="OCU1539" s="272"/>
      <c r="OCV1539" s="272"/>
      <c r="OCW1539" s="272"/>
      <c r="OCX1539" s="272"/>
      <c r="OCY1539" s="272"/>
      <c r="OCZ1539" s="272"/>
      <c r="ODA1539" s="272"/>
      <c r="ODB1539" s="272"/>
      <c r="ODC1539" s="272"/>
      <c r="ODD1539" s="272"/>
      <c r="ODE1539" s="272"/>
      <c r="ODF1539" s="272"/>
      <c r="ODG1539" s="272"/>
      <c r="ODH1539" s="272"/>
      <c r="ODI1539" s="272"/>
      <c r="ODJ1539" s="272"/>
      <c r="ODK1539" s="272"/>
      <c r="ODL1539" s="272"/>
      <c r="ODM1539" s="272"/>
      <c r="ODN1539" s="272"/>
      <c r="ODO1539" s="272"/>
      <c r="ODP1539" s="272"/>
      <c r="ODQ1539" s="272"/>
      <c r="ODR1539" s="272"/>
      <c r="ODS1539" s="272"/>
      <c r="ODT1539" s="272"/>
      <c r="ODU1539" s="272"/>
      <c r="ODV1539" s="272"/>
      <c r="ODW1539" s="272"/>
      <c r="ODX1539" s="272"/>
      <c r="ODY1539" s="272"/>
      <c r="ODZ1539" s="272"/>
      <c r="OEA1539" s="272"/>
      <c r="OEB1539" s="272"/>
      <c r="OEC1539" s="272"/>
      <c r="OED1539" s="272"/>
      <c r="OEE1539" s="272"/>
      <c r="OEF1539" s="272"/>
      <c r="OEG1539" s="272"/>
      <c r="OEH1539" s="272"/>
      <c r="OEI1539" s="272"/>
      <c r="OEJ1539" s="272"/>
      <c r="OEK1539" s="272"/>
      <c r="OEL1539" s="272"/>
      <c r="OEM1539" s="272"/>
      <c r="OEN1539" s="272"/>
      <c r="OEO1539" s="272"/>
      <c r="OEP1539" s="272"/>
      <c r="OEQ1539" s="272"/>
      <c r="OER1539" s="272"/>
      <c r="OES1539" s="272"/>
      <c r="OET1539" s="272"/>
      <c r="OEU1539" s="272"/>
      <c r="OEV1539" s="272"/>
      <c r="OEW1539" s="272"/>
      <c r="OEX1539" s="272"/>
      <c r="OEY1539" s="272"/>
      <c r="OEZ1539" s="272"/>
      <c r="OFA1539" s="272"/>
      <c r="OFB1539" s="272"/>
      <c r="OFC1539" s="272"/>
      <c r="OFD1539" s="272"/>
      <c r="OFE1539" s="272"/>
      <c r="OFF1539" s="272"/>
      <c r="OFG1539" s="272"/>
      <c r="OFH1539" s="272"/>
      <c r="OFI1539" s="272"/>
      <c r="OFJ1539" s="272"/>
      <c r="OFK1539" s="272"/>
      <c r="OFL1539" s="272"/>
      <c r="OFM1539" s="272"/>
      <c r="OFN1539" s="272"/>
      <c r="OFO1539" s="272"/>
      <c r="OFP1539" s="272"/>
      <c r="OFQ1539" s="272"/>
      <c r="OFR1539" s="272"/>
      <c r="OFS1539" s="272"/>
      <c r="OFT1539" s="272"/>
      <c r="OFU1539" s="272"/>
      <c r="OFV1539" s="272"/>
      <c r="OFW1539" s="272"/>
      <c r="OFX1539" s="272"/>
      <c r="OFY1539" s="272"/>
      <c r="OFZ1539" s="272"/>
      <c r="OGA1539" s="272"/>
      <c r="OGB1539" s="272"/>
      <c r="OGC1539" s="272"/>
      <c r="OGD1539" s="272"/>
      <c r="OGE1539" s="272"/>
      <c r="OGF1539" s="272"/>
      <c r="OGG1539" s="272"/>
      <c r="OGH1539" s="272"/>
      <c r="OGI1539" s="272"/>
      <c r="OGJ1539" s="272"/>
      <c r="OGK1539" s="272"/>
      <c r="OGL1539" s="272"/>
      <c r="OGM1539" s="272"/>
      <c r="OGN1539" s="272"/>
      <c r="OGO1539" s="272"/>
      <c r="OGP1539" s="272"/>
      <c r="OGQ1539" s="272"/>
      <c r="OGR1539" s="272"/>
      <c r="OGS1539" s="272"/>
      <c r="OGT1539" s="272"/>
      <c r="OGU1539" s="272"/>
      <c r="OGV1539" s="272"/>
      <c r="OGW1539" s="272"/>
      <c r="OGX1539" s="272"/>
      <c r="OGY1539" s="272"/>
      <c r="OGZ1539" s="272"/>
      <c r="OHA1539" s="272"/>
      <c r="OHB1539" s="272"/>
      <c r="OHC1539" s="272"/>
      <c r="OHD1539" s="272"/>
      <c r="OHE1539" s="272"/>
      <c r="OHF1539" s="272"/>
      <c r="OHG1539" s="272"/>
      <c r="OHH1539" s="272"/>
      <c r="OHI1539" s="272"/>
      <c r="OHJ1539" s="272"/>
      <c r="OHK1539" s="272"/>
      <c r="OHL1539" s="272"/>
      <c r="OHM1539" s="272"/>
      <c r="OHN1539" s="272"/>
      <c r="OHO1539" s="272"/>
      <c r="OHP1539" s="272"/>
      <c r="OHQ1539" s="272"/>
      <c r="OHR1539" s="272"/>
      <c r="OHS1539" s="272"/>
      <c r="OHT1539" s="272"/>
      <c r="OHU1539" s="272"/>
      <c r="OHV1539" s="272"/>
      <c r="OHW1539" s="272"/>
      <c r="OHX1539" s="272"/>
      <c r="OHY1539" s="272"/>
      <c r="OHZ1539" s="272"/>
      <c r="OIA1539" s="272"/>
      <c r="OIB1539" s="272"/>
      <c r="OIC1539" s="272"/>
      <c r="OID1539" s="272"/>
      <c r="OIE1539" s="272"/>
      <c r="OIF1539" s="272"/>
      <c r="OIG1539" s="272"/>
      <c r="OIH1539" s="272"/>
      <c r="OII1539" s="272"/>
      <c r="OIJ1539" s="272"/>
      <c r="OIK1539" s="272"/>
      <c r="OIL1539" s="272"/>
      <c r="OIM1539" s="272"/>
      <c r="OIN1539" s="272"/>
      <c r="OIO1539" s="272"/>
      <c r="OIP1539" s="272"/>
      <c r="OIQ1539" s="272"/>
      <c r="OIR1539" s="272"/>
      <c r="OIS1539" s="272"/>
      <c r="OIT1539" s="272"/>
      <c r="OIU1539" s="272"/>
      <c r="OIV1539" s="272"/>
      <c r="OIW1539" s="272"/>
      <c r="OIX1539" s="272"/>
      <c r="OIY1539" s="272"/>
      <c r="OIZ1539" s="272"/>
      <c r="OJA1539" s="272"/>
      <c r="OJB1539" s="272"/>
      <c r="OJC1539" s="272"/>
      <c r="OJD1539" s="272"/>
      <c r="OJE1539" s="272"/>
      <c r="OJF1539" s="272"/>
      <c r="OJG1539" s="272"/>
      <c r="OJH1539" s="272"/>
      <c r="OJI1539" s="272"/>
      <c r="OJJ1539" s="272"/>
      <c r="OJK1539" s="272"/>
      <c r="OJL1539" s="272"/>
      <c r="OJM1539" s="272"/>
      <c r="OJN1539" s="272"/>
      <c r="OJO1539" s="272"/>
      <c r="OJP1539" s="272"/>
      <c r="OJQ1539" s="272"/>
      <c r="OJR1539" s="272"/>
      <c r="OJS1539" s="272"/>
      <c r="OJT1539" s="272"/>
      <c r="OJU1539" s="272"/>
      <c r="OJV1539" s="272"/>
      <c r="OJW1539" s="272"/>
      <c r="OJX1539" s="272"/>
      <c r="OJY1539" s="272"/>
      <c r="OJZ1539" s="272"/>
      <c r="OKA1539" s="272"/>
      <c r="OKB1539" s="272"/>
      <c r="OKC1539" s="272"/>
      <c r="OKD1539" s="272"/>
      <c r="OKE1539" s="272"/>
      <c r="OKF1539" s="272"/>
      <c r="OKG1539" s="272"/>
      <c r="OKH1539" s="272"/>
      <c r="OKI1539" s="272"/>
      <c r="OKJ1539" s="272"/>
      <c r="OKK1539" s="272"/>
      <c r="OKL1539" s="272"/>
      <c r="OKM1539" s="272"/>
      <c r="OKN1539" s="272"/>
      <c r="OKO1539" s="272"/>
      <c r="OKP1539" s="272"/>
      <c r="OKQ1539" s="272"/>
      <c r="OKR1539" s="272"/>
      <c r="OKS1539" s="272"/>
      <c r="OKT1539" s="272"/>
      <c r="OKU1539" s="272"/>
      <c r="OKV1539" s="272"/>
      <c r="OKW1539" s="272"/>
      <c r="OKX1539" s="272"/>
      <c r="OKY1539" s="272"/>
      <c r="OKZ1539" s="272"/>
      <c r="OLA1539" s="272"/>
      <c r="OLB1539" s="272"/>
      <c r="OLC1539" s="272"/>
      <c r="OLD1539" s="272"/>
      <c r="OLE1539" s="272"/>
      <c r="OLF1539" s="272"/>
      <c r="OLG1539" s="272"/>
      <c r="OLH1539" s="272"/>
      <c r="OLI1539" s="272"/>
      <c r="OLJ1539" s="272"/>
      <c r="OLK1539" s="272"/>
      <c r="OLL1539" s="272"/>
      <c r="OLM1539" s="272"/>
      <c r="OLN1539" s="272"/>
      <c r="OLO1539" s="272"/>
      <c r="OLP1539" s="272"/>
      <c r="OLQ1539" s="272"/>
      <c r="OLR1539" s="272"/>
      <c r="OLS1539" s="272"/>
      <c r="OLT1539" s="272"/>
      <c r="OLU1539" s="272"/>
      <c r="OLV1539" s="272"/>
      <c r="OLW1539" s="272"/>
      <c r="OLX1539" s="272"/>
      <c r="OLY1539" s="272"/>
      <c r="OLZ1539" s="272"/>
      <c r="OMA1539" s="272"/>
      <c r="OMB1539" s="272"/>
      <c r="OMC1539" s="272"/>
      <c r="OMD1539" s="272"/>
      <c r="OME1539" s="272"/>
      <c r="OMF1539" s="272"/>
      <c r="OMG1539" s="272"/>
      <c r="OMH1539" s="272"/>
      <c r="OMI1539" s="272"/>
      <c r="OMJ1539" s="272"/>
      <c r="OMK1539" s="272"/>
      <c r="OML1539" s="272"/>
      <c r="OMM1539" s="272"/>
      <c r="OMN1539" s="272"/>
      <c r="OMO1539" s="272"/>
      <c r="OMP1539" s="272"/>
      <c r="OMQ1539" s="272"/>
      <c r="OMR1539" s="272"/>
      <c r="OMS1539" s="272"/>
      <c r="OMT1539" s="272"/>
      <c r="OMU1539" s="272"/>
      <c r="OMV1539" s="272"/>
      <c r="OMW1539" s="272"/>
      <c r="OMX1539" s="272"/>
      <c r="OMY1539" s="272"/>
      <c r="OMZ1539" s="272"/>
      <c r="ONA1539" s="272"/>
      <c r="ONB1539" s="272"/>
      <c r="ONC1539" s="272"/>
      <c r="OND1539" s="272"/>
      <c r="ONE1539" s="272"/>
      <c r="ONF1539" s="272"/>
      <c r="ONG1539" s="272"/>
      <c r="ONH1539" s="272"/>
      <c r="ONI1539" s="272"/>
      <c r="ONJ1539" s="272"/>
      <c r="ONK1539" s="272"/>
      <c r="ONL1539" s="272"/>
      <c r="ONM1539" s="272"/>
      <c r="ONN1539" s="272"/>
      <c r="ONO1539" s="272"/>
      <c r="ONP1539" s="272"/>
      <c r="ONQ1539" s="272"/>
      <c r="ONR1539" s="272"/>
      <c r="ONS1539" s="272"/>
      <c r="ONT1539" s="272"/>
      <c r="ONU1539" s="272"/>
      <c r="ONV1539" s="272"/>
      <c r="ONW1539" s="272"/>
      <c r="ONX1539" s="272"/>
      <c r="ONY1539" s="272"/>
      <c r="ONZ1539" s="272"/>
      <c r="OOA1539" s="272"/>
      <c r="OOB1539" s="272"/>
      <c r="OOC1539" s="272"/>
      <c r="OOD1539" s="272"/>
      <c r="OOE1539" s="272"/>
      <c r="OOF1539" s="272"/>
      <c r="OOG1539" s="272"/>
      <c r="OOH1539" s="272"/>
      <c r="OOI1539" s="272"/>
      <c r="OOJ1539" s="272"/>
      <c r="OOK1539" s="272"/>
      <c r="OOL1539" s="272"/>
      <c r="OOM1539" s="272"/>
      <c r="OON1539" s="272"/>
      <c r="OOO1539" s="272"/>
      <c r="OOP1539" s="272"/>
      <c r="OOQ1539" s="272"/>
      <c r="OOR1539" s="272"/>
      <c r="OOS1539" s="272"/>
      <c r="OOT1539" s="272"/>
      <c r="OOU1539" s="272"/>
      <c r="OOV1539" s="272"/>
      <c r="OOW1539" s="272"/>
      <c r="OOX1539" s="272"/>
      <c r="OOY1539" s="272"/>
      <c r="OOZ1539" s="272"/>
      <c r="OPA1539" s="272"/>
      <c r="OPB1539" s="272"/>
      <c r="OPC1539" s="272"/>
      <c r="OPD1539" s="272"/>
      <c r="OPE1539" s="272"/>
      <c r="OPF1539" s="272"/>
      <c r="OPG1539" s="272"/>
      <c r="OPH1539" s="272"/>
      <c r="OPI1539" s="272"/>
      <c r="OPJ1539" s="272"/>
      <c r="OPK1539" s="272"/>
      <c r="OPL1539" s="272"/>
      <c r="OPM1539" s="272"/>
      <c r="OPN1539" s="272"/>
      <c r="OPO1539" s="272"/>
      <c r="OPP1539" s="272"/>
      <c r="OPQ1539" s="272"/>
      <c r="OPR1539" s="272"/>
      <c r="OPS1539" s="272"/>
      <c r="OPT1539" s="272"/>
      <c r="OPU1539" s="272"/>
      <c r="OPV1539" s="272"/>
      <c r="OPW1539" s="272"/>
      <c r="OPX1539" s="272"/>
      <c r="OPY1539" s="272"/>
      <c r="OPZ1539" s="272"/>
      <c r="OQA1539" s="272"/>
      <c r="OQB1539" s="272"/>
      <c r="OQC1539" s="272"/>
      <c r="OQD1539" s="272"/>
      <c r="OQE1539" s="272"/>
      <c r="OQF1539" s="272"/>
      <c r="OQG1539" s="272"/>
      <c r="OQH1539" s="272"/>
      <c r="OQI1539" s="272"/>
      <c r="OQJ1539" s="272"/>
      <c r="OQK1539" s="272"/>
      <c r="OQL1539" s="272"/>
      <c r="OQM1539" s="272"/>
      <c r="OQN1539" s="272"/>
      <c r="OQO1539" s="272"/>
      <c r="OQP1539" s="272"/>
      <c r="OQQ1539" s="272"/>
      <c r="OQR1539" s="272"/>
      <c r="OQS1539" s="272"/>
      <c r="OQT1539" s="272"/>
      <c r="OQU1539" s="272"/>
      <c r="OQV1539" s="272"/>
      <c r="OQW1539" s="272"/>
      <c r="OQX1539" s="272"/>
      <c r="OQY1539" s="272"/>
      <c r="OQZ1539" s="272"/>
      <c r="ORA1539" s="272"/>
      <c r="ORB1539" s="272"/>
      <c r="ORC1539" s="272"/>
      <c r="ORD1539" s="272"/>
      <c r="ORE1539" s="272"/>
      <c r="ORF1539" s="272"/>
      <c r="ORG1539" s="272"/>
      <c r="ORH1539" s="272"/>
      <c r="ORI1539" s="272"/>
      <c r="ORJ1539" s="272"/>
      <c r="ORK1539" s="272"/>
      <c r="ORL1539" s="272"/>
      <c r="ORM1539" s="272"/>
      <c r="ORN1539" s="272"/>
      <c r="ORO1539" s="272"/>
      <c r="ORP1539" s="272"/>
      <c r="ORQ1539" s="272"/>
      <c r="ORR1539" s="272"/>
      <c r="ORS1539" s="272"/>
      <c r="ORT1539" s="272"/>
      <c r="ORU1539" s="272"/>
      <c r="ORV1539" s="272"/>
      <c r="ORW1539" s="272"/>
      <c r="ORX1539" s="272"/>
      <c r="ORY1539" s="272"/>
      <c r="ORZ1539" s="272"/>
      <c r="OSA1539" s="272"/>
      <c r="OSB1539" s="272"/>
      <c r="OSC1539" s="272"/>
      <c r="OSD1539" s="272"/>
      <c r="OSE1539" s="272"/>
      <c r="OSF1539" s="272"/>
      <c r="OSG1539" s="272"/>
      <c r="OSH1539" s="272"/>
      <c r="OSI1539" s="272"/>
      <c r="OSJ1539" s="272"/>
      <c r="OSK1539" s="272"/>
      <c r="OSL1539" s="272"/>
      <c r="OSM1539" s="272"/>
      <c r="OSN1539" s="272"/>
      <c r="OSO1539" s="272"/>
      <c r="OSP1539" s="272"/>
      <c r="OSQ1539" s="272"/>
      <c r="OSR1539" s="272"/>
      <c r="OSS1539" s="272"/>
      <c r="OST1539" s="272"/>
      <c r="OSU1539" s="272"/>
      <c r="OSV1539" s="272"/>
      <c r="OSW1539" s="272"/>
      <c r="OSX1539" s="272"/>
      <c r="OSY1539" s="272"/>
      <c r="OSZ1539" s="272"/>
      <c r="OTA1539" s="272"/>
      <c r="OTB1539" s="272"/>
      <c r="OTC1539" s="272"/>
      <c r="OTD1539" s="272"/>
      <c r="OTE1539" s="272"/>
      <c r="OTF1539" s="272"/>
      <c r="OTG1539" s="272"/>
      <c r="OTH1539" s="272"/>
      <c r="OTI1539" s="272"/>
      <c r="OTJ1539" s="272"/>
      <c r="OTK1539" s="272"/>
      <c r="OTL1539" s="272"/>
      <c r="OTM1539" s="272"/>
      <c r="OTN1539" s="272"/>
      <c r="OTO1539" s="272"/>
      <c r="OTP1539" s="272"/>
      <c r="OTQ1539" s="272"/>
      <c r="OTR1539" s="272"/>
      <c r="OTS1539" s="272"/>
      <c r="OTT1539" s="272"/>
      <c r="OTU1539" s="272"/>
      <c r="OTV1539" s="272"/>
      <c r="OTW1539" s="272"/>
      <c r="OTX1539" s="272"/>
      <c r="OTY1539" s="272"/>
      <c r="OTZ1539" s="272"/>
      <c r="OUA1539" s="272"/>
      <c r="OUB1539" s="272"/>
      <c r="OUC1539" s="272"/>
      <c r="OUD1539" s="272"/>
      <c r="OUE1539" s="272"/>
      <c r="OUF1539" s="272"/>
      <c r="OUG1539" s="272"/>
      <c r="OUH1539" s="272"/>
      <c r="OUI1539" s="272"/>
      <c r="OUJ1539" s="272"/>
      <c r="OUK1539" s="272"/>
      <c r="OUL1539" s="272"/>
      <c r="OUM1539" s="272"/>
      <c r="OUN1539" s="272"/>
      <c r="OUO1539" s="272"/>
      <c r="OUP1539" s="272"/>
      <c r="OUQ1539" s="272"/>
      <c r="OUR1539" s="272"/>
      <c r="OUS1539" s="272"/>
      <c r="OUT1539" s="272"/>
      <c r="OUU1539" s="272"/>
      <c r="OUV1539" s="272"/>
      <c r="OUW1539" s="272"/>
      <c r="OUX1539" s="272"/>
      <c r="OUY1539" s="272"/>
      <c r="OUZ1539" s="272"/>
      <c r="OVA1539" s="272"/>
      <c r="OVB1539" s="272"/>
      <c r="OVC1539" s="272"/>
      <c r="OVD1539" s="272"/>
      <c r="OVE1539" s="272"/>
      <c r="OVF1539" s="272"/>
      <c r="OVG1539" s="272"/>
      <c r="OVH1539" s="272"/>
      <c r="OVI1539" s="272"/>
      <c r="OVJ1539" s="272"/>
      <c r="OVK1539" s="272"/>
      <c r="OVL1539" s="272"/>
      <c r="OVM1539" s="272"/>
      <c r="OVN1539" s="272"/>
      <c r="OVO1539" s="272"/>
      <c r="OVP1539" s="272"/>
      <c r="OVQ1539" s="272"/>
      <c r="OVR1539" s="272"/>
      <c r="OVS1539" s="272"/>
      <c r="OVT1539" s="272"/>
      <c r="OVU1539" s="272"/>
      <c r="OVV1539" s="272"/>
      <c r="OVW1539" s="272"/>
      <c r="OVX1539" s="272"/>
      <c r="OVY1539" s="272"/>
      <c r="OVZ1539" s="272"/>
      <c r="OWA1539" s="272"/>
      <c r="OWB1539" s="272"/>
      <c r="OWC1539" s="272"/>
      <c r="OWD1539" s="272"/>
      <c r="OWE1539" s="272"/>
      <c r="OWF1539" s="272"/>
      <c r="OWG1539" s="272"/>
      <c r="OWH1539" s="272"/>
      <c r="OWI1539" s="272"/>
      <c r="OWJ1539" s="272"/>
      <c r="OWK1539" s="272"/>
      <c r="OWL1539" s="272"/>
      <c r="OWM1539" s="272"/>
      <c r="OWN1539" s="272"/>
      <c r="OWO1539" s="272"/>
      <c r="OWP1539" s="272"/>
      <c r="OWQ1539" s="272"/>
      <c r="OWR1539" s="272"/>
      <c r="OWS1539" s="272"/>
      <c r="OWT1539" s="272"/>
      <c r="OWU1539" s="272"/>
      <c r="OWV1539" s="272"/>
      <c r="OWW1539" s="272"/>
      <c r="OWX1539" s="272"/>
      <c r="OWY1539" s="272"/>
      <c r="OWZ1539" s="272"/>
      <c r="OXA1539" s="272"/>
      <c r="OXB1539" s="272"/>
      <c r="OXC1539" s="272"/>
      <c r="OXD1539" s="272"/>
      <c r="OXE1539" s="272"/>
      <c r="OXF1539" s="272"/>
      <c r="OXG1539" s="272"/>
      <c r="OXH1539" s="272"/>
      <c r="OXI1539" s="272"/>
      <c r="OXJ1539" s="272"/>
      <c r="OXK1539" s="272"/>
      <c r="OXL1539" s="272"/>
      <c r="OXM1539" s="272"/>
      <c r="OXN1539" s="272"/>
      <c r="OXO1539" s="272"/>
      <c r="OXP1539" s="272"/>
      <c r="OXQ1539" s="272"/>
      <c r="OXR1539" s="272"/>
      <c r="OXS1539" s="272"/>
      <c r="OXT1539" s="272"/>
      <c r="OXU1539" s="272"/>
      <c r="OXV1539" s="272"/>
      <c r="OXW1539" s="272"/>
      <c r="OXX1539" s="272"/>
      <c r="OXY1539" s="272"/>
      <c r="OXZ1539" s="272"/>
      <c r="OYA1539" s="272"/>
      <c r="OYB1539" s="272"/>
      <c r="OYC1539" s="272"/>
      <c r="OYD1539" s="272"/>
      <c r="OYE1539" s="272"/>
      <c r="OYF1539" s="272"/>
      <c r="OYG1539" s="272"/>
      <c r="OYH1539" s="272"/>
      <c r="OYI1539" s="272"/>
      <c r="OYJ1539" s="272"/>
      <c r="OYK1539" s="272"/>
      <c r="OYL1539" s="272"/>
      <c r="OYM1539" s="272"/>
      <c r="OYN1539" s="272"/>
      <c r="OYO1539" s="272"/>
      <c r="OYP1539" s="272"/>
      <c r="OYQ1539" s="272"/>
      <c r="OYR1539" s="272"/>
      <c r="OYS1539" s="272"/>
      <c r="OYT1539" s="272"/>
      <c r="OYU1539" s="272"/>
      <c r="OYV1539" s="272"/>
      <c r="OYW1539" s="272"/>
      <c r="OYX1539" s="272"/>
      <c r="OYY1539" s="272"/>
      <c r="OYZ1539" s="272"/>
      <c r="OZA1539" s="272"/>
      <c r="OZB1539" s="272"/>
      <c r="OZC1539" s="272"/>
      <c r="OZD1539" s="272"/>
      <c r="OZE1539" s="272"/>
      <c r="OZF1539" s="272"/>
      <c r="OZG1539" s="272"/>
      <c r="OZH1539" s="272"/>
      <c r="OZI1539" s="272"/>
      <c r="OZJ1539" s="272"/>
      <c r="OZK1539" s="272"/>
      <c r="OZL1539" s="272"/>
      <c r="OZM1539" s="272"/>
      <c r="OZN1539" s="272"/>
      <c r="OZO1539" s="272"/>
      <c r="OZP1539" s="272"/>
      <c r="OZQ1539" s="272"/>
      <c r="OZR1539" s="272"/>
      <c r="OZS1539" s="272"/>
      <c r="OZT1539" s="272"/>
      <c r="OZU1539" s="272"/>
      <c r="OZV1539" s="272"/>
      <c r="OZW1539" s="272"/>
      <c r="OZX1539" s="272"/>
      <c r="OZY1539" s="272"/>
      <c r="OZZ1539" s="272"/>
      <c r="PAA1539" s="272"/>
      <c r="PAB1539" s="272"/>
      <c r="PAC1539" s="272"/>
      <c r="PAD1539" s="272"/>
      <c r="PAE1539" s="272"/>
      <c r="PAF1539" s="272"/>
      <c r="PAG1539" s="272"/>
      <c r="PAH1539" s="272"/>
      <c r="PAI1539" s="272"/>
      <c r="PAJ1539" s="272"/>
      <c r="PAK1539" s="272"/>
      <c r="PAL1539" s="272"/>
      <c r="PAM1539" s="272"/>
      <c r="PAN1539" s="272"/>
      <c r="PAO1539" s="272"/>
      <c r="PAP1539" s="272"/>
      <c r="PAQ1539" s="272"/>
      <c r="PAR1539" s="272"/>
      <c r="PAS1539" s="272"/>
      <c r="PAT1539" s="272"/>
      <c r="PAU1539" s="272"/>
      <c r="PAV1539" s="272"/>
      <c r="PAW1539" s="272"/>
      <c r="PAX1539" s="272"/>
      <c r="PAY1539" s="272"/>
      <c r="PAZ1539" s="272"/>
      <c r="PBA1539" s="272"/>
      <c r="PBB1539" s="272"/>
      <c r="PBC1539" s="272"/>
      <c r="PBD1539" s="272"/>
      <c r="PBE1539" s="272"/>
      <c r="PBF1539" s="272"/>
      <c r="PBG1539" s="272"/>
      <c r="PBH1539" s="272"/>
      <c r="PBI1539" s="272"/>
      <c r="PBJ1539" s="272"/>
      <c r="PBK1539" s="272"/>
      <c r="PBL1539" s="272"/>
      <c r="PBM1539" s="272"/>
      <c r="PBN1539" s="272"/>
      <c r="PBO1539" s="272"/>
      <c r="PBP1539" s="272"/>
      <c r="PBQ1539" s="272"/>
      <c r="PBR1539" s="272"/>
      <c r="PBS1539" s="272"/>
      <c r="PBT1539" s="272"/>
      <c r="PBU1539" s="272"/>
      <c r="PBV1539" s="272"/>
      <c r="PBW1539" s="272"/>
      <c r="PBX1539" s="272"/>
      <c r="PBY1539" s="272"/>
      <c r="PBZ1539" s="272"/>
      <c r="PCA1539" s="272"/>
      <c r="PCB1539" s="272"/>
      <c r="PCC1539" s="272"/>
      <c r="PCD1539" s="272"/>
      <c r="PCE1539" s="272"/>
      <c r="PCF1539" s="272"/>
      <c r="PCG1539" s="272"/>
      <c r="PCH1539" s="272"/>
      <c r="PCI1539" s="272"/>
      <c r="PCJ1539" s="272"/>
      <c r="PCK1539" s="272"/>
      <c r="PCL1539" s="272"/>
      <c r="PCM1539" s="272"/>
      <c r="PCN1539" s="272"/>
      <c r="PCO1539" s="272"/>
      <c r="PCP1539" s="272"/>
      <c r="PCQ1539" s="272"/>
      <c r="PCR1539" s="272"/>
      <c r="PCS1539" s="272"/>
      <c r="PCT1539" s="272"/>
      <c r="PCU1539" s="272"/>
      <c r="PCV1539" s="272"/>
      <c r="PCW1539" s="272"/>
      <c r="PCX1539" s="272"/>
      <c r="PCY1539" s="272"/>
      <c r="PCZ1539" s="272"/>
      <c r="PDA1539" s="272"/>
      <c r="PDB1539" s="272"/>
      <c r="PDC1539" s="272"/>
      <c r="PDD1539" s="272"/>
      <c r="PDE1539" s="272"/>
      <c r="PDF1539" s="272"/>
      <c r="PDG1539" s="272"/>
      <c r="PDH1539" s="272"/>
      <c r="PDI1539" s="272"/>
      <c r="PDJ1539" s="272"/>
      <c r="PDK1539" s="272"/>
      <c r="PDL1539" s="272"/>
      <c r="PDM1539" s="272"/>
      <c r="PDN1539" s="272"/>
      <c r="PDO1539" s="272"/>
      <c r="PDP1539" s="272"/>
      <c r="PDQ1539" s="272"/>
      <c r="PDR1539" s="272"/>
      <c r="PDS1539" s="272"/>
      <c r="PDT1539" s="272"/>
      <c r="PDU1539" s="272"/>
      <c r="PDV1539" s="272"/>
      <c r="PDW1539" s="272"/>
      <c r="PDX1539" s="272"/>
      <c r="PDY1539" s="272"/>
      <c r="PDZ1539" s="272"/>
      <c r="PEA1539" s="272"/>
      <c r="PEB1539" s="272"/>
      <c r="PEC1539" s="272"/>
      <c r="PED1539" s="272"/>
      <c r="PEE1539" s="272"/>
      <c r="PEF1539" s="272"/>
      <c r="PEG1539" s="272"/>
      <c r="PEH1539" s="272"/>
      <c r="PEI1539" s="272"/>
      <c r="PEJ1539" s="272"/>
      <c r="PEK1539" s="272"/>
      <c r="PEL1539" s="272"/>
      <c r="PEM1539" s="272"/>
      <c r="PEN1539" s="272"/>
      <c r="PEO1539" s="272"/>
      <c r="PEP1539" s="272"/>
      <c r="PEQ1539" s="272"/>
      <c r="PER1539" s="272"/>
      <c r="PES1539" s="272"/>
      <c r="PET1539" s="272"/>
      <c r="PEU1539" s="272"/>
      <c r="PEV1539" s="272"/>
      <c r="PEW1539" s="272"/>
      <c r="PEX1539" s="272"/>
      <c r="PEY1539" s="272"/>
      <c r="PEZ1539" s="272"/>
      <c r="PFA1539" s="272"/>
      <c r="PFB1539" s="272"/>
      <c r="PFC1539" s="272"/>
      <c r="PFD1539" s="272"/>
      <c r="PFE1539" s="272"/>
      <c r="PFF1539" s="272"/>
      <c r="PFG1539" s="272"/>
      <c r="PFH1539" s="272"/>
      <c r="PFI1539" s="272"/>
      <c r="PFJ1539" s="272"/>
      <c r="PFK1539" s="272"/>
      <c r="PFL1539" s="272"/>
      <c r="PFM1539" s="272"/>
      <c r="PFN1539" s="272"/>
      <c r="PFO1539" s="272"/>
      <c r="PFP1539" s="272"/>
      <c r="PFQ1539" s="272"/>
      <c r="PFR1539" s="272"/>
      <c r="PFS1539" s="272"/>
      <c r="PFT1539" s="272"/>
      <c r="PFU1539" s="272"/>
      <c r="PFV1539" s="272"/>
      <c r="PFW1539" s="272"/>
      <c r="PFX1539" s="272"/>
      <c r="PFY1539" s="272"/>
      <c r="PFZ1539" s="272"/>
      <c r="PGA1539" s="272"/>
      <c r="PGB1539" s="272"/>
      <c r="PGC1539" s="272"/>
      <c r="PGD1539" s="272"/>
      <c r="PGE1539" s="272"/>
      <c r="PGF1539" s="272"/>
      <c r="PGG1539" s="272"/>
      <c r="PGH1539" s="272"/>
      <c r="PGI1539" s="272"/>
      <c r="PGJ1539" s="272"/>
      <c r="PGK1539" s="272"/>
      <c r="PGL1539" s="272"/>
      <c r="PGM1539" s="272"/>
      <c r="PGN1539" s="272"/>
      <c r="PGO1539" s="272"/>
      <c r="PGP1539" s="272"/>
      <c r="PGQ1539" s="272"/>
      <c r="PGR1539" s="272"/>
      <c r="PGS1539" s="272"/>
      <c r="PGT1539" s="272"/>
      <c r="PGU1539" s="272"/>
      <c r="PGV1539" s="272"/>
      <c r="PGW1539" s="272"/>
      <c r="PGX1539" s="272"/>
      <c r="PGY1539" s="272"/>
      <c r="PGZ1539" s="272"/>
      <c r="PHA1539" s="272"/>
      <c r="PHB1539" s="272"/>
      <c r="PHC1539" s="272"/>
      <c r="PHD1539" s="272"/>
      <c r="PHE1539" s="272"/>
      <c r="PHF1539" s="272"/>
      <c r="PHG1539" s="272"/>
      <c r="PHH1539" s="272"/>
      <c r="PHI1539" s="272"/>
      <c r="PHJ1539" s="272"/>
      <c r="PHK1539" s="272"/>
      <c r="PHL1539" s="272"/>
      <c r="PHM1539" s="272"/>
      <c r="PHN1539" s="272"/>
      <c r="PHO1539" s="272"/>
      <c r="PHP1539" s="272"/>
      <c r="PHQ1539" s="272"/>
      <c r="PHR1539" s="272"/>
      <c r="PHS1539" s="272"/>
      <c r="PHT1539" s="272"/>
      <c r="PHU1539" s="272"/>
      <c r="PHV1539" s="272"/>
      <c r="PHW1539" s="272"/>
      <c r="PHX1539" s="272"/>
      <c r="PHY1539" s="272"/>
      <c r="PHZ1539" s="272"/>
      <c r="PIA1539" s="272"/>
      <c r="PIB1539" s="272"/>
      <c r="PIC1539" s="272"/>
      <c r="PID1539" s="272"/>
      <c r="PIE1539" s="272"/>
      <c r="PIF1539" s="272"/>
      <c r="PIG1539" s="272"/>
      <c r="PIH1539" s="272"/>
      <c r="PII1539" s="272"/>
      <c r="PIJ1539" s="272"/>
      <c r="PIK1539" s="272"/>
      <c r="PIL1539" s="272"/>
      <c r="PIM1539" s="272"/>
      <c r="PIN1539" s="272"/>
      <c r="PIO1539" s="272"/>
      <c r="PIP1539" s="272"/>
      <c r="PIQ1539" s="272"/>
      <c r="PIR1539" s="272"/>
      <c r="PIS1539" s="272"/>
      <c r="PIT1539" s="272"/>
      <c r="PIU1539" s="272"/>
      <c r="PIV1539" s="272"/>
      <c r="PIW1539" s="272"/>
      <c r="PIX1539" s="272"/>
      <c r="PIY1539" s="272"/>
      <c r="PIZ1539" s="272"/>
      <c r="PJA1539" s="272"/>
      <c r="PJB1539" s="272"/>
      <c r="PJC1539" s="272"/>
      <c r="PJD1539" s="272"/>
      <c r="PJE1539" s="272"/>
      <c r="PJF1539" s="272"/>
      <c r="PJG1539" s="272"/>
      <c r="PJH1539" s="272"/>
      <c r="PJI1539" s="272"/>
      <c r="PJJ1539" s="272"/>
      <c r="PJK1539" s="272"/>
      <c r="PJL1539" s="272"/>
      <c r="PJM1539" s="272"/>
      <c r="PJN1539" s="272"/>
      <c r="PJO1539" s="272"/>
      <c r="PJP1539" s="272"/>
      <c r="PJQ1539" s="272"/>
      <c r="PJR1539" s="272"/>
      <c r="PJS1539" s="272"/>
      <c r="PJT1539" s="272"/>
      <c r="PJU1539" s="272"/>
      <c r="PJV1539" s="272"/>
      <c r="PJW1539" s="272"/>
      <c r="PJX1539" s="272"/>
      <c r="PJY1539" s="272"/>
      <c r="PJZ1539" s="272"/>
      <c r="PKA1539" s="272"/>
      <c r="PKB1539" s="272"/>
      <c r="PKC1539" s="272"/>
      <c r="PKD1539" s="272"/>
      <c r="PKE1539" s="272"/>
      <c r="PKF1539" s="272"/>
      <c r="PKG1539" s="272"/>
      <c r="PKH1539" s="272"/>
      <c r="PKI1539" s="272"/>
      <c r="PKJ1539" s="272"/>
      <c r="PKK1539" s="272"/>
      <c r="PKL1539" s="272"/>
      <c r="PKM1539" s="272"/>
      <c r="PKN1539" s="272"/>
      <c r="PKO1539" s="272"/>
      <c r="PKP1539" s="272"/>
      <c r="PKQ1539" s="272"/>
      <c r="PKR1539" s="272"/>
      <c r="PKS1539" s="272"/>
      <c r="PKT1539" s="272"/>
      <c r="PKU1539" s="272"/>
      <c r="PKV1539" s="272"/>
      <c r="PKW1539" s="272"/>
      <c r="PKX1539" s="272"/>
      <c r="PKY1539" s="272"/>
      <c r="PKZ1539" s="272"/>
      <c r="PLA1539" s="272"/>
      <c r="PLB1539" s="272"/>
      <c r="PLC1539" s="272"/>
      <c r="PLD1539" s="272"/>
      <c r="PLE1539" s="272"/>
      <c r="PLF1539" s="272"/>
      <c r="PLG1539" s="272"/>
      <c r="PLH1539" s="272"/>
      <c r="PLI1539" s="272"/>
      <c r="PLJ1539" s="272"/>
      <c r="PLK1539" s="272"/>
      <c r="PLL1539" s="272"/>
      <c r="PLM1539" s="272"/>
      <c r="PLN1539" s="272"/>
      <c r="PLO1539" s="272"/>
      <c r="PLP1539" s="272"/>
      <c r="PLQ1539" s="272"/>
      <c r="PLR1539" s="272"/>
      <c r="PLS1539" s="272"/>
      <c r="PLT1539" s="272"/>
      <c r="PLU1539" s="272"/>
      <c r="PLV1539" s="272"/>
      <c r="PLW1539" s="272"/>
      <c r="PLX1539" s="272"/>
      <c r="PLY1539" s="272"/>
      <c r="PLZ1539" s="272"/>
      <c r="PMA1539" s="272"/>
      <c r="PMB1539" s="272"/>
      <c r="PMC1539" s="272"/>
      <c r="PMD1539" s="272"/>
      <c r="PME1539" s="272"/>
      <c r="PMF1539" s="272"/>
      <c r="PMG1539" s="272"/>
      <c r="PMH1539" s="272"/>
      <c r="PMI1539" s="272"/>
      <c r="PMJ1539" s="272"/>
      <c r="PMK1539" s="272"/>
      <c r="PML1539" s="272"/>
      <c r="PMM1539" s="272"/>
      <c r="PMN1539" s="272"/>
      <c r="PMO1539" s="272"/>
      <c r="PMP1539" s="272"/>
      <c r="PMQ1539" s="272"/>
      <c r="PMR1539" s="272"/>
      <c r="PMS1539" s="272"/>
      <c r="PMT1539" s="272"/>
      <c r="PMU1539" s="272"/>
      <c r="PMV1539" s="272"/>
      <c r="PMW1539" s="272"/>
      <c r="PMX1539" s="272"/>
      <c r="PMY1539" s="272"/>
      <c r="PMZ1539" s="272"/>
      <c r="PNA1539" s="272"/>
      <c r="PNB1539" s="272"/>
      <c r="PNC1539" s="272"/>
      <c r="PND1539" s="272"/>
      <c r="PNE1539" s="272"/>
      <c r="PNF1539" s="272"/>
      <c r="PNG1539" s="272"/>
      <c r="PNH1539" s="272"/>
      <c r="PNI1539" s="272"/>
      <c r="PNJ1539" s="272"/>
      <c r="PNK1539" s="272"/>
      <c r="PNL1539" s="272"/>
      <c r="PNM1539" s="272"/>
      <c r="PNN1539" s="272"/>
      <c r="PNO1539" s="272"/>
      <c r="PNP1539" s="272"/>
      <c r="PNQ1539" s="272"/>
      <c r="PNR1539" s="272"/>
      <c r="PNS1539" s="272"/>
      <c r="PNT1539" s="272"/>
      <c r="PNU1539" s="272"/>
      <c r="PNV1539" s="272"/>
      <c r="PNW1539" s="272"/>
      <c r="PNX1539" s="272"/>
      <c r="PNY1539" s="272"/>
      <c r="PNZ1539" s="272"/>
      <c r="POA1539" s="272"/>
      <c r="POB1539" s="272"/>
      <c r="POC1539" s="272"/>
      <c r="POD1539" s="272"/>
      <c r="POE1539" s="272"/>
      <c r="POF1539" s="272"/>
      <c r="POG1539" s="272"/>
      <c r="POH1539" s="272"/>
      <c r="POI1539" s="272"/>
      <c r="POJ1539" s="272"/>
      <c r="POK1539" s="272"/>
      <c r="POL1539" s="272"/>
      <c r="POM1539" s="272"/>
      <c r="PON1539" s="272"/>
      <c r="POO1539" s="272"/>
      <c r="POP1539" s="272"/>
      <c r="POQ1539" s="272"/>
      <c r="POR1539" s="272"/>
      <c r="POS1539" s="272"/>
      <c r="POT1539" s="272"/>
      <c r="POU1539" s="272"/>
      <c r="POV1539" s="272"/>
      <c r="POW1539" s="272"/>
      <c r="POX1539" s="272"/>
      <c r="POY1539" s="272"/>
      <c r="POZ1539" s="272"/>
      <c r="PPA1539" s="272"/>
      <c r="PPB1539" s="272"/>
      <c r="PPC1539" s="272"/>
      <c r="PPD1539" s="272"/>
      <c r="PPE1539" s="272"/>
      <c r="PPF1539" s="272"/>
      <c r="PPG1539" s="272"/>
      <c r="PPH1539" s="272"/>
      <c r="PPI1539" s="272"/>
      <c r="PPJ1539" s="272"/>
      <c r="PPK1539" s="272"/>
      <c r="PPL1539" s="272"/>
      <c r="PPM1539" s="272"/>
      <c r="PPN1539" s="272"/>
      <c r="PPO1539" s="272"/>
      <c r="PPP1539" s="272"/>
      <c r="PPQ1539" s="272"/>
      <c r="PPR1539" s="272"/>
      <c r="PPS1539" s="272"/>
      <c r="PPT1539" s="272"/>
      <c r="PPU1539" s="272"/>
      <c r="PPV1539" s="272"/>
      <c r="PPW1539" s="272"/>
      <c r="PPX1539" s="272"/>
      <c r="PPY1539" s="272"/>
      <c r="PPZ1539" s="272"/>
      <c r="PQA1539" s="272"/>
      <c r="PQB1539" s="272"/>
      <c r="PQC1539" s="272"/>
      <c r="PQD1539" s="272"/>
      <c r="PQE1539" s="272"/>
      <c r="PQF1539" s="272"/>
      <c r="PQG1539" s="272"/>
      <c r="PQH1539" s="272"/>
      <c r="PQI1539" s="272"/>
      <c r="PQJ1539" s="272"/>
      <c r="PQK1539" s="272"/>
      <c r="PQL1539" s="272"/>
      <c r="PQM1539" s="272"/>
      <c r="PQN1539" s="272"/>
      <c r="PQO1539" s="272"/>
      <c r="PQP1539" s="272"/>
      <c r="PQQ1539" s="272"/>
      <c r="PQR1539" s="272"/>
      <c r="PQS1539" s="272"/>
      <c r="PQT1539" s="272"/>
      <c r="PQU1539" s="272"/>
      <c r="PQV1539" s="272"/>
      <c r="PQW1539" s="272"/>
      <c r="PQX1539" s="272"/>
      <c r="PQY1539" s="272"/>
      <c r="PQZ1539" s="272"/>
      <c r="PRA1539" s="272"/>
      <c r="PRB1539" s="272"/>
      <c r="PRC1539" s="272"/>
      <c r="PRD1539" s="272"/>
      <c r="PRE1539" s="272"/>
      <c r="PRF1539" s="272"/>
      <c r="PRG1539" s="272"/>
      <c r="PRH1539" s="272"/>
      <c r="PRI1539" s="272"/>
      <c r="PRJ1539" s="272"/>
      <c r="PRK1539" s="272"/>
      <c r="PRL1539" s="272"/>
      <c r="PRM1539" s="272"/>
      <c r="PRN1539" s="272"/>
      <c r="PRO1539" s="272"/>
      <c r="PRP1539" s="272"/>
      <c r="PRQ1539" s="272"/>
      <c r="PRR1539" s="272"/>
      <c r="PRS1539" s="272"/>
      <c r="PRT1539" s="272"/>
      <c r="PRU1539" s="272"/>
      <c r="PRV1539" s="272"/>
      <c r="PRW1539" s="272"/>
      <c r="PRX1539" s="272"/>
      <c r="PRY1539" s="272"/>
      <c r="PRZ1539" s="272"/>
      <c r="PSA1539" s="272"/>
      <c r="PSB1539" s="272"/>
      <c r="PSC1539" s="272"/>
      <c r="PSD1539" s="272"/>
      <c r="PSE1539" s="272"/>
      <c r="PSF1539" s="272"/>
      <c r="PSG1539" s="272"/>
      <c r="PSH1539" s="272"/>
      <c r="PSI1539" s="272"/>
      <c r="PSJ1539" s="272"/>
      <c r="PSK1539" s="272"/>
      <c r="PSL1539" s="272"/>
      <c r="PSM1539" s="272"/>
      <c r="PSN1539" s="272"/>
      <c r="PSO1539" s="272"/>
      <c r="PSP1539" s="272"/>
      <c r="PSQ1539" s="272"/>
      <c r="PSR1539" s="272"/>
      <c r="PSS1539" s="272"/>
      <c r="PST1539" s="272"/>
      <c r="PSU1539" s="272"/>
      <c r="PSV1539" s="272"/>
      <c r="PSW1539" s="272"/>
      <c r="PSX1539" s="272"/>
      <c r="PSY1539" s="272"/>
      <c r="PSZ1539" s="272"/>
      <c r="PTA1539" s="272"/>
      <c r="PTB1539" s="272"/>
      <c r="PTC1539" s="272"/>
      <c r="PTD1539" s="272"/>
      <c r="PTE1539" s="272"/>
      <c r="PTF1539" s="272"/>
      <c r="PTG1539" s="272"/>
      <c r="PTH1539" s="272"/>
      <c r="PTI1539" s="272"/>
      <c r="PTJ1539" s="272"/>
      <c r="PTK1539" s="272"/>
      <c r="PTL1539" s="272"/>
      <c r="PTM1539" s="272"/>
      <c r="PTN1539" s="272"/>
      <c r="PTO1539" s="272"/>
      <c r="PTP1539" s="272"/>
      <c r="PTQ1539" s="272"/>
      <c r="PTR1539" s="272"/>
      <c r="PTS1539" s="272"/>
      <c r="PTT1539" s="272"/>
      <c r="PTU1539" s="272"/>
      <c r="PTV1539" s="272"/>
      <c r="PTW1539" s="272"/>
      <c r="PTX1539" s="272"/>
      <c r="PTY1539" s="272"/>
      <c r="PTZ1539" s="272"/>
      <c r="PUA1539" s="272"/>
      <c r="PUB1539" s="272"/>
      <c r="PUC1539" s="272"/>
      <c r="PUD1539" s="272"/>
      <c r="PUE1539" s="272"/>
      <c r="PUF1539" s="272"/>
      <c r="PUG1539" s="272"/>
      <c r="PUH1539" s="272"/>
      <c r="PUI1539" s="272"/>
      <c r="PUJ1539" s="272"/>
      <c r="PUK1539" s="272"/>
      <c r="PUL1539" s="272"/>
      <c r="PUM1539" s="272"/>
      <c r="PUN1539" s="272"/>
      <c r="PUO1539" s="272"/>
      <c r="PUP1539" s="272"/>
      <c r="PUQ1539" s="272"/>
      <c r="PUR1539" s="272"/>
      <c r="PUS1539" s="272"/>
      <c r="PUT1539" s="272"/>
      <c r="PUU1539" s="272"/>
      <c r="PUV1539" s="272"/>
      <c r="PUW1539" s="272"/>
      <c r="PUX1539" s="272"/>
      <c r="PUY1539" s="272"/>
      <c r="PUZ1539" s="272"/>
      <c r="PVA1539" s="272"/>
      <c r="PVB1539" s="272"/>
      <c r="PVC1539" s="272"/>
      <c r="PVD1539" s="272"/>
      <c r="PVE1539" s="272"/>
      <c r="PVF1539" s="272"/>
      <c r="PVG1539" s="272"/>
      <c r="PVH1539" s="272"/>
      <c r="PVI1539" s="272"/>
      <c r="PVJ1539" s="272"/>
      <c r="PVK1539" s="272"/>
      <c r="PVL1539" s="272"/>
      <c r="PVM1539" s="272"/>
      <c r="PVN1539" s="272"/>
      <c r="PVO1539" s="272"/>
      <c r="PVP1539" s="272"/>
      <c r="PVQ1539" s="272"/>
      <c r="PVR1539" s="272"/>
      <c r="PVS1539" s="272"/>
      <c r="PVT1539" s="272"/>
      <c r="PVU1539" s="272"/>
      <c r="PVV1539" s="272"/>
      <c r="PVW1539" s="272"/>
      <c r="PVX1539" s="272"/>
      <c r="PVY1539" s="272"/>
      <c r="PVZ1539" s="272"/>
      <c r="PWA1539" s="272"/>
      <c r="PWB1539" s="272"/>
      <c r="PWC1539" s="272"/>
      <c r="PWD1539" s="272"/>
      <c r="PWE1539" s="272"/>
      <c r="PWF1539" s="272"/>
      <c r="PWG1539" s="272"/>
      <c r="PWH1539" s="272"/>
      <c r="PWI1539" s="272"/>
      <c r="PWJ1539" s="272"/>
      <c r="PWK1539" s="272"/>
      <c r="PWL1539" s="272"/>
      <c r="PWM1539" s="272"/>
      <c r="PWN1539" s="272"/>
      <c r="PWO1539" s="272"/>
      <c r="PWP1539" s="272"/>
      <c r="PWQ1539" s="272"/>
      <c r="PWR1539" s="272"/>
      <c r="PWS1539" s="272"/>
      <c r="PWT1539" s="272"/>
      <c r="PWU1539" s="272"/>
      <c r="PWV1539" s="272"/>
      <c r="PWW1539" s="272"/>
      <c r="PWX1539" s="272"/>
      <c r="PWY1539" s="272"/>
      <c r="PWZ1539" s="272"/>
      <c r="PXA1539" s="272"/>
      <c r="PXB1539" s="272"/>
      <c r="PXC1539" s="272"/>
      <c r="PXD1539" s="272"/>
      <c r="PXE1539" s="272"/>
      <c r="PXF1539" s="272"/>
      <c r="PXG1539" s="272"/>
      <c r="PXH1539" s="272"/>
      <c r="PXI1539" s="272"/>
      <c r="PXJ1539" s="272"/>
      <c r="PXK1539" s="272"/>
      <c r="PXL1539" s="272"/>
      <c r="PXM1539" s="272"/>
      <c r="PXN1539" s="272"/>
      <c r="PXO1539" s="272"/>
      <c r="PXP1539" s="272"/>
      <c r="PXQ1539" s="272"/>
      <c r="PXR1539" s="272"/>
      <c r="PXS1539" s="272"/>
      <c r="PXT1539" s="272"/>
      <c r="PXU1539" s="272"/>
      <c r="PXV1539" s="272"/>
      <c r="PXW1539" s="272"/>
      <c r="PXX1539" s="272"/>
      <c r="PXY1539" s="272"/>
      <c r="PXZ1539" s="272"/>
      <c r="PYA1539" s="272"/>
      <c r="PYB1539" s="272"/>
      <c r="PYC1539" s="272"/>
      <c r="PYD1539" s="272"/>
      <c r="PYE1539" s="272"/>
      <c r="PYF1539" s="272"/>
      <c r="PYG1539" s="272"/>
      <c r="PYH1539" s="272"/>
      <c r="PYI1539" s="272"/>
      <c r="PYJ1539" s="272"/>
      <c r="PYK1539" s="272"/>
      <c r="PYL1539" s="272"/>
      <c r="PYM1539" s="272"/>
      <c r="PYN1539" s="272"/>
      <c r="PYO1539" s="272"/>
      <c r="PYP1539" s="272"/>
      <c r="PYQ1539" s="272"/>
      <c r="PYR1539" s="272"/>
      <c r="PYS1539" s="272"/>
      <c r="PYT1539" s="272"/>
      <c r="PYU1539" s="272"/>
      <c r="PYV1539" s="272"/>
      <c r="PYW1539" s="272"/>
      <c r="PYX1539" s="272"/>
      <c r="PYY1539" s="272"/>
      <c r="PYZ1539" s="272"/>
      <c r="PZA1539" s="272"/>
      <c r="PZB1539" s="272"/>
      <c r="PZC1539" s="272"/>
      <c r="PZD1539" s="272"/>
      <c r="PZE1539" s="272"/>
      <c r="PZF1539" s="272"/>
      <c r="PZG1539" s="272"/>
      <c r="PZH1539" s="272"/>
      <c r="PZI1539" s="272"/>
      <c r="PZJ1539" s="272"/>
      <c r="PZK1539" s="272"/>
      <c r="PZL1539" s="272"/>
      <c r="PZM1539" s="272"/>
      <c r="PZN1539" s="272"/>
      <c r="PZO1539" s="272"/>
      <c r="PZP1539" s="272"/>
      <c r="PZQ1539" s="272"/>
      <c r="PZR1539" s="272"/>
      <c r="PZS1539" s="272"/>
      <c r="PZT1539" s="272"/>
      <c r="PZU1539" s="272"/>
      <c r="PZV1539" s="272"/>
      <c r="PZW1539" s="272"/>
      <c r="PZX1539" s="272"/>
      <c r="PZY1539" s="272"/>
      <c r="PZZ1539" s="272"/>
      <c r="QAA1539" s="272"/>
      <c r="QAB1539" s="272"/>
      <c r="QAC1539" s="272"/>
      <c r="QAD1539" s="272"/>
      <c r="QAE1539" s="272"/>
      <c r="QAF1539" s="272"/>
      <c r="QAG1539" s="272"/>
      <c r="QAH1539" s="272"/>
      <c r="QAI1539" s="272"/>
      <c r="QAJ1539" s="272"/>
      <c r="QAK1539" s="272"/>
      <c r="QAL1539" s="272"/>
      <c r="QAM1539" s="272"/>
      <c r="QAN1539" s="272"/>
      <c r="QAO1539" s="272"/>
      <c r="QAP1539" s="272"/>
      <c r="QAQ1539" s="272"/>
      <c r="QAR1539" s="272"/>
      <c r="QAS1539" s="272"/>
      <c r="QAT1539" s="272"/>
      <c r="QAU1539" s="272"/>
      <c r="QAV1539" s="272"/>
      <c r="QAW1539" s="272"/>
      <c r="QAX1539" s="272"/>
      <c r="QAY1539" s="272"/>
      <c r="QAZ1539" s="272"/>
      <c r="QBA1539" s="272"/>
      <c r="QBB1539" s="272"/>
      <c r="QBC1539" s="272"/>
      <c r="QBD1539" s="272"/>
      <c r="QBE1539" s="272"/>
      <c r="QBF1539" s="272"/>
      <c r="QBG1539" s="272"/>
      <c r="QBH1539" s="272"/>
      <c r="QBI1539" s="272"/>
      <c r="QBJ1539" s="272"/>
      <c r="QBK1539" s="272"/>
      <c r="QBL1539" s="272"/>
      <c r="QBM1539" s="272"/>
      <c r="QBN1539" s="272"/>
      <c r="QBO1539" s="272"/>
      <c r="QBP1539" s="272"/>
      <c r="QBQ1539" s="272"/>
      <c r="QBR1539" s="272"/>
      <c r="QBS1539" s="272"/>
      <c r="QBT1539" s="272"/>
      <c r="QBU1539" s="272"/>
      <c r="QBV1539" s="272"/>
      <c r="QBW1539" s="272"/>
      <c r="QBX1539" s="272"/>
      <c r="QBY1539" s="272"/>
      <c r="QBZ1539" s="272"/>
      <c r="QCA1539" s="272"/>
      <c r="QCB1539" s="272"/>
      <c r="QCC1539" s="272"/>
      <c r="QCD1539" s="272"/>
      <c r="QCE1539" s="272"/>
      <c r="QCF1539" s="272"/>
      <c r="QCG1539" s="272"/>
      <c r="QCH1539" s="272"/>
      <c r="QCI1539" s="272"/>
      <c r="QCJ1539" s="272"/>
      <c r="QCK1539" s="272"/>
      <c r="QCL1539" s="272"/>
      <c r="QCM1539" s="272"/>
      <c r="QCN1539" s="272"/>
      <c r="QCO1539" s="272"/>
      <c r="QCP1539" s="272"/>
      <c r="QCQ1539" s="272"/>
      <c r="QCR1539" s="272"/>
      <c r="QCS1539" s="272"/>
      <c r="QCT1539" s="272"/>
      <c r="QCU1539" s="272"/>
      <c r="QCV1539" s="272"/>
      <c r="QCW1539" s="272"/>
      <c r="QCX1539" s="272"/>
      <c r="QCY1539" s="272"/>
      <c r="QCZ1539" s="272"/>
      <c r="QDA1539" s="272"/>
      <c r="QDB1539" s="272"/>
      <c r="QDC1539" s="272"/>
      <c r="QDD1539" s="272"/>
      <c r="QDE1539" s="272"/>
      <c r="QDF1539" s="272"/>
      <c r="QDG1539" s="272"/>
      <c r="QDH1539" s="272"/>
      <c r="QDI1539" s="272"/>
      <c r="QDJ1539" s="272"/>
      <c r="QDK1539" s="272"/>
      <c r="QDL1539" s="272"/>
      <c r="QDM1539" s="272"/>
      <c r="QDN1539" s="272"/>
      <c r="QDO1539" s="272"/>
      <c r="QDP1539" s="272"/>
      <c r="QDQ1539" s="272"/>
      <c r="QDR1539" s="272"/>
      <c r="QDS1539" s="272"/>
      <c r="QDT1539" s="272"/>
      <c r="QDU1539" s="272"/>
      <c r="QDV1539" s="272"/>
      <c r="QDW1539" s="272"/>
      <c r="QDX1539" s="272"/>
      <c r="QDY1539" s="272"/>
      <c r="QDZ1539" s="272"/>
      <c r="QEA1539" s="272"/>
      <c r="QEB1539" s="272"/>
      <c r="QEC1539" s="272"/>
      <c r="QED1539" s="272"/>
      <c r="QEE1539" s="272"/>
      <c r="QEF1539" s="272"/>
      <c r="QEG1539" s="272"/>
      <c r="QEH1539" s="272"/>
      <c r="QEI1539" s="272"/>
      <c r="QEJ1539" s="272"/>
      <c r="QEK1539" s="272"/>
      <c r="QEL1539" s="272"/>
      <c r="QEM1539" s="272"/>
      <c r="QEN1539" s="272"/>
      <c r="QEO1539" s="272"/>
      <c r="QEP1539" s="272"/>
      <c r="QEQ1539" s="272"/>
      <c r="QER1539" s="272"/>
      <c r="QES1539" s="272"/>
      <c r="QET1539" s="272"/>
      <c r="QEU1539" s="272"/>
      <c r="QEV1539" s="272"/>
      <c r="QEW1539" s="272"/>
      <c r="QEX1539" s="272"/>
      <c r="QEY1539" s="272"/>
      <c r="QEZ1539" s="272"/>
      <c r="QFA1539" s="272"/>
      <c r="QFB1539" s="272"/>
      <c r="QFC1539" s="272"/>
      <c r="QFD1539" s="272"/>
      <c r="QFE1539" s="272"/>
      <c r="QFF1539" s="272"/>
      <c r="QFG1539" s="272"/>
      <c r="QFH1539" s="272"/>
      <c r="QFI1539" s="272"/>
      <c r="QFJ1539" s="272"/>
      <c r="QFK1539" s="272"/>
      <c r="QFL1539" s="272"/>
      <c r="QFM1539" s="272"/>
      <c r="QFN1539" s="272"/>
      <c r="QFO1539" s="272"/>
      <c r="QFP1539" s="272"/>
      <c r="QFQ1539" s="272"/>
      <c r="QFR1539" s="272"/>
      <c r="QFS1539" s="272"/>
      <c r="QFT1539" s="272"/>
      <c r="QFU1539" s="272"/>
      <c r="QFV1539" s="272"/>
      <c r="QFW1539" s="272"/>
      <c r="QFX1539" s="272"/>
      <c r="QFY1539" s="272"/>
      <c r="QFZ1539" s="272"/>
      <c r="QGA1539" s="272"/>
      <c r="QGB1539" s="272"/>
      <c r="QGC1539" s="272"/>
      <c r="QGD1539" s="272"/>
      <c r="QGE1539" s="272"/>
      <c r="QGF1539" s="272"/>
      <c r="QGG1539" s="272"/>
      <c r="QGH1539" s="272"/>
      <c r="QGI1539" s="272"/>
      <c r="QGJ1539" s="272"/>
      <c r="QGK1539" s="272"/>
      <c r="QGL1539" s="272"/>
      <c r="QGM1539" s="272"/>
      <c r="QGN1539" s="272"/>
      <c r="QGO1539" s="272"/>
      <c r="QGP1539" s="272"/>
      <c r="QGQ1539" s="272"/>
      <c r="QGR1539" s="272"/>
      <c r="QGS1539" s="272"/>
      <c r="QGT1539" s="272"/>
      <c r="QGU1539" s="272"/>
      <c r="QGV1539" s="272"/>
      <c r="QGW1539" s="272"/>
      <c r="QGX1539" s="272"/>
      <c r="QGY1539" s="272"/>
      <c r="QGZ1539" s="272"/>
      <c r="QHA1539" s="272"/>
      <c r="QHB1539" s="272"/>
      <c r="QHC1539" s="272"/>
      <c r="QHD1539" s="272"/>
      <c r="QHE1539" s="272"/>
      <c r="QHF1539" s="272"/>
      <c r="QHG1539" s="272"/>
      <c r="QHH1539" s="272"/>
      <c r="QHI1539" s="272"/>
      <c r="QHJ1539" s="272"/>
      <c r="QHK1539" s="272"/>
      <c r="QHL1539" s="272"/>
      <c r="QHM1539" s="272"/>
      <c r="QHN1539" s="272"/>
      <c r="QHO1539" s="272"/>
      <c r="QHP1539" s="272"/>
      <c r="QHQ1539" s="272"/>
      <c r="QHR1539" s="272"/>
      <c r="QHS1539" s="272"/>
      <c r="QHT1539" s="272"/>
      <c r="QHU1539" s="272"/>
      <c r="QHV1539" s="272"/>
      <c r="QHW1539" s="272"/>
      <c r="QHX1539" s="272"/>
      <c r="QHY1539" s="272"/>
      <c r="QHZ1539" s="272"/>
      <c r="QIA1539" s="272"/>
      <c r="QIB1539" s="272"/>
      <c r="QIC1539" s="272"/>
      <c r="QID1539" s="272"/>
      <c r="QIE1539" s="272"/>
      <c r="QIF1539" s="272"/>
      <c r="QIG1539" s="272"/>
      <c r="QIH1539" s="272"/>
      <c r="QII1539" s="272"/>
      <c r="QIJ1539" s="272"/>
      <c r="QIK1539" s="272"/>
      <c r="QIL1539" s="272"/>
      <c r="QIM1539" s="272"/>
      <c r="QIN1539" s="272"/>
      <c r="QIO1539" s="272"/>
      <c r="QIP1539" s="272"/>
      <c r="QIQ1539" s="272"/>
      <c r="QIR1539" s="272"/>
      <c r="QIS1539" s="272"/>
      <c r="QIT1539" s="272"/>
      <c r="QIU1539" s="272"/>
      <c r="QIV1539" s="272"/>
      <c r="QIW1539" s="272"/>
      <c r="QIX1539" s="272"/>
      <c r="QIY1539" s="272"/>
      <c r="QIZ1539" s="272"/>
      <c r="QJA1539" s="272"/>
      <c r="QJB1539" s="272"/>
      <c r="QJC1539" s="272"/>
      <c r="QJD1539" s="272"/>
      <c r="QJE1539" s="272"/>
      <c r="QJF1539" s="272"/>
      <c r="QJG1539" s="272"/>
      <c r="QJH1539" s="272"/>
      <c r="QJI1539" s="272"/>
      <c r="QJJ1539" s="272"/>
      <c r="QJK1539" s="272"/>
      <c r="QJL1539" s="272"/>
      <c r="QJM1539" s="272"/>
      <c r="QJN1539" s="272"/>
      <c r="QJO1539" s="272"/>
      <c r="QJP1539" s="272"/>
      <c r="QJQ1539" s="272"/>
      <c r="QJR1539" s="272"/>
      <c r="QJS1539" s="272"/>
      <c r="QJT1539" s="272"/>
      <c r="QJU1539" s="272"/>
      <c r="QJV1539" s="272"/>
      <c r="QJW1539" s="272"/>
      <c r="QJX1539" s="272"/>
      <c r="QJY1539" s="272"/>
      <c r="QJZ1539" s="272"/>
      <c r="QKA1539" s="272"/>
      <c r="QKB1539" s="272"/>
      <c r="QKC1539" s="272"/>
      <c r="QKD1539" s="272"/>
      <c r="QKE1539" s="272"/>
      <c r="QKF1539" s="272"/>
      <c r="QKG1539" s="272"/>
      <c r="QKH1539" s="272"/>
      <c r="QKI1539" s="272"/>
      <c r="QKJ1539" s="272"/>
      <c r="QKK1539" s="272"/>
      <c r="QKL1539" s="272"/>
      <c r="QKM1539" s="272"/>
      <c r="QKN1539" s="272"/>
      <c r="QKO1539" s="272"/>
      <c r="QKP1539" s="272"/>
      <c r="QKQ1539" s="272"/>
      <c r="QKR1539" s="272"/>
      <c r="QKS1539" s="272"/>
      <c r="QKT1539" s="272"/>
      <c r="QKU1539" s="272"/>
      <c r="QKV1539" s="272"/>
      <c r="QKW1539" s="272"/>
      <c r="QKX1539" s="272"/>
      <c r="QKY1539" s="272"/>
      <c r="QKZ1539" s="272"/>
      <c r="QLA1539" s="272"/>
      <c r="QLB1539" s="272"/>
      <c r="QLC1539" s="272"/>
      <c r="QLD1539" s="272"/>
      <c r="QLE1539" s="272"/>
      <c r="QLF1539" s="272"/>
      <c r="QLG1539" s="272"/>
      <c r="QLH1539" s="272"/>
      <c r="QLI1539" s="272"/>
      <c r="QLJ1539" s="272"/>
      <c r="QLK1539" s="272"/>
      <c r="QLL1539" s="272"/>
      <c r="QLM1539" s="272"/>
      <c r="QLN1539" s="272"/>
      <c r="QLO1539" s="272"/>
      <c r="QLP1539" s="272"/>
      <c r="QLQ1539" s="272"/>
      <c r="QLR1539" s="272"/>
      <c r="QLS1539" s="272"/>
      <c r="QLT1539" s="272"/>
      <c r="QLU1539" s="272"/>
      <c r="QLV1539" s="272"/>
      <c r="QLW1539" s="272"/>
      <c r="QLX1539" s="272"/>
      <c r="QLY1539" s="272"/>
      <c r="QLZ1539" s="272"/>
      <c r="QMA1539" s="272"/>
      <c r="QMB1539" s="272"/>
      <c r="QMC1539" s="272"/>
      <c r="QMD1539" s="272"/>
      <c r="QME1539" s="272"/>
      <c r="QMF1539" s="272"/>
      <c r="QMG1539" s="272"/>
      <c r="QMH1539" s="272"/>
      <c r="QMI1539" s="272"/>
      <c r="QMJ1539" s="272"/>
      <c r="QMK1539" s="272"/>
      <c r="QML1539" s="272"/>
      <c r="QMM1539" s="272"/>
      <c r="QMN1539" s="272"/>
      <c r="QMO1539" s="272"/>
      <c r="QMP1539" s="272"/>
      <c r="QMQ1539" s="272"/>
      <c r="QMR1539" s="272"/>
      <c r="QMS1539" s="272"/>
      <c r="QMT1539" s="272"/>
      <c r="QMU1539" s="272"/>
      <c r="QMV1539" s="272"/>
      <c r="QMW1539" s="272"/>
      <c r="QMX1539" s="272"/>
      <c r="QMY1539" s="272"/>
      <c r="QMZ1539" s="272"/>
      <c r="QNA1539" s="272"/>
      <c r="QNB1539" s="272"/>
      <c r="QNC1539" s="272"/>
      <c r="QND1539" s="272"/>
      <c r="QNE1539" s="272"/>
      <c r="QNF1539" s="272"/>
      <c r="QNG1539" s="272"/>
      <c r="QNH1539" s="272"/>
      <c r="QNI1539" s="272"/>
      <c r="QNJ1539" s="272"/>
      <c r="QNK1539" s="272"/>
      <c r="QNL1539" s="272"/>
      <c r="QNM1539" s="272"/>
      <c r="QNN1539" s="272"/>
      <c r="QNO1539" s="272"/>
      <c r="QNP1539" s="272"/>
      <c r="QNQ1539" s="272"/>
      <c r="QNR1539" s="272"/>
      <c r="QNS1539" s="272"/>
      <c r="QNT1539" s="272"/>
      <c r="QNU1539" s="272"/>
      <c r="QNV1539" s="272"/>
      <c r="QNW1539" s="272"/>
      <c r="QNX1539" s="272"/>
      <c r="QNY1539" s="272"/>
      <c r="QNZ1539" s="272"/>
      <c r="QOA1539" s="272"/>
      <c r="QOB1539" s="272"/>
      <c r="QOC1539" s="272"/>
      <c r="QOD1539" s="272"/>
      <c r="QOE1539" s="272"/>
      <c r="QOF1539" s="272"/>
      <c r="QOG1539" s="272"/>
      <c r="QOH1539" s="272"/>
      <c r="QOI1539" s="272"/>
      <c r="QOJ1539" s="272"/>
      <c r="QOK1539" s="272"/>
      <c r="QOL1539" s="272"/>
      <c r="QOM1539" s="272"/>
      <c r="QON1539" s="272"/>
      <c r="QOO1539" s="272"/>
      <c r="QOP1539" s="272"/>
      <c r="QOQ1539" s="272"/>
      <c r="QOR1539" s="272"/>
      <c r="QOS1539" s="272"/>
      <c r="QOT1539" s="272"/>
      <c r="QOU1539" s="272"/>
      <c r="QOV1539" s="272"/>
      <c r="QOW1539" s="272"/>
      <c r="QOX1539" s="272"/>
      <c r="QOY1539" s="272"/>
      <c r="QOZ1539" s="272"/>
      <c r="QPA1539" s="272"/>
      <c r="QPB1539" s="272"/>
      <c r="QPC1539" s="272"/>
      <c r="QPD1539" s="272"/>
      <c r="QPE1539" s="272"/>
      <c r="QPF1539" s="272"/>
      <c r="QPG1539" s="272"/>
      <c r="QPH1539" s="272"/>
      <c r="QPI1539" s="272"/>
      <c r="QPJ1539" s="272"/>
      <c r="QPK1539" s="272"/>
      <c r="QPL1539" s="272"/>
      <c r="QPM1539" s="272"/>
      <c r="QPN1539" s="272"/>
      <c r="QPO1539" s="272"/>
      <c r="QPP1539" s="272"/>
      <c r="QPQ1539" s="272"/>
      <c r="QPR1539" s="272"/>
      <c r="QPS1539" s="272"/>
      <c r="QPT1539" s="272"/>
      <c r="QPU1539" s="272"/>
      <c r="QPV1539" s="272"/>
      <c r="QPW1539" s="272"/>
      <c r="QPX1539" s="272"/>
      <c r="QPY1539" s="272"/>
      <c r="QPZ1539" s="272"/>
      <c r="QQA1539" s="272"/>
      <c r="QQB1539" s="272"/>
      <c r="QQC1539" s="272"/>
      <c r="QQD1539" s="272"/>
      <c r="QQE1539" s="272"/>
      <c r="QQF1539" s="272"/>
      <c r="QQG1539" s="272"/>
      <c r="QQH1539" s="272"/>
      <c r="QQI1539" s="272"/>
      <c r="QQJ1539" s="272"/>
      <c r="QQK1539" s="272"/>
      <c r="QQL1539" s="272"/>
      <c r="QQM1539" s="272"/>
      <c r="QQN1539" s="272"/>
      <c r="QQO1539" s="272"/>
      <c r="QQP1539" s="272"/>
      <c r="QQQ1539" s="272"/>
      <c r="QQR1539" s="272"/>
      <c r="QQS1539" s="272"/>
      <c r="QQT1539" s="272"/>
      <c r="QQU1539" s="272"/>
      <c r="QQV1539" s="272"/>
      <c r="QQW1539" s="272"/>
      <c r="QQX1539" s="272"/>
      <c r="QQY1539" s="272"/>
      <c r="QQZ1539" s="272"/>
      <c r="QRA1539" s="272"/>
      <c r="QRB1539" s="272"/>
      <c r="QRC1539" s="272"/>
      <c r="QRD1539" s="272"/>
      <c r="QRE1539" s="272"/>
      <c r="QRF1539" s="272"/>
      <c r="QRG1539" s="272"/>
      <c r="QRH1539" s="272"/>
      <c r="QRI1539" s="272"/>
      <c r="QRJ1539" s="272"/>
      <c r="QRK1539" s="272"/>
      <c r="QRL1539" s="272"/>
      <c r="QRM1539" s="272"/>
      <c r="QRN1539" s="272"/>
      <c r="QRO1539" s="272"/>
      <c r="QRP1539" s="272"/>
      <c r="QRQ1539" s="272"/>
      <c r="QRR1539" s="272"/>
      <c r="QRS1539" s="272"/>
      <c r="QRT1539" s="272"/>
      <c r="QRU1539" s="272"/>
      <c r="QRV1539" s="272"/>
      <c r="QRW1539" s="272"/>
      <c r="QRX1539" s="272"/>
      <c r="QRY1539" s="272"/>
      <c r="QRZ1539" s="272"/>
      <c r="QSA1539" s="272"/>
      <c r="QSB1539" s="272"/>
      <c r="QSC1539" s="272"/>
      <c r="QSD1539" s="272"/>
      <c r="QSE1539" s="272"/>
      <c r="QSF1539" s="272"/>
      <c r="QSG1539" s="272"/>
      <c r="QSH1539" s="272"/>
      <c r="QSI1539" s="272"/>
      <c r="QSJ1539" s="272"/>
      <c r="QSK1539" s="272"/>
      <c r="QSL1539" s="272"/>
      <c r="QSM1539" s="272"/>
      <c r="QSN1539" s="272"/>
      <c r="QSO1539" s="272"/>
      <c r="QSP1539" s="272"/>
      <c r="QSQ1539" s="272"/>
      <c r="QSR1539" s="272"/>
      <c r="QSS1539" s="272"/>
      <c r="QST1539" s="272"/>
      <c r="QSU1539" s="272"/>
      <c r="QSV1539" s="272"/>
      <c r="QSW1539" s="272"/>
      <c r="QSX1539" s="272"/>
      <c r="QSY1539" s="272"/>
      <c r="QSZ1539" s="272"/>
      <c r="QTA1539" s="272"/>
      <c r="QTB1539" s="272"/>
      <c r="QTC1539" s="272"/>
      <c r="QTD1539" s="272"/>
      <c r="QTE1539" s="272"/>
      <c r="QTF1539" s="272"/>
      <c r="QTG1539" s="272"/>
      <c r="QTH1539" s="272"/>
      <c r="QTI1539" s="272"/>
      <c r="QTJ1539" s="272"/>
      <c r="QTK1539" s="272"/>
      <c r="QTL1539" s="272"/>
      <c r="QTM1539" s="272"/>
      <c r="QTN1539" s="272"/>
      <c r="QTO1539" s="272"/>
      <c r="QTP1539" s="272"/>
      <c r="QTQ1539" s="272"/>
      <c r="QTR1539" s="272"/>
      <c r="QTS1539" s="272"/>
      <c r="QTT1539" s="272"/>
      <c r="QTU1539" s="272"/>
      <c r="QTV1539" s="272"/>
      <c r="QTW1539" s="272"/>
      <c r="QTX1539" s="272"/>
      <c r="QTY1539" s="272"/>
      <c r="QTZ1539" s="272"/>
      <c r="QUA1539" s="272"/>
      <c r="QUB1539" s="272"/>
      <c r="QUC1539" s="272"/>
      <c r="QUD1539" s="272"/>
      <c r="QUE1539" s="272"/>
      <c r="QUF1539" s="272"/>
      <c r="QUG1539" s="272"/>
      <c r="QUH1539" s="272"/>
      <c r="QUI1539" s="272"/>
      <c r="QUJ1539" s="272"/>
      <c r="QUK1539" s="272"/>
      <c r="QUL1539" s="272"/>
      <c r="QUM1539" s="272"/>
      <c r="QUN1539" s="272"/>
      <c r="QUO1539" s="272"/>
      <c r="QUP1539" s="272"/>
      <c r="QUQ1539" s="272"/>
      <c r="QUR1539" s="272"/>
      <c r="QUS1539" s="272"/>
      <c r="QUT1539" s="272"/>
      <c r="QUU1539" s="272"/>
      <c r="QUV1539" s="272"/>
      <c r="QUW1539" s="272"/>
      <c r="QUX1539" s="272"/>
      <c r="QUY1539" s="272"/>
      <c r="QUZ1539" s="272"/>
      <c r="QVA1539" s="272"/>
      <c r="QVB1539" s="272"/>
      <c r="QVC1539" s="272"/>
      <c r="QVD1539" s="272"/>
      <c r="QVE1539" s="272"/>
      <c r="QVF1539" s="272"/>
      <c r="QVG1539" s="272"/>
      <c r="QVH1539" s="272"/>
      <c r="QVI1539" s="272"/>
      <c r="QVJ1539" s="272"/>
      <c r="QVK1539" s="272"/>
      <c r="QVL1539" s="272"/>
      <c r="QVM1539" s="272"/>
      <c r="QVN1539" s="272"/>
      <c r="QVO1539" s="272"/>
      <c r="QVP1539" s="272"/>
      <c r="QVQ1539" s="272"/>
      <c r="QVR1539" s="272"/>
      <c r="QVS1539" s="272"/>
      <c r="QVT1539" s="272"/>
      <c r="QVU1539" s="272"/>
      <c r="QVV1539" s="272"/>
      <c r="QVW1539" s="272"/>
      <c r="QVX1539" s="272"/>
      <c r="QVY1539" s="272"/>
      <c r="QVZ1539" s="272"/>
      <c r="QWA1539" s="272"/>
      <c r="QWB1539" s="272"/>
      <c r="QWC1539" s="272"/>
      <c r="QWD1539" s="272"/>
      <c r="QWE1539" s="272"/>
      <c r="QWF1539" s="272"/>
      <c r="QWG1539" s="272"/>
      <c r="QWH1539" s="272"/>
      <c r="QWI1539" s="272"/>
      <c r="QWJ1539" s="272"/>
      <c r="QWK1539" s="272"/>
      <c r="QWL1539" s="272"/>
      <c r="QWM1539" s="272"/>
      <c r="QWN1539" s="272"/>
      <c r="QWO1539" s="272"/>
      <c r="QWP1539" s="272"/>
      <c r="QWQ1539" s="272"/>
      <c r="QWR1539" s="272"/>
      <c r="QWS1539" s="272"/>
      <c r="QWT1539" s="272"/>
      <c r="QWU1539" s="272"/>
      <c r="QWV1539" s="272"/>
      <c r="QWW1539" s="272"/>
      <c r="QWX1539" s="272"/>
      <c r="QWY1539" s="272"/>
      <c r="QWZ1539" s="272"/>
      <c r="QXA1539" s="272"/>
      <c r="QXB1539" s="272"/>
      <c r="QXC1539" s="272"/>
      <c r="QXD1539" s="272"/>
      <c r="QXE1539" s="272"/>
      <c r="QXF1539" s="272"/>
      <c r="QXG1539" s="272"/>
      <c r="QXH1539" s="272"/>
      <c r="QXI1539" s="272"/>
      <c r="QXJ1539" s="272"/>
      <c r="QXK1539" s="272"/>
      <c r="QXL1539" s="272"/>
      <c r="QXM1539" s="272"/>
      <c r="QXN1539" s="272"/>
      <c r="QXO1539" s="272"/>
      <c r="QXP1539" s="272"/>
      <c r="QXQ1539" s="272"/>
      <c r="QXR1539" s="272"/>
      <c r="QXS1539" s="272"/>
      <c r="QXT1539" s="272"/>
      <c r="QXU1539" s="272"/>
      <c r="QXV1539" s="272"/>
      <c r="QXW1539" s="272"/>
      <c r="QXX1539" s="272"/>
      <c r="QXY1539" s="272"/>
      <c r="QXZ1539" s="272"/>
      <c r="QYA1539" s="272"/>
      <c r="QYB1539" s="272"/>
      <c r="QYC1539" s="272"/>
      <c r="QYD1539" s="272"/>
      <c r="QYE1539" s="272"/>
      <c r="QYF1539" s="272"/>
      <c r="QYG1539" s="272"/>
      <c r="QYH1539" s="272"/>
      <c r="QYI1539" s="272"/>
      <c r="QYJ1539" s="272"/>
      <c r="QYK1539" s="272"/>
      <c r="QYL1539" s="272"/>
      <c r="QYM1539" s="272"/>
      <c r="QYN1539" s="272"/>
      <c r="QYO1539" s="272"/>
      <c r="QYP1539" s="272"/>
      <c r="QYQ1539" s="272"/>
      <c r="QYR1539" s="272"/>
      <c r="QYS1539" s="272"/>
      <c r="QYT1539" s="272"/>
      <c r="QYU1539" s="272"/>
      <c r="QYV1539" s="272"/>
      <c r="QYW1539" s="272"/>
      <c r="QYX1539" s="272"/>
      <c r="QYY1539" s="272"/>
      <c r="QYZ1539" s="272"/>
      <c r="QZA1539" s="272"/>
      <c r="QZB1539" s="272"/>
      <c r="QZC1539" s="272"/>
      <c r="QZD1539" s="272"/>
      <c r="QZE1539" s="272"/>
      <c r="QZF1539" s="272"/>
      <c r="QZG1539" s="272"/>
      <c r="QZH1539" s="272"/>
      <c r="QZI1539" s="272"/>
      <c r="QZJ1539" s="272"/>
      <c r="QZK1539" s="272"/>
      <c r="QZL1539" s="272"/>
      <c r="QZM1539" s="272"/>
      <c r="QZN1539" s="272"/>
      <c r="QZO1539" s="272"/>
      <c r="QZP1539" s="272"/>
      <c r="QZQ1539" s="272"/>
      <c r="QZR1539" s="272"/>
      <c r="QZS1539" s="272"/>
      <c r="QZT1539" s="272"/>
      <c r="QZU1539" s="272"/>
      <c r="QZV1539" s="272"/>
      <c r="QZW1539" s="272"/>
      <c r="QZX1539" s="272"/>
      <c r="QZY1539" s="272"/>
      <c r="QZZ1539" s="272"/>
      <c r="RAA1539" s="272"/>
      <c r="RAB1539" s="272"/>
      <c r="RAC1539" s="272"/>
      <c r="RAD1539" s="272"/>
      <c r="RAE1539" s="272"/>
      <c r="RAF1539" s="272"/>
      <c r="RAG1539" s="272"/>
      <c r="RAH1539" s="272"/>
      <c r="RAI1539" s="272"/>
      <c r="RAJ1539" s="272"/>
      <c r="RAK1539" s="272"/>
      <c r="RAL1539" s="272"/>
      <c r="RAM1539" s="272"/>
      <c r="RAN1539" s="272"/>
      <c r="RAO1539" s="272"/>
      <c r="RAP1539" s="272"/>
      <c r="RAQ1539" s="272"/>
      <c r="RAR1539" s="272"/>
      <c r="RAS1539" s="272"/>
      <c r="RAT1539" s="272"/>
      <c r="RAU1539" s="272"/>
      <c r="RAV1539" s="272"/>
      <c r="RAW1539" s="272"/>
      <c r="RAX1539" s="272"/>
      <c r="RAY1539" s="272"/>
      <c r="RAZ1539" s="272"/>
      <c r="RBA1539" s="272"/>
      <c r="RBB1539" s="272"/>
      <c r="RBC1539" s="272"/>
      <c r="RBD1539" s="272"/>
      <c r="RBE1539" s="272"/>
      <c r="RBF1539" s="272"/>
      <c r="RBG1539" s="272"/>
      <c r="RBH1539" s="272"/>
      <c r="RBI1539" s="272"/>
      <c r="RBJ1539" s="272"/>
      <c r="RBK1539" s="272"/>
      <c r="RBL1539" s="272"/>
      <c r="RBM1539" s="272"/>
      <c r="RBN1539" s="272"/>
      <c r="RBO1539" s="272"/>
      <c r="RBP1539" s="272"/>
      <c r="RBQ1539" s="272"/>
      <c r="RBR1539" s="272"/>
      <c r="RBS1539" s="272"/>
      <c r="RBT1539" s="272"/>
      <c r="RBU1539" s="272"/>
      <c r="RBV1539" s="272"/>
      <c r="RBW1539" s="272"/>
      <c r="RBX1539" s="272"/>
      <c r="RBY1539" s="272"/>
      <c r="RBZ1539" s="272"/>
      <c r="RCA1539" s="272"/>
      <c r="RCB1539" s="272"/>
      <c r="RCC1539" s="272"/>
      <c r="RCD1539" s="272"/>
      <c r="RCE1539" s="272"/>
      <c r="RCF1539" s="272"/>
      <c r="RCG1539" s="272"/>
      <c r="RCH1539" s="272"/>
      <c r="RCI1539" s="272"/>
      <c r="RCJ1539" s="272"/>
      <c r="RCK1539" s="272"/>
      <c r="RCL1539" s="272"/>
      <c r="RCM1539" s="272"/>
      <c r="RCN1539" s="272"/>
      <c r="RCO1539" s="272"/>
      <c r="RCP1539" s="272"/>
      <c r="RCQ1539" s="272"/>
      <c r="RCR1539" s="272"/>
      <c r="RCS1539" s="272"/>
      <c r="RCT1539" s="272"/>
      <c r="RCU1539" s="272"/>
      <c r="RCV1539" s="272"/>
      <c r="RCW1539" s="272"/>
      <c r="RCX1539" s="272"/>
      <c r="RCY1539" s="272"/>
      <c r="RCZ1539" s="272"/>
      <c r="RDA1539" s="272"/>
      <c r="RDB1539" s="272"/>
      <c r="RDC1539" s="272"/>
      <c r="RDD1539" s="272"/>
      <c r="RDE1539" s="272"/>
      <c r="RDF1539" s="272"/>
      <c r="RDG1539" s="272"/>
      <c r="RDH1539" s="272"/>
      <c r="RDI1539" s="272"/>
      <c r="RDJ1539" s="272"/>
      <c r="RDK1539" s="272"/>
      <c r="RDL1539" s="272"/>
      <c r="RDM1539" s="272"/>
      <c r="RDN1539" s="272"/>
      <c r="RDO1539" s="272"/>
      <c r="RDP1539" s="272"/>
      <c r="RDQ1539" s="272"/>
      <c r="RDR1539" s="272"/>
      <c r="RDS1539" s="272"/>
      <c r="RDT1539" s="272"/>
      <c r="RDU1539" s="272"/>
      <c r="RDV1539" s="272"/>
      <c r="RDW1539" s="272"/>
      <c r="RDX1539" s="272"/>
      <c r="RDY1539" s="272"/>
      <c r="RDZ1539" s="272"/>
      <c r="REA1539" s="272"/>
      <c r="REB1539" s="272"/>
      <c r="REC1539" s="272"/>
      <c r="RED1539" s="272"/>
      <c r="REE1539" s="272"/>
      <c r="REF1539" s="272"/>
      <c r="REG1539" s="272"/>
      <c r="REH1539" s="272"/>
      <c r="REI1539" s="272"/>
      <c r="REJ1539" s="272"/>
      <c r="REK1539" s="272"/>
      <c r="REL1539" s="272"/>
      <c r="REM1539" s="272"/>
      <c r="REN1539" s="272"/>
      <c r="REO1539" s="272"/>
      <c r="REP1539" s="272"/>
      <c r="REQ1539" s="272"/>
      <c r="RER1539" s="272"/>
      <c r="RES1539" s="272"/>
      <c r="RET1539" s="272"/>
      <c r="REU1539" s="272"/>
      <c r="REV1539" s="272"/>
      <c r="REW1539" s="272"/>
      <c r="REX1539" s="272"/>
      <c r="REY1539" s="272"/>
      <c r="REZ1539" s="272"/>
      <c r="RFA1539" s="272"/>
      <c r="RFB1539" s="272"/>
      <c r="RFC1539" s="272"/>
      <c r="RFD1539" s="272"/>
      <c r="RFE1539" s="272"/>
      <c r="RFF1539" s="272"/>
      <c r="RFG1539" s="272"/>
      <c r="RFH1539" s="272"/>
      <c r="RFI1539" s="272"/>
      <c r="RFJ1539" s="272"/>
      <c r="RFK1539" s="272"/>
      <c r="RFL1539" s="272"/>
      <c r="RFM1539" s="272"/>
      <c r="RFN1539" s="272"/>
      <c r="RFO1539" s="272"/>
      <c r="RFP1539" s="272"/>
      <c r="RFQ1539" s="272"/>
      <c r="RFR1539" s="272"/>
      <c r="RFS1539" s="272"/>
      <c r="RFT1539" s="272"/>
      <c r="RFU1539" s="272"/>
      <c r="RFV1539" s="272"/>
      <c r="RFW1539" s="272"/>
      <c r="RFX1539" s="272"/>
      <c r="RFY1539" s="272"/>
      <c r="RFZ1539" s="272"/>
      <c r="RGA1539" s="272"/>
      <c r="RGB1539" s="272"/>
      <c r="RGC1539" s="272"/>
      <c r="RGD1539" s="272"/>
      <c r="RGE1539" s="272"/>
      <c r="RGF1539" s="272"/>
      <c r="RGG1539" s="272"/>
      <c r="RGH1539" s="272"/>
      <c r="RGI1539" s="272"/>
      <c r="RGJ1539" s="272"/>
      <c r="RGK1539" s="272"/>
      <c r="RGL1539" s="272"/>
      <c r="RGM1539" s="272"/>
      <c r="RGN1539" s="272"/>
      <c r="RGO1539" s="272"/>
      <c r="RGP1539" s="272"/>
      <c r="RGQ1539" s="272"/>
      <c r="RGR1539" s="272"/>
      <c r="RGS1539" s="272"/>
      <c r="RGT1539" s="272"/>
      <c r="RGU1539" s="272"/>
      <c r="RGV1539" s="272"/>
      <c r="RGW1539" s="272"/>
      <c r="RGX1539" s="272"/>
      <c r="RGY1539" s="272"/>
      <c r="RGZ1539" s="272"/>
      <c r="RHA1539" s="272"/>
      <c r="RHB1539" s="272"/>
      <c r="RHC1539" s="272"/>
      <c r="RHD1539" s="272"/>
      <c r="RHE1539" s="272"/>
      <c r="RHF1539" s="272"/>
      <c r="RHG1539" s="272"/>
      <c r="RHH1539" s="272"/>
      <c r="RHI1539" s="272"/>
      <c r="RHJ1539" s="272"/>
      <c r="RHK1539" s="272"/>
      <c r="RHL1539" s="272"/>
      <c r="RHM1539" s="272"/>
      <c r="RHN1539" s="272"/>
      <c r="RHO1539" s="272"/>
      <c r="RHP1539" s="272"/>
      <c r="RHQ1539" s="272"/>
      <c r="RHR1539" s="272"/>
      <c r="RHS1539" s="272"/>
      <c r="RHT1539" s="272"/>
      <c r="RHU1539" s="272"/>
      <c r="RHV1539" s="272"/>
      <c r="RHW1539" s="272"/>
      <c r="RHX1539" s="272"/>
      <c r="RHY1539" s="272"/>
      <c r="RHZ1539" s="272"/>
      <c r="RIA1539" s="272"/>
      <c r="RIB1539" s="272"/>
      <c r="RIC1539" s="272"/>
      <c r="RID1539" s="272"/>
      <c r="RIE1539" s="272"/>
      <c r="RIF1539" s="272"/>
      <c r="RIG1539" s="272"/>
      <c r="RIH1539" s="272"/>
      <c r="RII1539" s="272"/>
      <c r="RIJ1539" s="272"/>
      <c r="RIK1539" s="272"/>
      <c r="RIL1539" s="272"/>
      <c r="RIM1539" s="272"/>
      <c r="RIN1539" s="272"/>
      <c r="RIO1539" s="272"/>
      <c r="RIP1539" s="272"/>
      <c r="RIQ1539" s="272"/>
      <c r="RIR1539" s="272"/>
      <c r="RIS1539" s="272"/>
      <c r="RIT1539" s="272"/>
      <c r="RIU1539" s="272"/>
      <c r="RIV1539" s="272"/>
      <c r="RIW1539" s="272"/>
      <c r="RIX1539" s="272"/>
      <c r="RIY1539" s="272"/>
      <c r="RIZ1539" s="272"/>
      <c r="RJA1539" s="272"/>
      <c r="RJB1539" s="272"/>
      <c r="RJC1539" s="272"/>
      <c r="RJD1539" s="272"/>
      <c r="RJE1539" s="272"/>
      <c r="RJF1539" s="272"/>
      <c r="RJG1539" s="272"/>
      <c r="RJH1539" s="272"/>
      <c r="RJI1539" s="272"/>
      <c r="RJJ1539" s="272"/>
      <c r="RJK1539" s="272"/>
      <c r="RJL1539" s="272"/>
      <c r="RJM1539" s="272"/>
      <c r="RJN1539" s="272"/>
      <c r="RJO1539" s="272"/>
      <c r="RJP1539" s="272"/>
      <c r="RJQ1539" s="272"/>
      <c r="RJR1539" s="272"/>
      <c r="RJS1539" s="272"/>
      <c r="RJT1539" s="272"/>
      <c r="RJU1539" s="272"/>
      <c r="RJV1539" s="272"/>
      <c r="RJW1539" s="272"/>
      <c r="RJX1539" s="272"/>
      <c r="RJY1539" s="272"/>
      <c r="RJZ1539" s="272"/>
      <c r="RKA1539" s="272"/>
      <c r="RKB1539" s="272"/>
      <c r="RKC1539" s="272"/>
      <c r="RKD1539" s="272"/>
      <c r="RKE1539" s="272"/>
      <c r="RKF1539" s="272"/>
      <c r="RKG1539" s="272"/>
      <c r="RKH1539" s="272"/>
      <c r="RKI1539" s="272"/>
      <c r="RKJ1539" s="272"/>
      <c r="RKK1539" s="272"/>
      <c r="RKL1539" s="272"/>
      <c r="RKM1539" s="272"/>
      <c r="RKN1539" s="272"/>
      <c r="RKO1539" s="272"/>
      <c r="RKP1539" s="272"/>
      <c r="RKQ1539" s="272"/>
      <c r="RKR1539" s="272"/>
      <c r="RKS1539" s="272"/>
      <c r="RKT1539" s="272"/>
      <c r="RKU1539" s="272"/>
      <c r="RKV1539" s="272"/>
      <c r="RKW1539" s="272"/>
      <c r="RKX1539" s="272"/>
      <c r="RKY1539" s="272"/>
      <c r="RKZ1539" s="272"/>
      <c r="RLA1539" s="272"/>
      <c r="RLB1539" s="272"/>
      <c r="RLC1539" s="272"/>
      <c r="RLD1539" s="272"/>
      <c r="RLE1539" s="272"/>
      <c r="RLF1539" s="272"/>
      <c r="RLG1539" s="272"/>
      <c r="RLH1539" s="272"/>
      <c r="RLI1539" s="272"/>
      <c r="RLJ1539" s="272"/>
      <c r="RLK1539" s="272"/>
      <c r="RLL1539" s="272"/>
      <c r="RLM1539" s="272"/>
      <c r="RLN1539" s="272"/>
      <c r="RLO1539" s="272"/>
      <c r="RLP1539" s="272"/>
      <c r="RLQ1539" s="272"/>
      <c r="RLR1539" s="272"/>
      <c r="RLS1539" s="272"/>
      <c r="RLT1539" s="272"/>
      <c r="RLU1539" s="272"/>
      <c r="RLV1539" s="272"/>
      <c r="RLW1539" s="272"/>
      <c r="RLX1539" s="272"/>
      <c r="RLY1539" s="272"/>
      <c r="RLZ1539" s="272"/>
      <c r="RMA1539" s="272"/>
      <c r="RMB1539" s="272"/>
      <c r="RMC1539" s="272"/>
      <c r="RMD1539" s="272"/>
      <c r="RME1539" s="272"/>
      <c r="RMF1539" s="272"/>
      <c r="RMG1539" s="272"/>
      <c r="RMH1539" s="272"/>
      <c r="RMI1539" s="272"/>
      <c r="RMJ1539" s="272"/>
      <c r="RMK1539" s="272"/>
      <c r="RML1539" s="272"/>
      <c r="RMM1539" s="272"/>
      <c r="RMN1539" s="272"/>
      <c r="RMO1539" s="272"/>
      <c r="RMP1539" s="272"/>
      <c r="RMQ1539" s="272"/>
      <c r="RMR1539" s="272"/>
      <c r="RMS1539" s="272"/>
      <c r="RMT1539" s="272"/>
      <c r="RMU1539" s="272"/>
      <c r="RMV1539" s="272"/>
      <c r="RMW1539" s="272"/>
      <c r="RMX1539" s="272"/>
      <c r="RMY1539" s="272"/>
      <c r="RMZ1539" s="272"/>
      <c r="RNA1539" s="272"/>
      <c r="RNB1539" s="272"/>
      <c r="RNC1539" s="272"/>
      <c r="RND1539" s="272"/>
      <c r="RNE1539" s="272"/>
      <c r="RNF1539" s="272"/>
      <c r="RNG1539" s="272"/>
      <c r="RNH1539" s="272"/>
      <c r="RNI1539" s="272"/>
      <c r="RNJ1539" s="272"/>
      <c r="RNK1539" s="272"/>
      <c r="RNL1539" s="272"/>
      <c r="RNM1539" s="272"/>
      <c r="RNN1539" s="272"/>
      <c r="RNO1539" s="272"/>
      <c r="RNP1539" s="272"/>
      <c r="RNQ1539" s="272"/>
      <c r="RNR1539" s="272"/>
      <c r="RNS1539" s="272"/>
      <c r="RNT1539" s="272"/>
      <c r="RNU1539" s="272"/>
      <c r="RNV1539" s="272"/>
      <c r="RNW1539" s="272"/>
      <c r="RNX1539" s="272"/>
      <c r="RNY1539" s="272"/>
      <c r="RNZ1539" s="272"/>
      <c r="ROA1539" s="272"/>
      <c r="ROB1539" s="272"/>
      <c r="ROC1539" s="272"/>
      <c r="ROD1539" s="272"/>
      <c r="ROE1539" s="272"/>
      <c r="ROF1539" s="272"/>
      <c r="ROG1539" s="272"/>
      <c r="ROH1539" s="272"/>
      <c r="ROI1539" s="272"/>
      <c r="ROJ1539" s="272"/>
      <c r="ROK1539" s="272"/>
      <c r="ROL1539" s="272"/>
      <c r="ROM1539" s="272"/>
      <c r="RON1539" s="272"/>
      <c r="ROO1539" s="272"/>
      <c r="ROP1539" s="272"/>
      <c r="ROQ1539" s="272"/>
      <c r="ROR1539" s="272"/>
      <c r="ROS1539" s="272"/>
      <c r="ROT1539" s="272"/>
      <c r="ROU1539" s="272"/>
      <c r="ROV1539" s="272"/>
      <c r="ROW1539" s="272"/>
      <c r="ROX1539" s="272"/>
      <c r="ROY1539" s="272"/>
      <c r="ROZ1539" s="272"/>
      <c r="RPA1539" s="272"/>
      <c r="RPB1539" s="272"/>
      <c r="RPC1539" s="272"/>
      <c r="RPD1539" s="272"/>
      <c r="RPE1539" s="272"/>
      <c r="RPF1539" s="272"/>
      <c r="RPG1539" s="272"/>
      <c r="RPH1539" s="272"/>
      <c r="RPI1539" s="272"/>
      <c r="RPJ1539" s="272"/>
      <c r="RPK1539" s="272"/>
      <c r="RPL1539" s="272"/>
      <c r="RPM1539" s="272"/>
      <c r="RPN1539" s="272"/>
      <c r="RPO1539" s="272"/>
      <c r="RPP1539" s="272"/>
      <c r="RPQ1539" s="272"/>
      <c r="RPR1539" s="272"/>
      <c r="RPS1539" s="272"/>
      <c r="RPT1539" s="272"/>
      <c r="RPU1539" s="272"/>
      <c r="RPV1539" s="272"/>
      <c r="RPW1539" s="272"/>
      <c r="RPX1539" s="272"/>
      <c r="RPY1539" s="272"/>
      <c r="RPZ1539" s="272"/>
      <c r="RQA1539" s="272"/>
      <c r="RQB1539" s="272"/>
      <c r="RQC1539" s="272"/>
      <c r="RQD1539" s="272"/>
      <c r="RQE1539" s="272"/>
      <c r="RQF1539" s="272"/>
      <c r="RQG1539" s="272"/>
      <c r="RQH1539" s="272"/>
      <c r="RQI1539" s="272"/>
      <c r="RQJ1539" s="272"/>
      <c r="RQK1539" s="272"/>
      <c r="RQL1539" s="272"/>
      <c r="RQM1539" s="272"/>
      <c r="RQN1539" s="272"/>
      <c r="RQO1539" s="272"/>
      <c r="RQP1539" s="272"/>
      <c r="RQQ1539" s="272"/>
      <c r="RQR1539" s="272"/>
      <c r="RQS1539" s="272"/>
      <c r="RQT1539" s="272"/>
      <c r="RQU1539" s="272"/>
      <c r="RQV1539" s="272"/>
      <c r="RQW1539" s="272"/>
      <c r="RQX1539" s="272"/>
      <c r="RQY1539" s="272"/>
      <c r="RQZ1539" s="272"/>
      <c r="RRA1539" s="272"/>
      <c r="RRB1539" s="272"/>
      <c r="RRC1539" s="272"/>
      <c r="RRD1539" s="272"/>
      <c r="RRE1539" s="272"/>
      <c r="RRF1539" s="272"/>
      <c r="RRG1539" s="272"/>
      <c r="RRH1539" s="272"/>
      <c r="RRI1539" s="272"/>
      <c r="RRJ1539" s="272"/>
      <c r="RRK1539" s="272"/>
      <c r="RRL1539" s="272"/>
      <c r="RRM1539" s="272"/>
      <c r="RRN1539" s="272"/>
      <c r="RRO1539" s="272"/>
      <c r="RRP1539" s="272"/>
      <c r="RRQ1539" s="272"/>
      <c r="RRR1539" s="272"/>
      <c r="RRS1539" s="272"/>
      <c r="RRT1539" s="272"/>
      <c r="RRU1539" s="272"/>
      <c r="RRV1539" s="272"/>
      <c r="RRW1539" s="272"/>
      <c r="RRX1539" s="272"/>
      <c r="RRY1539" s="272"/>
      <c r="RRZ1539" s="272"/>
      <c r="RSA1539" s="272"/>
      <c r="RSB1539" s="272"/>
      <c r="RSC1539" s="272"/>
      <c r="RSD1539" s="272"/>
      <c r="RSE1539" s="272"/>
      <c r="RSF1539" s="272"/>
      <c r="RSG1539" s="272"/>
      <c r="RSH1539" s="272"/>
      <c r="RSI1539" s="272"/>
      <c r="RSJ1539" s="272"/>
      <c r="RSK1539" s="272"/>
      <c r="RSL1539" s="272"/>
      <c r="RSM1539" s="272"/>
      <c r="RSN1539" s="272"/>
      <c r="RSO1539" s="272"/>
      <c r="RSP1539" s="272"/>
      <c r="RSQ1539" s="272"/>
      <c r="RSR1539" s="272"/>
      <c r="RSS1539" s="272"/>
      <c r="RST1539" s="272"/>
      <c r="RSU1539" s="272"/>
      <c r="RSV1539" s="272"/>
      <c r="RSW1539" s="272"/>
      <c r="RSX1539" s="272"/>
      <c r="RSY1539" s="272"/>
      <c r="RSZ1539" s="272"/>
      <c r="RTA1539" s="272"/>
      <c r="RTB1539" s="272"/>
      <c r="RTC1539" s="272"/>
      <c r="RTD1539" s="272"/>
      <c r="RTE1539" s="272"/>
      <c r="RTF1539" s="272"/>
      <c r="RTG1539" s="272"/>
      <c r="RTH1539" s="272"/>
      <c r="RTI1539" s="272"/>
      <c r="RTJ1539" s="272"/>
      <c r="RTK1539" s="272"/>
      <c r="RTL1539" s="272"/>
      <c r="RTM1539" s="272"/>
      <c r="RTN1539" s="272"/>
      <c r="RTO1539" s="272"/>
      <c r="RTP1539" s="272"/>
      <c r="RTQ1539" s="272"/>
      <c r="RTR1539" s="272"/>
      <c r="RTS1539" s="272"/>
      <c r="RTT1539" s="272"/>
      <c r="RTU1539" s="272"/>
      <c r="RTV1539" s="272"/>
      <c r="RTW1539" s="272"/>
      <c r="RTX1539" s="272"/>
      <c r="RTY1539" s="272"/>
      <c r="RTZ1539" s="272"/>
      <c r="RUA1539" s="272"/>
      <c r="RUB1539" s="272"/>
      <c r="RUC1539" s="272"/>
      <c r="RUD1539" s="272"/>
      <c r="RUE1539" s="272"/>
      <c r="RUF1539" s="272"/>
      <c r="RUG1539" s="272"/>
      <c r="RUH1539" s="272"/>
      <c r="RUI1539" s="272"/>
      <c r="RUJ1539" s="272"/>
      <c r="RUK1539" s="272"/>
      <c r="RUL1539" s="272"/>
      <c r="RUM1539" s="272"/>
      <c r="RUN1539" s="272"/>
      <c r="RUO1539" s="272"/>
      <c r="RUP1539" s="272"/>
      <c r="RUQ1539" s="272"/>
      <c r="RUR1539" s="272"/>
      <c r="RUS1539" s="272"/>
      <c r="RUT1539" s="272"/>
      <c r="RUU1539" s="272"/>
      <c r="RUV1539" s="272"/>
      <c r="RUW1539" s="272"/>
      <c r="RUX1539" s="272"/>
      <c r="RUY1539" s="272"/>
      <c r="RUZ1539" s="272"/>
      <c r="RVA1539" s="272"/>
      <c r="RVB1539" s="272"/>
      <c r="RVC1539" s="272"/>
      <c r="RVD1539" s="272"/>
      <c r="RVE1539" s="272"/>
      <c r="RVF1539" s="272"/>
      <c r="RVG1539" s="272"/>
      <c r="RVH1539" s="272"/>
      <c r="RVI1539" s="272"/>
      <c r="RVJ1539" s="272"/>
      <c r="RVK1539" s="272"/>
      <c r="RVL1539" s="272"/>
      <c r="RVM1539" s="272"/>
      <c r="RVN1539" s="272"/>
      <c r="RVO1539" s="272"/>
      <c r="RVP1539" s="272"/>
      <c r="RVQ1539" s="272"/>
      <c r="RVR1539" s="272"/>
      <c r="RVS1539" s="272"/>
      <c r="RVT1539" s="272"/>
      <c r="RVU1539" s="272"/>
      <c r="RVV1539" s="272"/>
      <c r="RVW1539" s="272"/>
      <c r="RVX1539" s="272"/>
      <c r="RVY1539" s="272"/>
      <c r="RVZ1539" s="272"/>
      <c r="RWA1539" s="272"/>
      <c r="RWB1539" s="272"/>
      <c r="RWC1539" s="272"/>
      <c r="RWD1539" s="272"/>
      <c r="RWE1539" s="272"/>
      <c r="RWF1539" s="272"/>
      <c r="RWG1539" s="272"/>
      <c r="RWH1539" s="272"/>
      <c r="RWI1539" s="272"/>
      <c r="RWJ1539" s="272"/>
      <c r="RWK1539" s="272"/>
      <c r="RWL1539" s="272"/>
      <c r="RWM1539" s="272"/>
      <c r="RWN1539" s="272"/>
      <c r="RWO1539" s="272"/>
      <c r="RWP1539" s="272"/>
      <c r="RWQ1539" s="272"/>
      <c r="RWR1539" s="272"/>
      <c r="RWS1539" s="272"/>
      <c r="RWT1539" s="272"/>
      <c r="RWU1539" s="272"/>
      <c r="RWV1539" s="272"/>
      <c r="RWW1539" s="272"/>
      <c r="RWX1539" s="272"/>
      <c r="RWY1539" s="272"/>
      <c r="RWZ1539" s="272"/>
      <c r="RXA1539" s="272"/>
      <c r="RXB1539" s="272"/>
      <c r="RXC1539" s="272"/>
      <c r="RXD1539" s="272"/>
      <c r="RXE1539" s="272"/>
      <c r="RXF1539" s="272"/>
      <c r="RXG1539" s="272"/>
      <c r="RXH1539" s="272"/>
      <c r="RXI1539" s="272"/>
      <c r="RXJ1539" s="272"/>
      <c r="RXK1539" s="272"/>
      <c r="RXL1539" s="272"/>
      <c r="RXM1539" s="272"/>
      <c r="RXN1539" s="272"/>
      <c r="RXO1539" s="272"/>
      <c r="RXP1539" s="272"/>
      <c r="RXQ1539" s="272"/>
      <c r="RXR1539" s="272"/>
      <c r="RXS1539" s="272"/>
      <c r="RXT1539" s="272"/>
      <c r="RXU1539" s="272"/>
      <c r="RXV1539" s="272"/>
      <c r="RXW1539" s="272"/>
      <c r="RXX1539" s="272"/>
      <c r="RXY1539" s="272"/>
      <c r="RXZ1539" s="272"/>
      <c r="RYA1539" s="272"/>
      <c r="RYB1539" s="272"/>
      <c r="RYC1539" s="272"/>
      <c r="RYD1539" s="272"/>
      <c r="RYE1539" s="272"/>
      <c r="RYF1539" s="272"/>
      <c r="RYG1539" s="272"/>
      <c r="RYH1539" s="272"/>
      <c r="RYI1539" s="272"/>
      <c r="RYJ1539" s="272"/>
      <c r="RYK1539" s="272"/>
      <c r="RYL1539" s="272"/>
      <c r="RYM1539" s="272"/>
      <c r="RYN1539" s="272"/>
      <c r="RYO1539" s="272"/>
      <c r="RYP1539" s="272"/>
      <c r="RYQ1539" s="272"/>
      <c r="RYR1539" s="272"/>
      <c r="RYS1539" s="272"/>
      <c r="RYT1539" s="272"/>
      <c r="RYU1539" s="272"/>
      <c r="RYV1539" s="272"/>
      <c r="RYW1539" s="272"/>
      <c r="RYX1539" s="272"/>
      <c r="RYY1539" s="272"/>
      <c r="RYZ1539" s="272"/>
      <c r="RZA1539" s="272"/>
      <c r="RZB1539" s="272"/>
      <c r="RZC1539" s="272"/>
      <c r="RZD1539" s="272"/>
      <c r="RZE1539" s="272"/>
      <c r="RZF1539" s="272"/>
      <c r="RZG1539" s="272"/>
      <c r="RZH1539" s="272"/>
      <c r="RZI1539" s="272"/>
      <c r="RZJ1539" s="272"/>
      <c r="RZK1539" s="272"/>
      <c r="RZL1539" s="272"/>
      <c r="RZM1539" s="272"/>
      <c r="RZN1539" s="272"/>
      <c r="RZO1539" s="272"/>
      <c r="RZP1539" s="272"/>
      <c r="RZQ1539" s="272"/>
      <c r="RZR1539" s="272"/>
      <c r="RZS1539" s="272"/>
      <c r="RZT1539" s="272"/>
      <c r="RZU1539" s="272"/>
      <c r="RZV1539" s="272"/>
      <c r="RZW1539" s="272"/>
      <c r="RZX1539" s="272"/>
      <c r="RZY1539" s="272"/>
      <c r="RZZ1539" s="272"/>
      <c r="SAA1539" s="272"/>
      <c r="SAB1539" s="272"/>
      <c r="SAC1539" s="272"/>
      <c r="SAD1539" s="272"/>
      <c r="SAE1539" s="272"/>
      <c r="SAF1539" s="272"/>
      <c r="SAG1539" s="272"/>
      <c r="SAH1539" s="272"/>
      <c r="SAI1539" s="272"/>
      <c r="SAJ1539" s="272"/>
      <c r="SAK1539" s="272"/>
      <c r="SAL1539" s="272"/>
      <c r="SAM1539" s="272"/>
      <c r="SAN1539" s="272"/>
      <c r="SAO1539" s="272"/>
      <c r="SAP1539" s="272"/>
      <c r="SAQ1539" s="272"/>
      <c r="SAR1539" s="272"/>
      <c r="SAS1539" s="272"/>
      <c r="SAT1539" s="272"/>
      <c r="SAU1539" s="272"/>
      <c r="SAV1539" s="272"/>
      <c r="SAW1539" s="272"/>
      <c r="SAX1539" s="272"/>
      <c r="SAY1539" s="272"/>
      <c r="SAZ1539" s="272"/>
      <c r="SBA1539" s="272"/>
      <c r="SBB1539" s="272"/>
      <c r="SBC1539" s="272"/>
      <c r="SBD1539" s="272"/>
      <c r="SBE1539" s="272"/>
      <c r="SBF1539" s="272"/>
      <c r="SBG1539" s="272"/>
      <c r="SBH1539" s="272"/>
      <c r="SBI1539" s="272"/>
      <c r="SBJ1539" s="272"/>
      <c r="SBK1539" s="272"/>
      <c r="SBL1539" s="272"/>
      <c r="SBM1539" s="272"/>
      <c r="SBN1539" s="272"/>
      <c r="SBO1539" s="272"/>
      <c r="SBP1539" s="272"/>
      <c r="SBQ1539" s="272"/>
      <c r="SBR1539" s="272"/>
      <c r="SBS1539" s="272"/>
      <c r="SBT1539" s="272"/>
      <c r="SBU1539" s="272"/>
      <c r="SBV1539" s="272"/>
      <c r="SBW1539" s="272"/>
      <c r="SBX1539" s="272"/>
      <c r="SBY1539" s="272"/>
      <c r="SBZ1539" s="272"/>
      <c r="SCA1539" s="272"/>
      <c r="SCB1539" s="272"/>
      <c r="SCC1539" s="272"/>
      <c r="SCD1539" s="272"/>
      <c r="SCE1539" s="272"/>
      <c r="SCF1539" s="272"/>
      <c r="SCG1539" s="272"/>
      <c r="SCH1539" s="272"/>
      <c r="SCI1539" s="272"/>
      <c r="SCJ1539" s="272"/>
      <c r="SCK1539" s="272"/>
      <c r="SCL1539" s="272"/>
      <c r="SCM1539" s="272"/>
      <c r="SCN1539" s="272"/>
      <c r="SCO1539" s="272"/>
      <c r="SCP1539" s="272"/>
      <c r="SCQ1539" s="272"/>
      <c r="SCR1539" s="272"/>
      <c r="SCS1539" s="272"/>
      <c r="SCT1539" s="272"/>
      <c r="SCU1539" s="272"/>
      <c r="SCV1539" s="272"/>
      <c r="SCW1539" s="272"/>
      <c r="SCX1539" s="272"/>
      <c r="SCY1539" s="272"/>
      <c r="SCZ1539" s="272"/>
      <c r="SDA1539" s="272"/>
      <c r="SDB1539" s="272"/>
      <c r="SDC1539" s="272"/>
      <c r="SDD1539" s="272"/>
      <c r="SDE1539" s="272"/>
      <c r="SDF1539" s="272"/>
      <c r="SDG1539" s="272"/>
      <c r="SDH1539" s="272"/>
      <c r="SDI1539" s="272"/>
      <c r="SDJ1539" s="272"/>
      <c r="SDK1539" s="272"/>
      <c r="SDL1539" s="272"/>
      <c r="SDM1539" s="272"/>
      <c r="SDN1539" s="272"/>
      <c r="SDO1539" s="272"/>
      <c r="SDP1539" s="272"/>
      <c r="SDQ1539" s="272"/>
      <c r="SDR1539" s="272"/>
      <c r="SDS1539" s="272"/>
      <c r="SDT1539" s="272"/>
      <c r="SDU1539" s="272"/>
      <c r="SDV1539" s="272"/>
      <c r="SDW1539" s="272"/>
      <c r="SDX1539" s="272"/>
      <c r="SDY1539" s="272"/>
      <c r="SDZ1539" s="272"/>
      <c r="SEA1539" s="272"/>
      <c r="SEB1539" s="272"/>
      <c r="SEC1539" s="272"/>
      <c r="SED1539" s="272"/>
      <c r="SEE1539" s="272"/>
      <c r="SEF1539" s="272"/>
      <c r="SEG1539" s="272"/>
      <c r="SEH1539" s="272"/>
      <c r="SEI1539" s="272"/>
      <c r="SEJ1539" s="272"/>
      <c r="SEK1539" s="272"/>
      <c r="SEL1539" s="272"/>
      <c r="SEM1539" s="272"/>
      <c r="SEN1539" s="272"/>
      <c r="SEO1539" s="272"/>
      <c r="SEP1539" s="272"/>
      <c r="SEQ1539" s="272"/>
      <c r="SER1539" s="272"/>
      <c r="SES1539" s="272"/>
      <c r="SET1539" s="272"/>
      <c r="SEU1539" s="272"/>
      <c r="SEV1539" s="272"/>
      <c r="SEW1539" s="272"/>
      <c r="SEX1539" s="272"/>
      <c r="SEY1539" s="272"/>
      <c r="SEZ1539" s="272"/>
      <c r="SFA1539" s="272"/>
      <c r="SFB1539" s="272"/>
      <c r="SFC1539" s="272"/>
      <c r="SFD1539" s="272"/>
      <c r="SFE1539" s="272"/>
      <c r="SFF1539" s="272"/>
      <c r="SFG1539" s="272"/>
      <c r="SFH1539" s="272"/>
      <c r="SFI1539" s="272"/>
      <c r="SFJ1539" s="272"/>
      <c r="SFK1539" s="272"/>
      <c r="SFL1539" s="272"/>
      <c r="SFM1539" s="272"/>
      <c r="SFN1539" s="272"/>
      <c r="SFO1539" s="272"/>
      <c r="SFP1539" s="272"/>
      <c r="SFQ1539" s="272"/>
      <c r="SFR1539" s="272"/>
      <c r="SFS1539" s="272"/>
      <c r="SFT1539" s="272"/>
      <c r="SFU1539" s="272"/>
      <c r="SFV1539" s="272"/>
      <c r="SFW1539" s="272"/>
      <c r="SFX1539" s="272"/>
      <c r="SFY1539" s="272"/>
      <c r="SFZ1539" s="272"/>
      <c r="SGA1539" s="272"/>
      <c r="SGB1539" s="272"/>
      <c r="SGC1539" s="272"/>
      <c r="SGD1539" s="272"/>
      <c r="SGE1539" s="272"/>
      <c r="SGF1539" s="272"/>
      <c r="SGG1539" s="272"/>
      <c r="SGH1539" s="272"/>
      <c r="SGI1539" s="272"/>
      <c r="SGJ1539" s="272"/>
      <c r="SGK1539" s="272"/>
      <c r="SGL1539" s="272"/>
      <c r="SGM1539" s="272"/>
      <c r="SGN1539" s="272"/>
      <c r="SGO1539" s="272"/>
      <c r="SGP1539" s="272"/>
      <c r="SGQ1539" s="272"/>
      <c r="SGR1539" s="272"/>
      <c r="SGS1539" s="272"/>
      <c r="SGT1539" s="272"/>
      <c r="SGU1539" s="272"/>
      <c r="SGV1539" s="272"/>
      <c r="SGW1539" s="272"/>
      <c r="SGX1539" s="272"/>
      <c r="SGY1539" s="272"/>
      <c r="SGZ1539" s="272"/>
      <c r="SHA1539" s="272"/>
      <c r="SHB1539" s="272"/>
      <c r="SHC1539" s="272"/>
      <c r="SHD1539" s="272"/>
      <c r="SHE1539" s="272"/>
      <c r="SHF1539" s="272"/>
      <c r="SHG1539" s="272"/>
      <c r="SHH1539" s="272"/>
      <c r="SHI1539" s="272"/>
      <c r="SHJ1539" s="272"/>
      <c r="SHK1539" s="272"/>
      <c r="SHL1539" s="272"/>
      <c r="SHM1539" s="272"/>
      <c r="SHN1539" s="272"/>
      <c r="SHO1539" s="272"/>
      <c r="SHP1539" s="272"/>
      <c r="SHQ1539" s="272"/>
      <c r="SHR1539" s="272"/>
      <c r="SHS1539" s="272"/>
      <c r="SHT1539" s="272"/>
      <c r="SHU1539" s="272"/>
      <c r="SHV1539" s="272"/>
      <c r="SHW1539" s="272"/>
      <c r="SHX1539" s="272"/>
      <c r="SHY1539" s="272"/>
      <c r="SHZ1539" s="272"/>
      <c r="SIA1539" s="272"/>
      <c r="SIB1539" s="272"/>
      <c r="SIC1539" s="272"/>
      <c r="SID1539" s="272"/>
      <c r="SIE1539" s="272"/>
      <c r="SIF1539" s="272"/>
      <c r="SIG1539" s="272"/>
      <c r="SIH1539" s="272"/>
      <c r="SII1539" s="272"/>
      <c r="SIJ1539" s="272"/>
      <c r="SIK1539" s="272"/>
      <c r="SIL1539" s="272"/>
      <c r="SIM1539" s="272"/>
      <c r="SIN1539" s="272"/>
      <c r="SIO1539" s="272"/>
      <c r="SIP1539" s="272"/>
      <c r="SIQ1539" s="272"/>
      <c r="SIR1539" s="272"/>
      <c r="SIS1539" s="272"/>
      <c r="SIT1539" s="272"/>
      <c r="SIU1539" s="272"/>
      <c r="SIV1539" s="272"/>
      <c r="SIW1539" s="272"/>
      <c r="SIX1539" s="272"/>
      <c r="SIY1539" s="272"/>
      <c r="SIZ1539" s="272"/>
      <c r="SJA1539" s="272"/>
      <c r="SJB1539" s="272"/>
      <c r="SJC1539" s="272"/>
      <c r="SJD1539" s="272"/>
      <c r="SJE1539" s="272"/>
      <c r="SJF1539" s="272"/>
      <c r="SJG1539" s="272"/>
      <c r="SJH1539" s="272"/>
      <c r="SJI1539" s="272"/>
      <c r="SJJ1539" s="272"/>
      <c r="SJK1539" s="272"/>
      <c r="SJL1539" s="272"/>
      <c r="SJM1539" s="272"/>
      <c r="SJN1539" s="272"/>
      <c r="SJO1539" s="272"/>
      <c r="SJP1539" s="272"/>
      <c r="SJQ1539" s="272"/>
      <c r="SJR1539" s="272"/>
      <c r="SJS1539" s="272"/>
      <c r="SJT1539" s="272"/>
      <c r="SJU1539" s="272"/>
      <c r="SJV1539" s="272"/>
      <c r="SJW1539" s="272"/>
      <c r="SJX1539" s="272"/>
      <c r="SJY1539" s="272"/>
      <c r="SJZ1539" s="272"/>
      <c r="SKA1539" s="272"/>
      <c r="SKB1539" s="272"/>
      <c r="SKC1539" s="272"/>
      <c r="SKD1539" s="272"/>
      <c r="SKE1539" s="272"/>
      <c r="SKF1539" s="272"/>
      <c r="SKG1539" s="272"/>
      <c r="SKH1539" s="272"/>
      <c r="SKI1539" s="272"/>
      <c r="SKJ1539" s="272"/>
      <c r="SKK1539" s="272"/>
      <c r="SKL1539" s="272"/>
      <c r="SKM1539" s="272"/>
      <c r="SKN1539" s="272"/>
      <c r="SKO1539" s="272"/>
      <c r="SKP1539" s="272"/>
      <c r="SKQ1539" s="272"/>
      <c r="SKR1539" s="272"/>
      <c r="SKS1539" s="272"/>
      <c r="SKT1539" s="272"/>
      <c r="SKU1539" s="272"/>
      <c r="SKV1539" s="272"/>
      <c r="SKW1539" s="272"/>
      <c r="SKX1539" s="272"/>
      <c r="SKY1539" s="272"/>
      <c r="SKZ1539" s="272"/>
      <c r="SLA1539" s="272"/>
      <c r="SLB1539" s="272"/>
      <c r="SLC1539" s="272"/>
      <c r="SLD1539" s="272"/>
      <c r="SLE1539" s="272"/>
      <c r="SLF1539" s="272"/>
      <c r="SLG1539" s="272"/>
      <c r="SLH1539" s="272"/>
      <c r="SLI1539" s="272"/>
      <c r="SLJ1539" s="272"/>
      <c r="SLK1539" s="272"/>
      <c r="SLL1539" s="272"/>
      <c r="SLM1539" s="272"/>
      <c r="SLN1539" s="272"/>
      <c r="SLO1539" s="272"/>
      <c r="SLP1539" s="272"/>
      <c r="SLQ1539" s="272"/>
      <c r="SLR1539" s="272"/>
      <c r="SLS1539" s="272"/>
      <c r="SLT1539" s="272"/>
      <c r="SLU1539" s="272"/>
      <c r="SLV1539" s="272"/>
      <c r="SLW1539" s="272"/>
      <c r="SLX1539" s="272"/>
      <c r="SLY1539" s="272"/>
      <c r="SLZ1539" s="272"/>
      <c r="SMA1539" s="272"/>
      <c r="SMB1539" s="272"/>
      <c r="SMC1539" s="272"/>
      <c r="SMD1539" s="272"/>
      <c r="SME1539" s="272"/>
      <c r="SMF1539" s="272"/>
      <c r="SMG1539" s="272"/>
      <c r="SMH1539" s="272"/>
      <c r="SMI1539" s="272"/>
      <c r="SMJ1539" s="272"/>
      <c r="SMK1539" s="272"/>
      <c r="SML1539" s="272"/>
      <c r="SMM1539" s="272"/>
      <c r="SMN1539" s="272"/>
      <c r="SMO1539" s="272"/>
      <c r="SMP1539" s="272"/>
      <c r="SMQ1539" s="272"/>
      <c r="SMR1539" s="272"/>
      <c r="SMS1539" s="272"/>
      <c r="SMT1539" s="272"/>
      <c r="SMU1539" s="272"/>
      <c r="SMV1539" s="272"/>
      <c r="SMW1539" s="272"/>
      <c r="SMX1539" s="272"/>
      <c r="SMY1539" s="272"/>
      <c r="SMZ1539" s="272"/>
      <c r="SNA1539" s="272"/>
      <c r="SNB1539" s="272"/>
      <c r="SNC1539" s="272"/>
      <c r="SND1539" s="272"/>
      <c r="SNE1539" s="272"/>
      <c r="SNF1539" s="272"/>
      <c r="SNG1539" s="272"/>
      <c r="SNH1539" s="272"/>
      <c r="SNI1539" s="272"/>
      <c r="SNJ1539" s="272"/>
      <c r="SNK1539" s="272"/>
      <c r="SNL1539" s="272"/>
      <c r="SNM1539" s="272"/>
      <c r="SNN1539" s="272"/>
      <c r="SNO1539" s="272"/>
      <c r="SNP1539" s="272"/>
      <c r="SNQ1539" s="272"/>
      <c r="SNR1539" s="272"/>
      <c r="SNS1539" s="272"/>
      <c r="SNT1539" s="272"/>
      <c r="SNU1539" s="272"/>
      <c r="SNV1539" s="272"/>
      <c r="SNW1539" s="272"/>
      <c r="SNX1539" s="272"/>
      <c r="SNY1539" s="272"/>
      <c r="SNZ1539" s="272"/>
      <c r="SOA1539" s="272"/>
      <c r="SOB1539" s="272"/>
      <c r="SOC1539" s="272"/>
      <c r="SOD1539" s="272"/>
      <c r="SOE1539" s="272"/>
      <c r="SOF1539" s="272"/>
      <c r="SOG1539" s="272"/>
      <c r="SOH1539" s="272"/>
      <c r="SOI1539" s="272"/>
      <c r="SOJ1539" s="272"/>
      <c r="SOK1539" s="272"/>
      <c r="SOL1539" s="272"/>
      <c r="SOM1539" s="272"/>
      <c r="SON1539" s="272"/>
      <c r="SOO1539" s="272"/>
      <c r="SOP1539" s="272"/>
      <c r="SOQ1539" s="272"/>
      <c r="SOR1539" s="272"/>
      <c r="SOS1539" s="272"/>
      <c r="SOT1539" s="272"/>
      <c r="SOU1539" s="272"/>
      <c r="SOV1539" s="272"/>
      <c r="SOW1539" s="272"/>
      <c r="SOX1539" s="272"/>
      <c r="SOY1539" s="272"/>
      <c r="SOZ1539" s="272"/>
      <c r="SPA1539" s="272"/>
      <c r="SPB1539" s="272"/>
      <c r="SPC1539" s="272"/>
      <c r="SPD1539" s="272"/>
      <c r="SPE1539" s="272"/>
      <c r="SPF1539" s="272"/>
      <c r="SPG1539" s="272"/>
      <c r="SPH1539" s="272"/>
      <c r="SPI1539" s="272"/>
      <c r="SPJ1539" s="272"/>
      <c r="SPK1539" s="272"/>
      <c r="SPL1539" s="272"/>
      <c r="SPM1539" s="272"/>
      <c r="SPN1539" s="272"/>
      <c r="SPO1539" s="272"/>
      <c r="SPP1539" s="272"/>
      <c r="SPQ1539" s="272"/>
      <c r="SPR1539" s="272"/>
      <c r="SPS1539" s="272"/>
      <c r="SPT1539" s="272"/>
      <c r="SPU1539" s="272"/>
      <c r="SPV1539" s="272"/>
      <c r="SPW1539" s="272"/>
      <c r="SPX1539" s="272"/>
      <c r="SPY1539" s="272"/>
      <c r="SPZ1539" s="272"/>
      <c r="SQA1539" s="272"/>
      <c r="SQB1539" s="272"/>
      <c r="SQC1539" s="272"/>
      <c r="SQD1539" s="272"/>
      <c r="SQE1539" s="272"/>
      <c r="SQF1539" s="272"/>
      <c r="SQG1539" s="272"/>
      <c r="SQH1539" s="272"/>
      <c r="SQI1539" s="272"/>
      <c r="SQJ1539" s="272"/>
      <c r="SQK1539" s="272"/>
      <c r="SQL1539" s="272"/>
      <c r="SQM1539" s="272"/>
      <c r="SQN1539" s="272"/>
      <c r="SQO1539" s="272"/>
      <c r="SQP1539" s="272"/>
      <c r="SQQ1539" s="272"/>
      <c r="SQR1539" s="272"/>
      <c r="SQS1539" s="272"/>
      <c r="SQT1539" s="272"/>
      <c r="SQU1539" s="272"/>
      <c r="SQV1539" s="272"/>
      <c r="SQW1539" s="272"/>
      <c r="SQX1539" s="272"/>
      <c r="SQY1539" s="272"/>
      <c r="SQZ1539" s="272"/>
      <c r="SRA1539" s="272"/>
      <c r="SRB1539" s="272"/>
      <c r="SRC1539" s="272"/>
      <c r="SRD1539" s="272"/>
      <c r="SRE1539" s="272"/>
      <c r="SRF1539" s="272"/>
      <c r="SRG1539" s="272"/>
      <c r="SRH1539" s="272"/>
      <c r="SRI1539" s="272"/>
      <c r="SRJ1539" s="272"/>
      <c r="SRK1539" s="272"/>
      <c r="SRL1539" s="272"/>
      <c r="SRM1539" s="272"/>
      <c r="SRN1539" s="272"/>
      <c r="SRO1539" s="272"/>
      <c r="SRP1539" s="272"/>
      <c r="SRQ1539" s="272"/>
      <c r="SRR1539" s="272"/>
      <c r="SRS1539" s="272"/>
      <c r="SRT1539" s="272"/>
      <c r="SRU1539" s="272"/>
      <c r="SRV1539" s="272"/>
      <c r="SRW1539" s="272"/>
      <c r="SRX1539" s="272"/>
      <c r="SRY1539" s="272"/>
      <c r="SRZ1539" s="272"/>
      <c r="SSA1539" s="272"/>
      <c r="SSB1539" s="272"/>
      <c r="SSC1539" s="272"/>
      <c r="SSD1539" s="272"/>
      <c r="SSE1539" s="272"/>
      <c r="SSF1539" s="272"/>
      <c r="SSG1539" s="272"/>
      <c r="SSH1539" s="272"/>
      <c r="SSI1539" s="272"/>
      <c r="SSJ1539" s="272"/>
      <c r="SSK1539" s="272"/>
      <c r="SSL1539" s="272"/>
      <c r="SSM1539" s="272"/>
      <c r="SSN1539" s="272"/>
      <c r="SSO1539" s="272"/>
      <c r="SSP1539" s="272"/>
      <c r="SSQ1539" s="272"/>
      <c r="SSR1539" s="272"/>
      <c r="SSS1539" s="272"/>
      <c r="SST1539" s="272"/>
      <c r="SSU1539" s="272"/>
      <c r="SSV1539" s="272"/>
      <c r="SSW1539" s="272"/>
      <c r="SSX1539" s="272"/>
      <c r="SSY1539" s="272"/>
      <c r="SSZ1539" s="272"/>
      <c r="STA1539" s="272"/>
      <c r="STB1539" s="272"/>
      <c r="STC1539" s="272"/>
      <c r="STD1539" s="272"/>
      <c r="STE1539" s="272"/>
      <c r="STF1539" s="272"/>
      <c r="STG1539" s="272"/>
      <c r="STH1539" s="272"/>
      <c r="STI1539" s="272"/>
      <c r="STJ1539" s="272"/>
      <c r="STK1539" s="272"/>
      <c r="STL1539" s="272"/>
      <c r="STM1539" s="272"/>
      <c r="STN1539" s="272"/>
      <c r="STO1539" s="272"/>
      <c r="STP1539" s="272"/>
      <c r="STQ1539" s="272"/>
      <c r="STR1539" s="272"/>
      <c r="STS1539" s="272"/>
      <c r="STT1539" s="272"/>
      <c r="STU1539" s="272"/>
      <c r="STV1539" s="272"/>
      <c r="STW1539" s="272"/>
      <c r="STX1539" s="272"/>
      <c r="STY1539" s="272"/>
      <c r="STZ1539" s="272"/>
      <c r="SUA1539" s="272"/>
      <c r="SUB1539" s="272"/>
      <c r="SUC1539" s="272"/>
      <c r="SUD1539" s="272"/>
      <c r="SUE1539" s="272"/>
      <c r="SUF1539" s="272"/>
      <c r="SUG1539" s="272"/>
      <c r="SUH1539" s="272"/>
      <c r="SUI1539" s="272"/>
      <c r="SUJ1539" s="272"/>
      <c r="SUK1539" s="272"/>
      <c r="SUL1539" s="272"/>
      <c r="SUM1539" s="272"/>
      <c r="SUN1539" s="272"/>
      <c r="SUO1539" s="272"/>
      <c r="SUP1539" s="272"/>
      <c r="SUQ1539" s="272"/>
      <c r="SUR1539" s="272"/>
      <c r="SUS1539" s="272"/>
      <c r="SUT1539" s="272"/>
      <c r="SUU1539" s="272"/>
      <c r="SUV1539" s="272"/>
      <c r="SUW1539" s="272"/>
      <c r="SUX1539" s="272"/>
      <c r="SUY1539" s="272"/>
      <c r="SUZ1539" s="272"/>
      <c r="SVA1539" s="272"/>
      <c r="SVB1539" s="272"/>
      <c r="SVC1539" s="272"/>
      <c r="SVD1539" s="272"/>
      <c r="SVE1539" s="272"/>
      <c r="SVF1539" s="272"/>
      <c r="SVG1539" s="272"/>
      <c r="SVH1539" s="272"/>
      <c r="SVI1539" s="272"/>
      <c r="SVJ1539" s="272"/>
      <c r="SVK1539" s="272"/>
      <c r="SVL1539" s="272"/>
      <c r="SVM1539" s="272"/>
      <c r="SVN1539" s="272"/>
      <c r="SVO1539" s="272"/>
      <c r="SVP1539" s="272"/>
      <c r="SVQ1539" s="272"/>
      <c r="SVR1539" s="272"/>
      <c r="SVS1539" s="272"/>
      <c r="SVT1539" s="272"/>
      <c r="SVU1539" s="272"/>
      <c r="SVV1539" s="272"/>
      <c r="SVW1539" s="272"/>
      <c r="SVX1539" s="272"/>
      <c r="SVY1539" s="272"/>
      <c r="SVZ1539" s="272"/>
      <c r="SWA1539" s="272"/>
      <c r="SWB1539" s="272"/>
      <c r="SWC1539" s="272"/>
      <c r="SWD1539" s="272"/>
      <c r="SWE1539" s="272"/>
      <c r="SWF1539" s="272"/>
      <c r="SWG1539" s="272"/>
      <c r="SWH1539" s="272"/>
      <c r="SWI1539" s="272"/>
      <c r="SWJ1539" s="272"/>
      <c r="SWK1539" s="272"/>
      <c r="SWL1539" s="272"/>
      <c r="SWM1539" s="272"/>
      <c r="SWN1539" s="272"/>
      <c r="SWO1539" s="272"/>
      <c r="SWP1539" s="272"/>
      <c r="SWQ1539" s="272"/>
      <c r="SWR1539" s="272"/>
      <c r="SWS1539" s="272"/>
      <c r="SWT1539" s="272"/>
      <c r="SWU1539" s="272"/>
      <c r="SWV1539" s="272"/>
      <c r="SWW1539" s="272"/>
      <c r="SWX1539" s="272"/>
      <c r="SWY1539" s="272"/>
      <c r="SWZ1539" s="272"/>
      <c r="SXA1539" s="272"/>
      <c r="SXB1539" s="272"/>
      <c r="SXC1539" s="272"/>
      <c r="SXD1539" s="272"/>
      <c r="SXE1539" s="272"/>
      <c r="SXF1539" s="272"/>
      <c r="SXG1539" s="272"/>
      <c r="SXH1539" s="272"/>
      <c r="SXI1539" s="272"/>
      <c r="SXJ1539" s="272"/>
      <c r="SXK1539" s="272"/>
      <c r="SXL1539" s="272"/>
      <c r="SXM1539" s="272"/>
      <c r="SXN1539" s="272"/>
      <c r="SXO1539" s="272"/>
      <c r="SXP1539" s="272"/>
      <c r="SXQ1539" s="272"/>
      <c r="SXR1539" s="272"/>
      <c r="SXS1539" s="272"/>
      <c r="SXT1539" s="272"/>
      <c r="SXU1539" s="272"/>
      <c r="SXV1539" s="272"/>
      <c r="SXW1539" s="272"/>
      <c r="SXX1539" s="272"/>
      <c r="SXY1539" s="272"/>
      <c r="SXZ1539" s="272"/>
      <c r="SYA1539" s="272"/>
      <c r="SYB1539" s="272"/>
      <c r="SYC1539" s="272"/>
      <c r="SYD1539" s="272"/>
      <c r="SYE1539" s="272"/>
      <c r="SYF1539" s="272"/>
      <c r="SYG1539" s="272"/>
      <c r="SYH1539" s="272"/>
      <c r="SYI1539" s="272"/>
      <c r="SYJ1539" s="272"/>
      <c r="SYK1539" s="272"/>
      <c r="SYL1539" s="272"/>
      <c r="SYM1539" s="272"/>
      <c r="SYN1539" s="272"/>
      <c r="SYO1539" s="272"/>
      <c r="SYP1539" s="272"/>
      <c r="SYQ1539" s="272"/>
      <c r="SYR1539" s="272"/>
      <c r="SYS1539" s="272"/>
      <c r="SYT1539" s="272"/>
      <c r="SYU1539" s="272"/>
      <c r="SYV1539" s="272"/>
      <c r="SYW1539" s="272"/>
      <c r="SYX1539" s="272"/>
      <c r="SYY1539" s="272"/>
      <c r="SYZ1539" s="272"/>
      <c r="SZA1539" s="272"/>
      <c r="SZB1539" s="272"/>
      <c r="SZC1539" s="272"/>
      <c r="SZD1539" s="272"/>
      <c r="SZE1539" s="272"/>
      <c r="SZF1539" s="272"/>
      <c r="SZG1539" s="272"/>
      <c r="SZH1539" s="272"/>
      <c r="SZI1539" s="272"/>
      <c r="SZJ1539" s="272"/>
      <c r="SZK1539" s="272"/>
      <c r="SZL1539" s="272"/>
      <c r="SZM1539" s="272"/>
      <c r="SZN1539" s="272"/>
      <c r="SZO1539" s="272"/>
      <c r="SZP1539" s="272"/>
      <c r="SZQ1539" s="272"/>
      <c r="SZR1539" s="272"/>
      <c r="SZS1539" s="272"/>
      <c r="SZT1539" s="272"/>
      <c r="SZU1539" s="272"/>
      <c r="SZV1539" s="272"/>
      <c r="SZW1539" s="272"/>
      <c r="SZX1539" s="272"/>
      <c r="SZY1539" s="272"/>
      <c r="SZZ1539" s="272"/>
      <c r="TAA1539" s="272"/>
      <c r="TAB1539" s="272"/>
      <c r="TAC1539" s="272"/>
      <c r="TAD1539" s="272"/>
      <c r="TAE1539" s="272"/>
      <c r="TAF1539" s="272"/>
      <c r="TAG1539" s="272"/>
      <c r="TAH1539" s="272"/>
      <c r="TAI1539" s="272"/>
      <c r="TAJ1539" s="272"/>
      <c r="TAK1539" s="272"/>
      <c r="TAL1539" s="272"/>
      <c r="TAM1539" s="272"/>
      <c r="TAN1539" s="272"/>
      <c r="TAO1539" s="272"/>
      <c r="TAP1539" s="272"/>
      <c r="TAQ1539" s="272"/>
      <c r="TAR1539" s="272"/>
      <c r="TAS1539" s="272"/>
      <c r="TAT1539" s="272"/>
      <c r="TAU1539" s="272"/>
      <c r="TAV1539" s="272"/>
      <c r="TAW1539" s="272"/>
      <c r="TAX1539" s="272"/>
      <c r="TAY1539" s="272"/>
      <c r="TAZ1539" s="272"/>
      <c r="TBA1539" s="272"/>
      <c r="TBB1539" s="272"/>
      <c r="TBC1539" s="272"/>
      <c r="TBD1539" s="272"/>
      <c r="TBE1539" s="272"/>
      <c r="TBF1539" s="272"/>
      <c r="TBG1539" s="272"/>
      <c r="TBH1539" s="272"/>
      <c r="TBI1539" s="272"/>
      <c r="TBJ1539" s="272"/>
      <c r="TBK1539" s="272"/>
      <c r="TBL1539" s="272"/>
      <c r="TBM1539" s="272"/>
      <c r="TBN1539" s="272"/>
      <c r="TBO1539" s="272"/>
      <c r="TBP1539" s="272"/>
      <c r="TBQ1539" s="272"/>
      <c r="TBR1539" s="272"/>
      <c r="TBS1539" s="272"/>
      <c r="TBT1539" s="272"/>
      <c r="TBU1539" s="272"/>
      <c r="TBV1539" s="272"/>
      <c r="TBW1539" s="272"/>
      <c r="TBX1539" s="272"/>
      <c r="TBY1539" s="272"/>
      <c r="TBZ1539" s="272"/>
      <c r="TCA1539" s="272"/>
      <c r="TCB1539" s="272"/>
      <c r="TCC1539" s="272"/>
      <c r="TCD1539" s="272"/>
      <c r="TCE1539" s="272"/>
      <c r="TCF1539" s="272"/>
      <c r="TCG1539" s="272"/>
      <c r="TCH1539" s="272"/>
      <c r="TCI1539" s="272"/>
      <c r="TCJ1539" s="272"/>
      <c r="TCK1539" s="272"/>
      <c r="TCL1539" s="272"/>
      <c r="TCM1539" s="272"/>
      <c r="TCN1539" s="272"/>
      <c r="TCO1539" s="272"/>
      <c r="TCP1539" s="272"/>
      <c r="TCQ1539" s="272"/>
      <c r="TCR1539" s="272"/>
      <c r="TCS1539" s="272"/>
      <c r="TCT1539" s="272"/>
      <c r="TCU1539" s="272"/>
      <c r="TCV1539" s="272"/>
      <c r="TCW1539" s="272"/>
      <c r="TCX1539" s="272"/>
      <c r="TCY1539" s="272"/>
      <c r="TCZ1539" s="272"/>
      <c r="TDA1539" s="272"/>
      <c r="TDB1539" s="272"/>
      <c r="TDC1539" s="272"/>
      <c r="TDD1539" s="272"/>
      <c r="TDE1539" s="272"/>
      <c r="TDF1539" s="272"/>
      <c r="TDG1539" s="272"/>
      <c r="TDH1539" s="272"/>
      <c r="TDI1539" s="272"/>
      <c r="TDJ1539" s="272"/>
      <c r="TDK1539" s="272"/>
      <c r="TDL1539" s="272"/>
      <c r="TDM1539" s="272"/>
      <c r="TDN1539" s="272"/>
      <c r="TDO1539" s="272"/>
      <c r="TDP1539" s="272"/>
      <c r="TDQ1539" s="272"/>
      <c r="TDR1539" s="272"/>
      <c r="TDS1539" s="272"/>
      <c r="TDT1539" s="272"/>
      <c r="TDU1539" s="272"/>
      <c r="TDV1539" s="272"/>
      <c r="TDW1539" s="272"/>
      <c r="TDX1539" s="272"/>
      <c r="TDY1539" s="272"/>
      <c r="TDZ1539" s="272"/>
      <c r="TEA1539" s="272"/>
      <c r="TEB1539" s="272"/>
      <c r="TEC1539" s="272"/>
      <c r="TED1539" s="272"/>
      <c r="TEE1539" s="272"/>
      <c r="TEF1539" s="272"/>
      <c r="TEG1539" s="272"/>
      <c r="TEH1539" s="272"/>
      <c r="TEI1539" s="272"/>
      <c r="TEJ1539" s="272"/>
      <c r="TEK1539" s="272"/>
      <c r="TEL1539" s="272"/>
      <c r="TEM1539" s="272"/>
      <c r="TEN1539" s="272"/>
      <c r="TEO1539" s="272"/>
      <c r="TEP1539" s="272"/>
      <c r="TEQ1539" s="272"/>
      <c r="TER1539" s="272"/>
      <c r="TES1539" s="272"/>
      <c r="TET1539" s="272"/>
      <c r="TEU1539" s="272"/>
      <c r="TEV1539" s="272"/>
      <c r="TEW1539" s="272"/>
      <c r="TEX1539" s="272"/>
      <c r="TEY1539" s="272"/>
      <c r="TEZ1539" s="272"/>
      <c r="TFA1539" s="272"/>
      <c r="TFB1539" s="272"/>
      <c r="TFC1539" s="272"/>
      <c r="TFD1539" s="272"/>
      <c r="TFE1539" s="272"/>
      <c r="TFF1539" s="272"/>
      <c r="TFG1539" s="272"/>
      <c r="TFH1539" s="272"/>
      <c r="TFI1539" s="272"/>
      <c r="TFJ1539" s="272"/>
      <c r="TFK1539" s="272"/>
      <c r="TFL1539" s="272"/>
      <c r="TFM1539" s="272"/>
      <c r="TFN1539" s="272"/>
      <c r="TFO1539" s="272"/>
      <c r="TFP1539" s="272"/>
      <c r="TFQ1539" s="272"/>
      <c r="TFR1539" s="272"/>
      <c r="TFS1539" s="272"/>
      <c r="TFT1539" s="272"/>
      <c r="TFU1539" s="272"/>
      <c r="TFV1539" s="272"/>
      <c r="TFW1539" s="272"/>
      <c r="TFX1539" s="272"/>
      <c r="TFY1539" s="272"/>
      <c r="TFZ1539" s="272"/>
      <c r="TGA1539" s="272"/>
      <c r="TGB1539" s="272"/>
      <c r="TGC1539" s="272"/>
      <c r="TGD1539" s="272"/>
      <c r="TGE1539" s="272"/>
      <c r="TGF1539" s="272"/>
      <c r="TGG1539" s="272"/>
      <c r="TGH1539" s="272"/>
      <c r="TGI1539" s="272"/>
      <c r="TGJ1539" s="272"/>
      <c r="TGK1539" s="272"/>
      <c r="TGL1539" s="272"/>
      <c r="TGM1539" s="272"/>
      <c r="TGN1539" s="272"/>
      <c r="TGO1539" s="272"/>
      <c r="TGP1539" s="272"/>
      <c r="TGQ1539" s="272"/>
      <c r="TGR1539" s="272"/>
      <c r="TGS1539" s="272"/>
      <c r="TGT1539" s="272"/>
      <c r="TGU1539" s="272"/>
      <c r="TGV1539" s="272"/>
      <c r="TGW1539" s="272"/>
      <c r="TGX1539" s="272"/>
      <c r="TGY1539" s="272"/>
      <c r="TGZ1539" s="272"/>
      <c r="THA1539" s="272"/>
      <c r="THB1539" s="272"/>
      <c r="THC1539" s="272"/>
      <c r="THD1539" s="272"/>
      <c r="THE1539" s="272"/>
      <c r="THF1539" s="272"/>
      <c r="THG1539" s="272"/>
      <c r="THH1539" s="272"/>
      <c r="THI1539" s="272"/>
      <c r="THJ1539" s="272"/>
      <c r="THK1539" s="272"/>
      <c r="THL1539" s="272"/>
      <c r="THM1539" s="272"/>
      <c r="THN1539" s="272"/>
      <c r="THO1539" s="272"/>
      <c r="THP1539" s="272"/>
      <c r="THQ1539" s="272"/>
      <c r="THR1539" s="272"/>
      <c r="THS1539" s="272"/>
      <c r="THT1539" s="272"/>
      <c r="THU1539" s="272"/>
      <c r="THV1539" s="272"/>
      <c r="THW1539" s="272"/>
      <c r="THX1539" s="272"/>
      <c r="THY1539" s="272"/>
      <c r="THZ1539" s="272"/>
      <c r="TIA1539" s="272"/>
      <c r="TIB1539" s="272"/>
      <c r="TIC1539" s="272"/>
      <c r="TID1539" s="272"/>
      <c r="TIE1539" s="272"/>
      <c r="TIF1539" s="272"/>
      <c r="TIG1539" s="272"/>
      <c r="TIH1539" s="272"/>
      <c r="TII1539" s="272"/>
      <c r="TIJ1539" s="272"/>
      <c r="TIK1539" s="272"/>
      <c r="TIL1539" s="272"/>
      <c r="TIM1539" s="272"/>
      <c r="TIN1539" s="272"/>
      <c r="TIO1539" s="272"/>
      <c r="TIP1539" s="272"/>
      <c r="TIQ1539" s="272"/>
      <c r="TIR1539" s="272"/>
      <c r="TIS1539" s="272"/>
      <c r="TIT1539" s="272"/>
      <c r="TIU1539" s="272"/>
      <c r="TIV1539" s="272"/>
      <c r="TIW1539" s="272"/>
      <c r="TIX1539" s="272"/>
      <c r="TIY1539" s="272"/>
      <c r="TIZ1539" s="272"/>
      <c r="TJA1539" s="272"/>
      <c r="TJB1539" s="272"/>
      <c r="TJC1539" s="272"/>
      <c r="TJD1539" s="272"/>
      <c r="TJE1539" s="272"/>
      <c r="TJF1539" s="272"/>
      <c r="TJG1539" s="272"/>
      <c r="TJH1539" s="272"/>
      <c r="TJI1539" s="272"/>
      <c r="TJJ1539" s="272"/>
      <c r="TJK1539" s="272"/>
      <c r="TJL1539" s="272"/>
      <c r="TJM1539" s="272"/>
      <c r="TJN1539" s="272"/>
      <c r="TJO1539" s="272"/>
      <c r="TJP1539" s="272"/>
      <c r="TJQ1539" s="272"/>
      <c r="TJR1539" s="272"/>
      <c r="TJS1539" s="272"/>
      <c r="TJT1539" s="272"/>
      <c r="TJU1539" s="272"/>
      <c r="TJV1539" s="272"/>
      <c r="TJW1539" s="272"/>
      <c r="TJX1539" s="272"/>
      <c r="TJY1539" s="272"/>
      <c r="TJZ1539" s="272"/>
      <c r="TKA1539" s="272"/>
      <c r="TKB1539" s="272"/>
      <c r="TKC1539" s="272"/>
      <c r="TKD1539" s="272"/>
      <c r="TKE1539" s="272"/>
      <c r="TKF1539" s="272"/>
      <c r="TKG1539" s="272"/>
      <c r="TKH1539" s="272"/>
      <c r="TKI1539" s="272"/>
      <c r="TKJ1539" s="272"/>
      <c r="TKK1539" s="272"/>
      <c r="TKL1539" s="272"/>
      <c r="TKM1539" s="272"/>
      <c r="TKN1539" s="272"/>
      <c r="TKO1539" s="272"/>
      <c r="TKP1539" s="272"/>
      <c r="TKQ1539" s="272"/>
      <c r="TKR1539" s="272"/>
      <c r="TKS1539" s="272"/>
      <c r="TKT1539" s="272"/>
      <c r="TKU1539" s="272"/>
      <c r="TKV1539" s="272"/>
      <c r="TKW1539" s="272"/>
      <c r="TKX1539" s="272"/>
      <c r="TKY1539" s="272"/>
      <c r="TKZ1539" s="272"/>
      <c r="TLA1539" s="272"/>
      <c r="TLB1539" s="272"/>
      <c r="TLC1539" s="272"/>
      <c r="TLD1539" s="272"/>
      <c r="TLE1539" s="272"/>
      <c r="TLF1539" s="272"/>
      <c r="TLG1539" s="272"/>
      <c r="TLH1539" s="272"/>
      <c r="TLI1539" s="272"/>
      <c r="TLJ1539" s="272"/>
      <c r="TLK1539" s="272"/>
      <c r="TLL1539" s="272"/>
      <c r="TLM1539" s="272"/>
      <c r="TLN1539" s="272"/>
      <c r="TLO1539" s="272"/>
      <c r="TLP1539" s="272"/>
      <c r="TLQ1539" s="272"/>
      <c r="TLR1539" s="272"/>
      <c r="TLS1539" s="272"/>
      <c r="TLT1539" s="272"/>
      <c r="TLU1539" s="272"/>
      <c r="TLV1539" s="272"/>
      <c r="TLW1539" s="272"/>
      <c r="TLX1539" s="272"/>
      <c r="TLY1539" s="272"/>
      <c r="TLZ1539" s="272"/>
      <c r="TMA1539" s="272"/>
      <c r="TMB1539" s="272"/>
      <c r="TMC1539" s="272"/>
      <c r="TMD1539" s="272"/>
      <c r="TME1539" s="272"/>
      <c r="TMF1539" s="272"/>
      <c r="TMG1539" s="272"/>
      <c r="TMH1539" s="272"/>
      <c r="TMI1539" s="272"/>
      <c r="TMJ1539" s="272"/>
      <c r="TMK1539" s="272"/>
      <c r="TML1539" s="272"/>
      <c r="TMM1539" s="272"/>
      <c r="TMN1539" s="272"/>
      <c r="TMO1539" s="272"/>
      <c r="TMP1539" s="272"/>
      <c r="TMQ1539" s="272"/>
      <c r="TMR1539" s="272"/>
      <c r="TMS1539" s="272"/>
      <c r="TMT1539" s="272"/>
      <c r="TMU1539" s="272"/>
      <c r="TMV1539" s="272"/>
      <c r="TMW1539" s="272"/>
      <c r="TMX1539" s="272"/>
      <c r="TMY1539" s="272"/>
      <c r="TMZ1539" s="272"/>
      <c r="TNA1539" s="272"/>
      <c r="TNB1539" s="272"/>
      <c r="TNC1539" s="272"/>
      <c r="TND1539" s="272"/>
      <c r="TNE1539" s="272"/>
      <c r="TNF1539" s="272"/>
      <c r="TNG1539" s="272"/>
      <c r="TNH1539" s="272"/>
      <c r="TNI1539" s="272"/>
      <c r="TNJ1539" s="272"/>
      <c r="TNK1539" s="272"/>
      <c r="TNL1539" s="272"/>
      <c r="TNM1539" s="272"/>
      <c r="TNN1539" s="272"/>
      <c r="TNO1539" s="272"/>
      <c r="TNP1539" s="272"/>
      <c r="TNQ1539" s="272"/>
      <c r="TNR1539" s="272"/>
      <c r="TNS1539" s="272"/>
      <c r="TNT1539" s="272"/>
      <c r="TNU1539" s="272"/>
      <c r="TNV1539" s="272"/>
      <c r="TNW1539" s="272"/>
      <c r="TNX1539" s="272"/>
      <c r="TNY1539" s="272"/>
      <c r="TNZ1539" s="272"/>
      <c r="TOA1539" s="272"/>
      <c r="TOB1539" s="272"/>
      <c r="TOC1539" s="272"/>
      <c r="TOD1539" s="272"/>
      <c r="TOE1539" s="272"/>
      <c r="TOF1539" s="272"/>
      <c r="TOG1539" s="272"/>
      <c r="TOH1539" s="272"/>
      <c r="TOI1539" s="272"/>
      <c r="TOJ1539" s="272"/>
      <c r="TOK1539" s="272"/>
      <c r="TOL1539" s="272"/>
      <c r="TOM1539" s="272"/>
      <c r="TON1539" s="272"/>
      <c r="TOO1539" s="272"/>
      <c r="TOP1539" s="272"/>
      <c r="TOQ1539" s="272"/>
      <c r="TOR1539" s="272"/>
      <c r="TOS1539" s="272"/>
      <c r="TOT1539" s="272"/>
      <c r="TOU1539" s="272"/>
      <c r="TOV1539" s="272"/>
      <c r="TOW1539" s="272"/>
      <c r="TOX1539" s="272"/>
      <c r="TOY1539" s="272"/>
      <c r="TOZ1539" s="272"/>
      <c r="TPA1539" s="272"/>
      <c r="TPB1539" s="272"/>
      <c r="TPC1539" s="272"/>
      <c r="TPD1539" s="272"/>
      <c r="TPE1539" s="272"/>
      <c r="TPF1539" s="272"/>
      <c r="TPG1539" s="272"/>
      <c r="TPH1539" s="272"/>
      <c r="TPI1539" s="272"/>
      <c r="TPJ1539" s="272"/>
      <c r="TPK1539" s="272"/>
      <c r="TPL1539" s="272"/>
      <c r="TPM1539" s="272"/>
      <c r="TPN1539" s="272"/>
      <c r="TPO1539" s="272"/>
      <c r="TPP1539" s="272"/>
      <c r="TPQ1539" s="272"/>
      <c r="TPR1539" s="272"/>
      <c r="TPS1539" s="272"/>
      <c r="TPT1539" s="272"/>
      <c r="TPU1539" s="272"/>
      <c r="TPV1539" s="272"/>
      <c r="TPW1539" s="272"/>
      <c r="TPX1539" s="272"/>
      <c r="TPY1539" s="272"/>
      <c r="TPZ1539" s="272"/>
      <c r="TQA1539" s="272"/>
      <c r="TQB1539" s="272"/>
      <c r="TQC1539" s="272"/>
      <c r="TQD1539" s="272"/>
      <c r="TQE1539" s="272"/>
      <c r="TQF1539" s="272"/>
      <c r="TQG1539" s="272"/>
      <c r="TQH1539" s="272"/>
      <c r="TQI1539" s="272"/>
      <c r="TQJ1539" s="272"/>
      <c r="TQK1539" s="272"/>
      <c r="TQL1539" s="272"/>
      <c r="TQM1539" s="272"/>
      <c r="TQN1539" s="272"/>
      <c r="TQO1539" s="272"/>
      <c r="TQP1539" s="272"/>
      <c r="TQQ1539" s="272"/>
      <c r="TQR1539" s="272"/>
      <c r="TQS1539" s="272"/>
      <c r="TQT1539" s="272"/>
      <c r="TQU1539" s="272"/>
      <c r="TQV1539" s="272"/>
      <c r="TQW1539" s="272"/>
      <c r="TQX1539" s="272"/>
      <c r="TQY1539" s="272"/>
      <c r="TQZ1539" s="272"/>
      <c r="TRA1539" s="272"/>
      <c r="TRB1539" s="272"/>
      <c r="TRC1539" s="272"/>
      <c r="TRD1539" s="272"/>
      <c r="TRE1539" s="272"/>
      <c r="TRF1539" s="272"/>
      <c r="TRG1539" s="272"/>
      <c r="TRH1539" s="272"/>
      <c r="TRI1539" s="272"/>
      <c r="TRJ1539" s="272"/>
      <c r="TRK1539" s="272"/>
      <c r="TRL1539" s="272"/>
      <c r="TRM1539" s="272"/>
      <c r="TRN1539" s="272"/>
      <c r="TRO1539" s="272"/>
      <c r="TRP1539" s="272"/>
      <c r="TRQ1539" s="272"/>
      <c r="TRR1539" s="272"/>
      <c r="TRS1539" s="272"/>
      <c r="TRT1539" s="272"/>
      <c r="TRU1539" s="272"/>
      <c r="TRV1539" s="272"/>
      <c r="TRW1539" s="272"/>
      <c r="TRX1539" s="272"/>
      <c r="TRY1539" s="272"/>
      <c r="TRZ1539" s="272"/>
      <c r="TSA1539" s="272"/>
      <c r="TSB1539" s="272"/>
      <c r="TSC1539" s="272"/>
      <c r="TSD1539" s="272"/>
      <c r="TSE1539" s="272"/>
      <c r="TSF1539" s="272"/>
      <c r="TSG1539" s="272"/>
      <c r="TSH1539" s="272"/>
      <c r="TSI1539" s="272"/>
      <c r="TSJ1539" s="272"/>
      <c r="TSK1539" s="272"/>
      <c r="TSL1539" s="272"/>
      <c r="TSM1539" s="272"/>
      <c r="TSN1539" s="272"/>
      <c r="TSO1539" s="272"/>
      <c r="TSP1539" s="272"/>
      <c r="TSQ1539" s="272"/>
      <c r="TSR1539" s="272"/>
      <c r="TSS1539" s="272"/>
      <c r="TST1539" s="272"/>
      <c r="TSU1539" s="272"/>
      <c r="TSV1539" s="272"/>
      <c r="TSW1539" s="272"/>
      <c r="TSX1539" s="272"/>
      <c r="TSY1539" s="272"/>
      <c r="TSZ1539" s="272"/>
      <c r="TTA1539" s="272"/>
      <c r="TTB1539" s="272"/>
      <c r="TTC1539" s="272"/>
      <c r="TTD1539" s="272"/>
      <c r="TTE1539" s="272"/>
      <c r="TTF1539" s="272"/>
      <c r="TTG1539" s="272"/>
      <c r="TTH1539" s="272"/>
      <c r="TTI1539" s="272"/>
      <c r="TTJ1539" s="272"/>
      <c r="TTK1539" s="272"/>
      <c r="TTL1539" s="272"/>
      <c r="TTM1539" s="272"/>
      <c r="TTN1539" s="272"/>
      <c r="TTO1539" s="272"/>
      <c r="TTP1539" s="272"/>
      <c r="TTQ1539" s="272"/>
      <c r="TTR1539" s="272"/>
      <c r="TTS1539" s="272"/>
      <c r="TTT1539" s="272"/>
      <c r="TTU1539" s="272"/>
      <c r="TTV1539" s="272"/>
      <c r="TTW1539" s="272"/>
      <c r="TTX1539" s="272"/>
      <c r="TTY1539" s="272"/>
      <c r="TTZ1539" s="272"/>
      <c r="TUA1539" s="272"/>
      <c r="TUB1539" s="272"/>
      <c r="TUC1539" s="272"/>
      <c r="TUD1539" s="272"/>
      <c r="TUE1539" s="272"/>
      <c r="TUF1539" s="272"/>
      <c r="TUG1539" s="272"/>
      <c r="TUH1539" s="272"/>
      <c r="TUI1539" s="272"/>
      <c r="TUJ1539" s="272"/>
      <c r="TUK1539" s="272"/>
      <c r="TUL1539" s="272"/>
      <c r="TUM1539" s="272"/>
      <c r="TUN1539" s="272"/>
      <c r="TUO1539" s="272"/>
      <c r="TUP1539" s="272"/>
      <c r="TUQ1539" s="272"/>
      <c r="TUR1539" s="272"/>
      <c r="TUS1539" s="272"/>
      <c r="TUT1539" s="272"/>
      <c r="TUU1539" s="272"/>
      <c r="TUV1539" s="272"/>
      <c r="TUW1539" s="272"/>
      <c r="TUX1539" s="272"/>
      <c r="TUY1539" s="272"/>
      <c r="TUZ1539" s="272"/>
      <c r="TVA1539" s="272"/>
      <c r="TVB1539" s="272"/>
      <c r="TVC1539" s="272"/>
      <c r="TVD1539" s="272"/>
      <c r="TVE1539" s="272"/>
      <c r="TVF1539" s="272"/>
      <c r="TVG1539" s="272"/>
      <c r="TVH1539" s="272"/>
      <c r="TVI1539" s="272"/>
      <c r="TVJ1539" s="272"/>
      <c r="TVK1539" s="272"/>
      <c r="TVL1539" s="272"/>
      <c r="TVM1539" s="272"/>
      <c r="TVN1539" s="272"/>
      <c r="TVO1539" s="272"/>
      <c r="TVP1539" s="272"/>
      <c r="TVQ1539" s="272"/>
      <c r="TVR1539" s="272"/>
      <c r="TVS1539" s="272"/>
      <c r="TVT1539" s="272"/>
      <c r="TVU1539" s="272"/>
      <c r="TVV1539" s="272"/>
      <c r="TVW1539" s="272"/>
      <c r="TVX1539" s="272"/>
      <c r="TVY1539" s="272"/>
      <c r="TVZ1539" s="272"/>
      <c r="TWA1539" s="272"/>
      <c r="TWB1539" s="272"/>
      <c r="TWC1539" s="272"/>
      <c r="TWD1539" s="272"/>
      <c r="TWE1539" s="272"/>
      <c r="TWF1539" s="272"/>
      <c r="TWG1539" s="272"/>
      <c r="TWH1539" s="272"/>
      <c r="TWI1539" s="272"/>
      <c r="TWJ1539" s="272"/>
      <c r="TWK1539" s="272"/>
      <c r="TWL1539" s="272"/>
      <c r="TWM1539" s="272"/>
      <c r="TWN1539" s="272"/>
      <c r="TWO1539" s="272"/>
      <c r="TWP1539" s="272"/>
      <c r="TWQ1539" s="272"/>
      <c r="TWR1539" s="272"/>
      <c r="TWS1539" s="272"/>
      <c r="TWT1539" s="272"/>
      <c r="TWU1539" s="272"/>
      <c r="TWV1539" s="272"/>
      <c r="TWW1539" s="272"/>
      <c r="TWX1539" s="272"/>
      <c r="TWY1539" s="272"/>
      <c r="TWZ1539" s="272"/>
      <c r="TXA1539" s="272"/>
      <c r="TXB1539" s="272"/>
      <c r="TXC1539" s="272"/>
      <c r="TXD1539" s="272"/>
      <c r="TXE1539" s="272"/>
      <c r="TXF1539" s="272"/>
      <c r="TXG1539" s="272"/>
      <c r="TXH1539" s="272"/>
      <c r="TXI1539" s="272"/>
      <c r="TXJ1539" s="272"/>
      <c r="TXK1539" s="272"/>
      <c r="TXL1539" s="272"/>
      <c r="TXM1539" s="272"/>
      <c r="TXN1539" s="272"/>
      <c r="TXO1539" s="272"/>
      <c r="TXP1539" s="272"/>
      <c r="TXQ1539" s="272"/>
      <c r="TXR1539" s="272"/>
      <c r="TXS1539" s="272"/>
      <c r="TXT1539" s="272"/>
      <c r="TXU1539" s="272"/>
      <c r="TXV1539" s="272"/>
      <c r="TXW1539" s="272"/>
      <c r="TXX1539" s="272"/>
      <c r="TXY1539" s="272"/>
      <c r="TXZ1539" s="272"/>
      <c r="TYA1539" s="272"/>
      <c r="TYB1539" s="272"/>
      <c r="TYC1539" s="272"/>
      <c r="TYD1539" s="272"/>
      <c r="TYE1539" s="272"/>
      <c r="TYF1539" s="272"/>
      <c r="TYG1539" s="272"/>
      <c r="TYH1539" s="272"/>
      <c r="TYI1539" s="272"/>
      <c r="TYJ1539" s="272"/>
      <c r="TYK1539" s="272"/>
      <c r="TYL1539" s="272"/>
      <c r="TYM1539" s="272"/>
      <c r="TYN1539" s="272"/>
      <c r="TYO1539" s="272"/>
      <c r="TYP1539" s="272"/>
      <c r="TYQ1539" s="272"/>
      <c r="TYR1539" s="272"/>
      <c r="TYS1539" s="272"/>
      <c r="TYT1539" s="272"/>
      <c r="TYU1539" s="272"/>
      <c r="TYV1539" s="272"/>
      <c r="TYW1539" s="272"/>
      <c r="TYX1539" s="272"/>
      <c r="TYY1539" s="272"/>
      <c r="TYZ1539" s="272"/>
      <c r="TZA1539" s="272"/>
      <c r="TZB1539" s="272"/>
      <c r="TZC1539" s="272"/>
      <c r="TZD1539" s="272"/>
      <c r="TZE1539" s="272"/>
      <c r="TZF1539" s="272"/>
      <c r="TZG1539" s="272"/>
      <c r="TZH1539" s="272"/>
      <c r="TZI1539" s="272"/>
      <c r="TZJ1539" s="272"/>
      <c r="TZK1539" s="272"/>
      <c r="TZL1539" s="272"/>
      <c r="TZM1539" s="272"/>
      <c r="TZN1539" s="272"/>
      <c r="TZO1539" s="272"/>
      <c r="TZP1539" s="272"/>
      <c r="TZQ1539" s="272"/>
      <c r="TZR1539" s="272"/>
      <c r="TZS1539" s="272"/>
      <c r="TZT1539" s="272"/>
      <c r="TZU1539" s="272"/>
      <c r="TZV1539" s="272"/>
      <c r="TZW1539" s="272"/>
      <c r="TZX1539" s="272"/>
      <c r="TZY1539" s="272"/>
      <c r="TZZ1539" s="272"/>
      <c r="UAA1539" s="272"/>
      <c r="UAB1539" s="272"/>
      <c r="UAC1539" s="272"/>
      <c r="UAD1539" s="272"/>
      <c r="UAE1539" s="272"/>
      <c r="UAF1539" s="272"/>
      <c r="UAG1539" s="272"/>
      <c r="UAH1539" s="272"/>
      <c r="UAI1539" s="272"/>
      <c r="UAJ1539" s="272"/>
      <c r="UAK1539" s="272"/>
      <c r="UAL1539" s="272"/>
      <c r="UAM1539" s="272"/>
      <c r="UAN1539" s="272"/>
      <c r="UAO1539" s="272"/>
      <c r="UAP1539" s="272"/>
      <c r="UAQ1539" s="272"/>
      <c r="UAR1539" s="272"/>
      <c r="UAS1539" s="272"/>
      <c r="UAT1539" s="272"/>
      <c r="UAU1539" s="272"/>
      <c r="UAV1539" s="272"/>
      <c r="UAW1539" s="272"/>
      <c r="UAX1539" s="272"/>
      <c r="UAY1539" s="272"/>
      <c r="UAZ1539" s="272"/>
      <c r="UBA1539" s="272"/>
      <c r="UBB1539" s="272"/>
      <c r="UBC1539" s="272"/>
      <c r="UBD1539" s="272"/>
      <c r="UBE1539" s="272"/>
      <c r="UBF1539" s="272"/>
      <c r="UBG1539" s="272"/>
      <c r="UBH1539" s="272"/>
      <c r="UBI1539" s="272"/>
      <c r="UBJ1539" s="272"/>
      <c r="UBK1539" s="272"/>
      <c r="UBL1539" s="272"/>
      <c r="UBM1539" s="272"/>
      <c r="UBN1539" s="272"/>
      <c r="UBO1539" s="272"/>
      <c r="UBP1539" s="272"/>
      <c r="UBQ1539" s="272"/>
      <c r="UBR1539" s="272"/>
      <c r="UBS1539" s="272"/>
      <c r="UBT1539" s="272"/>
      <c r="UBU1539" s="272"/>
      <c r="UBV1539" s="272"/>
      <c r="UBW1539" s="272"/>
      <c r="UBX1539" s="272"/>
      <c r="UBY1539" s="272"/>
      <c r="UBZ1539" s="272"/>
      <c r="UCA1539" s="272"/>
      <c r="UCB1539" s="272"/>
      <c r="UCC1539" s="272"/>
      <c r="UCD1539" s="272"/>
      <c r="UCE1539" s="272"/>
      <c r="UCF1539" s="272"/>
      <c r="UCG1539" s="272"/>
      <c r="UCH1539" s="272"/>
      <c r="UCI1539" s="272"/>
      <c r="UCJ1539" s="272"/>
      <c r="UCK1539" s="272"/>
      <c r="UCL1539" s="272"/>
      <c r="UCM1539" s="272"/>
      <c r="UCN1539" s="272"/>
      <c r="UCO1539" s="272"/>
      <c r="UCP1539" s="272"/>
      <c r="UCQ1539" s="272"/>
      <c r="UCR1539" s="272"/>
      <c r="UCS1539" s="272"/>
      <c r="UCT1539" s="272"/>
      <c r="UCU1539" s="272"/>
      <c r="UCV1539" s="272"/>
      <c r="UCW1539" s="272"/>
      <c r="UCX1539" s="272"/>
      <c r="UCY1539" s="272"/>
      <c r="UCZ1539" s="272"/>
      <c r="UDA1539" s="272"/>
      <c r="UDB1539" s="272"/>
      <c r="UDC1539" s="272"/>
      <c r="UDD1539" s="272"/>
      <c r="UDE1539" s="272"/>
      <c r="UDF1539" s="272"/>
      <c r="UDG1539" s="272"/>
      <c r="UDH1539" s="272"/>
      <c r="UDI1539" s="272"/>
      <c r="UDJ1539" s="272"/>
      <c r="UDK1539" s="272"/>
      <c r="UDL1539" s="272"/>
      <c r="UDM1539" s="272"/>
      <c r="UDN1539" s="272"/>
      <c r="UDO1539" s="272"/>
      <c r="UDP1539" s="272"/>
      <c r="UDQ1539" s="272"/>
      <c r="UDR1539" s="272"/>
      <c r="UDS1539" s="272"/>
      <c r="UDT1539" s="272"/>
      <c r="UDU1539" s="272"/>
      <c r="UDV1539" s="272"/>
      <c r="UDW1539" s="272"/>
      <c r="UDX1539" s="272"/>
      <c r="UDY1539" s="272"/>
      <c r="UDZ1539" s="272"/>
      <c r="UEA1539" s="272"/>
      <c r="UEB1539" s="272"/>
      <c r="UEC1539" s="272"/>
      <c r="UED1539" s="272"/>
      <c r="UEE1539" s="272"/>
      <c r="UEF1539" s="272"/>
      <c r="UEG1539" s="272"/>
      <c r="UEH1539" s="272"/>
      <c r="UEI1539" s="272"/>
      <c r="UEJ1539" s="272"/>
      <c r="UEK1539" s="272"/>
      <c r="UEL1539" s="272"/>
      <c r="UEM1539" s="272"/>
      <c r="UEN1539" s="272"/>
      <c r="UEO1539" s="272"/>
      <c r="UEP1539" s="272"/>
      <c r="UEQ1539" s="272"/>
      <c r="UER1539" s="272"/>
      <c r="UES1539" s="272"/>
      <c r="UET1539" s="272"/>
      <c r="UEU1539" s="272"/>
      <c r="UEV1539" s="272"/>
      <c r="UEW1539" s="272"/>
      <c r="UEX1539" s="272"/>
      <c r="UEY1539" s="272"/>
      <c r="UEZ1539" s="272"/>
      <c r="UFA1539" s="272"/>
      <c r="UFB1539" s="272"/>
      <c r="UFC1539" s="272"/>
      <c r="UFD1539" s="272"/>
      <c r="UFE1539" s="272"/>
      <c r="UFF1539" s="272"/>
      <c r="UFG1539" s="272"/>
      <c r="UFH1539" s="272"/>
      <c r="UFI1539" s="272"/>
      <c r="UFJ1539" s="272"/>
      <c r="UFK1539" s="272"/>
      <c r="UFL1539" s="272"/>
      <c r="UFM1539" s="272"/>
      <c r="UFN1539" s="272"/>
      <c r="UFO1539" s="272"/>
      <c r="UFP1539" s="272"/>
      <c r="UFQ1539" s="272"/>
      <c r="UFR1539" s="272"/>
      <c r="UFS1539" s="272"/>
      <c r="UFT1539" s="272"/>
      <c r="UFU1539" s="272"/>
      <c r="UFV1539" s="272"/>
      <c r="UFW1539" s="272"/>
      <c r="UFX1539" s="272"/>
      <c r="UFY1539" s="272"/>
      <c r="UFZ1539" s="272"/>
      <c r="UGA1539" s="272"/>
      <c r="UGB1539" s="272"/>
      <c r="UGC1539" s="272"/>
      <c r="UGD1539" s="272"/>
      <c r="UGE1539" s="272"/>
      <c r="UGF1539" s="272"/>
      <c r="UGG1539" s="272"/>
      <c r="UGH1539" s="272"/>
      <c r="UGI1539" s="272"/>
      <c r="UGJ1539" s="272"/>
      <c r="UGK1539" s="272"/>
      <c r="UGL1539" s="272"/>
      <c r="UGM1539" s="272"/>
      <c r="UGN1539" s="272"/>
      <c r="UGO1539" s="272"/>
      <c r="UGP1539" s="272"/>
      <c r="UGQ1539" s="272"/>
      <c r="UGR1539" s="272"/>
      <c r="UGS1539" s="272"/>
      <c r="UGT1539" s="272"/>
      <c r="UGU1539" s="272"/>
      <c r="UGV1539" s="272"/>
      <c r="UGW1539" s="272"/>
      <c r="UGX1539" s="272"/>
      <c r="UGY1539" s="272"/>
      <c r="UGZ1539" s="272"/>
      <c r="UHA1539" s="272"/>
      <c r="UHB1539" s="272"/>
      <c r="UHC1539" s="272"/>
      <c r="UHD1539" s="272"/>
      <c r="UHE1539" s="272"/>
      <c r="UHF1539" s="272"/>
      <c r="UHG1539" s="272"/>
      <c r="UHH1539" s="272"/>
      <c r="UHI1539" s="272"/>
      <c r="UHJ1539" s="272"/>
      <c r="UHK1539" s="272"/>
      <c r="UHL1539" s="272"/>
      <c r="UHM1539" s="272"/>
      <c r="UHN1539" s="272"/>
      <c r="UHO1539" s="272"/>
      <c r="UHP1539" s="272"/>
      <c r="UHQ1539" s="272"/>
      <c r="UHR1539" s="272"/>
      <c r="UHS1539" s="272"/>
      <c r="UHT1539" s="272"/>
      <c r="UHU1539" s="272"/>
      <c r="UHV1539" s="272"/>
      <c r="UHW1539" s="272"/>
      <c r="UHX1539" s="272"/>
      <c r="UHY1539" s="272"/>
      <c r="UHZ1539" s="272"/>
      <c r="UIA1539" s="272"/>
      <c r="UIB1539" s="272"/>
      <c r="UIC1539" s="272"/>
      <c r="UID1539" s="272"/>
      <c r="UIE1539" s="272"/>
      <c r="UIF1539" s="272"/>
      <c r="UIG1539" s="272"/>
      <c r="UIH1539" s="272"/>
      <c r="UII1539" s="272"/>
      <c r="UIJ1539" s="272"/>
      <c r="UIK1539" s="272"/>
      <c r="UIL1539" s="272"/>
      <c r="UIM1539" s="272"/>
      <c r="UIN1539" s="272"/>
      <c r="UIO1539" s="272"/>
      <c r="UIP1539" s="272"/>
      <c r="UIQ1539" s="272"/>
      <c r="UIR1539" s="272"/>
      <c r="UIS1539" s="272"/>
      <c r="UIT1539" s="272"/>
      <c r="UIU1539" s="272"/>
      <c r="UIV1539" s="272"/>
      <c r="UIW1539" s="272"/>
      <c r="UIX1539" s="272"/>
      <c r="UIY1539" s="272"/>
      <c r="UIZ1539" s="272"/>
      <c r="UJA1539" s="272"/>
      <c r="UJB1539" s="272"/>
      <c r="UJC1539" s="272"/>
      <c r="UJD1539" s="272"/>
      <c r="UJE1539" s="272"/>
      <c r="UJF1539" s="272"/>
      <c r="UJG1539" s="272"/>
      <c r="UJH1539" s="272"/>
      <c r="UJI1539" s="272"/>
      <c r="UJJ1539" s="272"/>
      <c r="UJK1539" s="272"/>
      <c r="UJL1539" s="272"/>
      <c r="UJM1539" s="272"/>
      <c r="UJN1539" s="272"/>
      <c r="UJO1539" s="272"/>
      <c r="UJP1539" s="272"/>
      <c r="UJQ1539" s="272"/>
      <c r="UJR1539" s="272"/>
      <c r="UJS1539" s="272"/>
      <c r="UJT1539" s="272"/>
      <c r="UJU1539" s="272"/>
      <c r="UJV1539" s="272"/>
      <c r="UJW1539" s="272"/>
      <c r="UJX1539" s="272"/>
      <c r="UJY1539" s="272"/>
      <c r="UJZ1539" s="272"/>
      <c r="UKA1539" s="272"/>
      <c r="UKB1539" s="272"/>
      <c r="UKC1539" s="272"/>
      <c r="UKD1539" s="272"/>
      <c r="UKE1539" s="272"/>
      <c r="UKF1539" s="272"/>
      <c r="UKG1539" s="272"/>
      <c r="UKH1539" s="272"/>
      <c r="UKI1539" s="272"/>
      <c r="UKJ1539" s="272"/>
      <c r="UKK1539" s="272"/>
      <c r="UKL1539" s="272"/>
      <c r="UKM1539" s="272"/>
      <c r="UKN1539" s="272"/>
      <c r="UKO1539" s="272"/>
      <c r="UKP1539" s="272"/>
      <c r="UKQ1539" s="272"/>
      <c r="UKR1539" s="272"/>
      <c r="UKS1539" s="272"/>
      <c r="UKT1539" s="272"/>
      <c r="UKU1539" s="272"/>
      <c r="UKV1539" s="272"/>
      <c r="UKW1539" s="272"/>
      <c r="UKX1539" s="272"/>
      <c r="UKY1539" s="272"/>
      <c r="UKZ1539" s="272"/>
      <c r="ULA1539" s="272"/>
      <c r="ULB1539" s="272"/>
      <c r="ULC1539" s="272"/>
      <c r="ULD1539" s="272"/>
      <c r="ULE1539" s="272"/>
      <c r="ULF1539" s="272"/>
      <c r="ULG1539" s="272"/>
      <c r="ULH1539" s="272"/>
      <c r="ULI1539" s="272"/>
      <c r="ULJ1539" s="272"/>
      <c r="ULK1539" s="272"/>
      <c r="ULL1539" s="272"/>
      <c r="ULM1539" s="272"/>
      <c r="ULN1539" s="272"/>
      <c r="ULO1539" s="272"/>
      <c r="ULP1539" s="272"/>
      <c r="ULQ1539" s="272"/>
      <c r="ULR1539" s="272"/>
      <c r="ULS1539" s="272"/>
      <c r="ULT1539" s="272"/>
      <c r="ULU1539" s="272"/>
      <c r="ULV1539" s="272"/>
      <c r="ULW1539" s="272"/>
      <c r="ULX1539" s="272"/>
      <c r="ULY1539" s="272"/>
      <c r="ULZ1539" s="272"/>
      <c r="UMA1539" s="272"/>
      <c r="UMB1539" s="272"/>
      <c r="UMC1539" s="272"/>
      <c r="UMD1539" s="272"/>
      <c r="UME1539" s="272"/>
      <c r="UMF1539" s="272"/>
      <c r="UMG1539" s="272"/>
      <c r="UMH1539" s="272"/>
      <c r="UMI1539" s="272"/>
      <c r="UMJ1539" s="272"/>
      <c r="UMK1539" s="272"/>
      <c r="UML1539" s="272"/>
      <c r="UMM1539" s="272"/>
      <c r="UMN1539" s="272"/>
      <c r="UMO1539" s="272"/>
      <c r="UMP1539" s="272"/>
      <c r="UMQ1539" s="272"/>
      <c r="UMR1539" s="272"/>
      <c r="UMS1539" s="272"/>
      <c r="UMT1539" s="272"/>
      <c r="UMU1539" s="272"/>
      <c r="UMV1539" s="272"/>
      <c r="UMW1539" s="272"/>
      <c r="UMX1539" s="272"/>
      <c r="UMY1539" s="272"/>
      <c r="UMZ1539" s="272"/>
      <c r="UNA1539" s="272"/>
      <c r="UNB1539" s="272"/>
      <c r="UNC1539" s="272"/>
      <c r="UND1539" s="272"/>
      <c r="UNE1539" s="272"/>
      <c r="UNF1539" s="272"/>
      <c r="UNG1539" s="272"/>
      <c r="UNH1539" s="272"/>
      <c r="UNI1539" s="272"/>
      <c r="UNJ1539" s="272"/>
      <c r="UNK1539" s="272"/>
      <c r="UNL1539" s="272"/>
      <c r="UNM1539" s="272"/>
      <c r="UNN1539" s="272"/>
      <c r="UNO1539" s="272"/>
      <c r="UNP1539" s="272"/>
      <c r="UNQ1539" s="272"/>
      <c r="UNR1539" s="272"/>
      <c r="UNS1539" s="272"/>
      <c r="UNT1539" s="272"/>
      <c r="UNU1539" s="272"/>
      <c r="UNV1539" s="272"/>
      <c r="UNW1539" s="272"/>
      <c r="UNX1539" s="272"/>
      <c r="UNY1539" s="272"/>
      <c r="UNZ1539" s="272"/>
      <c r="UOA1539" s="272"/>
      <c r="UOB1539" s="272"/>
      <c r="UOC1539" s="272"/>
      <c r="UOD1539" s="272"/>
      <c r="UOE1539" s="272"/>
      <c r="UOF1539" s="272"/>
      <c r="UOG1539" s="272"/>
      <c r="UOH1539" s="272"/>
      <c r="UOI1539" s="272"/>
      <c r="UOJ1539" s="272"/>
      <c r="UOK1539" s="272"/>
      <c r="UOL1539" s="272"/>
      <c r="UOM1539" s="272"/>
      <c r="UON1539" s="272"/>
      <c r="UOO1539" s="272"/>
      <c r="UOP1539" s="272"/>
      <c r="UOQ1539" s="272"/>
      <c r="UOR1539" s="272"/>
      <c r="UOS1539" s="272"/>
      <c r="UOT1539" s="272"/>
      <c r="UOU1539" s="272"/>
      <c r="UOV1539" s="272"/>
      <c r="UOW1539" s="272"/>
      <c r="UOX1539" s="272"/>
      <c r="UOY1539" s="272"/>
      <c r="UOZ1539" s="272"/>
      <c r="UPA1539" s="272"/>
      <c r="UPB1539" s="272"/>
      <c r="UPC1539" s="272"/>
      <c r="UPD1539" s="272"/>
      <c r="UPE1539" s="272"/>
      <c r="UPF1539" s="272"/>
      <c r="UPG1539" s="272"/>
      <c r="UPH1539" s="272"/>
      <c r="UPI1539" s="272"/>
      <c r="UPJ1539" s="272"/>
      <c r="UPK1539" s="272"/>
      <c r="UPL1539" s="272"/>
      <c r="UPM1539" s="272"/>
      <c r="UPN1539" s="272"/>
      <c r="UPO1539" s="272"/>
      <c r="UPP1539" s="272"/>
      <c r="UPQ1539" s="272"/>
      <c r="UPR1539" s="272"/>
      <c r="UPS1539" s="272"/>
      <c r="UPT1539" s="272"/>
      <c r="UPU1539" s="272"/>
      <c r="UPV1539" s="272"/>
      <c r="UPW1539" s="272"/>
      <c r="UPX1539" s="272"/>
      <c r="UPY1539" s="272"/>
      <c r="UPZ1539" s="272"/>
      <c r="UQA1539" s="272"/>
      <c r="UQB1539" s="272"/>
      <c r="UQC1539" s="272"/>
      <c r="UQD1539" s="272"/>
      <c r="UQE1539" s="272"/>
      <c r="UQF1539" s="272"/>
      <c r="UQG1539" s="272"/>
      <c r="UQH1539" s="272"/>
      <c r="UQI1539" s="272"/>
      <c r="UQJ1539" s="272"/>
      <c r="UQK1539" s="272"/>
      <c r="UQL1539" s="272"/>
      <c r="UQM1539" s="272"/>
      <c r="UQN1539" s="272"/>
      <c r="UQO1539" s="272"/>
      <c r="UQP1539" s="272"/>
      <c r="UQQ1539" s="272"/>
      <c r="UQR1539" s="272"/>
      <c r="UQS1539" s="272"/>
      <c r="UQT1539" s="272"/>
      <c r="UQU1539" s="272"/>
      <c r="UQV1539" s="272"/>
      <c r="UQW1539" s="272"/>
      <c r="UQX1539" s="272"/>
      <c r="UQY1539" s="272"/>
      <c r="UQZ1539" s="272"/>
      <c r="URA1539" s="272"/>
      <c r="URB1539" s="272"/>
      <c r="URC1539" s="272"/>
      <c r="URD1539" s="272"/>
      <c r="URE1539" s="272"/>
      <c r="URF1539" s="272"/>
      <c r="URG1539" s="272"/>
      <c r="URH1539" s="272"/>
      <c r="URI1539" s="272"/>
      <c r="URJ1539" s="272"/>
      <c r="URK1539" s="272"/>
      <c r="URL1539" s="272"/>
      <c r="URM1539" s="272"/>
      <c r="URN1539" s="272"/>
      <c r="URO1539" s="272"/>
      <c r="URP1539" s="272"/>
      <c r="URQ1539" s="272"/>
      <c r="URR1539" s="272"/>
      <c r="URS1539" s="272"/>
      <c r="URT1539" s="272"/>
      <c r="URU1539" s="272"/>
      <c r="URV1539" s="272"/>
      <c r="URW1539" s="272"/>
      <c r="URX1539" s="272"/>
      <c r="URY1539" s="272"/>
      <c r="URZ1539" s="272"/>
      <c r="USA1539" s="272"/>
      <c r="USB1539" s="272"/>
      <c r="USC1539" s="272"/>
      <c r="USD1539" s="272"/>
      <c r="USE1539" s="272"/>
      <c r="USF1539" s="272"/>
      <c r="USG1539" s="272"/>
      <c r="USH1539" s="272"/>
      <c r="USI1539" s="272"/>
      <c r="USJ1539" s="272"/>
      <c r="USK1539" s="272"/>
      <c r="USL1539" s="272"/>
      <c r="USM1539" s="272"/>
      <c r="USN1539" s="272"/>
      <c r="USO1539" s="272"/>
      <c r="USP1539" s="272"/>
      <c r="USQ1539" s="272"/>
      <c r="USR1539" s="272"/>
      <c r="USS1539" s="272"/>
      <c r="UST1539" s="272"/>
      <c r="USU1539" s="272"/>
      <c r="USV1539" s="272"/>
      <c r="USW1539" s="272"/>
      <c r="USX1539" s="272"/>
      <c r="USY1539" s="272"/>
      <c r="USZ1539" s="272"/>
      <c r="UTA1539" s="272"/>
      <c r="UTB1539" s="272"/>
      <c r="UTC1539" s="272"/>
      <c r="UTD1539" s="272"/>
      <c r="UTE1539" s="272"/>
      <c r="UTF1539" s="272"/>
      <c r="UTG1539" s="272"/>
      <c r="UTH1539" s="272"/>
      <c r="UTI1539" s="272"/>
      <c r="UTJ1539" s="272"/>
      <c r="UTK1539" s="272"/>
      <c r="UTL1539" s="272"/>
      <c r="UTM1539" s="272"/>
      <c r="UTN1539" s="272"/>
      <c r="UTO1539" s="272"/>
      <c r="UTP1539" s="272"/>
      <c r="UTQ1539" s="272"/>
      <c r="UTR1539" s="272"/>
      <c r="UTS1539" s="272"/>
      <c r="UTT1539" s="272"/>
      <c r="UTU1539" s="272"/>
      <c r="UTV1539" s="272"/>
      <c r="UTW1539" s="272"/>
      <c r="UTX1539" s="272"/>
      <c r="UTY1539" s="272"/>
      <c r="UTZ1539" s="272"/>
      <c r="UUA1539" s="272"/>
      <c r="UUB1539" s="272"/>
      <c r="UUC1539" s="272"/>
      <c r="UUD1539" s="272"/>
      <c r="UUE1539" s="272"/>
      <c r="UUF1539" s="272"/>
      <c r="UUG1539" s="272"/>
      <c r="UUH1539" s="272"/>
      <c r="UUI1539" s="272"/>
      <c r="UUJ1539" s="272"/>
      <c r="UUK1539" s="272"/>
      <c r="UUL1539" s="272"/>
      <c r="UUM1539" s="272"/>
      <c r="UUN1539" s="272"/>
      <c r="UUO1539" s="272"/>
      <c r="UUP1539" s="272"/>
      <c r="UUQ1539" s="272"/>
      <c r="UUR1539" s="272"/>
      <c r="UUS1539" s="272"/>
      <c r="UUT1539" s="272"/>
      <c r="UUU1539" s="272"/>
      <c r="UUV1539" s="272"/>
      <c r="UUW1539" s="272"/>
      <c r="UUX1539" s="272"/>
      <c r="UUY1539" s="272"/>
      <c r="UUZ1539" s="272"/>
      <c r="UVA1539" s="272"/>
      <c r="UVB1539" s="272"/>
      <c r="UVC1539" s="272"/>
      <c r="UVD1539" s="272"/>
      <c r="UVE1539" s="272"/>
      <c r="UVF1539" s="272"/>
      <c r="UVG1539" s="272"/>
      <c r="UVH1539" s="272"/>
      <c r="UVI1539" s="272"/>
      <c r="UVJ1539" s="272"/>
      <c r="UVK1539" s="272"/>
      <c r="UVL1539" s="272"/>
      <c r="UVM1539" s="272"/>
      <c r="UVN1539" s="272"/>
      <c r="UVO1539" s="272"/>
      <c r="UVP1539" s="272"/>
      <c r="UVQ1539" s="272"/>
      <c r="UVR1539" s="272"/>
      <c r="UVS1539" s="272"/>
      <c r="UVT1539" s="272"/>
      <c r="UVU1539" s="272"/>
      <c r="UVV1539" s="272"/>
      <c r="UVW1539" s="272"/>
      <c r="UVX1539" s="272"/>
      <c r="UVY1539" s="272"/>
      <c r="UVZ1539" s="272"/>
      <c r="UWA1539" s="272"/>
      <c r="UWB1539" s="272"/>
      <c r="UWC1539" s="272"/>
      <c r="UWD1539" s="272"/>
      <c r="UWE1539" s="272"/>
      <c r="UWF1539" s="272"/>
      <c r="UWG1539" s="272"/>
      <c r="UWH1539" s="272"/>
      <c r="UWI1539" s="272"/>
      <c r="UWJ1539" s="272"/>
      <c r="UWK1539" s="272"/>
      <c r="UWL1539" s="272"/>
      <c r="UWM1539" s="272"/>
      <c r="UWN1539" s="272"/>
      <c r="UWO1539" s="272"/>
      <c r="UWP1539" s="272"/>
      <c r="UWQ1539" s="272"/>
      <c r="UWR1539" s="272"/>
      <c r="UWS1539" s="272"/>
      <c r="UWT1539" s="272"/>
      <c r="UWU1539" s="272"/>
      <c r="UWV1539" s="272"/>
      <c r="UWW1539" s="272"/>
      <c r="UWX1539" s="272"/>
      <c r="UWY1539" s="272"/>
      <c r="UWZ1539" s="272"/>
      <c r="UXA1539" s="272"/>
      <c r="UXB1539" s="272"/>
      <c r="UXC1539" s="272"/>
      <c r="UXD1539" s="272"/>
      <c r="UXE1539" s="272"/>
      <c r="UXF1539" s="272"/>
      <c r="UXG1539" s="272"/>
      <c r="UXH1539" s="272"/>
      <c r="UXI1539" s="272"/>
      <c r="UXJ1539" s="272"/>
      <c r="UXK1539" s="272"/>
      <c r="UXL1539" s="272"/>
      <c r="UXM1539" s="272"/>
      <c r="UXN1539" s="272"/>
      <c r="UXO1539" s="272"/>
      <c r="UXP1539" s="272"/>
      <c r="UXQ1539" s="272"/>
      <c r="UXR1539" s="272"/>
      <c r="UXS1539" s="272"/>
      <c r="UXT1539" s="272"/>
      <c r="UXU1539" s="272"/>
      <c r="UXV1539" s="272"/>
      <c r="UXW1539" s="272"/>
      <c r="UXX1539" s="272"/>
      <c r="UXY1539" s="272"/>
      <c r="UXZ1539" s="272"/>
      <c r="UYA1539" s="272"/>
      <c r="UYB1539" s="272"/>
      <c r="UYC1539" s="272"/>
      <c r="UYD1539" s="272"/>
      <c r="UYE1539" s="272"/>
      <c r="UYF1539" s="272"/>
      <c r="UYG1539" s="272"/>
      <c r="UYH1539" s="272"/>
      <c r="UYI1539" s="272"/>
      <c r="UYJ1539" s="272"/>
      <c r="UYK1539" s="272"/>
      <c r="UYL1539" s="272"/>
      <c r="UYM1539" s="272"/>
      <c r="UYN1539" s="272"/>
      <c r="UYO1539" s="272"/>
      <c r="UYP1539" s="272"/>
      <c r="UYQ1539" s="272"/>
      <c r="UYR1539" s="272"/>
      <c r="UYS1539" s="272"/>
      <c r="UYT1539" s="272"/>
      <c r="UYU1539" s="272"/>
      <c r="UYV1539" s="272"/>
      <c r="UYW1539" s="272"/>
      <c r="UYX1539" s="272"/>
      <c r="UYY1539" s="272"/>
      <c r="UYZ1539" s="272"/>
      <c r="UZA1539" s="272"/>
      <c r="UZB1539" s="272"/>
      <c r="UZC1539" s="272"/>
      <c r="UZD1539" s="272"/>
      <c r="UZE1539" s="272"/>
      <c r="UZF1539" s="272"/>
      <c r="UZG1539" s="272"/>
      <c r="UZH1539" s="272"/>
      <c r="UZI1539" s="272"/>
      <c r="UZJ1539" s="272"/>
      <c r="UZK1539" s="272"/>
      <c r="UZL1539" s="272"/>
      <c r="UZM1539" s="272"/>
      <c r="UZN1539" s="272"/>
      <c r="UZO1539" s="272"/>
      <c r="UZP1539" s="272"/>
      <c r="UZQ1539" s="272"/>
      <c r="UZR1539" s="272"/>
      <c r="UZS1539" s="272"/>
      <c r="UZT1539" s="272"/>
      <c r="UZU1539" s="272"/>
      <c r="UZV1539" s="272"/>
      <c r="UZW1539" s="272"/>
      <c r="UZX1539" s="272"/>
      <c r="UZY1539" s="272"/>
      <c r="UZZ1539" s="272"/>
      <c r="VAA1539" s="272"/>
      <c r="VAB1539" s="272"/>
      <c r="VAC1539" s="272"/>
      <c r="VAD1539" s="272"/>
      <c r="VAE1539" s="272"/>
      <c r="VAF1539" s="272"/>
      <c r="VAG1539" s="272"/>
      <c r="VAH1539" s="272"/>
      <c r="VAI1539" s="272"/>
      <c r="VAJ1539" s="272"/>
      <c r="VAK1539" s="272"/>
      <c r="VAL1539" s="272"/>
      <c r="VAM1539" s="272"/>
      <c r="VAN1539" s="272"/>
      <c r="VAO1539" s="272"/>
      <c r="VAP1539" s="272"/>
      <c r="VAQ1539" s="272"/>
      <c r="VAR1539" s="272"/>
      <c r="VAS1539" s="272"/>
      <c r="VAT1539" s="272"/>
      <c r="VAU1539" s="272"/>
      <c r="VAV1539" s="272"/>
      <c r="VAW1539" s="272"/>
      <c r="VAX1539" s="272"/>
      <c r="VAY1539" s="272"/>
      <c r="VAZ1539" s="272"/>
      <c r="VBA1539" s="272"/>
      <c r="VBB1539" s="272"/>
      <c r="VBC1539" s="272"/>
      <c r="VBD1539" s="272"/>
      <c r="VBE1539" s="272"/>
      <c r="VBF1539" s="272"/>
      <c r="VBG1539" s="272"/>
      <c r="VBH1539" s="272"/>
      <c r="VBI1539" s="272"/>
      <c r="VBJ1539" s="272"/>
      <c r="VBK1539" s="272"/>
      <c r="VBL1539" s="272"/>
      <c r="VBM1539" s="272"/>
      <c r="VBN1539" s="272"/>
      <c r="VBO1539" s="272"/>
      <c r="VBP1539" s="272"/>
      <c r="VBQ1539" s="272"/>
      <c r="VBR1539" s="272"/>
      <c r="VBS1539" s="272"/>
      <c r="VBT1539" s="272"/>
      <c r="VBU1539" s="272"/>
      <c r="VBV1539" s="272"/>
      <c r="VBW1539" s="272"/>
      <c r="VBX1539" s="272"/>
      <c r="VBY1539" s="272"/>
      <c r="VBZ1539" s="272"/>
      <c r="VCA1539" s="272"/>
      <c r="VCB1539" s="272"/>
      <c r="VCC1539" s="272"/>
      <c r="VCD1539" s="272"/>
      <c r="VCE1539" s="272"/>
      <c r="VCF1539" s="272"/>
      <c r="VCG1539" s="272"/>
      <c r="VCH1539" s="272"/>
      <c r="VCI1539" s="272"/>
      <c r="VCJ1539" s="272"/>
      <c r="VCK1539" s="272"/>
      <c r="VCL1539" s="272"/>
      <c r="VCM1539" s="272"/>
      <c r="VCN1539" s="272"/>
      <c r="VCO1539" s="272"/>
      <c r="VCP1539" s="272"/>
      <c r="VCQ1539" s="272"/>
      <c r="VCR1539" s="272"/>
      <c r="VCS1539" s="272"/>
      <c r="VCT1539" s="272"/>
      <c r="VCU1539" s="272"/>
      <c r="VCV1539" s="272"/>
      <c r="VCW1539" s="272"/>
      <c r="VCX1539" s="272"/>
      <c r="VCY1539" s="272"/>
      <c r="VCZ1539" s="272"/>
      <c r="VDA1539" s="272"/>
      <c r="VDB1539" s="272"/>
      <c r="VDC1539" s="272"/>
      <c r="VDD1539" s="272"/>
      <c r="VDE1539" s="272"/>
      <c r="VDF1539" s="272"/>
      <c r="VDG1539" s="272"/>
      <c r="VDH1539" s="272"/>
      <c r="VDI1539" s="272"/>
      <c r="VDJ1539" s="272"/>
      <c r="VDK1539" s="272"/>
      <c r="VDL1539" s="272"/>
      <c r="VDM1539" s="272"/>
      <c r="VDN1539" s="272"/>
      <c r="VDO1539" s="272"/>
      <c r="VDP1539" s="272"/>
      <c r="VDQ1539" s="272"/>
      <c r="VDR1539" s="272"/>
      <c r="VDS1539" s="272"/>
      <c r="VDT1539" s="272"/>
      <c r="VDU1539" s="272"/>
      <c r="VDV1539" s="272"/>
      <c r="VDW1539" s="272"/>
      <c r="VDX1539" s="272"/>
      <c r="VDY1539" s="272"/>
      <c r="VDZ1539" s="272"/>
      <c r="VEA1539" s="272"/>
      <c r="VEB1539" s="272"/>
      <c r="VEC1539" s="272"/>
      <c r="VED1539" s="272"/>
      <c r="VEE1539" s="272"/>
      <c r="VEF1539" s="272"/>
      <c r="VEG1539" s="272"/>
      <c r="VEH1539" s="272"/>
      <c r="VEI1539" s="272"/>
      <c r="VEJ1539" s="272"/>
      <c r="VEK1539" s="272"/>
      <c r="VEL1539" s="272"/>
      <c r="VEM1539" s="272"/>
      <c r="VEN1539" s="272"/>
      <c r="VEO1539" s="272"/>
      <c r="VEP1539" s="272"/>
      <c r="VEQ1539" s="272"/>
      <c r="VER1539" s="272"/>
      <c r="VES1539" s="272"/>
      <c r="VET1539" s="272"/>
      <c r="VEU1539" s="272"/>
      <c r="VEV1539" s="272"/>
      <c r="VEW1539" s="272"/>
      <c r="VEX1539" s="272"/>
      <c r="VEY1539" s="272"/>
      <c r="VEZ1539" s="272"/>
      <c r="VFA1539" s="272"/>
      <c r="VFB1539" s="272"/>
      <c r="VFC1539" s="272"/>
      <c r="VFD1539" s="272"/>
      <c r="VFE1539" s="272"/>
      <c r="VFF1539" s="272"/>
      <c r="VFG1539" s="272"/>
      <c r="VFH1539" s="272"/>
      <c r="VFI1539" s="272"/>
      <c r="VFJ1539" s="272"/>
      <c r="VFK1539" s="272"/>
      <c r="VFL1539" s="272"/>
      <c r="VFM1539" s="272"/>
      <c r="VFN1539" s="272"/>
      <c r="VFO1539" s="272"/>
      <c r="VFP1539" s="272"/>
      <c r="VFQ1539" s="272"/>
      <c r="VFR1539" s="272"/>
      <c r="VFS1539" s="272"/>
      <c r="VFT1539" s="272"/>
      <c r="VFU1539" s="272"/>
      <c r="VFV1539" s="272"/>
      <c r="VFW1539" s="272"/>
      <c r="VFX1539" s="272"/>
      <c r="VFY1539" s="272"/>
      <c r="VFZ1539" s="272"/>
      <c r="VGA1539" s="272"/>
      <c r="VGB1539" s="272"/>
      <c r="VGC1539" s="272"/>
      <c r="VGD1539" s="272"/>
      <c r="VGE1539" s="272"/>
      <c r="VGF1539" s="272"/>
      <c r="VGG1539" s="272"/>
      <c r="VGH1539" s="272"/>
      <c r="VGI1539" s="272"/>
      <c r="VGJ1539" s="272"/>
      <c r="VGK1539" s="272"/>
      <c r="VGL1539" s="272"/>
      <c r="VGM1539" s="272"/>
      <c r="VGN1539" s="272"/>
      <c r="VGO1539" s="272"/>
      <c r="VGP1539" s="272"/>
      <c r="VGQ1539" s="272"/>
      <c r="VGR1539" s="272"/>
      <c r="VGS1539" s="272"/>
      <c r="VGT1539" s="272"/>
      <c r="VGU1539" s="272"/>
      <c r="VGV1539" s="272"/>
      <c r="VGW1539" s="272"/>
      <c r="VGX1539" s="272"/>
      <c r="VGY1539" s="272"/>
      <c r="VGZ1539" s="272"/>
      <c r="VHA1539" s="272"/>
      <c r="VHB1539" s="272"/>
      <c r="VHC1539" s="272"/>
      <c r="VHD1539" s="272"/>
      <c r="VHE1539" s="272"/>
      <c r="VHF1539" s="272"/>
      <c r="VHG1539" s="272"/>
      <c r="VHH1539" s="272"/>
      <c r="VHI1539" s="272"/>
      <c r="VHJ1539" s="272"/>
      <c r="VHK1539" s="272"/>
      <c r="VHL1539" s="272"/>
      <c r="VHM1539" s="272"/>
      <c r="VHN1539" s="272"/>
      <c r="VHO1539" s="272"/>
      <c r="VHP1539" s="272"/>
      <c r="VHQ1539" s="272"/>
      <c r="VHR1539" s="272"/>
      <c r="VHS1539" s="272"/>
      <c r="VHT1539" s="272"/>
      <c r="VHU1539" s="272"/>
      <c r="VHV1539" s="272"/>
      <c r="VHW1539" s="272"/>
      <c r="VHX1539" s="272"/>
      <c r="VHY1539" s="272"/>
      <c r="VHZ1539" s="272"/>
      <c r="VIA1539" s="272"/>
      <c r="VIB1539" s="272"/>
      <c r="VIC1539" s="272"/>
      <c r="VID1539" s="272"/>
      <c r="VIE1539" s="272"/>
      <c r="VIF1539" s="272"/>
      <c r="VIG1539" s="272"/>
      <c r="VIH1539" s="272"/>
      <c r="VII1539" s="272"/>
      <c r="VIJ1539" s="272"/>
      <c r="VIK1539" s="272"/>
      <c r="VIL1539" s="272"/>
      <c r="VIM1539" s="272"/>
      <c r="VIN1539" s="272"/>
      <c r="VIO1539" s="272"/>
      <c r="VIP1539" s="272"/>
      <c r="VIQ1539" s="272"/>
      <c r="VIR1539" s="272"/>
      <c r="VIS1539" s="272"/>
      <c r="VIT1539" s="272"/>
      <c r="VIU1539" s="272"/>
      <c r="VIV1539" s="272"/>
      <c r="VIW1539" s="272"/>
      <c r="VIX1539" s="272"/>
      <c r="VIY1539" s="272"/>
      <c r="VIZ1539" s="272"/>
      <c r="VJA1539" s="272"/>
      <c r="VJB1539" s="272"/>
      <c r="VJC1539" s="272"/>
      <c r="VJD1539" s="272"/>
      <c r="VJE1539" s="272"/>
      <c r="VJF1539" s="272"/>
      <c r="VJG1539" s="272"/>
      <c r="VJH1539" s="272"/>
      <c r="VJI1539" s="272"/>
      <c r="VJJ1539" s="272"/>
      <c r="VJK1539" s="272"/>
      <c r="VJL1539" s="272"/>
      <c r="VJM1539" s="272"/>
      <c r="VJN1539" s="272"/>
      <c r="VJO1539" s="272"/>
      <c r="VJP1539" s="272"/>
      <c r="VJQ1539" s="272"/>
      <c r="VJR1539" s="272"/>
      <c r="VJS1539" s="272"/>
      <c r="VJT1539" s="272"/>
      <c r="VJU1539" s="272"/>
      <c r="VJV1539" s="272"/>
      <c r="VJW1539" s="272"/>
      <c r="VJX1539" s="272"/>
      <c r="VJY1539" s="272"/>
      <c r="VJZ1539" s="272"/>
      <c r="VKA1539" s="272"/>
      <c r="VKB1539" s="272"/>
      <c r="VKC1539" s="272"/>
      <c r="VKD1539" s="272"/>
      <c r="VKE1539" s="272"/>
      <c r="VKF1539" s="272"/>
      <c r="VKG1539" s="272"/>
      <c r="VKH1539" s="272"/>
      <c r="VKI1539" s="272"/>
      <c r="VKJ1539" s="272"/>
      <c r="VKK1539" s="272"/>
      <c r="VKL1539" s="272"/>
      <c r="VKM1539" s="272"/>
      <c r="VKN1539" s="272"/>
      <c r="VKO1539" s="272"/>
      <c r="VKP1539" s="272"/>
      <c r="VKQ1539" s="272"/>
      <c r="VKR1539" s="272"/>
      <c r="VKS1539" s="272"/>
      <c r="VKT1539" s="272"/>
      <c r="VKU1539" s="272"/>
      <c r="VKV1539" s="272"/>
      <c r="VKW1539" s="272"/>
      <c r="VKX1539" s="272"/>
      <c r="VKY1539" s="272"/>
      <c r="VKZ1539" s="272"/>
      <c r="VLA1539" s="272"/>
      <c r="VLB1539" s="272"/>
      <c r="VLC1539" s="272"/>
      <c r="VLD1539" s="272"/>
      <c r="VLE1539" s="272"/>
      <c r="VLF1539" s="272"/>
      <c r="VLG1539" s="272"/>
      <c r="VLH1539" s="272"/>
      <c r="VLI1539" s="272"/>
      <c r="VLJ1539" s="272"/>
      <c r="VLK1539" s="272"/>
      <c r="VLL1539" s="272"/>
      <c r="VLM1539" s="272"/>
      <c r="VLN1539" s="272"/>
      <c r="VLO1539" s="272"/>
      <c r="VLP1539" s="272"/>
      <c r="VLQ1539" s="272"/>
      <c r="VLR1539" s="272"/>
      <c r="VLS1539" s="272"/>
      <c r="VLT1539" s="272"/>
      <c r="VLU1539" s="272"/>
      <c r="VLV1539" s="272"/>
      <c r="VLW1539" s="272"/>
      <c r="VLX1539" s="272"/>
      <c r="VLY1539" s="272"/>
      <c r="VLZ1539" s="272"/>
      <c r="VMA1539" s="272"/>
      <c r="VMB1539" s="272"/>
      <c r="VMC1539" s="272"/>
      <c r="VMD1539" s="272"/>
      <c r="VME1539" s="272"/>
      <c r="VMF1539" s="272"/>
      <c r="VMG1539" s="272"/>
      <c r="VMH1539" s="272"/>
      <c r="VMI1539" s="272"/>
      <c r="VMJ1539" s="272"/>
      <c r="VMK1539" s="272"/>
      <c r="VML1539" s="272"/>
      <c r="VMM1539" s="272"/>
      <c r="VMN1539" s="272"/>
      <c r="VMO1539" s="272"/>
      <c r="VMP1539" s="272"/>
      <c r="VMQ1539" s="272"/>
      <c r="VMR1539" s="272"/>
      <c r="VMS1539" s="272"/>
      <c r="VMT1539" s="272"/>
      <c r="VMU1539" s="272"/>
      <c r="VMV1539" s="272"/>
      <c r="VMW1539" s="272"/>
      <c r="VMX1539" s="272"/>
      <c r="VMY1539" s="272"/>
      <c r="VMZ1539" s="272"/>
      <c r="VNA1539" s="272"/>
      <c r="VNB1539" s="272"/>
      <c r="VNC1539" s="272"/>
      <c r="VND1539" s="272"/>
      <c r="VNE1539" s="272"/>
      <c r="VNF1539" s="272"/>
      <c r="VNG1539" s="272"/>
      <c r="VNH1539" s="272"/>
      <c r="VNI1539" s="272"/>
      <c r="VNJ1539" s="272"/>
      <c r="VNK1539" s="272"/>
      <c r="VNL1539" s="272"/>
      <c r="VNM1539" s="272"/>
      <c r="VNN1539" s="272"/>
      <c r="VNO1539" s="272"/>
      <c r="VNP1539" s="272"/>
      <c r="VNQ1539" s="272"/>
      <c r="VNR1539" s="272"/>
      <c r="VNS1539" s="272"/>
      <c r="VNT1539" s="272"/>
      <c r="VNU1539" s="272"/>
      <c r="VNV1539" s="272"/>
      <c r="VNW1539" s="272"/>
      <c r="VNX1539" s="272"/>
      <c r="VNY1539" s="272"/>
      <c r="VNZ1539" s="272"/>
      <c r="VOA1539" s="272"/>
      <c r="VOB1539" s="272"/>
      <c r="VOC1539" s="272"/>
      <c r="VOD1539" s="272"/>
      <c r="VOE1539" s="272"/>
      <c r="VOF1539" s="272"/>
      <c r="VOG1539" s="272"/>
      <c r="VOH1539" s="272"/>
      <c r="VOI1539" s="272"/>
      <c r="VOJ1539" s="272"/>
      <c r="VOK1539" s="272"/>
      <c r="VOL1539" s="272"/>
      <c r="VOM1539" s="272"/>
      <c r="VON1539" s="272"/>
      <c r="VOO1539" s="272"/>
      <c r="VOP1539" s="272"/>
      <c r="VOQ1539" s="272"/>
      <c r="VOR1539" s="272"/>
      <c r="VOS1539" s="272"/>
      <c r="VOT1539" s="272"/>
      <c r="VOU1539" s="272"/>
      <c r="VOV1539" s="272"/>
      <c r="VOW1539" s="272"/>
      <c r="VOX1539" s="272"/>
      <c r="VOY1539" s="272"/>
      <c r="VOZ1539" s="272"/>
      <c r="VPA1539" s="272"/>
      <c r="VPB1539" s="272"/>
      <c r="VPC1539" s="272"/>
      <c r="VPD1539" s="272"/>
      <c r="VPE1539" s="272"/>
      <c r="VPF1539" s="272"/>
      <c r="VPG1539" s="272"/>
      <c r="VPH1539" s="272"/>
      <c r="VPI1539" s="272"/>
      <c r="VPJ1539" s="272"/>
      <c r="VPK1539" s="272"/>
      <c r="VPL1539" s="272"/>
      <c r="VPM1539" s="272"/>
      <c r="VPN1539" s="272"/>
      <c r="VPO1539" s="272"/>
      <c r="VPP1539" s="272"/>
      <c r="VPQ1539" s="272"/>
      <c r="VPR1539" s="272"/>
      <c r="VPS1539" s="272"/>
      <c r="VPT1539" s="272"/>
      <c r="VPU1539" s="272"/>
      <c r="VPV1539" s="272"/>
      <c r="VPW1539" s="272"/>
      <c r="VPX1539" s="272"/>
      <c r="VPY1539" s="272"/>
      <c r="VPZ1539" s="272"/>
      <c r="VQA1539" s="272"/>
      <c r="VQB1539" s="272"/>
      <c r="VQC1539" s="272"/>
      <c r="VQD1539" s="272"/>
      <c r="VQE1539" s="272"/>
      <c r="VQF1539" s="272"/>
      <c r="VQG1539" s="272"/>
      <c r="VQH1539" s="272"/>
      <c r="VQI1539" s="272"/>
      <c r="VQJ1539" s="272"/>
      <c r="VQK1539" s="272"/>
      <c r="VQL1539" s="272"/>
      <c r="VQM1539" s="272"/>
      <c r="VQN1539" s="272"/>
      <c r="VQO1539" s="272"/>
      <c r="VQP1539" s="272"/>
      <c r="VQQ1539" s="272"/>
      <c r="VQR1539" s="272"/>
      <c r="VQS1539" s="272"/>
      <c r="VQT1539" s="272"/>
      <c r="VQU1539" s="272"/>
      <c r="VQV1539" s="272"/>
      <c r="VQW1539" s="272"/>
      <c r="VQX1539" s="272"/>
      <c r="VQY1539" s="272"/>
      <c r="VQZ1539" s="272"/>
      <c r="VRA1539" s="272"/>
      <c r="VRB1539" s="272"/>
      <c r="VRC1539" s="272"/>
      <c r="VRD1539" s="272"/>
      <c r="VRE1539" s="272"/>
      <c r="VRF1539" s="272"/>
      <c r="VRG1539" s="272"/>
      <c r="VRH1539" s="272"/>
      <c r="VRI1539" s="272"/>
      <c r="VRJ1539" s="272"/>
      <c r="VRK1539" s="272"/>
      <c r="VRL1539" s="272"/>
      <c r="VRM1539" s="272"/>
      <c r="VRN1539" s="272"/>
      <c r="VRO1539" s="272"/>
      <c r="VRP1539" s="272"/>
      <c r="VRQ1539" s="272"/>
      <c r="VRR1539" s="272"/>
      <c r="VRS1539" s="272"/>
      <c r="VRT1539" s="272"/>
      <c r="VRU1539" s="272"/>
      <c r="VRV1539" s="272"/>
      <c r="VRW1539" s="272"/>
      <c r="VRX1539" s="272"/>
      <c r="VRY1539" s="272"/>
      <c r="VRZ1539" s="272"/>
      <c r="VSA1539" s="272"/>
      <c r="VSB1539" s="272"/>
      <c r="VSC1539" s="272"/>
      <c r="VSD1539" s="272"/>
      <c r="VSE1539" s="272"/>
      <c r="VSF1539" s="272"/>
      <c r="VSG1539" s="272"/>
      <c r="VSH1539" s="272"/>
      <c r="VSI1539" s="272"/>
      <c r="VSJ1539" s="272"/>
      <c r="VSK1539" s="272"/>
      <c r="VSL1539" s="272"/>
      <c r="VSM1539" s="272"/>
      <c r="VSN1539" s="272"/>
      <c r="VSO1539" s="272"/>
      <c r="VSP1539" s="272"/>
      <c r="VSQ1539" s="272"/>
      <c r="VSR1539" s="272"/>
      <c r="VSS1539" s="272"/>
      <c r="VST1539" s="272"/>
      <c r="VSU1539" s="272"/>
      <c r="VSV1539" s="272"/>
      <c r="VSW1539" s="272"/>
      <c r="VSX1539" s="272"/>
      <c r="VSY1539" s="272"/>
      <c r="VSZ1539" s="272"/>
      <c r="VTA1539" s="272"/>
      <c r="VTB1539" s="272"/>
      <c r="VTC1539" s="272"/>
      <c r="VTD1539" s="272"/>
      <c r="VTE1539" s="272"/>
      <c r="VTF1539" s="272"/>
      <c r="VTG1539" s="272"/>
      <c r="VTH1539" s="272"/>
      <c r="VTI1539" s="272"/>
      <c r="VTJ1539" s="272"/>
      <c r="VTK1539" s="272"/>
      <c r="VTL1539" s="272"/>
      <c r="VTM1539" s="272"/>
      <c r="VTN1539" s="272"/>
      <c r="VTO1539" s="272"/>
      <c r="VTP1539" s="272"/>
      <c r="VTQ1539" s="272"/>
      <c r="VTR1539" s="272"/>
      <c r="VTS1539" s="272"/>
      <c r="VTT1539" s="272"/>
      <c r="VTU1539" s="272"/>
      <c r="VTV1539" s="272"/>
      <c r="VTW1539" s="272"/>
      <c r="VTX1539" s="272"/>
      <c r="VTY1539" s="272"/>
      <c r="VTZ1539" s="272"/>
      <c r="VUA1539" s="272"/>
      <c r="VUB1539" s="272"/>
      <c r="VUC1539" s="272"/>
      <c r="VUD1539" s="272"/>
      <c r="VUE1539" s="272"/>
      <c r="VUF1539" s="272"/>
      <c r="VUG1539" s="272"/>
      <c r="VUH1539" s="272"/>
      <c r="VUI1539" s="272"/>
      <c r="VUJ1539" s="272"/>
      <c r="VUK1539" s="272"/>
      <c r="VUL1539" s="272"/>
      <c r="VUM1539" s="272"/>
      <c r="VUN1539" s="272"/>
      <c r="VUO1539" s="272"/>
      <c r="VUP1539" s="272"/>
      <c r="VUQ1539" s="272"/>
      <c r="VUR1539" s="272"/>
      <c r="VUS1539" s="272"/>
      <c r="VUT1539" s="272"/>
      <c r="VUU1539" s="272"/>
      <c r="VUV1539" s="272"/>
      <c r="VUW1539" s="272"/>
      <c r="VUX1539" s="272"/>
      <c r="VUY1539" s="272"/>
      <c r="VUZ1539" s="272"/>
      <c r="VVA1539" s="272"/>
      <c r="VVB1539" s="272"/>
      <c r="VVC1539" s="272"/>
      <c r="VVD1539" s="272"/>
      <c r="VVE1539" s="272"/>
      <c r="VVF1539" s="272"/>
      <c r="VVG1539" s="272"/>
      <c r="VVH1539" s="272"/>
      <c r="VVI1539" s="272"/>
      <c r="VVJ1539" s="272"/>
      <c r="VVK1539" s="272"/>
      <c r="VVL1539" s="272"/>
      <c r="VVM1539" s="272"/>
      <c r="VVN1539" s="272"/>
      <c r="VVO1539" s="272"/>
      <c r="VVP1539" s="272"/>
      <c r="VVQ1539" s="272"/>
      <c r="VVR1539" s="272"/>
      <c r="VVS1539" s="272"/>
      <c r="VVT1539" s="272"/>
      <c r="VVU1539" s="272"/>
      <c r="VVV1539" s="272"/>
      <c r="VVW1539" s="272"/>
      <c r="VVX1539" s="272"/>
      <c r="VVY1539" s="272"/>
      <c r="VVZ1539" s="272"/>
      <c r="VWA1539" s="272"/>
      <c r="VWB1539" s="272"/>
      <c r="VWC1539" s="272"/>
      <c r="VWD1539" s="272"/>
      <c r="VWE1539" s="272"/>
      <c r="VWF1539" s="272"/>
      <c r="VWG1539" s="272"/>
      <c r="VWH1539" s="272"/>
      <c r="VWI1539" s="272"/>
      <c r="VWJ1539" s="272"/>
      <c r="VWK1539" s="272"/>
      <c r="VWL1539" s="272"/>
      <c r="VWM1539" s="272"/>
      <c r="VWN1539" s="272"/>
      <c r="VWO1539" s="272"/>
      <c r="VWP1539" s="272"/>
      <c r="VWQ1539" s="272"/>
      <c r="VWR1539" s="272"/>
      <c r="VWS1539" s="272"/>
      <c r="VWT1539" s="272"/>
      <c r="VWU1539" s="272"/>
      <c r="VWV1539" s="272"/>
      <c r="VWW1539" s="272"/>
      <c r="VWX1539" s="272"/>
      <c r="VWY1539" s="272"/>
      <c r="VWZ1539" s="272"/>
      <c r="VXA1539" s="272"/>
      <c r="VXB1539" s="272"/>
      <c r="VXC1539" s="272"/>
      <c r="VXD1539" s="272"/>
      <c r="VXE1539" s="272"/>
      <c r="VXF1539" s="272"/>
      <c r="VXG1539" s="272"/>
      <c r="VXH1539" s="272"/>
      <c r="VXI1539" s="272"/>
      <c r="VXJ1539" s="272"/>
      <c r="VXK1539" s="272"/>
      <c r="VXL1539" s="272"/>
      <c r="VXM1539" s="272"/>
      <c r="VXN1539" s="272"/>
      <c r="VXO1539" s="272"/>
      <c r="VXP1539" s="272"/>
      <c r="VXQ1539" s="272"/>
      <c r="VXR1539" s="272"/>
      <c r="VXS1539" s="272"/>
      <c r="VXT1539" s="272"/>
      <c r="VXU1539" s="272"/>
      <c r="VXV1539" s="272"/>
      <c r="VXW1539" s="272"/>
      <c r="VXX1539" s="272"/>
      <c r="VXY1539" s="272"/>
      <c r="VXZ1539" s="272"/>
      <c r="VYA1539" s="272"/>
      <c r="VYB1539" s="272"/>
      <c r="VYC1539" s="272"/>
      <c r="VYD1539" s="272"/>
      <c r="VYE1539" s="272"/>
      <c r="VYF1539" s="272"/>
      <c r="VYG1539" s="272"/>
      <c r="VYH1539" s="272"/>
      <c r="VYI1539" s="272"/>
      <c r="VYJ1539" s="272"/>
      <c r="VYK1539" s="272"/>
      <c r="VYL1539" s="272"/>
      <c r="VYM1539" s="272"/>
      <c r="VYN1539" s="272"/>
      <c r="VYO1539" s="272"/>
      <c r="VYP1539" s="272"/>
      <c r="VYQ1539" s="272"/>
      <c r="VYR1539" s="272"/>
      <c r="VYS1539" s="272"/>
      <c r="VYT1539" s="272"/>
      <c r="VYU1539" s="272"/>
      <c r="VYV1539" s="272"/>
      <c r="VYW1539" s="272"/>
      <c r="VYX1539" s="272"/>
      <c r="VYY1539" s="272"/>
      <c r="VYZ1539" s="272"/>
      <c r="VZA1539" s="272"/>
      <c r="VZB1539" s="272"/>
      <c r="VZC1539" s="272"/>
      <c r="VZD1539" s="272"/>
      <c r="VZE1539" s="272"/>
      <c r="VZF1539" s="272"/>
      <c r="VZG1539" s="272"/>
      <c r="VZH1539" s="272"/>
      <c r="VZI1539" s="272"/>
      <c r="VZJ1539" s="272"/>
      <c r="VZK1539" s="272"/>
      <c r="VZL1539" s="272"/>
      <c r="VZM1539" s="272"/>
      <c r="VZN1539" s="272"/>
      <c r="VZO1539" s="272"/>
      <c r="VZP1539" s="272"/>
      <c r="VZQ1539" s="272"/>
      <c r="VZR1539" s="272"/>
      <c r="VZS1539" s="272"/>
      <c r="VZT1539" s="272"/>
      <c r="VZU1539" s="272"/>
      <c r="VZV1539" s="272"/>
      <c r="VZW1539" s="272"/>
      <c r="VZX1539" s="272"/>
      <c r="VZY1539" s="272"/>
      <c r="VZZ1539" s="272"/>
      <c r="WAA1539" s="272"/>
      <c r="WAB1539" s="272"/>
      <c r="WAC1539" s="272"/>
      <c r="WAD1539" s="272"/>
      <c r="WAE1539" s="272"/>
      <c r="WAF1539" s="272"/>
      <c r="WAG1539" s="272"/>
      <c r="WAH1539" s="272"/>
      <c r="WAI1539" s="272"/>
      <c r="WAJ1539" s="272"/>
      <c r="WAK1539" s="272"/>
      <c r="WAL1539" s="272"/>
      <c r="WAM1539" s="272"/>
      <c r="WAN1539" s="272"/>
      <c r="WAO1539" s="272"/>
      <c r="WAP1539" s="272"/>
      <c r="WAQ1539" s="272"/>
      <c r="WAR1539" s="272"/>
      <c r="WAS1539" s="272"/>
      <c r="WAT1539" s="272"/>
      <c r="WAU1539" s="272"/>
      <c r="WAV1539" s="272"/>
      <c r="WAW1539" s="272"/>
      <c r="WAX1539" s="272"/>
      <c r="WAY1539" s="272"/>
      <c r="WAZ1539" s="272"/>
      <c r="WBA1539" s="272"/>
      <c r="WBB1539" s="272"/>
      <c r="WBC1539" s="272"/>
      <c r="WBD1539" s="272"/>
      <c r="WBE1539" s="272"/>
      <c r="WBF1539" s="272"/>
      <c r="WBG1539" s="272"/>
      <c r="WBH1539" s="272"/>
      <c r="WBI1539" s="272"/>
      <c r="WBJ1539" s="272"/>
      <c r="WBK1539" s="272"/>
      <c r="WBL1539" s="272"/>
      <c r="WBM1539" s="272"/>
      <c r="WBN1539" s="272"/>
      <c r="WBO1539" s="272"/>
      <c r="WBP1539" s="272"/>
      <c r="WBQ1539" s="272"/>
      <c r="WBR1539" s="272"/>
      <c r="WBS1539" s="272"/>
      <c r="WBT1539" s="272"/>
      <c r="WBU1539" s="272"/>
      <c r="WBV1539" s="272"/>
      <c r="WBW1539" s="272"/>
      <c r="WBX1539" s="272"/>
      <c r="WBY1539" s="272"/>
      <c r="WBZ1539" s="272"/>
      <c r="WCA1539" s="272"/>
      <c r="WCB1539" s="272"/>
      <c r="WCC1539" s="272"/>
      <c r="WCD1539" s="272"/>
      <c r="WCE1539" s="272"/>
      <c r="WCF1539" s="272"/>
      <c r="WCG1539" s="272"/>
      <c r="WCH1539" s="272"/>
      <c r="WCI1539" s="272"/>
      <c r="WCJ1539" s="272"/>
      <c r="WCK1539" s="272"/>
      <c r="WCL1539" s="272"/>
      <c r="WCM1539" s="272"/>
      <c r="WCN1539" s="272"/>
      <c r="WCO1539" s="272"/>
      <c r="WCP1539" s="272"/>
      <c r="WCQ1539" s="272"/>
      <c r="WCR1539" s="272"/>
      <c r="WCS1539" s="272"/>
      <c r="WCT1539" s="272"/>
      <c r="WCU1539" s="272"/>
      <c r="WCV1539" s="272"/>
      <c r="WCW1539" s="272"/>
      <c r="WCX1539" s="272"/>
      <c r="WCY1539" s="272"/>
      <c r="WCZ1539" s="272"/>
      <c r="WDA1539" s="272"/>
      <c r="WDB1539" s="272"/>
      <c r="WDC1539" s="272"/>
      <c r="WDD1539" s="272"/>
      <c r="WDE1539" s="272"/>
      <c r="WDF1539" s="272"/>
      <c r="WDG1539" s="272"/>
      <c r="WDH1539" s="272"/>
      <c r="WDI1539" s="272"/>
      <c r="WDJ1539" s="272"/>
      <c r="WDK1539" s="272"/>
      <c r="WDL1539" s="272"/>
      <c r="WDM1539" s="272"/>
      <c r="WDN1539" s="272"/>
      <c r="WDO1539" s="272"/>
      <c r="WDP1539" s="272"/>
      <c r="WDQ1539" s="272"/>
      <c r="WDR1539" s="272"/>
      <c r="WDS1539" s="272"/>
      <c r="WDT1539" s="272"/>
      <c r="WDU1539" s="272"/>
      <c r="WDV1539" s="272"/>
      <c r="WDW1539" s="272"/>
      <c r="WDX1539" s="272"/>
      <c r="WDY1539" s="272"/>
      <c r="WDZ1539" s="272"/>
      <c r="WEA1539" s="272"/>
      <c r="WEB1539" s="272"/>
      <c r="WEC1539" s="272"/>
      <c r="WED1539" s="272"/>
      <c r="WEE1539" s="272"/>
      <c r="WEF1539" s="272"/>
      <c r="WEG1539" s="272"/>
      <c r="WEH1539" s="272"/>
      <c r="WEI1539" s="272"/>
      <c r="WEJ1539" s="272"/>
      <c r="WEK1539" s="272"/>
      <c r="WEL1539" s="272"/>
      <c r="WEM1539" s="272"/>
      <c r="WEN1539" s="272"/>
      <c r="WEO1539" s="272"/>
      <c r="WEP1539" s="272"/>
      <c r="WEQ1539" s="272"/>
      <c r="WER1539" s="272"/>
      <c r="WES1539" s="272"/>
      <c r="WET1539" s="272"/>
      <c r="WEU1539" s="272"/>
      <c r="WEV1539" s="272"/>
      <c r="WEW1539" s="272"/>
      <c r="WEX1539" s="272"/>
      <c r="WEY1539" s="272"/>
      <c r="WEZ1539" s="272"/>
      <c r="WFA1539" s="272"/>
      <c r="WFB1539" s="272"/>
      <c r="WFC1539" s="272"/>
      <c r="WFD1539" s="272"/>
      <c r="WFE1539" s="272"/>
      <c r="WFF1539" s="272"/>
      <c r="WFG1539" s="272"/>
      <c r="WFH1539" s="272"/>
      <c r="WFI1539" s="272"/>
      <c r="WFJ1539" s="272"/>
      <c r="WFK1539" s="272"/>
      <c r="WFL1539" s="272"/>
      <c r="WFM1539" s="272"/>
      <c r="WFN1539" s="272"/>
      <c r="WFO1539" s="272"/>
      <c r="WFP1539" s="272"/>
      <c r="WFQ1539" s="272"/>
      <c r="WFR1539" s="272"/>
      <c r="WFS1539" s="272"/>
      <c r="WFT1539" s="272"/>
      <c r="WFU1539" s="272"/>
      <c r="WFV1539" s="272"/>
      <c r="WFW1539" s="272"/>
      <c r="WFX1539" s="272"/>
      <c r="WFY1539" s="272"/>
      <c r="WFZ1539" s="272"/>
      <c r="WGA1539" s="272"/>
      <c r="WGB1539" s="272"/>
      <c r="WGC1539" s="272"/>
      <c r="WGD1539" s="272"/>
      <c r="WGE1539" s="272"/>
      <c r="WGF1539" s="272"/>
      <c r="WGG1539" s="272"/>
      <c r="WGH1539" s="272"/>
      <c r="WGI1539" s="272"/>
      <c r="WGJ1539" s="272"/>
      <c r="WGK1539" s="272"/>
      <c r="WGL1539" s="272"/>
      <c r="WGM1539" s="272"/>
      <c r="WGN1539" s="272"/>
      <c r="WGO1539" s="272"/>
      <c r="WGP1539" s="272"/>
      <c r="WGQ1539" s="272"/>
      <c r="WGR1539" s="272"/>
      <c r="WGS1539" s="272"/>
      <c r="WGT1539" s="272"/>
      <c r="WGU1539" s="272"/>
      <c r="WGV1539" s="272"/>
      <c r="WGW1539" s="272"/>
      <c r="WGX1539" s="272"/>
      <c r="WGY1539" s="272"/>
      <c r="WGZ1539" s="272"/>
      <c r="WHA1539" s="272"/>
      <c r="WHB1539" s="272"/>
      <c r="WHC1539" s="272"/>
      <c r="WHD1539" s="272"/>
      <c r="WHE1539" s="272"/>
      <c r="WHF1539" s="272"/>
      <c r="WHG1539" s="272"/>
      <c r="WHH1539" s="272"/>
      <c r="WHI1539" s="272"/>
      <c r="WHJ1539" s="272"/>
      <c r="WHK1539" s="272"/>
      <c r="WHL1539" s="272"/>
      <c r="WHM1539" s="272"/>
      <c r="WHN1539" s="272"/>
      <c r="WHO1539" s="272"/>
      <c r="WHP1539" s="272"/>
      <c r="WHQ1539" s="272"/>
      <c r="WHR1539" s="272"/>
      <c r="WHS1539" s="272"/>
      <c r="WHT1539" s="272"/>
      <c r="WHU1539" s="272"/>
      <c r="WHV1539" s="272"/>
      <c r="WHW1539" s="272"/>
      <c r="WHX1539" s="272"/>
      <c r="WHY1539" s="272"/>
      <c r="WHZ1539" s="272"/>
      <c r="WIA1539" s="272"/>
      <c r="WIB1539" s="272"/>
      <c r="WIC1539" s="272"/>
      <c r="WID1539" s="272"/>
      <c r="WIE1539" s="272"/>
      <c r="WIF1539" s="272"/>
      <c r="WIG1539" s="272"/>
      <c r="WIH1539" s="272"/>
      <c r="WII1539" s="272"/>
      <c r="WIJ1539" s="272"/>
      <c r="WIK1539" s="272"/>
      <c r="WIL1539" s="272"/>
      <c r="WIM1539" s="272"/>
      <c r="WIN1539" s="272"/>
      <c r="WIO1539" s="272"/>
      <c r="WIP1539" s="272"/>
      <c r="WIQ1539" s="272"/>
      <c r="WIR1539" s="272"/>
      <c r="WIS1539" s="272"/>
      <c r="WIT1539" s="272"/>
      <c r="WIU1539" s="272"/>
      <c r="WIV1539" s="272"/>
      <c r="WIW1539" s="272"/>
      <c r="WIX1539" s="272"/>
      <c r="WIY1539" s="272"/>
      <c r="WIZ1539" s="272"/>
      <c r="WJA1539" s="272"/>
      <c r="WJB1539" s="272"/>
      <c r="WJC1539" s="272"/>
      <c r="WJD1539" s="272"/>
      <c r="WJE1539" s="272"/>
      <c r="WJF1539" s="272"/>
      <c r="WJG1539" s="272"/>
      <c r="WJH1539" s="272"/>
      <c r="WJI1539" s="272"/>
      <c r="WJJ1539" s="272"/>
      <c r="WJK1539" s="272"/>
      <c r="WJL1539" s="272"/>
      <c r="WJM1539" s="272"/>
      <c r="WJN1539" s="272"/>
      <c r="WJO1539" s="272"/>
      <c r="WJP1539" s="272"/>
      <c r="WJQ1539" s="272"/>
      <c r="WJR1539" s="272"/>
      <c r="WJS1539" s="272"/>
      <c r="WJT1539" s="272"/>
      <c r="WJU1539" s="272"/>
      <c r="WJV1539" s="272"/>
      <c r="WJW1539" s="272"/>
      <c r="WJX1539" s="272"/>
      <c r="WJY1539" s="272"/>
      <c r="WJZ1539" s="272"/>
      <c r="WKA1539" s="272"/>
      <c r="WKB1539" s="272"/>
      <c r="WKC1539" s="272"/>
      <c r="WKD1539" s="272"/>
      <c r="WKE1539" s="272"/>
      <c r="WKF1539" s="272"/>
      <c r="WKG1539" s="272"/>
      <c r="WKH1539" s="272"/>
      <c r="WKI1539" s="272"/>
      <c r="WKJ1539" s="272"/>
      <c r="WKK1539" s="272"/>
      <c r="WKL1539" s="272"/>
      <c r="WKM1539" s="272"/>
      <c r="WKN1539" s="272"/>
      <c r="WKO1539" s="272"/>
      <c r="WKP1539" s="272"/>
      <c r="WKQ1539" s="272"/>
      <c r="WKR1539" s="272"/>
      <c r="WKS1539" s="272"/>
      <c r="WKT1539" s="272"/>
      <c r="WKU1539" s="272"/>
      <c r="WKV1539" s="272"/>
      <c r="WKW1539" s="272"/>
      <c r="WKX1539" s="272"/>
      <c r="WKY1539" s="272"/>
      <c r="WKZ1539" s="272"/>
      <c r="WLA1539" s="272"/>
      <c r="WLB1539" s="272"/>
      <c r="WLC1539" s="272"/>
      <c r="WLD1539" s="272"/>
      <c r="WLE1539" s="272"/>
      <c r="WLF1539" s="272"/>
      <c r="WLG1539" s="272"/>
      <c r="WLH1539" s="272"/>
      <c r="WLI1539" s="272"/>
      <c r="WLJ1539" s="272"/>
      <c r="WLK1539" s="272"/>
      <c r="WLL1539" s="272"/>
      <c r="WLM1539" s="272"/>
      <c r="WLN1539" s="272"/>
      <c r="WLO1539" s="272"/>
      <c r="WLP1539" s="272"/>
      <c r="WLQ1539" s="272"/>
      <c r="WLR1539" s="272"/>
      <c r="WLS1539" s="272"/>
      <c r="WLT1539" s="272"/>
      <c r="WLU1539" s="272"/>
      <c r="WLV1539" s="272"/>
      <c r="WLW1539" s="272"/>
      <c r="WLX1539" s="272"/>
      <c r="WLY1539" s="272"/>
      <c r="WLZ1539" s="272"/>
      <c r="WMA1539" s="272"/>
      <c r="WMB1539" s="272"/>
      <c r="WMC1539" s="272"/>
      <c r="WMD1539" s="272"/>
      <c r="WME1539" s="272"/>
      <c r="WMF1539" s="272"/>
      <c r="WMG1539" s="272"/>
      <c r="WMH1539" s="272"/>
      <c r="WMI1539" s="272"/>
      <c r="WMJ1539" s="272"/>
      <c r="WMK1539" s="272"/>
      <c r="WML1539" s="272"/>
      <c r="WMM1539" s="272"/>
      <c r="WMN1539" s="272"/>
      <c r="WMO1539" s="272"/>
      <c r="WMP1539" s="272"/>
      <c r="WMQ1539" s="272"/>
      <c r="WMR1539" s="272"/>
      <c r="WMS1539" s="272"/>
      <c r="WMT1539" s="272"/>
      <c r="WMU1539" s="272"/>
      <c r="WMV1539" s="272"/>
      <c r="WMW1539" s="272"/>
      <c r="WMX1539" s="272"/>
      <c r="WMY1539" s="272"/>
      <c r="WMZ1539" s="272"/>
      <c r="WNA1539" s="272"/>
      <c r="WNB1539" s="272"/>
      <c r="WNC1539" s="272"/>
      <c r="WND1539" s="272"/>
      <c r="WNE1539" s="272"/>
      <c r="WNF1539" s="272"/>
      <c r="WNG1539" s="272"/>
      <c r="WNH1539" s="272"/>
      <c r="WNI1539" s="272"/>
      <c r="WNJ1539" s="272"/>
      <c r="WNK1539" s="272"/>
      <c r="WNL1539" s="272"/>
      <c r="WNM1539" s="272"/>
      <c r="WNN1539" s="272"/>
      <c r="WNO1539" s="272"/>
      <c r="WNP1539" s="272"/>
      <c r="WNQ1539" s="272"/>
      <c r="WNR1539" s="272"/>
      <c r="WNS1539" s="272"/>
      <c r="WNT1539" s="272"/>
      <c r="WNU1539" s="272"/>
      <c r="WNV1539" s="272"/>
      <c r="WNW1539" s="272"/>
      <c r="WNX1539" s="272"/>
      <c r="WNY1539" s="272"/>
      <c r="WNZ1539" s="272"/>
      <c r="WOA1539" s="272"/>
      <c r="WOB1539" s="272"/>
      <c r="WOC1539" s="272"/>
      <c r="WOD1539" s="272"/>
      <c r="WOE1539" s="272"/>
      <c r="WOF1539" s="272"/>
      <c r="WOG1539" s="272"/>
      <c r="WOH1539" s="272"/>
      <c r="WOI1539" s="272"/>
      <c r="WOJ1539" s="272"/>
      <c r="WOK1539" s="272"/>
      <c r="WOL1539" s="272"/>
      <c r="WOM1539" s="272"/>
      <c r="WON1539" s="272"/>
      <c r="WOO1539" s="272"/>
      <c r="WOP1539" s="272"/>
      <c r="WOQ1539" s="272"/>
      <c r="WOR1539" s="272"/>
      <c r="WOS1539" s="272"/>
      <c r="WOT1539" s="272"/>
      <c r="WOU1539" s="272"/>
      <c r="WOV1539" s="272"/>
      <c r="WOW1539" s="272"/>
      <c r="WOX1539" s="272"/>
      <c r="WOY1539" s="272"/>
      <c r="WOZ1539" s="272"/>
      <c r="WPA1539" s="272"/>
      <c r="WPB1539" s="272"/>
      <c r="WPC1539" s="272"/>
      <c r="WPD1539" s="272"/>
      <c r="WPE1539" s="272"/>
      <c r="WPF1539" s="272"/>
      <c r="WPG1539" s="272"/>
      <c r="WPH1539" s="272"/>
      <c r="WPI1539" s="272"/>
      <c r="WPJ1539" s="272"/>
      <c r="WPK1539" s="272"/>
      <c r="WPL1539" s="272"/>
      <c r="WPM1539" s="272"/>
      <c r="WPN1539" s="272"/>
      <c r="WPO1539" s="272"/>
      <c r="WPP1539" s="272"/>
      <c r="WPQ1539" s="272"/>
      <c r="WPR1539" s="272"/>
      <c r="WPS1539" s="272"/>
      <c r="WPT1539" s="272"/>
      <c r="WPU1539" s="272"/>
      <c r="WPV1539" s="272"/>
      <c r="WPW1539" s="272"/>
      <c r="WPX1539" s="272"/>
      <c r="WPY1539" s="272"/>
      <c r="WPZ1539" s="272"/>
      <c r="WQA1539" s="272"/>
      <c r="WQB1539" s="272"/>
      <c r="WQC1539" s="272"/>
      <c r="WQD1539" s="272"/>
      <c r="WQE1539" s="272"/>
      <c r="WQF1539" s="272"/>
      <c r="WQG1539" s="272"/>
      <c r="WQH1539" s="272"/>
      <c r="WQI1539" s="272"/>
      <c r="WQJ1539" s="272"/>
      <c r="WQK1539" s="272"/>
      <c r="WQL1539" s="272"/>
      <c r="WQM1539" s="272"/>
      <c r="WQN1539" s="272"/>
      <c r="WQO1539" s="272"/>
      <c r="WQP1539" s="272"/>
      <c r="WQQ1539" s="272"/>
      <c r="WQR1539" s="272"/>
      <c r="WQS1539" s="272"/>
      <c r="WQT1539" s="272"/>
      <c r="WQU1539" s="272"/>
      <c r="WQV1539" s="272"/>
      <c r="WQW1539" s="272"/>
      <c r="WQX1539" s="272"/>
      <c r="WQY1539" s="272"/>
      <c r="WQZ1539" s="272"/>
      <c r="WRA1539" s="272"/>
      <c r="WRB1539" s="272"/>
      <c r="WRC1539" s="272"/>
      <c r="WRD1539" s="272"/>
      <c r="WRE1539" s="272"/>
      <c r="WRF1539" s="272"/>
      <c r="WRG1539" s="272"/>
      <c r="WRH1539" s="272"/>
      <c r="WRI1539" s="272"/>
      <c r="WRJ1539" s="272"/>
      <c r="WRK1539" s="272"/>
      <c r="WRL1539" s="272"/>
      <c r="WRM1539" s="272"/>
      <c r="WRN1539" s="272"/>
      <c r="WRO1539" s="272"/>
      <c r="WRP1539" s="272"/>
      <c r="WRQ1539" s="272"/>
      <c r="WRR1539" s="272"/>
      <c r="WRS1539" s="272"/>
      <c r="WRT1539" s="272"/>
      <c r="WRU1539" s="272"/>
      <c r="WRV1539" s="272"/>
      <c r="WRW1539" s="272"/>
      <c r="WRX1539" s="272"/>
      <c r="WRY1539" s="272"/>
      <c r="WRZ1539" s="272"/>
      <c r="WSA1539" s="272"/>
      <c r="WSB1539" s="272"/>
      <c r="WSC1539" s="272"/>
      <c r="WSD1539" s="272"/>
      <c r="WSE1539" s="272"/>
      <c r="WSF1539" s="272"/>
      <c r="WSG1539" s="272"/>
      <c r="WSH1539" s="272"/>
      <c r="WSI1539" s="272"/>
      <c r="WSJ1539" s="272"/>
      <c r="WSK1539" s="272"/>
      <c r="WSL1539" s="272"/>
      <c r="WSM1539" s="272"/>
      <c r="WSN1539" s="272"/>
      <c r="WSO1539" s="272"/>
      <c r="WSP1539" s="272"/>
      <c r="WSQ1539" s="272"/>
      <c r="WSR1539" s="272"/>
      <c r="WSS1539" s="272"/>
      <c r="WST1539" s="272"/>
      <c r="WSU1539" s="272"/>
      <c r="WSV1539" s="272"/>
      <c r="WSW1539" s="272"/>
      <c r="WSX1539" s="272"/>
      <c r="WSY1539" s="272"/>
      <c r="WSZ1539" s="272"/>
      <c r="WTA1539" s="272"/>
      <c r="WTB1539" s="272"/>
      <c r="WTC1539" s="272"/>
      <c r="WTD1539" s="272"/>
      <c r="WTE1539" s="272"/>
      <c r="WTF1539" s="272"/>
      <c r="WTG1539" s="272"/>
      <c r="WTH1539" s="272"/>
      <c r="WTI1539" s="272"/>
      <c r="WTJ1539" s="272"/>
      <c r="WTK1539" s="272"/>
      <c r="WTL1539" s="272"/>
      <c r="WTM1539" s="272"/>
      <c r="WTN1539" s="272"/>
      <c r="WTO1539" s="272"/>
      <c r="WTP1539" s="272"/>
      <c r="WTQ1539" s="272"/>
      <c r="WTR1539" s="272"/>
      <c r="WTS1539" s="272"/>
      <c r="WTT1539" s="272"/>
      <c r="WTU1539" s="272"/>
      <c r="WTV1539" s="272"/>
      <c r="WTW1539" s="272"/>
      <c r="WTX1539" s="272"/>
      <c r="WTY1539" s="272"/>
      <c r="WTZ1539" s="272"/>
      <c r="WUA1539" s="272"/>
      <c r="WUB1539" s="272"/>
      <c r="WUC1539" s="272"/>
      <c r="WUD1539" s="272"/>
      <c r="WUE1539" s="272"/>
      <c r="WUF1539" s="272"/>
      <c r="WUG1539" s="272"/>
      <c r="WUH1539" s="272"/>
      <c r="WUI1539" s="272"/>
      <c r="WUJ1539" s="272"/>
      <c r="WUK1539" s="272"/>
      <c r="WUL1539" s="272"/>
      <c r="WUM1539" s="272"/>
      <c r="WUN1539" s="272"/>
      <c r="WUO1539" s="272"/>
      <c r="WUP1539" s="272"/>
      <c r="WUQ1539" s="272"/>
      <c r="WUR1539" s="272"/>
      <c r="WUS1539" s="272"/>
      <c r="WUT1539" s="272"/>
      <c r="WUU1539" s="272"/>
      <c r="WUV1539" s="272"/>
      <c r="WUW1539" s="272"/>
      <c r="WUX1539" s="272"/>
      <c r="WUY1539" s="272"/>
      <c r="WUZ1539" s="272"/>
      <c r="WVA1539" s="272"/>
      <c r="WVB1539" s="272"/>
      <c r="WVC1539" s="272"/>
      <c r="WVD1539" s="272"/>
      <c r="WVE1539" s="272"/>
      <c r="WVF1539" s="272"/>
      <c r="WVG1539" s="272"/>
      <c r="WVH1539" s="272"/>
      <c r="WVI1539" s="272"/>
      <c r="WVJ1539" s="272"/>
      <c r="WVK1539" s="272"/>
      <c r="WVL1539" s="272"/>
      <c r="WVM1539" s="272"/>
      <c r="WVN1539" s="272"/>
      <c r="WVO1539" s="272"/>
      <c r="WVP1539" s="272"/>
      <c r="WVQ1539" s="272"/>
      <c r="WVR1539" s="272"/>
      <c r="WVS1539" s="272"/>
      <c r="WVT1539" s="272"/>
      <c r="WVU1539" s="272"/>
      <c r="WVV1539" s="272"/>
      <c r="WVW1539" s="272"/>
      <c r="WVX1539" s="272"/>
      <c r="WVY1539" s="272"/>
      <c r="WVZ1539" s="272"/>
      <c r="WWA1539" s="272"/>
      <c r="WWB1539" s="272"/>
      <c r="WWC1539" s="272"/>
      <c r="WWD1539" s="272"/>
      <c r="WWE1539" s="272"/>
      <c r="WWF1539" s="272"/>
      <c r="WWG1539" s="272"/>
      <c r="WWH1539" s="272"/>
      <c r="WWI1539" s="272"/>
      <c r="WWJ1539" s="272"/>
      <c r="WWK1539" s="272"/>
      <c r="WWL1539" s="272"/>
      <c r="WWM1539" s="272"/>
      <c r="WWN1539" s="272"/>
      <c r="WWO1539" s="272"/>
      <c r="WWP1539" s="272"/>
      <c r="WWQ1539" s="272"/>
      <c r="WWR1539" s="272"/>
      <c r="WWS1539" s="272"/>
      <c r="WWT1539" s="272"/>
      <c r="WWU1539" s="272"/>
      <c r="WWV1539" s="272"/>
      <c r="WWW1539" s="272"/>
      <c r="WWX1539" s="272"/>
      <c r="WWY1539" s="272"/>
      <c r="WWZ1539" s="272"/>
      <c r="WXA1539" s="272"/>
      <c r="WXB1539" s="272"/>
      <c r="WXC1539" s="272"/>
      <c r="WXD1539" s="272"/>
      <c r="WXE1539" s="272"/>
      <c r="WXF1539" s="272"/>
      <c r="WXG1539" s="272"/>
      <c r="WXH1539" s="272"/>
      <c r="WXI1539" s="272"/>
      <c r="WXJ1539" s="272"/>
      <c r="WXK1539" s="272"/>
      <c r="WXL1539" s="272"/>
      <c r="WXM1539" s="272"/>
      <c r="WXN1539" s="272"/>
      <c r="WXO1539" s="272"/>
      <c r="WXP1539" s="272"/>
      <c r="WXQ1539" s="272"/>
      <c r="WXR1539" s="272"/>
      <c r="WXS1539" s="272"/>
      <c r="WXT1539" s="272"/>
      <c r="WXU1539" s="272"/>
      <c r="WXV1539" s="272"/>
      <c r="WXW1539" s="272"/>
      <c r="WXX1539" s="272"/>
      <c r="WXY1539" s="272"/>
      <c r="WXZ1539" s="272"/>
      <c r="WYA1539" s="272"/>
      <c r="WYB1539" s="272"/>
      <c r="WYC1539" s="272"/>
      <c r="WYD1539" s="272"/>
      <c r="WYE1539" s="272"/>
      <c r="WYF1539" s="272"/>
      <c r="WYG1539" s="272"/>
      <c r="WYH1539" s="272"/>
      <c r="WYI1539" s="272"/>
      <c r="WYJ1539" s="272"/>
      <c r="WYK1539" s="272"/>
      <c r="WYL1539" s="272"/>
      <c r="WYM1539" s="272"/>
      <c r="WYN1539" s="272"/>
      <c r="WYO1539" s="272"/>
      <c r="WYP1539" s="272"/>
      <c r="WYQ1539" s="272"/>
      <c r="WYR1539" s="272"/>
      <c r="WYS1539" s="272"/>
      <c r="WYT1539" s="272"/>
      <c r="WYU1539" s="272"/>
      <c r="WYV1539" s="272"/>
      <c r="WYW1539" s="272"/>
      <c r="WYX1539" s="272"/>
      <c r="WYY1539" s="272"/>
      <c r="WYZ1539" s="272"/>
      <c r="WZA1539" s="272"/>
      <c r="WZB1539" s="272"/>
      <c r="WZC1539" s="272"/>
      <c r="WZD1539" s="272"/>
      <c r="WZE1539" s="272"/>
      <c r="WZF1539" s="272"/>
      <c r="WZG1539" s="272"/>
      <c r="WZH1539" s="272"/>
      <c r="WZI1539" s="272"/>
      <c r="WZJ1539" s="272"/>
      <c r="WZK1539" s="272"/>
      <c r="WZL1539" s="272"/>
      <c r="WZM1539" s="272"/>
      <c r="WZN1539" s="272"/>
      <c r="WZO1539" s="272"/>
      <c r="WZP1539" s="272"/>
      <c r="WZQ1539" s="272"/>
      <c r="WZR1539" s="272"/>
      <c r="WZS1539" s="272"/>
      <c r="WZT1539" s="272"/>
      <c r="WZU1539" s="272"/>
      <c r="WZV1539" s="272"/>
      <c r="WZW1539" s="272"/>
      <c r="WZX1539" s="272"/>
      <c r="WZY1539" s="272"/>
      <c r="WZZ1539" s="272"/>
      <c r="XAA1539" s="272"/>
      <c r="XAB1539" s="272"/>
      <c r="XAC1539" s="272"/>
      <c r="XAD1539" s="272"/>
      <c r="XAE1539" s="272"/>
      <c r="XAF1539" s="272"/>
      <c r="XAG1539" s="272"/>
      <c r="XAH1539" s="272"/>
      <c r="XAI1539" s="272"/>
      <c r="XAJ1539" s="272"/>
      <c r="XAK1539" s="272"/>
      <c r="XAL1539" s="272"/>
      <c r="XAM1539" s="272"/>
      <c r="XAN1539" s="272"/>
      <c r="XAO1539" s="272"/>
      <c r="XAP1539" s="272"/>
      <c r="XAQ1539" s="272"/>
      <c r="XAR1539" s="272"/>
      <c r="XAS1539" s="272"/>
      <c r="XAT1539" s="272"/>
      <c r="XAU1539" s="272"/>
      <c r="XAV1539" s="272"/>
      <c r="XAW1539" s="272"/>
      <c r="XAX1539" s="272"/>
      <c r="XAY1539" s="272"/>
      <c r="XAZ1539" s="272"/>
      <c r="XBA1539" s="272"/>
      <c r="XBB1539" s="272"/>
      <c r="XBC1539" s="272"/>
      <c r="XBD1539" s="272"/>
      <c r="XBE1539" s="272"/>
      <c r="XBF1539" s="272"/>
      <c r="XBG1539" s="272"/>
      <c r="XBH1539" s="272"/>
      <c r="XBI1539" s="272"/>
      <c r="XBJ1539" s="272"/>
      <c r="XBK1539" s="272"/>
      <c r="XBL1539" s="272"/>
      <c r="XBM1539" s="272"/>
      <c r="XBN1539" s="272"/>
      <c r="XBO1539" s="272"/>
      <c r="XBP1539" s="272"/>
      <c r="XBQ1539" s="272"/>
      <c r="XBR1539" s="272"/>
      <c r="XBS1539" s="272"/>
      <c r="XBT1539" s="272"/>
      <c r="XBU1539" s="272"/>
      <c r="XBV1539" s="272"/>
      <c r="XBW1539" s="272"/>
      <c r="XBX1539" s="272"/>
      <c r="XBY1539" s="272"/>
      <c r="XBZ1539" s="272"/>
      <c r="XCA1539" s="272"/>
      <c r="XCB1539" s="272"/>
      <c r="XCC1539" s="272"/>
      <c r="XCD1539" s="272"/>
      <c r="XCE1539" s="272"/>
      <c r="XCF1539" s="272"/>
      <c r="XCG1539" s="272"/>
      <c r="XCH1539" s="272"/>
      <c r="XCI1539" s="272"/>
      <c r="XCJ1539" s="272"/>
      <c r="XCK1539" s="272"/>
      <c r="XCL1539" s="272"/>
      <c r="XCM1539" s="272"/>
      <c r="XCN1539" s="272"/>
      <c r="XCO1539" s="272"/>
      <c r="XCP1539" s="272"/>
      <c r="XCQ1539" s="272"/>
      <c r="XCR1539" s="272"/>
      <c r="XCS1539" s="272"/>
      <c r="XCT1539" s="272"/>
      <c r="XCU1539" s="272"/>
      <c r="XCV1539" s="272"/>
      <c r="XCW1539" s="272"/>
      <c r="XCX1539" s="272"/>
      <c r="XCY1539" s="272"/>
      <c r="XCZ1539" s="272"/>
      <c r="XDA1539" s="272"/>
      <c r="XDB1539" s="272"/>
      <c r="XDC1539" s="272"/>
      <c r="XDD1539" s="272"/>
      <c r="XDE1539" s="272"/>
      <c r="XDF1539" s="272"/>
      <c r="XDG1539" s="272"/>
      <c r="XDH1539" s="272"/>
      <c r="XDI1539" s="272"/>
      <c r="XDJ1539" s="272"/>
      <c r="XDK1539" s="272"/>
      <c r="XDL1539" s="272"/>
      <c r="XDM1539" s="272"/>
      <c r="XDN1539" s="272"/>
      <c r="XDO1539" s="272"/>
      <c r="XDP1539" s="272"/>
      <c r="XDQ1539" s="272"/>
      <c r="XDR1539" s="272"/>
      <c r="XDS1539" s="272"/>
      <c r="XDT1539" s="272"/>
      <c r="XDU1539" s="272"/>
      <c r="XDV1539" s="272"/>
      <c r="XDW1539" s="272"/>
      <c r="XDX1539" s="272"/>
      <c r="XDY1539" s="272"/>
      <c r="XDZ1539" s="272"/>
      <c r="XEA1539" s="272"/>
      <c r="XEB1539" s="272"/>
      <c r="XEC1539" s="272"/>
      <c r="XED1539" s="272"/>
      <c r="XEE1539" s="272"/>
      <c r="XEF1539" s="272"/>
      <c r="XEG1539" s="272"/>
      <c r="XEH1539" s="272"/>
      <c r="XEI1539" s="272"/>
      <c r="XEJ1539" s="272"/>
      <c r="XEK1539" s="272"/>
      <c r="XEL1539" s="272"/>
      <c r="XEM1539" s="272"/>
      <c r="XEN1539" s="272"/>
      <c r="XEO1539" s="272"/>
      <c r="XEP1539" s="272"/>
      <c r="XEQ1539" s="272"/>
      <c r="XER1539" s="272"/>
      <c r="XES1539" s="272"/>
      <c r="XET1539" s="272"/>
      <c r="XEU1539" s="272"/>
      <c r="XEV1539" s="272"/>
      <c r="XEW1539" s="272"/>
      <c r="XEX1539" s="272"/>
      <c r="XEY1539" s="272"/>
      <c r="XEZ1539" s="272"/>
      <c r="XFA1539" s="272"/>
      <c r="XFB1539" s="272"/>
      <c r="XFC1539" s="272"/>
      <c r="XFD1539" s="272"/>
    </row>
    <row r="1540" spans="1:16384" ht="15" x14ac:dyDescent="0.3">
      <c r="A1540" s="261"/>
      <c r="B1540" s="261"/>
      <c r="C1540" s="262"/>
      <c r="D1540" s="261"/>
      <c r="F1540" s="263"/>
      <c r="H1540" s="263"/>
      <c r="J1540" s="263"/>
      <c r="K1540" s="265"/>
      <c r="L1540" s="264"/>
      <c r="M1540" s="266"/>
      <c r="N1540" s="264"/>
      <c r="O1540" s="264"/>
      <c r="P1540" s="264"/>
      <c r="Q1540" s="265"/>
      <c r="R1540" s="264"/>
      <c r="S1540" s="267"/>
      <c r="T1540" s="268"/>
      <c r="U1540" s="268"/>
      <c r="V1540" s="269"/>
      <c r="W1540" s="264"/>
      <c r="X1540" s="264"/>
      <c r="Y1540" s="270"/>
      <c r="Z1540" s="264"/>
      <c r="AA1540" s="441"/>
      <c r="AB1540" s="441"/>
      <c r="AC1540" s="441"/>
      <c r="AD1540" s="441"/>
      <c r="AE1540" s="441"/>
      <c r="AF1540" s="441"/>
      <c r="AG1540" s="453"/>
      <c r="AH1540" s="271"/>
      <c r="AI1540" s="272"/>
      <c r="AJ1540" s="272"/>
      <c r="AK1540" s="272"/>
      <c r="AL1540" s="272"/>
      <c r="AM1540" s="272"/>
      <c r="AN1540" s="272"/>
      <c r="AO1540" s="272"/>
      <c r="AP1540" s="272"/>
      <c r="AQ1540" s="272"/>
      <c r="AR1540" s="272"/>
      <c r="AS1540" s="272"/>
      <c r="AT1540" s="272"/>
      <c r="AU1540" s="272"/>
      <c r="AV1540" s="272"/>
      <c r="AW1540" s="272"/>
      <c r="AX1540" s="272"/>
      <c r="AY1540" s="272"/>
      <c r="AZ1540" s="272"/>
      <c r="BA1540" s="272"/>
      <c r="BB1540" s="272"/>
      <c r="BC1540" s="272"/>
      <c r="BD1540" s="272"/>
      <c r="BE1540" s="272"/>
      <c r="BF1540" s="272"/>
      <c r="BG1540" s="272"/>
      <c r="BH1540" s="272"/>
      <c r="BI1540" s="272"/>
      <c r="BJ1540" s="272"/>
      <c r="BK1540" s="272"/>
      <c r="BL1540" s="272"/>
      <c r="BM1540" s="272"/>
      <c r="BN1540" s="272"/>
      <c r="BO1540" s="272"/>
      <c r="BP1540" s="272"/>
      <c r="BQ1540" s="272"/>
      <c r="BR1540" s="272"/>
      <c r="BS1540" s="272"/>
      <c r="BT1540" s="272"/>
      <c r="BU1540" s="272"/>
      <c r="BV1540" s="272"/>
      <c r="BW1540" s="272"/>
      <c r="BX1540" s="272"/>
      <c r="BY1540" s="272"/>
      <c r="BZ1540" s="272"/>
      <c r="CA1540" s="272"/>
      <c r="CB1540" s="272"/>
      <c r="CC1540" s="272"/>
      <c r="CD1540" s="272"/>
      <c r="CE1540" s="272"/>
      <c r="CF1540" s="272"/>
      <c r="CG1540" s="272"/>
      <c r="CH1540" s="272"/>
      <c r="CI1540" s="272"/>
      <c r="CJ1540" s="272"/>
      <c r="CK1540" s="272"/>
      <c r="CL1540" s="272"/>
      <c r="CM1540" s="272"/>
      <c r="CN1540" s="272"/>
      <c r="CO1540" s="272"/>
      <c r="CP1540" s="272"/>
      <c r="CQ1540" s="272"/>
      <c r="CR1540" s="272"/>
      <c r="CS1540" s="272"/>
      <c r="CT1540" s="272"/>
      <c r="CU1540" s="272"/>
      <c r="CV1540" s="272"/>
      <c r="CW1540" s="272"/>
      <c r="CX1540" s="272"/>
      <c r="CY1540" s="272"/>
      <c r="CZ1540" s="272"/>
      <c r="DA1540" s="272"/>
      <c r="DB1540" s="272"/>
      <c r="DC1540" s="272"/>
      <c r="DD1540" s="272"/>
      <c r="DE1540" s="272"/>
      <c r="DF1540" s="272"/>
      <c r="DG1540" s="272"/>
      <c r="DH1540" s="272"/>
      <c r="DI1540" s="272"/>
      <c r="DJ1540" s="272"/>
      <c r="DK1540" s="272"/>
      <c r="DL1540" s="272"/>
      <c r="DM1540" s="272"/>
      <c r="DN1540" s="272"/>
      <c r="DO1540" s="272"/>
      <c r="DP1540" s="272"/>
      <c r="DQ1540" s="272"/>
      <c r="DR1540" s="272"/>
      <c r="DS1540" s="272"/>
      <c r="DT1540" s="272"/>
      <c r="DU1540" s="272"/>
      <c r="DV1540" s="272"/>
      <c r="DW1540" s="272"/>
      <c r="DX1540" s="272"/>
      <c r="DY1540" s="272"/>
      <c r="DZ1540" s="272"/>
      <c r="EA1540" s="272"/>
      <c r="EB1540" s="272"/>
      <c r="EC1540" s="272"/>
      <c r="ED1540" s="272"/>
      <c r="EE1540" s="272"/>
      <c r="EF1540" s="272"/>
      <c r="EG1540" s="272"/>
      <c r="EH1540" s="272"/>
      <c r="EI1540" s="272"/>
      <c r="EJ1540" s="272"/>
      <c r="EK1540" s="272"/>
      <c r="EL1540" s="272"/>
      <c r="EM1540" s="272"/>
      <c r="EN1540" s="272"/>
      <c r="EO1540" s="272"/>
      <c r="EP1540" s="272"/>
      <c r="EQ1540" s="272"/>
      <c r="ER1540" s="272"/>
      <c r="ES1540" s="272"/>
      <c r="ET1540" s="272"/>
      <c r="EU1540" s="272"/>
      <c r="EV1540" s="272"/>
      <c r="EW1540" s="272"/>
      <c r="EX1540" s="272"/>
      <c r="EY1540" s="272"/>
      <c r="EZ1540" s="272"/>
      <c r="FA1540" s="272"/>
      <c r="FB1540" s="272"/>
      <c r="FC1540" s="272"/>
      <c r="FD1540" s="272"/>
      <c r="FE1540" s="272"/>
      <c r="FF1540" s="272"/>
      <c r="FG1540" s="272"/>
      <c r="FH1540" s="272"/>
      <c r="FI1540" s="272"/>
      <c r="FJ1540" s="272"/>
      <c r="FK1540" s="272"/>
      <c r="FL1540" s="272"/>
      <c r="FM1540" s="272"/>
      <c r="FN1540" s="272"/>
      <c r="FO1540" s="272"/>
      <c r="FP1540" s="272"/>
      <c r="FQ1540" s="272"/>
      <c r="FR1540" s="272"/>
      <c r="FS1540" s="272"/>
      <c r="FT1540" s="272"/>
      <c r="FU1540" s="272"/>
      <c r="FV1540" s="272"/>
      <c r="FW1540" s="272"/>
      <c r="FX1540" s="272"/>
      <c r="FY1540" s="272"/>
      <c r="FZ1540" s="272"/>
      <c r="GA1540" s="272"/>
      <c r="GB1540" s="272"/>
      <c r="GC1540" s="272"/>
      <c r="GD1540" s="272"/>
      <c r="GE1540" s="272"/>
      <c r="GF1540" s="272"/>
      <c r="GG1540" s="272"/>
      <c r="GH1540" s="272"/>
      <c r="GI1540" s="272"/>
      <c r="GJ1540" s="272"/>
      <c r="GK1540" s="272"/>
      <c r="GL1540" s="272"/>
      <c r="GM1540" s="272"/>
      <c r="GN1540" s="272"/>
      <c r="GO1540" s="272"/>
      <c r="GP1540" s="272"/>
      <c r="GQ1540" s="272"/>
      <c r="GR1540" s="272"/>
      <c r="GS1540" s="272"/>
      <c r="GT1540" s="272"/>
      <c r="GU1540" s="272"/>
      <c r="GV1540" s="272"/>
      <c r="GW1540" s="272"/>
      <c r="GX1540" s="272"/>
      <c r="GY1540" s="272"/>
      <c r="GZ1540" s="272"/>
      <c r="HA1540" s="272"/>
      <c r="HB1540" s="272"/>
      <c r="HC1540" s="272"/>
      <c r="HD1540" s="272"/>
      <c r="HE1540" s="272"/>
      <c r="HF1540" s="272"/>
      <c r="HG1540" s="272"/>
      <c r="HH1540" s="272"/>
      <c r="HI1540" s="272"/>
      <c r="HJ1540" s="272"/>
      <c r="HK1540" s="272"/>
      <c r="HL1540" s="272"/>
      <c r="HM1540" s="272"/>
      <c r="HN1540" s="272"/>
      <c r="HO1540" s="272"/>
      <c r="HP1540" s="272"/>
      <c r="HQ1540" s="272"/>
      <c r="HR1540" s="272"/>
      <c r="HS1540" s="272"/>
      <c r="HT1540" s="272"/>
      <c r="HU1540" s="272"/>
      <c r="HV1540" s="272"/>
      <c r="HW1540" s="272"/>
      <c r="HX1540" s="272"/>
      <c r="HY1540" s="272"/>
      <c r="HZ1540" s="272"/>
      <c r="IA1540" s="272"/>
      <c r="IB1540" s="272"/>
      <c r="IC1540" s="272"/>
      <c r="ID1540" s="272"/>
      <c r="IE1540" s="272"/>
      <c r="IF1540" s="272"/>
      <c r="IG1540" s="272"/>
      <c r="IH1540" s="272"/>
      <c r="II1540" s="272"/>
      <c r="IJ1540" s="272"/>
      <c r="IK1540" s="272"/>
      <c r="IL1540" s="272"/>
      <c r="IM1540" s="272"/>
      <c r="IN1540" s="272"/>
      <c r="IO1540" s="272"/>
      <c r="IP1540" s="272"/>
      <c r="IQ1540" s="272"/>
      <c r="IR1540" s="272"/>
      <c r="IS1540" s="272"/>
      <c r="IT1540" s="272"/>
      <c r="IU1540" s="272"/>
      <c r="IV1540" s="272"/>
      <c r="IW1540" s="272"/>
      <c r="IX1540" s="272"/>
      <c r="IY1540" s="272"/>
      <c r="IZ1540" s="272"/>
      <c r="JA1540" s="272"/>
      <c r="JB1540" s="272"/>
      <c r="JC1540" s="272"/>
      <c r="JD1540" s="272"/>
      <c r="JE1540" s="272"/>
      <c r="JF1540" s="272"/>
      <c r="JG1540" s="272"/>
      <c r="JH1540" s="272"/>
      <c r="JI1540" s="272"/>
      <c r="JJ1540" s="272"/>
      <c r="JK1540" s="272"/>
      <c r="JL1540" s="272"/>
      <c r="JM1540" s="272"/>
      <c r="JN1540" s="272"/>
      <c r="JO1540" s="272"/>
      <c r="JP1540" s="272"/>
      <c r="JQ1540" s="272"/>
      <c r="JR1540" s="272"/>
      <c r="JS1540" s="272"/>
      <c r="JT1540" s="272"/>
      <c r="JU1540" s="272"/>
      <c r="JV1540" s="272"/>
      <c r="JW1540" s="272"/>
      <c r="JX1540" s="272"/>
      <c r="JY1540" s="272"/>
      <c r="JZ1540" s="272"/>
      <c r="KA1540" s="272"/>
      <c r="KB1540" s="272"/>
      <c r="KC1540" s="272"/>
      <c r="KD1540" s="272"/>
      <c r="KE1540" s="272"/>
      <c r="KF1540" s="272"/>
      <c r="KG1540" s="272"/>
      <c r="KH1540" s="272"/>
      <c r="KI1540" s="272"/>
      <c r="KJ1540" s="272"/>
      <c r="KK1540" s="272"/>
      <c r="KL1540" s="272"/>
      <c r="KM1540" s="272"/>
      <c r="KN1540" s="272"/>
      <c r="KO1540" s="272"/>
      <c r="KP1540" s="272"/>
      <c r="KQ1540" s="272"/>
      <c r="KR1540" s="272"/>
      <c r="KS1540" s="272"/>
      <c r="KT1540" s="272"/>
      <c r="KU1540" s="272"/>
      <c r="KV1540" s="272"/>
      <c r="KW1540" s="272"/>
      <c r="KX1540" s="272"/>
      <c r="KY1540" s="272"/>
      <c r="KZ1540" s="272"/>
      <c r="LA1540" s="272"/>
      <c r="LB1540" s="272"/>
      <c r="LC1540" s="272"/>
      <c r="LD1540" s="272"/>
      <c r="LE1540" s="272"/>
      <c r="LF1540" s="272"/>
      <c r="LG1540" s="272"/>
      <c r="LH1540" s="272"/>
      <c r="LI1540" s="272"/>
      <c r="LJ1540" s="272"/>
      <c r="LK1540" s="272"/>
      <c r="LL1540" s="272"/>
      <c r="LM1540" s="272"/>
      <c r="LN1540" s="272"/>
      <c r="LO1540" s="272"/>
      <c r="LP1540" s="272"/>
      <c r="LQ1540" s="272"/>
      <c r="LR1540" s="272"/>
      <c r="LS1540" s="272"/>
      <c r="LT1540" s="272"/>
      <c r="LU1540" s="272"/>
      <c r="LV1540" s="272"/>
      <c r="LW1540" s="272"/>
      <c r="LX1540" s="272"/>
      <c r="LY1540" s="272"/>
      <c r="LZ1540" s="272"/>
      <c r="MA1540" s="272"/>
      <c r="MB1540" s="272"/>
      <c r="MC1540" s="272"/>
      <c r="MD1540" s="272"/>
      <c r="ME1540" s="272"/>
      <c r="MF1540" s="272"/>
      <c r="MG1540" s="272"/>
      <c r="MH1540" s="272"/>
      <c r="MI1540" s="272"/>
      <c r="MJ1540" s="272"/>
      <c r="MK1540" s="272"/>
      <c r="ML1540" s="272"/>
      <c r="MM1540" s="272"/>
      <c r="MN1540" s="272"/>
      <c r="MO1540" s="272"/>
      <c r="MP1540" s="272"/>
      <c r="MQ1540" s="272"/>
      <c r="MR1540" s="272"/>
      <c r="MS1540" s="272"/>
      <c r="MT1540" s="272"/>
      <c r="MU1540" s="272"/>
      <c r="MV1540" s="272"/>
      <c r="MW1540" s="272"/>
      <c r="MX1540" s="272"/>
      <c r="MY1540" s="272"/>
      <c r="MZ1540" s="272"/>
      <c r="NA1540" s="272"/>
      <c r="NB1540" s="272"/>
      <c r="NC1540" s="272"/>
      <c r="ND1540" s="272"/>
      <c r="NE1540" s="272"/>
      <c r="NF1540" s="272"/>
      <c r="NG1540" s="272"/>
      <c r="NH1540" s="272"/>
      <c r="NI1540" s="272"/>
      <c r="NJ1540" s="272"/>
      <c r="NK1540" s="272"/>
      <c r="NL1540" s="272"/>
      <c r="NM1540" s="272"/>
      <c r="NN1540" s="272"/>
      <c r="NO1540" s="272"/>
      <c r="NP1540" s="272"/>
      <c r="NQ1540" s="272"/>
      <c r="NR1540" s="272"/>
      <c r="NS1540" s="272"/>
      <c r="NT1540" s="272"/>
      <c r="NU1540" s="272"/>
      <c r="NV1540" s="272"/>
      <c r="NW1540" s="272"/>
      <c r="NX1540" s="272"/>
      <c r="NY1540" s="272"/>
      <c r="NZ1540" s="272"/>
      <c r="OA1540" s="272"/>
      <c r="OB1540" s="272"/>
      <c r="OC1540" s="272"/>
      <c r="OD1540" s="272"/>
      <c r="OE1540" s="272"/>
      <c r="OF1540" s="272"/>
      <c r="OG1540" s="272"/>
      <c r="OH1540" s="272"/>
      <c r="OI1540" s="272"/>
      <c r="OJ1540" s="272"/>
      <c r="OK1540" s="272"/>
      <c r="OL1540" s="272"/>
      <c r="OM1540" s="272"/>
      <c r="ON1540" s="272"/>
      <c r="OO1540" s="272"/>
      <c r="OP1540" s="272"/>
      <c r="OQ1540" s="272"/>
      <c r="OR1540" s="272"/>
      <c r="OS1540" s="272"/>
      <c r="OT1540" s="272"/>
      <c r="OU1540" s="272"/>
      <c r="OV1540" s="272"/>
      <c r="OW1540" s="272"/>
      <c r="OX1540" s="272"/>
      <c r="OY1540" s="272"/>
      <c r="OZ1540" s="272"/>
      <c r="PA1540" s="272"/>
      <c r="PB1540" s="272"/>
      <c r="PC1540" s="272"/>
      <c r="PD1540" s="272"/>
      <c r="PE1540" s="272"/>
      <c r="PF1540" s="272"/>
      <c r="PG1540" s="272"/>
      <c r="PH1540" s="272"/>
      <c r="PI1540" s="272"/>
      <c r="PJ1540" s="272"/>
      <c r="PK1540" s="272"/>
      <c r="PL1540" s="272"/>
      <c r="PM1540" s="272"/>
      <c r="PN1540" s="272"/>
      <c r="PO1540" s="272"/>
      <c r="PP1540" s="272"/>
      <c r="PQ1540" s="272"/>
      <c r="PR1540" s="272"/>
      <c r="PS1540" s="272"/>
      <c r="PT1540" s="272"/>
      <c r="PU1540" s="272"/>
      <c r="PV1540" s="272"/>
      <c r="PW1540" s="272"/>
      <c r="PX1540" s="272"/>
      <c r="PY1540" s="272"/>
      <c r="PZ1540" s="272"/>
      <c r="QA1540" s="272"/>
      <c r="QB1540" s="272"/>
      <c r="QC1540" s="272"/>
      <c r="QD1540" s="272"/>
      <c r="QE1540" s="272"/>
      <c r="QF1540" s="272"/>
      <c r="QG1540" s="272"/>
      <c r="QH1540" s="272"/>
      <c r="QI1540" s="272"/>
      <c r="QJ1540" s="272"/>
      <c r="QK1540" s="272"/>
      <c r="QL1540" s="272"/>
      <c r="QM1540" s="272"/>
      <c r="QN1540" s="272"/>
      <c r="QO1540" s="272"/>
      <c r="QP1540" s="272"/>
      <c r="QQ1540" s="272"/>
      <c r="QR1540" s="272"/>
      <c r="QS1540" s="272"/>
      <c r="QT1540" s="272"/>
      <c r="QU1540" s="272"/>
      <c r="QV1540" s="272"/>
      <c r="QW1540" s="272"/>
      <c r="QX1540" s="272"/>
      <c r="QY1540" s="272"/>
      <c r="QZ1540" s="272"/>
      <c r="RA1540" s="272"/>
      <c r="RB1540" s="272"/>
      <c r="RC1540" s="272"/>
      <c r="RD1540" s="272"/>
      <c r="RE1540" s="272"/>
      <c r="RF1540" s="272"/>
      <c r="RG1540" s="272"/>
      <c r="RH1540" s="272"/>
      <c r="RI1540" s="272"/>
      <c r="RJ1540" s="272"/>
      <c r="RK1540" s="272"/>
      <c r="RL1540" s="272"/>
      <c r="RM1540" s="272"/>
      <c r="RN1540" s="272"/>
      <c r="RO1540" s="272"/>
      <c r="RP1540" s="272"/>
      <c r="RQ1540" s="272"/>
      <c r="RR1540" s="272"/>
      <c r="RS1540" s="272"/>
      <c r="RT1540" s="272"/>
      <c r="RU1540" s="272"/>
      <c r="RV1540" s="272"/>
      <c r="RW1540" s="272"/>
      <c r="RX1540" s="272"/>
      <c r="RY1540" s="272"/>
      <c r="RZ1540" s="272"/>
      <c r="SA1540" s="272"/>
      <c r="SB1540" s="272"/>
      <c r="SC1540" s="272"/>
      <c r="SD1540" s="272"/>
      <c r="SE1540" s="272"/>
      <c r="SF1540" s="272"/>
      <c r="SG1540" s="272"/>
      <c r="SH1540" s="272"/>
      <c r="SI1540" s="272"/>
      <c r="SJ1540" s="272"/>
      <c r="SK1540" s="272"/>
      <c r="SL1540" s="272"/>
      <c r="SM1540" s="272"/>
      <c r="SN1540" s="272"/>
      <c r="SO1540" s="272"/>
      <c r="SP1540" s="272"/>
      <c r="SQ1540" s="272"/>
      <c r="SR1540" s="272"/>
      <c r="SS1540" s="272"/>
      <c r="ST1540" s="272"/>
      <c r="SU1540" s="272"/>
      <c r="SV1540" s="272"/>
      <c r="SW1540" s="272"/>
      <c r="SX1540" s="272"/>
      <c r="SY1540" s="272"/>
      <c r="SZ1540" s="272"/>
      <c r="TA1540" s="272"/>
      <c r="TB1540" s="272"/>
      <c r="TC1540" s="272"/>
      <c r="TD1540" s="272"/>
      <c r="TE1540" s="272"/>
      <c r="TF1540" s="272"/>
      <c r="TG1540" s="272"/>
      <c r="TH1540" s="272"/>
      <c r="TI1540" s="272"/>
      <c r="TJ1540" s="272"/>
      <c r="TK1540" s="272"/>
      <c r="TL1540" s="272"/>
      <c r="TM1540" s="272"/>
      <c r="TN1540" s="272"/>
      <c r="TO1540" s="272"/>
      <c r="TP1540" s="272"/>
      <c r="TQ1540" s="272"/>
      <c r="TR1540" s="272"/>
      <c r="TS1540" s="272"/>
      <c r="TT1540" s="272"/>
      <c r="TU1540" s="272"/>
      <c r="TV1540" s="272"/>
      <c r="TW1540" s="272"/>
      <c r="TX1540" s="272"/>
      <c r="TY1540" s="272"/>
      <c r="TZ1540" s="272"/>
      <c r="UA1540" s="272"/>
      <c r="UB1540" s="272"/>
      <c r="UC1540" s="272"/>
      <c r="UD1540" s="272"/>
      <c r="UE1540" s="272"/>
      <c r="UF1540" s="272"/>
      <c r="UG1540" s="272"/>
      <c r="UH1540" s="272"/>
      <c r="UI1540" s="272"/>
      <c r="UJ1540" s="272"/>
      <c r="UK1540" s="272"/>
      <c r="UL1540" s="272"/>
      <c r="UM1540" s="272"/>
      <c r="UN1540" s="272"/>
      <c r="UO1540" s="272"/>
      <c r="UP1540" s="272"/>
      <c r="UQ1540" s="272"/>
      <c r="UR1540" s="272"/>
      <c r="US1540" s="272"/>
      <c r="UT1540" s="272"/>
      <c r="UU1540" s="272"/>
      <c r="UV1540" s="272"/>
      <c r="UW1540" s="272"/>
      <c r="UX1540" s="272"/>
      <c r="UY1540" s="272"/>
      <c r="UZ1540" s="272"/>
      <c r="VA1540" s="272"/>
      <c r="VB1540" s="272"/>
      <c r="VC1540" s="272"/>
      <c r="VD1540" s="272"/>
      <c r="VE1540" s="272"/>
      <c r="VF1540" s="272"/>
      <c r="VG1540" s="272"/>
      <c r="VH1540" s="272"/>
      <c r="VI1540" s="272"/>
      <c r="VJ1540" s="272"/>
      <c r="VK1540" s="272"/>
      <c r="VL1540" s="272"/>
      <c r="VM1540" s="272"/>
      <c r="VN1540" s="272"/>
      <c r="VO1540" s="272"/>
      <c r="VP1540" s="272"/>
      <c r="VQ1540" s="272"/>
      <c r="VR1540" s="272"/>
      <c r="VS1540" s="272"/>
      <c r="VT1540" s="272"/>
      <c r="VU1540" s="272"/>
      <c r="VV1540" s="272"/>
      <c r="VW1540" s="272"/>
      <c r="VX1540" s="272"/>
      <c r="VY1540" s="272"/>
      <c r="VZ1540" s="272"/>
      <c r="WA1540" s="272"/>
      <c r="WB1540" s="272"/>
      <c r="WC1540" s="272"/>
      <c r="WD1540" s="272"/>
      <c r="WE1540" s="272"/>
      <c r="WF1540" s="272"/>
      <c r="WG1540" s="272"/>
      <c r="WH1540" s="272"/>
      <c r="WI1540" s="272"/>
      <c r="WJ1540" s="272"/>
      <c r="WK1540" s="272"/>
      <c r="WL1540" s="272"/>
      <c r="WM1540" s="272"/>
      <c r="WN1540" s="272"/>
      <c r="WO1540" s="272"/>
      <c r="WP1540" s="272"/>
      <c r="WQ1540" s="272"/>
      <c r="WR1540" s="272"/>
      <c r="WS1540" s="272"/>
      <c r="WT1540" s="272"/>
      <c r="WU1540" s="272"/>
      <c r="WV1540" s="272"/>
      <c r="WW1540" s="272"/>
      <c r="WX1540" s="272"/>
      <c r="WY1540" s="272"/>
      <c r="WZ1540" s="272"/>
      <c r="XA1540" s="272"/>
      <c r="XB1540" s="272"/>
      <c r="XC1540" s="272"/>
      <c r="XD1540" s="272"/>
      <c r="XE1540" s="272"/>
      <c r="XF1540" s="272"/>
      <c r="XG1540" s="272"/>
      <c r="XH1540" s="272"/>
      <c r="XI1540" s="272"/>
      <c r="XJ1540" s="272"/>
      <c r="XK1540" s="272"/>
      <c r="XL1540" s="272"/>
      <c r="XM1540" s="272"/>
      <c r="XN1540" s="272"/>
      <c r="XO1540" s="272"/>
      <c r="XP1540" s="272"/>
      <c r="XQ1540" s="272"/>
      <c r="XR1540" s="272"/>
      <c r="XS1540" s="272"/>
      <c r="XT1540" s="272"/>
      <c r="XU1540" s="272"/>
      <c r="XV1540" s="272"/>
      <c r="XW1540" s="272"/>
      <c r="XX1540" s="272"/>
      <c r="XY1540" s="272"/>
      <c r="XZ1540" s="272"/>
      <c r="YA1540" s="272"/>
      <c r="YB1540" s="272"/>
      <c r="YC1540" s="272"/>
      <c r="YD1540" s="272"/>
      <c r="YE1540" s="272"/>
      <c r="YF1540" s="272"/>
      <c r="YG1540" s="272"/>
      <c r="YH1540" s="272"/>
      <c r="YI1540" s="272"/>
      <c r="YJ1540" s="272"/>
      <c r="YK1540" s="272"/>
      <c r="YL1540" s="272"/>
      <c r="YM1540" s="272"/>
      <c r="YN1540" s="272"/>
      <c r="YO1540" s="272"/>
      <c r="YP1540" s="272"/>
      <c r="YQ1540" s="272"/>
      <c r="YR1540" s="272"/>
      <c r="YS1540" s="272"/>
      <c r="YT1540" s="272"/>
      <c r="YU1540" s="272"/>
      <c r="YV1540" s="272"/>
      <c r="YW1540" s="272"/>
      <c r="YX1540" s="272"/>
      <c r="YY1540" s="272"/>
      <c r="YZ1540" s="272"/>
      <c r="ZA1540" s="272"/>
      <c r="ZB1540" s="272"/>
      <c r="ZC1540" s="272"/>
      <c r="ZD1540" s="272"/>
      <c r="ZE1540" s="272"/>
      <c r="ZF1540" s="272"/>
      <c r="ZG1540" s="272"/>
      <c r="ZH1540" s="272"/>
      <c r="ZI1540" s="272"/>
      <c r="ZJ1540" s="272"/>
      <c r="ZK1540" s="272"/>
      <c r="ZL1540" s="272"/>
      <c r="ZM1540" s="272"/>
      <c r="ZN1540" s="272"/>
      <c r="ZO1540" s="272"/>
      <c r="ZP1540" s="272"/>
      <c r="ZQ1540" s="272"/>
      <c r="ZR1540" s="272"/>
      <c r="ZS1540" s="272"/>
      <c r="ZT1540" s="272"/>
      <c r="ZU1540" s="272"/>
      <c r="ZV1540" s="272"/>
      <c r="ZW1540" s="272"/>
      <c r="ZX1540" s="272"/>
      <c r="ZY1540" s="272"/>
      <c r="ZZ1540" s="272"/>
      <c r="AAA1540" s="272"/>
      <c r="AAB1540" s="272"/>
      <c r="AAC1540" s="272"/>
      <c r="AAD1540" s="272"/>
      <c r="AAE1540" s="272"/>
      <c r="AAF1540" s="272"/>
      <c r="AAG1540" s="272"/>
      <c r="AAH1540" s="272"/>
      <c r="AAI1540" s="272"/>
      <c r="AAJ1540" s="272"/>
      <c r="AAK1540" s="272"/>
      <c r="AAL1540" s="272"/>
      <c r="AAM1540" s="272"/>
      <c r="AAN1540" s="272"/>
      <c r="AAO1540" s="272"/>
      <c r="AAP1540" s="272"/>
      <c r="AAQ1540" s="272"/>
      <c r="AAR1540" s="272"/>
      <c r="AAS1540" s="272"/>
      <c r="AAT1540" s="272"/>
      <c r="AAU1540" s="272"/>
      <c r="AAV1540" s="272"/>
      <c r="AAW1540" s="272"/>
      <c r="AAX1540" s="272"/>
      <c r="AAY1540" s="272"/>
      <c r="AAZ1540" s="272"/>
      <c r="ABA1540" s="272"/>
      <c r="ABB1540" s="272"/>
      <c r="ABC1540" s="272"/>
      <c r="ABD1540" s="272"/>
      <c r="ABE1540" s="272"/>
      <c r="ABF1540" s="272"/>
      <c r="ABG1540" s="272"/>
      <c r="ABH1540" s="272"/>
      <c r="ABI1540" s="272"/>
      <c r="ABJ1540" s="272"/>
      <c r="ABK1540" s="272"/>
      <c r="ABL1540" s="272"/>
      <c r="ABM1540" s="272"/>
      <c r="ABN1540" s="272"/>
      <c r="ABO1540" s="272"/>
      <c r="ABP1540" s="272"/>
      <c r="ABQ1540" s="272"/>
      <c r="ABR1540" s="272"/>
      <c r="ABS1540" s="272"/>
      <c r="ABT1540" s="272"/>
      <c r="ABU1540" s="272"/>
      <c r="ABV1540" s="272"/>
      <c r="ABW1540" s="272"/>
      <c r="ABX1540" s="272"/>
      <c r="ABY1540" s="272"/>
      <c r="ABZ1540" s="272"/>
      <c r="ACA1540" s="272"/>
      <c r="ACB1540" s="272"/>
      <c r="ACC1540" s="272"/>
      <c r="ACD1540" s="272"/>
      <c r="ACE1540" s="272"/>
      <c r="ACF1540" s="272"/>
      <c r="ACG1540" s="272"/>
      <c r="ACH1540" s="272"/>
      <c r="ACI1540" s="272"/>
      <c r="ACJ1540" s="272"/>
      <c r="ACK1540" s="272"/>
      <c r="ACL1540" s="272"/>
      <c r="ACM1540" s="272"/>
      <c r="ACN1540" s="272"/>
      <c r="ACO1540" s="272"/>
      <c r="ACP1540" s="272"/>
      <c r="ACQ1540" s="272"/>
      <c r="ACR1540" s="272"/>
      <c r="ACS1540" s="272"/>
      <c r="ACT1540" s="272"/>
      <c r="ACU1540" s="272"/>
      <c r="ACV1540" s="272"/>
      <c r="ACW1540" s="272"/>
      <c r="ACX1540" s="272"/>
      <c r="ACY1540" s="272"/>
      <c r="ACZ1540" s="272"/>
      <c r="ADA1540" s="272"/>
      <c r="ADB1540" s="272"/>
      <c r="ADC1540" s="272"/>
      <c r="ADD1540" s="272"/>
      <c r="ADE1540" s="272"/>
      <c r="ADF1540" s="272"/>
      <c r="ADG1540" s="272"/>
      <c r="ADH1540" s="272"/>
      <c r="ADI1540" s="272"/>
      <c r="ADJ1540" s="272"/>
      <c r="ADK1540" s="272"/>
      <c r="ADL1540" s="272"/>
      <c r="ADM1540" s="272"/>
      <c r="ADN1540" s="272"/>
      <c r="ADO1540" s="272"/>
      <c r="ADP1540" s="272"/>
      <c r="ADQ1540" s="272"/>
      <c r="ADR1540" s="272"/>
      <c r="ADS1540" s="272"/>
      <c r="ADT1540" s="272"/>
      <c r="ADU1540" s="272"/>
      <c r="ADV1540" s="272"/>
      <c r="ADW1540" s="272"/>
      <c r="ADX1540" s="272"/>
      <c r="ADY1540" s="272"/>
      <c r="ADZ1540" s="272"/>
      <c r="AEA1540" s="272"/>
      <c r="AEB1540" s="272"/>
      <c r="AEC1540" s="272"/>
      <c r="AED1540" s="272"/>
      <c r="AEE1540" s="272"/>
      <c r="AEF1540" s="272"/>
      <c r="AEG1540" s="272"/>
      <c r="AEH1540" s="272"/>
      <c r="AEI1540" s="272"/>
      <c r="AEJ1540" s="272"/>
      <c r="AEK1540" s="272"/>
      <c r="AEL1540" s="272"/>
      <c r="AEM1540" s="272"/>
      <c r="AEN1540" s="272"/>
      <c r="AEO1540" s="272"/>
      <c r="AEP1540" s="272"/>
      <c r="AEQ1540" s="272"/>
      <c r="AER1540" s="272"/>
      <c r="AES1540" s="272"/>
      <c r="AET1540" s="272"/>
      <c r="AEU1540" s="272"/>
      <c r="AEV1540" s="272"/>
      <c r="AEW1540" s="272"/>
      <c r="AEX1540" s="272"/>
      <c r="AEY1540" s="272"/>
      <c r="AEZ1540" s="272"/>
      <c r="AFA1540" s="272"/>
      <c r="AFB1540" s="272"/>
      <c r="AFC1540" s="272"/>
      <c r="AFD1540" s="272"/>
      <c r="AFE1540" s="272"/>
      <c r="AFF1540" s="272"/>
      <c r="AFG1540" s="272"/>
      <c r="AFH1540" s="272"/>
      <c r="AFI1540" s="272"/>
      <c r="AFJ1540" s="272"/>
      <c r="AFK1540" s="272"/>
      <c r="AFL1540" s="272"/>
      <c r="AFM1540" s="272"/>
      <c r="AFN1540" s="272"/>
      <c r="AFO1540" s="272"/>
      <c r="AFP1540" s="272"/>
      <c r="AFQ1540" s="272"/>
      <c r="AFR1540" s="272"/>
      <c r="AFS1540" s="272"/>
      <c r="AFT1540" s="272"/>
      <c r="AFU1540" s="272"/>
      <c r="AFV1540" s="272"/>
      <c r="AFW1540" s="272"/>
      <c r="AFX1540" s="272"/>
      <c r="AFY1540" s="272"/>
      <c r="AFZ1540" s="272"/>
      <c r="AGA1540" s="272"/>
      <c r="AGB1540" s="272"/>
      <c r="AGC1540" s="272"/>
      <c r="AGD1540" s="272"/>
      <c r="AGE1540" s="272"/>
      <c r="AGF1540" s="272"/>
      <c r="AGG1540" s="272"/>
      <c r="AGH1540" s="272"/>
      <c r="AGI1540" s="272"/>
      <c r="AGJ1540" s="272"/>
      <c r="AGK1540" s="272"/>
      <c r="AGL1540" s="272"/>
      <c r="AGM1540" s="272"/>
      <c r="AGN1540" s="272"/>
      <c r="AGO1540" s="272"/>
      <c r="AGP1540" s="272"/>
      <c r="AGQ1540" s="272"/>
      <c r="AGR1540" s="272"/>
      <c r="AGS1540" s="272"/>
      <c r="AGT1540" s="272"/>
      <c r="AGU1540" s="272"/>
      <c r="AGV1540" s="272"/>
      <c r="AGW1540" s="272"/>
      <c r="AGX1540" s="272"/>
      <c r="AGY1540" s="272"/>
      <c r="AGZ1540" s="272"/>
      <c r="AHA1540" s="272"/>
      <c r="AHB1540" s="272"/>
      <c r="AHC1540" s="272"/>
      <c r="AHD1540" s="272"/>
      <c r="AHE1540" s="272"/>
      <c r="AHF1540" s="272"/>
      <c r="AHG1540" s="272"/>
      <c r="AHH1540" s="272"/>
      <c r="AHI1540" s="272"/>
      <c r="AHJ1540" s="272"/>
      <c r="AHK1540" s="272"/>
      <c r="AHL1540" s="272"/>
      <c r="AHM1540" s="272"/>
      <c r="AHN1540" s="272"/>
      <c r="AHO1540" s="272"/>
      <c r="AHP1540" s="272"/>
      <c r="AHQ1540" s="272"/>
      <c r="AHR1540" s="272"/>
      <c r="AHS1540" s="272"/>
      <c r="AHT1540" s="272"/>
      <c r="AHU1540" s="272"/>
      <c r="AHV1540" s="272"/>
      <c r="AHW1540" s="272"/>
      <c r="AHX1540" s="272"/>
      <c r="AHY1540" s="272"/>
      <c r="AHZ1540" s="272"/>
      <c r="AIA1540" s="272"/>
      <c r="AIB1540" s="272"/>
      <c r="AIC1540" s="272"/>
      <c r="AID1540" s="272"/>
      <c r="AIE1540" s="272"/>
      <c r="AIF1540" s="272"/>
      <c r="AIG1540" s="272"/>
      <c r="AIH1540" s="272"/>
      <c r="AII1540" s="272"/>
      <c r="AIJ1540" s="272"/>
      <c r="AIK1540" s="272"/>
      <c r="AIL1540" s="272"/>
      <c r="AIM1540" s="272"/>
      <c r="AIN1540" s="272"/>
      <c r="AIO1540" s="272"/>
      <c r="AIP1540" s="272"/>
      <c r="AIQ1540" s="272"/>
      <c r="AIR1540" s="272"/>
      <c r="AIS1540" s="272"/>
      <c r="AIT1540" s="272"/>
      <c r="AIU1540" s="272"/>
      <c r="AIV1540" s="272"/>
      <c r="AIW1540" s="272"/>
      <c r="AIX1540" s="272"/>
      <c r="AIY1540" s="272"/>
      <c r="AIZ1540" s="272"/>
      <c r="AJA1540" s="272"/>
      <c r="AJB1540" s="272"/>
      <c r="AJC1540" s="272"/>
      <c r="AJD1540" s="272"/>
      <c r="AJE1540" s="272"/>
      <c r="AJF1540" s="272"/>
      <c r="AJG1540" s="272"/>
      <c r="AJH1540" s="272"/>
      <c r="AJI1540" s="272"/>
      <c r="AJJ1540" s="272"/>
      <c r="AJK1540" s="272"/>
      <c r="AJL1540" s="272"/>
      <c r="AJM1540" s="272"/>
      <c r="AJN1540" s="272"/>
      <c r="AJO1540" s="272"/>
      <c r="AJP1540" s="272"/>
      <c r="AJQ1540" s="272"/>
      <c r="AJR1540" s="272"/>
      <c r="AJS1540" s="272"/>
      <c r="AJT1540" s="272"/>
      <c r="AJU1540" s="272"/>
      <c r="AJV1540" s="272"/>
      <c r="AJW1540" s="272"/>
      <c r="AJX1540" s="272"/>
      <c r="AJY1540" s="272"/>
      <c r="AJZ1540" s="272"/>
      <c r="AKA1540" s="272"/>
      <c r="AKB1540" s="272"/>
      <c r="AKC1540" s="272"/>
      <c r="AKD1540" s="272"/>
      <c r="AKE1540" s="272"/>
      <c r="AKF1540" s="272"/>
      <c r="AKG1540" s="272"/>
      <c r="AKH1540" s="272"/>
      <c r="AKI1540" s="272"/>
      <c r="AKJ1540" s="272"/>
      <c r="AKK1540" s="272"/>
      <c r="AKL1540" s="272"/>
      <c r="AKM1540" s="272"/>
      <c r="AKN1540" s="272"/>
      <c r="AKO1540" s="272"/>
      <c r="AKP1540" s="272"/>
      <c r="AKQ1540" s="272"/>
      <c r="AKR1540" s="272"/>
      <c r="AKS1540" s="272"/>
      <c r="AKT1540" s="272"/>
      <c r="AKU1540" s="272"/>
      <c r="AKV1540" s="272"/>
      <c r="AKW1540" s="272"/>
      <c r="AKX1540" s="272"/>
      <c r="AKY1540" s="272"/>
      <c r="AKZ1540" s="272"/>
      <c r="ALA1540" s="272"/>
      <c r="ALB1540" s="272"/>
      <c r="ALC1540" s="272"/>
      <c r="ALD1540" s="272"/>
      <c r="ALE1540" s="272"/>
      <c r="ALF1540" s="272"/>
      <c r="ALG1540" s="272"/>
      <c r="ALH1540" s="272"/>
      <c r="ALI1540" s="272"/>
      <c r="ALJ1540" s="272"/>
      <c r="ALK1540" s="272"/>
      <c r="ALL1540" s="272"/>
      <c r="ALM1540" s="272"/>
      <c r="ALN1540" s="272"/>
      <c r="ALO1540" s="272"/>
      <c r="ALP1540" s="272"/>
      <c r="ALQ1540" s="272"/>
      <c r="ALR1540" s="272"/>
      <c r="ALS1540" s="272"/>
      <c r="ALT1540" s="272"/>
      <c r="ALU1540" s="272"/>
      <c r="ALV1540" s="272"/>
      <c r="ALW1540" s="272"/>
      <c r="ALX1540" s="272"/>
      <c r="ALY1540" s="272"/>
      <c r="ALZ1540" s="272"/>
      <c r="AMA1540" s="272"/>
      <c r="AMB1540" s="272"/>
      <c r="AMC1540" s="272"/>
      <c r="AMD1540" s="272"/>
      <c r="AME1540" s="272"/>
      <c r="AMF1540" s="272"/>
      <c r="AMG1540" s="272"/>
      <c r="AMH1540" s="272"/>
      <c r="AMI1540" s="272"/>
      <c r="AMJ1540" s="272"/>
      <c r="AMK1540" s="272"/>
      <c r="AML1540" s="272"/>
      <c r="AMM1540" s="272"/>
      <c r="AMN1540" s="272"/>
      <c r="AMO1540" s="272"/>
      <c r="AMP1540" s="272"/>
      <c r="AMQ1540" s="272"/>
      <c r="AMR1540" s="272"/>
      <c r="AMS1540" s="272"/>
      <c r="AMT1540" s="272"/>
      <c r="AMU1540" s="272"/>
      <c r="AMV1540" s="272"/>
      <c r="AMW1540" s="272"/>
      <c r="AMX1540" s="272"/>
      <c r="AMY1540" s="272"/>
      <c r="AMZ1540" s="272"/>
      <c r="ANA1540" s="272"/>
      <c r="ANB1540" s="272"/>
      <c r="ANC1540" s="272"/>
      <c r="AND1540" s="272"/>
      <c r="ANE1540" s="272"/>
      <c r="ANF1540" s="272"/>
      <c r="ANG1540" s="272"/>
      <c r="ANH1540" s="272"/>
      <c r="ANI1540" s="272"/>
      <c r="ANJ1540" s="272"/>
      <c r="ANK1540" s="272"/>
      <c r="ANL1540" s="272"/>
      <c r="ANM1540" s="272"/>
      <c r="ANN1540" s="272"/>
      <c r="ANO1540" s="272"/>
      <c r="ANP1540" s="272"/>
      <c r="ANQ1540" s="272"/>
      <c r="ANR1540" s="272"/>
      <c r="ANS1540" s="272"/>
      <c r="ANT1540" s="272"/>
      <c r="ANU1540" s="272"/>
      <c r="ANV1540" s="272"/>
      <c r="ANW1540" s="272"/>
      <c r="ANX1540" s="272"/>
      <c r="ANY1540" s="272"/>
      <c r="ANZ1540" s="272"/>
      <c r="AOA1540" s="272"/>
      <c r="AOB1540" s="272"/>
      <c r="AOC1540" s="272"/>
      <c r="AOD1540" s="272"/>
      <c r="AOE1540" s="272"/>
      <c r="AOF1540" s="272"/>
      <c r="AOG1540" s="272"/>
      <c r="AOH1540" s="272"/>
      <c r="AOI1540" s="272"/>
      <c r="AOJ1540" s="272"/>
      <c r="AOK1540" s="272"/>
      <c r="AOL1540" s="272"/>
      <c r="AOM1540" s="272"/>
      <c r="AON1540" s="272"/>
      <c r="AOO1540" s="272"/>
      <c r="AOP1540" s="272"/>
      <c r="AOQ1540" s="272"/>
      <c r="AOR1540" s="272"/>
      <c r="AOS1540" s="272"/>
      <c r="AOT1540" s="272"/>
      <c r="AOU1540" s="272"/>
      <c r="AOV1540" s="272"/>
      <c r="AOW1540" s="272"/>
      <c r="AOX1540" s="272"/>
      <c r="AOY1540" s="272"/>
      <c r="AOZ1540" s="272"/>
      <c r="APA1540" s="272"/>
      <c r="APB1540" s="272"/>
      <c r="APC1540" s="272"/>
      <c r="APD1540" s="272"/>
      <c r="APE1540" s="272"/>
      <c r="APF1540" s="272"/>
      <c r="APG1540" s="272"/>
      <c r="APH1540" s="272"/>
      <c r="API1540" s="272"/>
      <c r="APJ1540" s="272"/>
      <c r="APK1540" s="272"/>
      <c r="APL1540" s="272"/>
      <c r="APM1540" s="272"/>
      <c r="APN1540" s="272"/>
      <c r="APO1540" s="272"/>
      <c r="APP1540" s="272"/>
      <c r="APQ1540" s="272"/>
      <c r="APR1540" s="272"/>
      <c r="APS1540" s="272"/>
      <c r="APT1540" s="272"/>
      <c r="APU1540" s="272"/>
      <c r="APV1540" s="272"/>
      <c r="APW1540" s="272"/>
      <c r="APX1540" s="272"/>
      <c r="APY1540" s="272"/>
      <c r="APZ1540" s="272"/>
      <c r="AQA1540" s="272"/>
      <c r="AQB1540" s="272"/>
      <c r="AQC1540" s="272"/>
      <c r="AQD1540" s="272"/>
      <c r="AQE1540" s="272"/>
      <c r="AQF1540" s="272"/>
      <c r="AQG1540" s="272"/>
      <c r="AQH1540" s="272"/>
      <c r="AQI1540" s="272"/>
      <c r="AQJ1540" s="272"/>
      <c r="AQK1540" s="272"/>
      <c r="AQL1540" s="272"/>
      <c r="AQM1540" s="272"/>
      <c r="AQN1540" s="272"/>
      <c r="AQO1540" s="272"/>
      <c r="AQP1540" s="272"/>
      <c r="AQQ1540" s="272"/>
      <c r="AQR1540" s="272"/>
      <c r="AQS1540" s="272"/>
      <c r="AQT1540" s="272"/>
      <c r="AQU1540" s="272"/>
      <c r="AQV1540" s="272"/>
      <c r="AQW1540" s="272"/>
      <c r="AQX1540" s="272"/>
      <c r="AQY1540" s="272"/>
      <c r="AQZ1540" s="272"/>
      <c r="ARA1540" s="272"/>
      <c r="ARB1540" s="272"/>
      <c r="ARC1540" s="272"/>
      <c r="ARD1540" s="272"/>
      <c r="ARE1540" s="272"/>
      <c r="ARF1540" s="272"/>
      <c r="ARG1540" s="272"/>
      <c r="ARH1540" s="272"/>
      <c r="ARI1540" s="272"/>
      <c r="ARJ1540" s="272"/>
      <c r="ARK1540" s="272"/>
      <c r="ARL1540" s="272"/>
      <c r="ARM1540" s="272"/>
      <c r="ARN1540" s="272"/>
      <c r="ARO1540" s="272"/>
      <c r="ARP1540" s="272"/>
      <c r="ARQ1540" s="272"/>
      <c r="ARR1540" s="272"/>
      <c r="ARS1540" s="272"/>
      <c r="ART1540" s="272"/>
      <c r="ARU1540" s="272"/>
      <c r="ARV1540" s="272"/>
      <c r="ARW1540" s="272"/>
      <c r="ARX1540" s="272"/>
      <c r="ARY1540" s="272"/>
      <c r="ARZ1540" s="272"/>
      <c r="ASA1540" s="272"/>
      <c r="ASB1540" s="272"/>
      <c r="ASC1540" s="272"/>
      <c r="ASD1540" s="272"/>
      <c r="ASE1540" s="272"/>
      <c r="ASF1540" s="272"/>
      <c r="ASG1540" s="272"/>
      <c r="ASH1540" s="272"/>
      <c r="ASI1540" s="272"/>
      <c r="ASJ1540" s="272"/>
      <c r="ASK1540" s="272"/>
      <c r="ASL1540" s="272"/>
      <c r="ASM1540" s="272"/>
      <c r="ASN1540" s="272"/>
      <c r="ASO1540" s="272"/>
      <c r="ASP1540" s="272"/>
      <c r="ASQ1540" s="272"/>
      <c r="ASR1540" s="272"/>
      <c r="ASS1540" s="272"/>
      <c r="AST1540" s="272"/>
      <c r="ASU1540" s="272"/>
      <c r="ASV1540" s="272"/>
      <c r="ASW1540" s="272"/>
      <c r="ASX1540" s="272"/>
      <c r="ASY1540" s="272"/>
      <c r="ASZ1540" s="272"/>
      <c r="ATA1540" s="272"/>
      <c r="ATB1540" s="272"/>
      <c r="ATC1540" s="272"/>
      <c r="ATD1540" s="272"/>
      <c r="ATE1540" s="272"/>
      <c r="ATF1540" s="272"/>
      <c r="ATG1540" s="272"/>
      <c r="ATH1540" s="272"/>
      <c r="ATI1540" s="272"/>
      <c r="ATJ1540" s="272"/>
      <c r="ATK1540" s="272"/>
      <c r="ATL1540" s="272"/>
      <c r="ATM1540" s="272"/>
      <c r="ATN1540" s="272"/>
      <c r="ATO1540" s="272"/>
      <c r="ATP1540" s="272"/>
      <c r="ATQ1540" s="272"/>
      <c r="ATR1540" s="272"/>
      <c r="ATS1540" s="272"/>
      <c r="ATT1540" s="272"/>
      <c r="ATU1540" s="272"/>
      <c r="ATV1540" s="272"/>
      <c r="ATW1540" s="272"/>
      <c r="ATX1540" s="272"/>
      <c r="ATY1540" s="272"/>
      <c r="ATZ1540" s="272"/>
      <c r="AUA1540" s="272"/>
      <c r="AUB1540" s="272"/>
      <c r="AUC1540" s="272"/>
      <c r="AUD1540" s="272"/>
      <c r="AUE1540" s="272"/>
      <c r="AUF1540" s="272"/>
      <c r="AUG1540" s="272"/>
      <c r="AUH1540" s="272"/>
      <c r="AUI1540" s="272"/>
      <c r="AUJ1540" s="272"/>
      <c r="AUK1540" s="272"/>
      <c r="AUL1540" s="272"/>
      <c r="AUM1540" s="272"/>
      <c r="AUN1540" s="272"/>
      <c r="AUO1540" s="272"/>
      <c r="AUP1540" s="272"/>
      <c r="AUQ1540" s="272"/>
      <c r="AUR1540" s="272"/>
      <c r="AUS1540" s="272"/>
      <c r="AUT1540" s="272"/>
      <c r="AUU1540" s="272"/>
      <c r="AUV1540" s="272"/>
      <c r="AUW1540" s="272"/>
      <c r="AUX1540" s="272"/>
      <c r="AUY1540" s="272"/>
      <c r="AUZ1540" s="272"/>
      <c r="AVA1540" s="272"/>
      <c r="AVB1540" s="272"/>
      <c r="AVC1540" s="272"/>
      <c r="AVD1540" s="272"/>
      <c r="AVE1540" s="272"/>
      <c r="AVF1540" s="272"/>
      <c r="AVG1540" s="272"/>
      <c r="AVH1540" s="272"/>
      <c r="AVI1540" s="272"/>
      <c r="AVJ1540" s="272"/>
      <c r="AVK1540" s="272"/>
      <c r="AVL1540" s="272"/>
      <c r="AVM1540" s="272"/>
      <c r="AVN1540" s="272"/>
      <c r="AVO1540" s="272"/>
      <c r="AVP1540" s="272"/>
      <c r="AVQ1540" s="272"/>
      <c r="AVR1540" s="272"/>
      <c r="AVS1540" s="272"/>
      <c r="AVT1540" s="272"/>
      <c r="AVU1540" s="272"/>
      <c r="AVV1540" s="272"/>
      <c r="AVW1540" s="272"/>
      <c r="AVX1540" s="272"/>
      <c r="AVY1540" s="272"/>
      <c r="AVZ1540" s="272"/>
      <c r="AWA1540" s="272"/>
      <c r="AWB1540" s="272"/>
      <c r="AWC1540" s="272"/>
      <c r="AWD1540" s="272"/>
      <c r="AWE1540" s="272"/>
      <c r="AWF1540" s="272"/>
      <c r="AWG1540" s="272"/>
      <c r="AWH1540" s="272"/>
      <c r="AWI1540" s="272"/>
      <c r="AWJ1540" s="272"/>
      <c r="AWK1540" s="272"/>
      <c r="AWL1540" s="272"/>
      <c r="AWM1540" s="272"/>
      <c r="AWN1540" s="272"/>
      <c r="AWO1540" s="272"/>
      <c r="AWP1540" s="272"/>
      <c r="AWQ1540" s="272"/>
      <c r="AWR1540" s="272"/>
      <c r="AWS1540" s="272"/>
      <c r="AWT1540" s="272"/>
      <c r="AWU1540" s="272"/>
      <c r="AWV1540" s="272"/>
      <c r="AWW1540" s="272"/>
      <c r="AWX1540" s="272"/>
      <c r="AWY1540" s="272"/>
      <c r="AWZ1540" s="272"/>
      <c r="AXA1540" s="272"/>
      <c r="AXB1540" s="272"/>
      <c r="AXC1540" s="272"/>
      <c r="AXD1540" s="272"/>
      <c r="AXE1540" s="272"/>
      <c r="AXF1540" s="272"/>
      <c r="AXG1540" s="272"/>
      <c r="AXH1540" s="272"/>
      <c r="AXI1540" s="272"/>
      <c r="AXJ1540" s="272"/>
      <c r="AXK1540" s="272"/>
      <c r="AXL1540" s="272"/>
      <c r="AXM1540" s="272"/>
      <c r="AXN1540" s="272"/>
      <c r="AXO1540" s="272"/>
      <c r="AXP1540" s="272"/>
      <c r="AXQ1540" s="272"/>
      <c r="AXR1540" s="272"/>
      <c r="AXS1540" s="272"/>
      <c r="AXT1540" s="272"/>
      <c r="AXU1540" s="272"/>
      <c r="AXV1540" s="272"/>
      <c r="AXW1540" s="272"/>
      <c r="AXX1540" s="272"/>
      <c r="AXY1540" s="272"/>
      <c r="AXZ1540" s="272"/>
      <c r="AYA1540" s="272"/>
      <c r="AYB1540" s="272"/>
      <c r="AYC1540" s="272"/>
      <c r="AYD1540" s="272"/>
      <c r="AYE1540" s="272"/>
      <c r="AYF1540" s="272"/>
      <c r="AYG1540" s="272"/>
      <c r="AYH1540" s="272"/>
      <c r="AYI1540" s="272"/>
      <c r="AYJ1540" s="272"/>
      <c r="AYK1540" s="272"/>
      <c r="AYL1540" s="272"/>
      <c r="AYM1540" s="272"/>
      <c r="AYN1540" s="272"/>
      <c r="AYO1540" s="272"/>
      <c r="AYP1540" s="272"/>
      <c r="AYQ1540" s="272"/>
      <c r="AYR1540" s="272"/>
      <c r="AYS1540" s="272"/>
      <c r="AYT1540" s="272"/>
      <c r="AYU1540" s="272"/>
      <c r="AYV1540" s="272"/>
      <c r="AYW1540" s="272"/>
      <c r="AYX1540" s="272"/>
      <c r="AYY1540" s="272"/>
      <c r="AYZ1540" s="272"/>
      <c r="AZA1540" s="272"/>
      <c r="AZB1540" s="272"/>
      <c r="AZC1540" s="272"/>
      <c r="AZD1540" s="272"/>
      <c r="AZE1540" s="272"/>
      <c r="AZF1540" s="272"/>
      <c r="AZG1540" s="272"/>
      <c r="AZH1540" s="272"/>
      <c r="AZI1540" s="272"/>
      <c r="AZJ1540" s="272"/>
      <c r="AZK1540" s="272"/>
      <c r="AZL1540" s="272"/>
      <c r="AZM1540" s="272"/>
      <c r="AZN1540" s="272"/>
      <c r="AZO1540" s="272"/>
      <c r="AZP1540" s="272"/>
      <c r="AZQ1540" s="272"/>
      <c r="AZR1540" s="272"/>
      <c r="AZS1540" s="272"/>
      <c r="AZT1540" s="272"/>
      <c r="AZU1540" s="272"/>
      <c r="AZV1540" s="272"/>
      <c r="AZW1540" s="272"/>
      <c r="AZX1540" s="272"/>
      <c r="AZY1540" s="272"/>
      <c r="AZZ1540" s="272"/>
      <c r="BAA1540" s="272"/>
      <c r="BAB1540" s="272"/>
      <c r="BAC1540" s="272"/>
      <c r="BAD1540" s="272"/>
      <c r="BAE1540" s="272"/>
      <c r="BAF1540" s="272"/>
      <c r="BAG1540" s="272"/>
      <c r="BAH1540" s="272"/>
      <c r="BAI1540" s="272"/>
      <c r="BAJ1540" s="272"/>
      <c r="BAK1540" s="272"/>
      <c r="BAL1540" s="272"/>
      <c r="BAM1540" s="272"/>
      <c r="BAN1540" s="272"/>
      <c r="BAO1540" s="272"/>
      <c r="BAP1540" s="272"/>
      <c r="BAQ1540" s="272"/>
      <c r="BAR1540" s="272"/>
      <c r="BAS1540" s="272"/>
      <c r="BAT1540" s="272"/>
      <c r="BAU1540" s="272"/>
      <c r="BAV1540" s="272"/>
      <c r="BAW1540" s="272"/>
      <c r="BAX1540" s="272"/>
      <c r="BAY1540" s="272"/>
      <c r="BAZ1540" s="272"/>
      <c r="BBA1540" s="272"/>
      <c r="BBB1540" s="272"/>
      <c r="BBC1540" s="272"/>
      <c r="BBD1540" s="272"/>
      <c r="BBE1540" s="272"/>
      <c r="BBF1540" s="272"/>
      <c r="BBG1540" s="272"/>
      <c r="BBH1540" s="272"/>
      <c r="BBI1540" s="272"/>
      <c r="BBJ1540" s="272"/>
      <c r="BBK1540" s="272"/>
      <c r="BBL1540" s="272"/>
      <c r="BBM1540" s="272"/>
      <c r="BBN1540" s="272"/>
      <c r="BBO1540" s="272"/>
      <c r="BBP1540" s="272"/>
      <c r="BBQ1540" s="272"/>
      <c r="BBR1540" s="272"/>
      <c r="BBS1540" s="272"/>
      <c r="BBT1540" s="272"/>
      <c r="BBU1540" s="272"/>
      <c r="BBV1540" s="272"/>
      <c r="BBW1540" s="272"/>
      <c r="BBX1540" s="272"/>
      <c r="BBY1540" s="272"/>
      <c r="BBZ1540" s="272"/>
      <c r="BCA1540" s="272"/>
      <c r="BCB1540" s="272"/>
      <c r="BCC1540" s="272"/>
      <c r="BCD1540" s="272"/>
      <c r="BCE1540" s="272"/>
      <c r="BCF1540" s="272"/>
      <c r="BCG1540" s="272"/>
      <c r="BCH1540" s="272"/>
      <c r="BCI1540" s="272"/>
      <c r="BCJ1540" s="272"/>
      <c r="BCK1540" s="272"/>
      <c r="BCL1540" s="272"/>
      <c r="BCM1540" s="272"/>
      <c r="BCN1540" s="272"/>
      <c r="BCO1540" s="272"/>
      <c r="BCP1540" s="272"/>
      <c r="BCQ1540" s="272"/>
      <c r="BCR1540" s="272"/>
      <c r="BCS1540" s="272"/>
      <c r="BCT1540" s="272"/>
      <c r="BCU1540" s="272"/>
      <c r="BCV1540" s="272"/>
      <c r="BCW1540" s="272"/>
      <c r="BCX1540" s="272"/>
      <c r="BCY1540" s="272"/>
      <c r="BCZ1540" s="272"/>
      <c r="BDA1540" s="272"/>
      <c r="BDB1540" s="272"/>
      <c r="BDC1540" s="272"/>
      <c r="BDD1540" s="272"/>
      <c r="BDE1540" s="272"/>
      <c r="BDF1540" s="272"/>
      <c r="BDG1540" s="272"/>
      <c r="BDH1540" s="272"/>
      <c r="BDI1540" s="272"/>
      <c r="BDJ1540" s="272"/>
      <c r="BDK1540" s="272"/>
      <c r="BDL1540" s="272"/>
      <c r="BDM1540" s="272"/>
      <c r="BDN1540" s="272"/>
      <c r="BDO1540" s="272"/>
      <c r="BDP1540" s="272"/>
      <c r="BDQ1540" s="272"/>
      <c r="BDR1540" s="272"/>
      <c r="BDS1540" s="272"/>
      <c r="BDT1540" s="272"/>
      <c r="BDU1540" s="272"/>
      <c r="BDV1540" s="272"/>
      <c r="BDW1540" s="272"/>
      <c r="BDX1540" s="272"/>
      <c r="BDY1540" s="272"/>
      <c r="BDZ1540" s="272"/>
      <c r="BEA1540" s="272"/>
      <c r="BEB1540" s="272"/>
      <c r="BEC1540" s="272"/>
      <c r="BED1540" s="272"/>
      <c r="BEE1540" s="272"/>
      <c r="BEF1540" s="272"/>
      <c r="BEG1540" s="272"/>
      <c r="BEH1540" s="272"/>
      <c r="BEI1540" s="272"/>
      <c r="BEJ1540" s="272"/>
      <c r="BEK1540" s="272"/>
      <c r="BEL1540" s="272"/>
      <c r="BEM1540" s="272"/>
      <c r="BEN1540" s="272"/>
      <c r="BEO1540" s="272"/>
      <c r="BEP1540" s="272"/>
      <c r="BEQ1540" s="272"/>
      <c r="BER1540" s="272"/>
      <c r="BES1540" s="272"/>
      <c r="BET1540" s="272"/>
      <c r="BEU1540" s="272"/>
      <c r="BEV1540" s="272"/>
      <c r="BEW1540" s="272"/>
      <c r="BEX1540" s="272"/>
      <c r="BEY1540" s="272"/>
      <c r="BEZ1540" s="272"/>
      <c r="BFA1540" s="272"/>
      <c r="BFB1540" s="272"/>
      <c r="BFC1540" s="272"/>
      <c r="BFD1540" s="272"/>
      <c r="BFE1540" s="272"/>
      <c r="BFF1540" s="272"/>
      <c r="BFG1540" s="272"/>
      <c r="BFH1540" s="272"/>
      <c r="BFI1540" s="272"/>
      <c r="BFJ1540" s="272"/>
      <c r="BFK1540" s="272"/>
      <c r="BFL1540" s="272"/>
      <c r="BFM1540" s="272"/>
      <c r="BFN1540" s="272"/>
      <c r="BFO1540" s="272"/>
      <c r="BFP1540" s="272"/>
      <c r="BFQ1540" s="272"/>
      <c r="BFR1540" s="272"/>
      <c r="BFS1540" s="272"/>
      <c r="BFT1540" s="272"/>
      <c r="BFU1540" s="272"/>
      <c r="BFV1540" s="272"/>
      <c r="BFW1540" s="272"/>
      <c r="BFX1540" s="272"/>
      <c r="BFY1540" s="272"/>
      <c r="BFZ1540" s="272"/>
      <c r="BGA1540" s="272"/>
      <c r="BGB1540" s="272"/>
      <c r="BGC1540" s="272"/>
      <c r="BGD1540" s="272"/>
      <c r="BGE1540" s="272"/>
      <c r="BGF1540" s="272"/>
      <c r="BGG1540" s="272"/>
      <c r="BGH1540" s="272"/>
      <c r="BGI1540" s="272"/>
      <c r="BGJ1540" s="272"/>
      <c r="BGK1540" s="272"/>
      <c r="BGL1540" s="272"/>
      <c r="BGM1540" s="272"/>
      <c r="BGN1540" s="272"/>
      <c r="BGO1540" s="272"/>
      <c r="BGP1540" s="272"/>
      <c r="BGQ1540" s="272"/>
      <c r="BGR1540" s="272"/>
      <c r="BGS1540" s="272"/>
      <c r="BGT1540" s="272"/>
      <c r="BGU1540" s="272"/>
      <c r="BGV1540" s="272"/>
      <c r="BGW1540" s="272"/>
      <c r="BGX1540" s="272"/>
      <c r="BGY1540" s="272"/>
      <c r="BGZ1540" s="272"/>
      <c r="BHA1540" s="272"/>
      <c r="BHB1540" s="272"/>
      <c r="BHC1540" s="272"/>
      <c r="BHD1540" s="272"/>
      <c r="BHE1540" s="272"/>
      <c r="BHF1540" s="272"/>
      <c r="BHG1540" s="272"/>
      <c r="BHH1540" s="272"/>
      <c r="BHI1540" s="272"/>
      <c r="BHJ1540" s="272"/>
      <c r="BHK1540" s="272"/>
      <c r="BHL1540" s="272"/>
      <c r="BHM1540" s="272"/>
      <c r="BHN1540" s="272"/>
      <c r="BHO1540" s="272"/>
      <c r="BHP1540" s="272"/>
      <c r="BHQ1540" s="272"/>
      <c r="BHR1540" s="272"/>
      <c r="BHS1540" s="272"/>
      <c r="BHT1540" s="272"/>
      <c r="BHU1540" s="272"/>
      <c r="BHV1540" s="272"/>
      <c r="BHW1540" s="272"/>
      <c r="BHX1540" s="272"/>
      <c r="BHY1540" s="272"/>
      <c r="BHZ1540" s="272"/>
      <c r="BIA1540" s="272"/>
      <c r="BIB1540" s="272"/>
      <c r="BIC1540" s="272"/>
      <c r="BID1540" s="272"/>
      <c r="BIE1540" s="272"/>
      <c r="BIF1540" s="272"/>
      <c r="BIG1540" s="272"/>
      <c r="BIH1540" s="272"/>
      <c r="BII1540" s="272"/>
      <c r="BIJ1540" s="272"/>
      <c r="BIK1540" s="272"/>
      <c r="BIL1540" s="272"/>
      <c r="BIM1540" s="272"/>
      <c r="BIN1540" s="272"/>
      <c r="BIO1540" s="272"/>
      <c r="BIP1540" s="272"/>
      <c r="BIQ1540" s="272"/>
      <c r="BIR1540" s="272"/>
      <c r="BIS1540" s="272"/>
      <c r="BIT1540" s="272"/>
      <c r="BIU1540" s="272"/>
      <c r="BIV1540" s="272"/>
      <c r="BIW1540" s="272"/>
      <c r="BIX1540" s="272"/>
      <c r="BIY1540" s="272"/>
      <c r="BIZ1540" s="272"/>
      <c r="BJA1540" s="272"/>
      <c r="BJB1540" s="272"/>
      <c r="BJC1540" s="272"/>
      <c r="BJD1540" s="272"/>
      <c r="BJE1540" s="272"/>
      <c r="BJF1540" s="272"/>
      <c r="BJG1540" s="272"/>
      <c r="BJH1540" s="272"/>
      <c r="BJI1540" s="272"/>
      <c r="BJJ1540" s="272"/>
      <c r="BJK1540" s="272"/>
      <c r="BJL1540" s="272"/>
      <c r="BJM1540" s="272"/>
      <c r="BJN1540" s="272"/>
      <c r="BJO1540" s="272"/>
      <c r="BJP1540" s="272"/>
      <c r="BJQ1540" s="272"/>
      <c r="BJR1540" s="272"/>
      <c r="BJS1540" s="272"/>
      <c r="BJT1540" s="272"/>
      <c r="BJU1540" s="272"/>
      <c r="BJV1540" s="272"/>
      <c r="BJW1540" s="272"/>
      <c r="BJX1540" s="272"/>
      <c r="BJY1540" s="272"/>
      <c r="BJZ1540" s="272"/>
      <c r="BKA1540" s="272"/>
      <c r="BKB1540" s="272"/>
      <c r="BKC1540" s="272"/>
      <c r="BKD1540" s="272"/>
      <c r="BKE1540" s="272"/>
      <c r="BKF1540" s="272"/>
      <c r="BKG1540" s="272"/>
      <c r="BKH1540" s="272"/>
      <c r="BKI1540" s="272"/>
      <c r="BKJ1540" s="272"/>
      <c r="BKK1540" s="272"/>
      <c r="BKL1540" s="272"/>
      <c r="BKM1540" s="272"/>
      <c r="BKN1540" s="272"/>
      <c r="BKO1540" s="272"/>
      <c r="BKP1540" s="272"/>
      <c r="BKQ1540" s="272"/>
      <c r="BKR1540" s="272"/>
      <c r="BKS1540" s="272"/>
      <c r="BKT1540" s="272"/>
      <c r="BKU1540" s="272"/>
      <c r="BKV1540" s="272"/>
      <c r="BKW1540" s="272"/>
      <c r="BKX1540" s="272"/>
      <c r="BKY1540" s="272"/>
      <c r="BKZ1540" s="272"/>
      <c r="BLA1540" s="272"/>
      <c r="BLB1540" s="272"/>
      <c r="BLC1540" s="272"/>
      <c r="BLD1540" s="272"/>
      <c r="BLE1540" s="272"/>
      <c r="BLF1540" s="272"/>
      <c r="BLG1540" s="272"/>
      <c r="BLH1540" s="272"/>
      <c r="BLI1540" s="272"/>
      <c r="BLJ1540" s="272"/>
      <c r="BLK1540" s="272"/>
      <c r="BLL1540" s="272"/>
      <c r="BLM1540" s="272"/>
      <c r="BLN1540" s="272"/>
      <c r="BLO1540" s="272"/>
      <c r="BLP1540" s="272"/>
      <c r="BLQ1540" s="272"/>
      <c r="BLR1540" s="272"/>
      <c r="BLS1540" s="272"/>
      <c r="BLT1540" s="272"/>
      <c r="BLU1540" s="272"/>
      <c r="BLV1540" s="272"/>
      <c r="BLW1540" s="272"/>
      <c r="BLX1540" s="272"/>
      <c r="BLY1540" s="272"/>
      <c r="BLZ1540" s="272"/>
      <c r="BMA1540" s="272"/>
      <c r="BMB1540" s="272"/>
      <c r="BMC1540" s="272"/>
      <c r="BMD1540" s="272"/>
      <c r="BME1540" s="272"/>
      <c r="BMF1540" s="272"/>
      <c r="BMG1540" s="272"/>
      <c r="BMH1540" s="272"/>
      <c r="BMI1540" s="272"/>
      <c r="BMJ1540" s="272"/>
      <c r="BMK1540" s="272"/>
      <c r="BML1540" s="272"/>
      <c r="BMM1540" s="272"/>
      <c r="BMN1540" s="272"/>
      <c r="BMO1540" s="272"/>
      <c r="BMP1540" s="272"/>
      <c r="BMQ1540" s="272"/>
      <c r="BMR1540" s="272"/>
      <c r="BMS1540" s="272"/>
      <c r="BMT1540" s="272"/>
      <c r="BMU1540" s="272"/>
      <c r="BMV1540" s="272"/>
      <c r="BMW1540" s="272"/>
      <c r="BMX1540" s="272"/>
      <c r="BMY1540" s="272"/>
      <c r="BMZ1540" s="272"/>
      <c r="BNA1540" s="272"/>
      <c r="BNB1540" s="272"/>
      <c r="BNC1540" s="272"/>
      <c r="BND1540" s="272"/>
      <c r="BNE1540" s="272"/>
      <c r="BNF1540" s="272"/>
      <c r="BNG1540" s="272"/>
      <c r="BNH1540" s="272"/>
      <c r="BNI1540" s="272"/>
      <c r="BNJ1540" s="272"/>
      <c r="BNK1540" s="272"/>
      <c r="BNL1540" s="272"/>
      <c r="BNM1540" s="272"/>
      <c r="BNN1540" s="272"/>
      <c r="BNO1540" s="272"/>
      <c r="BNP1540" s="272"/>
      <c r="BNQ1540" s="272"/>
      <c r="BNR1540" s="272"/>
      <c r="BNS1540" s="272"/>
      <c r="BNT1540" s="272"/>
      <c r="BNU1540" s="272"/>
      <c r="BNV1540" s="272"/>
      <c r="BNW1540" s="272"/>
      <c r="BNX1540" s="272"/>
      <c r="BNY1540" s="272"/>
      <c r="BNZ1540" s="272"/>
      <c r="BOA1540" s="272"/>
      <c r="BOB1540" s="272"/>
      <c r="BOC1540" s="272"/>
      <c r="BOD1540" s="272"/>
      <c r="BOE1540" s="272"/>
      <c r="BOF1540" s="272"/>
      <c r="BOG1540" s="272"/>
      <c r="BOH1540" s="272"/>
      <c r="BOI1540" s="272"/>
      <c r="BOJ1540" s="272"/>
      <c r="BOK1540" s="272"/>
      <c r="BOL1540" s="272"/>
      <c r="BOM1540" s="272"/>
      <c r="BON1540" s="272"/>
      <c r="BOO1540" s="272"/>
      <c r="BOP1540" s="272"/>
      <c r="BOQ1540" s="272"/>
      <c r="BOR1540" s="272"/>
      <c r="BOS1540" s="272"/>
      <c r="BOT1540" s="272"/>
      <c r="BOU1540" s="272"/>
      <c r="BOV1540" s="272"/>
      <c r="BOW1540" s="272"/>
      <c r="BOX1540" s="272"/>
      <c r="BOY1540" s="272"/>
      <c r="BOZ1540" s="272"/>
      <c r="BPA1540" s="272"/>
      <c r="BPB1540" s="272"/>
      <c r="BPC1540" s="272"/>
      <c r="BPD1540" s="272"/>
      <c r="BPE1540" s="272"/>
      <c r="BPF1540" s="272"/>
      <c r="BPG1540" s="272"/>
      <c r="BPH1540" s="272"/>
      <c r="BPI1540" s="272"/>
      <c r="BPJ1540" s="272"/>
      <c r="BPK1540" s="272"/>
      <c r="BPL1540" s="272"/>
      <c r="BPM1540" s="272"/>
      <c r="BPN1540" s="272"/>
      <c r="BPO1540" s="272"/>
      <c r="BPP1540" s="272"/>
      <c r="BPQ1540" s="272"/>
      <c r="BPR1540" s="272"/>
      <c r="BPS1540" s="272"/>
      <c r="BPT1540" s="272"/>
      <c r="BPU1540" s="272"/>
      <c r="BPV1540" s="272"/>
      <c r="BPW1540" s="272"/>
      <c r="BPX1540" s="272"/>
      <c r="BPY1540" s="272"/>
      <c r="BPZ1540" s="272"/>
      <c r="BQA1540" s="272"/>
      <c r="BQB1540" s="272"/>
      <c r="BQC1540" s="272"/>
      <c r="BQD1540" s="272"/>
      <c r="BQE1540" s="272"/>
      <c r="BQF1540" s="272"/>
      <c r="BQG1540" s="272"/>
      <c r="BQH1540" s="272"/>
      <c r="BQI1540" s="272"/>
      <c r="BQJ1540" s="272"/>
      <c r="BQK1540" s="272"/>
      <c r="BQL1540" s="272"/>
      <c r="BQM1540" s="272"/>
      <c r="BQN1540" s="272"/>
      <c r="BQO1540" s="272"/>
      <c r="BQP1540" s="272"/>
      <c r="BQQ1540" s="272"/>
      <c r="BQR1540" s="272"/>
      <c r="BQS1540" s="272"/>
      <c r="BQT1540" s="272"/>
      <c r="BQU1540" s="272"/>
      <c r="BQV1540" s="272"/>
      <c r="BQW1540" s="272"/>
      <c r="BQX1540" s="272"/>
      <c r="BQY1540" s="272"/>
      <c r="BQZ1540" s="272"/>
      <c r="BRA1540" s="272"/>
      <c r="BRB1540" s="272"/>
      <c r="BRC1540" s="272"/>
      <c r="BRD1540" s="272"/>
      <c r="BRE1540" s="272"/>
      <c r="BRF1540" s="272"/>
      <c r="BRG1540" s="272"/>
      <c r="BRH1540" s="272"/>
      <c r="BRI1540" s="272"/>
      <c r="BRJ1540" s="272"/>
      <c r="BRK1540" s="272"/>
      <c r="BRL1540" s="272"/>
      <c r="BRM1540" s="272"/>
      <c r="BRN1540" s="272"/>
      <c r="BRO1540" s="272"/>
      <c r="BRP1540" s="272"/>
      <c r="BRQ1540" s="272"/>
      <c r="BRR1540" s="272"/>
      <c r="BRS1540" s="272"/>
      <c r="BRT1540" s="272"/>
      <c r="BRU1540" s="272"/>
      <c r="BRV1540" s="272"/>
      <c r="BRW1540" s="272"/>
      <c r="BRX1540" s="272"/>
      <c r="BRY1540" s="272"/>
      <c r="BRZ1540" s="272"/>
      <c r="BSA1540" s="272"/>
      <c r="BSB1540" s="272"/>
      <c r="BSC1540" s="272"/>
      <c r="BSD1540" s="272"/>
      <c r="BSE1540" s="272"/>
      <c r="BSF1540" s="272"/>
      <c r="BSG1540" s="272"/>
      <c r="BSH1540" s="272"/>
      <c r="BSI1540" s="272"/>
      <c r="BSJ1540" s="272"/>
      <c r="BSK1540" s="272"/>
      <c r="BSL1540" s="272"/>
      <c r="BSM1540" s="272"/>
      <c r="BSN1540" s="272"/>
      <c r="BSO1540" s="272"/>
      <c r="BSP1540" s="272"/>
      <c r="BSQ1540" s="272"/>
      <c r="BSR1540" s="272"/>
      <c r="BSS1540" s="272"/>
      <c r="BST1540" s="272"/>
      <c r="BSU1540" s="272"/>
      <c r="BSV1540" s="272"/>
      <c r="BSW1540" s="272"/>
      <c r="BSX1540" s="272"/>
      <c r="BSY1540" s="272"/>
      <c r="BSZ1540" s="272"/>
      <c r="BTA1540" s="272"/>
      <c r="BTB1540" s="272"/>
      <c r="BTC1540" s="272"/>
      <c r="BTD1540" s="272"/>
      <c r="BTE1540" s="272"/>
      <c r="BTF1540" s="272"/>
      <c r="BTG1540" s="272"/>
      <c r="BTH1540" s="272"/>
      <c r="BTI1540" s="272"/>
      <c r="BTJ1540" s="272"/>
      <c r="BTK1540" s="272"/>
      <c r="BTL1540" s="272"/>
      <c r="BTM1540" s="272"/>
      <c r="BTN1540" s="272"/>
      <c r="BTO1540" s="272"/>
      <c r="BTP1540" s="272"/>
      <c r="BTQ1540" s="272"/>
      <c r="BTR1540" s="272"/>
      <c r="BTS1540" s="272"/>
      <c r="BTT1540" s="272"/>
      <c r="BTU1540" s="272"/>
      <c r="BTV1540" s="272"/>
      <c r="BTW1540" s="272"/>
      <c r="BTX1540" s="272"/>
      <c r="BTY1540" s="272"/>
      <c r="BTZ1540" s="272"/>
      <c r="BUA1540" s="272"/>
      <c r="BUB1540" s="272"/>
      <c r="BUC1540" s="272"/>
      <c r="BUD1540" s="272"/>
      <c r="BUE1540" s="272"/>
      <c r="BUF1540" s="272"/>
      <c r="BUG1540" s="272"/>
      <c r="BUH1540" s="272"/>
      <c r="BUI1540" s="272"/>
      <c r="BUJ1540" s="272"/>
      <c r="BUK1540" s="272"/>
      <c r="BUL1540" s="272"/>
      <c r="BUM1540" s="272"/>
      <c r="BUN1540" s="272"/>
      <c r="BUO1540" s="272"/>
      <c r="BUP1540" s="272"/>
      <c r="BUQ1540" s="272"/>
      <c r="BUR1540" s="272"/>
      <c r="BUS1540" s="272"/>
      <c r="BUT1540" s="272"/>
      <c r="BUU1540" s="272"/>
      <c r="BUV1540" s="272"/>
      <c r="BUW1540" s="272"/>
      <c r="BUX1540" s="272"/>
      <c r="BUY1540" s="272"/>
      <c r="BUZ1540" s="272"/>
      <c r="BVA1540" s="272"/>
      <c r="BVB1540" s="272"/>
      <c r="BVC1540" s="272"/>
      <c r="BVD1540" s="272"/>
      <c r="BVE1540" s="272"/>
      <c r="BVF1540" s="272"/>
      <c r="BVG1540" s="272"/>
      <c r="BVH1540" s="272"/>
      <c r="BVI1540" s="272"/>
      <c r="BVJ1540" s="272"/>
      <c r="BVK1540" s="272"/>
      <c r="BVL1540" s="272"/>
      <c r="BVM1540" s="272"/>
      <c r="BVN1540" s="272"/>
      <c r="BVO1540" s="272"/>
      <c r="BVP1540" s="272"/>
      <c r="BVQ1540" s="272"/>
      <c r="BVR1540" s="272"/>
      <c r="BVS1540" s="272"/>
      <c r="BVT1540" s="272"/>
      <c r="BVU1540" s="272"/>
      <c r="BVV1540" s="272"/>
      <c r="BVW1540" s="272"/>
      <c r="BVX1540" s="272"/>
      <c r="BVY1540" s="272"/>
      <c r="BVZ1540" s="272"/>
      <c r="BWA1540" s="272"/>
      <c r="BWB1540" s="272"/>
      <c r="BWC1540" s="272"/>
      <c r="BWD1540" s="272"/>
      <c r="BWE1540" s="272"/>
      <c r="BWF1540" s="272"/>
      <c r="BWG1540" s="272"/>
      <c r="BWH1540" s="272"/>
      <c r="BWI1540" s="272"/>
      <c r="BWJ1540" s="272"/>
      <c r="BWK1540" s="272"/>
      <c r="BWL1540" s="272"/>
      <c r="BWM1540" s="272"/>
      <c r="BWN1540" s="272"/>
      <c r="BWO1540" s="272"/>
      <c r="BWP1540" s="272"/>
      <c r="BWQ1540" s="272"/>
      <c r="BWR1540" s="272"/>
      <c r="BWS1540" s="272"/>
      <c r="BWT1540" s="272"/>
      <c r="BWU1540" s="272"/>
      <c r="BWV1540" s="272"/>
      <c r="BWW1540" s="272"/>
      <c r="BWX1540" s="272"/>
      <c r="BWY1540" s="272"/>
      <c r="BWZ1540" s="272"/>
      <c r="BXA1540" s="272"/>
      <c r="BXB1540" s="272"/>
      <c r="BXC1540" s="272"/>
      <c r="BXD1540" s="272"/>
      <c r="BXE1540" s="272"/>
      <c r="BXF1540" s="272"/>
      <c r="BXG1540" s="272"/>
      <c r="BXH1540" s="272"/>
      <c r="BXI1540" s="272"/>
      <c r="BXJ1540" s="272"/>
      <c r="BXK1540" s="272"/>
      <c r="BXL1540" s="272"/>
      <c r="BXM1540" s="272"/>
      <c r="BXN1540" s="272"/>
      <c r="BXO1540" s="272"/>
      <c r="BXP1540" s="272"/>
      <c r="BXQ1540" s="272"/>
      <c r="BXR1540" s="272"/>
      <c r="BXS1540" s="272"/>
      <c r="BXT1540" s="272"/>
      <c r="BXU1540" s="272"/>
      <c r="BXV1540" s="272"/>
      <c r="BXW1540" s="272"/>
      <c r="BXX1540" s="272"/>
      <c r="BXY1540" s="272"/>
      <c r="BXZ1540" s="272"/>
      <c r="BYA1540" s="272"/>
      <c r="BYB1540" s="272"/>
      <c r="BYC1540" s="272"/>
      <c r="BYD1540" s="272"/>
      <c r="BYE1540" s="272"/>
      <c r="BYF1540" s="272"/>
      <c r="BYG1540" s="272"/>
      <c r="BYH1540" s="272"/>
      <c r="BYI1540" s="272"/>
      <c r="BYJ1540" s="272"/>
      <c r="BYK1540" s="272"/>
      <c r="BYL1540" s="272"/>
      <c r="BYM1540" s="272"/>
      <c r="BYN1540" s="272"/>
      <c r="BYO1540" s="272"/>
      <c r="BYP1540" s="272"/>
      <c r="BYQ1540" s="272"/>
      <c r="BYR1540" s="272"/>
      <c r="BYS1540" s="272"/>
      <c r="BYT1540" s="272"/>
      <c r="BYU1540" s="272"/>
      <c r="BYV1540" s="272"/>
      <c r="BYW1540" s="272"/>
      <c r="BYX1540" s="272"/>
      <c r="BYY1540" s="272"/>
      <c r="BYZ1540" s="272"/>
      <c r="BZA1540" s="272"/>
      <c r="BZB1540" s="272"/>
      <c r="BZC1540" s="272"/>
      <c r="BZD1540" s="272"/>
      <c r="BZE1540" s="272"/>
      <c r="BZF1540" s="272"/>
      <c r="BZG1540" s="272"/>
      <c r="BZH1540" s="272"/>
      <c r="BZI1540" s="272"/>
      <c r="BZJ1540" s="272"/>
      <c r="BZK1540" s="272"/>
      <c r="BZL1540" s="272"/>
      <c r="BZM1540" s="272"/>
      <c r="BZN1540" s="272"/>
      <c r="BZO1540" s="272"/>
      <c r="BZP1540" s="272"/>
      <c r="BZQ1540" s="272"/>
      <c r="BZR1540" s="272"/>
      <c r="BZS1540" s="272"/>
      <c r="BZT1540" s="272"/>
      <c r="BZU1540" s="272"/>
      <c r="BZV1540" s="272"/>
      <c r="BZW1540" s="272"/>
      <c r="BZX1540" s="272"/>
      <c r="BZY1540" s="272"/>
      <c r="BZZ1540" s="272"/>
      <c r="CAA1540" s="272"/>
      <c r="CAB1540" s="272"/>
      <c r="CAC1540" s="272"/>
      <c r="CAD1540" s="272"/>
      <c r="CAE1540" s="272"/>
      <c r="CAF1540" s="272"/>
      <c r="CAG1540" s="272"/>
      <c r="CAH1540" s="272"/>
      <c r="CAI1540" s="272"/>
      <c r="CAJ1540" s="272"/>
      <c r="CAK1540" s="272"/>
      <c r="CAL1540" s="272"/>
      <c r="CAM1540" s="272"/>
      <c r="CAN1540" s="272"/>
      <c r="CAO1540" s="272"/>
      <c r="CAP1540" s="272"/>
      <c r="CAQ1540" s="272"/>
      <c r="CAR1540" s="272"/>
      <c r="CAS1540" s="272"/>
      <c r="CAT1540" s="272"/>
      <c r="CAU1540" s="272"/>
      <c r="CAV1540" s="272"/>
      <c r="CAW1540" s="272"/>
      <c r="CAX1540" s="272"/>
      <c r="CAY1540" s="272"/>
      <c r="CAZ1540" s="272"/>
      <c r="CBA1540" s="272"/>
      <c r="CBB1540" s="272"/>
      <c r="CBC1540" s="272"/>
      <c r="CBD1540" s="272"/>
      <c r="CBE1540" s="272"/>
      <c r="CBF1540" s="272"/>
      <c r="CBG1540" s="272"/>
      <c r="CBH1540" s="272"/>
      <c r="CBI1540" s="272"/>
      <c r="CBJ1540" s="272"/>
      <c r="CBK1540" s="272"/>
      <c r="CBL1540" s="272"/>
      <c r="CBM1540" s="272"/>
      <c r="CBN1540" s="272"/>
      <c r="CBO1540" s="272"/>
      <c r="CBP1540" s="272"/>
      <c r="CBQ1540" s="272"/>
      <c r="CBR1540" s="272"/>
      <c r="CBS1540" s="272"/>
      <c r="CBT1540" s="272"/>
      <c r="CBU1540" s="272"/>
      <c r="CBV1540" s="272"/>
      <c r="CBW1540" s="272"/>
      <c r="CBX1540" s="272"/>
      <c r="CBY1540" s="272"/>
      <c r="CBZ1540" s="272"/>
      <c r="CCA1540" s="272"/>
      <c r="CCB1540" s="272"/>
      <c r="CCC1540" s="272"/>
      <c r="CCD1540" s="272"/>
      <c r="CCE1540" s="272"/>
      <c r="CCF1540" s="272"/>
      <c r="CCG1540" s="272"/>
      <c r="CCH1540" s="272"/>
      <c r="CCI1540" s="272"/>
      <c r="CCJ1540" s="272"/>
      <c r="CCK1540" s="272"/>
      <c r="CCL1540" s="272"/>
      <c r="CCM1540" s="272"/>
      <c r="CCN1540" s="272"/>
      <c r="CCO1540" s="272"/>
      <c r="CCP1540" s="272"/>
      <c r="CCQ1540" s="272"/>
      <c r="CCR1540" s="272"/>
      <c r="CCS1540" s="272"/>
      <c r="CCT1540" s="272"/>
      <c r="CCU1540" s="272"/>
      <c r="CCV1540" s="272"/>
      <c r="CCW1540" s="272"/>
      <c r="CCX1540" s="272"/>
      <c r="CCY1540" s="272"/>
      <c r="CCZ1540" s="272"/>
      <c r="CDA1540" s="272"/>
      <c r="CDB1540" s="272"/>
      <c r="CDC1540" s="272"/>
      <c r="CDD1540" s="272"/>
      <c r="CDE1540" s="272"/>
      <c r="CDF1540" s="272"/>
      <c r="CDG1540" s="272"/>
      <c r="CDH1540" s="272"/>
      <c r="CDI1540" s="272"/>
      <c r="CDJ1540" s="272"/>
      <c r="CDK1540" s="272"/>
      <c r="CDL1540" s="272"/>
      <c r="CDM1540" s="272"/>
      <c r="CDN1540" s="272"/>
      <c r="CDO1540" s="272"/>
      <c r="CDP1540" s="272"/>
      <c r="CDQ1540" s="272"/>
      <c r="CDR1540" s="272"/>
      <c r="CDS1540" s="272"/>
      <c r="CDT1540" s="272"/>
      <c r="CDU1540" s="272"/>
      <c r="CDV1540" s="272"/>
      <c r="CDW1540" s="272"/>
      <c r="CDX1540" s="272"/>
      <c r="CDY1540" s="272"/>
      <c r="CDZ1540" s="272"/>
      <c r="CEA1540" s="272"/>
      <c r="CEB1540" s="272"/>
      <c r="CEC1540" s="272"/>
      <c r="CED1540" s="272"/>
      <c r="CEE1540" s="272"/>
      <c r="CEF1540" s="272"/>
      <c r="CEG1540" s="272"/>
      <c r="CEH1540" s="272"/>
      <c r="CEI1540" s="272"/>
      <c r="CEJ1540" s="272"/>
      <c r="CEK1540" s="272"/>
      <c r="CEL1540" s="272"/>
      <c r="CEM1540" s="272"/>
      <c r="CEN1540" s="272"/>
      <c r="CEO1540" s="272"/>
      <c r="CEP1540" s="272"/>
      <c r="CEQ1540" s="272"/>
      <c r="CER1540" s="272"/>
      <c r="CES1540" s="272"/>
      <c r="CET1540" s="272"/>
      <c r="CEU1540" s="272"/>
      <c r="CEV1540" s="272"/>
      <c r="CEW1540" s="272"/>
      <c r="CEX1540" s="272"/>
      <c r="CEY1540" s="272"/>
      <c r="CEZ1540" s="272"/>
      <c r="CFA1540" s="272"/>
      <c r="CFB1540" s="272"/>
      <c r="CFC1540" s="272"/>
      <c r="CFD1540" s="272"/>
      <c r="CFE1540" s="272"/>
      <c r="CFF1540" s="272"/>
      <c r="CFG1540" s="272"/>
      <c r="CFH1540" s="272"/>
      <c r="CFI1540" s="272"/>
      <c r="CFJ1540" s="272"/>
      <c r="CFK1540" s="272"/>
      <c r="CFL1540" s="272"/>
      <c r="CFM1540" s="272"/>
      <c r="CFN1540" s="272"/>
      <c r="CFO1540" s="272"/>
      <c r="CFP1540" s="272"/>
      <c r="CFQ1540" s="272"/>
      <c r="CFR1540" s="272"/>
      <c r="CFS1540" s="272"/>
      <c r="CFT1540" s="272"/>
      <c r="CFU1540" s="272"/>
      <c r="CFV1540" s="272"/>
      <c r="CFW1540" s="272"/>
      <c r="CFX1540" s="272"/>
      <c r="CFY1540" s="272"/>
      <c r="CFZ1540" s="272"/>
      <c r="CGA1540" s="272"/>
      <c r="CGB1540" s="272"/>
      <c r="CGC1540" s="272"/>
      <c r="CGD1540" s="272"/>
      <c r="CGE1540" s="272"/>
      <c r="CGF1540" s="272"/>
      <c r="CGG1540" s="272"/>
      <c r="CGH1540" s="272"/>
      <c r="CGI1540" s="272"/>
      <c r="CGJ1540" s="272"/>
      <c r="CGK1540" s="272"/>
      <c r="CGL1540" s="272"/>
      <c r="CGM1540" s="272"/>
      <c r="CGN1540" s="272"/>
      <c r="CGO1540" s="272"/>
      <c r="CGP1540" s="272"/>
      <c r="CGQ1540" s="272"/>
      <c r="CGR1540" s="272"/>
      <c r="CGS1540" s="272"/>
      <c r="CGT1540" s="272"/>
      <c r="CGU1540" s="272"/>
      <c r="CGV1540" s="272"/>
      <c r="CGW1540" s="272"/>
      <c r="CGX1540" s="272"/>
      <c r="CGY1540" s="272"/>
      <c r="CGZ1540" s="272"/>
      <c r="CHA1540" s="272"/>
      <c r="CHB1540" s="272"/>
      <c r="CHC1540" s="272"/>
      <c r="CHD1540" s="272"/>
      <c r="CHE1540" s="272"/>
      <c r="CHF1540" s="272"/>
      <c r="CHG1540" s="272"/>
      <c r="CHH1540" s="272"/>
      <c r="CHI1540" s="272"/>
      <c r="CHJ1540" s="272"/>
      <c r="CHK1540" s="272"/>
      <c r="CHL1540" s="272"/>
      <c r="CHM1540" s="272"/>
      <c r="CHN1540" s="272"/>
      <c r="CHO1540" s="272"/>
      <c r="CHP1540" s="272"/>
      <c r="CHQ1540" s="272"/>
      <c r="CHR1540" s="272"/>
      <c r="CHS1540" s="272"/>
      <c r="CHT1540" s="272"/>
      <c r="CHU1540" s="272"/>
      <c r="CHV1540" s="272"/>
      <c r="CHW1540" s="272"/>
      <c r="CHX1540" s="272"/>
      <c r="CHY1540" s="272"/>
      <c r="CHZ1540" s="272"/>
      <c r="CIA1540" s="272"/>
      <c r="CIB1540" s="272"/>
      <c r="CIC1540" s="272"/>
      <c r="CID1540" s="272"/>
      <c r="CIE1540" s="272"/>
      <c r="CIF1540" s="272"/>
      <c r="CIG1540" s="272"/>
      <c r="CIH1540" s="272"/>
      <c r="CII1540" s="272"/>
      <c r="CIJ1540" s="272"/>
      <c r="CIK1540" s="272"/>
      <c r="CIL1540" s="272"/>
      <c r="CIM1540" s="272"/>
      <c r="CIN1540" s="272"/>
      <c r="CIO1540" s="272"/>
      <c r="CIP1540" s="272"/>
      <c r="CIQ1540" s="272"/>
      <c r="CIR1540" s="272"/>
      <c r="CIS1540" s="272"/>
      <c r="CIT1540" s="272"/>
      <c r="CIU1540" s="272"/>
      <c r="CIV1540" s="272"/>
      <c r="CIW1540" s="272"/>
      <c r="CIX1540" s="272"/>
      <c r="CIY1540" s="272"/>
      <c r="CIZ1540" s="272"/>
      <c r="CJA1540" s="272"/>
      <c r="CJB1540" s="272"/>
      <c r="CJC1540" s="272"/>
      <c r="CJD1540" s="272"/>
      <c r="CJE1540" s="272"/>
      <c r="CJF1540" s="272"/>
      <c r="CJG1540" s="272"/>
      <c r="CJH1540" s="272"/>
      <c r="CJI1540" s="272"/>
      <c r="CJJ1540" s="272"/>
      <c r="CJK1540" s="272"/>
      <c r="CJL1540" s="272"/>
      <c r="CJM1540" s="272"/>
      <c r="CJN1540" s="272"/>
      <c r="CJO1540" s="272"/>
      <c r="CJP1540" s="272"/>
      <c r="CJQ1540" s="272"/>
      <c r="CJR1540" s="272"/>
      <c r="CJS1540" s="272"/>
      <c r="CJT1540" s="272"/>
      <c r="CJU1540" s="272"/>
      <c r="CJV1540" s="272"/>
      <c r="CJW1540" s="272"/>
      <c r="CJX1540" s="272"/>
      <c r="CJY1540" s="272"/>
      <c r="CJZ1540" s="272"/>
      <c r="CKA1540" s="272"/>
      <c r="CKB1540" s="272"/>
      <c r="CKC1540" s="272"/>
      <c r="CKD1540" s="272"/>
      <c r="CKE1540" s="272"/>
      <c r="CKF1540" s="272"/>
      <c r="CKG1540" s="272"/>
      <c r="CKH1540" s="272"/>
      <c r="CKI1540" s="272"/>
      <c r="CKJ1540" s="272"/>
      <c r="CKK1540" s="272"/>
      <c r="CKL1540" s="272"/>
      <c r="CKM1540" s="272"/>
      <c r="CKN1540" s="272"/>
      <c r="CKO1540" s="272"/>
      <c r="CKP1540" s="272"/>
      <c r="CKQ1540" s="272"/>
      <c r="CKR1540" s="272"/>
      <c r="CKS1540" s="272"/>
      <c r="CKT1540" s="272"/>
      <c r="CKU1540" s="272"/>
      <c r="CKV1540" s="272"/>
      <c r="CKW1540" s="272"/>
      <c r="CKX1540" s="272"/>
      <c r="CKY1540" s="272"/>
      <c r="CKZ1540" s="272"/>
      <c r="CLA1540" s="272"/>
      <c r="CLB1540" s="272"/>
      <c r="CLC1540" s="272"/>
      <c r="CLD1540" s="272"/>
      <c r="CLE1540" s="272"/>
      <c r="CLF1540" s="272"/>
      <c r="CLG1540" s="272"/>
      <c r="CLH1540" s="272"/>
      <c r="CLI1540" s="272"/>
      <c r="CLJ1540" s="272"/>
      <c r="CLK1540" s="272"/>
      <c r="CLL1540" s="272"/>
      <c r="CLM1540" s="272"/>
      <c r="CLN1540" s="272"/>
      <c r="CLO1540" s="272"/>
      <c r="CLP1540" s="272"/>
      <c r="CLQ1540" s="272"/>
      <c r="CLR1540" s="272"/>
      <c r="CLS1540" s="272"/>
      <c r="CLT1540" s="272"/>
      <c r="CLU1540" s="272"/>
      <c r="CLV1540" s="272"/>
      <c r="CLW1540" s="272"/>
      <c r="CLX1540" s="272"/>
      <c r="CLY1540" s="272"/>
      <c r="CLZ1540" s="272"/>
      <c r="CMA1540" s="272"/>
      <c r="CMB1540" s="272"/>
      <c r="CMC1540" s="272"/>
      <c r="CMD1540" s="272"/>
      <c r="CME1540" s="272"/>
      <c r="CMF1540" s="272"/>
      <c r="CMG1540" s="272"/>
      <c r="CMH1540" s="272"/>
      <c r="CMI1540" s="272"/>
      <c r="CMJ1540" s="272"/>
      <c r="CMK1540" s="272"/>
      <c r="CML1540" s="272"/>
      <c r="CMM1540" s="272"/>
      <c r="CMN1540" s="272"/>
      <c r="CMO1540" s="272"/>
      <c r="CMP1540" s="272"/>
      <c r="CMQ1540" s="272"/>
      <c r="CMR1540" s="272"/>
      <c r="CMS1540" s="272"/>
      <c r="CMT1540" s="272"/>
      <c r="CMU1540" s="272"/>
      <c r="CMV1540" s="272"/>
      <c r="CMW1540" s="272"/>
      <c r="CMX1540" s="272"/>
      <c r="CMY1540" s="272"/>
      <c r="CMZ1540" s="272"/>
      <c r="CNA1540" s="272"/>
      <c r="CNB1540" s="272"/>
      <c r="CNC1540" s="272"/>
      <c r="CND1540" s="272"/>
      <c r="CNE1540" s="272"/>
      <c r="CNF1540" s="272"/>
      <c r="CNG1540" s="272"/>
      <c r="CNH1540" s="272"/>
      <c r="CNI1540" s="272"/>
      <c r="CNJ1540" s="272"/>
      <c r="CNK1540" s="272"/>
      <c r="CNL1540" s="272"/>
      <c r="CNM1540" s="272"/>
      <c r="CNN1540" s="272"/>
      <c r="CNO1540" s="272"/>
      <c r="CNP1540" s="272"/>
      <c r="CNQ1540" s="272"/>
      <c r="CNR1540" s="272"/>
      <c r="CNS1540" s="272"/>
      <c r="CNT1540" s="272"/>
      <c r="CNU1540" s="272"/>
      <c r="CNV1540" s="272"/>
      <c r="CNW1540" s="272"/>
      <c r="CNX1540" s="272"/>
      <c r="CNY1540" s="272"/>
      <c r="CNZ1540" s="272"/>
      <c r="COA1540" s="272"/>
      <c r="COB1540" s="272"/>
      <c r="COC1540" s="272"/>
      <c r="COD1540" s="272"/>
      <c r="COE1540" s="272"/>
      <c r="COF1540" s="272"/>
      <c r="COG1540" s="272"/>
      <c r="COH1540" s="272"/>
      <c r="COI1540" s="272"/>
      <c r="COJ1540" s="272"/>
      <c r="COK1540" s="272"/>
      <c r="COL1540" s="272"/>
      <c r="COM1540" s="272"/>
      <c r="CON1540" s="272"/>
      <c r="COO1540" s="272"/>
      <c r="COP1540" s="272"/>
      <c r="COQ1540" s="272"/>
      <c r="COR1540" s="272"/>
      <c r="COS1540" s="272"/>
      <c r="COT1540" s="272"/>
      <c r="COU1540" s="272"/>
      <c r="COV1540" s="272"/>
      <c r="COW1540" s="272"/>
      <c r="COX1540" s="272"/>
      <c r="COY1540" s="272"/>
      <c r="COZ1540" s="272"/>
      <c r="CPA1540" s="272"/>
      <c r="CPB1540" s="272"/>
      <c r="CPC1540" s="272"/>
      <c r="CPD1540" s="272"/>
      <c r="CPE1540" s="272"/>
      <c r="CPF1540" s="272"/>
      <c r="CPG1540" s="272"/>
      <c r="CPH1540" s="272"/>
      <c r="CPI1540" s="272"/>
      <c r="CPJ1540" s="272"/>
      <c r="CPK1540" s="272"/>
      <c r="CPL1540" s="272"/>
      <c r="CPM1540" s="272"/>
      <c r="CPN1540" s="272"/>
      <c r="CPO1540" s="272"/>
      <c r="CPP1540" s="272"/>
      <c r="CPQ1540" s="272"/>
      <c r="CPR1540" s="272"/>
      <c r="CPS1540" s="272"/>
      <c r="CPT1540" s="272"/>
      <c r="CPU1540" s="272"/>
      <c r="CPV1540" s="272"/>
      <c r="CPW1540" s="272"/>
      <c r="CPX1540" s="272"/>
      <c r="CPY1540" s="272"/>
      <c r="CPZ1540" s="272"/>
      <c r="CQA1540" s="272"/>
      <c r="CQB1540" s="272"/>
      <c r="CQC1540" s="272"/>
      <c r="CQD1540" s="272"/>
      <c r="CQE1540" s="272"/>
      <c r="CQF1540" s="272"/>
      <c r="CQG1540" s="272"/>
      <c r="CQH1540" s="272"/>
      <c r="CQI1540" s="272"/>
      <c r="CQJ1540" s="272"/>
      <c r="CQK1540" s="272"/>
      <c r="CQL1540" s="272"/>
      <c r="CQM1540" s="272"/>
      <c r="CQN1540" s="272"/>
      <c r="CQO1540" s="272"/>
      <c r="CQP1540" s="272"/>
      <c r="CQQ1540" s="272"/>
      <c r="CQR1540" s="272"/>
      <c r="CQS1540" s="272"/>
      <c r="CQT1540" s="272"/>
      <c r="CQU1540" s="272"/>
      <c r="CQV1540" s="272"/>
      <c r="CQW1540" s="272"/>
      <c r="CQX1540" s="272"/>
      <c r="CQY1540" s="272"/>
      <c r="CQZ1540" s="272"/>
      <c r="CRA1540" s="272"/>
      <c r="CRB1540" s="272"/>
      <c r="CRC1540" s="272"/>
      <c r="CRD1540" s="272"/>
      <c r="CRE1540" s="272"/>
      <c r="CRF1540" s="272"/>
      <c r="CRG1540" s="272"/>
      <c r="CRH1540" s="272"/>
      <c r="CRI1540" s="272"/>
      <c r="CRJ1540" s="272"/>
      <c r="CRK1540" s="272"/>
      <c r="CRL1540" s="272"/>
      <c r="CRM1540" s="272"/>
      <c r="CRN1540" s="272"/>
      <c r="CRO1540" s="272"/>
      <c r="CRP1540" s="272"/>
      <c r="CRQ1540" s="272"/>
      <c r="CRR1540" s="272"/>
      <c r="CRS1540" s="272"/>
      <c r="CRT1540" s="272"/>
      <c r="CRU1540" s="272"/>
      <c r="CRV1540" s="272"/>
      <c r="CRW1540" s="272"/>
      <c r="CRX1540" s="272"/>
      <c r="CRY1540" s="272"/>
      <c r="CRZ1540" s="272"/>
      <c r="CSA1540" s="272"/>
      <c r="CSB1540" s="272"/>
      <c r="CSC1540" s="272"/>
      <c r="CSD1540" s="272"/>
      <c r="CSE1540" s="272"/>
      <c r="CSF1540" s="272"/>
      <c r="CSG1540" s="272"/>
      <c r="CSH1540" s="272"/>
      <c r="CSI1540" s="272"/>
      <c r="CSJ1540" s="272"/>
      <c r="CSK1540" s="272"/>
      <c r="CSL1540" s="272"/>
      <c r="CSM1540" s="272"/>
      <c r="CSN1540" s="272"/>
      <c r="CSO1540" s="272"/>
      <c r="CSP1540" s="272"/>
      <c r="CSQ1540" s="272"/>
      <c r="CSR1540" s="272"/>
      <c r="CSS1540" s="272"/>
      <c r="CST1540" s="272"/>
      <c r="CSU1540" s="272"/>
      <c r="CSV1540" s="272"/>
      <c r="CSW1540" s="272"/>
      <c r="CSX1540" s="272"/>
      <c r="CSY1540" s="272"/>
      <c r="CSZ1540" s="272"/>
      <c r="CTA1540" s="272"/>
      <c r="CTB1540" s="272"/>
      <c r="CTC1540" s="272"/>
      <c r="CTD1540" s="272"/>
      <c r="CTE1540" s="272"/>
      <c r="CTF1540" s="272"/>
      <c r="CTG1540" s="272"/>
      <c r="CTH1540" s="272"/>
      <c r="CTI1540" s="272"/>
      <c r="CTJ1540" s="272"/>
      <c r="CTK1540" s="272"/>
      <c r="CTL1540" s="272"/>
      <c r="CTM1540" s="272"/>
      <c r="CTN1540" s="272"/>
      <c r="CTO1540" s="272"/>
      <c r="CTP1540" s="272"/>
      <c r="CTQ1540" s="272"/>
      <c r="CTR1540" s="272"/>
      <c r="CTS1540" s="272"/>
      <c r="CTT1540" s="272"/>
      <c r="CTU1540" s="272"/>
      <c r="CTV1540" s="272"/>
      <c r="CTW1540" s="272"/>
      <c r="CTX1540" s="272"/>
      <c r="CTY1540" s="272"/>
      <c r="CTZ1540" s="272"/>
      <c r="CUA1540" s="272"/>
      <c r="CUB1540" s="272"/>
      <c r="CUC1540" s="272"/>
      <c r="CUD1540" s="272"/>
      <c r="CUE1540" s="272"/>
      <c r="CUF1540" s="272"/>
      <c r="CUG1540" s="272"/>
      <c r="CUH1540" s="272"/>
      <c r="CUI1540" s="272"/>
      <c r="CUJ1540" s="272"/>
      <c r="CUK1540" s="272"/>
      <c r="CUL1540" s="272"/>
      <c r="CUM1540" s="272"/>
      <c r="CUN1540" s="272"/>
      <c r="CUO1540" s="272"/>
      <c r="CUP1540" s="272"/>
      <c r="CUQ1540" s="272"/>
      <c r="CUR1540" s="272"/>
      <c r="CUS1540" s="272"/>
      <c r="CUT1540" s="272"/>
      <c r="CUU1540" s="272"/>
      <c r="CUV1540" s="272"/>
      <c r="CUW1540" s="272"/>
      <c r="CUX1540" s="272"/>
      <c r="CUY1540" s="272"/>
      <c r="CUZ1540" s="272"/>
      <c r="CVA1540" s="272"/>
      <c r="CVB1540" s="272"/>
      <c r="CVC1540" s="272"/>
      <c r="CVD1540" s="272"/>
      <c r="CVE1540" s="272"/>
      <c r="CVF1540" s="272"/>
      <c r="CVG1540" s="272"/>
      <c r="CVH1540" s="272"/>
      <c r="CVI1540" s="272"/>
      <c r="CVJ1540" s="272"/>
      <c r="CVK1540" s="272"/>
      <c r="CVL1540" s="272"/>
      <c r="CVM1540" s="272"/>
      <c r="CVN1540" s="272"/>
      <c r="CVO1540" s="272"/>
      <c r="CVP1540" s="272"/>
      <c r="CVQ1540" s="272"/>
      <c r="CVR1540" s="272"/>
      <c r="CVS1540" s="272"/>
      <c r="CVT1540" s="272"/>
      <c r="CVU1540" s="272"/>
      <c r="CVV1540" s="272"/>
      <c r="CVW1540" s="272"/>
      <c r="CVX1540" s="272"/>
      <c r="CVY1540" s="272"/>
      <c r="CVZ1540" s="272"/>
      <c r="CWA1540" s="272"/>
      <c r="CWB1540" s="272"/>
      <c r="CWC1540" s="272"/>
      <c r="CWD1540" s="272"/>
      <c r="CWE1540" s="272"/>
      <c r="CWF1540" s="272"/>
      <c r="CWG1540" s="272"/>
      <c r="CWH1540" s="272"/>
      <c r="CWI1540" s="272"/>
      <c r="CWJ1540" s="272"/>
      <c r="CWK1540" s="272"/>
      <c r="CWL1540" s="272"/>
      <c r="CWM1540" s="272"/>
      <c r="CWN1540" s="272"/>
      <c r="CWO1540" s="272"/>
      <c r="CWP1540" s="272"/>
      <c r="CWQ1540" s="272"/>
      <c r="CWR1540" s="272"/>
      <c r="CWS1540" s="272"/>
      <c r="CWT1540" s="272"/>
      <c r="CWU1540" s="272"/>
      <c r="CWV1540" s="272"/>
      <c r="CWW1540" s="272"/>
      <c r="CWX1540" s="272"/>
      <c r="CWY1540" s="272"/>
      <c r="CWZ1540" s="272"/>
      <c r="CXA1540" s="272"/>
      <c r="CXB1540" s="272"/>
      <c r="CXC1540" s="272"/>
      <c r="CXD1540" s="272"/>
      <c r="CXE1540" s="272"/>
      <c r="CXF1540" s="272"/>
      <c r="CXG1540" s="272"/>
      <c r="CXH1540" s="272"/>
      <c r="CXI1540" s="272"/>
      <c r="CXJ1540" s="272"/>
      <c r="CXK1540" s="272"/>
      <c r="CXL1540" s="272"/>
      <c r="CXM1540" s="272"/>
      <c r="CXN1540" s="272"/>
      <c r="CXO1540" s="272"/>
      <c r="CXP1540" s="272"/>
      <c r="CXQ1540" s="272"/>
      <c r="CXR1540" s="272"/>
      <c r="CXS1540" s="272"/>
      <c r="CXT1540" s="272"/>
      <c r="CXU1540" s="272"/>
      <c r="CXV1540" s="272"/>
      <c r="CXW1540" s="272"/>
      <c r="CXX1540" s="272"/>
      <c r="CXY1540" s="272"/>
      <c r="CXZ1540" s="272"/>
      <c r="CYA1540" s="272"/>
      <c r="CYB1540" s="272"/>
      <c r="CYC1540" s="272"/>
      <c r="CYD1540" s="272"/>
      <c r="CYE1540" s="272"/>
      <c r="CYF1540" s="272"/>
      <c r="CYG1540" s="272"/>
      <c r="CYH1540" s="272"/>
      <c r="CYI1540" s="272"/>
      <c r="CYJ1540" s="272"/>
      <c r="CYK1540" s="272"/>
      <c r="CYL1540" s="272"/>
      <c r="CYM1540" s="272"/>
      <c r="CYN1540" s="272"/>
      <c r="CYO1540" s="272"/>
      <c r="CYP1540" s="272"/>
      <c r="CYQ1540" s="272"/>
      <c r="CYR1540" s="272"/>
      <c r="CYS1540" s="272"/>
      <c r="CYT1540" s="272"/>
      <c r="CYU1540" s="272"/>
      <c r="CYV1540" s="272"/>
      <c r="CYW1540" s="272"/>
      <c r="CYX1540" s="272"/>
      <c r="CYY1540" s="272"/>
      <c r="CYZ1540" s="272"/>
      <c r="CZA1540" s="272"/>
      <c r="CZB1540" s="272"/>
      <c r="CZC1540" s="272"/>
      <c r="CZD1540" s="272"/>
      <c r="CZE1540" s="272"/>
      <c r="CZF1540" s="272"/>
      <c r="CZG1540" s="272"/>
      <c r="CZH1540" s="272"/>
      <c r="CZI1540" s="272"/>
      <c r="CZJ1540" s="272"/>
      <c r="CZK1540" s="272"/>
      <c r="CZL1540" s="272"/>
      <c r="CZM1540" s="272"/>
      <c r="CZN1540" s="272"/>
      <c r="CZO1540" s="272"/>
      <c r="CZP1540" s="272"/>
      <c r="CZQ1540" s="272"/>
      <c r="CZR1540" s="272"/>
      <c r="CZS1540" s="272"/>
      <c r="CZT1540" s="272"/>
      <c r="CZU1540" s="272"/>
      <c r="CZV1540" s="272"/>
      <c r="CZW1540" s="272"/>
      <c r="CZX1540" s="272"/>
      <c r="CZY1540" s="272"/>
      <c r="CZZ1540" s="272"/>
      <c r="DAA1540" s="272"/>
      <c r="DAB1540" s="272"/>
      <c r="DAC1540" s="272"/>
      <c r="DAD1540" s="272"/>
      <c r="DAE1540" s="272"/>
      <c r="DAF1540" s="272"/>
      <c r="DAG1540" s="272"/>
      <c r="DAH1540" s="272"/>
      <c r="DAI1540" s="272"/>
      <c r="DAJ1540" s="272"/>
      <c r="DAK1540" s="272"/>
      <c r="DAL1540" s="272"/>
      <c r="DAM1540" s="272"/>
      <c r="DAN1540" s="272"/>
      <c r="DAO1540" s="272"/>
      <c r="DAP1540" s="272"/>
      <c r="DAQ1540" s="272"/>
      <c r="DAR1540" s="272"/>
      <c r="DAS1540" s="272"/>
      <c r="DAT1540" s="272"/>
      <c r="DAU1540" s="272"/>
      <c r="DAV1540" s="272"/>
      <c r="DAW1540" s="272"/>
      <c r="DAX1540" s="272"/>
      <c r="DAY1540" s="272"/>
      <c r="DAZ1540" s="272"/>
      <c r="DBA1540" s="272"/>
      <c r="DBB1540" s="272"/>
      <c r="DBC1540" s="272"/>
      <c r="DBD1540" s="272"/>
      <c r="DBE1540" s="272"/>
      <c r="DBF1540" s="272"/>
      <c r="DBG1540" s="272"/>
      <c r="DBH1540" s="272"/>
      <c r="DBI1540" s="272"/>
      <c r="DBJ1540" s="272"/>
      <c r="DBK1540" s="272"/>
      <c r="DBL1540" s="272"/>
      <c r="DBM1540" s="272"/>
      <c r="DBN1540" s="272"/>
      <c r="DBO1540" s="272"/>
      <c r="DBP1540" s="272"/>
      <c r="DBQ1540" s="272"/>
      <c r="DBR1540" s="272"/>
      <c r="DBS1540" s="272"/>
      <c r="DBT1540" s="272"/>
      <c r="DBU1540" s="272"/>
      <c r="DBV1540" s="272"/>
      <c r="DBW1540" s="272"/>
      <c r="DBX1540" s="272"/>
      <c r="DBY1540" s="272"/>
      <c r="DBZ1540" s="272"/>
      <c r="DCA1540" s="272"/>
      <c r="DCB1540" s="272"/>
      <c r="DCC1540" s="272"/>
      <c r="DCD1540" s="272"/>
      <c r="DCE1540" s="272"/>
      <c r="DCF1540" s="272"/>
      <c r="DCG1540" s="272"/>
      <c r="DCH1540" s="272"/>
      <c r="DCI1540" s="272"/>
      <c r="DCJ1540" s="272"/>
      <c r="DCK1540" s="272"/>
      <c r="DCL1540" s="272"/>
      <c r="DCM1540" s="272"/>
      <c r="DCN1540" s="272"/>
      <c r="DCO1540" s="272"/>
      <c r="DCP1540" s="272"/>
      <c r="DCQ1540" s="272"/>
      <c r="DCR1540" s="272"/>
      <c r="DCS1540" s="272"/>
      <c r="DCT1540" s="272"/>
      <c r="DCU1540" s="272"/>
      <c r="DCV1540" s="272"/>
      <c r="DCW1540" s="272"/>
      <c r="DCX1540" s="272"/>
      <c r="DCY1540" s="272"/>
      <c r="DCZ1540" s="272"/>
      <c r="DDA1540" s="272"/>
      <c r="DDB1540" s="272"/>
      <c r="DDC1540" s="272"/>
      <c r="DDD1540" s="272"/>
      <c r="DDE1540" s="272"/>
      <c r="DDF1540" s="272"/>
      <c r="DDG1540" s="272"/>
      <c r="DDH1540" s="272"/>
      <c r="DDI1540" s="272"/>
      <c r="DDJ1540" s="272"/>
      <c r="DDK1540" s="272"/>
      <c r="DDL1540" s="272"/>
      <c r="DDM1540" s="272"/>
      <c r="DDN1540" s="272"/>
      <c r="DDO1540" s="272"/>
      <c r="DDP1540" s="272"/>
      <c r="DDQ1540" s="272"/>
      <c r="DDR1540" s="272"/>
      <c r="DDS1540" s="272"/>
      <c r="DDT1540" s="272"/>
      <c r="DDU1540" s="272"/>
      <c r="DDV1540" s="272"/>
      <c r="DDW1540" s="272"/>
      <c r="DDX1540" s="272"/>
      <c r="DDY1540" s="272"/>
      <c r="DDZ1540" s="272"/>
      <c r="DEA1540" s="272"/>
      <c r="DEB1540" s="272"/>
      <c r="DEC1540" s="272"/>
      <c r="DED1540" s="272"/>
      <c r="DEE1540" s="272"/>
      <c r="DEF1540" s="272"/>
      <c r="DEG1540" s="272"/>
      <c r="DEH1540" s="272"/>
      <c r="DEI1540" s="272"/>
      <c r="DEJ1540" s="272"/>
      <c r="DEK1540" s="272"/>
      <c r="DEL1540" s="272"/>
      <c r="DEM1540" s="272"/>
      <c r="DEN1540" s="272"/>
      <c r="DEO1540" s="272"/>
      <c r="DEP1540" s="272"/>
      <c r="DEQ1540" s="272"/>
      <c r="DER1540" s="272"/>
      <c r="DES1540" s="272"/>
      <c r="DET1540" s="272"/>
      <c r="DEU1540" s="272"/>
      <c r="DEV1540" s="272"/>
      <c r="DEW1540" s="272"/>
      <c r="DEX1540" s="272"/>
      <c r="DEY1540" s="272"/>
      <c r="DEZ1540" s="272"/>
      <c r="DFA1540" s="272"/>
      <c r="DFB1540" s="272"/>
      <c r="DFC1540" s="272"/>
      <c r="DFD1540" s="272"/>
      <c r="DFE1540" s="272"/>
      <c r="DFF1540" s="272"/>
      <c r="DFG1540" s="272"/>
      <c r="DFH1540" s="272"/>
      <c r="DFI1540" s="272"/>
      <c r="DFJ1540" s="272"/>
      <c r="DFK1540" s="272"/>
      <c r="DFL1540" s="272"/>
      <c r="DFM1540" s="272"/>
      <c r="DFN1540" s="272"/>
      <c r="DFO1540" s="272"/>
      <c r="DFP1540" s="272"/>
      <c r="DFQ1540" s="272"/>
      <c r="DFR1540" s="272"/>
      <c r="DFS1540" s="272"/>
      <c r="DFT1540" s="272"/>
      <c r="DFU1540" s="272"/>
      <c r="DFV1540" s="272"/>
      <c r="DFW1540" s="272"/>
      <c r="DFX1540" s="272"/>
      <c r="DFY1540" s="272"/>
      <c r="DFZ1540" s="272"/>
      <c r="DGA1540" s="272"/>
      <c r="DGB1540" s="272"/>
      <c r="DGC1540" s="272"/>
      <c r="DGD1540" s="272"/>
      <c r="DGE1540" s="272"/>
      <c r="DGF1540" s="272"/>
      <c r="DGG1540" s="272"/>
      <c r="DGH1540" s="272"/>
      <c r="DGI1540" s="272"/>
      <c r="DGJ1540" s="272"/>
      <c r="DGK1540" s="272"/>
      <c r="DGL1540" s="272"/>
      <c r="DGM1540" s="272"/>
      <c r="DGN1540" s="272"/>
      <c r="DGO1540" s="272"/>
      <c r="DGP1540" s="272"/>
      <c r="DGQ1540" s="272"/>
      <c r="DGR1540" s="272"/>
      <c r="DGS1540" s="272"/>
      <c r="DGT1540" s="272"/>
      <c r="DGU1540" s="272"/>
      <c r="DGV1540" s="272"/>
      <c r="DGW1540" s="272"/>
      <c r="DGX1540" s="272"/>
      <c r="DGY1540" s="272"/>
      <c r="DGZ1540" s="272"/>
      <c r="DHA1540" s="272"/>
      <c r="DHB1540" s="272"/>
      <c r="DHC1540" s="272"/>
      <c r="DHD1540" s="272"/>
      <c r="DHE1540" s="272"/>
      <c r="DHF1540" s="272"/>
      <c r="DHG1540" s="272"/>
      <c r="DHH1540" s="272"/>
      <c r="DHI1540" s="272"/>
      <c r="DHJ1540" s="272"/>
      <c r="DHK1540" s="272"/>
      <c r="DHL1540" s="272"/>
      <c r="DHM1540" s="272"/>
      <c r="DHN1540" s="272"/>
      <c r="DHO1540" s="272"/>
      <c r="DHP1540" s="272"/>
      <c r="DHQ1540" s="272"/>
      <c r="DHR1540" s="272"/>
      <c r="DHS1540" s="272"/>
      <c r="DHT1540" s="272"/>
      <c r="DHU1540" s="272"/>
      <c r="DHV1540" s="272"/>
      <c r="DHW1540" s="272"/>
      <c r="DHX1540" s="272"/>
      <c r="DHY1540" s="272"/>
      <c r="DHZ1540" s="272"/>
      <c r="DIA1540" s="272"/>
      <c r="DIB1540" s="272"/>
      <c r="DIC1540" s="272"/>
      <c r="DID1540" s="272"/>
      <c r="DIE1540" s="272"/>
      <c r="DIF1540" s="272"/>
      <c r="DIG1540" s="272"/>
      <c r="DIH1540" s="272"/>
      <c r="DII1540" s="272"/>
      <c r="DIJ1540" s="272"/>
      <c r="DIK1540" s="272"/>
      <c r="DIL1540" s="272"/>
      <c r="DIM1540" s="272"/>
      <c r="DIN1540" s="272"/>
      <c r="DIO1540" s="272"/>
      <c r="DIP1540" s="272"/>
      <c r="DIQ1540" s="272"/>
      <c r="DIR1540" s="272"/>
      <c r="DIS1540" s="272"/>
      <c r="DIT1540" s="272"/>
      <c r="DIU1540" s="272"/>
      <c r="DIV1540" s="272"/>
      <c r="DIW1540" s="272"/>
      <c r="DIX1540" s="272"/>
      <c r="DIY1540" s="272"/>
      <c r="DIZ1540" s="272"/>
      <c r="DJA1540" s="272"/>
      <c r="DJB1540" s="272"/>
      <c r="DJC1540" s="272"/>
      <c r="DJD1540" s="272"/>
      <c r="DJE1540" s="272"/>
      <c r="DJF1540" s="272"/>
      <c r="DJG1540" s="272"/>
      <c r="DJH1540" s="272"/>
      <c r="DJI1540" s="272"/>
      <c r="DJJ1540" s="272"/>
      <c r="DJK1540" s="272"/>
      <c r="DJL1540" s="272"/>
      <c r="DJM1540" s="272"/>
      <c r="DJN1540" s="272"/>
      <c r="DJO1540" s="272"/>
      <c r="DJP1540" s="272"/>
      <c r="DJQ1540" s="272"/>
      <c r="DJR1540" s="272"/>
      <c r="DJS1540" s="272"/>
      <c r="DJT1540" s="272"/>
      <c r="DJU1540" s="272"/>
      <c r="DJV1540" s="272"/>
      <c r="DJW1540" s="272"/>
      <c r="DJX1540" s="272"/>
      <c r="DJY1540" s="272"/>
      <c r="DJZ1540" s="272"/>
      <c r="DKA1540" s="272"/>
      <c r="DKB1540" s="272"/>
      <c r="DKC1540" s="272"/>
      <c r="DKD1540" s="272"/>
      <c r="DKE1540" s="272"/>
      <c r="DKF1540" s="272"/>
      <c r="DKG1540" s="272"/>
      <c r="DKH1540" s="272"/>
      <c r="DKI1540" s="272"/>
      <c r="DKJ1540" s="272"/>
      <c r="DKK1540" s="272"/>
      <c r="DKL1540" s="272"/>
      <c r="DKM1540" s="272"/>
      <c r="DKN1540" s="272"/>
      <c r="DKO1540" s="272"/>
      <c r="DKP1540" s="272"/>
      <c r="DKQ1540" s="272"/>
      <c r="DKR1540" s="272"/>
      <c r="DKS1540" s="272"/>
      <c r="DKT1540" s="272"/>
      <c r="DKU1540" s="272"/>
      <c r="DKV1540" s="272"/>
      <c r="DKW1540" s="272"/>
      <c r="DKX1540" s="272"/>
      <c r="DKY1540" s="272"/>
      <c r="DKZ1540" s="272"/>
      <c r="DLA1540" s="272"/>
      <c r="DLB1540" s="272"/>
      <c r="DLC1540" s="272"/>
      <c r="DLD1540" s="272"/>
      <c r="DLE1540" s="272"/>
      <c r="DLF1540" s="272"/>
      <c r="DLG1540" s="272"/>
      <c r="DLH1540" s="272"/>
      <c r="DLI1540" s="272"/>
      <c r="DLJ1540" s="272"/>
      <c r="DLK1540" s="272"/>
      <c r="DLL1540" s="272"/>
      <c r="DLM1540" s="272"/>
      <c r="DLN1540" s="272"/>
      <c r="DLO1540" s="272"/>
      <c r="DLP1540" s="272"/>
      <c r="DLQ1540" s="272"/>
      <c r="DLR1540" s="272"/>
      <c r="DLS1540" s="272"/>
      <c r="DLT1540" s="272"/>
      <c r="DLU1540" s="272"/>
      <c r="DLV1540" s="272"/>
      <c r="DLW1540" s="272"/>
      <c r="DLX1540" s="272"/>
      <c r="DLY1540" s="272"/>
      <c r="DLZ1540" s="272"/>
      <c r="DMA1540" s="272"/>
      <c r="DMB1540" s="272"/>
      <c r="DMC1540" s="272"/>
      <c r="DMD1540" s="272"/>
      <c r="DME1540" s="272"/>
      <c r="DMF1540" s="272"/>
      <c r="DMG1540" s="272"/>
      <c r="DMH1540" s="272"/>
      <c r="DMI1540" s="272"/>
      <c r="DMJ1540" s="272"/>
      <c r="DMK1540" s="272"/>
      <c r="DML1540" s="272"/>
      <c r="DMM1540" s="272"/>
      <c r="DMN1540" s="272"/>
      <c r="DMO1540" s="272"/>
      <c r="DMP1540" s="272"/>
      <c r="DMQ1540" s="272"/>
      <c r="DMR1540" s="272"/>
      <c r="DMS1540" s="272"/>
      <c r="DMT1540" s="272"/>
      <c r="DMU1540" s="272"/>
      <c r="DMV1540" s="272"/>
      <c r="DMW1540" s="272"/>
      <c r="DMX1540" s="272"/>
      <c r="DMY1540" s="272"/>
      <c r="DMZ1540" s="272"/>
      <c r="DNA1540" s="272"/>
      <c r="DNB1540" s="272"/>
      <c r="DNC1540" s="272"/>
      <c r="DND1540" s="272"/>
      <c r="DNE1540" s="272"/>
      <c r="DNF1540" s="272"/>
      <c r="DNG1540" s="272"/>
      <c r="DNH1540" s="272"/>
      <c r="DNI1540" s="272"/>
      <c r="DNJ1540" s="272"/>
      <c r="DNK1540" s="272"/>
      <c r="DNL1540" s="272"/>
      <c r="DNM1540" s="272"/>
      <c r="DNN1540" s="272"/>
      <c r="DNO1540" s="272"/>
      <c r="DNP1540" s="272"/>
      <c r="DNQ1540" s="272"/>
      <c r="DNR1540" s="272"/>
      <c r="DNS1540" s="272"/>
      <c r="DNT1540" s="272"/>
      <c r="DNU1540" s="272"/>
      <c r="DNV1540" s="272"/>
      <c r="DNW1540" s="272"/>
      <c r="DNX1540" s="272"/>
      <c r="DNY1540" s="272"/>
      <c r="DNZ1540" s="272"/>
      <c r="DOA1540" s="272"/>
      <c r="DOB1540" s="272"/>
      <c r="DOC1540" s="272"/>
      <c r="DOD1540" s="272"/>
      <c r="DOE1540" s="272"/>
      <c r="DOF1540" s="272"/>
      <c r="DOG1540" s="272"/>
      <c r="DOH1540" s="272"/>
      <c r="DOI1540" s="272"/>
      <c r="DOJ1540" s="272"/>
      <c r="DOK1540" s="272"/>
      <c r="DOL1540" s="272"/>
      <c r="DOM1540" s="272"/>
      <c r="DON1540" s="272"/>
      <c r="DOO1540" s="272"/>
      <c r="DOP1540" s="272"/>
      <c r="DOQ1540" s="272"/>
      <c r="DOR1540" s="272"/>
      <c r="DOS1540" s="272"/>
      <c r="DOT1540" s="272"/>
      <c r="DOU1540" s="272"/>
      <c r="DOV1540" s="272"/>
      <c r="DOW1540" s="272"/>
      <c r="DOX1540" s="272"/>
      <c r="DOY1540" s="272"/>
      <c r="DOZ1540" s="272"/>
      <c r="DPA1540" s="272"/>
      <c r="DPB1540" s="272"/>
      <c r="DPC1540" s="272"/>
      <c r="DPD1540" s="272"/>
      <c r="DPE1540" s="272"/>
      <c r="DPF1540" s="272"/>
      <c r="DPG1540" s="272"/>
      <c r="DPH1540" s="272"/>
      <c r="DPI1540" s="272"/>
      <c r="DPJ1540" s="272"/>
      <c r="DPK1540" s="272"/>
      <c r="DPL1540" s="272"/>
      <c r="DPM1540" s="272"/>
      <c r="DPN1540" s="272"/>
      <c r="DPO1540" s="272"/>
      <c r="DPP1540" s="272"/>
      <c r="DPQ1540" s="272"/>
      <c r="DPR1540" s="272"/>
      <c r="DPS1540" s="272"/>
      <c r="DPT1540" s="272"/>
      <c r="DPU1540" s="272"/>
      <c r="DPV1540" s="272"/>
      <c r="DPW1540" s="272"/>
      <c r="DPX1540" s="272"/>
      <c r="DPY1540" s="272"/>
      <c r="DPZ1540" s="272"/>
      <c r="DQA1540" s="272"/>
      <c r="DQB1540" s="272"/>
      <c r="DQC1540" s="272"/>
      <c r="DQD1540" s="272"/>
      <c r="DQE1540" s="272"/>
      <c r="DQF1540" s="272"/>
      <c r="DQG1540" s="272"/>
      <c r="DQH1540" s="272"/>
      <c r="DQI1540" s="272"/>
      <c r="DQJ1540" s="272"/>
      <c r="DQK1540" s="272"/>
      <c r="DQL1540" s="272"/>
      <c r="DQM1540" s="272"/>
      <c r="DQN1540" s="272"/>
      <c r="DQO1540" s="272"/>
      <c r="DQP1540" s="272"/>
      <c r="DQQ1540" s="272"/>
      <c r="DQR1540" s="272"/>
      <c r="DQS1540" s="272"/>
      <c r="DQT1540" s="272"/>
      <c r="DQU1540" s="272"/>
      <c r="DQV1540" s="272"/>
      <c r="DQW1540" s="272"/>
      <c r="DQX1540" s="272"/>
      <c r="DQY1540" s="272"/>
      <c r="DQZ1540" s="272"/>
      <c r="DRA1540" s="272"/>
      <c r="DRB1540" s="272"/>
      <c r="DRC1540" s="272"/>
      <c r="DRD1540" s="272"/>
      <c r="DRE1540" s="272"/>
      <c r="DRF1540" s="272"/>
      <c r="DRG1540" s="272"/>
      <c r="DRH1540" s="272"/>
      <c r="DRI1540" s="272"/>
      <c r="DRJ1540" s="272"/>
      <c r="DRK1540" s="272"/>
      <c r="DRL1540" s="272"/>
      <c r="DRM1540" s="272"/>
      <c r="DRN1540" s="272"/>
      <c r="DRO1540" s="272"/>
      <c r="DRP1540" s="272"/>
      <c r="DRQ1540" s="272"/>
      <c r="DRR1540" s="272"/>
      <c r="DRS1540" s="272"/>
      <c r="DRT1540" s="272"/>
      <c r="DRU1540" s="272"/>
      <c r="DRV1540" s="272"/>
      <c r="DRW1540" s="272"/>
      <c r="DRX1540" s="272"/>
      <c r="DRY1540" s="272"/>
      <c r="DRZ1540" s="272"/>
      <c r="DSA1540" s="272"/>
      <c r="DSB1540" s="272"/>
      <c r="DSC1540" s="272"/>
      <c r="DSD1540" s="272"/>
      <c r="DSE1540" s="272"/>
      <c r="DSF1540" s="272"/>
      <c r="DSG1540" s="272"/>
      <c r="DSH1540" s="272"/>
      <c r="DSI1540" s="272"/>
      <c r="DSJ1540" s="272"/>
      <c r="DSK1540" s="272"/>
      <c r="DSL1540" s="272"/>
      <c r="DSM1540" s="272"/>
      <c r="DSN1540" s="272"/>
      <c r="DSO1540" s="272"/>
      <c r="DSP1540" s="272"/>
      <c r="DSQ1540" s="272"/>
      <c r="DSR1540" s="272"/>
      <c r="DSS1540" s="272"/>
      <c r="DST1540" s="272"/>
      <c r="DSU1540" s="272"/>
      <c r="DSV1540" s="272"/>
      <c r="DSW1540" s="272"/>
      <c r="DSX1540" s="272"/>
      <c r="DSY1540" s="272"/>
      <c r="DSZ1540" s="272"/>
      <c r="DTA1540" s="272"/>
      <c r="DTB1540" s="272"/>
      <c r="DTC1540" s="272"/>
      <c r="DTD1540" s="272"/>
      <c r="DTE1540" s="272"/>
      <c r="DTF1540" s="272"/>
      <c r="DTG1540" s="272"/>
      <c r="DTH1540" s="272"/>
      <c r="DTI1540" s="272"/>
      <c r="DTJ1540" s="272"/>
      <c r="DTK1540" s="272"/>
      <c r="DTL1540" s="272"/>
      <c r="DTM1540" s="272"/>
      <c r="DTN1540" s="272"/>
      <c r="DTO1540" s="272"/>
      <c r="DTP1540" s="272"/>
      <c r="DTQ1540" s="272"/>
      <c r="DTR1540" s="272"/>
      <c r="DTS1540" s="272"/>
      <c r="DTT1540" s="272"/>
      <c r="DTU1540" s="272"/>
      <c r="DTV1540" s="272"/>
      <c r="DTW1540" s="272"/>
      <c r="DTX1540" s="272"/>
      <c r="DTY1540" s="272"/>
      <c r="DTZ1540" s="272"/>
      <c r="DUA1540" s="272"/>
      <c r="DUB1540" s="272"/>
      <c r="DUC1540" s="272"/>
      <c r="DUD1540" s="272"/>
      <c r="DUE1540" s="272"/>
      <c r="DUF1540" s="272"/>
      <c r="DUG1540" s="272"/>
      <c r="DUH1540" s="272"/>
      <c r="DUI1540" s="272"/>
      <c r="DUJ1540" s="272"/>
      <c r="DUK1540" s="272"/>
      <c r="DUL1540" s="272"/>
      <c r="DUM1540" s="272"/>
      <c r="DUN1540" s="272"/>
      <c r="DUO1540" s="272"/>
      <c r="DUP1540" s="272"/>
      <c r="DUQ1540" s="272"/>
      <c r="DUR1540" s="272"/>
      <c r="DUS1540" s="272"/>
      <c r="DUT1540" s="272"/>
      <c r="DUU1540" s="272"/>
      <c r="DUV1540" s="272"/>
      <c r="DUW1540" s="272"/>
      <c r="DUX1540" s="272"/>
      <c r="DUY1540" s="272"/>
      <c r="DUZ1540" s="272"/>
      <c r="DVA1540" s="272"/>
      <c r="DVB1540" s="272"/>
      <c r="DVC1540" s="272"/>
      <c r="DVD1540" s="272"/>
      <c r="DVE1540" s="272"/>
      <c r="DVF1540" s="272"/>
      <c r="DVG1540" s="272"/>
      <c r="DVH1540" s="272"/>
      <c r="DVI1540" s="272"/>
      <c r="DVJ1540" s="272"/>
      <c r="DVK1540" s="272"/>
      <c r="DVL1540" s="272"/>
      <c r="DVM1540" s="272"/>
      <c r="DVN1540" s="272"/>
      <c r="DVO1540" s="272"/>
      <c r="DVP1540" s="272"/>
      <c r="DVQ1540" s="272"/>
      <c r="DVR1540" s="272"/>
      <c r="DVS1540" s="272"/>
      <c r="DVT1540" s="272"/>
      <c r="DVU1540" s="272"/>
      <c r="DVV1540" s="272"/>
      <c r="DVW1540" s="272"/>
      <c r="DVX1540" s="272"/>
      <c r="DVY1540" s="272"/>
      <c r="DVZ1540" s="272"/>
      <c r="DWA1540" s="272"/>
      <c r="DWB1540" s="272"/>
      <c r="DWC1540" s="272"/>
      <c r="DWD1540" s="272"/>
      <c r="DWE1540" s="272"/>
      <c r="DWF1540" s="272"/>
      <c r="DWG1540" s="272"/>
      <c r="DWH1540" s="272"/>
      <c r="DWI1540" s="272"/>
      <c r="DWJ1540" s="272"/>
      <c r="DWK1540" s="272"/>
      <c r="DWL1540" s="272"/>
      <c r="DWM1540" s="272"/>
      <c r="DWN1540" s="272"/>
      <c r="DWO1540" s="272"/>
      <c r="DWP1540" s="272"/>
      <c r="DWQ1540" s="272"/>
      <c r="DWR1540" s="272"/>
      <c r="DWS1540" s="272"/>
      <c r="DWT1540" s="272"/>
      <c r="DWU1540" s="272"/>
      <c r="DWV1540" s="272"/>
      <c r="DWW1540" s="272"/>
      <c r="DWX1540" s="272"/>
      <c r="DWY1540" s="272"/>
      <c r="DWZ1540" s="272"/>
      <c r="DXA1540" s="272"/>
      <c r="DXB1540" s="272"/>
      <c r="DXC1540" s="272"/>
      <c r="DXD1540" s="272"/>
      <c r="DXE1540" s="272"/>
      <c r="DXF1540" s="272"/>
      <c r="DXG1540" s="272"/>
      <c r="DXH1540" s="272"/>
      <c r="DXI1540" s="272"/>
      <c r="DXJ1540" s="272"/>
      <c r="DXK1540" s="272"/>
      <c r="DXL1540" s="272"/>
      <c r="DXM1540" s="272"/>
      <c r="DXN1540" s="272"/>
      <c r="DXO1540" s="272"/>
      <c r="DXP1540" s="272"/>
      <c r="DXQ1540" s="272"/>
      <c r="DXR1540" s="272"/>
      <c r="DXS1540" s="272"/>
      <c r="DXT1540" s="272"/>
      <c r="DXU1540" s="272"/>
      <c r="DXV1540" s="272"/>
      <c r="DXW1540" s="272"/>
      <c r="DXX1540" s="272"/>
      <c r="DXY1540" s="272"/>
      <c r="DXZ1540" s="272"/>
      <c r="DYA1540" s="272"/>
      <c r="DYB1540" s="272"/>
      <c r="DYC1540" s="272"/>
      <c r="DYD1540" s="272"/>
      <c r="DYE1540" s="272"/>
      <c r="DYF1540" s="272"/>
      <c r="DYG1540" s="272"/>
      <c r="DYH1540" s="272"/>
      <c r="DYI1540" s="272"/>
      <c r="DYJ1540" s="272"/>
      <c r="DYK1540" s="272"/>
      <c r="DYL1540" s="272"/>
      <c r="DYM1540" s="272"/>
      <c r="DYN1540" s="272"/>
      <c r="DYO1540" s="272"/>
      <c r="DYP1540" s="272"/>
      <c r="DYQ1540" s="272"/>
      <c r="DYR1540" s="272"/>
      <c r="DYS1540" s="272"/>
      <c r="DYT1540" s="272"/>
      <c r="DYU1540" s="272"/>
      <c r="DYV1540" s="272"/>
      <c r="DYW1540" s="272"/>
      <c r="DYX1540" s="272"/>
      <c r="DYY1540" s="272"/>
      <c r="DYZ1540" s="272"/>
      <c r="DZA1540" s="272"/>
      <c r="DZB1540" s="272"/>
      <c r="DZC1540" s="272"/>
      <c r="DZD1540" s="272"/>
      <c r="DZE1540" s="272"/>
      <c r="DZF1540" s="272"/>
      <c r="DZG1540" s="272"/>
      <c r="DZH1540" s="272"/>
      <c r="DZI1540" s="272"/>
      <c r="DZJ1540" s="272"/>
      <c r="DZK1540" s="272"/>
      <c r="DZL1540" s="272"/>
      <c r="DZM1540" s="272"/>
      <c r="DZN1540" s="272"/>
      <c r="DZO1540" s="272"/>
      <c r="DZP1540" s="272"/>
      <c r="DZQ1540" s="272"/>
      <c r="DZR1540" s="272"/>
      <c r="DZS1540" s="272"/>
      <c r="DZT1540" s="272"/>
      <c r="DZU1540" s="272"/>
      <c r="DZV1540" s="272"/>
      <c r="DZW1540" s="272"/>
      <c r="DZX1540" s="272"/>
      <c r="DZY1540" s="272"/>
      <c r="DZZ1540" s="272"/>
      <c r="EAA1540" s="272"/>
      <c r="EAB1540" s="272"/>
      <c r="EAC1540" s="272"/>
      <c r="EAD1540" s="272"/>
      <c r="EAE1540" s="272"/>
      <c r="EAF1540" s="272"/>
      <c r="EAG1540" s="272"/>
      <c r="EAH1540" s="272"/>
      <c r="EAI1540" s="272"/>
      <c r="EAJ1540" s="272"/>
      <c r="EAK1540" s="272"/>
      <c r="EAL1540" s="272"/>
      <c r="EAM1540" s="272"/>
      <c r="EAN1540" s="272"/>
      <c r="EAO1540" s="272"/>
      <c r="EAP1540" s="272"/>
      <c r="EAQ1540" s="272"/>
      <c r="EAR1540" s="272"/>
      <c r="EAS1540" s="272"/>
      <c r="EAT1540" s="272"/>
      <c r="EAU1540" s="272"/>
      <c r="EAV1540" s="272"/>
      <c r="EAW1540" s="272"/>
      <c r="EAX1540" s="272"/>
      <c r="EAY1540" s="272"/>
      <c r="EAZ1540" s="272"/>
      <c r="EBA1540" s="272"/>
      <c r="EBB1540" s="272"/>
      <c r="EBC1540" s="272"/>
      <c r="EBD1540" s="272"/>
      <c r="EBE1540" s="272"/>
      <c r="EBF1540" s="272"/>
      <c r="EBG1540" s="272"/>
      <c r="EBH1540" s="272"/>
      <c r="EBI1540" s="272"/>
      <c r="EBJ1540" s="272"/>
      <c r="EBK1540" s="272"/>
      <c r="EBL1540" s="272"/>
      <c r="EBM1540" s="272"/>
      <c r="EBN1540" s="272"/>
      <c r="EBO1540" s="272"/>
      <c r="EBP1540" s="272"/>
      <c r="EBQ1540" s="272"/>
      <c r="EBR1540" s="272"/>
      <c r="EBS1540" s="272"/>
      <c r="EBT1540" s="272"/>
      <c r="EBU1540" s="272"/>
      <c r="EBV1540" s="272"/>
      <c r="EBW1540" s="272"/>
      <c r="EBX1540" s="272"/>
      <c r="EBY1540" s="272"/>
      <c r="EBZ1540" s="272"/>
      <c r="ECA1540" s="272"/>
      <c r="ECB1540" s="272"/>
      <c r="ECC1540" s="272"/>
      <c r="ECD1540" s="272"/>
      <c r="ECE1540" s="272"/>
      <c r="ECF1540" s="272"/>
      <c r="ECG1540" s="272"/>
      <c r="ECH1540" s="272"/>
      <c r="ECI1540" s="272"/>
      <c r="ECJ1540" s="272"/>
      <c r="ECK1540" s="272"/>
      <c r="ECL1540" s="272"/>
      <c r="ECM1540" s="272"/>
      <c r="ECN1540" s="272"/>
      <c r="ECO1540" s="272"/>
      <c r="ECP1540" s="272"/>
      <c r="ECQ1540" s="272"/>
      <c r="ECR1540" s="272"/>
      <c r="ECS1540" s="272"/>
      <c r="ECT1540" s="272"/>
      <c r="ECU1540" s="272"/>
      <c r="ECV1540" s="272"/>
      <c r="ECW1540" s="272"/>
      <c r="ECX1540" s="272"/>
      <c r="ECY1540" s="272"/>
      <c r="ECZ1540" s="272"/>
      <c r="EDA1540" s="272"/>
      <c r="EDB1540" s="272"/>
      <c r="EDC1540" s="272"/>
      <c r="EDD1540" s="272"/>
      <c r="EDE1540" s="272"/>
      <c r="EDF1540" s="272"/>
      <c r="EDG1540" s="272"/>
      <c r="EDH1540" s="272"/>
      <c r="EDI1540" s="272"/>
      <c r="EDJ1540" s="272"/>
      <c r="EDK1540" s="272"/>
      <c r="EDL1540" s="272"/>
      <c r="EDM1540" s="272"/>
      <c r="EDN1540" s="272"/>
      <c r="EDO1540" s="272"/>
      <c r="EDP1540" s="272"/>
      <c r="EDQ1540" s="272"/>
      <c r="EDR1540" s="272"/>
      <c r="EDS1540" s="272"/>
      <c r="EDT1540" s="272"/>
      <c r="EDU1540" s="272"/>
      <c r="EDV1540" s="272"/>
      <c r="EDW1540" s="272"/>
      <c r="EDX1540" s="272"/>
      <c r="EDY1540" s="272"/>
      <c r="EDZ1540" s="272"/>
      <c r="EEA1540" s="272"/>
      <c r="EEB1540" s="272"/>
      <c r="EEC1540" s="272"/>
      <c r="EED1540" s="272"/>
      <c r="EEE1540" s="272"/>
      <c r="EEF1540" s="272"/>
      <c r="EEG1540" s="272"/>
      <c r="EEH1540" s="272"/>
      <c r="EEI1540" s="272"/>
      <c r="EEJ1540" s="272"/>
      <c r="EEK1540" s="272"/>
      <c r="EEL1540" s="272"/>
      <c r="EEM1540" s="272"/>
      <c r="EEN1540" s="272"/>
      <c r="EEO1540" s="272"/>
      <c r="EEP1540" s="272"/>
      <c r="EEQ1540" s="272"/>
      <c r="EER1540" s="272"/>
      <c r="EES1540" s="272"/>
      <c r="EET1540" s="272"/>
      <c r="EEU1540" s="272"/>
      <c r="EEV1540" s="272"/>
      <c r="EEW1540" s="272"/>
      <c r="EEX1540" s="272"/>
      <c r="EEY1540" s="272"/>
      <c r="EEZ1540" s="272"/>
      <c r="EFA1540" s="272"/>
      <c r="EFB1540" s="272"/>
      <c r="EFC1540" s="272"/>
      <c r="EFD1540" s="272"/>
      <c r="EFE1540" s="272"/>
      <c r="EFF1540" s="272"/>
      <c r="EFG1540" s="272"/>
      <c r="EFH1540" s="272"/>
      <c r="EFI1540" s="272"/>
      <c r="EFJ1540" s="272"/>
      <c r="EFK1540" s="272"/>
      <c r="EFL1540" s="272"/>
      <c r="EFM1540" s="272"/>
      <c r="EFN1540" s="272"/>
      <c r="EFO1540" s="272"/>
      <c r="EFP1540" s="272"/>
      <c r="EFQ1540" s="272"/>
      <c r="EFR1540" s="272"/>
      <c r="EFS1540" s="272"/>
      <c r="EFT1540" s="272"/>
      <c r="EFU1540" s="272"/>
      <c r="EFV1540" s="272"/>
      <c r="EFW1540" s="272"/>
      <c r="EFX1540" s="272"/>
      <c r="EFY1540" s="272"/>
      <c r="EFZ1540" s="272"/>
      <c r="EGA1540" s="272"/>
      <c r="EGB1540" s="272"/>
      <c r="EGC1540" s="272"/>
      <c r="EGD1540" s="272"/>
      <c r="EGE1540" s="272"/>
      <c r="EGF1540" s="272"/>
      <c r="EGG1540" s="272"/>
      <c r="EGH1540" s="272"/>
      <c r="EGI1540" s="272"/>
      <c r="EGJ1540" s="272"/>
      <c r="EGK1540" s="272"/>
      <c r="EGL1540" s="272"/>
      <c r="EGM1540" s="272"/>
      <c r="EGN1540" s="272"/>
      <c r="EGO1540" s="272"/>
      <c r="EGP1540" s="272"/>
      <c r="EGQ1540" s="272"/>
      <c r="EGR1540" s="272"/>
      <c r="EGS1540" s="272"/>
      <c r="EGT1540" s="272"/>
      <c r="EGU1540" s="272"/>
      <c r="EGV1540" s="272"/>
      <c r="EGW1540" s="272"/>
      <c r="EGX1540" s="272"/>
      <c r="EGY1540" s="272"/>
      <c r="EGZ1540" s="272"/>
      <c r="EHA1540" s="272"/>
      <c r="EHB1540" s="272"/>
      <c r="EHC1540" s="272"/>
      <c r="EHD1540" s="272"/>
      <c r="EHE1540" s="272"/>
      <c r="EHF1540" s="272"/>
      <c r="EHG1540" s="272"/>
      <c r="EHH1540" s="272"/>
      <c r="EHI1540" s="272"/>
      <c r="EHJ1540" s="272"/>
      <c r="EHK1540" s="272"/>
      <c r="EHL1540" s="272"/>
      <c r="EHM1540" s="272"/>
      <c r="EHN1540" s="272"/>
      <c r="EHO1540" s="272"/>
      <c r="EHP1540" s="272"/>
      <c r="EHQ1540" s="272"/>
      <c r="EHR1540" s="272"/>
      <c r="EHS1540" s="272"/>
      <c r="EHT1540" s="272"/>
      <c r="EHU1540" s="272"/>
      <c r="EHV1540" s="272"/>
      <c r="EHW1540" s="272"/>
      <c r="EHX1540" s="272"/>
      <c r="EHY1540" s="272"/>
      <c r="EHZ1540" s="272"/>
      <c r="EIA1540" s="272"/>
      <c r="EIB1540" s="272"/>
      <c r="EIC1540" s="272"/>
      <c r="EID1540" s="272"/>
      <c r="EIE1540" s="272"/>
      <c r="EIF1540" s="272"/>
      <c r="EIG1540" s="272"/>
      <c r="EIH1540" s="272"/>
      <c r="EII1540" s="272"/>
      <c r="EIJ1540" s="272"/>
      <c r="EIK1540" s="272"/>
      <c r="EIL1540" s="272"/>
      <c r="EIM1540" s="272"/>
      <c r="EIN1540" s="272"/>
      <c r="EIO1540" s="272"/>
      <c r="EIP1540" s="272"/>
      <c r="EIQ1540" s="272"/>
      <c r="EIR1540" s="272"/>
      <c r="EIS1540" s="272"/>
      <c r="EIT1540" s="272"/>
      <c r="EIU1540" s="272"/>
      <c r="EIV1540" s="272"/>
      <c r="EIW1540" s="272"/>
      <c r="EIX1540" s="272"/>
      <c r="EIY1540" s="272"/>
      <c r="EIZ1540" s="272"/>
      <c r="EJA1540" s="272"/>
      <c r="EJB1540" s="272"/>
      <c r="EJC1540" s="272"/>
      <c r="EJD1540" s="272"/>
      <c r="EJE1540" s="272"/>
      <c r="EJF1540" s="272"/>
      <c r="EJG1540" s="272"/>
      <c r="EJH1540" s="272"/>
      <c r="EJI1540" s="272"/>
      <c r="EJJ1540" s="272"/>
      <c r="EJK1540" s="272"/>
      <c r="EJL1540" s="272"/>
      <c r="EJM1540" s="272"/>
      <c r="EJN1540" s="272"/>
      <c r="EJO1540" s="272"/>
      <c r="EJP1540" s="272"/>
      <c r="EJQ1540" s="272"/>
      <c r="EJR1540" s="272"/>
      <c r="EJS1540" s="272"/>
      <c r="EJT1540" s="272"/>
      <c r="EJU1540" s="272"/>
      <c r="EJV1540" s="272"/>
      <c r="EJW1540" s="272"/>
      <c r="EJX1540" s="272"/>
      <c r="EJY1540" s="272"/>
      <c r="EJZ1540" s="272"/>
      <c r="EKA1540" s="272"/>
      <c r="EKB1540" s="272"/>
      <c r="EKC1540" s="272"/>
      <c r="EKD1540" s="272"/>
      <c r="EKE1540" s="272"/>
      <c r="EKF1540" s="272"/>
      <c r="EKG1540" s="272"/>
      <c r="EKH1540" s="272"/>
      <c r="EKI1540" s="272"/>
      <c r="EKJ1540" s="272"/>
      <c r="EKK1540" s="272"/>
      <c r="EKL1540" s="272"/>
      <c r="EKM1540" s="272"/>
      <c r="EKN1540" s="272"/>
      <c r="EKO1540" s="272"/>
      <c r="EKP1540" s="272"/>
      <c r="EKQ1540" s="272"/>
      <c r="EKR1540" s="272"/>
      <c r="EKS1540" s="272"/>
      <c r="EKT1540" s="272"/>
      <c r="EKU1540" s="272"/>
      <c r="EKV1540" s="272"/>
      <c r="EKW1540" s="272"/>
      <c r="EKX1540" s="272"/>
      <c r="EKY1540" s="272"/>
      <c r="EKZ1540" s="272"/>
      <c r="ELA1540" s="272"/>
      <c r="ELB1540" s="272"/>
      <c r="ELC1540" s="272"/>
      <c r="ELD1540" s="272"/>
      <c r="ELE1540" s="272"/>
      <c r="ELF1540" s="272"/>
      <c r="ELG1540" s="272"/>
      <c r="ELH1540" s="272"/>
      <c r="ELI1540" s="272"/>
      <c r="ELJ1540" s="272"/>
      <c r="ELK1540" s="272"/>
      <c r="ELL1540" s="272"/>
      <c r="ELM1540" s="272"/>
      <c r="ELN1540" s="272"/>
      <c r="ELO1540" s="272"/>
      <c r="ELP1540" s="272"/>
      <c r="ELQ1540" s="272"/>
      <c r="ELR1540" s="272"/>
      <c r="ELS1540" s="272"/>
      <c r="ELT1540" s="272"/>
      <c r="ELU1540" s="272"/>
      <c r="ELV1540" s="272"/>
      <c r="ELW1540" s="272"/>
      <c r="ELX1540" s="272"/>
      <c r="ELY1540" s="272"/>
      <c r="ELZ1540" s="272"/>
      <c r="EMA1540" s="272"/>
      <c r="EMB1540" s="272"/>
      <c r="EMC1540" s="272"/>
      <c r="EMD1540" s="272"/>
      <c r="EME1540" s="272"/>
      <c r="EMF1540" s="272"/>
      <c r="EMG1540" s="272"/>
      <c r="EMH1540" s="272"/>
      <c r="EMI1540" s="272"/>
      <c r="EMJ1540" s="272"/>
      <c r="EMK1540" s="272"/>
      <c r="EML1540" s="272"/>
      <c r="EMM1540" s="272"/>
      <c r="EMN1540" s="272"/>
      <c r="EMO1540" s="272"/>
      <c r="EMP1540" s="272"/>
      <c r="EMQ1540" s="272"/>
      <c r="EMR1540" s="272"/>
      <c r="EMS1540" s="272"/>
      <c r="EMT1540" s="272"/>
      <c r="EMU1540" s="272"/>
      <c r="EMV1540" s="272"/>
      <c r="EMW1540" s="272"/>
      <c r="EMX1540" s="272"/>
      <c r="EMY1540" s="272"/>
      <c r="EMZ1540" s="272"/>
      <c r="ENA1540" s="272"/>
      <c r="ENB1540" s="272"/>
      <c r="ENC1540" s="272"/>
      <c r="END1540" s="272"/>
      <c r="ENE1540" s="272"/>
      <c r="ENF1540" s="272"/>
      <c r="ENG1540" s="272"/>
      <c r="ENH1540" s="272"/>
      <c r="ENI1540" s="272"/>
      <c r="ENJ1540" s="272"/>
      <c r="ENK1540" s="272"/>
      <c r="ENL1540" s="272"/>
      <c r="ENM1540" s="272"/>
      <c r="ENN1540" s="272"/>
      <c r="ENO1540" s="272"/>
      <c r="ENP1540" s="272"/>
      <c r="ENQ1540" s="272"/>
      <c r="ENR1540" s="272"/>
      <c r="ENS1540" s="272"/>
      <c r="ENT1540" s="272"/>
      <c r="ENU1540" s="272"/>
      <c r="ENV1540" s="272"/>
      <c r="ENW1540" s="272"/>
      <c r="ENX1540" s="272"/>
      <c r="ENY1540" s="272"/>
      <c r="ENZ1540" s="272"/>
      <c r="EOA1540" s="272"/>
      <c r="EOB1540" s="272"/>
      <c r="EOC1540" s="272"/>
      <c r="EOD1540" s="272"/>
      <c r="EOE1540" s="272"/>
      <c r="EOF1540" s="272"/>
      <c r="EOG1540" s="272"/>
      <c r="EOH1540" s="272"/>
      <c r="EOI1540" s="272"/>
      <c r="EOJ1540" s="272"/>
      <c r="EOK1540" s="272"/>
      <c r="EOL1540" s="272"/>
      <c r="EOM1540" s="272"/>
      <c r="EON1540" s="272"/>
      <c r="EOO1540" s="272"/>
      <c r="EOP1540" s="272"/>
      <c r="EOQ1540" s="272"/>
      <c r="EOR1540" s="272"/>
      <c r="EOS1540" s="272"/>
      <c r="EOT1540" s="272"/>
      <c r="EOU1540" s="272"/>
      <c r="EOV1540" s="272"/>
      <c r="EOW1540" s="272"/>
      <c r="EOX1540" s="272"/>
      <c r="EOY1540" s="272"/>
      <c r="EOZ1540" s="272"/>
      <c r="EPA1540" s="272"/>
      <c r="EPB1540" s="272"/>
      <c r="EPC1540" s="272"/>
      <c r="EPD1540" s="272"/>
      <c r="EPE1540" s="272"/>
      <c r="EPF1540" s="272"/>
      <c r="EPG1540" s="272"/>
      <c r="EPH1540" s="272"/>
      <c r="EPI1540" s="272"/>
      <c r="EPJ1540" s="272"/>
      <c r="EPK1540" s="272"/>
      <c r="EPL1540" s="272"/>
      <c r="EPM1540" s="272"/>
      <c r="EPN1540" s="272"/>
      <c r="EPO1540" s="272"/>
      <c r="EPP1540" s="272"/>
      <c r="EPQ1540" s="272"/>
      <c r="EPR1540" s="272"/>
      <c r="EPS1540" s="272"/>
      <c r="EPT1540" s="272"/>
      <c r="EPU1540" s="272"/>
      <c r="EPV1540" s="272"/>
      <c r="EPW1540" s="272"/>
      <c r="EPX1540" s="272"/>
      <c r="EPY1540" s="272"/>
      <c r="EPZ1540" s="272"/>
      <c r="EQA1540" s="272"/>
      <c r="EQB1540" s="272"/>
      <c r="EQC1540" s="272"/>
      <c r="EQD1540" s="272"/>
      <c r="EQE1540" s="272"/>
      <c r="EQF1540" s="272"/>
      <c r="EQG1540" s="272"/>
      <c r="EQH1540" s="272"/>
      <c r="EQI1540" s="272"/>
      <c r="EQJ1540" s="272"/>
      <c r="EQK1540" s="272"/>
      <c r="EQL1540" s="272"/>
      <c r="EQM1540" s="272"/>
      <c r="EQN1540" s="272"/>
      <c r="EQO1540" s="272"/>
      <c r="EQP1540" s="272"/>
      <c r="EQQ1540" s="272"/>
      <c r="EQR1540" s="272"/>
      <c r="EQS1540" s="272"/>
      <c r="EQT1540" s="272"/>
      <c r="EQU1540" s="272"/>
      <c r="EQV1540" s="272"/>
      <c r="EQW1540" s="272"/>
      <c r="EQX1540" s="272"/>
      <c r="EQY1540" s="272"/>
      <c r="EQZ1540" s="272"/>
      <c r="ERA1540" s="272"/>
      <c r="ERB1540" s="272"/>
      <c r="ERC1540" s="272"/>
      <c r="ERD1540" s="272"/>
      <c r="ERE1540" s="272"/>
      <c r="ERF1540" s="272"/>
      <c r="ERG1540" s="272"/>
      <c r="ERH1540" s="272"/>
      <c r="ERI1540" s="272"/>
      <c r="ERJ1540" s="272"/>
      <c r="ERK1540" s="272"/>
      <c r="ERL1540" s="272"/>
      <c r="ERM1540" s="272"/>
      <c r="ERN1540" s="272"/>
      <c r="ERO1540" s="272"/>
      <c r="ERP1540" s="272"/>
      <c r="ERQ1540" s="272"/>
      <c r="ERR1540" s="272"/>
      <c r="ERS1540" s="272"/>
      <c r="ERT1540" s="272"/>
      <c r="ERU1540" s="272"/>
      <c r="ERV1540" s="272"/>
      <c r="ERW1540" s="272"/>
      <c r="ERX1540" s="272"/>
      <c r="ERY1540" s="272"/>
      <c r="ERZ1540" s="272"/>
      <c r="ESA1540" s="272"/>
      <c r="ESB1540" s="272"/>
      <c r="ESC1540" s="272"/>
      <c r="ESD1540" s="272"/>
      <c r="ESE1540" s="272"/>
      <c r="ESF1540" s="272"/>
      <c r="ESG1540" s="272"/>
      <c r="ESH1540" s="272"/>
      <c r="ESI1540" s="272"/>
      <c r="ESJ1540" s="272"/>
      <c r="ESK1540" s="272"/>
      <c r="ESL1540" s="272"/>
      <c r="ESM1540" s="272"/>
      <c r="ESN1540" s="272"/>
      <c r="ESO1540" s="272"/>
      <c r="ESP1540" s="272"/>
      <c r="ESQ1540" s="272"/>
      <c r="ESR1540" s="272"/>
      <c r="ESS1540" s="272"/>
      <c r="EST1540" s="272"/>
      <c r="ESU1540" s="272"/>
      <c r="ESV1540" s="272"/>
      <c r="ESW1540" s="272"/>
      <c r="ESX1540" s="272"/>
      <c r="ESY1540" s="272"/>
      <c r="ESZ1540" s="272"/>
      <c r="ETA1540" s="272"/>
      <c r="ETB1540" s="272"/>
      <c r="ETC1540" s="272"/>
      <c r="ETD1540" s="272"/>
      <c r="ETE1540" s="272"/>
      <c r="ETF1540" s="272"/>
      <c r="ETG1540" s="272"/>
      <c r="ETH1540" s="272"/>
      <c r="ETI1540" s="272"/>
      <c r="ETJ1540" s="272"/>
      <c r="ETK1540" s="272"/>
      <c r="ETL1540" s="272"/>
      <c r="ETM1540" s="272"/>
      <c r="ETN1540" s="272"/>
      <c r="ETO1540" s="272"/>
      <c r="ETP1540" s="272"/>
      <c r="ETQ1540" s="272"/>
      <c r="ETR1540" s="272"/>
      <c r="ETS1540" s="272"/>
      <c r="ETT1540" s="272"/>
      <c r="ETU1540" s="272"/>
      <c r="ETV1540" s="272"/>
      <c r="ETW1540" s="272"/>
      <c r="ETX1540" s="272"/>
      <c r="ETY1540" s="272"/>
      <c r="ETZ1540" s="272"/>
      <c r="EUA1540" s="272"/>
      <c r="EUB1540" s="272"/>
      <c r="EUC1540" s="272"/>
      <c r="EUD1540" s="272"/>
      <c r="EUE1540" s="272"/>
      <c r="EUF1540" s="272"/>
      <c r="EUG1540" s="272"/>
      <c r="EUH1540" s="272"/>
      <c r="EUI1540" s="272"/>
      <c r="EUJ1540" s="272"/>
      <c r="EUK1540" s="272"/>
      <c r="EUL1540" s="272"/>
      <c r="EUM1540" s="272"/>
      <c r="EUN1540" s="272"/>
      <c r="EUO1540" s="272"/>
      <c r="EUP1540" s="272"/>
      <c r="EUQ1540" s="272"/>
      <c r="EUR1540" s="272"/>
      <c r="EUS1540" s="272"/>
      <c r="EUT1540" s="272"/>
      <c r="EUU1540" s="272"/>
      <c r="EUV1540" s="272"/>
      <c r="EUW1540" s="272"/>
      <c r="EUX1540" s="272"/>
      <c r="EUY1540" s="272"/>
      <c r="EUZ1540" s="272"/>
      <c r="EVA1540" s="272"/>
      <c r="EVB1540" s="272"/>
      <c r="EVC1540" s="272"/>
      <c r="EVD1540" s="272"/>
      <c r="EVE1540" s="272"/>
      <c r="EVF1540" s="272"/>
      <c r="EVG1540" s="272"/>
      <c r="EVH1540" s="272"/>
      <c r="EVI1540" s="272"/>
      <c r="EVJ1540" s="272"/>
      <c r="EVK1540" s="272"/>
      <c r="EVL1540" s="272"/>
      <c r="EVM1540" s="272"/>
      <c r="EVN1540" s="272"/>
      <c r="EVO1540" s="272"/>
      <c r="EVP1540" s="272"/>
      <c r="EVQ1540" s="272"/>
      <c r="EVR1540" s="272"/>
      <c r="EVS1540" s="272"/>
      <c r="EVT1540" s="272"/>
      <c r="EVU1540" s="272"/>
      <c r="EVV1540" s="272"/>
      <c r="EVW1540" s="272"/>
      <c r="EVX1540" s="272"/>
      <c r="EVY1540" s="272"/>
      <c r="EVZ1540" s="272"/>
      <c r="EWA1540" s="272"/>
      <c r="EWB1540" s="272"/>
      <c r="EWC1540" s="272"/>
      <c r="EWD1540" s="272"/>
      <c r="EWE1540" s="272"/>
      <c r="EWF1540" s="272"/>
      <c r="EWG1540" s="272"/>
      <c r="EWH1540" s="272"/>
      <c r="EWI1540" s="272"/>
      <c r="EWJ1540" s="272"/>
      <c r="EWK1540" s="272"/>
      <c r="EWL1540" s="272"/>
      <c r="EWM1540" s="272"/>
      <c r="EWN1540" s="272"/>
      <c r="EWO1540" s="272"/>
      <c r="EWP1540" s="272"/>
      <c r="EWQ1540" s="272"/>
      <c r="EWR1540" s="272"/>
      <c r="EWS1540" s="272"/>
      <c r="EWT1540" s="272"/>
      <c r="EWU1540" s="272"/>
      <c r="EWV1540" s="272"/>
      <c r="EWW1540" s="272"/>
      <c r="EWX1540" s="272"/>
      <c r="EWY1540" s="272"/>
      <c r="EWZ1540" s="272"/>
      <c r="EXA1540" s="272"/>
      <c r="EXB1540" s="272"/>
      <c r="EXC1540" s="272"/>
      <c r="EXD1540" s="272"/>
      <c r="EXE1540" s="272"/>
      <c r="EXF1540" s="272"/>
      <c r="EXG1540" s="272"/>
      <c r="EXH1540" s="272"/>
      <c r="EXI1540" s="272"/>
      <c r="EXJ1540" s="272"/>
      <c r="EXK1540" s="272"/>
      <c r="EXL1540" s="272"/>
      <c r="EXM1540" s="272"/>
      <c r="EXN1540" s="272"/>
      <c r="EXO1540" s="272"/>
      <c r="EXP1540" s="272"/>
      <c r="EXQ1540" s="272"/>
      <c r="EXR1540" s="272"/>
      <c r="EXS1540" s="272"/>
      <c r="EXT1540" s="272"/>
      <c r="EXU1540" s="272"/>
      <c r="EXV1540" s="272"/>
      <c r="EXW1540" s="272"/>
      <c r="EXX1540" s="272"/>
      <c r="EXY1540" s="272"/>
      <c r="EXZ1540" s="272"/>
      <c r="EYA1540" s="272"/>
      <c r="EYB1540" s="272"/>
      <c r="EYC1540" s="272"/>
      <c r="EYD1540" s="272"/>
      <c r="EYE1540" s="272"/>
      <c r="EYF1540" s="272"/>
      <c r="EYG1540" s="272"/>
      <c r="EYH1540" s="272"/>
      <c r="EYI1540" s="272"/>
      <c r="EYJ1540" s="272"/>
      <c r="EYK1540" s="272"/>
      <c r="EYL1540" s="272"/>
      <c r="EYM1540" s="272"/>
      <c r="EYN1540" s="272"/>
      <c r="EYO1540" s="272"/>
      <c r="EYP1540" s="272"/>
      <c r="EYQ1540" s="272"/>
      <c r="EYR1540" s="272"/>
      <c r="EYS1540" s="272"/>
      <c r="EYT1540" s="272"/>
      <c r="EYU1540" s="272"/>
      <c r="EYV1540" s="272"/>
      <c r="EYW1540" s="272"/>
      <c r="EYX1540" s="272"/>
      <c r="EYY1540" s="272"/>
      <c r="EYZ1540" s="272"/>
      <c r="EZA1540" s="272"/>
      <c r="EZB1540" s="272"/>
      <c r="EZC1540" s="272"/>
      <c r="EZD1540" s="272"/>
      <c r="EZE1540" s="272"/>
      <c r="EZF1540" s="272"/>
      <c r="EZG1540" s="272"/>
      <c r="EZH1540" s="272"/>
      <c r="EZI1540" s="272"/>
      <c r="EZJ1540" s="272"/>
      <c r="EZK1540" s="272"/>
      <c r="EZL1540" s="272"/>
      <c r="EZM1540" s="272"/>
      <c r="EZN1540" s="272"/>
      <c r="EZO1540" s="272"/>
      <c r="EZP1540" s="272"/>
      <c r="EZQ1540" s="272"/>
      <c r="EZR1540" s="272"/>
      <c r="EZS1540" s="272"/>
      <c r="EZT1540" s="272"/>
      <c r="EZU1540" s="272"/>
      <c r="EZV1540" s="272"/>
      <c r="EZW1540" s="272"/>
      <c r="EZX1540" s="272"/>
      <c r="EZY1540" s="272"/>
      <c r="EZZ1540" s="272"/>
      <c r="FAA1540" s="272"/>
      <c r="FAB1540" s="272"/>
      <c r="FAC1540" s="272"/>
      <c r="FAD1540" s="272"/>
      <c r="FAE1540" s="272"/>
      <c r="FAF1540" s="272"/>
      <c r="FAG1540" s="272"/>
      <c r="FAH1540" s="272"/>
      <c r="FAI1540" s="272"/>
      <c r="FAJ1540" s="272"/>
      <c r="FAK1540" s="272"/>
      <c r="FAL1540" s="272"/>
      <c r="FAM1540" s="272"/>
      <c r="FAN1540" s="272"/>
      <c r="FAO1540" s="272"/>
      <c r="FAP1540" s="272"/>
      <c r="FAQ1540" s="272"/>
      <c r="FAR1540" s="272"/>
      <c r="FAS1540" s="272"/>
      <c r="FAT1540" s="272"/>
      <c r="FAU1540" s="272"/>
      <c r="FAV1540" s="272"/>
      <c r="FAW1540" s="272"/>
      <c r="FAX1540" s="272"/>
      <c r="FAY1540" s="272"/>
      <c r="FAZ1540" s="272"/>
      <c r="FBA1540" s="272"/>
      <c r="FBB1540" s="272"/>
      <c r="FBC1540" s="272"/>
      <c r="FBD1540" s="272"/>
      <c r="FBE1540" s="272"/>
      <c r="FBF1540" s="272"/>
      <c r="FBG1540" s="272"/>
      <c r="FBH1540" s="272"/>
      <c r="FBI1540" s="272"/>
      <c r="FBJ1540" s="272"/>
      <c r="FBK1540" s="272"/>
      <c r="FBL1540" s="272"/>
      <c r="FBM1540" s="272"/>
      <c r="FBN1540" s="272"/>
      <c r="FBO1540" s="272"/>
      <c r="FBP1540" s="272"/>
      <c r="FBQ1540" s="272"/>
      <c r="FBR1540" s="272"/>
      <c r="FBS1540" s="272"/>
      <c r="FBT1540" s="272"/>
      <c r="FBU1540" s="272"/>
      <c r="FBV1540" s="272"/>
      <c r="FBW1540" s="272"/>
      <c r="FBX1540" s="272"/>
      <c r="FBY1540" s="272"/>
      <c r="FBZ1540" s="272"/>
      <c r="FCA1540" s="272"/>
      <c r="FCB1540" s="272"/>
      <c r="FCC1540" s="272"/>
      <c r="FCD1540" s="272"/>
      <c r="FCE1540" s="272"/>
      <c r="FCF1540" s="272"/>
      <c r="FCG1540" s="272"/>
      <c r="FCH1540" s="272"/>
      <c r="FCI1540" s="272"/>
      <c r="FCJ1540" s="272"/>
      <c r="FCK1540" s="272"/>
      <c r="FCL1540" s="272"/>
      <c r="FCM1540" s="272"/>
      <c r="FCN1540" s="272"/>
      <c r="FCO1540" s="272"/>
      <c r="FCP1540" s="272"/>
      <c r="FCQ1540" s="272"/>
      <c r="FCR1540" s="272"/>
      <c r="FCS1540" s="272"/>
      <c r="FCT1540" s="272"/>
      <c r="FCU1540" s="272"/>
      <c r="FCV1540" s="272"/>
      <c r="FCW1540" s="272"/>
      <c r="FCX1540" s="272"/>
      <c r="FCY1540" s="272"/>
      <c r="FCZ1540" s="272"/>
      <c r="FDA1540" s="272"/>
      <c r="FDB1540" s="272"/>
      <c r="FDC1540" s="272"/>
      <c r="FDD1540" s="272"/>
      <c r="FDE1540" s="272"/>
      <c r="FDF1540" s="272"/>
      <c r="FDG1540" s="272"/>
      <c r="FDH1540" s="272"/>
      <c r="FDI1540" s="272"/>
      <c r="FDJ1540" s="272"/>
      <c r="FDK1540" s="272"/>
      <c r="FDL1540" s="272"/>
      <c r="FDM1540" s="272"/>
      <c r="FDN1540" s="272"/>
      <c r="FDO1540" s="272"/>
      <c r="FDP1540" s="272"/>
      <c r="FDQ1540" s="272"/>
      <c r="FDR1540" s="272"/>
      <c r="FDS1540" s="272"/>
      <c r="FDT1540" s="272"/>
      <c r="FDU1540" s="272"/>
      <c r="FDV1540" s="272"/>
      <c r="FDW1540" s="272"/>
      <c r="FDX1540" s="272"/>
      <c r="FDY1540" s="272"/>
      <c r="FDZ1540" s="272"/>
      <c r="FEA1540" s="272"/>
      <c r="FEB1540" s="272"/>
      <c r="FEC1540" s="272"/>
      <c r="FED1540" s="272"/>
      <c r="FEE1540" s="272"/>
      <c r="FEF1540" s="272"/>
      <c r="FEG1540" s="272"/>
      <c r="FEH1540" s="272"/>
      <c r="FEI1540" s="272"/>
      <c r="FEJ1540" s="272"/>
      <c r="FEK1540" s="272"/>
      <c r="FEL1540" s="272"/>
      <c r="FEM1540" s="272"/>
      <c r="FEN1540" s="272"/>
      <c r="FEO1540" s="272"/>
      <c r="FEP1540" s="272"/>
      <c r="FEQ1540" s="272"/>
      <c r="FER1540" s="272"/>
      <c r="FES1540" s="272"/>
      <c r="FET1540" s="272"/>
      <c r="FEU1540" s="272"/>
      <c r="FEV1540" s="272"/>
      <c r="FEW1540" s="272"/>
      <c r="FEX1540" s="272"/>
      <c r="FEY1540" s="272"/>
      <c r="FEZ1540" s="272"/>
      <c r="FFA1540" s="272"/>
      <c r="FFB1540" s="272"/>
      <c r="FFC1540" s="272"/>
      <c r="FFD1540" s="272"/>
      <c r="FFE1540" s="272"/>
      <c r="FFF1540" s="272"/>
      <c r="FFG1540" s="272"/>
      <c r="FFH1540" s="272"/>
      <c r="FFI1540" s="272"/>
      <c r="FFJ1540" s="272"/>
      <c r="FFK1540" s="272"/>
      <c r="FFL1540" s="272"/>
      <c r="FFM1540" s="272"/>
      <c r="FFN1540" s="272"/>
      <c r="FFO1540" s="272"/>
      <c r="FFP1540" s="272"/>
      <c r="FFQ1540" s="272"/>
      <c r="FFR1540" s="272"/>
      <c r="FFS1540" s="272"/>
      <c r="FFT1540" s="272"/>
      <c r="FFU1540" s="272"/>
      <c r="FFV1540" s="272"/>
      <c r="FFW1540" s="272"/>
      <c r="FFX1540" s="272"/>
      <c r="FFY1540" s="272"/>
      <c r="FFZ1540" s="272"/>
      <c r="FGA1540" s="272"/>
      <c r="FGB1540" s="272"/>
      <c r="FGC1540" s="272"/>
      <c r="FGD1540" s="272"/>
      <c r="FGE1540" s="272"/>
      <c r="FGF1540" s="272"/>
      <c r="FGG1540" s="272"/>
      <c r="FGH1540" s="272"/>
      <c r="FGI1540" s="272"/>
      <c r="FGJ1540" s="272"/>
      <c r="FGK1540" s="272"/>
      <c r="FGL1540" s="272"/>
      <c r="FGM1540" s="272"/>
      <c r="FGN1540" s="272"/>
      <c r="FGO1540" s="272"/>
      <c r="FGP1540" s="272"/>
      <c r="FGQ1540" s="272"/>
      <c r="FGR1540" s="272"/>
      <c r="FGS1540" s="272"/>
      <c r="FGT1540" s="272"/>
      <c r="FGU1540" s="272"/>
      <c r="FGV1540" s="272"/>
      <c r="FGW1540" s="272"/>
      <c r="FGX1540" s="272"/>
      <c r="FGY1540" s="272"/>
      <c r="FGZ1540" s="272"/>
      <c r="FHA1540" s="272"/>
      <c r="FHB1540" s="272"/>
      <c r="FHC1540" s="272"/>
      <c r="FHD1540" s="272"/>
      <c r="FHE1540" s="272"/>
      <c r="FHF1540" s="272"/>
      <c r="FHG1540" s="272"/>
      <c r="FHH1540" s="272"/>
      <c r="FHI1540" s="272"/>
      <c r="FHJ1540" s="272"/>
      <c r="FHK1540" s="272"/>
      <c r="FHL1540" s="272"/>
      <c r="FHM1540" s="272"/>
      <c r="FHN1540" s="272"/>
      <c r="FHO1540" s="272"/>
      <c r="FHP1540" s="272"/>
      <c r="FHQ1540" s="272"/>
      <c r="FHR1540" s="272"/>
      <c r="FHS1540" s="272"/>
      <c r="FHT1540" s="272"/>
      <c r="FHU1540" s="272"/>
      <c r="FHV1540" s="272"/>
      <c r="FHW1540" s="272"/>
      <c r="FHX1540" s="272"/>
      <c r="FHY1540" s="272"/>
      <c r="FHZ1540" s="272"/>
      <c r="FIA1540" s="272"/>
      <c r="FIB1540" s="272"/>
      <c r="FIC1540" s="272"/>
      <c r="FID1540" s="272"/>
      <c r="FIE1540" s="272"/>
      <c r="FIF1540" s="272"/>
      <c r="FIG1540" s="272"/>
      <c r="FIH1540" s="272"/>
      <c r="FII1540" s="272"/>
      <c r="FIJ1540" s="272"/>
      <c r="FIK1540" s="272"/>
      <c r="FIL1540" s="272"/>
      <c r="FIM1540" s="272"/>
      <c r="FIN1540" s="272"/>
      <c r="FIO1540" s="272"/>
      <c r="FIP1540" s="272"/>
      <c r="FIQ1540" s="272"/>
      <c r="FIR1540" s="272"/>
      <c r="FIS1540" s="272"/>
      <c r="FIT1540" s="272"/>
      <c r="FIU1540" s="272"/>
      <c r="FIV1540" s="272"/>
      <c r="FIW1540" s="272"/>
      <c r="FIX1540" s="272"/>
      <c r="FIY1540" s="272"/>
      <c r="FIZ1540" s="272"/>
      <c r="FJA1540" s="272"/>
      <c r="FJB1540" s="272"/>
      <c r="FJC1540" s="272"/>
      <c r="FJD1540" s="272"/>
      <c r="FJE1540" s="272"/>
      <c r="FJF1540" s="272"/>
      <c r="FJG1540" s="272"/>
      <c r="FJH1540" s="272"/>
      <c r="FJI1540" s="272"/>
      <c r="FJJ1540" s="272"/>
      <c r="FJK1540" s="272"/>
      <c r="FJL1540" s="272"/>
      <c r="FJM1540" s="272"/>
      <c r="FJN1540" s="272"/>
      <c r="FJO1540" s="272"/>
      <c r="FJP1540" s="272"/>
      <c r="FJQ1540" s="272"/>
      <c r="FJR1540" s="272"/>
      <c r="FJS1540" s="272"/>
      <c r="FJT1540" s="272"/>
      <c r="FJU1540" s="272"/>
      <c r="FJV1540" s="272"/>
      <c r="FJW1540" s="272"/>
      <c r="FJX1540" s="272"/>
      <c r="FJY1540" s="272"/>
      <c r="FJZ1540" s="272"/>
      <c r="FKA1540" s="272"/>
      <c r="FKB1540" s="272"/>
      <c r="FKC1540" s="272"/>
      <c r="FKD1540" s="272"/>
      <c r="FKE1540" s="272"/>
      <c r="FKF1540" s="272"/>
      <c r="FKG1540" s="272"/>
      <c r="FKH1540" s="272"/>
      <c r="FKI1540" s="272"/>
      <c r="FKJ1540" s="272"/>
      <c r="FKK1540" s="272"/>
      <c r="FKL1540" s="272"/>
      <c r="FKM1540" s="272"/>
      <c r="FKN1540" s="272"/>
      <c r="FKO1540" s="272"/>
      <c r="FKP1540" s="272"/>
      <c r="FKQ1540" s="272"/>
      <c r="FKR1540" s="272"/>
      <c r="FKS1540" s="272"/>
      <c r="FKT1540" s="272"/>
      <c r="FKU1540" s="272"/>
      <c r="FKV1540" s="272"/>
      <c r="FKW1540" s="272"/>
      <c r="FKX1540" s="272"/>
      <c r="FKY1540" s="272"/>
      <c r="FKZ1540" s="272"/>
      <c r="FLA1540" s="272"/>
      <c r="FLB1540" s="272"/>
      <c r="FLC1540" s="272"/>
      <c r="FLD1540" s="272"/>
      <c r="FLE1540" s="272"/>
      <c r="FLF1540" s="272"/>
      <c r="FLG1540" s="272"/>
      <c r="FLH1540" s="272"/>
      <c r="FLI1540" s="272"/>
      <c r="FLJ1540" s="272"/>
      <c r="FLK1540" s="272"/>
      <c r="FLL1540" s="272"/>
      <c r="FLM1540" s="272"/>
      <c r="FLN1540" s="272"/>
      <c r="FLO1540" s="272"/>
      <c r="FLP1540" s="272"/>
      <c r="FLQ1540" s="272"/>
      <c r="FLR1540" s="272"/>
      <c r="FLS1540" s="272"/>
      <c r="FLT1540" s="272"/>
      <c r="FLU1540" s="272"/>
      <c r="FLV1540" s="272"/>
      <c r="FLW1540" s="272"/>
      <c r="FLX1540" s="272"/>
      <c r="FLY1540" s="272"/>
      <c r="FLZ1540" s="272"/>
      <c r="FMA1540" s="272"/>
      <c r="FMB1540" s="272"/>
      <c r="FMC1540" s="272"/>
      <c r="FMD1540" s="272"/>
      <c r="FME1540" s="272"/>
      <c r="FMF1540" s="272"/>
      <c r="FMG1540" s="272"/>
      <c r="FMH1540" s="272"/>
      <c r="FMI1540" s="272"/>
      <c r="FMJ1540" s="272"/>
      <c r="FMK1540" s="272"/>
      <c r="FML1540" s="272"/>
      <c r="FMM1540" s="272"/>
      <c r="FMN1540" s="272"/>
      <c r="FMO1540" s="272"/>
      <c r="FMP1540" s="272"/>
      <c r="FMQ1540" s="272"/>
      <c r="FMR1540" s="272"/>
      <c r="FMS1540" s="272"/>
      <c r="FMT1540" s="272"/>
      <c r="FMU1540" s="272"/>
      <c r="FMV1540" s="272"/>
      <c r="FMW1540" s="272"/>
      <c r="FMX1540" s="272"/>
      <c r="FMY1540" s="272"/>
      <c r="FMZ1540" s="272"/>
      <c r="FNA1540" s="272"/>
      <c r="FNB1540" s="272"/>
      <c r="FNC1540" s="272"/>
      <c r="FND1540" s="272"/>
      <c r="FNE1540" s="272"/>
      <c r="FNF1540" s="272"/>
      <c r="FNG1540" s="272"/>
      <c r="FNH1540" s="272"/>
      <c r="FNI1540" s="272"/>
      <c r="FNJ1540" s="272"/>
      <c r="FNK1540" s="272"/>
      <c r="FNL1540" s="272"/>
      <c r="FNM1540" s="272"/>
      <c r="FNN1540" s="272"/>
      <c r="FNO1540" s="272"/>
      <c r="FNP1540" s="272"/>
      <c r="FNQ1540" s="272"/>
      <c r="FNR1540" s="272"/>
      <c r="FNS1540" s="272"/>
      <c r="FNT1540" s="272"/>
      <c r="FNU1540" s="272"/>
      <c r="FNV1540" s="272"/>
      <c r="FNW1540" s="272"/>
      <c r="FNX1540" s="272"/>
      <c r="FNY1540" s="272"/>
      <c r="FNZ1540" s="272"/>
      <c r="FOA1540" s="272"/>
      <c r="FOB1540" s="272"/>
      <c r="FOC1540" s="272"/>
      <c r="FOD1540" s="272"/>
      <c r="FOE1540" s="272"/>
      <c r="FOF1540" s="272"/>
      <c r="FOG1540" s="272"/>
      <c r="FOH1540" s="272"/>
      <c r="FOI1540" s="272"/>
      <c r="FOJ1540" s="272"/>
      <c r="FOK1540" s="272"/>
      <c r="FOL1540" s="272"/>
      <c r="FOM1540" s="272"/>
      <c r="FON1540" s="272"/>
      <c r="FOO1540" s="272"/>
      <c r="FOP1540" s="272"/>
      <c r="FOQ1540" s="272"/>
      <c r="FOR1540" s="272"/>
      <c r="FOS1540" s="272"/>
      <c r="FOT1540" s="272"/>
      <c r="FOU1540" s="272"/>
      <c r="FOV1540" s="272"/>
      <c r="FOW1540" s="272"/>
      <c r="FOX1540" s="272"/>
      <c r="FOY1540" s="272"/>
      <c r="FOZ1540" s="272"/>
      <c r="FPA1540" s="272"/>
      <c r="FPB1540" s="272"/>
      <c r="FPC1540" s="272"/>
      <c r="FPD1540" s="272"/>
      <c r="FPE1540" s="272"/>
      <c r="FPF1540" s="272"/>
      <c r="FPG1540" s="272"/>
      <c r="FPH1540" s="272"/>
      <c r="FPI1540" s="272"/>
      <c r="FPJ1540" s="272"/>
      <c r="FPK1540" s="272"/>
      <c r="FPL1540" s="272"/>
      <c r="FPM1540" s="272"/>
      <c r="FPN1540" s="272"/>
      <c r="FPO1540" s="272"/>
      <c r="FPP1540" s="272"/>
      <c r="FPQ1540" s="272"/>
      <c r="FPR1540" s="272"/>
      <c r="FPS1540" s="272"/>
      <c r="FPT1540" s="272"/>
      <c r="FPU1540" s="272"/>
      <c r="FPV1540" s="272"/>
      <c r="FPW1540" s="272"/>
      <c r="FPX1540" s="272"/>
      <c r="FPY1540" s="272"/>
      <c r="FPZ1540" s="272"/>
      <c r="FQA1540" s="272"/>
      <c r="FQB1540" s="272"/>
      <c r="FQC1540" s="272"/>
      <c r="FQD1540" s="272"/>
      <c r="FQE1540" s="272"/>
      <c r="FQF1540" s="272"/>
      <c r="FQG1540" s="272"/>
      <c r="FQH1540" s="272"/>
      <c r="FQI1540" s="272"/>
      <c r="FQJ1540" s="272"/>
      <c r="FQK1540" s="272"/>
      <c r="FQL1540" s="272"/>
      <c r="FQM1540" s="272"/>
      <c r="FQN1540" s="272"/>
      <c r="FQO1540" s="272"/>
      <c r="FQP1540" s="272"/>
      <c r="FQQ1540" s="272"/>
      <c r="FQR1540" s="272"/>
      <c r="FQS1540" s="272"/>
      <c r="FQT1540" s="272"/>
      <c r="FQU1540" s="272"/>
      <c r="FQV1540" s="272"/>
      <c r="FQW1540" s="272"/>
      <c r="FQX1540" s="272"/>
      <c r="FQY1540" s="272"/>
      <c r="FQZ1540" s="272"/>
      <c r="FRA1540" s="272"/>
      <c r="FRB1540" s="272"/>
      <c r="FRC1540" s="272"/>
      <c r="FRD1540" s="272"/>
      <c r="FRE1540" s="272"/>
      <c r="FRF1540" s="272"/>
      <c r="FRG1540" s="272"/>
      <c r="FRH1540" s="272"/>
      <c r="FRI1540" s="272"/>
      <c r="FRJ1540" s="272"/>
      <c r="FRK1540" s="272"/>
      <c r="FRL1540" s="272"/>
      <c r="FRM1540" s="272"/>
      <c r="FRN1540" s="272"/>
      <c r="FRO1540" s="272"/>
      <c r="FRP1540" s="272"/>
      <c r="FRQ1540" s="272"/>
      <c r="FRR1540" s="272"/>
      <c r="FRS1540" s="272"/>
      <c r="FRT1540" s="272"/>
      <c r="FRU1540" s="272"/>
      <c r="FRV1540" s="272"/>
      <c r="FRW1540" s="272"/>
      <c r="FRX1540" s="272"/>
      <c r="FRY1540" s="272"/>
      <c r="FRZ1540" s="272"/>
      <c r="FSA1540" s="272"/>
      <c r="FSB1540" s="272"/>
      <c r="FSC1540" s="272"/>
      <c r="FSD1540" s="272"/>
      <c r="FSE1540" s="272"/>
      <c r="FSF1540" s="272"/>
      <c r="FSG1540" s="272"/>
      <c r="FSH1540" s="272"/>
      <c r="FSI1540" s="272"/>
      <c r="FSJ1540" s="272"/>
      <c r="FSK1540" s="272"/>
      <c r="FSL1540" s="272"/>
      <c r="FSM1540" s="272"/>
      <c r="FSN1540" s="272"/>
      <c r="FSO1540" s="272"/>
      <c r="FSP1540" s="272"/>
      <c r="FSQ1540" s="272"/>
      <c r="FSR1540" s="272"/>
      <c r="FSS1540" s="272"/>
      <c r="FST1540" s="272"/>
      <c r="FSU1540" s="272"/>
      <c r="FSV1540" s="272"/>
      <c r="FSW1540" s="272"/>
      <c r="FSX1540" s="272"/>
      <c r="FSY1540" s="272"/>
      <c r="FSZ1540" s="272"/>
      <c r="FTA1540" s="272"/>
      <c r="FTB1540" s="272"/>
      <c r="FTC1540" s="272"/>
      <c r="FTD1540" s="272"/>
      <c r="FTE1540" s="272"/>
      <c r="FTF1540" s="272"/>
      <c r="FTG1540" s="272"/>
      <c r="FTH1540" s="272"/>
      <c r="FTI1540" s="272"/>
      <c r="FTJ1540" s="272"/>
      <c r="FTK1540" s="272"/>
      <c r="FTL1540" s="272"/>
      <c r="FTM1540" s="272"/>
      <c r="FTN1540" s="272"/>
      <c r="FTO1540" s="272"/>
      <c r="FTP1540" s="272"/>
      <c r="FTQ1540" s="272"/>
      <c r="FTR1540" s="272"/>
      <c r="FTS1540" s="272"/>
      <c r="FTT1540" s="272"/>
      <c r="FTU1540" s="272"/>
      <c r="FTV1540" s="272"/>
      <c r="FTW1540" s="272"/>
      <c r="FTX1540" s="272"/>
      <c r="FTY1540" s="272"/>
      <c r="FTZ1540" s="272"/>
      <c r="FUA1540" s="272"/>
      <c r="FUB1540" s="272"/>
      <c r="FUC1540" s="272"/>
      <c r="FUD1540" s="272"/>
      <c r="FUE1540" s="272"/>
      <c r="FUF1540" s="272"/>
      <c r="FUG1540" s="272"/>
      <c r="FUH1540" s="272"/>
      <c r="FUI1540" s="272"/>
      <c r="FUJ1540" s="272"/>
      <c r="FUK1540" s="272"/>
      <c r="FUL1540" s="272"/>
      <c r="FUM1540" s="272"/>
      <c r="FUN1540" s="272"/>
      <c r="FUO1540" s="272"/>
      <c r="FUP1540" s="272"/>
      <c r="FUQ1540" s="272"/>
      <c r="FUR1540" s="272"/>
      <c r="FUS1540" s="272"/>
      <c r="FUT1540" s="272"/>
      <c r="FUU1540" s="272"/>
      <c r="FUV1540" s="272"/>
      <c r="FUW1540" s="272"/>
      <c r="FUX1540" s="272"/>
      <c r="FUY1540" s="272"/>
      <c r="FUZ1540" s="272"/>
      <c r="FVA1540" s="272"/>
      <c r="FVB1540" s="272"/>
      <c r="FVC1540" s="272"/>
      <c r="FVD1540" s="272"/>
      <c r="FVE1540" s="272"/>
      <c r="FVF1540" s="272"/>
      <c r="FVG1540" s="272"/>
      <c r="FVH1540" s="272"/>
      <c r="FVI1540" s="272"/>
      <c r="FVJ1540" s="272"/>
      <c r="FVK1540" s="272"/>
      <c r="FVL1540" s="272"/>
      <c r="FVM1540" s="272"/>
      <c r="FVN1540" s="272"/>
      <c r="FVO1540" s="272"/>
      <c r="FVP1540" s="272"/>
      <c r="FVQ1540" s="272"/>
      <c r="FVR1540" s="272"/>
      <c r="FVS1540" s="272"/>
      <c r="FVT1540" s="272"/>
      <c r="FVU1540" s="272"/>
      <c r="FVV1540" s="272"/>
      <c r="FVW1540" s="272"/>
      <c r="FVX1540" s="272"/>
      <c r="FVY1540" s="272"/>
      <c r="FVZ1540" s="272"/>
      <c r="FWA1540" s="272"/>
      <c r="FWB1540" s="272"/>
      <c r="FWC1540" s="272"/>
      <c r="FWD1540" s="272"/>
      <c r="FWE1540" s="272"/>
      <c r="FWF1540" s="272"/>
      <c r="FWG1540" s="272"/>
      <c r="FWH1540" s="272"/>
      <c r="FWI1540" s="272"/>
      <c r="FWJ1540" s="272"/>
      <c r="FWK1540" s="272"/>
      <c r="FWL1540" s="272"/>
      <c r="FWM1540" s="272"/>
      <c r="FWN1540" s="272"/>
      <c r="FWO1540" s="272"/>
      <c r="FWP1540" s="272"/>
      <c r="FWQ1540" s="272"/>
      <c r="FWR1540" s="272"/>
      <c r="FWS1540" s="272"/>
      <c r="FWT1540" s="272"/>
      <c r="FWU1540" s="272"/>
      <c r="FWV1540" s="272"/>
      <c r="FWW1540" s="272"/>
      <c r="FWX1540" s="272"/>
      <c r="FWY1540" s="272"/>
      <c r="FWZ1540" s="272"/>
      <c r="FXA1540" s="272"/>
      <c r="FXB1540" s="272"/>
      <c r="FXC1540" s="272"/>
      <c r="FXD1540" s="272"/>
      <c r="FXE1540" s="272"/>
      <c r="FXF1540" s="272"/>
      <c r="FXG1540" s="272"/>
      <c r="FXH1540" s="272"/>
      <c r="FXI1540" s="272"/>
      <c r="FXJ1540" s="272"/>
      <c r="FXK1540" s="272"/>
      <c r="FXL1540" s="272"/>
      <c r="FXM1540" s="272"/>
      <c r="FXN1540" s="272"/>
      <c r="FXO1540" s="272"/>
      <c r="FXP1540" s="272"/>
      <c r="FXQ1540" s="272"/>
      <c r="FXR1540" s="272"/>
      <c r="FXS1540" s="272"/>
      <c r="FXT1540" s="272"/>
      <c r="FXU1540" s="272"/>
      <c r="FXV1540" s="272"/>
      <c r="FXW1540" s="272"/>
      <c r="FXX1540" s="272"/>
      <c r="FXY1540" s="272"/>
      <c r="FXZ1540" s="272"/>
      <c r="FYA1540" s="272"/>
      <c r="FYB1540" s="272"/>
      <c r="FYC1540" s="272"/>
      <c r="FYD1540" s="272"/>
      <c r="FYE1540" s="272"/>
      <c r="FYF1540" s="272"/>
      <c r="FYG1540" s="272"/>
      <c r="FYH1540" s="272"/>
      <c r="FYI1540" s="272"/>
      <c r="FYJ1540" s="272"/>
      <c r="FYK1540" s="272"/>
      <c r="FYL1540" s="272"/>
      <c r="FYM1540" s="272"/>
      <c r="FYN1540" s="272"/>
      <c r="FYO1540" s="272"/>
      <c r="FYP1540" s="272"/>
      <c r="FYQ1540" s="272"/>
      <c r="FYR1540" s="272"/>
      <c r="FYS1540" s="272"/>
      <c r="FYT1540" s="272"/>
      <c r="FYU1540" s="272"/>
      <c r="FYV1540" s="272"/>
      <c r="FYW1540" s="272"/>
      <c r="FYX1540" s="272"/>
      <c r="FYY1540" s="272"/>
      <c r="FYZ1540" s="272"/>
      <c r="FZA1540" s="272"/>
      <c r="FZB1540" s="272"/>
      <c r="FZC1540" s="272"/>
      <c r="FZD1540" s="272"/>
      <c r="FZE1540" s="272"/>
      <c r="FZF1540" s="272"/>
      <c r="FZG1540" s="272"/>
      <c r="FZH1540" s="272"/>
      <c r="FZI1540" s="272"/>
      <c r="FZJ1540" s="272"/>
      <c r="FZK1540" s="272"/>
      <c r="FZL1540" s="272"/>
      <c r="FZM1540" s="272"/>
      <c r="FZN1540" s="272"/>
      <c r="FZO1540" s="272"/>
      <c r="FZP1540" s="272"/>
      <c r="FZQ1540" s="272"/>
      <c r="FZR1540" s="272"/>
      <c r="FZS1540" s="272"/>
      <c r="FZT1540" s="272"/>
      <c r="FZU1540" s="272"/>
      <c r="FZV1540" s="272"/>
      <c r="FZW1540" s="272"/>
      <c r="FZX1540" s="272"/>
      <c r="FZY1540" s="272"/>
      <c r="FZZ1540" s="272"/>
      <c r="GAA1540" s="272"/>
      <c r="GAB1540" s="272"/>
      <c r="GAC1540" s="272"/>
      <c r="GAD1540" s="272"/>
      <c r="GAE1540" s="272"/>
      <c r="GAF1540" s="272"/>
      <c r="GAG1540" s="272"/>
      <c r="GAH1540" s="272"/>
      <c r="GAI1540" s="272"/>
      <c r="GAJ1540" s="272"/>
      <c r="GAK1540" s="272"/>
      <c r="GAL1540" s="272"/>
      <c r="GAM1540" s="272"/>
      <c r="GAN1540" s="272"/>
      <c r="GAO1540" s="272"/>
      <c r="GAP1540" s="272"/>
      <c r="GAQ1540" s="272"/>
      <c r="GAR1540" s="272"/>
      <c r="GAS1540" s="272"/>
      <c r="GAT1540" s="272"/>
      <c r="GAU1540" s="272"/>
      <c r="GAV1540" s="272"/>
      <c r="GAW1540" s="272"/>
      <c r="GAX1540" s="272"/>
      <c r="GAY1540" s="272"/>
      <c r="GAZ1540" s="272"/>
      <c r="GBA1540" s="272"/>
      <c r="GBB1540" s="272"/>
      <c r="GBC1540" s="272"/>
      <c r="GBD1540" s="272"/>
      <c r="GBE1540" s="272"/>
      <c r="GBF1540" s="272"/>
      <c r="GBG1540" s="272"/>
      <c r="GBH1540" s="272"/>
      <c r="GBI1540" s="272"/>
      <c r="GBJ1540" s="272"/>
      <c r="GBK1540" s="272"/>
      <c r="GBL1540" s="272"/>
      <c r="GBM1540" s="272"/>
      <c r="GBN1540" s="272"/>
      <c r="GBO1540" s="272"/>
      <c r="GBP1540" s="272"/>
      <c r="GBQ1540" s="272"/>
      <c r="GBR1540" s="272"/>
      <c r="GBS1540" s="272"/>
      <c r="GBT1540" s="272"/>
      <c r="GBU1540" s="272"/>
      <c r="GBV1540" s="272"/>
      <c r="GBW1540" s="272"/>
      <c r="GBX1540" s="272"/>
      <c r="GBY1540" s="272"/>
      <c r="GBZ1540" s="272"/>
      <c r="GCA1540" s="272"/>
      <c r="GCB1540" s="272"/>
      <c r="GCC1540" s="272"/>
      <c r="GCD1540" s="272"/>
      <c r="GCE1540" s="272"/>
      <c r="GCF1540" s="272"/>
      <c r="GCG1540" s="272"/>
      <c r="GCH1540" s="272"/>
      <c r="GCI1540" s="272"/>
      <c r="GCJ1540" s="272"/>
      <c r="GCK1540" s="272"/>
      <c r="GCL1540" s="272"/>
      <c r="GCM1540" s="272"/>
      <c r="GCN1540" s="272"/>
      <c r="GCO1540" s="272"/>
      <c r="GCP1540" s="272"/>
      <c r="GCQ1540" s="272"/>
      <c r="GCR1540" s="272"/>
      <c r="GCS1540" s="272"/>
      <c r="GCT1540" s="272"/>
      <c r="GCU1540" s="272"/>
      <c r="GCV1540" s="272"/>
      <c r="GCW1540" s="272"/>
      <c r="GCX1540" s="272"/>
      <c r="GCY1540" s="272"/>
      <c r="GCZ1540" s="272"/>
      <c r="GDA1540" s="272"/>
      <c r="GDB1540" s="272"/>
      <c r="GDC1540" s="272"/>
      <c r="GDD1540" s="272"/>
      <c r="GDE1540" s="272"/>
      <c r="GDF1540" s="272"/>
      <c r="GDG1540" s="272"/>
      <c r="GDH1540" s="272"/>
      <c r="GDI1540" s="272"/>
      <c r="GDJ1540" s="272"/>
      <c r="GDK1540" s="272"/>
      <c r="GDL1540" s="272"/>
      <c r="GDM1540" s="272"/>
      <c r="GDN1540" s="272"/>
      <c r="GDO1540" s="272"/>
      <c r="GDP1540" s="272"/>
      <c r="GDQ1540" s="272"/>
      <c r="GDR1540" s="272"/>
      <c r="GDS1540" s="272"/>
      <c r="GDT1540" s="272"/>
      <c r="GDU1540" s="272"/>
      <c r="GDV1540" s="272"/>
      <c r="GDW1540" s="272"/>
      <c r="GDX1540" s="272"/>
      <c r="GDY1540" s="272"/>
      <c r="GDZ1540" s="272"/>
      <c r="GEA1540" s="272"/>
      <c r="GEB1540" s="272"/>
      <c r="GEC1540" s="272"/>
      <c r="GED1540" s="272"/>
      <c r="GEE1540" s="272"/>
      <c r="GEF1540" s="272"/>
      <c r="GEG1540" s="272"/>
      <c r="GEH1540" s="272"/>
      <c r="GEI1540" s="272"/>
      <c r="GEJ1540" s="272"/>
      <c r="GEK1540" s="272"/>
      <c r="GEL1540" s="272"/>
      <c r="GEM1540" s="272"/>
      <c r="GEN1540" s="272"/>
      <c r="GEO1540" s="272"/>
      <c r="GEP1540" s="272"/>
      <c r="GEQ1540" s="272"/>
      <c r="GER1540" s="272"/>
      <c r="GES1540" s="272"/>
      <c r="GET1540" s="272"/>
      <c r="GEU1540" s="272"/>
      <c r="GEV1540" s="272"/>
      <c r="GEW1540" s="272"/>
      <c r="GEX1540" s="272"/>
      <c r="GEY1540" s="272"/>
      <c r="GEZ1540" s="272"/>
      <c r="GFA1540" s="272"/>
      <c r="GFB1540" s="272"/>
      <c r="GFC1540" s="272"/>
      <c r="GFD1540" s="272"/>
      <c r="GFE1540" s="272"/>
      <c r="GFF1540" s="272"/>
      <c r="GFG1540" s="272"/>
      <c r="GFH1540" s="272"/>
      <c r="GFI1540" s="272"/>
      <c r="GFJ1540" s="272"/>
      <c r="GFK1540" s="272"/>
      <c r="GFL1540" s="272"/>
      <c r="GFM1540" s="272"/>
      <c r="GFN1540" s="272"/>
      <c r="GFO1540" s="272"/>
      <c r="GFP1540" s="272"/>
      <c r="GFQ1540" s="272"/>
      <c r="GFR1540" s="272"/>
      <c r="GFS1540" s="272"/>
      <c r="GFT1540" s="272"/>
      <c r="GFU1540" s="272"/>
      <c r="GFV1540" s="272"/>
      <c r="GFW1540" s="272"/>
      <c r="GFX1540" s="272"/>
      <c r="GFY1540" s="272"/>
      <c r="GFZ1540" s="272"/>
      <c r="GGA1540" s="272"/>
      <c r="GGB1540" s="272"/>
      <c r="GGC1540" s="272"/>
      <c r="GGD1540" s="272"/>
      <c r="GGE1540" s="272"/>
      <c r="GGF1540" s="272"/>
      <c r="GGG1540" s="272"/>
      <c r="GGH1540" s="272"/>
      <c r="GGI1540" s="272"/>
      <c r="GGJ1540" s="272"/>
      <c r="GGK1540" s="272"/>
      <c r="GGL1540" s="272"/>
      <c r="GGM1540" s="272"/>
      <c r="GGN1540" s="272"/>
      <c r="GGO1540" s="272"/>
      <c r="GGP1540" s="272"/>
      <c r="GGQ1540" s="272"/>
      <c r="GGR1540" s="272"/>
      <c r="GGS1540" s="272"/>
      <c r="GGT1540" s="272"/>
      <c r="GGU1540" s="272"/>
      <c r="GGV1540" s="272"/>
      <c r="GGW1540" s="272"/>
      <c r="GGX1540" s="272"/>
      <c r="GGY1540" s="272"/>
      <c r="GGZ1540" s="272"/>
      <c r="GHA1540" s="272"/>
      <c r="GHB1540" s="272"/>
      <c r="GHC1540" s="272"/>
      <c r="GHD1540" s="272"/>
      <c r="GHE1540" s="272"/>
      <c r="GHF1540" s="272"/>
      <c r="GHG1540" s="272"/>
      <c r="GHH1540" s="272"/>
      <c r="GHI1540" s="272"/>
      <c r="GHJ1540" s="272"/>
      <c r="GHK1540" s="272"/>
      <c r="GHL1540" s="272"/>
      <c r="GHM1540" s="272"/>
      <c r="GHN1540" s="272"/>
      <c r="GHO1540" s="272"/>
      <c r="GHP1540" s="272"/>
      <c r="GHQ1540" s="272"/>
      <c r="GHR1540" s="272"/>
      <c r="GHS1540" s="272"/>
      <c r="GHT1540" s="272"/>
      <c r="GHU1540" s="272"/>
      <c r="GHV1540" s="272"/>
      <c r="GHW1540" s="272"/>
      <c r="GHX1540" s="272"/>
      <c r="GHY1540" s="272"/>
      <c r="GHZ1540" s="272"/>
      <c r="GIA1540" s="272"/>
      <c r="GIB1540" s="272"/>
      <c r="GIC1540" s="272"/>
      <c r="GID1540" s="272"/>
      <c r="GIE1540" s="272"/>
      <c r="GIF1540" s="272"/>
      <c r="GIG1540" s="272"/>
      <c r="GIH1540" s="272"/>
      <c r="GII1540" s="272"/>
      <c r="GIJ1540" s="272"/>
      <c r="GIK1540" s="272"/>
      <c r="GIL1540" s="272"/>
      <c r="GIM1540" s="272"/>
      <c r="GIN1540" s="272"/>
      <c r="GIO1540" s="272"/>
      <c r="GIP1540" s="272"/>
      <c r="GIQ1540" s="272"/>
      <c r="GIR1540" s="272"/>
      <c r="GIS1540" s="272"/>
      <c r="GIT1540" s="272"/>
      <c r="GIU1540" s="272"/>
      <c r="GIV1540" s="272"/>
      <c r="GIW1540" s="272"/>
      <c r="GIX1540" s="272"/>
      <c r="GIY1540" s="272"/>
      <c r="GIZ1540" s="272"/>
      <c r="GJA1540" s="272"/>
      <c r="GJB1540" s="272"/>
      <c r="GJC1540" s="272"/>
      <c r="GJD1540" s="272"/>
      <c r="GJE1540" s="272"/>
      <c r="GJF1540" s="272"/>
      <c r="GJG1540" s="272"/>
      <c r="GJH1540" s="272"/>
      <c r="GJI1540" s="272"/>
      <c r="GJJ1540" s="272"/>
      <c r="GJK1540" s="272"/>
      <c r="GJL1540" s="272"/>
      <c r="GJM1540" s="272"/>
      <c r="GJN1540" s="272"/>
      <c r="GJO1540" s="272"/>
      <c r="GJP1540" s="272"/>
      <c r="GJQ1540" s="272"/>
      <c r="GJR1540" s="272"/>
      <c r="GJS1540" s="272"/>
      <c r="GJT1540" s="272"/>
      <c r="GJU1540" s="272"/>
      <c r="GJV1540" s="272"/>
      <c r="GJW1540" s="272"/>
      <c r="GJX1540" s="272"/>
      <c r="GJY1540" s="272"/>
      <c r="GJZ1540" s="272"/>
      <c r="GKA1540" s="272"/>
      <c r="GKB1540" s="272"/>
      <c r="GKC1540" s="272"/>
      <c r="GKD1540" s="272"/>
      <c r="GKE1540" s="272"/>
      <c r="GKF1540" s="272"/>
      <c r="GKG1540" s="272"/>
      <c r="GKH1540" s="272"/>
      <c r="GKI1540" s="272"/>
      <c r="GKJ1540" s="272"/>
      <c r="GKK1540" s="272"/>
      <c r="GKL1540" s="272"/>
      <c r="GKM1540" s="272"/>
      <c r="GKN1540" s="272"/>
      <c r="GKO1540" s="272"/>
      <c r="GKP1540" s="272"/>
      <c r="GKQ1540" s="272"/>
      <c r="GKR1540" s="272"/>
      <c r="GKS1540" s="272"/>
      <c r="GKT1540" s="272"/>
      <c r="GKU1540" s="272"/>
      <c r="GKV1540" s="272"/>
      <c r="GKW1540" s="272"/>
      <c r="GKX1540" s="272"/>
      <c r="GKY1540" s="272"/>
      <c r="GKZ1540" s="272"/>
      <c r="GLA1540" s="272"/>
      <c r="GLB1540" s="272"/>
      <c r="GLC1540" s="272"/>
      <c r="GLD1540" s="272"/>
      <c r="GLE1540" s="272"/>
      <c r="GLF1540" s="272"/>
      <c r="GLG1540" s="272"/>
      <c r="GLH1540" s="272"/>
      <c r="GLI1540" s="272"/>
      <c r="GLJ1540" s="272"/>
      <c r="GLK1540" s="272"/>
      <c r="GLL1540" s="272"/>
      <c r="GLM1540" s="272"/>
      <c r="GLN1540" s="272"/>
      <c r="GLO1540" s="272"/>
      <c r="GLP1540" s="272"/>
      <c r="GLQ1540" s="272"/>
      <c r="GLR1540" s="272"/>
      <c r="GLS1540" s="272"/>
      <c r="GLT1540" s="272"/>
      <c r="GLU1540" s="272"/>
      <c r="GLV1540" s="272"/>
      <c r="GLW1540" s="272"/>
      <c r="GLX1540" s="272"/>
      <c r="GLY1540" s="272"/>
      <c r="GLZ1540" s="272"/>
      <c r="GMA1540" s="272"/>
      <c r="GMB1540" s="272"/>
      <c r="GMC1540" s="272"/>
      <c r="GMD1540" s="272"/>
      <c r="GME1540" s="272"/>
      <c r="GMF1540" s="272"/>
      <c r="GMG1540" s="272"/>
      <c r="GMH1540" s="272"/>
      <c r="GMI1540" s="272"/>
      <c r="GMJ1540" s="272"/>
      <c r="GMK1540" s="272"/>
      <c r="GML1540" s="272"/>
      <c r="GMM1540" s="272"/>
      <c r="GMN1540" s="272"/>
      <c r="GMO1540" s="272"/>
      <c r="GMP1540" s="272"/>
      <c r="GMQ1540" s="272"/>
      <c r="GMR1540" s="272"/>
      <c r="GMS1540" s="272"/>
      <c r="GMT1540" s="272"/>
      <c r="GMU1540" s="272"/>
      <c r="GMV1540" s="272"/>
      <c r="GMW1540" s="272"/>
      <c r="GMX1540" s="272"/>
      <c r="GMY1540" s="272"/>
      <c r="GMZ1540" s="272"/>
      <c r="GNA1540" s="272"/>
      <c r="GNB1540" s="272"/>
      <c r="GNC1540" s="272"/>
      <c r="GND1540" s="272"/>
      <c r="GNE1540" s="272"/>
      <c r="GNF1540" s="272"/>
      <c r="GNG1540" s="272"/>
      <c r="GNH1540" s="272"/>
      <c r="GNI1540" s="272"/>
      <c r="GNJ1540" s="272"/>
      <c r="GNK1540" s="272"/>
      <c r="GNL1540" s="272"/>
      <c r="GNM1540" s="272"/>
      <c r="GNN1540" s="272"/>
      <c r="GNO1540" s="272"/>
      <c r="GNP1540" s="272"/>
      <c r="GNQ1540" s="272"/>
      <c r="GNR1540" s="272"/>
      <c r="GNS1540" s="272"/>
      <c r="GNT1540" s="272"/>
      <c r="GNU1540" s="272"/>
      <c r="GNV1540" s="272"/>
      <c r="GNW1540" s="272"/>
      <c r="GNX1540" s="272"/>
      <c r="GNY1540" s="272"/>
      <c r="GNZ1540" s="272"/>
      <c r="GOA1540" s="272"/>
      <c r="GOB1540" s="272"/>
      <c r="GOC1540" s="272"/>
      <c r="GOD1540" s="272"/>
      <c r="GOE1540" s="272"/>
      <c r="GOF1540" s="272"/>
      <c r="GOG1540" s="272"/>
      <c r="GOH1540" s="272"/>
      <c r="GOI1540" s="272"/>
      <c r="GOJ1540" s="272"/>
      <c r="GOK1540" s="272"/>
      <c r="GOL1540" s="272"/>
      <c r="GOM1540" s="272"/>
      <c r="GON1540" s="272"/>
      <c r="GOO1540" s="272"/>
      <c r="GOP1540" s="272"/>
      <c r="GOQ1540" s="272"/>
      <c r="GOR1540" s="272"/>
      <c r="GOS1540" s="272"/>
      <c r="GOT1540" s="272"/>
      <c r="GOU1540" s="272"/>
      <c r="GOV1540" s="272"/>
      <c r="GOW1540" s="272"/>
      <c r="GOX1540" s="272"/>
      <c r="GOY1540" s="272"/>
      <c r="GOZ1540" s="272"/>
      <c r="GPA1540" s="272"/>
      <c r="GPB1540" s="272"/>
      <c r="GPC1540" s="272"/>
      <c r="GPD1540" s="272"/>
      <c r="GPE1540" s="272"/>
      <c r="GPF1540" s="272"/>
      <c r="GPG1540" s="272"/>
      <c r="GPH1540" s="272"/>
      <c r="GPI1540" s="272"/>
      <c r="GPJ1540" s="272"/>
      <c r="GPK1540" s="272"/>
      <c r="GPL1540" s="272"/>
      <c r="GPM1540" s="272"/>
      <c r="GPN1540" s="272"/>
      <c r="GPO1540" s="272"/>
      <c r="GPP1540" s="272"/>
      <c r="GPQ1540" s="272"/>
      <c r="GPR1540" s="272"/>
      <c r="GPS1540" s="272"/>
      <c r="GPT1540" s="272"/>
      <c r="GPU1540" s="272"/>
      <c r="GPV1540" s="272"/>
      <c r="GPW1540" s="272"/>
      <c r="GPX1540" s="272"/>
      <c r="GPY1540" s="272"/>
      <c r="GPZ1540" s="272"/>
      <c r="GQA1540" s="272"/>
      <c r="GQB1540" s="272"/>
      <c r="GQC1540" s="272"/>
      <c r="GQD1540" s="272"/>
      <c r="GQE1540" s="272"/>
      <c r="GQF1540" s="272"/>
      <c r="GQG1540" s="272"/>
      <c r="GQH1540" s="272"/>
      <c r="GQI1540" s="272"/>
      <c r="GQJ1540" s="272"/>
      <c r="GQK1540" s="272"/>
      <c r="GQL1540" s="272"/>
      <c r="GQM1540" s="272"/>
      <c r="GQN1540" s="272"/>
      <c r="GQO1540" s="272"/>
      <c r="GQP1540" s="272"/>
      <c r="GQQ1540" s="272"/>
      <c r="GQR1540" s="272"/>
      <c r="GQS1540" s="272"/>
      <c r="GQT1540" s="272"/>
      <c r="GQU1540" s="272"/>
      <c r="GQV1540" s="272"/>
      <c r="GQW1540" s="272"/>
      <c r="GQX1540" s="272"/>
      <c r="GQY1540" s="272"/>
      <c r="GQZ1540" s="272"/>
      <c r="GRA1540" s="272"/>
      <c r="GRB1540" s="272"/>
      <c r="GRC1540" s="272"/>
      <c r="GRD1540" s="272"/>
      <c r="GRE1540" s="272"/>
      <c r="GRF1540" s="272"/>
      <c r="GRG1540" s="272"/>
      <c r="GRH1540" s="272"/>
      <c r="GRI1540" s="272"/>
      <c r="GRJ1540" s="272"/>
      <c r="GRK1540" s="272"/>
      <c r="GRL1540" s="272"/>
      <c r="GRM1540" s="272"/>
      <c r="GRN1540" s="272"/>
      <c r="GRO1540" s="272"/>
      <c r="GRP1540" s="272"/>
      <c r="GRQ1540" s="272"/>
      <c r="GRR1540" s="272"/>
      <c r="GRS1540" s="272"/>
      <c r="GRT1540" s="272"/>
      <c r="GRU1540" s="272"/>
      <c r="GRV1540" s="272"/>
      <c r="GRW1540" s="272"/>
      <c r="GRX1540" s="272"/>
      <c r="GRY1540" s="272"/>
      <c r="GRZ1540" s="272"/>
      <c r="GSA1540" s="272"/>
      <c r="GSB1540" s="272"/>
      <c r="GSC1540" s="272"/>
      <c r="GSD1540" s="272"/>
      <c r="GSE1540" s="272"/>
      <c r="GSF1540" s="272"/>
      <c r="GSG1540" s="272"/>
      <c r="GSH1540" s="272"/>
      <c r="GSI1540" s="272"/>
      <c r="GSJ1540" s="272"/>
      <c r="GSK1540" s="272"/>
      <c r="GSL1540" s="272"/>
      <c r="GSM1540" s="272"/>
      <c r="GSN1540" s="272"/>
      <c r="GSO1540" s="272"/>
      <c r="GSP1540" s="272"/>
      <c r="GSQ1540" s="272"/>
      <c r="GSR1540" s="272"/>
      <c r="GSS1540" s="272"/>
      <c r="GST1540" s="272"/>
      <c r="GSU1540" s="272"/>
      <c r="GSV1540" s="272"/>
      <c r="GSW1540" s="272"/>
      <c r="GSX1540" s="272"/>
      <c r="GSY1540" s="272"/>
      <c r="GSZ1540" s="272"/>
      <c r="GTA1540" s="272"/>
      <c r="GTB1540" s="272"/>
      <c r="GTC1540" s="272"/>
      <c r="GTD1540" s="272"/>
      <c r="GTE1540" s="272"/>
      <c r="GTF1540" s="272"/>
      <c r="GTG1540" s="272"/>
      <c r="GTH1540" s="272"/>
      <c r="GTI1540" s="272"/>
      <c r="GTJ1540" s="272"/>
      <c r="GTK1540" s="272"/>
      <c r="GTL1540" s="272"/>
      <c r="GTM1540" s="272"/>
      <c r="GTN1540" s="272"/>
      <c r="GTO1540" s="272"/>
      <c r="GTP1540" s="272"/>
      <c r="GTQ1540" s="272"/>
      <c r="GTR1540" s="272"/>
      <c r="GTS1540" s="272"/>
      <c r="GTT1540" s="272"/>
      <c r="GTU1540" s="272"/>
      <c r="GTV1540" s="272"/>
      <c r="GTW1540" s="272"/>
      <c r="GTX1540" s="272"/>
      <c r="GTY1540" s="272"/>
      <c r="GTZ1540" s="272"/>
      <c r="GUA1540" s="272"/>
      <c r="GUB1540" s="272"/>
      <c r="GUC1540" s="272"/>
      <c r="GUD1540" s="272"/>
      <c r="GUE1540" s="272"/>
      <c r="GUF1540" s="272"/>
      <c r="GUG1540" s="272"/>
      <c r="GUH1540" s="272"/>
      <c r="GUI1540" s="272"/>
      <c r="GUJ1540" s="272"/>
      <c r="GUK1540" s="272"/>
      <c r="GUL1540" s="272"/>
      <c r="GUM1540" s="272"/>
      <c r="GUN1540" s="272"/>
      <c r="GUO1540" s="272"/>
      <c r="GUP1540" s="272"/>
      <c r="GUQ1540" s="272"/>
      <c r="GUR1540" s="272"/>
      <c r="GUS1540" s="272"/>
      <c r="GUT1540" s="272"/>
      <c r="GUU1540" s="272"/>
      <c r="GUV1540" s="272"/>
      <c r="GUW1540" s="272"/>
      <c r="GUX1540" s="272"/>
      <c r="GUY1540" s="272"/>
      <c r="GUZ1540" s="272"/>
      <c r="GVA1540" s="272"/>
      <c r="GVB1540" s="272"/>
      <c r="GVC1540" s="272"/>
      <c r="GVD1540" s="272"/>
      <c r="GVE1540" s="272"/>
      <c r="GVF1540" s="272"/>
      <c r="GVG1540" s="272"/>
      <c r="GVH1540" s="272"/>
      <c r="GVI1540" s="272"/>
      <c r="GVJ1540" s="272"/>
      <c r="GVK1540" s="272"/>
      <c r="GVL1540" s="272"/>
      <c r="GVM1540" s="272"/>
      <c r="GVN1540" s="272"/>
      <c r="GVO1540" s="272"/>
      <c r="GVP1540" s="272"/>
      <c r="GVQ1540" s="272"/>
      <c r="GVR1540" s="272"/>
      <c r="GVS1540" s="272"/>
      <c r="GVT1540" s="272"/>
      <c r="GVU1540" s="272"/>
      <c r="GVV1540" s="272"/>
      <c r="GVW1540" s="272"/>
      <c r="GVX1540" s="272"/>
      <c r="GVY1540" s="272"/>
      <c r="GVZ1540" s="272"/>
      <c r="GWA1540" s="272"/>
      <c r="GWB1540" s="272"/>
      <c r="GWC1540" s="272"/>
      <c r="GWD1540" s="272"/>
      <c r="GWE1540" s="272"/>
      <c r="GWF1540" s="272"/>
      <c r="GWG1540" s="272"/>
      <c r="GWH1540" s="272"/>
      <c r="GWI1540" s="272"/>
      <c r="GWJ1540" s="272"/>
      <c r="GWK1540" s="272"/>
      <c r="GWL1540" s="272"/>
      <c r="GWM1540" s="272"/>
      <c r="GWN1540" s="272"/>
      <c r="GWO1540" s="272"/>
      <c r="GWP1540" s="272"/>
      <c r="GWQ1540" s="272"/>
      <c r="GWR1540" s="272"/>
      <c r="GWS1540" s="272"/>
      <c r="GWT1540" s="272"/>
      <c r="GWU1540" s="272"/>
      <c r="GWV1540" s="272"/>
      <c r="GWW1540" s="272"/>
      <c r="GWX1540" s="272"/>
      <c r="GWY1540" s="272"/>
      <c r="GWZ1540" s="272"/>
      <c r="GXA1540" s="272"/>
      <c r="GXB1540" s="272"/>
      <c r="GXC1540" s="272"/>
      <c r="GXD1540" s="272"/>
      <c r="GXE1540" s="272"/>
      <c r="GXF1540" s="272"/>
      <c r="GXG1540" s="272"/>
      <c r="GXH1540" s="272"/>
      <c r="GXI1540" s="272"/>
      <c r="GXJ1540" s="272"/>
      <c r="GXK1540" s="272"/>
      <c r="GXL1540" s="272"/>
      <c r="GXM1540" s="272"/>
      <c r="GXN1540" s="272"/>
      <c r="GXO1540" s="272"/>
      <c r="GXP1540" s="272"/>
      <c r="GXQ1540" s="272"/>
      <c r="GXR1540" s="272"/>
      <c r="GXS1540" s="272"/>
      <c r="GXT1540" s="272"/>
      <c r="GXU1540" s="272"/>
      <c r="GXV1540" s="272"/>
      <c r="GXW1540" s="272"/>
      <c r="GXX1540" s="272"/>
      <c r="GXY1540" s="272"/>
      <c r="GXZ1540" s="272"/>
      <c r="GYA1540" s="272"/>
      <c r="GYB1540" s="272"/>
      <c r="GYC1540" s="272"/>
      <c r="GYD1540" s="272"/>
      <c r="GYE1540" s="272"/>
      <c r="GYF1540" s="272"/>
      <c r="GYG1540" s="272"/>
      <c r="GYH1540" s="272"/>
      <c r="GYI1540" s="272"/>
      <c r="GYJ1540" s="272"/>
      <c r="GYK1540" s="272"/>
      <c r="GYL1540" s="272"/>
      <c r="GYM1540" s="272"/>
      <c r="GYN1540" s="272"/>
      <c r="GYO1540" s="272"/>
      <c r="GYP1540" s="272"/>
      <c r="GYQ1540" s="272"/>
      <c r="GYR1540" s="272"/>
      <c r="GYS1540" s="272"/>
      <c r="GYT1540" s="272"/>
      <c r="GYU1540" s="272"/>
      <c r="GYV1540" s="272"/>
      <c r="GYW1540" s="272"/>
      <c r="GYX1540" s="272"/>
      <c r="GYY1540" s="272"/>
      <c r="GYZ1540" s="272"/>
      <c r="GZA1540" s="272"/>
      <c r="GZB1540" s="272"/>
      <c r="GZC1540" s="272"/>
      <c r="GZD1540" s="272"/>
      <c r="GZE1540" s="272"/>
      <c r="GZF1540" s="272"/>
      <c r="GZG1540" s="272"/>
      <c r="GZH1540" s="272"/>
      <c r="GZI1540" s="272"/>
      <c r="GZJ1540" s="272"/>
      <c r="GZK1540" s="272"/>
      <c r="GZL1540" s="272"/>
      <c r="GZM1540" s="272"/>
      <c r="GZN1540" s="272"/>
      <c r="GZO1540" s="272"/>
      <c r="GZP1540" s="272"/>
      <c r="GZQ1540" s="272"/>
      <c r="GZR1540" s="272"/>
      <c r="GZS1540" s="272"/>
      <c r="GZT1540" s="272"/>
      <c r="GZU1540" s="272"/>
      <c r="GZV1540" s="272"/>
      <c r="GZW1540" s="272"/>
      <c r="GZX1540" s="272"/>
      <c r="GZY1540" s="272"/>
      <c r="GZZ1540" s="272"/>
      <c r="HAA1540" s="272"/>
      <c r="HAB1540" s="272"/>
      <c r="HAC1540" s="272"/>
      <c r="HAD1540" s="272"/>
      <c r="HAE1540" s="272"/>
      <c r="HAF1540" s="272"/>
      <c r="HAG1540" s="272"/>
      <c r="HAH1540" s="272"/>
      <c r="HAI1540" s="272"/>
      <c r="HAJ1540" s="272"/>
      <c r="HAK1540" s="272"/>
      <c r="HAL1540" s="272"/>
      <c r="HAM1540" s="272"/>
      <c r="HAN1540" s="272"/>
      <c r="HAO1540" s="272"/>
      <c r="HAP1540" s="272"/>
      <c r="HAQ1540" s="272"/>
      <c r="HAR1540" s="272"/>
      <c r="HAS1540" s="272"/>
      <c r="HAT1540" s="272"/>
      <c r="HAU1540" s="272"/>
      <c r="HAV1540" s="272"/>
      <c r="HAW1540" s="272"/>
      <c r="HAX1540" s="272"/>
      <c r="HAY1540" s="272"/>
      <c r="HAZ1540" s="272"/>
      <c r="HBA1540" s="272"/>
      <c r="HBB1540" s="272"/>
      <c r="HBC1540" s="272"/>
      <c r="HBD1540" s="272"/>
      <c r="HBE1540" s="272"/>
      <c r="HBF1540" s="272"/>
      <c r="HBG1540" s="272"/>
      <c r="HBH1540" s="272"/>
      <c r="HBI1540" s="272"/>
      <c r="HBJ1540" s="272"/>
      <c r="HBK1540" s="272"/>
      <c r="HBL1540" s="272"/>
      <c r="HBM1540" s="272"/>
      <c r="HBN1540" s="272"/>
      <c r="HBO1540" s="272"/>
      <c r="HBP1540" s="272"/>
      <c r="HBQ1540" s="272"/>
      <c r="HBR1540" s="272"/>
      <c r="HBS1540" s="272"/>
      <c r="HBT1540" s="272"/>
      <c r="HBU1540" s="272"/>
      <c r="HBV1540" s="272"/>
      <c r="HBW1540" s="272"/>
      <c r="HBX1540" s="272"/>
      <c r="HBY1540" s="272"/>
      <c r="HBZ1540" s="272"/>
      <c r="HCA1540" s="272"/>
      <c r="HCB1540" s="272"/>
      <c r="HCC1540" s="272"/>
      <c r="HCD1540" s="272"/>
      <c r="HCE1540" s="272"/>
      <c r="HCF1540" s="272"/>
      <c r="HCG1540" s="272"/>
      <c r="HCH1540" s="272"/>
      <c r="HCI1540" s="272"/>
      <c r="HCJ1540" s="272"/>
      <c r="HCK1540" s="272"/>
      <c r="HCL1540" s="272"/>
      <c r="HCM1540" s="272"/>
      <c r="HCN1540" s="272"/>
      <c r="HCO1540" s="272"/>
      <c r="HCP1540" s="272"/>
      <c r="HCQ1540" s="272"/>
      <c r="HCR1540" s="272"/>
      <c r="HCS1540" s="272"/>
      <c r="HCT1540" s="272"/>
      <c r="HCU1540" s="272"/>
      <c r="HCV1540" s="272"/>
      <c r="HCW1540" s="272"/>
      <c r="HCX1540" s="272"/>
      <c r="HCY1540" s="272"/>
      <c r="HCZ1540" s="272"/>
      <c r="HDA1540" s="272"/>
      <c r="HDB1540" s="272"/>
      <c r="HDC1540" s="272"/>
      <c r="HDD1540" s="272"/>
      <c r="HDE1540" s="272"/>
      <c r="HDF1540" s="272"/>
      <c r="HDG1540" s="272"/>
      <c r="HDH1540" s="272"/>
      <c r="HDI1540" s="272"/>
      <c r="HDJ1540" s="272"/>
      <c r="HDK1540" s="272"/>
      <c r="HDL1540" s="272"/>
      <c r="HDM1540" s="272"/>
      <c r="HDN1540" s="272"/>
      <c r="HDO1540" s="272"/>
      <c r="HDP1540" s="272"/>
      <c r="HDQ1540" s="272"/>
      <c r="HDR1540" s="272"/>
      <c r="HDS1540" s="272"/>
      <c r="HDT1540" s="272"/>
      <c r="HDU1540" s="272"/>
      <c r="HDV1540" s="272"/>
      <c r="HDW1540" s="272"/>
      <c r="HDX1540" s="272"/>
      <c r="HDY1540" s="272"/>
      <c r="HDZ1540" s="272"/>
      <c r="HEA1540" s="272"/>
      <c r="HEB1540" s="272"/>
      <c r="HEC1540" s="272"/>
      <c r="HED1540" s="272"/>
      <c r="HEE1540" s="272"/>
      <c r="HEF1540" s="272"/>
      <c r="HEG1540" s="272"/>
      <c r="HEH1540" s="272"/>
      <c r="HEI1540" s="272"/>
      <c r="HEJ1540" s="272"/>
      <c r="HEK1540" s="272"/>
      <c r="HEL1540" s="272"/>
      <c r="HEM1540" s="272"/>
      <c r="HEN1540" s="272"/>
      <c r="HEO1540" s="272"/>
      <c r="HEP1540" s="272"/>
      <c r="HEQ1540" s="272"/>
      <c r="HER1540" s="272"/>
      <c r="HES1540" s="272"/>
      <c r="HET1540" s="272"/>
      <c r="HEU1540" s="272"/>
      <c r="HEV1540" s="272"/>
      <c r="HEW1540" s="272"/>
      <c r="HEX1540" s="272"/>
      <c r="HEY1540" s="272"/>
      <c r="HEZ1540" s="272"/>
      <c r="HFA1540" s="272"/>
      <c r="HFB1540" s="272"/>
      <c r="HFC1540" s="272"/>
      <c r="HFD1540" s="272"/>
      <c r="HFE1540" s="272"/>
      <c r="HFF1540" s="272"/>
      <c r="HFG1540" s="272"/>
      <c r="HFH1540" s="272"/>
      <c r="HFI1540" s="272"/>
      <c r="HFJ1540" s="272"/>
      <c r="HFK1540" s="272"/>
      <c r="HFL1540" s="272"/>
      <c r="HFM1540" s="272"/>
      <c r="HFN1540" s="272"/>
      <c r="HFO1540" s="272"/>
      <c r="HFP1540" s="272"/>
      <c r="HFQ1540" s="272"/>
      <c r="HFR1540" s="272"/>
      <c r="HFS1540" s="272"/>
      <c r="HFT1540" s="272"/>
      <c r="HFU1540" s="272"/>
      <c r="HFV1540" s="272"/>
      <c r="HFW1540" s="272"/>
      <c r="HFX1540" s="272"/>
      <c r="HFY1540" s="272"/>
      <c r="HFZ1540" s="272"/>
      <c r="HGA1540" s="272"/>
      <c r="HGB1540" s="272"/>
      <c r="HGC1540" s="272"/>
      <c r="HGD1540" s="272"/>
      <c r="HGE1540" s="272"/>
      <c r="HGF1540" s="272"/>
      <c r="HGG1540" s="272"/>
      <c r="HGH1540" s="272"/>
      <c r="HGI1540" s="272"/>
      <c r="HGJ1540" s="272"/>
      <c r="HGK1540" s="272"/>
      <c r="HGL1540" s="272"/>
      <c r="HGM1540" s="272"/>
      <c r="HGN1540" s="272"/>
      <c r="HGO1540" s="272"/>
      <c r="HGP1540" s="272"/>
      <c r="HGQ1540" s="272"/>
      <c r="HGR1540" s="272"/>
      <c r="HGS1540" s="272"/>
      <c r="HGT1540" s="272"/>
      <c r="HGU1540" s="272"/>
      <c r="HGV1540" s="272"/>
      <c r="HGW1540" s="272"/>
      <c r="HGX1540" s="272"/>
      <c r="HGY1540" s="272"/>
      <c r="HGZ1540" s="272"/>
      <c r="HHA1540" s="272"/>
      <c r="HHB1540" s="272"/>
      <c r="HHC1540" s="272"/>
      <c r="HHD1540" s="272"/>
      <c r="HHE1540" s="272"/>
      <c r="HHF1540" s="272"/>
      <c r="HHG1540" s="272"/>
      <c r="HHH1540" s="272"/>
      <c r="HHI1540" s="272"/>
      <c r="HHJ1540" s="272"/>
      <c r="HHK1540" s="272"/>
      <c r="HHL1540" s="272"/>
      <c r="HHM1540" s="272"/>
      <c r="HHN1540" s="272"/>
      <c r="HHO1540" s="272"/>
      <c r="HHP1540" s="272"/>
      <c r="HHQ1540" s="272"/>
      <c r="HHR1540" s="272"/>
      <c r="HHS1540" s="272"/>
      <c r="HHT1540" s="272"/>
      <c r="HHU1540" s="272"/>
      <c r="HHV1540" s="272"/>
      <c r="HHW1540" s="272"/>
      <c r="HHX1540" s="272"/>
      <c r="HHY1540" s="272"/>
      <c r="HHZ1540" s="272"/>
      <c r="HIA1540" s="272"/>
      <c r="HIB1540" s="272"/>
      <c r="HIC1540" s="272"/>
      <c r="HID1540" s="272"/>
      <c r="HIE1540" s="272"/>
      <c r="HIF1540" s="272"/>
      <c r="HIG1540" s="272"/>
      <c r="HIH1540" s="272"/>
      <c r="HII1540" s="272"/>
      <c r="HIJ1540" s="272"/>
      <c r="HIK1540" s="272"/>
      <c r="HIL1540" s="272"/>
      <c r="HIM1540" s="272"/>
      <c r="HIN1540" s="272"/>
      <c r="HIO1540" s="272"/>
      <c r="HIP1540" s="272"/>
      <c r="HIQ1540" s="272"/>
      <c r="HIR1540" s="272"/>
      <c r="HIS1540" s="272"/>
      <c r="HIT1540" s="272"/>
      <c r="HIU1540" s="272"/>
      <c r="HIV1540" s="272"/>
      <c r="HIW1540" s="272"/>
      <c r="HIX1540" s="272"/>
      <c r="HIY1540" s="272"/>
      <c r="HIZ1540" s="272"/>
      <c r="HJA1540" s="272"/>
      <c r="HJB1540" s="272"/>
      <c r="HJC1540" s="272"/>
      <c r="HJD1540" s="272"/>
      <c r="HJE1540" s="272"/>
      <c r="HJF1540" s="272"/>
      <c r="HJG1540" s="272"/>
      <c r="HJH1540" s="272"/>
      <c r="HJI1540" s="272"/>
      <c r="HJJ1540" s="272"/>
      <c r="HJK1540" s="272"/>
      <c r="HJL1540" s="272"/>
      <c r="HJM1540" s="272"/>
      <c r="HJN1540" s="272"/>
      <c r="HJO1540" s="272"/>
      <c r="HJP1540" s="272"/>
      <c r="HJQ1540" s="272"/>
      <c r="HJR1540" s="272"/>
      <c r="HJS1540" s="272"/>
      <c r="HJT1540" s="272"/>
      <c r="HJU1540" s="272"/>
      <c r="HJV1540" s="272"/>
      <c r="HJW1540" s="272"/>
      <c r="HJX1540" s="272"/>
      <c r="HJY1540" s="272"/>
      <c r="HJZ1540" s="272"/>
      <c r="HKA1540" s="272"/>
      <c r="HKB1540" s="272"/>
      <c r="HKC1540" s="272"/>
      <c r="HKD1540" s="272"/>
      <c r="HKE1540" s="272"/>
      <c r="HKF1540" s="272"/>
      <c r="HKG1540" s="272"/>
      <c r="HKH1540" s="272"/>
      <c r="HKI1540" s="272"/>
      <c r="HKJ1540" s="272"/>
      <c r="HKK1540" s="272"/>
      <c r="HKL1540" s="272"/>
      <c r="HKM1540" s="272"/>
      <c r="HKN1540" s="272"/>
      <c r="HKO1540" s="272"/>
      <c r="HKP1540" s="272"/>
      <c r="HKQ1540" s="272"/>
      <c r="HKR1540" s="272"/>
      <c r="HKS1540" s="272"/>
      <c r="HKT1540" s="272"/>
      <c r="HKU1540" s="272"/>
      <c r="HKV1540" s="272"/>
      <c r="HKW1540" s="272"/>
      <c r="HKX1540" s="272"/>
      <c r="HKY1540" s="272"/>
      <c r="HKZ1540" s="272"/>
      <c r="HLA1540" s="272"/>
      <c r="HLB1540" s="272"/>
      <c r="HLC1540" s="272"/>
      <c r="HLD1540" s="272"/>
      <c r="HLE1540" s="272"/>
      <c r="HLF1540" s="272"/>
      <c r="HLG1540" s="272"/>
      <c r="HLH1540" s="272"/>
      <c r="HLI1540" s="272"/>
      <c r="HLJ1540" s="272"/>
      <c r="HLK1540" s="272"/>
      <c r="HLL1540" s="272"/>
      <c r="HLM1540" s="272"/>
      <c r="HLN1540" s="272"/>
      <c r="HLO1540" s="272"/>
      <c r="HLP1540" s="272"/>
      <c r="HLQ1540" s="272"/>
      <c r="HLR1540" s="272"/>
      <c r="HLS1540" s="272"/>
      <c r="HLT1540" s="272"/>
      <c r="HLU1540" s="272"/>
      <c r="HLV1540" s="272"/>
      <c r="HLW1540" s="272"/>
      <c r="HLX1540" s="272"/>
      <c r="HLY1540" s="272"/>
      <c r="HLZ1540" s="272"/>
      <c r="HMA1540" s="272"/>
      <c r="HMB1540" s="272"/>
      <c r="HMC1540" s="272"/>
      <c r="HMD1540" s="272"/>
      <c r="HME1540" s="272"/>
      <c r="HMF1540" s="272"/>
      <c r="HMG1540" s="272"/>
      <c r="HMH1540" s="272"/>
      <c r="HMI1540" s="272"/>
      <c r="HMJ1540" s="272"/>
      <c r="HMK1540" s="272"/>
      <c r="HML1540" s="272"/>
      <c r="HMM1540" s="272"/>
      <c r="HMN1540" s="272"/>
      <c r="HMO1540" s="272"/>
      <c r="HMP1540" s="272"/>
      <c r="HMQ1540" s="272"/>
      <c r="HMR1540" s="272"/>
      <c r="HMS1540" s="272"/>
      <c r="HMT1540" s="272"/>
      <c r="HMU1540" s="272"/>
      <c r="HMV1540" s="272"/>
      <c r="HMW1540" s="272"/>
      <c r="HMX1540" s="272"/>
      <c r="HMY1540" s="272"/>
      <c r="HMZ1540" s="272"/>
      <c r="HNA1540" s="272"/>
      <c r="HNB1540" s="272"/>
      <c r="HNC1540" s="272"/>
      <c r="HND1540" s="272"/>
      <c r="HNE1540" s="272"/>
      <c r="HNF1540" s="272"/>
      <c r="HNG1540" s="272"/>
      <c r="HNH1540" s="272"/>
      <c r="HNI1540" s="272"/>
      <c r="HNJ1540" s="272"/>
      <c r="HNK1540" s="272"/>
      <c r="HNL1540" s="272"/>
      <c r="HNM1540" s="272"/>
      <c r="HNN1540" s="272"/>
      <c r="HNO1540" s="272"/>
      <c r="HNP1540" s="272"/>
      <c r="HNQ1540" s="272"/>
      <c r="HNR1540" s="272"/>
      <c r="HNS1540" s="272"/>
      <c r="HNT1540" s="272"/>
      <c r="HNU1540" s="272"/>
      <c r="HNV1540" s="272"/>
      <c r="HNW1540" s="272"/>
      <c r="HNX1540" s="272"/>
      <c r="HNY1540" s="272"/>
      <c r="HNZ1540" s="272"/>
      <c r="HOA1540" s="272"/>
      <c r="HOB1540" s="272"/>
      <c r="HOC1540" s="272"/>
      <c r="HOD1540" s="272"/>
      <c r="HOE1540" s="272"/>
      <c r="HOF1540" s="272"/>
      <c r="HOG1540" s="272"/>
      <c r="HOH1540" s="272"/>
      <c r="HOI1540" s="272"/>
      <c r="HOJ1540" s="272"/>
      <c r="HOK1540" s="272"/>
      <c r="HOL1540" s="272"/>
      <c r="HOM1540" s="272"/>
      <c r="HON1540" s="272"/>
      <c r="HOO1540" s="272"/>
      <c r="HOP1540" s="272"/>
      <c r="HOQ1540" s="272"/>
      <c r="HOR1540" s="272"/>
      <c r="HOS1540" s="272"/>
      <c r="HOT1540" s="272"/>
      <c r="HOU1540" s="272"/>
      <c r="HOV1540" s="272"/>
      <c r="HOW1540" s="272"/>
      <c r="HOX1540" s="272"/>
      <c r="HOY1540" s="272"/>
      <c r="HOZ1540" s="272"/>
      <c r="HPA1540" s="272"/>
      <c r="HPB1540" s="272"/>
      <c r="HPC1540" s="272"/>
      <c r="HPD1540" s="272"/>
      <c r="HPE1540" s="272"/>
      <c r="HPF1540" s="272"/>
      <c r="HPG1540" s="272"/>
      <c r="HPH1540" s="272"/>
      <c r="HPI1540" s="272"/>
      <c r="HPJ1540" s="272"/>
      <c r="HPK1540" s="272"/>
      <c r="HPL1540" s="272"/>
      <c r="HPM1540" s="272"/>
      <c r="HPN1540" s="272"/>
      <c r="HPO1540" s="272"/>
      <c r="HPP1540" s="272"/>
      <c r="HPQ1540" s="272"/>
      <c r="HPR1540" s="272"/>
      <c r="HPS1540" s="272"/>
      <c r="HPT1540" s="272"/>
      <c r="HPU1540" s="272"/>
      <c r="HPV1540" s="272"/>
      <c r="HPW1540" s="272"/>
      <c r="HPX1540" s="272"/>
      <c r="HPY1540" s="272"/>
      <c r="HPZ1540" s="272"/>
      <c r="HQA1540" s="272"/>
      <c r="HQB1540" s="272"/>
      <c r="HQC1540" s="272"/>
      <c r="HQD1540" s="272"/>
      <c r="HQE1540" s="272"/>
      <c r="HQF1540" s="272"/>
      <c r="HQG1540" s="272"/>
      <c r="HQH1540" s="272"/>
      <c r="HQI1540" s="272"/>
      <c r="HQJ1540" s="272"/>
      <c r="HQK1540" s="272"/>
      <c r="HQL1540" s="272"/>
      <c r="HQM1540" s="272"/>
      <c r="HQN1540" s="272"/>
      <c r="HQO1540" s="272"/>
      <c r="HQP1540" s="272"/>
      <c r="HQQ1540" s="272"/>
      <c r="HQR1540" s="272"/>
      <c r="HQS1540" s="272"/>
      <c r="HQT1540" s="272"/>
      <c r="HQU1540" s="272"/>
      <c r="HQV1540" s="272"/>
      <c r="HQW1540" s="272"/>
      <c r="HQX1540" s="272"/>
      <c r="HQY1540" s="272"/>
      <c r="HQZ1540" s="272"/>
      <c r="HRA1540" s="272"/>
      <c r="HRB1540" s="272"/>
      <c r="HRC1540" s="272"/>
      <c r="HRD1540" s="272"/>
      <c r="HRE1540" s="272"/>
      <c r="HRF1540" s="272"/>
      <c r="HRG1540" s="272"/>
      <c r="HRH1540" s="272"/>
      <c r="HRI1540" s="272"/>
      <c r="HRJ1540" s="272"/>
      <c r="HRK1540" s="272"/>
      <c r="HRL1540" s="272"/>
      <c r="HRM1540" s="272"/>
      <c r="HRN1540" s="272"/>
      <c r="HRO1540" s="272"/>
      <c r="HRP1540" s="272"/>
      <c r="HRQ1540" s="272"/>
      <c r="HRR1540" s="272"/>
      <c r="HRS1540" s="272"/>
      <c r="HRT1540" s="272"/>
      <c r="HRU1540" s="272"/>
      <c r="HRV1540" s="272"/>
      <c r="HRW1540" s="272"/>
      <c r="HRX1540" s="272"/>
      <c r="HRY1540" s="272"/>
      <c r="HRZ1540" s="272"/>
      <c r="HSA1540" s="272"/>
      <c r="HSB1540" s="272"/>
      <c r="HSC1540" s="272"/>
      <c r="HSD1540" s="272"/>
      <c r="HSE1540" s="272"/>
      <c r="HSF1540" s="272"/>
      <c r="HSG1540" s="272"/>
      <c r="HSH1540" s="272"/>
      <c r="HSI1540" s="272"/>
      <c r="HSJ1540" s="272"/>
      <c r="HSK1540" s="272"/>
      <c r="HSL1540" s="272"/>
      <c r="HSM1540" s="272"/>
      <c r="HSN1540" s="272"/>
      <c r="HSO1540" s="272"/>
      <c r="HSP1540" s="272"/>
      <c r="HSQ1540" s="272"/>
      <c r="HSR1540" s="272"/>
      <c r="HSS1540" s="272"/>
      <c r="HST1540" s="272"/>
      <c r="HSU1540" s="272"/>
      <c r="HSV1540" s="272"/>
      <c r="HSW1540" s="272"/>
      <c r="HSX1540" s="272"/>
      <c r="HSY1540" s="272"/>
      <c r="HSZ1540" s="272"/>
      <c r="HTA1540" s="272"/>
      <c r="HTB1540" s="272"/>
      <c r="HTC1540" s="272"/>
      <c r="HTD1540" s="272"/>
      <c r="HTE1540" s="272"/>
      <c r="HTF1540" s="272"/>
      <c r="HTG1540" s="272"/>
      <c r="HTH1540" s="272"/>
      <c r="HTI1540" s="272"/>
      <c r="HTJ1540" s="272"/>
      <c r="HTK1540" s="272"/>
      <c r="HTL1540" s="272"/>
      <c r="HTM1540" s="272"/>
      <c r="HTN1540" s="272"/>
      <c r="HTO1540" s="272"/>
      <c r="HTP1540" s="272"/>
      <c r="HTQ1540" s="272"/>
      <c r="HTR1540" s="272"/>
      <c r="HTS1540" s="272"/>
      <c r="HTT1540" s="272"/>
      <c r="HTU1540" s="272"/>
      <c r="HTV1540" s="272"/>
      <c r="HTW1540" s="272"/>
      <c r="HTX1540" s="272"/>
      <c r="HTY1540" s="272"/>
      <c r="HTZ1540" s="272"/>
      <c r="HUA1540" s="272"/>
      <c r="HUB1540" s="272"/>
      <c r="HUC1540" s="272"/>
      <c r="HUD1540" s="272"/>
      <c r="HUE1540" s="272"/>
      <c r="HUF1540" s="272"/>
      <c r="HUG1540" s="272"/>
      <c r="HUH1540" s="272"/>
      <c r="HUI1540" s="272"/>
      <c r="HUJ1540" s="272"/>
      <c r="HUK1540" s="272"/>
      <c r="HUL1540" s="272"/>
      <c r="HUM1540" s="272"/>
      <c r="HUN1540" s="272"/>
      <c r="HUO1540" s="272"/>
      <c r="HUP1540" s="272"/>
      <c r="HUQ1540" s="272"/>
      <c r="HUR1540" s="272"/>
      <c r="HUS1540" s="272"/>
      <c r="HUT1540" s="272"/>
      <c r="HUU1540" s="272"/>
      <c r="HUV1540" s="272"/>
      <c r="HUW1540" s="272"/>
      <c r="HUX1540" s="272"/>
      <c r="HUY1540" s="272"/>
      <c r="HUZ1540" s="272"/>
      <c r="HVA1540" s="272"/>
      <c r="HVB1540" s="272"/>
      <c r="HVC1540" s="272"/>
      <c r="HVD1540" s="272"/>
      <c r="HVE1540" s="272"/>
      <c r="HVF1540" s="272"/>
      <c r="HVG1540" s="272"/>
      <c r="HVH1540" s="272"/>
      <c r="HVI1540" s="272"/>
      <c r="HVJ1540" s="272"/>
      <c r="HVK1540" s="272"/>
      <c r="HVL1540" s="272"/>
      <c r="HVM1540" s="272"/>
      <c r="HVN1540" s="272"/>
      <c r="HVO1540" s="272"/>
      <c r="HVP1540" s="272"/>
      <c r="HVQ1540" s="272"/>
      <c r="HVR1540" s="272"/>
      <c r="HVS1540" s="272"/>
      <c r="HVT1540" s="272"/>
      <c r="HVU1540" s="272"/>
      <c r="HVV1540" s="272"/>
      <c r="HVW1540" s="272"/>
      <c r="HVX1540" s="272"/>
      <c r="HVY1540" s="272"/>
      <c r="HVZ1540" s="272"/>
      <c r="HWA1540" s="272"/>
      <c r="HWB1540" s="272"/>
      <c r="HWC1540" s="272"/>
      <c r="HWD1540" s="272"/>
      <c r="HWE1540" s="272"/>
      <c r="HWF1540" s="272"/>
      <c r="HWG1540" s="272"/>
      <c r="HWH1540" s="272"/>
      <c r="HWI1540" s="272"/>
      <c r="HWJ1540" s="272"/>
      <c r="HWK1540" s="272"/>
      <c r="HWL1540" s="272"/>
      <c r="HWM1540" s="272"/>
      <c r="HWN1540" s="272"/>
      <c r="HWO1540" s="272"/>
      <c r="HWP1540" s="272"/>
      <c r="HWQ1540" s="272"/>
      <c r="HWR1540" s="272"/>
      <c r="HWS1540" s="272"/>
      <c r="HWT1540" s="272"/>
      <c r="HWU1540" s="272"/>
      <c r="HWV1540" s="272"/>
      <c r="HWW1540" s="272"/>
      <c r="HWX1540" s="272"/>
      <c r="HWY1540" s="272"/>
      <c r="HWZ1540" s="272"/>
      <c r="HXA1540" s="272"/>
      <c r="HXB1540" s="272"/>
      <c r="HXC1540" s="272"/>
      <c r="HXD1540" s="272"/>
      <c r="HXE1540" s="272"/>
      <c r="HXF1540" s="272"/>
      <c r="HXG1540" s="272"/>
      <c r="HXH1540" s="272"/>
      <c r="HXI1540" s="272"/>
      <c r="HXJ1540" s="272"/>
      <c r="HXK1540" s="272"/>
      <c r="HXL1540" s="272"/>
      <c r="HXM1540" s="272"/>
      <c r="HXN1540" s="272"/>
      <c r="HXO1540" s="272"/>
      <c r="HXP1540" s="272"/>
      <c r="HXQ1540" s="272"/>
      <c r="HXR1540" s="272"/>
      <c r="HXS1540" s="272"/>
      <c r="HXT1540" s="272"/>
      <c r="HXU1540" s="272"/>
      <c r="HXV1540" s="272"/>
      <c r="HXW1540" s="272"/>
      <c r="HXX1540" s="272"/>
      <c r="HXY1540" s="272"/>
      <c r="HXZ1540" s="272"/>
      <c r="HYA1540" s="272"/>
      <c r="HYB1540" s="272"/>
      <c r="HYC1540" s="272"/>
      <c r="HYD1540" s="272"/>
      <c r="HYE1540" s="272"/>
      <c r="HYF1540" s="272"/>
      <c r="HYG1540" s="272"/>
      <c r="HYH1540" s="272"/>
      <c r="HYI1540" s="272"/>
      <c r="HYJ1540" s="272"/>
      <c r="HYK1540" s="272"/>
      <c r="HYL1540" s="272"/>
      <c r="HYM1540" s="272"/>
      <c r="HYN1540" s="272"/>
      <c r="HYO1540" s="272"/>
      <c r="HYP1540" s="272"/>
      <c r="HYQ1540" s="272"/>
      <c r="HYR1540" s="272"/>
      <c r="HYS1540" s="272"/>
      <c r="HYT1540" s="272"/>
      <c r="HYU1540" s="272"/>
      <c r="HYV1540" s="272"/>
      <c r="HYW1540" s="272"/>
      <c r="HYX1540" s="272"/>
      <c r="HYY1540" s="272"/>
      <c r="HYZ1540" s="272"/>
      <c r="HZA1540" s="272"/>
      <c r="HZB1540" s="272"/>
      <c r="HZC1540" s="272"/>
      <c r="HZD1540" s="272"/>
      <c r="HZE1540" s="272"/>
      <c r="HZF1540" s="272"/>
      <c r="HZG1540" s="272"/>
      <c r="HZH1540" s="272"/>
      <c r="HZI1540" s="272"/>
      <c r="HZJ1540" s="272"/>
      <c r="HZK1540" s="272"/>
      <c r="HZL1540" s="272"/>
      <c r="HZM1540" s="272"/>
      <c r="HZN1540" s="272"/>
      <c r="HZO1540" s="272"/>
      <c r="HZP1540" s="272"/>
      <c r="HZQ1540" s="272"/>
      <c r="HZR1540" s="272"/>
      <c r="HZS1540" s="272"/>
      <c r="HZT1540" s="272"/>
      <c r="HZU1540" s="272"/>
      <c r="HZV1540" s="272"/>
      <c r="HZW1540" s="272"/>
      <c r="HZX1540" s="272"/>
      <c r="HZY1540" s="272"/>
      <c r="HZZ1540" s="272"/>
      <c r="IAA1540" s="272"/>
      <c r="IAB1540" s="272"/>
      <c r="IAC1540" s="272"/>
      <c r="IAD1540" s="272"/>
      <c r="IAE1540" s="272"/>
      <c r="IAF1540" s="272"/>
      <c r="IAG1540" s="272"/>
      <c r="IAH1540" s="272"/>
      <c r="IAI1540" s="272"/>
      <c r="IAJ1540" s="272"/>
      <c r="IAK1540" s="272"/>
      <c r="IAL1540" s="272"/>
      <c r="IAM1540" s="272"/>
      <c r="IAN1540" s="272"/>
      <c r="IAO1540" s="272"/>
      <c r="IAP1540" s="272"/>
      <c r="IAQ1540" s="272"/>
      <c r="IAR1540" s="272"/>
      <c r="IAS1540" s="272"/>
      <c r="IAT1540" s="272"/>
      <c r="IAU1540" s="272"/>
      <c r="IAV1540" s="272"/>
      <c r="IAW1540" s="272"/>
      <c r="IAX1540" s="272"/>
      <c r="IAY1540" s="272"/>
      <c r="IAZ1540" s="272"/>
      <c r="IBA1540" s="272"/>
      <c r="IBB1540" s="272"/>
      <c r="IBC1540" s="272"/>
      <c r="IBD1540" s="272"/>
      <c r="IBE1540" s="272"/>
      <c r="IBF1540" s="272"/>
      <c r="IBG1540" s="272"/>
      <c r="IBH1540" s="272"/>
      <c r="IBI1540" s="272"/>
      <c r="IBJ1540" s="272"/>
      <c r="IBK1540" s="272"/>
      <c r="IBL1540" s="272"/>
      <c r="IBM1540" s="272"/>
      <c r="IBN1540" s="272"/>
      <c r="IBO1540" s="272"/>
      <c r="IBP1540" s="272"/>
      <c r="IBQ1540" s="272"/>
      <c r="IBR1540" s="272"/>
      <c r="IBS1540" s="272"/>
      <c r="IBT1540" s="272"/>
      <c r="IBU1540" s="272"/>
      <c r="IBV1540" s="272"/>
      <c r="IBW1540" s="272"/>
      <c r="IBX1540" s="272"/>
      <c r="IBY1540" s="272"/>
      <c r="IBZ1540" s="272"/>
      <c r="ICA1540" s="272"/>
      <c r="ICB1540" s="272"/>
      <c r="ICC1540" s="272"/>
      <c r="ICD1540" s="272"/>
      <c r="ICE1540" s="272"/>
      <c r="ICF1540" s="272"/>
      <c r="ICG1540" s="272"/>
      <c r="ICH1540" s="272"/>
      <c r="ICI1540" s="272"/>
      <c r="ICJ1540" s="272"/>
      <c r="ICK1540" s="272"/>
      <c r="ICL1540" s="272"/>
      <c r="ICM1540" s="272"/>
      <c r="ICN1540" s="272"/>
      <c r="ICO1540" s="272"/>
      <c r="ICP1540" s="272"/>
      <c r="ICQ1540" s="272"/>
      <c r="ICR1540" s="272"/>
      <c r="ICS1540" s="272"/>
      <c r="ICT1540" s="272"/>
      <c r="ICU1540" s="272"/>
      <c r="ICV1540" s="272"/>
      <c r="ICW1540" s="272"/>
      <c r="ICX1540" s="272"/>
      <c r="ICY1540" s="272"/>
      <c r="ICZ1540" s="272"/>
      <c r="IDA1540" s="272"/>
      <c r="IDB1540" s="272"/>
      <c r="IDC1540" s="272"/>
      <c r="IDD1540" s="272"/>
      <c r="IDE1540" s="272"/>
      <c r="IDF1540" s="272"/>
      <c r="IDG1540" s="272"/>
      <c r="IDH1540" s="272"/>
      <c r="IDI1540" s="272"/>
      <c r="IDJ1540" s="272"/>
      <c r="IDK1540" s="272"/>
      <c r="IDL1540" s="272"/>
      <c r="IDM1540" s="272"/>
      <c r="IDN1540" s="272"/>
      <c r="IDO1540" s="272"/>
      <c r="IDP1540" s="272"/>
      <c r="IDQ1540" s="272"/>
      <c r="IDR1540" s="272"/>
      <c r="IDS1540" s="272"/>
      <c r="IDT1540" s="272"/>
      <c r="IDU1540" s="272"/>
      <c r="IDV1540" s="272"/>
      <c r="IDW1540" s="272"/>
      <c r="IDX1540" s="272"/>
      <c r="IDY1540" s="272"/>
      <c r="IDZ1540" s="272"/>
      <c r="IEA1540" s="272"/>
      <c r="IEB1540" s="272"/>
      <c r="IEC1540" s="272"/>
      <c r="IED1540" s="272"/>
      <c r="IEE1540" s="272"/>
      <c r="IEF1540" s="272"/>
      <c r="IEG1540" s="272"/>
      <c r="IEH1540" s="272"/>
      <c r="IEI1540" s="272"/>
      <c r="IEJ1540" s="272"/>
      <c r="IEK1540" s="272"/>
      <c r="IEL1540" s="272"/>
      <c r="IEM1540" s="272"/>
      <c r="IEN1540" s="272"/>
      <c r="IEO1540" s="272"/>
      <c r="IEP1540" s="272"/>
      <c r="IEQ1540" s="272"/>
      <c r="IER1540" s="272"/>
      <c r="IES1540" s="272"/>
      <c r="IET1540" s="272"/>
      <c r="IEU1540" s="272"/>
      <c r="IEV1540" s="272"/>
      <c r="IEW1540" s="272"/>
      <c r="IEX1540" s="272"/>
      <c r="IEY1540" s="272"/>
      <c r="IEZ1540" s="272"/>
      <c r="IFA1540" s="272"/>
      <c r="IFB1540" s="272"/>
      <c r="IFC1540" s="272"/>
      <c r="IFD1540" s="272"/>
      <c r="IFE1540" s="272"/>
      <c r="IFF1540" s="272"/>
      <c r="IFG1540" s="272"/>
      <c r="IFH1540" s="272"/>
      <c r="IFI1540" s="272"/>
      <c r="IFJ1540" s="272"/>
      <c r="IFK1540" s="272"/>
      <c r="IFL1540" s="272"/>
      <c r="IFM1540" s="272"/>
      <c r="IFN1540" s="272"/>
      <c r="IFO1540" s="272"/>
      <c r="IFP1540" s="272"/>
      <c r="IFQ1540" s="272"/>
      <c r="IFR1540" s="272"/>
      <c r="IFS1540" s="272"/>
      <c r="IFT1540" s="272"/>
      <c r="IFU1540" s="272"/>
      <c r="IFV1540" s="272"/>
      <c r="IFW1540" s="272"/>
      <c r="IFX1540" s="272"/>
      <c r="IFY1540" s="272"/>
      <c r="IFZ1540" s="272"/>
      <c r="IGA1540" s="272"/>
      <c r="IGB1540" s="272"/>
      <c r="IGC1540" s="272"/>
      <c r="IGD1540" s="272"/>
      <c r="IGE1540" s="272"/>
      <c r="IGF1540" s="272"/>
      <c r="IGG1540" s="272"/>
      <c r="IGH1540" s="272"/>
      <c r="IGI1540" s="272"/>
      <c r="IGJ1540" s="272"/>
      <c r="IGK1540" s="272"/>
      <c r="IGL1540" s="272"/>
      <c r="IGM1540" s="272"/>
      <c r="IGN1540" s="272"/>
      <c r="IGO1540" s="272"/>
      <c r="IGP1540" s="272"/>
      <c r="IGQ1540" s="272"/>
      <c r="IGR1540" s="272"/>
      <c r="IGS1540" s="272"/>
      <c r="IGT1540" s="272"/>
      <c r="IGU1540" s="272"/>
      <c r="IGV1540" s="272"/>
      <c r="IGW1540" s="272"/>
      <c r="IGX1540" s="272"/>
      <c r="IGY1540" s="272"/>
      <c r="IGZ1540" s="272"/>
      <c r="IHA1540" s="272"/>
      <c r="IHB1540" s="272"/>
      <c r="IHC1540" s="272"/>
      <c r="IHD1540" s="272"/>
      <c r="IHE1540" s="272"/>
      <c r="IHF1540" s="272"/>
      <c r="IHG1540" s="272"/>
      <c r="IHH1540" s="272"/>
      <c r="IHI1540" s="272"/>
      <c r="IHJ1540" s="272"/>
      <c r="IHK1540" s="272"/>
      <c r="IHL1540" s="272"/>
      <c r="IHM1540" s="272"/>
      <c r="IHN1540" s="272"/>
      <c r="IHO1540" s="272"/>
      <c r="IHP1540" s="272"/>
      <c r="IHQ1540" s="272"/>
      <c r="IHR1540" s="272"/>
      <c r="IHS1540" s="272"/>
      <c r="IHT1540" s="272"/>
      <c r="IHU1540" s="272"/>
      <c r="IHV1540" s="272"/>
      <c r="IHW1540" s="272"/>
      <c r="IHX1540" s="272"/>
      <c r="IHY1540" s="272"/>
      <c r="IHZ1540" s="272"/>
      <c r="IIA1540" s="272"/>
      <c r="IIB1540" s="272"/>
      <c r="IIC1540" s="272"/>
      <c r="IID1540" s="272"/>
      <c r="IIE1540" s="272"/>
      <c r="IIF1540" s="272"/>
      <c r="IIG1540" s="272"/>
      <c r="IIH1540" s="272"/>
      <c r="III1540" s="272"/>
      <c r="IIJ1540" s="272"/>
      <c r="IIK1540" s="272"/>
      <c r="IIL1540" s="272"/>
      <c r="IIM1540" s="272"/>
      <c r="IIN1540" s="272"/>
      <c r="IIO1540" s="272"/>
      <c r="IIP1540" s="272"/>
      <c r="IIQ1540" s="272"/>
      <c r="IIR1540" s="272"/>
      <c r="IIS1540" s="272"/>
      <c r="IIT1540" s="272"/>
      <c r="IIU1540" s="272"/>
      <c r="IIV1540" s="272"/>
      <c r="IIW1540" s="272"/>
      <c r="IIX1540" s="272"/>
      <c r="IIY1540" s="272"/>
      <c r="IIZ1540" s="272"/>
      <c r="IJA1540" s="272"/>
      <c r="IJB1540" s="272"/>
      <c r="IJC1540" s="272"/>
      <c r="IJD1540" s="272"/>
      <c r="IJE1540" s="272"/>
      <c r="IJF1540" s="272"/>
      <c r="IJG1540" s="272"/>
      <c r="IJH1540" s="272"/>
      <c r="IJI1540" s="272"/>
      <c r="IJJ1540" s="272"/>
      <c r="IJK1540" s="272"/>
      <c r="IJL1540" s="272"/>
      <c r="IJM1540" s="272"/>
      <c r="IJN1540" s="272"/>
      <c r="IJO1540" s="272"/>
      <c r="IJP1540" s="272"/>
      <c r="IJQ1540" s="272"/>
      <c r="IJR1540" s="272"/>
      <c r="IJS1540" s="272"/>
      <c r="IJT1540" s="272"/>
      <c r="IJU1540" s="272"/>
      <c r="IJV1540" s="272"/>
      <c r="IJW1540" s="272"/>
      <c r="IJX1540" s="272"/>
      <c r="IJY1540" s="272"/>
      <c r="IJZ1540" s="272"/>
      <c r="IKA1540" s="272"/>
      <c r="IKB1540" s="272"/>
      <c r="IKC1540" s="272"/>
      <c r="IKD1540" s="272"/>
      <c r="IKE1540" s="272"/>
      <c r="IKF1540" s="272"/>
      <c r="IKG1540" s="272"/>
      <c r="IKH1540" s="272"/>
      <c r="IKI1540" s="272"/>
      <c r="IKJ1540" s="272"/>
      <c r="IKK1540" s="272"/>
      <c r="IKL1540" s="272"/>
      <c r="IKM1540" s="272"/>
      <c r="IKN1540" s="272"/>
      <c r="IKO1540" s="272"/>
      <c r="IKP1540" s="272"/>
      <c r="IKQ1540" s="272"/>
      <c r="IKR1540" s="272"/>
      <c r="IKS1540" s="272"/>
      <c r="IKT1540" s="272"/>
      <c r="IKU1540" s="272"/>
      <c r="IKV1540" s="272"/>
      <c r="IKW1540" s="272"/>
      <c r="IKX1540" s="272"/>
      <c r="IKY1540" s="272"/>
      <c r="IKZ1540" s="272"/>
      <c r="ILA1540" s="272"/>
      <c r="ILB1540" s="272"/>
      <c r="ILC1540" s="272"/>
      <c r="ILD1540" s="272"/>
      <c r="ILE1540" s="272"/>
      <c r="ILF1540" s="272"/>
      <c r="ILG1540" s="272"/>
      <c r="ILH1540" s="272"/>
      <c r="ILI1540" s="272"/>
      <c r="ILJ1540" s="272"/>
      <c r="ILK1540" s="272"/>
      <c r="ILL1540" s="272"/>
      <c r="ILM1540" s="272"/>
      <c r="ILN1540" s="272"/>
      <c r="ILO1540" s="272"/>
      <c r="ILP1540" s="272"/>
      <c r="ILQ1540" s="272"/>
      <c r="ILR1540" s="272"/>
      <c r="ILS1540" s="272"/>
      <c r="ILT1540" s="272"/>
      <c r="ILU1540" s="272"/>
      <c r="ILV1540" s="272"/>
      <c r="ILW1540" s="272"/>
      <c r="ILX1540" s="272"/>
      <c r="ILY1540" s="272"/>
      <c r="ILZ1540" s="272"/>
      <c r="IMA1540" s="272"/>
      <c r="IMB1540" s="272"/>
      <c r="IMC1540" s="272"/>
      <c r="IMD1540" s="272"/>
      <c r="IME1540" s="272"/>
      <c r="IMF1540" s="272"/>
      <c r="IMG1540" s="272"/>
      <c r="IMH1540" s="272"/>
      <c r="IMI1540" s="272"/>
      <c r="IMJ1540" s="272"/>
      <c r="IMK1540" s="272"/>
      <c r="IML1540" s="272"/>
      <c r="IMM1540" s="272"/>
      <c r="IMN1540" s="272"/>
      <c r="IMO1540" s="272"/>
      <c r="IMP1540" s="272"/>
      <c r="IMQ1540" s="272"/>
      <c r="IMR1540" s="272"/>
      <c r="IMS1540" s="272"/>
      <c r="IMT1540" s="272"/>
      <c r="IMU1540" s="272"/>
      <c r="IMV1540" s="272"/>
      <c r="IMW1540" s="272"/>
      <c r="IMX1540" s="272"/>
      <c r="IMY1540" s="272"/>
      <c r="IMZ1540" s="272"/>
      <c r="INA1540" s="272"/>
      <c r="INB1540" s="272"/>
      <c r="INC1540" s="272"/>
      <c r="IND1540" s="272"/>
      <c r="INE1540" s="272"/>
      <c r="INF1540" s="272"/>
      <c r="ING1540" s="272"/>
      <c r="INH1540" s="272"/>
      <c r="INI1540" s="272"/>
      <c r="INJ1540" s="272"/>
      <c r="INK1540" s="272"/>
      <c r="INL1540" s="272"/>
      <c r="INM1540" s="272"/>
      <c r="INN1540" s="272"/>
      <c r="INO1540" s="272"/>
      <c r="INP1540" s="272"/>
      <c r="INQ1540" s="272"/>
      <c r="INR1540" s="272"/>
      <c r="INS1540" s="272"/>
      <c r="INT1540" s="272"/>
      <c r="INU1540" s="272"/>
      <c r="INV1540" s="272"/>
      <c r="INW1540" s="272"/>
      <c r="INX1540" s="272"/>
      <c r="INY1540" s="272"/>
      <c r="INZ1540" s="272"/>
      <c r="IOA1540" s="272"/>
      <c r="IOB1540" s="272"/>
      <c r="IOC1540" s="272"/>
      <c r="IOD1540" s="272"/>
      <c r="IOE1540" s="272"/>
      <c r="IOF1540" s="272"/>
      <c r="IOG1540" s="272"/>
      <c r="IOH1540" s="272"/>
      <c r="IOI1540" s="272"/>
      <c r="IOJ1540" s="272"/>
      <c r="IOK1540" s="272"/>
      <c r="IOL1540" s="272"/>
      <c r="IOM1540" s="272"/>
      <c r="ION1540" s="272"/>
      <c r="IOO1540" s="272"/>
      <c r="IOP1540" s="272"/>
      <c r="IOQ1540" s="272"/>
      <c r="IOR1540" s="272"/>
      <c r="IOS1540" s="272"/>
      <c r="IOT1540" s="272"/>
      <c r="IOU1540" s="272"/>
      <c r="IOV1540" s="272"/>
      <c r="IOW1540" s="272"/>
      <c r="IOX1540" s="272"/>
      <c r="IOY1540" s="272"/>
      <c r="IOZ1540" s="272"/>
      <c r="IPA1540" s="272"/>
      <c r="IPB1540" s="272"/>
      <c r="IPC1540" s="272"/>
      <c r="IPD1540" s="272"/>
      <c r="IPE1540" s="272"/>
      <c r="IPF1540" s="272"/>
      <c r="IPG1540" s="272"/>
      <c r="IPH1540" s="272"/>
      <c r="IPI1540" s="272"/>
      <c r="IPJ1540" s="272"/>
      <c r="IPK1540" s="272"/>
      <c r="IPL1540" s="272"/>
      <c r="IPM1540" s="272"/>
      <c r="IPN1540" s="272"/>
      <c r="IPO1540" s="272"/>
      <c r="IPP1540" s="272"/>
      <c r="IPQ1540" s="272"/>
      <c r="IPR1540" s="272"/>
      <c r="IPS1540" s="272"/>
      <c r="IPT1540" s="272"/>
      <c r="IPU1540" s="272"/>
      <c r="IPV1540" s="272"/>
      <c r="IPW1540" s="272"/>
      <c r="IPX1540" s="272"/>
      <c r="IPY1540" s="272"/>
      <c r="IPZ1540" s="272"/>
      <c r="IQA1540" s="272"/>
      <c r="IQB1540" s="272"/>
      <c r="IQC1540" s="272"/>
      <c r="IQD1540" s="272"/>
      <c r="IQE1540" s="272"/>
      <c r="IQF1540" s="272"/>
      <c r="IQG1540" s="272"/>
      <c r="IQH1540" s="272"/>
      <c r="IQI1540" s="272"/>
      <c r="IQJ1540" s="272"/>
      <c r="IQK1540" s="272"/>
      <c r="IQL1540" s="272"/>
      <c r="IQM1540" s="272"/>
      <c r="IQN1540" s="272"/>
      <c r="IQO1540" s="272"/>
      <c r="IQP1540" s="272"/>
      <c r="IQQ1540" s="272"/>
      <c r="IQR1540" s="272"/>
      <c r="IQS1540" s="272"/>
      <c r="IQT1540" s="272"/>
      <c r="IQU1540" s="272"/>
      <c r="IQV1540" s="272"/>
      <c r="IQW1540" s="272"/>
      <c r="IQX1540" s="272"/>
      <c r="IQY1540" s="272"/>
      <c r="IQZ1540" s="272"/>
      <c r="IRA1540" s="272"/>
      <c r="IRB1540" s="272"/>
      <c r="IRC1540" s="272"/>
      <c r="IRD1540" s="272"/>
      <c r="IRE1540" s="272"/>
      <c r="IRF1540" s="272"/>
      <c r="IRG1540" s="272"/>
      <c r="IRH1540" s="272"/>
      <c r="IRI1540" s="272"/>
      <c r="IRJ1540" s="272"/>
      <c r="IRK1540" s="272"/>
      <c r="IRL1540" s="272"/>
      <c r="IRM1540" s="272"/>
      <c r="IRN1540" s="272"/>
      <c r="IRO1540" s="272"/>
      <c r="IRP1540" s="272"/>
      <c r="IRQ1540" s="272"/>
      <c r="IRR1540" s="272"/>
      <c r="IRS1540" s="272"/>
      <c r="IRT1540" s="272"/>
      <c r="IRU1540" s="272"/>
      <c r="IRV1540" s="272"/>
      <c r="IRW1540" s="272"/>
      <c r="IRX1540" s="272"/>
      <c r="IRY1540" s="272"/>
      <c r="IRZ1540" s="272"/>
      <c r="ISA1540" s="272"/>
      <c r="ISB1540" s="272"/>
      <c r="ISC1540" s="272"/>
      <c r="ISD1540" s="272"/>
      <c r="ISE1540" s="272"/>
      <c r="ISF1540" s="272"/>
      <c r="ISG1540" s="272"/>
      <c r="ISH1540" s="272"/>
      <c r="ISI1540" s="272"/>
      <c r="ISJ1540" s="272"/>
      <c r="ISK1540" s="272"/>
      <c r="ISL1540" s="272"/>
      <c r="ISM1540" s="272"/>
      <c r="ISN1540" s="272"/>
      <c r="ISO1540" s="272"/>
      <c r="ISP1540" s="272"/>
      <c r="ISQ1540" s="272"/>
      <c r="ISR1540" s="272"/>
      <c r="ISS1540" s="272"/>
      <c r="IST1540" s="272"/>
      <c r="ISU1540" s="272"/>
      <c r="ISV1540" s="272"/>
      <c r="ISW1540" s="272"/>
      <c r="ISX1540" s="272"/>
      <c r="ISY1540" s="272"/>
      <c r="ISZ1540" s="272"/>
      <c r="ITA1540" s="272"/>
      <c r="ITB1540" s="272"/>
      <c r="ITC1540" s="272"/>
      <c r="ITD1540" s="272"/>
      <c r="ITE1540" s="272"/>
      <c r="ITF1540" s="272"/>
      <c r="ITG1540" s="272"/>
      <c r="ITH1540" s="272"/>
      <c r="ITI1540" s="272"/>
      <c r="ITJ1540" s="272"/>
      <c r="ITK1540" s="272"/>
      <c r="ITL1540" s="272"/>
      <c r="ITM1540" s="272"/>
      <c r="ITN1540" s="272"/>
      <c r="ITO1540" s="272"/>
      <c r="ITP1540" s="272"/>
      <c r="ITQ1540" s="272"/>
      <c r="ITR1540" s="272"/>
      <c r="ITS1540" s="272"/>
      <c r="ITT1540" s="272"/>
      <c r="ITU1540" s="272"/>
      <c r="ITV1540" s="272"/>
      <c r="ITW1540" s="272"/>
      <c r="ITX1540" s="272"/>
      <c r="ITY1540" s="272"/>
      <c r="ITZ1540" s="272"/>
      <c r="IUA1540" s="272"/>
      <c r="IUB1540" s="272"/>
      <c r="IUC1540" s="272"/>
      <c r="IUD1540" s="272"/>
      <c r="IUE1540" s="272"/>
      <c r="IUF1540" s="272"/>
      <c r="IUG1540" s="272"/>
      <c r="IUH1540" s="272"/>
      <c r="IUI1540" s="272"/>
      <c r="IUJ1540" s="272"/>
      <c r="IUK1540" s="272"/>
      <c r="IUL1540" s="272"/>
      <c r="IUM1540" s="272"/>
      <c r="IUN1540" s="272"/>
      <c r="IUO1540" s="272"/>
      <c r="IUP1540" s="272"/>
      <c r="IUQ1540" s="272"/>
      <c r="IUR1540" s="272"/>
      <c r="IUS1540" s="272"/>
      <c r="IUT1540" s="272"/>
      <c r="IUU1540" s="272"/>
      <c r="IUV1540" s="272"/>
      <c r="IUW1540" s="272"/>
      <c r="IUX1540" s="272"/>
      <c r="IUY1540" s="272"/>
      <c r="IUZ1540" s="272"/>
      <c r="IVA1540" s="272"/>
      <c r="IVB1540" s="272"/>
      <c r="IVC1540" s="272"/>
      <c r="IVD1540" s="272"/>
      <c r="IVE1540" s="272"/>
      <c r="IVF1540" s="272"/>
      <c r="IVG1540" s="272"/>
      <c r="IVH1540" s="272"/>
      <c r="IVI1540" s="272"/>
      <c r="IVJ1540" s="272"/>
      <c r="IVK1540" s="272"/>
      <c r="IVL1540" s="272"/>
      <c r="IVM1540" s="272"/>
      <c r="IVN1540" s="272"/>
      <c r="IVO1540" s="272"/>
      <c r="IVP1540" s="272"/>
      <c r="IVQ1540" s="272"/>
      <c r="IVR1540" s="272"/>
      <c r="IVS1540" s="272"/>
      <c r="IVT1540" s="272"/>
      <c r="IVU1540" s="272"/>
      <c r="IVV1540" s="272"/>
      <c r="IVW1540" s="272"/>
      <c r="IVX1540" s="272"/>
      <c r="IVY1540" s="272"/>
      <c r="IVZ1540" s="272"/>
      <c r="IWA1540" s="272"/>
      <c r="IWB1540" s="272"/>
      <c r="IWC1540" s="272"/>
      <c r="IWD1540" s="272"/>
      <c r="IWE1540" s="272"/>
      <c r="IWF1540" s="272"/>
      <c r="IWG1540" s="272"/>
      <c r="IWH1540" s="272"/>
      <c r="IWI1540" s="272"/>
      <c r="IWJ1540" s="272"/>
      <c r="IWK1540" s="272"/>
      <c r="IWL1540" s="272"/>
      <c r="IWM1540" s="272"/>
      <c r="IWN1540" s="272"/>
      <c r="IWO1540" s="272"/>
      <c r="IWP1540" s="272"/>
      <c r="IWQ1540" s="272"/>
      <c r="IWR1540" s="272"/>
      <c r="IWS1540" s="272"/>
      <c r="IWT1540" s="272"/>
      <c r="IWU1540" s="272"/>
      <c r="IWV1540" s="272"/>
      <c r="IWW1540" s="272"/>
      <c r="IWX1540" s="272"/>
      <c r="IWY1540" s="272"/>
      <c r="IWZ1540" s="272"/>
      <c r="IXA1540" s="272"/>
      <c r="IXB1540" s="272"/>
      <c r="IXC1540" s="272"/>
      <c r="IXD1540" s="272"/>
      <c r="IXE1540" s="272"/>
      <c r="IXF1540" s="272"/>
      <c r="IXG1540" s="272"/>
      <c r="IXH1540" s="272"/>
      <c r="IXI1540" s="272"/>
      <c r="IXJ1540" s="272"/>
      <c r="IXK1540" s="272"/>
      <c r="IXL1540" s="272"/>
      <c r="IXM1540" s="272"/>
      <c r="IXN1540" s="272"/>
      <c r="IXO1540" s="272"/>
      <c r="IXP1540" s="272"/>
      <c r="IXQ1540" s="272"/>
      <c r="IXR1540" s="272"/>
      <c r="IXS1540" s="272"/>
      <c r="IXT1540" s="272"/>
      <c r="IXU1540" s="272"/>
      <c r="IXV1540" s="272"/>
      <c r="IXW1540" s="272"/>
      <c r="IXX1540" s="272"/>
      <c r="IXY1540" s="272"/>
      <c r="IXZ1540" s="272"/>
      <c r="IYA1540" s="272"/>
      <c r="IYB1540" s="272"/>
      <c r="IYC1540" s="272"/>
      <c r="IYD1540" s="272"/>
      <c r="IYE1540" s="272"/>
      <c r="IYF1540" s="272"/>
      <c r="IYG1540" s="272"/>
      <c r="IYH1540" s="272"/>
      <c r="IYI1540" s="272"/>
      <c r="IYJ1540" s="272"/>
      <c r="IYK1540" s="272"/>
      <c r="IYL1540" s="272"/>
      <c r="IYM1540" s="272"/>
      <c r="IYN1540" s="272"/>
      <c r="IYO1540" s="272"/>
      <c r="IYP1540" s="272"/>
      <c r="IYQ1540" s="272"/>
      <c r="IYR1540" s="272"/>
      <c r="IYS1540" s="272"/>
      <c r="IYT1540" s="272"/>
      <c r="IYU1540" s="272"/>
      <c r="IYV1540" s="272"/>
      <c r="IYW1540" s="272"/>
      <c r="IYX1540" s="272"/>
      <c r="IYY1540" s="272"/>
      <c r="IYZ1540" s="272"/>
      <c r="IZA1540" s="272"/>
      <c r="IZB1540" s="272"/>
      <c r="IZC1540" s="272"/>
      <c r="IZD1540" s="272"/>
      <c r="IZE1540" s="272"/>
      <c r="IZF1540" s="272"/>
      <c r="IZG1540" s="272"/>
      <c r="IZH1540" s="272"/>
      <c r="IZI1540" s="272"/>
      <c r="IZJ1540" s="272"/>
      <c r="IZK1540" s="272"/>
      <c r="IZL1540" s="272"/>
      <c r="IZM1540" s="272"/>
      <c r="IZN1540" s="272"/>
      <c r="IZO1540" s="272"/>
      <c r="IZP1540" s="272"/>
      <c r="IZQ1540" s="272"/>
      <c r="IZR1540" s="272"/>
      <c r="IZS1540" s="272"/>
      <c r="IZT1540" s="272"/>
      <c r="IZU1540" s="272"/>
      <c r="IZV1540" s="272"/>
      <c r="IZW1540" s="272"/>
      <c r="IZX1540" s="272"/>
      <c r="IZY1540" s="272"/>
      <c r="IZZ1540" s="272"/>
      <c r="JAA1540" s="272"/>
      <c r="JAB1540" s="272"/>
      <c r="JAC1540" s="272"/>
      <c r="JAD1540" s="272"/>
      <c r="JAE1540" s="272"/>
      <c r="JAF1540" s="272"/>
      <c r="JAG1540" s="272"/>
      <c r="JAH1540" s="272"/>
      <c r="JAI1540" s="272"/>
      <c r="JAJ1540" s="272"/>
      <c r="JAK1540" s="272"/>
      <c r="JAL1540" s="272"/>
      <c r="JAM1540" s="272"/>
      <c r="JAN1540" s="272"/>
      <c r="JAO1540" s="272"/>
      <c r="JAP1540" s="272"/>
      <c r="JAQ1540" s="272"/>
      <c r="JAR1540" s="272"/>
      <c r="JAS1540" s="272"/>
      <c r="JAT1540" s="272"/>
      <c r="JAU1540" s="272"/>
      <c r="JAV1540" s="272"/>
      <c r="JAW1540" s="272"/>
      <c r="JAX1540" s="272"/>
      <c r="JAY1540" s="272"/>
      <c r="JAZ1540" s="272"/>
      <c r="JBA1540" s="272"/>
      <c r="JBB1540" s="272"/>
      <c r="JBC1540" s="272"/>
      <c r="JBD1540" s="272"/>
      <c r="JBE1540" s="272"/>
      <c r="JBF1540" s="272"/>
      <c r="JBG1540" s="272"/>
      <c r="JBH1540" s="272"/>
      <c r="JBI1540" s="272"/>
      <c r="JBJ1540" s="272"/>
      <c r="JBK1540" s="272"/>
      <c r="JBL1540" s="272"/>
      <c r="JBM1540" s="272"/>
      <c r="JBN1540" s="272"/>
      <c r="JBO1540" s="272"/>
      <c r="JBP1540" s="272"/>
      <c r="JBQ1540" s="272"/>
      <c r="JBR1540" s="272"/>
      <c r="JBS1540" s="272"/>
      <c r="JBT1540" s="272"/>
      <c r="JBU1540" s="272"/>
      <c r="JBV1540" s="272"/>
      <c r="JBW1540" s="272"/>
      <c r="JBX1540" s="272"/>
      <c r="JBY1540" s="272"/>
      <c r="JBZ1540" s="272"/>
      <c r="JCA1540" s="272"/>
      <c r="JCB1540" s="272"/>
      <c r="JCC1540" s="272"/>
      <c r="JCD1540" s="272"/>
      <c r="JCE1540" s="272"/>
      <c r="JCF1540" s="272"/>
      <c r="JCG1540" s="272"/>
      <c r="JCH1540" s="272"/>
      <c r="JCI1540" s="272"/>
      <c r="JCJ1540" s="272"/>
      <c r="JCK1540" s="272"/>
      <c r="JCL1540" s="272"/>
      <c r="JCM1540" s="272"/>
      <c r="JCN1540" s="272"/>
      <c r="JCO1540" s="272"/>
      <c r="JCP1540" s="272"/>
      <c r="JCQ1540" s="272"/>
      <c r="JCR1540" s="272"/>
      <c r="JCS1540" s="272"/>
      <c r="JCT1540" s="272"/>
      <c r="JCU1540" s="272"/>
      <c r="JCV1540" s="272"/>
      <c r="JCW1540" s="272"/>
      <c r="JCX1540" s="272"/>
      <c r="JCY1540" s="272"/>
      <c r="JCZ1540" s="272"/>
      <c r="JDA1540" s="272"/>
      <c r="JDB1540" s="272"/>
      <c r="JDC1540" s="272"/>
      <c r="JDD1540" s="272"/>
      <c r="JDE1540" s="272"/>
      <c r="JDF1540" s="272"/>
      <c r="JDG1540" s="272"/>
      <c r="JDH1540" s="272"/>
      <c r="JDI1540" s="272"/>
      <c r="JDJ1540" s="272"/>
      <c r="JDK1540" s="272"/>
      <c r="JDL1540" s="272"/>
      <c r="JDM1540" s="272"/>
      <c r="JDN1540" s="272"/>
      <c r="JDO1540" s="272"/>
      <c r="JDP1540" s="272"/>
      <c r="JDQ1540" s="272"/>
      <c r="JDR1540" s="272"/>
      <c r="JDS1540" s="272"/>
      <c r="JDT1540" s="272"/>
      <c r="JDU1540" s="272"/>
      <c r="JDV1540" s="272"/>
      <c r="JDW1540" s="272"/>
      <c r="JDX1540" s="272"/>
      <c r="JDY1540" s="272"/>
      <c r="JDZ1540" s="272"/>
      <c r="JEA1540" s="272"/>
      <c r="JEB1540" s="272"/>
      <c r="JEC1540" s="272"/>
      <c r="JED1540" s="272"/>
      <c r="JEE1540" s="272"/>
      <c r="JEF1540" s="272"/>
      <c r="JEG1540" s="272"/>
      <c r="JEH1540" s="272"/>
      <c r="JEI1540" s="272"/>
      <c r="JEJ1540" s="272"/>
      <c r="JEK1540" s="272"/>
      <c r="JEL1540" s="272"/>
      <c r="JEM1540" s="272"/>
      <c r="JEN1540" s="272"/>
      <c r="JEO1540" s="272"/>
      <c r="JEP1540" s="272"/>
      <c r="JEQ1540" s="272"/>
      <c r="JER1540" s="272"/>
      <c r="JES1540" s="272"/>
      <c r="JET1540" s="272"/>
      <c r="JEU1540" s="272"/>
      <c r="JEV1540" s="272"/>
      <c r="JEW1540" s="272"/>
      <c r="JEX1540" s="272"/>
      <c r="JEY1540" s="272"/>
      <c r="JEZ1540" s="272"/>
      <c r="JFA1540" s="272"/>
      <c r="JFB1540" s="272"/>
      <c r="JFC1540" s="272"/>
      <c r="JFD1540" s="272"/>
      <c r="JFE1540" s="272"/>
      <c r="JFF1540" s="272"/>
      <c r="JFG1540" s="272"/>
      <c r="JFH1540" s="272"/>
      <c r="JFI1540" s="272"/>
      <c r="JFJ1540" s="272"/>
      <c r="JFK1540" s="272"/>
      <c r="JFL1540" s="272"/>
      <c r="JFM1540" s="272"/>
      <c r="JFN1540" s="272"/>
      <c r="JFO1540" s="272"/>
      <c r="JFP1540" s="272"/>
      <c r="JFQ1540" s="272"/>
      <c r="JFR1540" s="272"/>
      <c r="JFS1540" s="272"/>
      <c r="JFT1540" s="272"/>
      <c r="JFU1540" s="272"/>
      <c r="JFV1540" s="272"/>
      <c r="JFW1540" s="272"/>
      <c r="JFX1540" s="272"/>
      <c r="JFY1540" s="272"/>
      <c r="JFZ1540" s="272"/>
      <c r="JGA1540" s="272"/>
      <c r="JGB1540" s="272"/>
      <c r="JGC1540" s="272"/>
      <c r="JGD1540" s="272"/>
      <c r="JGE1540" s="272"/>
      <c r="JGF1540" s="272"/>
      <c r="JGG1540" s="272"/>
      <c r="JGH1540" s="272"/>
      <c r="JGI1540" s="272"/>
      <c r="JGJ1540" s="272"/>
      <c r="JGK1540" s="272"/>
      <c r="JGL1540" s="272"/>
      <c r="JGM1540" s="272"/>
      <c r="JGN1540" s="272"/>
      <c r="JGO1540" s="272"/>
      <c r="JGP1540" s="272"/>
      <c r="JGQ1540" s="272"/>
      <c r="JGR1540" s="272"/>
      <c r="JGS1540" s="272"/>
      <c r="JGT1540" s="272"/>
      <c r="JGU1540" s="272"/>
      <c r="JGV1540" s="272"/>
      <c r="JGW1540" s="272"/>
      <c r="JGX1540" s="272"/>
      <c r="JGY1540" s="272"/>
      <c r="JGZ1540" s="272"/>
      <c r="JHA1540" s="272"/>
      <c r="JHB1540" s="272"/>
      <c r="JHC1540" s="272"/>
      <c r="JHD1540" s="272"/>
      <c r="JHE1540" s="272"/>
      <c r="JHF1540" s="272"/>
      <c r="JHG1540" s="272"/>
      <c r="JHH1540" s="272"/>
      <c r="JHI1540" s="272"/>
      <c r="JHJ1540" s="272"/>
      <c r="JHK1540" s="272"/>
      <c r="JHL1540" s="272"/>
      <c r="JHM1540" s="272"/>
      <c r="JHN1540" s="272"/>
      <c r="JHO1540" s="272"/>
      <c r="JHP1540" s="272"/>
      <c r="JHQ1540" s="272"/>
      <c r="JHR1540" s="272"/>
      <c r="JHS1540" s="272"/>
      <c r="JHT1540" s="272"/>
      <c r="JHU1540" s="272"/>
      <c r="JHV1540" s="272"/>
      <c r="JHW1540" s="272"/>
      <c r="JHX1540" s="272"/>
      <c r="JHY1540" s="272"/>
      <c r="JHZ1540" s="272"/>
      <c r="JIA1540" s="272"/>
      <c r="JIB1540" s="272"/>
      <c r="JIC1540" s="272"/>
      <c r="JID1540" s="272"/>
      <c r="JIE1540" s="272"/>
      <c r="JIF1540" s="272"/>
      <c r="JIG1540" s="272"/>
      <c r="JIH1540" s="272"/>
      <c r="JII1540" s="272"/>
      <c r="JIJ1540" s="272"/>
      <c r="JIK1540" s="272"/>
      <c r="JIL1540" s="272"/>
      <c r="JIM1540" s="272"/>
      <c r="JIN1540" s="272"/>
      <c r="JIO1540" s="272"/>
      <c r="JIP1540" s="272"/>
      <c r="JIQ1540" s="272"/>
      <c r="JIR1540" s="272"/>
      <c r="JIS1540" s="272"/>
      <c r="JIT1540" s="272"/>
      <c r="JIU1540" s="272"/>
      <c r="JIV1540" s="272"/>
      <c r="JIW1540" s="272"/>
      <c r="JIX1540" s="272"/>
      <c r="JIY1540" s="272"/>
      <c r="JIZ1540" s="272"/>
      <c r="JJA1540" s="272"/>
      <c r="JJB1540" s="272"/>
      <c r="JJC1540" s="272"/>
      <c r="JJD1540" s="272"/>
      <c r="JJE1540" s="272"/>
      <c r="JJF1540" s="272"/>
      <c r="JJG1540" s="272"/>
      <c r="JJH1540" s="272"/>
      <c r="JJI1540" s="272"/>
      <c r="JJJ1540" s="272"/>
      <c r="JJK1540" s="272"/>
      <c r="JJL1540" s="272"/>
      <c r="JJM1540" s="272"/>
      <c r="JJN1540" s="272"/>
      <c r="JJO1540" s="272"/>
      <c r="JJP1540" s="272"/>
      <c r="JJQ1540" s="272"/>
      <c r="JJR1540" s="272"/>
      <c r="JJS1540" s="272"/>
      <c r="JJT1540" s="272"/>
      <c r="JJU1540" s="272"/>
      <c r="JJV1540" s="272"/>
      <c r="JJW1540" s="272"/>
      <c r="JJX1540" s="272"/>
      <c r="JJY1540" s="272"/>
      <c r="JJZ1540" s="272"/>
      <c r="JKA1540" s="272"/>
      <c r="JKB1540" s="272"/>
      <c r="JKC1540" s="272"/>
      <c r="JKD1540" s="272"/>
      <c r="JKE1540" s="272"/>
      <c r="JKF1540" s="272"/>
      <c r="JKG1540" s="272"/>
      <c r="JKH1540" s="272"/>
      <c r="JKI1540" s="272"/>
      <c r="JKJ1540" s="272"/>
      <c r="JKK1540" s="272"/>
      <c r="JKL1540" s="272"/>
      <c r="JKM1540" s="272"/>
      <c r="JKN1540" s="272"/>
      <c r="JKO1540" s="272"/>
      <c r="JKP1540" s="272"/>
      <c r="JKQ1540" s="272"/>
      <c r="JKR1540" s="272"/>
      <c r="JKS1540" s="272"/>
      <c r="JKT1540" s="272"/>
      <c r="JKU1540" s="272"/>
      <c r="JKV1540" s="272"/>
      <c r="JKW1540" s="272"/>
      <c r="JKX1540" s="272"/>
      <c r="JKY1540" s="272"/>
      <c r="JKZ1540" s="272"/>
      <c r="JLA1540" s="272"/>
      <c r="JLB1540" s="272"/>
      <c r="JLC1540" s="272"/>
      <c r="JLD1540" s="272"/>
      <c r="JLE1540" s="272"/>
      <c r="JLF1540" s="272"/>
      <c r="JLG1540" s="272"/>
      <c r="JLH1540" s="272"/>
      <c r="JLI1540" s="272"/>
      <c r="JLJ1540" s="272"/>
      <c r="JLK1540" s="272"/>
      <c r="JLL1540" s="272"/>
      <c r="JLM1540" s="272"/>
      <c r="JLN1540" s="272"/>
      <c r="JLO1540" s="272"/>
      <c r="JLP1540" s="272"/>
      <c r="JLQ1540" s="272"/>
      <c r="JLR1540" s="272"/>
      <c r="JLS1540" s="272"/>
      <c r="JLT1540" s="272"/>
      <c r="JLU1540" s="272"/>
      <c r="JLV1540" s="272"/>
      <c r="JLW1540" s="272"/>
      <c r="JLX1540" s="272"/>
      <c r="JLY1540" s="272"/>
      <c r="JLZ1540" s="272"/>
      <c r="JMA1540" s="272"/>
      <c r="JMB1540" s="272"/>
      <c r="JMC1540" s="272"/>
      <c r="JMD1540" s="272"/>
      <c r="JME1540" s="272"/>
      <c r="JMF1540" s="272"/>
      <c r="JMG1540" s="272"/>
      <c r="JMH1540" s="272"/>
      <c r="JMI1540" s="272"/>
      <c r="JMJ1540" s="272"/>
      <c r="JMK1540" s="272"/>
      <c r="JML1540" s="272"/>
      <c r="JMM1540" s="272"/>
      <c r="JMN1540" s="272"/>
      <c r="JMO1540" s="272"/>
      <c r="JMP1540" s="272"/>
      <c r="JMQ1540" s="272"/>
      <c r="JMR1540" s="272"/>
      <c r="JMS1540" s="272"/>
      <c r="JMT1540" s="272"/>
      <c r="JMU1540" s="272"/>
      <c r="JMV1540" s="272"/>
      <c r="JMW1540" s="272"/>
      <c r="JMX1540" s="272"/>
      <c r="JMY1540" s="272"/>
      <c r="JMZ1540" s="272"/>
      <c r="JNA1540" s="272"/>
      <c r="JNB1540" s="272"/>
      <c r="JNC1540" s="272"/>
      <c r="JND1540" s="272"/>
      <c r="JNE1540" s="272"/>
      <c r="JNF1540" s="272"/>
      <c r="JNG1540" s="272"/>
      <c r="JNH1540" s="272"/>
      <c r="JNI1540" s="272"/>
      <c r="JNJ1540" s="272"/>
      <c r="JNK1540" s="272"/>
      <c r="JNL1540" s="272"/>
      <c r="JNM1540" s="272"/>
      <c r="JNN1540" s="272"/>
      <c r="JNO1540" s="272"/>
      <c r="JNP1540" s="272"/>
      <c r="JNQ1540" s="272"/>
      <c r="JNR1540" s="272"/>
      <c r="JNS1540" s="272"/>
      <c r="JNT1540" s="272"/>
      <c r="JNU1540" s="272"/>
      <c r="JNV1540" s="272"/>
      <c r="JNW1540" s="272"/>
      <c r="JNX1540" s="272"/>
      <c r="JNY1540" s="272"/>
      <c r="JNZ1540" s="272"/>
      <c r="JOA1540" s="272"/>
      <c r="JOB1540" s="272"/>
      <c r="JOC1540" s="272"/>
      <c r="JOD1540" s="272"/>
      <c r="JOE1540" s="272"/>
      <c r="JOF1540" s="272"/>
      <c r="JOG1540" s="272"/>
      <c r="JOH1540" s="272"/>
      <c r="JOI1540" s="272"/>
      <c r="JOJ1540" s="272"/>
      <c r="JOK1540" s="272"/>
      <c r="JOL1540" s="272"/>
      <c r="JOM1540" s="272"/>
      <c r="JON1540" s="272"/>
      <c r="JOO1540" s="272"/>
      <c r="JOP1540" s="272"/>
      <c r="JOQ1540" s="272"/>
      <c r="JOR1540" s="272"/>
      <c r="JOS1540" s="272"/>
      <c r="JOT1540" s="272"/>
      <c r="JOU1540" s="272"/>
      <c r="JOV1540" s="272"/>
      <c r="JOW1540" s="272"/>
      <c r="JOX1540" s="272"/>
      <c r="JOY1540" s="272"/>
      <c r="JOZ1540" s="272"/>
      <c r="JPA1540" s="272"/>
      <c r="JPB1540" s="272"/>
      <c r="JPC1540" s="272"/>
      <c r="JPD1540" s="272"/>
      <c r="JPE1540" s="272"/>
      <c r="JPF1540" s="272"/>
      <c r="JPG1540" s="272"/>
      <c r="JPH1540" s="272"/>
      <c r="JPI1540" s="272"/>
      <c r="JPJ1540" s="272"/>
      <c r="JPK1540" s="272"/>
      <c r="JPL1540" s="272"/>
      <c r="JPM1540" s="272"/>
      <c r="JPN1540" s="272"/>
      <c r="JPO1540" s="272"/>
      <c r="JPP1540" s="272"/>
      <c r="JPQ1540" s="272"/>
      <c r="JPR1540" s="272"/>
      <c r="JPS1540" s="272"/>
      <c r="JPT1540" s="272"/>
      <c r="JPU1540" s="272"/>
      <c r="JPV1540" s="272"/>
      <c r="JPW1540" s="272"/>
      <c r="JPX1540" s="272"/>
      <c r="JPY1540" s="272"/>
      <c r="JPZ1540" s="272"/>
      <c r="JQA1540" s="272"/>
      <c r="JQB1540" s="272"/>
      <c r="JQC1540" s="272"/>
      <c r="JQD1540" s="272"/>
      <c r="JQE1540" s="272"/>
      <c r="JQF1540" s="272"/>
      <c r="JQG1540" s="272"/>
      <c r="JQH1540" s="272"/>
      <c r="JQI1540" s="272"/>
      <c r="JQJ1540" s="272"/>
      <c r="JQK1540" s="272"/>
      <c r="JQL1540" s="272"/>
      <c r="JQM1540" s="272"/>
      <c r="JQN1540" s="272"/>
      <c r="JQO1540" s="272"/>
      <c r="JQP1540" s="272"/>
      <c r="JQQ1540" s="272"/>
      <c r="JQR1540" s="272"/>
      <c r="JQS1540" s="272"/>
      <c r="JQT1540" s="272"/>
      <c r="JQU1540" s="272"/>
      <c r="JQV1540" s="272"/>
      <c r="JQW1540" s="272"/>
      <c r="JQX1540" s="272"/>
      <c r="JQY1540" s="272"/>
      <c r="JQZ1540" s="272"/>
      <c r="JRA1540" s="272"/>
      <c r="JRB1540" s="272"/>
      <c r="JRC1540" s="272"/>
      <c r="JRD1540" s="272"/>
      <c r="JRE1540" s="272"/>
      <c r="JRF1540" s="272"/>
      <c r="JRG1540" s="272"/>
      <c r="JRH1540" s="272"/>
      <c r="JRI1540" s="272"/>
      <c r="JRJ1540" s="272"/>
      <c r="JRK1540" s="272"/>
      <c r="JRL1540" s="272"/>
      <c r="JRM1540" s="272"/>
      <c r="JRN1540" s="272"/>
      <c r="JRO1540" s="272"/>
      <c r="JRP1540" s="272"/>
      <c r="JRQ1540" s="272"/>
      <c r="JRR1540" s="272"/>
      <c r="JRS1540" s="272"/>
      <c r="JRT1540" s="272"/>
      <c r="JRU1540" s="272"/>
      <c r="JRV1540" s="272"/>
      <c r="JRW1540" s="272"/>
      <c r="JRX1540" s="272"/>
      <c r="JRY1540" s="272"/>
      <c r="JRZ1540" s="272"/>
      <c r="JSA1540" s="272"/>
      <c r="JSB1540" s="272"/>
      <c r="JSC1540" s="272"/>
      <c r="JSD1540" s="272"/>
      <c r="JSE1540" s="272"/>
      <c r="JSF1540" s="272"/>
      <c r="JSG1540" s="272"/>
      <c r="JSH1540" s="272"/>
      <c r="JSI1540" s="272"/>
      <c r="JSJ1540" s="272"/>
      <c r="JSK1540" s="272"/>
      <c r="JSL1540" s="272"/>
      <c r="JSM1540" s="272"/>
      <c r="JSN1540" s="272"/>
      <c r="JSO1540" s="272"/>
      <c r="JSP1540" s="272"/>
      <c r="JSQ1540" s="272"/>
      <c r="JSR1540" s="272"/>
      <c r="JSS1540" s="272"/>
      <c r="JST1540" s="272"/>
      <c r="JSU1540" s="272"/>
      <c r="JSV1540" s="272"/>
      <c r="JSW1540" s="272"/>
      <c r="JSX1540" s="272"/>
      <c r="JSY1540" s="272"/>
      <c r="JSZ1540" s="272"/>
      <c r="JTA1540" s="272"/>
      <c r="JTB1540" s="272"/>
      <c r="JTC1540" s="272"/>
      <c r="JTD1540" s="272"/>
      <c r="JTE1540" s="272"/>
      <c r="JTF1540" s="272"/>
      <c r="JTG1540" s="272"/>
      <c r="JTH1540" s="272"/>
      <c r="JTI1540" s="272"/>
      <c r="JTJ1540" s="272"/>
      <c r="JTK1540" s="272"/>
      <c r="JTL1540" s="272"/>
      <c r="JTM1540" s="272"/>
      <c r="JTN1540" s="272"/>
      <c r="JTO1540" s="272"/>
      <c r="JTP1540" s="272"/>
      <c r="JTQ1540" s="272"/>
      <c r="JTR1540" s="272"/>
      <c r="JTS1540" s="272"/>
      <c r="JTT1540" s="272"/>
      <c r="JTU1540" s="272"/>
      <c r="JTV1540" s="272"/>
      <c r="JTW1540" s="272"/>
      <c r="JTX1540" s="272"/>
      <c r="JTY1540" s="272"/>
      <c r="JTZ1540" s="272"/>
      <c r="JUA1540" s="272"/>
      <c r="JUB1540" s="272"/>
      <c r="JUC1540" s="272"/>
      <c r="JUD1540" s="272"/>
      <c r="JUE1540" s="272"/>
      <c r="JUF1540" s="272"/>
      <c r="JUG1540" s="272"/>
      <c r="JUH1540" s="272"/>
      <c r="JUI1540" s="272"/>
      <c r="JUJ1540" s="272"/>
      <c r="JUK1540" s="272"/>
      <c r="JUL1540" s="272"/>
      <c r="JUM1540" s="272"/>
      <c r="JUN1540" s="272"/>
      <c r="JUO1540" s="272"/>
      <c r="JUP1540" s="272"/>
      <c r="JUQ1540" s="272"/>
      <c r="JUR1540" s="272"/>
      <c r="JUS1540" s="272"/>
      <c r="JUT1540" s="272"/>
      <c r="JUU1540" s="272"/>
      <c r="JUV1540" s="272"/>
      <c r="JUW1540" s="272"/>
      <c r="JUX1540" s="272"/>
      <c r="JUY1540" s="272"/>
      <c r="JUZ1540" s="272"/>
      <c r="JVA1540" s="272"/>
      <c r="JVB1540" s="272"/>
      <c r="JVC1540" s="272"/>
      <c r="JVD1540" s="272"/>
      <c r="JVE1540" s="272"/>
      <c r="JVF1540" s="272"/>
      <c r="JVG1540" s="272"/>
      <c r="JVH1540" s="272"/>
      <c r="JVI1540" s="272"/>
      <c r="JVJ1540" s="272"/>
      <c r="JVK1540" s="272"/>
      <c r="JVL1540" s="272"/>
      <c r="JVM1540" s="272"/>
      <c r="JVN1540" s="272"/>
      <c r="JVO1540" s="272"/>
      <c r="JVP1540" s="272"/>
      <c r="JVQ1540" s="272"/>
      <c r="JVR1540" s="272"/>
      <c r="JVS1540" s="272"/>
      <c r="JVT1540" s="272"/>
      <c r="JVU1540" s="272"/>
      <c r="JVV1540" s="272"/>
      <c r="JVW1540" s="272"/>
      <c r="JVX1540" s="272"/>
      <c r="JVY1540" s="272"/>
      <c r="JVZ1540" s="272"/>
      <c r="JWA1540" s="272"/>
      <c r="JWB1540" s="272"/>
      <c r="JWC1540" s="272"/>
      <c r="JWD1540" s="272"/>
      <c r="JWE1540" s="272"/>
      <c r="JWF1540" s="272"/>
      <c r="JWG1540" s="272"/>
      <c r="JWH1540" s="272"/>
      <c r="JWI1540" s="272"/>
      <c r="JWJ1540" s="272"/>
      <c r="JWK1540" s="272"/>
      <c r="JWL1540" s="272"/>
      <c r="JWM1540" s="272"/>
      <c r="JWN1540" s="272"/>
      <c r="JWO1540" s="272"/>
      <c r="JWP1540" s="272"/>
      <c r="JWQ1540" s="272"/>
      <c r="JWR1540" s="272"/>
      <c r="JWS1540" s="272"/>
      <c r="JWT1540" s="272"/>
      <c r="JWU1540" s="272"/>
      <c r="JWV1540" s="272"/>
      <c r="JWW1540" s="272"/>
      <c r="JWX1540" s="272"/>
      <c r="JWY1540" s="272"/>
      <c r="JWZ1540" s="272"/>
      <c r="JXA1540" s="272"/>
      <c r="JXB1540" s="272"/>
      <c r="JXC1540" s="272"/>
      <c r="JXD1540" s="272"/>
      <c r="JXE1540" s="272"/>
      <c r="JXF1540" s="272"/>
      <c r="JXG1540" s="272"/>
      <c r="JXH1540" s="272"/>
      <c r="JXI1540" s="272"/>
      <c r="JXJ1540" s="272"/>
      <c r="JXK1540" s="272"/>
      <c r="JXL1540" s="272"/>
      <c r="JXM1540" s="272"/>
      <c r="JXN1540" s="272"/>
      <c r="JXO1540" s="272"/>
      <c r="JXP1540" s="272"/>
      <c r="JXQ1540" s="272"/>
      <c r="JXR1540" s="272"/>
      <c r="JXS1540" s="272"/>
      <c r="JXT1540" s="272"/>
      <c r="JXU1540" s="272"/>
      <c r="JXV1540" s="272"/>
      <c r="JXW1540" s="272"/>
      <c r="JXX1540" s="272"/>
      <c r="JXY1540" s="272"/>
      <c r="JXZ1540" s="272"/>
      <c r="JYA1540" s="272"/>
      <c r="JYB1540" s="272"/>
      <c r="JYC1540" s="272"/>
      <c r="JYD1540" s="272"/>
      <c r="JYE1540" s="272"/>
      <c r="JYF1540" s="272"/>
      <c r="JYG1540" s="272"/>
      <c r="JYH1540" s="272"/>
      <c r="JYI1540" s="272"/>
      <c r="JYJ1540" s="272"/>
      <c r="JYK1540" s="272"/>
      <c r="JYL1540" s="272"/>
      <c r="JYM1540" s="272"/>
      <c r="JYN1540" s="272"/>
      <c r="JYO1540" s="272"/>
      <c r="JYP1540" s="272"/>
      <c r="JYQ1540" s="272"/>
      <c r="JYR1540" s="272"/>
      <c r="JYS1540" s="272"/>
      <c r="JYT1540" s="272"/>
      <c r="JYU1540" s="272"/>
      <c r="JYV1540" s="272"/>
      <c r="JYW1540" s="272"/>
      <c r="JYX1540" s="272"/>
      <c r="JYY1540" s="272"/>
      <c r="JYZ1540" s="272"/>
      <c r="JZA1540" s="272"/>
      <c r="JZB1540" s="272"/>
      <c r="JZC1540" s="272"/>
      <c r="JZD1540" s="272"/>
      <c r="JZE1540" s="272"/>
      <c r="JZF1540" s="272"/>
      <c r="JZG1540" s="272"/>
      <c r="JZH1540" s="272"/>
      <c r="JZI1540" s="272"/>
      <c r="JZJ1540" s="272"/>
      <c r="JZK1540" s="272"/>
      <c r="JZL1540" s="272"/>
      <c r="JZM1540" s="272"/>
      <c r="JZN1540" s="272"/>
      <c r="JZO1540" s="272"/>
      <c r="JZP1540" s="272"/>
      <c r="JZQ1540" s="272"/>
      <c r="JZR1540" s="272"/>
      <c r="JZS1540" s="272"/>
      <c r="JZT1540" s="272"/>
      <c r="JZU1540" s="272"/>
      <c r="JZV1540" s="272"/>
      <c r="JZW1540" s="272"/>
      <c r="JZX1540" s="272"/>
      <c r="JZY1540" s="272"/>
      <c r="JZZ1540" s="272"/>
      <c r="KAA1540" s="272"/>
      <c r="KAB1540" s="272"/>
      <c r="KAC1540" s="272"/>
      <c r="KAD1540" s="272"/>
      <c r="KAE1540" s="272"/>
      <c r="KAF1540" s="272"/>
      <c r="KAG1540" s="272"/>
      <c r="KAH1540" s="272"/>
      <c r="KAI1540" s="272"/>
      <c r="KAJ1540" s="272"/>
      <c r="KAK1540" s="272"/>
      <c r="KAL1540" s="272"/>
      <c r="KAM1540" s="272"/>
      <c r="KAN1540" s="272"/>
      <c r="KAO1540" s="272"/>
      <c r="KAP1540" s="272"/>
      <c r="KAQ1540" s="272"/>
      <c r="KAR1540" s="272"/>
      <c r="KAS1540" s="272"/>
      <c r="KAT1540" s="272"/>
      <c r="KAU1540" s="272"/>
      <c r="KAV1540" s="272"/>
      <c r="KAW1540" s="272"/>
      <c r="KAX1540" s="272"/>
      <c r="KAY1540" s="272"/>
      <c r="KAZ1540" s="272"/>
      <c r="KBA1540" s="272"/>
      <c r="KBB1540" s="272"/>
      <c r="KBC1540" s="272"/>
      <c r="KBD1540" s="272"/>
      <c r="KBE1540" s="272"/>
      <c r="KBF1540" s="272"/>
      <c r="KBG1540" s="272"/>
      <c r="KBH1540" s="272"/>
      <c r="KBI1540" s="272"/>
      <c r="KBJ1540" s="272"/>
      <c r="KBK1540" s="272"/>
      <c r="KBL1540" s="272"/>
      <c r="KBM1540" s="272"/>
      <c r="KBN1540" s="272"/>
      <c r="KBO1540" s="272"/>
      <c r="KBP1540" s="272"/>
      <c r="KBQ1540" s="272"/>
      <c r="KBR1540" s="272"/>
      <c r="KBS1540" s="272"/>
      <c r="KBT1540" s="272"/>
      <c r="KBU1540" s="272"/>
      <c r="KBV1540" s="272"/>
      <c r="KBW1540" s="272"/>
      <c r="KBX1540" s="272"/>
      <c r="KBY1540" s="272"/>
      <c r="KBZ1540" s="272"/>
      <c r="KCA1540" s="272"/>
      <c r="KCB1540" s="272"/>
      <c r="KCC1540" s="272"/>
      <c r="KCD1540" s="272"/>
      <c r="KCE1540" s="272"/>
      <c r="KCF1540" s="272"/>
      <c r="KCG1540" s="272"/>
      <c r="KCH1540" s="272"/>
      <c r="KCI1540" s="272"/>
      <c r="KCJ1540" s="272"/>
      <c r="KCK1540" s="272"/>
      <c r="KCL1540" s="272"/>
      <c r="KCM1540" s="272"/>
      <c r="KCN1540" s="272"/>
      <c r="KCO1540" s="272"/>
      <c r="KCP1540" s="272"/>
      <c r="KCQ1540" s="272"/>
      <c r="KCR1540" s="272"/>
      <c r="KCS1540" s="272"/>
      <c r="KCT1540" s="272"/>
      <c r="KCU1540" s="272"/>
      <c r="KCV1540" s="272"/>
      <c r="KCW1540" s="272"/>
      <c r="KCX1540" s="272"/>
      <c r="KCY1540" s="272"/>
      <c r="KCZ1540" s="272"/>
      <c r="KDA1540" s="272"/>
      <c r="KDB1540" s="272"/>
      <c r="KDC1540" s="272"/>
      <c r="KDD1540" s="272"/>
      <c r="KDE1540" s="272"/>
      <c r="KDF1540" s="272"/>
      <c r="KDG1540" s="272"/>
      <c r="KDH1540" s="272"/>
      <c r="KDI1540" s="272"/>
      <c r="KDJ1540" s="272"/>
      <c r="KDK1540" s="272"/>
      <c r="KDL1540" s="272"/>
      <c r="KDM1540" s="272"/>
      <c r="KDN1540" s="272"/>
      <c r="KDO1540" s="272"/>
      <c r="KDP1540" s="272"/>
      <c r="KDQ1540" s="272"/>
      <c r="KDR1540" s="272"/>
      <c r="KDS1540" s="272"/>
      <c r="KDT1540" s="272"/>
      <c r="KDU1540" s="272"/>
      <c r="KDV1540" s="272"/>
      <c r="KDW1540" s="272"/>
      <c r="KDX1540" s="272"/>
      <c r="KDY1540" s="272"/>
      <c r="KDZ1540" s="272"/>
      <c r="KEA1540" s="272"/>
      <c r="KEB1540" s="272"/>
      <c r="KEC1540" s="272"/>
      <c r="KED1540" s="272"/>
      <c r="KEE1540" s="272"/>
      <c r="KEF1540" s="272"/>
      <c r="KEG1540" s="272"/>
      <c r="KEH1540" s="272"/>
      <c r="KEI1540" s="272"/>
      <c r="KEJ1540" s="272"/>
      <c r="KEK1540" s="272"/>
      <c r="KEL1540" s="272"/>
      <c r="KEM1540" s="272"/>
      <c r="KEN1540" s="272"/>
      <c r="KEO1540" s="272"/>
      <c r="KEP1540" s="272"/>
      <c r="KEQ1540" s="272"/>
      <c r="KER1540" s="272"/>
      <c r="KES1540" s="272"/>
      <c r="KET1540" s="272"/>
      <c r="KEU1540" s="272"/>
      <c r="KEV1540" s="272"/>
      <c r="KEW1540" s="272"/>
      <c r="KEX1540" s="272"/>
      <c r="KEY1540" s="272"/>
      <c r="KEZ1540" s="272"/>
      <c r="KFA1540" s="272"/>
      <c r="KFB1540" s="272"/>
      <c r="KFC1540" s="272"/>
      <c r="KFD1540" s="272"/>
      <c r="KFE1540" s="272"/>
      <c r="KFF1540" s="272"/>
      <c r="KFG1540" s="272"/>
      <c r="KFH1540" s="272"/>
      <c r="KFI1540" s="272"/>
      <c r="KFJ1540" s="272"/>
      <c r="KFK1540" s="272"/>
      <c r="KFL1540" s="272"/>
      <c r="KFM1540" s="272"/>
      <c r="KFN1540" s="272"/>
      <c r="KFO1540" s="272"/>
      <c r="KFP1540" s="272"/>
      <c r="KFQ1540" s="272"/>
      <c r="KFR1540" s="272"/>
      <c r="KFS1540" s="272"/>
      <c r="KFT1540" s="272"/>
      <c r="KFU1540" s="272"/>
      <c r="KFV1540" s="272"/>
      <c r="KFW1540" s="272"/>
      <c r="KFX1540" s="272"/>
      <c r="KFY1540" s="272"/>
      <c r="KFZ1540" s="272"/>
      <c r="KGA1540" s="272"/>
      <c r="KGB1540" s="272"/>
      <c r="KGC1540" s="272"/>
      <c r="KGD1540" s="272"/>
      <c r="KGE1540" s="272"/>
      <c r="KGF1540" s="272"/>
      <c r="KGG1540" s="272"/>
      <c r="KGH1540" s="272"/>
      <c r="KGI1540" s="272"/>
      <c r="KGJ1540" s="272"/>
      <c r="KGK1540" s="272"/>
      <c r="KGL1540" s="272"/>
      <c r="KGM1540" s="272"/>
      <c r="KGN1540" s="272"/>
      <c r="KGO1540" s="272"/>
      <c r="KGP1540" s="272"/>
      <c r="KGQ1540" s="272"/>
      <c r="KGR1540" s="272"/>
      <c r="KGS1540" s="272"/>
      <c r="KGT1540" s="272"/>
      <c r="KGU1540" s="272"/>
      <c r="KGV1540" s="272"/>
      <c r="KGW1540" s="272"/>
      <c r="KGX1540" s="272"/>
      <c r="KGY1540" s="272"/>
      <c r="KGZ1540" s="272"/>
      <c r="KHA1540" s="272"/>
      <c r="KHB1540" s="272"/>
      <c r="KHC1540" s="272"/>
      <c r="KHD1540" s="272"/>
      <c r="KHE1540" s="272"/>
      <c r="KHF1540" s="272"/>
      <c r="KHG1540" s="272"/>
      <c r="KHH1540" s="272"/>
      <c r="KHI1540" s="272"/>
      <c r="KHJ1540" s="272"/>
      <c r="KHK1540" s="272"/>
      <c r="KHL1540" s="272"/>
      <c r="KHM1540" s="272"/>
      <c r="KHN1540" s="272"/>
      <c r="KHO1540" s="272"/>
      <c r="KHP1540" s="272"/>
      <c r="KHQ1540" s="272"/>
      <c r="KHR1540" s="272"/>
      <c r="KHS1540" s="272"/>
      <c r="KHT1540" s="272"/>
      <c r="KHU1540" s="272"/>
      <c r="KHV1540" s="272"/>
      <c r="KHW1540" s="272"/>
      <c r="KHX1540" s="272"/>
      <c r="KHY1540" s="272"/>
      <c r="KHZ1540" s="272"/>
      <c r="KIA1540" s="272"/>
      <c r="KIB1540" s="272"/>
      <c r="KIC1540" s="272"/>
      <c r="KID1540" s="272"/>
      <c r="KIE1540" s="272"/>
      <c r="KIF1540" s="272"/>
      <c r="KIG1540" s="272"/>
      <c r="KIH1540" s="272"/>
      <c r="KII1540" s="272"/>
      <c r="KIJ1540" s="272"/>
      <c r="KIK1540" s="272"/>
      <c r="KIL1540" s="272"/>
      <c r="KIM1540" s="272"/>
      <c r="KIN1540" s="272"/>
      <c r="KIO1540" s="272"/>
      <c r="KIP1540" s="272"/>
      <c r="KIQ1540" s="272"/>
      <c r="KIR1540" s="272"/>
      <c r="KIS1540" s="272"/>
      <c r="KIT1540" s="272"/>
      <c r="KIU1540" s="272"/>
      <c r="KIV1540" s="272"/>
      <c r="KIW1540" s="272"/>
      <c r="KIX1540" s="272"/>
      <c r="KIY1540" s="272"/>
      <c r="KIZ1540" s="272"/>
      <c r="KJA1540" s="272"/>
      <c r="KJB1540" s="272"/>
      <c r="KJC1540" s="272"/>
      <c r="KJD1540" s="272"/>
      <c r="KJE1540" s="272"/>
      <c r="KJF1540" s="272"/>
      <c r="KJG1540" s="272"/>
      <c r="KJH1540" s="272"/>
      <c r="KJI1540" s="272"/>
      <c r="KJJ1540" s="272"/>
      <c r="KJK1540" s="272"/>
      <c r="KJL1540" s="272"/>
      <c r="KJM1540" s="272"/>
      <c r="KJN1540" s="272"/>
      <c r="KJO1540" s="272"/>
      <c r="KJP1540" s="272"/>
      <c r="KJQ1540" s="272"/>
      <c r="KJR1540" s="272"/>
      <c r="KJS1540" s="272"/>
      <c r="KJT1540" s="272"/>
      <c r="KJU1540" s="272"/>
      <c r="KJV1540" s="272"/>
      <c r="KJW1540" s="272"/>
      <c r="KJX1540" s="272"/>
      <c r="KJY1540" s="272"/>
      <c r="KJZ1540" s="272"/>
      <c r="KKA1540" s="272"/>
      <c r="KKB1540" s="272"/>
      <c r="KKC1540" s="272"/>
      <c r="KKD1540" s="272"/>
      <c r="KKE1540" s="272"/>
      <c r="KKF1540" s="272"/>
      <c r="KKG1540" s="272"/>
      <c r="KKH1540" s="272"/>
      <c r="KKI1540" s="272"/>
      <c r="KKJ1540" s="272"/>
      <c r="KKK1540" s="272"/>
      <c r="KKL1540" s="272"/>
      <c r="KKM1540" s="272"/>
      <c r="KKN1540" s="272"/>
      <c r="KKO1540" s="272"/>
      <c r="KKP1540" s="272"/>
      <c r="KKQ1540" s="272"/>
      <c r="KKR1540" s="272"/>
      <c r="KKS1540" s="272"/>
      <c r="KKT1540" s="272"/>
      <c r="KKU1540" s="272"/>
      <c r="KKV1540" s="272"/>
      <c r="KKW1540" s="272"/>
      <c r="KKX1540" s="272"/>
      <c r="KKY1540" s="272"/>
      <c r="KKZ1540" s="272"/>
      <c r="KLA1540" s="272"/>
      <c r="KLB1540" s="272"/>
      <c r="KLC1540" s="272"/>
      <c r="KLD1540" s="272"/>
      <c r="KLE1540" s="272"/>
      <c r="KLF1540" s="272"/>
      <c r="KLG1540" s="272"/>
      <c r="KLH1540" s="272"/>
      <c r="KLI1540" s="272"/>
      <c r="KLJ1540" s="272"/>
      <c r="KLK1540" s="272"/>
      <c r="KLL1540" s="272"/>
      <c r="KLM1540" s="272"/>
      <c r="KLN1540" s="272"/>
      <c r="KLO1540" s="272"/>
      <c r="KLP1540" s="272"/>
      <c r="KLQ1540" s="272"/>
      <c r="KLR1540" s="272"/>
      <c r="KLS1540" s="272"/>
      <c r="KLT1540" s="272"/>
      <c r="KLU1540" s="272"/>
      <c r="KLV1540" s="272"/>
      <c r="KLW1540" s="272"/>
      <c r="KLX1540" s="272"/>
      <c r="KLY1540" s="272"/>
      <c r="KLZ1540" s="272"/>
      <c r="KMA1540" s="272"/>
      <c r="KMB1540" s="272"/>
      <c r="KMC1540" s="272"/>
      <c r="KMD1540" s="272"/>
      <c r="KME1540" s="272"/>
      <c r="KMF1540" s="272"/>
      <c r="KMG1540" s="272"/>
      <c r="KMH1540" s="272"/>
      <c r="KMI1540" s="272"/>
      <c r="KMJ1540" s="272"/>
      <c r="KMK1540" s="272"/>
      <c r="KML1540" s="272"/>
      <c r="KMM1540" s="272"/>
      <c r="KMN1540" s="272"/>
      <c r="KMO1540" s="272"/>
      <c r="KMP1540" s="272"/>
      <c r="KMQ1540" s="272"/>
      <c r="KMR1540" s="272"/>
      <c r="KMS1540" s="272"/>
      <c r="KMT1540" s="272"/>
      <c r="KMU1540" s="272"/>
      <c r="KMV1540" s="272"/>
      <c r="KMW1540" s="272"/>
      <c r="KMX1540" s="272"/>
      <c r="KMY1540" s="272"/>
      <c r="KMZ1540" s="272"/>
      <c r="KNA1540" s="272"/>
      <c r="KNB1540" s="272"/>
      <c r="KNC1540" s="272"/>
      <c r="KND1540" s="272"/>
      <c r="KNE1540" s="272"/>
      <c r="KNF1540" s="272"/>
      <c r="KNG1540" s="272"/>
      <c r="KNH1540" s="272"/>
      <c r="KNI1540" s="272"/>
      <c r="KNJ1540" s="272"/>
      <c r="KNK1540" s="272"/>
      <c r="KNL1540" s="272"/>
      <c r="KNM1540" s="272"/>
      <c r="KNN1540" s="272"/>
      <c r="KNO1540" s="272"/>
      <c r="KNP1540" s="272"/>
      <c r="KNQ1540" s="272"/>
      <c r="KNR1540" s="272"/>
      <c r="KNS1540" s="272"/>
      <c r="KNT1540" s="272"/>
      <c r="KNU1540" s="272"/>
      <c r="KNV1540" s="272"/>
      <c r="KNW1540" s="272"/>
      <c r="KNX1540" s="272"/>
      <c r="KNY1540" s="272"/>
      <c r="KNZ1540" s="272"/>
      <c r="KOA1540" s="272"/>
      <c r="KOB1540" s="272"/>
      <c r="KOC1540" s="272"/>
      <c r="KOD1540" s="272"/>
      <c r="KOE1540" s="272"/>
      <c r="KOF1540" s="272"/>
      <c r="KOG1540" s="272"/>
      <c r="KOH1540" s="272"/>
      <c r="KOI1540" s="272"/>
      <c r="KOJ1540" s="272"/>
      <c r="KOK1540" s="272"/>
      <c r="KOL1540" s="272"/>
      <c r="KOM1540" s="272"/>
      <c r="KON1540" s="272"/>
      <c r="KOO1540" s="272"/>
      <c r="KOP1540" s="272"/>
      <c r="KOQ1540" s="272"/>
      <c r="KOR1540" s="272"/>
      <c r="KOS1540" s="272"/>
      <c r="KOT1540" s="272"/>
      <c r="KOU1540" s="272"/>
      <c r="KOV1540" s="272"/>
      <c r="KOW1540" s="272"/>
      <c r="KOX1540" s="272"/>
      <c r="KOY1540" s="272"/>
      <c r="KOZ1540" s="272"/>
      <c r="KPA1540" s="272"/>
      <c r="KPB1540" s="272"/>
      <c r="KPC1540" s="272"/>
      <c r="KPD1540" s="272"/>
      <c r="KPE1540" s="272"/>
      <c r="KPF1540" s="272"/>
      <c r="KPG1540" s="272"/>
      <c r="KPH1540" s="272"/>
      <c r="KPI1540" s="272"/>
      <c r="KPJ1540" s="272"/>
      <c r="KPK1540" s="272"/>
      <c r="KPL1540" s="272"/>
      <c r="KPM1540" s="272"/>
      <c r="KPN1540" s="272"/>
      <c r="KPO1540" s="272"/>
      <c r="KPP1540" s="272"/>
      <c r="KPQ1540" s="272"/>
      <c r="KPR1540" s="272"/>
      <c r="KPS1540" s="272"/>
      <c r="KPT1540" s="272"/>
      <c r="KPU1540" s="272"/>
      <c r="KPV1540" s="272"/>
      <c r="KPW1540" s="272"/>
      <c r="KPX1540" s="272"/>
      <c r="KPY1540" s="272"/>
      <c r="KPZ1540" s="272"/>
      <c r="KQA1540" s="272"/>
      <c r="KQB1540" s="272"/>
      <c r="KQC1540" s="272"/>
      <c r="KQD1540" s="272"/>
      <c r="KQE1540" s="272"/>
      <c r="KQF1540" s="272"/>
      <c r="KQG1540" s="272"/>
      <c r="KQH1540" s="272"/>
      <c r="KQI1540" s="272"/>
      <c r="KQJ1540" s="272"/>
      <c r="KQK1540" s="272"/>
      <c r="KQL1540" s="272"/>
      <c r="KQM1540" s="272"/>
      <c r="KQN1540" s="272"/>
      <c r="KQO1540" s="272"/>
      <c r="KQP1540" s="272"/>
      <c r="KQQ1540" s="272"/>
      <c r="KQR1540" s="272"/>
      <c r="KQS1540" s="272"/>
      <c r="KQT1540" s="272"/>
      <c r="KQU1540" s="272"/>
      <c r="KQV1540" s="272"/>
      <c r="KQW1540" s="272"/>
      <c r="KQX1540" s="272"/>
      <c r="KQY1540" s="272"/>
      <c r="KQZ1540" s="272"/>
      <c r="KRA1540" s="272"/>
      <c r="KRB1540" s="272"/>
      <c r="KRC1540" s="272"/>
      <c r="KRD1540" s="272"/>
      <c r="KRE1540" s="272"/>
      <c r="KRF1540" s="272"/>
      <c r="KRG1540" s="272"/>
      <c r="KRH1540" s="272"/>
      <c r="KRI1540" s="272"/>
      <c r="KRJ1540" s="272"/>
      <c r="KRK1540" s="272"/>
      <c r="KRL1540" s="272"/>
      <c r="KRM1540" s="272"/>
      <c r="KRN1540" s="272"/>
      <c r="KRO1540" s="272"/>
      <c r="KRP1540" s="272"/>
      <c r="KRQ1540" s="272"/>
      <c r="KRR1540" s="272"/>
      <c r="KRS1540" s="272"/>
      <c r="KRT1540" s="272"/>
      <c r="KRU1540" s="272"/>
      <c r="KRV1540" s="272"/>
      <c r="KRW1540" s="272"/>
      <c r="KRX1540" s="272"/>
      <c r="KRY1540" s="272"/>
      <c r="KRZ1540" s="272"/>
      <c r="KSA1540" s="272"/>
      <c r="KSB1540" s="272"/>
      <c r="KSC1540" s="272"/>
      <c r="KSD1540" s="272"/>
      <c r="KSE1540" s="272"/>
      <c r="KSF1540" s="272"/>
      <c r="KSG1540" s="272"/>
      <c r="KSH1540" s="272"/>
      <c r="KSI1540" s="272"/>
      <c r="KSJ1540" s="272"/>
      <c r="KSK1540" s="272"/>
      <c r="KSL1540" s="272"/>
      <c r="KSM1540" s="272"/>
      <c r="KSN1540" s="272"/>
      <c r="KSO1540" s="272"/>
      <c r="KSP1540" s="272"/>
      <c r="KSQ1540" s="272"/>
      <c r="KSR1540" s="272"/>
      <c r="KSS1540" s="272"/>
      <c r="KST1540" s="272"/>
      <c r="KSU1540" s="272"/>
      <c r="KSV1540" s="272"/>
      <c r="KSW1540" s="272"/>
      <c r="KSX1540" s="272"/>
      <c r="KSY1540" s="272"/>
      <c r="KSZ1540" s="272"/>
      <c r="KTA1540" s="272"/>
      <c r="KTB1540" s="272"/>
      <c r="KTC1540" s="272"/>
      <c r="KTD1540" s="272"/>
      <c r="KTE1540" s="272"/>
      <c r="KTF1540" s="272"/>
      <c r="KTG1540" s="272"/>
      <c r="KTH1540" s="272"/>
      <c r="KTI1540" s="272"/>
      <c r="KTJ1540" s="272"/>
      <c r="KTK1540" s="272"/>
      <c r="KTL1540" s="272"/>
      <c r="KTM1540" s="272"/>
      <c r="KTN1540" s="272"/>
      <c r="KTO1540" s="272"/>
      <c r="KTP1540" s="272"/>
      <c r="KTQ1540" s="272"/>
      <c r="KTR1540" s="272"/>
      <c r="KTS1540" s="272"/>
      <c r="KTT1540" s="272"/>
      <c r="KTU1540" s="272"/>
      <c r="KTV1540" s="272"/>
      <c r="KTW1540" s="272"/>
      <c r="KTX1540" s="272"/>
      <c r="KTY1540" s="272"/>
      <c r="KTZ1540" s="272"/>
      <c r="KUA1540" s="272"/>
      <c r="KUB1540" s="272"/>
      <c r="KUC1540" s="272"/>
      <c r="KUD1540" s="272"/>
      <c r="KUE1540" s="272"/>
      <c r="KUF1540" s="272"/>
      <c r="KUG1540" s="272"/>
      <c r="KUH1540" s="272"/>
      <c r="KUI1540" s="272"/>
      <c r="KUJ1540" s="272"/>
      <c r="KUK1540" s="272"/>
      <c r="KUL1540" s="272"/>
      <c r="KUM1540" s="272"/>
      <c r="KUN1540" s="272"/>
      <c r="KUO1540" s="272"/>
      <c r="KUP1540" s="272"/>
      <c r="KUQ1540" s="272"/>
      <c r="KUR1540" s="272"/>
      <c r="KUS1540" s="272"/>
      <c r="KUT1540" s="272"/>
      <c r="KUU1540" s="272"/>
      <c r="KUV1540" s="272"/>
      <c r="KUW1540" s="272"/>
      <c r="KUX1540" s="272"/>
      <c r="KUY1540" s="272"/>
      <c r="KUZ1540" s="272"/>
      <c r="KVA1540" s="272"/>
      <c r="KVB1540" s="272"/>
      <c r="KVC1540" s="272"/>
      <c r="KVD1540" s="272"/>
      <c r="KVE1540" s="272"/>
      <c r="KVF1540" s="272"/>
      <c r="KVG1540" s="272"/>
      <c r="KVH1540" s="272"/>
      <c r="KVI1540" s="272"/>
      <c r="KVJ1540" s="272"/>
      <c r="KVK1540" s="272"/>
      <c r="KVL1540" s="272"/>
      <c r="KVM1540" s="272"/>
      <c r="KVN1540" s="272"/>
      <c r="KVO1540" s="272"/>
      <c r="KVP1540" s="272"/>
      <c r="KVQ1540" s="272"/>
      <c r="KVR1540" s="272"/>
      <c r="KVS1540" s="272"/>
      <c r="KVT1540" s="272"/>
      <c r="KVU1540" s="272"/>
      <c r="KVV1540" s="272"/>
      <c r="KVW1540" s="272"/>
      <c r="KVX1540" s="272"/>
      <c r="KVY1540" s="272"/>
      <c r="KVZ1540" s="272"/>
      <c r="KWA1540" s="272"/>
      <c r="KWB1540" s="272"/>
      <c r="KWC1540" s="272"/>
      <c r="KWD1540" s="272"/>
      <c r="KWE1540" s="272"/>
      <c r="KWF1540" s="272"/>
      <c r="KWG1540" s="272"/>
      <c r="KWH1540" s="272"/>
      <c r="KWI1540" s="272"/>
      <c r="KWJ1540" s="272"/>
      <c r="KWK1540" s="272"/>
      <c r="KWL1540" s="272"/>
      <c r="KWM1540" s="272"/>
      <c r="KWN1540" s="272"/>
      <c r="KWO1540" s="272"/>
      <c r="KWP1540" s="272"/>
      <c r="KWQ1540" s="272"/>
      <c r="KWR1540" s="272"/>
      <c r="KWS1540" s="272"/>
      <c r="KWT1540" s="272"/>
      <c r="KWU1540" s="272"/>
      <c r="KWV1540" s="272"/>
      <c r="KWW1540" s="272"/>
      <c r="KWX1540" s="272"/>
      <c r="KWY1540" s="272"/>
      <c r="KWZ1540" s="272"/>
      <c r="KXA1540" s="272"/>
      <c r="KXB1540" s="272"/>
      <c r="KXC1540" s="272"/>
      <c r="KXD1540" s="272"/>
      <c r="KXE1540" s="272"/>
      <c r="KXF1540" s="272"/>
      <c r="KXG1540" s="272"/>
      <c r="KXH1540" s="272"/>
      <c r="KXI1540" s="272"/>
      <c r="KXJ1540" s="272"/>
      <c r="KXK1540" s="272"/>
      <c r="KXL1540" s="272"/>
      <c r="KXM1540" s="272"/>
      <c r="KXN1540" s="272"/>
      <c r="KXO1540" s="272"/>
      <c r="KXP1540" s="272"/>
      <c r="KXQ1540" s="272"/>
      <c r="KXR1540" s="272"/>
      <c r="KXS1540" s="272"/>
      <c r="KXT1540" s="272"/>
      <c r="KXU1540" s="272"/>
      <c r="KXV1540" s="272"/>
      <c r="KXW1540" s="272"/>
      <c r="KXX1540" s="272"/>
      <c r="KXY1540" s="272"/>
      <c r="KXZ1540" s="272"/>
      <c r="KYA1540" s="272"/>
      <c r="KYB1540" s="272"/>
      <c r="KYC1540" s="272"/>
      <c r="KYD1540" s="272"/>
      <c r="KYE1540" s="272"/>
      <c r="KYF1540" s="272"/>
      <c r="KYG1540" s="272"/>
      <c r="KYH1540" s="272"/>
      <c r="KYI1540" s="272"/>
      <c r="KYJ1540" s="272"/>
      <c r="KYK1540" s="272"/>
      <c r="KYL1540" s="272"/>
      <c r="KYM1540" s="272"/>
      <c r="KYN1540" s="272"/>
      <c r="KYO1540" s="272"/>
      <c r="KYP1540" s="272"/>
      <c r="KYQ1540" s="272"/>
      <c r="KYR1540" s="272"/>
      <c r="KYS1540" s="272"/>
      <c r="KYT1540" s="272"/>
      <c r="KYU1540" s="272"/>
      <c r="KYV1540" s="272"/>
      <c r="KYW1540" s="272"/>
      <c r="KYX1540" s="272"/>
      <c r="KYY1540" s="272"/>
      <c r="KYZ1540" s="272"/>
      <c r="KZA1540" s="272"/>
      <c r="KZB1540" s="272"/>
      <c r="KZC1540" s="272"/>
      <c r="KZD1540" s="272"/>
      <c r="KZE1540" s="272"/>
      <c r="KZF1540" s="272"/>
      <c r="KZG1540" s="272"/>
      <c r="KZH1540" s="272"/>
      <c r="KZI1540" s="272"/>
      <c r="KZJ1540" s="272"/>
      <c r="KZK1540" s="272"/>
      <c r="KZL1540" s="272"/>
      <c r="KZM1540" s="272"/>
      <c r="KZN1540" s="272"/>
      <c r="KZO1540" s="272"/>
      <c r="KZP1540" s="272"/>
      <c r="KZQ1540" s="272"/>
      <c r="KZR1540" s="272"/>
      <c r="KZS1540" s="272"/>
      <c r="KZT1540" s="272"/>
      <c r="KZU1540" s="272"/>
      <c r="KZV1540" s="272"/>
      <c r="KZW1540" s="272"/>
      <c r="KZX1540" s="272"/>
      <c r="KZY1540" s="272"/>
      <c r="KZZ1540" s="272"/>
      <c r="LAA1540" s="272"/>
      <c r="LAB1540" s="272"/>
      <c r="LAC1540" s="272"/>
      <c r="LAD1540" s="272"/>
      <c r="LAE1540" s="272"/>
      <c r="LAF1540" s="272"/>
      <c r="LAG1540" s="272"/>
      <c r="LAH1540" s="272"/>
      <c r="LAI1540" s="272"/>
      <c r="LAJ1540" s="272"/>
      <c r="LAK1540" s="272"/>
      <c r="LAL1540" s="272"/>
      <c r="LAM1540" s="272"/>
      <c r="LAN1540" s="272"/>
      <c r="LAO1540" s="272"/>
      <c r="LAP1540" s="272"/>
      <c r="LAQ1540" s="272"/>
      <c r="LAR1540" s="272"/>
      <c r="LAS1540" s="272"/>
      <c r="LAT1540" s="272"/>
      <c r="LAU1540" s="272"/>
      <c r="LAV1540" s="272"/>
      <c r="LAW1540" s="272"/>
      <c r="LAX1540" s="272"/>
      <c r="LAY1540" s="272"/>
      <c r="LAZ1540" s="272"/>
      <c r="LBA1540" s="272"/>
      <c r="LBB1540" s="272"/>
      <c r="LBC1540" s="272"/>
      <c r="LBD1540" s="272"/>
      <c r="LBE1540" s="272"/>
      <c r="LBF1540" s="272"/>
      <c r="LBG1540" s="272"/>
      <c r="LBH1540" s="272"/>
      <c r="LBI1540" s="272"/>
      <c r="LBJ1540" s="272"/>
      <c r="LBK1540" s="272"/>
      <c r="LBL1540" s="272"/>
      <c r="LBM1540" s="272"/>
      <c r="LBN1540" s="272"/>
      <c r="LBO1540" s="272"/>
      <c r="LBP1540" s="272"/>
      <c r="LBQ1540" s="272"/>
      <c r="LBR1540" s="272"/>
      <c r="LBS1540" s="272"/>
      <c r="LBT1540" s="272"/>
      <c r="LBU1540" s="272"/>
      <c r="LBV1540" s="272"/>
      <c r="LBW1540" s="272"/>
      <c r="LBX1540" s="272"/>
      <c r="LBY1540" s="272"/>
      <c r="LBZ1540" s="272"/>
      <c r="LCA1540" s="272"/>
      <c r="LCB1540" s="272"/>
      <c r="LCC1540" s="272"/>
      <c r="LCD1540" s="272"/>
      <c r="LCE1540" s="272"/>
      <c r="LCF1540" s="272"/>
      <c r="LCG1540" s="272"/>
      <c r="LCH1540" s="272"/>
      <c r="LCI1540" s="272"/>
      <c r="LCJ1540" s="272"/>
      <c r="LCK1540" s="272"/>
      <c r="LCL1540" s="272"/>
      <c r="LCM1540" s="272"/>
      <c r="LCN1540" s="272"/>
      <c r="LCO1540" s="272"/>
      <c r="LCP1540" s="272"/>
      <c r="LCQ1540" s="272"/>
      <c r="LCR1540" s="272"/>
      <c r="LCS1540" s="272"/>
      <c r="LCT1540" s="272"/>
      <c r="LCU1540" s="272"/>
      <c r="LCV1540" s="272"/>
      <c r="LCW1540" s="272"/>
      <c r="LCX1540" s="272"/>
      <c r="LCY1540" s="272"/>
      <c r="LCZ1540" s="272"/>
      <c r="LDA1540" s="272"/>
      <c r="LDB1540" s="272"/>
      <c r="LDC1540" s="272"/>
      <c r="LDD1540" s="272"/>
      <c r="LDE1540" s="272"/>
      <c r="LDF1540" s="272"/>
      <c r="LDG1540" s="272"/>
      <c r="LDH1540" s="272"/>
      <c r="LDI1540" s="272"/>
      <c r="LDJ1540" s="272"/>
      <c r="LDK1540" s="272"/>
      <c r="LDL1540" s="272"/>
      <c r="LDM1540" s="272"/>
      <c r="LDN1540" s="272"/>
      <c r="LDO1540" s="272"/>
      <c r="LDP1540" s="272"/>
      <c r="LDQ1540" s="272"/>
      <c r="LDR1540" s="272"/>
      <c r="LDS1540" s="272"/>
      <c r="LDT1540" s="272"/>
      <c r="LDU1540" s="272"/>
      <c r="LDV1540" s="272"/>
      <c r="LDW1540" s="272"/>
      <c r="LDX1540" s="272"/>
      <c r="LDY1540" s="272"/>
      <c r="LDZ1540" s="272"/>
      <c r="LEA1540" s="272"/>
      <c r="LEB1540" s="272"/>
      <c r="LEC1540" s="272"/>
      <c r="LED1540" s="272"/>
      <c r="LEE1540" s="272"/>
      <c r="LEF1540" s="272"/>
      <c r="LEG1540" s="272"/>
      <c r="LEH1540" s="272"/>
      <c r="LEI1540" s="272"/>
      <c r="LEJ1540" s="272"/>
      <c r="LEK1540" s="272"/>
      <c r="LEL1540" s="272"/>
      <c r="LEM1540" s="272"/>
      <c r="LEN1540" s="272"/>
      <c r="LEO1540" s="272"/>
      <c r="LEP1540" s="272"/>
      <c r="LEQ1540" s="272"/>
      <c r="LER1540" s="272"/>
      <c r="LES1540" s="272"/>
      <c r="LET1540" s="272"/>
      <c r="LEU1540" s="272"/>
      <c r="LEV1540" s="272"/>
      <c r="LEW1540" s="272"/>
      <c r="LEX1540" s="272"/>
      <c r="LEY1540" s="272"/>
      <c r="LEZ1540" s="272"/>
      <c r="LFA1540" s="272"/>
      <c r="LFB1540" s="272"/>
      <c r="LFC1540" s="272"/>
      <c r="LFD1540" s="272"/>
      <c r="LFE1540" s="272"/>
      <c r="LFF1540" s="272"/>
      <c r="LFG1540" s="272"/>
      <c r="LFH1540" s="272"/>
      <c r="LFI1540" s="272"/>
      <c r="LFJ1540" s="272"/>
      <c r="LFK1540" s="272"/>
      <c r="LFL1540" s="272"/>
      <c r="LFM1540" s="272"/>
      <c r="LFN1540" s="272"/>
      <c r="LFO1540" s="272"/>
      <c r="LFP1540" s="272"/>
      <c r="LFQ1540" s="272"/>
      <c r="LFR1540" s="272"/>
      <c r="LFS1540" s="272"/>
      <c r="LFT1540" s="272"/>
      <c r="LFU1540" s="272"/>
      <c r="LFV1540" s="272"/>
      <c r="LFW1540" s="272"/>
      <c r="LFX1540" s="272"/>
      <c r="LFY1540" s="272"/>
      <c r="LFZ1540" s="272"/>
      <c r="LGA1540" s="272"/>
      <c r="LGB1540" s="272"/>
      <c r="LGC1540" s="272"/>
      <c r="LGD1540" s="272"/>
      <c r="LGE1540" s="272"/>
      <c r="LGF1540" s="272"/>
      <c r="LGG1540" s="272"/>
      <c r="LGH1540" s="272"/>
      <c r="LGI1540" s="272"/>
      <c r="LGJ1540" s="272"/>
      <c r="LGK1540" s="272"/>
      <c r="LGL1540" s="272"/>
      <c r="LGM1540" s="272"/>
      <c r="LGN1540" s="272"/>
      <c r="LGO1540" s="272"/>
      <c r="LGP1540" s="272"/>
      <c r="LGQ1540" s="272"/>
      <c r="LGR1540" s="272"/>
      <c r="LGS1540" s="272"/>
      <c r="LGT1540" s="272"/>
      <c r="LGU1540" s="272"/>
      <c r="LGV1540" s="272"/>
      <c r="LGW1540" s="272"/>
      <c r="LGX1540" s="272"/>
      <c r="LGY1540" s="272"/>
      <c r="LGZ1540" s="272"/>
      <c r="LHA1540" s="272"/>
      <c r="LHB1540" s="272"/>
      <c r="LHC1540" s="272"/>
      <c r="LHD1540" s="272"/>
      <c r="LHE1540" s="272"/>
      <c r="LHF1540" s="272"/>
      <c r="LHG1540" s="272"/>
      <c r="LHH1540" s="272"/>
      <c r="LHI1540" s="272"/>
      <c r="LHJ1540" s="272"/>
      <c r="LHK1540" s="272"/>
      <c r="LHL1540" s="272"/>
      <c r="LHM1540" s="272"/>
      <c r="LHN1540" s="272"/>
      <c r="LHO1540" s="272"/>
      <c r="LHP1540" s="272"/>
      <c r="LHQ1540" s="272"/>
      <c r="LHR1540" s="272"/>
      <c r="LHS1540" s="272"/>
      <c r="LHT1540" s="272"/>
      <c r="LHU1540" s="272"/>
      <c r="LHV1540" s="272"/>
      <c r="LHW1540" s="272"/>
      <c r="LHX1540" s="272"/>
      <c r="LHY1540" s="272"/>
      <c r="LHZ1540" s="272"/>
      <c r="LIA1540" s="272"/>
      <c r="LIB1540" s="272"/>
      <c r="LIC1540" s="272"/>
      <c r="LID1540" s="272"/>
      <c r="LIE1540" s="272"/>
      <c r="LIF1540" s="272"/>
      <c r="LIG1540" s="272"/>
      <c r="LIH1540" s="272"/>
      <c r="LII1540" s="272"/>
      <c r="LIJ1540" s="272"/>
      <c r="LIK1540" s="272"/>
      <c r="LIL1540" s="272"/>
      <c r="LIM1540" s="272"/>
      <c r="LIN1540" s="272"/>
      <c r="LIO1540" s="272"/>
      <c r="LIP1540" s="272"/>
      <c r="LIQ1540" s="272"/>
      <c r="LIR1540" s="272"/>
      <c r="LIS1540" s="272"/>
      <c r="LIT1540" s="272"/>
      <c r="LIU1540" s="272"/>
      <c r="LIV1540" s="272"/>
      <c r="LIW1540" s="272"/>
      <c r="LIX1540" s="272"/>
      <c r="LIY1540" s="272"/>
      <c r="LIZ1540" s="272"/>
      <c r="LJA1540" s="272"/>
      <c r="LJB1540" s="272"/>
      <c r="LJC1540" s="272"/>
      <c r="LJD1540" s="272"/>
      <c r="LJE1540" s="272"/>
      <c r="LJF1540" s="272"/>
      <c r="LJG1540" s="272"/>
      <c r="LJH1540" s="272"/>
      <c r="LJI1540" s="272"/>
      <c r="LJJ1540" s="272"/>
      <c r="LJK1540" s="272"/>
      <c r="LJL1540" s="272"/>
      <c r="LJM1540" s="272"/>
      <c r="LJN1540" s="272"/>
      <c r="LJO1540" s="272"/>
      <c r="LJP1540" s="272"/>
      <c r="LJQ1540" s="272"/>
      <c r="LJR1540" s="272"/>
      <c r="LJS1540" s="272"/>
      <c r="LJT1540" s="272"/>
      <c r="LJU1540" s="272"/>
      <c r="LJV1540" s="272"/>
      <c r="LJW1540" s="272"/>
      <c r="LJX1540" s="272"/>
      <c r="LJY1540" s="272"/>
      <c r="LJZ1540" s="272"/>
      <c r="LKA1540" s="272"/>
      <c r="LKB1540" s="272"/>
      <c r="LKC1540" s="272"/>
      <c r="LKD1540" s="272"/>
      <c r="LKE1540" s="272"/>
      <c r="LKF1540" s="272"/>
      <c r="LKG1540" s="272"/>
      <c r="LKH1540" s="272"/>
      <c r="LKI1540" s="272"/>
      <c r="LKJ1540" s="272"/>
      <c r="LKK1540" s="272"/>
      <c r="LKL1540" s="272"/>
      <c r="LKM1540" s="272"/>
      <c r="LKN1540" s="272"/>
      <c r="LKO1540" s="272"/>
      <c r="LKP1540" s="272"/>
      <c r="LKQ1540" s="272"/>
      <c r="LKR1540" s="272"/>
      <c r="LKS1540" s="272"/>
      <c r="LKT1540" s="272"/>
      <c r="LKU1540" s="272"/>
      <c r="LKV1540" s="272"/>
      <c r="LKW1540" s="272"/>
      <c r="LKX1540" s="272"/>
      <c r="LKY1540" s="272"/>
      <c r="LKZ1540" s="272"/>
      <c r="LLA1540" s="272"/>
      <c r="LLB1540" s="272"/>
      <c r="LLC1540" s="272"/>
      <c r="LLD1540" s="272"/>
      <c r="LLE1540" s="272"/>
      <c r="LLF1540" s="272"/>
      <c r="LLG1540" s="272"/>
      <c r="LLH1540" s="272"/>
      <c r="LLI1540" s="272"/>
      <c r="LLJ1540" s="272"/>
      <c r="LLK1540" s="272"/>
      <c r="LLL1540" s="272"/>
      <c r="LLM1540" s="272"/>
      <c r="LLN1540" s="272"/>
      <c r="LLO1540" s="272"/>
      <c r="LLP1540" s="272"/>
      <c r="LLQ1540" s="272"/>
      <c r="LLR1540" s="272"/>
      <c r="LLS1540" s="272"/>
      <c r="LLT1540" s="272"/>
      <c r="LLU1540" s="272"/>
      <c r="LLV1540" s="272"/>
      <c r="LLW1540" s="272"/>
      <c r="LLX1540" s="272"/>
      <c r="LLY1540" s="272"/>
      <c r="LLZ1540" s="272"/>
      <c r="LMA1540" s="272"/>
      <c r="LMB1540" s="272"/>
      <c r="LMC1540" s="272"/>
      <c r="LMD1540" s="272"/>
      <c r="LME1540" s="272"/>
      <c r="LMF1540" s="272"/>
      <c r="LMG1540" s="272"/>
      <c r="LMH1540" s="272"/>
      <c r="LMI1540" s="272"/>
      <c r="LMJ1540" s="272"/>
      <c r="LMK1540" s="272"/>
      <c r="LML1540" s="272"/>
      <c r="LMM1540" s="272"/>
      <c r="LMN1540" s="272"/>
      <c r="LMO1540" s="272"/>
      <c r="LMP1540" s="272"/>
      <c r="LMQ1540" s="272"/>
      <c r="LMR1540" s="272"/>
      <c r="LMS1540" s="272"/>
      <c r="LMT1540" s="272"/>
      <c r="LMU1540" s="272"/>
      <c r="LMV1540" s="272"/>
      <c r="LMW1540" s="272"/>
      <c r="LMX1540" s="272"/>
      <c r="LMY1540" s="272"/>
      <c r="LMZ1540" s="272"/>
      <c r="LNA1540" s="272"/>
      <c r="LNB1540" s="272"/>
      <c r="LNC1540" s="272"/>
      <c r="LND1540" s="272"/>
      <c r="LNE1540" s="272"/>
      <c r="LNF1540" s="272"/>
      <c r="LNG1540" s="272"/>
      <c r="LNH1540" s="272"/>
      <c r="LNI1540" s="272"/>
      <c r="LNJ1540" s="272"/>
      <c r="LNK1540" s="272"/>
      <c r="LNL1540" s="272"/>
      <c r="LNM1540" s="272"/>
      <c r="LNN1540" s="272"/>
      <c r="LNO1540" s="272"/>
      <c r="LNP1540" s="272"/>
      <c r="LNQ1540" s="272"/>
      <c r="LNR1540" s="272"/>
      <c r="LNS1540" s="272"/>
      <c r="LNT1540" s="272"/>
      <c r="LNU1540" s="272"/>
      <c r="LNV1540" s="272"/>
      <c r="LNW1540" s="272"/>
      <c r="LNX1540" s="272"/>
      <c r="LNY1540" s="272"/>
      <c r="LNZ1540" s="272"/>
      <c r="LOA1540" s="272"/>
      <c r="LOB1540" s="272"/>
      <c r="LOC1540" s="272"/>
      <c r="LOD1540" s="272"/>
      <c r="LOE1540" s="272"/>
      <c r="LOF1540" s="272"/>
      <c r="LOG1540" s="272"/>
      <c r="LOH1540" s="272"/>
      <c r="LOI1540" s="272"/>
      <c r="LOJ1540" s="272"/>
      <c r="LOK1540" s="272"/>
      <c r="LOL1540" s="272"/>
      <c r="LOM1540" s="272"/>
      <c r="LON1540" s="272"/>
      <c r="LOO1540" s="272"/>
      <c r="LOP1540" s="272"/>
      <c r="LOQ1540" s="272"/>
      <c r="LOR1540" s="272"/>
      <c r="LOS1540" s="272"/>
      <c r="LOT1540" s="272"/>
      <c r="LOU1540" s="272"/>
      <c r="LOV1540" s="272"/>
      <c r="LOW1540" s="272"/>
      <c r="LOX1540" s="272"/>
      <c r="LOY1540" s="272"/>
      <c r="LOZ1540" s="272"/>
      <c r="LPA1540" s="272"/>
      <c r="LPB1540" s="272"/>
      <c r="LPC1540" s="272"/>
      <c r="LPD1540" s="272"/>
      <c r="LPE1540" s="272"/>
      <c r="LPF1540" s="272"/>
      <c r="LPG1540" s="272"/>
      <c r="LPH1540" s="272"/>
      <c r="LPI1540" s="272"/>
      <c r="LPJ1540" s="272"/>
      <c r="LPK1540" s="272"/>
      <c r="LPL1540" s="272"/>
      <c r="LPM1540" s="272"/>
      <c r="LPN1540" s="272"/>
      <c r="LPO1540" s="272"/>
      <c r="LPP1540" s="272"/>
      <c r="LPQ1540" s="272"/>
      <c r="LPR1540" s="272"/>
      <c r="LPS1540" s="272"/>
      <c r="LPT1540" s="272"/>
      <c r="LPU1540" s="272"/>
      <c r="LPV1540" s="272"/>
      <c r="LPW1540" s="272"/>
      <c r="LPX1540" s="272"/>
      <c r="LPY1540" s="272"/>
      <c r="LPZ1540" s="272"/>
      <c r="LQA1540" s="272"/>
      <c r="LQB1540" s="272"/>
      <c r="LQC1540" s="272"/>
      <c r="LQD1540" s="272"/>
      <c r="LQE1540" s="272"/>
      <c r="LQF1540" s="272"/>
      <c r="LQG1540" s="272"/>
      <c r="LQH1540" s="272"/>
      <c r="LQI1540" s="272"/>
      <c r="LQJ1540" s="272"/>
      <c r="LQK1540" s="272"/>
      <c r="LQL1540" s="272"/>
      <c r="LQM1540" s="272"/>
      <c r="LQN1540" s="272"/>
      <c r="LQO1540" s="272"/>
      <c r="LQP1540" s="272"/>
      <c r="LQQ1540" s="272"/>
      <c r="LQR1540" s="272"/>
      <c r="LQS1540" s="272"/>
      <c r="LQT1540" s="272"/>
      <c r="LQU1540" s="272"/>
      <c r="LQV1540" s="272"/>
      <c r="LQW1540" s="272"/>
      <c r="LQX1540" s="272"/>
      <c r="LQY1540" s="272"/>
      <c r="LQZ1540" s="272"/>
      <c r="LRA1540" s="272"/>
      <c r="LRB1540" s="272"/>
      <c r="LRC1540" s="272"/>
      <c r="LRD1540" s="272"/>
      <c r="LRE1540" s="272"/>
      <c r="LRF1540" s="272"/>
      <c r="LRG1540" s="272"/>
      <c r="LRH1540" s="272"/>
      <c r="LRI1540" s="272"/>
      <c r="LRJ1540" s="272"/>
      <c r="LRK1540" s="272"/>
      <c r="LRL1540" s="272"/>
      <c r="LRM1540" s="272"/>
      <c r="LRN1540" s="272"/>
      <c r="LRO1540" s="272"/>
      <c r="LRP1540" s="272"/>
      <c r="LRQ1540" s="272"/>
      <c r="LRR1540" s="272"/>
      <c r="LRS1540" s="272"/>
      <c r="LRT1540" s="272"/>
      <c r="LRU1540" s="272"/>
      <c r="LRV1540" s="272"/>
      <c r="LRW1540" s="272"/>
      <c r="LRX1540" s="272"/>
      <c r="LRY1540" s="272"/>
      <c r="LRZ1540" s="272"/>
      <c r="LSA1540" s="272"/>
      <c r="LSB1540" s="272"/>
      <c r="LSC1540" s="272"/>
      <c r="LSD1540" s="272"/>
      <c r="LSE1540" s="272"/>
      <c r="LSF1540" s="272"/>
      <c r="LSG1540" s="272"/>
      <c r="LSH1540" s="272"/>
      <c r="LSI1540" s="272"/>
      <c r="LSJ1540" s="272"/>
      <c r="LSK1540" s="272"/>
      <c r="LSL1540" s="272"/>
      <c r="LSM1540" s="272"/>
      <c r="LSN1540" s="272"/>
      <c r="LSO1540" s="272"/>
      <c r="LSP1540" s="272"/>
      <c r="LSQ1540" s="272"/>
      <c r="LSR1540" s="272"/>
      <c r="LSS1540" s="272"/>
      <c r="LST1540" s="272"/>
      <c r="LSU1540" s="272"/>
      <c r="LSV1540" s="272"/>
      <c r="LSW1540" s="272"/>
      <c r="LSX1540" s="272"/>
      <c r="LSY1540" s="272"/>
      <c r="LSZ1540" s="272"/>
      <c r="LTA1540" s="272"/>
      <c r="LTB1540" s="272"/>
      <c r="LTC1540" s="272"/>
      <c r="LTD1540" s="272"/>
      <c r="LTE1540" s="272"/>
      <c r="LTF1540" s="272"/>
      <c r="LTG1540" s="272"/>
      <c r="LTH1540" s="272"/>
      <c r="LTI1540" s="272"/>
      <c r="LTJ1540" s="272"/>
      <c r="LTK1540" s="272"/>
      <c r="LTL1540" s="272"/>
      <c r="LTM1540" s="272"/>
      <c r="LTN1540" s="272"/>
      <c r="LTO1540" s="272"/>
      <c r="LTP1540" s="272"/>
      <c r="LTQ1540" s="272"/>
      <c r="LTR1540" s="272"/>
      <c r="LTS1540" s="272"/>
      <c r="LTT1540" s="272"/>
      <c r="LTU1540" s="272"/>
      <c r="LTV1540" s="272"/>
      <c r="LTW1540" s="272"/>
      <c r="LTX1540" s="272"/>
      <c r="LTY1540" s="272"/>
      <c r="LTZ1540" s="272"/>
      <c r="LUA1540" s="272"/>
      <c r="LUB1540" s="272"/>
      <c r="LUC1540" s="272"/>
      <c r="LUD1540" s="272"/>
      <c r="LUE1540" s="272"/>
      <c r="LUF1540" s="272"/>
      <c r="LUG1540" s="272"/>
      <c r="LUH1540" s="272"/>
      <c r="LUI1540" s="272"/>
      <c r="LUJ1540" s="272"/>
      <c r="LUK1540" s="272"/>
      <c r="LUL1540" s="272"/>
      <c r="LUM1540" s="272"/>
      <c r="LUN1540" s="272"/>
      <c r="LUO1540" s="272"/>
      <c r="LUP1540" s="272"/>
      <c r="LUQ1540" s="272"/>
      <c r="LUR1540" s="272"/>
      <c r="LUS1540" s="272"/>
      <c r="LUT1540" s="272"/>
      <c r="LUU1540" s="272"/>
      <c r="LUV1540" s="272"/>
      <c r="LUW1540" s="272"/>
      <c r="LUX1540" s="272"/>
      <c r="LUY1540" s="272"/>
      <c r="LUZ1540" s="272"/>
      <c r="LVA1540" s="272"/>
      <c r="LVB1540" s="272"/>
      <c r="LVC1540" s="272"/>
      <c r="LVD1540" s="272"/>
      <c r="LVE1540" s="272"/>
      <c r="LVF1540" s="272"/>
      <c r="LVG1540" s="272"/>
      <c r="LVH1540" s="272"/>
      <c r="LVI1540" s="272"/>
      <c r="LVJ1540" s="272"/>
      <c r="LVK1540" s="272"/>
      <c r="LVL1540" s="272"/>
      <c r="LVM1540" s="272"/>
      <c r="LVN1540" s="272"/>
      <c r="LVO1540" s="272"/>
      <c r="LVP1540" s="272"/>
      <c r="LVQ1540" s="272"/>
      <c r="LVR1540" s="272"/>
      <c r="LVS1540" s="272"/>
      <c r="LVT1540" s="272"/>
      <c r="LVU1540" s="272"/>
      <c r="LVV1540" s="272"/>
      <c r="LVW1540" s="272"/>
      <c r="LVX1540" s="272"/>
      <c r="LVY1540" s="272"/>
      <c r="LVZ1540" s="272"/>
      <c r="LWA1540" s="272"/>
      <c r="LWB1540" s="272"/>
      <c r="LWC1540" s="272"/>
      <c r="LWD1540" s="272"/>
      <c r="LWE1540" s="272"/>
      <c r="LWF1540" s="272"/>
      <c r="LWG1540" s="272"/>
      <c r="LWH1540" s="272"/>
      <c r="LWI1540" s="272"/>
      <c r="LWJ1540" s="272"/>
      <c r="LWK1540" s="272"/>
      <c r="LWL1540" s="272"/>
      <c r="LWM1540" s="272"/>
      <c r="LWN1540" s="272"/>
      <c r="LWO1540" s="272"/>
      <c r="LWP1540" s="272"/>
      <c r="LWQ1540" s="272"/>
      <c r="LWR1540" s="272"/>
      <c r="LWS1540" s="272"/>
      <c r="LWT1540" s="272"/>
      <c r="LWU1540" s="272"/>
      <c r="LWV1540" s="272"/>
      <c r="LWW1540" s="272"/>
      <c r="LWX1540" s="272"/>
      <c r="LWY1540" s="272"/>
      <c r="LWZ1540" s="272"/>
      <c r="LXA1540" s="272"/>
      <c r="LXB1540" s="272"/>
      <c r="LXC1540" s="272"/>
      <c r="LXD1540" s="272"/>
      <c r="LXE1540" s="272"/>
      <c r="LXF1540" s="272"/>
      <c r="LXG1540" s="272"/>
      <c r="LXH1540" s="272"/>
      <c r="LXI1540" s="272"/>
      <c r="LXJ1540" s="272"/>
      <c r="LXK1540" s="272"/>
      <c r="LXL1540" s="272"/>
      <c r="LXM1540" s="272"/>
      <c r="LXN1540" s="272"/>
      <c r="LXO1540" s="272"/>
      <c r="LXP1540" s="272"/>
      <c r="LXQ1540" s="272"/>
      <c r="LXR1540" s="272"/>
      <c r="LXS1540" s="272"/>
      <c r="LXT1540" s="272"/>
      <c r="LXU1540" s="272"/>
      <c r="LXV1540" s="272"/>
      <c r="LXW1540" s="272"/>
      <c r="LXX1540" s="272"/>
      <c r="LXY1540" s="272"/>
      <c r="LXZ1540" s="272"/>
      <c r="LYA1540" s="272"/>
      <c r="LYB1540" s="272"/>
      <c r="LYC1540" s="272"/>
      <c r="LYD1540" s="272"/>
      <c r="LYE1540" s="272"/>
      <c r="LYF1540" s="272"/>
      <c r="LYG1540" s="272"/>
      <c r="LYH1540" s="272"/>
      <c r="LYI1540" s="272"/>
      <c r="LYJ1540" s="272"/>
      <c r="LYK1540" s="272"/>
      <c r="LYL1540" s="272"/>
      <c r="LYM1540" s="272"/>
      <c r="LYN1540" s="272"/>
      <c r="LYO1540" s="272"/>
      <c r="LYP1540" s="272"/>
      <c r="LYQ1540" s="272"/>
      <c r="LYR1540" s="272"/>
      <c r="LYS1540" s="272"/>
      <c r="LYT1540" s="272"/>
      <c r="LYU1540" s="272"/>
      <c r="LYV1540" s="272"/>
      <c r="LYW1540" s="272"/>
      <c r="LYX1540" s="272"/>
      <c r="LYY1540" s="272"/>
      <c r="LYZ1540" s="272"/>
      <c r="LZA1540" s="272"/>
      <c r="LZB1540" s="272"/>
      <c r="LZC1540" s="272"/>
      <c r="LZD1540" s="272"/>
      <c r="LZE1540" s="272"/>
      <c r="LZF1540" s="272"/>
      <c r="LZG1540" s="272"/>
      <c r="LZH1540" s="272"/>
      <c r="LZI1540" s="272"/>
      <c r="LZJ1540" s="272"/>
      <c r="LZK1540" s="272"/>
      <c r="LZL1540" s="272"/>
      <c r="LZM1540" s="272"/>
      <c r="LZN1540" s="272"/>
      <c r="LZO1540" s="272"/>
      <c r="LZP1540" s="272"/>
      <c r="LZQ1540" s="272"/>
      <c r="LZR1540" s="272"/>
      <c r="LZS1540" s="272"/>
      <c r="LZT1540" s="272"/>
      <c r="LZU1540" s="272"/>
      <c r="LZV1540" s="272"/>
      <c r="LZW1540" s="272"/>
      <c r="LZX1540" s="272"/>
      <c r="LZY1540" s="272"/>
      <c r="LZZ1540" s="272"/>
      <c r="MAA1540" s="272"/>
      <c r="MAB1540" s="272"/>
      <c r="MAC1540" s="272"/>
      <c r="MAD1540" s="272"/>
      <c r="MAE1540" s="272"/>
      <c r="MAF1540" s="272"/>
      <c r="MAG1540" s="272"/>
      <c r="MAH1540" s="272"/>
      <c r="MAI1540" s="272"/>
      <c r="MAJ1540" s="272"/>
      <c r="MAK1540" s="272"/>
      <c r="MAL1540" s="272"/>
      <c r="MAM1540" s="272"/>
      <c r="MAN1540" s="272"/>
      <c r="MAO1540" s="272"/>
      <c r="MAP1540" s="272"/>
      <c r="MAQ1540" s="272"/>
      <c r="MAR1540" s="272"/>
      <c r="MAS1540" s="272"/>
      <c r="MAT1540" s="272"/>
      <c r="MAU1540" s="272"/>
      <c r="MAV1540" s="272"/>
      <c r="MAW1540" s="272"/>
      <c r="MAX1540" s="272"/>
      <c r="MAY1540" s="272"/>
      <c r="MAZ1540" s="272"/>
      <c r="MBA1540" s="272"/>
      <c r="MBB1540" s="272"/>
      <c r="MBC1540" s="272"/>
      <c r="MBD1540" s="272"/>
      <c r="MBE1540" s="272"/>
      <c r="MBF1540" s="272"/>
      <c r="MBG1540" s="272"/>
      <c r="MBH1540" s="272"/>
      <c r="MBI1540" s="272"/>
      <c r="MBJ1540" s="272"/>
      <c r="MBK1540" s="272"/>
      <c r="MBL1540" s="272"/>
      <c r="MBM1540" s="272"/>
      <c r="MBN1540" s="272"/>
      <c r="MBO1540" s="272"/>
      <c r="MBP1540" s="272"/>
      <c r="MBQ1540" s="272"/>
      <c r="MBR1540" s="272"/>
      <c r="MBS1540" s="272"/>
      <c r="MBT1540" s="272"/>
      <c r="MBU1540" s="272"/>
      <c r="MBV1540" s="272"/>
      <c r="MBW1540" s="272"/>
      <c r="MBX1540" s="272"/>
      <c r="MBY1540" s="272"/>
      <c r="MBZ1540" s="272"/>
      <c r="MCA1540" s="272"/>
      <c r="MCB1540" s="272"/>
      <c r="MCC1540" s="272"/>
      <c r="MCD1540" s="272"/>
      <c r="MCE1540" s="272"/>
      <c r="MCF1540" s="272"/>
      <c r="MCG1540" s="272"/>
      <c r="MCH1540" s="272"/>
      <c r="MCI1540" s="272"/>
      <c r="MCJ1540" s="272"/>
      <c r="MCK1540" s="272"/>
      <c r="MCL1540" s="272"/>
      <c r="MCM1540" s="272"/>
      <c r="MCN1540" s="272"/>
      <c r="MCO1540" s="272"/>
      <c r="MCP1540" s="272"/>
      <c r="MCQ1540" s="272"/>
      <c r="MCR1540" s="272"/>
      <c r="MCS1540" s="272"/>
      <c r="MCT1540" s="272"/>
      <c r="MCU1540" s="272"/>
      <c r="MCV1540" s="272"/>
      <c r="MCW1540" s="272"/>
      <c r="MCX1540" s="272"/>
      <c r="MCY1540" s="272"/>
      <c r="MCZ1540" s="272"/>
      <c r="MDA1540" s="272"/>
      <c r="MDB1540" s="272"/>
      <c r="MDC1540" s="272"/>
      <c r="MDD1540" s="272"/>
      <c r="MDE1540" s="272"/>
      <c r="MDF1540" s="272"/>
      <c r="MDG1540" s="272"/>
      <c r="MDH1540" s="272"/>
      <c r="MDI1540" s="272"/>
      <c r="MDJ1540" s="272"/>
      <c r="MDK1540" s="272"/>
      <c r="MDL1540" s="272"/>
      <c r="MDM1540" s="272"/>
      <c r="MDN1540" s="272"/>
      <c r="MDO1540" s="272"/>
      <c r="MDP1540" s="272"/>
      <c r="MDQ1540" s="272"/>
      <c r="MDR1540" s="272"/>
      <c r="MDS1540" s="272"/>
      <c r="MDT1540" s="272"/>
      <c r="MDU1540" s="272"/>
      <c r="MDV1540" s="272"/>
      <c r="MDW1540" s="272"/>
      <c r="MDX1540" s="272"/>
      <c r="MDY1540" s="272"/>
      <c r="MDZ1540" s="272"/>
      <c r="MEA1540" s="272"/>
      <c r="MEB1540" s="272"/>
      <c r="MEC1540" s="272"/>
      <c r="MED1540" s="272"/>
      <c r="MEE1540" s="272"/>
      <c r="MEF1540" s="272"/>
      <c r="MEG1540" s="272"/>
      <c r="MEH1540" s="272"/>
      <c r="MEI1540" s="272"/>
      <c r="MEJ1540" s="272"/>
      <c r="MEK1540" s="272"/>
      <c r="MEL1540" s="272"/>
      <c r="MEM1540" s="272"/>
      <c r="MEN1540" s="272"/>
      <c r="MEO1540" s="272"/>
      <c r="MEP1540" s="272"/>
      <c r="MEQ1540" s="272"/>
      <c r="MER1540" s="272"/>
      <c r="MES1540" s="272"/>
      <c r="MET1540" s="272"/>
      <c r="MEU1540" s="272"/>
      <c r="MEV1540" s="272"/>
      <c r="MEW1540" s="272"/>
      <c r="MEX1540" s="272"/>
      <c r="MEY1540" s="272"/>
      <c r="MEZ1540" s="272"/>
      <c r="MFA1540" s="272"/>
      <c r="MFB1540" s="272"/>
      <c r="MFC1540" s="272"/>
      <c r="MFD1540" s="272"/>
      <c r="MFE1540" s="272"/>
      <c r="MFF1540" s="272"/>
      <c r="MFG1540" s="272"/>
      <c r="MFH1540" s="272"/>
      <c r="MFI1540" s="272"/>
      <c r="MFJ1540" s="272"/>
      <c r="MFK1540" s="272"/>
      <c r="MFL1540" s="272"/>
      <c r="MFM1540" s="272"/>
      <c r="MFN1540" s="272"/>
      <c r="MFO1540" s="272"/>
      <c r="MFP1540" s="272"/>
      <c r="MFQ1540" s="272"/>
      <c r="MFR1540" s="272"/>
      <c r="MFS1540" s="272"/>
      <c r="MFT1540" s="272"/>
      <c r="MFU1540" s="272"/>
      <c r="MFV1540" s="272"/>
      <c r="MFW1540" s="272"/>
      <c r="MFX1540" s="272"/>
      <c r="MFY1540" s="272"/>
      <c r="MFZ1540" s="272"/>
      <c r="MGA1540" s="272"/>
      <c r="MGB1540" s="272"/>
      <c r="MGC1540" s="272"/>
      <c r="MGD1540" s="272"/>
      <c r="MGE1540" s="272"/>
      <c r="MGF1540" s="272"/>
      <c r="MGG1540" s="272"/>
      <c r="MGH1540" s="272"/>
      <c r="MGI1540" s="272"/>
      <c r="MGJ1540" s="272"/>
      <c r="MGK1540" s="272"/>
      <c r="MGL1540" s="272"/>
      <c r="MGM1540" s="272"/>
      <c r="MGN1540" s="272"/>
      <c r="MGO1540" s="272"/>
      <c r="MGP1540" s="272"/>
      <c r="MGQ1540" s="272"/>
      <c r="MGR1540" s="272"/>
      <c r="MGS1540" s="272"/>
      <c r="MGT1540" s="272"/>
      <c r="MGU1540" s="272"/>
      <c r="MGV1540" s="272"/>
      <c r="MGW1540" s="272"/>
      <c r="MGX1540" s="272"/>
      <c r="MGY1540" s="272"/>
      <c r="MGZ1540" s="272"/>
      <c r="MHA1540" s="272"/>
      <c r="MHB1540" s="272"/>
      <c r="MHC1540" s="272"/>
      <c r="MHD1540" s="272"/>
      <c r="MHE1540" s="272"/>
      <c r="MHF1540" s="272"/>
      <c r="MHG1540" s="272"/>
      <c r="MHH1540" s="272"/>
      <c r="MHI1540" s="272"/>
      <c r="MHJ1540" s="272"/>
      <c r="MHK1540" s="272"/>
      <c r="MHL1540" s="272"/>
      <c r="MHM1540" s="272"/>
      <c r="MHN1540" s="272"/>
      <c r="MHO1540" s="272"/>
      <c r="MHP1540" s="272"/>
      <c r="MHQ1540" s="272"/>
      <c r="MHR1540" s="272"/>
      <c r="MHS1540" s="272"/>
      <c r="MHT1540" s="272"/>
      <c r="MHU1540" s="272"/>
      <c r="MHV1540" s="272"/>
      <c r="MHW1540" s="272"/>
      <c r="MHX1540" s="272"/>
      <c r="MHY1540" s="272"/>
      <c r="MHZ1540" s="272"/>
      <c r="MIA1540" s="272"/>
      <c r="MIB1540" s="272"/>
      <c r="MIC1540" s="272"/>
      <c r="MID1540" s="272"/>
      <c r="MIE1540" s="272"/>
      <c r="MIF1540" s="272"/>
      <c r="MIG1540" s="272"/>
      <c r="MIH1540" s="272"/>
      <c r="MII1540" s="272"/>
      <c r="MIJ1540" s="272"/>
      <c r="MIK1540" s="272"/>
      <c r="MIL1540" s="272"/>
      <c r="MIM1540" s="272"/>
      <c r="MIN1540" s="272"/>
      <c r="MIO1540" s="272"/>
      <c r="MIP1540" s="272"/>
      <c r="MIQ1540" s="272"/>
      <c r="MIR1540" s="272"/>
      <c r="MIS1540" s="272"/>
      <c r="MIT1540" s="272"/>
      <c r="MIU1540" s="272"/>
      <c r="MIV1540" s="272"/>
      <c r="MIW1540" s="272"/>
      <c r="MIX1540" s="272"/>
      <c r="MIY1540" s="272"/>
      <c r="MIZ1540" s="272"/>
      <c r="MJA1540" s="272"/>
      <c r="MJB1540" s="272"/>
      <c r="MJC1540" s="272"/>
      <c r="MJD1540" s="272"/>
      <c r="MJE1540" s="272"/>
      <c r="MJF1540" s="272"/>
      <c r="MJG1540" s="272"/>
      <c r="MJH1540" s="272"/>
      <c r="MJI1540" s="272"/>
      <c r="MJJ1540" s="272"/>
      <c r="MJK1540" s="272"/>
      <c r="MJL1540" s="272"/>
      <c r="MJM1540" s="272"/>
      <c r="MJN1540" s="272"/>
      <c r="MJO1540" s="272"/>
      <c r="MJP1540" s="272"/>
      <c r="MJQ1540" s="272"/>
      <c r="MJR1540" s="272"/>
      <c r="MJS1540" s="272"/>
      <c r="MJT1540" s="272"/>
      <c r="MJU1540" s="272"/>
      <c r="MJV1540" s="272"/>
      <c r="MJW1540" s="272"/>
      <c r="MJX1540" s="272"/>
      <c r="MJY1540" s="272"/>
      <c r="MJZ1540" s="272"/>
      <c r="MKA1540" s="272"/>
      <c r="MKB1540" s="272"/>
      <c r="MKC1540" s="272"/>
      <c r="MKD1540" s="272"/>
      <c r="MKE1540" s="272"/>
      <c r="MKF1540" s="272"/>
      <c r="MKG1540" s="272"/>
      <c r="MKH1540" s="272"/>
      <c r="MKI1540" s="272"/>
      <c r="MKJ1540" s="272"/>
      <c r="MKK1540" s="272"/>
      <c r="MKL1540" s="272"/>
      <c r="MKM1540" s="272"/>
      <c r="MKN1540" s="272"/>
      <c r="MKO1540" s="272"/>
      <c r="MKP1540" s="272"/>
      <c r="MKQ1540" s="272"/>
      <c r="MKR1540" s="272"/>
      <c r="MKS1540" s="272"/>
      <c r="MKT1540" s="272"/>
      <c r="MKU1540" s="272"/>
      <c r="MKV1540" s="272"/>
      <c r="MKW1540" s="272"/>
      <c r="MKX1540" s="272"/>
      <c r="MKY1540" s="272"/>
      <c r="MKZ1540" s="272"/>
      <c r="MLA1540" s="272"/>
      <c r="MLB1540" s="272"/>
      <c r="MLC1540" s="272"/>
      <c r="MLD1540" s="272"/>
      <c r="MLE1540" s="272"/>
      <c r="MLF1540" s="272"/>
      <c r="MLG1540" s="272"/>
      <c r="MLH1540" s="272"/>
      <c r="MLI1540" s="272"/>
      <c r="MLJ1540" s="272"/>
      <c r="MLK1540" s="272"/>
      <c r="MLL1540" s="272"/>
      <c r="MLM1540" s="272"/>
      <c r="MLN1540" s="272"/>
      <c r="MLO1540" s="272"/>
      <c r="MLP1540" s="272"/>
      <c r="MLQ1540" s="272"/>
      <c r="MLR1540" s="272"/>
      <c r="MLS1540" s="272"/>
      <c r="MLT1540" s="272"/>
      <c r="MLU1540" s="272"/>
      <c r="MLV1540" s="272"/>
      <c r="MLW1540" s="272"/>
      <c r="MLX1540" s="272"/>
      <c r="MLY1540" s="272"/>
      <c r="MLZ1540" s="272"/>
      <c r="MMA1540" s="272"/>
      <c r="MMB1540" s="272"/>
      <c r="MMC1540" s="272"/>
      <c r="MMD1540" s="272"/>
      <c r="MME1540" s="272"/>
      <c r="MMF1540" s="272"/>
      <c r="MMG1540" s="272"/>
      <c r="MMH1540" s="272"/>
      <c r="MMI1540" s="272"/>
      <c r="MMJ1540" s="272"/>
      <c r="MMK1540" s="272"/>
      <c r="MML1540" s="272"/>
      <c r="MMM1540" s="272"/>
      <c r="MMN1540" s="272"/>
      <c r="MMO1540" s="272"/>
      <c r="MMP1540" s="272"/>
      <c r="MMQ1540" s="272"/>
      <c r="MMR1540" s="272"/>
      <c r="MMS1540" s="272"/>
      <c r="MMT1540" s="272"/>
      <c r="MMU1540" s="272"/>
      <c r="MMV1540" s="272"/>
      <c r="MMW1540" s="272"/>
      <c r="MMX1540" s="272"/>
      <c r="MMY1540" s="272"/>
      <c r="MMZ1540" s="272"/>
      <c r="MNA1540" s="272"/>
      <c r="MNB1540" s="272"/>
      <c r="MNC1540" s="272"/>
      <c r="MND1540" s="272"/>
      <c r="MNE1540" s="272"/>
      <c r="MNF1540" s="272"/>
      <c r="MNG1540" s="272"/>
      <c r="MNH1540" s="272"/>
      <c r="MNI1540" s="272"/>
      <c r="MNJ1540" s="272"/>
      <c r="MNK1540" s="272"/>
      <c r="MNL1540" s="272"/>
      <c r="MNM1540" s="272"/>
      <c r="MNN1540" s="272"/>
      <c r="MNO1540" s="272"/>
      <c r="MNP1540" s="272"/>
      <c r="MNQ1540" s="272"/>
      <c r="MNR1540" s="272"/>
      <c r="MNS1540" s="272"/>
      <c r="MNT1540" s="272"/>
      <c r="MNU1540" s="272"/>
      <c r="MNV1540" s="272"/>
      <c r="MNW1540" s="272"/>
      <c r="MNX1540" s="272"/>
      <c r="MNY1540" s="272"/>
      <c r="MNZ1540" s="272"/>
      <c r="MOA1540" s="272"/>
      <c r="MOB1540" s="272"/>
      <c r="MOC1540" s="272"/>
      <c r="MOD1540" s="272"/>
      <c r="MOE1540" s="272"/>
      <c r="MOF1540" s="272"/>
      <c r="MOG1540" s="272"/>
      <c r="MOH1540" s="272"/>
      <c r="MOI1540" s="272"/>
      <c r="MOJ1540" s="272"/>
      <c r="MOK1540" s="272"/>
      <c r="MOL1540" s="272"/>
      <c r="MOM1540" s="272"/>
      <c r="MON1540" s="272"/>
      <c r="MOO1540" s="272"/>
      <c r="MOP1540" s="272"/>
      <c r="MOQ1540" s="272"/>
      <c r="MOR1540" s="272"/>
      <c r="MOS1540" s="272"/>
      <c r="MOT1540" s="272"/>
      <c r="MOU1540" s="272"/>
      <c r="MOV1540" s="272"/>
      <c r="MOW1540" s="272"/>
      <c r="MOX1540" s="272"/>
      <c r="MOY1540" s="272"/>
      <c r="MOZ1540" s="272"/>
      <c r="MPA1540" s="272"/>
      <c r="MPB1540" s="272"/>
      <c r="MPC1540" s="272"/>
      <c r="MPD1540" s="272"/>
      <c r="MPE1540" s="272"/>
      <c r="MPF1540" s="272"/>
      <c r="MPG1540" s="272"/>
      <c r="MPH1540" s="272"/>
      <c r="MPI1540" s="272"/>
      <c r="MPJ1540" s="272"/>
      <c r="MPK1540" s="272"/>
      <c r="MPL1540" s="272"/>
      <c r="MPM1540" s="272"/>
      <c r="MPN1540" s="272"/>
      <c r="MPO1540" s="272"/>
      <c r="MPP1540" s="272"/>
      <c r="MPQ1540" s="272"/>
      <c r="MPR1540" s="272"/>
      <c r="MPS1540" s="272"/>
      <c r="MPT1540" s="272"/>
      <c r="MPU1540" s="272"/>
      <c r="MPV1540" s="272"/>
      <c r="MPW1540" s="272"/>
      <c r="MPX1540" s="272"/>
      <c r="MPY1540" s="272"/>
      <c r="MPZ1540" s="272"/>
      <c r="MQA1540" s="272"/>
      <c r="MQB1540" s="272"/>
      <c r="MQC1540" s="272"/>
      <c r="MQD1540" s="272"/>
      <c r="MQE1540" s="272"/>
      <c r="MQF1540" s="272"/>
      <c r="MQG1540" s="272"/>
      <c r="MQH1540" s="272"/>
      <c r="MQI1540" s="272"/>
      <c r="MQJ1540" s="272"/>
      <c r="MQK1540" s="272"/>
      <c r="MQL1540" s="272"/>
      <c r="MQM1540" s="272"/>
      <c r="MQN1540" s="272"/>
      <c r="MQO1540" s="272"/>
      <c r="MQP1540" s="272"/>
      <c r="MQQ1540" s="272"/>
      <c r="MQR1540" s="272"/>
      <c r="MQS1540" s="272"/>
      <c r="MQT1540" s="272"/>
      <c r="MQU1540" s="272"/>
      <c r="MQV1540" s="272"/>
      <c r="MQW1540" s="272"/>
      <c r="MQX1540" s="272"/>
      <c r="MQY1540" s="272"/>
      <c r="MQZ1540" s="272"/>
      <c r="MRA1540" s="272"/>
      <c r="MRB1540" s="272"/>
      <c r="MRC1540" s="272"/>
      <c r="MRD1540" s="272"/>
      <c r="MRE1540" s="272"/>
      <c r="MRF1540" s="272"/>
      <c r="MRG1540" s="272"/>
      <c r="MRH1540" s="272"/>
      <c r="MRI1540" s="272"/>
      <c r="MRJ1540" s="272"/>
      <c r="MRK1540" s="272"/>
      <c r="MRL1540" s="272"/>
      <c r="MRM1540" s="272"/>
      <c r="MRN1540" s="272"/>
      <c r="MRO1540" s="272"/>
      <c r="MRP1540" s="272"/>
      <c r="MRQ1540" s="272"/>
      <c r="MRR1540" s="272"/>
      <c r="MRS1540" s="272"/>
      <c r="MRT1540" s="272"/>
      <c r="MRU1540" s="272"/>
      <c r="MRV1540" s="272"/>
      <c r="MRW1540" s="272"/>
      <c r="MRX1540" s="272"/>
      <c r="MRY1540" s="272"/>
      <c r="MRZ1540" s="272"/>
      <c r="MSA1540" s="272"/>
      <c r="MSB1540" s="272"/>
      <c r="MSC1540" s="272"/>
      <c r="MSD1540" s="272"/>
      <c r="MSE1540" s="272"/>
      <c r="MSF1540" s="272"/>
      <c r="MSG1540" s="272"/>
      <c r="MSH1540" s="272"/>
      <c r="MSI1540" s="272"/>
      <c r="MSJ1540" s="272"/>
      <c r="MSK1540" s="272"/>
      <c r="MSL1540" s="272"/>
      <c r="MSM1540" s="272"/>
      <c r="MSN1540" s="272"/>
      <c r="MSO1540" s="272"/>
      <c r="MSP1540" s="272"/>
      <c r="MSQ1540" s="272"/>
      <c r="MSR1540" s="272"/>
      <c r="MSS1540" s="272"/>
      <c r="MST1540" s="272"/>
      <c r="MSU1540" s="272"/>
      <c r="MSV1540" s="272"/>
      <c r="MSW1540" s="272"/>
      <c r="MSX1540" s="272"/>
      <c r="MSY1540" s="272"/>
      <c r="MSZ1540" s="272"/>
      <c r="MTA1540" s="272"/>
      <c r="MTB1540" s="272"/>
      <c r="MTC1540" s="272"/>
      <c r="MTD1540" s="272"/>
      <c r="MTE1540" s="272"/>
      <c r="MTF1540" s="272"/>
      <c r="MTG1540" s="272"/>
      <c r="MTH1540" s="272"/>
      <c r="MTI1540" s="272"/>
      <c r="MTJ1540" s="272"/>
      <c r="MTK1540" s="272"/>
      <c r="MTL1540" s="272"/>
      <c r="MTM1540" s="272"/>
      <c r="MTN1540" s="272"/>
      <c r="MTO1540" s="272"/>
      <c r="MTP1540" s="272"/>
      <c r="MTQ1540" s="272"/>
      <c r="MTR1540" s="272"/>
      <c r="MTS1540" s="272"/>
      <c r="MTT1540" s="272"/>
      <c r="MTU1540" s="272"/>
      <c r="MTV1540" s="272"/>
      <c r="MTW1540" s="272"/>
      <c r="MTX1540" s="272"/>
      <c r="MTY1540" s="272"/>
      <c r="MTZ1540" s="272"/>
      <c r="MUA1540" s="272"/>
      <c r="MUB1540" s="272"/>
      <c r="MUC1540" s="272"/>
      <c r="MUD1540" s="272"/>
      <c r="MUE1540" s="272"/>
      <c r="MUF1540" s="272"/>
      <c r="MUG1540" s="272"/>
      <c r="MUH1540" s="272"/>
      <c r="MUI1540" s="272"/>
      <c r="MUJ1540" s="272"/>
      <c r="MUK1540" s="272"/>
      <c r="MUL1540" s="272"/>
      <c r="MUM1540" s="272"/>
      <c r="MUN1540" s="272"/>
      <c r="MUO1540" s="272"/>
      <c r="MUP1540" s="272"/>
      <c r="MUQ1540" s="272"/>
      <c r="MUR1540" s="272"/>
      <c r="MUS1540" s="272"/>
      <c r="MUT1540" s="272"/>
      <c r="MUU1540" s="272"/>
      <c r="MUV1540" s="272"/>
      <c r="MUW1540" s="272"/>
      <c r="MUX1540" s="272"/>
      <c r="MUY1540" s="272"/>
      <c r="MUZ1540" s="272"/>
      <c r="MVA1540" s="272"/>
      <c r="MVB1540" s="272"/>
      <c r="MVC1540" s="272"/>
      <c r="MVD1540" s="272"/>
      <c r="MVE1540" s="272"/>
      <c r="MVF1540" s="272"/>
      <c r="MVG1540" s="272"/>
      <c r="MVH1540" s="272"/>
      <c r="MVI1540" s="272"/>
      <c r="MVJ1540" s="272"/>
      <c r="MVK1540" s="272"/>
      <c r="MVL1540" s="272"/>
      <c r="MVM1540" s="272"/>
      <c r="MVN1540" s="272"/>
      <c r="MVO1540" s="272"/>
      <c r="MVP1540" s="272"/>
      <c r="MVQ1540" s="272"/>
      <c r="MVR1540" s="272"/>
      <c r="MVS1540" s="272"/>
      <c r="MVT1540" s="272"/>
      <c r="MVU1540" s="272"/>
      <c r="MVV1540" s="272"/>
      <c r="MVW1540" s="272"/>
      <c r="MVX1540" s="272"/>
      <c r="MVY1540" s="272"/>
      <c r="MVZ1540" s="272"/>
      <c r="MWA1540" s="272"/>
      <c r="MWB1540" s="272"/>
      <c r="MWC1540" s="272"/>
      <c r="MWD1540" s="272"/>
      <c r="MWE1540" s="272"/>
      <c r="MWF1540" s="272"/>
      <c r="MWG1540" s="272"/>
      <c r="MWH1540" s="272"/>
      <c r="MWI1540" s="272"/>
      <c r="MWJ1540" s="272"/>
      <c r="MWK1540" s="272"/>
      <c r="MWL1540" s="272"/>
      <c r="MWM1540" s="272"/>
      <c r="MWN1540" s="272"/>
      <c r="MWO1540" s="272"/>
      <c r="MWP1540" s="272"/>
      <c r="MWQ1540" s="272"/>
      <c r="MWR1540" s="272"/>
      <c r="MWS1540" s="272"/>
      <c r="MWT1540" s="272"/>
      <c r="MWU1540" s="272"/>
      <c r="MWV1540" s="272"/>
      <c r="MWW1540" s="272"/>
      <c r="MWX1540" s="272"/>
      <c r="MWY1540" s="272"/>
      <c r="MWZ1540" s="272"/>
      <c r="MXA1540" s="272"/>
      <c r="MXB1540" s="272"/>
      <c r="MXC1540" s="272"/>
      <c r="MXD1540" s="272"/>
      <c r="MXE1540" s="272"/>
      <c r="MXF1540" s="272"/>
      <c r="MXG1540" s="272"/>
      <c r="MXH1540" s="272"/>
      <c r="MXI1540" s="272"/>
      <c r="MXJ1540" s="272"/>
      <c r="MXK1540" s="272"/>
      <c r="MXL1540" s="272"/>
      <c r="MXM1540" s="272"/>
      <c r="MXN1540" s="272"/>
      <c r="MXO1540" s="272"/>
      <c r="MXP1540" s="272"/>
      <c r="MXQ1540" s="272"/>
      <c r="MXR1540" s="272"/>
      <c r="MXS1540" s="272"/>
      <c r="MXT1540" s="272"/>
      <c r="MXU1540" s="272"/>
      <c r="MXV1540" s="272"/>
      <c r="MXW1540" s="272"/>
      <c r="MXX1540" s="272"/>
      <c r="MXY1540" s="272"/>
      <c r="MXZ1540" s="272"/>
      <c r="MYA1540" s="272"/>
      <c r="MYB1540" s="272"/>
      <c r="MYC1540" s="272"/>
      <c r="MYD1540" s="272"/>
      <c r="MYE1540" s="272"/>
      <c r="MYF1540" s="272"/>
      <c r="MYG1540" s="272"/>
      <c r="MYH1540" s="272"/>
      <c r="MYI1540" s="272"/>
      <c r="MYJ1540" s="272"/>
      <c r="MYK1540" s="272"/>
      <c r="MYL1540" s="272"/>
      <c r="MYM1540" s="272"/>
      <c r="MYN1540" s="272"/>
      <c r="MYO1540" s="272"/>
      <c r="MYP1540" s="272"/>
      <c r="MYQ1540" s="272"/>
      <c r="MYR1540" s="272"/>
      <c r="MYS1540" s="272"/>
      <c r="MYT1540" s="272"/>
      <c r="MYU1540" s="272"/>
      <c r="MYV1540" s="272"/>
      <c r="MYW1540" s="272"/>
      <c r="MYX1540" s="272"/>
      <c r="MYY1540" s="272"/>
      <c r="MYZ1540" s="272"/>
      <c r="MZA1540" s="272"/>
      <c r="MZB1540" s="272"/>
      <c r="MZC1540" s="272"/>
      <c r="MZD1540" s="272"/>
      <c r="MZE1540" s="272"/>
      <c r="MZF1540" s="272"/>
      <c r="MZG1540" s="272"/>
      <c r="MZH1540" s="272"/>
      <c r="MZI1540" s="272"/>
      <c r="MZJ1540" s="272"/>
      <c r="MZK1540" s="272"/>
      <c r="MZL1540" s="272"/>
      <c r="MZM1540" s="272"/>
      <c r="MZN1540" s="272"/>
      <c r="MZO1540" s="272"/>
      <c r="MZP1540" s="272"/>
      <c r="MZQ1540" s="272"/>
      <c r="MZR1540" s="272"/>
      <c r="MZS1540" s="272"/>
      <c r="MZT1540" s="272"/>
      <c r="MZU1540" s="272"/>
      <c r="MZV1540" s="272"/>
      <c r="MZW1540" s="272"/>
      <c r="MZX1540" s="272"/>
      <c r="MZY1540" s="272"/>
      <c r="MZZ1540" s="272"/>
      <c r="NAA1540" s="272"/>
      <c r="NAB1540" s="272"/>
      <c r="NAC1540" s="272"/>
      <c r="NAD1540" s="272"/>
      <c r="NAE1540" s="272"/>
      <c r="NAF1540" s="272"/>
      <c r="NAG1540" s="272"/>
      <c r="NAH1540" s="272"/>
      <c r="NAI1540" s="272"/>
      <c r="NAJ1540" s="272"/>
      <c r="NAK1540" s="272"/>
      <c r="NAL1540" s="272"/>
      <c r="NAM1540" s="272"/>
      <c r="NAN1540" s="272"/>
      <c r="NAO1540" s="272"/>
      <c r="NAP1540" s="272"/>
      <c r="NAQ1540" s="272"/>
      <c r="NAR1540" s="272"/>
      <c r="NAS1540" s="272"/>
      <c r="NAT1540" s="272"/>
      <c r="NAU1540" s="272"/>
      <c r="NAV1540" s="272"/>
      <c r="NAW1540" s="272"/>
      <c r="NAX1540" s="272"/>
      <c r="NAY1540" s="272"/>
      <c r="NAZ1540" s="272"/>
      <c r="NBA1540" s="272"/>
      <c r="NBB1540" s="272"/>
      <c r="NBC1540" s="272"/>
      <c r="NBD1540" s="272"/>
      <c r="NBE1540" s="272"/>
      <c r="NBF1540" s="272"/>
      <c r="NBG1540" s="272"/>
      <c r="NBH1540" s="272"/>
      <c r="NBI1540" s="272"/>
      <c r="NBJ1540" s="272"/>
      <c r="NBK1540" s="272"/>
      <c r="NBL1540" s="272"/>
      <c r="NBM1540" s="272"/>
      <c r="NBN1540" s="272"/>
      <c r="NBO1540" s="272"/>
      <c r="NBP1540" s="272"/>
      <c r="NBQ1540" s="272"/>
      <c r="NBR1540" s="272"/>
      <c r="NBS1540" s="272"/>
      <c r="NBT1540" s="272"/>
      <c r="NBU1540" s="272"/>
      <c r="NBV1540" s="272"/>
      <c r="NBW1540" s="272"/>
      <c r="NBX1540" s="272"/>
      <c r="NBY1540" s="272"/>
      <c r="NBZ1540" s="272"/>
      <c r="NCA1540" s="272"/>
      <c r="NCB1540" s="272"/>
      <c r="NCC1540" s="272"/>
      <c r="NCD1540" s="272"/>
      <c r="NCE1540" s="272"/>
      <c r="NCF1540" s="272"/>
      <c r="NCG1540" s="272"/>
      <c r="NCH1540" s="272"/>
      <c r="NCI1540" s="272"/>
      <c r="NCJ1540" s="272"/>
      <c r="NCK1540" s="272"/>
      <c r="NCL1540" s="272"/>
      <c r="NCM1540" s="272"/>
      <c r="NCN1540" s="272"/>
      <c r="NCO1540" s="272"/>
      <c r="NCP1540" s="272"/>
      <c r="NCQ1540" s="272"/>
      <c r="NCR1540" s="272"/>
      <c r="NCS1540" s="272"/>
      <c r="NCT1540" s="272"/>
      <c r="NCU1540" s="272"/>
      <c r="NCV1540" s="272"/>
      <c r="NCW1540" s="272"/>
      <c r="NCX1540" s="272"/>
      <c r="NCY1540" s="272"/>
      <c r="NCZ1540" s="272"/>
      <c r="NDA1540" s="272"/>
      <c r="NDB1540" s="272"/>
      <c r="NDC1540" s="272"/>
      <c r="NDD1540" s="272"/>
      <c r="NDE1540" s="272"/>
      <c r="NDF1540" s="272"/>
      <c r="NDG1540" s="272"/>
      <c r="NDH1540" s="272"/>
      <c r="NDI1540" s="272"/>
      <c r="NDJ1540" s="272"/>
      <c r="NDK1540" s="272"/>
      <c r="NDL1540" s="272"/>
      <c r="NDM1540" s="272"/>
      <c r="NDN1540" s="272"/>
      <c r="NDO1540" s="272"/>
      <c r="NDP1540" s="272"/>
      <c r="NDQ1540" s="272"/>
      <c r="NDR1540" s="272"/>
      <c r="NDS1540" s="272"/>
      <c r="NDT1540" s="272"/>
      <c r="NDU1540" s="272"/>
      <c r="NDV1540" s="272"/>
      <c r="NDW1540" s="272"/>
      <c r="NDX1540" s="272"/>
      <c r="NDY1540" s="272"/>
      <c r="NDZ1540" s="272"/>
      <c r="NEA1540" s="272"/>
      <c r="NEB1540" s="272"/>
      <c r="NEC1540" s="272"/>
      <c r="NED1540" s="272"/>
      <c r="NEE1540" s="272"/>
      <c r="NEF1540" s="272"/>
      <c r="NEG1540" s="272"/>
      <c r="NEH1540" s="272"/>
      <c r="NEI1540" s="272"/>
      <c r="NEJ1540" s="272"/>
      <c r="NEK1540" s="272"/>
      <c r="NEL1540" s="272"/>
      <c r="NEM1540" s="272"/>
      <c r="NEN1540" s="272"/>
      <c r="NEO1540" s="272"/>
      <c r="NEP1540" s="272"/>
      <c r="NEQ1540" s="272"/>
      <c r="NER1540" s="272"/>
      <c r="NES1540" s="272"/>
      <c r="NET1540" s="272"/>
      <c r="NEU1540" s="272"/>
      <c r="NEV1540" s="272"/>
      <c r="NEW1540" s="272"/>
      <c r="NEX1540" s="272"/>
      <c r="NEY1540" s="272"/>
      <c r="NEZ1540" s="272"/>
      <c r="NFA1540" s="272"/>
      <c r="NFB1540" s="272"/>
      <c r="NFC1540" s="272"/>
      <c r="NFD1540" s="272"/>
      <c r="NFE1540" s="272"/>
      <c r="NFF1540" s="272"/>
      <c r="NFG1540" s="272"/>
      <c r="NFH1540" s="272"/>
      <c r="NFI1540" s="272"/>
      <c r="NFJ1540" s="272"/>
      <c r="NFK1540" s="272"/>
      <c r="NFL1540" s="272"/>
      <c r="NFM1540" s="272"/>
      <c r="NFN1540" s="272"/>
      <c r="NFO1540" s="272"/>
      <c r="NFP1540" s="272"/>
      <c r="NFQ1540" s="272"/>
      <c r="NFR1540" s="272"/>
      <c r="NFS1540" s="272"/>
      <c r="NFT1540" s="272"/>
      <c r="NFU1540" s="272"/>
      <c r="NFV1540" s="272"/>
      <c r="NFW1540" s="272"/>
      <c r="NFX1540" s="272"/>
      <c r="NFY1540" s="272"/>
      <c r="NFZ1540" s="272"/>
      <c r="NGA1540" s="272"/>
      <c r="NGB1540" s="272"/>
      <c r="NGC1540" s="272"/>
      <c r="NGD1540" s="272"/>
      <c r="NGE1540" s="272"/>
      <c r="NGF1540" s="272"/>
      <c r="NGG1540" s="272"/>
      <c r="NGH1540" s="272"/>
      <c r="NGI1540" s="272"/>
      <c r="NGJ1540" s="272"/>
      <c r="NGK1540" s="272"/>
      <c r="NGL1540" s="272"/>
      <c r="NGM1540" s="272"/>
      <c r="NGN1540" s="272"/>
      <c r="NGO1540" s="272"/>
      <c r="NGP1540" s="272"/>
      <c r="NGQ1540" s="272"/>
      <c r="NGR1540" s="272"/>
      <c r="NGS1540" s="272"/>
      <c r="NGT1540" s="272"/>
      <c r="NGU1540" s="272"/>
      <c r="NGV1540" s="272"/>
      <c r="NGW1540" s="272"/>
      <c r="NGX1540" s="272"/>
      <c r="NGY1540" s="272"/>
      <c r="NGZ1540" s="272"/>
      <c r="NHA1540" s="272"/>
      <c r="NHB1540" s="272"/>
      <c r="NHC1540" s="272"/>
      <c r="NHD1540" s="272"/>
      <c r="NHE1540" s="272"/>
      <c r="NHF1540" s="272"/>
      <c r="NHG1540" s="272"/>
      <c r="NHH1540" s="272"/>
      <c r="NHI1540" s="272"/>
      <c r="NHJ1540" s="272"/>
      <c r="NHK1540" s="272"/>
      <c r="NHL1540" s="272"/>
      <c r="NHM1540" s="272"/>
      <c r="NHN1540" s="272"/>
      <c r="NHO1540" s="272"/>
      <c r="NHP1540" s="272"/>
      <c r="NHQ1540" s="272"/>
      <c r="NHR1540" s="272"/>
      <c r="NHS1540" s="272"/>
      <c r="NHT1540" s="272"/>
      <c r="NHU1540" s="272"/>
      <c r="NHV1540" s="272"/>
      <c r="NHW1540" s="272"/>
      <c r="NHX1540" s="272"/>
      <c r="NHY1540" s="272"/>
      <c r="NHZ1540" s="272"/>
      <c r="NIA1540" s="272"/>
      <c r="NIB1540" s="272"/>
      <c r="NIC1540" s="272"/>
      <c r="NID1540" s="272"/>
      <c r="NIE1540" s="272"/>
      <c r="NIF1540" s="272"/>
      <c r="NIG1540" s="272"/>
      <c r="NIH1540" s="272"/>
      <c r="NII1540" s="272"/>
      <c r="NIJ1540" s="272"/>
      <c r="NIK1540" s="272"/>
      <c r="NIL1540" s="272"/>
      <c r="NIM1540" s="272"/>
      <c r="NIN1540" s="272"/>
      <c r="NIO1540" s="272"/>
      <c r="NIP1540" s="272"/>
      <c r="NIQ1540" s="272"/>
      <c r="NIR1540" s="272"/>
      <c r="NIS1540" s="272"/>
      <c r="NIT1540" s="272"/>
      <c r="NIU1540" s="272"/>
      <c r="NIV1540" s="272"/>
      <c r="NIW1540" s="272"/>
      <c r="NIX1540" s="272"/>
      <c r="NIY1540" s="272"/>
      <c r="NIZ1540" s="272"/>
      <c r="NJA1540" s="272"/>
      <c r="NJB1540" s="272"/>
      <c r="NJC1540" s="272"/>
      <c r="NJD1540" s="272"/>
      <c r="NJE1540" s="272"/>
      <c r="NJF1540" s="272"/>
      <c r="NJG1540" s="272"/>
      <c r="NJH1540" s="272"/>
      <c r="NJI1540" s="272"/>
      <c r="NJJ1540" s="272"/>
      <c r="NJK1540" s="272"/>
      <c r="NJL1540" s="272"/>
      <c r="NJM1540" s="272"/>
      <c r="NJN1540" s="272"/>
      <c r="NJO1540" s="272"/>
      <c r="NJP1540" s="272"/>
      <c r="NJQ1540" s="272"/>
      <c r="NJR1540" s="272"/>
      <c r="NJS1540" s="272"/>
      <c r="NJT1540" s="272"/>
      <c r="NJU1540" s="272"/>
      <c r="NJV1540" s="272"/>
      <c r="NJW1540" s="272"/>
      <c r="NJX1540" s="272"/>
      <c r="NJY1540" s="272"/>
      <c r="NJZ1540" s="272"/>
      <c r="NKA1540" s="272"/>
      <c r="NKB1540" s="272"/>
      <c r="NKC1540" s="272"/>
      <c r="NKD1540" s="272"/>
      <c r="NKE1540" s="272"/>
      <c r="NKF1540" s="272"/>
      <c r="NKG1540" s="272"/>
      <c r="NKH1540" s="272"/>
      <c r="NKI1540" s="272"/>
      <c r="NKJ1540" s="272"/>
      <c r="NKK1540" s="272"/>
      <c r="NKL1540" s="272"/>
      <c r="NKM1540" s="272"/>
      <c r="NKN1540" s="272"/>
      <c r="NKO1540" s="272"/>
      <c r="NKP1540" s="272"/>
      <c r="NKQ1540" s="272"/>
      <c r="NKR1540" s="272"/>
      <c r="NKS1540" s="272"/>
      <c r="NKT1540" s="272"/>
      <c r="NKU1540" s="272"/>
      <c r="NKV1540" s="272"/>
      <c r="NKW1540" s="272"/>
      <c r="NKX1540" s="272"/>
      <c r="NKY1540" s="272"/>
      <c r="NKZ1540" s="272"/>
      <c r="NLA1540" s="272"/>
      <c r="NLB1540" s="272"/>
      <c r="NLC1540" s="272"/>
      <c r="NLD1540" s="272"/>
      <c r="NLE1540" s="272"/>
      <c r="NLF1540" s="272"/>
      <c r="NLG1540" s="272"/>
      <c r="NLH1540" s="272"/>
      <c r="NLI1540" s="272"/>
      <c r="NLJ1540" s="272"/>
      <c r="NLK1540" s="272"/>
      <c r="NLL1540" s="272"/>
      <c r="NLM1540" s="272"/>
      <c r="NLN1540" s="272"/>
      <c r="NLO1540" s="272"/>
      <c r="NLP1540" s="272"/>
      <c r="NLQ1540" s="272"/>
      <c r="NLR1540" s="272"/>
      <c r="NLS1540" s="272"/>
      <c r="NLT1540" s="272"/>
      <c r="NLU1540" s="272"/>
      <c r="NLV1540" s="272"/>
      <c r="NLW1540" s="272"/>
      <c r="NLX1540" s="272"/>
      <c r="NLY1540" s="272"/>
      <c r="NLZ1540" s="272"/>
      <c r="NMA1540" s="272"/>
      <c r="NMB1540" s="272"/>
      <c r="NMC1540" s="272"/>
      <c r="NMD1540" s="272"/>
      <c r="NME1540" s="272"/>
      <c r="NMF1540" s="272"/>
      <c r="NMG1540" s="272"/>
      <c r="NMH1540" s="272"/>
      <c r="NMI1540" s="272"/>
      <c r="NMJ1540" s="272"/>
      <c r="NMK1540" s="272"/>
      <c r="NML1540" s="272"/>
      <c r="NMM1540" s="272"/>
      <c r="NMN1540" s="272"/>
      <c r="NMO1540" s="272"/>
      <c r="NMP1540" s="272"/>
      <c r="NMQ1540" s="272"/>
      <c r="NMR1540" s="272"/>
      <c r="NMS1540" s="272"/>
      <c r="NMT1540" s="272"/>
      <c r="NMU1540" s="272"/>
      <c r="NMV1540" s="272"/>
      <c r="NMW1540" s="272"/>
      <c r="NMX1540" s="272"/>
      <c r="NMY1540" s="272"/>
      <c r="NMZ1540" s="272"/>
      <c r="NNA1540" s="272"/>
      <c r="NNB1540" s="272"/>
      <c r="NNC1540" s="272"/>
      <c r="NND1540" s="272"/>
      <c r="NNE1540" s="272"/>
      <c r="NNF1540" s="272"/>
      <c r="NNG1540" s="272"/>
      <c r="NNH1540" s="272"/>
      <c r="NNI1540" s="272"/>
      <c r="NNJ1540" s="272"/>
      <c r="NNK1540" s="272"/>
      <c r="NNL1540" s="272"/>
      <c r="NNM1540" s="272"/>
      <c r="NNN1540" s="272"/>
      <c r="NNO1540" s="272"/>
      <c r="NNP1540" s="272"/>
      <c r="NNQ1540" s="272"/>
      <c r="NNR1540" s="272"/>
      <c r="NNS1540" s="272"/>
      <c r="NNT1540" s="272"/>
      <c r="NNU1540" s="272"/>
      <c r="NNV1540" s="272"/>
      <c r="NNW1540" s="272"/>
      <c r="NNX1540" s="272"/>
      <c r="NNY1540" s="272"/>
      <c r="NNZ1540" s="272"/>
      <c r="NOA1540" s="272"/>
      <c r="NOB1540" s="272"/>
      <c r="NOC1540" s="272"/>
      <c r="NOD1540" s="272"/>
      <c r="NOE1540" s="272"/>
      <c r="NOF1540" s="272"/>
      <c r="NOG1540" s="272"/>
      <c r="NOH1540" s="272"/>
      <c r="NOI1540" s="272"/>
      <c r="NOJ1540" s="272"/>
      <c r="NOK1540" s="272"/>
      <c r="NOL1540" s="272"/>
      <c r="NOM1540" s="272"/>
      <c r="NON1540" s="272"/>
      <c r="NOO1540" s="272"/>
      <c r="NOP1540" s="272"/>
      <c r="NOQ1540" s="272"/>
      <c r="NOR1540" s="272"/>
      <c r="NOS1540" s="272"/>
      <c r="NOT1540" s="272"/>
      <c r="NOU1540" s="272"/>
      <c r="NOV1540" s="272"/>
      <c r="NOW1540" s="272"/>
      <c r="NOX1540" s="272"/>
      <c r="NOY1540" s="272"/>
      <c r="NOZ1540" s="272"/>
      <c r="NPA1540" s="272"/>
      <c r="NPB1540" s="272"/>
      <c r="NPC1540" s="272"/>
      <c r="NPD1540" s="272"/>
      <c r="NPE1540" s="272"/>
      <c r="NPF1540" s="272"/>
      <c r="NPG1540" s="272"/>
      <c r="NPH1540" s="272"/>
      <c r="NPI1540" s="272"/>
      <c r="NPJ1540" s="272"/>
      <c r="NPK1540" s="272"/>
      <c r="NPL1540" s="272"/>
      <c r="NPM1540" s="272"/>
      <c r="NPN1540" s="272"/>
      <c r="NPO1540" s="272"/>
      <c r="NPP1540" s="272"/>
      <c r="NPQ1540" s="272"/>
      <c r="NPR1540" s="272"/>
      <c r="NPS1540" s="272"/>
      <c r="NPT1540" s="272"/>
      <c r="NPU1540" s="272"/>
      <c r="NPV1540" s="272"/>
      <c r="NPW1540" s="272"/>
      <c r="NPX1540" s="272"/>
      <c r="NPY1540" s="272"/>
      <c r="NPZ1540" s="272"/>
      <c r="NQA1540" s="272"/>
      <c r="NQB1540" s="272"/>
      <c r="NQC1540" s="272"/>
      <c r="NQD1540" s="272"/>
      <c r="NQE1540" s="272"/>
      <c r="NQF1540" s="272"/>
      <c r="NQG1540" s="272"/>
      <c r="NQH1540" s="272"/>
      <c r="NQI1540" s="272"/>
      <c r="NQJ1540" s="272"/>
      <c r="NQK1540" s="272"/>
      <c r="NQL1540" s="272"/>
      <c r="NQM1540" s="272"/>
      <c r="NQN1540" s="272"/>
      <c r="NQO1540" s="272"/>
      <c r="NQP1540" s="272"/>
      <c r="NQQ1540" s="272"/>
      <c r="NQR1540" s="272"/>
      <c r="NQS1540" s="272"/>
      <c r="NQT1540" s="272"/>
      <c r="NQU1540" s="272"/>
      <c r="NQV1540" s="272"/>
      <c r="NQW1540" s="272"/>
      <c r="NQX1540" s="272"/>
      <c r="NQY1540" s="272"/>
      <c r="NQZ1540" s="272"/>
      <c r="NRA1540" s="272"/>
      <c r="NRB1540" s="272"/>
      <c r="NRC1540" s="272"/>
      <c r="NRD1540" s="272"/>
      <c r="NRE1540" s="272"/>
      <c r="NRF1540" s="272"/>
      <c r="NRG1540" s="272"/>
      <c r="NRH1540" s="272"/>
      <c r="NRI1540" s="272"/>
      <c r="NRJ1540" s="272"/>
      <c r="NRK1540" s="272"/>
      <c r="NRL1540" s="272"/>
      <c r="NRM1540" s="272"/>
      <c r="NRN1540" s="272"/>
      <c r="NRO1540" s="272"/>
      <c r="NRP1540" s="272"/>
      <c r="NRQ1540" s="272"/>
      <c r="NRR1540" s="272"/>
      <c r="NRS1540" s="272"/>
      <c r="NRT1540" s="272"/>
      <c r="NRU1540" s="272"/>
      <c r="NRV1540" s="272"/>
      <c r="NRW1540" s="272"/>
      <c r="NRX1540" s="272"/>
      <c r="NRY1540" s="272"/>
      <c r="NRZ1540" s="272"/>
      <c r="NSA1540" s="272"/>
      <c r="NSB1540" s="272"/>
      <c r="NSC1540" s="272"/>
      <c r="NSD1540" s="272"/>
      <c r="NSE1540" s="272"/>
      <c r="NSF1540" s="272"/>
      <c r="NSG1540" s="272"/>
      <c r="NSH1540" s="272"/>
      <c r="NSI1540" s="272"/>
      <c r="NSJ1540" s="272"/>
      <c r="NSK1540" s="272"/>
      <c r="NSL1540" s="272"/>
      <c r="NSM1540" s="272"/>
      <c r="NSN1540" s="272"/>
      <c r="NSO1540" s="272"/>
      <c r="NSP1540" s="272"/>
      <c r="NSQ1540" s="272"/>
      <c r="NSR1540" s="272"/>
      <c r="NSS1540" s="272"/>
      <c r="NST1540" s="272"/>
      <c r="NSU1540" s="272"/>
      <c r="NSV1540" s="272"/>
      <c r="NSW1540" s="272"/>
      <c r="NSX1540" s="272"/>
      <c r="NSY1540" s="272"/>
      <c r="NSZ1540" s="272"/>
      <c r="NTA1540" s="272"/>
      <c r="NTB1540" s="272"/>
      <c r="NTC1540" s="272"/>
      <c r="NTD1540" s="272"/>
      <c r="NTE1540" s="272"/>
      <c r="NTF1540" s="272"/>
      <c r="NTG1540" s="272"/>
      <c r="NTH1540" s="272"/>
      <c r="NTI1540" s="272"/>
      <c r="NTJ1540" s="272"/>
      <c r="NTK1540" s="272"/>
      <c r="NTL1540" s="272"/>
      <c r="NTM1540" s="272"/>
      <c r="NTN1540" s="272"/>
      <c r="NTO1540" s="272"/>
      <c r="NTP1540" s="272"/>
      <c r="NTQ1540" s="272"/>
      <c r="NTR1540" s="272"/>
      <c r="NTS1540" s="272"/>
      <c r="NTT1540" s="272"/>
      <c r="NTU1540" s="272"/>
      <c r="NTV1540" s="272"/>
      <c r="NTW1540" s="272"/>
      <c r="NTX1540" s="272"/>
      <c r="NTY1540" s="272"/>
      <c r="NTZ1540" s="272"/>
      <c r="NUA1540" s="272"/>
      <c r="NUB1540" s="272"/>
      <c r="NUC1540" s="272"/>
      <c r="NUD1540" s="272"/>
      <c r="NUE1540" s="272"/>
      <c r="NUF1540" s="272"/>
      <c r="NUG1540" s="272"/>
      <c r="NUH1540" s="272"/>
      <c r="NUI1540" s="272"/>
      <c r="NUJ1540" s="272"/>
      <c r="NUK1540" s="272"/>
      <c r="NUL1540" s="272"/>
      <c r="NUM1540" s="272"/>
      <c r="NUN1540" s="272"/>
      <c r="NUO1540" s="272"/>
      <c r="NUP1540" s="272"/>
      <c r="NUQ1540" s="272"/>
      <c r="NUR1540" s="272"/>
      <c r="NUS1540" s="272"/>
      <c r="NUT1540" s="272"/>
      <c r="NUU1540" s="272"/>
      <c r="NUV1540" s="272"/>
      <c r="NUW1540" s="272"/>
      <c r="NUX1540" s="272"/>
      <c r="NUY1540" s="272"/>
      <c r="NUZ1540" s="272"/>
      <c r="NVA1540" s="272"/>
      <c r="NVB1540" s="272"/>
      <c r="NVC1540" s="272"/>
      <c r="NVD1540" s="272"/>
      <c r="NVE1540" s="272"/>
      <c r="NVF1540" s="272"/>
      <c r="NVG1540" s="272"/>
      <c r="NVH1540" s="272"/>
      <c r="NVI1540" s="272"/>
      <c r="NVJ1540" s="272"/>
      <c r="NVK1540" s="272"/>
      <c r="NVL1540" s="272"/>
      <c r="NVM1540" s="272"/>
      <c r="NVN1540" s="272"/>
      <c r="NVO1540" s="272"/>
      <c r="NVP1540" s="272"/>
      <c r="NVQ1540" s="272"/>
      <c r="NVR1540" s="272"/>
      <c r="NVS1540" s="272"/>
      <c r="NVT1540" s="272"/>
      <c r="NVU1540" s="272"/>
      <c r="NVV1540" s="272"/>
      <c r="NVW1540" s="272"/>
      <c r="NVX1540" s="272"/>
      <c r="NVY1540" s="272"/>
      <c r="NVZ1540" s="272"/>
      <c r="NWA1540" s="272"/>
      <c r="NWB1540" s="272"/>
      <c r="NWC1540" s="272"/>
      <c r="NWD1540" s="272"/>
      <c r="NWE1540" s="272"/>
      <c r="NWF1540" s="272"/>
      <c r="NWG1540" s="272"/>
      <c r="NWH1540" s="272"/>
      <c r="NWI1540" s="272"/>
      <c r="NWJ1540" s="272"/>
      <c r="NWK1540" s="272"/>
      <c r="NWL1540" s="272"/>
      <c r="NWM1540" s="272"/>
      <c r="NWN1540" s="272"/>
      <c r="NWO1540" s="272"/>
      <c r="NWP1540" s="272"/>
      <c r="NWQ1540" s="272"/>
      <c r="NWR1540" s="272"/>
      <c r="NWS1540" s="272"/>
      <c r="NWT1540" s="272"/>
      <c r="NWU1540" s="272"/>
      <c r="NWV1540" s="272"/>
      <c r="NWW1540" s="272"/>
      <c r="NWX1540" s="272"/>
      <c r="NWY1540" s="272"/>
      <c r="NWZ1540" s="272"/>
      <c r="NXA1540" s="272"/>
      <c r="NXB1540" s="272"/>
      <c r="NXC1540" s="272"/>
      <c r="NXD1540" s="272"/>
      <c r="NXE1540" s="272"/>
      <c r="NXF1540" s="272"/>
      <c r="NXG1540" s="272"/>
      <c r="NXH1540" s="272"/>
      <c r="NXI1540" s="272"/>
      <c r="NXJ1540" s="272"/>
      <c r="NXK1540" s="272"/>
      <c r="NXL1540" s="272"/>
      <c r="NXM1540" s="272"/>
      <c r="NXN1540" s="272"/>
      <c r="NXO1540" s="272"/>
      <c r="NXP1540" s="272"/>
      <c r="NXQ1540" s="272"/>
      <c r="NXR1540" s="272"/>
      <c r="NXS1540" s="272"/>
      <c r="NXT1540" s="272"/>
      <c r="NXU1540" s="272"/>
      <c r="NXV1540" s="272"/>
      <c r="NXW1540" s="272"/>
      <c r="NXX1540" s="272"/>
      <c r="NXY1540" s="272"/>
      <c r="NXZ1540" s="272"/>
      <c r="NYA1540" s="272"/>
      <c r="NYB1540" s="272"/>
      <c r="NYC1540" s="272"/>
      <c r="NYD1540" s="272"/>
      <c r="NYE1540" s="272"/>
      <c r="NYF1540" s="272"/>
      <c r="NYG1540" s="272"/>
      <c r="NYH1540" s="272"/>
      <c r="NYI1540" s="272"/>
      <c r="NYJ1540" s="272"/>
      <c r="NYK1540" s="272"/>
      <c r="NYL1540" s="272"/>
      <c r="NYM1540" s="272"/>
      <c r="NYN1540" s="272"/>
      <c r="NYO1540" s="272"/>
      <c r="NYP1540" s="272"/>
      <c r="NYQ1540" s="272"/>
      <c r="NYR1540" s="272"/>
      <c r="NYS1540" s="272"/>
      <c r="NYT1540" s="272"/>
      <c r="NYU1540" s="272"/>
      <c r="NYV1540" s="272"/>
      <c r="NYW1540" s="272"/>
      <c r="NYX1540" s="272"/>
      <c r="NYY1540" s="272"/>
      <c r="NYZ1540" s="272"/>
      <c r="NZA1540" s="272"/>
      <c r="NZB1540" s="272"/>
      <c r="NZC1540" s="272"/>
      <c r="NZD1540" s="272"/>
      <c r="NZE1540" s="272"/>
      <c r="NZF1540" s="272"/>
      <c r="NZG1540" s="272"/>
      <c r="NZH1540" s="272"/>
      <c r="NZI1540" s="272"/>
      <c r="NZJ1540" s="272"/>
      <c r="NZK1540" s="272"/>
      <c r="NZL1540" s="272"/>
      <c r="NZM1540" s="272"/>
      <c r="NZN1540" s="272"/>
      <c r="NZO1540" s="272"/>
      <c r="NZP1540" s="272"/>
      <c r="NZQ1540" s="272"/>
      <c r="NZR1540" s="272"/>
      <c r="NZS1540" s="272"/>
      <c r="NZT1540" s="272"/>
      <c r="NZU1540" s="272"/>
      <c r="NZV1540" s="272"/>
      <c r="NZW1540" s="272"/>
      <c r="NZX1540" s="272"/>
      <c r="NZY1540" s="272"/>
      <c r="NZZ1540" s="272"/>
      <c r="OAA1540" s="272"/>
      <c r="OAB1540" s="272"/>
      <c r="OAC1540" s="272"/>
      <c r="OAD1540" s="272"/>
      <c r="OAE1540" s="272"/>
      <c r="OAF1540" s="272"/>
      <c r="OAG1540" s="272"/>
      <c r="OAH1540" s="272"/>
      <c r="OAI1540" s="272"/>
      <c r="OAJ1540" s="272"/>
      <c r="OAK1540" s="272"/>
      <c r="OAL1540" s="272"/>
      <c r="OAM1540" s="272"/>
      <c r="OAN1540" s="272"/>
      <c r="OAO1540" s="272"/>
      <c r="OAP1540" s="272"/>
      <c r="OAQ1540" s="272"/>
      <c r="OAR1540" s="272"/>
      <c r="OAS1540" s="272"/>
      <c r="OAT1540" s="272"/>
      <c r="OAU1540" s="272"/>
      <c r="OAV1540" s="272"/>
      <c r="OAW1540" s="272"/>
      <c r="OAX1540" s="272"/>
      <c r="OAY1540" s="272"/>
      <c r="OAZ1540" s="272"/>
      <c r="OBA1540" s="272"/>
      <c r="OBB1540" s="272"/>
      <c r="OBC1540" s="272"/>
      <c r="OBD1540" s="272"/>
      <c r="OBE1540" s="272"/>
      <c r="OBF1540" s="272"/>
      <c r="OBG1540" s="272"/>
      <c r="OBH1540" s="272"/>
      <c r="OBI1540" s="272"/>
      <c r="OBJ1540" s="272"/>
      <c r="OBK1540" s="272"/>
      <c r="OBL1540" s="272"/>
      <c r="OBM1540" s="272"/>
      <c r="OBN1540" s="272"/>
      <c r="OBO1540" s="272"/>
      <c r="OBP1540" s="272"/>
      <c r="OBQ1540" s="272"/>
      <c r="OBR1540" s="272"/>
      <c r="OBS1540" s="272"/>
      <c r="OBT1540" s="272"/>
      <c r="OBU1540" s="272"/>
      <c r="OBV1540" s="272"/>
      <c r="OBW1540" s="272"/>
      <c r="OBX1540" s="272"/>
      <c r="OBY1540" s="272"/>
      <c r="OBZ1540" s="272"/>
      <c r="OCA1540" s="272"/>
      <c r="OCB1540" s="272"/>
      <c r="OCC1540" s="272"/>
      <c r="OCD1540" s="272"/>
      <c r="OCE1540" s="272"/>
      <c r="OCF1540" s="272"/>
      <c r="OCG1540" s="272"/>
      <c r="OCH1540" s="272"/>
      <c r="OCI1540" s="272"/>
      <c r="OCJ1540" s="272"/>
      <c r="OCK1540" s="272"/>
      <c r="OCL1540" s="272"/>
      <c r="OCM1540" s="272"/>
      <c r="OCN1540" s="272"/>
      <c r="OCO1540" s="272"/>
      <c r="OCP1540" s="272"/>
      <c r="OCQ1540" s="272"/>
      <c r="OCR1540" s="272"/>
      <c r="OCS1540" s="272"/>
      <c r="OCT1540" s="272"/>
      <c r="OCU1540" s="272"/>
      <c r="OCV1540" s="272"/>
      <c r="OCW1540" s="272"/>
      <c r="OCX1540" s="272"/>
      <c r="OCY1540" s="272"/>
      <c r="OCZ1540" s="272"/>
      <c r="ODA1540" s="272"/>
      <c r="ODB1540" s="272"/>
      <c r="ODC1540" s="272"/>
      <c r="ODD1540" s="272"/>
      <c r="ODE1540" s="272"/>
      <c r="ODF1540" s="272"/>
      <c r="ODG1540" s="272"/>
      <c r="ODH1540" s="272"/>
      <c r="ODI1540" s="272"/>
      <c r="ODJ1540" s="272"/>
      <c r="ODK1540" s="272"/>
      <c r="ODL1540" s="272"/>
      <c r="ODM1540" s="272"/>
      <c r="ODN1540" s="272"/>
      <c r="ODO1540" s="272"/>
      <c r="ODP1540" s="272"/>
      <c r="ODQ1540" s="272"/>
      <c r="ODR1540" s="272"/>
      <c r="ODS1540" s="272"/>
      <c r="ODT1540" s="272"/>
      <c r="ODU1540" s="272"/>
      <c r="ODV1540" s="272"/>
      <c r="ODW1540" s="272"/>
      <c r="ODX1540" s="272"/>
      <c r="ODY1540" s="272"/>
      <c r="ODZ1540" s="272"/>
      <c r="OEA1540" s="272"/>
      <c r="OEB1540" s="272"/>
      <c r="OEC1540" s="272"/>
      <c r="OED1540" s="272"/>
      <c r="OEE1540" s="272"/>
      <c r="OEF1540" s="272"/>
      <c r="OEG1540" s="272"/>
      <c r="OEH1540" s="272"/>
      <c r="OEI1540" s="272"/>
      <c r="OEJ1540" s="272"/>
      <c r="OEK1540" s="272"/>
      <c r="OEL1540" s="272"/>
      <c r="OEM1540" s="272"/>
      <c r="OEN1540" s="272"/>
      <c r="OEO1540" s="272"/>
      <c r="OEP1540" s="272"/>
      <c r="OEQ1540" s="272"/>
      <c r="OER1540" s="272"/>
      <c r="OES1540" s="272"/>
      <c r="OET1540" s="272"/>
      <c r="OEU1540" s="272"/>
      <c r="OEV1540" s="272"/>
      <c r="OEW1540" s="272"/>
      <c r="OEX1540" s="272"/>
      <c r="OEY1540" s="272"/>
      <c r="OEZ1540" s="272"/>
      <c r="OFA1540" s="272"/>
      <c r="OFB1540" s="272"/>
      <c r="OFC1540" s="272"/>
      <c r="OFD1540" s="272"/>
      <c r="OFE1540" s="272"/>
      <c r="OFF1540" s="272"/>
      <c r="OFG1540" s="272"/>
      <c r="OFH1540" s="272"/>
      <c r="OFI1540" s="272"/>
      <c r="OFJ1540" s="272"/>
      <c r="OFK1540" s="272"/>
      <c r="OFL1540" s="272"/>
      <c r="OFM1540" s="272"/>
      <c r="OFN1540" s="272"/>
      <c r="OFO1540" s="272"/>
      <c r="OFP1540" s="272"/>
      <c r="OFQ1540" s="272"/>
      <c r="OFR1540" s="272"/>
      <c r="OFS1540" s="272"/>
      <c r="OFT1540" s="272"/>
      <c r="OFU1540" s="272"/>
      <c r="OFV1540" s="272"/>
      <c r="OFW1540" s="272"/>
      <c r="OFX1540" s="272"/>
      <c r="OFY1540" s="272"/>
      <c r="OFZ1540" s="272"/>
      <c r="OGA1540" s="272"/>
      <c r="OGB1540" s="272"/>
      <c r="OGC1540" s="272"/>
      <c r="OGD1540" s="272"/>
      <c r="OGE1540" s="272"/>
      <c r="OGF1540" s="272"/>
      <c r="OGG1540" s="272"/>
      <c r="OGH1540" s="272"/>
      <c r="OGI1540" s="272"/>
      <c r="OGJ1540" s="272"/>
      <c r="OGK1540" s="272"/>
      <c r="OGL1540" s="272"/>
      <c r="OGM1540" s="272"/>
      <c r="OGN1540" s="272"/>
      <c r="OGO1540" s="272"/>
      <c r="OGP1540" s="272"/>
      <c r="OGQ1540" s="272"/>
      <c r="OGR1540" s="272"/>
      <c r="OGS1540" s="272"/>
      <c r="OGT1540" s="272"/>
      <c r="OGU1540" s="272"/>
      <c r="OGV1540" s="272"/>
      <c r="OGW1540" s="272"/>
      <c r="OGX1540" s="272"/>
      <c r="OGY1540" s="272"/>
      <c r="OGZ1540" s="272"/>
      <c r="OHA1540" s="272"/>
      <c r="OHB1540" s="272"/>
      <c r="OHC1540" s="272"/>
      <c r="OHD1540" s="272"/>
      <c r="OHE1540" s="272"/>
      <c r="OHF1540" s="272"/>
      <c r="OHG1540" s="272"/>
      <c r="OHH1540" s="272"/>
      <c r="OHI1540" s="272"/>
      <c r="OHJ1540" s="272"/>
      <c r="OHK1540" s="272"/>
      <c r="OHL1540" s="272"/>
      <c r="OHM1540" s="272"/>
      <c r="OHN1540" s="272"/>
      <c r="OHO1540" s="272"/>
      <c r="OHP1540" s="272"/>
      <c r="OHQ1540" s="272"/>
      <c r="OHR1540" s="272"/>
      <c r="OHS1540" s="272"/>
      <c r="OHT1540" s="272"/>
      <c r="OHU1540" s="272"/>
      <c r="OHV1540" s="272"/>
      <c r="OHW1540" s="272"/>
      <c r="OHX1540" s="272"/>
      <c r="OHY1540" s="272"/>
      <c r="OHZ1540" s="272"/>
      <c r="OIA1540" s="272"/>
      <c r="OIB1540" s="272"/>
      <c r="OIC1540" s="272"/>
      <c r="OID1540" s="272"/>
      <c r="OIE1540" s="272"/>
      <c r="OIF1540" s="272"/>
      <c r="OIG1540" s="272"/>
      <c r="OIH1540" s="272"/>
      <c r="OII1540" s="272"/>
      <c r="OIJ1540" s="272"/>
      <c r="OIK1540" s="272"/>
      <c r="OIL1540" s="272"/>
      <c r="OIM1540" s="272"/>
      <c r="OIN1540" s="272"/>
      <c r="OIO1540" s="272"/>
      <c r="OIP1540" s="272"/>
      <c r="OIQ1540" s="272"/>
      <c r="OIR1540" s="272"/>
      <c r="OIS1540" s="272"/>
      <c r="OIT1540" s="272"/>
      <c r="OIU1540" s="272"/>
      <c r="OIV1540" s="272"/>
      <c r="OIW1540" s="272"/>
      <c r="OIX1540" s="272"/>
      <c r="OIY1540" s="272"/>
      <c r="OIZ1540" s="272"/>
      <c r="OJA1540" s="272"/>
      <c r="OJB1540" s="272"/>
      <c r="OJC1540" s="272"/>
      <c r="OJD1540" s="272"/>
      <c r="OJE1540" s="272"/>
      <c r="OJF1540" s="272"/>
      <c r="OJG1540" s="272"/>
      <c r="OJH1540" s="272"/>
      <c r="OJI1540" s="272"/>
      <c r="OJJ1540" s="272"/>
      <c r="OJK1540" s="272"/>
      <c r="OJL1540" s="272"/>
      <c r="OJM1540" s="272"/>
      <c r="OJN1540" s="272"/>
      <c r="OJO1540" s="272"/>
      <c r="OJP1540" s="272"/>
      <c r="OJQ1540" s="272"/>
      <c r="OJR1540" s="272"/>
      <c r="OJS1540" s="272"/>
      <c r="OJT1540" s="272"/>
      <c r="OJU1540" s="272"/>
      <c r="OJV1540" s="272"/>
      <c r="OJW1540" s="272"/>
      <c r="OJX1540" s="272"/>
      <c r="OJY1540" s="272"/>
      <c r="OJZ1540" s="272"/>
      <c r="OKA1540" s="272"/>
      <c r="OKB1540" s="272"/>
      <c r="OKC1540" s="272"/>
      <c r="OKD1540" s="272"/>
      <c r="OKE1540" s="272"/>
      <c r="OKF1540" s="272"/>
      <c r="OKG1540" s="272"/>
      <c r="OKH1540" s="272"/>
      <c r="OKI1540" s="272"/>
      <c r="OKJ1540" s="272"/>
      <c r="OKK1540" s="272"/>
      <c r="OKL1540" s="272"/>
      <c r="OKM1540" s="272"/>
      <c r="OKN1540" s="272"/>
      <c r="OKO1540" s="272"/>
      <c r="OKP1540" s="272"/>
      <c r="OKQ1540" s="272"/>
      <c r="OKR1540" s="272"/>
      <c r="OKS1540" s="272"/>
      <c r="OKT1540" s="272"/>
      <c r="OKU1540" s="272"/>
      <c r="OKV1540" s="272"/>
      <c r="OKW1540" s="272"/>
      <c r="OKX1540" s="272"/>
      <c r="OKY1540" s="272"/>
      <c r="OKZ1540" s="272"/>
      <c r="OLA1540" s="272"/>
      <c r="OLB1540" s="272"/>
      <c r="OLC1540" s="272"/>
      <c r="OLD1540" s="272"/>
      <c r="OLE1540" s="272"/>
      <c r="OLF1540" s="272"/>
      <c r="OLG1540" s="272"/>
      <c r="OLH1540" s="272"/>
      <c r="OLI1540" s="272"/>
      <c r="OLJ1540" s="272"/>
      <c r="OLK1540" s="272"/>
      <c r="OLL1540" s="272"/>
      <c r="OLM1540" s="272"/>
      <c r="OLN1540" s="272"/>
      <c r="OLO1540" s="272"/>
      <c r="OLP1540" s="272"/>
      <c r="OLQ1540" s="272"/>
      <c r="OLR1540" s="272"/>
      <c r="OLS1540" s="272"/>
      <c r="OLT1540" s="272"/>
      <c r="OLU1540" s="272"/>
      <c r="OLV1540" s="272"/>
      <c r="OLW1540" s="272"/>
      <c r="OLX1540" s="272"/>
      <c r="OLY1540" s="272"/>
      <c r="OLZ1540" s="272"/>
      <c r="OMA1540" s="272"/>
      <c r="OMB1540" s="272"/>
      <c r="OMC1540" s="272"/>
      <c r="OMD1540" s="272"/>
      <c r="OME1540" s="272"/>
      <c r="OMF1540" s="272"/>
      <c r="OMG1540" s="272"/>
      <c r="OMH1540" s="272"/>
      <c r="OMI1540" s="272"/>
      <c r="OMJ1540" s="272"/>
      <c r="OMK1540" s="272"/>
      <c r="OML1540" s="272"/>
      <c r="OMM1540" s="272"/>
      <c r="OMN1540" s="272"/>
      <c r="OMO1540" s="272"/>
      <c r="OMP1540" s="272"/>
      <c r="OMQ1540" s="272"/>
      <c r="OMR1540" s="272"/>
      <c r="OMS1540" s="272"/>
      <c r="OMT1540" s="272"/>
      <c r="OMU1540" s="272"/>
      <c r="OMV1540" s="272"/>
      <c r="OMW1540" s="272"/>
      <c r="OMX1540" s="272"/>
      <c r="OMY1540" s="272"/>
      <c r="OMZ1540" s="272"/>
      <c r="ONA1540" s="272"/>
      <c r="ONB1540" s="272"/>
      <c r="ONC1540" s="272"/>
      <c r="OND1540" s="272"/>
      <c r="ONE1540" s="272"/>
      <c r="ONF1540" s="272"/>
      <c r="ONG1540" s="272"/>
      <c r="ONH1540" s="272"/>
      <c r="ONI1540" s="272"/>
      <c r="ONJ1540" s="272"/>
      <c r="ONK1540" s="272"/>
      <c r="ONL1540" s="272"/>
      <c r="ONM1540" s="272"/>
      <c r="ONN1540" s="272"/>
      <c r="ONO1540" s="272"/>
      <c r="ONP1540" s="272"/>
      <c r="ONQ1540" s="272"/>
      <c r="ONR1540" s="272"/>
      <c r="ONS1540" s="272"/>
      <c r="ONT1540" s="272"/>
      <c r="ONU1540" s="272"/>
      <c r="ONV1540" s="272"/>
      <c r="ONW1540" s="272"/>
      <c r="ONX1540" s="272"/>
      <c r="ONY1540" s="272"/>
      <c r="ONZ1540" s="272"/>
      <c r="OOA1540" s="272"/>
      <c r="OOB1540" s="272"/>
      <c r="OOC1540" s="272"/>
      <c r="OOD1540" s="272"/>
      <c r="OOE1540" s="272"/>
      <c r="OOF1540" s="272"/>
      <c r="OOG1540" s="272"/>
      <c r="OOH1540" s="272"/>
      <c r="OOI1540" s="272"/>
      <c r="OOJ1540" s="272"/>
      <c r="OOK1540" s="272"/>
      <c r="OOL1540" s="272"/>
      <c r="OOM1540" s="272"/>
      <c r="OON1540" s="272"/>
      <c r="OOO1540" s="272"/>
      <c r="OOP1540" s="272"/>
      <c r="OOQ1540" s="272"/>
      <c r="OOR1540" s="272"/>
      <c r="OOS1540" s="272"/>
      <c r="OOT1540" s="272"/>
      <c r="OOU1540" s="272"/>
      <c r="OOV1540" s="272"/>
      <c r="OOW1540" s="272"/>
      <c r="OOX1540" s="272"/>
      <c r="OOY1540" s="272"/>
      <c r="OOZ1540" s="272"/>
      <c r="OPA1540" s="272"/>
      <c r="OPB1540" s="272"/>
      <c r="OPC1540" s="272"/>
      <c r="OPD1540" s="272"/>
      <c r="OPE1540" s="272"/>
      <c r="OPF1540" s="272"/>
      <c r="OPG1540" s="272"/>
      <c r="OPH1540" s="272"/>
      <c r="OPI1540" s="272"/>
      <c r="OPJ1540" s="272"/>
      <c r="OPK1540" s="272"/>
      <c r="OPL1540" s="272"/>
      <c r="OPM1540" s="272"/>
      <c r="OPN1540" s="272"/>
      <c r="OPO1540" s="272"/>
      <c r="OPP1540" s="272"/>
      <c r="OPQ1540" s="272"/>
      <c r="OPR1540" s="272"/>
      <c r="OPS1540" s="272"/>
      <c r="OPT1540" s="272"/>
      <c r="OPU1540" s="272"/>
      <c r="OPV1540" s="272"/>
      <c r="OPW1540" s="272"/>
      <c r="OPX1540" s="272"/>
      <c r="OPY1540" s="272"/>
      <c r="OPZ1540" s="272"/>
      <c r="OQA1540" s="272"/>
      <c r="OQB1540" s="272"/>
      <c r="OQC1540" s="272"/>
      <c r="OQD1540" s="272"/>
      <c r="OQE1540" s="272"/>
      <c r="OQF1540" s="272"/>
      <c r="OQG1540" s="272"/>
      <c r="OQH1540" s="272"/>
      <c r="OQI1540" s="272"/>
      <c r="OQJ1540" s="272"/>
      <c r="OQK1540" s="272"/>
      <c r="OQL1540" s="272"/>
      <c r="OQM1540" s="272"/>
      <c r="OQN1540" s="272"/>
      <c r="OQO1540" s="272"/>
      <c r="OQP1540" s="272"/>
      <c r="OQQ1540" s="272"/>
      <c r="OQR1540" s="272"/>
      <c r="OQS1540" s="272"/>
      <c r="OQT1540" s="272"/>
      <c r="OQU1540" s="272"/>
      <c r="OQV1540" s="272"/>
      <c r="OQW1540" s="272"/>
      <c r="OQX1540" s="272"/>
      <c r="OQY1540" s="272"/>
      <c r="OQZ1540" s="272"/>
      <c r="ORA1540" s="272"/>
      <c r="ORB1540" s="272"/>
      <c r="ORC1540" s="272"/>
      <c r="ORD1540" s="272"/>
      <c r="ORE1540" s="272"/>
      <c r="ORF1540" s="272"/>
      <c r="ORG1540" s="272"/>
      <c r="ORH1540" s="272"/>
      <c r="ORI1540" s="272"/>
      <c r="ORJ1540" s="272"/>
      <c r="ORK1540" s="272"/>
      <c r="ORL1540" s="272"/>
      <c r="ORM1540" s="272"/>
      <c r="ORN1540" s="272"/>
      <c r="ORO1540" s="272"/>
      <c r="ORP1540" s="272"/>
      <c r="ORQ1540" s="272"/>
      <c r="ORR1540" s="272"/>
      <c r="ORS1540" s="272"/>
      <c r="ORT1540" s="272"/>
      <c r="ORU1540" s="272"/>
      <c r="ORV1540" s="272"/>
      <c r="ORW1540" s="272"/>
      <c r="ORX1540" s="272"/>
      <c r="ORY1540" s="272"/>
      <c r="ORZ1540" s="272"/>
      <c r="OSA1540" s="272"/>
      <c r="OSB1540" s="272"/>
      <c r="OSC1540" s="272"/>
      <c r="OSD1540" s="272"/>
      <c r="OSE1540" s="272"/>
      <c r="OSF1540" s="272"/>
      <c r="OSG1540" s="272"/>
      <c r="OSH1540" s="272"/>
      <c r="OSI1540" s="272"/>
      <c r="OSJ1540" s="272"/>
      <c r="OSK1540" s="272"/>
      <c r="OSL1540" s="272"/>
      <c r="OSM1540" s="272"/>
      <c r="OSN1540" s="272"/>
      <c r="OSO1540" s="272"/>
      <c r="OSP1540" s="272"/>
      <c r="OSQ1540" s="272"/>
      <c r="OSR1540" s="272"/>
      <c r="OSS1540" s="272"/>
      <c r="OST1540" s="272"/>
      <c r="OSU1540" s="272"/>
      <c r="OSV1540" s="272"/>
      <c r="OSW1540" s="272"/>
      <c r="OSX1540" s="272"/>
      <c r="OSY1540" s="272"/>
      <c r="OSZ1540" s="272"/>
      <c r="OTA1540" s="272"/>
      <c r="OTB1540" s="272"/>
      <c r="OTC1540" s="272"/>
      <c r="OTD1540" s="272"/>
      <c r="OTE1540" s="272"/>
      <c r="OTF1540" s="272"/>
      <c r="OTG1540" s="272"/>
      <c r="OTH1540" s="272"/>
      <c r="OTI1540" s="272"/>
      <c r="OTJ1540" s="272"/>
      <c r="OTK1540" s="272"/>
      <c r="OTL1540" s="272"/>
      <c r="OTM1540" s="272"/>
      <c r="OTN1540" s="272"/>
      <c r="OTO1540" s="272"/>
      <c r="OTP1540" s="272"/>
      <c r="OTQ1540" s="272"/>
      <c r="OTR1540" s="272"/>
      <c r="OTS1540" s="272"/>
      <c r="OTT1540" s="272"/>
      <c r="OTU1540" s="272"/>
      <c r="OTV1540" s="272"/>
      <c r="OTW1540" s="272"/>
      <c r="OTX1540" s="272"/>
      <c r="OTY1540" s="272"/>
      <c r="OTZ1540" s="272"/>
      <c r="OUA1540" s="272"/>
      <c r="OUB1540" s="272"/>
      <c r="OUC1540" s="272"/>
      <c r="OUD1540" s="272"/>
      <c r="OUE1540" s="272"/>
      <c r="OUF1540" s="272"/>
      <c r="OUG1540" s="272"/>
      <c r="OUH1540" s="272"/>
      <c r="OUI1540" s="272"/>
      <c r="OUJ1540" s="272"/>
      <c r="OUK1540" s="272"/>
      <c r="OUL1540" s="272"/>
      <c r="OUM1540" s="272"/>
      <c r="OUN1540" s="272"/>
      <c r="OUO1540" s="272"/>
      <c r="OUP1540" s="272"/>
      <c r="OUQ1540" s="272"/>
      <c r="OUR1540" s="272"/>
      <c r="OUS1540" s="272"/>
      <c r="OUT1540" s="272"/>
      <c r="OUU1540" s="272"/>
      <c r="OUV1540" s="272"/>
      <c r="OUW1540" s="272"/>
      <c r="OUX1540" s="272"/>
      <c r="OUY1540" s="272"/>
      <c r="OUZ1540" s="272"/>
      <c r="OVA1540" s="272"/>
      <c r="OVB1540" s="272"/>
      <c r="OVC1540" s="272"/>
      <c r="OVD1540" s="272"/>
      <c r="OVE1540" s="272"/>
      <c r="OVF1540" s="272"/>
      <c r="OVG1540" s="272"/>
      <c r="OVH1540" s="272"/>
      <c r="OVI1540" s="272"/>
      <c r="OVJ1540" s="272"/>
      <c r="OVK1540" s="272"/>
      <c r="OVL1540" s="272"/>
      <c r="OVM1540" s="272"/>
      <c r="OVN1540" s="272"/>
      <c r="OVO1540" s="272"/>
      <c r="OVP1540" s="272"/>
      <c r="OVQ1540" s="272"/>
      <c r="OVR1540" s="272"/>
      <c r="OVS1540" s="272"/>
      <c r="OVT1540" s="272"/>
      <c r="OVU1540" s="272"/>
      <c r="OVV1540" s="272"/>
      <c r="OVW1540" s="272"/>
      <c r="OVX1540" s="272"/>
      <c r="OVY1540" s="272"/>
      <c r="OVZ1540" s="272"/>
      <c r="OWA1540" s="272"/>
      <c r="OWB1540" s="272"/>
      <c r="OWC1540" s="272"/>
      <c r="OWD1540" s="272"/>
      <c r="OWE1540" s="272"/>
      <c r="OWF1540" s="272"/>
      <c r="OWG1540" s="272"/>
      <c r="OWH1540" s="272"/>
      <c r="OWI1540" s="272"/>
      <c r="OWJ1540" s="272"/>
      <c r="OWK1540" s="272"/>
      <c r="OWL1540" s="272"/>
      <c r="OWM1540" s="272"/>
      <c r="OWN1540" s="272"/>
      <c r="OWO1540" s="272"/>
      <c r="OWP1540" s="272"/>
      <c r="OWQ1540" s="272"/>
      <c r="OWR1540" s="272"/>
      <c r="OWS1540" s="272"/>
      <c r="OWT1540" s="272"/>
      <c r="OWU1540" s="272"/>
      <c r="OWV1540" s="272"/>
      <c r="OWW1540" s="272"/>
      <c r="OWX1540" s="272"/>
      <c r="OWY1540" s="272"/>
      <c r="OWZ1540" s="272"/>
      <c r="OXA1540" s="272"/>
      <c r="OXB1540" s="272"/>
      <c r="OXC1540" s="272"/>
      <c r="OXD1540" s="272"/>
      <c r="OXE1540" s="272"/>
      <c r="OXF1540" s="272"/>
      <c r="OXG1540" s="272"/>
      <c r="OXH1540" s="272"/>
      <c r="OXI1540" s="272"/>
      <c r="OXJ1540" s="272"/>
      <c r="OXK1540" s="272"/>
      <c r="OXL1540" s="272"/>
      <c r="OXM1540" s="272"/>
      <c r="OXN1540" s="272"/>
      <c r="OXO1540" s="272"/>
      <c r="OXP1540" s="272"/>
      <c r="OXQ1540" s="272"/>
      <c r="OXR1540" s="272"/>
      <c r="OXS1540" s="272"/>
      <c r="OXT1540" s="272"/>
      <c r="OXU1540" s="272"/>
      <c r="OXV1540" s="272"/>
      <c r="OXW1540" s="272"/>
      <c r="OXX1540" s="272"/>
      <c r="OXY1540" s="272"/>
      <c r="OXZ1540" s="272"/>
      <c r="OYA1540" s="272"/>
      <c r="OYB1540" s="272"/>
      <c r="OYC1540" s="272"/>
      <c r="OYD1540" s="272"/>
      <c r="OYE1540" s="272"/>
      <c r="OYF1540" s="272"/>
      <c r="OYG1540" s="272"/>
      <c r="OYH1540" s="272"/>
      <c r="OYI1540" s="272"/>
      <c r="OYJ1540" s="272"/>
      <c r="OYK1540" s="272"/>
      <c r="OYL1540" s="272"/>
      <c r="OYM1540" s="272"/>
      <c r="OYN1540" s="272"/>
      <c r="OYO1540" s="272"/>
      <c r="OYP1540" s="272"/>
      <c r="OYQ1540" s="272"/>
      <c r="OYR1540" s="272"/>
      <c r="OYS1540" s="272"/>
      <c r="OYT1540" s="272"/>
      <c r="OYU1540" s="272"/>
      <c r="OYV1540" s="272"/>
      <c r="OYW1540" s="272"/>
      <c r="OYX1540" s="272"/>
      <c r="OYY1540" s="272"/>
      <c r="OYZ1540" s="272"/>
      <c r="OZA1540" s="272"/>
      <c r="OZB1540" s="272"/>
      <c r="OZC1540" s="272"/>
      <c r="OZD1540" s="272"/>
      <c r="OZE1540" s="272"/>
      <c r="OZF1540" s="272"/>
      <c r="OZG1540" s="272"/>
      <c r="OZH1540" s="272"/>
      <c r="OZI1540" s="272"/>
      <c r="OZJ1540" s="272"/>
      <c r="OZK1540" s="272"/>
      <c r="OZL1540" s="272"/>
      <c r="OZM1540" s="272"/>
      <c r="OZN1540" s="272"/>
      <c r="OZO1540" s="272"/>
      <c r="OZP1540" s="272"/>
      <c r="OZQ1540" s="272"/>
      <c r="OZR1540" s="272"/>
      <c r="OZS1540" s="272"/>
      <c r="OZT1540" s="272"/>
      <c r="OZU1540" s="272"/>
      <c r="OZV1540" s="272"/>
      <c r="OZW1540" s="272"/>
      <c r="OZX1540" s="272"/>
      <c r="OZY1540" s="272"/>
      <c r="OZZ1540" s="272"/>
      <c r="PAA1540" s="272"/>
      <c r="PAB1540" s="272"/>
      <c r="PAC1540" s="272"/>
      <c r="PAD1540" s="272"/>
      <c r="PAE1540" s="272"/>
      <c r="PAF1540" s="272"/>
      <c r="PAG1540" s="272"/>
      <c r="PAH1540" s="272"/>
      <c r="PAI1540" s="272"/>
      <c r="PAJ1540" s="272"/>
      <c r="PAK1540" s="272"/>
      <c r="PAL1540" s="272"/>
      <c r="PAM1540" s="272"/>
      <c r="PAN1540" s="272"/>
      <c r="PAO1540" s="272"/>
      <c r="PAP1540" s="272"/>
      <c r="PAQ1540" s="272"/>
      <c r="PAR1540" s="272"/>
      <c r="PAS1540" s="272"/>
      <c r="PAT1540" s="272"/>
      <c r="PAU1540" s="272"/>
      <c r="PAV1540" s="272"/>
      <c r="PAW1540" s="272"/>
      <c r="PAX1540" s="272"/>
      <c r="PAY1540" s="272"/>
      <c r="PAZ1540" s="272"/>
      <c r="PBA1540" s="272"/>
      <c r="PBB1540" s="272"/>
      <c r="PBC1540" s="272"/>
      <c r="PBD1540" s="272"/>
      <c r="PBE1540" s="272"/>
      <c r="PBF1540" s="272"/>
      <c r="PBG1540" s="272"/>
      <c r="PBH1540" s="272"/>
      <c r="PBI1540" s="272"/>
      <c r="PBJ1540" s="272"/>
      <c r="PBK1540" s="272"/>
      <c r="PBL1540" s="272"/>
      <c r="PBM1540" s="272"/>
      <c r="PBN1540" s="272"/>
      <c r="PBO1540" s="272"/>
      <c r="PBP1540" s="272"/>
      <c r="PBQ1540" s="272"/>
      <c r="PBR1540" s="272"/>
      <c r="PBS1540" s="272"/>
      <c r="PBT1540" s="272"/>
      <c r="PBU1540" s="272"/>
      <c r="PBV1540" s="272"/>
      <c r="PBW1540" s="272"/>
      <c r="PBX1540" s="272"/>
      <c r="PBY1540" s="272"/>
      <c r="PBZ1540" s="272"/>
      <c r="PCA1540" s="272"/>
      <c r="PCB1540" s="272"/>
      <c r="PCC1540" s="272"/>
      <c r="PCD1540" s="272"/>
      <c r="PCE1540" s="272"/>
      <c r="PCF1540" s="272"/>
      <c r="PCG1540" s="272"/>
      <c r="PCH1540" s="272"/>
      <c r="PCI1540" s="272"/>
      <c r="PCJ1540" s="272"/>
      <c r="PCK1540" s="272"/>
      <c r="PCL1540" s="272"/>
      <c r="PCM1540" s="272"/>
      <c r="PCN1540" s="272"/>
      <c r="PCO1540" s="272"/>
      <c r="PCP1540" s="272"/>
      <c r="PCQ1540" s="272"/>
      <c r="PCR1540" s="272"/>
      <c r="PCS1540" s="272"/>
      <c r="PCT1540" s="272"/>
      <c r="PCU1540" s="272"/>
      <c r="PCV1540" s="272"/>
      <c r="PCW1540" s="272"/>
      <c r="PCX1540" s="272"/>
      <c r="PCY1540" s="272"/>
      <c r="PCZ1540" s="272"/>
      <c r="PDA1540" s="272"/>
      <c r="PDB1540" s="272"/>
      <c r="PDC1540" s="272"/>
      <c r="PDD1540" s="272"/>
      <c r="PDE1540" s="272"/>
      <c r="PDF1540" s="272"/>
      <c r="PDG1540" s="272"/>
      <c r="PDH1540" s="272"/>
      <c r="PDI1540" s="272"/>
      <c r="PDJ1540" s="272"/>
      <c r="PDK1540" s="272"/>
      <c r="PDL1540" s="272"/>
      <c r="PDM1540" s="272"/>
      <c r="PDN1540" s="272"/>
      <c r="PDO1540" s="272"/>
      <c r="PDP1540" s="272"/>
      <c r="PDQ1540" s="272"/>
      <c r="PDR1540" s="272"/>
      <c r="PDS1540" s="272"/>
      <c r="PDT1540" s="272"/>
      <c r="PDU1540" s="272"/>
      <c r="PDV1540" s="272"/>
      <c r="PDW1540" s="272"/>
      <c r="PDX1540" s="272"/>
      <c r="PDY1540" s="272"/>
      <c r="PDZ1540" s="272"/>
      <c r="PEA1540" s="272"/>
      <c r="PEB1540" s="272"/>
      <c r="PEC1540" s="272"/>
      <c r="PED1540" s="272"/>
      <c r="PEE1540" s="272"/>
      <c r="PEF1540" s="272"/>
      <c r="PEG1540" s="272"/>
      <c r="PEH1540" s="272"/>
      <c r="PEI1540" s="272"/>
      <c r="PEJ1540" s="272"/>
      <c r="PEK1540" s="272"/>
      <c r="PEL1540" s="272"/>
      <c r="PEM1540" s="272"/>
      <c r="PEN1540" s="272"/>
      <c r="PEO1540" s="272"/>
      <c r="PEP1540" s="272"/>
      <c r="PEQ1540" s="272"/>
      <c r="PER1540" s="272"/>
      <c r="PES1540" s="272"/>
      <c r="PET1540" s="272"/>
      <c r="PEU1540" s="272"/>
      <c r="PEV1540" s="272"/>
      <c r="PEW1540" s="272"/>
      <c r="PEX1540" s="272"/>
      <c r="PEY1540" s="272"/>
      <c r="PEZ1540" s="272"/>
      <c r="PFA1540" s="272"/>
      <c r="PFB1540" s="272"/>
      <c r="PFC1540" s="272"/>
      <c r="PFD1540" s="272"/>
      <c r="PFE1540" s="272"/>
      <c r="PFF1540" s="272"/>
      <c r="PFG1540" s="272"/>
      <c r="PFH1540" s="272"/>
      <c r="PFI1540" s="272"/>
      <c r="PFJ1540" s="272"/>
      <c r="PFK1540" s="272"/>
      <c r="PFL1540" s="272"/>
      <c r="PFM1540" s="272"/>
      <c r="PFN1540" s="272"/>
      <c r="PFO1540" s="272"/>
      <c r="PFP1540" s="272"/>
      <c r="PFQ1540" s="272"/>
      <c r="PFR1540" s="272"/>
      <c r="PFS1540" s="272"/>
      <c r="PFT1540" s="272"/>
      <c r="PFU1540" s="272"/>
      <c r="PFV1540" s="272"/>
      <c r="PFW1540" s="272"/>
      <c r="PFX1540" s="272"/>
      <c r="PFY1540" s="272"/>
      <c r="PFZ1540" s="272"/>
      <c r="PGA1540" s="272"/>
      <c r="PGB1540" s="272"/>
      <c r="PGC1540" s="272"/>
      <c r="PGD1540" s="272"/>
      <c r="PGE1540" s="272"/>
      <c r="PGF1540" s="272"/>
      <c r="PGG1540" s="272"/>
      <c r="PGH1540" s="272"/>
      <c r="PGI1540" s="272"/>
      <c r="PGJ1540" s="272"/>
      <c r="PGK1540" s="272"/>
      <c r="PGL1540" s="272"/>
      <c r="PGM1540" s="272"/>
      <c r="PGN1540" s="272"/>
      <c r="PGO1540" s="272"/>
      <c r="PGP1540" s="272"/>
      <c r="PGQ1540" s="272"/>
      <c r="PGR1540" s="272"/>
      <c r="PGS1540" s="272"/>
      <c r="PGT1540" s="272"/>
      <c r="PGU1540" s="272"/>
      <c r="PGV1540" s="272"/>
      <c r="PGW1540" s="272"/>
      <c r="PGX1540" s="272"/>
      <c r="PGY1540" s="272"/>
      <c r="PGZ1540" s="272"/>
      <c r="PHA1540" s="272"/>
      <c r="PHB1540" s="272"/>
      <c r="PHC1540" s="272"/>
      <c r="PHD1540" s="272"/>
      <c r="PHE1540" s="272"/>
      <c r="PHF1540" s="272"/>
      <c r="PHG1540" s="272"/>
      <c r="PHH1540" s="272"/>
      <c r="PHI1540" s="272"/>
      <c r="PHJ1540" s="272"/>
      <c r="PHK1540" s="272"/>
      <c r="PHL1540" s="272"/>
      <c r="PHM1540" s="272"/>
      <c r="PHN1540" s="272"/>
      <c r="PHO1540" s="272"/>
      <c r="PHP1540" s="272"/>
      <c r="PHQ1540" s="272"/>
      <c r="PHR1540" s="272"/>
      <c r="PHS1540" s="272"/>
      <c r="PHT1540" s="272"/>
      <c r="PHU1540" s="272"/>
      <c r="PHV1540" s="272"/>
      <c r="PHW1540" s="272"/>
      <c r="PHX1540" s="272"/>
      <c r="PHY1540" s="272"/>
      <c r="PHZ1540" s="272"/>
      <c r="PIA1540" s="272"/>
      <c r="PIB1540" s="272"/>
      <c r="PIC1540" s="272"/>
      <c r="PID1540" s="272"/>
      <c r="PIE1540" s="272"/>
      <c r="PIF1540" s="272"/>
      <c r="PIG1540" s="272"/>
      <c r="PIH1540" s="272"/>
      <c r="PII1540" s="272"/>
      <c r="PIJ1540" s="272"/>
      <c r="PIK1540" s="272"/>
      <c r="PIL1540" s="272"/>
      <c r="PIM1540" s="272"/>
      <c r="PIN1540" s="272"/>
      <c r="PIO1540" s="272"/>
      <c r="PIP1540" s="272"/>
      <c r="PIQ1540" s="272"/>
      <c r="PIR1540" s="272"/>
      <c r="PIS1540" s="272"/>
      <c r="PIT1540" s="272"/>
      <c r="PIU1540" s="272"/>
      <c r="PIV1540" s="272"/>
      <c r="PIW1540" s="272"/>
      <c r="PIX1540" s="272"/>
      <c r="PIY1540" s="272"/>
      <c r="PIZ1540" s="272"/>
      <c r="PJA1540" s="272"/>
      <c r="PJB1540" s="272"/>
      <c r="PJC1540" s="272"/>
      <c r="PJD1540" s="272"/>
      <c r="PJE1540" s="272"/>
      <c r="PJF1540" s="272"/>
      <c r="PJG1540" s="272"/>
      <c r="PJH1540" s="272"/>
      <c r="PJI1540" s="272"/>
      <c r="PJJ1540" s="272"/>
      <c r="PJK1540" s="272"/>
      <c r="PJL1540" s="272"/>
      <c r="PJM1540" s="272"/>
      <c r="PJN1540" s="272"/>
      <c r="PJO1540" s="272"/>
      <c r="PJP1540" s="272"/>
      <c r="PJQ1540" s="272"/>
      <c r="PJR1540" s="272"/>
      <c r="PJS1540" s="272"/>
      <c r="PJT1540" s="272"/>
      <c r="PJU1540" s="272"/>
      <c r="PJV1540" s="272"/>
      <c r="PJW1540" s="272"/>
      <c r="PJX1540" s="272"/>
      <c r="PJY1540" s="272"/>
      <c r="PJZ1540" s="272"/>
      <c r="PKA1540" s="272"/>
      <c r="PKB1540" s="272"/>
      <c r="PKC1540" s="272"/>
      <c r="PKD1540" s="272"/>
      <c r="PKE1540" s="272"/>
      <c r="PKF1540" s="272"/>
      <c r="PKG1540" s="272"/>
      <c r="PKH1540" s="272"/>
      <c r="PKI1540" s="272"/>
      <c r="PKJ1540" s="272"/>
      <c r="PKK1540" s="272"/>
      <c r="PKL1540" s="272"/>
      <c r="PKM1540" s="272"/>
      <c r="PKN1540" s="272"/>
      <c r="PKO1540" s="272"/>
      <c r="PKP1540" s="272"/>
      <c r="PKQ1540" s="272"/>
      <c r="PKR1540" s="272"/>
      <c r="PKS1540" s="272"/>
      <c r="PKT1540" s="272"/>
      <c r="PKU1540" s="272"/>
      <c r="PKV1540" s="272"/>
      <c r="PKW1540" s="272"/>
      <c r="PKX1540" s="272"/>
      <c r="PKY1540" s="272"/>
      <c r="PKZ1540" s="272"/>
      <c r="PLA1540" s="272"/>
      <c r="PLB1540" s="272"/>
      <c r="PLC1540" s="272"/>
      <c r="PLD1540" s="272"/>
      <c r="PLE1540" s="272"/>
      <c r="PLF1540" s="272"/>
      <c r="PLG1540" s="272"/>
      <c r="PLH1540" s="272"/>
      <c r="PLI1540" s="272"/>
      <c r="PLJ1540" s="272"/>
      <c r="PLK1540" s="272"/>
      <c r="PLL1540" s="272"/>
      <c r="PLM1540" s="272"/>
      <c r="PLN1540" s="272"/>
      <c r="PLO1540" s="272"/>
      <c r="PLP1540" s="272"/>
      <c r="PLQ1540" s="272"/>
      <c r="PLR1540" s="272"/>
      <c r="PLS1540" s="272"/>
      <c r="PLT1540" s="272"/>
      <c r="PLU1540" s="272"/>
      <c r="PLV1540" s="272"/>
      <c r="PLW1540" s="272"/>
      <c r="PLX1540" s="272"/>
      <c r="PLY1540" s="272"/>
      <c r="PLZ1540" s="272"/>
      <c r="PMA1540" s="272"/>
      <c r="PMB1540" s="272"/>
      <c r="PMC1540" s="272"/>
      <c r="PMD1540" s="272"/>
      <c r="PME1540" s="272"/>
      <c r="PMF1540" s="272"/>
      <c r="PMG1540" s="272"/>
      <c r="PMH1540" s="272"/>
      <c r="PMI1540" s="272"/>
      <c r="PMJ1540" s="272"/>
      <c r="PMK1540" s="272"/>
      <c r="PML1540" s="272"/>
      <c r="PMM1540" s="272"/>
      <c r="PMN1540" s="272"/>
      <c r="PMO1540" s="272"/>
      <c r="PMP1540" s="272"/>
      <c r="PMQ1540" s="272"/>
      <c r="PMR1540" s="272"/>
      <c r="PMS1540" s="272"/>
      <c r="PMT1540" s="272"/>
      <c r="PMU1540" s="272"/>
      <c r="PMV1540" s="272"/>
      <c r="PMW1540" s="272"/>
      <c r="PMX1540" s="272"/>
      <c r="PMY1540" s="272"/>
      <c r="PMZ1540" s="272"/>
      <c r="PNA1540" s="272"/>
      <c r="PNB1540" s="272"/>
      <c r="PNC1540" s="272"/>
      <c r="PND1540" s="272"/>
      <c r="PNE1540" s="272"/>
      <c r="PNF1540" s="272"/>
      <c r="PNG1540" s="272"/>
      <c r="PNH1540" s="272"/>
      <c r="PNI1540" s="272"/>
      <c r="PNJ1540" s="272"/>
      <c r="PNK1540" s="272"/>
      <c r="PNL1540" s="272"/>
      <c r="PNM1540" s="272"/>
      <c r="PNN1540" s="272"/>
      <c r="PNO1540" s="272"/>
      <c r="PNP1540" s="272"/>
      <c r="PNQ1540" s="272"/>
      <c r="PNR1540" s="272"/>
      <c r="PNS1540" s="272"/>
      <c r="PNT1540" s="272"/>
      <c r="PNU1540" s="272"/>
      <c r="PNV1540" s="272"/>
      <c r="PNW1540" s="272"/>
      <c r="PNX1540" s="272"/>
      <c r="PNY1540" s="272"/>
      <c r="PNZ1540" s="272"/>
      <c r="POA1540" s="272"/>
      <c r="POB1540" s="272"/>
      <c r="POC1540" s="272"/>
      <c r="POD1540" s="272"/>
      <c r="POE1540" s="272"/>
      <c r="POF1540" s="272"/>
      <c r="POG1540" s="272"/>
      <c r="POH1540" s="272"/>
      <c r="POI1540" s="272"/>
      <c r="POJ1540" s="272"/>
      <c r="POK1540" s="272"/>
      <c r="POL1540" s="272"/>
      <c r="POM1540" s="272"/>
      <c r="PON1540" s="272"/>
      <c r="POO1540" s="272"/>
      <c r="POP1540" s="272"/>
      <c r="POQ1540" s="272"/>
      <c r="POR1540" s="272"/>
      <c r="POS1540" s="272"/>
      <c r="POT1540" s="272"/>
      <c r="POU1540" s="272"/>
      <c r="POV1540" s="272"/>
      <c r="POW1540" s="272"/>
      <c r="POX1540" s="272"/>
      <c r="POY1540" s="272"/>
      <c r="POZ1540" s="272"/>
      <c r="PPA1540" s="272"/>
      <c r="PPB1540" s="272"/>
      <c r="PPC1540" s="272"/>
      <c r="PPD1540" s="272"/>
      <c r="PPE1540" s="272"/>
      <c r="PPF1540" s="272"/>
      <c r="PPG1540" s="272"/>
      <c r="PPH1540" s="272"/>
      <c r="PPI1540" s="272"/>
      <c r="PPJ1540" s="272"/>
      <c r="PPK1540" s="272"/>
      <c r="PPL1540" s="272"/>
      <c r="PPM1540" s="272"/>
      <c r="PPN1540" s="272"/>
      <c r="PPO1540" s="272"/>
      <c r="PPP1540" s="272"/>
      <c r="PPQ1540" s="272"/>
      <c r="PPR1540" s="272"/>
      <c r="PPS1540" s="272"/>
      <c r="PPT1540" s="272"/>
      <c r="PPU1540" s="272"/>
      <c r="PPV1540" s="272"/>
      <c r="PPW1540" s="272"/>
      <c r="PPX1540" s="272"/>
      <c r="PPY1540" s="272"/>
      <c r="PPZ1540" s="272"/>
      <c r="PQA1540" s="272"/>
      <c r="PQB1540" s="272"/>
      <c r="PQC1540" s="272"/>
      <c r="PQD1540" s="272"/>
      <c r="PQE1540" s="272"/>
      <c r="PQF1540" s="272"/>
      <c r="PQG1540" s="272"/>
      <c r="PQH1540" s="272"/>
      <c r="PQI1540" s="272"/>
      <c r="PQJ1540" s="272"/>
      <c r="PQK1540" s="272"/>
      <c r="PQL1540" s="272"/>
      <c r="PQM1540" s="272"/>
      <c r="PQN1540" s="272"/>
      <c r="PQO1540" s="272"/>
      <c r="PQP1540" s="272"/>
      <c r="PQQ1540" s="272"/>
      <c r="PQR1540" s="272"/>
      <c r="PQS1540" s="272"/>
      <c r="PQT1540" s="272"/>
      <c r="PQU1540" s="272"/>
      <c r="PQV1540" s="272"/>
      <c r="PQW1540" s="272"/>
      <c r="PQX1540" s="272"/>
      <c r="PQY1540" s="272"/>
      <c r="PQZ1540" s="272"/>
      <c r="PRA1540" s="272"/>
      <c r="PRB1540" s="272"/>
      <c r="PRC1540" s="272"/>
      <c r="PRD1540" s="272"/>
      <c r="PRE1540" s="272"/>
      <c r="PRF1540" s="272"/>
      <c r="PRG1540" s="272"/>
      <c r="PRH1540" s="272"/>
      <c r="PRI1540" s="272"/>
      <c r="PRJ1540" s="272"/>
      <c r="PRK1540" s="272"/>
      <c r="PRL1540" s="272"/>
      <c r="PRM1540" s="272"/>
      <c r="PRN1540" s="272"/>
      <c r="PRO1540" s="272"/>
      <c r="PRP1540" s="272"/>
      <c r="PRQ1540" s="272"/>
      <c r="PRR1540" s="272"/>
      <c r="PRS1540" s="272"/>
      <c r="PRT1540" s="272"/>
      <c r="PRU1540" s="272"/>
      <c r="PRV1540" s="272"/>
      <c r="PRW1540" s="272"/>
      <c r="PRX1540" s="272"/>
      <c r="PRY1540" s="272"/>
      <c r="PRZ1540" s="272"/>
      <c r="PSA1540" s="272"/>
      <c r="PSB1540" s="272"/>
      <c r="PSC1540" s="272"/>
      <c r="PSD1540" s="272"/>
      <c r="PSE1540" s="272"/>
      <c r="PSF1540" s="272"/>
      <c r="PSG1540" s="272"/>
      <c r="PSH1540" s="272"/>
      <c r="PSI1540" s="272"/>
      <c r="PSJ1540" s="272"/>
      <c r="PSK1540" s="272"/>
      <c r="PSL1540" s="272"/>
      <c r="PSM1540" s="272"/>
      <c r="PSN1540" s="272"/>
      <c r="PSO1540" s="272"/>
      <c r="PSP1540" s="272"/>
      <c r="PSQ1540" s="272"/>
      <c r="PSR1540" s="272"/>
      <c r="PSS1540" s="272"/>
      <c r="PST1540" s="272"/>
      <c r="PSU1540" s="272"/>
      <c r="PSV1540" s="272"/>
      <c r="PSW1540" s="272"/>
      <c r="PSX1540" s="272"/>
      <c r="PSY1540" s="272"/>
      <c r="PSZ1540" s="272"/>
      <c r="PTA1540" s="272"/>
      <c r="PTB1540" s="272"/>
      <c r="PTC1540" s="272"/>
      <c r="PTD1540" s="272"/>
      <c r="PTE1540" s="272"/>
      <c r="PTF1540" s="272"/>
      <c r="PTG1540" s="272"/>
      <c r="PTH1540" s="272"/>
      <c r="PTI1540" s="272"/>
      <c r="PTJ1540" s="272"/>
      <c r="PTK1540" s="272"/>
      <c r="PTL1540" s="272"/>
      <c r="PTM1540" s="272"/>
      <c r="PTN1540" s="272"/>
      <c r="PTO1540" s="272"/>
      <c r="PTP1540" s="272"/>
      <c r="PTQ1540" s="272"/>
      <c r="PTR1540" s="272"/>
      <c r="PTS1540" s="272"/>
      <c r="PTT1540" s="272"/>
      <c r="PTU1540" s="272"/>
      <c r="PTV1540" s="272"/>
      <c r="PTW1540" s="272"/>
      <c r="PTX1540" s="272"/>
      <c r="PTY1540" s="272"/>
      <c r="PTZ1540" s="272"/>
      <c r="PUA1540" s="272"/>
      <c r="PUB1540" s="272"/>
      <c r="PUC1540" s="272"/>
      <c r="PUD1540" s="272"/>
      <c r="PUE1540" s="272"/>
      <c r="PUF1540" s="272"/>
      <c r="PUG1540" s="272"/>
      <c r="PUH1540" s="272"/>
      <c r="PUI1540" s="272"/>
      <c r="PUJ1540" s="272"/>
      <c r="PUK1540" s="272"/>
      <c r="PUL1540" s="272"/>
      <c r="PUM1540" s="272"/>
      <c r="PUN1540" s="272"/>
      <c r="PUO1540" s="272"/>
      <c r="PUP1540" s="272"/>
      <c r="PUQ1540" s="272"/>
      <c r="PUR1540" s="272"/>
      <c r="PUS1540" s="272"/>
      <c r="PUT1540" s="272"/>
      <c r="PUU1540" s="272"/>
      <c r="PUV1540" s="272"/>
      <c r="PUW1540" s="272"/>
      <c r="PUX1540" s="272"/>
      <c r="PUY1540" s="272"/>
      <c r="PUZ1540" s="272"/>
      <c r="PVA1540" s="272"/>
      <c r="PVB1540" s="272"/>
      <c r="PVC1540" s="272"/>
      <c r="PVD1540" s="272"/>
      <c r="PVE1540" s="272"/>
      <c r="PVF1540" s="272"/>
      <c r="PVG1540" s="272"/>
      <c r="PVH1540" s="272"/>
      <c r="PVI1540" s="272"/>
      <c r="PVJ1540" s="272"/>
      <c r="PVK1540" s="272"/>
      <c r="PVL1540" s="272"/>
      <c r="PVM1540" s="272"/>
      <c r="PVN1540" s="272"/>
      <c r="PVO1540" s="272"/>
      <c r="PVP1540" s="272"/>
      <c r="PVQ1540" s="272"/>
      <c r="PVR1540" s="272"/>
      <c r="PVS1540" s="272"/>
      <c r="PVT1540" s="272"/>
      <c r="PVU1540" s="272"/>
      <c r="PVV1540" s="272"/>
      <c r="PVW1540" s="272"/>
      <c r="PVX1540" s="272"/>
      <c r="PVY1540" s="272"/>
      <c r="PVZ1540" s="272"/>
      <c r="PWA1540" s="272"/>
      <c r="PWB1540" s="272"/>
      <c r="PWC1540" s="272"/>
      <c r="PWD1540" s="272"/>
      <c r="PWE1540" s="272"/>
      <c r="PWF1540" s="272"/>
      <c r="PWG1540" s="272"/>
      <c r="PWH1540" s="272"/>
      <c r="PWI1540" s="272"/>
      <c r="PWJ1540" s="272"/>
      <c r="PWK1540" s="272"/>
      <c r="PWL1540" s="272"/>
      <c r="PWM1540" s="272"/>
      <c r="PWN1540" s="272"/>
      <c r="PWO1540" s="272"/>
      <c r="PWP1540" s="272"/>
      <c r="PWQ1540" s="272"/>
      <c r="PWR1540" s="272"/>
      <c r="PWS1540" s="272"/>
      <c r="PWT1540" s="272"/>
      <c r="PWU1540" s="272"/>
      <c r="PWV1540" s="272"/>
      <c r="PWW1540" s="272"/>
      <c r="PWX1540" s="272"/>
      <c r="PWY1540" s="272"/>
      <c r="PWZ1540" s="272"/>
      <c r="PXA1540" s="272"/>
      <c r="PXB1540" s="272"/>
      <c r="PXC1540" s="272"/>
      <c r="PXD1540" s="272"/>
      <c r="PXE1540" s="272"/>
      <c r="PXF1540" s="272"/>
      <c r="PXG1540" s="272"/>
      <c r="PXH1540" s="272"/>
      <c r="PXI1540" s="272"/>
      <c r="PXJ1540" s="272"/>
      <c r="PXK1540" s="272"/>
      <c r="PXL1540" s="272"/>
      <c r="PXM1540" s="272"/>
      <c r="PXN1540" s="272"/>
      <c r="PXO1540" s="272"/>
      <c r="PXP1540" s="272"/>
      <c r="PXQ1540" s="272"/>
      <c r="PXR1540" s="272"/>
      <c r="PXS1540" s="272"/>
      <c r="PXT1540" s="272"/>
      <c r="PXU1540" s="272"/>
      <c r="PXV1540" s="272"/>
      <c r="PXW1540" s="272"/>
      <c r="PXX1540" s="272"/>
      <c r="PXY1540" s="272"/>
      <c r="PXZ1540" s="272"/>
      <c r="PYA1540" s="272"/>
      <c r="PYB1540" s="272"/>
      <c r="PYC1540" s="272"/>
      <c r="PYD1540" s="272"/>
      <c r="PYE1540" s="272"/>
      <c r="PYF1540" s="272"/>
      <c r="PYG1540" s="272"/>
      <c r="PYH1540" s="272"/>
      <c r="PYI1540" s="272"/>
      <c r="PYJ1540" s="272"/>
      <c r="PYK1540" s="272"/>
      <c r="PYL1540" s="272"/>
      <c r="PYM1540" s="272"/>
      <c r="PYN1540" s="272"/>
      <c r="PYO1540" s="272"/>
      <c r="PYP1540" s="272"/>
      <c r="PYQ1540" s="272"/>
      <c r="PYR1540" s="272"/>
      <c r="PYS1540" s="272"/>
      <c r="PYT1540" s="272"/>
      <c r="PYU1540" s="272"/>
      <c r="PYV1540" s="272"/>
      <c r="PYW1540" s="272"/>
      <c r="PYX1540" s="272"/>
      <c r="PYY1540" s="272"/>
      <c r="PYZ1540" s="272"/>
      <c r="PZA1540" s="272"/>
      <c r="PZB1540" s="272"/>
      <c r="PZC1540" s="272"/>
      <c r="PZD1540" s="272"/>
      <c r="PZE1540" s="272"/>
      <c r="PZF1540" s="272"/>
      <c r="PZG1540" s="272"/>
      <c r="PZH1540" s="272"/>
      <c r="PZI1540" s="272"/>
      <c r="PZJ1540" s="272"/>
      <c r="PZK1540" s="272"/>
      <c r="PZL1540" s="272"/>
      <c r="PZM1540" s="272"/>
      <c r="PZN1540" s="272"/>
      <c r="PZO1540" s="272"/>
      <c r="PZP1540" s="272"/>
      <c r="PZQ1540" s="272"/>
      <c r="PZR1540" s="272"/>
      <c r="PZS1540" s="272"/>
      <c r="PZT1540" s="272"/>
      <c r="PZU1540" s="272"/>
      <c r="PZV1540" s="272"/>
      <c r="PZW1540" s="272"/>
      <c r="PZX1540" s="272"/>
      <c r="PZY1540" s="272"/>
      <c r="PZZ1540" s="272"/>
      <c r="QAA1540" s="272"/>
      <c r="QAB1540" s="272"/>
      <c r="QAC1540" s="272"/>
      <c r="QAD1540" s="272"/>
      <c r="QAE1540" s="272"/>
      <c r="QAF1540" s="272"/>
      <c r="QAG1540" s="272"/>
      <c r="QAH1540" s="272"/>
      <c r="QAI1540" s="272"/>
      <c r="QAJ1540" s="272"/>
      <c r="QAK1540" s="272"/>
      <c r="QAL1540" s="272"/>
      <c r="QAM1540" s="272"/>
      <c r="QAN1540" s="272"/>
      <c r="QAO1540" s="272"/>
      <c r="QAP1540" s="272"/>
      <c r="QAQ1540" s="272"/>
      <c r="QAR1540" s="272"/>
      <c r="QAS1540" s="272"/>
      <c r="QAT1540" s="272"/>
      <c r="QAU1540" s="272"/>
      <c r="QAV1540" s="272"/>
      <c r="QAW1540" s="272"/>
      <c r="QAX1540" s="272"/>
      <c r="QAY1540" s="272"/>
      <c r="QAZ1540" s="272"/>
      <c r="QBA1540" s="272"/>
      <c r="QBB1540" s="272"/>
      <c r="QBC1540" s="272"/>
      <c r="QBD1540" s="272"/>
      <c r="QBE1540" s="272"/>
      <c r="QBF1540" s="272"/>
      <c r="QBG1540" s="272"/>
      <c r="QBH1540" s="272"/>
      <c r="QBI1540" s="272"/>
      <c r="QBJ1540" s="272"/>
      <c r="QBK1540" s="272"/>
      <c r="QBL1540" s="272"/>
      <c r="QBM1540" s="272"/>
      <c r="QBN1540" s="272"/>
      <c r="QBO1540" s="272"/>
      <c r="QBP1540" s="272"/>
      <c r="QBQ1540" s="272"/>
      <c r="QBR1540" s="272"/>
      <c r="QBS1540" s="272"/>
      <c r="QBT1540" s="272"/>
      <c r="QBU1540" s="272"/>
      <c r="QBV1540" s="272"/>
      <c r="QBW1540" s="272"/>
      <c r="QBX1540" s="272"/>
      <c r="QBY1540" s="272"/>
      <c r="QBZ1540" s="272"/>
      <c r="QCA1540" s="272"/>
      <c r="QCB1540" s="272"/>
      <c r="QCC1540" s="272"/>
      <c r="QCD1540" s="272"/>
      <c r="QCE1540" s="272"/>
      <c r="QCF1540" s="272"/>
      <c r="QCG1540" s="272"/>
      <c r="QCH1540" s="272"/>
      <c r="QCI1540" s="272"/>
      <c r="QCJ1540" s="272"/>
      <c r="QCK1540" s="272"/>
      <c r="QCL1540" s="272"/>
      <c r="QCM1540" s="272"/>
      <c r="QCN1540" s="272"/>
      <c r="QCO1540" s="272"/>
      <c r="QCP1540" s="272"/>
      <c r="QCQ1540" s="272"/>
      <c r="QCR1540" s="272"/>
      <c r="QCS1540" s="272"/>
      <c r="QCT1540" s="272"/>
      <c r="QCU1540" s="272"/>
      <c r="QCV1540" s="272"/>
      <c r="QCW1540" s="272"/>
      <c r="QCX1540" s="272"/>
      <c r="QCY1540" s="272"/>
      <c r="QCZ1540" s="272"/>
      <c r="QDA1540" s="272"/>
      <c r="QDB1540" s="272"/>
      <c r="QDC1540" s="272"/>
      <c r="QDD1540" s="272"/>
      <c r="QDE1540" s="272"/>
      <c r="QDF1540" s="272"/>
      <c r="QDG1540" s="272"/>
      <c r="QDH1540" s="272"/>
      <c r="QDI1540" s="272"/>
      <c r="QDJ1540" s="272"/>
      <c r="QDK1540" s="272"/>
      <c r="QDL1540" s="272"/>
      <c r="QDM1540" s="272"/>
      <c r="QDN1540" s="272"/>
      <c r="QDO1540" s="272"/>
      <c r="QDP1540" s="272"/>
      <c r="QDQ1540" s="272"/>
      <c r="QDR1540" s="272"/>
      <c r="QDS1540" s="272"/>
      <c r="QDT1540" s="272"/>
      <c r="QDU1540" s="272"/>
      <c r="QDV1540" s="272"/>
      <c r="QDW1540" s="272"/>
      <c r="QDX1540" s="272"/>
      <c r="QDY1540" s="272"/>
      <c r="QDZ1540" s="272"/>
      <c r="QEA1540" s="272"/>
      <c r="QEB1540" s="272"/>
      <c r="QEC1540" s="272"/>
      <c r="QED1540" s="272"/>
      <c r="QEE1540" s="272"/>
      <c r="QEF1540" s="272"/>
      <c r="QEG1540" s="272"/>
      <c r="QEH1540" s="272"/>
      <c r="QEI1540" s="272"/>
      <c r="QEJ1540" s="272"/>
      <c r="QEK1540" s="272"/>
      <c r="QEL1540" s="272"/>
      <c r="QEM1540" s="272"/>
      <c r="QEN1540" s="272"/>
      <c r="QEO1540" s="272"/>
      <c r="QEP1540" s="272"/>
      <c r="QEQ1540" s="272"/>
      <c r="QER1540" s="272"/>
      <c r="QES1540" s="272"/>
      <c r="QET1540" s="272"/>
      <c r="QEU1540" s="272"/>
      <c r="QEV1540" s="272"/>
      <c r="QEW1540" s="272"/>
      <c r="QEX1540" s="272"/>
      <c r="QEY1540" s="272"/>
      <c r="QEZ1540" s="272"/>
      <c r="QFA1540" s="272"/>
      <c r="QFB1540" s="272"/>
      <c r="QFC1540" s="272"/>
      <c r="QFD1540" s="272"/>
      <c r="QFE1540" s="272"/>
      <c r="QFF1540" s="272"/>
      <c r="QFG1540" s="272"/>
      <c r="QFH1540" s="272"/>
      <c r="QFI1540" s="272"/>
      <c r="QFJ1540" s="272"/>
      <c r="QFK1540" s="272"/>
      <c r="QFL1540" s="272"/>
      <c r="QFM1540" s="272"/>
      <c r="QFN1540" s="272"/>
      <c r="QFO1540" s="272"/>
      <c r="QFP1540" s="272"/>
      <c r="QFQ1540" s="272"/>
      <c r="QFR1540" s="272"/>
      <c r="QFS1540" s="272"/>
      <c r="QFT1540" s="272"/>
      <c r="QFU1540" s="272"/>
      <c r="QFV1540" s="272"/>
      <c r="QFW1540" s="272"/>
      <c r="QFX1540" s="272"/>
      <c r="QFY1540" s="272"/>
      <c r="QFZ1540" s="272"/>
      <c r="QGA1540" s="272"/>
      <c r="QGB1540" s="272"/>
      <c r="QGC1540" s="272"/>
      <c r="QGD1540" s="272"/>
      <c r="QGE1540" s="272"/>
      <c r="QGF1540" s="272"/>
      <c r="QGG1540" s="272"/>
      <c r="QGH1540" s="272"/>
      <c r="QGI1540" s="272"/>
      <c r="QGJ1540" s="272"/>
      <c r="QGK1540" s="272"/>
      <c r="QGL1540" s="272"/>
      <c r="QGM1540" s="272"/>
      <c r="QGN1540" s="272"/>
      <c r="QGO1540" s="272"/>
      <c r="QGP1540" s="272"/>
      <c r="QGQ1540" s="272"/>
      <c r="QGR1540" s="272"/>
      <c r="QGS1540" s="272"/>
      <c r="QGT1540" s="272"/>
      <c r="QGU1540" s="272"/>
      <c r="QGV1540" s="272"/>
      <c r="QGW1540" s="272"/>
      <c r="QGX1540" s="272"/>
      <c r="QGY1540" s="272"/>
      <c r="QGZ1540" s="272"/>
      <c r="QHA1540" s="272"/>
      <c r="QHB1540" s="272"/>
      <c r="QHC1540" s="272"/>
      <c r="QHD1540" s="272"/>
      <c r="QHE1540" s="272"/>
      <c r="QHF1540" s="272"/>
      <c r="QHG1540" s="272"/>
      <c r="QHH1540" s="272"/>
      <c r="QHI1540" s="272"/>
      <c r="QHJ1540" s="272"/>
      <c r="QHK1540" s="272"/>
      <c r="QHL1540" s="272"/>
      <c r="QHM1540" s="272"/>
      <c r="QHN1540" s="272"/>
      <c r="QHO1540" s="272"/>
      <c r="QHP1540" s="272"/>
      <c r="QHQ1540" s="272"/>
      <c r="QHR1540" s="272"/>
      <c r="QHS1540" s="272"/>
      <c r="QHT1540" s="272"/>
      <c r="QHU1540" s="272"/>
      <c r="QHV1540" s="272"/>
      <c r="QHW1540" s="272"/>
      <c r="QHX1540" s="272"/>
      <c r="QHY1540" s="272"/>
      <c r="QHZ1540" s="272"/>
      <c r="QIA1540" s="272"/>
      <c r="QIB1540" s="272"/>
      <c r="QIC1540" s="272"/>
      <c r="QID1540" s="272"/>
      <c r="QIE1540" s="272"/>
      <c r="QIF1540" s="272"/>
      <c r="QIG1540" s="272"/>
      <c r="QIH1540" s="272"/>
      <c r="QII1540" s="272"/>
      <c r="QIJ1540" s="272"/>
      <c r="QIK1540" s="272"/>
      <c r="QIL1540" s="272"/>
      <c r="QIM1540" s="272"/>
      <c r="QIN1540" s="272"/>
      <c r="QIO1540" s="272"/>
      <c r="QIP1540" s="272"/>
      <c r="QIQ1540" s="272"/>
      <c r="QIR1540" s="272"/>
      <c r="QIS1540" s="272"/>
      <c r="QIT1540" s="272"/>
      <c r="QIU1540" s="272"/>
      <c r="QIV1540" s="272"/>
      <c r="QIW1540" s="272"/>
      <c r="QIX1540" s="272"/>
      <c r="QIY1540" s="272"/>
      <c r="QIZ1540" s="272"/>
      <c r="QJA1540" s="272"/>
      <c r="QJB1540" s="272"/>
      <c r="QJC1540" s="272"/>
      <c r="QJD1540" s="272"/>
      <c r="QJE1540" s="272"/>
      <c r="QJF1540" s="272"/>
      <c r="QJG1540" s="272"/>
      <c r="QJH1540" s="272"/>
      <c r="QJI1540" s="272"/>
      <c r="QJJ1540" s="272"/>
      <c r="QJK1540" s="272"/>
      <c r="QJL1540" s="272"/>
      <c r="QJM1540" s="272"/>
      <c r="QJN1540" s="272"/>
      <c r="QJO1540" s="272"/>
      <c r="QJP1540" s="272"/>
      <c r="QJQ1540" s="272"/>
      <c r="QJR1540" s="272"/>
      <c r="QJS1540" s="272"/>
      <c r="QJT1540" s="272"/>
      <c r="QJU1540" s="272"/>
      <c r="QJV1540" s="272"/>
      <c r="QJW1540" s="272"/>
      <c r="QJX1540" s="272"/>
      <c r="QJY1540" s="272"/>
      <c r="QJZ1540" s="272"/>
      <c r="QKA1540" s="272"/>
      <c r="QKB1540" s="272"/>
      <c r="QKC1540" s="272"/>
      <c r="QKD1540" s="272"/>
      <c r="QKE1540" s="272"/>
      <c r="QKF1540" s="272"/>
      <c r="QKG1540" s="272"/>
      <c r="QKH1540" s="272"/>
      <c r="QKI1540" s="272"/>
      <c r="QKJ1540" s="272"/>
      <c r="QKK1540" s="272"/>
      <c r="QKL1540" s="272"/>
      <c r="QKM1540" s="272"/>
      <c r="QKN1540" s="272"/>
      <c r="QKO1540" s="272"/>
      <c r="QKP1540" s="272"/>
      <c r="QKQ1540" s="272"/>
      <c r="QKR1540" s="272"/>
      <c r="QKS1540" s="272"/>
      <c r="QKT1540" s="272"/>
      <c r="QKU1540" s="272"/>
      <c r="QKV1540" s="272"/>
      <c r="QKW1540" s="272"/>
      <c r="QKX1540" s="272"/>
      <c r="QKY1540" s="272"/>
      <c r="QKZ1540" s="272"/>
      <c r="QLA1540" s="272"/>
      <c r="QLB1540" s="272"/>
      <c r="QLC1540" s="272"/>
      <c r="QLD1540" s="272"/>
      <c r="QLE1540" s="272"/>
      <c r="QLF1540" s="272"/>
      <c r="QLG1540" s="272"/>
      <c r="QLH1540" s="272"/>
      <c r="QLI1540" s="272"/>
      <c r="QLJ1540" s="272"/>
      <c r="QLK1540" s="272"/>
      <c r="QLL1540" s="272"/>
      <c r="QLM1540" s="272"/>
      <c r="QLN1540" s="272"/>
      <c r="QLO1540" s="272"/>
      <c r="QLP1540" s="272"/>
      <c r="QLQ1540" s="272"/>
      <c r="QLR1540" s="272"/>
      <c r="QLS1540" s="272"/>
      <c r="QLT1540" s="272"/>
      <c r="QLU1540" s="272"/>
      <c r="QLV1540" s="272"/>
      <c r="QLW1540" s="272"/>
      <c r="QLX1540" s="272"/>
      <c r="QLY1540" s="272"/>
      <c r="QLZ1540" s="272"/>
      <c r="QMA1540" s="272"/>
      <c r="QMB1540" s="272"/>
      <c r="QMC1540" s="272"/>
      <c r="QMD1540" s="272"/>
      <c r="QME1540" s="272"/>
      <c r="QMF1540" s="272"/>
      <c r="QMG1540" s="272"/>
      <c r="QMH1540" s="272"/>
      <c r="QMI1540" s="272"/>
      <c r="QMJ1540" s="272"/>
      <c r="QMK1540" s="272"/>
      <c r="QML1540" s="272"/>
      <c r="QMM1540" s="272"/>
      <c r="QMN1540" s="272"/>
      <c r="QMO1540" s="272"/>
      <c r="QMP1540" s="272"/>
      <c r="QMQ1540" s="272"/>
      <c r="QMR1540" s="272"/>
      <c r="QMS1540" s="272"/>
      <c r="QMT1540" s="272"/>
      <c r="QMU1540" s="272"/>
      <c r="QMV1540" s="272"/>
      <c r="QMW1540" s="272"/>
      <c r="QMX1540" s="272"/>
      <c r="QMY1540" s="272"/>
      <c r="QMZ1540" s="272"/>
      <c r="QNA1540" s="272"/>
      <c r="QNB1540" s="272"/>
      <c r="QNC1540" s="272"/>
      <c r="QND1540" s="272"/>
      <c r="QNE1540" s="272"/>
      <c r="QNF1540" s="272"/>
      <c r="QNG1540" s="272"/>
      <c r="QNH1540" s="272"/>
      <c r="QNI1540" s="272"/>
      <c r="QNJ1540" s="272"/>
      <c r="QNK1540" s="272"/>
      <c r="QNL1540" s="272"/>
      <c r="QNM1540" s="272"/>
      <c r="QNN1540" s="272"/>
      <c r="QNO1540" s="272"/>
      <c r="QNP1540" s="272"/>
      <c r="QNQ1540" s="272"/>
      <c r="QNR1540" s="272"/>
      <c r="QNS1540" s="272"/>
      <c r="QNT1540" s="272"/>
      <c r="QNU1540" s="272"/>
      <c r="QNV1540" s="272"/>
      <c r="QNW1540" s="272"/>
      <c r="QNX1540" s="272"/>
      <c r="QNY1540" s="272"/>
      <c r="QNZ1540" s="272"/>
      <c r="QOA1540" s="272"/>
      <c r="QOB1540" s="272"/>
      <c r="QOC1540" s="272"/>
      <c r="QOD1540" s="272"/>
      <c r="QOE1540" s="272"/>
      <c r="QOF1540" s="272"/>
      <c r="QOG1540" s="272"/>
      <c r="QOH1540" s="272"/>
      <c r="QOI1540" s="272"/>
      <c r="QOJ1540" s="272"/>
      <c r="QOK1540" s="272"/>
      <c r="QOL1540" s="272"/>
      <c r="QOM1540" s="272"/>
      <c r="QON1540" s="272"/>
      <c r="QOO1540" s="272"/>
      <c r="QOP1540" s="272"/>
      <c r="QOQ1540" s="272"/>
      <c r="QOR1540" s="272"/>
      <c r="QOS1540" s="272"/>
      <c r="QOT1540" s="272"/>
      <c r="QOU1540" s="272"/>
      <c r="QOV1540" s="272"/>
      <c r="QOW1540" s="272"/>
      <c r="QOX1540" s="272"/>
      <c r="QOY1540" s="272"/>
      <c r="QOZ1540" s="272"/>
      <c r="QPA1540" s="272"/>
      <c r="QPB1540" s="272"/>
      <c r="QPC1540" s="272"/>
      <c r="QPD1540" s="272"/>
      <c r="QPE1540" s="272"/>
      <c r="QPF1540" s="272"/>
      <c r="QPG1540" s="272"/>
      <c r="QPH1540" s="272"/>
      <c r="QPI1540" s="272"/>
      <c r="QPJ1540" s="272"/>
      <c r="QPK1540" s="272"/>
      <c r="QPL1540" s="272"/>
      <c r="QPM1540" s="272"/>
      <c r="QPN1540" s="272"/>
      <c r="QPO1540" s="272"/>
      <c r="QPP1540" s="272"/>
      <c r="QPQ1540" s="272"/>
      <c r="QPR1540" s="272"/>
      <c r="QPS1540" s="272"/>
      <c r="QPT1540" s="272"/>
      <c r="QPU1540" s="272"/>
      <c r="QPV1540" s="272"/>
      <c r="QPW1540" s="272"/>
      <c r="QPX1540" s="272"/>
      <c r="QPY1540" s="272"/>
      <c r="QPZ1540" s="272"/>
      <c r="QQA1540" s="272"/>
      <c r="QQB1540" s="272"/>
      <c r="QQC1540" s="272"/>
      <c r="QQD1540" s="272"/>
      <c r="QQE1540" s="272"/>
      <c r="QQF1540" s="272"/>
      <c r="QQG1540" s="272"/>
      <c r="QQH1540" s="272"/>
      <c r="QQI1540" s="272"/>
      <c r="QQJ1540" s="272"/>
      <c r="QQK1540" s="272"/>
      <c r="QQL1540" s="272"/>
      <c r="QQM1540" s="272"/>
      <c r="QQN1540" s="272"/>
      <c r="QQO1540" s="272"/>
      <c r="QQP1540" s="272"/>
      <c r="QQQ1540" s="272"/>
      <c r="QQR1540" s="272"/>
      <c r="QQS1540" s="272"/>
      <c r="QQT1540" s="272"/>
      <c r="QQU1540" s="272"/>
      <c r="QQV1540" s="272"/>
      <c r="QQW1540" s="272"/>
      <c r="QQX1540" s="272"/>
      <c r="QQY1540" s="272"/>
      <c r="QQZ1540" s="272"/>
      <c r="QRA1540" s="272"/>
      <c r="QRB1540" s="272"/>
      <c r="QRC1540" s="272"/>
      <c r="QRD1540" s="272"/>
      <c r="QRE1540" s="272"/>
      <c r="QRF1540" s="272"/>
      <c r="QRG1540" s="272"/>
      <c r="QRH1540" s="272"/>
      <c r="QRI1540" s="272"/>
      <c r="QRJ1540" s="272"/>
      <c r="QRK1540" s="272"/>
      <c r="QRL1540" s="272"/>
      <c r="QRM1540" s="272"/>
      <c r="QRN1540" s="272"/>
      <c r="QRO1540" s="272"/>
      <c r="QRP1540" s="272"/>
      <c r="QRQ1540" s="272"/>
      <c r="QRR1540" s="272"/>
      <c r="QRS1540" s="272"/>
      <c r="QRT1540" s="272"/>
      <c r="QRU1540" s="272"/>
      <c r="QRV1540" s="272"/>
      <c r="QRW1540" s="272"/>
      <c r="QRX1540" s="272"/>
      <c r="QRY1540" s="272"/>
      <c r="QRZ1540" s="272"/>
      <c r="QSA1540" s="272"/>
      <c r="QSB1540" s="272"/>
      <c r="QSC1540" s="272"/>
      <c r="QSD1540" s="272"/>
      <c r="QSE1540" s="272"/>
      <c r="QSF1540" s="272"/>
      <c r="QSG1540" s="272"/>
      <c r="QSH1540" s="272"/>
      <c r="QSI1540" s="272"/>
      <c r="QSJ1540" s="272"/>
      <c r="QSK1540" s="272"/>
      <c r="QSL1540" s="272"/>
      <c r="QSM1540" s="272"/>
      <c r="QSN1540" s="272"/>
      <c r="QSO1540" s="272"/>
      <c r="QSP1540" s="272"/>
      <c r="QSQ1540" s="272"/>
      <c r="QSR1540" s="272"/>
      <c r="QSS1540" s="272"/>
      <c r="QST1540" s="272"/>
      <c r="QSU1540" s="272"/>
      <c r="QSV1540" s="272"/>
      <c r="QSW1540" s="272"/>
      <c r="QSX1540" s="272"/>
      <c r="QSY1540" s="272"/>
      <c r="QSZ1540" s="272"/>
      <c r="QTA1540" s="272"/>
      <c r="QTB1540" s="272"/>
      <c r="QTC1540" s="272"/>
      <c r="QTD1540" s="272"/>
      <c r="QTE1540" s="272"/>
      <c r="QTF1540" s="272"/>
      <c r="QTG1540" s="272"/>
      <c r="QTH1540" s="272"/>
      <c r="QTI1540" s="272"/>
      <c r="QTJ1540" s="272"/>
      <c r="QTK1540" s="272"/>
      <c r="QTL1540" s="272"/>
      <c r="QTM1540" s="272"/>
      <c r="QTN1540" s="272"/>
      <c r="QTO1540" s="272"/>
      <c r="QTP1540" s="272"/>
      <c r="QTQ1540" s="272"/>
      <c r="QTR1540" s="272"/>
      <c r="QTS1540" s="272"/>
      <c r="QTT1540" s="272"/>
      <c r="QTU1540" s="272"/>
      <c r="QTV1540" s="272"/>
      <c r="QTW1540" s="272"/>
      <c r="QTX1540" s="272"/>
      <c r="QTY1540" s="272"/>
      <c r="QTZ1540" s="272"/>
      <c r="QUA1540" s="272"/>
      <c r="QUB1540" s="272"/>
      <c r="QUC1540" s="272"/>
      <c r="QUD1540" s="272"/>
      <c r="QUE1540" s="272"/>
      <c r="QUF1540" s="272"/>
      <c r="QUG1540" s="272"/>
      <c r="QUH1540" s="272"/>
      <c r="QUI1540" s="272"/>
      <c r="QUJ1540" s="272"/>
      <c r="QUK1540" s="272"/>
      <c r="QUL1540" s="272"/>
      <c r="QUM1540" s="272"/>
      <c r="QUN1540" s="272"/>
      <c r="QUO1540" s="272"/>
      <c r="QUP1540" s="272"/>
      <c r="QUQ1540" s="272"/>
      <c r="QUR1540" s="272"/>
      <c r="QUS1540" s="272"/>
      <c r="QUT1540" s="272"/>
      <c r="QUU1540" s="272"/>
      <c r="QUV1540" s="272"/>
      <c r="QUW1540" s="272"/>
      <c r="QUX1540" s="272"/>
      <c r="QUY1540" s="272"/>
      <c r="QUZ1540" s="272"/>
      <c r="QVA1540" s="272"/>
      <c r="QVB1540" s="272"/>
      <c r="QVC1540" s="272"/>
      <c r="QVD1540" s="272"/>
      <c r="QVE1540" s="272"/>
      <c r="QVF1540" s="272"/>
      <c r="QVG1540" s="272"/>
      <c r="QVH1540" s="272"/>
      <c r="QVI1540" s="272"/>
      <c r="QVJ1540" s="272"/>
      <c r="QVK1540" s="272"/>
      <c r="QVL1540" s="272"/>
      <c r="QVM1540" s="272"/>
      <c r="QVN1540" s="272"/>
      <c r="QVO1540" s="272"/>
      <c r="QVP1540" s="272"/>
      <c r="QVQ1540" s="272"/>
      <c r="QVR1540" s="272"/>
      <c r="QVS1540" s="272"/>
      <c r="QVT1540" s="272"/>
      <c r="QVU1540" s="272"/>
      <c r="QVV1540" s="272"/>
      <c r="QVW1540" s="272"/>
      <c r="QVX1540" s="272"/>
      <c r="QVY1540" s="272"/>
      <c r="QVZ1540" s="272"/>
      <c r="QWA1540" s="272"/>
      <c r="QWB1540" s="272"/>
      <c r="QWC1540" s="272"/>
      <c r="QWD1540" s="272"/>
      <c r="QWE1540" s="272"/>
      <c r="QWF1540" s="272"/>
      <c r="QWG1540" s="272"/>
      <c r="QWH1540" s="272"/>
      <c r="QWI1540" s="272"/>
      <c r="QWJ1540" s="272"/>
      <c r="QWK1540" s="272"/>
      <c r="QWL1540" s="272"/>
      <c r="QWM1540" s="272"/>
      <c r="QWN1540" s="272"/>
      <c r="QWO1540" s="272"/>
      <c r="QWP1540" s="272"/>
      <c r="QWQ1540" s="272"/>
      <c r="QWR1540" s="272"/>
      <c r="QWS1540" s="272"/>
      <c r="QWT1540" s="272"/>
      <c r="QWU1540" s="272"/>
      <c r="QWV1540" s="272"/>
      <c r="QWW1540" s="272"/>
      <c r="QWX1540" s="272"/>
      <c r="QWY1540" s="272"/>
      <c r="QWZ1540" s="272"/>
      <c r="QXA1540" s="272"/>
      <c r="QXB1540" s="272"/>
      <c r="QXC1540" s="272"/>
      <c r="QXD1540" s="272"/>
      <c r="QXE1540" s="272"/>
      <c r="QXF1540" s="272"/>
      <c r="QXG1540" s="272"/>
      <c r="QXH1540" s="272"/>
      <c r="QXI1540" s="272"/>
      <c r="QXJ1540" s="272"/>
      <c r="QXK1540" s="272"/>
      <c r="QXL1540" s="272"/>
      <c r="QXM1540" s="272"/>
      <c r="QXN1540" s="272"/>
      <c r="QXO1540" s="272"/>
      <c r="QXP1540" s="272"/>
      <c r="QXQ1540" s="272"/>
      <c r="QXR1540" s="272"/>
      <c r="QXS1540" s="272"/>
      <c r="QXT1540" s="272"/>
      <c r="QXU1540" s="272"/>
      <c r="QXV1540" s="272"/>
      <c r="QXW1540" s="272"/>
      <c r="QXX1540" s="272"/>
      <c r="QXY1540" s="272"/>
      <c r="QXZ1540" s="272"/>
      <c r="QYA1540" s="272"/>
      <c r="QYB1540" s="272"/>
      <c r="QYC1540" s="272"/>
      <c r="QYD1540" s="272"/>
      <c r="QYE1540" s="272"/>
      <c r="QYF1540" s="272"/>
      <c r="QYG1540" s="272"/>
      <c r="QYH1540" s="272"/>
      <c r="QYI1540" s="272"/>
      <c r="QYJ1540" s="272"/>
      <c r="QYK1540" s="272"/>
      <c r="QYL1540" s="272"/>
      <c r="QYM1540" s="272"/>
      <c r="QYN1540" s="272"/>
      <c r="QYO1540" s="272"/>
      <c r="QYP1540" s="272"/>
      <c r="QYQ1540" s="272"/>
      <c r="QYR1540" s="272"/>
      <c r="QYS1540" s="272"/>
      <c r="QYT1540" s="272"/>
      <c r="QYU1540" s="272"/>
      <c r="QYV1540" s="272"/>
      <c r="QYW1540" s="272"/>
      <c r="QYX1540" s="272"/>
      <c r="QYY1540" s="272"/>
      <c r="QYZ1540" s="272"/>
      <c r="QZA1540" s="272"/>
      <c r="QZB1540" s="272"/>
      <c r="QZC1540" s="272"/>
      <c r="QZD1540" s="272"/>
      <c r="QZE1540" s="272"/>
      <c r="QZF1540" s="272"/>
      <c r="QZG1540" s="272"/>
      <c r="QZH1540" s="272"/>
      <c r="QZI1540" s="272"/>
      <c r="QZJ1540" s="272"/>
      <c r="QZK1540" s="272"/>
      <c r="QZL1540" s="272"/>
      <c r="QZM1540" s="272"/>
      <c r="QZN1540" s="272"/>
      <c r="QZO1540" s="272"/>
      <c r="QZP1540" s="272"/>
      <c r="QZQ1540" s="272"/>
      <c r="QZR1540" s="272"/>
      <c r="QZS1540" s="272"/>
      <c r="QZT1540" s="272"/>
      <c r="QZU1540" s="272"/>
      <c r="QZV1540" s="272"/>
      <c r="QZW1540" s="272"/>
      <c r="QZX1540" s="272"/>
      <c r="QZY1540" s="272"/>
      <c r="QZZ1540" s="272"/>
      <c r="RAA1540" s="272"/>
      <c r="RAB1540" s="272"/>
      <c r="RAC1540" s="272"/>
      <c r="RAD1540" s="272"/>
      <c r="RAE1540" s="272"/>
      <c r="RAF1540" s="272"/>
      <c r="RAG1540" s="272"/>
      <c r="RAH1540" s="272"/>
      <c r="RAI1540" s="272"/>
      <c r="RAJ1540" s="272"/>
      <c r="RAK1540" s="272"/>
      <c r="RAL1540" s="272"/>
      <c r="RAM1540" s="272"/>
      <c r="RAN1540" s="272"/>
      <c r="RAO1540" s="272"/>
      <c r="RAP1540" s="272"/>
      <c r="RAQ1540" s="272"/>
      <c r="RAR1540" s="272"/>
      <c r="RAS1540" s="272"/>
      <c r="RAT1540" s="272"/>
      <c r="RAU1540" s="272"/>
      <c r="RAV1540" s="272"/>
      <c r="RAW1540" s="272"/>
      <c r="RAX1540" s="272"/>
      <c r="RAY1540" s="272"/>
      <c r="RAZ1540" s="272"/>
      <c r="RBA1540" s="272"/>
      <c r="RBB1540" s="272"/>
      <c r="RBC1540" s="272"/>
      <c r="RBD1540" s="272"/>
      <c r="RBE1540" s="272"/>
      <c r="RBF1540" s="272"/>
      <c r="RBG1540" s="272"/>
      <c r="RBH1540" s="272"/>
      <c r="RBI1540" s="272"/>
      <c r="RBJ1540" s="272"/>
      <c r="RBK1540" s="272"/>
      <c r="RBL1540" s="272"/>
      <c r="RBM1540" s="272"/>
      <c r="RBN1540" s="272"/>
      <c r="RBO1540" s="272"/>
      <c r="RBP1540" s="272"/>
      <c r="RBQ1540" s="272"/>
      <c r="RBR1540" s="272"/>
      <c r="RBS1540" s="272"/>
      <c r="RBT1540" s="272"/>
      <c r="RBU1540" s="272"/>
      <c r="RBV1540" s="272"/>
      <c r="RBW1540" s="272"/>
      <c r="RBX1540" s="272"/>
      <c r="RBY1540" s="272"/>
      <c r="RBZ1540" s="272"/>
      <c r="RCA1540" s="272"/>
      <c r="RCB1540" s="272"/>
      <c r="RCC1540" s="272"/>
      <c r="RCD1540" s="272"/>
      <c r="RCE1540" s="272"/>
      <c r="RCF1540" s="272"/>
      <c r="RCG1540" s="272"/>
      <c r="RCH1540" s="272"/>
      <c r="RCI1540" s="272"/>
      <c r="RCJ1540" s="272"/>
      <c r="RCK1540" s="272"/>
      <c r="RCL1540" s="272"/>
      <c r="RCM1540" s="272"/>
      <c r="RCN1540" s="272"/>
      <c r="RCO1540" s="272"/>
      <c r="RCP1540" s="272"/>
      <c r="RCQ1540" s="272"/>
      <c r="RCR1540" s="272"/>
      <c r="RCS1540" s="272"/>
      <c r="RCT1540" s="272"/>
      <c r="RCU1540" s="272"/>
      <c r="RCV1540" s="272"/>
      <c r="RCW1540" s="272"/>
      <c r="RCX1540" s="272"/>
      <c r="RCY1540" s="272"/>
      <c r="RCZ1540" s="272"/>
      <c r="RDA1540" s="272"/>
      <c r="RDB1540" s="272"/>
      <c r="RDC1540" s="272"/>
      <c r="RDD1540" s="272"/>
      <c r="RDE1540" s="272"/>
      <c r="RDF1540" s="272"/>
      <c r="RDG1540" s="272"/>
      <c r="RDH1540" s="272"/>
      <c r="RDI1540" s="272"/>
      <c r="RDJ1540" s="272"/>
      <c r="RDK1540" s="272"/>
      <c r="RDL1540" s="272"/>
      <c r="RDM1540" s="272"/>
      <c r="RDN1540" s="272"/>
      <c r="RDO1540" s="272"/>
      <c r="RDP1540" s="272"/>
      <c r="RDQ1540" s="272"/>
      <c r="RDR1540" s="272"/>
      <c r="RDS1540" s="272"/>
      <c r="RDT1540" s="272"/>
      <c r="RDU1540" s="272"/>
      <c r="RDV1540" s="272"/>
      <c r="RDW1540" s="272"/>
      <c r="RDX1540" s="272"/>
      <c r="RDY1540" s="272"/>
      <c r="RDZ1540" s="272"/>
      <c r="REA1540" s="272"/>
      <c r="REB1540" s="272"/>
      <c r="REC1540" s="272"/>
      <c r="RED1540" s="272"/>
      <c r="REE1540" s="272"/>
      <c r="REF1540" s="272"/>
      <c r="REG1540" s="272"/>
      <c r="REH1540" s="272"/>
      <c r="REI1540" s="272"/>
      <c r="REJ1540" s="272"/>
      <c r="REK1540" s="272"/>
      <c r="REL1540" s="272"/>
      <c r="REM1540" s="272"/>
      <c r="REN1540" s="272"/>
      <c r="REO1540" s="272"/>
      <c r="REP1540" s="272"/>
      <c r="REQ1540" s="272"/>
      <c r="RER1540" s="272"/>
      <c r="RES1540" s="272"/>
      <c r="RET1540" s="272"/>
      <c r="REU1540" s="272"/>
      <c r="REV1540" s="272"/>
      <c r="REW1540" s="272"/>
      <c r="REX1540" s="272"/>
      <c r="REY1540" s="272"/>
      <c r="REZ1540" s="272"/>
      <c r="RFA1540" s="272"/>
      <c r="RFB1540" s="272"/>
      <c r="RFC1540" s="272"/>
      <c r="RFD1540" s="272"/>
      <c r="RFE1540" s="272"/>
      <c r="RFF1540" s="272"/>
      <c r="RFG1540" s="272"/>
      <c r="RFH1540" s="272"/>
      <c r="RFI1540" s="272"/>
      <c r="RFJ1540" s="272"/>
      <c r="RFK1540" s="272"/>
      <c r="RFL1540" s="272"/>
      <c r="RFM1540" s="272"/>
      <c r="RFN1540" s="272"/>
      <c r="RFO1540" s="272"/>
      <c r="RFP1540" s="272"/>
      <c r="RFQ1540" s="272"/>
      <c r="RFR1540" s="272"/>
      <c r="RFS1540" s="272"/>
      <c r="RFT1540" s="272"/>
      <c r="RFU1540" s="272"/>
      <c r="RFV1540" s="272"/>
      <c r="RFW1540" s="272"/>
      <c r="RFX1540" s="272"/>
      <c r="RFY1540" s="272"/>
      <c r="RFZ1540" s="272"/>
      <c r="RGA1540" s="272"/>
      <c r="RGB1540" s="272"/>
      <c r="RGC1540" s="272"/>
      <c r="RGD1540" s="272"/>
      <c r="RGE1540" s="272"/>
      <c r="RGF1540" s="272"/>
      <c r="RGG1540" s="272"/>
      <c r="RGH1540" s="272"/>
      <c r="RGI1540" s="272"/>
      <c r="RGJ1540" s="272"/>
      <c r="RGK1540" s="272"/>
      <c r="RGL1540" s="272"/>
      <c r="RGM1540" s="272"/>
      <c r="RGN1540" s="272"/>
      <c r="RGO1540" s="272"/>
      <c r="RGP1540" s="272"/>
      <c r="RGQ1540" s="272"/>
      <c r="RGR1540" s="272"/>
      <c r="RGS1540" s="272"/>
      <c r="RGT1540" s="272"/>
      <c r="RGU1540" s="272"/>
      <c r="RGV1540" s="272"/>
      <c r="RGW1540" s="272"/>
      <c r="RGX1540" s="272"/>
      <c r="RGY1540" s="272"/>
      <c r="RGZ1540" s="272"/>
      <c r="RHA1540" s="272"/>
      <c r="RHB1540" s="272"/>
      <c r="RHC1540" s="272"/>
      <c r="RHD1540" s="272"/>
      <c r="RHE1540" s="272"/>
      <c r="RHF1540" s="272"/>
      <c r="RHG1540" s="272"/>
      <c r="RHH1540" s="272"/>
      <c r="RHI1540" s="272"/>
      <c r="RHJ1540" s="272"/>
      <c r="RHK1540" s="272"/>
      <c r="RHL1540" s="272"/>
      <c r="RHM1540" s="272"/>
      <c r="RHN1540" s="272"/>
      <c r="RHO1540" s="272"/>
      <c r="RHP1540" s="272"/>
      <c r="RHQ1540" s="272"/>
      <c r="RHR1540" s="272"/>
      <c r="RHS1540" s="272"/>
      <c r="RHT1540" s="272"/>
      <c r="RHU1540" s="272"/>
      <c r="RHV1540" s="272"/>
      <c r="RHW1540" s="272"/>
      <c r="RHX1540" s="272"/>
      <c r="RHY1540" s="272"/>
      <c r="RHZ1540" s="272"/>
      <c r="RIA1540" s="272"/>
      <c r="RIB1540" s="272"/>
      <c r="RIC1540" s="272"/>
      <c r="RID1540" s="272"/>
      <c r="RIE1540" s="272"/>
      <c r="RIF1540" s="272"/>
      <c r="RIG1540" s="272"/>
      <c r="RIH1540" s="272"/>
      <c r="RII1540" s="272"/>
      <c r="RIJ1540" s="272"/>
      <c r="RIK1540" s="272"/>
      <c r="RIL1540" s="272"/>
      <c r="RIM1540" s="272"/>
      <c r="RIN1540" s="272"/>
      <c r="RIO1540" s="272"/>
      <c r="RIP1540" s="272"/>
      <c r="RIQ1540" s="272"/>
      <c r="RIR1540" s="272"/>
      <c r="RIS1540" s="272"/>
      <c r="RIT1540" s="272"/>
      <c r="RIU1540" s="272"/>
      <c r="RIV1540" s="272"/>
      <c r="RIW1540" s="272"/>
      <c r="RIX1540" s="272"/>
      <c r="RIY1540" s="272"/>
      <c r="RIZ1540" s="272"/>
      <c r="RJA1540" s="272"/>
      <c r="RJB1540" s="272"/>
      <c r="RJC1540" s="272"/>
      <c r="RJD1540" s="272"/>
      <c r="RJE1540" s="272"/>
      <c r="RJF1540" s="272"/>
      <c r="RJG1540" s="272"/>
      <c r="RJH1540" s="272"/>
      <c r="RJI1540" s="272"/>
      <c r="RJJ1540" s="272"/>
      <c r="RJK1540" s="272"/>
      <c r="RJL1540" s="272"/>
      <c r="RJM1540" s="272"/>
      <c r="RJN1540" s="272"/>
      <c r="RJO1540" s="272"/>
      <c r="RJP1540" s="272"/>
      <c r="RJQ1540" s="272"/>
      <c r="RJR1540" s="272"/>
      <c r="RJS1540" s="272"/>
      <c r="RJT1540" s="272"/>
      <c r="RJU1540" s="272"/>
      <c r="RJV1540" s="272"/>
      <c r="RJW1540" s="272"/>
      <c r="RJX1540" s="272"/>
      <c r="RJY1540" s="272"/>
      <c r="RJZ1540" s="272"/>
      <c r="RKA1540" s="272"/>
      <c r="RKB1540" s="272"/>
      <c r="RKC1540" s="272"/>
      <c r="RKD1540" s="272"/>
      <c r="RKE1540" s="272"/>
      <c r="RKF1540" s="272"/>
      <c r="RKG1540" s="272"/>
      <c r="RKH1540" s="272"/>
      <c r="RKI1540" s="272"/>
      <c r="RKJ1540" s="272"/>
      <c r="RKK1540" s="272"/>
      <c r="RKL1540" s="272"/>
      <c r="RKM1540" s="272"/>
      <c r="RKN1540" s="272"/>
      <c r="RKO1540" s="272"/>
      <c r="RKP1540" s="272"/>
      <c r="RKQ1540" s="272"/>
      <c r="RKR1540" s="272"/>
      <c r="RKS1540" s="272"/>
      <c r="RKT1540" s="272"/>
      <c r="RKU1540" s="272"/>
      <c r="RKV1540" s="272"/>
      <c r="RKW1540" s="272"/>
      <c r="RKX1540" s="272"/>
      <c r="RKY1540" s="272"/>
      <c r="RKZ1540" s="272"/>
      <c r="RLA1540" s="272"/>
      <c r="RLB1540" s="272"/>
      <c r="RLC1540" s="272"/>
      <c r="RLD1540" s="272"/>
      <c r="RLE1540" s="272"/>
      <c r="RLF1540" s="272"/>
      <c r="RLG1540" s="272"/>
      <c r="RLH1540" s="272"/>
      <c r="RLI1540" s="272"/>
      <c r="RLJ1540" s="272"/>
      <c r="RLK1540" s="272"/>
      <c r="RLL1540" s="272"/>
      <c r="RLM1540" s="272"/>
      <c r="RLN1540" s="272"/>
      <c r="RLO1540" s="272"/>
      <c r="RLP1540" s="272"/>
      <c r="RLQ1540" s="272"/>
      <c r="RLR1540" s="272"/>
      <c r="RLS1540" s="272"/>
      <c r="RLT1540" s="272"/>
      <c r="RLU1540" s="272"/>
      <c r="RLV1540" s="272"/>
      <c r="RLW1540" s="272"/>
      <c r="RLX1540" s="272"/>
      <c r="RLY1540" s="272"/>
      <c r="RLZ1540" s="272"/>
      <c r="RMA1540" s="272"/>
      <c r="RMB1540" s="272"/>
      <c r="RMC1540" s="272"/>
      <c r="RMD1540" s="272"/>
      <c r="RME1540" s="272"/>
      <c r="RMF1540" s="272"/>
      <c r="RMG1540" s="272"/>
      <c r="RMH1540" s="272"/>
      <c r="RMI1540" s="272"/>
      <c r="RMJ1540" s="272"/>
      <c r="RMK1540" s="272"/>
      <c r="RML1540" s="272"/>
      <c r="RMM1540" s="272"/>
      <c r="RMN1540" s="272"/>
      <c r="RMO1540" s="272"/>
      <c r="RMP1540" s="272"/>
      <c r="RMQ1540" s="272"/>
      <c r="RMR1540" s="272"/>
      <c r="RMS1540" s="272"/>
      <c r="RMT1540" s="272"/>
      <c r="RMU1540" s="272"/>
      <c r="RMV1540" s="272"/>
      <c r="RMW1540" s="272"/>
      <c r="RMX1540" s="272"/>
      <c r="RMY1540" s="272"/>
      <c r="RMZ1540" s="272"/>
      <c r="RNA1540" s="272"/>
      <c r="RNB1540" s="272"/>
      <c r="RNC1540" s="272"/>
      <c r="RND1540" s="272"/>
      <c r="RNE1540" s="272"/>
      <c r="RNF1540" s="272"/>
      <c r="RNG1540" s="272"/>
      <c r="RNH1540" s="272"/>
      <c r="RNI1540" s="272"/>
      <c r="RNJ1540" s="272"/>
      <c r="RNK1540" s="272"/>
      <c r="RNL1540" s="272"/>
      <c r="RNM1540" s="272"/>
      <c r="RNN1540" s="272"/>
      <c r="RNO1540" s="272"/>
      <c r="RNP1540" s="272"/>
      <c r="RNQ1540" s="272"/>
      <c r="RNR1540" s="272"/>
      <c r="RNS1540" s="272"/>
      <c r="RNT1540" s="272"/>
      <c r="RNU1540" s="272"/>
      <c r="RNV1540" s="272"/>
      <c r="RNW1540" s="272"/>
      <c r="RNX1540" s="272"/>
      <c r="RNY1540" s="272"/>
      <c r="RNZ1540" s="272"/>
      <c r="ROA1540" s="272"/>
      <c r="ROB1540" s="272"/>
      <c r="ROC1540" s="272"/>
      <c r="ROD1540" s="272"/>
      <c r="ROE1540" s="272"/>
      <c r="ROF1540" s="272"/>
      <c r="ROG1540" s="272"/>
      <c r="ROH1540" s="272"/>
      <c r="ROI1540" s="272"/>
      <c r="ROJ1540" s="272"/>
      <c r="ROK1540" s="272"/>
      <c r="ROL1540" s="272"/>
      <c r="ROM1540" s="272"/>
      <c r="RON1540" s="272"/>
      <c r="ROO1540" s="272"/>
      <c r="ROP1540" s="272"/>
      <c r="ROQ1540" s="272"/>
      <c r="ROR1540" s="272"/>
      <c r="ROS1540" s="272"/>
      <c r="ROT1540" s="272"/>
      <c r="ROU1540" s="272"/>
      <c r="ROV1540" s="272"/>
      <c r="ROW1540" s="272"/>
      <c r="ROX1540" s="272"/>
      <c r="ROY1540" s="272"/>
      <c r="ROZ1540" s="272"/>
      <c r="RPA1540" s="272"/>
      <c r="RPB1540" s="272"/>
      <c r="RPC1540" s="272"/>
      <c r="RPD1540" s="272"/>
      <c r="RPE1540" s="272"/>
      <c r="RPF1540" s="272"/>
      <c r="RPG1540" s="272"/>
      <c r="RPH1540" s="272"/>
      <c r="RPI1540" s="272"/>
      <c r="RPJ1540" s="272"/>
      <c r="RPK1540" s="272"/>
      <c r="RPL1540" s="272"/>
      <c r="RPM1540" s="272"/>
      <c r="RPN1540" s="272"/>
      <c r="RPO1540" s="272"/>
      <c r="RPP1540" s="272"/>
      <c r="RPQ1540" s="272"/>
      <c r="RPR1540" s="272"/>
      <c r="RPS1540" s="272"/>
      <c r="RPT1540" s="272"/>
      <c r="RPU1540" s="272"/>
      <c r="RPV1540" s="272"/>
      <c r="RPW1540" s="272"/>
      <c r="RPX1540" s="272"/>
      <c r="RPY1540" s="272"/>
      <c r="RPZ1540" s="272"/>
      <c r="RQA1540" s="272"/>
      <c r="RQB1540" s="272"/>
      <c r="RQC1540" s="272"/>
      <c r="RQD1540" s="272"/>
      <c r="RQE1540" s="272"/>
      <c r="RQF1540" s="272"/>
      <c r="RQG1540" s="272"/>
      <c r="RQH1540" s="272"/>
      <c r="RQI1540" s="272"/>
      <c r="RQJ1540" s="272"/>
      <c r="RQK1540" s="272"/>
      <c r="RQL1540" s="272"/>
      <c r="RQM1540" s="272"/>
      <c r="RQN1540" s="272"/>
      <c r="RQO1540" s="272"/>
      <c r="RQP1540" s="272"/>
      <c r="RQQ1540" s="272"/>
      <c r="RQR1540" s="272"/>
      <c r="RQS1540" s="272"/>
      <c r="RQT1540" s="272"/>
      <c r="RQU1540" s="272"/>
      <c r="RQV1540" s="272"/>
      <c r="RQW1540" s="272"/>
      <c r="RQX1540" s="272"/>
      <c r="RQY1540" s="272"/>
      <c r="RQZ1540" s="272"/>
      <c r="RRA1540" s="272"/>
      <c r="RRB1540" s="272"/>
      <c r="RRC1540" s="272"/>
      <c r="RRD1540" s="272"/>
      <c r="RRE1540" s="272"/>
      <c r="RRF1540" s="272"/>
      <c r="RRG1540" s="272"/>
      <c r="RRH1540" s="272"/>
      <c r="RRI1540" s="272"/>
      <c r="RRJ1540" s="272"/>
      <c r="RRK1540" s="272"/>
      <c r="RRL1540" s="272"/>
      <c r="RRM1540" s="272"/>
      <c r="RRN1540" s="272"/>
      <c r="RRO1540" s="272"/>
      <c r="RRP1540" s="272"/>
      <c r="RRQ1540" s="272"/>
      <c r="RRR1540" s="272"/>
      <c r="RRS1540" s="272"/>
      <c r="RRT1540" s="272"/>
      <c r="RRU1540" s="272"/>
      <c r="RRV1540" s="272"/>
      <c r="RRW1540" s="272"/>
      <c r="RRX1540" s="272"/>
      <c r="RRY1540" s="272"/>
      <c r="RRZ1540" s="272"/>
      <c r="RSA1540" s="272"/>
      <c r="RSB1540" s="272"/>
      <c r="RSC1540" s="272"/>
      <c r="RSD1540" s="272"/>
      <c r="RSE1540" s="272"/>
      <c r="RSF1540" s="272"/>
      <c r="RSG1540" s="272"/>
      <c r="RSH1540" s="272"/>
      <c r="RSI1540" s="272"/>
      <c r="RSJ1540" s="272"/>
      <c r="RSK1540" s="272"/>
      <c r="RSL1540" s="272"/>
      <c r="RSM1540" s="272"/>
      <c r="RSN1540" s="272"/>
      <c r="RSO1540" s="272"/>
      <c r="RSP1540" s="272"/>
      <c r="RSQ1540" s="272"/>
      <c r="RSR1540" s="272"/>
      <c r="RSS1540" s="272"/>
      <c r="RST1540" s="272"/>
      <c r="RSU1540" s="272"/>
      <c r="RSV1540" s="272"/>
      <c r="RSW1540" s="272"/>
      <c r="RSX1540" s="272"/>
      <c r="RSY1540" s="272"/>
      <c r="RSZ1540" s="272"/>
      <c r="RTA1540" s="272"/>
      <c r="RTB1540" s="272"/>
      <c r="RTC1540" s="272"/>
      <c r="RTD1540" s="272"/>
      <c r="RTE1540" s="272"/>
      <c r="RTF1540" s="272"/>
      <c r="RTG1540" s="272"/>
      <c r="RTH1540" s="272"/>
      <c r="RTI1540" s="272"/>
      <c r="RTJ1540" s="272"/>
      <c r="RTK1540" s="272"/>
      <c r="RTL1540" s="272"/>
      <c r="RTM1540" s="272"/>
      <c r="RTN1540" s="272"/>
      <c r="RTO1540" s="272"/>
      <c r="RTP1540" s="272"/>
      <c r="RTQ1540" s="272"/>
      <c r="RTR1540" s="272"/>
      <c r="RTS1540" s="272"/>
      <c r="RTT1540" s="272"/>
      <c r="RTU1540" s="272"/>
      <c r="RTV1540" s="272"/>
      <c r="RTW1540" s="272"/>
      <c r="RTX1540" s="272"/>
      <c r="RTY1540" s="272"/>
      <c r="RTZ1540" s="272"/>
      <c r="RUA1540" s="272"/>
      <c r="RUB1540" s="272"/>
      <c r="RUC1540" s="272"/>
      <c r="RUD1540" s="272"/>
      <c r="RUE1540" s="272"/>
      <c r="RUF1540" s="272"/>
      <c r="RUG1540" s="272"/>
      <c r="RUH1540" s="272"/>
      <c r="RUI1540" s="272"/>
      <c r="RUJ1540" s="272"/>
      <c r="RUK1540" s="272"/>
      <c r="RUL1540" s="272"/>
      <c r="RUM1540" s="272"/>
      <c r="RUN1540" s="272"/>
      <c r="RUO1540" s="272"/>
      <c r="RUP1540" s="272"/>
      <c r="RUQ1540" s="272"/>
      <c r="RUR1540" s="272"/>
      <c r="RUS1540" s="272"/>
      <c r="RUT1540" s="272"/>
      <c r="RUU1540" s="272"/>
      <c r="RUV1540" s="272"/>
      <c r="RUW1540" s="272"/>
      <c r="RUX1540" s="272"/>
      <c r="RUY1540" s="272"/>
      <c r="RUZ1540" s="272"/>
      <c r="RVA1540" s="272"/>
      <c r="RVB1540" s="272"/>
      <c r="RVC1540" s="272"/>
      <c r="RVD1540" s="272"/>
      <c r="RVE1540" s="272"/>
      <c r="RVF1540" s="272"/>
      <c r="RVG1540" s="272"/>
      <c r="RVH1540" s="272"/>
      <c r="RVI1540" s="272"/>
      <c r="RVJ1540" s="272"/>
      <c r="RVK1540" s="272"/>
      <c r="RVL1540" s="272"/>
      <c r="RVM1540" s="272"/>
      <c r="RVN1540" s="272"/>
      <c r="RVO1540" s="272"/>
      <c r="RVP1540" s="272"/>
      <c r="RVQ1540" s="272"/>
      <c r="RVR1540" s="272"/>
      <c r="RVS1540" s="272"/>
      <c r="RVT1540" s="272"/>
      <c r="RVU1540" s="272"/>
      <c r="RVV1540" s="272"/>
      <c r="RVW1540" s="272"/>
      <c r="RVX1540" s="272"/>
      <c r="RVY1540" s="272"/>
      <c r="RVZ1540" s="272"/>
      <c r="RWA1540" s="272"/>
      <c r="RWB1540" s="272"/>
      <c r="RWC1540" s="272"/>
      <c r="RWD1540" s="272"/>
      <c r="RWE1540" s="272"/>
      <c r="RWF1540" s="272"/>
      <c r="RWG1540" s="272"/>
      <c r="RWH1540" s="272"/>
      <c r="RWI1540" s="272"/>
      <c r="RWJ1540" s="272"/>
      <c r="RWK1540" s="272"/>
      <c r="RWL1540" s="272"/>
      <c r="RWM1540" s="272"/>
      <c r="RWN1540" s="272"/>
      <c r="RWO1540" s="272"/>
      <c r="RWP1540" s="272"/>
      <c r="RWQ1540" s="272"/>
      <c r="RWR1540" s="272"/>
      <c r="RWS1540" s="272"/>
      <c r="RWT1540" s="272"/>
      <c r="RWU1540" s="272"/>
      <c r="RWV1540" s="272"/>
      <c r="RWW1540" s="272"/>
      <c r="RWX1540" s="272"/>
      <c r="RWY1540" s="272"/>
      <c r="RWZ1540" s="272"/>
      <c r="RXA1540" s="272"/>
      <c r="RXB1540" s="272"/>
      <c r="RXC1540" s="272"/>
      <c r="RXD1540" s="272"/>
      <c r="RXE1540" s="272"/>
      <c r="RXF1540" s="272"/>
      <c r="RXG1540" s="272"/>
      <c r="RXH1540" s="272"/>
      <c r="RXI1540" s="272"/>
      <c r="RXJ1540" s="272"/>
      <c r="RXK1540" s="272"/>
      <c r="RXL1540" s="272"/>
      <c r="RXM1540" s="272"/>
      <c r="RXN1540" s="272"/>
      <c r="RXO1540" s="272"/>
      <c r="RXP1540" s="272"/>
      <c r="RXQ1540" s="272"/>
      <c r="RXR1540" s="272"/>
      <c r="RXS1540" s="272"/>
      <c r="RXT1540" s="272"/>
      <c r="RXU1540" s="272"/>
      <c r="RXV1540" s="272"/>
      <c r="RXW1540" s="272"/>
      <c r="RXX1540" s="272"/>
      <c r="RXY1540" s="272"/>
      <c r="RXZ1540" s="272"/>
      <c r="RYA1540" s="272"/>
      <c r="RYB1540" s="272"/>
      <c r="RYC1540" s="272"/>
      <c r="RYD1540" s="272"/>
      <c r="RYE1540" s="272"/>
      <c r="RYF1540" s="272"/>
      <c r="RYG1540" s="272"/>
      <c r="RYH1540" s="272"/>
      <c r="RYI1540" s="272"/>
      <c r="RYJ1540" s="272"/>
      <c r="RYK1540" s="272"/>
      <c r="RYL1540" s="272"/>
      <c r="RYM1540" s="272"/>
      <c r="RYN1540" s="272"/>
      <c r="RYO1540" s="272"/>
      <c r="RYP1540" s="272"/>
      <c r="RYQ1540" s="272"/>
      <c r="RYR1540" s="272"/>
      <c r="RYS1540" s="272"/>
      <c r="RYT1540" s="272"/>
      <c r="RYU1540" s="272"/>
      <c r="RYV1540" s="272"/>
      <c r="RYW1540" s="272"/>
      <c r="RYX1540" s="272"/>
      <c r="RYY1540" s="272"/>
      <c r="RYZ1540" s="272"/>
      <c r="RZA1540" s="272"/>
      <c r="RZB1540" s="272"/>
      <c r="RZC1540" s="272"/>
      <c r="RZD1540" s="272"/>
      <c r="RZE1540" s="272"/>
      <c r="RZF1540" s="272"/>
      <c r="RZG1540" s="272"/>
      <c r="RZH1540" s="272"/>
      <c r="RZI1540" s="272"/>
      <c r="RZJ1540" s="272"/>
      <c r="RZK1540" s="272"/>
      <c r="RZL1540" s="272"/>
      <c r="RZM1540" s="272"/>
      <c r="RZN1540" s="272"/>
      <c r="RZO1540" s="272"/>
      <c r="RZP1540" s="272"/>
      <c r="RZQ1540" s="272"/>
      <c r="RZR1540" s="272"/>
      <c r="RZS1540" s="272"/>
      <c r="RZT1540" s="272"/>
      <c r="RZU1540" s="272"/>
      <c r="RZV1540" s="272"/>
      <c r="RZW1540" s="272"/>
      <c r="RZX1540" s="272"/>
      <c r="RZY1540" s="272"/>
      <c r="RZZ1540" s="272"/>
      <c r="SAA1540" s="272"/>
      <c r="SAB1540" s="272"/>
      <c r="SAC1540" s="272"/>
      <c r="SAD1540" s="272"/>
      <c r="SAE1540" s="272"/>
      <c r="SAF1540" s="272"/>
      <c r="SAG1540" s="272"/>
      <c r="SAH1540" s="272"/>
      <c r="SAI1540" s="272"/>
      <c r="SAJ1540" s="272"/>
      <c r="SAK1540" s="272"/>
      <c r="SAL1540" s="272"/>
      <c r="SAM1540" s="272"/>
      <c r="SAN1540" s="272"/>
      <c r="SAO1540" s="272"/>
      <c r="SAP1540" s="272"/>
      <c r="SAQ1540" s="272"/>
      <c r="SAR1540" s="272"/>
      <c r="SAS1540" s="272"/>
      <c r="SAT1540" s="272"/>
      <c r="SAU1540" s="272"/>
      <c r="SAV1540" s="272"/>
      <c r="SAW1540" s="272"/>
      <c r="SAX1540" s="272"/>
      <c r="SAY1540" s="272"/>
      <c r="SAZ1540" s="272"/>
      <c r="SBA1540" s="272"/>
      <c r="SBB1540" s="272"/>
      <c r="SBC1540" s="272"/>
      <c r="SBD1540" s="272"/>
      <c r="SBE1540" s="272"/>
      <c r="SBF1540" s="272"/>
      <c r="SBG1540" s="272"/>
      <c r="SBH1540" s="272"/>
      <c r="SBI1540" s="272"/>
      <c r="SBJ1540" s="272"/>
      <c r="SBK1540" s="272"/>
      <c r="SBL1540" s="272"/>
      <c r="SBM1540" s="272"/>
      <c r="SBN1540" s="272"/>
      <c r="SBO1540" s="272"/>
      <c r="SBP1540" s="272"/>
      <c r="SBQ1540" s="272"/>
      <c r="SBR1540" s="272"/>
      <c r="SBS1540" s="272"/>
      <c r="SBT1540" s="272"/>
      <c r="SBU1540" s="272"/>
      <c r="SBV1540" s="272"/>
      <c r="SBW1540" s="272"/>
      <c r="SBX1540" s="272"/>
      <c r="SBY1540" s="272"/>
      <c r="SBZ1540" s="272"/>
      <c r="SCA1540" s="272"/>
      <c r="SCB1540" s="272"/>
      <c r="SCC1540" s="272"/>
      <c r="SCD1540" s="272"/>
      <c r="SCE1540" s="272"/>
      <c r="SCF1540" s="272"/>
      <c r="SCG1540" s="272"/>
      <c r="SCH1540" s="272"/>
      <c r="SCI1540" s="272"/>
      <c r="SCJ1540" s="272"/>
      <c r="SCK1540" s="272"/>
      <c r="SCL1540" s="272"/>
      <c r="SCM1540" s="272"/>
      <c r="SCN1540" s="272"/>
      <c r="SCO1540" s="272"/>
      <c r="SCP1540" s="272"/>
      <c r="SCQ1540" s="272"/>
      <c r="SCR1540" s="272"/>
      <c r="SCS1540" s="272"/>
      <c r="SCT1540" s="272"/>
      <c r="SCU1540" s="272"/>
      <c r="SCV1540" s="272"/>
      <c r="SCW1540" s="272"/>
      <c r="SCX1540" s="272"/>
      <c r="SCY1540" s="272"/>
      <c r="SCZ1540" s="272"/>
      <c r="SDA1540" s="272"/>
      <c r="SDB1540" s="272"/>
      <c r="SDC1540" s="272"/>
      <c r="SDD1540" s="272"/>
      <c r="SDE1540" s="272"/>
      <c r="SDF1540" s="272"/>
      <c r="SDG1540" s="272"/>
      <c r="SDH1540" s="272"/>
      <c r="SDI1540" s="272"/>
      <c r="SDJ1540" s="272"/>
      <c r="SDK1540" s="272"/>
      <c r="SDL1540" s="272"/>
      <c r="SDM1540" s="272"/>
      <c r="SDN1540" s="272"/>
      <c r="SDO1540" s="272"/>
      <c r="SDP1540" s="272"/>
      <c r="SDQ1540" s="272"/>
      <c r="SDR1540" s="272"/>
      <c r="SDS1540" s="272"/>
      <c r="SDT1540" s="272"/>
      <c r="SDU1540" s="272"/>
      <c r="SDV1540" s="272"/>
      <c r="SDW1540" s="272"/>
      <c r="SDX1540" s="272"/>
      <c r="SDY1540" s="272"/>
      <c r="SDZ1540" s="272"/>
      <c r="SEA1540" s="272"/>
      <c r="SEB1540" s="272"/>
      <c r="SEC1540" s="272"/>
      <c r="SED1540" s="272"/>
      <c r="SEE1540" s="272"/>
      <c r="SEF1540" s="272"/>
      <c r="SEG1540" s="272"/>
      <c r="SEH1540" s="272"/>
      <c r="SEI1540" s="272"/>
      <c r="SEJ1540" s="272"/>
      <c r="SEK1540" s="272"/>
      <c r="SEL1540" s="272"/>
      <c r="SEM1540" s="272"/>
      <c r="SEN1540" s="272"/>
      <c r="SEO1540" s="272"/>
      <c r="SEP1540" s="272"/>
      <c r="SEQ1540" s="272"/>
      <c r="SER1540" s="272"/>
      <c r="SES1540" s="272"/>
      <c r="SET1540" s="272"/>
      <c r="SEU1540" s="272"/>
      <c r="SEV1540" s="272"/>
      <c r="SEW1540" s="272"/>
      <c r="SEX1540" s="272"/>
      <c r="SEY1540" s="272"/>
      <c r="SEZ1540" s="272"/>
      <c r="SFA1540" s="272"/>
      <c r="SFB1540" s="272"/>
      <c r="SFC1540" s="272"/>
      <c r="SFD1540" s="272"/>
      <c r="SFE1540" s="272"/>
      <c r="SFF1540" s="272"/>
      <c r="SFG1540" s="272"/>
      <c r="SFH1540" s="272"/>
      <c r="SFI1540" s="272"/>
      <c r="SFJ1540" s="272"/>
      <c r="SFK1540" s="272"/>
      <c r="SFL1540" s="272"/>
      <c r="SFM1540" s="272"/>
      <c r="SFN1540" s="272"/>
      <c r="SFO1540" s="272"/>
      <c r="SFP1540" s="272"/>
      <c r="SFQ1540" s="272"/>
      <c r="SFR1540" s="272"/>
      <c r="SFS1540" s="272"/>
      <c r="SFT1540" s="272"/>
      <c r="SFU1540" s="272"/>
      <c r="SFV1540" s="272"/>
      <c r="SFW1540" s="272"/>
      <c r="SFX1540" s="272"/>
      <c r="SFY1540" s="272"/>
      <c r="SFZ1540" s="272"/>
      <c r="SGA1540" s="272"/>
      <c r="SGB1540" s="272"/>
      <c r="SGC1540" s="272"/>
      <c r="SGD1540" s="272"/>
      <c r="SGE1540" s="272"/>
      <c r="SGF1540" s="272"/>
      <c r="SGG1540" s="272"/>
      <c r="SGH1540" s="272"/>
      <c r="SGI1540" s="272"/>
      <c r="SGJ1540" s="272"/>
      <c r="SGK1540" s="272"/>
      <c r="SGL1540" s="272"/>
      <c r="SGM1540" s="272"/>
      <c r="SGN1540" s="272"/>
      <c r="SGO1540" s="272"/>
      <c r="SGP1540" s="272"/>
      <c r="SGQ1540" s="272"/>
      <c r="SGR1540" s="272"/>
      <c r="SGS1540" s="272"/>
      <c r="SGT1540" s="272"/>
      <c r="SGU1540" s="272"/>
      <c r="SGV1540" s="272"/>
      <c r="SGW1540" s="272"/>
      <c r="SGX1540" s="272"/>
      <c r="SGY1540" s="272"/>
      <c r="SGZ1540" s="272"/>
      <c r="SHA1540" s="272"/>
      <c r="SHB1540" s="272"/>
      <c r="SHC1540" s="272"/>
      <c r="SHD1540" s="272"/>
      <c r="SHE1540" s="272"/>
      <c r="SHF1540" s="272"/>
      <c r="SHG1540" s="272"/>
      <c r="SHH1540" s="272"/>
      <c r="SHI1540" s="272"/>
      <c r="SHJ1540" s="272"/>
      <c r="SHK1540" s="272"/>
      <c r="SHL1540" s="272"/>
      <c r="SHM1540" s="272"/>
      <c r="SHN1540" s="272"/>
      <c r="SHO1540" s="272"/>
      <c r="SHP1540" s="272"/>
      <c r="SHQ1540" s="272"/>
      <c r="SHR1540" s="272"/>
      <c r="SHS1540" s="272"/>
      <c r="SHT1540" s="272"/>
      <c r="SHU1540" s="272"/>
      <c r="SHV1540" s="272"/>
      <c r="SHW1540" s="272"/>
      <c r="SHX1540" s="272"/>
      <c r="SHY1540" s="272"/>
      <c r="SHZ1540" s="272"/>
      <c r="SIA1540" s="272"/>
      <c r="SIB1540" s="272"/>
      <c r="SIC1540" s="272"/>
      <c r="SID1540" s="272"/>
      <c r="SIE1540" s="272"/>
      <c r="SIF1540" s="272"/>
      <c r="SIG1540" s="272"/>
      <c r="SIH1540" s="272"/>
      <c r="SII1540" s="272"/>
      <c r="SIJ1540" s="272"/>
      <c r="SIK1540" s="272"/>
      <c r="SIL1540" s="272"/>
      <c r="SIM1540" s="272"/>
      <c r="SIN1540" s="272"/>
      <c r="SIO1540" s="272"/>
      <c r="SIP1540" s="272"/>
      <c r="SIQ1540" s="272"/>
      <c r="SIR1540" s="272"/>
      <c r="SIS1540" s="272"/>
      <c r="SIT1540" s="272"/>
      <c r="SIU1540" s="272"/>
      <c r="SIV1540" s="272"/>
      <c r="SIW1540" s="272"/>
      <c r="SIX1540" s="272"/>
      <c r="SIY1540" s="272"/>
      <c r="SIZ1540" s="272"/>
      <c r="SJA1540" s="272"/>
      <c r="SJB1540" s="272"/>
      <c r="SJC1540" s="272"/>
      <c r="SJD1540" s="272"/>
      <c r="SJE1540" s="272"/>
      <c r="SJF1540" s="272"/>
      <c r="SJG1540" s="272"/>
      <c r="SJH1540" s="272"/>
      <c r="SJI1540" s="272"/>
      <c r="SJJ1540" s="272"/>
      <c r="SJK1540" s="272"/>
      <c r="SJL1540" s="272"/>
      <c r="SJM1540" s="272"/>
      <c r="SJN1540" s="272"/>
      <c r="SJO1540" s="272"/>
      <c r="SJP1540" s="272"/>
      <c r="SJQ1540" s="272"/>
      <c r="SJR1540" s="272"/>
      <c r="SJS1540" s="272"/>
      <c r="SJT1540" s="272"/>
      <c r="SJU1540" s="272"/>
      <c r="SJV1540" s="272"/>
      <c r="SJW1540" s="272"/>
      <c r="SJX1540" s="272"/>
      <c r="SJY1540" s="272"/>
      <c r="SJZ1540" s="272"/>
      <c r="SKA1540" s="272"/>
      <c r="SKB1540" s="272"/>
      <c r="SKC1540" s="272"/>
      <c r="SKD1540" s="272"/>
      <c r="SKE1540" s="272"/>
      <c r="SKF1540" s="272"/>
      <c r="SKG1540" s="272"/>
      <c r="SKH1540" s="272"/>
      <c r="SKI1540" s="272"/>
      <c r="SKJ1540" s="272"/>
      <c r="SKK1540" s="272"/>
      <c r="SKL1540" s="272"/>
      <c r="SKM1540" s="272"/>
      <c r="SKN1540" s="272"/>
      <c r="SKO1540" s="272"/>
      <c r="SKP1540" s="272"/>
      <c r="SKQ1540" s="272"/>
      <c r="SKR1540" s="272"/>
      <c r="SKS1540" s="272"/>
      <c r="SKT1540" s="272"/>
      <c r="SKU1540" s="272"/>
      <c r="SKV1540" s="272"/>
      <c r="SKW1540" s="272"/>
      <c r="SKX1540" s="272"/>
      <c r="SKY1540" s="272"/>
      <c r="SKZ1540" s="272"/>
      <c r="SLA1540" s="272"/>
      <c r="SLB1540" s="272"/>
      <c r="SLC1540" s="272"/>
      <c r="SLD1540" s="272"/>
      <c r="SLE1540" s="272"/>
      <c r="SLF1540" s="272"/>
      <c r="SLG1540" s="272"/>
      <c r="SLH1540" s="272"/>
      <c r="SLI1540" s="272"/>
      <c r="SLJ1540" s="272"/>
      <c r="SLK1540" s="272"/>
      <c r="SLL1540" s="272"/>
      <c r="SLM1540" s="272"/>
      <c r="SLN1540" s="272"/>
      <c r="SLO1540" s="272"/>
      <c r="SLP1540" s="272"/>
      <c r="SLQ1540" s="272"/>
      <c r="SLR1540" s="272"/>
      <c r="SLS1540" s="272"/>
      <c r="SLT1540" s="272"/>
      <c r="SLU1540" s="272"/>
      <c r="SLV1540" s="272"/>
      <c r="SLW1540" s="272"/>
      <c r="SLX1540" s="272"/>
      <c r="SLY1540" s="272"/>
      <c r="SLZ1540" s="272"/>
      <c r="SMA1540" s="272"/>
      <c r="SMB1540" s="272"/>
      <c r="SMC1540" s="272"/>
      <c r="SMD1540" s="272"/>
      <c r="SME1540" s="272"/>
      <c r="SMF1540" s="272"/>
      <c r="SMG1540" s="272"/>
      <c r="SMH1540" s="272"/>
      <c r="SMI1540" s="272"/>
      <c r="SMJ1540" s="272"/>
      <c r="SMK1540" s="272"/>
      <c r="SML1540" s="272"/>
      <c r="SMM1540" s="272"/>
      <c r="SMN1540" s="272"/>
      <c r="SMO1540" s="272"/>
      <c r="SMP1540" s="272"/>
      <c r="SMQ1540" s="272"/>
      <c r="SMR1540" s="272"/>
      <c r="SMS1540" s="272"/>
      <c r="SMT1540" s="272"/>
      <c r="SMU1540" s="272"/>
      <c r="SMV1540" s="272"/>
      <c r="SMW1540" s="272"/>
      <c r="SMX1540" s="272"/>
      <c r="SMY1540" s="272"/>
      <c r="SMZ1540" s="272"/>
      <c r="SNA1540" s="272"/>
      <c r="SNB1540" s="272"/>
      <c r="SNC1540" s="272"/>
      <c r="SND1540" s="272"/>
      <c r="SNE1540" s="272"/>
      <c r="SNF1540" s="272"/>
      <c r="SNG1540" s="272"/>
      <c r="SNH1540" s="272"/>
      <c r="SNI1540" s="272"/>
      <c r="SNJ1540" s="272"/>
      <c r="SNK1540" s="272"/>
      <c r="SNL1540" s="272"/>
      <c r="SNM1540" s="272"/>
      <c r="SNN1540" s="272"/>
      <c r="SNO1540" s="272"/>
      <c r="SNP1540" s="272"/>
      <c r="SNQ1540" s="272"/>
      <c r="SNR1540" s="272"/>
      <c r="SNS1540" s="272"/>
      <c r="SNT1540" s="272"/>
      <c r="SNU1540" s="272"/>
      <c r="SNV1540" s="272"/>
      <c r="SNW1540" s="272"/>
      <c r="SNX1540" s="272"/>
      <c r="SNY1540" s="272"/>
      <c r="SNZ1540" s="272"/>
      <c r="SOA1540" s="272"/>
      <c r="SOB1540" s="272"/>
      <c r="SOC1540" s="272"/>
      <c r="SOD1540" s="272"/>
      <c r="SOE1540" s="272"/>
      <c r="SOF1540" s="272"/>
      <c r="SOG1540" s="272"/>
      <c r="SOH1540" s="272"/>
      <c r="SOI1540" s="272"/>
      <c r="SOJ1540" s="272"/>
      <c r="SOK1540" s="272"/>
      <c r="SOL1540" s="272"/>
      <c r="SOM1540" s="272"/>
      <c r="SON1540" s="272"/>
      <c r="SOO1540" s="272"/>
      <c r="SOP1540" s="272"/>
      <c r="SOQ1540" s="272"/>
      <c r="SOR1540" s="272"/>
      <c r="SOS1540" s="272"/>
      <c r="SOT1540" s="272"/>
      <c r="SOU1540" s="272"/>
      <c r="SOV1540" s="272"/>
      <c r="SOW1540" s="272"/>
      <c r="SOX1540" s="272"/>
      <c r="SOY1540" s="272"/>
      <c r="SOZ1540" s="272"/>
      <c r="SPA1540" s="272"/>
      <c r="SPB1540" s="272"/>
      <c r="SPC1540" s="272"/>
      <c r="SPD1540" s="272"/>
      <c r="SPE1540" s="272"/>
      <c r="SPF1540" s="272"/>
      <c r="SPG1540" s="272"/>
      <c r="SPH1540" s="272"/>
      <c r="SPI1540" s="272"/>
      <c r="SPJ1540" s="272"/>
      <c r="SPK1540" s="272"/>
      <c r="SPL1540" s="272"/>
      <c r="SPM1540" s="272"/>
      <c r="SPN1540" s="272"/>
      <c r="SPO1540" s="272"/>
      <c r="SPP1540" s="272"/>
      <c r="SPQ1540" s="272"/>
      <c r="SPR1540" s="272"/>
      <c r="SPS1540" s="272"/>
      <c r="SPT1540" s="272"/>
      <c r="SPU1540" s="272"/>
      <c r="SPV1540" s="272"/>
      <c r="SPW1540" s="272"/>
      <c r="SPX1540" s="272"/>
      <c r="SPY1540" s="272"/>
      <c r="SPZ1540" s="272"/>
      <c r="SQA1540" s="272"/>
      <c r="SQB1540" s="272"/>
      <c r="SQC1540" s="272"/>
      <c r="SQD1540" s="272"/>
      <c r="SQE1540" s="272"/>
      <c r="SQF1540" s="272"/>
      <c r="SQG1540" s="272"/>
      <c r="SQH1540" s="272"/>
      <c r="SQI1540" s="272"/>
      <c r="SQJ1540" s="272"/>
      <c r="SQK1540" s="272"/>
      <c r="SQL1540" s="272"/>
      <c r="SQM1540" s="272"/>
      <c r="SQN1540" s="272"/>
      <c r="SQO1540" s="272"/>
      <c r="SQP1540" s="272"/>
      <c r="SQQ1540" s="272"/>
      <c r="SQR1540" s="272"/>
      <c r="SQS1540" s="272"/>
      <c r="SQT1540" s="272"/>
      <c r="SQU1540" s="272"/>
      <c r="SQV1540" s="272"/>
      <c r="SQW1540" s="272"/>
      <c r="SQX1540" s="272"/>
      <c r="SQY1540" s="272"/>
      <c r="SQZ1540" s="272"/>
      <c r="SRA1540" s="272"/>
      <c r="SRB1540" s="272"/>
      <c r="SRC1540" s="272"/>
      <c r="SRD1540" s="272"/>
      <c r="SRE1540" s="272"/>
      <c r="SRF1540" s="272"/>
      <c r="SRG1540" s="272"/>
      <c r="SRH1540" s="272"/>
      <c r="SRI1540" s="272"/>
      <c r="SRJ1540" s="272"/>
      <c r="SRK1540" s="272"/>
      <c r="SRL1540" s="272"/>
      <c r="SRM1540" s="272"/>
      <c r="SRN1540" s="272"/>
      <c r="SRO1540" s="272"/>
      <c r="SRP1540" s="272"/>
      <c r="SRQ1540" s="272"/>
      <c r="SRR1540" s="272"/>
      <c r="SRS1540" s="272"/>
      <c r="SRT1540" s="272"/>
      <c r="SRU1540" s="272"/>
      <c r="SRV1540" s="272"/>
      <c r="SRW1540" s="272"/>
      <c r="SRX1540" s="272"/>
      <c r="SRY1540" s="272"/>
      <c r="SRZ1540" s="272"/>
      <c r="SSA1540" s="272"/>
      <c r="SSB1540" s="272"/>
      <c r="SSC1540" s="272"/>
      <c r="SSD1540" s="272"/>
      <c r="SSE1540" s="272"/>
      <c r="SSF1540" s="272"/>
      <c r="SSG1540" s="272"/>
      <c r="SSH1540" s="272"/>
      <c r="SSI1540" s="272"/>
      <c r="SSJ1540" s="272"/>
      <c r="SSK1540" s="272"/>
      <c r="SSL1540" s="272"/>
      <c r="SSM1540" s="272"/>
      <c r="SSN1540" s="272"/>
      <c r="SSO1540" s="272"/>
      <c r="SSP1540" s="272"/>
      <c r="SSQ1540" s="272"/>
      <c r="SSR1540" s="272"/>
      <c r="SSS1540" s="272"/>
      <c r="SST1540" s="272"/>
      <c r="SSU1540" s="272"/>
      <c r="SSV1540" s="272"/>
      <c r="SSW1540" s="272"/>
      <c r="SSX1540" s="272"/>
      <c r="SSY1540" s="272"/>
      <c r="SSZ1540" s="272"/>
      <c r="STA1540" s="272"/>
      <c r="STB1540" s="272"/>
      <c r="STC1540" s="272"/>
      <c r="STD1540" s="272"/>
      <c r="STE1540" s="272"/>
      <c r="STF1540" s="272"/>
      <c r="STG1540" s="272"/>
      <c r="STH1540" s="272"/>
      <c r="STI1540" s="272"/>
      <c r="STJ1540" s="272"/>
      <c r="STK1540" s="272"/>
      <c r="STL1540" s="272"/>
      <c r="STM1540" s="272"/>
      <c r="STN1540" s="272"/>
      <c r="STO1540" s="272"/>
      <c r="STP1540" s="272"/>
      <c r="STQ1540" s="272"/>
      <c r="STR1540" s="272"/>
      <c r="STS1540" s="272"/>
      <c r="STT1540" s="272"/>
      <c r="STU1540" s="272"/>
      <c r="STV1540" s="272"/>
      <c r="STW1540" s="272"/>
      <c r="STX1540" s="272"/>
      <c r="STY1540" s="272"/>
      <c r="STZ1540" s="272"/>
      <c r="SUA1540" s="272"/>
      <c r="SUB1540" s="272"/>
      <c r="SUC1540" s="272"/>
      <c r="SUD1540" s="272"/>
      <c r="SUE1540" s="272"/>
      <c r="SUF1540" s="272"/>
      <c r="SUG1540" s="272"/>
      <c r="SUH1540" s="272"/>
      <c r="SUI1540" s="272"/>
      <c r="SUJ1540" s="272"/>
      <c r="SUK1540" s="272"/>
      <c r="SUL1540" s="272"/>
      <c r="SUM1540" s="272"/>
      <c r="SUN1540" s="272"/>
      <c r="SUO1540" s="272"/>
      <c r="SUP1540" s="272"/>
      <c r="SUQ1540" s="272"/>
      <c r="SUR1540" s="272"/>
      <c r="SUS1540" s="272"/>
      <c r="SUT1540" s="272"/>
      <c r="SUU1540" s="272"/>
      <c r="SUV1540" s="272"/>
      <c r="SUW1540" s="272"/>
      <c r="SUX1540" s="272"/>
      <c r="SUY1540" s="272"/>
      <c r="SUZ1540" s="272"/>
      <c r="SVA1540" s="272"/>
      <c r="SVB1540" s="272"/>
      <c r="SVC1540" s="272"/>
      <c r="SVD1540" s="272"/>
      <c r="SVE1540" s="272"/>
      <c r="SVF1540" s="272"/>
      <c r="SVG1540" s="272"/>
      <c r="SVH1540" s="272"/>
      <c r="SVI1540" s="272"/>
      <c r="SVJ1540" s="272"/>
      <c r="SVK1540" s="272"/>
      <c r="SVL1540" s="272"/>
      <c r="SVM1540" s="272"/>
      <c r="SVN1540" s="272"/>
      <c r="SVO1540" s="272"/>
      <c r="SVP1540" s="272"/>
      <c r="SVQ1540" s="272"/>
      <c r="SVR1540" s="272"/>
      <c r="SVS1540" s="272"/>
      <c r="SVT1540" s="272"/>
      <c r="SVU1540" s="272"/>
      <c r="SVV1540" s="272"/>
      <c r="SVW1540" s="272"/>
      <c r="SVX1540" s="272"/>
      <c r="SVY1540" s="272"/>
      <c r="SVZ1540" s="272"/>
      <c r="SWA1540" s="272"/>
      <c r="SWB1540" s="272"/>
      <c r="SWC1540" s="272"/>
      <c r="SWD1540" s="272"/>
      <c r="SWE1540" s="272"/>
      <c r="SWF1540" s="272"/>
      <c r="SWG1540" s="272"/>
      <c r="SWH1540" s="272"/>
      <c r="SWI1540" s="272"/>
      <c r="SWJ1540" s="272"/>
      <c r="SWK1540" s="272"/>
      <c r="SWL1540" s="272"/>
      <c r="SWM1540" s="272"/>
      <c r="SWN1540" s="272"/>
      <c r="SWO1540" s="272"/>
      <c r="SWP1540" s="272"/>
      <c r="SWQ1540" s="272"/>
      <c r="SWR1540" s="272"/>
      <c r="SWS1540" s="272"/>
      <c r="SWT1540" s="272"/>
      <c r="SWU1540" s="272"/>
      <c r="SWV1540" s="272"/>
      <c r="SWW1540" s="272"/>
      <c r="SWX1540" s="272"/>
      <c r="SWY1540" s="272"/>
      <c r="SWZ1540" s="272"/>
      <c r="SXA1540" s="272"/>
      <c r="SXB1540" s="272"/>
      <c r="SXC1540" s="272"/>
      <c r="SXD1540" s="272"/>
      <c r="SXE1540" s="272"/>
      <c r="SXF1540" s="272"/>
      <c r="SXG1540" s="272"/>
      <c r="SXH1540" s="272"/>
      <c r="SXI1540" s="272"/>
      <c r="SXJ1540" s="272"/>
      <c r="SXK1540" s="272"/>
      <c r="SXL1540" s="272"/>
      <c r="SXM1540" s="272"/>
      <c r="SXN1540" s="272"/>
      <c r="SXO1540" s="272"/>
      <c r="SXP1540" s="272"/>
      <c r="SXQ1540" s="272"/>
      <c r="SXR1540" s="272"/>
      <c r="SXS1540" s="272"/>
      <c r="SXT1540" s="272"/>
      <c r="SXU1540" s="272"/>
      <c r="SXV1540" s="272"/>
      <c r="SXW1540" s="272"/>
      <c r="SXX1540" s="272"/>
      <c r="SXY1540" s="272"/>
      <c r="SXZ1540" s="272"/>
      <c r="SYA1540" s="272"/>
      <c r="SYB1540" s="272"/>
      <c r="SYC1540" s="272"/>
      <c r="SYD1540" s="272"/>
      <c r="SYE1540" s="272"/>
      <c r="SYF1540" s="272"/>
      <c r="SYG1540" s="272"/>
      <c r="SYH1540" s="272"/>
      <c r="SYI1540" s="272"/>
      <c r="SYJ1540" s="272"/>
      <c r="SYK1540" s="272"/>
      <c r="SYL1540" s="272"/>
      <c r="SYM1540" s="272"/>
      <c r="SYN1540" s="272"/>
      <c r="SYO1540" s="272"/>
      <c r="SYP1540" s="272"/>
      <c r="SYQ1540" s="272"/>
      <c r="SYR1540" s="272"/>
      <c r="SYS1540" s="272"/>
      <c r="SYT1540" s="272"/>
      <c r="SYU1540" s="272"/>
      <c r="SYV1540" s="272"/>
      <c r="SYW1540" s="272"/>
      <c r="SYX1540" s="272"/>
      <c r="SYY1540" s="272"/>
      <c r="SYZ1540" s="272"/>
      <c r="SZA1540" s="272"/>
      <c r="SZB1540" s="272"/>
      <c r="SZC1540" s="272"/>
      <c r="SZD1540" s="272"/>
      <c r="SZE1540" s="272"/>
      <c r="SZF1540" s="272"/>
      <c r="SZG1540" s="272"/>
      <c r="SZH1540" s="272"/>
      <c r="SZI1540" s="272"/>
      <c r="SZJ1540" s="272"/>
      <c r="SZK1540" s="272"/>
      <c r="SZL1540" s="272"/>
      <c r="SZM1540" s="272"/>
      <c r="SZN1540" s="272"/>
      <c r="SZO1540" s="272"/>
      <c r="SZP1540" s="272"/>
      <c r="SZQ1540" s="272"/>
      <c r="SZR1540" s="272"/>
      <c r="SZS1540" s="272"/>
      <c r="SZT1540" s="272"/>
      <c r="SZU1540" s="272"/>
      <c r="SZV1540" s="272"/>
      <c r="SZW1540" s="272"/>
      <c r="SZX1540" s="272"/>
      <c r="SZY1540" s="272"/>
      <c r="SZZ1540" s="272"/>
      <c r="TAA1540" s="272"/>
      <c r="TAB1540" s="272"/>
      <c r="TAC1540" s="272"/>
      <c r="TAD1540" s="272"/>
      <c r="TAE1540" s="272"/>
      <c r="TAF1540" s="272"/>
      <c r="TAG1540" s="272"/>
      <c r="TAH1540" s="272"/>
      <c r="TAI1540" s="272"/>
      <c r="TAJ1540" s="272"/>
      <c r="TAK1540" s="272"/>
      <c r="TAL1540" s="272"/>
      <c r="TAM1540" s="272"/>
      <c r="TAN1540" s="272"/>
      <c r="TAO1540" s="272"/>
      <c r="TAP1540" s="272"/>
      <c r="TAQ1540" s="272"/>
      <c r="TAR1540" s="272"/>
      <c r="TAS1540" s="272"/>
      <c r="TAT1540" s="272"/>
      <c r="TAU1540" s="272"/>
      <c r="TAV1540" s="272"/>
      <c r="TAW1540" s="272"/>
      <c r="TAX1540" s="272"/>
      <c r="TAY1540" s="272"/>
      <c r="TAZ1540" s="272"/>
      <c r="TBA1540" s="272"/>
      <c r="TBB1540" s="272"/>
      <c r="TBC1540" s="272"/>
      <c r="TBD1540" s="272"/>
      <c r="TBE1540" s="272"/>
      <c r="TBF1540" s="272"/>
      <c r="TBG1540" s="272"/>
      <c r="TBH1540" s="272"/>
      <c r="TBI1540" s="272"/>
      <c r="TBJ1540" s="272"/>
      <c r="TBK1540" s="272"/>
      <c r="TBL1540" s="272"/>
      <c r="TBM1540" s="272"/>
      <c r="TBN1540" s="272"/>
      <c r="TBO1540" s="272"/>
      <c r="TBP1540" s="272"/>
      <c r="TBQ1540" s="272"/>
      <c r="TBR1540" s="272"/>
      <c r="TBS1540" s="272"/>
      <c r="TBT1540" s="272"/>
      <c r="TBU1540" s="272"/>
      <c r="TBV1540" s="272"/>
      <c r="TBW1540" s="272"/>
      <c r="TBX1540" s="272"/>
      <c r="TBY1540" s="272"/>
      <c r="TBZ1540" s="272"/>
      <c r="TCA1540" s="272"/>
      <c r="TCB1540" s="272"/>
      <c r="TCC1540" s="272"/>
      <c r="TCD1540" s="272"/>
      <c r="TCE1540" s="272"/>
      <c r="TCF1540" s="272"/>
      <c r="TCG1540" s="272"/>
      <c r="TCH1540" s="272"/>
      <c r="TCI1540" s="272"/>
      <c r="TCJ1540" s="272"/>
      <c r="TCK1540" s="272"/>
      <c r="TCL1540" s="272"/>
      <c r="TCM1540" s="272"/>
      <c r="TCN1540" s="272"/>
      <c r="TCO1540" s="272"/>
      <c r="TCP1540" s="272"/>
      <c r="TCQ1540" s="272"/>
      <c r="TCR1540" s="272"/>
      <c r="TCS1540" s="272"/>
      <c r="TCT1540" s="272"/>
      <c r="TCU1540" s="272"/>
      <c r="TCV1540" s="272"/>
      <c r="TCW1540" s="272"/>
      <c r="TCX1540" s="272"/>
      <c r="TCY1540" s="272"/>
      <c r="TCZ1540" s="272"/>
      <c r="TDA1540" s="272"/>
      <c r="TDB1540" s="272"/>
      <c r="TDC1540" s="272"/>
      <c r="TDD1540" s="272"/>
      <c r="TDE1540" s="272"/>
      <c r="TDF1540" s="272"/>
      <c r="TDG1540" s="272"/>
      <c r="TDH1540" s="272"/>
      <c r="TDI1540" s="272"/>
      <c r="TDJ1540" s="272"/>
      <c r="TDK1540" s="272"/>
      <c r="TDL1540" s="272"/>
      <c r="TDM1540" s="272"/>
      <c r="TDN1540" s="272"/>
      <c r="TDO1540" s="272"/>
      <c r="TDP1540" s="272"/>
      <c r="TDQ1540" s="272"/>
      <c r="TDR1540" s="272"/>
      <c r="TDS1540" s="272"/>
      <c r="TDT1540" s="272"/>
      <c r="TDU1540" s="272"/>
      <c r="TDV1540" s="272"/>
      <c r="TDW1540" s="272"/>
      <c r="TDX1540" s="272"/>
      <c r="TDY1540" s="272"/>
      <c r="TDZ1540" s="272"/>
      <c r="TEA1540" s="272"/>
      <c r="TEB1540" s="272"/>
      <c r="TEC1540" s="272"/>
      <c r="TED1540" s="272"/>
      <c r="TEE1540" s="272"/>
      <c r="TEF1540" s="272"/>
      <c r="TEG1540" s="272"/>
      <c r="TEH1540" s="272"/>
      <c r="TEI1540" s="272"/>
      <c r="TEJ1540" s="272"/>
      <c r="TEK1540" s="272"/>
      <c r="TEL1540" s="272"/>
      <c r="TEM1540" s="272"/>
      <c r="TEN1540" s="272"/>
      <c r="TEO1540" s="272"/>
      <c r="TEP1540" s="272"/>
      <c r="TEQ1540" s="272"/>
      <c r="TER1540" s="272"/>
      <c r="TES1540" s="272"/>
      <c r="TET1540" s="272"/>
      <c r="TEU1540" s="272"/>
      <c r="TEV1540" s="272"/>
      <c r="TEW1540" s="272"/>
      <c r="TEX1540" s="272"/>
      <c r="TEY1540" s="272"/>
      <c r="TEZ1540" s="272"/>
      <c r="TFA1540" s="272"/>
      <c r="TFB1540" s="272"/>
      <c r="TFC1540" s="272"/>
      <c r="TFD1540" s="272"/>
      <c r="TFE1540" s="272"/>
      <c r="TFF1540" s="272"/>
      <c r="TFG1540" s="272"/>
      <c r="TFH1540" s="272"/>
      <c r="TFI1540" s="272"/>
      <c r="TFJ1540" s="272"/>
      <c r="TFK1540" s="272"/>
      <c r="TFL1540" s="272"/>
      <c r="TFM1540" s="272"/>
      <c r="TFN1540" s="272"/>
      <c r="TFO1540" s="272"/>
      <c r="TFP1540" s="272"/>
      <c r="TFQ1540" s="272"/>
      <c r="TFR1540" s="272"/>
      <c r="TFS1540" s="272"/>
      <c r="TFT1540" s="272"/>
      <c r="TFU1540" s="272"/>
      <c r="TFV1540" s="272"/>
      <c r="TFW1540" s="272"/>
      <c r="TFX1540" s="272"/>
      <c r="TFY1540" s="272"/>
      <c r="TFZ1540" s="272"/>
      <c r="TGA1540" s="272"/>
      <c r="TGB1540" s="272"/>
      <c r="TGC1540" s="272"/>
      <c r="TGD1540" s="272"/>
      <c r="TGE1540" s="272"/>
      <c r="TGF1540" s="272"/>
      <c r="TGG1540" s="272"/>
      <c r="TGH1540" s="272"/>
      <c r="TGI1540" s="272"/>
      <c r="TGJ1540" s="272"/>
      <c r="TGK1540" s="272"/>
      <c r="TGL1540" s="272"/>
      <c r="TGM1540" s="272"/>
      <c r="TGN1540" s="272"/>
      <c r="TGO1540" s="272"/>
      <c r="TGP1540" s="272"/>
      <c r="TGQ1540" s="272"/>
      <c r="TGR1540" s="272"/>
      <c r="TGS1540" s="272"/>
      <c r="TGT1540" s="272"/>
      <c r="TGU1540" s="272"/>
      <c r="TGV1540" s="272"/>
      <c r="TGW1540" s="272"/>
      <c r="TGX1540" s="272"/>
      <c r="TGY1540" s="272"/>
      <c r="TGZ1540" s="272"/>
      <c r="THA1540" s="272"/>
      <c r="THB1540" s="272"/>
      <c r="THC1540" s="272"/>
      <c r="THD1540" s="272"/>
      <c r="THE1540" s="272"/>
      <c r="THF1540" s="272"/>
      <c r="THG1540" s="272"/>
      <c r="THH1540" s="272"/>
      <c r="THI1540" s="272"/>
      <c r="THJ1540" s="272"/>
      <c r="THK1540" s="272"/>
      <c r="THL1540" s="272"/>
      <c r="THM1540" s="272"/>
      <c r="THN1540" s="272"/>
      <c r="THO1540" s="272"/>
      <c r="THP1540" s="272"/>
      <c r="THQ1540" s="272"/>
      <c r="THR1540" s="272"/>
      <c r="THS1540" s="272"/>
      <c r="THT1540" s="272"/>
      <c r="THU1540" s="272"/>
      <c r="THV1540" s="272"/>
      <c r="THW1540" s="272"/>
      <c r="THX1540" s="272"/>
      <c r="THY1540" s="272"/>
      <c r="THZ1540" s="272"/>
      <c r="TIA1540" s="272"/>
      <c r="TIB1540" s="272"/>
      <c r="TIC1540" s="272"/>
      <c r="TID1540" s="272"/>
      <c r="TIE1540" s="272"/>
      <c r="TIF1540" s="272"/>
      <c r="TIG1540" s="272"/>
      <c r="TIH1540" s="272"/>
      <c r="TII1540" s="272"/>
      <c r="TIJ1540" s="272"/>
      <c r="TIK1540" s="272"/>
      <c r="TIL1540" s="272"/>
      <c r="TIM1540" s="272"/>
      <c r="TIN1540" s="272"/>
      <c r="TIO1540" s="272"/>
      <c r="TIP1540" s="272"/>
      <c r="TIQ1540" s="272"/>
      <c r="TIR1540" s="272"/>
      <c r="TIS1540" s="272"/>
      <c r="TIT1540" s="272"/>
      <c r="TIU1540" s="272"/>
      <c r="TIV1540" s="272"/>
      <c r="TIW1540" s="272"/>
      <c r="TIX1540" s="272"/>
      <c r="TIY1540" s="272"/>
      <c r="TIZ1540" s="272"/>
      <c r="TJA1540" s="272"/>
      <c r="TJB1540" s="272"/>
      <c r="TJC1540" s="272"/>
      <c r="TJD1540" s="272"/>
      <c r="TJE1540" s="272"/>
      <c r="TJF1540" s="272"/>
      <c r="TJG1540" s="272"/>
      <c r="TJH1540" s="272"/>
      <c r="TJI1540" s="272"/>
      <c r="TJJ1540" s="272"/>
      <c r="TJK1540" s="272"/>
      <c r="TJL1540" s="272"/>
      <c r="TJM1540" s="272"/>
      <c r="TJN1540" s="272"/>
      <c r="TJO1540" s="272"/>
      <c r="TJP1540" s="272"/>
      <c r="TJQ1540" s="272"/>
      <c r="TJR1540" s="272"/>
      <c r="TJS1540" s="272"/>
      <c r="TJT1540" s="272"/>
      <c r="TJU1540" s="272"/>
      <c r="TJV1540" s="272"/>
      <c r="TJW1540" s="272"/>
      <c r="TJX1540" s="272"/>
      <c r="TJY1540" s="272"/>
      <c r="TJZ1540" s="272"/>
      <c r="TKA1540" s="272"/>
      <c r="TKB1540" s="272"/>
      <c r="TKC1540" s="272"/>
      <c r="TKD1540" s="272"/>
      <c r="TKE1540" s="272"/>
      <c r="TKF1540" s="272"/>
      <c r="TKG1540" s="272"/>
      <c r="TKH1540" s="272"/>
      <c r="TKI1540" s="272"/>
      <c r="TKJ1540" s="272"/>
      <c r="TKK1540" s="272"/>
      <c r="TKL1540" s="272"/>
      <c r="TKM1540" s="272"/>
      <c r="TKN1540" s="272"/>
      <c r="TKO1540" s="272"/>
      <c r="TKP1540" s="272"/>
      <c r="TKQ1540" s="272"/>
      <c r="TKR1540" s="272"/>
      <c r="TKS1540" s="272"/>
      <c r="TKT1540" s="272"/>
      <c r="TKU1540" s="272"/>
      <c r="TKV1540" s="272"/>
      <c r="TKW1540" s="272"/>
      <c r="TKX1540" s="272"/>
      <c r="TKY1540" s="272"/>
      <c r="TKZ1540" s="272"/>
      <c r="TLA1540" s="272"/>
      <c r="TLB1540" s="272"/>
      <c r="TLC1540" s="272"/>
      <c r="TLD1540" s="272"/>
      <c r="TLE1540" s="272"/>
      <c r="TLF1540" s="272"/>
      <c r="TLG1540" s="272"/>
      <c r="TLH1540" s="272"/>
      <c r="TLI1540" s="272"/>
      <c r="TLJ1540" s="272"/>
      <c r="TLK1540" s="272"/>
      <c r="TLL1540" s="272"/>
      <c r="TLM1540" s="272"/>
      <c r="TLN1540" s="272"/>
      <c r="TLO1540" s="272"/>
      <c r="TLP1540" s="272"/>
      <c r="TLQ1540" s="272"/>
      <c r="TLR1540" s="272"/>
      <c r="TLS1540" s="272"/>
      <c r="TLT1540" s="272"/>
      <c r="TLU1540" s="272"/>
      <c r="TLV1540" s="272"/>
      <c r="TLW1540" s="272"/>
      <c r="TLX1540" s="272"/>
      <c r="TLY1540" s="272"/>
      <c r="TLZ1540" s="272"/>
      <c r="TMA1540" s="272"/>
      <c r="TMB1540" s="272"/>
      <c r="TMC1540" s="272"/>
      <c r="TMD1540" s="272"/>
      <c r="TME1540" s="272"/>
      <c r="TMF1540" s="272"/>
      <c r="TMG1540" s="272"/>
      <c r="TMH1540" s="272"/>
      <c r="TMI1540" s="272"/>
      <c r="TMJ1540" s="272"/>
      <c r="TMK1540" s="272"/>
      <c r="TML1540" s="272"/>
      <c r="TMM1540" s="272"/>
      <c r="TMN1540" s="272"/>
      <c r="TMO1540" s="272"/>
      <c r="TMP1540" s="272"/>
      <c r="TMQ1540" s="272"/>
      <c r="TMR1540" s="272"/>
      <c r="TMS1540" s="272"/>
      <c r="TMT1540" s="272"/>
      <c r="TMU1540" s="272"/>
      <c r="TMV1540" s="272"/>
      <c r="TMW1540" s="272"/>
      <c r="TMX1540" s="272"/>
      <c r="TMY1540" s="272"/>
      <c r="TMZ1540" s="272"/>
      <c r="TNA1540" s="272"/>
      <c r="TNB1540" s="272"/>
      <c r="TNC1540" s="272"/>
      <c r="TND1540" s="272"/>
      <c r="TNE1540" s="272"/>
      <c r="TNF1540" s="272"/>
      <c r="TNG1540" s="272"/>
      <c r="TNH1540" s="272"/>
      <c r="TNI1540" s="272"/>
      <c r="TNJ1540" s="272"/>
      <c r="TNK1540" s="272"/>
      <c r="TNL1540" s="272"/>
      <c r="TNM1540" s="272"/>
      <c r="TNN1540" s="272"/>
      <c r="TNO1540" s="272"/>
      <c r="TNP1540" s="272"/>
      <c r="TNQ1540" s="272"/>
      <c r="TNR1540" s="272"/>
      <c r="TNS1540" s="272"/>
      <c r="TNT1540" s="272"/>
      <c r="TNU1540" s="272"/>
      <c r="TNV1540" s="272"/>
      <c r="TNW1540" s="272"/>
      <c r="TNX1540" s="272"/>
      <c r="TNY1540" s="272"/>
      <c r="TNZ1540" s="272"/>
      <c r="TOA1540" s="272"/>
      <c r="TOB1540" s="272"/>
      <c r="TOC1540" s="272"/>
      <c r="TOD1540" s="272"/>
      <c r="TOE1540" s="272"/>
      <c r="TOF1540" s="272"/>
      <c r="TOG1540" s="272"/>
      <c r="TOH1540" s="272"/>
      <c r="TOI1540" s="272"/>
      <c r="TOJ1540" s="272"/>
      <c r="TOK1540" s="272"/>
      <c r="TOL1540" s="272"/>
      <c r="TOM1540" s="272"/>
      <c r="TON1540" s="272"/>
      <c r="TOO1540" s="272"/>
      <c r="TOP1540" s="272"/>
      <c r="TOQ1540" s="272"/>
      <c r="TOR1540" s="272"/>
      <c r="TOS1540" s="272"/>
      <c r="TOT1540" s="272"/>
      <c r="TOU1540" s="272"/>
      <c r="TOV1540" s="272"/>
      <c r="TOW1540" s="272"/>
      <c r="TOX1540" s="272"/>
      <c r="TOY1540" s="272"/>
      <c r="TOZ1540" s="272"/>
      <c r="TPA1540" s="272"/>
      <c r="TPB1540" s="272"/>
      <c r="TPC1540" s="272"/>
      <c r="TPD1540" s="272"/>
      <c r="TPE1540" s="272"/>
      <c r="TPF1540" s="272"/>
      <c r="TPG1540" s="272"/>
      <c r="TPH1540" s="272"/>
      <c r="TPI1540" s="272"/>
      <c r="TPJ1540" s="272"/>
      <c r="TPK1540" s="272"/>
      <c r="TPL1540" s="272"/>
      <c r="TPM1540" s="272"/>
      <c r="TPN1540" s="272"/>
      <c r="TPO1540" s="272"/>
      <c r="TPP1540" s="272"/>
      <c r="TPQ1540" s="272"/>
      <c r="TPR1540" s="272"/>
      <c r="TPS1540" s="272"/>
      <c r="TPT1540" s="272"/>
      <c r="TPU1540" s="272"/>
      <c r="TPV1540" s="272"/>
      <c r="TPW1540" s="272"/>
      <c r="TPX1540" s="272"/>
      <c r="TPY1540" s="272"/>
      <c r="TPZ1540" s="272"/>
      <c r="TQA1540" s="272"/>
      <c r="TQB1540" s="272"/>
      <c r="TQC1540" s="272"/>
      <c r="TQD1540" s="272"/>
      <c r="TQE1540" s="272"/>
      <c r="TQF1540" s="272"/>
      <c r="TQG1540" s="272"/>
      <c r="TQH1540" s="272"/>
      <c r="TQI1540" s="272"/>
      <c r="TQJ1540" s="272"/>
      <c r="TQK1540" s="272"/>
      <c r="TQL1540" s="272"/>
      <c r="TQM1540" s="272"/>
      <c r="TQN1540" s="272"/>
      <c r="TQO1540" s="272"/>
      <c r="TQP1540" s="272"/>
      <c r="TQQ1540" s="272"/>
      <c r="TQR1540" s="272"/>
      <c r="TQS1540" s="272"/>
      <c r="TQT1540" s="272"/>
      <c r="TQU1540" s="272"/>
      <c r="TQV1540" s="272"/>
      <c r="TQW1540" s="272"/>
      <c r="TQX1540" s="272"/>
      <c r="TQY1540" s="272"/>
      <c r="TQZ1540" s="272"/>
      <c r="TRA1540" s="272"/>
      <c r="TRB1540" s="272"/>
      <c r="TRC1540" s="272"/>
      <c r="TRD1540" s="272"/>
      <c r="TRE1540" s="272"/>
      <c r="TRF1540" s="272"/>
      <c r="TRG1540" s="272"/>
      <c r="TRH1540" s="272"/>
      <c r="TRI1540" s="272"/>
      <c r="TRJ1540" s="272"/>
      <c r="TRK1540" s="272"/>
      <c r="TRL1540" s="272"/>
      <c r="TRM1540" s="272"/>
      <c r="TRN1540" s="272"/>
      <c r="TRO1540" s="272"/>
      <c r="TRP1540" s="272"/>
      <c r="TRQ1540" s="272"/>
      <c r="TRR1540" s="272"/>
      <c r="TRS1540" s="272"/>
      <c r="TRT1540" s="272"/>
      <c r="TRU1540" s="272"/>
      <c r="TRV1540" s="272"/>
      <c r="TRW1540" s="272"/>
      <c r="TRX1540" s="272"/>
      <c r="TRY1540" s="272"/>
      <c r="TRZ1540" s="272"/>
      <c r="TSA1540" s="272"/>
      <c r="TSB1540" s="272"/>
      <c r="TSC1540" s="272"/>
      <c r="TSD1540" s="272"/>
      <c r="TSE1540" s="272"/>
      <c r="TSF1540" s="272"/>
      <c r="TSG1540" s="272"/>
      <c r="TSH1540" s="272"/>
      <c r="TSI1540" s="272"/>
      <c r="TSJ1540" s="272"/>
      <c r="TSK1540" s="272"/>
      <c r="TSL1540" s="272"/>
      <c r="TSM1540" s="272"/>
      <c r="TSN1540" s="272"/>
      <c r="TSO1540" s="272"/>
      <c r="TSP1540" s="272"/>
      <c r="TSQ1540" s="272"/>
      <c r="TSR1540" s="272"/>
      <c r="TSS1540" s="272"/>
      <c r="TST1540" s="272"/>
      <c r="TSU1540" s="272"/>
      <c r="TSV1540" s="272"/>
      <c r="TSW1540" s="272"/>
      <c r="TSX1540" s="272"/>
      <c r="TSY1540" s="272"/>
      <c r="TSZ1540" s="272"/>
      <c r="TTA1540" s="272"/>
      <c r="TTB1540" s="272"/>
      <c r="TTC1540" s="272"/>
      <c r="TTD1540" s="272"/>
      <c r="TTE1540" s="272"/>
      <c r="TTF1540" s="272"/>
      <c r="TTG1540" s="272"/>
      <c r="TTH1540" s="272"/>
      <c r="TTI1540" s="272"/>
      <c r="TTJ1540" s="272"/>
      <c r="TTK1540" s="272"/>
      <c r="TTL1540" s="272"/>
      <c r="TTM1540" s="272"/>
      <c r="TTN1540" s="272"/>
      <c r="TTO1540" s="272"/>
      <c r="TTP1540" s="272"/>
      <c r="TTQ1540" s="272"/>
      <c r="TTR1540" s="272"/>
      <c r="TTS1540" s="272"/>
      <c r="TTT1540" s="272"/>
      <c r="TTU1540" s="272"/>
      <c r="TTV1540" s="272"/>
      <c r="TTW1540" s="272"/>
      <c r="TTX1540" s="272"/>
      <c r="TTY1540" s="272"/>
      <c r="TTZ1540" s="272"/>
      <c r="TUA1540" s="272"/>
      <c r="TUB1540" s="272"/>
      <c r="TUC1540" s="272"/>
      <c r="TUD1540" s="272"/>
      <c r="TUE1540" s="272"/>
      <c r="TUF1540" s="272"/>
      <c r="TUG1540" s="272"/>
      <c r="TUH1540" s="272"/>
      <c r="TUI1540" s="272"/>
      <c r="TUJ1540" s="272"/>
      <c r="TUK1540" s="272"/>
      <c r="TUL1540" s="272"/>
      <c r="TUM1540" s="272"/>
      <c r="TUN1540" s="272"/>
      <c r="TUO1540" s="272"/>
      <c r="TUP1540" s="272"/>
      <c r="TUQ1540" s="272"/>
      <c r="TUR1540" s="272"/>
      <c r="TUS1540" s="272"/>
      <c r="TUT1540" s="272"/>
      <c r="TUU1540" s="272"/>
      <c r="TUV1540" s="272"/>
      <c r="TUW1540" s="272"/>
      <c r="TUX1540" s="272"/>
      <c r="TUY1540" s="272"/>
      <c r="TUZ1540" s="272"/>
      <c r="TVA1540" s="272"/>
      <c r="TVB1540" s="272"/>
      <c r="TVC1540" s="272"/>
      <c r="TVD1540" s="272"/>
      <c r="TVE1540" s="272"/>
      <c r="TVF1540" s="272"/>
      <c r="TVG1540" s="272"/>
      <c r="TVH1540" s="272"/>
      <c r="TVI1540" s="272"/>
      <c r="TVJ1540" s="272"/>
      <c r="TVK1540" s="272"/>
      <c r="TVL1540" s="272"/>
      <c r="TVM1540" s="272"/>
      <c r="TVN1540" s="272"/>
      <c r="TVO1540" s="272"/>
      <c r="TVP1540" s="272"/>
      <c r="TVQ1540" s="272"/>
      <c r="TVR1540" s="272"/>
      <c r="TVS1540" s="272"/>
      <c r="TVT1540" s="272"/>
      <c r="TVU1540" s="272"/>
      <c r="TVV1540" s="272"/>
      <c r="TVW1540" s="272"/>
      <c r="TVX1540" s="272"/>
      <c r="TVY1540" s="272"/>
      <c r="TVZ1540" s="272"/>
      <c r="TWA1540" s="272"/>
      <c r="TWB1540" s="272"/>
      <c r="TWC1540" s="272"/>
      <c r="TWD1540" s="272"/>
      <c r="TWE1540" s="272"/>
      <c r="TWF1540" s="272"/>
      <c r="TWG1540" s="272"/>
      <c r="TWH1540" s="272"/>
      <c r="TWI1540" s="272"/>
      <c r="TWJ1540" s="272"/>
      <c r="TWK1540" s="272"/>
      <c r="TWL1540" s="272"/>
      <c r="TWM1540" s="272"/>
      <c r="TWN1540" s="272"/>
      <c r="TWO1540" s="272"/>
      <c r="TWP1540" s="272"/>
      <c r="TWQ1540" s="272"/>
      <c r="TWR1540" s="272"/>
      <c r="TWS1540" s="272"/>
      <c r="TWT1540" s="272"/>
      <c r="TWU1540" s="272"/>
      <c r="TWV1540" s="272"/>
      <c r="TWW1540" s="272"/>
      <c r="TWX1540" s="272"/>
      <c r="TWY1540" s="272"/>
      <c r="TWZ1540" s="272"/>
      <c r="TXA1540" s="272"/>
      <c r="TXB1540" s="272"/>
      <c r="TXC1540" s="272"/>
      <c r="TXD1540" s="272"/>
      <c r="TXE1540" s="272"/>
      <c r="TXF1540" s="272"/>
      <c r="TXG1540" s="272"/>
      <c r="TXH1540" s="272"/>
      <c r="TXI1540" s="272"/>
      <c r="TXJ1540" s="272"/>
      <c r="TXK1540" s="272"/>
      <c r="TXL1540" s="272"/>
      <c r="TXM1540" s="272"/>
      <c r="TXN1540" s="272"/>
      <c r="TXO1540" s="272"/>
      <c r="TXP1540" s="272"/>
      <c r="TXQ1540" s="272"/>
      <c r="TXR1540" s="272"/>
      <c r="TXS1540" s="272"/>
      <c r="TXT1540" s="272"/>
      <c r="TXU1540" s="272"/>
      <c r="TXV1540" s="272"/>
      <c r="TXW1540" s="272"/>
      <c r="TXX1540" s="272"/>
      <c r="TXY1540" s="272"/>
      <c r="TXZ1540" s="272"/>
      <c r="TYA1540" s="272"/>
      <c r="TYB1540" s="272"/>
      <c r="TYC1540" s="272"/>
      <c r="TYD1540" s="272"/>
      <c r="TYE1540" s="272"/>
      <c r="TYF1540" s="272"/>
      <c r="TYG1540" s="272"/>
      <c r="TYH1540" s="272"/>
      <c r="TYI1540" s="272"/>
      <c r="TYJ1540" s="272"/>
      <c r="TYK1540" s="272"/>
      <c r="TYL1540" s="272"/>
      <c r="TYM1540" s="272"/>
      <c r="TYN1540" s="272"/>
      <c r="TYO1540" s="272"/>
      <c r="TYP1540" s="272"/>
      <c r="TYQ1540" s="272"/>
      <c r="TYR1540" s="272"/>
      <c r="TYS1540" s="272"/>
      <c r="TYT1540" s="272"/>
      <c r="TYU1540" s="272"/>
      <c r="TYV1540" s="272"/>
      <c r="TYW1540" s="272"/>
      <c r="TYX1540" s="272"/>
      <c r="TYY1540" s="272"/>
      <c r="TYZ1540" s="272"/>
      <c r="TZA1540" s="272"/>
      <c r="TZB1540" s="272"/>
      <c r="TZC1540" s="272"/>
      <c r="TZD1540" s="272"/>
      <c r="TZE1540" s="272"/>
      <c r="TZF1540" s="272"/>
      <c r="TZG1540" s="272"/>
      <c r="TZH1540" s="272"/>
      <c r="TZI1540" s="272"/>
      <c r="TZJ1540" s="272"/>
      <c r="TZK1540" s="272"/>
      <c r="TZL1540" s="272"/>
      <c r="TZM1540" s="272"/>
      <c r="TZN1540" s="272"/>
      <c r="TZO1540" s="272"/>
      <c r="TZP1540" s="272"/>
      <c r="TZQ1540" s="272"/>
      <c r="TZR1540" s="272"/>
      <c r="TZS1540" s="272"/>
      <c r="TZT1540" s="272"/>
      <c r="TZU1540" s="272"/>
      <c r="TZV1540" s="272"/>
      <c r="TZW1540" s="272"/>
      <c r="TZX1540" s="272"/>
      <c r="TZY1540" s="272"/>
      <c r="TZZ1540" s="272"/>
      <c r="UAA1540" s="272"/>
      <c r="UAB1540" s="272"/>
      <c r="UAC1540" s="272"/>
      <c r="UAD1540" s="272"/>
      <c r="UAE1540" s="272"/>
      <c r="UAF1540" s="272"/>
      <c r="UAG1540" s="272"/>
      <c r="UAH1540" s="272"/>
      <c r="UAI1540" s="272"/>
      <c r="UAJ1540" s="272"/>
      <c r="UAK1540" s="272"/>
      <c r="UAL1540" s="272"/>
      <c r="UAM1540" s="272"/>
      <c r="UAN1540" s="272"/>
      <c r="UAO1540" s="272"/>
      <c r="UAP1540" s="272"/>
      <c r="UAQ1540" s="272"/>
      <c r="UAR1540" s="272"/>
      <c r="UAS1540" s="272"/>
      <c r="UAT1540" s="272"/>
      <c r="UAU1540" s="272"/>
      <c r="UAV1540" s="272"/>
      <c r="UAW1540" s="272"/>
      <c r="UAX1540" s="272"/>
      <c r="UAY1540" s="272"/>
      <c r="UAZ1540" s="272"/>
      <c r="UBA1540" s="272"/>
      <c r="UBB1540" s="272"/>
      <c r="UBC1540" s="272"/>
      <c r="UBD1540" s="272"/>
      <c r="UBE1540" s="272"/>
      <c r="UBF1540" s="272"/>
      <c r="UBG1540" s="272"/>
      <c r="UBH1540" s="272"/>
      <c r="UBI1540" s="272"/>
      <c r="UBJ1540" s="272"/>
      <c r="UBK1540" s="272"/>
      <c r="UBL1540" s="272"/>
      <c r="UBM1540" s="272"/>
      <c r="UBN1540" s="272"/>
      <c r="UBO1540" s="272"/>
      <c r="UBP1540" s="272"/>
      <c r="UBQ1540" s="272"/>
      <c r="UBR1540" s="272"/>
      <c r="UBS1540" s="272"/>
      <c r="UBT1540" s="272"/>
      <c r="UBU1540" s="272"/>
      <c r="UBV1540" s="272"/>
      <c r="UBW1540" s="272"/>
      <c r="UBX1540" s="272"/>
      <c r="UBY1540" s="272"/>
      <c r="UBZ1540" s="272"/>
      <c r="UCA1540" s="272"/>
      <c r="UCB1540" s="272"/>
      <c r="UCC1540" s="272"/>
      <c r="UCD1540" s="272"/>
      <c r="UCE1540" s="272"/>
      <c r="UCF1540" s="272"/>
      <c r="UCG1540" s="272"/>
      <c r="UCH1540" s="272"/>
      <c r="UCI1540" s="272"/>
      <c r="UCJ1540" s="272"/>
      <c r="UCK1540" s="272"/>
      <c r="UCL1540" s="272"/>
      <c r="UCM1540" s="272"/>
      <c r="UCN1540" s="272"/>
      <c r="UCO1540" s="272"/>
      <c r="UCP1540" s="272"/>
      <c r="UCQ1540" s="272"/>
      <c r="UCR1540" s="272"/>
      <c r="UCS1540" s="272"/>
      <c r="UCT1540" s="272"/>
      <c r="UCU1540" s="272"/>
      <c r="UCV1540" s="272"/>
      <c r="UCW1540" s="272"/>
      <c r="UCX1540" s="272"/>
      <c r="UCY1540" s="272"/>
      <c r="UCZ1540" s="272"/>
      <c r="UDA1540" s="272"/>
      <c r="UDB1540" s="272"/>
      <c r="UDC1540" s="272"/>
      <c r="UDD1540" s="272"/>
      <c r="UDE1540" s="272"/>
      <c r="UDF1540" s="272"/>
      <c r="UDG1540" s="272"/>
      <c r="UDH1540" s="272"/>
      <c r="UDI1540" s="272"/>
      <c r="UDJ1540" s="272"/>
      <c r="UDK1540" s="272"/>
      <c r="UDL1540" s="272"/>
      <c r="UDM1540" s="272"/>
      <c r="UDN1540" s="272"/>
      <c r="UDO1540" s="272"/>
      <c r="UDP1540" s="272"/>
      <c r="UDQ1540" s="272"/>
      <c r="UDR1540" s="272"/>
      <c r="UDS1540" s="272"/>
      <c r="UDT1540" s="272"/>
      <c r="UDU1540" s="272"/>
      <c r="UDV1540" s="272"/>
      <c r="UDW1540" s="272"/>
      <c r="UDX1540" s="272"/>
      <c r="UDY1540" s="272"/>
      <c r="UDZ1540" s="272"/>
      <c r="UEA1540" s="272"/>
      <c r="UEB1540" s="272"/>
      <c r="UEC1540" s="272"/>
      <c r="UED1540" s="272"/>
      <c r="UEE1540" s="272"/>
      <c r="UEF1540" s="272"/>
      <c r="UEG1540" s="272"/>
      <c r="UEH1540" s="272"/>
      <c r="UEI1540" s="272"/>
      <c r="UEJ1540" s="272"/>
      <c r="UEK1540" s="272"/>
      <c r="UEL1540" s="272"/>
      <c r="UEM1540" s="272"/>
      <c r="UEN1540" s="272"/>
      <c r="UEO1540" s="272"/>
      <c r="UEP1540" s="272"/>
      <c r="UEQ1540" s="272"/>
      <c r="UER1540" s="272"/>
      <c r="UES1540" s="272"/>
      <c r="UET1540" s="272"/>
      <c r="UEU1540" s="272"/>
      <c r="UEV1540" s="272"/>
      <c r="UEW1540" s="272"/>
      <c r="UEX1540" s="272"/>
      <c r="UEY1540" s="272"/>
      <c r="UEZ1540" s="272"/>
      <c r="UFA1540" s="272"/>
      <c r="UFB1540" s="272"/>
      <c r="UFC1540" s="272"/>
      <c r="UFD1540" s="272"/>
      <c r="UFE1540" s="272"/>
      <c r="UFF1540" s="272"/>
      <c r="UFG1540" s="272"/>
      <c r="UFH1540" s="272"/>
      <c r="UFI1540" s="272"/>
      <c r="UFJ1540" s="272"/>
      <c r="UFK1540" s="272"/>
      <c r="UFL1540" s="272"/>
      <c r="UFM1540" s="272"/>
      <c r="UFN1540" s="272"/>
      <c r="UFO1540" s="272"/>
      <c r="UFP1540" s="272"/>
      <c r="UFQ1540" s="272"/>
      <c r="UFR1540" s="272"/>
      <c r="UFS1540" s="272"/>
      <c r="UFT1540" s="272"/>
      <c r="UFU1540" s="272"/>
      <c r="UFV1540" s="272"/>
      <c r="UFW1540" s="272"/>
      <c r="UFX1540" s="272"/>
      <c r="UFY1540" s="272"/>
      <c r="UFZ1540" s="272"/>
      <c r="UGA1540" s="272"/>
      <c r="UGB1540" s="272"/>
      <c r="UGC1540" s="272"/>
      <c r="UGD1540" s="272"/>
      <c r="UGE1540" s="272"/>
      <c r="UGF1540" s="272"/>
      <c r="UGG1540" s="272"/>
      <c r="UGH1540" s="272"/>
      <c r="UGI1540" s="272"/>
      <c r="UGJ1540" s="272"/>
      <c r="UGK1540" s="272"/>
      <c r="UGL1540" s="272"/>
      <c r="UGM1540" s="272"/>
      <c r="UGN1540" s="272"/>
      <c r="UGO1540" s="272"/>
      <c r="UGP1540" s="272"/>
      <c r="UGQ1540" s="272"/>
      <c r="UGR1540" s="272"/>
      <c r="UGS1540" s="272"/>
      <c r="UGT1540" s="272"/>
      <c r="UGU1540" s="272"/>
      <c r="UGV1540" s="272"/>
      <c r="UGW1540" s="272"/>
      <c r="UGX1540" s="272"/>
      <c r="UGY1540" s="272"/>
      <c r="UGZ1540" s="272"/>
      <c r="UHA1540" s="272"/>
      <c r="UHB1540" s="272"/>
      <c r="UHC1540" s="272"/>
      <c r="UHD1540" s="272"/>
      <c r="UHE1540" s="272"/>
      <c r="UHF1540" s="272"/>
      <c r="UHG1540" s="272"/>
      <c r="UHH1540" s="272"/>
      <c r="UHI1540" s="272"/>
      <c r="UHJ1540" s="272"/>
      <c r="UHK1540" s="272"/>
      <c r="UHL1540" s="272"/>
      <c r="UHM1540" s="272"/>
      <c r="UHN1540" s="272"/>
      <c r="UHO1540" s="272"/>
      <c r="UHP1540" s="272"/>
      <c r="UHQ1540" s="272"/>
      <c r="UHR1540" s="272"/>
      <c r="UHS1540" s="272"/>
      <c r="UHT1540" s="272"/>
      <c r="UHU1540" s="272"/>
      <c r="UHV1540" s="272"/>
      <c r="UHW1540" s="272"/>
      <c r="UHX1540" s="272"/>
      <c r="UHY1540" s="272"/>
      <c r="UHZ1540" s="272"/>
      <c r="UIA1540" s="272"/>
      <c r="UIB1540" s="272"/>
      <c r="UIC1540" s="272"/>
      <c r="UID1540" s="272"/>
      <c r="UIE1540" s="272"/>
      <c r="UIF1540" s="272"/>
      <c r="UIG1540" s="272"/>
      <c r="UIH1540" s="272"/>
      <c r="UII1540" s="272"/>
      <c r="UIJ1540" s="272"/>
      <c r="UIK1540" s="272"/>
      <c r="UIL1540" s="272"/>
      <c r="UIM1540" s="272"/>
      <c r="UIN1540" s="272"/>
      <c r="UIO1540" s="272"/>
      <c r="UIP1540" s="272"/>
      <c r="UIQ1540" s="272"/>
      <c r="UIR1540" s="272"/>
      <c r="UIS1540" s="272"/>
      <c r="UIT1540" s="272"/>
      <c r="UIU1540" s="272"/>
      <c r="UIV1540" s="272"/>
      <c r="UIW1540" s="272"/>
      <c r="UIX1540" s="272"/>
      <c r="UIY1540" s="272"/>
      <c r="UIZ1540" s="272"/>
      <c r="UJA1540" s="272"/>
      <c r="UJB1540" s="272"/>
      <c r="UJC1540" s="272"/>
      <c r="UJD1540" s="272"/>
      <c r="UJE1540" s="272"/>
      <c r="UJF1540" s="272"/>
      <c r="UJG1540" s="272"/>
      <c r="UJH1540" s="272"/>
      <c r="UJI1540" s="272"/>
      <c r="UJJ1540" s="272"/>
      <c r="UJK1540" s="272"/>
      <c r="UJL1540" s="272"/>
      <c r="UJM1540" s="272"/>
      <c r="UJN1540" s="272"/>
      <c r="UJO1540" s="272"/>
      <c r="UJP1540" s="272"/>
      <c r="UJQ1540" s="272"/>
      <c r="UJR1540" s="272"/>
      <c r="UJS1540" s="272"/>
      <c r="UJT1540" s="272"/>
      <c r="UJU1540" s="272"/>
      <c r="UJV1540" s="272"/>
      <c r="UJW1540" s="272"/>
      <c r="UJX1540" s="272"/>
      <c r="UJY1540" s="272"/>
      <c r="UJZ1540" s="272"/>
      <c r="UKA1540" s="272"/>
      <c r="UKB1540" s="272"/>
      <c r="UKC1540" s="272"/>
      <c r="UKD1540" s="272"/>
      <c r="UKE1540" s="272"/>
      <c r="UKF1540" s="272"/>
      <c r="UKG1540" s="272"/>
      <c r="UKH1540" s="272"/>
      <c r="UKI1540" s="272"/>
      <c r="UKJ1540" s="272"/>
      <c r="UKK1540" s="272"/>
      <c r="UKL1540" s="272"/>
      <c r="UKM1540" s="272"/>
      <c r="UKN1540" s="272"/>
      <c r="UKO1540" s="272"/>
      <c r="UKP1540" s="272"/>
      <c r="UKQ1540" s="272"/>
      <c r="UKR1540" s="272"/>
      <c r="UKS1540" s="272"/>
      <c r="UKT1540" s="272"/>
      <c r="UKU1540" s="272"/>
      <c r="UKV1540" s="272"/>
      <c r="UKW1540" s="272"/>
      <c r="UKX1540" s="272"/>
      <c r="UKY1540" s="272"/>
      <c r="UKZ1540" s="272"/>
      <c r="ULA1540" s="272"/>
      <c r="ULB1540" s="272"/>
      <c r="ULC1540" s="272"/>
      <c r="ULD1540" s="272"/>
      <c r="ULE1540" s="272"/>
      <c r="ULF1540" s="272"/>
      <c r="ULG1540" s="272"/>
      <c r="ULH1540" s="272"/>
      <c r="ULI1540" s="272"/>
      <c r="ULJ1540" s="272"/>
      <c r="ULK1540" s="272"/>
      <c r="ULL1540" s="272"/>
      <c r="ULM1540" s="272"/>
      <c r="ULN1540" s="272"/>
      <c r="ULO1540" s="272"/>
      <c r="ULP1540" s="272"/>
      <c r="ULQ1540" s="272"/>
      <c r="ULR1540" s="272"/>
      <c r="ULS1540" s="272"/>
      <c r="ULT1540" s="272"/>
      <c r="ULU1540" s="272"/>
      <c r="ULV1540" s="272"/>
      <c r="ULW1540" s="272"/>
      <c r="ULX1540" s="272"/>
      <c r="ULY1540" s="272"/>
      <c r="ULZ1540" s="272"/>
      <c r="UMA1540" s="272"/>
      <c r="UMB1540" s="272"/>
      <c r="UMC1540" s="272"/>
      <c r="UMD1540" s="272"/>
      <c r="UME1540" s="272"/>
      <c r="UMF1540" s="272"/>
      <c r="UMG1540" s="272"/>
      <c r="UMH1540" s="272"/>
      <c r="UMI1540" s="272"/>
      <c r="UMJ1540" s="272"/>
      <c r="UMK1540" s="272"/>
      <c r="UML1540" s="272"/>
      <c r="UMM1540" s="272"/>
      <c r="UMN1540" s="272"/>
      <c r="UMO1540" s="272"/>
      <c r="UMP1540" s="272"/>
      <c r="UMQ1540" s="272"/>
      <c r="UMR1540" s="272"/>
      <c r="UMS1540" s="272"/>
      <c r="UMT1540" s="272"/>
      <c r="UMU1540" s="272"/>
      <c r="UMV1540" s="272"/>
      <c r="UMW1540" s="272"/>
      <c r="UMX1540" s="272"/>
      <c r="UMY1540" s="272"/>
      <c r="UMZ1540" s="272"/>
      <c r="UNA1540" s="272"/>
      <c r="UNB1540" s="272"/>
      <c r="UNC1540" s="272"/>
      <c r="UND1540" s="272"/>
      <c r="UNE1540" s="272"/>
      <c r="UNF1540" s="272"/>
      <c r="UNG1540" s="272"/>
      <c r="UNH1540" s="272"/>
      <c r="UNI1540" s="272"/>
      <c r="UNJ1540" s="272"/>
      <c r="UNK1540" s="272"/>
      <c r="UNL1540" s="272"/>
      <c r="UNM1540" s="272"/>
      <c r="UNN1540" s="272"/>
      <c r="UNO1540" s="272"/>
      <c r="UNP1540" s="272"/>
      <c r="UNQ1540" s="272"/>
      <c r="UNR1540" s="272"/>
      <c r="UNS1540" s="272"/>
      <c r="UNT1540" s="272"/>
      <c r="UNU1540" s="272"/>
      <c r="UNV1540" s="272"/>
      <c r="UNW1540" s="272"/>
      <c r="UNX1540" s="272"/>
      <c r="UNY1540" s="272"/>
      <c r="UNZ1540" s="272"/>
      <c r="UOA1540" s="272"/>
      <c r="UOB1540" s="272"/>
      <c r="UOC1540" s="272"/>
      <c r="UOD1540" s="272"/>
      <c r="UOE1540" s="272"/>
      <c r="UOF1540" s="272"/>
      <c r="UOG1540" s="272"/>
      <c r="UOH1540" s="272"/>
      <c r="UOI1540" s="272"/>
      <c r="UOJ1540" s="272"/>
      <c r="UOK1540" s="272"/>
      <c r="UOL1540" s="272"/>
      <c r="UOM1540" s="272"/>
      <c r="UON1540" s="272"/>
      <c r="UOO1540" s="272"/>
      <c r="UOP1540" s="272"/>
      <c r="UOQ1540" s="272"/>
      <c r="UOR1540" s="272"/>
      <c r="UOS1540" s="272"/>
      <c r="UOT1540" s="272"/>
      <c r="UOU1540" s="272"/>
      <c r="UOV1540" s="272"/>
      <c r="UOW1540" s="272"/>
      <c r="UOX1540" s="272"/>
      <c r="UOY1540" s="272"/>
      <c r="UOZ1540" s="272"/>
      <c r="UPA1540" s="272"/>
      <c r="UPB1540" s="272"/>
      <c r="UPC1540" s="272"/>
      <c r="UPD1540" s="272"/>
      <c r="UPE1540" s="272"/>
      <c r="UPF1540" s="272"/>
      <c r="UPG1540" s="272"/>
      <c r="UPH1540" s="272"/>
      <c r="UPI1540" s="272"/>
      <c r="UPJ1540" s="272"/>
      <c r="UPK1540" s="272"/>
      <c r="UPL1540" s="272"/>
      <c r="UPM1540" s="272"/>
      <c r="UPN1540" s="272"/>
      <c r="UPO1540" s="272"/>
      <c r="UPP1540" s="272"/>
      <c r="UPQ1540" s="272"/>
      <c r="UPR1540" s="272"/>
      <c r="UPS1540" s="272"/>
      <c r="UPT1540" s="272"/>
      <c r="UPU1540" s="272"/>
      <c r="UPV1540" s="272"/>
      <c r="UPW1540" s="272"/>
      <c r="UPX1540" s="272"/>
      <c r="UPY1540" s="272"/>
      <c r="UPZ1540" s="272"/>
      <c r="UQA1540" s="272"/>
      <c r="UQB1540" s="272"/>
      <c r="UQC1540" s="272"/>
      <c r="UQD1540" s="272"/>
      <c r="UQE1540" s="272"/>
      <c r="UQF1540" s="272"/>
      <c r="UQG1540" s="272"/>
      <c r="UQH1540" s="272"/>
      <c r="UQI1540" s="272"/>
      <c r="UQJ1540" s="272"/>
      <c r="UQK1540" s="272"/>
      <c r="UQL1540" s="272"/>
      <c r="UQM1540" s="272"/>
      <c r="UQN1540" s="272"/>
      <c r="UQO1540" s="272"/>
      <c r="UQP1540" s="272"/>
      <c r="UQQ1540" s="272"/>
      <c r="UQR1540" s="272"/>
      <c r="UQS1540" s="272"/>
      <c r="UQT1540" s="272"/>
      <c r="UQU1540" s="272"/>
      <c r="UQV1540" s="272"/>
      <c r="UQW1540" s="272"/>
      <c r="UQX1540" s="272"/>
      <c r="UQY1540" s="272"/>
      <c r="UQZ1540" s="272"/>
      <c r="URA1540" s="272"/>
      <c r="URB1540" s="272"/>
      <c r="URC1540" s="272"/>
      <c r="URD1540" s="272"/>
      <c r="URE1540" s="272"/>
      <c r="URF1540" s="272"/>
      <c r="URG1540" s="272"/>
      <c r="URH1540" s="272"/>
      <c r="URI1540" s="272"/>
      <c r="URJ1540" s="272"/>
      <c r="URK1540" s="272"/>
      <c r="URL1540" s="272"/>
      <c r="URM1540" s="272"/>
      <c r="URN1540" s="272"/>
      <c r="URO1540" s="272"/>
      <c r="URP1540" s="272"/>
      <c r="URQ1540" s="272"/>
      <c r="URR1540" s="272"/>
      <c r="URS1540" s="272"/>
      <c r="URT1540" s="272"/>
      <c r="URU1540" s="272"/>
      <c r="URV1540" s="272"/>
      <c r="URW1540" s="272"/>
      <c r="URX1540" s="272"/>
      <c r="URY1540" s="272"/>
      <c r="URZ1540" s="272"/>
      <c r="USA1540" s="272"/>
      <c r="USB1540" s="272"/>
      <c r="USC1540" s="272"/>
      <c r="USD1540" s="272"/>
      <c r="USE1540" s="272"/>
      <c r="USF1540" s="272"/>
      <c r="USG1540" s="272"/>
      <c r="USH1540" s="272"/>
      <c r="USI1540" s="272"/>
      <c r="USJ1540" s="272"/>
      <c r="USK1540" s="272"/>
      <c r="USL1540" s="272"/>
      <c r="USM1540" s="272"/>
      <c r="USN1540" s="272"/>
      <c r="USO1540" s="272"/>
      <c r="USP1540" s="272"/>
      <c r="USQ1540" s="272"/>
      <c r="USR1540" s="272"/>
      <c r="USS1540" s="272"/>
      <c r="UST1540" s="272"/>
      <c r="USU1540" s="272"/>
      <c r="USV1540" s="272"/>
      <c r="USW1540" s="272"/>
      <c r="USX1540" s="272"/>
      <c r="USY1540" s="272"/>
      <c r="USZ1540" s="272"/>
      <c r="UTA1540" s="272"/>
      <c r="UTB1540" s="272"/>
      <c r="UTC1540" s="272"/>
      <c r="UTD1540" s="272"/>
      <c r="UTE1540" s="272"/>
      <c r="UTF1540" s="272"/>
      <c r="UTG1540" s="272"/>
      <c r="UTH1540" s="272"/>
      <c r="UTI1540" s="272"/>
      <c r="UTJ1540" s="272"/>
      <c r="UTK1540" s="272"/>
      <c r="UTL1540" s="272"/>
      <c r="UTM1540" s="272"/>
      <c r="UTN1540" s="272"/>
      <c r="UTO1540" s="272"/>
      <c r="UTP1540" s="272"/>
      <c r="UTQ1540" s="272"/>
      <c r="UTR1540" s="272"/>
      <c r="UTS1540" s="272"/>
      <c r="UTT1540" s="272"/>
      <c r="UTU1540" s="272"/>
      <c r="UTV1540" s="272"/>
      <c r="UTW1540" s="272"/>
      <c r="UTX1540" s="272"/>
      <c r="UTY1540" s="272"/>
      <c r="UTZ1540" s="272"/>
      <c r="UUA1540" s="272"/>
      <c r="UUB1540" s="272"/>
      <c r="UUC1540" s="272"/>
      <c r="UUD1540" s="272"/>
      <c r="UUE1540" s="272"/>
      <c r="UUF1540" s="272"/>
      <c r="UUG1540" s="272"/>
      <c r="UUH1540" s="272"/>
      <c r="UUI1540" s="272"/>
      <c r="UUJ1540" s="272"/>
      <c r="UUK1540" s="272"/>
      <c r="UUL1540" s="272"/>
      <c r="UUM1540" s="272"/>
      <c r="UUN1540" s="272"/>
      <c r="UUO1540" s="272"/>
      <c r="UUP1540" s="272"/>
      <c r="UUQ1540" s="272"/>
      <c r="UUR1540" s="272"/>
      <c r="UUS1540" s="272"/>
      <c r="UUT1540" s="272"/>
      <c r="UUU1540" s="272"/>
      <c r="UUV1540" s="272"/>
      <c r="UUW1540" s="272"/>
      <c r="UUX1540" s="272"/>
      <c r="UUY1540" s="272"/>
      <c r="UUZ1540" s="272"/>
      <c r="UVA1540" s="272"/>
      <c r="UVB1540" s="272"/>
      <c r="UVC1540" s="272"/>
      <c r="UVD1540" s="272"/>
      <c r="UVE1540" s="272"/>
      <c r="UVF1540" s="272"/>
      <c r="UVG1540" s="272"/>
      <c r="UVH1540" s="272"/>
      <c r="UVI1540" s="272"/>
      <c r="UVJ1540" s="272"/>
      <c r="UVK1540" s="272"/>
      <c r="UVL1540" s="272"/>
      <c r="UVM1540" s="272"/>
      <c r="UVN1540" s="272"/>
      <c r="UVO1540" s="272"/>
      <c r="UVP1540" s="272"/>
      <c r="UVQ1540" s="272"/>
      <c r="UVR1540" s="272"/>
      <c r="UVS1540" s="272"/>
      <c r="UVT1540" s="272"/>
      <c r="UVU1540" s="272"/>
      <c r="UVV1540" s="272"/>
      <c r="UVW1540" s="272"/>
      <c r="UVX1540" s="272"/>
      <c r="UVY1540" s="272"/>
      <c r="UVZ1540" s="272"/>
      <c r="UWA1540" s="272"/>
      <c r="UWB1540" s="272"/>
      <c r="UWC1540" s="272"/>
      <c r="UWD1540" s="272"/>
      <c r="UWE1540" s="272"/>
      <c r="UWF1540" s="272"/>
      <c r="UWG1540" s="272"/>
      <c r="UWH1540" s="272"/>
      <c r="UWI1540" s="272"/>
      <c r="UWJ1540" s="272"/>
      <c r="UWK1540" s="272"/>
      <c r="UWL1540" s="272"/>
      <c r="UWM1540" s="272"/>
      <c r="UWN1540" s="272"/>
      <c r="UWO1540" s="272"/>
      <c r="UWP1540" s="272"/>
      <c r="UWQ1540" s="272"/>
      <c r="UWR1540" s="272"/>
      <c r="UWS1540" s="272"/>
      <c r="UWT1540" s="272"/>
      <c r="UWU1540" s="272"/>
      <c r="UWV1540" s="272"/>
      <c r="UWW1540" s="272"/>
      <c r="UWX1540" s="272"/>
      <c r="UWY1540" s="272"/>
      <c r="UWZ1540" s="272"/>
      <c r="UXA1540" s="272"/>
      <c r="UXB1540" s="272"/>
      <c r="UXC1540" s="272"/>
      <c r="UXD1540" s="272"/>
      <c r="UXE1540" s="272"/>
      <c r="UXF1540" s="272"/>
      <c r="UXG1540" s="272"/>
      <c r="UXH1540" s="272"/>
      <c r="UXI1540" s="272"/>
      <c r="UXJ1540" s="272"/>
      <c r="UXK1540" s="272"/>
      <c r="UXL1540" s="272"/>
      <c r="UXM1540" s="272"/>
      <c r="UXN1540" s="272"/>
      <c r="UXO1540" s="272"/>
      <c r="UXP1540" s="272"/>
      <c r="UXQ1540" s="272"/>
      <c r="UXR1540" s="272"/>
      <c r="UXS1540" s="272"/>
      <c r="UXT1540" s="272"/>
      <c r="UXU1540" s="272"/>
      <c r="UXV1540" s="272"/>
      <c r="UXW1540" s="272"/>
      <c r="UXX1540" s="272"/>
      <c r="UXY1540" s="272"/>
      <c r="UXZ1540" s="272"/>
      <c r="UYA1540" s="272"/>
      <c r="UYB1540" s="272"/>
      <c r="UYC1540" s="272"/>
      <c r="UYD1540" s="272"/>
      <c r="UYE1540" s="272"/>
      <c r="UYF1540" s="272"/>
      <c r="UYG1540" s="272"/>
      <c r="UYH1540" s="272"/>
      <c r="UYI1540" s="272"/>
      <c r="UYJ1540" s="272"/>
      <c r="UYK1540" s="272"/>
      <c r="UYL1540" s="272"/>
      <c r="UYM1540" s="272"/>
      <c r="UYN1540" s="272"/>
      <c r="UYO1540" s="272"/>
      <c r="UYP1540" s="272"/>
      <c r="UYQ1540" s="272"/>
      <c r="UYR1540" s="272"/>
      <c r="UYS1540" s="272"/>
      <c r="UYT1540" s="272"/>
      <c r="UYU1540" s="272"/>
      <c r="UYV1540" s="272"/>
      <c r="UYW1540" s="272"/>
      <c r="UYX1540" s="272"/>
      <c r="UYY1540" s="272"/>
      <c r="UYZ1540" s="272"/>
      <c r="UZA1540" s="272"/>
      <c r="UZB1540" s="272"/>
      <c r="UZC1540" s="272"/>
      <c r="UZD1540" s="272"/>
      <c r="UZE1540" s="272"/>
      <c r="UZF1540" s="272"/>
      <c r="UZG1540" s="272"/>
      <c r="UZH1540" s="272"/>
      <c r="UZI1540" s="272"/>
      <c r="UZJ1540" s="272"/>
      <c r="UZK1540" s="272"/>
      <c r="UZL1540" s="272"/>
      <c r="UZM1540" s="272"/>
      <c r="UZN1540" s="272"/>
      <c r="UZO1540" s="272"/>
      <c r="UZP1540" s="272"/>
      <c r="UZQ1540" s="272"/>
      <c r="UZR1540" s="272"/>
      <c r="UZS1540" s="272"/>
      <c r="UZT1540" s="272"/>
      <c r="UZU1540" s="272"/>
      <c r="UZV1540" s="272"/>
      <c r="UZW1540" s="272"/>
      <c r="UZX1540" s="272"/>
      <c r="UZY1540" s="272"/>
      <c r="UZZ1540" s="272"/>
      <c r="VAA1540" s="272"/>
      <c r="VAB1540" s="272"/>
      <c r="VAC1540" s="272"/>
      <c r="VAD1540" s="272"/>
      <c r="VAE1540" s="272"/>
      <c r="VAF1540" s="272"/>
      <c r="VAG1540" s="272"/>
      <c r="VAH1540" s="272"/>
      <c r="VAI1540" s="272"/>
      <c r="VAJ1540" s="272"/>
      <c r="VAK1540" s="272"/>
      <c r="VAL1540" s="272"/>
      <c r="VAM1540" s="272"/>
      <c r="VAN1540" s="272"/>
      <c r="VAO1540" s="272"/>
      <c r="VAP1540" s="272"/>
      <c r="VAQ1540" s="272"/>
      <c r="VAR1540" s="272"/>
      <c r="VAS1540" s="272"/>
      <c r="VAT1540" s="272"/>
      <c r="VAU1540" s="272"/>
      <c r="VAV1540" s="272"/>
      <c r="VAW1540" s="272"/>
      <c r="VAX1540" s="272"/>
      <c r="VAY1540" s="272"/>
      <c r="VAZ1540" s="272"/>
      <c r="VBA1540" s="272"/>
      <c r="VBB1540" s="272"/>
      <c r="VBC1540" s="272"/>
      <c r="VBD1540" s="272"/>
      <c r="VBE1540" s="272"/>
      <c r="VBF1540" s="272"/>
      <c r="VBG1540" s="272"/>
      <c r="VBH1540" s="272"/>
      <c r="VBI1540" s="272"/>
      <c r="VBJ1540" s="272"/>
      <c r="VBK1540" s="272"/>
      <c r="VBL1540" s="272"/>
      <c r="VBM1540" s="272"/>
      <c r="VBN1540" s="272"/>
      <c r="VBO1540" s="272"/>
      <c r="VBP1540" s="272"/>
      <c r="VBQ1540" s="272"/>
      <c r="VBR1540" s="272"/>
      <c r="VBS1540" s="272"/>
      <c r="VBT1540" s="272"/>
      <c r="VBU1540" s="272"/>
      <c r="VBV1540" s="272"/>
      <c r="VBW1540" s="272"/>
      <c r="VBX1540" s="272"/>
      <c r="VBY1540" s="272"/>
      <c r="VBZ1540" s="272"/>
      <c r="VCA1540" s="272"/>
      <c r="VCB1540" s="272"/>
      <c r="VCC1540" s="272"/>
      <c r="VCD1540" s="272"/>
      <c r="VCE1540" s="272"/>
      <c r="VCF1540" s="272"/>
      <c r="VCG1540" s="272"/>
      <c r="VCH1540" s="272"/>
      <c r="VCI1540" s="272"/>
      <c r="VCJ1540" s="272"/>
      <c r="VCK1540" s="272"/>
      <c r="VCL1540" s="272"/>
      <c r="VCM1540" s="272"/>
      <c r="VCN1540" s="272"/>
      <c r="VCO1540" s="272"/>
      <c r="VCP1540" s="272"/>
      <c r="VCQ1540" s="272"/>
      <c r="VCR1540" s="272"/>
      <c r="VCS1540" s="272"/>
      <c r="VCT1540" s="272"/>
      <c r="VCU1540" s="272"/>
      <c r="VCV1540" s="272"/>
      <c r="VCW1540" s="272"/>
      <c r="VCX1540" s="272"/>
      <c r="VCY1540" s="272"/>
      <c r="VCZ1540" s="272"/>
      <c r="VDA1540" s="272"/>
      <c r="VDB1540" s="272"/>
      <c r="VDC1540" s="272"/>
      <c r="VDD1540" s="272"/>
      <c r="VDE1540" s="272"/>
      <c r="VDF1540" s="272"/>
      <c r="VDG1540" s="272"/>
      <c r="VDH1540" s="272"/>
      <c r="VDI1540" s="272"/>
      <c r="VDJ1540" s="272"/>
      <c r="VDK1540" s="272"/>
      <c r="VDL1540" s="272"/>
      <c r="VDM1540" s="272"/>
      <c r="VDN1540" s="272"/>
      <c r="VDO1540" s="272"/>
      <c r="VDP1540" s="272"/>
      <c r="VDQ1540" s="272"/>
      <c r="VDR1540" s="272"/>
      <c r="VDS1540" s="272"/>
      <c r="VDT1540" s="272"/>
      <c r="VDU1540" s="272"/>
      <c r="VDV1540" s="272"/>
      <c r="VDW1540" s="272"/>
      <c r="VDX1540" s="272"/>
      <c r="VDY1540" s="272"/>
      <c r="VDZ1540" s="272"/>
      <c r="VEA1540" s="272"/>
      <c r="VEB1540" s="272"/>
      <c r="VEC1540" s="272"/>
      <c r="VED1540" s="272"/>
      <c r="VEE1540" s="272"/>
      <c r="VEF1540" s="272"/>
      <c r="VEG1540" s="272"/>
      <c r="VEH1540" s="272"/>
      <c r="VEI1540" s="272"/>
      <c r="VEJ1540" s="272"/>
      <c r="VEK1540" s="272"/>
      <c r="VEL1540" s="272"/>
      <c r="VEM1540" s="272"/>
      <c r="VEN1540" s="272"/>
      <c r="VEO1540" s="272"/>
      <c r="VEP1540" s="272"/>
      <c r="VEQ1540" s="272"/>
      <c r="VER1540" s="272"/>
      <c r="VES1540" s="272"/>
      <c r="VET1540" s="272"/>
      <c r="VEU1540" s="272"/>
      <c r="VEV1540" s="272"/>
      <c r="VEW1540" s="272"/>
      <c r="VEX1540" s="272"/>
      <c r="VEY1540" s="272"/>
      <c r="VEZ1540" s="272"/>
      <c r="VFA1540" s="272"/>
      <c r="VFB1540" s="272"/>
      <c r="VFC1540" s="272"/>
      <c r="VFD1540" s="272"/>
      <c r="VFE1540" s="272"/>
      <c r="VFF1540" s="272"/>
      <c r="VFG1540" s="272"/>
      <c r="VFH1540" s="272"/>
      <c r="VFI1540" s="272"/>
      <c r="VFJ1540" s="272"/>
      <c r="VFK1540" s="272"/>
      <c r="VFL1540" s="272"/>
      <c r="VFM1540" s="272"/>
      <c r="VFN1540" s="272"/>
      <c r="VFO1540" s="272"/>
      <c r="VFP1540" s="272"/>
      <c r="VFQ1540" s="272"/>
      <c r="VFR1540" s="272"/>
      <c r="VFS1540" s="272"/>
      <c r="VFT1540" s="272"/>
      <c r="VFU1540" s="272"/>
      <c r="VFV1540" s="272"/>
      <c r="VFW1540" s="272"/>
      <c r="VFX1540" s="272"/>
      <c r="VFY1540" s="272"/>
      <c r="VFZ1540" s="272"/>
      <c r="VGA1540" s="272"/>
      <c r="VGB1540" s="272"/>
      <c r="VGC1540" s="272"/>
      <c r="VGD1540" s="272"/>
      <c r="VGE1540" s="272"/>
      <c r="VGF1540" s="272"/>
      <c r="VGG1540" s="272"/>
      <c r="VGH1540" s="272"/>
      <c r="VGI1540" s="272"/>
      <c r="VGJ1540" s="272"/>
      <c r="VGK1540" s="272"/>
      <c r="VGL1540" s="272"/>
      <c r="VGM1540" s="272"/>
      <c r="VGN1540" s="272"/>
      <c r="VGO1540" s="272"/>
      <c r="VGP1540" s="272"/>
      <c r="VGQ1540" s="272"/>
      <c r="VGR1540" s="272"/>
      <c r="VGS1540" s="272"/>
      <c r="VGT1540" s="272"/>
      <c r="VGU1540" s="272"/>
      <c r="VGV1540" s="272"/>
      <c r="VGW1540" s="272"/>
      <c r="VGX1540" s="272"/>
      <c r="VGY1540" s="272"/>
      <c r="VGZ1540" s="272"/>
      <c r="VHA1540" s="272"/>
      <c r="VHB1540" s="272"/>
      <c r="VHC1540" s="272"/>
      <c r="VHD1540" s="272"/>
      <c r="VHE1540" s="272"/>
      <c r="VHF1540" s="272"/>
      <c r="VHG1540" s="272"/>
      <c r="VHH1540" s="272"/>
      <c r="VHI1540" s="272"/>
      <c r="VHJ1540" s="272"/>
      <c r="VHK1540" s="272"/>
      <c r="VHL1540" s="272"/>
      <c r="VHM1540" s="272"/>
      <c r="VHN1540" s="272"/>
      <c r="VHO1540" s="272"/>
      <c r="VHP1540" s="272"/>
      <c r="VHQ1540" s="272"/>
      <c r="VHR1540" s="272"/>
      <c r="VHS1540" s="272"/>
      <c r="VHT1540" s="272"/>
      <c r="VHU1540" s="272"/>
      <c r="VHV1540" s="272"/>
      <c r="VHW1540" s="272"/>
      <c r="VHX1540" s="272"/>
      <c r="VHY1540" s="272"/>
      <c r="VHZ1540" s="272"/>
      <c r="VIA1540" s="272"/>
      <c r="VIB1540" s="272"/>
      <c r="VIC1540" s="272"/>
      <c r="VID1540" s="272"/>
      <c r="VIE1540" s="272"/>
      <c r="VIF1540" s="272"/>
      <c r="VIG1540" s="272"/>
      <c r="VIH1540" s="272"/>
      <c r="VII1540" s="272"/>
      <c r="VIJ1540" s="272"/>
      <c r="VIK1540" s="272"/>
      <c r="VIL1540" s="272"/>
      <c r="VIM1540" s="272"/>
      <c r="VIN1540" s="272"/>
      <c r="VIO1540" s="272"/>
      <c r="VIP1540" s="272"/>
      <c r="VIQ1540" s="272"/>
      <c r="VIR1540" s="272"/>
      <c r="VIS1540" s="272"/>
      <c r="VIT1540" s="272"/>
      <c r="VIU1540" s="272"/>
      <c r="VIV1540" s="272"/>
      <c r="VIW1540" s="272"/>
      <c r="VIX1540" s="272"/>
      <c r="VIY1540" s="272"/>
      <c r="VIZ1540" s="272"/>
      <c r="VJA1540" s="272"/>
      <c r="VJB1540" s="272"/>
      <c r="VJC1540" s="272"/>
      <c r="VJD1540" s="272"/>
      <c r="VJE1540" s="272"/>
      <c r="VJF1540" s="272"/>
      <c r="VJG1540" s="272"/>
      <c r="VJH1540" s="272"/>
      <c r="VJI1540" s="272"/>
      <c r="VJJ1540" s="272"/>
      <c r="VJK1540" s="272"/>
      <c r="VJL1540" s="272"/>
      <c r="VJM1540" s="272"/>
      <c r="VJN1540" s="272"/>
      <c r="VJO1540" s="272"/>
      <c r="VJP1540" s="272"/>
      <c r="VJQ1540" s="272"/>
      <c r="VJR1540" s="272"/>
      <c r="VJS1540" s="272"/>
      <c r="VJT1540" s="272"/>
      <c r="VJU1540" s="272"/>
      <c r="VJV1540" s="272"/>
      <c r="VJW1540" s="272"/>
      <c r="VJX1540" s="272"/>
      <c r="VJY1540" s="272"/>
      <c r="VJZ1540" s="272"/>
      <c r="VKA1540" s="272"/>
      <c r="VKB1540" s="272"/>
      <c r="VKC1540" s="272"/>
      <c r="VKD1540" s="272"/>
      <c r="VKE1540" s="272"/>
      <c r="VKF1540" s="272"/>
      <c r="VKG1540" s="272"/>
      <c r="VKH1540" s="272"/>
      <c r="VKI1540" s="272"/>
      <c r="VKJ1540" s="272"/>
      <c r="VKK1540" s="272"/>
      <c r="VKL1540" s="272"/>
      <c r="VKM1540" s="272"/>
      <c r="VKN1540" s="272"/>
      <c r="VKO1540" s="272"/>
      <c r="VKP1540" s="272"/>
      <c r="VKQ1540" s="272"/>
      <c r="VKR1540" s="272"/>
      <c r="VKS1540" s="272"/>
      <c r="VKT1540" s="272"/>
      <c r="VKU1540" s="272"/>
      <c r="VKV1540" s="272"/>
      <c r="VKW1540" s="272"/>
      <c r="VKX1540" s="272"/>
      <c r="VKY1540" s="272"/>
      <c r="VKZ1540" s="272"/>
      <c r="VLA1540" s="272"/>
      <c r="VLB1540" s="272"/>
      <c r="VLC1540" s="272"/>
      <c r="VLD1540" s="272"/>
      <c r="VLE1540" s="272"/>
      <c r="VLF1540" s="272"/>
      <c r="VLG1540" s="272"/>
      <c r="VLH1540" s="272"/>
      <c r="VLI1540" s="272"/>
      <c r="VLJ1540" s="272"/>
      <c r="VLK1540" s="272"/>
      <c r="VLL1540" s="272"/>
      <c r="VLM1540" s="272"/>
      <c r="VLN1540" s="272"/>
      <c r="VLO1540" s="272"/>
      <c r="VLP1540" s="272"/>
      <c r="VLQ1540" s="272"/>
      <c r="VLR1540" s="272"/>
      <c r="VLS1540" s="272"/>
      <c r="VLT1540" s="272"/>
      <c r="VLU1540" s="272"/>
      <c r="VLV1540" s="272"/>
      <c r="VLW1540" s="272"/>
      <c r="VLX1540" s="272"/>
      <c r="VLY1540" s="272"/>
      <c r="VLZ1540" s="272"/>
      <c r="VMA1540" s="272"/>
      <c r="VMB1540" s="272"/>
      <c r="VMC1540" s="272"/>
      <c r="VMD1540" s="272"/>
      <c r="VME1540" s="272"/>
      <c r="VMF1540" s="272"/>
      <c r="VMG1540" s="272"/>
      <c r="VMH1540" s="272"/>
      <c r="VMI1540" s="272"/>
      <c r="VMJ1540" s="272"/>
      <c r="VMK1540" s="272"/>
      <c r="VML1540" s="272"/>
      <c r="VMM1540" s="272"/>
      <c r="VMN1540" s="272"/>
      <c r="VMO1540" s="272"/>
      <c r="VMP1540" s="272"/>
      <c r="VMQ1540" s="272"/>
      <c r="VMR1540" s="272"/>
      <c r="VMS1540" s="272"/>
      <c r="VMT1540" s="272"/>
      <c r="VMU1540" s="272"/>
      <c r="VMV1540" s="272"/>
      <c r="VMW1540" s="272"/>
      <c r="VMX1540" s="272"/>
      <c r="VMY1540" s="272"/>
      <c r="VMZ1540" s="272"/>
      <c r="VNA1540" s="272"/>
      <c r="VNB1540" s="272"/>
      <c r="VNC1540" s="272"/>
      <c r="VND1540" s="272"/>
      <c r="VNE1540" s="272"/>
      <c r="VNF1540" s="272"/>
      <c r="VNG1540" s="272"/>
      <c r="VNH1540" s="272"/>
      <c r="VNI1540" s="272"/>
      <c r="VNJ1540" s="272"/>
      <c r="VNK1540" s="272"/>
      <c r="VNL1540" s="272"/>
      <c r="VNM1540" s="272"/>
      <c r="VNN1540" s="272"/>
      <c r="VNO1540" s="272"/>
      <c r="VNP1540" s="272"/>
      <c r="VNQ1540" s="272"/>
      <c r="VNR1540" s="272"/>
      <c r="VNS1540" s="272"/>
      <c r="VNT1540" s="272"/>
      <c r="VNU1540" s="272"/>
      <c r="VNV1540" s="272"/>
      <c r="VNW1540" s="272"/>
      <c r="VNX1540" s="272"/>
      <c r="VNY1540" s="272"/>
      <c r="VNZ1540" s="272"/>
      <c r="VOA1540" s="272"/>
      <c r="VOB1540" s="272"/>
      <c r="VOC1540" s="272"/>
      <c r="VOD1540" s="272"/>
      <c r="VOE1540" s="272"/>
      <c r="VOF1540" s="272"/>
      <c r="VOG1540" s="272"/>
      <c r="VOH1540" s="272"/>
      <c r="VOI1540" s="272"/>
      <c r="VOJ1540" s="272"/>
      <c r="VOK1540" s="272"/>
      <c r="VOL1540" s="272"/>
      <c r="VOM1540" s="272"/>
      <c r="VON1540" s="272"/>
      <c r="VOO1540" s="272"/>
      <c r="VOP1540" s="272"/>
      <c r="VOQ1540" s="272"/>
      <c r="VOR1540" s="272"/>
      <c r="VOS1540" s="272"/>
      <c r="VOT1540" s="272"/>
      <c r="VOU1540" s="272"/>
      <c r="VOV1540" s="272"/>
      <c r="VOW1540" s="272"/>
      <c r="VOX1540" s="272"/>
      <c r="VOY1540" s="272"/>
      <c r="VOZ1540" s="272"/>
      <c r="VPA1540" s="272"/>
      <c r="VPB1540" s="272"/>
      <c r="VPC1540" s="272"/>
      <c r="VPD1540" s="272"/>
      <c r="VPE1540" s="272"/>
      <c r="VPF1540" s="272"/>
      <c r="VPG1540" s="272"/>
      <c r="VPH1540" s="272"/>
      <c r="VPI1540" s="272"/>
      <c r="VPJ1540" s="272"/>
      <c r="VPK1540" s="272"/>
      <c r="VPL1540" s="272"/>
      <c r="VPM1540" s="272"/>
      <c r="VPN1540" s="272"/>
      <c r="VPO1540" s="272"/>
      <c r="VPP1540" s="272"/>
      <c r="VPQ1540" s="272"/>
      <c r="VPR1540" s="272"/>
      <c r="VPS1540" s="272"/>
      <c r="VPT1540" s="272"/>
      <c r="VPU1540" s="272"/>
      <c r="VPV1540" s="272"/>
      <c r="VPW1540" s="272"/>
      <c r="VPX1540" s="272"/>
      <c r="VPY1540" s="272"/>
      <c r="VPZ1540" s="272"/>
      <c r="VQA1540" s="272"/>
      <c r="VQB1540" s="272"/>
      <c r="VQC1540" s="272"/>
      <c r="VQD1540" s="272"/>
      <c r="VQE1540" s="272"/>
      <c r="VQF1540" s="272"/>
      <c r="VQG1540" s="272"/>
      <c r="VQH1540" s="272"/>
      <c r="VQI1540" s="272"/>
      <c r="VQJ1540" s="272"/>
      <c r="VQK1540" s="272"/>
      <c r="VQL1540" s="272"/>
      <c r="VQM1540" s="272"/>
      <c r="VQN1540" s="272"/>
      <c r="VQO1540" s="272"/>
      <c r="VQP1540" s="272"/>
      <c r="VQQ1540" s="272"/>
      <c r="VQR1540" s="272"/>
      <c r="VQS1540" s="272"/>
      <c r="VQT1540" s="272"/>
      <c r="VQU1540" s="272"/>
      <c r="VQV1540" s="272"/>
      <c r="VQW1540" s="272"/>
      <c r="VQX1540" s="272"/>
      <c r="VQY1540" s="272"/>
      <c r="VQZ1540" s="272"/>
      <c r="VRA1540" s="272"/>
      <c r="VRB1540" s="272"/>
      <c r="VRC1540" s="272"/>
      <c r="VRD1540" s="272"/>
      <c r="VRE1540" s="272"/>
      <c r="VRF1540" s="272"/>
      <c r="VRG1540" s="272"/>
      <c r="VRH1540" s="272"/>
      <c r="VRI1540" s="272"/>
      <c r="VRJ1540" s="272"/>
      <c r="VRK1540" s="272"/>
      <c r="VRL1540" s="272"/>
      <c r="VRM1540" s="272"/>
      <c r="VRN1540" s="272"/>
      <c r="VRO1540" s="272"/>
      <c r="VRP1540" s="272"/>
      <c r="VRQ1540" s="272"/>
      <c r="VRR1540" s="272"/>
      <c r="VRS1540" s="272"/>
      <c r="VRT1540" s="272"/>
      <c r="VRU1540" s="272"/>
      <c r="VRV1540" s="272"/>
      <c r="VRW1540" s="272"/>
      <c r="VRX1540" s="272"/>
      <c r="VRY1540" s="272"/>
      <c r="VRZ1540" s="272"/>
      <c r="VSA1540" s="272"/>
      <c r="VSB1540" s="272"/>
      <c r="VSC1540" s="272"/>
      <c r="VSD1540" s="272"/>
      <c r="VSE1540" s="272"/>
      <c r="VSF1540" s="272"/>
      <c r="VSG1540" s="272"/>
      <c r="VSH1540" s="272"/>
      <c r="VSI1540" s="272"/>
      <c r="VSJ1540" s="272"/>
      <c r="VSK1540" s="272"/>
      <c r="VSL1540" s="272"/>
      <c r="VSM1540" s="272"/>
      <c r="VSN1540" s="272"/>
      <c r="VSO1540" s="272"/>
      <c r="VSP1540" s="272"/>
      <c r="VSQ1540" s="272"/>
      <c r="VSR1540" s="272"/>
      <c r="VSS1540" s="272"/>
      <c r="VST1540" s="272"/>
      <c r="VSU1540" s="272"/>
      <c r="VSV1540" s="272"/>
      <c r="VSW1540" s="272"/>
      <c r="VSX1540" s="272"/>
      <c r="VSY1540" s="272"/>
      <c r="VSZ1540" s="272"/>
      <c r="VTA1540" s="272"/>
      <c r="VTB1540" s="272"/>
      <c r="VTC1540" s="272"/>
      <c r="VTD1540" s="272"/>
      <c r="VTE1540" s="272"/>
      <c r="VTF1540" s="272"/>
      <c r="VTG1540" s="272"/>
      <c r="VTH1540" s="272"/>
      <c r="VTI1540" s="272"/>
      <c r="VTJ1540" s="272"/>
      <c r="VTK1540" s="272"/>
      <c r="VTL1540" s="272"/>
      <c r="VTM1540" s="272"/>
      <c r="VTN1540" s="272"/>
      <c r="VTO1540" s="272"/>
      <c r="VTP1540" s="272"/>
      <c r="VTQ1540" s="272"/>
      <c r="VTR1540" s="272"/>
      <c r="VTS1540" s="272"/>
      <c r="VTT1540" s="272"/>
      <c r="VTU1540" s="272"/>
      <c r="VTV1540" s="272"/>
      <c r="VTW1540" s="272"/>
      <c r="VTX1540" s="272"/>
      <c r="VTY1540" s="272"/>
      <c r="VTZ1540" s="272"/>
      <c r="VUA1540" s="272"/>
      <c r="VUB1540" s="272"/>
      <c r="VUC1540" s="272"/>
      <c r="VUD1540" s="272"/>
      <c r="VUE1540" s="272"/>
      <c r="VUF1540" s="272"/>
      <c r="VUG1540" s="272"/>
      <c r="VUH1540" s="272"/>
      <c r="VUI1540" s="272"/>
      <c r="VUJ1540" s="272"/>
      <c r="VUK1540" s="272"/>
      <c r="VUL1540" s="272"/>
      <c r="VUM1540" s="272"/>
      <c r="VUN1540" s="272"/>
      <c r="VUO1540" s="272"/>
      <c r="VUP1540" s="272"/>
      <c r="VUQ1540" s="272"/>
      <c r="VUR1540" s="272"/>
      <c r="VUS1540" s="272"/>
      <c r="VUT1540" s="272"/>
      <c r="VUU1540" s="272"/>
      <c r="VUV1540" s="272"/>
      <c r="VUW1540" s="272"/>
      <c r="VUX1540" s="272"/>
      <c r="VUY1540" s="272"/>
      <c r="VUZ1540" s="272"/>
      <c r="VVA1540" s="272"/>
      <c r="VVB1540" s="272"/>
      <c r="VVC1540" s="272"/>
      <c r="VVD1540" s="272"/>
      <c r="VVE1540" s="272"/>
      <c r="VVF1540" s="272"/>
      <c r="VVG1540" s="272"/>
      <c r="VVH1540" s="272"/>
      <c r="VVI1540" s="272"/>
      <c r="VVJ1540" s="272"/>
      <c r="VVK1540" s="272"/>
      <c r="VVL1540" s="272"/>
      <c r="VVM1540" s="272"/>
      <c r="VVN1540" s="272"/>
      <c r="VVO1540" s="272"/>
      <c r="VVP1540" s="272"/>
      <c r="VVQ1540" s="272"/>
      <c r="VVR1540" s="272"/>
      <c r="VVS1540" s="272"/>
      <c r="VVT1540" s="272"/>
      <c r="VVU1540" s="272"/>
      <c r="VVV1540" s="272"/>
      <c r="VVW1540" s="272"/>
      <c r="VVX1540" s="272"/>
      <c r="VVY1540" s="272"/>
      <c r="VVZ1540" s="272"/>
      <c r="VWA1540" s="272"/>
      <c r="VWB1540" s="272"/>
      <c r="VWC1540" s="272"/>
      <c r="VWD1540" s="272"/>
      <c r="VWE1540" s="272"/>
      <c r="VWF1540" s="272"/>
      <c r="VWG1540" s="272"/>
      <c r="VWH1540" s="272"/>
      <c r="VWI1540" s="272"/>
      <c r="VWJ1540" s="272"/>
      <c r="VWK1540" s="272"/>
      <c r="VWL1540" s="272"/>
      <c r="VWM1540" s="272"/>
      <c r="VWN1540" s="272"/>
      <c r="VWO1540" s="272"/>
      <c r="VWP1540" s="272"/>
      <c r="VWQ1540" s="272"/>
      <c r="VWR1540" s="272"/>
      <c r="VWS1540" s="272"/>
      <c r="VWT1540" s="272"/>
      <c r="VWU1540" s="272"/>
      <c r="VWV1540" s="272"/>
      <c r="VWW1540" s="272"/>
      <c r="VWX1540" s="272"/>
      <c r="VWY1540" s="272"/>
      <c r="VWZ1540" s="272"/>
      <c r="VXA1540" s="272"/>
      <c r="VXB1540" s="272"/>
      <c r="VXC1540" s="272"/>
      <c r="VXD1540" s="272"/>
      <c r="VXE1540" s="272"/>
      <c r="VXF1540" s="272"/>
      <c r="VXG1540" s="272"/>
      <c r="VXH1540" s="272"/>
      <c r="VXI1540" s="272"/>
      <c r="VXJ1540" s="272"/>
      <c r="VXK1540" s="272"/>
      <c r="VXL1540" s="272"/>
      <c r="VXM1540" s="272"/>
      <c r="VXN1540" s="272"/>
      <c r="VXO1540" s="272"/>
      <c r="VXP1540" s="272"/>
      <c r="VXQ1540" s="272"/>
      <c r="VXR1540" s="272"/>
      <c r="VXS1540" s="272"/>
      <c r="VXT1540" s="272"/>
      <c r="VXU1540" s="272"/>
      <c r="VXV1540" s="272"/>
      <c r="VXW1540" s="272"/>
      <c r="VXX1540" s="272"/>
      <c r="VXY1540" s="272"/>
      <c r="VXZ1540" s="272"/>
      <c r="VYA1540" s="272"/>
      <c r="VYB1540" s="272"/>
      <c r="VYC1540" s="272"/>
      <c r="VYD1540" s="272"/>
      <c r="VYE1540" s="272"/>
      <c r="VYF1540" s="272"/>
      <c r="VYG1540" s="272"/>
      <c r="VYH1540" s="272"/>
      <c r="VYI1540" s="272"/>
      <c r="VYJ1540" s="272"/>
      <c r="VYK1540" s="272"/>
      <c r="VYL1540" s="272"/>
      <c r="VYM1540" s="272"/>
      <c r="VYN1540" s="272"/>
      <c r="VYO1540" s="272"/>
      <c r="VYP1540" s="272"/>
      <c r="VYQ1540" s="272"/>
      <c r="VYR1540" s="272"/>
      <c r="VYS1540" s="272"/>
      <c r="VYT1540" s="272"/>
      <c r="VYU1540" s="272"/>
      <c r="VYV1540" s="272"/>
      <c r="VYW1540" s="272"/>
      <c r="VYX1540" s="272"/>
      <c r="VYY1540" s="272"/>
      <c r="VYZ1540" s="272"/>
      <c r="VZA1540" s="272"/>
      <c r="VZB1540" s="272"/>
      <c r="VZC1540" s="272"/>
      <c r="VZD1540" s="272"/>
      <c r="VZE1540" s="272"/>
      <c r="VZF1540" s="272"/>
      <c r="VZG1540" s="272"/>
      <c r="VZH1540" s="272"/>
      <c r="VZI1540" s="272"/>
      <c r="VZJ1540" s="272"/>
      <c r="VZK1540" s="272"/>
      <c r="VZL1540" s="272"/>
      <c r="VZM1540" s="272"/>
      <c r="VZN1540" s="272"/>
      <c r="VZO1540" s="272"/>
      <c r="VZP1540" s="272"/>
      <c r="VZQ1540" s="272"/>
      <c r="VZR1540" s="272"/>
      <c r="VZS1540" s="272"/>
      <c r="VZT1540" s="272"/>
      <c r="VZU1540" s="272"/>
      <c r="VZV1540" s="272"/>
      <c r="VZW1540" s="272"/>
      <c r="VZX1540" s="272"/>
      <c r="VZY1540" s="272"/>
      <c r="VZZ1540" s="272"/>
      <c r="WAA1540" s="272"/>
      <c r="WAB1540" s="272"/>
      <c r="WAC1540" s="272"/>
      <c r="WAD1540" s="272"/>
      <c r="WAE1540" s="272"/>
      <c r="WAF1540" s="272"/>
      <c r="WAG1540" s="272"/>
      <c r="WAH1540" s="272"/>
      <c r="WAI1540" s="272"/>
      <c r="WAJ1540" s="272"/>
      <c r="WAK1540" s="272"/>
      <c r="WAL1540" s="272"/>
      <c r="WAM1540" s="272"/>
      <c r="WAN1540" s="272"/>
      <c r="WAO1540" s="272"/>
      <c r="WAP1540" s="272"/>
      <c r="WAQ1540" s="272"/>
      <c r="WAR1540" s="272"/>
      <c r="WAS1540" s="272"/>
      <c r="WAT1540" s="272"/>
      <c r="WAU1540" s="272"/>
      <c r="WAV1540" s="272"/>
      <c r="WAW1540" s="272"/>
      <c r="WAX1540" s="272"/>
      <c r="WAY1540" s="272"/>
      <c r="WAZ1540" s="272"/>
      <c r="WBA1540" s="272"/>
      <c r="WBB1540" s="272"/>
      <c r="WBC1540" s="272"/>
      <c r="WBD1540" s="272"/>
      <c r="WBE1540" s="272"/>
      <c r="WBF1540" s="272"/>
      <c r="WBG1540" s="272"/>
      <c r="WBH1540" s="272"/>
      <c r="WBI1540" s="272"/>
      <c r="WBJ1540" s="272"/>
      <c r="WBK1540" s="272"/>
      <c r="WBL1540" s="272"/>
      <c r="WBM1540" s="272"/>
      <c r="WBN1540" s="272"/>
      <c r="WBO1540" s="272"/>
      <c r="WBP1540" s="272"/>
      <c r="WBQ1540" s="272"/>
      <c r="WBR1540" s="272"/>
      <c r="WBS1540" s="272"/>
      <c r="WBT1540" s="272"/>
      <c r="WBU1540" s="272"/>
      <c r="WBV1540" s="272"/>
      <c r="WBW1540" s="272"/>
      <c r="WBX1540" s="272"/>
      <c r="WBY1540" s="272"/>
      <c r="WBZ1540" s="272"/>
      <c r="WCA1540" s="272"/>
      <c r="WCB1540" s="272"/>
      <c r="WCC1540" s="272"/>
      <c r="WCD1540" s="272"/>
      <c r="WCE1540" s="272"/>
      <c r="WCF1540" s="272"/>
      <c r="WCG1540" s="272"/>
      <c r="WCH1540" s="272"/>
      <c r="WCI1540" s="272"/>
      <c r="WCJ1540" s="272"/>
      <c r="WCK1540" s="272"/>
      <c r="WCL1540" s="272"/>
      <c r="WCM1540" s="272"/>
      <c r="WCN1540" s="272"/>
      <c r="WCO1540" s="272"/>
      <c r="WCP1540" s="272"/>
      <c r="WCQ1540" s="272"/>
      <c r="WCR1540" s="272"/>
      <c r="WCS1540" s="272"/>
      <c r="WCT1540" s="272"/>
      <c r="WCU1540" s="272"/>
      <c r="WCV1540" s="272"/>
      <c r="WCW1540" s="272"/>
      <c r="WCX1540" s="272"/>
      <c r="WCY1540" s="272"/>
      <c r="WCZ1540" s="272"/>
      <c r="WDA1540" s="272"/>
      <c r="WDB1540" s="272"/>
      <c r="WDC1540" s="272"/>
      <c r="WDD1540" s="272"/>
      <c r="WDE1540" s="272"/>
      <c r="WDF1540" s="272"/>
      <c r="WDG1540" s="272"/>
      <c r="WDH1540" s="272"/>
      <c r="WDI1540" s="272"/>
      <c r="WDJ1540" s="272"/>
      <c r="WDK1540" s="272"/>
      <c r="WDL1540" s="272"/>
      <c r="WDM1540" s="272"/>
      <c r="WDN1540" s="272"/>
      <c r="WDO1540" s="272"/>
      <c r="WDP1540" s="272"/>
      <c r="WDQ1540" s="272"/>
      <c r="WDR1540" s="272"/>
      <c r="WDS1540" s="272"/>
      <c r="WDT1540" s="272"/>
      <c r="WDU1540" s="272"/>
      <c r="WDV1540" s="272"/>
      <c r="WDW1540" s="272"/>
      <c r="WDX1540" s="272"/>
      <c r="WDY1540" s="272"/>
      <c r="WDZ1540" s="272"/>
      <c r="WEA1540" s="272"/>
      <c r="WEB1540" s="272"/>
      <c r="WEC1540" s="272"/>
      <c r="WED1540" s="272"/>
      <c r="WEE1540" s="272"/>
      <c r="WEF1540" s="272"/>
      <c r="WEG1540" s="272"/>
      <c r="WEH1540" s="272"/>
      <c r="WEI1540" s="272"/>
      <c r="WEJ1540" s="272"/>
      <c r="WEK1540" s="272"/>
      <c r="WEL1540" s="272"/>
      <c r="WEM1540" s="272"/>
      <c r="WEN1540" s="272"/>
      <c r="WEO1540" s="272"/>
      <c r="WEP1540" s="272"/>
      <c r="WEQ1540" s="272"/>
      <c r="WER1540" s="272"/>
      <c r="WES1540" s="272"/>
      <c r="WET1540" s="272"/>
      <c r="WEU1540" s="272"/>
      <c r="WEV1540" s="272"/>
      <c r="WEW1540" s="272"/>
      <c r="WEX1540" s="272"/>
      <c r="WEY1540" s="272"/>
      <c r="WEZ1540" s="272"/>
      <c r="WFA1540" s="272"/>
      <c r="WFB1540" s="272"/>
      <c r="WFC1540" s="272"/>
      <c r="WFD1540" s="272"/>
      <c r="WFE1540" s="272"/>
      <c r="WFF1540" s="272"/>
      <c r="WFG1540" s="272"/>
      <c r="WFH1540" s="272"/>
      <c r="WFI1540" s="272"/>
      <c r="WFJ1540" s="272"/>
      <c r="WFK1540" s="272"/>
      <c r="WFL1540" s="272"/>
      <c r="WFM1540" s="272"/>
      <c r="WFN1540" s="272"/>
      <c r="WFO1540" s="272"/>
      <c r="WFP1540" s="272"/>
      <c r="WFQ1540" s="272"/>
      <c r="WFR1540" s="272"/>
      <c r="WFS1540" s="272"/>
      <c r="WFT1540" s="272"/>
      <c r="WFU1540" s="272"/>
      <c r="WFV1540" s="272"/>
      <c r="WFW1540" s="272"/>
      <c r="WFX1540" s="272"/>
      <c r="WFY1540" s="272"/>
      <c r="WFZ1540" s="272"/>
      <c r="WGA1540" s="272"/>
      <c r="WGB1540" s="272"/>
      <c r="WGC1540" s="272"/>
      <c r="WGD1540" s="272"/>
      <c r="WGE1540" s="272"/>
      <c r="WGF1540" s="272"/>
      <c r="WGG1540" s="272"/>
      <c r="WGH1540" s="272"/>
      <c r="WGI1540" s="272"/>
      <c r="WGJ1540" s="272"/>
      <c r="WGK1540" s="272"/>
      <c r="WGL1540" s="272"/>
      <c r="WGM1540" s="272"/>
      <c r="WGN1540" s="272"/>
      <c r="WGO1540" s="272"/>
      <c r="WGP1540" s="272"/>
      <c r="WGQ1540" s="272"/>
      <c r="WGR1540" s="272"/>
      <c r="WGS1540" s="272"/>
      <c r="WGT1540" s="272"/>
      <c r="WGU1540" s="272"/>
      <c r="WGV1540" s="272"/>
      <c r="WGW1540" s="272"/>
      <c r="WGX1540" s="272"/>
      <c r="WGY1540" s="272"/>
      <c r="WGZ1540" s="272"/>
      <c r="WHA1540" s="272"/>
      <c r="WHB1540" s="272"/>
      <c r="WHC1540" s="272"/>
      <c r="WHD1540" s="272"/>
      <c r="WHE1540" s="272"/>
      <c r="WHF1540" s="272"/>
      <c r="WHG1540" s="272"/>
      <c r="WHH1540" s="272"/>
      <c r="WHI1540" s="272"/>
      <c r="WHJ1540" s="272"/>
      <c r="WHK1540" s="272"/>
      <c r="WHL1540" s="272"/>
      <c r="WHM1540" s="272"/>
      <c r="WHN1540" s="272"/>
      <c r="WHO1540" s="272"/>
      <c r="WHP1540" s="272"/>
      <c r="WHQ1540" s="272"/>
      <c r="WHR1540" s="272"/>
      <c r="WHS1540" s="272"/>
      <c r="WHT1540" s="272"/>
      <c r="WHU1540" s="272"/>
      <c r="WHV1540" s="272"/>
      <c r="WHW1540" s="272"/>
      <c r="WHX1540" s="272"/>
      <c r="WHY1540" s="272"/>
      <c r="WHZ1540" s="272"/>
      <c r="WIA1540" s="272"/>
      <c r="WIB1540" s="272"/>
      <c r="WIC1540" s="272"/>
      <c r="WID1540" s="272"/>
      <c r="WIE1540" s="272"/>
      <c r="WIF1540" s="272"/>
      <c r="WIG1540" s="272"/>
      <c r="WIH1540" s="272"/>
      <c r="WII1540" s="272"/>
      <c r="WIJ1540" s="272"/>
      <c r="WIK1540" s="272"/>
      <c r="WIL1540" s="272"/>
      <c r="WIM1540" s="272"/>
      <c r="WIN1540" s="272"/>
      <c r="WIO1540" s="272"/>
      <c r="WIP1540" s="272"/>
      <c r="WIQ1540" s="272"/>
      <c r="WIR1540" s="272"/>
      <c r="WIS1540" s="272"/>
      <c r="WIT1540" s="272"/>
      <c r="WIU1540" s="272"/>
      <c r="WIV1540" s="272"/>
      <c r="WIW1540" s="272"/>
      <c r="WIX1540" s="272"/>
      <c r="WIY1540" s="272"/>
      <c r="WIZ1540" s="272"/>
      <c r="WJA1540" s="272"/>
      <c r="WJB1540" s="272"/>
      <c r="WJC1540" s="272"/>
      <c r="WJD1540" s="272"/>
      <c r="WJE1540" s="272"/>
      <c r="WJF1540" s="272"/>
      <c r="WJG1540" s="272"/>
      <c r="WJH1540" s="272"/>
      <c r="WJI1540" s="272"/>
      <c r="WJJ1540" s="272"/>
      <c r="WJK1540" s="272"/>
      <c r="WJL1540" s="272"/>
      <c r="WJM1540" s="272"/>
      <c r="WJN1540" s="272"/>
      <c r="WJO1540" s="272"/>
      <c r="WJP1540" s="272"/>
      <c r="WJQ1540" s="272"/>
      <c r="WJR1540" s="272"/>
      <c r="WJS1540" s="272"/>
      <c r="WJT1540" s="272"/>
      <c r="WJU1540" s="272"/>
      <c r="WJV1540" s="272"/>
      <c r="WJW1540" s="272"/>
      <c r="WJX1540" s="272"/>
      <c r="WJY1540" s="272"/>
      <c r="WJZ1540" s="272"/>
      <c r="WKA1540" s="272"/>
      <c r="WKB1540" s="272"/>
      <c r="WKC1540" s="272"/>
      <c r="WKD1540" s="272"/>
      <c r="WKE1540" s="272"/>
      <c r="WKF1540" s="272"/>
      <c r="WKG1540" s="272"/>
      <c r="WKH1540" s="272"/>
      <c r="WKI1540" s="272"/>
      <c r="WKJ1540" s="272"/>
      <c r="WKK1540" s="272"/>
      <c r="WKL1540" s="272"/>
      <c r="WKM1540" s="272"/>
      <c r="WKN1540" s="272"/>
      <c r="WKO1540" s="272"/>
      <c r="WKP1540" s="272"/>
      <c r="WKQ1540" s="272"/>
      <c r="WKR1540" s="272"/>
      <c r="WKS1540" s="272"/>
      <c r="WKT1540" s="272"/>
      <c r="WKU1540" s="272"/>
      <c r="WKV1540" s="272"/>
      <c r="WKW1540" s="272"/>
      <c r="WKX1540" s="272"/>
      <c r="WKY1540" s="272"/>
      <c r="WKZ1540" s="272"/>
      <c r="WLA1540" s="272"/>
      <c r="WLB1540" s="272"/>
      <c r="WLC1540" s="272"/>
      <c r="WLD1540" s="272"/>
      <c r="WLE1540" s="272"/>
      <c r="WLF1540" s="272"/>
      <c r="WLG1540" s="272"/>
      <c r="WLH1540" s="272"/>
      <c r="WLI1540" s="272"/>
      <c r="WLJ1540" s="272"/>
      <c r="WLK1540" s="272"/>
      <c r="WLL1540" s="272"/>
      <c r="WLM1540" s="272"/>
      <c r="WLN1540" s="272"/>
      <c r="WLO1540" s="272"/>
      <c r="WLP1540" s="272"/>
      <c r="WLQ1540" s="272"/>
      <c r="WLR1540" s="272"/>
      <c r="WLS1540" s="272"/>
      <c r="WLT1540" s="272"/>
      <c r="WLU1540" s="272"/>
      <c r="WLV1540" s="272"/>
      <c r="WLW1540" s="272"/>
      <c r="WLX1540" s="272"/>
      <c r="WLY1540" s="272"/>
      <c r="WLZ1540" s="272"/>
      <c r="WMA1540" s="272"/>
      <c r="WMB1540" s="272"/>
      <c r="WMC1540" s="272"/>
      <c r="WMD1540" s="272"/>
      <c r="WME1540" s="272"/>
      <c r="WMF1540" s="272"/>
      <c r="WMG1540" s="272"/>
      <c r="WMH1540" s="272"/>
      <c r="WMI1540" s="272"/>
      <c r="WMJ1540" s="272"/>
      <c r="WMK1540" s="272"/>
      <c r="WML1540" s="272"/>
      <c r="WMM1540" s="272"/>
      <c r="WMN1540" s="272"/>
      <c r="WMO1540" s="272"/>
      <c r="WMP1540" s="272"/>
      <c r="WMQ1540" s="272"/>
      <c r="WMR1540" s="272"/>
      <c r="WMS1540" s="272"/>
      <c r="WMT1540" s="272"/>
      <c r="WMU1540" s="272"/>
      <c r="WMV1540" s="272"/>
      <c r="WMW1540" s="272"/>
      <c r="WMX1540" s="272"/>
      <c r="WMY1540" s="272"/>
      <c r="WMZ1540" s="272"/>
      <c r="WNA1540" s="272"/>
      <c r="WNB1540" s="272"/>
      <c r="WNC1540" s="272"/>
      <c r="WND1540" s="272"/>
      <c r="WNE1540" s="272"/>
      <c r="WNF1540" s="272"/>
      <c r="WNG1540" s="272"/>
      <c r="WNH1540" s="272"/>
      <c r="WNI1540" s="272"/>
      <c r="WNJ1540" s="272"/>
      <c r="WNK1540" s="272"/>
      <c r="WNL1540" s="272"/>
      <c r="WNM1540" s="272"/>
      <c r="WNN1540" s="272"/>
      <c r="WNO1540" s="272"/>
      <c r="WNP1540" s="272"/>
      <c r="WNQ1540" s="272"/>
      <c r="WNR1540" s="272"/>
      <c r="WNS1540" s="272"/>
      <c r="WNT1540" s="272"/>
      <c r="WNU1540" s="272"/>
      <c r="WNV1540" s="272"/>
      <c r="WNW1540" s="272"/>
      <c r="WNX1540" s="272"/>
      <c r="WNY1540" s="272"/>
      <c r="WNZ1540" s="272"/>
      <c r="WOA1540" s="272"/>
      <c r="WOB1540" s="272"/>
      <c r="WOC1540" s="272"/>
      <c r="WOD1540" s="272"/>
      <c r="WOE1540" s="272"/>
      <c r="WOF1540" s="272"/>
      <c r="WOG1540" s="272"/>
      <c r="WOH1540" s="272"/>
      <c r="WOI1540" s="272"/>
      <c r="WOJ1540" s="272"/>
      <c r="WOK1540" s="272"/>
      <c r="WOL1540" s="272"/>
      <c r="WOM1540" s="272"/>
      <c r="WON1540" s="272"/>
      <c r="WOO1540" s="272"/>
      <c r="WOP1540" s="272"/>
      <c r="WOQ1540" s="272"/>
      <c r="WOR1540" s="272"/>
      <c r="WOS1540" s="272"/>
      <c r="WOT1540" s="272"/>
      <c r="WOU1540" s="272"/>
      <c r="WOV1540" s="272"/>
      <c r="WOW1540" s="272"/>
      <c r="WOX1540" s="272"/>
      <c r="WOY1540" s="272"/>
      <c r="WOZ1540" s="272"/>
      <c r="WPA1540" s="272"/>
      <c r="WPB1540" s="272"/>
      <c r="WPC1540" s="272"/>
      <c r="WPD1540" s="272"/>
      <c r="WPE1540" s="272"/>
      <c r="WPF1540" s="272"/>
      <c r="WPG1540" s="272"/>
      <c r="WPH1540" s="272"/>
      <c r="WPI1540" s="272"/>
      <c r="WPJ1540" s="272"/>
      <c r="WPK1540" s="272"/>
      <c r="WPL1540" s="272"/>
      <c r="WPM1540" s="272"/>
      <c r="WPN1540" s="272"/>
      <c r="WPO1540" s="272"/>
      <c r="WPP1540" s="272"/>
      <c r="WPQ1540" s="272"/>
      <c r="WPR1540" s="272"/>
      <c r="WPS1540" s="272"/>
      <c r="WPT1540" s="272"/>
      <c r="WPU1540" s="272"/>
      <c r="WPV1540" s="272"/>
      <c r="WPW1540" s="272"/>
      <c r="WPX1540" s="272"/>
      <c r="WPY1540" s="272"/>
      <c r="WPZ1540" s="272"/>
      <c r="WQA1540" s="272"/>
      <c r="WQB1540" s="272"/>
      <c r="WQC1540" s="272"/>
      <c r="WQD1540" s="272"/>
      <c r="WQE1540" s="272"/>
      <c r="WQF1540" s="272"/>
      <c r="WQG1540" s="272"/>
      <c r="WQH1540" s="272"/>
      <c r="WQI1540" s="272"/>
      <c r="WQJ1540" s="272"/>
      <c r="WQK1540" s="272"/>
      <c r="WQL1540" s="272"/>
      <c r="WQM1540" s="272"/>
      <c r="WQN1540" s="272"/>
      <c r="WQO1540" s="272"/>
      <c r="WQP1540" s="272"/>
      <c r="WQQ1540" s="272"/>
      <c r="WQR1540" s="272"/>
      <c r="WQS1540" s="272"/>
      <c r="WQT1540" s="272"/>
      <c r="WQU1540" s="272"/>
      <c r="WQV1540" s="272"/>
      <c r="WQW1540" s="272"/>
      <c r="WQX1540" s="272"/>
      <c r="WQY1540" s="272"/>
      <c r="WQZ1540" s="272"/>
      <c r="WRA1540" s="272"/>
      <c r="WRB1540" s="272"/>
      <c r="WRC1540" s="272"/>
      <c r="WRD1540" s="272"/>
      <c r="WRE1540" s="272"/>
      <c r="WRF1540" s="272"/>
      <c r="WRG1540" s="272"/>
      <c r="WRH1540" s="272"/>
      <c r="WRI1540" s="272"/>
      <c r="WRJ1540" s="272"/>
      <c r="WRK1540" s="272"/>
      <c r="WRL1540" s="272"/>
      <c r="WRM1540" s="272"/>
      <c r="WRN1540" s="272"/>
      <c r="WRO1540" s="272"/>
      <c r="WRP1540" s="272"/>
      <c r="WRQ1540" s="272"/>
      <c r="WRR1540" s="272"/>
      <c r="WRS1540" s="272"/>
      <c r="WRT1540" s="272"/>
      <c r="WRU1540" s="272"/>
      <c r="WRV1540" s="272"/>
      <c r="WRW1540" s="272"/>
      <c r="WRX1540" s="272"/>
      <c r="WRY1540" s="272"/>
      <c r="WRZ1540" s="272"/>
      <c r="WSA1540" s="272"/>
      <c r="WSB1540" s="272"/>
      <c r="WSC1540" s="272"/>
      <c r="WSD1540" s="272"/>
      <c r="WSE1540" s="272"/>
      <c r="WSF1540" s="272"/>
      <c r="WSG1540" s="272"/>
      <c r="WSH1540" s="272"/>
      <c r="WSI1540" s="272"/>
      <c r="WSJ1540" s="272"/>
      <c r="WSK1540" s="272"/>
      <c r="WSL1540" s="272"/>
      <c r="WSM1540" s="272"/>
      <c r="WSN1540" s="272"/>
      <c r="WSO1540" s="272"/>
      <c r="WSP1540" s="272"/>
      <c r="WSQ1540" s="272"/>
      <c r="WSR1540" s="272"/>
      <c r="WSS1540" s="272"/>
      <c r="WST1540" s="272"/>
      <c r="WSU1540" s="272"/>
      <c r="WSV1540" s="272"/>
      <c r="WSW1540" s="272"/>
      <c r="WSX1540" s="272"/>
      <c r="WSY1540" s="272"/>
      <c r="WSZ1540" s="272"/>
      <c r="WTA1540" s="272"/>
      <c r="WTB1540" s="272"/>
      <c r="WTC1540" s="272"/>
      <c r="WTD1540" s="272"/>
      <c r="WTE1540" s="272"/>
      <c r="WTF1540" s="272"/>
      <c r="WTG1540" s="272"/>
      <c r="WTH1540" s="272"/>
      <c r="WTI1540" s="272"/>
      <c r="WTJ1540" s="272"/>
      <c r="WTK1540" s="272"/>
      <c r="WTL1540" s="272"/>
      <c r="WTM1540" s="272"/>
      <c r="WTN1540" s="272"/>
      <c r="WTO1540" s="272"/>
      <c r="WTP1540" s="272"/>
      <c r="WTQ1540" s="272"/>
      <c r="WTR1540" s="272"/>
      <c r="WTS1540" s="272"/>
      <c r="WTT1540" s="272"/>
      <c r="WTU1540" s="272"/>
      <c r="WTV1540" s="272"/>
      <c r="WTW1540" s="272"/>
      <c r="WTX1540" s="272"/>
      <c r="WTY1540" s="272"/>
      <c r="WTZ1540" s="272"/>
      <c r="WUA1540" s="272"/>
      <c r="WUB1540" s="272"/>
      <c r="WUC1540" s="272"/>
      <c r="WUD1540" s="272"/>
      <c r="WUE1540" s="272"/>
      <c r="WUF1540" s="272"/>
      <c r="WUG1540" s="272"/>
      <c r="WUH1540" s="272"/>
      <c r="WUI1540" s="272"/>
      <c r="WUJ1540" s="272"/>
      <c r="WUK1540" s="272"/>
      <c r="WUL1540" s="272"/>
      <c r="WUM1540" s="272"/>
      <c r="WUN1540" s="272"/>
      <c r="WUO1540" s="272"/>
      <c r="WUP1540" s="272"/>
      <c r="WUQ1540" s="272"/>
      <c r="WUR1540" s="272"/>
      <c r="WUS1540" s="272"/>
      <c r="WUT1540" s="272"/>
      <c r="WUU1540" s="272"/>
      <c r="WUV1540" s="272"/>
      <c r="WUW1540" s="272"/>
      <c r="WUX1540" s="272"/>
      <c r="WUY1540" s="272"/>
      <c r="WUZ1540" s="272"/>
      <c r="WVA1540" s="272"/>
      <c r="WVB1540" s="272"/>
      <c r="WVC1540" s="272"/>
      <c r="WVD1540" s="272"/>
      <c r="WVE1540" s="272"/>
      <c r="WVF1540" s="272"/>
      <c r="WVG1540" s="272"/>
      <c r="WVH1540" s="272"/>
      <c r="WVI1540" s="272"/>
      <c r="WVJ1540" s="272"/>
      <c r="WVK1540" s="272"/>
      <c r="WVL1540" s="272"/>
      <c r="WVM1540" s="272"/>
      <c r="WVN1540" s="272"/>
      <c r="WVO1540" s="272"/>
      <c r="WVP1540" s="272"/>
      <c r="WVQ1540" s="272"/>
      <c r="WVR1540" s="272"/>
      <c r="WVS1540" s="272"/>
      <c r="WVT1540" s="272"/>
      <c r="WVU1540" s="272"/>
      <c r="WVV1540" s="272"/>
      <c r="WVW1540" s="272"/>
      <c r="WVX1540" s="272"/>
      <c r="WVY1540" s="272"/>
      <c r="WVZ1540" s="272"/>
      <c r="WWA1540" s="272"/>
      <c r="WWB1540" s="272"/>
      <c r="WWC1540" s="272"/>
      <c r="WWD1540" s="272"/>
      <c r="WWE1540" s="272"/>
      <c r="WWF1540" s="272"/>
      <c r="WWG1540" s="272"/>
      <c r="WWH1540" s="272"/>
      <c r="WWI1540" s="272"/>
      <c r="WWJ1540" s="272"/>
      <c r="WWK1540" s="272"/>
      <c r="WWL1540" s="272"/>
      <c r="WWM1540" s="272"/>
      <c r="WWN1540" s="272"/>
      <c r="WWO1540" s="272"/>
      <c r="WWP1540" s="272"/>
      <c r="WWQ1540" s="272"/>
      <c r="WWR1540" s="272"/>
      <c r="WWS1540" s="272"/>
      <c r="WWT1540" s="272"/>
      <c r="WWU1540" s="272"/>
      <c r="WWV1540" s="272"/>
      <c r="WWW1540" s="272"/>
      <c r="WWX1540" s="272"/>
      <c r="WWY1540" s="272"/>
      <c r="WWZ1540" s="272"/>
      <c r="WXA1540" s="272"/>
      <c r="WXB1540" s="272"/>
      <c r="WXC1540" s="272"/>
      <c r="WXD1540" s="272"/>
      <c r="WXE1540" s="272"/>
      <c r="WXF1540" s="272"/>
      <c r="WXG1540" s="272"/>
      <c r="WXH1540" s="272"/>
      <c r="WXI1540" s="272"/>
      <c r="WXJ1540" s="272"/>
      <c r="WXK1540" s="272"/>
      <c r="WXL1540" s="272"/>
      <c r="WXM1540" s="272"/>
      <c r="WXN1540" s="272"/>
      <c r="WXO1540" s="272"/>
      <c r="WXP1540" s="272"/>
      <c r="WXQ1540" s="272"/>
      <c r="WXR1540" s="272"/>
      <c r="WXS1540" s="272"/>
      <c r="WXT1540" s="272"/>
      <c r="WXU1540" s="272"/>
      <c r="WXV1540" s="272"/>
      <c r="WXW1540" s="272"/>
      <c r="WXX1540" s="272"/>
      <c r="WXY1540" s="272"/>
      <c r="WXZ1540" s="272"/>
      <c r="WYA1540" s="272"/>
      <c r="WYB1540" s="272"/>
      <c r="WYC1540" s="272"/>
      <c r="WYD1540" s="272"/>
      <c r="WYE1540" s="272"/>
      <c r="WYF1540" s="272"/>
      <c r="WYG1540" s="272"/>
      <c r="WYH1540" s="272"/>
      <c r="WYI1540" s="272"/>
      <c r="WYJ1540" s="272"/>
      <c r="WYK1540" s="272"/>
      <c r="WYL1540" s="272"/>
      <c r="WYM1540" s="272"/>
      <c r="WYN1540" s="272"/>
      <c r="WYO1540" s="272"/>
      <c r="WYP1540" s="272"/>
      <c r="WYQ1540" s="272"/>
      <c r="WYR1540" s="272"/>
      <c r="WYS1540" s="272"/>
      <c r="WYT1540" s="272"/>
      <c r="WYU1540" s="272"/>
      <c r="WYV1540" s="272"/>
      <c r="WYW1540" s="272"/>
      <c r="WYX1540" s="272"/>
      <c r="WYY1540" s="272"/>
      <c r="WYZ1540" s="272"/>
      <c r="WZA1540" s="272"/>
      <c r="WZB1540" s="272"/>
      <c r="WZC1540" s="272"/>
      <c r="WZD1540" s="272"/>
      <c r="WZE1540" s="272"/>
      <c r="WZF1540" s="272"/>
      <c r="WZG1540" s="272"/>
      <c r="WZH1540" s="272"/>
      <c r="WZI1540" s="272"/>
      <c r="WZJ1540" s="272"/>
      <c r="WZK1540" s="272"/>
      <c r="WZL1540" s="272"/>
      <c r="WZM1540" s="272"/>
      <c r="WZN1540" s="272"/>
      <c r="WZO1540" s="272"/>
      <c r="WZP1540" s="272"/>
      <c r="WZQ1540" s="272"/>
      <c r="WZR1540" s="272"/>
      <c r="WZS1540" s="272"/>
      <c r="WZT1540" s="272"/>
      <c r="WZU1540" s="272"/>
      <c r="WZV1540" s="272"/>
      <c r="WZW1540" s="272"/>
      <c r="WZX1540" s="272"/>
      <c r="WZY1540" s="272"/>
      <c r="WZZ1540" s="272"/>
      <c r="XAA1540" s="272"/>
      <c r="XAB1540" s="272"/>
      <c r="XAC1540" s="272"/>
      <c r="XAD1540" s="272"/>
      <c r="XAE1540" s="272"/>
      <c r="XAF1540" s="272"/>
      <c r="XAG1540" s="272"/>
      <c r="XAH1540" s="272"/>
      <c r="XAI1540" s="272"/>
      <c r="XAJ1540" s="272"/>
      <c r="XAK1540" s="272"/>
      <c r="XAL1540" s="272"/>
      <c r="XAM1540" s="272"/>
      <c r="XAN1540" s="272"/>
      <c r="XAO1540" s="272"/>
      <c r="XAP1540" s="272"/>
      <c r="XAQ1540" s="272"/>
      <c r="XAR1540" s="272"/>
      <c r="XAS1540" s="272"/>
      <c r="XAT1540" s="272"/>
      <c r="XAU1540" s="272"/>
      <c r="XAV1540" s="272"/>
      <c r="XAW1540" s="272"/>
      <c r="XAX1540" s="272"/>
      <c r="XAY1540" s="272"/>
      <c r="XAZ1540" s="272"/>
      <c r="XBA1540" s="272"/>
      <c r="XBB1540" s="272"/>
      <c r="XBC1540" s="272"/>
      <c r="XBD1540" s="272"/>
      <c r="XBE1540" s="272"/>
      <c r="XBF1540" s="272"/>
      <c r="XBG1540" s="272"/>
      <c r="XBH1540" s="272"/>
      <c r="XBI1540" s="272"/>
      <c r="XBJ1540" s="272"/>
      <c r="XBK1540" s="272"/>
      <c r="XBL1540" s="272"/>
      <c r="XBM1540" s="272"/>
      <c r="XBN1540" s="272"/>
      <c r="XBO1540" s="272"/>
      <c r="XBP1540" s="272"/>
      <c r="XBQ1540" s="272"/>
      <c r="XBR1540" s="272"/>
      <c r="XBS1540" s="272"/>
      <c r="XBT1540" s="272"/>
      <c r="XBU1540" s="272"/>
      <c r="XBV1540" s="272"/>
      <c r="XBW1540" s="272"/>
      <c r="XBX1540" s="272"/>
      <c r="XBY1540" s="272"/>
      <c r="XBZ1540" s="272"/>
      <c r="XCA1540" s="272"/>
      <c r="XCB1540" s="272"/>
      <c r="XCC1540" s="272"/>
      <c r="XCD1540" s="272"/>
      <c r="XCE1540" s="272"/>
      <c r="XCF1540" s="272"/>
      <c r="XCG1540" s="272"/>
      <c r="XCH1540" s="272"/>
      <c r="XCI1540" s="272"/>
      <c r="XCJ1540" s="272"/>
      <c r="XCK1540" s="272"/>
      <c r="XCL1540" s="272"/>
      <c r="XCM1540" s="272"/>
      <c r="XCN1540" s="272"/>
      <c r="XCO1540" s="272"/>
      <c r="XCP1540" s="272"/>
      <c r="XCQ1540" s="272"/>
      <c r="XCR1540" s="272"/>
      <c r="XCS1540" s="272"/>
      <c r="XCT1540" s="272"/>
      <c r="XCU1540" s="272"/>
      <c r="XCV1540" s="272"/>
      <c r="XCW1540" s="272"/>
      <c r="XCX1540" s="272"/>
      <c r="XCY1540" s="272"/>
      <c r="XCZ1540" s="272"/>
      <c r="XDA1540" s="272"/>
      <c r="XDB1540" s="272"/>
      <c r="XDC1540" s="272"/>
      <c r="XDD1540" s="272"/>
      <c r="XDE1540" s="272"/>
      <c r="XDF1540" s="272"/>
      <c r="XDG1540" s="272"/>
      <c r="XDH1540" s="272"/>
      <c r="XDI1540" s="272"/>
      <c r="XDJ1540" s="272"/>
      <c r="XDK1540" s="272"/>
      <c r="XDL1540" s="272"/>
      <c r="XDM1540" s="272"/>
      <c r="XDN1540" s="272"/>
      <c r="XDO1540" s="272"/>
      <c r="XDP1540" s="272"/>
      <c r="XDQ1540" s="272"/>
      <c r="XDR1540" s="272"/>
      <c r="XDS1540" s="272"/>
      <c r="XDT1540" s="272"/>
      <c r="XDU1540" s="272"/>
      <c r="XDV1540" s="272"/>
      <c r="XDW1540" s="272"/>
      <c r="XDX1540" s="272"/>
      <c r="XDY1540" s="272"/>
      <c r="XDZ1540" s="272"/>
      <c r="XEA1540" s="272"/>
      <c r="XEB1540" s="272"/>
      <c r="XEC1540" s="272"/>
      <c r="XED1540" s="272"/>
      <c r="XEE1540" s="272"/>
      <c r="XEF1540" s="272"/>
      <c r="XEG1540" s="272"/>
      <c r="XEH1540" s="272"/>
      <c r="XEI1540" s="272"/>
      <c r="XEJ1540" s="272"/>
      <c r="XEK1540" s="272"/>
      <c r="XEL1540" s="272"/>
      <c r="XEM1540" s="272"/>
      <c r="XEN1540" s="272"/>
      <c r="XEO1540" s="272"/>
      <c r="XEP1540" s="272"/>
      <c r="XEQ1540" s="272"/>
      <c r="XER1540" s="272"/>
      <c r="XES1540" s="272"/>
      <c r="XET1540" s="272"/>
      <c r="XEU1540" s="272"/>
      <c r="XEV1540" s="272"/>
      <c r="XEW1540" s="272"/>
      <c r="XEX1540" s="272"/>
      <c r="XEY1540" s="272"/>
      <c r="XEZ1540" s="272"/>
      <c r="XFA1540" s="272"/>
      <c r="XFB1540" s="272"/>
      <c r="XFC1540" s="272"/>
      <c r="XFD1540" s="272"/>
    </row>
  </sheetData>
  <sheetProtection selectLockedCells="1"/>
  <protectedRanges>
    <protectedRange algorithmName="SHA-512" hashValue="nyk2Ia2H9p58+T/85WCbrFgUcCx16OGDL4sWAy3Da6hQRQ3YaeotBjuotiscYG4J6Z9ZQDx+N0H3UvU7kH4tyQ==" saltValue="jz0P3mv816LUZZ5QIDS1Yg==" spinCount="100000" sqref="U13:U14 U12:AE12 AG12:AH12 AA575:AG861 AA295:AG573 AA217:AG293 U21 E79:O79 P79:P80 T22 W97:AF97 E148:M148 O148:T148 AB29:AE29 AB28:AD28 AA149:AF181 AB24:AE27 W18:AA29 AC23:AF23 T18:T20 E18:S22 W17:Z17 AB17:AF22 W34:AE34 W30:AB31 AE31 AD30:AE30 AC31 W32:AD33 W39:AE39 W35:AB36 AD35:AE35 AC36 AF24:AF39 W37:AD38 AE36:AE37 W41:AE41 W40:AC40 AE40:AF40 W46:AE46 W42:AB43 AE43 AD42:AE42 AC43 W44:AD45 W51:AE51 W47:AB48 AD47:AE47 AC48 AF41:AF51 W49:AD50 AE48:AE49 W53:AE53 W52:AC52 AE52:AF52 W58:AE58 W54:AB55 AE55 AD54:AE54 AC55 W56:AD57 W63:AE63 W59:AB60 AD59:AE59 AC60 AF53:AF63 W61:AD62 AE60:AE61 W65:AE67 W64:AC64 AE64:AF64 W72:AE72 W68:AB69 AD68:AE68 AC69 W70:AD71 AE69:AE70 W77:AF77 W73:AB74 AD73:AE73 AC74 AF65:AF76 W75:AD76 AE74:AE75 Q79:T79 W79:AF79 W78:AC78 AE78:AF78 P85:P86 W81:AB82 AD81:AE81 AC82 W83:AD84 AE82:AE83 E81:K84 AF81:AF84 M81:T84 E87:K87 W87:AC87 AE87:AF87 M87:T87 N89 P88:P96 W102:AF102 W98:AB99 AD98:AE98 AC99 W100:AD101 AE99:AE100 AF98:AF101 W103:AB104 AD103:AE103 AC104 W105:AD106 AE104:AE105 AF103:AF106 E108:S108 W107:AB108 W109:AF110 AC107:AF107 AD108:AF108 W115:AF115 W111:AB112 AD111:AE111 AC112 W113:AD114 AE112:AE113 AF111:AF114 W116:AB117 AD116:AE116 AC117 W118:AD119 AE117:AE118 AF116:AF119 W122:AF123 E121:S121 W120:AB121 AC120:AF120 AD121:AF121 W128:AF128 W124:AB125 AD124:AE124 AC125 W126:AD127 AE125:AE126 AF124:AF127 W129:AB130 AD129:AE129 AC130 W131:AD132 AE130:AE131 AF129:AF132 W135:AF136 W133:AB134 AC133:AF133 AD134:AF134 E134:S134 W141:AF141 W137:AB138 AD137:AE137 AC138 W139:AD140 AE138:AE139 AF137:AF140 W146:AF148 W142:AB143 AD142:AE142 AC143 W144:AD145 AE143:AE144 AF142:AF145 AA182:AG215 AA1433:AG1540 AG13:AG181 W13:AE16 AF12:AF16 E23:T78 R80 R85:R86 R88:R89 R91:R92 E97:Q97 S97:T97 R96:R97 E98:T107 E109:T120 E122:T133 E135:T147 R151 R156 R159:R162 R169:R173 R175 R181 E12:T17" name="Range1"/>
    <protectedRange algorithmName="SHA-512" hashValue="nyk2Ia2H9p58+T/85WCbrFgUcCx16OGDL4sWAy3Da6hQRQ3YaeotBjuotiscYG4J6Z9ZQDx+N0H3UvU7kH4tyQ==" saltValue="jz0P3mv816LUZZ5QIDS1Yg==" spinCount="100000" sqref="S149:S861 Y149:Y861 S1433:S1540 Y1433:Y1540" name="Range1_46"/>
    <protectedRange algorithmName="SHA-512" hashValue="nyk2Ia2H9p58+T/85WCbrFgUcCx16OGDL4sWAy3Da6hQRQ3YaeotBjuotiscYG4J6Z9ZQDx+N0H3UvU7kH4tyQ==" saltValue="jz0P3mv816LUZZ5QIDS1Yg==" spinCount="100000" sqref="V13:V14" name="Range1_2"/>
    <protectedRange algorithmName="SHA-512" hashValue="nyk2Ia2H9p58+T/85WCbrFgUcCx16OGDL4sWAy3Da6hQRQ3YaeotBjuotiscYG4J6Z9ZQDx+N0H3UvU7kH4tyQ==" saltValue="jz0P3mv816LUZZ5QIDS1Yg==" spinCount="100000" sqref="AH13:AH14" name="Range1_4_1"/>
    <protectedRange algorithmName="SHA-512" hashValue="nyk2Ia2H9p58+T/85WCbrFgUcCx16OGDL4sWAy3Da6hQRQ3YaeotBjuotiscYG4J6Z9ZQDx+N0H3UvU7kH4tyQ==" saltValue="jz0P3mv816LUZZ5QIDS1Yg==" spinCount="100000" sqref="E269:I269 H1254 F1254 Q873 Q883 Q892 Q899 Q908 Q922 Q931 Q940 Q951 Q964 Q973 Q982 Q991 Q1001 Q1011 Q1019 Q1029 Q1039 Q1050 Q1057 Q1068 Q1079 Q1090 Q1101 Q1112 Q1123 Q1134 Q1145 Q1156 Q1167 Q1178 Q1189 Q1200 Q1211 Q1222 Q1235 Q1268 Q1275 Q1282 Q1289 Q1299 Q1308 Q1318 Q1325 Q1334 Q1346 Q1364 Q1377 Q1388 E270:H861 F1514:F1540 H1514:H1540 Q1514:Q1540 J1514:K1540 M1514:M1540 M149:M861 E149:H268 Q149:Q861 J149:K861" name="Range1_36_4"/>
    <protectedRange algorithmName="SHA-512" hashValue="nyk2Ia2H9p58+T/85WCbrFgUcCx16OGDL4sWAy3Da6hQRQ3YaeotBjuotiscYG4J6Z9ZQDx+N0H3UvU7kH4tyQ==" saltValue="jz0P3mv816LUZZ5QIDS1Yg==" spinCount="100000" sqref="T186 T149 T157:U157 T164:U164 T175:U175 T185:U185 T192:U192 T197:T198 T210 T425:U425 T433:U433 T158 T165 T176" name="Range1_36_1"/>
    <protectedRange algorithmName="SHA-512" hashValue="nyk2Ia2H9p58+T/85WCbrFgUcCx16OGDL4sWAy3Da6hQRQ3YaeotBjuotiscYG4J6Z9ZQDx+N0H3UvU7kH4tyQ==" saltValue="jz0P3mv816LUZZ5QIDS1Yg==" spinCount="100000" sqref="F1435:F1501" name="Range1_46_1"/>
    <protectedRange algorithmName="SHA-512" hashValue="nyk2Ia2H9p58+T/85WCbrFgUcCx16OGDL4sWAy3Da6hQRQ3YaeotBjuotiscYG4J6Z9ZQDx+N0H3UvU7kH4tyQ==" saltValue="jz0P3mv816LUZZ5QIDS1Yg==" spinCount="100000" sqref="F1433:F1434" name="Range1_36_4_1"/>
    <protectedRange algorithmName="SHA-512" hashValue="nyk2Ia2H9p58+T/85WCbrFgUcCx16OGDL4sWAy3Da6hQRQ3YaeotBjuotiscYG4J6Z9ZQDx+N0H3UvU7kH4tyQ==" saltValue="jz0P3mv816LUZZ5QIDS1Yg==" spinCount="100000" sqref="H1439:H1443 H1451:H1501" name="Range1_46_2"/>
    <protectedRange algorithmName="SHA-512" hashValue="nyk2Ia2H9p58+T/85WCbrFgUcCx16OGDL4sWAy3Da6hQRQ3YaeotBjuotiscYG4J6Z9ZQDx+N0H3UvU7kH4tyQ==" saltValue="jz0P3mv816LUZZ5QIDS1Yg==" spinCount="100000" sqref="H1433:H1438" name="Range1_36_4_2"/>
    <protectedRange algorithmName="SHA-512" hashValue="nyk2Ia2H9p58+T/85WCbrFgUcCx16OGDL4sWAy3Da6hQRQ3YaeotBjuotiscYG4J6Z9ZQDx+N0H3UvU7kH4tyQ==" saltValue="jz0P3mv816LUZZ5QIDS1Yg==" spinCount="100000" sqref="J1435:J1501" name="Range1_36_2"/>
    <protectedRange algorithmName="SHA-512" hashValue="nyk2Ia2H9p58+T/85WCbrFgUcCx16OGDL4sWAy3Da6hQRQ3YaeotBjuotiscYG4J6Z9ZQDx+N0H3UvU7kH4tyQ==" saltValue="jz0P3mv816LUZZ5QIDS1Yg==" spinCount="100000" sqref="J1433:J1434" name="Range1_36_4_3"/>
    <protectedRange algorithmName="SHA-512" hashValue="nyk2Ia2H9p58+T/85WCbrFgUcCx16OGDL4sWAy3Da6hQRQ3YaeotBjuotiscYG4J6Z9ZQDx+N0H3UvU7kH4tyQ==" saltValue="jz0P3mv816LUZZ5QIDS1Yg==" spinCount="100000" sqref="Q1433:Q1513" name="Range1_36_3"/>
    <protectedRange algorithmName="SHA-512" hashValue="nyk2Ia2H9p58+T/85WCbrFgUcCx16OGDL4sWAy3Da6hQRQ3YaeotBjuotiscYG4J6Z9ZQDx+N0H3UvU7kH4tyQ==" saltValue="jz0P3mv816LUZZ5QIDS1Yg==" spinCount="100000" sqref="T1433:U1513" name="Range1_36_5"/>
    <protectedRange algorithmName="SHA-512" hashValue="nyk2Ia2H9p58+T/85WCbrFgUcCx16OGDL4sWAy3Da6hQRQ3YaeotBjuotiscYG4J6Z9ZQDx+N0H3UvU7kH4tyQ==" saltValue="jz0P3mv816LUZZ5QIDS1Yg==" spinCount="100000" sqref="R1433:R1447 R1449" name="Range1_36"/>
    <protectedRange algorithmName="SHA-512" hashValue="nyk2Ia2H9p58+T/85WCbrFgUcCx16OGDL4sWAy3Da6hQRQ3YaeotBjuotiscYG4J6Z9ZQDx+N0H3UvU7kH4tyQ==" saltValue="jz0P3mv816LUZZ5QIDS1Yg==" spinCount="100000" sqref="R1451:R1452" name="Range1_36_6"/>
    <protectedRange algorithmName="SHA-512" hashValue="nyk2Ia2H9p58+T/85WCbrFgUcCx16OGDL4sWAy3Da6hQRQ3YaeotBjuotiscYG4J6Z9ZQDx+N0H3UvU7kH4tyQ==" saltValue="jz0P3mv816LUZZ5QIDS1Yg==" spinCount="100000" sqref="R1454:R1472 R1475:R1477" name="Range1_36_7"/>
    <protectedRange algorithmName="SHA-512" hashValue="nyk2Ia2H9p58+T/85WCbrFgUcCx16OGDL4sWAy3Da6hQRQ3YaeotBjuotiscYG4J6Z9ZQDx+N0H3UvU7kH4tyQ==" saltValue="jz0P3mv816LUZZ5QIDS1Yg==" spinCount="100000" sqref="R1479:R1483 R1485:R1490 R1493 R1495:R1499 R1501:R1506 R1508:R1513" name="Range1_36_8"/>
    <protectedRange algorithmName="SHA-512" hashValue="nyk2Ia2H9p58+T/85WCbrFgUcCx16OGDL4sWAy3Da6hQRQ3YaeotBjuotiscYG4J6Z9ZQDx+N0H3UvU7kH4tyQ==" saltValue="jz0P3mv816LUZZ5QIDS1Yg==" spinCount="100000" sqref="AA574:AG574 AA294:AG294 AA216:AG216 AA862:AG1388" name="Range1_1"/>
    <protectedRange algorithmName="SHA-512" hashValue="nyk2Ia2H9p58+T/85WCbrFgUcCx16OGDL4sWAy3Da6hQRQ3YaeotBjuotiscYG4J6Z9ZQDx+N0H3UvU7kH4tyQ==" saltValue="jz0P3mv816LUZZ5QIDS1Yg==" spinCount="100000" sqref="Z862 T872:U901 Z872:Z901 T903:U916 Z903:Z916 Z918:Z925 T918:U925 Z927:Z945 T927:U945 T947:U967 Z947:Z967 T969:U977 Z969:Z977 Z979:Z1022 T979:U1022 AH1119 U1024:U1229 T1024:T1118 T1120:T1229 Z1024:Z1229 T1231:U1341 T1383:U1388 T1345:U1374 T1342:T1344 T1376:U1381 T1375 Z1231:Z1256 Z1258:Z1388" name="Range1_36_9"/>
    <protectedRange algorithmName="SHA-512" hashValue="nyk2Ia2H9p58+T/85WCbrFgUcCx16OGDL4sWAy3Da6hQRQ3YaeotBjuotiscYG4J6Z9ZQDx+N0H3UvU7kH4tyQ==" saltValue="jz0P3mv816LUZZ5QIDS1Yg==" spinCount="100000" sqref="Y862 Y872:Y901 Y903:Y916 Y918:Y925 Y927:Y945 Y947:Y967 Y969:Y977 Y979:Y1022 Y1024:Y1229 S862:S1388 Y1231:Y1388" name="Range1_46_3"/>
    <protectedRange algorithmName="SHA-512" hashValue="nyk2Ia2H9p58+T/85WCbrFgUcCx16OGDL4sWAy3Da6hQRQ3YaeotBjuotiscYG4J6Z9ZQDx+N0H3UvU7kH4tyQ==" saltValue="jz0P3mv816LUZZ5QIDS1Yg==" spinCount="100000" sqref="E1046:I1046 E913:H919 E921:H928 E930:H948 E950:H970 E972:H1045 E1047:H1253 Q862:Q872 M862:M1388 H909:H912 F909:F912 E1255:H1388 E1254 G1254 J862:K1388 Q874:Q882 Q884:Q891 Q893:Q898 Q900:Q907 Q909:Q921 Q923:Q930 Q932:Q939 Q941:Q950 Q952:Q963 Q965:Q972 Q974:Q981 Q983:Q990 Q992:Q1000 Q1002:Q1010 Q1012:Q1018 Q1020:Q1028 Q1030:Q1038 Q1040:Q1049 Q1051:Q1056 Q1058:Q1067 Q1069:Q1078 Q1080:Q1089 Q1091:Q1100 Q1102:Q1111 Q1113:Q1122 Q1124:Q1133 Q1135:Q1144 Q1146:Q1155 Q1157:Q1166 Q1168:Q1177 Q1179:Q1188 Q1190:Q1199 Q1201:Q1210 Q1212:Q1221 Q1223:Q1234 Q1236:Q1267 Q1269:Q1274 Q1276:Q1281 Q1283:Q1288 Q1290:Q1298 Q1300:Q1307 Q1309:Q1317 Q1319:Q1324 Q1326:Q1333 Q1335:Q1345 Q1347:Q1363 Q1365:Q1376 Q1378:Q1387" name="Range1_36_4_5"/>
    <protectedRange algorithmName="SHA-512" hashValue="nyk2Ia2H9p58+T/85WCbrFgUcCx16OGDL4sWAy3Da6hQRQ3YaeotBjuotiscYG4J6Z9ZQDx+N0H3UvU7kH4tyQ==" saltValue="jz0P3mv816LUZZ5QIDS1Yg==" spinCount="100000" sqref="E920:H920 E929:H929 E949:H949 E971:H971 E862:H908 E909:E912 G909:G912" name="Range1_36_4_1_1"/>
    <protectedRange algorithmName="SHA-512" hashValue="nyk2Ia2H9p58+T/85WCbrFgUcCx16OGDL4sWAy3Da6hQRQ3YaeotBjuotiscYG4J6Z9ZQDx+N0H3UvU7kH4tyQ==" saltValue="jz0P3mv816LUZZ5QIDS1Yg==" spinCount="100000" sqref="I862" name="Range1_36_4_2_1"/>
    <protectedRange algorithmName="SHA-512" hashValue="nyk2Ia2H9p58+T/85WCbrFgUcCx16OGDL4sWAy3Da6hQRQ3YaeotBjuotiscYG4J6Z9ZQDx+N0H3UvU7kH4tyQ==" saltValue="jz0P3mv816LUZZ5QIDS1Yg==" spinCount="100000" sqref="T862:U862 T864:U869 T902 T917 T926 T946 T968 T978 T1023 T1230 T1382 T870:T871" name="Range1_36_1_1"/>
    <protectedRange algorithmName="SHA-512" hashValue="nyk2Ia2H9p58+T/85WCbrFgUcCx16OGDL4sWAy3Da6hQRQ3YaeotBjuotiscYG4J6Z9ZQDx+N0H3UvU7kH4tyQ==" saltValue="jz0P3mv816LUZZ5QIDS1Yg==" spinCount="100000" sqref="Z863:Z871 Z902 Z917 Z926 Z946 Z968 Z978 Z1023 Z1230" name="Range1_36_2_1"/>
    <protectedRange algorithmName="SHA-512" hashValue="nyk2Ia2H9p58+T/85WCbrFgUcCx16OGDL4sWAy3Da6hQRQ3YaeotBjuotiscYG4J6Z9ZQDx+N0H3UvU7kH4tyQ==" saltValue="jz0P3mv816LUZZ5QIDS1Yg==" spinCount="100000" sqref="Y863:Y871 Y902 Y917 Y926 Y946 Y968 Y978 Y1023 Y1230" name="Range1_46_1_1"/>
    <protectedRange algorithmName="SHA-512" hashValue="nyk2Ia2H9p58+T/85WCbrFgUcCx16OGDL4sWAy3Da6hQRQ3YaeotBjuotiscYG4J6Z9ZQDx+N0H3UvU7kH4tyQ==" saltValue="jz0P3mv816LUZZ5QIDS1Yg==" spinCount="100000" sqref="AA1389:AG1432" name="Range1_3"/>
    <protectedRange algorithmName="SHA-512" hashValue="nyk2Ia2H9p58+T/85WCbrFgUcCx16OGDL4sWAy3Da6hQRQ3YaeotBjuotiscYG4J6Z9ZQDx+N0H3UvU7kH4tyQ==" saltValue="jz0P3mv816LUZZ5QIDS1Yg==" spinCount="100000" sqref="Z1389:Z1422 T1389:U1410 T1412:U1422 T1411 Z1424:Z1432 T1424:U1432 Z1257" name="Range1_36_10"/>
    <protectedRange algorithmName="SHA-512" hashValue="nyk2Ia2H9p58+T/85WCbrFgUcCx16OGDL4sWAy3Da6hQRQ3YaeotBjuotiscYG4J6Z9ZQDx+N0H3UvU7kH4tyQ==" saltValue="jz0P3mv816LUZZ5QIDS1Yg==" spinCount="100000" sqref="S1389:S1422 Y1389:Y1422 S1424:S1432 Y1424:Y1432" name="Range1_46_4"/>
    <protectedRange algorithmName="SHA-512" hashValue="nyk2Ia2H9p58+T/85WCbrFgUcCx16OGDL4sWAy3Da6hQRQ3YaeotBjuotiscYG4J6Z9ZQDx+N0H3UvU7kH4tyQ==" saltValue="jz0P3mv816LUZZ5QIDS1Yg==" spinCount="100000" sqref="Q1389:Q1422 M1389:M1422 J1389:K1422 J1423 E1389:H1432 Q1424:Q1432 M1424:M1432 J1424:K1432" name="Range1_36_4_6"/>
    <protectedRange algorithmName="SHA-512" hashValue="nyk2Ia2H9p58+T/85WCbrFgUcCx16OGDL4sWAy3Da6hQRQ3YaeotBjuotiscYG4J6Z9ZQDx+N0H3UvU7kH4tyQ==" saltValue="jz0P3mv816LUZZ5QIDS1Yg==" spinCount="100000" sqref="W80:AF80 E80:O80 Q80 W85:AF86 E85:O86 Q85:Q86 L81:L84 L87 E88:O88 E89:M89 O89 Q88:Q89 S89 AC88:AF88 AD89:AF89 AC90:AF91 Q90:T90 W88:AB94 AC93:AF94 AD92:AF92 E90:O96 Q93:T94 W95:AC96 AD96:AF96 AE95:AF95 Q96 Q95:S95 S80:T80 S85:T86 S88:T88 Q91:Q92 S91:T92 S96:T96" name="Range1_4"/>
  </protectedRanges>
  <autoFilter ref="A13:AH1513" xr:uid="{00000000-0009-0000-0000-000001000000}">
    <filterColumn colId="22" showButton="0"/>
    <filterColumn colId="26" showButton="0"/>
    <filterColumn colId="27" showButton="0"/>
    <filterColumn colId="28" showButton="0"/>
    <filterColumn colId="29" showButton="0"/>
  </autoFilter>
  <mergeCells count="31">
    <mergeCell ref="AH13:AH14"/>
    <mergeCell ref="I13:I14"/>
    <mergeCell ref="V13:V14"/>
    <mergeCell ref="O13:O15"/>
    <mergeCell ref="P13:P15"/>
    <mergeCell ref="Q13:Q15"/>
    <mergeCell ref="R13:R15"/>
    <mergeCell ref="S13:S15"/>
    <mergeCell ref="T13:T15"/>
    <mergeCell ref="U13:U15"/>
    <mergeCell ref="AE183:AF183"/>
    <mergeCell ref="A12:D12"/>
    <mergeCell ref="E12:J12"/>
    <mergeCell ref="K12:Z12"/>
    <mergeCell ref="W13:X14"/>
    <mergeCell ref="E13:E14"/>
    <mergeCell ref="G13:G14"/>
    <mergeCell ref="AA12:AG12"/>
    <mergeCell ref="AA13:AE13"/>
    <mergeCell ref="H13:H15"/>
    <mergeCell ref="J13:J15"/>
    <mergeCell ref="K13:K15"/>
    <mergeCell ref="L13:L15"/>
    <mergeCell ref="M13:M15"/>
    <mergeCell ref="N13:N15"/>
    <mergeCell ref="AG13:AG15"/>
    <mergeCell ref="A13:A15"/>
    <mergeCell ref="B13:B15"/>
    <mergeCell ref="C13:C15"/>
    <mergeCell ref="D13:D15"/>
    <mergeCell ref="F13:F15"/>
  </mergeCells>
  <conditionalFormatting sqref="Z370:Z374 Z380:Z393 Z522:Z523 Z547:Z549 Z553:Z557 Z551 Z565 Z632:Z640 Z643:Z662 Z664 Z667:Z684 Z835:Z854 Z186:Z215 Z347:Z355 Z357 Z359:Z368 Z376 Z378 Z395:Z401 Z404:Z424 Z451:Z465 Z478:Z498 Z501:Z519 Z560:Z563 Z567:Z581 Z708:Z717 Z724:Z742 Z856:Z861 Z217:Z268 Z280:Z345 Z1388:Z1422 Z149:Z156 Z173:Z184 Z1424:Z1540">
    <cfRule type="containsText" dxfId="1284" priority="10575" operator="containsText" text="HIGH">
      <formula>NOT(ISERROR(SEARCH("HIGH",Z149)))</formula>
    </cfRule>
    <cfRule type="containsText" dxfId="1283" priority="10576" operator="containsText" text="SIGNIFICANT">
      <formula>NOT(ISERROR(SEARCH("SIGNIFICANT",Z149)))</formula>
    </cfRule>
    <cfRule type="containsText" dxfId="1282" priority="10577" operator="containsText" text="MODERATE">
      <formula>NOT(ISERROR(SEARCH("MODERATE",Z149)))</formula>
    </cfRule>
    <cfRule type="containsText" dxfId="1281" priority="10578" operator="containsText" text="LOW">
      <formula>NOT(ISERROR(SEARCH("LOW",Z149)))</formula>
    </cfRule>
  </conditionalFormatting>
  <conditionalFormatting sqref="N370:P374 N236:P236 N257:P257 N522:P523 N547:P549 N551:P551 N565:P565 N567:P600 N602:P606 N664:P684 N854:P854 N301:P345 N347:P355 N364:P368 N357:P357 N359:P362 N376:P376 N380:P393 N378:P378 N395:P407 N418:P424 N434:P445 N456:P465 N476:P519 N553:P563 N632:P662 N703:P714 N724:P755 N1386:P1422 N1424:P1432 N149:P209 N1514:P1540">
    <cfRule type="containsText" dxfId="1280" priority="5068" operator="containsText" text="D">
      <formula>NOT(ISERROR(SEARCH("D",N149)))</formula>
    </cfRule>
    <cfRule type="containsText" dxfId="1279" priority="5069" operator="containsText" text="C">
      <formula>NOT(ISERROR(SEARCH("C",N149)))</formula>
    </cfRule>
    <cfRule type="containsText" dxfId="1278" priority="5070" operator="containsText" text="B/C">
      <formula>NOT(ISERROR(SEARCH("B/C",N149)))</formula>
    </cfRule>
    <cfRule type="containsText" dxfId="1277" priority="5071" operator="containsText" text="B">
      <formula>NOT(ISERROR(SEARCH("B",N149)))</formula>
    </cfRule>
    <cfRule type="containsText" dxfId="1276" priority="5072" operator="containsText" text="A">
      <formula>NOT(ISERROR(SEARCH("A",N149)))</formula>
    </cfRule>
  </conditionalFormatting>
  <conditionalFormatting sqref="A370:A374 A380:A393 A501:A504 A522:A523 A547:A549 A553:A557 A551 A565 A567:A573 A632:A640 A186:A215 A154:A156 A216:B251 A252:A268 A294:B345 A347:B355 A357:B357 B359:B374 A359:A368 A376:B376 A378 B378:B393 A395:A401 A404:A424 A451:A465 B395:B504 A505:B505 A506:A519 A560:A563 B506:B573 A575:A581 A574:B574 A708:A717 B575:B861 A856:A861 A1433:B1513 A280:A293 B252:B293 B1234:B1388 U149:V153 A149:B153 A173:A184 B154:B215 D149:D204 B1514:B1540 D1514:D1540">
    <cfRule type="expression" dxfId="1275" priority="5067" stopIfTrue="1">
      <formula>#REF!="YES"</formula>
    </cfRule>
  </conditionalFormatting>
  <conditionalFormatting sqref="A667:A684 A835:A854">
    <cfRule type="expression" dxfId="1274" priority="4567" stopIfTrue="1">
      <formula>#REF!="YES"</formula>
    </cfRule>
  </conditionalFormatting>
  <conditionalFormatting sqref="A643:A662 A664 A466:A475 A478:A498 A724:A742 A1388 D863:D1388 D1433:D1473">
    <cfRule type="expression" dxfId="1273" priority="4557" stopIfTrue="1">
      <formula>#REF!="YES"</formula>
    </cfRule>
  </conditionalFormatting>
  <conditionalFormatting sqref="A1514:A1540">
    <cfRule type="expression" dxfId="1272" priority="4535" stopIfTrue="1">
      <formula>#REF!="YES"</formula>
    </cfRule>
  </conditionalFormatting>
  <conditionalFormatting sqref="N287:P300">
    <cfRule type="containsText" dxfId="1271" priority="4513" operator="containsText" text="D">
      <formula>NOT(ISERROR(SEARCH("D",N287)))</formula>
    </cfRule>
    <cfRule type="containsText" dxfId="1270" priority="4514" operator="containsText" text="C">
      <formula>NOT(ISERROR(SEARCH("C",N287)))</formula>
    </cfRule>
    <cfRule type="containsText" dxfId="1269" priority="4515" operator="containsText" text="B/C">
      <formula>NOT(ISERROR(SEARCH("B/C",N287)))</formula>
    </cfRule>
    <cfRule type="containsText" dxfId="1268" priority="4516" operator="containsText" text="B">
      <formula>NOT(ISERROR(SEARCH("B",N287)))</formula>
    </cfRule>
    <cfRule type="containsText" dxfId="1267" priority="4517" operator="containsText" text="A">
      <formula>NOT(ISERROR(SEARCH("A",N287)))</formula>
    </cfRule>
  </conditionalFormatting>
  <conditionalFormatting sqref="Z269:Z279">
    <cfRule type="containsText" dxfId="1266" priority="4519" operator="containsText" text="HIGH">
      <formula>NOT(ISERROR(SEARCH("HIGH",Z269)))</formula>
    </cfRule>
    <cfRule type="containsText" dxfId="1265" priority="4520" operator="containsText" text="SIGNIFICANT">
      <formula>NOT(ISERROR(SEARCH("SIGNIFICANT",Z269)))</formula>
    </cfRule>
    <cfRule type="containsText" dxfId="1264" priority="4521" operator="containsText" text="MODERATE">
      <formula>NOT(ISERROR(SEARCH("MODERATE",Z269)))</formula>
    </cfRule>
    <cfRule type="containsText" dxfId="1263" priority="4522" operator="containsText" text="LOW">
      <formula>NOT(ISERROR(SEARCH("LOW",Z269)))</formula>
    </cfRule>
  </conditionalFormatting>
  <conditionalFormatting sqref="A269:A279 C272">
    <cfRule type="expression" dxfId="1262" priority="4518" stopIfTrue="1">
      <formula>#REF!="YES"</formula>
    </cfRule>
  </conditionalFormatting>
  <conditionalFormatting sqref="Z158:Z171">
    <cfRule type="containsText" dxfId="1261" priority="4509" operator="containsText" text="HIGH">
      <formula>NOT(ISERROR(SEARCH("HIGH",Z158)))</formula>
    </cfRule>
    <cfRule type="containsText" dxfId="1260" priority="4510" operator="containsText" text="SIGNIFICANT">
      <formula>NOT(ISERROR(SEARCH("SIGNIFICANT",Z158)))</formula>
    </cfRule>
    <cfRule type="containsText" dxfId="1259" priority="4511" operator="containsText" text="MODERATE">
      <formula>NOT(ISERROR(SEARCH("MODERATE",Z158)))</formula>
    </cfRule>
    <cfRule type="containsText" dxfId="1258" priority="4512" operator="containsText" text="LOW">
      <formula>NOT(ISERROR(SEARCH("LOW",Z158)))</formula>
    </cfRule>
  </conditionalFormatting>
  <conditionalFormatting sqref="A158:A171">
    <cfRule type="expression" dxfId="1257" priority="4503" stopIfTrue="1">
      <formula>#REF!="YES"</formula>
    </cfRule>
  </conditionalFormatting>
  <conditionalFormatting sqref="Z157">
    <cfRule type="containsText" dxfId="1256" priority="4493" operator="containsText" text="HIGH">
      <formula>NOT(ISERROR(SEARCH("HIGH",Z157)))</formula>
    </cfRule>
    <cfRule type="containsText" dxfId="1255" priority="4494" operator="containsText" text="SIGNIFICANT">
      <formula>NOT(ISERROR(SEARCH("SIGNIFICANT",Z157)))</formula>
    </cfRule>
    <cfRule type="containsText" dxfId="1254" priority="4495" operator="containsText" text="MODERATE">
      <formula>NOT(ISERROR(SEARCH("MODERATE",Z157)))</formula>
    </cfRule>
    <cfRule type="containsText" dxfId="1253" priority="4496" operator="containsText" text="LOW">
      <formula>NOT(ISERROR(SEARCH("LOW",Z157)))</formula>
    </cfRule>
  </conditionalFormatting>
  <conditionalFormatting sqref="A157">
    <cfRule type="expression" dxfId="1252" priority="4492" stopIfTrue="1">
      <formula>#REF!="YES"</formula>
    </cfRule>
  </conditionalFormatting>
  <conditionalFormatting sqref="Z172">
    <cfRule type="containsText" dxfId="1251" priority="4482" operator="containsText" text="HIGH">
      <formula>NOT(ISERROR(SEARCH("HIGH",Z172)))</formula>
    </cfRule>
    <cfRule type="containsText" dxfId="1250" priority="4483" operator="containsText" text="SIGNIFICANT">
      <formula>NOT(ISERROR(SEARCH("SIGNIFICANT",Z172)))</formula>
    </cfRule>
    <cfRule type="containsText" dxfId="1249" priority="4484" operator="containsText" text="MODERATE">
      <formula>NOT(ISERROR(SEARCH("MODERATE",Z172)))</formula>
    </cfRule>
    <cfRule type="containsText" dxfId="1248" priority="4485" operator="containsText" text="LOW">
      <formula>NOT(ISERROR(SEARCH("LOW",Z172)))</formula>
    </cfRule>
  </conditionalFormatting>
  <conditionalFormatting sqref="A172">
    <cfRule type="expression" dxfId="1247" priority="4481" stopIfTrue="1">
      <formula>#REF!="YES"</formula>
    </cfRule>
  </conditionalFormatting>
  <conditionalFormatting sqref="Z185">
    <cfRule type="containsText" dxfId="1246" priority="4455" operator="containsText" text="HIGH">
      <formula>NOT(ISERROR(SEARCH("HIGH",Z185)))</formula>
    </cfRule>
    <cfRule type="containsText" dxfId="1245" priority="4456" operator="containsText" text="SIGNIFICANT">
      <formula>NOT(ISERROR(SEARCH("SIGNIFICANT",Z185)))</formula>
    </cfRule>
    <cfRule type="containsText" dxfId="1244" priority="4457" operator="containsText" text="MODERATE">
      <formula>NOT(ISERROR(SEARCH("MODERATE",Z185)))</formula>
    </cfRule>
    <cfRule type="containsText" dxfId="1243" priority="4458" operator="containsText" text="LOW">
      <formula>NOT(ISERROR(SEARCH("LOW",Z185)))</formula>
    </cfRule>
  </conditionalFormatting>
  <conditionalFormatting sqref="A185">
    <cfRule type="expression" dxfId="1242" priority="4454" stopIfTrue="1">
      <formula>#REF!="YES"</formula>
    </cfRule>
  </conditionalFormatting>
  <conditionalFormatting sqref="A369 C273:C288">
    <cfRule type="expression" dxfId="1241" priority="4428" stopIfTrue="1">
      <formula>#REF!="YES"</formula>
    </cfRule>
  </conditionalFormatting>
  <conditionalFormatting sqref="Z369">
    <cfRule type="containsText" dxfId="1240" priority="4434" operator="containsText" text="HIGH">
      <formula>NOT(ISERROR(SEARCH("HIGH",Z369)))</formula>
    </cfRule>
    <cfRule type="containsText" dxfId="1239" priority="4435" operator="containsText" text="SIGNIFICANT">
      <formula>NOT(ISERROR(SEARCH("SIGNIFICANT",Z369)))</formula>
    </cfRule>
    <cfRule type="containsText" dxfId="1238" priority="4436" operator="containsText" text="MODERATE">
      <formula>NOT(ISERROR(SEARCH("MODERATE",Z369)))</formula>
    </cfRule>
    <cfRule type="containsText" dxfId="1237" priority="4437" operator="containsText" text="LOW">
      <formula>NOT(ISERROR(SEARCH("LOW",Z369)))</formula>
    </cfRule>
  </conditionalFormatting>
  <conditionalFormatting sqref="N369:P369">
    <cfRule type="containsText" dxfId="1236" priority="4429" operator="containsText" text="D">
      <formula>NOT(ISERROR(SEARCH("D",N369)))</formula>
    </cfRule>
    <cfRule type="containsText" dxfId="1235" priority="4430" operator="containsText" text="C">
      <formula>NOT(ISERROR(SEARCH("C",N369)))</formula>
    </cfRule>
    <cfRule type="containsText" dxfId="1234" priority="4431" operator="containsText" text="B/C">
      <formula>NOT(ISERROR(SEARCH("B/C",N369)))</formula>
    </cfRule>
    <cfRule type="containsText" dxfId="1233" priority="4432" operator="containsText" text="B">
      <formula>NOT(ISERROR(SEARCH("B",N369)))</formula>
    </cfRule>
    <cfRule type="containsText" dxfId="1232" priority="4433" operator="containsText" text="A">
      <formula>NOT(ISERROR(SEARCH("A",N369)))</formula>
    </cfRule>
  </conditionalFormatting>
  <conditionalFormatting sqref="A379">
    <cfRule type="expression" dxfId="1231" priority="4418" stopIfTrue="1">
      <formula>#REF!="YES"</formula>
    </cfRule>
  </conditionalFormatting>
  <conditionalFormatting sqref="Z379">
    <cfRule type="containsText" dxfId="1230" priority="4424" operator="containsText" text="HIGH">
      <formula>NOT(ISERROR(SEARCH("HIGH",Z379)))</formula>
    </cfRule>
    <cfRule type="containsText" dxfId="1229" priority="4425" operator="containsText" text="SIGNIFICANT">
      <formula>NOT(ISERROR(SEARCH("SIGNIFICANT",Z379)))</formula>
    </cfRule>
    <cfRule type="containsText" dxfId="1228" priority="4426" operator="containsText" text="MODERATE">
      <formula>NOT(ISERROR(SEARCH("MODERATE",Z379)))</formula>
    </cfRule>
    <cfRule type="containsText" dxfId="1227" priority="4427" operator="containsText" text="LOW">
      <formula>NOT(ISERROR(SEARCH("LOW",Z379)))</formula>
    </cfRule>
  </conditionalFormatting>
  <conditionalFormatting sqref="N379:P379">
    <cfRule type="containsText" dxfId="1226" priority="4419" operator="containsText" text="D">
      <formula>NOT(ISERROR(SEARCH("D",N379)))</formula>
    </cfRule>
    <cfRule type="containsText" dxfId="1225" priority="4420" operator="containsText" text="C">
      <formula>NOT(ISERROR(SEARCH("C",N379)))</formula>
    </cfRule>
    <cfRule type="containsText" dxfId="1224" priority="4421" operator="containsText" text="B/C">
      <formula>NOT(ISERROR(SEARCH("B/C",N379)))</formula>
    </cfRule>
    <cfRule type="containsText" dxfId="1223" priority="4422" operator="containsText" text="B">
      <formula>NOT(ISERROR(SEARCH("B",N379)))</formula>
    </cfRule>
    <cfRule type="containsText" dxfId="1222" priority="4423" operator="containsText" text="A">
      <formula>NOT(ISERROR(SEARCH("A",N379)))</formula>
    </cfRule>
  </conditionalFormatting>
  <conditionalFormatting sqref="Z402">
    <cfRule type="containsText" dxfId="1221" priority="4404" operator="containsText" text="HIGH">
      <formula>NOT(ISERROR(SEARCH("HIGH",Z402)))</formula>
    </cfRule>
    <cfRule type="containsText" dxfId="1220" priority="4405" operator="containsText" text="SIGNIFICANT">
      <formula>NOT(ISERROR(SEARCH("SIGNIFICANT",Z402)))</formula>
    </cfRule>
    <cfRule type="containsText" dxfId="1219" priority="4406" operator="containsText" text="MODERATE">
      <formula>NOT(ISERROR(SEARCH("MODERATE",Z402)))</formula>
    </cfRule>
    <cfRule type="containsText" dxfId="1218" priority="4407" operator="containsText" text="LOW">
      <formula>NOT(ISERROR(SEARCH("LOW",Z402)))</formula>
    </cfRule>
  </conditionalFormatting>
  <conditionalFormatting sqref="A402">
    <cfRule type="expression" dxfId="1217" priority="4398" stopIfTrue="1">
      <formula>#REF!="YES"</formula>
    </cfRule>
  </conditionalFormatting>
  <conditionalFormatting sqref="A403">
    <cfRule type="expression" dxfId="1216" priority="4388" stopIfTrue="1">
      <formula>#REF!="YES"</formula>
    </cfRule>
  </conditionalFormatting>
  <conditionalFormatting sqref="Z403">
    <cfRule type="containsText" dxfId="1215" priority="4394" operator="containsText" text="HIGH">
      <formula>NOT(ISERROR(SEARCH("HIGH",Z403)))</formula>
    </cfRule>
    <cfRule type="containsText" dxfId="1214" priority="4395" operator="containsText" text="SIGNIFICANT">
      <formula>NOT(ISERROR(SEARCH("SIGNIFICANT",Z403)))</formula>
    </cfRule>
    <cfRule type="containsText" dxfId="1213" priority="4396" operator="containsText" text="MODERATE">
      <formula>NOT(ISERROR(SEARCH("MODERATE",Z403)))</formula>
    </cfRule>
    <cfRule type="containsText" dxfId="1212" priority="4397" operator="containsText" text="LOW">
      <formula>NOT(ISERROR(SEARCH("LOW",Z403)))</formula>
    </cfRule>
  </conditionalFormatting>
  <conditionalFormatting sqref="A425">
    <cfRule type="expression" dxfId="1211" priority="4368" stopIfTrue="1">
      <formula>#REF!="YES"</formula>
    </cfRule>
  </conditionalFormatting>
  <conditionalFormatting sqref="A426">
    <cfRule type="expression" dxfId="1210" priority="4358" stopIfTrue="1">
      <formula>#REF!="YES"</formula>
    </cfRule>
  </conditionalFormatting>
  <conditionalFormatting sqref="A427:A448">
    <cfRule type="expression" dxfId="1209" priority="4348" stopIfTrue="1">
      <formula>#REF!="YES"</formula>
    </cfRule>
  </conditionalFormatting>
  <conditionalFormatting sqref="Z434:Z448">
    <cfRule type="containsText" dxfId="1208" priority="4354" operator="containsText" text="HIGH">
      <formula>NOT(ISERROR(SEARCH("HIGH",Z434)))</formula>
    </cfRule>
    <cfRule type="containsText" dxfId="1207" priority="4355" operator="containsText" text="SIGNIFICANT">
      <formula>NOT(ISERROR(SEARCH("SIGNIFICANT",Z434)))</formula>
    </cfRule>
    <cfRule type="containsText" dxfId="1206" priority="4356" operator="containsText" text="MODERATE">
      <formula>NOT(ISERROR(SEARCH("MODERATE",Z434)))</formula>
    </cfRule>
    <cfRule type="containsText" dxfId="1205" priority="4357" operator="containsText" text="LOW">
      <formula>NOT(ISERROR(SEARCH("LOW",Z434)))</formula>
    </cfRule>
  </conditionalFormatting>
  <conditionalFormatting sqref="Z449">
    <cfRule type="containsText" dxfId="1204" priority="4344" operator="containsText" text="HIGH">
      <formula>NOT(ISERROR(SEARCH("HIGH",Z449)))</formula>
    </cfRule>
    <cfRule type="containsText" dxfId="1203" priority="4345" operator="containsText" text="SIGNIFICANT">
      <formula>NOT(ISERROR(SEARCH("SIGNIFICANT",Z449)))</formula>
    </cfRule>
    <cfRule type="containsText" dxfId="1202" priority="4346" operator="containsText" text="MODERATE">
      <formula>NOT(ISERROR(SEARCH("MODERATE",Z449)))</formula>
    </cfRule>
    <cfRule type="containsText" dxfId="1201" priority="4347" operator="containsText" text="LOW">
      <formula>NOT(ISERROR(SEARCH("LOW",Z449)))</formula>
    </cfRule>
  </conditionalFormatting>
  <conditionalFormatting sqref="A449">
    <cfRule type="expression" dxfId="1200" priority="4338" stopIfTrue="1">
      <formula>#REF!="YES"</formula>
    </cfRule>
  </conditionalFormatting>
  <conditionalFormatting sqref="N148">
    <cfRule type="containsText" dxfId="1199" priority="4313" operator="containsText" text="D">
      <formula>NOT(ISERROR(SEARCH("D",N148)))</formula>
    </cfRule>
    <cfRule type="containsText" dxfId="1198" priority="4314" operator="containsText" text="C">
      <formula>NOT(ISERROR(SEARCH("C",N148)))</formula>
    </cfRule>
    <cfRule type="containsText" dxfId="1197" priority="4315" operator="containsText" text="B/C">
      <formula>NOT(ISERROR(SEARCH("B/C",N148)))</formula>
    </cfRule>
    <cfRule type="containsText" dxfId="1196" priority="4316" operator="containsText" text="B">
      <formula>NOT(ISERROR(SEARCH("B",N148)))</formula>
    </cfRule>
    <cfRule type="containsText" dxfId="1195" priority="4317" operator="containsText" text="A">
      <formula>NOT(ISERROR(SEARCH("A",N148)))</formula>
    </cfRule>
  </conditionalFormatting>
  <conditionalFormatting sqref="N210:P225 N227:P234">
    <cfRule type="containsText" dxfId="1194" priority="4308" operator="containsText" text="D">
      <formula>NOT(ISERROR(SEARCH("D",N210)))</formula>
    </cfRule>
    <cfRule type="containsText" dxfId="1193" priority="4309" operator="containsText" text="C">
      <formula>NOT(ISERROR(SEARCH("C",N210)))</formula>
    </cfRule>
    <cfRule type="containsText" dxfId="1192" priority="4310" operator="containsText" text="B/C">
      <formula>NOT(ISERROR(SEARCH("B/C",N210)))</formula>
    </cfRule>
    <cfRule type="containsText" dxfId="1191" priority="4311" operator="containsText" text="B">
      <formula>NOT(ISERROR(SEARCH("B",N210)))</formula>
    </cfRule>
    <cfRule type="containsText" dxfId="1190" priority="4312" operator="containsText" text="A">
      <formula>NOT(ISERROR(SEARCH("A",N210)))</formula>
    </cfRule>
  </conditionalFormatting>
  <conditionalFormatting sqref="N237:P256">
    <cfRule type="containsText" dxfId="1189" priority="4303" operator="containsText" text="D">
      <formula>NOT(ISERROR(SEARCH("D",N237)))</formula>
    </cfRule>
    <cfRule type="containsText" dxfId="1188" priority="4304" operator="containsText" text="C">
      <formula>NOT(ISERROR(SEARCH("C",N237)))</formula>
    </cfRule>
    <cfRule type="containsText" dxfId="1187" priority="4305" operator="containsText" text="B/C">
      <formula>NOT(ISERROR(SEARCH("B/C",N237)))</formula>
    </cfRule>
    <cfRule type="containsText" dxfId="1186" priority="4306" operator="containsText" text="B">
      <formula>NOT(ISERROR(SEARCH("B",N237)))</formula>
    </cfRule>
    <cfRule type="containsText" dxfId="1185" priority="4307" operator="containsText" text="A">
      <formula>NOT(ISERROR(SEARCH("A",N237)))</formula>
    </cfRule>
  </conditionalFormatting>
  <conditionalFormatting sqref="N258:P259 N261:P280 N282:P286">
    <cfRule type="containsText" dxfId="1184" priority="4298" operator="containsText" text="D">
      <formula>NOT(ISERROR(SEARCH("D",N258)))</formula>
    </cfRule>
    <cfRule type="containsText" dxfId="1183" priority="4299" operator="containsText" text="C">
      <formula>NOT(ISERROR(SEARCH("C",N258)))</formula>
    </cfRule>
    <cfRule type="containsText" dxfId="1182" priority="4300" operator="containsText" text="B/C">
      <formula>NOT(ISERROR(SEARCH("B/C",N258)))</formula>
    </cfRule>
    <cfRule type="containsText" dxfId="1181" priority="4301" operator="containsText" text="B">
      <formula>NOT(ISERROR(SEARCH("B",N258)))</formula>
    </cfRule>
    <cfRule type="containsText" dxfId="1180" priority="4302" operator="containsText" text="A">
      <formula>NOT(ISERROR(SEARCH("A",N258)))</formula>
    </cfRule>
  </conditionalFormatting>
  <conditionalFormatting sqref="N281:P281 N260:P260 N235:P235 N226:P226">
    <cfRule type="containsText" dxfId="1179" priority="4293" operator="containsText" text="D">
      <formula>NOT(ISERROR(SEARCH("D",N226)))</formula>
    </cfRule>
    <cfRule type="containsText" dxfId="1178" priority="4294" operator="containsText" text="C">
      <formula>NOT(ISERROR(SEARCH("C",N226)))</formula>
    </cfRule>
    <cfRule type="containsText" dxfId="1177" priority="4295" operator="containsText" text="B/C">
      <formula>NOT(ISERROR(SEARCH("B/C",N226)))</formula>
    </cfRule>
    <cfRule type="containsText" dxfId="1176" priority="4296" operator="containsText" text="B">
      <formula>NOT(ISERROR(SEARCH("B",N226)))</formula>
    </cfRule>
    <cfRule type="containsText" dxfId="1175" priority="4297" operator="containsText" text="A">
      <formula>NOT(ISERROR(SEARCH("A",N226)))</formula>
    </cfRule>
  </conditionalFormatting>
  <conditionalFormatting sqref="N855:P861">
    <cfRule type="containsText" dxfId="1174" priority="4028" operator="containsText" text="D">
      <formula>NOT(ISERROR(SEARCH("D",N855)))</formula>
    </cfRule>
    <cfRule type="containsText" dxfId="1173" priority="4029" operator="containsText" text="C">
      <formula>NOT(ISERROR(SEARCH("C",N855)))</formula>
    </cfRule>
    <cfRule type="containsText" dxfId="1172" priority="4030" operator="containsText" text="B/C">
      <formula>NOT(ISERROR(SEARCH("B/C",N855)))</formula>
    </cfRule>
    <cfRule type="containsText" dxfId="1171" priority="4031" operator="containsText" text="B">
      <formula>NOT(ISERROR(SEARCH("B",N855)))</formula>
    </cfRule>
    <cfRule type="containsText" dxfId="1170" priority="4032" operator="containsText" text="A">
      <formula>NOT(ISERROR(SEARCH("A",N855)))</formula>
    </cfRule>
  </conditionalFormatting>
  <conditionalFormatting sqref="A855">
    <cfRule type="expression" dxfId="1169" priority="4023" stopIfTrue="1">
      <formula>#REF!="YES"</formula>
    </cfRule>
  </conditionalFormatting>
  <conditionalFormatting sqref="Z855">
    <cfRule type="containsText" dxfId="1168" priority="4024" operator="containsText" text="HIGH">
      <formula>NOT(ISERROR(SEARCH("HIGH",Z855)))</formula>
    </cfRule>
    <cfRule type="containsText" dxfId="1167" priority="4025" operator="containsText" text="SIGNIFICANT">
      <formula>NOT(ISERROR(SEARCH("SIGNIFICANT",Z855)))</formula>
    </cfRule>
    <cfRule type="containsText" dxfId="1166" priority="4026" operator="containsText" text="MODERATE">
      <formula>NOT(ISERROR(SEARCH("MODERATE",Z855)))</formula>
    </cfRule>
    <cfRule type="containsText" dxfId="1165" priority="4027" operator="containsText" text="LOW">
      <formula>NOT(ISERROR(SEARCH("LOW",Z855)))</formula>
    </cfRule>
  </conditionalFormatting>
  <conditionalFormatting sqref="A450">
    <cfRule type="expression" dxfId="1164" priority="3748" stopIfTrue="1">
      <formula>#REF!="YES"</formula>
    </cfRule>
  </conditionalFormatting>
  <conditionalFormatting sqref="Z450">
    <cfRule type="containsText" dxfId="1163" priority="3749" operator="containsText" text="HIGH">
      <formula>NOT(ISERROR(SEARCH("HIGH",Z450)))</formula>
    </cfRule>
    <cfRule type="containsText" dxfId="1162" priority="3750" operator="containsText" text="SIGNIFICANT">
      <formula>NOT(ISERROR(SEARCH("SIGNIFICANT",Z450)))</formula>
    </cfRule>
    <cfRule type="containsText" dxfId="1161" priority="3751" operator="containsText" text="MODERATE">
      <formula>NOT(ISERROR(SEARCH("MODERATE",Z450)))</formula>
    </cfRule>
    <cfRule type="containsText" dxfId="1160" priority="3752" operator="containsText" text="LOW">
      <formula>NOT(ISERROR(SEARCH("LOW",Z450)))</formula>
    </cfRule>
  </conditionalFormatting>
  <conditionalFormatting sqref="Z476">
    <cfRule type="containsText" dxfId="1159" priority="3729" operator="containsText" text="HIGH">
      <formula>NOT(ISERROR(SEARCH("HIGH",Z476)))</formula>
    </cfRule>
    <cfRule type="containsText" dxfId="1158" priority="3730" operator="containsText" text="SIGNIFICANT">
      <formula>NOT(ISERROR(SEARCH("SIGNIFICANT",Z476)))</formula>
    </cfRule>
    <cfRule type="containsText" dxfId="1157" priority="3731" operator="containsText" text="MODERATE">
      <formula>NOT(ISERROR(SEARCH("MODERATE",Z476)))</formula>
    </cfRule>
    <cfRule type="containsText" dxfId="1156" priority="3732" operator="containsText" text="LOW">
      <formula>NOT(ISERROR(SEARCH("LOW",Z476)))</formula>
    </cfRule>
  </conditionalFormatting>
  <conditionalFormatting sqref="A476">
    <cfRule type="expression" dxfId="1155" priority="3728" stopIfTrue="1">
      <formula>#REF!="YES"</formula>
    </cfRule>
  </conditionalFormatting>
  <conditionalFormatting sqref="A477">
    <cfRule type="expression" dxfId="1154" priority="3723" stopIfTrue="1">
      <formula>#REF!="YES"</formula>
    </cfRule>
  </conditionalFormatting>
  <conditionalFormatting sqref="Z477">
    <cfRule type="containsText" dxfId="1153" priority="3724" operator="containsText" text="HIGH">
      <formula>NOT(ISERROR(SEARCH("HIGH",Z477)))</formula>
    </cfRule>
    <cfRule type="containsText" dxfId="1152" priority="3725" operator="containsText" text="SIGNIFICANT">
      <formula>NOT(ISERROR(SEARCH("SIGNIFICANT",Z477)))</formula>
    </cfRule>
    <cfRule type="containsText" dxfId="1151" priority="3726" operator="containsText" text="MODERATE">
      <formula>NOT(ISERROR(SEARCH("MODERATE",Z477)))</formula>
    </cfRule>
    <cfRule type="containsText" dxfId="1150" priority="3727" operator="containsText" text="LOW">
      <formula>NOT(ISERROR(SEARCH("LOW",Z477)))</formula>
    </cfRule>
  </conditionalFormatting>
  <conditionalFormatting sqref="Z499">
    <cfRule type="containsText" dxfId="1149" priority="3714" operator="containsText" text="HIGH">
      <formula>NOT(ISERROR(SEARCH("HIGH",Z499)))</formula>
    </cfRule>
    <cfRule type="containsText" dxfId="1148" priority="3715" operator="containsText" text="SIGNIFICANT">
      <formula>NOT(ISERROR(SEARCH("SIGNIFICANT",Z499)))</formula>
    </cfRule>
    <cfRule type="containsText" dxfId="1147" priority="3716" operator="containsText" text="MODERATE">
      <formula>NOT(ISERROR(SEARCH("MODERATE",Z499)))</formula>
    </cfRule>
    <cfRule type="containsText" dxfId="1146" priority="3717" operator="containsText" text="LOW">
      <formula>NOT(ISERROR(SEARCH("LOW",Z499)))</formula>
    </cfRule>
  </conditionalFormatting>
  <conditionalFormatting sqref="A499">
    <cfRule type="expression" dxfId="1145" priority="3713" stopIfTrue="1">
      <formula>#REF!="YES"</formula>
    </cfRule>
  </conditionalFormatting>
  <conditionalFormatting sqref="A500">
    <cfRule type="expression" dxfId="1144" priority="3708" stopIfTrue="1">
      <formula>#REF!="YES"</formula>
    </cfRule>
  </conditionalFormatting>
  <conditionalFormatting sqref="Z500">
    <cfRule type="containsText" dxfId="1143" priority="3709" operator="containsText" text="HIGH">
      <formula>NOT(ISERROR(SEARCH("HIGH",Z500)))</formula>
    </cfRule>
    <cfRule type="containsText" dxfId="1142" priority="3710" operator="containsText" text="SIGNIFICANT">
      <formula>NOT(ISERROR(SEARCH("SIGNIFICANT",Z500)))</formula>
    </cfRule>
    <cfRule type="containsText" dxfId="1141" priority="3711" operator="containsText" text="MODERATE">
      <formula>NOT(ISERROR(SEARCH("MODERATE",Z500)))</formula>
    </cfRule>
    <cfRule type="containsText" dxfId="1140" priority="3712" operator="containsText" text="LOW">
      <formula>NOT(ISERROR(SEARCH("LOW",Z500)))</formula>
    </cfRule>
  </conditionalFormatting>
  <conditionalFormatting sqref="N769:P779 N781:P790 N792:P793">
    <cfRule type="containsText" dxfId="1139" priority="3698" operator="containsText" text="D">
      <formula>NOT(ISERROR(SEARCH("D",N769)))</formula>
    </cfRule>
    <cfRule type="containsText" dxfId="1138" priority="3699" operator="containsText" text="C">
      <formula>NOT(ISERROR(SEARCH("C",N769)))</formula>
    </cfRule>
    <cfRule type="containsText" dxfId="1137" priority="3700" operator="containsText" text="B/C">
      <formula>NOT(ISERROR(SEARCH("B/C",N769)))</formula>
    </cfRule>
    <cfRule type="containsText" dxfId="1136" priority="3701" operator="containsText" text="B">
      <formula>NOT(ISERROR(SEARCH("B",N769)))</formula>
    </cfRule>
    <cfRule type="containsText" dxfId="1135" priority="3702" operator="containsText" text="A">
      <formula>NOT(ISERROR(SEARCH("A",N769)))</formula>
    </cfRule>
  </conditionalFormatting>
  <conditionalFormatting sqref="A770:A779 A781:A790 A792:A793">
    <cfRule type="expression" dxfId="1134" priority="3688" stopIfTrue="1">
      <formula>#REF!="YES"</formula>
    </cfRule>
  </conditionalFormatting>
  <conditionalFormatting sqref="A769">
    <cfRule type="expression" dxfId="1133" priority="3693" stopIfTrue="1">
      <formula>#REF!="YES"</formula>
    </cfRule>
  </conditionalFormatting>
  <conditionalFormatting sqref="Z769">
    <cfRule type="containsText" dxfId="1132" priority="3694" operator="containsText" text="HIGH">
      <formula>NOT(ISERROR(SEARCH("HIGH",Z769)))</formula>
    </cfRule>
    <cfRule type="containsText" dxfId="1131" priority="3695" operator="containsText" text="SIGNIFICANT">
      <formula>NOT(ISERROR(SEARCH("SIGNIFICANT",Z769)))</formula>
    </cfRule>
    <cfRule type="containsText" dxfId="1130" priority="3696" operator="containsText" text="MODERATE">
      <formula>NOT(ISERROR(SEARCH("MODERATE",Z769)))</formula>
    </cfRule>
    <cfRule type="containsText" dxfId="1129" priority="3697" operator="containsText" text="LOW">
      <formula>NOT(ISERROR(SEARCH("LOW",Z769)))</formula>
    </cfRule>
  </conditionalFormatting>
  <conditionalFormatting sqref="Z770:Z779 Z781:Z790 Z792:Z793">
    <cfRule type="containsText" dxfId="1128" priority="3689" operator="containsText" text="HIGH">
      <formula>NOT(ISERROR(SEARCH("HIGH",Z770)))</formula>
    </cfRule>
    <cfRule type="containsText" dxfId="1127" priority="3690" operator="containsText" text="SIGNIFICANT">
      <formula>NOT(ISERROR(SEARCH("SIGNIFICANT",Z770)))</formula>
    </cfRule>
    <cfRule type="containsText" dxfId="1126" priority="3691" operator="containsText" text="MODERATE">
      <formula>NOT(ISERROR(SEARCH("MODERATE",Z770)))</formula>
    </cfRule>
    <cfRule type="containsText" dxfId="1125" priority="3692" operator="containsText" text="LOW">
      <formula>NOT(ISERROR(SEARCH("LOW",Z770)))</formula>
    </cfRule>
  </conditionalFormatting>
  <conditionalFormatting sqref="N795:P806 N808:P820">
    <cfRule type="containsText" dxfId="1124" priority="3683" operator="containsText" text="D">
      <formula>NOT(ISERROR(SEARCH("D",N795)))</formula>
    </cfRule>
    <cfRule type="containsText" dxfId="1123" priority="3684" operator="containsText" text="C">
      <formula>NOT(ISERROR(SEARCH("C",N795)))</formula>
    </cfRule>
    <cfRule type="containsText" dxfId="1122" priority="3685" operator="containsText" text="B/C">
      <formula>NOT(ISERROR(SEARCH("B/C",N795)))</formula>
    </cfRule>
    <cfRule type="containsText" dxfId="1121" priority="3686" operator="containsText" text="B">
      <formula>NOT(ISERROR(SEARCH("B",N795)))</formula>
    </cfRule>
    <cfRule type="containsText" dxfId="1120" priority="3687" operator="containsText" text="A">
      <formula>NOT(ISERROR(SEARCH("A",N795)))</formula>
    </cfRule>
  </conditionalFormatting>
  <conditionalFormatting sqref="A795:A805">
    <cfRule type="expression" dxfId="1119" priority="3678" stopIfTrue="1">
      <formula>#REF!="YES"</formula>
    </cfRule>
  </conditionalFormatting>
  <conditionalFormatting sqref="Z795:Z805">
    <cfRule type="containsText" dxfId="1118" priority="3679" operator="containsText" text="HIGH">
      <formula>NOT(ISERROR(SEARCH("HIGH",Z795)))</formula>
    </cfRule>
    <cfRule type="containsText" dxfId="1117" priority="3680" operator="containsText" text="SIGNIFICANT">
      <formula>NOT(ISERROR(SEARCH("SIGNIFICANT",Z795)))</formula>
    </cfRule>
    <cfRule type="containsText" dxfId="1116" priority="3681" operator="containsText" text="MODERATE">
      <formula>NOT(ISERROR(SEARCH("MODERATE",Z795)))</formula>
    </cfRule>
    <cfRule type="containsText" dxfId="1115" priority="3682" operator="containsText" text="LOW">
      <formula>NOT(ISERROR(SEARCH("LOW",Z795)))</formula>
    </cfRule>
  </conditionalFormatting>
  <conditionalFormatting sqref="Z806">
    <cfRule type="containsText" dxfId="1114" priority="3674" operator="containsText" text="HIGH">
      <formula>NOT(ISERROR(SEARCH("HIGH",Z806)))</formula>
    </cfRule>
    <cfRule type="containsText" dxfId="1113" priority="3675" operator="containsText" text="SIGNIFICANT">
      <formula>NOT(ISERROR(SEARCH("SIGNIFICANT",Z806)))</formula>
    </cfRule>
    <cfRule type="containsText" dxfId="1112" priority="3676" operator="containsText" text="MODERATE">
      <formula>NOT(ISERROR(SEARCH("MODERATE",Z806)))</formula>
    </cfRule>
    <cfRule type="containsText" dxfId="1111" priority="3677" operator="containsText" text="LOW">
      <formula>NOT(ISERROR(SEARCH("LOW",Z806)))</formula>
    </cfRule>
  </conditionalFormatting>
  <conditionalFormatting sqref="A806">
    <cfRule type="expression" dxfId="1110" priority="3673" stopIfTrue="1">
      <formula>#REF!="YES"</formula>
    </cfRule>
  </conditionalFormatting>
  <conditionalFormatting sqref="A808">
    <cfRule type="expression" dxfId="1109" priority="3668" stopIfTrue="1">
      <formula>#REF!="YES"</formula>
    </cfRule>
  </conditionalFormatting>
  <conditionalFormatting sqref="Z808">
    <cfRule type="containsText" dxfId="1108" priority="3669" operator="containsText" text="HIGH">
      <formula>NOT(ISERROR(SEARCH("HIGH",Z808)))</formula>
    </cfRule>
    <cfRule type="containsText" dxfId="1107" priority="3670" operator="containsText" text="SIGNIFICANT">
      <formula>NOT(ISERROR(SEARCH("SIGNIFICANT",Z808)))</formula>
    </cfRule>
    <cfRule type="containsText" dxfId="1106" priority="3671" operator="containsText" text="MODERATE">
      <formula>NOT(ISERROR(SEARCH("MODERATE",Z808)))</formula>
    </cfRule>
    <cfRule type="containsText" dxfId="1105" priority="3672" operator="containsText" text="LOW">
      <formula>NOT(ISERROR(SEARCH("LOW",Z808)))</formula>
    </cfRule>
  </conditionalFormatting>
  <conditionalFormatting sqref="A809:A820 A824:A832 A822">
    <cfRule type="expression" dxfId="1104" priority="3663" stopIfTrue="1">
      <formula>#REF!="YES"</formula>
    </cfRule>
  </conditionalFormatting>
  <conditionalFormatting sqref="Z809:Z820 Z824:Z832 Z822">
    <cfRule type="containsText" dxfId="1103" priority="3664" operator="containsText" text="HIGH">
      <formula>NOT(ISERROR(SEARCH("HIGH",Z809)))</formula>
    </cfRule>
    <cfRule type="containsText" dxfId="1102" priority="3665" operator="containsText" text="SIGNIFICANT">
      <formula>NOT(ISERROR(SEARCH("SIGNIFICANT",Z809)))</formula>
    </cfRule>
    <cfRule type="containsText" dxfId="1101" priority="3666" operator="containsText" text="MODERATE">
      <formula>NOT(ISERROR(SEARCH("MODERATE",Z809)))</formula>
    </cfRule>
    <cfRule type="containsText" dxfId="1100" priority="3667" operator="containsText" text="LOW">
      <formula>NOT(ISERROR(SEARCH("LOW",Z809)))</formula>
    </cfRule>
  </conditionalFormatting>
  <conditionalFormatting sqref="Z833">
    <cfRule type="containsText" dxfId="1099" priority="3659" operator="containsText" text="HIGH">
      <formula>NOT(ISERROR(SEARCH("HIGH",Z833)))</formula>
    </cfRule>
    <cfRule type="containsText" dxfId="1098" priority="3660" operator="containsText" text="SIGNIFICANT">
      <formula>NOT(ISERROR(SEARCH("SIGNIFICANT",Z833)))</formula>
    </cfRule>
    <cfRule type="containsText" dxfId="1097" priority="3661" operator="containsText" text="MODERATE">
      <formula>NOT(ISERROR(SEARCH("MODERATE",Z833)))</formula>
    </cfRule>
    <cfRule type="containsText" dxfId="1096" priority="3662" operator="containsText" text="LOW">
      <formula>NOT(ISERROR(SEARCH("LOW",Z833)))</formula>
    </cfRule>
  </conditionalFormatting>
  <conditionalFormatting sqref="A833">
    <cfRule type="expression" dxfId="1095" priority="3658" stopIfTrue="1">
      <formula>#REF!="YES"</formula>
    </cfRule>
  </conditionalFormatting>
  <conditionalFormatting sqref="A834">
    <cfRule type="expression" dxfId="1094" priority="3653" stopIfTrue="1">
      <formula>#REF!="YES"</formula>
    </cfRule>
  </conditionalFormatting>
  <conditionalFormatting sqref="Z834">
    <cfRule type="containsText" dxfId="1093" priority="3654" operator="containsText" text="HIGH">
      <formula>NOT(ISERROR(SEARCH("HIGH",Z834)))</formula>
    </cfRule>
    <cfRule type="containsText" dxfId="1092" priority="3655" operator="containsText" text="SIGNIFICANT">
      <formula>NOT(ISERROR(SEARCH("SIGNIFICANT",Z834)))</formula>
    </cfRule>
    <cfRule type="containsText" dxfId="1091" priority="3656" operator="containsText" text="MODERATE">
      <formula>NOT(ISERROR(SEARCH("MODERATE",Z834)))</formula>
    </cfRule>
    <cfRule type="containsText" dxfId="1090" priority="3657" operator="containsText" text="LOW">
      <formula>NOT(ISERROR(SEARCH("LOW",Z834)))</formula>
    </cfRule>
  </conditionalFormatting>
  <conditionalFormatting sqref="N685:P702">
    <cfRule type="containsText" dxfId="1089" priority="3643" operator="containsText" text="D">
      <formula>NOT(ISERROR(SEARCH("D",N685)))</formula>
    </cfRule>
    <cfRule type="containsText" dxfId="1088" priority="3644" operator="containsText" text="C">
      <formula>NOT(ISERROR(SEARCH("C",N685)))</formula>
    </cfRule>
    <cfRule type="containsText" dxfId="1087" priority="3645" operator="containsText" text="B/C">
      <formula>NOT(ISERROR(SEARCH("B/C",N685)))</formula>
    </cfRule>
    <cfRule type="containsText" dxfId="1086" priority="3646" operator="containsText" text="B">
      <formula>NOT(ISERROR(SEARCH("B",N685)))</formula>
    </cfRule>
    <cfRule type="containsText" dxfId="1085" priority="3647" operator="containsText" text="A">
      <formula>NOT(ISERROR(SEARCH("A",N685)))</formula>
    </cfRule>
  </conditionalFormatting>
  <conditionalFormatting sqref="A686:A707">
    <cfRule type="expression" dxfId="1084" priority="3633" stopIfTrue="1">
      <formula>#REF!="YES"</formula>
    </cfRule>
  </conditionalFormatting>
  <conditionalFormatting sqref="A685">
    <cfRule type="expression" dxfId="1083" priority="3638" stopIfTrue="1">
      <formula>#REF!="YES"</formula>
    </cfRule>
  </conditionalFormatting>
  <conditionalFormatting sqref="Z685">
    <cfRule type="containsText" dxfId="1082" priority="3639" operator="containsText" text="HIGH">
      <formula>NOT(ISERROR(SEARCH("HIGH",Z685)))</formula>
    </cfRule>
    <cfRule type="containsText" dxfId="1081" priority="3640" operator="containsText" text="SIGNIFICANT">
      <formula>NOT(ISERROR(SEARCH("SIGNIFICANT",Z685)))</formula>
    </cfRule>
    <cfRule type="containsText" dxfId="1080" priority="3641" operator="containsText" text="MODERATE">
      <formula>NOT(ISERROR(SEARCH("MODERATE",Z685)))</formula>
    </cfRule>
    <cfRule type="containsText" dxfId="1079" priority="3642" operator="containsText" text="LOW">
      <formula>NOT(ISERROR(SEARCH("LOW",Z685)))</formula>
    </cfRule>
  </conditionalFormatting>
  <conditionalFormatting sqref="Z686:Z707">
    <cfRule type="containsText" dxfId="1078" priority="3634" operator="containsText" text="HIGH">
      <formula>NOT(ISERROR(SEARCH("HIGH",Z686)))</formula>
    </cfRule>
    <cfRule type="containsText" dxfId="1077" priority="3635" operator="containsText" text="SIGNIFICANT">
      <formula>NOT(ISERROR(SEARCH("SIGNIFICANT",Z686)))</formula>
    </cfRule>
    <cfRule type="containsText" dxfId="1076" priority="3636" operator="containsText" text="MODERATE">
      <formula>NOT(ISERROR(SEARCH("MODERATE",Z686)))</formula>
    </cfRule>
    <cfRule type="containsText" dxfId="1075" priority="3637" operator="containsText" text="LOW">
      <formula>NOT(ISERROR(SEARCH("LOW",Z686)))</formula>
    </cfRule>
  </conditionalFormatting>
  <conditionalFormatting sqref="N715:P722 N757:P767">
    <cfRule type="containsText" dxfId="1074" priority="3628" operator="containsText" text="D">
      <formula>NOT(ISERROR(SEARCH("D",N715)))</formula>
    </cfRule>
    <cfRule type="containsText" dxfId="1073" priority="3629" operator="containsText" text="C">
      <formula>NOT(ISERROR(SEARCH("C",N715)))</formula>
    </cfRule>
    <cfRule type="containsText" dxfId="1072" priority="3630" operator="containsText" text="B/C">
      <formula>NOT(ISERROR(SEARCH("B/C",N715)))</formula>
    </cfRule>
    <cfRule type="containsText" dxfId="1071" priority="3631" operator="containsText" text="B">
      <formula>NOT(ISERROR(SEARCH("B",N715)))</formula>
    </cfRule>
    <cfRule type="containsText" dxfId="1070" priority="3632" operator="containsText" text="A">
      <formula>NOT(ISERROR(SEARCH("A",N715)))</formula>
    </cfRule>
  </conditionalFormatting>
  <conditionalFormatting sqref="A745:A755 A757:A767">
    <cfRule type="expression" dxfId="1069" priority="3593" stopIfTrue="1">
      <formula>#REF!="YES"</formula>
    </cfRule>
  </conditionalFormatting>
  <conditionalFormatting sqref="Z718">
    <cfRule type="containsText" dxfId="1068" priority="3619" operator="containsText" text="HIGH">
      <formula>NOT(ISERROR(SEARCH("HIGH",Z718)))</formula>
    </cfRule>
    <cfRule type="containsText" dxfId="1067" priority="3620" operator="containsText" text="SIGNIFICANT">
      <formula>NOT(ISERROR(SEARCH("SIGNIFICANT",Z718)))</formula>
    </cfRule>
    <cfRule type="containsText" dxfId="1066" priority="3621" operator="containsText" text="MODERATE">
      <formula>NOT(ISERROR(SEARCH("MODERATE",Z718)))</formula>
    </cfRule>
    <cfRule type="containsText" dxfId="1065" priority="3622" operator="containsText" text="LOW">
      <formula>NOT(ISERROR(SEARCH("LOW",Z718)))</formula>
    </cfRule>
  </conditionalFormatting>
  <conditionalFormatting sqref="A718">
    <cfRule type="expression" dxfId="1064" priority="3618" stopIfTrue="1">
      <formula>#REF!="YES"</formula>
    </cfRule>
  </conditionalFormatting>
  <conditionalFormatting sqref="A719">
    <cfRule type="expression" dxfId="1063" priority="3613" stopIfTrue="1">
      <formula>#REF!="YES"</formula>
    </cfRule>
  </conditionalFormatting>
  <conditionalFormatting sqref="Z719">
    <cfRule type="containsText" dxfId="1062" priority="3614" operator="containsText" text="HIGH">
      <formula>NOT(ISERROR(SEARCH("HIGH",Z719)))</formula>
    </cfRule>
    <cfRule type="containsText" dxfId="1061" priority="3615" operator="containsText" text="SIGNIFICANT">
      <formula>NOT(ISERROR(SEARCH("SIGNIFICANT",Z719)))</formula>
    </cfRule>
    <cfRule type="containsText" dxfId="1060" priority="3616" operator="containsText" text="MODERATE">
      <formula>NOT(ISERROR(SEARCH("MODERATE",Z719)))</formula>
    </cfRule>
    <cfRule type="containsText" dxfId="1059" priority="3617" operator="containsText" text="LOW">
      <formula>NOT(ISERROR(SEARCH("LOW",Z719)))</formula>
    </cfRule>
  </conditionalFormatting>
  <conditionalFormatting sqref="A720:A722">
    <cfRule type="expression" dxfId="1058" priority="3608" stopIfTrue="1">
      <formula>#REF!="YES"</formula>
    </cfRule>
  </conditionalFormatting>
  <conditionalFormatting sqref="Z720:Z722">
    <cfRule type="containsText" dxfId="1057" priority="3609" operator="containsText" text="HIGH">
      <formula>NOT(ISERROR(SEARCH("HIGH",Z720)))</formula>
    </cfRule>
    <cfRule type="containsText" dxfId="1056" priority="3610" operator="containsText" text="SIGNIFICANT">
      <formula>NOT(ISERROR(SEARCH("SIGNIFICANT",Z720)))</formula>
    </cfRule>
    <cfRule type="containsText" dxfId="1055" priority="3611" operator="containsText" text="MODERATE">
      <formula>NOT(ISERROR(SEARCH("MODERATE",Z720)))</formula>
    </cfRule>
    <cfRule type="containsText" dxfId="1054" priority="3612" operator="containsText" text="LOW">
      <formula>NOT(ISERROR(SEARCH("LOW",Z720)))</formula>
    </cfRule>
  </conditionalFormatting>
  <conditionalFormatting sqref="Z743">
    <cfRule type="containsText" dxfId="1053" priority="3604" operator="containsText" text="HIGH">
      <formula>NOT(ISERROR(SEARCH("HIGH",Z743)))</formula>
    </cfRule>
    <cfRule type="containsText" dxfId="1052" priority="3605" operator="containsText" text="SIGNIFICANT">
      <formula>NOT(ISERROR(SEARCH("SIGNIFICANT",Z743)))</formula>
    </cfRule>
    <cfRule type="containsText" dxfId="1051" priority="3606" operator="containsText" text="MODERATE">
      <formula>NOT(ISERROR(SEARCH("MODERATE",Z743)))</formula>
    </cfRule>
    <cfRule type="containsText" dxfId="1050" priority="3607" operator="containsText" text="LOW">
      <formula>NOT(ISERROR(SEARCH("LOW",Z743)))</formula>
    </cfRule>
  </conditionalFormatting>
  <conditionalFormatting sqref="A743">
    <cfRule type="expression" dxfId="1049" priority="3603" stopIfTrue="1">
      <formula>#REF!="YES"</formula>
    </cfRule>
  </conditionalFormatting>
  <conditionalFormatting sqref="A744">
    <cfRule type="expression" dxfId="1048" priority="3598" stopIfTrue="1">
      <formula>#REF!="YES"</formula>
    </cfRule>
  </conditionalFormatting>
  <conditionalFormatting sqref="Z744">
    <cfRule type="containsText" dxfId="1047" priority="3599" operator="containsText" text="HIGH">
      <formula>NOT(ISERROR(SEARCH("HIGH",Z744)))</formula>
    </cfRule>
    <cfRule type="containsText" dxfId="1046" priority="3600" operator="containsText" text="SIGNIFICANT">
      <formula>NOT(ISERROR(SEARCH("SIGNIFICANT",Z744)))</formula>
    </cfRule>
    <cfRule type="containsText" dxfId="1045" priority="3601" operator="containsText" text="MODERATE">
      <formula>NOT(ISERROR(SEARCH("MODERATE",Z744)))</formula>
    </cfRule>
    <cfRule type="containsText" dxfId="1044" priority="3602" operator="containsText" text="LOW">
      <formula>NOT(ISERROR(SEARCH("LOW",Z744)))</formula>
    </cfRule>
  </conditionalFormatting>
  <conditionalFormatting sqref="Z745:Z755 Z757:Z767">
    <cfRule type="containsText" dxfId="1043" priority="3594" operator="containsText" text="HIGH">
      <formula>NOT(ISERROR(SEARCH("HIGH",Z745)))</formula>
    </cfRule>
    <cfRule type="containsText" dxfId="1042" priority="3595" operator="containsText" text="SIGNIFICANT">
      <formula>NOT(ISERROR(SEARCH("SIGNIFICANT",Z745)))</formula>
    </cfRule>
    <cfRule type="containsText" dxfId="1041" priority="3596" operator="containsText" text="MODERATE">
      <formula>NOT(ISERROR(SEARCH("MODERATE",Z745)))</formula>
    </cfRule>
    <cfRule type="containsText" dxfId="1040" priority="3597" operator="containsText" text="LOW">
      <formula>NOT(ISERROR(SEARCH("LOW",Z745)))</formula>
    </cfRule>
  </conditionalFormatting>
  <conditionalFormatting sqref="N607:P608 N610:P620 N622:P631">
    <cfRule type="containsText" dxfId="1039" priority="3588" operator="containsText" text="D">
      <formula>NOT(ISERROR(SEARCH("D",N607)))</formula>
    </cfRule>
    <cfRule type="containsText" dxfId="1038" priority="3589" operator="containsText" text="C">
      <formula>NOT(ISERROR(SEARCH("C",N607)))</formula>
    </cfRule>
    <cfRule type="containsText" dxfId="1037" priority="3590" operator="containsText" text="B/C">
      <formula>NOT(ISERROR(SEARCH("B/C",N607)))</formula>
    </cfRule>
    <cfRule type="containsText" dxfId="1036" priority="3591" operator="containsText" text="B">
      <formula>NOT(ISERROR(SEARCH("B",N607)))</formula>
    </cfRule>
    <cfRule type="containsText" dxfId="1035" priority="3592" operator="containsText" text="A">
      <formula>NOT(ISERROR(SEARCH("A",N607)))</formula>
    </cfRule>
  </conditionalFormatting>
  <conditionalFormatting sqref="A608 A610:A620 A622:A631">
    <cfRule type="expression" dxfId="1034" priority="3578" stopIfTrue="1">
      <formula>#REF!="YES"</formula>
    </cfRule>
  </conditionalFormatting>
  <conditionalFormatting sqref="A607">
    <cfRule type="expression" dxfId="1033" priority="3583" stopIfTrue="1">
      <formula>#REF!="YES"</formula>
    </cfRule>
  </conditionalFormatting>
  <conditionalFormatting sqref="Z607">
    <cfRule type="containsText" dxfId="1032" priority="3584" operator="containsText" text="HIGH">
      <formula>NOT(ISERROR(SEARCH("HIGH",Z607)))</formula>
    </cfRule>
    <cfRule type="containsText" dxfId="1031" priority="3585" operator="containsText" text="SIGNIFICANT">
      <formula>NOT(ISERROR(SEARCH("SIGNIFICANT",Z607)))</formula>
    </cfRule>
    <cfRule type="containsText" dxfId="1030" priority="3586" operator="containsText" text="MODERATE">
      <formula>NOT(ISERROR(SEARCH("MODERATE",Z607)))</formula>
    </cfRule>
    <cfRule type="containsText" dxfId="1029" priority="3587" operator="containsText" text="LOW">
      <formula>NOT(ISERROR(SEARCH("LOW",Z607)))</formula>
    </cfRule>
  </conditionalFormatting>
  <conditionalFormatting sqref="Z608 Z610:Z620 Z622:Z631">
    <cfRule type="containsText" dxfId="1028" priority="3579" operator="containsText" text="HIGH">
      <formula>NOT(ISERROR(SEARCH("HIGH",Z608)))</formula>
    </cfRule>
    <cfRule type="containsText" dxfId="1027" priority="3580" operator="containsText" text="SIGNIFICANT">
      <formula>NOT(ISERROR(SEARCH("SIGNIFICANT",Z608)))</formula>
    </cfRule>
    <cfRule type="containsText" dxfId="1026" priority="3581" operator="containsText" text="MODERATE">
      <formula>NOT(ISERROR(SEARCH("MODERATE",Z608)))</formula>
    </cfRule>
    <cfRule type="containsText" dxfId="1025" priority="3582" operator="containsText" text="LOW">
      <formula>NOT(ISERROR(SEARCH("LOW",Z608)))</formula>
    </cfRule>
  </conditionalFormatting>
  <conditionalFormatting sqref="Z641">
    <cfRule type="containsText" dxfId="1024" priority="3564" operator="containsText" text="HIGH">
      <formula>NOT(ISERROR(SEARCH("HIGH",Z641)))</formula>
    </cfRule>
    <cfRule type="containsText" dxfId="1023" priority="3565" operator="containsText" text="SIGNIFICANT">
      <formula>NOT(ISERROR(SEARCH("SIGNIFICANT",Z641)))</formula>
    </cfRule>
    <cfRule type="containsText" dxfId="1022" priority="3566" operator="containsText" text="MODERATE">
      <formula>NOT(ISERROR(SEARCH("MODERATE",Z641)))</formula>
    </cfRule>
    <cfRule type="containsText" dxfId="1021" priority="3567" operator="containsText" text="LOW">
      <formula>NOT(ISERROR(SEARCH("LOW",Z641)))</formula>
    </cfRule>
  </conditionalFormatting>
  <conditionalFormatting sqref="A641">
    <cfRule type="expression" dxfId="1020" priority="3563" stopIfTrue="1">
      <formula>#REF!="YES"</formula>
    </cfRule>
  </conditionalFormatting>
  <conditionalFormatting sqref="A642">
    <cfRule type="expression" dxfId="1019" priority="3558" stopIfTrue="1">
      <formula>#REF!="YES"</formula>
    </cfRule>
  </conditionalFormatting>
  <conditionalFormatting sqref="Z642">
    <cfRule type="containsText" dxfId="1018" priority="3559" operator="containsText" text="HIGH">
      <formula>NOT(ISERROR(SEARCH("HIGH",Z642)))</formula>
    </cfRule>
    <cfRule type="containsText" dxfId="1017" priority="3560" operator="containsText" text="SIGNIFICANT">
      <formula>NOT(ISERROR(SEARCH("SIGNIFICANT",Z642)))</formula>
    </cfRule>
    <cfRule type="containsText" dxfId="1016" priority="3561" operator="containsText" text="MODERATE">
      <formula>NOT(ISERROR(SEARCH("MODERATE",Z642)))</formula>
    </cfRule>
    <cfRule type="containsText" dxfId="1015" priority="3562" operator="containsText" text="LOW">
      <formula>NOT(ISERROR(SEARCH("LOW",Z642)))</formula>
    </cfRule>
  </conditionalFormatting>
  <conditionalFormatting sqref="Z665">
    <cfRule type="containsText" dxfId="1014" priority="3549" operator="containsText" text="HIGH">
      <formula>NOT(ISERROR(SEARCH("HIGH",Z665)))</formula>
    </cfRule>
    <cfRule type="containsText" dxfId="1013" priority="3550" operator="containsText" text="SIGNIFICANT">
      <formula>NOT(ISERROR(SEARCH("SIGNIFICANT",Z665)))</formula>
    </cfRule>
    <cfRule type="containsText" dxfId="1012" priority="3551" operator="containsText" text="MODERATE">
      <formula>NOT(ISERROR(SEARCH("MODERATE",Z665)))</formula>
    </cfRule>
    <cfRule type="containsText" dxfId="1011" priority="3552" operator="containsText" text="LOW">
      <formula>NOT(ISERROR(SEARCH("LOW",Z665)))</formula>
    </cfRule>
  </conditionalFormatting>
  <conditionalFormatting sqref="A665">
    <cfRule type="expression" dxfId="1010" priority="3548" stopIfTrue="1">
      <formula>#REF!="YES"</formula>
    </cfRule>
  </conditionalFormatting>
  <conditionalFormatting sqref="A666">
    <cfRule type="expression" dxfId="1009" priority="3543" stopIfTrue="1">
      <formula>#REF!="YES"</formula>
    </cfRule>
  </conditionalFormatting>
  <conditionalFormatting sqref="Z666">
    <cfRule type="containsText" dxfId="1008" priority="3544" operator="containsText" text="HIGH">
      <formula>NOT(ISERROR(SEARCH("HIGH",Z666)))</formula>
    </cfRule>
    <cfRule type="containsText" dxfId="1007" priority="3545" operator="containsText" text="SIGNIFICANT">
      <formula>NOT(ISERROR(SEARCH("SIGNIFICANT",Z666)))</formula>
    </cfRule>
    <cfRule type="containsText" dxfId="1006" priority="3546" operator="containsText" text="MODERATE">
      <formula>NOT(ISERROR(SEARCH("MODERATE",Z666)))</formula>
    </cfRule>
    <cfRule type="containsText" dxfId="1005" priority="3547" operator="containsText" text="LOW">
      <formula>NOT(ISERROR(SEARCH("LOW",Z666)))</formula>
    </cfRule>
  </conditionalFormatting>
  <conditionalFormatting sqref="N524:P546">
    <cfRule type="containsText" dxfId="1004" priority="3533" operator="containsText" text="D">
      <formula>NOT(ISERROR(SEARCH("D",N524)))</formula>
    </cfRule>
    <cfRule type="containsText" dxfId="1003" priority="3534" operator="containsText" text="C">
      <formula>NOT(ISERROR(SEARCH("C",N524)))</formula>
    </cfRule>
    <cfRule type="containsText" dxfId="1002" priority="3535" operator="containsText" text="B/C">
      <formula>NOT(ISERROR(SEARCH("B/C",N524)))</formula>
    </cfRule>
    <cfRule type="containsText" dxfId="1001" priority="3536" operator="containsText" text="B">
      <formula>NOT(ISERROR(SEARCH("B",N524)))</formula>
    </cfRule>
    <cfRule type="containsText" dxfId="1000" priority="3537" operator="containsText" text="A">
      <formula>NOT(ISERROR(SEARCH("A",N524)))</formula>
    </cfRule>
  </conditionalFormatting>
  <conditionalFormatting sqref="A525:A546">
    <cfRule type="expression" dxfId="999" priority="3523" stopIfTrue="1">
      <formula>#REF!="YES"</formula>
    </cfRule>
  </conditionalFormatting>
  <conditionalFormatting sqref="A524">
    <cfRule type="expression" dxfId="998" priority="3528" stopIfTrue="1">
      <formula>#REF!="YES"</formula>
    </cfRule>
  </conditionalFormatting>
  <conditionalFormatting sqref="Z524">
    <cfRule type="containsText" dxfId="997" priority="3529" operator="containsText" text="HIGH">
      <formula>NOT(ISERROR(SEARCH("HIGH",Z524)))</formula>
    </cfRule>
    <cfRule type="containsText" dxfId="996" priority="3530" operator="containsText" text="SIGNIFICANT">
      <formula>NOT(ISERROR(SEARCH("SIGNIFICANT",Z524)))</formula>
    </cfRule>
    <cfRule type="containsText" dxfId="995" priority="3531" operator="containsText" text="MODERATE">
      <formula>NOT(ISERROR(SEARCH("MODERATE",Z524)))</formula>
    </cfRule>
    <cfRule type="containsText" dxfId="994" priority="3532" operator="containsText" text="LOW">
      <formula>NOT(ISERROR(SEARCH("LOW",Z524)))</formula>
    </cfRule>
  </conditionalFormatting>
  <conditionalFormatting sqref="Z525:Z546">
    <cfRule type="containsText" dxfId="993" priority="3524" operator="containsText" text="HIGH">
      <formula>NOT(ISERROR(SEARCH("HIGH",Z525)))</formula>
    </cfRule>
    <cfRule type="containsText" dxfId="992" priority="3525" operator="containsText" text="SIGNIFICANT">
      <formula>NOT(ISERROR(SEARCH("SIGNIFICANT",Z525)))</formula>
    </cfRule>
    <cfRule type="containsText" dxfId="991" priority="3526" operator="containsText" text="MODERATE">
      <formula>NOT(ISERROR(SEARCH("MODERATE",Z525)))</formula>
    </cfRule>
    <cfRule type="containsText" dxfId="990" priority="3527" operator="containsText" text="LOW">
      <formula>NOT(ISERROR(SEARCH("LOW",Z525)))</formula>
    </cfRule>
  </conditionalFormatting>
  <conditionalFormatting sqref="A584:A600 A602:A606">
    <cfRule type="expression" dxfId="989" priority="3483" stopIfTrue="1">
      <formula>#REF!="YES"</formula>
    </cfRule>
  </conditionalFormatting>
  <conditionalFormatting sqref="Z558">
    <cfRule type="containsText" dxfId="988" priority="3509" operator="containsText" text="HIGH">
      <formula>NOT(ISERROR(SEARCH("HIGH",Z558)))</formula>
    </cfRule>
    <cfRule type="containsText" dxfId="987" priority="3510" operator="containsText" text="SIGNIFICANT">
      <formula>NOT(ISERROR(SEARCH("SIGNIFICANT",Z558)))</formula>
    </cfRule>
    <cfRule type="containsText" dxfId="986" priority="3511" operator="containsText" text="MODERATE">
      <formula>NOT(ISERROR(SEARCH("MODERATE",Z558)))</formula>
    </cfRule>
    <cfRule type="containsText" dxfId="985" priority="3512" operator="containsText" text="LOW">
      <formula>NOT(ISERROR(SEARCH("LOW",Z558)))</formula>
    </cfRule>
  </conditionalFormatting>
  <conditionalFormatting sqref="A558">
    <cfRule type="expression" dxfId="984" priority="3508" stopIfTrue="1">
      <formula>#REF!="YES"</formula>
    </cfRule>
  </conditionalFormatting>
  <conditionalFormatting sqref="A559">
    <cfRule type="expression" dxfId="983" priority="3503" stopIfTrue="1">
      <formula>#REF!="YES"</formula>
    </cfRule>
  </conditionalFormatting>
  <conditionalFormatting sqref="Z559">
    <cfRule type="containsText" dxfId="982" priority="3504" operator="containsText" text="HIGH">
      <formula>NOT(ISERROR(SEARCH("HIGH",Z559)))</formula>
    </cfRule>
    <cfRule type="containsText" dxfId="981" priority="3505" operator="containsText" text="SIGNIFICANT">
      <formula>NOT(ISERROR(SEARCH("SIGNIFICANT",Z559)))</formula>
    </cfRule>
    <cfRule type="containsText" dxfId="980" priority="3506" operator="containsText" text="MODERATE">
      <formula>NOT(ISERROR(SEARCH("MODERATE",Z559)))</formula>
    </cfRule>
    <cfRule type="containsText" dxfId="979" priority="3507" operator="containsText" text="LOW">
      <formula>NOT(ISERROR(SEARCH("LOW",Z559)))</formula>
    </cfRule>
  </conditionalFormatting>
  <conditionalFormatting sqref="Z582">
    <cfRule type="containsText" dxfId="978" priority="3494" operator="containsText" text="HIGH">
      <formula>NOT(ISERROR(SEARCH("HIGH",Z582)))</formula>
    </cfRule>
    <cfRule type="containsText" dxfId="977" priority="3495" operator="containsText" text="SIGNIFICANT">
      <formula>NOT(ISERROR(SEARCH("SIGNIFICANT",Z582)))</formula>
    </cfRule>
    <cfRule type="containsText" dxfId="976" priority="3496" operator="containsText" text="MODERATE">
      <formula>NOT(ISERROR(SEARCH("MODERATE",Z582)))</formula>
    </cfRule>
    <cfRule type="containsText" dxfId="975" priority="3497" operator="containsText" text="LOW">
      <formula>NOT(ISERROR(SEARCH("LOW",Z582)))</formula>
    </cfRule>
  </conditionalFormatting>
  <conditionalFormatting sqref="A582">
    <cfRule type="expression" dxfId="974" priority="3493" stopIfTrue="1">
      <formula>#REF!="YES"</formula>
    </cfRule>
  </conditionalFormatting>
  <conditionalFormatting sqref="A583">
    <cfRule type="expression" dxfId="973" priority="3488" stopIfTrue="1">
      <formula>#REF!="YES"</formula>
    </cfRule>
  </conditionalFormatting>
  <conditionalFormatting sqref="Z583">
    <cfRule type="containsText" dxfId="972" priority="3489" operator="containsText" text="HIGH">
      <formula>NOT(ISERROR(SEARCH("HIGH",Z583)))</formula>
    </cfRule>
    <cfRule type="containsText" dxfId="971" priority="3490" operator="containsText" text="SIGNIFICANT">
      <formula>NOT(ISERROR(SEARCH("SIGNIFICANT",Z583)))</formula>
    </cfRule>
    <cfRule type="containsText" dxfId="970" priority="3491" operator="containsText" text="MODERATE">
      <formula>NOT(ISERROR(SEARCH("MODERATE",Z583)))</formula>
    </cfRule>
    <cfRule type="containsText" dxfId="969" priority="3492" operator="containsText" text="LOW">
      <formula>NOT(ISERROR(SEARCH("LOW",Z583)))</formula>
    </cfRule>
  </conditionalFormatting>
  <conditionalFormatting sqref="Z584:Z600 Z602:Z606">
    <cfRule type="containsText" dxfId="968" priority="3484" operator="containsText" text="HIGH">
      <formula>NOT(ISERROR(SEARCH("HIGH",Z584)))</formula>
    </cfRule>
    <cfRule type="containsText" dxfId="967" priority="3485" operator="containsText" text="SIGNIFICANT">
      <formula>NOT(ISERROR(SEARCH("SIGNIFICANT",Z584)))</formula>
    </cfRule>
    <cfRule type="containsText" dxfId="966" priority="3486" operator="containsText" text="MODERATE">
      <formula>NOT(ISERROR(SEARCH("MODERATE",Z584)))</formula>
    </cfRule>
    <cfRule type="containsText" dxfId="965" priority="3487" operator="containsText" text="LOW">
      <formula>NOT(ISERROR(SEARCH("LOW",Z584)))</formula>
    </cfRule>
  </conditionalFormatting>
  <conditionalFormatting sqref="Z521">
    <cfRule type="containsText" dxfId="964" priority="1829" operator="containsText" text="HIGH">
      <formula>NOT(ISERROR(SEARCH("HIGH",Z521)))</formula>
    </cfRule>
    <cfRule type="containsText" dxfId="963" priority="1830" operator="containsText" text="SIGNIFICANT">
      <formula>NOT(ISERROR(SEARCH("SIGNIFICANT",Z521)))</formula>
    </cfRule>
    <cfRule type="containsText" dxfId="962" priority="1831" operator="containsText" text="MODERATE">
      <formula>NOT(ISERROR(SEARCH("MODERATE",Z521)))</formula>
    </cfRule>
    <cfRule type="containsText" dxfId="961" priority="1832" operator="containsText" text="LOW">
      <formula>NOT(ISERROR(SEARCH("LOW",Z521)))</formula>
    </cfRule>
  </conditionalFormatting>
  <conditionalFormatting sqref="N521:P521">
    <cfRule type="containsText" dxfId="960" priority="1824" operator="containsText" text="D">
      <formula>NOT(ISERROR(SEARCH("D",N521)))</formula>
    </cfRule>
    <cfRule type="containsText" dxfId="959" priority="1825" operator="containsText" text="C">
      <formula>NOT(ISERROR(SEARCH("C",N521)))</formula>
    </cfRule>
    <cfRule type="containsText" dxfId="958" priority="1826" operator="containsText" text="B/C">
      <formula>NOT(ISERROR(SEARCH("B/C",N521)))</formula>
    </cfRule>
    <cfRule type="containsText" dxfId="957" priority="1827" operator="containsText" text="B">
      <formula>NOT(ISERROR(SEARCH("B",N521)))</formula>
    </cfRule>
    <cfRule type="containsText" dxfId="956" priority="1828" operator="containsText" text="A">
      <formula>NOT(ISERROR(SEARCH("A",N521)))</formula>
    </cfRule>
  </conditionalFormatting>
  <conditionalFormatting sqref="A521">
    <cfRule type="expression" dxfId="955" priority="1823" stopIfTrue="1">
      <formula>#REF!="YES"</formula>
    </cfRule>
  </conditionalFormatting>
  <conditionalFormatting sqref="Z520">
    <cfRule type="containsText" dxfId="954" priority="1819" operator="containsText" text="HIGH">
      <formula>NOT(ISERROR(SEARCH("HIGH",Z520)))</formula>
    </cfRule>
    <cfRule type="containsText" dxfId="953" priority="1820" operator="containsText" text="SIGNIFICANT">
      <formula>NOT(ISERROR(SEARCH("SIGNIFICANT",Z520)))</formula>
    </cfRule>
    <cfRule type="containsText" dxfId="952" priority="1821" operator="containsText" text="MODERATE">
      <formula>NOT(ISERROR(SEARCH("MODERATE",Z520)))</formula>
    </cfRule>
    <cfRule type="containsText" dxfId="951" priority="1822" operator="containsText" text="LOW">
      <formula>NOT(ISERROR(SEARCH("LOW",Z520)))</formula>
    </cfRule>
  </conditionalFormatting>
  <conditionalFormatting sqref="N520:P520">
    <cfRule type="containsText" dxfId="950" priority="1814" operator="containsText" text="D">
      <formula>NOT(ISERROR(SEARCH("D",N520)))</formula>
    </cfRule>
    <cfRule type="containsText" dxfId="949" priority="1815" operator="containsText" text="C">
      <formula>NOT(ISERROR(SEARCH("C",N520)))</formula>
    </cfRule>
    <cfRule type="containsText" dxfId="948" priority="1816" operator="containsText" text="B/C">
      <formula>NOT(ISERROR(SEARCH("B/C",N520)))</formula>
    </cfRule>
    <cfRule type="containsText" dxfId="947" priority="1817" operator="containsText" text="B">
      <formula>NOT(ISERROR(SEARCH("B",N520)))</formula>
    </cfRule>
    <cfRule type="containsText" dxfId="946" priority="1818" operator="containsText" text="A">
      <formula>NOT(ISERROR(SEARCH("A",N520)))</formula>
    </cfRule>
  </conditionalFormatting>
  <conditionalFormatting sqref="A520">
    <cfRule type="expression" dxfId="945" priority="1813" stopIfTrue="1">
      <formula>#REF!="YES"</formula>
    </cfRule>
  </conditionalFormatting>
  <conditionalFormatting sqref="Z552">
    <cfRule type="containsText" dxfId="944" priority="1809" operator="containsText" text="HIGH">
      <formula>NOT(ISERROR(SEARCH("HIGH",Z552)))</formula>
    </cfRule>
    <cfRule type="containsText" dxfId="943" priority="1810" operator="containsText" text="SIGNIFICANT">
      <formula>NOT(ISERROR(SEARCH("SIGNIFICANT",Z552)))</formula>
    </cfRule>
    <cfRule type="containsText" dxfId="942" priority="1811" operator="containsText" text="MODERATE">
      <formula>NOT(ISERROR(SEARCH("MODERATE",Z552)))</formula>
    </cfRule>
    <cfRule type="containsText" dxfId="941" priority="1812" operator="containsText" text="LOW">
      <formula>NOT(ISERROR(SEARCH("LOW",Z552)))</formula>
    </cfRule>
  </conditionalFormatting>
  <conditionalFormatting sqref="N552:P552">
    <cfRule type="containsText" dxfId="940" priority="1804" operator="containsText" text="D">
      <formula>NOT(ISERROR(SEARCH("D",N552)))</formula>
    </cfRule>
    <cfRule type="containsText" dxfId="939" priority="1805" operator="containsText" text="C">
      <formula>NOT(ISERROR(SEARCH("C",N552)))</formula>
    </cfRule>
    <cfRule type="containsText" dxfId="938" priority="1806" operator="containsText" text="B/C">
      <formula>NOT(ISERROR(SEARCH("B/C",N552)))</formula>
    </cfRule>
    <cfRule type="containsText" dxfId="937" priority="1807" operator="containsText" text="B">
      <formula>NOT(ISERROR(SEARCH("B",N552)))</formula>
    </cfRule>
    <cfRule type="containsText" dxfId="936" priority="1808" operator="containsText" text="A">
      <formula>NOT(ISERROR(SEARCH("A",N552)))</formula>
    </cfRule>
  </conditionalFormatting>
  <conditionalFormatting sqref="A552">
    <cfRule type="expression" dxfId="935" priority="1803" stopIfTrue="1">
      <formula>#REF!="YES"</formula>
    </cfRule>
  </conditionalFormatting>
  <conditionalFormatting sqref="Z550">
    <cfRule type="containsText" dxfId="934" priority="1799" operator="containsText" text="HIGH">
      <formula>NOT(ISERROR(SEARCH("HIGH",Z550)))</formula>
    </cfRule>
    <cfRule type="containsText" dxfId="933" priority="1800" operator="containsText" text="SIGNIFICANT">
      <formula>NOT(ISERROR(SEARCH("SIGNIFICANT",Z550)))</formula>
    </cfRule>
    <cfRule type="containsText" dxfId="932" priority="1801" operator="containsText" text="MODERATE">
      <formula>NOT(ISERROR(SEARCH("MODERATE",Z550)))</formula>
    </cfRule>
    <cfRule type="containsText" dxfId="931" priority="1802" operator="containsText" text="LOW">
      <formula>NOT(ISERROR(SEARCH("LOW",Z550)))</formula>
    </cfRule>
  </conditionalFormatting>
  <conditionalFormatting sqref="N550:P550">
    <cfRule type="containsText" dxfId="930" priority="1794" operator="containsText" text="D">
      <formula>NOT(ISERROR(SEARCH("D",N550)))</formula>
    </cfRule>
    <cfRule type="containsText" dxfId="929" priority="1795" operator="containsText" text="C">
      <formula>NOT(ISERROR(SEARCH("C",N550)))</formula>
    </cfRule>
    <cfRule type="containsText" dxfId="928" priority="1796" operator="containsText" text="B/C">
      <formula>NOT(ISERROR(SEARCH("B/C",N550)))</formula>
    </cfRule>
    <cfRule type="containsText" dxfId="927" priority="1797" operator="containsText" text="B">
      <formula>NOT(ISERROR(SEARCH("B",N550)))</formula>
    </cfRule>
    <cfRule type="containsText" dxfId="926" priority="1798" operator="containsText" text="A">
      <formula>NOT(ISERROR(SEARCH("A",N550)))</formula>
    </cfRule>
  </conditionalFormatting>
  <conditionalFormatting sqref="A550">
    <cfRule type="expression" dxfId="925" priority="1793" stopIfTrue="1">
      <formula>#REF!="YES"</formula>
    </cfRule>
  </conditionalFormatting>
  <conditionalFormatting sqref="Z564">
    <cfRule type="containsText" dxfId="924" priority="1789" operator="containsText" text="HIGH">
      <formula>NOT(ISERROR(SEARCH("HIGH",Z564)))</formula>
    </cfRule>
    <cfRule type="containsText" dxfId="923" priority="1790" operator="containsText" text="SIGNIFICANT">
      <formula>NOT(ISERROR(SEARCH("SIGNIFICANT",Z564)))</formula>
    </cfRule>
    <cfRule type="containsText" dxfId="922" priority="1791" operator="containsText" text="MODERATE">
      <formula>NOT(ISERROR(SEARCH("MODERATE",Z564)))</formula>
    </cfRule>
    <cfRule type="containsText" dxfId="921" priority="1792" operator="containsText" text="LOW">
      <formula>NOT(ISERROR(SEARCH("LOW",Z564)))</formula>
    </cfRule>
  </conditionalFormatting>
  <conditionalFormatting sqref="N564:P564">
    <cfRule type="containsText" dxfId="920" priority="1784" operator="containsText" text="D">
      <formula>NOT(ISERROR(SEARCH("D",N564)))</formula>
    </cfRule>
    <cfRule type="containsText" dxfId="919" priority="1785" operator="containsText" text="C">
      <formula>NOT(ISERROR(SEARCH("C",N564)))</formula>
    </cfRule>
    <cfRule type="containsText" dxfId="918" priority="1786" operator="containsText" text="B/C">
      <formula>NOT(ISERROR(SEARCH("B/C",N564)))</formula>
    </cfRule>
    <cfRule type="containsText" dxfId="917" priority="1787" operator="containsText" text="B">
      <formula>NOT(ISERROR(SEARCH("B",N564)))</formula>
    </cfRule>
    <cfRule type="containsText" dxfId="916" priority="1788" operator="containsText" text="A">
      <formula>NOT(ISERROR(SEARCH("A",N564)))</formula>
    </cfRule>
  </conditionalFormatting>
  <conditionalFormatting sqref="A564">
    <cfRule type="expression" dxfId="915" priority="1783" stopIfTrue="1">
      <formula>#REF!="YES"</formula>
    </cfRule>
  </conditionalFormatting>
  <conditionalFormatting sqref="Z566">
    <cfRule type="containsText" dxfId="914" priority="1779" operator="containsText" text="HIGH">
      <formula>NOT(ISERROR(SEARCH("HIGH",Z566)))</formula>
    </cfRule>
    <cfRule type="containsText" dxfId="913" priority="1780" operator="containsText" text="SIGNIFICANT">
      <formula>NOT(ISERROR(SEARCH("SIGNIFICANT",Z566)))</formula>
    </cfRule>
    <cfRule type="containsText" dxfId="912" priority="1781" operator="containsText" text="MODERATE">
      <formula>NOT(ISERROR(SEARCH("MODERATE",Z566)))</formula>
    </cfRule>
    <cfRule type="containsText" dxfId="911" priority="1782" operator="containsText" text="LOW">
      <formula>NOT(ISERROR(SEARCH("LOW",Z566)))</formula>
    </cfRule>
  </conditionalFormatting>
  <conditionalFormatting sqref="N566:P566">
    <cfRule type="containsText" dxfId="910" priority="1774" operator="containsText" text="D">
      <formula>NOT(ISERROR(SEARCH("D",N566)))</formula>
    </cfRule>
    <cfRule type="containsText" dxfId="909" priority="1775" operator="containsText" text="C">
      <formula>NOT(ISERROR(SEARCH("C",N566)))</formula>
    </cfRule>
    <cfRule type="containsText" dxfId="908" priority="1776" operator="containsText" text="B/C">
      <formula>NOT(ISERROR(SEARCH("B/C",N566)))</formula>
    </cfRule>
    <cfRule type="containsText" dxfId="907" priority="1777" operator="containsText" text="B">
      <formula>NOT(ISERROR(SEARCH("B",N566)))</formula>
    </cfRule>
    <cfRule type="containsText" dxfId="906" priority="1778" operator="containsText" text="A">
      <formula>NOT(ISERROR(SEARCH("A",N566)))</formula>
    </cfRule>
  </conditionalFormatting>
  <conditionalFormatting sqref="A566">
    <cfRule type="expression" dxfId="905" priority="1773" stopIfTrue="1">
      <formula>#REF!="YES"</formula>
    </cfRule>
  </conditionalFormatting>
  <conditionalFormatting sqref="N609:P609">
    <cfRule type="containsText" dxfId="904" priority="1768" operator="containsText" text="D">
      <formula>NOT(ISERROR(SEARCH("D",N609)))</formula>
    </cfRule>
    <cfRule type="containsText" dxfId="903" priority="1769" operator="containsText" text="C">
      <formula>NOT(ISERROR(SEARCH("C",N609)))</formula>
    </cfRule>
    <cfRule type="containsText" dxfId="902" priority="1770" operator="containsText" text="B/C">
      <formula>NOT(ISERROR(SEARCH("B/C",N609)))</formula>
    </cfRule>
    <cfRule type="containsText" dxfId="901" priority="1771" operator="containsText" text="B">
      <formula>NOT(ISERROR(SEARCH("B",N609)))</formula>
    </cfRule>
    <cfRule type="containsText" dxfId="900" priority="1772" operator="containsText" text="A">
      <formula>NOT(ISERROR(SEARCH("A",N609)))</formula>
    </cfRule>
  </conditionalFormatting>
  <conditionalFormatting sqref="A609">
    <cfRule type="expression" dxfId="899" priority="1762" stopIfTrue="1">
      <formula>#REF!="YES"</formula>
    </cfRule>
  </conditionalFormatting>
  <conditionalFormatting sqref="Z609">
    <cfRule type="containsText" dxfId="898" priority="1763" operator="containsText" text="HIGH">
      <formula>NOT(ISERROR(SEARCH("HIGH",Z609)))</formula>
    </cfRule>
    <cfRule type="containsText" dxfId="897" priority="1764" operator="containsText" text="SIGNIFICANT">
      <formula>NOT(ISERROR(SEARCH("SIGNIFICANT",Z609)))</formula>
    </cfRule>
    <cfRule type="containsText" dxfId="896" priority="1765" operator="containsText" text="MODERATE">
      <formula>NOT(ISERROR(SEARCH("MODERATE",Z609)))</formula>
    </cfRule>
    <cfRule type="containsText" dxfId="895" priority="1766" operator="containsText" text="LOW">
      <formula>NOT(ISERROR(SEARCH("LOW",Z609)))</formula>
    </cfRule>
  </conditionalFormatting>
  <conditionalFormatting sqref="N601:P601">
    <cfRule type="containsText" dxfId="894" priority="1757" operator="containsText" text="D">
      <formula>NOT(ISERROR(SEARCH("D",N601)))</formula>
    </cfRule>
    <cfRule type="containsText" dxfId="893" priority="1758" operator="containsText" text="C">
      <formula>NOT(ISERROR(SEARCH("C",N601)))</formula>
    </cfRule>
    <cfRule type="containsText" dxfId="892" priority="1759" operator="containsText" text="B/C">
      <formula>NOT(ISERROR(SEARCH("B/C",N601)))</formula>
    </cfRule>
    <cfRule type="containsText" dxfId="891" priority="1760" operator="containsText" text="B">
      <formula>NOT(ISERROR(SEARCH("B",N601)))</formula>
    </cfRule>
    <cfRule type="containsText" dxfId="890" priority="1761" operator="containsText" text="A">
      <formula>NOT(ISERROR(SEARCH("A",N601)))</formula>
    </cfRule>
  </conditionalFormatting>
  <conditionalFormatting sqref="A601">
    <cfRule type="expression" dxfId="889" priority="1751" stopIfTrue="1">
      <formula>#REF!="YES"</formula>
    </cfRule>
  </conditionalFormatting>
  <conditionalFormatting sqref="Z601">
    <cfRule type="containsText" dxfId="888" priority="1752" operator="containsText" text="HIGH">
      <formula>NOT(ISERROR(SEARCH("HIGH",Z601)))</formula>
    </cfRule>
    <cfRule type="containsText" dxfId="887" priority="1753" operator="containsText" text="SIGNIFICANT">
      <formula>NOT(ISERROR(SEARCH("SIGNIFICANT",Z601)))</formula>
    </cfRule>
    <cfRule type="containsText" dxfId="886" priority="1754" operator="containsText" text="MODERATE">
      <formula>NOT(ISERROR(SEARCH("MODERATE",Z601)))</formula>
    </cfRule>
    <cfRule type="containsText" dxfId="885" priority="1755" operator="containsText" text="LOW">
      <formula>NOT(ISERROR(SEARCH("LOW",Z601)))</formula>
    </cfRule>
  </conditionalFormatting>
  <conditionalFormatting sqref="N621:P621">
    <cfRule type="containsText" dxfId="884" priority="1746" operator="containsText" text="D">
      <formula>NOT(ISERROR(SEARCH("D",N621)))</formula>
    </cfRule>
    <cfRule type="containsText" dxfId="883" priority="1747" operator="containsText" text="C">
      <formula>NOT(ISERROR(SEARCH("C",N621)))</formula>
    </cfRule>
    <cfRule type="containsText" dxfId="882" priority="1748" operator="containsText" text="B/C">
      <formula>NOT(ISERROR(SEARCH("B/C",N621)))</formula>
    </cfRule>
    <cfRule type="containsText" dxfId="881" priority="1749" operator="containsText" text="B">
      <formula>NOT(ISERROR(SEARCH("B",N621)))</formula>
    </cfRule>
    <cfRule type="containsText" dxfId="880" priority="1750" operator="containsText" text="A">
      <formula>NOT(ISERROR(SEARCH("A",N621)))</formula>
    </cfRule>
  </conditionalFormatting>
  <conditionalFormatting sqref="A621">
    <cfRule type="expression" dxfId="879" priority="1740" stopIfTrue="1">
      <formula>#REF!="YES"</formula>
    </cfRule>
  </conditionalFormatting>
  <conditionalFormatting sqref="Z621">
    <cfRule type="containsText" dxfId="878" priority="1741" operator="containsText" text="HIGH">
      <formula>NOT(ISERROR(SEARCH("HIGH",Z621)))</formula>
    </cfRule>
    <cfRule type="containsText" dxfId="877" priority="1742" operator="containsText" text="SIGNIFICANT">
      <formula>NOT(ISERROR(SEARCH("SIGNIFICANT",Z621)))</formula>
    </cfRule>
    <cfRule type="containsText" dxfId="876" priority="1743" operator="containsText" text="MODERATE">
      <formula>NOT(ISERROR(SEARCH("MODERATE",Z621)))</formula>
    </cfRule>
    <cfRule type="containsText" dxfId="875" priority="1744" operator="containsText" text="LOW">
      <formula>NOT(ISERROR(SEARCH("LOW",Z621)))</formula>
    </cfRule>
  </conditionalFormatting>
  <conditionalFormatting sqref="Z663">
    <cfRule type="containsText" dxfId="874" priority="1736" operator="containsText" text="HIGH">
      <formula>NOT(ISERROR(SEARCH("HIGH",Z663)))</formula>
    </cfRule>
    <cfRule type="containsText" dxfId="873" priority="1737" operator="containsText" text="SIGNIFICANT">
      <formula>NOT(ISERROR(SEARCH("SIGNIFICANT",Z663)))</formula>
    </cfRule>
    <cfRule type="containsText" dxfId="872" priority="1738" operator="containsText" text="MODERATE">
      <formula>NOT(ISERROR(SEARCH("MODERATE",Z663)))</formula>
    </cfRule>
    <cfRule type="containsText" dxfId="871" priority="1739" operator="containsText" text="LOW">
      <formula>NOT(ISERROR(SEARCH("LOW",Z663)))</formula>
    </cfRule>
  </conditionalFormatting>
  <conditionalFormatting sqref="N663:P663">
    <cfRule type="containsText" dxfId="870" priority="1731" operator="containsText" text="D">
      <formula>NOT(ISERROR(SEARCH("D",N663)))</formula>
    </cfRule>
    <cfRule type="containsText" dxfId="869" priority="1732" operator="containsText" text="C">
      <formula>NOT(ISERROR(SEARCH("C",N663)))</formula>
    </cfRule>
    <cfRule type="containsText" dxfId="868" priority="1733" operator="containsText" text="B/C">
      <formula>NOT(ISERROR(SEARCH("B/C",N663)))</formula>
    </cfRule>
    <cfRule type="containsText" dxfId="867" priority="1734" operator="containsText" text="B">
      <formula>NOT(ISERROR(SEARCH("B",N663)))</formula>
    </cfRule>
    <cfRule type="containsText" dxfId="866" priority="1735" operator="containsText" text="A">
      <formula>NOT(ISERROR(SEARCH("A",N663)))</formula>
    </cfRule>
  </conditionalFormatting>
  <conditionalFormatting sqref="A663">
    <cfRule type="expression" dxfId="865" priority="1729" stopIfTrue="1">
      <formula>#REF!="YES"</formula>
    </cfRule>
  </conditionalFormatting>
  <conditionalFormatting sqref="N723:P723">
    <cfRule type="containsText" dxfId="864" priority="1723" operator="containsText" text="D">
      <formula>NOT(ISERROR(SEARCH("D",N723)))</formula>
    </cfRule>
    <cfRule type="containsText" dxfId="863" priority="1724" operator="containsText" text="C">
      <formula>NOT(ISERROR(SEARCH("C",N723)))</formula>
    </cfRule>
    <cfRule type="containsText" dxfId="862" priority="1725" operator="containsText" text="B/C">
      <formula>NOT(ISERROR(SEARCH("B/C",N723)))</formula>
    </cfRule>
    <cfRule type="containsText" dxfId="861" priority="1726" operator="containsText" text="B">
      <formula>NOT(ISERROR(SEARCH("B",N723)))</formula>
    </cfRule>
    <cfRule type="containsText" dxfId="860" priority="1727" operator="containsText" text="A">
      <formula>NOT(ISERROR(SEARCH("A",N723)))</formula>
    </cfRule>
  </conditionalFormatting>
  <conditionalFormatting sqref="A723">
    <cfRule type="expression" dxfId="859" priority="1718" stopIfTrue="1">
      <formula>#REF!="YES"</formula>
    </cfRule>
  </conditionalFormatting>
  <conditionalFormatting sqref="Z723">
    <cfRule type="containsText" dxfId="858" priority="1719" operator="containsText" text="HIGH">
      <formula>NOT(ISERROR(SEARCH("HIGH",Z723)))</formula>
    </cfRule>
    <cfRule type="containsText" dxfId="857" priority="1720" operator="containsText" text="SIGNIFICANT">
      <formula>NOT(ISERROR(SEARCH("SIGNIFICANT",Z723)))</formula>
    </cfRule>
    <cfRule type="containsText" dxfId="856" priority="1721" operator="containsText" text="MODERATE">
      <formula>NOT(ISERROR(SEARCH("MODERATE",Z723)))</formula>
    </cfRule>
    <cfRule type="containsText" dxfId="855" priority="1722" operator="containsText" text="LOW">
      <formula>NOT(ISERROR(SEARCH("LOW",Z723)))</formula>
    </cfRule>
  </conditionalFormatting>
  <conditionalFormatting sqref="N756:P756">
    <cfRule type="containsText" dxfId="854" priority="1712" operator="containsText" text="D">
      <formula>NOT(ISERROR(SEARCH("D",N756)))</formula>
    </cfRule>
    <cfRule type="containsText" dxfId="853" priority="1713" operator="containsText" text="C">
      <formula>NOT(ISERROR(SEARCH("C",N756)))</formula>
    </cfRule>
    <cfRule type="containsText" dxfId="852" priority="1714" operator="containsText" text="B/C">
      <formula>NOT(ISERROR(SEARCH("B/C",N756)))</formula>
    </cfRule>
    <cfRule type="containsText" dxfId="851" priority="1715" operator="containsText" text="B">
      <formula>NOT(ISERROR(SEARCH("B",N756)))</formula>
    </cfRule>
    <cfRule type="containsText" dxfId="850" priority="1716" operator="containsText" text="A">
      <formula>NOT(ISERROR(SEARCH("A",N756)))</formula>
    </cfRule>
  </conditionalFormatting>
  <conditionalFormatting sqref="A756">
    <cfRule type="expression" dxfId="849" priority="1707" stopIfTrue="1">
      <formula>#REF!="YES"</formula>
    </cfRule>
  </conditionalFormatting>
  <conditionalFormatting sqref="Z756">
    <cfRule type="containsText" dxfId="848" priority="1708" operator="containsText" text="HIGH">
      <formula>NOT(ISERROR(SEARCH("HIGH",Z756)))</formula>
    </cfRule>
    <cfRule type="containsText" dxfId="847" priority="1709" operator="containsText" text="SIGNIFICANT">
      <formula>NOT(ISERROR(SEARCH("SIGNIFICANT",Z756)))</formula>
    </cfRule>
    <cfRule type="containsText" dxfId="846" priority="1710" operator="containsText" text="MODERATE">
      <formula>NOT(ISERROR(SEARCH("MODERATE",Z756)))</formula>
    </cfRule>
    <cfRule type="containsText" dxfId="845" priority="1711" operator="containsText" text="LOW">
      <formula>NOT(ISERROR(SEARCH("LOW",Z756)))</formula>
    </cfRule>
  </conditionalFormatting>
  <conditionalFormatting sqref="N768:P768">
    <cfRule type="containsText" dxfId="844" priority="1701" operator="containsText" text="D">
      <formula>NOT(ISERROR(SEARCH("D",N768)))</formula>
    </cfRule>
    <cfRule type="containsText" dxfId="843" priority="1702" operator="containsText" text="C">
      <formula>NOT(ISERROR(SEARCH("C",N768)))</formula>
    </cfRule>
    <cfRule type="containsText" dxfId="842" priority="1703" operator="containsText" text="B/C">
      <formula>NOT(ISERROR(SEARCH("B/C",N768)))</formula>
    </cfRule>
    <cfRule type="containsText" dxfId="841" priority="1704" operator="containsText" text="B">
      <formula>NOT(ISERROR(SEARCH("B",N768)))</formula>
    </cfRule>
    <cfRule type="containsText" dxfId="840" priority="1705" operator="containsText" text="A">
      <formula>NOT(ISERROR(SEARCH("A",N768)))</formula>
    </cfRule>
  </conditionalFormatting>
  <conditionalFormatting sqref="A768">
    <cfRule type="expression" dxfId="839" priority="1696" stopIfTrue="1">
      <formula>#REF!="YES"</formula>
    </cfRule>
  </conditionalFormatting>
  <conditionalFormatting sqref="Z768">
    <cfRule type="containsText" dxfId="838" priority="1697" operator="containsText" text="HIGH">
      <formula>NOT(ISERROR(SEARCH("HIGH",Z768)))</formula>
    </cfRule>
    <cfRule type="containsText" dxfId="837" priority="1698" operator="containsText" text="SIGNIFICANT">
      <formula>NOT(ISERROR(SEARCH("SIGNIFICANT",Z768)))</formula>
    </cfRule>
    <cfRule type="containsText" dxfId="836" priority="1699" operator="containsText" text="MODERATE">
      <formula>NOT(ISERROR(SEARCH("MODERATE",Z768)))</formula>
    </cfRule>
    <cfRule type="containsText" dxfId="835" priority="1700" operator="containsText" text="LOW">
      <formula>NOT(ISERROR(SEARCH("LOW",Z768)))</formula>
    </cfRule>
  </conditionalFormatting>
  <conditionalFormatting sqref="N780:P780">
    <cfRule type="containsText" dxfId="834" priority="1691" operator="containsText" text="D">
      <formula>NOT(ISERROR(SEARCH("D",N780)))</formula>
    </cfRule>
    <cfRule type="containsText" dxfId="833" priority="1692" operator="containsText" text="C">
      <formula>NOT(ISERROR(SEARCH("C",N780)))</formula>
    </cfRule>
    <cfRule type="containsText" dxfId="832" priority="1693" operator="containsText" text="B/C">
      <formula>NOT(ISERROR(SEARCH("B/C",N780)))</formula>
    </cfRule>
    <cfRule type="containsText" dxfId="831" priority="1694" operator="containsText" text="B">
      <formula>NOT(ISERROR(SEARCH("B",N780)))</formula>
    </cfRule>
    <cfRule type="containsText" dxfId="830" priority="1695" operator="containsText" text="A">
      <formula>NOT(ISERROR(SEARCH("A",N780)))</formula>
    </cfRule>
  </conditionalFormatting>
  <conditionalFormatting sqref="A780">
    <cfRule type="expression" dxfId="829" priority="1685" stopIfTrue="1">
      <formula>#REF!="YES"</formula>
    </cfRule>
  </conditionalFormatting>
  <conditionalFormatting sqref="Z780">
    <cfRule type="containsText" dxfId="828" priority="1686" operator="containsText" text="HIGH">
      <formula>NOT(ISERROR(SEARCH("HIGH",Z780)))</formula>
    </cfRule>
    <cfRule type="containsText" dxfId="827" priority="1687" operator="containsText" text="SIGNIFICANT">
      <formula>NOT(ISERROR(SEARCH("SIGNIFICANT",Z780)))</formula>
    </cfRule>
    <cfRule type="containsText" dxfId="826" priority="1688" operator="containsText" text="MODERATE">
      <formula>NOT(ISERROR(SEARCH("MODERATE",Z780)))</formula>
    </cfRule>
    <cfRule type="containsText" dxfId="825" priority="1689" operator="containsText" text="LOW">
      <formula>NOT(ISERROR(SEARCH("LOW",Z780)))</formula>
    </cfRule>
  </conditionalFormatting>
  <conditionalFormatting sqref="N791:P791">
    <cfRule type="containsText" dxfId="824" priority="1680" operator="containsText" text="D">
      <formula>NOT(ISERROR(SEARCH("D",N791)))</formula>
    </cfRule>
    <cfRule type="containsText" dxfId="823" priority="1681" operator="containsText" text="C">
      <formula>NOT(ISERROR(SEARCH("C",N791)))</formula>
    </cfRule>
    <cfRule type="containsText" dxfId="822" priority="1682" operator="containsText" text="B/C">
      <formula>NOT(ISERROR(SEARCH("B/C",N791)))</formula>
    </cfRule>
    <cfRule type="containsText" dxfId="821" priority="1683" operator="containsText" text="B">
      <formula>NOT(ISERROR(SEARCH("B",N791)))</formula>
    </cfRule>
    <cfRule type="containsText" dxfId="820" priority="1684" operator="containsText" text="A">
      <formula>NOT(ISERROR(SEARCH("A",N791)))</formula>
    </cfRule>
  </conditionalFormatting>
  <conditionalFormatting sqref="A791">
    <cfRule type="expression" dxfId="819" priority="1674" stopIfTrue="1">
      <formula>#REF!="YES"</formula>
    </cfRule>
  </conditionalFormatting>
  <conditionalFormatting sqref="Z791">
    <cfRule type="containsText" dxfId="818" priority="1675" operator="containsText" text="HIGH">
      <formula>NOT(ISERROR(SEARCH("HIGH",Z791)))</formula>
    </cfRule>
    <cfRule type="containsText" dxfId="817" priority="1676" operator="containsText" text="SIGNIFICANT">
      <formula>NOT(ISERROR(SEARCH("SIGNIFICANT",Z791)))</formula>
    </cfRule>
    <cfRule type="containsText" dxfId="816" priority="1677" operator="containsText" text="MODERATE">
      <formula>NOT(ISERROR(SEARCH("MODERATE",Z791)))</formula>
    </cfRule>
    <cfRule type="containsText" dxfId="815" priority="1678" operator="containsText" text="LOW">
      <formula>NOT(ISERROR(SEARCH("LOW",Z791)))</formula>
    </cfRule>
  </conditionalFormatting>
  <conditionalFormatting sqref="N794:P794">
    <cfRule type="containsText" dxfId="814" priority="1669" operator="containsText" text="D">
      <formula>NOT(ISERROR(SEARCH("D",N794)))</formula>
    </cfRule>
    <cfRule type="containsText" dxfId="813" priority="1670" operator="containsText" text="C">
      <formula>NOT(ISERROR(SEARCH("C",N794)))</formula>
    </cfRule>
    <cfRule type="containsText" dxfId="812" priority="1671" operator="containsText" text="B/C">
      <formula>NOT(ISERROR(SEARCH("B/C",N794)))</formula>
    </cfRule>
    <cfRule type="containsText" dxfId="811" priority="1672" operator="containsText" text="B">
      <formula>NOT(ISERROR(SEARCH("B",N794)))</formula>
    </cfRule>
    <cfRule type="containsText" dxfId="810" priority="1673" operator="containsText" text="A">
      <formula>NOT(ISERROR(SEARCH("A",N794)))</formula>
    </cfRule>
  </conditionalFormatting>
  <conditionalFormatting sqref="A794">
    <cfRule type="expression" dxfId="809" priority="1663" stopIfTrue="1">
      <formula>#REF!="YES"</formula>
    </cfRule>
  </conditionalFormatting>
  <conditionalFormatting sqref="Z794">
    <cfRule type="containsText" dxfId="808" priority="1664" operator="containsText" text="HIGH">
      <formula>NOT(ISERROR(SEARCH("HIGH",Z794)))</formula>
    </cfRule>
    <cfRule type="containsText" dxfId="807" priority="1665" operator="containsText" text="SIGNIFICANT">
      <formula>NOT(ISERROR(SEARCH("SIGNIFICANT",Z794)))</formula>
    </cfRule>
    <cfRule type="containsText" dxfId="806" priority="1666" operator="containsText" text="MODERATE">
      <formula>NOT(ISERROR(SEARCH("MODERATE",Z794)))</formula>
    </cfRule>
    <cfRule type="containsText" dxfId="805" priority="1667" operator="containsText" text="LOW">
      <formula>NOT(ISERROR(SEARCH("LOW",Z794)))</formula>
    </cfRule>
  </conditionalFormatting>
  <conditionalFormatting sqref="N807:P807">
    <cfRule type="containsText" dxfId="804" priority="1657" operator="containsText" text="D">
      <formula>NOT(ISERROR(SEARCH("D",N807)))</formula>
    </cfRule>
    <cfRule type="containsText" dxfId="803" priority="1658" operator="containsText" text="C">
      <formula>NOT(ISERROR(SEARCH("C",N807)))</formula>
    </cfRule>
    <cfRule type="containsText" dxfId="802" priority="1659" operator="containsText" text="B/C">
      <formula>NOT(ISERROR(SEARCH("B/C",N807)))</formula>
    </cfRule>
    <cfRule type="containsText" dxfId="801" priority="1660" operator="containsText" text="B">
      <formula>NOT(ISERROR(SEARCH("B",N807)))</formula>
    </cfRule>
    <cfRule type="containsText" dxfId="800" priority="1661" operator="containsText" text="A">
      <formula>NOT(ISERROR(SEARCH("A",N807)))</formula>
    </cfRule>
  </conditionalFormatting>
  <conditionalFormatting sqref="Z807">
    <cfRule type="containsText" dxfId="799" priority="1653" operator="containsText" text="HIGH">
      <formula>NOT(ISERROR(SEARCH("HIGH",Z807)))</formula>
    </cfRule>
    <cfRule type="containsText" dxfId="798" priority="1654" operator="containsText" text="SIGNIFICANT">
      <formula>NOT(ISERROR(SEARCH("SIGNIFICANT",Z807)))</formula>
    </cfRule>
    <cfRule type="containsText" dxfId="797" priority="1655" operator="containsText" text="MODERATE">
      <formula>NOT(ISERROR(SEARCH("MODERATE",Z807)))</formula>
    </cfRule>
    <cfRule type="containsText" dxfId="796" priority="1656" operator="containsText" text="LOW">
      <formula>NOT(ISERROR(SEARCH("LOW",Z807)))</formula>
    </cfRule>
  </conditionalFormatting>
  <conditionalFormatting sqref="A807">
    <cfRule type="expression" dxfId="795" priority="1652" stopIfTrue="1">
      <formula>#REF!="YES"</formula>
    </cfRule>
  </conditionalFormatting>
  <conditionalFormatting sqref="A823">
    <cfRule type="expression" dxfId="794" priority="1641" stopIfTrue="1">
      <formula>#REF!="YES"</formula>
    </cfRule>
  </conditionalFormatting>
  <conditionalFormatting sqref="Z823">
    <cfRule type="containsText" dxfId="793" priority="1642" operator="containsText" text="HIGH">
      <formula>NOT(ISERROR(SEARCH("HIGH",Z823)))</formula>
    </cfRule>
    <cfRule type="containsText" dxfId="792" priority="1643" operator="containsText" text="SIGNIFICANT">
      <formula>NOT(ISERROR(SEARCH("SIGNIFICANT",Z823)))</formula>
    </cfRule>
    <cfRule type="containsText" dxfId="791" priority="1644" operator="containsText" text="MODERATE">
      <formula>NOT(ISERROR(SEARCH("MODERATE",Z823)))</formula>
    </cfRule>
    <cfRule type="containsText" dxfId="790" priority="1645" operator="containsText" text="LOW">
      <formula>NOT(ISERROR(SEARCH("LOW",Z823)))</formula>
    </cfRule>
  </conditionalFormatting>
  <conditionalFormatting sqref="A821">
    <cfRule type="expression" dxfId="789" priority="1630" stopIfTrue="1">
      <formula>#REF!="YES"</formula>
    </cfRule>
  </conditionalFormatting>
  <conditionalFormatting sqref="Z821">
    <cfRule type="containsText" dxfId="788" priority="1631" operator="containsText" text="HIGH">
      <formula>NOT(ISERROR(SEARCH("HIGH",Z821)))</formula>
    </cfRule>
    <cfRule type="containsText" dxfId="787" priority="1632" operator="containsText" text="SIGNIFICANT">
      <formula>NOT(ISERROR(SEARCH("SIGNIFICANT",Z821)))</formula>
    </cfRule>
    <cfRule type="containsText" dxfId="786" priority="1633" operator="containsText" text="MODERATE">
      <formula>NOT(ISERROR(SEARCH("MODERATE",Z821)))</formula>
    </cfRule>
    <cfRule type="containsText" dxfId="785" priority="1634" operator="containsText" text="LOW">
      <formula>NOT(ISERROR(SEARCH("LOW",Z821)))</formula>
    </cfRule>
  </conditionalFormatting>
  <conditionalFormatting sqref="Z294">
    <cfRule type="cellIs" dxfId="784" priority="1507" operator="equal">
      <formula>"SIGNIFICANT"</formula>
    </cfRule>
  </conditionalFormatting>
  <conditionalFormatting sqref="Z346">
    <cfRule type="cellIs" dxfId="783" priority="714" operator="equal">
      <formula>"SIGNIFICANT"</formula>
    </cfRule>
    <cfRule type="containsText" dxfId="782" priority="1494" operator="containsText" text="HIGH">
      <formula>NOT(ISERROR(SEARCH("HIGH",Z346)))</formula>
    </cfRule>
    <cfRule type="containsText" dxfId="781" priority="1495" operator="containsText" text="SIGNIFICANT">
      <formula>NOT(ISERROR(SEARCH("SIGNIFICANT",Z346)))</formula>
    </cfRule>
    <cfRule type="containsText" dxfId="780" priority="1496" operator="containsText" text="MODERATE">
      <formula>NOT(ISERROR(SEARCH("MODERATE",Z346)))</formula>
    </cfRule>
    <cfRule type="containsText" dxfId="779" priority="1497" operator="containsText" text="LOW">
      <formula>NOT(ISERROR(SEARCH("LOW",Z346)))</formula>
    </cfRule>
  </conditionalFormatting>
  <conditionalFormatting sqref="N346:P346">
    <cfRule type="containsText" dxfId="778" priority="1489" operator="containsText" text="D">
      <formula>NOT(ISERROR(SEARCH("D",N346)))</formula>
    </cfRule>
    <cfRule type="containsText" dxfId="777" priority="1490" operator="containsText" text="C">
      <formula>NOT(ISERROR(SEARCH("C",N346)))</formula>
    </cfRule>
    <cfRule type="containsText" dxfId="776" priority="1491" operator="containsText" text="B/C">
      <formula>NOT(ISERROR(SEARCH("B/C",N346)))</formula>
    </cfRule>
    <cfRule type="containsText" dxfId="775" priority="1492" operator="containsText" text="B">
      <formula>NOT(ISERROR(SEARCH("B",N346)))</formula>
    </cfRule>
    <cfRule type="containsText" dxfId="774" priority="1493" operator="containsText" text="A">
      <formula>NOT(ISERROR(SEARCH("A",N346)))</formula>
    </cfRule>
  </conditionalFormatting>
  <conditionalFormatting sqref="A346:B346">
    <cfRule type="expression" dxfId="773" priority="1488" stopIfTrue="1">
      <formula>#REF!="YES"</formula>
    </cfRule>
  </conditionalFormatting>
  <conditionalFormatting sqref="N363:P363">
    <cfRule type="containsText" dxfId="772" priority="1483" operator="containsText" text="D">
      <formula>NOT(ISERROR(SEARCH("D",N363)))</formula>
    </cfRule>
    <cfRule type="containsText" dxfId="771" priority="1484" operator="containsText" text="C">
      <formula>NOT(ISERROR(SEARCH("C",N363)))</formula>
    </cfRule>
    <cfRule type="containsText" dxfId="770" priority="1485" operator="containsText" text="B/C">
      <formula>NOT(ISERROR(SEARCH("B/C",N363)))</formula>
    </cfRule>
    <cfRule type="containsText" dxfId="769" priority="1486" operator="containsText" text="B">
      <formula>NOT(ISERROR(SEARCH("B",N363)))</formula>
    </cfRule>
    <cfRule type="containsText" dxfId="768" priority="1487" operator="containsText" text="A">
      <formula>NOT(ISERROR(SEARCH("A",N363)))</formula>
    </cfRule>
  </conditionalFormatting>
  <conditionalFormatting sqref="Z356">
    <cfRule type="containsText" dxfId="767" priority="1479" operator="containsText" text="HIGH">
      <formula>NOT(ISERROR(SEARCH("HIGH",Z356)))</formula>
    </cfRule>
    <cfRule type="containsText" dxfId="766" priority="1480" operator="containsText" text="SIGNIFICANT">
      <formula>NOT(ISERROR(SEARCH("SIGNIFICANT",Z356)))</formula>
    </cfRule>
    <cfRule type="containsText" dxfId="765" priority="1481" operator="containsText" text="MODERATE">
      <formula>NOT(ISERROR(SEARCH("MODERATE",Z356)))</formula>
    </cfRule>
    <cfRule type="containsText" dxfId="764" priority="1482" operator="containsText" text="LOW">
      <formula>NOT(ISERROR(SEARCH("LOW",Z356)))</formula>
    </cfRule>
  </conditionalFormatting>
  <conditionalFormatting sqref="N358:P358">
    <cfRule type="containsText" dxfId="763" priority="1459" operator="containsText" text="D">
      <formula>NOT(ISERROR(SEARCH("D",N358)))</formula>
    </cfRule>
    <cfRule type="containsText" dxfId="762" priority="1460" operator="containsText" text="C">
      <formula>NOT(ISERROR(SEARCH("C",N358)))</formula>
    </cfRule>
    <cfRule type="containsText" dxfId="761" priority="1461" operator="containsText" text="B/C">
      <formula>NOT(ISERROR(SEARCH("B/C",N358)))</formula>
    </cfRule>
    <cfRule type="containsText" dxfId="760" priority="1462" operator="containsText" text="B">
      <formula>NOT(ISERROR(SEARCH("B",N358)))</formula>
    </cfRule>
    <cfRule type="containsText" dxfId="759" priority="1463" operator="containsText" text="A">
      <formula>NOT(ISERROR(SEARCH("A",N358)))</formula>
    </cfRule>
  </conditionalFormatting>
  <conditionalFormatting sqref="A356:B356">
    <cfRule type="expression" dxfId="758" priority="1473" stopIfTrue="1">
      <formula>#REF!="YES"</formula>
    </cfRule>
  </conditionalFormatting>
  <conditionalFormatting sqref="N356:P356">
    <cfRule type="containsText" dxfId="757" priority="1468" operator="containsText" text="D">
      <formula>NOT(ISERROR(SEARCH("D",N356)))</formula>
    </cfRule>
    <cfRule type="containsText" dxfId="756" priority="1469" operator="containsText" text="C">
      <formula>NOT(ISERROR(SEARCH("C",N356)))</formula>
    </cfRule>
    <cfRule type="containsText" dxfId="755" priority="1470" operator="containsText" text="B/C">
      <formula>NOT(ISERROR(SEARCH("B/C",N356)))</formula>
    </cfRule>
    <cfRule type="containsText" dxfId="754" priority="1471" operator="containsText" text="B">
      <formula>NOT(ISERROR(SEARCH("B",N356)))</formula>
    </cfRule>
    <cfRule type="containsText" dxfId="753" priority="1472" operator="containsText" text="A">
      <formula>NOT(ISERROR(SEARCH("A",N356)))</formula>
    </cfRule>
  </conditionalFormatting>
  <conditionalFormatting sqref="Z358">
    <cfRule type="containsText" dxfId="752" priority="1464" operator="containsText" text="HIGH">
      <formula>NOT(ISERROR(SEARCH("HIGH",Z358)))</formula>
    </cfRule>
    <cfRule type="containsText" dxfId="751" priority="1465" operator="containsText" text="SIGNIFICANT">
      <formula>NOT(ISERROR(SEARCH("SIGNIFICANT",Z358)))</formula>
    </cfRule>
    <cfRule type="containsText" dxfId="750" priority="1466" operator="containsText" text="MODERATE">
      <formula>NOT(ISERROR(SEARCH("MODERATE",Z358)))</formula>
    </cfRule>
    <cfRule type="containsText" dxfId="749" priority="1467" operator="containsText" text="LOW">
      <formula>NOT(ISERROR(SEARCH("LOW",Z358)))</formula>
    </cfRule>
  </conditionalFormatting>
  <conditionalFormatting sqref="N375:P375">
    <cfRule type="containsText" dxfId="748" priority="1449" operator="containsText" text="D">
      <formula>NOT(ISERROR(SEARCH("D",N375)))</formula>
    </cfRule>
    <cfRule type="containsText" dxfId="747" priority="1450" operator="containsText" text="C">
      <formula>NOT(ISERROR(SEARCH("C",N375)))</formula>
    </cfRule>
    <cfRule type="containsText" dxfId="746" priority="1451" operator="containsText" text="B/C">
      <formula>NOT(ISERROR(SEARCH("B/C",N375)))</formula>
    </cfRule>
    <cfRule type="containsText" dxfId="745" priority="1452" operator="containsText" text="B">
      <formula>NOT(ISERROR(SEARCH("B",N375)))</formula>
    </cfRule>
    <cfRule type="containsText" dxfId="744" priority="1453" operator="containsText" text="A">
      <formula>NOT(ISERROR(SEARCH("A",N375)))</formula>
    </cfRule>
  </conditionalFormatting>
  <conditionalFormatting sqref="A358:B358">
    <cfRule type="expression" dxfId="743" priority="1458" stopIfTrue="1">
      <formula>#REF!="YES"</formula>
    </cfRule>
  </conditionalFormatting>
  <conditionalFormatting sqref="Z375">
    <cfRule type="containsText" dxfId="742" priority="1454" operator="containsText" text="HIGH">
      <formula>NOT(ISERROR(SEARCH("HIGH",Z375)))</formula>
    </cfRule>
    <cfRule type="containsText" dxfId="741" priority="1455" operator="containsText" text="SIGNIFICANT">
      <formula>NOT(ISERROR(SEARCH("SIGNIFICANT",Z375)))</formula>
    </cfRule>
    <cfRule type="containsText" dxfId="740" priority="1456" operator="containsText" text="MODERATE">
      <formula>NOT(ISERROR(SEARCH("MODERATE",Z375)))</formula>
    </cfRule>
    <cfRule type="containsText" dxfId="739" priority="1457" operator="containsText" text="LOW">
      <formula>NOT(ISERROR(SEARCH("LOW",Z375)))</formula>
    </cfRule>
  </conditionalFormatting>
  <conditionalFormatting sqref="N377:P377">
    <cfRule type="containsText" dxfId="738" priority="1439" operator="containsText" text="D">
      <formula>NOT(ISERROR(SEARCH("D",N377)))</formula>
    </cfRule>
    <cfRule type="containsText" dxfId="737" priority="1440" operator="containsText" text="C">
      <formula>NOT(ISERROR(SEARCH("C",N377)))</formula>
    </cfRule>
    <cfRule type="containsText" dxfId="736" priority="1441" operator="containsText" text="B/C">
      <formula>NOT(ISERROR(SEARCH("B/C",N377)))</formula>
    </cfRule>
    <cfRule type="containsText" dxfId="735" priority="1442" operator="containsText" text="B">
      <formula>NOT(ISERROR(SEARCH("B",N377)))</formula>
    </cfRule>
    <cfRule type="containsText" dxfId="734" priority="1443" operator="containsText" text="A">
      <formula>NOT(ISERROR(SEARCH("A",N377)))</formula>
    </cfRule>
  </conditionalFormatting>
  <conditionalFormatting sqref="A375:B375">
    <cfRule type="expression" dxfId="733" priority="1448" stopIfTrue="1">
      <formula>#REF!="YES"</formula>
    </cfRule>
  </conditionalFormatting>
  <conditionalFormatting sqref="Z377">
    <cfRule type="containsText" dxfId="732" priority="1444" operator="containsText" text="HIGH">
      <formula>NOT(ISERROR(SEARCH("HIGH",Z377)))</formula>
    </cfRule>
    <cfRule type="containsText" dxfId="731" priority="1445" operator="containsText" text="SIGNIFICANT">
      <formula>NOT(ISERROR(SEARCH("SIGNIFICANT",Z377)))</formula>
    </cfRule>
    <cfRule type="containsText" dxfId="730" priority="1446" operator="containsText" text="MODERATE">
      <formula>NOT(ISERROR(SEARCH("MODERATE",Z377)))</formula>
    </cfRule>
    <cfRule type="containsText" dxfId="729" priority="1447" operator="containsText" text="LOW">
      <formula>NOT(ISERROR(SEARCH("LOW",Z377)))</formula>
    </cfRule>
  </conditionalFormatting>
  <conditionalFormatting sqref="A377:B377">
    <cfRule type="expression" dxfId="728" priority="1438" stopIfTrue="1">
      <formula>#REF!="YES"</formula>
    </cfRule>
  </conditionalFormatting>
  <conditionalFormatting sqref="Z394">
    <cfRule type="containsText" dxfId="727" priority="1434" operator="containsText" text="HIGH">
      <formula>NOT(ISERROR(SEARCH("HIGH",Z394)))</formula>
    </cfRule>
    <cfRule type="containsText" dxfId="726" priority="1435" operator="containsText" text="SIGNIFICANT">
      <formula>NOT(ISERROR(SEARCH("SIGNIFICANT",Z394)))</formula>
    </cfRule>
    <cfRule type="containsText" dxfId="725" priority="1436" operator="containsText" text="MODERATE">
      <formula>NOT(ISERROR(SEARCH("MODERATE",Z394)))</formula>
    </cfRule>
    <cfRule type="containsText" dxfId="724" priority="1437" operator="containsText" text="LOW">
      <formula>NOT(ISERROR(SEARCH("LOW",Z394)))</formula>
    </cfRule>
  </conditionalFormatting>
  <conditionalFormatting sqref="N394:P394">
    <cfRule type="containsText" dxfId="723" priority="1429" operator="containsText" text="D">
      <formula>NOT(ISERROR(SEARCH("D",N394)))</formula>
    </cfRule>
    <cfRule type="containsText" dxfId="722" priority="1430" operator="containsText" text="C">
      <formula>NOT(ISERROR(SEARCH("C",N394)))</formula>
    </cfRule>
    <cfRule type="containsText" dxfId="721" priority="1431" operator="containsText" text="B/C">
      <formula>NOT(ISERROR(SEARCH("B/C",N394)))</formula>
    </cfRule>
    <cfRule type="containsText" dxfId="720" priority="1432" operator="containsText" text="B">
      <formula>NOT(ISERROR(SEARCH("B",N394)))</formula>
    </cfRule>
    <cfRule type="containsText" dxfId="719" priority="1433" operator="containsText" text="A">
      <formula>NOT(ISERROR(SEARCH("A",N394)))</formula>
    </cfRule>
  </conditionalFormatting>
  <conditionalFormatting sqref="A394:B394">
    <cfRule type="expression" dxfId="718" priority="1428" stopIfTrue="1">
      <formula>#REF!="YES"</formula>
    </cfRule>
  </conditionalFormatting>
  <conditionalFormatting sqref="N408:P417">
    <cfRule type="containsText" dxfId="717" priority="1423" operator="containsText" text="D">
      <formula>NOT(ISERROR(SEARCH("D",N408)))</formula>
    </cfRule>
    <cfRule type="containsText" dxfId="716" priority="1424" operator="containsText" text="C">
      <formula>NOT(ISERROR(SEARCH("C",N408)))</formula>
    </cfRule>
    <cfRule type="containsText" dxfId="715" priority="1425" operator="containsText" text="B/C">
      <formula>NOT(ISERROR(SEARCH("B/C",N408)))</formula>
    </cfRule>
    <cfRule type="containsText" dxfId="714" priority="1426" operator="containsText" text="B">
      <formula>NOT(ISERROR(SEARCH("B",N408)))</formula>
    </cfRule>
    <cfRule type="containsText" dxfId="713" priority="1427" operator="containsText" text="A">
      <formula>NOT(ISERROR(SEARCH("A",N408)))</formula>
    </cfRule>
  </conditionalFormatting>
  <conditionalFormatting sqref="Z425">
    <cfRule type="containsText" dxfId="712" priority="1419" operator="containsText" text="HIGH">
      <formula>NOT(ISERROR(SEARCH("HIGH",Z425)))</formula>
    </cfRule>
    <cfRule type="containsText" dxfId="711" priority="1420" operator="containsText" text="SIGNIFICANT">
      <formula>NOT(ISERROR(SEARCH("SIGNIFICANT",Z425)))</formula>
    </cfRule>
    <cfRule type="containsText" dxfId="710" priority="1421" operator="containsText" text="MODERATE">
      <formula>NOT(ISERROR(SEARCH("MODERATE",Z425)))</formula>
    </cfRule>
    <cfRule type="containsText" dxfId="709" priority="1422" operator="containsText" text="LOW">
      <formula>NOT(ISERROR(SEARCH("LOW",Z425)))</formula>
    </cfRule>
  </conditionalFormatting>
  <conditionalFormatting sqref="N425:P425">
    <cfRule type="containsText" dxfId="708" priority="1414" operator="containsText" text="D">
      <formula>NOT(ISERROR(SEARCH("D",N425)))</formula>
    </cfRule>
    <cfRule type="containsText" dxfId="707" priority="1415" operator="containsText" text="C">
      <formula>NOT(ISERROR(SEARCH("C",N425)))</formula>
    </cfRule>
    <cfRule type="containsText" dxfId="706" priority="1416" operator="containsText" text="B/C">
      <formula>NOT(ISERROR(SEARCH("B/C",N425)))</formula>
    </cfRule>
    <cfRule type="containsText" dxfId="705" priority="1417" operator="containsText" text="B">
      <formula>NOT(ISERROR(SEARCH("B",N425)))</formula>
    </cfRule>
    <cfRule type="containsText" dxfId="704" priority="1418" operator="containsText" text="A">
      <formula>NOT(ISERROR(SEARCH("A",N425)))</formula>
    </cfRule>
  </conditionalFormatting>
  <conditionalFormatting sqref="Z426:Z432">
    <cfRule type="containsText" dxfId="703" priority="1410" operator="containsText" text="HIGH">
      <formula>NOT(ISERROR(SEARCH("HIGH",Z426)))</formula>
    </cfRule>
    <cfRule type="containsText" dxfId="702" priority="1411" operator="containsText" text="SIGNIFICANT">
      <formula>NOT(ISERROR(SEARCH("SIGNIFICANT",Z426)))</formula>
    </cfRule>
    <cfRule type="containsText" dxfId="701" priority="1412" operator="containsText" text="MODERATE">
      <formula>NOT(ISERROR(SEARCH("MODERATE",Z426)))</formula>
    </cfRule>
    <cfRule type="containsText" dxfId="700" priority="1413" operator="containsText" text="LOW">
      <formula>NOT(ISERROR(SEARCH("LOW",Z426)))</formula>
    </cfRule>
  </conditionalFormatting>
  <conditionalFormatting sqref="N426:P432">
    <cfRule type="containsText" dxfId="699" priority="1405" operator="containsText" text="D">
      <formula>NOT(ISERROR(SEARCH("D",N426)))</formula>
    </cfRule>
    <cfRule type="containsText" dxfId="698" priority="1406" operator="containsText" text="C">
      <formula>NOT(ISERROR(SEARCH("C",N426)))</formula>
    </cfRule>
    <cfRule type="containsText" dxfId="697" priority="1407" operator="containsText" text="B/C">
      <formula>NOT(ISERROR(SEARCH("B/C",N426)))</formula>
    </cfRule>
    <cfRule type="containsText" dxfId="696" priority="1408" operator="containsText" text="B">
      <formula>NOT(ISERROR(SEARCH("B",N426)))</formula>
    </cfRule>
    <cfRule type="containsText" dxfId="695" priority="1409" operator="containsText" text="A">
      <formula>NOT(ISERROR(SEARCH("A",N426)))</formula>
    </cfRule>
  </conditionalFormatting>
  <conditionalFormatting sqref="Z433">
    <cfRule type="containsText" dxfId="694" priority="1401" operator="containsText" text="HIGH">
      <formula>NOT(ISERROR(SEARCH("HIGH",Z433)))</formula>
    </cfRule>
    <cfRule type="containsText" dxfId="693" priority="1402" operator="containsText" text="SIGNIFICANT">
      <formula>NOT(ISERROR(SEARCH("SIGNIFICANT",Z433)))</formula>
    </cfRule>
    <cfRule type="containsText" dxfId="692" priority="1403" operator="containsText" text="MODERATE">
      <formula>NOT(ISERROR(SEARCH("MODERATE",Z433)))</formula>
    </cfRule>
    <cfRule type="containsText" dxfId="691" priority="1404" operator="containsText" text="LOW">
      <formula>NOT(ISERROR(SEARCH("LOW",Z433)))</formula>
    </cfRule>
  </conditionalFormatting>
  <conditionalFormatting sqref="N433:P433">
    <cfRule type="containsText" dxfId="690" priority="1396" operator="containsText" text="D">
      <formula>NOT(ISERROR(SEARCH("D",N433)))</formula>
    </cfRule>
    <cfRule type="containsText" dxfId="689" priority="1397" operator="containsText" text="C">
      <formula>NOT(ISERROR(SEARCH("C",N433)))</formula>
    </cfRule>
    <cfRule type="containsText" dxfId="688" priority="1398" operator="containsText" text="B/C">
      <formula>NOT(ISERROR(SEARCH("B/C",N433)))</formula>
    </cfRule>
    <cfRule type="containsText" dxfId="687" priority="1399" operator="containsText" text="B">
      <formula>NOT(ISERROR(SEARCH("B",N433)))</formula>
    </cfRule>
    <cfRule type="containsText" dxfId="686" priority="1400" operator="containsText" text="A">
      <formula>NOT(ISERROR(SEARCH("A",N433)))</formula>
    </cfRule>
  </conditionalFormatting>
  <conditionalFormatting sqref="N446:P455">
    <cfRule type="containsText" dxfId="685" priority="1391" operator="containsText" text="D">
      <formula>NOT(ISERROR(SEARCH("D",N446)))</formula>
    </cfRule>
    <cfRule type="containsText" dxfId="684" priority="1392" operator="containsText" text="C">
      <formula>NOT(ISERROR(SEARCH("C",N446)))</formula>
    </cfRule>
    <cfRule type="containsText" dxfId="683" priority="1393" operator="containsText" text="B/C">
      <formula>NOT(ISERROR(SEARCH("B/C",N446)))</formula>
    </cfRule>
    <cfRule type="containsText" dxfId="682" priority="1394" operator="containsText" text="B">
      <formula>NOT(ISERROR(SEARCH("B",N446)))</formula>
    </cfRule>
    <cfRule type="containsText" dxfId="681" priority="1395" operator="containsText" text="A">
      <formula>NOT(ISERROR(SEARCH("A",N446)))</formula>
    </cfRule>
  </conditionalFormatting>
  <conditionalFormatting sqref="Z466:Z475">
    <cfRule type="containsText" dxfId="680" priority="1387" operator="containsText" text="HIGH">
      <formula>NOT(ISERROR(SEARCH("HIGH",Z466)))</formula>
    </cfRule>
    <cfRule type="containsText" dxfId="679" priority="1388" operator="containsText" text="SIGNIFICANT">
      <formula>NOT(ISERROR(SEARCH("SIGNIFICANT",Z466)))</formula>
    </cfRule>
    <cfRule type="containsText" dxfId="678" priority="1389" operator="containsText" text="MODERATE">
      <formula>NOT(ISERROR(SEARCH("MODERATE",Z466)))</formula>
    </cfRule>
    <cfRule type="containsText" dxfId="677" priority="1390" operator="containsText" text="LOW">
      <formula>NOT(ISERROR(SEARCH("LOW",Z466)))</formula>
    </cfRule>
  </conditionalFormatting>
  <conditionalFormatting sqref="N466:P475">
    <cfRule type="containsText" dxfId="676" priority="1382" operator="containsText" text="D">
      <formula>NOT(ISERROR(SEARCH("D",N466)))</formula>
    </cfRule>
    <cfRule type="containsText" dxfId="675" priority="1383" operator="containsText" text="C">
      <formula>NOT(ISERROR(SEARCH("C",N466)))</formula>
    </cfRule>
    <cfRule type="containsText" dxfId="674" priority="1384" operator="containsText" text="B/C">
      <formula>NOT(ISERROR(SEARCH("B/C",N466)))</formula>
    </cfRule>
    <cfRule type="containsText" dxfId="673" priority="1385" operator="containsText" text="B">
      <formula>NOT(ISERROR(SEARCH("B",N466)))</formula>
    </cfRule>
    <cfRule type="containsText" dxfId="672" priority="1386" operator="containsText" text="A">
      <formula>NOT(ISERROR(SEARCH("A",N466)))</formula>
    </cfRule>
  </conditionalFormatting>
  <conditionalFormatting sqref="N821:P831">
    <cfRule type="containsText" dxfId="671" priority="1372" operator="containsText" text="D">
      <formula>NOT(ISERROR(SEARCH("D",N821)))</formula>
    </cfRule>
    <cfRule type="containsText" dxfId="670" priority="1373" operator="containsText" text="C">
      <formula>NOT(ISERROR(SEARCH("C",N821)))</formula>
    </cfRule>
    <cfRule type="containsText" dxfId="669" priority="1374" operator="containsText" text="B/C">
      <formula>NOT(ISERROR(SEARCH("B/C",N821)))</formula>
    </cfRule>
    <cfRule type="containsText" dxfId="668" priority="1375" operator="containsText" text="B">
      <formula>NOT(ISERROR(SEARCH("B",N821)))</formula>
    </cfRule>
    <cfRule type="containsText" dxfId="667" priority="1376" operator="containsText" text="A">
      <formula>NOT(ISERROR(SEARCH("A",N821)))</formula>
    </cfRule>
  </conditionalFormatting>
  <conditionalFormatting sqref="N832:P842">
    <cfRule type="containsText" dxfId="666" priority="1367" operator="containsText" text="D">
      <formula>NOT(ISERROR(SEARCH("D",N832)))</formula>
    </cfRule>
    <cfRule type="containsText" dxfId="665" priority="1368" operator="containsText" text="C">
      <formula>NOT(ISERROR(SEARCH("C",N832)))</formula>
    </cfRule>
    <cfRule type="containsText" dxfId="664" priority="1369" operator="containsText" text="B/C">
      <formula>NOT(ISERROR(SEARCH("B/C",N832)))</formula>
    </cfRule>
    <cfRule type="containsText" dxfId="663" priority="1370" operator="containsText" text="B">
      <formula>NOT(ISERROR(SEARCH("B",N832)))</formula>
    </cfRule>
    <cfRule type="containsText" dxfId="662" priority="1371" operator="containsText" text="A">
      <formula>NOT(ISERROR(SEARCH("A",N832)))</formula>
    </cfRule>
  </conditionalFormatting>
  <conditionalFormatting sqref="N843:P853">
    <cfRule type="containsText" dxfId="661" priority="1362" operator="containsText" text="D">
      <formula>NOT(ISERROR(SEARCH("D",N843)))</formula>
    </cfRule>
    <cfRule type="containsText" dxfId="660" priority="1363" operator="containsText" text="C">
      <formula>NOT(ISERROR(SEARCH("C",N843)))</formula>
    </cfRule>
    <cfRule type="containsText" dxfId="659" priority="1364" operator="containsText" text="B/C">
      <formula>NOT(ISERROR(SEARCH("B/C",N843)))</formula>
    </cfRule>
    <cfRule type="containsText" dxfId="658" priority="1365" operator="containsText" text="B">
      <formula>NOT(ISERROR(SEARCH("B",N843)))</formula>
    </cfRule>
    <cfRule type="containsText" dxfId="657" priority="1366" operator="containsText" text="A">
      <formula>NOT(ISERROR(SEARCH("A",N843)))</formula>
    </cfRule>
  </conditionalFormatting>
  <conditionalFormatting sqref="C1433:C1459">
    <cfRule type="expression" dxfId="656" priority="1361" stopIfTrue="1">
      <formula>#REF!="YES"</formula>
    </cfRule>
  </conditionalFormatting>
  <conditionalFormatting sqref="N1433:P1501">
    <cfRule type="containsText" dxfId="655" priority="1355" operator="containsText" text="D">
      <formula>NOT(ISERROR(SEARCH("D",N1433)))</formula>
    </cfRule>
    <cfRule type="containsText" dxfId="654" priority="1356" operator="containsText" text="C">
      <formula>NOT(ISERROR(SEARCH("C",N1433)))</formula>
    </cfRule>
    <cfRule type="containsText" dxfId="653" priority="1357" operator="containsText" text="B/C">
      <formula>NOT(ISERROR(SEARCH("B/C",N1433)))</formula>
    </cfRule>
    <cfRule type="containsText" dxfId="652" priority="1358" operator="containsText" text="B">
      <formula>NOT(ISERROR(SEARCH("B",N1433)))</formula>
    </cfRule>
    <cfRule type="containsText" dxfId="651" priority="1359" operator="containsText" text="A">
      <formula>NOT(ISERROR(SEARCH("A",N1433)))</formula>
    </cfRule>
  </conditionalFormatting>
  <conditionalFormatting sqref="N1502:P1513">
    <cfRule type="containsText" dxfId="650" priority="1350" operator="containsText" text="D">
      <formula>NOT(ISERROR(SEARCH("D",N1502)))</formula>
    </cfRule>
    <cfRule type="containsText" dxfId="649" priority="1351" operator="containsText" text="C">
      <formula>NOT(ISERROR(SEARCH("C",N1502)))</formula>
    </cfRule>
    <cfRule type="containsText" dxfId="648" priority="1352" operator="containsText" text="B/C">
      <formula>NOT(ISERROR(SEARCH("B/C",N1502)))</formula>
    </cfRule>
    <cfRule type="containsText" dxfId="647" priority="1353" operator="containsText" text="B">
      <formula>NOT(ISERROR(SEARCH("B",N1502)))</formula>
    </cfRule>
    <cfRule type="containsText" dxfId="646" priority="1354" operator="containsText" text="A">
      <formula>NOT(ISERROR(SEARCH("A",N1502)))</formula>
    </cfRule>
  </conditionalFormatting>
  <conditionalFormatting sqref="Z862 Z932:Z945 Z963:Z967 Z1057:Z1143 Z1145:Z1152 Z1154:Z1174 Z1225:Z1229 Z1282:Z1300 Z1303:Z1304 Z1328:Z1330 Z1334:Z1338 Z1332 Z1341:Z1345 Z1347 Z1349:Z1362 Z872:Z883 Z969:Z970 Z972:Z975 Z982:Z993 Z1004:Z1022 Z1024:Z1025 Z1027:Z1045 Z1234:Z1243 Z1231:Z1232">
    <cfRule type="containsText" dxfId="645" priority="1346" operator="containsText" text="HIGH">
      <formula>NOT(ISERROR(SEARCH("HIGH",Z862)))</formula>
    </cfRule>
    <cfRule type="containsText" dxfId="644" priority="1347" operator="containsText" text="SIGNIFICANT">
      <formula>NOT(ISERROR(SEARCH("SIGNIFICANT",Z862)))</formula>
    </cfRule>
    <cfRule type="containsText" dxfId="643" priority="1348" operator="containsText" text="MODERATE">
      <formula>NOT(ISERROR(SEARCH("MODERATE",Z862)))</formula>
    </cfRule>
    <cfRule type="containsText" dxfId="642" priority="1349" operator="containsText" text="LOW">
      <formula>NOT(ISERROR(SEARCH("LOW",Z862)))</formula>
    </cfRule>
  </conditionalFormatting>
  <conditionalFormatting sqref="N1205:P1215 N1303:P1304 N1328:P1330 N1332:P1332 N982:P993 N1004:P1006 N1021:P1022 N1024:P1025 N1027:P1031 N1033:P1034 N1227:P1229 N1234:P1245 N1231:P1232 N1254:P1260 N1262:P1269 N1291:P1300 N1334:P1368 N1372:P1379">
    <cfRule type="containsText" dxfId="641" priority="1341" operator="containsText" text="D">
      <formula>NOT(ISERROR(SEARCH("D",N982)))</formula>
    </cfRule>
    <cfRule type="containsText" dxfId="640" priority="1342" operator="containsText" text="C">
      <formula>NOT(ISERROR(SEARCH("C",N982)))</formula>
    </cfRule>
    <cfRule type="containsText" dxfId="639" priority="1343" operator="containsText" text="B/C">
      <formula>NOT(ISERROR(SEARCH("B/C",N982)))</formula>
    </cfRule>
    <cfRule type="containsText" dxfId="638" priority="1344" operator="containsText" text="B">
      <formula>NOT(ISERROR(SEARCH("B",N982)))</formula>
    </cfRule>
    <cfRule type="containsText" dxfId="637" priority="1345" operator="containsText" text="A">
      <formula>NOT(ISERROR(SEARCH("A",N982)))</formula>
    </cfRule>
  </conditionalFormatting>
  <conditionalFormatting sqref="A932:A945 A963:A967 A969:A970 A972:A976 A978:A1045 A1057:A1229 B972:B1229 A1231:B1232 A1234:A1362">
    <cfRule type="expression" dxfId="636" priority="1340" stopIfTrue="1">
      <formula>#REF!="YES"</formula>
    </cfRule>
  </conditionalFormatting>
  <conditionalFormatting sqref="Z884:Z894">
    <cfRule type="containsText" dxfId="635" priority="1336" operator="containsText" text="HIGH">
      <formula>NOT(ISERROR(SEARCH("HIGH",Z884)))</formula>
    </cfRule>
    <cfRule type="containsText" dxfId="634" priority="1337" operator="containsText" text="SIGNIFICANT">
      <formula>NOT(ISERROR(SEARCH("SIGNIFICANT",Z884)))</formula>
    </cfRule>
    <cfRule type="containsText" dxfId="633" priority="1338" operator="containsText" text="MODERATE">
      <formula>NOT(ISERROR(SEARCH("MODERATE",Z884)))</formula>
    </cfRule>
    <cfRule type="containsText" dxfId="632" priority="1339" operator="containsText" text="LOW">
      <formula>NOT(ISERROR(SEARCH("LOW",Z884)))</formula>
    </cfRule>
  </conditionalFormatting>
  <conditionalFormatting sqref="Z895:Z901 Z903:Z904 Z906:Z907">
    <cfRule type="containsText" dxfId="631" priority="1332" operator="containsText" text="HIGH">
      <formula>NOT(ISERROR(SEARCH("HIGH",Z895)))</formula>
    </cfRule>
    <cfRule type="containsText" dxfId="630" priority="1333" operator="containsText" text="SIGNIFICANT">
      <formula>NOT(ISERROR(SEARCH("SIGNIFICANT",Z895)))</formula>
    </cfRule>
    <cfRule type="containsText" dxfId="629" priority="1334" operator="containsText" text="MODERATE">
      <formula>NOT(ISERROR(SEARCH("MODERATE",Z895)))</formula>
    </cfRule>
    <cfRule type="containsText" dxfId="628" priority="1335" operator="containsText" text="LOW">
      <formula>NOT(ISERROR(SEARCH("LOW",Z895)))</formula>
    </cfRule>
  </conditionalFormatting>
  <conditionalFormatting sqref="Z908:Z916 Z918">
    <cfRule type="containsText" dxfId="627" priority="1328" operator="containsText" text="HIGH">
      <formula>NOT(ISERROR(SEARCH("HIGH",Z908)))</formula>
    </cfRule>
    <cfRule type="containsText" dxfId="626" priority="1329" operator="containsText" text="SIGNIFICANT">
      <formula>NOT(ISERROR(SEARCH("SIGNIFICANT",Z908)))</formula>
    </cfRule>
    <cfRule type="containsText" dxfId="625" priority="1330" operator="containsText" text="MODERATE">
      <formula>NOT(ISERROR(SEARCH("MODERATE",Z908)))</formula>
    </cfRule>
    <cfRule type="containsText" dxfId="624" priority="1331" operator="containsText" text="LOW">
      <formula>NOT(ISERROR(SEARCH("LOW",Z908)))</formula>
    </cfRule>
  </conditionalFormatting>
  <conditionalFormatting sqref="A913:A918">
    <cfRule type="expression" dxfId="623" priority="1327" stopIfTrue="1">
      <formula>#REF!="YES"</formula>
    </cfRule>
  </conditionalFormatting>
  <conditionalFormatting sqref="Z919 Z927:Z928 Z921:Z925 Z930:Z931">
    <cfRule type="containsText" dxfId="622" priority="1323" operator="containsText" text="HIGH">
      <formula>NOT(ISERROR(SEARCH("HIGH",Z919)))</formula>
    </cfRule>
    <cfRule type="containsText" dxfId="621" priority="1324" operator="containsText" text="SIGNIFICANT">
      <formula>NOT(ISERROR(SEARCH("SIGNIFICANT",Z919)))</formula>
    </cfRule>
    <cfRule type="containsText" dxfId="620" priority="1325" operator="containsText" text="MODERATE">
      <formula>NOT(ISERROR(SEARCH("MODERATE",Z919)))</formula>
    </cfRule>
    <cfRule type="containsText" dxfId="619" priority="1326" operator="containsText" text="LOW">
      <formula>NOT(ISERROR(SEARCH("LOW",Z919)))</formula>
    </cfRule>
  </conditionalFormatting>
  <conditionalFormatting sqref="A919 A921:A928 A930:A931">
    <cfRule type="expression" dxfId="618" priority="1322" stopIfTrue="1">
      <formula>#REF!="YES"</formula>
    </cfRule>
  </conditionalFormatting>
  <conditionalFormatting sqref="Z1046:Z1056">
    <cfRule type="containsText" dxfId="617" priority="1318" operator="containsText" text="HIGH">
      <formula>NOT(ISERROR(SEARCH("HIGH",Z1046)))</formula>
    </cfRule>
    <cfRule type="containsText" dxfId="616" priority="1319" operator="containsText" text="SIGNIFICANT">
      <formula>NOT(ISERROR(SEARCH("SIGNIFICANT",Z1046)))</formula>
    </cfRule>
    <cfRule type="containsText" dxfId="615" priority="1320" operator="containsText" text="MODERATE">
      <formula>NOT(ISERROR(SEARCH("MODERATE",Z1046)))</formula>
    </cfRule>
    <cfRule type="containsText" dxfId="614" priority="1321" operator="containsText" text="LOW">
      <formula>NOT(ISERROR(SEARCH("LOW",Z1046)))</formula>
    </cfRule>
  </conditionalFormatting>
  <conditionalFormatting sqref="A1046:A1056">
    <cfRule type="expression" dxfId="613" priority="1317" stopIfTrue="1">
      <formula>#REF!="YES"</formula>
    </cfRule>
  </conditionalFormatting>
  <conditionalFormatting sqref="Z947:Z948 Z950:Z955 Z957:Z961">
    <cfRule type="containsText" dxfId="612" priority="1313" operator="containsText" text="HIGH">
      <formula>NOT(ISERROR(SEARCH("HIGH",Z947)))</formula>
    </cfRule>
    <cfRule type="containsText" dxfId="611" priority="1314" operator="containsText" text="SIGNIFICANT">
      <formula>NOT(ISERROR(SEARCH("SIGNIFICANT",Z947)))</formula>
    </cfRule>
    <cfRule type="containsText" dxfId="610" priority="1315" operator="containsText" text="MODERATE">
      <formula>NOT(ISERROR(SEARCH("MODERATE",Z947)))</formula>
    </cfRule>
    <cfRule type="containsText" dxfId="609" priority="1316" operator="containsText" text="LOW">
      <formula>NOT(ISERROR(SEARCH("LOW",Z947)))</formula>
    </cfRule>
  </conditionalFormatting>
  <conditionalFormatting sqref="A947:A948 A950:A961">
    <cfRule type="expression" dxfId="608" priority="1312" stopIfTrue="1">
      <formula>#REF!="YES"</formula>
    </cfRule>
  </conditionalFormatting>
  <conditionalFormatting sqref="A946">
    <cfRule type="expression" dxfId="607" priority="1311" stopIfTrue="1">
      <formula>#REF!="YES"</formula>
    </cfRule>
  </conditionalFormatting>
  <conditionalFormatting sqref="Z962">
    <cfRule type="containsText" dxfId="606" priority="1307" operator="containsText" text="HIGH">
      <formula>NOT(ISERROR(SEARCH("HIGH",Z962)))</formula>
    </cfRule>
    <cfRule type="containsText" dxfId="605" priority="1308" operator="containsText" text="SIGNIFICANT">
      <formula>NOT(ISERROR(SEARCH("SIGNIFICANT",Z962)))</formula>
    </cfRule>
    <cfRule type="containsText" dxfId="604" priority="1309" operator="containsText" text="MODERATE">
      <formula>NOT(ISERROR(SEARCH("MODERATE",Z962)))</formula>
    </cfRule>
    <cfRule type="containsText" dxfId="603" priority="1310" operator="containsText" text="LOW">
      <formula>NOT(ISERROR(SEARCH("LOW",Z962)))</formula>
    </cfRule>
  </conditionalFormatting>
  <conditionalFormatting sqref="A962">
    <cfRule type="expression" dxfId="602" priority="1306" stopIfTrue="1">
      <formula>#REF!="YES"</formula>
    </cfRule>
  </conditionalFormatting>
  <conditionalFormatting sqref="A977">
    <cfRule type="expression" dxfId="601" priority="1305" stopIfTrue="1">
      <formula>#REF!="YES"</formula>
    </cfRule>
  </conditionalFormatting>
  <conditionalFormatting sqref="Z1144">
    <cfRule type="containsText" dxfId="600" priority="1301" operator="containsText" text="HIGH">
      <formula>NOT(ISERROR(SEARCH("HIGH",Z1144)))</formula>
    </cfRule>
    <cfRule type="containsText" dxfId="599" priority="1302" operator="containsText" text="SIGNIFICANT">
      <formula>NOT(ISERROR(SEARCH("SIGNIFICANT",Z1144)))</formula>
    </cfRule>
    <cfRule type="containsText" dxfId="598" priority="1303" operator="containsText" text="MODERATE">
      <formula>NOT(ISERROR(SEARCH("MODERATE",Z1144)))</formula>
    </cfRule>
    <cfRule type="containsText" dxfId="597" priority="1304" operator="containsText" text="LOW">
      <formula>NOT(ISERROR(SEARCH("LOW",Z1144)))</formula>
    </cfRule>
  </conditionalFormatting>
  <conditionalFormatting sqref="Z1153">
    <cfRule type="containsText" dxfId="596" priority="1297" operator="containsText" text="HIGH">
      <formula>NOT(ISERROR(SEARCH("HIGH",Z1153)))</formula>
    </cfRule>
    <cfRule type="containsText" dxfId="595" priority="1298" operator="containsText" text="SIGNIFICANT">
      <formula>NOT(ISERROR(SEARCH("SIGNIFICANT",Z1153)))</formula>
    </cfRule>
    <cfRule type="containsText" dxfId="594" priority="1299" operator="containsText" text="MODERATE">
      <formula>NOT(ISERROR(SEARCH("MODERATE",Z1153)))</formula>
    </cfRule>
    <cfRule type="containsText" dxfId="593" priority="1300" operator="containsText" text="LOW">
      <formula>NOT(ISERROR(SEARCH("LOW",Z1153)))</formula>
    </cfRule>
  </conditionalFormatting>
  <conditionalFormatting sqref="Z1175">
    <cfRule type="containsText" dxfId="592" priority="1293" operator="containsText" text="HIGH">
      <formula>NOT(ISERROR(SEARCH("HIGH",Z1175)))</formula>
    </cfRule>
    <cfRule type="containsText" dxfId="591" priority="1294" operator="containsText" text="SIGNIFICANT">
      <formula>NOT(ISERROR(SEARCH("SIGNIFICANT",Z1175)))</formula>
    </cfRule>
    <cfRule type="containsText" dxfId="590" priority="1295" operator="containsText" text="MODERATE">
      <formula>NOT(ISERROR(SEARCH("MODERATE",Z1175)))</formula>
    </cfRule>
    <cfRule type="containsText" dxfId="589" priority="1296" operator="containsText" text="LOW">
      <formula>NOT(ISERROR(SEARCH("LOW",Z1175)))</formula>
    </cfRule>
  </conditionalFormatting>
  <conditionalFormatting sqref="Z1176">
    <cfRule type="containsText" dxfId="588" priority="1289" operator="containsText" text="HIGH">
      <formula>NOT(ISERROR(SEARCH("HIGH",Z1176)))</formula>
    </cfRule>
    <cfRule type="containsText" dxfId="587" priority="1290" operator="containsText" text="SIGNIFICANT">
      <formula>NOT(ISERROR(SEARCH("SIGNIFICANT",Z1176)))</formula>
    </cfRule>
    <cfRule type="containsText" dxfId="586" priority="1291" operator="containsText" text="MODERATE">
      <formula>NOT(ISERROR(SEARCH("MODERATE",Z1176)))</formula>
    </cfRule>
    <cfRule type="containsText" dxfId="585" priority="1292" operator="containsText" text="LOW">
      <formula>NOT(ISERROR(SEARCH("LOW",Z1176)))</formula>
    </cfRule>
  </conditionalFormatting>
  <conditionalFormatting sqref="Z1177:Z1198">
    <cfRule type="containsText" dxfId="584" priority="1285" operator="containsText" text="HIGH">
      <formula>NOT(ISERROR(SEARCH("HIGH",Z1177)))</formula>
    </cfRule>
    <cfRule type="containsText" dxfId="583" priority="1286" operator="containsText" text="SIGNIFICANT">
      <formula>NOT(ISERROR(SEARCH("SIGNIFICANT",Z1177)))</formula>
    </cfRule>
    <cfRule type="containsText" dxfId="582" priority="1287" operator="containsText" text="MODERATE">
      <formula>NOT(ISERROR(SEARCH("MODERATE",Z1177)))</formula>
    </cfRule>
    <cfRule type="containsText" dxfId="581" priority="1288" operator="containsText" text="LOW">
      <formula>NOT(ISERROR(SEARCH("LOW",Z1177)))</formula>
    </cfRule>
  </conditionalFormatting>
  <conditionalFormatting sqref="Z1199">
    <cfRule type="containsText" dxfId="580" priority="1281" operator="containsText" text="HIGH">
      <formula>NOT(ISERROR(SEARCH("HIGH",Z1199)))</formula>
    </cfRule>
    <cfRule type="containsText" dxfId="579" priority="1282" operator="containsText" text="SIGNIFICANT">
      <formula>NOT(ISERROR(SEARCH("SIGNIFICANT",Z1199)))</formula>
    </cfRule>
    <cfRule type="containsText" dxfId="578" priority="1283" operator="containsText" text="MODERATE">
      <formula>NOT(ISERROR(SEARCH("MODERATE",Z1199)))</formula>
    </cfRule>
    <cfRule type="containsText" dxfId="577" priority="1284" operator="containsText" text="LOW">
      <formula>NOT(ISERROR(SEARCH("LOW",Z1199)))</formula>
    </cfRule>
  </conditionalFormatting>
  <conditionalFormatting sqref="Z1200">
    <cfRule type="containsText" dxfId="576" priority="1277" operator="containsText" text="HIGH">
      <formula>NOT(ISERROR(SEARCH("HIGH",Z1200)))</formula>
    </cfRule>
    <cfRule type="containsText" dxfId="575" priority="1278" operator="containsText" text="SIGNIFICANT">
      <formula>NOT(ISERROR(SEARCH("SIGNIFICANT",Z1200)))</formula>
    </cfRule>
    <cfRule type="containsText" dxfId="574" priority="1279" operator="containsText" text="MODERATE">
      <formula>NOT(ISERROR(SEARCH("MODERATE",Z1200)))</formula>
    </cfRule>
    <cfRule type="containsText" dxfId="573" priority="1280" operator="containsText" text="LOW">
      <formula>NOT(ISERROR(SEARCH("LOW",Z1200)))</formula>
    </cfRule>
  </conditionalFormatting>
  <conditionalFormatting sqref="Z1201:Z1222">
    <cfRule type="containsText" dxfId="572" priority="1273" operator="containsText" text="HIGH">
      <formula>NOT(ISERROR(SEARCH("HIGH",Z1201)))</formula>
    </cfRule>
    <cfRule type="containsText" dxfId="571" priority="1274" operator="containsText" text="SIGNIFICANT">
      <formula>NOT(ISERROR(SEARCH("SIGNIFICANT",Z1201)))</formula>
    </cfRule>
    <cfRule type="containsText" dxfId="570" priority="1275" operator="containsText" text="MODERATE">
      <formula>NOT(ISERROR(SEARCH("MODERATE",Z1201)))</formula>
    </cfRule>
    <cfRule type="containsText" dxfId="569" priority="1276" operator="containsText" text="LOW">
      <formula>NOT(ISERROR(SEARCH("LOW",Z1201)))</formula>
    </cfRule>
  </conditionalFormatting>
  <conditionalFormatting sqref="Z1223">
    <cfRule type="containsText" dxfId="568" priority="1269" operator="containsText" text="HIGH">
      <formula>NOT(ISERROR(SEARCH("HIGH",Z1223)))</formula>
    </cfRule>
    <cfRule type="containsText" dxfId="567" priority="1270" operator="containsText" text="SIGNIFICANT">
      <formula>NOT(ISERROR(SEARCH("SIGNIFICANT",Z1223)))</formula>
    </cfRule>
    <cfRule type="containsText" dxfId="566" priority="1271" operator="containsText" text="MODERATE">
      <formula>NOT(ISERROR(SEARCH("MODERATE",Z1223)))</formula>
    </cfRule>
    <cfRule type="containsText" dxfId="565" priority="1272" operator="containsText" text="LOW">
      <formula>NOT(ISERROR(SEARCH("LOW",Z1223)))</formula>
    </cfRule>
  </conditionalFormatting>
  <conditionalFormatting sqref="N900:P901 N903:P904 N947:P948 N906:P919 N921:P928 N930:P945 N950:P955 N957:P967 N969:P970 N972:P975">
    <cfRule type="containsText" dxfId="564" priority="1264" operator="containsText" text="D">
      <formula>NOT(ISERROR(SEARCH("D",N900)))</formula>
    </cfRule>
    <cfRule type="containsText" dxfId="563" priority="1265" operator="containsText" text="C">
      <formula>NOT(ISERROR(SEARCH("C",N900)))</formula>
    </cfRule>
    <cfRule type="containsText" dxfId="562" priority="1266" operator="containsText" text="B/C">
      <formula>NOT(ISERROR(SEARCH("B/C",N900)))</formula>
    </cfRule>
    <cfRule type="containsText" dxfId="561" priority="1267" operator="containsText" text="B">
      <formula>NOT(ISERROR(SEARCH("B",N900)))</formula>
    </cfRule>
    <cfRule type="containsText" dxfId="560" priority="1268" operator="containsText" text="A">
      <formula>NOT(ISERROR(SEARCH("A",N900)))</formula>
    </cfRule>
  </conditionalFormatting>
  <conditionalFormatting sqref="N1008:P1012">
    <cfRule type="containsText" dxfId="559" priority="1259" operator="containsText" text="D">
      <formula>NOT(ISERROR(SEARCH("D",N1008)))</formula>
    </cfRule>
    <cfRule type="containsText" dxfId="558" priority="1260" operator="containsText" text="C">
      <formula>NOT(ISERROR(SEARCH("C",N1008)))</formula>
    </cfRule>
    <cfRule type="containsText" dxfId="557" priority="1261" operator="containsText" text="B/C">
      <formula>NOT(ISERROR(SEARCH("B/C",N1008)))</formula>
    </cfRule>
    <cfRule type="containsText" dxfId="556" priority="1262" operator="containsText" text="B">
      <formula>NOT(ISERROR(SEARCH("B",N1008)))</formula>
    </cfRule>
    <cfRule type="containsText" dxfId="555" priority="1263" operator="containsText" text="A">
      <formula>NOT(ISERROR(SEARCH("A",N1008)))</formula>
    </cfRule>
  </conditionalFormatting>
  <conditionalFormatting sqref="N1035:P1036 N1038:P1057 N1059:P1061">
    <cfRule type="containsText" dxfId="554" priority="1254" operator="containsText" text="D">
      <formula>NOT(ISERROR(SEARCH("D",N1035)))</formula>
    </cfRule>
    <cfRule type="containsText" dxfId="553" priority="1255" operator="containsText" text="C">
      <formula>NOT(ISERROR(SEARCH("C",N1035)))</formula>
    </cfRule>
    <cfRule type="containsText" dxfId="552" priority="1256" operator="containsText" text="B/C">
      <formula>NOT(ISERROR(SEARCH("B/C",N1035)))</formula>
    </cfRule>
    <cfRule type="containsText" dxfId="551" priority="1257" operator="containsText" text="B">
      <formula>NOT(ISERROR(SEARCH("B",N1035)))</formula>
    </cfRule>
    <cfRule type="containsText" dxfId="550" priority="1258" operator="containsText" text="A">
      <formula>NOT(ISERROR(SEARCH("A",N1035)))</formula>
    </cfRule>
  </conditionalFormatting>
  <conditionalFormatting sqref="N1058:P1058 N1037:P1037 N1007:P1007">
    <cfRule type="containsText" dxfId="549" priority="1249" operator="containsText" text="D">
      <formula>NOT(ISERROR(SEARCH("D",N1007)))</formula>
    </cfRule>
    <cfRule type="containsText" dxfId="548" priority="1250" operator="containsText" text="C">
      <formula>NOT(ISERROR(SEARCH("C",N1007)))</formula>
    </cfRule>
    <cfRule type="containsText" dxfId="547" priority="1251" operator="containsText" text="B/C">
      <formula>NOT(ISERROR(SEARCH("B/C",N1007)))</formula>
    </cfRule>
    <cfRule type="containsText" dxfId="546" priority="1252" operator="containsText" text="B">
      <formula>NOT(ISERROR(SEARCH("B",N1007)))</formula>
    </cfRule>
    <cfRule type="containsText" dxfId="545" priority="1253" operator="containsText" text="A">
      <formula>NOT(ISERROR(SEARCH("A",N1007)))</formula>
    </cfRule>
  </conditionalFormatting>
  <conditionalFormatting sqref="Z1224">
    <cfRule type="containsText" dxfId="544" priority="1245" operator="containsText" text="HIGH">
      <formula>NOT(ISERROR(SEARCH("HIGH",Z1224)))</formula>
    </cfRule>
    <cfRule type="containsText" dxfId="543" priority="1246" operator="containsText" text="SIGNIFICANT">
      <formula>NOT(ISERROR(SEARCH("SIGNIFICANT",Z1224)))</formula>
    </cfRule>
    <cfRule type="containsText" dxfId="542" priority="1247" operator="containsText" text="MODERATE">
      <formula>NOT(ISERROR(SEARCH("MODERATE",Z1224)))</formula>
    </cfRule>
    <cfRule type="containsText" dxfId="541" priority="1248" operator="containsText" text="LOW">
      <formula>NOT(ISERROR(SEARCH("LOW",Z1224)))</formula>
    </cfRule>
  </conditionalFormatting>
  <conditionalFormatting sqref="Z1244:Z1245 Z1254">
    <cfRule type="containsText" dxfId="540" priority="1241" operator="containsText" text="HIGH">
      <formula>NOT(ISERROR(SEARCH("HIGH",Z1244)))</formula>
    </cfRule>
    <cfRule type="containsText" dxfId="539" priority="1242" operator="containsText" text="SIGNIFICANT">
      <formula>NOT(ISERROR(SEARCH("SIGNIFICANT",Z1244)))</formula>
    </cfRule>
    <cfRule type="containsText" dxfId="538" priority="1243" operator="containsText" text="MODERATE">
      <formula>NOT(ISERROR(SEARCH("MODERATE",Z1244)))</formula>
    </cfRule>
    <cfRule type="containsText" dxfId="537" priority="1244" operator="containsText" text="LOW">
      <formula>NOT(ISERROR(SEARCH("LOW",Z1244)))</formula>
    </cfRule>
  </conditionalFormatting>
  <conditionalFormatting sqref="Z1255">
    <cfRule type="containsText" dxfId="536" priority="1237" operator="containsText" text="HIGH">
      <formula>NOT(ISERROR(SEARCH("HIGH",Z1255)))</formula>
    </cfRule>
    <cfRule type="containsText" dxfId="535" priority="1238" operator="containsText" text="SIGNIFICANT">
      <formula>NOT(ISERROR(SEARCH("SIGNIFICANT",Z1255)))</formula>
    </cfRule>
    <cfRule type="containsText" dxfId="534" priority="1239" operator="containsText" text="MODERATE">
      <formula>NOT(ISERROR(SEARCH("MODERATE",Z1255)))</formula>
    </cfRule>
    <cfRule type="containsText" dxfId="533" priority="1240" operator="containsText" text="LOW">
      <formula>NOT(ISERROR(SEARCH("LOW",Z1255)))</formula>
    </cfRule>
  </conditionalFormatting>
  <conditionalFormatting sqref="Z1256">
    <cfRule type="containsText" dxfId="532" priority="1233" operator="containsText" text="HIGH">
      <formula>NOT(ISERROR(SEARCH("HIGH",Z1256)))</formula>
    </cfRule>
    <cfRule type="containsText" dxfId="531" priority="1234" operator="containsText" text="SIGNIFICANT">
      <formula>NOT(ISERROR(SEARCH("SIGNIFICANT",Z1256)))</formula>
    </cfRule>
    <cfRule type="containsText" dxfId="530" priority="1235" operator="containsText" text="MODERATE">
      <formula>NOT(ISERROR(SEARCH("MODERATE",Z1256)))</formula>
    </cfRule>
    <cfRule type="containsText" dxfId="529" priority="1236" operator="containsText" text="LOW">
      <formula>NOT(ISERROR(SEARCH("LOW",Z1256)))</formula>
    </cfRule>
  </conditionalFormatting>
  <conditionalFormatting sqref="Z1258:Z1279">
    <cfRule type="containsText" dxfId="528" priority="1229" operator="containsText" text="HIGH">
      <formula>NOT(ISERROR(SEARCH("HIGH",Z1258)))</formula>
    </cfRule>
    <cfRule type="containsText" dxfId="527" priority="1230" operator="containsText" text="SIGNIFICANT">
      <formula>NOT(ISERROR(SEARCH("SIGNIFICANT",Z1258)))</formula>
    </cfRule>
    <cfRule type="containsText" dxfId="526" priority="1231" operator="containsText" text="MODERATE">
      <formula>NOT(ISERROR(SEARCH("MODERATE",Z1258)))</formula>
    </cfRule>
    <cfRule type="containsText" dxfId="525" priority="1232" operator="containsText" text="LOW">
      <formula>NOT(ISERROR(SEARCH("LOW",Z1258)))</formula>
    </cfRule>
  </conditionalFormatting>
  <conditionalFormatting sqref="Z1280">
    <cfRule type="containsText" dxfId="524" priority="1225" operator="containsText" text="HIGH">
      <formula>NOT(ISERROR(SEARCH("HIGH",Z1280)))</formula>
    </cfRule>
    <cfRule type="containsText" dxfId="523" priority="1226" operator="containsText" text="SIGNIFICANT">
      <formula>NOT(ISERROR(SEARCH("SIGNIFICANT",Z1280)))</formula>
    </cfRule>
    <cfRule type="containsText" dxfId="522" priority="1227" operator="containsText" text="MODERATE">
      <formula>NOT(ISERROR(SEARCH("MODERATE",Z1280)))</formula>
    </cfRule>
    <cfRule type="containsText" dxfId="521" priority="1228" operator="containsText" text="LOW">
      <formula>NOT(ISERROR(SEARCH("LOW",Z1280)))</formula>
    </cfRule>
  </conditionalFormatting>
  <conditionalFormatting sqref="Z1281">
    <cfRule type="containsText" dxfId="520" priority="1221" operator="containsText" text="HIGH">
      <formula>NOT(ISERROR(SEARCH("HIGH",Z1281)))</formula>
    </cfRule>
    <cfRule type="containsText" dxfId="519" priority="1222" operator="containsText" text="SIGNIFICANT">
      <formula>NOT(ISERROR(SEARCH("SIGNIFICANT",Z1281)))</formula>
    </cfRule>
    <cfRule type="containsText" dxfId="518" priority="1223" operator="containsText" text="MODERATE">
      <formula>NOT(ISERROR(SEARCH("MODERATE",Z1281)))</formula>
    </cfRule>
    <cfRule type="containsText" dxfId="517" priority="1224" operator="containsText" text="LOW">
      <formula>NOT(ISERROR(SEARCH("LOW",Z1281)))</formula>
    </cfRule>
  </conditionalFormatting>
  <conditionalFormatting sqref="N1305:P1327">
    <cfRule type="containsText" dxfId="516" priority="1211" operator="containsText" text="D">
      <formula>NOT(ISERROR(SEARCH("D",N1305)))</formula>
    </cfRule>
    <cfRule type="containsText" dxfId="515" priority="1212" operator="containsText" text="C">
      <formula>NOT(ISERROR(SEARCH("C",N1305)))</formula>
    </cfRule>
    <cfRule type="containsText" dxfId="514" priority="1213" operator="containsText" text="B/C">
      <formula>NOT(ISERROR(SEARCH("B/C",N1305)))</formula>
    </cfRule>
    <cfRule type="containsText" dxfId="513" priority="1214" operator="containsText" text="B">
      <formula>NOT(ISERROR(SEARCH("B",N1305)))</formula>
    </cfRule>
    <cfRule type="containsText" dxfId="512" priority="1215" operator="containsText" text="A">
      <formula>NOT(ISERROR(SEARCH("A",N1305)))</formula>
    </cfRule>
  </conditionalFormatting>
  <conditionalFormatting sqref="Z1305">
    <cfRule type="containsText" dxfId="511" priority="1207" operator="containsText" text="HIGH">
      <formula>NOT(ISERROR(SEARCH("HIGH",Z1305)))</formula>
    </cfRule>
    <cfRule type="containsText" dxfId="510" priority="1208" operator="containsText" text="SIGNIFICANT">
      <formula>NOT(ISERROR(SEARCH("SIGNIFICANT",Z1305)))</formula>
    </cfRule>
    <cfRule type="containsText" dxfId="509" priority="1209" operator="containsText" text="MODERATE">
      <formula>NOT(ISERROR(SEARCH("MODERATE",Z1305)))</formula>
    </cfRule>
    <cfRule type="containsText" dxfId="508" priority="1210" operator="containsText" text="LOW">
      <formula>NOT(ISERROR(SEARCH("LOW",Z1305)))</formula>
    </cfRule>
  </conditionalFormatting>
  <conditionalFormatting sqref="Z1306:Z1327">
    <cfRule type="containsText" dxfId="507" priority="1203" operator="containsText" text="HIGH">
      <formula>NOT(ISERROR(SEARCH("HIGH",Z1306)))</formula>
    </cfRule>
    <cfRule type="containsText" dxfId="506" priority="1204" operator="containsText" text="SIGNIFICANT">
      <formula>NOT(ISERROR(SEARCH("SIGNIFICANT",Z1306)))</formula>
    </cfRule>
    <cfRule type="containsText" dxfId="505" priority="1205" operator="containsText" text="MODERATE">
      <formula>NOT(ISERROR(SEARCH("MODERATE",Z1306)))</formula>
    </cfRule>
    <cfRule type="containsText" dxfId="504" priority="1206" operator="containsText" text="LOW">
      <formula>NOT(ISERROR(SEARCH("LOW",Z1306)))</formula>
    </cfRule>
  </conditionalFormatting>
  <conditionalFormatting sqref="A1365:A1381 A1383:A1387">
    <cfRule type="expression" dxfId="503" priority="1180" stopIfTrue="1">
      <formula>#REF!="YES"</formula>
    </cfRule>
  </conditionalFormatting>
  <conditionalFormatting sqref="Z1339">
    <cfRule type="containsText" dxfId="502" priority="1199" operator="containsText" text="HIGH">
      <formula>NOT(ISERROR(SEARCH("HIGH",Z1339)))</formula>
    </cfRule>
    <cfRule type="containsText" dxfId="501" priority="1200" operator="containsText" text="SIGNIFICANT">
      <formula>NOT(ISERROR(SEARCH("SIGNIFICANT",Z1339)))</formula>
    </cfRule>
    <cfRule type="containsText" dxfId="500" priority="1201" operator="containsText" text="MODERATE">
      <formula>NOT(ISERROR(SEARCH("MODERATE",Z1339)))</formula>
    </cfRule>
    <cfRule type="containsText" dxfId="499" priority="1202" operator="containsText" text="LOW">
      <formula>NOT(ISERROR(SEARCH("LOW",Z1339)))</formula>
    </cfRule>
  </conditionalFormatting>
  <conditionalFormatting sqref="Z1340">
    <cfRule type="containsText" dxfId="498" priority="1195" operator="containsText" text="HIGH">
      <formula>NOT(ISERROR(SEARCH("HIGH",Z1340)))</formula>
    </cfRule>
    <cfRule type="containsText" dxfId="497" priority="1196" operator="containsText" text="SIGNIFICANT">
      <formula>NOT(ISERROR(SEARCH("SIGNIFICANT",Z1340)))</formula>
    </cfRule>
    <cfRule type="containsText" dxfId="496" priority="1197" operator="containsText" text="MODERATE">
      <formula>NOT(ISERROR(SEARCH("MODERATE",Z1340)))</formula>
    </cfRule>
    <cfRule type="containsText" dxfId="495" priority="1198" operator="containsText" text="LOW">
      <formula>NOT(ISERROR(SEARCH("LOW",Z1340)))</formula>
    </cfRule>
  </conditionalFormatting>
  <conditionalFormatting sqref="Z1363">
    <cfRule type="containsText" dxfId="494" priority="1191" operator="containsText" text="HIGH">
      <formula>NOT(ISERROR(SEARCH("HIGH",Z1363)))</formula>
    </cfRule>
    <cfRule type="containsText" dxfId="493" priority="1192" operator="containsText" text="SIGNIFICANT">
      <formula>NOT(ISERROR(SEARCH("SIGNIFICANT",Z1363)))</formula>
    </cfRule>
    <cfRule type="containsText" dxfId="492" priority="1193" operator="containsText" text="MODERATE">
      <formula>NOT(ISERROR(SEARCH("MODERATE",Z1363)))</formula>
    </cfRule>
    <cfRule type="containsText" dxfId="491" priority="1194" operator="containsText" text="LOW">
      <formula>NOT(ISERROR(SEARCH("LOW",Z1363)))</formula>
    </cfRule>
  </conditionalFormatting>
  <conditionalFormatting sqref="A1363">
    <cfRule type="expression" dxfId="490" priority="1190" stopIfTrue="1">
      <formula>#REF!="YES"</formula>
    </cfRule>
  </conditionalFormatting>
  <conditionalFormatting sqref="A1364">
    <cfRule type="expression" dxfId="489" priority="1185" stopIfTrue="1">
      <formula>#REF!="YES"</formula>
    </cfRule>
  </conditionalFormatting>
  <conditionalFormatting sqref="Z1364">
    <cfRule type="containsText" dxfId="488" priority="1186" operator="containsText" text="HIGH">
      <formula>NOT(ISERROR(SEARCH("HIGH",Z1364)))</formula>
    </cfRule>
    <cfRule type="containsText" dxfId="487" priority="1187" operator="containsText" text="SIGNIFICANT">
      <formula>NOT(ISERROR(SEARCH("SIGNIFICANT",Z1364)))</formula>
    </cfRule>
    <cfRule type="containsText" dxfId="486" priority="1188" operator="containsText" text="MODERATE">
      <formula>NOT(ISERROR(SEARCH("MODERATE",Z1364)))</formula>
    </cfRule>
    <cfRule type="containsText" dxfId="485" priority="1189" operator="containsText" text="LOW">
      <formula>NOT(ISERROR(SEARCH("LOW",Z1364)))</formula>
    </cfRule>
  </conditionalFormatting>
  <conditionalFormatting sqref="Z1365:Z1381 Z1383:Z1387">
    <cfRule type="containsText" dxfId="484" priority="1181" operator="containsText" text="HIGH">
      <formula>NOT(ISERROR(SEARCH("HIGH",Z1365)))</formula>
    </cfRule>
    <cfRule type="containsText" dxfId="483" priority="1182" operator="containsText" text="SIGNIFICANT">
      <formula>NOT(ISERROR(SEARCH("SIGNIFICANT",Z1365)))</formula>
    </cfRule>
    <cfRule type="containsText" dxfId="482" priority="1183" operator="containsText" text="MODERATE">
      <formula>NOT(ISERROR(SEARCH("MODERATE",Z1365)))</formula>
    </cfRule>
    <cfRule type="containsText" dxfId="481" priority="1184" operator="containsText" text="LOW">
      <formula>NOT(ISERROR(SEARCH("LOW",Z1365)))</formula>
    </cfRule>
  </conditionalFormatting>
  <conditionalFormatting sqref="Z1302">
    <cfRule type="containsText" dxfId="480" priority="1176" operator="containsText" text="HIGH">
      <formula>NOT(ISERROR(SEARCH("HIGH",Z1302)))</formula>
    </cfRule>
    <cfRule type="containsText" dxfId="479" priority="1177" operator="containsText" text="SIGNIFICANT">
      <formula>NOT(ISERROR(SEARCH("SIGNIFICANT",Z1302)))</formula>
    </cfRule>
    <cfRule type="containsText" dxfId="478" priority="1178" operator="containsText" text="MODERATE">
      <formula>NOT(ISERROR(SEARCH("MODERATE",Z1302)))</formula>
    </cfRule>
    <cfRule type="containsText" dxfId="477" priority="1179" operator="containsText" text="LOW">
      <formula>NOT(ISERROR(SEARCH("LOW",Z1302)))</formula>
    </cfRule>
  </conditionalFormatting>
  <conditionalFormatting sqref="N1302:P1302">
    <cfRule type="containsText" dxfId="476" priority="1171" operator="containsText" text="D">
      <formula>NOT(ISERROR(SEARCH("D",N1302)))</formula>
    </cfRule>
    <cfRule type="containsText" dxfId="475" priority="1172" operator="containsText" text="C">
      <formula>NOT(ISERROR(SEARCH("C",N1302)))</formula>
    </cfRule>
    <cfRule type="containsText" dxfId="474" priority="1173" operator="containsText" text="B/C">
      <formula>NOT(ISERROR(SEARCH("B/C",N1302)))</formula>
    </cfRule>
    <cfRule type="containsText" dxfId="473" priority="1174" operator="containsText" text="B">
      <formula>NOT(ISERROR(SEARCH("B",N1302)))</formula>
    </cfRule>
    <cfRule type="containsText" dxfId="472" priority="1175" operator="containsText" text="A">
      <formula>NOT(ISERROR(SEARCH("A",N1302)))</formula>
    </cfRule>
  </conditionalFormatting>
  <conditionalFormatting sqref="Z1301">
    <cfRule type="containsText" dxfId="471" priority="1167" operator="containsText" text="HIGH">
      <formula>NOT(ISERROR(SEARCH("HIGH",Z1301)))</formula>
    </cfRule>
    <cfRule type="containsText" dxfId="470" priority="1168" operator="containsText" text="SIGNIFICANT">
      <formula>NOT(ISERROR(SEARCH("SIGNIFICANT",Z1301)))</formula>
    </cfRule>
    <cfRule type="containsText" dxfId="469" priority="1169" operator="containsText" text="MODERATE">
      <formula>NOT(ISERROR(SEARCH("MODERATE",Z1301)))</formula>
    </cfRule>
    <cfRule type="containsText" dxfId="468" priority="1170" operator="containsText" text="LOW">
      <formula>NOT(ISERROR(SEARCH("LOW",Z1301)))</formula>
    </cfRule>
  </conditionalFormatting>
  <conditionalFormatting sqref="N1301:P1301">
    <cfRule type="containsText" dxfId="467" priority="1162" operator="containsText" text="D">
      <formula>NOT(ISERROR(SEARCH("D",N1301)))</formula>
    </cfRule>
    <cfRule type="containsText" dxfId="466" priority="1163" operator="containsText" text="C">
      <formula>NOT(ISERROR(SEARCH("C",N1301)))</formula>
    </cfRule>
    <cfRule type="containsText" dxfId="465" priority="1164" operator="containsText" text="B/C">
      <formula>NOT(ISERROR(SEARCH("B/C",N1301)))</formula>
    </cfRule>
    <cfRule type="containsText" dxfId="464" priority="1165" operator="containsText" text="B">
      <formula>NOT(ISERROR(SEARCH("B",N1301)))</formula>
    </cfRule>
    <cfRule type="containsText" dxfId="463" priority="1166" operator="containsText" text="A">
      <formula>NOT(ISERROR(SEARCH("A",N1301)))</formula>
    </cfRule>
  </conditionalFormatting>
  <conditionalFormatting sqref="Z1333">
    <cfRule type="containsText" dxfId="462" priority="1158" operator="containsText" text="HIGH">
      <formula>NOT(ISERROR(SEARCH("HIGH",Z1333)))</formula>
    </cfRule>
    <cfRule type="containsText" dxfId="461" priority="1159" operator="containsText" text="SIGNIFICANT">
      <formula>NOT(ISERROR(SEARCH("SIGNIFICANT",Z1333)))</formula>
    </cfRule>
    <cfRule type="containsText" dxfId="460" priority="1160" operator="containsText" text="MODERATE">
      <formula>NOT(ISERROR(SEARCH("MODERATE",Z1333)))</formula>
    </cfRule>
    <cfRule type="containsText" dxfId="459" priority="1161" operator="containsText" text="LOW">
      <formula>NOT(ISERROR(SEARCH("LOW",Z1333)))</formula>
    </cfRule>
  </conditionalFormatting>
  <conditionalFormatting sqref="N1333:P1333">
    <cfRule type="containsText" dxfId="458" priority="1153" operator="containsText" text="D">
      <formula>NOT(ISERROR(SEARCH("D",N1333)))</formula>
    </cfRule>
    <cfRule type="containsText" dxfId="457" priority="1154" operator="containsText" text="C">
      <formula>NOT(ISERROR(SEARCH("C",N1333)))</formula>
    </cfRule>
    <cfRule type="containsText" dxfId="456" priority="1155" operator="containsText" text="B/C">
      <formula>NOT(ISERROR(SEARCH("B/C",N1333)))</formula>
    </cfRule>
    <cfRule type="containsText" dxfId="455" priority="1156" operator="containsText" text="B">
      <formula>NOT(ISERROR(SEARCH("B",N1333)))</formula>
    </cfRule>
    <cfRule type="containsText" dxfId="454" priority="1157" operator="containsText" text="A">
      <formula>NOT(ISERROR(SEARCH("A",N1333)))</formula>
    </cfRule>
  </conditionalFormatting>
  <conditionalFormatting sqref="Z1331">
    <cfRule type="containsText" dxfId="453" priority="1149" operator="containsText" text="HIGH">
      <formula>NOT(ISERROR(SEARCH("HIGH",Z1331)))</formula>
    </cfRule>
    <cfRule type="containsText" dxfId="452" priority="1150" operator="containsText" text="SIGNIFICANT">
      <formula>NOT(ISERROR(SEARCH("SIGNIFICANT",Z1331)))</formula>
    </cfRule>
    <cfRule type="containsText" dxfId="451" priority="1151" operator="containsText" text="MODERATE">
      <formula>NOT(ISERROR(SEARCH("MODERATE",Z1331)))</formula>
    </cfRule>
    <cfRule type="containsText" dxfId="450" priority="1152" operator="containsText" text="LOW">
      <formula>NOT(ISERROR(SEARCH("LOW",Z1331)))</formula>
    </cfRule>
  </conditionalFormatting>
  <conditionalFormatting sqref="N1331:P1331">
    <cfRule type="containsText" dxfId="449" priority="1144" operator="containsText" text="D">
      <formula>NOT(ISERROR(SEARCH("D",N1331)))</formula>
    </cfRule>
    <cfRule type="containsText" dxfId="448" priority="1145" operator="containsText" text="C">
      <formula>NOT(ISERROR(SEARCH("C",N1331)))</formula>
    </cfRule>
    <cfRule type="containsText" dxfId="447" priority="1146" operator="containsText" text="B/C">
      <formula>NOT(ISERROR(SEARCH("B/C",N1331)))</formula>
    </cfRule>
    <cfRule type="containsText" dxfId="446" priority="1147" operator="containsText" text="B">
      <formula>NOT(ISERROR(SEARCH("B",N1331)))</formula>
    </cfRule>
    <cfRule type="containsText" dxfId="445" priority="1148" operator="containsText" text="A">
      <formula>NOT(ISERROR(SEARCH("A",N1331)))</formula>
    </cfRule>
  </conditionalFormatting>
  <conditionalFormatting sqref="Z1346">
    <cfRule type="containsText" dxfId="444" priority="1140" operator="containsText" text="HIGH">
      <formula>NOT(ISERROR(SEARCH("HIGH",Z1346)))</formula>
    </cfRule>
    <cfRule type="containsText" dxfId="443" priority="1141" operator="containsText" text="SIGNIFICANT">
      <formula>NOT(ISERROR(SEARCH("SIGNIFICANT",Z1346)))</formula>
    </cfRule>
    <cfRule type="containsText" dxfId="442" priority="1142" operator="containsText" text="MODERATE">
      <formula>NOT(ISERROR(SEARCH("MODERATE",Z1346)))</formula>
    </cfRule>
    <cfRule type="containsText" dxfId="441" priority="1143" operator="containsText" text="LOW">
      <formula>NOT(ISERROR(SEARCH("LOW",Z1346)))</formula>
    </cfRule>
  </conditionalFormatting>
  <conditionalFormatting sqref="Z1348">
    <cfRule type="containsText" dxfId="440" priority="1136" operator="containsText" text="HIGH">
      <formula>NOT(ISERROR(SEARCH("HIGH",Z1348)))</formula>
    </cfRule>
    <cfRule type="containsText" dxfId="439" priority="1137" operator="containsText" text="SIGNIFICANT">
      <formula>NOT(ISERROR(SEARCH("SIGNIFICANT",Z1348)))</formula>
    </cfRule>
    <cfRule type="containsText" dxfId="438" priority="1138" operator="containsText" text="MODERATE">
      <formula>NOT(ISERROR(SEARCH("MODERATE",Z1348)))</formula>
    </cfRule>
    <cfRule type="containsText" dxfId="437" priority="1139" operator="containsText" text="LOW">
      <formula>NOT(ISERROR(SEARCH("LOW",Z1348)))</formula>
    </cfRule>
  </conditionalFormatting>
  <conditionalFormatting sqref="A1382">
    <cfRule type="expression" dxfId="436" priority="1131" stopIfTrue="1">
      <formula>#REF!="YES"</formula>
    </cfRule>
  </conditionalFormatting>
  <conditionalFormatting sqref="Z1382">
    <cfRule type="containsText" dxfId="435" priority="1132" operator="containsText" text="HIGH">
      <formula>NOT(ISERROR(SEARCH("HIGH",Z1382)))</formula>
    </cfRule>
    <cfRule type="containsText" dxfId="434" priority="1133" operator="containsText" text="SIGNIFICANT">
      <formula>NOT(ISERROR(SEARCH("SIGNIFICANT",Z1382)))</formula>
    </cfRule>
    <cfRule type="containsText" dxfId="433" priority="1134" operator="containsText" text="MODERATE">
      <formula>NOT(ISERROR(SEARCH("MODERATE",Z1382)))</formula>
    </cfRule>
    <cfRule type="containsText" dxfId="432" priority="1135" operator="containsText" text="LOW">
      <formula>NOT(ISERROR(SEARCH("LOW",Z1382)))</formula>
    </cfRule>
  </conditionalFormatting>
  <conditionalFormatting sqref="A862:D862 A867:B901 C867:C874 A865:C865 A903:B904 B913:B919 A906:B912 B921:B928 B930:B948 B950:B967 B969:B970 A863:C863 D1482:D1483">
    <cfRule type="expression" dxfId="431" priority="1130" stopIfTrue="1">
      <formula>#REF!="YES"</formula>
    </cfRule>
  </conditionalFormatting>
  <conditionalFormatting sqref="A866:C866">
    <cfRule type="expression" dxfId="430" priority="1128" stopIfTrue="1">
      <formula>#REF!="YES"</formula>
    </cfRule>
  </conditionalFormatting>
  <conditionalFormatting sqref="A864:C864">
    <cfRule type="expression" dxfId="429" priority="1127" stopIfTrue="1">
      <formula>#REF!="YES"</formula>
    </cfRule>
  </conditionalFormatting>
  <conditionalFormatting sqref="N862:P863 N893:P899 N867:P883 N865:P865">
    <cfRule type="containsText" dxfId="428" priority="1122" operator="containsText" text="D">
      <formula>NOT(ISERROR(SEARCH("D",N862)))</formula>
    </cfRule>
    <cfRule type="containsText" dxfId="427" priority="1123" operator="containsText" text="C">
      <formula>NOT(ISERROR(SEARCH("C",N862)))</formula>
    </cfRule>
    <cfRule type="containsText" dxfId="426" priority="1124" operator="containsText" text="B/C">
      <formula>NOT(ISERROR(SEARCH("B/C",N862)))</formula>
    </cfRule>
    <cfRule type="containsText" dxfId="425" priority="1125" operator="containsText" text="B">
      <formula>NOT(ISERROR(SEARCH("B",N862)))</formula>
    </cfRule>
    <cfRule type="containsText" dxfId="424" priority="1126" operator="containsText" text="A">
      <formula>NOT(ISERROR(SEARCH("A",N862)))</formula>
    </cfRule>
  </conditionalFormatting>
  <conditionalFormatting sqref="N884:P892">
    <cfRule type="containsText" dxfId="423" priority="1117" operator="containsText" text="D">
      <formula>NOT(ISERROR(SEARCH("D",N884)))</formula>
    </cfRule>
    <cfRule type="containsText" dxfId="422" priority="1118" operator="containsText" text="C">
      <formula>NOT(ISERROR(SEARCH("C",N884)))</formula>
    </cfRule>
    <cfRule type="containsText" dxfId="421" priority="1119" operator="containsText" text="B/C">
      <formula>NOT(ISERROR(SEARCH("B/C",N884)))</formula>
    </cfRule>
    <cfRule type="containsText" dxfId="420" priority="1120" operator="containsText" text="B">
      <formula>NOT(ISERROR(SEARCH("B",N884)))</formula>
    </cfRule>
    <cfRule type="containsText" dxfId="419" priority="1121" operator="containsText" text="A">
      <formula>NOT(ISERROR(SEARCH("A",N884)))</formula>
    </cfRule>
  </conditionalFormatting>
  <conditionalFormatting sqref="N866:P866">
    <cfRule type="containsText" dxfId="418" priority="1112" operator="containsText" text="D">
      <formula>NOT(ISERROR(SEARCH("D",N866)))</formula>
    </cfRule>
    <cfRule type="containsText" dxfId="417" priority="1113" operator="containsText" text="C">
      <formula>NOT(ISERROR(SEARCH("C",N866)))</formula>
    </cfRule>
    <cfRule type="containsText" dxfId="416" priority="1114" operator="containsText" text="B/C">
      <formula>NOT(ISERROR(SEARCH("B/C",N866)))</formula>
    </cfRule>
    <cfRule type="containsText" dxfId="415" priority="1115" operator="containsText" text="B">
      <formula>NOT(ISERROR(SEARCH("B",N866)))</formula>
    </cfRule>
    <cfRule type="containsText" dxfId="414" priority="1116" operator="containsText" text="A">
      <formula>NOT(ISERROR(SEARCH("A",N866)))</formula>
    </cfRule>
  </conditionalFormatting>
  <conditionalFormatting sqref="N864:P864">
    <cfRule type="containsText" dxfId="413" priority="1107" operator="containsText" text="D">
      <formula>NOT(ISERROR(SEARCH("D",N864)))</formula>
    </cfRule>
    <cfRule type="containsText" dxfId="412" priority="1108" operator="containsText" text="C">
      <formula>NOT(ISERROR(SEARCH("C",N864)))</formula>
    </cfRule>
    <cfRule type="containsText" dxfId="411" priority="1109" operator="containsText" text="B/C">
      <formula>NOT(ISERROR(SEARCH("B/C",N864)))</formula>
    </cfRule>
    <cfRule type="containsText" dxfId="410" priority="1110" operator="containsText" text="B">
      <formula>NOT(ISERROR(SEARCH("B",N864)))</formula>
    </cfRule>
    <cfRule type="containsText" dxfId="409" priority="1111" operator="containsText" text="A">
      <formula>NOT(ISERROR(SEARCH("A",N864)))</formula>
    </cfRule>
  </conditionalFormatting>
  <conditionalFormatting sqref="Z863 Z867:Z871 Z865">
    <cfRule type="containsText" dxfId="408" priority="1103" operator="containsText" text="HIGH">
      <formula>NOT(ISERROR(SEARCH("HIGH",Z863)))</formula>
    </cfRule>
    <cfRule type="containsText" dxfId="407" priority="1104" operator="containsText" text="SIGNIFICANT">
      <formula>NOT(ISERROR(SEARCH("SIGNIFICANT",Z863)))</formula>
    </cfRule>
    <cfRule type="containsText" dxfId="406" priority="1105" operator="containsText" text="MODERATE">
      <formula>NOT(ISERROR(SEARCH("MODERATE",Z863)))</formula>
    </cfRule>
    <cfRule type="containsText" dxfId="405" priority="1106" operator="containsText" text="LOW">
      <formula>NOT(ISERROR(SEARCH("LOW",Z863)))</formula>
    </cfRule>
  </conditionalFormatting>
  <conditionalFormatting sqref="Z866">
    <cfRule type="containsText" dxfId="404" priority="1099" operator="containsText" text="HIGH">
      <formula>NOT(ISERROR(SEARCH("HIGH",Z866)))</formula>
    </cfRule>
    <cfRule type="containsText" dxfId="403" priority="1100" operator="containsText" text="SIGNIFICANT">
      <formula>NOT(ISERROR(SEARCH("SIGNIFICANT",Z866)))</formula>
    </cfRule>
    <cfRule type="containsText" dxfId="402" priority="1101" operator="containsText" text="MODERATE">
      <formula>NOT(ISERROR(SEARCH("MODERATE",Z866)))</formula>
    </cfRule>
    <cfRule type="containsText" dxfId="401" priority="1102" operator="containsText" text="LOW">
      <formula>NOT(ISERROR(SEARCH("LOW",Z866)))</formula>
    </cfRule>
  </conditionalFormatting>
  <conditionalFormatting sqref="Z864">
    <cfRule type="containsText" dxfId="400" priority="1095" operator="containsText" text="HIGH">
      <formula>NOT(ISERROR(SEARCH("HIGH",Z864)))</formula>
    </cfRule>
    <cfRule type="containsText" dxfId="399" priority="1096" operator="containsText" text="SIGNIFICANT">
      <formula>NOT(ISERROR(SEARCH("SIGNIFICANT",Z864)))</formula>
    </cfRule>
    <cfRule type="containsText" dxfId="398" priority="1097" operator="containsText" text="MODERATE">
      <formula>NOT(ISERROR(SEARCH("MODERATE",Z864)))</formula>
    </cfRule>
    <cfRule type="containsText" dxfId="397" priority="1098" operator="containsText" text="LOW">
      <formula>NOT(ISERROR(SEARCH("LOW",Z864)))</formula>
    </cfRule>
  </conditionalFormatting>
  <conditionalFormatting sqref="Z905">
    <cfRule type="containsText" dxfId="396" priority="1064" operator="containsText" text="HIGH">
      <formula>NOT(ISERROR(SEARCH("HIGH",Z905)))</formula>
    </cfRule>
    <cfRule type="containsText" dxfId="395" priority="1065" operator="containsText" text="SIGNIFICANT">
      <formula>NOT(ISERROR(SEARCH("SIGNIFICANT",Z905)))</formula>
    </cfRule>
    <cfRule type="containsText" dxfId="394" priority="1066" operator="containsText" text="MODERATE">
      <formula>NOT(ISERROR(SEARCH("MODERATE",Z905)))</formula>
    </cfRule>
    <cfRule type="containsText" dxfId="393" priority="1067" operator="containsText" text="LOW">
      <formula>NOT(ISERROR(SEARCH("LOW",Z905)))</formula>
    </cfRule>
  </conditionalFormatting>
  <conditionalFormatting sqref="N902:P902">
    <cfRule type="containsText" dxfId="392" priority="1090" operator="containsText" text="D">
      <formula>NOT(ISERROR(SEARCH("D",N902)))</formula>
    </cfRule>
    <cfRule type="containsText" dxfId="391" priority="1091" operator="containsText" text="C">
      <formula>NOT(ISERROR(SEARCH("C",N902)))</formula>
    </cfRule>
    <cfRule type="containsText" dxfId="390" priority="1092" operator="containsText" text="B/C">
      <formula>NOT(ISERROR(SEARCH("B/C",N902)))</formula>
    </cfRule>
    <cfRule type="containsText" dxfId="389" priority="1093" operator="containsText" text="B">
      <formula>NOT(ISERROR(SEARCH("B",N902)))</formula>
    </cfRule>
    <cfRule type="containsText" dxfId="388" priority="1094" operator="containsText" text="A">
      <formula>NOT(ISERROR(SEARCH("A",N902)))</formula>
    </cfRule>
  </conditionalFormatting>
  <conditionalFormatting sqref="A902:B902">
    <cfRule type="expression" dxfId="387" priority="1089" stopIfTrue="1">
      <formula>#REF!="YES"</formula>
    </cfRule>
  </conditionalFormatting>
  <conditionalFormatting sqref="Z902">
    <cfRule type="containsText" dxfId="386" priority="1085" operator="containsText" text="HIGH">
      <formula>NOT(ISERROR(SEARCH("HIGH",Z902)))</formula>
    </cfRule>
    <cfRule type="containsText" dxfId="385" priority="1086" operator="containsText" text="SIGNIFICANT">
      <formula>NOT(ISERROR(SEARCH("SIGNIFICANT",Z902)))</formula>
    </cfRule>
    <cfRule type="containsText" dxfId="384" priority="1087" operator="containsText" text="MODERATE">
      <formula>NOT(ISERROR(SEARCH("MODERATE",Z902)))</formula>
    </cfRule>
    <cfRule type="containsText" dxfId="383" priority="1088" operator="containsText" text="LOW">
      <formula>NOT(ISERROR(SEARCH("LOW",Z902)))</formula>
    </cfRule>
  </conditionalFormatting>
  <conditionalFormatting sqref="Z917">
    <cfRule type="containsText" dxfId="382" priority="1081" operator="containsText" text="HIGH">
      <formula>NOT(ISERROR(SEARCH("HIGH",Z917)))</formula>
    </cfRule>
    <cfRule type="containsText" dxfId="381" priority="1082" operator="containsText" text="SIGNIFICANT">
      <formula>NOT(ISERROR(SEARCH("SIGNIFICANT",Z917)))</formula>
    </cfRule>
    <cfRule type="containsText" dxfId="380" priority="1083" operator="containsText" text="MODERATE">
      <formula>NOT(ISERROR(SEARCH("MODERATE",Z917)))</formula>
    </cfRule>
    <cfRule type="containsText" dxfId="379" priority="1084" operator="containsText" text="LOW">
      <formula>NOT(ISERROR(SEARCH("LOW",Z917)))</formula>
    </cfRule>
  </conditionalFormatting>
  <conditionalFormatting sqref="Z926">
    <cfRule type="containsText" dxfId="378" priority="1077" operator="containsText" text="HIGH">
      <formula>NOT(ISERROR(SEARCH("HIGH",Z926)))</formula>
    </cfRule>
    <cfRule type="containsText" dxfId="377" priority="1078" operator="containsText" text="SIGNIFICANT">
      <formula>NOT(ISERROR(SEARCH("SIGNIFICANT",Z926)))</formula>
    </cfRule>
    <cfRule type="containsText" dxfId="376" priority="1079" operator="containsText" text="MODERATE">
      <formula>NOT(ISERROR(SEARCH("MODERATE",Z926)))</formula>
    </cfRule>
    <cfRule type="containsText" dxfId="375" priority="1080" operator="containsText" text="LOW">
      <formula>NOT(ISERROR(SEARCH("LOW",Z926)))</formula>
    </cfRule>
  </conditionalFormatting>
  <conditionalFormatting sqref="N946:P946">
    <cfRule type="containsText" dxfId="374" priority="1072" operator="containsText" text="D">
      <formula>NOT(ISERROR(SEARCH("D",N946)))</formula>
    </cfRule>
    <cfRule type="containsText" dxfId="373" priority="1073" operator="containsText" text="C">
      <formula>NOT(ISERROR(SEARCH("C",N946)))</formula>
    </cfRule>
    <cfRule type="containsText" dxfId="372" priority="1074" operator="containsText" text="B/C">
      <formula>NOT(ISERROR(SEARCH("B/C",N946)))</formula>
    </cfRule>
    <cfRule type="containsText" dxfId="371" priority="1075" operator="containsText" text="B">
      <formula>NOT(ISERROR(SEARCH("B",N946)))</formula>
    </cfRule>
    <cfRule type="containsText" dxfId="370" priority="1076" operator="containsText" text="A">
      <formula>NOT(ISERROR(SEARCH("A",N946)))</formula>
    </cfRule>
  </conditionalFormatting>
  <conditionalFormatting sqref="Z946">
    <cfRule type="containsText" dxfId="369" priority="1068" operator="containsText" text="HIGH">
      <formula>NOT(ISERROR(SEARCH("HIGH",Z946)))</formula>
    </cfRule>
    <cfRule type="containsText" dxfId="368" priority="1069" operator="containsText" text="SIGNIFICANT">
      <formula>NOT(ISERROR(SEARCH("SIGNIFICANT",Z946)))</formula>
    </cfRule>
    <cfRule type="containsText" dxfId="367" priority="1070" operator="containsText" text="MODERATE">
      <formula>NOT(ISERROR(SEARCH("MODERATE",Z946)))</formula>
    </cfRule>
    <cfRule type="containsText" dxfId="366" priority="1071" operator="containsText" text="LOW">
      <formula>NOT(ISERROR(SEARCH("LOW",Z946)))</formula>
    </cfRule>
  </conditionalFormatting>
  <conditionalFormatting sqref="Z920">
    <cfRule type="containsText" dxfId="365" priority="1054" operator="containsText" text="HIGH">
      <formula>NOT(ISERROR(SEARCH("HIGH",Z920)))</formula>
    </cfRule>
    <cfRule type="containsText" dxfId="364" priority="1055" operator="containsText" text="SIGNIFICANT">
      <formula>NOT(ISERROR(SEARCH("SIGNIFICANT",Z920)))</formula>
    </cfRule>
    <cfRule type="containsText" dxfId="363" priority="1056" operator="containsText" text="MODERATE">
      <formula>NOT(ISERROR(SEARCH("MODERATE",Z920)))</formula>
    </cfRule>
    <cfRule type="containsText" dxfId="362" priority="1057" operator="containsText" text="LOW">
      <formula>NOT(ISERROR(SEARCH("LOW",Z920)))</formula>
    </cfRule>
  </conditionalFormatting>
  <conditionalFormatting sqref="N905:P905">
    <cfRule type="containsText" dxfId="361" priority="1059" operator="containsText" text="D">
      <formula>NOT(ISERROR(SEARCH("D",N905)))</formula>
    </cfRule>
    <cfRule type="containsText" dxfId="360" priority="1060" operator="containsText" text="C">
      <formula>NOT(ISERROR(SEARCH("C",N905)))</formula>
    </cfRule>
    <cfRule type="containsText" dxfId="359" priority="1061" operator="containsText" text="B/C">
      <formula>NOT(ISERROR(SEARCH("B/C",N905)))</formula>
    </cfRule>
    <cfRule type="containsText" dxfId="358" priority="1062" operator="containsText" text="B">
      <formula>NOT(ISERROR(SEARCH("B",N905)))</formula>
    </cfRule>
    <cfRule type="containsText" dxfId="357" priority="1063" operator="containsText" text="A">
      <formula>NOT(ISERROR(SEARCH("A",N905)))</formula>
    </cfRule>
  </conditionalFormatting>
  <conditionalFormatting sqref="A905:B905">
    <cfRule type="expression" dxfId="356" priority="1058" stopIfTrue="1">
      <formula>#REF!="YES"</formula>
    </cfRule>
  </conditionalFormatting>
  <conditionalFormatting sqref="Z956">
    <cfRule type="containsText" dxfId="355" priority="1024" operator="containsText" text="HIGH">
      <formula>NOT(ISERROR(SEARCH("HIGH",Z956)))</formula>
    </cfRule>
    <cfRule type="containsText" dxfId="354" priority="1025" operator="containsText" text="SIGNIFICANT">
      <formula>NOT(ISERROR(SEARCH("SIGNIFICANT",Z956)))</formula>
    </cfRule>
    <cfRule type="containsText" dxfId="353" priority="1026" operator="containsText" text="MODERATE">
      <formula>NOT(ISERROR(SEARCH("MODERATE",Z956)))</formula>
    </cfRule>
    <cfRule type="containsText" dxfId="352" priority="1027" operator="containsText" text="LOW">
      <formula>NOT(ISERROR(SEARCH("LOW",Z956)))</formula>
    </cfRule>
  </conditionalFormatting>
  <conditionalFormatting sqref="N920:P920">
    <cfRule type="containsText" dxfId="351" priority="1049" operator="containsText" text="D">
      <formula>NOT(ISERROR(SEARCH("D",N920)))</formula>
    </cfRule>
    <cfRule type="containsText" dxfId="350" priority="1050" operator="containsText" text="C">
      <formula>NOT(ISERROR(SEARCH("C",N920)))</formula>
    </cfRule>
    <cfRule type="containsText" dxfId="349" priority="1051" operator="containsText" text="B/C">
      <formula>NOT(ISERROR(SEARCH("B/C",N920)))</formula>
    </cfRule>
    <cfRule type="containsText" dxfId="348" priority="1052" operator="containsText" text="B">
      <formula>NOT(ISERROR(SEARCH("B",N920)))</formula>
    </cfRule>
    <cfRule type="containsText" dxfId="347" priority="1053" operator="containsText" text="A">
      <formula>NOT(ISERROR(SEARCH("A",N920)))</formula>
    </cfRule>
  </conditionalFormatting>
  <conditionalFormatting sqref="A920:B920">
    <cfRule type="expression" dxfId="346" priority="1048" stopIfTrue="1">
      <formula>#REF!="YES"</formula>
    </cfRule>
  </conditionalFormatting>
  <conditionalFormatting sqref="Z968">
    <cfRule type="containsText" dxfId="345" priority="1008" operator="containsText" text="HIGH">
      <formula>NOT(ISERROR(SEARCH("HIGH",Z968)))</formula>
    </cfRule>
    <cfRule type="containsText" dxfId="344" priority="1009" operator="containsText" text="SIGNIFICANT">
      <formula>NOT(ISERROR(SEARCH("SIGNIFICANT",Z968)))</formula>
    </cfRule>
    <cfRule type="containsText" dxfId="343" priority="1010" operator="containsText" text="MODERATE">
      <formula>NOT(ISERROR(SEARCH("MODERATE",Z968)))</formula>
    </cfRule>
    <cfRule type="containsText" dxfId="342" priority="1011" operator="containsText" text="LOW">
      <formula>NOT(ISERROR(SEARCH("LOW",Z968)))</formula>
    </cfRule>
  </conditionalFormatting>
  <conditionalFormatting sqref="N956:P956">
    <cfRule type="containsText" dxfId="341" priority="1019" operator="containsText" text="D">
      <formula>NOT(ISERROR(SEARCH("D",N956)))</formula>
    </cfRule>
    <cfRule type="containsText" dxfId="340" priority="1020" operator="containsText" text="C">
      <formula>NOT(ISERROR(SEARCH("C",N956)))</formula>
    </cfRule>
    <cfRule type="containsText" dxfId="339" priority="1021" operator="containsText" text="B/C">
      <formula>NOT(ISERROR(SEARCH("B/C",N956)))</formula>
    </cfRule>
    <cfRule type="containsText" dxfId="338" priority="1022" operator="containsText" text="B">
      <formula>NOT(ISERROR(SEARCH("B",N956)))</formula>
    </cfRule>
    <cfRule type="containsText" dxfId="337" priority="1023" operator="containsText" text="A">
      <formula>NOT(ISERROR(SEARCH("A",N956)))</formula>
    </cfRule>
  </conditionalFormatting>
  <conditionalFormatting sqref="Z929">
    <cfRule type="containsText" dxfId="336" priority="1044" operator="containsText" text="HIGH">
      <formula>NOT(ISERROR(SEARCH("HIGH",Z929)))</formula>
    </cfRule>
    <cfRule type="containsText" dxfId="335" priority="1045" operator="containsText" text="SIGNIFICANT">
      <formula>NOT(ISERROR(SEARCH("SIGNIFICANT",Z929)))</formula>
    </cfRule>
    <cfRule type="containsText" dxfId="334" priority="1046" operator="containsText" text="MODERATE">
      <formula>NOT(ISERROR(SEARCH("MODERATE",Z929)))</formula>
    </cfRule>
    <cfRule type="containsText" dxfId="333" priority="1047" operator="containsText" text="LOW">
      <formula>NOT(ISERROR(SEARCH("LOW",Z929)))</formula>
    </cfRule>
  </conditionalFormatting>
  <conditionalFormatting sqref="A929:B929">
    <cfRule type="expression" dxfId="332" priority="1038" stopIfTrue="1">
      <formula>#REF!="YES"</formula>
    </cfRule>
  </conditionalFormatting>
  <conditionalFormatting sqref="N929:P929">
    <cfRule type="containsText" dxfId="331" priority="1039" operator="containsText" text="D">
      <formula>NOT(ISERROR(SEARCH("D",N929)))</formula>
    </cfRule>
    <cfRule type="containsText" dxfId="330" priority="1040" operator="containsText" text="C">
      <formula>NOT(ISERROR(SEARCH("C",N929)))</formula>
    </cfRule>
    <cfRule type="containsText" dxfId="329" priority="1041" operator="containsText" text="B/C">
      <formula>NOT(ISERROR(SEARCH("B/C",N929)))</formula>
    </cfRule>
    <cfRule type="containsText" dxfId="328" priority="1042" operator="containsText" text="B">
      <formula>NOT(ISERROR(SEARCH("B",N929)))</formula>
    </cfRule>
    <cfRule type="containsText" dxfId="327" priority="1043" operator="containsText" text="A">
      <formula>NOT(ISERROR(SEARCH("A",N929)))</formula>
    </cfRule>
  </conditionalFormatting>
  <conditionalFormatting sqref="Z949">
    <cfRule type="containsText" dxfId="326" priority="1034" operator="containsText" text="HIGH">
      <formula>NOT(ISERROR(SEARCH("HIGH",Z949)))</formula>
    </cfRule>
    <cfRule type="containsText" dxfId="325" priority="1035" operator="containsText" text="SIGNIFICANT">
      <formula>NOT(ISERROR(SEARCH("SIGNIFICANT",Z949)))</formula>
    </cfRule>
    <cfRule type="containsText" dxfId="324" priority="1036" operator="containsText" text="MODERATE">
      <formula>NOT(ISERROR(SEARCH("MODERATE",Z949)))</formula>
    </cfRule>
    <cfRule type="containsText" dxfId="323" priority="1037" operator="containsText" text="LOW">
      <formula>NOT(ISERROR(SEARCH("LOW",Z949)))</formula>
    </cfRule>
  </conditionalFormatting>
  <conditionalFormatting sqref="A949:B949">
    <cfRule type="expression" dxfId="322" priority="1028" stopIfTrue="1">
      <formula>#REF!="YES"</formula>
    </cfRule>
  </conditionalFormatting>
  <conditionalFormatting sqref="N949:P949">
    <cfRule type="containsText" dxfId="321" priority="1029" operator="containsText" text="D">
      <formula>NOT(ISERROR(SEARCH("D",N949)))</formula>
    </cfRule>
    <cfRule type="containsText" dxfId="320" priority="1030" operator="containsText" text="C">
      <formula>NOT(ISERROR(SEARCH("C",N949)))</formula>
    </cfRule>
    <cfRule type="containsText" dxfId="319" priority="1031" operator="containsText" text="B/C">
      <formula>NOT(ISERROR(SEARCH("B/C",N949)))</formula>
    </cfRule>
    <cfRule type="containsText" dxfId="318" priority="1032" operator="containsText" text="B">
      <formula>NOT(ISERROR(SEARCH("B",N949)))</formula>
    </cfRule>
    <cfRule type="containsText" dxfId="317" priority="1033" operator="containsText" text="A">
      <formula>NOT(ISERROR(SEARCH("A",N949)))</formula>
    </cfRule>
  </conditionalFormatting>
  <conditionalFormatting sqref="N981:P981">
    <cfRule type="containsText" dxfId="316" priority="971" operator="containsText" text="D">
      <formula>NOT(ISERROR(SEARCH("D",N981)))</formula>
    </cfRule>
    <cfRule type="containsText" dxfId="315" priority="972" operator="containsText" text="C">
      <formula>NOT(ISERROR(SEARCH("C",N981)))</formula>
    </cfRule>
    <cfRule type="containsText" dxfId="314" priority="973" operator="containsText" text="B/C">
      <formula>NOT(ISERROR(SEARCH("B/C",N981)))</formula>
    </cfRule>
    <cfRule type="containsText" dxfId="313" priority="974" operator="containsText" text="B">
      <formula>NOT(ISERROR(SEARCH("B",N981)))</formula>
    </cfRule>
    <cfRule type="containsText" dxfId="312" priority="975" operator="containsText" text="A">
      <formula>NOT(ISERROR(SEARCH("A",N981)))</formula>
    </cfRule>
  </conditionalFormatting>
  <conditionalFormatting sqref="A968">
    <cfRule type="expression" dxfId="311" priority="1018" stopIfTrue="1">
      <formula>#REF!="YES"</formula>
    </cfRule>
  </conditionalFormatting>
  <conditionalFormatting sqref="N968:P968">
    <cfRule type="containsText" dxfId="310" priority="1013" operator="containsText" text="D">
      <formula>NOT(ISERROR(SEARCH("D",N968)))</formula>
    </cfRule>
    <cfRule type="containsText" dxfId="309" priority="1014" operator="containsText" text="C">
      <formula>NOT(ISERROR(SEARCH("C",N968)))</formula>
    </cfRule>
    <cfRule type="containsText" dxfId="308" priority="1015" operator="containsText" text="B/C">
      <formula>NOT(ISERROR(SEARCH("B/C",N968)))</formula>
    </cfRule>
    <cfRule type="containsText" dxfId="307" priority="1016" operator="containsText" text="B">
      <formula>NOT(ISERROR(SEARCH("B",N968)))</formula>
    </cfRule>
    <cfRule type="containsText" dxfId="306" priority="1017" operator="containsText" text="A">
      <formula>NOT(ISERROR(SEARCH("A",N968)))</formula>
    </cfRule>
  </conditionalFormatting>
  <conditionalFormatting sqref="B968">
    <cfRule type="expression" dxfId="305" priority="1012" stopIfTrue="1">
      <formula>#REF!="YES"</formula>
    </cfRule>
  </conditionalFormatting>
  <conditionalFormatting sqref="Z971">
    <cfRule type="containsText" dxfId="304" priority="1004" operator="containsText" text="HIGH">
      <formula>NOT(ISERROR(SEARCH("HIGH",Z971)))</formula>
    </cfRule>
    <cfRule type="containsText" dxfId="303" priority="1005" operator="containsText" text="SIGNIFICANT">
      <formula>NOT(ISERROR(SEARCH("SIGNIFICANT",Z971)))</formula>
    </cfRule>
    <cfRule type="containsText" dxfId="302" priority="1006" operator="containsText" text="MODERATE">
      <formula>NOT(ISERROR(SEARCH("MODERATE",Z971)))</formula>
    </cfRule>
    <cfRule type="containsText" dxfId="301" priority="1007" operator="containsText" text="LOW">
      <formula>NOT(ISERROR(SEARCH("LOW",Z971)))</formula>
    </cfRule>
  </conditionalFormatting>
  <conditionalFormatting sqref="A971:B971">
    <cfRule type="expression" dxfId="300" priority="998" stopIfTrue="1">
      <formula>#REF!="YES"</formula>
    </cfRule>
  </conditionalFormatting>
  <conditionalFormatting sqref="N971:P971">
    <cfRule type="containsText" dxfId="299" priority="999" operator="containsText" text="D">
      <formula>NOT(ISERROR(SEARCH("D",N971)))</formula>
    </cfRule>
    <cfRule type="containsText" dxfId="298" priority="1000" operator="containsText" text="C">
      <formula>NOT(ISERROR(SEARCH("C",N971)))</formula>
    </cfRule>
    <cfRule type="containsText" dxfId="297" priority="1001" operator="containsText" text="B/C">
      <formula>NOT(ISERROR(SEARCH("B/C",N971)))</formula>
    </cfRule>
    <cfRule type="containsText" dxfId="296" priority="1002" operator="containsText" text="B">
      <formula>NOT(ISERROR(SEARCH("B",N971)))</formula>
    </cfRule>
    <cfRule type="containsText" dxfId="295" priority="1003" operator="containsText" text="A">
      <formula>NOT(ISERROR(SEARCH("A",N971)))</formula>
    </cfRule>
  </conditionalFormatting>
  <conditionalFormatting sqref="Z976:Z977 Z979:Z980">
    <cfRule type="containsText" dxfId="294" priority="994" operator="containsText" text="HIGH">
      <formula>NOT(ISERROR(SEARCH("HIGH",Z976)))</formula>
    </cfRule>
    <cfRule type="containsText" dxfId="293" priority="995" operator="containsText" text="SIGNIFICANT">
      <formula>NOT(ISERROR(SEARCH("SIGNIFICANT",Z976)))</formula>
    </cfRule>
    <cfRule type="containsText" dxfId="292" priority="996" operator="containsText" text="MODERATE">
      <formula>NOT(ISERROR(SEARCH("MODERATE",Z976)))</formula>
    </cfRule>
    <cfRule type="containsText" dxfId="291" priority="997" operator="containsText" text="LOW">
      <formula>NOT(ISERROR(SEARCH("LOW",Z976)))</formula>
    </cfRule>
  </conditionalFormatting>
  <conditionalFormatting sqref="N976:P977 N979:P980">
    <cfRule type="containsText" dxfId="290" priority="989" operator="containsText" text="D">
      <formula>NOT(ISERROR(SEARCH("D",N976)))</formula>
    </cfRule>
    <cfRule type="containsText" dxfId="289" priority="990" operator="containsText" text="C">
      <formula>NOT(ISERROR(SEARCH("C",N976)))</formula>
    </cfRule>
    <cfRule type="containsText" dxfId="288" priority="991" operator="containsText" text="B/C">
      <formula>NOT(ISERROR(SEARCH("B/C",N976)))</formula>
    </cfRule>
    <cfRule type="containsText" dxfId="287" priority="992" operator="containsText" text="B">
      <formula>NOT(ISERROR(SEARCH("B",N976)))</formula>
    </cfRule>
    <cfRule type="containsText" dxfId="286" priority="993" operator="containsText" text="A">
      <formula>NOT(ISERROR(SEARCH("A",N976)))</formula>
    </cfRule>
  </conditionalFormatting>
  <conditionalFormatting sqref="Z978">
    <cfRule type="containsText" dxfId="285" priority="980" operator="containsText" text="HIGH">
      <formula>NOT(ISERROR(SEARCH("HIGH",Z978)))</formula>
    </cfRule>
    <cfRule type="containsText" dxfId="284" priority="981" operator="containsText" text="SIGNIFICANT">
      <formula>NOT(ISERROR(SEARCH("SIGNIFICANT",Z978)))</formula>
    </cfRule>
    <cfRule type="containsText" dxfId="283" priority="982" operator="containsText" text="MODERATE">
      <formula>NOT(ISERROR(SEARCH("MODERATE",Z978)))</formula>
    </cfRule>
    <cfRule type="containsText" dxfId="282" priority="983" operator="containsText" text="LOW">
      <formula>NOT(ISERROR(SEARCH("LOW",Z978)))</formula>
    </cfRule>
  </conditionalFormatting>
  <conditionalFormatting sqref="N978:P978">
    <cfRule type="containsText" dxfId="281" priority="984" operator="containsText" text="D">
      <formula>NOT(ISERROR(SEARCH("D",N978)))</formula>
    </cfRule>
    <cfRule type="containsText" dxfId="280" priority="985" operator="containsText" text="C">
      <formula>NOT(ISERROR(SEARCH("C",N978)))</formula>
    </cfRule>
    <cfRule type="containsText" dxfId="279" priority="986" operator="containsText" text="B/C">
      <formula>NOT(ISERROR(SEARCH("B/C",N978)))</formula>
    </cfRule>
    <cfRule type="containsText" dxfId="278" priority="987" operator="containsText" text="B">
      <formula>NOT(ISERROR(SEARCH("B",N978)))</formula>
    </cfRule>
    <cfRule type="containsText" dxfId="277" priority="988" operator="containsText" text="A">
      <formula>NOT(ISERROR(SEARCH("A",N978)))</formula>
    </cfRule>
  </conditionalFormatting>
  <conditionalFormatting sqref="Z981">
    <cfRule type="containsText" dxfId="276" priority="976" operator="containsText" text="HIGH">
      <formula>NOT(ISERROR(SEARCH("HIGH",Z981)))</formula>
    </cfRule>
    <cfRule type="containsText" dxfId="275" priority="977" operator="containsText" text="SIGNIFICANT">
      <formula>NOT(ISERROR(SEARCH("SIGNIFICANT",Z981)))</formula>
    </cfRule>
    <cfRule type="containsText" dxfId="274" priority="978" operator="containsText" text="MODERATE">
      <formula>NOT(ISERROR(SEARCH("MODERATE",Z981)))</formula>
    </cfRule>
    <cfRule type="containsText" dxfId="273" priority="979" operator="containsText" text="LOW">
      <formula>NOT(ISERROR(SEARCH("LOW",Z981)))</formula>
    </cfRule>
  </conditionalFormatting>
  <conditionalFormatting sqref="Z994:Z1003">
    <cfRule type="containsText" dxfId="272" priority="967" operator="containsText" text="HIGH">
      <formula>NOT(ISERROR(SEARCH("HIGH",Z994)))</formula>
    </cfRule>
    <cfRule type="containsText" dxfId="271" priority="968" operator="containsText" text="SIGNIFICANT">
      <formula>NOT(ISERROR(SEARCH("SIGNIFICANT",Z994)))</formula>
    </cfRule>
    <cfRule type="containsText" dxfId="270" priority="969" operator="containsText" text="MODERATE">
      <formula>NOT(ISERROR(SEARCH("MODERATE",Z994)))</formula>
    </cfRule>
    <cfRule type="containsText" dxfId="269" priority="970" operator="containsText" text="LOW">
      <formula>NOT(ISERROR(SEARCH("LOW",Z994)))</formula>
    </cfRule>
  </conditionalFormatting>
  <conditionalFormatting sqref="N994:P1003">
    <cfRule type="containsText" dxfId="268" priority="962" operator="containsText" text="D">
      <formula>NOT(ISERROR(SEARCH("D",N994)))</formula>
    </cfRule>
    <cfRule type="containsText" dxfId="267" priority="963" operator="containsText" text="C">
      <formula>NOT(ISERROR(SEARCH("C",N994)))</formula>
    </cfRule>
    <cfRule type="containsText" dxfId="266" priority="964" operator="containsText" text="B/C">
      <formula>NOT(ISERROR(SEARCH("B/C",N994)))</formula>
    </cfRule>
    <cfRule type="containsText" dxfId="265" priority="965" operator="containsText" text="B">
      <formula>NOT(ISERROR(SEARCH("B",N994)))</formula>
    </cfRule>
    <cfRule type="containsText" dxfId="264" priority="966" operator="containsText" text="A">
      <formula>NOT(ISERROR(SEARCH("A",N994)))</formula>
    </cfRule>
  </conditionalFormatting>
  <conditionalFormatting sqref="N1013:P1014">
    <cfRule type="containsText" dxfId="263" priority="957" operator="containsText" text="D">
      <formula>NOT(ISERROR(SEARCH("D",N1013)))</formula>
    </cfRule>
    <cfRule type="containsText" dxfId="262" priority="958" operator="containsText" text="C">
      <formula>NOT(ISERROR(SEARCH("C",N1013)))</formula>
    </cfRule>
    <cfRule type="containsText" dxfId="261" priority="959" operator="containsText" text="B/C">
      <formula>NOT(ISERROR(SEARCH("B/C",N1013)))</formula>
    </cfRule>
    <cfRule type="containsText" dxfId="260" priority="960" operator="containsText" text="B">
      <formula>NOT(ISERROR(SEARCH("B",N1013)))</formula>
    </cfRule>
    <cfRule type="containsText" dxfId="259" priority="961" operator="containsText" text="A">
      <formula>NOT(ISERROR(SEARCH("A",N1013)))</formula>
    </cfRule>
  </conditionalFormatting>
  <conditionalFormatting sqref="N1016:P1020">
    <cfRule type="containsText" dxfId="258" priority="952" operator="containsText" text="D">
      <formula>NOT(ISERROR(SEARCH("D",N1016)))</formula>
    </cfRule>
    <cfRule type="containsText" dxfId="257" priority="953" operator="containsText" text="C">
      <formula>NOT(ISERROR(SEARCH("C",N1016)))</formula>
    </cfRule>
    <cfRule type="containsText" dxfId="256" priority="954" operator="containsText" text="B/C">
      <formula>NOT(ISERROR(SEARCH("B/C",N1016)))</formula>
    </cfRule>
    <cfRule type="containsText" dxfId="255" priority="955" operator="containsText" text="B">
      <formula>NOT(ISERROR(SEARCH("B",N1016)))</formula>
    </cfRule>
    <cfRule type="containsText" dxfId="254" priority="956" operator="containsText" text="A">
      <formula>NOT(ISERROR(SEARCH("A",N1016)))</formula>
    </cfRule>
  </conditionalFormatting>
  <conditionalFormatting sqref="N1015:P1015">
    <cfRule type="containsText" dxfId="253" priority="947" operator="containsText" text="D">
      <formula>NOT(ISERROR(SEARCH("D",N1015)))</formula>
    </cfRule>
    <cfRule type="containsText" dxfId="252" priority="948" operator="containsText" text="C">
      <formula>NOT(ISERROR(SEARCH("C",N1015)))</formula>
    </cfRule>
    <cfRule type="containsText" dxfId="251" priority="949" operator="containsText" text="B/C">
      <formula>NOT(ISERROR(SEARCH("B/C",N1015)))</formula>
    </cfRule>
    <cfRule type="containsText" dxfId="250" priority="950" operator="containsText" text="B">
      <formula>NOT(ISERROR(SEARCH("B",N1015)))</formula>
    </cfRule>
    <cfRule type="containsText" dxfId="249" priority="951" operator="containsText" text="A">
      <formula>NOT(ISERROR(SEARCH("A",N1015)))</formula>
    </cfRule>
  </conditionalFormatting>
  <conditionalFormatting sqref="Z1023">
    <cfRule type="containsText" dxfId="248" priority="938" operator="containsText" text="HIGH">
      <formula>NOT(ISERROR(SEARCH("HIGH",Z1023)))</formula>
    </cfRule>
    <cfRule type="containsText" dxfId="247" priority="939" operator="containsText" text="SIGNIFICANT">
      <formula>NOT(ISERROR(SEARCH("SIGNIFICANT",Z1023)))</formula>
    </cfRule>
    <cfRule type="containsText" dxfId="246" priority="940" operator="containsText" text="MODERATE">
      <formula>NOT(ISERROR(SEARCH("MODERATE",Z1023)))</formula>
    </cfRule>
    <cfRule type="containsText" dxfId="245" priority="941" operator="containsText" text="LOW">
      <formula>NOT(ISERROR(SEARCH("LOW",Z1023)))</formula>
    </cfRule>
  </conditionalFormatting>
  <conditionalFormatting sqref="N1023:P1023">
    <cfRule type="containsText" dxfId="244" priority="942" operator="containsText" text="D">
      <formula>NOT(ISERROR(SEARCH("D",N1023)))</formula>
    </cfRule>
    <cfRule type="containsText" dxfId="243" priority="943" operator="containsText" text="C">
      <formula>NOT(ISERROR(SEARCH("C",N1023)))</formula>
    </cfRule>
    <cfRule type="containsText" dxfId="242" priority="944" operator="containsText" text="B/C">
      <formula>NOT(ISERROR(SEARCH("B/C",N1023)))</formula>
    </cfRule>
    <cfRule type="containsText" dxfId="241" priority="945" operator="containsText" text="B">
      <formula>NOT(ISERROR(SEARCH("B",N1023)))</formula>
    </cfRule>
    <cfRule type="containsText" dxfId="240" priority="946" operator="containsText" text="A">
      <formula>NOT(ISERROR(SEARCH("A",N1023)))</formula>
    </cfRule>
  </conditionalFormatting>
  <conditionalFormatting sqref="N1026:P1026">
    <cfRule type="containsText" dxfId="239" priority="929" operator="containsText" text="D">
      <formula>NOT(ISERROR(SEARCH("D",N1026)))</formula>
    </cfRule>
    <cfRule type="containsText" dxfId="238" priority="930" operator="containsText" text="C">
      <formula>NOT(ISERROR(SEARCH("C",N1026)))</formula>
    </cfRule>
    <cfRule type="containsText" dxfId="237" priority="931" operator="containsText" text="B/C">
      <formula>NOT(ISERROR(SEARCH("B/C",N1026)))</formula>
    </cfRule>
    <cfRule type="containsText" dxfId="236" priority="932" operator="containsText" text="B">
      <formula>NOT(ISERROR(SEARCH("B",N1026)))</formula>
    </cfRule>
    <cfRule type="containsText" dxfId="235" priority="933" operator="containsText" text="A">
      <formula>NOT(ISERROR(SEARCH("A",N1026)))</formula>
    </cfRule>
  </conditionalFormatting>
  <conditionalFormatting sqref="Z1026">
    <cfRule type="containsText" dxfId="234" priority="934" operator="containsText" text="HIGH">
      <formula>NOT(ISERROR(SEARCH("HIGH",Z1026)))</formula>
    </cfRule>
    <cfRule type="containsText" dxfId="233" priority="935" operator="containsText" text="SIGNIFICANT">
      <formula>NOT(ISERROR(SEARCH("SIGNIFICANT",Z1026)))</formula>
    </cfRule>
    <cfRule type="containsText" dxfId="232" priority="936" operator="containsText" text="MODERATE">
      <formula>NOT(ISERROR(SEARCH("MODERATE",Z1026)))</formula>
    </cfRule>
    <cfRule type="containsText" dxfId="231" priority="937" operator="containsText" text="LOW">
      <formula>NOT(ISERROR(SEARCH("LOW",Z1026)))</formula>
    </cfRule>
  </conditionalFormatting>
  <conditionalFormatting sqref="N1032:P1032">
    <cfRule type="containsText" dxfId="230" priority="924" operator="containsText" text="D">
      <formula>NOT(ISERROR(SEARCH("D",N1032)))</formula>
    </cfRule>
    <cfRule type="containsText" dxfId="229" priority="925" operator="containsText" text="C">
      <formula>NOT(ISERROR(SEARCH("C",N1032)))</formula>
    </cfRule>
    <cfRule type="containsText" dxfId="228" priority="926" operator="containsText" text="B/C">
      <formula>NOT(ISERROR(SEARCH("B/C",N1032)))</formula>
    </cfRule>
    <cfRule type="containsText" dxfId="227" priority="927" operator="containsText" text="B">
      <formula>NOT(ISERROR(SEARCH("B",N1032)))</formula>
    </cfRule>
    <cfRule type="containsText" dxfId="226" priority="928" operator="containsText" text="A">
      <formula>NOT(ISERROR(SEARCH("A",N1032)))</formula>
    </cfRule>
  </conditionalFormatting>
  <conditionalFormatting sqref="N1062:P1068 N1070:P1072">
    <cfRule type="containsText" dxfId="225" priority="919" operator="containsText" text="D">
      <formula>NOT(ISERROR(SEARCH("D",N1062)))</formula>
    </cfRule>
    <cfRule type="containsText" dxfId="224" priority="920" operator="containsText" text="C">
      <formula>NOT(ISERROR(SEARCH("C",N1062)))</formula>
    </cfRule>
    <cfRule type="containsText" dxfId="223" priority="921" operator="containsText" text="B/C">
      <formula>NOT(ISERROR(SEARCH("B/C",N1062)))</formula>
    </cfRule>
    <cfRule type="containsText" dxfId="222" priority="922" operator="containsText" text="B">
      <formula>NOT(ISERROR(SEARCH("B",N1062)))</formula>
    </cfRule>
    <cfRule type="containsText" dxfId="221" priority="923" operator="containsText" text="A">
      <formula>NOT(ISERROR(SEARCH("A",N1062)))</formula>
    </cfRule>
  </conditionalFormatting>
  <conditionalFormatting sqref="N1069:P1069">
    <cfRule type="containsText" dxfId="220" priority="914" operator="containsText" text="D">
      <formula>NOT(ISERROR(SEARCH("D",N1069)))</formula>
    </cfRule>
    <cfRule type="containsText" dxfId="219" priority="915" operator="containsText" text="C">
      <formula>NOT(ISERROR(SEARCH("C",N1069)))</formula>
    </cfRule>
    <cfRule type="containsText" dxfId="218" priority="916" operator="containsText" text="B/C">
      <formula>NOT(ISERROR(SEARCH("B/C",N1069)))</formula>
    </cfRule>
    <cfRule type="containsText" dxfId="217" priority="917" operator="containsText" text="B">
      <formula>NOT(ISERROR(SEARCH("B",N1069)))</formula>
    </cfRule>
    <cfRule type="containsText" dxfId="216" priority="918" operator="containsText" text="A">
      <formula>NOT(ISERROR(SEARCH("A",N1069)))</formula>
    </cfRule>
  </conditionalFormatting>
  <conditionalFormatting sqref="N1073:P1079 N1081:P1083">
    <cfRule type="containsText" dxfId="215" priority="909" operator="containsText" text="D">
      <formula>NOT(ISERROR(SEARCH("D",N1073)))</formula>
    </cfRule>
    <cfRule type="containsText" dxfId="214" priority="910" operator="containsText" text="C">
      <formula>NOT(ISERROR(SEARCH("C",N1073)))</formula>
    </cfRule>
    <cfRule type="containsText" dxfId="213" priority="911" operator="containsText" text="B/C">
      <formula>NOT(ISERROR(SEARCH("B/C",N1073)))</formula>
    </cfRule>
    <cfRule type="containsText" dxfId="212" priority="912" operator="containsText" text="B">
      <formula>NOT(ISERROR(SEARCH("B",N1073)))</formula>
    </cfRule>
    <cfRule type="containsText" dxfId="211" priority="913" operator="containsText" text="A">
      <formula>NOT(ISERROR(SEARCH("A",N1073)))</formula>
    </cfRule>
  </conditionalFormatting>
  <conditionalFormatting sqref="N1080:P1080">
    <cfRule type="containsText" dxfId="210" priority="904" operator="containsText" text="D">
      <formula>NOT(ISERROR(SEARCH("D",N1080)))</formula>
    </cfRule>
    <cfRule type="containsText" dxfId="209" priority="905" operator="containsText" text="C">
      <formula>NOT(ISERROR(SEARCH("C",N1080)))</formula>
    </cfRule>
    <cfRule type="containsText" dxfId="208" priority="906" operator="containsText" text="B/C">
      <formula>NOT(ISERROR(SEARCH("B/C",N1080)))</formula>
    </cfRule>
    <cfRule type="containsText" dxfId="207" priority="907" operator="containsText" text="B">
      <formula>NOT(ISERROR(SEARCH("B",N1080)))</formula>
    </cfRule>
    <cfRule type="containsText" dxfId="206" priority="908" operator="containsText" text="A">
      <formula>NOT(ISERROR(SEARCH("A",N1080)))</formula>
    </cfRule>
  </conditionalFormatting>
  <conditionalFormatting sqref="N1084:P1090 N1092:P1094">
    <cfRule type="containsText" dxfId="205" priority="899" operator="containsText" text="D">
      <formula>NOT(ISERROR(SEARCH("D",N1084)))</formula>
    </cfRule>
    <cfRule type="containsText" dxfId="204" priority="900" operator="containsText" text="C">
      <formula>NOT(ISERROR(SEARCH("C",N1084)))</formula>
    </cfRule>
    <cfRule type="containsText" dxfId="203" priority="901" operator="containsText" text="B/C">
      <formula>NOT(ISERROR(SEARCH("B/C",N1084)))</formula>
    </cfRule>
    <cfRule type="containsText" dxfId="202" priority="902" operator="containsText" text="B">
      <formula>NOT(ISERROR(SEARCH("B",N1084)))</formula>
    </cfRule>
    <cfRule type="containsText" dxfId="201" priority="903" operator="containsText" text="A">
      <formula>NOT(ISERROR(SEARCH("A",N1084)))</formula>
    </cfRule>
  </conditionalFormatting>
  <conditionalFormatting sqref="N1091:P1091">
    <cfRule type="containsText" dxfId="200" priority="894" operator="containsText" text="D">
      <formula>NOT(ISERROR(SEARCH("D",N1091)))</formula>
    </cfRule>
    <cfRule type="containsText" dxfId="199" priority="895" operator="containsText" text="C">
      <formula>NOT(ISERROR(SEARCH("C",N1091)))</formula>
    </cfRule>
    <cfRule type="containsText" dxfId="198" priority="896" operator="containsText" text="B/C">
      <formula>NOT(ISERROR(SEARCH("B/C",N1091)))</formula>
    </cfRule>
    <cfRule type="containsText" dxfId="197" priority="897" operator="containsText" text="B">
      <formula>NOT(ISERROR(SEARCH("B",N1091)))</formula>
    </cfRule>
    <cfRule type="containsText" dxfId="196" priority="898" operator="containsText" text="A">
      <formula>NOT(ISERROR(SEARCH("A",N1091)))</formula>
    </cfRule>
  </conditionalFormatting>
  <conditionalFormatting sqref="N1095:P1101 N1103:P1105">
    <cfRule type="containsText" dxfId="195" priority="889" operator="containsText" text="D">
      <formula>NOT(ISERROR(SEARCH("D",N1095)))</formula>
    </cfRule>
    <cfRule type="containsText" dxfId="194" priority="890" operator="containsText" text="C">
      <formula>NOT(ISERROR(SEARCH("C",N1095)))</formula>
    </cfRule>
    <cfRule type="containsText" dxfId="193" priority="891" operator="containsText" text="B/C">
      <formula>NOT(ISERROR(SEARCH("B/C",N1095)))</formula>
    </cfRule>
    <cfRule type="containsText" dxfId="192" priority="892" operator="containsText" text="B">
      <formula>NOT(ISERROR(SEARCH("B",N1095)))</formula>
    </cfRule>
    <cfRule type="containsText" dxfId="191" priority="893" operator="containsText" text="A">
      <formula>NOT(ISERROR(SEARCH("A",N1095)))</formula>
    </cfRule>
  </conditionalFormatting>
  <conditionalFormatting sqref="N1102:P1102">
    <cfRule type="containsText" dxfId="190" priority="884" operator="containsText" text="D">
      <formula>NOT(ISERROR(SEARCH("D",N1102)))</formula>
    </cfRule>
    <cfRule type="containsText" dxfId="189" priority="885" operator="containsText" text="C">
      <formula>NOT(ISERROR(SEARCH("C",N1102)))</formula>
    </cfRule>
    <cfRule type="containsText" dxfId="188" priority="886" operator="containsText" text="B/C">
      <formula>NOT(ISERROR(SEARCH("B/C",N1102)))</formula>
    </cfRule>
    <cfRule type="containsText" dxfId="187" priority="887" operator="containsText" text="B">
      <formula>NOT(ISERROR(SEARCH("B",N1102)))</formula>
    </cfRule>
    <cfRule type="containsText" dxfId="186" priority="888" operator="containsText" text="A">
      <formula>NOT(ISERROR(SEARCH("A",N1102)))</formula>
    </cfRule>
  </conditionalFormatting>
  <conditionalFormatting sqref="N1106:P1112 N1114:P1116">
    <cfRule type="containsText" dxfId="185" priority="879" operator="containsText" text="D">
      <formula>NOT(ISERROR(SEARCH("D",N1106)))</formula>
    </cfRule>
    <cfRule type="containsText" dxfId="184" priority="880" operator="containsText" text="C">
      <formula>NOT(ISERROR(SEARCH("C",N1106)))</formula>
    </cfRule>
    <cfRule type="containsText" dxfId="183" priority="881" operator="containsText" text="B/C">
      <formula>NOT(ISERROR(SEARCH("B/C",N1106)))</formula>
    </cfRule>
    <cfRule type="containsText" dxfId="182" priority="882" operator="containsText" text="B">
      <formula>NOT(ISERROR(SEARCH("B",N1106)))</formula>
    </cfRule>
    <cfRule type="containsText" dxfId="181" priority="883" operator="containsText" text="A">
      <formula>NOT(ISERROR(SEARCH("A",N1106)))</formula>
    </cfRule>
  </conditionalFormatting>
  <conditionalFormatting sqref="N1113:P1113">
    <cfRule type="containsText" dxfId="180" priority="874" operator="containsText" text="D">
      <formula>NOT(ISERROR(SEARCH("D",N1113)))</formula>
    </cfRule>
    <cfRule type="containsText" dxfId="179" priority="875" operator="containsText" text="C">
      <formula>NOT(ISERROR(SEARCH("C",N1113)))</formula>
    </cfRule>
    <cfRule type="containsText" dxfId="178" priority="876" operator="containsText" text="B/C">
      <formula>NOT(ISERROR(SEARCH("B/C",N1113)))</formula>
    </cfRule>
    <cfRule type="containsText" dxfId="177" priority="877" operator="containsText" text="B">
      <formula>NOT(ISERROR(SEARCH("B",N1113)))</formula>
    </cfRule>
    <cfRule type="containsText" dxfId="176" priority="878" operator="containsText" text="A">
      <formula>NOT(ISERROR(SEARCH("A",N1113)))</formula>
    </cfRule>
  </conditionalFormatting>
  <conditionalFormatting sqref="N1117:P1123 N1125:P1127">
    <cfRule type="containsText" dxfId="175" priority="869" operator="containsText" text="D">
      <formula>NOT(ISERROR(SEARCH("D",N1117)))</formula>
    </cfRule>
    <cfRule type="containsText" dxfId="174" priority="870" operator="containsText" text="C">
      <formula>NOT(ISERROR(SEARCH("C",N1117)))</formula>
    </cfRule>
    <cfRule type="containsText" dxfId="173" priority="871" operator="containsText" text="B/C">
      <formula>NOT(ISERROR(SEARCH("B/C",N1117)))</formula>
    </cfRule>
    <cfRule type="containsText" dxfId="172" priority="872" operator="containsText" text="B">
      <formula>NOT(ISERROR(SEARCH("B",N1117)))</formula>
    </cfRule>
    <cfRule type="containsText" dxfId="171" priority="873" operator="containsText" text="A">
      <formula>NOT(ISERROR(SEARCH("A",N1117)))</formula>
    </cfRule>
  </conditionalFormatting>
  <conditionalFormatting sqref="N1124:P1124">
    <cfRule type="containsText" dxfId="170" priority="864" operator="containsText" text="D">
      <formula>NOT(ISERROR(SEARCH("D",N1124)))</formula>
    </cfRule>
    <cfRule type="containsText" dxfId="169" priority="865" operator="containsText" text="C">
      <formula>NOT(ISERROR(SEARCH("C",N1124)))</formula>
    </cfRule>
    <cfRule type="containsText" dxfId="168" priority="866" operator="containsText" text="B/C">
      <formula>NOT(ISERROR(SEARCH("B/C",N1124)))</formula>
    </cfRule>
    <cfRule type="containsText" dxfId="167" priority="867" operator="containsText" text="B">
      <formula>NOT(ISERROR(SEARCH("B",N1124)))</formula>
    </cfRule>
    <cfRule type="containsText" dxfId="166" priority="868" operator="containsText" text="A">
      <formula>NOT(ISERROR(SEARCH("A",N1124)))</formula>
    </cfRule>
  </conditionalFormatting>
  <conditionalFormatting sqref="N1128:P1134 N1136:P1138">
    <cfRule type="containsText" dxfId="165" priority="859" operator="containsText" text="D">
      <formula>NOT(ISERROR(SEARCH("D",N1128)))</formula>
    </cfRule>
    <cfRule type="containsText" dxfId="164" priority="860" operator="containsText" text="C">
      <formula>NOT(ISERROR(SEARCH("C",N1128)))</formula>
    </cfRule>
    <cfRule type="containsText" dxfId="163" priority="861" operator="containsText" text="B/C">
      <formula>NOT(ISERROR(SEARCH("B/C",N1128)))</formula>
    </cfRule>
    <cfRule type="containsText" dxfId="162" priority="862" operator="containsText" text="B">
      <formula>NOT(ISERROR(SEARCH("B",N1128)))</formula>
    </cfRule>
    <cfRule type="containsText" dxfId="161" priority="863" operator="containsText" text="A">
      <formula>NOT(ISERROR(SEARCH("A",N1128)))</formula>
    </cfRule>
  </conditionalFormatting>
  <conditionalFormatting sqref="N1135:P1135">
    <cfRule type="containsText" dxfId="160" priority="854" operator="containsText" text="D">
      <formula>NOT(ISERROR(SEARCH("D",N1135)))</formula>
    </cfRule>
    <cfRule type="containsText" dxfId="159" priority="855" operator="containsText" text="C">
      <formula>NOT(ISERROR(SEARCH("C",N1135)))</formula>
    </cfRule>
    <cfRule type="containsText" dxfId="158" priority="856" operator="containsText" text="B/C">
      <formula>NOT(ISERROR(SEARCH("B/C",N1135)))</formula>
    </cfRule>
    <cfRule type="containsText" dxfId="157" priority="857" operator="containsText" text="B">
      <formula>NOT(ISERROR(SEARCH("B",N1135)))</formula>
    </cfRule>
    <cfRule type="containsText" dxfId="156" priority="858" operator="containsText" text="A">
      <formula>NOT(ISERROR(SEARCH("A",N1135)))</formula>
    </cfRule>
  </conditionalFormatting>
  <conditionalFormatting sqref="N1139:P1145 N1147:P1149">
    <cfRule type="containsText" dxfId="155" priority="849" operator="containsText" text="D">
      <formula>NOT(ISERROR(SEARCH("D",N1139)))</formula>
    </cfRule>
    <cfRule type="containsText" dxfId="154" priority="850" operator="containsText" text="C">
      <formula>NOT(ISERROR(SEARCH("C",N1139)))</formula>
    </cfRule>
    <cfRule type="containsText" dxfId="153" priority="851" operator="containsText" text="B/C">
      <formula>NOT(ISERROR(SEARCH("B/C",N1139)))</formula>
    </cfRule>
    <cfRule type="containsText" dxfId="152" priority="852" operator="containsText" text="B">
      <formula>NOT(ISERROR(SEARCH("B",N1139)))</formula>
    </cfRule>
    <cfRule type="containsText" dxfId="151" priority="853" operator="containsText" text="A">
      <formula>NOT(ISERROR(SEARCH("A",N1139)))</formula>
    </cfRule>
  </conditionalFormatting>
  <conditionalFormatting sqref="N1146:P1146">
    <cfRule type="containsText" dxfId="150" priority="844" operator="containsText" text="D">
      <formula>NOT(ISERROR(SEARCH("D",N1146)))</formula>
    </cfRule>
    <cfRule type="containsText" dxfId="149" priority="845" operator="containsText" text="C">
      <formula>NOT(ISERROR(SEARCH("C",N1146)))</formula>
    </cfRule>
    <cfRule type="containsText" dxfId="148" priority="846" operator="containsText" text="B/C">
      <formula>NOT(ISERROR(SEARCH("B/C",N1146)))</formula>
    </cfRule>
    <cfRule type="containsText" dxfId="147" priority="847" operator="containsText" text="B">
      <formula>NOT(ISERROR(SEARCH("B",N1146)))</formula>
    </cfRule>
    <cfRule type="containsText" dxfId="146" priority="848" operator="containsText" text="A">
      <formula>NOT(ISERROR(SEARCH("A",N1146)))</formula>
    </cfRule>
  </conditionalFormatting>
  <conditionalFormatting sqref="N1150:P1156 N1158:P1160">
    <cfRule type="containsText" dxfId="145" priority="839" operator="containsText" text="D">
      <formula>NOT(ISERROR(SEARCH("D",N1150)))</formula>
    </cfRule>
    <cfRule type="containsText" dxfId="144" priority="840" operator="containsText" text="C">
      <formula>NOT(ISERROR(SEARCH("C",N1150)))</formula>
    </cfRule>
    <cfRule type="containsText" dxfId="143" priority="841" operator="containsText" text="B/C">
      <formula>NOT(ISERROR(SEARCH("B/C",N1150)))</formula>
    </cfRule>
    <cfRule type="containsText" dxfId="142" priority="842" operator="containsText" text="B">
      <formula>NOT(ISERROR(SEARCH("B",N1150)))</formula>
    </cfRule>
    <cfRule type="containsText" dxfId="141" priority="843" operator="containsText" text="A">
      <formula>NOT(ISERROR(SEARCH("A",N1150)))</formula>
    </cfRule>
  </conditionalFormatting>
  <conditionalFormatting sqref="N1157:P1157">
    <cfRule type="containsText" dxfId="140" priority="834" operator="containsText" text="D">
      <formula>NOT(ISERROR(SEARCH("D",N1157)))</formula>
    </cfRule>
    <cfRule type="containsText" dxfId="139" priority="835" operator="containsText" text="C">
      <formula>NOT(ISERROR(SEARCH("C",N1157)))</formula>
    </cfRule>
    <cfRule type="containsText" dxfId="138" priority="836" operator="containsText" text="B/C">
      <formula>NOT(ISERROR(SEARCH("B/C",N1157)))</formula>
    </cfRule>
    <cfRule type="containsText" dxfId="137" priority="837" operator="containsText" text="B">
      <formula>NOT(ISERROR(SEARCH("B",N1157)))</formula>
    </cfRule>
    <cfRule type="containsText" dxfId="136" priority="838" operator="containsText" text="A">
      <formula>NOT(ISERROR(SEARCH("A",N1157)))</formula>
    </cfRule>
  </conditionalFormatting>
  <conditionalFormatting sqref="N1161:P1167 N1169:P1171">
    <cfRule type="containsText" dxfId="135" priority="829" operator="containsText" text="D">
      <formula>NOT(ISERROR(SEARCH("D",N1161)))</formula>
    </cfRule>
    <cfRule type="containsText" dxfId="134" priority="830" operator="containsText" text="C">
      <formula>NOT(ISERROR(SEARCH("C",N1161)))</formula>
    </cfRule>
    <cfRule type="containsText" dxfId="133" priority="831" operator="containsText" text="B/C">
      <formula>NOT(ISERROR(SEARCH("B/C",N1161)))</formula>
    </cfRule>
    <cfRule type="containsText" dxfId="132" priority="832" operator="containsText" text="B">
      <formula>NOT(ISERROR(SEARCH("B",N1161)))</formula>
    </cfRule>
    <cfRule type="containsText" dxfId="131" priority="833" operator="containsText" text="A">
      <formula>NOT(ISERROR(SEARCH("A",N1161)))</formula>
    </cfRule>
  </conditionalFormatting>
  <conditionalFormatting sqref="N1168:P1168">
    <cfRule type="containsText" dxfId="130" priority="824" operator="containsText" text="D">
      <formula>NOT(ISERROR(SEARCH("D",N1168)))</formula>
    </cfRule>
    <cfRule type="containsText" dxfId="129" priority="825" operator="containsText" text="C">
      <formula>NOT(ISERROR(SEARCH("C",N1168)))</formula>
    </cfRule>
    <cfRule type="containsText" dxfId="128" priority="826" operator="containsText" text="B/C">
      <formula>NOT(ISERROR(SEARCH("B/C",N1168)))</formula>
    </cfRule>
    <cfRule type="containsText" dxfId="127" priority="827" operator="containsText" text="B">
      <formula>NOT(ISERROR(SEARCH("B",N1168)))</formula>
    </cfRule>
    <cfRule type="containsText" dxfId="126" priority="828" operator="containsText" text="A">
      <formula>NOT(ISERROR(SEARCH("A",N1168)))</formula>
    </cfRule>
  </conditionalFormatting>
  <conditionalFormatting sqref="N1172:P1178 N1180:P1182">
    <cfRule type="containsText" dxfId="125" priority="819" operator="containsText" text="D">
      <formula>NOT(ISERROR(SEARCH("D",N1172)))</formula>
    </cfRule>
    <cfRule type="containsText" dxfId="124" priority="820" operator="containsText" text="C">
      <formula>NOT(ISERROR(SEARCH("C",N1172)))</formula>
    </cfRule>
    <cfRule type="containsText" dxfId="123" priority="821" operator="containsText" text="B/C">
      <formula>NOT(ISERROR(SEARCH("B/C",N1172)))</formula>
    </cfRule>
    <cfRule type="containsText" dxfId="122" priority="822" operator="containsText" text="B">
      <formula>NOT(ISERROR(SEARCH("B",N1172)))</formula>
    </cfRule>
    <cfRule type="containsText" dxfId="121" priority="823" operator="containsText" text="A">
      <formula>NOT(ISERROR(SEARCH("A",N1172)))</formula>
    </cfRule>
  </conditionalFormatting>
  <conditionalFormatting sqref="N1179:P1179">
    <cfRule type="containsText" dxfId="120" priority="814" operator="containsText" text="D">
      <formula>NOT(ISERROR(SEARCH("D",N1179)))</formula>
    </cfRule>
    <cfRule type="containsText" dxfId="119" priority="815" operator="containsText" text="C">
      <formula>NOT(ISERROR(SEARCH("C",N1179)))</formula>
    </cfRule>
    <cfRule type="containsText" dxfId="118" priority="816" operator="containsText" text="B/C">
      <formula>NOT(ISERROR(SEARCH("B/C",N1179)))</formula>
    </cfRule>
    <cfRule type="containsText" dxfId="117" priority="817" operator="containsText" text="B">
      <formula>NOT(ISERROR(SEARCH("B",N1179)))</formula>
    </cfRule>
    <cfRule type="containsText" dxfId="116" priority="818" operator="containsText" text="A">
      <formula>NOT(ISERROR(SEARCH("A",N1179)))</formula>
    </cfRule>
  </conditionalFormatting>
  <conditionalFormatting sqref="N1183:P1189 N1191:P1193">
    <cfRule type="containsText" dxfId="115" priority="809" operator="containsText" text="D">
      <formula>NOT(ISERROR(SEARCH("D",N1183)))</formula>
    </cfRule>
    <cfRule type="containsText" dxfId="114" priority="810" operator="containsText" text="C">
      <formula>NOT(ISERROR(SEARCH("C",N1183)))</formula>
    </cfRule>
    <cfRule type="containsText" dxfId="113" priority="811" operator="containsText" text="B/C">
      <formula>NOT(ISERROR(SEARCH("B/C",N1183)))</formula>
    </cfRule>
    <cfRule type="containsText" dxfId="112" priority="812" operator="containsText" text="B">
      <formula>NOT(ISERROR(SEARCH("B",N1183)))</formula>
    </cfRule>
    <cfRule type="containsText" dxfId="111" priority="813" operator="containsText" text="A">
      <formula>NOT(ISERROR(SEARCH("A",N1183)))</formula>
    </cfRule>
  </conditionalFormatting>
  <conditionalFormatting sqref="N1190:P1190">
    <cfRule type="containsText" dxfId="110" priority="804" operator="containsText" text="D">
      <formula>NOT(ISERROR(SEARCH("D",N1190)))</formula>
    </cfRule>
    <cfRule type="containsText" dxfId="109" priority="805" operator="containsText" text="C">
      <formula>NOT(ISERROR(SEARCH("C",N1190)))</formula>
    </cfRule>
    <cfRule type="containsText" dxfId="108" priority="806" operator="containsText" text="B/C">
      <formula>NOT(ISERROR(SEARCH("B/C",N1190)))</formula>
    </cfRule>
    <cfRule type="containsText" dxfId="107" priority="807" operator="containsText" text="B">
      <formula>NOT(ISERROR(SEARCH("B",N1190)))</formula>
    </cfRule>
    <cfRule type="containsText" dxfId="106" priority="808" operator="containsText" text="A">
      <formula>NOT(ISERROR(SEARCH("A",N1190)))</formula>
    </cfRule>
  </conditionalFormatting>
  <conditionalFormatting sqref="N1194:P1200 N1202:P1204">
    <cfRule type="containsText" dxfId="105" priority="799" operator="containsText" text="D">
      <formula>NOT(ISERROR(SEARCH("D",N1194)))</formula>
    </cfRule>
    <cfRule type="containsText" dxfId="104" priority="800" operator="containsText" text="C">
      <formula>NOT(ISERROR(SEARCH("C",N1194)))</formula>
    </cfRule>
    <cfRule type="containsText" dxfId="103" priority="801" operator="containsText" text="B/C">
      <formula>NOT(ISERROR(SEARCH("B/C",N1194)))</formula>
    </cfRule>
    <cfRule type="containsText" dxfId="102" priority="802" operator="containsText" text="B">
      <formula>NOT(ISERROR(SEARCH("B",N1194)))</formula>
    </cfRule>
    <cfRule type="containsText" dxfId="101" priority="803" operator="containsText" text="A">
      <formula>NOT(ISERROR(SEARCH("A",N1194)))</formula>
    </cfRule>
  </conditionalFormatting>
  <conditionalFormatting sqref="N1201:P1201">
    <cfRule type="containsText" dxfId="100" priority="794" operator="containsText" text="D">
      <formula>NOT(ISERROR(SEARCH("D",N1201)))</formula>
    </cfRule>
    <cfRule type="containsText" dxfId="99" priority="795" operator="containsText" text="C">
      <formula>NOT(ISERROR(SEARCH("C",N1201)))</formula>
    </cfRule>
    <cfRule type="containsText" dxfId="98" priority="796" operator="containsText" text="B/C">
      <formula>NOT(ISERROR(SEARCH("B/C",N1201)))</formula>
    </cfRule>
    <cfRule type="containsText" dxfId="97" priority="797" operator="containsText" text="B">
      <formula>NOT(ISERROR(SEARCH("B",N1201)))</formula>
    </cfRule>
    <cfRule type="containsText" dxfId="96" priority="798" operator="containsText" text="A">
      <formula>NOT(ISERROR(SEARCH("A",N1201)))</formula>
    </cfRule>
  </conditionalFormatting>
  <conditionalFormatting sqref="N1216:P1226">
    <cfRule type="containsText" dxfId="95" priority="789" operator="containsText" text="D">
      <formula>NOT(ISERROR(SEARCH("D",N1216)))</formula>
    </cfRule>
    <cfRule type="containsText" dxfId="94" priority="790" operator="containsText" text="C">
      <formula>NOT(ISERROR(SEARCH("C",N1216)))</formula>
    </cfRule>
    <cfRule type="containsText" dxfId="93" priority="791" operator="containsText" text="B/C">
      <formula>NOT(ISERROR(SEARCH("B/C",N1216)))</formula>
    </cfRule>
    <cfRule type="containsText" dxfId="92" priority="792" operator="containsText" text="B">
      <formula>NOT(ISERROR(SEARCH("B",N1216)))</formula>
    </cfRule>
    <cfRule type="containsText" dxfId="91" priority="793" operator="containsText" text="A">
      <formula>NOT(ISERROR(SEARCH("A",N1216)))</formula>
    </cfRule>
  </conditionalFormatting>
  <conditionalFormatting sqref="Z1233">
    <cfRule type="containsText" dxfId="90" priority="785" operator="containsText" text="HIGH">
      <formula>NOT(ISERROR(SEARCH("HIGH",Z1233)))</formula>
    </cfRule>
    <cfRule type="containsText" dxfId="89" priority="786" operator="containsText" text="SIGNIFICANT">
      <formula>NOT(ISERROR(SEARCH("SIGNIFICANT",Z1233)))</formula>
    </cfRule>
    <cfRule type="containsText" dxfId="88" priority="787" operator="containsText" text="MODERATE">
      <formula>NOT(ISERROR(SEARCH("MODERATE",Z1233)))</formula>
    </cfRule>
    <cfRule type="containsText" dxfId="87" priority="788" operator="containsText" text="LOW">
      <formula>NOT(ISERROR(SEARCH("LOW",Z1233)))</formula>
    </cfRule>
  </conditionalFormatting>
  <conditionalFormatting sqref="N1233:P1233">
    <cfRule type="containsText" dxfId="86" priority="780" operator="containsText" text="D">
      <formula>NOT(ISERROR(SEARCH("D",N1233)))</formula>
    </cfRule>
    <cfRule type="containsText" dxfId="85" priority="781" operator="containsText" text="C">
      <formula>NOT(ISERROR(SEARCH("C",N1233)))</formula>
    </cfRule>
    <cfRule type="containsText" dxfId="84" priority="782" operator="containsText" text="B/C">
      <formula>NOT(ISERROR(SEARCH("B/C",N1233)))</formula>
    </cfRule>
    <cfRule type="containsText" dxfId="83" priority="783" operator="containsText" text="B">
      <formula>NOT(ISERROR(SEARCH("B",N1233)))</formula>
    </cfRule>
    <cfRule type="containsText" dxfId="82" priority="784" operator="containsText" text="A">
      <formula>NOT(ISERROR(SEARCH("A",N1233)))</formula>
    </cfRule>
  </conditionalFormatting>
  <conditionalFormatting sqref="A1233:B1233">
    <cfRule type="expression" dxfId="81" priority="779" stopIfTrue="1">
      <formula>#REF!="YES"</formula>
    </cfRule>
  </conditionalFormatting>
  <conditionalFormatting sqref="A1230">
    <cfRule type="expression" dxfId="80" priority="778" stopIfTrue="1">
      <formula>#REF!="YES"</formula>
    </cfRule>
  </conditionalFormatting>
  <conditionalFormatting sqref="N1230:P1230">
    <cfRule type="containsText" dxfId="79" priority="773" operator="containsText" text="D">
      <formula>NOT(ISERROR(SEARCH("D",N1230)))</formula>
    </cfRule>
    <cfRule type="containsText" dxfId="78" priority="774" operator="containsText" text="C">
      <formula>NOT(ISERROR(SEARCH("C",N1230)))</formula>
    </cfRule>
    <cfRule type="containsText" dxfId="77" priority="775" operator="containsText" text="B/C">
      <formula>NOT(ISERROR(SEARCH("B/C",N1230)))</formula>
    </cfRule>
    <cfRule type="containsText" dxfId="76" priority="776" operator="containsText" text="B">
      <formula>NOT(ISERROR(SEARCH("B",N1230)))</formula>
    </cfRule>
    <cfRule type="containsText" dxfId="75" priority="777" operator="containsText" text="A">
      <formula>NOT(ISERROR(SEARCH("A",N1230)))</formula>
    </cfRule>
  </conditionalFormatting>
  <conditionalFormatting sqref="B1230">
    <cfRule type="expression" dxfId="74" priority="772" stopIfTrue="1">
      <formula>#REF!="YES"</formula>
    </cfRule>
  </conditionalFormatting>
  <conditionalFormatting sqref="Z1230">
    <cfRule type="containsText" dxfId="73" priority="768" operator="containsText" text="HIGH">
      <formula>NOT(ISERROR(SEARCH("HIGH",Z1230)))</formula>
    </cfRule>
    <cfRule type="containsText" dxfId="72" priority="769" operator="containsText" text="SIGNIFICANT">
      <formula>NOT(ISERROR(SEARCH("SIGNIFICANT",Z1230)))</formula>
    </cfRule>
    <cfRule type="containsText" dxfId="71" priority="770" operator="containsText" text="MODERATE">
      <formula>NOT(ISERROR(SEARCH("MODERATE",Z1230)))</formula>
    </cfRule>
    <cfRule type="containsText" dxfId="70" priority="771" operator="containsText" text="LOW">
      <formula>NOT(ISERROR(SEARCH("LOW",Z1230)))</formula>
    </cfRule>
  </conditionalFormatting>
  <conditionalFormatting sqref="Z1246:Z1251">
    <cfRule type="containsText" dxfId="69" priority="764" operator="containsText" text="HIGH">
      <formula>NOT(ISERROR(SEARCH("HIGH",Z1246)))</formula>
    </cfRule>
    <cfRule type="containsText" dxfId="68" priority="765" operator="containsText" text="SIGNIFICANT">
      <formula>NOT(ISERROR(SEARCH("SIGNIFICANT",Z1246)))</formula>
    </cfRule>
    <cfRule type="containsText" dxfId="67" priority="766" operator="containsText" text="MODERATE">
      <formula>NOT(ISERROR(SEARCH("MODERATE",Z1246)))</formula>
    </cfRule>
    <cfRule type="containsText" dxfId="66" priority="767" operator="containsText" text="LOW">
      <formula>NOT(ISERROR(SEARCH("LOW",Z1246)))</formula>
    </cfRule>
  </conditionalFormatting>
  <conditionalFormatting sqref="N1246:P1253">
    <cfRule type="containsText" dxfId="65" priority="759" operator="containsText" text="D">
      <formula>NOT(ISERROR(SEARCH("D",N1246)))</formula>
    </cfRule>
    <cfRule type="containsText" dxfId="64" priority="760" operator="containsText" text="C">
      <formula>NOT(ISERROR(SEARCH("C",N1246)))</formula>
    </cfRule>
    <cfRule type="containsText" dxfId="63" priority="761" operator="containsText" text="B/C">
      <formula>NOT(ISERROR(SEARCH("B/C",N1246)))</formula>
    </cfRule>
    <cfRule type="containsText" dxfId="62" priority="762" operator="containsText" text="B">
      <formula>NOT(ISERROR(SEARCH("B",N1246)))</formula>
    </cfRule>
    <cfRule type="containsText" dxfId="61" priority="763" operator="containsText" text="A">
      <formula>NOT(ISERROR(SEARCH("A",N1246)))</formula>
    </cfRule>
  </conditionalFormatting>
  <conditionalFormatting sqref="Z1252:Z1253">
    <cfRule type="containsText" dxfId="60" priority="755" operator="containsText" text="HIGH">
      <formula>NOT(ISERROR(SEARCH("HIGH",Z1252)))</formula>
    </cfRule>
    <cfRule type="containsText" dxfId="59" priority="756" operator="containsText" text="SIGNIFICANT">
      <formula>NOT(ISERROR(SEARCH("SIGNIFICANT",Z1252)))</formula>
    </cfRule>
    <cfRule type="containsText" dxfId="58" priority="757" operator="containsText" text="MODERATE">
      <formula>NOT(ISERROR(SEARCH("MODERATE",Z1252)))</formula>
    </cfRule>
    <cfRule type="containsText" dxfId="57" priority="758" operator="containsText" text="LOW">
      <formula>NOT(ISERROR(SEARCH("LOW",Z1252)))</formula>
    </cfRule>
  </conditionalFormatting>
  <conditionalFormatting sqref="N1261:P1261">
    <cfRule type="containsText" dxfId="56" priority="750" operator="containsText" text="D">
      <formula>NOT(ISERROR(SEARCH("D",N1261)))</formula>
    </cfRule>
    <cfRule type="containsText" dxfId="55" priority="751" operator="containsText" text="C">
      <formula>NOT(ISERROR(SEARCH("C",N1261)))</formula>
    </cfRule>
    <cfRule type="containsText" dxfId="54" priority="752" operator="containsText" text="B/C">
      <formula>NOT(ISERROR(SEARCH("B/C",N1261)))</formula>
    </cfRule>
    <cfRule type="containsText" dxfId="53" priority="753" operator="containsText" text="B">
      <formula>NOT(ISERROR(SEARCH("B",N1261)))</formula>
    </cfRule>
    <cfRule type="containsText" dxfId="52" priority="754" operator="containsText" text="A">
      <formula>NOT(ISERROR(SEARCH("A",N1261)))</formula>
    </cfRule>
  </conditionalFormatting>
  <conditionalFormatting sqref="N1270:P1276">
    <cfRule type="containsText" dxfId="51" priority="745" operator="containsText" text="D">
      <formula>NOT(ISERROR(SEARCH("D",N1270)))</formula>
    </cfRule>
    <cfRule type="containsText" dxfId="50" priority="746" operator="containsText" text="C">
      <formula>NOT(ISERROR(SEARCH("C",N1270)))</formula>
    </cfRule>
    <cfRule type="containsText" dxfId="49" priority="747" operator="containsText" text="B/C">
      <formula>NOT(ISERROR(SEARCH("B/C",N1270)))</formula>
    </cfRule>
    <cfRule type="containsText" dxfId="48" priority="748" operator="containsText" text="B">
      <formula>NOT(ISERROR(SEARCH("B",N1270)))</formula>
    </cfRule>
    <cfRule type="containsText" dxfId="47" priority="749" operator="containsText" text="A">
      <formula>NOT(ISERROR(SEARCH("A",N1270)))</formula>
    </cfRule>
  </conditionalFormatting>
  <conditionalFormatting sqref="N1277:P1283">
    <cfRule type="containsText" dxfId="46" priority="740" operator="containsText" text="D">
      <formula>NOT(ISERROR(SEARCH("D",N1277)))</formula>
    </cfRule>
    <cfRule type="containsText" dxfId="45" priority="741" operator="containsText" text="C">
      <formula>NOT(ISERROR(SEARCH("C",N1277)))</formula>
    </cfRule>
    <cfRule type="containsText" dxfId="44" priority="742" operator="containsText" text="B/C">
      <formula>NOT(ISERROR(SEARCH("B/C",N1277)))</formula>
    </cfRule>
    <cfRule type="containsText" dxfId="43" priority="743" operator="containsText" text="B">
      <formula>NOT(ISERROR(SEARCH("B",N1277)))</formula>
    </cfRule>
    <cfRule type="containsText" dxfId="42" priority="744" operator="containsText" text="A">
      <formula>NOT(ISERROR(SEARCH("A",N1277)))</formula>
    </cfRule>
  </conditionalFormatting>
  <conditionalFormatting sqref="N1284:P1290">
    <cfRule type="containsText" dxfId="41" priority="735" operator="containsText" text="D">
      <formula>NOT(ISERROR(SEARCH("D",N1284)))</formula>
    </cfRule>
    <cfRule type="containsText" dxfId="40" priority="736" operator="containsText" text="C">
      <formula>NOT(ISERROR(SEARCH("C",N1284)))</formula>
    </cfRule>
    <cfRule type="containsText" dxfId="39" priority="737" operator="containsText" text="B/C">
      <formula>NOT(ISERROR(SEARCH("B/C",N1284)))</formula>
    </cfRule>
    <cfRule type="containsText" dxfId="38" priority="738" operator="containsText" text="B">
      <formula>NOT(ISERROR(SEARCH("B",N1284)))</formula>
    </cfRule>
    <cfRule type="containsText" dxfId="37" priority="739" operator="containsText" text="A">
      <formula>NOT(ISERROR(SEARCH("A",N1284)))</formula>
    </cfRule>
  </conditionalFormatting>
  <conditionalFormatting sqref="N1369:P1371">
    <cfRule type="containsText" dxfId="36" priority="730" operator="containsText" text="D">
      <formula>NOT(ISERROR(SEARCH("D",N1369)))</formula>
    </cfRule>
    <cfRule type="containsText" dxfId="35" priority="731" operator="containsText" text="C">
      <formula>NOT(ISERROR(SEARCH("C",N1369)))</formula>
    </cfRule>
    <cfRule type="containsText" dxfId="34" priority="732" operator="containsText" text="B/C">
      <formula>NOT(ISERROR(SEARCH("B/C",N1369)))</formula>
    </cfRule>
    <cfRule type="containsText" dxfId="33" priority="733" operator="containsText" text="B">
      <formula>NOT(ISERROR(SEARCH("B",N1369)))</formula>
    </cfRule>
    <cfRule type="containsText" dxfId="32" priority="734" operator="containsText" text="A">
      <formula>NOT(ISERROR(SEARCH("A",N1369)))</formula>
    </cfRule>
  </conditionalFormatting>
  <conditionalFormatting sqref="N1380:P1381 N1383:P1384">
    <cfRule type="containsText" dxfId="31" priority="725" operator="containsText" text="D">
      <formula>NOT(ISERROR(SEARCH("D",N1380)))</formula>
    </cfRule>
    <cfRule type="containsText" dxfId="30" priority="726" operator="containsText" text="C">
      <formula>NOT(ISERROR(SEARCH("C",N1380)))</formula>
    </cfRule>
    <cfRule type="containsText" dxfId="29" priority="727" operator="containsText" text="B/C">
      <formula>NOT(ISERROR(SEARCH("B/C",N1380)))</formula>
    </cfRule>
    <cfRule type="containsText" dxfId="28" priority="728" operator="containsText" text="B">
      <formula>NOT(ISERROR(SEARCH("B",N1380)))</formula>
    </cfRule>
    <cfRule type="containsText" dxfId="27" priority="729" operator="containsText" text="A">
      <formula>NOT(ISERROR(SEARCH("A",N1380)))</formula>
    </cfRule>
  </conditionalFormatting>
  <conditionalFormatting sqref="N1382:P1382">
    <cfRule type="containsText" dxfId="26" priority="720" operator="containsText" text="D">
      <formula>NOT(ISERROR(SEARCH("D",N1382)))</formula>
    </cfRule>
    <cfRule type="containsText" dxfId="25" priority="721" operator="containsText" text="C">
      <formula>NOT(ISERROR(SEARCH("C",N1382)))</formula>
    </cfRule>
    <cfRule type="containsText" dxfId="24" priority="722" operator="containsText" text="B/C">
      <formula>NOT(ISERROR(SEARCH("B/C",N1382)))</formula>
    </cfRule>
    <cfRule type="containsText" dxfId="23" priority="723" operator="containsText" text="B">
      <formula>NOT(ISERROR(SEARCH("B",N1382)))</formula>
    </cfRule>
    <cfRule type="containsText" dxfId="22" priority="724" operator="containsText" text="A">
      <formula>NOT(ISERROR(SEARCH("A",N1382)))</formula>
    </cfRule>
  </conditionalFormatting>
  <conditionalFormatting sqref="N1385:P1385">
    <cfRule type="containsText" dxfId="21" priority="715" operator="containsText" text="D">
      <formula>NOT(ISERROR(SEARCH("D",N1385)))</formula>
    </cfRule>
    <cfRule type="containsText" dxfId="20" priority="716" operator="containsText" text="C">
      <formula>NOT(ISERROR(SEARCH("C",N1385)))</formula>
    </cfRule>
    <cfRule type="containsText" dxfId="19" priority="717" operator="containsText" text="B/C">
      <formula>NOT(ISERROR(SEARCH("B/C",N1385)))</formula>
    </cfRule>
    <cfRule type="containsText" dxfId="18" priority="718" operator="containsText" text="B">
      <formula>NOT(ISERROR(SEARCH("B",N1385)))</formula>
    </cfRule>
    <cfRule type="containsText" dxfId="17" priority="719" operator="containsText" text="A">
      <formula>NOT(ISERROR(SEARCH("A",N1385)))</formula>
    </cfRule>
  </conditionalFormatting>
  <conditionalFormatting sqref="Z216">
    <cfRule type="containsText" dxfId="16" priority="710" operator="containsText" text="HIGH">
      <formula>NOT(ISERROR(SEARCH("HIGH",Z216)))</formula>
    </cfRule>
    <cfRule type="containsText" dxfId="15" priority="711" operator="containsText" text="SIGNIFICANT">
      <formula>NOT(ISERROR(SEARCH("SIGNIFICANT",Z216)))</formula>
    </cfRule>
    <cfRule type="containsText" dxfId="14" priority="712" operator="containsText" text="MODERATE">
      <formula>NOT(ISERROR(SEARCH("MODERATE",Z216)))</formula>
    </cfRule>
    <cfRule type="containsText" dxfId="13" priority="713" operator="containsText" text="LOW">
      <formula>NOT(ISERROR(SEARCH("LOW",Z216)))</formula>
    </cfRule>
  </conditionalFormatting>
  <conditionalFormatting sqref="Z1430:Z1432">
    <cfRule type="cellIs" dxfId="12" priority="694" operator="equal">
      <formula>"SIGNIFICANT"</formula>
    </cfRule>
    <cfRule type="cellIs" dxfId="11" priority="700" operator="equal">
      <formula>"SIGNIFICANT"</formula>
    </cfRule>
  </conditionalFormatting>
  <conditionalFormatting sqref="Z1413:Z1414">
    <cfRule type="cellIs" dxfId="10" priority="695" operator="equal">
      <formula>"SIGNIFICANT"</formula>
    </cfRule>
    <cfRule type="cellIs" dxfId="9" priority="697" operator="equal">
      <formula>"SIGNIFICANT"</formula>
    </cfRule>
    <cfRule type="cellIs" dxfId="8" priority="699" operator="equal">
      <formula>"SIGNIFICANT"</formula>
    </cfRule>
  </conditionalFormatting>
  <conditionalFormatting sqref="Z1394">
    <cfRule type="cellIs" dxfId="7" priority="696" operator="equal">
      <formula>"SIGNIFICANT"</formula>
    </cfRule>
    <cfRule type="cellIs" dxfId="6" priority="698" operator="equal">
      <formula>"SIGNIFICANT"</formula>
    </cfRule>
  </conditionalFormatting>
  <conditionalFormatting sqref="Z1257">
    <cfRule type="containsText" dxfId="5" priority="690" operator="containsText" text="HIGH">
      <formula>NOT(ISERROR(SEARCH("HIGH",Z1257)))</formula>
    </cfRule>
    <cfRule type="containsText" dxfId="4" priority="691" operator="containsText" text="SIGNIFICANT">
      <formula>NOT(ISERROR(SEARCH("SIGNIFICANT",Z1257)))</formula>
    </cfRule>
    <cfRule type="containsText" dxfId="3" priority="692" operator="containsText" text="MODERATE">
      <formula>NOT(ISERROR(SEARCH("MODERATE",Z1257)))</formula>
    </cfRule>
    <cfRule type="containsText" dxfId="2" priority="693" operator="containsText" text="LOW">
      <formula>NOT(ISERROR(SEARCH("LOW",Z1257)))</formula>
    </cfRule>
  </conditionalFormatting>
  <conditionalFormatting sqref="Z1257">
    <cfRule type="cellIs" dxfId="1" priority="688" operator="equal">
      <formula>"SIGNIFICANT"</formula>
    </cfRule>
    <cfRule type="cellIs" dxfId="0" priority="689" operator="equal">
      <formula>"SIGNIFICANT"</formula>
    </cfRule>
  </conditionalFormatting>
  <dataValidations disablePrompts="1" count="1">
    <dataValidation type="list" allowBlank="1" showInputMessage="1" showErrorMessage="1" sqref="N1433:P1513" xr:uid="{00000000-0002-0000-0100-000000000000}">
      <formula1>$B$2:$B$5</formula1>
    </dataValidation>
  </dataValidations>
  <pageMargins left="0.23622047244094491" right="0.23622047244094491" top="0" bottom="0.74803149606299213" header="0.11811023622047245" footer="0.31496062992125984"/>
  <pageSetup paperSize="8" scale="49" fitToHeight="0" orientation="landscape" r:id="rId1"/>
  <headerFooter>
    <oddFooter>&amp;C&amp;P</oddFooter>
  </headerFooter>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100-000001000000}">
          <x14:formula1>
            <xm:f>'P:\GBBMA\F and G - Midlands\Global1\516 Jobs\516 4211 Northamptonshire Police\E SPECIFIC SITE FILES (develop as required)\E4 Report\Weston Favell\[M+E Condition Survey - Weston Favell.xlsx]Element look up -M&amp;E'!#REF!</xm:f>
          </x14:formula1>
          <xm:sqref>F1433 J1433 H1433</xm:sqref>
        </x14:dataValidation>
        <x14:dataValidation type="list" allowBlank="1" showInputMessage="1" showErrorMessage="1" xr:uid="{00000000-0002-0000-0100-000002000000}">
          <x14:formula1>
            <xm:f>'P:\GBBMA\F and G - Midlands\Global1\516 Jobs\516 4211 Northamptonshire Police\E SPECIFIC SITE FILES (develop as required)\E4 Report\Weston Favell\[M+E Condition Survey - Weston Favell.xlsx]Element look up - M+E'!#REF!</xm:f>
          </x14:formula1>
          <xm:sqref>R1475:R1477 R1451:R1452 R1449 R1433:R1447 R1454:R1472 R1479:R1483 R1485:R1490 R1493 R1495:R1499 R1501:R1506 R1508:R1513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FF00"/>
    <pageSetUpPr fitToPage="1"/>
  </sheetPr>
  <dimension ref="A1:U95"/>
  <sheetViews>
    <sheetView view="pageBreakPreview" zoomScale="90" zoomScaleNormal="115" zoomScaleSheetLayoutView="90" zoomScalePageLayoutView="40" workbookViewId="0">
      <pane ySplit="1" topLeftCell="A6" activePane="bottomLeft" state="frozen"/>
      <selection pane="bottomLeft" activeCell="G22" sqref="G22"/>
    </sheetView>
  </sheetViews>
  <sheetFormatPr defaultColWidth="9.21875" defaultRowHeight="14.4" x14ac:dyDescent="0.3"/>
  <cols>
    <col min="1" max="1" width="9.21875" style="6"/>
    <col min="2" max="2" width="7.5546875" style="6" customWidth="1"/>
    <col min="3" max="3" width="24.5546875" style="10" bestFit="1" customWidth="1"/>
    <col min="4" max="4" width="8.21875" style="6" bestFit="1" customWidth="1"/>
    <col min="5" max="5" width="17.5546875" style="10" customWidth="1"/>
    <col min="6" max="6" width="12.44140625" style="10" customWidth="1"/>
    <col min="7" max="7" width="38.77734375" style="32" customWidth="1"/>
    <col min="8" max="8" width="21.44140625" style="11" customWidth="1"/>
    <col min="9" max="9" width="18.5546875" style="36" customWidth="1"/>
    <col min="10" max="10" width="20.44140625" style="11" customWidth="1"/>
    <col min="11" max="11" width="33.5546875" style="33" customWidth="1"/>
    <col min="12" max="12" width="23.5546875" style="11" customWidth="1"/>
    <col min="13" max="13" width="12.5546875" style="11" customWidth="1"/>
    <col min="14" max="14" width="17.77734375" style="11" customWidth="1"/>
    <col min="15" max="15" width="12.44140625" style="11" customWidth="1"/>
    <col min="16" max="16" width="26" style="11" customWidth="1"/>
    <col min="17" max="18" width="21.44140625" style="11" customWidth="1"/>
    <col min="19" max="19" width="19.5546875" style="11" customWidth="1"/>
    <col min="20" max="20" width="20.44140625" style="11" customWidth="1"/>
    <col min="21" max="21" width="9.21875" style="18"/>
    <col min="22" max="16384" width="9.21875" style="10"/>
  </cols>
  <sheetData>
    <row r="1" spans="1:20" x14ac:dyDescent="0.3">
      <c r="A1" s="6">
        <v>1</v>
      </c>
      <c r="B1" s="6">
        <v>2</v>
      </c>
      <c r="C1" s="10">
        <v>3</v>
      </c>
      <c r="D1" s="6">
        <v>4</v>
      </c>
      <c r="E1" s="6">
        <v>5</v>
      </c>
      <c r="F1" s="6">
        <v>6</v>
      </c>
      <c r="G1" s="32">
        <v>7</v>
      </c>
      <c r="H1" s="11">
        <v>8</v>
      </c>
      <c r="I1" s="36">
        <v>9</v>
      </c>
      <c r="J1" s="11">
        <v>10</v>
      </c>
      <c r="K1" s="33">
        <v>11</v>
      </c>
    </row>
    <row r="2" spans="1:20" ht="31.2" x14ac:dyDescent="0.3">
      <c r="A2" s="137" t="s">
        <v>402</v>
      </c>
      <c r="B2" s="42" t="s">
        <v>20</v>
      </c>
      <c r="C2" s="42" t="s">
        <v>21</v>
      </c>
      <c r="D2" s="43" t="s">
        <v>22</v>
      </c>
      <c r="E2" s="42" t="s">
        <v>23</v>
      </c>
      <c r="F2" s="42" t="s">
        <v>24</v>
      </c>
      <c r="G2" s="42" t="s">
        <v>25</v>
      </c>
      <c r="H2" s="42" t="s">
        <v>26</v>
      </c>
      <c r="I2" s="7" t="s">
        <v>28</v>
      </c>
      <c r="J2" s="44" t="s">
        <v>29</v>
      </c>
      <c r="K2" s="44" t="s">
        <v>148</v>
      </c>
      <c r="L2" s="10"/>
      <c r="M2" s="10"/>
      <c r="N2" s="10"/>
      <c r="O2" s="10"/>
      <c r="P2" s="10"/>
      <c r="Q2" s="10"/>
      <c r="R2" s="10"/>
      <c r="S2" s="10"/>
      <c r="T2" s="10"/>
    </row>
    <row r="3" spans="1:20" ht="33.6" customHeight="1" x14ac:dyDescent="0.3">
      <c r="A3" s="6">
        <f>F3</f>
        <v>10101</v>
      </c>
      <c r="B3" s="127">
        <v>1</v>
      </c>
      <c r="C3" s="154" t="s">
        <v>34</v>
      </c>
      <c r="D3" s="125">
        <v>101</v>
      </c>
      <c r="E3" s="155" t="s">
        <v>35</v>
      </c>
      <c r="F3" s="20">
        <v>10101</v>
      </c>
      <c r="G3" s="13" t="s">
        <v>335</v>
      </c>
      <c r="H3" s="37">
        <v>25</v>
      </c>
      <c r="I3" s="12">
        <v>134</v>
      </c>
      <c r="J3" s="37" t="s">
        <v>19</v>
      </c>
      <c r="K3" s="35"/>
      <c r="L3" s="10"/>
      <c r="M3" s="10"/>
      <c r="N3" s="10"/>
      <c r="O3" s="10"/>
      <c r="P3" s="10"/>
      <c r="Q3" s="10"/>
      <c r="R3" s="10"/>
      <c r="S3" s="10"/>
      <c r="T3" s="10"/>
    </row>
    <row r="4" spans="1:20" ht="45" customHeight="1" x14ac:dyDescent="0.3">
      <c r="A4" s="6">
        <f t="shared" ref="A4:A79" si="0">F4</f>
        <v>10102</v>
      </c>
      <c r="B4" s="127">
        <v>1</v>
      </c>
      <c r="C4" s="154" t="s">
        <v>34</v>
      </c>
      <c r="D4" s="125">
        <v>101</v>
      </c>
      <c r="E4" s="155" t="s">
        <v>35</v>
      </c>
      <c r="F4" s="15">
        <v>10102</v>
      </c>
      <c r="G4" s="14" t="s">
        <v>378</v>
      </c>
      <c r="H4" s="38">
        <v>25</v>
      </c>
      <c r="I4" s="46">
        <v>76.47</v>
      </c>
      <c r="J4" s="37" t="s">
        <v>19</v>
      </c>
      <c r="K4" s="35" t="s">
        <v>150</v>
      </c>
      <c r="L4" s="532" t="s">
        <v>151</v>
      </c>
      <c r="M4" s="10"/>
      <c r="N4" s="10"/>
      <c r="O4" s="10"/>
      <c r="P4" s="10"/>
      <c r="Q4" s="10"/>
      <c r="R4" s="10"/>
      <c r="S4" s="10"/>
      <c r="T4" s="10"/>
    </row>
    <row r="5" spans="1:20" ht="30" customHeight="1" x14ac:dyDescent="0.3">
      <c r="A5" s="6">
        <f t="shared" si="0"/>
        <v>10103</v>
      </c>
      <c r="B5" s="127">
        <v>1</v>
      </c>
      <c r="C5" s="154" t="s">
        <v>34</v>
      </c>
      <c r="D5" s="125">
        <v>101</v>
      </c>
      <c r="E5" s="155" t="s">
        <v>35</v>
      </c>
      <c r="F5" s="15">
        <v>10103</v>
      </c>
      <c r="G5" s="14" t="s">
        <v>47</v>
      </c>
      <c r="H5" s="38">
        <v>35</v>
      </c>
      <c r="I5" s="46">
        <v>31.9</v>
      </c>
      <c r="J5" s="38" t="s">
        <v>19</v>
      </c>
      <c r="K5" s="35" t="s">
        <v>150</v>
      </c>
      <c r="L5" s="532"/>
      <c r="M5" s="10"/>
      <c r="N5" s="10"/>
      <c r="O5" s="10"/>
      <c r="P5" s="10"/>
      <c r="Q5" s="10"/>
      <c r="R5" s="10"/>
      <c r="S5" s="10"/>
      <c r="T5" s="10"/>
    </row>
    <row r="6" spans="1:20" ht="30" customHeight="1" x14ac:dyDescent="0.3">
      <c r="B6" s="127"/>
      <c r="C6" s="154"/>
      <c r="D6" s="125"/>
      <c r="E6" s="155"/>
      <c r="F6" s="15">
        <v>10104</v>
      </c>
      <c r="G6" s="14"/>
      <c r="H6" s="141"/>
      <c r="I6" s="46"/>
      <c r="J6" s="141"/>
      <c r="K6" s="35"/>
      <c r="L6" s="532"/>
      <c r="M6" s="10"/>
      <c r="N6" s="10"/>
      <c r="O6" s="10"/>
      <c r="P6" s="10"/>
      <c r="Q6" s="10"/>
      <c r="R6" s="10"/>
      <c r="S6" s="10"/>
      <c r="T6" s="10"/>
    </row>
    <row r="7" spans="1:20" ht="29.1" customHeight="1" x14ac:dyDescent="0.3">
      <c r="A7" s="6">
        <f t="shared" si="0"/>
        <v>10105</v>
      </c>
      <c r="B7" s="127">
        <v>1</v>
      </c>
      <c r="C7" s="154" t="s">
        <v>34</v>
      </c>
      <c r="D7" s="125">
        <v>101</v>
      </c>
      <c r="E7" s="155" t="s">
        <v>35</v>
      </c>
      <c r="F7" s="15">
        <v>10105</v>
      </c>
      <c r="G7" s="14" t="s">
        <v>377</v>
      </c>
      <c r="H7" s="38">
        <v>25</v>
      </c>
      <c r="I7" s="46">
        <f>76.47*2</f>
        <v>152.94</v>
      </c>
      <c r="J7" s="37" t="s">
        <v>19</v>
      </c>
      <c r="K7" s="35" t="s">
        <v>150</v>
      </c>
      <c r="L7" s="532"/>
      <c r="M7" s="10"/>
      <c r="N7" s="10"/>
      <c r="O7" s="10"/>
      <c r="P7" s="10"/>
      <c r="Q7" s="10"/>
      <c r="R7" s="10"/>
      <c r="S7" s="10"/>
      <c r="T7" s="10"/>
    </row>
    <row r="8" spans="1:20" x14ac:dyDescent="0.3">
      <c r="A8" s="6">
        <f t="shared" si="0"/>
        <v>10106</v>
      </c>
      <c r="B8" s="127">
        <v>1</v>
      </c>
      <c r="C8" s="154" t="s">
        <v>34</v>
      </c>
      <c r="D8" s="125">
        <v>101</v>
      </c>
      <c r="E8" s="155" t="s">
        <v>35</v>
      </c>
      <c r="F8" s="15">
        <v>10106</v>
      </c>
      <c r="G8" s="45" t="s">
        <v>164</v>
      </c>
      <c r="H8" s="38">
        <v>85</v>
      </c>
      <c r="I8" s="46">
        <v>80</v>
      </c>
      <c r="J8" s="37" t="s">
        <v>19</v>
      </c>
      <c r="K8" s="35"/>
      <c r="L8" s="532"/>
      <c r="M8" s="10"/>
      <c r="N8" s="10"/>
      <c r="O8" s="10"/>
      <c r="P8" s="10"/>
      <c r="Q8" s="10"/>
      <c r="R8" s="10"/>
      <c r="S8" s="10"/>
      <c r="T8" s="10"/>
    </row>
    <row r="9" spans="1:20" x14ac:dyDescent="0.3">
      <c r="A9" s="6">
        <f t="shared" si="0"/>
        <v>10107</v>
      </c>
      <c r="B9" s="127">
        <v>1</v>
      </c>
      <c r="C9" s="154" t="s">
        <v>34</v>
      </c>
      <c r="D9" s="125">
        <v>101</v>
      </c>
      <c r="E9" s="155" t="s">
        <v>35</v>
      </c>
      <c r="F9" s="15">
        <v>10107</v>
      </c>
      <c r="G9" s="45" t="s">
        <v>398</v>
      </c>
      <c r="H9" s="114">
        <v>35</v>
      </c>
      <c r="I9" s="46" t="s">
        <v>144</v>
      </c>
      <c r="J9" s="165" t="s">
        <v>19</v>
      </c>
      <c r="K9" s="35"/>
      <c r="L9" s="532"/>
      <c r="M9" s="10"/>
      <c r="N9" s="10"/>
      <c r="O9" s="10"/>
      <c r="P9" s="10"/>
      <c r="Q9" s="10"/>
      <c r="R9" s="10"/>
      <c r="S9" s="10"/>
      <c r="T9" s="10"/>
    </row>
    <row r="10" spans="1:20" x14ac:dyDescent="0.3">
      <c r="A10" s="6" t="s">
        <v>430</v>
      </c>
      <c r="B10" s="172">
        <v>1</v>
      </c>
      <c r="C10" s="154" t="s">
        <v>34</v>
      </c>
      <c r="D10" s="168">
        <v>101</v>
      </c>
      <c r="E10" s="155" t="s">
        <v>35</v>
      </c>
      <c r="F10" s="15" t="s">
        <v>430</v>
      </c>
      <c r="G10" s="45" t="s">
        <v>431</v>
      </c>
      <c r="H10" s="114">
        <v>35</v>
      </c>
      <c r="I10" s="46" t="s">
        <v>144</v>
      </c>
      <c r="J10" s="170" t="s">
        <v>19</v>
      </c>
      <c r="K10" s="35"/>
      <c r="L10" s="532"/>
      <c r="M10" s="10"/>
      <c r="N10" s="10"/>
      <c r="O10" s="10"/>
      <c r="P10" s="10"/>
      <c r="Q10" s="10"/>
      <c r="R10" s="10"/>
      <c r="S10" s="10"/>
      <c r="T10" s="10"/>
    </row>
    <row r="11" spans="1:20" x14ac:dyDescent="0.3">
      <c r="A11" s="6">
        <f t="shared" si="0"/>
        <v>10109</v>
      </c>
      <c r="B11" s="163"/>
      <c r="C11" s="154" t="s">
        <v>34</v>
      </c>
      <c r="D11" s="162">
        <v>101</v>
      </c>
      <c r="E11" s="155" t="s">
        <v>35</v>
      </c>
      <c r="F11" s="15">
        <v>10109</v>
      </c>
      <c r="G11" s="45" t="s">
        <v>353</v>
      </c>
      <c r="H11" s="114"/>
      <c r="I11" s="46"/>
      <c r="J11" s="165"/>
      <c r="K11" s="35"/>
      <c r="L11" s="532"/>
      <c r="M11" s="10"/>
      <c r="N11" s="10"/>
      <c r="O11" s="10"/>
      <c r="P11" s="10"/>
      <c r="Q11" s="10"/>
      <c r="R11" s="10"/>
      <c r="S11" s="10"/>
      <c r="T11" s="10"/>
    </row>
    <row r="12" spans="1:20" s="18" customFormat="1" x14ac:dyDescent="0.3">
      <c r="A12" s="6">
        <f t="shared" si="0"/>
        <v>10201</v>
      </c>
      <c r="B12" s="127">
        <v>1</v>
      </c>
      <c r="C12" s="154" t="s">
        <v>34</v>
      </c>
      <c r="D12" s="125">
        <v>102</v>
      </c>
      <c r="E12" s="126" t="s">
        <v>36</v>
      </c>
      <c r="F12" s="15">
        <v>10201</v>
      </c>
      <c r="G12" s="14" t="s">
        <v>337</v>
      </c>
      <c r="H12" s="59">
        <v>35</v>
      </c>
      <c r="I12" s="46">
        <v>80</v>
      </c>
      <c r="J12" s="59" t="s">
        <v>19</v>
      </c>
      <c r="K12" s="35"/>
      <c r="L12" s="532"/>
      <c r="M12" s="10"/>
      <c r="N12" s="10"/>
      <c r="O12" s="10"/>
      <c r="P12" s="10"/>
      <c r="Q12" s="10"/>
      <c r="R12" s="10"/>
      <c r="S12" s="10"/>
      <c r="T12" s="10"/>
    </row>
    <row r="13" spans="1:20" s="18" customFormat="1" x14ac:dyDescent="0.3">
      <c r="A13" s="6">
        <f t="shared" si="0"/>
        <v>10202</v>
      </c>
      <c r="B13" s="127">
        <v>1</v>
      </c>
      <c r="C13" s="154" t="s">
        <v>34</v>
      </c>
      <c r="D13" s="125">
        <v>102</v>
      </c>
      <c r="E13" s="126" t="s">
        <v>36</v>
      </c>
      <c r="F13" s="15">
        <v>10202</v>
      </c>
      <c r="G13" s="14" t="s">
        <v>55</v>
      </c>
      <c r="H13" s="59">
        <v>85</v>
      </c>
      <c r="I13" s="46">
        <v>280</v>
      </c>
      <c r="J13" s="59" t="s">
        <v>19</v>
      </c>
      <c r="K13" s="35"/>
      <c r="L13" s="10"/>
      <c r="M13" s="10"/>
      <c r="N13" s="10"/>
      <c r="O13" s="10"/>
      <c r="P13" s="10"/>
      <c r="Q13" s="10"/>
      <c r="R13" s="10"/>
      <c r="S13" s="10"/>
      <c r="T13" s="10"/>
    </row>
    <row r="14" spans="1:20" s="18" customFormat="1" ht="31.5" customHeight="1" x14ac:dyDescent="0.3">
      <c r="A14" s="6">
        <f t="shared" si="0"/>
        <v>10203</v>
      </c>
      <c r="B14" s="127">
        <v>1</v>
      </c>
      <c r="C14" s="154" t="s">
        <v>34</v>
      </c>
      <c r="D14" s="125">
        <v>102</v>
      </c>
      <c r="E14" s="126" t="s">
        <v>36</v>
      </c>
      <c r="F14" s="15">
        <v>10203</v>
      </c>
      <c r="G14" s="14" t="s">
        <v>56</v>
      </c>
      <c r="H14" s="59">
        <v>85</v>
      </c>
      <c r="I14" s="46">
        <v>265</v>
      </c>
      <c r="J14" s="59" t="s">
        <v>19</v>
      </c>
      <c r="K14" s="35"/>
      <c r="L14" s="10"/>
      <c r="M14" s="10"/>
      <c r="N14" s="10"/>
      <c r="O14" s="10"/>
      <c r="P14" s="10"/>
      <c r="Q14" s="10"/>
      <c r="R14" s="10"/>
      <c r="S14" s="10"/>
      <c r="T14" s="10"/>
    </row>
    <row r="15" spans="1:20" s="18" customFormat="1" x14ac:dyDescent="0.3">
      <c r="A15" s="6">
        <f t="shared" si="0"/>
        <v>10204</v>
      </c>
      <c r="B15" s="127">
        <v>1</v>
      </c>
      <c r="C15" s="154" t="s">
        <v>34</v>
      </c>
      <c r="D15" s="125">
        <v>102</v>
      </c>
      <c r="E15" s="126" t="s">
        <v>36</v>
      </c>
      <c r="F15" s="15">
        <v>10204</v>
      </c>
      <c r="G15" s="14" t="s">
        <v>57</v>
      </c>
      <c r="H15" s="59">
        <v>30</v>
      </c>
      <c r="I15" s="46" t="s">
        <v>161</v>
      </c>
      <c r="J15" s="59" t="s">
        <v>19</v>
      </c>
      <c r="K15" s="35"/>
      <c r="L15" s="10"/>
      <c r="M15" s="10"/>
      <c r="N15" s="10"/>
      <c r="O15" s="10"/>
      <c r="P15" s="10"/>
      <c r="Q15" s="10"/>
      <c r="R15" s="10"/>
      <c r="S15" s="10"/>
      <c r="T15" s="10"/>
    </row>
    <row r="16" spans="1:20" s="18" customFormat="1" ht="28.8" x14ac:dyDescent="0.3">
      <c r="A16" s="6">
        <f t="shared" si="0"/>
        <v>10205</v>
      </c>
      <c r="B16" s="127">
        <v>1</v>
      </c>
      <c r="C16" s="154" t="s">
        <v>34</v>
      </c>
      <c r="D16" s="125">
        <v>102</v>
      </c>
      <c r="E16" s="126" t="s">
        <v>36</v>
      </c>
      <c r="F16" s="15">
        <v>10205</v>
      </c>
      <c r="G16" s="14" t="s">
        <v>68</v>
      </c>
      <c r="H16" s="59">
        <v>35</v>
      </c>
      <c r="I16" s="46">
        <v>110</v>
      </c>
      <c r="J16" s="59" t="s">
        <v>19</v>
      </c>
      <c r="K16" s="35" t="s">
        <v>154</v>
      </c>
      <c r="L16" s="10"/>
      <c r="M16" s="10"/>
      <c r="N16" s="10"/>
      <c r="O16" s="10"/>
      <c r="P16" s="10"/>
      <c r="Q16" s="10"/>
      <c r="R16" s="10"/>
      <c r="S16" s="10"/>
      <c r="T16" s="10"/>
    </row>
    <row r="17" spans="1:20" s="18" customFormat="1" x14ac:dyDescent="0.3">
      <c r="A17" s="6">
        <f t="shared" si="0"/>
        <v>10206</v>
      </c>
      <c r="B17" s="127">
        <v>1</v>
      </c>
      <c r="C17" s="154" t="s">
        <v>34</v>
      </c>
      <c r="D17" s="125">
        <v>102</v>
      </c>
      <c r="E17" s="126" t="s">
        <v>36</v>
      </c>
      <c r="F17" s="15">
        <v>10206</v>
      </c>
      <c r="G17" s="45" t="s">
        <v>164</v>
      </c>
      <c r="H17" s="59">
        <v>85</v>
      </c>
      <c r="I17" s="46">
        <v>80</v>
      </c>
      <c r="J17" s="59" t="s">
        <v>19</v>
      </c>
      <c r="K17" s="35"/>
      <c r="L17" s="10"/>
      <c r="M17" s="10"/>
      <c r="N17" s="10"/>
      <c r="O17" s="10"/>
      <c r="P17" s="10"/>
      <c r="Q17" s="10"/>
      <c r="R17" s="10"/>
      <c r="S17" s="10"/>
      <c r="T17" s="10"/>
    </row>
    <row r="18" spans="1:20" s="18" customFormat="1" x14ac:dyDescent="0.3">
      <c r="A18" s="6">
        <f t="shared" si="0"/>
        <v>10207</v>
      </c>
      <c r="B18" s="127">
        <v>1</v>
      </c>
      <c r="C18" s="154" t="s">
        <v>34</v>
      </c>
      <c r="D18" s="125">
        <v>102</v>
      </c>
      <c r="E18" s="126" t="s">
        <v>36</v>
      </c>
      <c r="F18" s="15">
        <v>10207</v>
      </c>
      <c r="G18" s="45" t="s">
        <v>403</v>
      </c>
      <c r="H18" s="114">
        <v>35</v>
      </c>
      <c r="I18" s="46">
        <v>35.380000000000003</v>
      </c>
      <c r="J18" s="59" t="s">
        <v>19</v>
      </c>
      <c r="K18" s="35"/>
      <c r="L18" s="10"/>
      <c r="M18" s="10"/>
      <c r="N18" s="10"/>
      <c r="O18" s="10"/>
      <c r="P18" s="10"/>
      <c r="Q18" s="10"/>
      <c r="R18" s="10"/>
      <c r="S18" s="10"/>
      <c r="T18" s="10"/>
    </row>
    <row r="19" spans="1:20" s="18" customFormat="1" x14ac:dyDescent="0.3">
      <c r="A19" s="6" t="s">
        <v>450</v>
      </c>
      <c r="B19" s="172">
        <v>1</v>
      </c>
      <c r="C19" s="154" t="s">
        <v>34</v>
      </c>
      <c r="D19" s="168">
        <v>102</v>
      </c>
      <c r="E19" s="170" t="s">
        <v>36</v>
      </c>
      <c r="F19" s="15" t="s">
        <v>450</v>
      </c>
      <c r="G19" s="45" t="s">
        <v>451</v>
      </c>
      <c r="H19" s="114">
        <v>25</v>
      </c>
      <c r="I19" s="46" t="s">
        <v>144</v>
      </c>
      <c r="J19" s="171" t="s">
        <v>19</v>
      </c>
      <c r="K19" s="35"/>
      <c r="L19" s="10"/>
      <c r="M19" s="10"/>
      <c r="N19" s="10"/>
      <c r="O19" s="10"/>
      <c r="P19" s="10"/>
      <c r="Q19" s="10"/>
      <c r="R19" s="10"/>
      <c r="S19" s="10"/>
      <c r="T19" s="10"/>
    </row>
    <row r="20" spans="1:20" s="18" customFormat="1" ht="35.25" customHeight="1" x14ac:dyDescent="0.3">
      <c r="A20" s="6">
        <f t="shared" si="0"/>
        <v>10301</v>
      </c>
      <c r="B20" s="127">
        <v>1</v>
      </c>
      <c r="C20" s="154" t="s">
        <v>34</v>
      </c>
      <c r="D20" s="125">
        <v>103</v>
      </c>
      <c r="E20" s="126" t="s">
        <v>37</v>
      </c>
      <c r="F20" s="15">
        <v>10301</v>
      </c>
      <c r="G20" s="14" t="s">
        <v>45</v>
      </c>
      <c r="H20" s="38">
        <v>10</v>
      </c>
      <c r="I20" s="46">
        <v>32.01</v>
      </c>
      <c r="J20" s="38" t="s">
        <v>19</v>
      </c>
      <c r="K20" s="35" t="s">
        <v>155</v>
      </c>
      <c r="L20" s="10"/>
      <c r="M20" s="10"/>
      <c r="N20" s="10"/>
      <c r="O20" s="10"/>
      <c r="P20" s="10"/>
      <c r="Q20" s="10"/>
      <c r="R20" s="10"/>
      <c r="S20" s="10"/>
      <c r="T20" s="10"/>
    </row>
    <row r="21" spans="1:20" s="18" customFormat="1" ht="24.75" customHeight="1" x14ac:dyDescent="0.3">
      <c r="A21" s="6">
        <f t="shared" si="0"/>
        <v>10302</v>
      </c>
      <c r="B21" s="127">
        <v>1</v>
      </c>
      <c r="C21" s="154" t="s">
        <v>34</v>
      </c>
      <c r="D21" s="125">
        <v>103</v>
      </c>
      <c r="E21" s="126" t="s">
        <v>37</v>
      </c>
      <c r="F21" s="15">
        <v>10302</v>
      </c>
      <c r="G21" s="14" t="s">
        <v>46</v>
      </c>
      <c r="H21" s="38">
        <v>15</v>
      </c>
      <c r="I21" s="46">
        <v>43.58</v>
      </c>
      <c r="J21" s="38" t="s">
        <v>19</v>
      </c>
      <c r="K21" s="35" t="s">
        <v>155</v>
      </c>
      <c r="L21" s="10"/>
      <c r="M21" s="10"/>
      <c r="N21" s="10"/>
      <c r="O21" s="10"/>
      <c r="P21" s="10"/>
      <c r="Q21" s="10"/>
      <c r="R21" s="10"/>
      <c r="S21" s="10"/>
      <c r="T21" s="10"/>
    </row>
    <row r="22" spans="1:20" s="18" customFormat="1" ht="29.1" customHeight="1" x14ac:dyDescent="0.3">
      <c r="A22" s="6">
        <f t="shared" si="0"/>
        <v>10303</v>
      </c>
      <c r="B22" s="127">
        <v>1</v>
      </c>
      <c r="C22" s="154" t="s">
        <v>34</v>
      </c>
      <c r="D22" s="125">
        <v>103</v>
      </c>
      <c r="E22" s="126" t="s">
        <v>37</v>
      </c>
      <c r="F22" s="15">
        <v>10303</v>
      </c>
      <c r="G22" s="14" t="s">
        <v>48</v>
      </c>
      <c r="H22" s="38">
        <v>15</v>
      </c>
      <c r="I22" s="46">
        <v>35.020000000000003</v>
      </c>
      <c r="J22" s="38" t="s">
        <v>19</v>
      </c>
      <c r="K22" s="35" t="s">
        <v>155</v>
      </c>
      <c r="L22" s="10"/>
      <c r="M22" s="10"/>
      <c r="N22" s="10"/>
      <c r="O22" s="10"/>
      <c r="P22" s="10"/>
      <c r="Q22" s="10"/>
      <c r="R22" s="10"/>
      <c r="S22" s="10"/>
      <c r="T22" s="10"/>
    </row>
    <row r="23" spans="1:20" s="18" customFormat="1" x14ac:dyDescent="0.3">
      <c r="A23" s="6">
        <f t="shared" si="0"/>
        <v>10304</v>
      </c>
      <c r="B23" s="127">
        <v>1</v>
      </c>
      <c r="C23" s="154" t="s">
        <v>34</v>
      </c>
      <c r="D23" s="125">
        <v>103</v>
      </c>
      <c r="E23" s="126" t="s">
        <v>37</v>
      </c>
      <c r="F23" s="15">
        <v>10304</v>
      </c>
      <c r="G23" s="14" t="s">
        <v>49</v>
      </c>
      <c r="H23" s="38">
        <v>85</v>
      </c>
      <c r="I23" s="46">
        <v>80</v>
      </c>
      <c r="J23" s="38" t="s">
        <v>19</v>
      </c>
      <c r="K23" s="35" t="s">
        <v>155</v>
      </c>
      <c r="L23" s="10"/>
      <c r="M23" s="10"/>
      <c r="N23" s="10"/>
      <c r="O23" s="10"/>
      <c r="P23" s="10"/>
      <c r="Q23" s="10"/>
      <c r="R23" s="10"/>
      <c r="S23" s="10"/>
      <c r="T23" s="10"/>
    </row>
    <row r="24" spans="1:20" s="18" customFormat="1" x14ac:dyDescent="0.3">
      <c r="A24" s="6">
        <f t="shared" si="0"/>
        <v>10305</v>
      </c>
      <c r="B24" s="127">
        <v>1</v>
      </c>
      <c r="C24" s="154" t="s">
        <v>34</v>
      </c>
      <c r="D24" s="125">
        <v>103</v>
      </c>
      <c r="E24" s="126" t="s">
        <v>37</v>
      </c>
      <c r="F24" s="15">
        <v>10305</v>
      </c>
      <c r="G24" s="14" t="s">
        <v>69</v>
      </c>
      <c r="H24" s="38">
        <v>15</v>
      </c>
      <c r="I24" s="46">
        <v>34.299999999999997</v>
      </c>
      <c r="J24" s="38" t="s">
        <v>19</v>
      </c>
      <c r="K24" s="35" t="s">
        <v>155</v>
      </c>
      <c r="L24" s="10"/>
      <c r="M24" s="10"/>
      <c r="N24" s="10"/>
      <c r="O24" s="10"/>
      <c r="P24" s="10"/>
      <c r="Q24" s="10"/>
      <c r="R24" s="10"/>
      <c r="S24" s="10"/>
      <c r="T24" s="10"/>
    </row>
    <row r="25" spans="1:20" s="18" customFormat="1" x14ac:dyDescent="0.3">
      <c r="A25" s="6">
        <f t="shared" si="0"/>
        <v>10306</v>
      </c>
      <c r="B25" s="127">
        <v>1</v>
      </c>
      <c r="C25" s="154" t="s">
        <v>34</v>
      </c>
      <c r="D25" s="125">
        <v>103</v>
      </c>
      <c r="E25" s="126" t="s">
        <v>37</v>
      </c>
      <c r="F25" s="15">
        <v>10306</v>
      </c>
      <c r="G25" s="14" t="s">
        <v>354</v>
      </c>
      <c r="H25" s="38">
        <v>15</v>
      </c>
      <c r="I25" s="46">
        <v>42.05</v>
      </c>
      <c r="J25" s="37" t="s">
        <v>19</v>
      </c>
      <c r="K25" s="35" t="s">
        <v>155</v>
      </c>
      <c r="L25" s="10"/>
      <c r="M25" s="10"/>
      <c r="N25" s="10"/>
      <c r="O25" s="10"/>
      <c r="P25" s="10"/>
      <c r="Q25" s="10"/>
      <c r="R25" s="10"/>
      <c r="S25" s="10"/>
      <c r="T25" s="10"/>
    </row>
    <row r="26" spans="1:20" s="18" customFormat="1" x14ac:dyDescent="0.3">
      <c r="A26" s="6">
        <f t="shared" si="0"/>
        <v>10307</v>
      </c>
      <c r="B26" s="127">
        <v>1</v>
      </c>
      <c r="C26" s="154" t="s">
        <v>34</v>
      </c>
      <c r="D26" s="125">
        <v>103</v>
      </c>
      <c r="E26" s="126" t="s">
        <v>37</v>
      </c>
      <c r="F26" s="15">
        <v>10307</v>
      </c>
      <c r="G26" s="14" t="s">
        <v>166</v>
      </c>
      <c r="H26" s="38">
        <v>20</v>
      </c>
      <c r="I26" s="12">
        <v>24</v>
      </c>
      <c r="J26" s="37" t="s">
        <v>19</v>
      </c>
      <c r="K26" s="35"/>
      <c r="L26" s="10"/>
      <c r="M26" s="10"/>
      <c r="N26" s="10"/>
      <c r="O26" s="10"/>
      <c r="P26" s="10"/>
      <c r="Q26" s="10"/>
      <c r="R26" s="10"/>
      <c r="S26" s="10"/>
      <c r="T26" s="10"/>
    </row>
    <row r="27" spans="1:20" s="18" customFormat="1" x14ac:dyDescent="0.3">
      <c r="A27" s="6" t="str">
        <f t="shared" si="0"/>
        <v>10308DS</v>
      </c>
      <c r="B27" s="163"/>
      <c r="C27" s="154" t="s">
        <v>34</v>
      </c>
      <c r="D27" s="162">
        <v>103</v>
      </c>
      <c r="E27" s="165" t="s">
        <v>37</v>
      </c>
      <c r="F27" s="15" t="s">
        <v>418</v>
      </c>
      <c r="G27" s="14" t="s">
        <v>413</v>
      </c>
      <c r="H27" s="164">
        <v>20</v>
      </c>
      <c r="I27" s="12">
        <v>71.709999999999994</v>
      </c>
      <c r="J27" s="165" t="s">
        <v>19</v>
      </c>
      <c r="K27" s="35"/>
      <c r="L27" s="10"/>
      <c r="M27" s="10"/>
      <c r="N27" s="10"/>
      <c r="O27" s="10"/>
      <c r="P27" s="10"/>
      <c r="Q27" s="10"/>
      <c r="R27" s="10"/>
      <c r="S27" s="10"/>
      <c r="T27" s="10"/>
    </row>
    <row r="28" spans="1:20" s="18" customFormat="1" x14ac:dyDescent="0.3">
      <c r="A28" s="6" t="str">
        <f t="shared" si="0"/>
        <v>10309DS</v>
      </c>
      <c r="B28" s="127">
        <v>1</v>
      </c>
      <c r="C28" s="154" t="s">
        <v>34</v>
      </c>
      <c r="D28" s="125">
        <v>103</v>
      </c>
      <c r="E28" s="126" t="s">
        <v>37</v>
      </c>
      <c r="F28" s="15" t="s">
        <v>417</v>
      </c>
      <c r="G28" s="14" t="s">
        <v>421</v>
      </c>
      <c r="H28" s="38">
        <v>15</v>
      </c>
      <c r="I28" s="12">
        <v>42.05</v>
      </c>
      <c r="J28" s="37" t="s">
        <v>19</v>
      </c>
      <c r="K28" s="35"/>
      <c r="L28" s="10"/>
      <c r="M28" s="10"/>
      <c r="N28" s="10"/>
      <c r="O28" s="10"/>
      <c r="P28" s="10"/>
      <c r="Q28" s="10"/>
      <c r="R28" s="10"/>
      <c r="S28" s="10"/>
      <c r="T28" s="10"/>
    </row>
    <row r="29" spans="1:20" s="18" customFormat="1" x14ac:dyDescent="0.3">
      <c r="A29" s="6" t="s">
        <v>435</v>
      </c>
      <c r="B29" s="172">
        <v>1</v>
      </c>
      <c r="C29" s="154" t="s">
        <v>34</v>
      </c>
      <c r="D29" s="168">
        <v>103</v>
      </c>
      <c r="E29" s="170" t="s">
        <v>37</v>
      </c>
      <c r="F29" s="15" t="s">
        <v>435</v>
      </c>
      <c r="G29" s="14" t="s">
        <v>436</v>
      </c>
      <c r="H29" s="171">
        <v>20</v>
      </c>
      <c r="I29" s="12" t="s">
        <v>144</v>
      </c>
      <c r="J29" s="170" t="s">
        <v>19</v>
      </c>
      <c r="K29" s="35"/>
      <c r="L29" s="10"/>
      <c r="M29" s="10"/>
      <c r="N29" s="10"/>
      <c r="O29" s="10"/>
      <c r="P29" s="10"/>
      <c r="Q29" s="10"/>
      <c r="R29" s="10"/>
      <c r="S29" s="10"/>
      <c r="T29" s="10"/>
    </row>
    <row r="30" spans="1:20" s="18" customFormat="1" x14ac:dyDescent="0.3">
      <c r="A30" s="6">
        <f>F30</f>
        <v>10311</v>
      </c>
      <c r="B30" s="163">
        <v>1</v>
      </c>
      <c r="C30" s="154" t="s">
        <v>34</v>
      </c>
      <c r="D30" s="162">
        <v>103</v>
      </c>
      <c r="E30" s="165" t="s">
        <v>37</v>
      </c>
      <c r="F30" s="15">
        <v>10311</v>
      </c>
      <c r="G30" s="14" t="s">
        <v>32</v>
      </c>
      <c r="H30" s="164" t="s">
        <v>144</v>
      </c>
      <c r="I30" s="12" t="s">
        <v>144</v>
      </c>
      <c r="J30" s="165" t="s">
        <v>144</v>
      </c>
      <c r="K30" s="35"/>
      <c r="L30" s="10"/>
      <c r="M30" s="10"/>
      <c r="N30" s="10"/>
      <c r="O30" s="10"/>
      <c r="P30" s="10"/>
      <c r="Q30" s="10"/>
      <c r="R30" s="10"/>
      <c r="S30" s="10"/>
      <c r="T30" s="10"/>
    </row>
    <row r="31" spans="1:20" s="18" customFormat="1" ht="28.8" x14ac:dyDescent="0.3">
      <c r="A31" s="6">
        <f t="shared" si="0"/>
        <v>10401</v>
      </c>
      <c r="B31" s="127">
        <v>1</v>
      </c>
      <c r="C31" s="154" t="s">
        <v>34</v>
      </c>
      <c r="D31" s="127">
        <v>104</v>
      </c>
      <c r="E31" s="154" t="s">
        <v>336</v>
      </c>
      <c r="F31" s="15">
        <v>10401</v>
      </c>
      <c r="G31" s="14" t="s">
        <v>137</v>
      </c>
      <c r="H31" s="59">
        <v>5</v>
      </c>
      <c r="I31" s="46">
        <f xml:space="preserve"> 1+4.31</f>
        <v>5.31</v>
      </c>
      <c r="J31" s="59" t="s">
        <v>19</v>
      </c>
      <c r="K31" s="35" t="s">
        <v>152</v>
      </c>
      <c r="L31" s="10"/>
      <c r="M31" s="10"/>
      <c r="N31" s="10"/>
      <c r="O31" s="10"/>
      <c r="P31" s="10"/>
      <c r="Q31" s="10"/>
      <c r="R31" s="10"/>
      <c r="S31" s="10"/>
      <c r="T31" s="10"/>
    </row>
    <row r="32" spans="1:20" s="18" customFormat="1" ht="28.8" x14ac:dyDescent="0.3">
      <c r="A32" s="6">
        <f t="shared" si="0"/>
        <v>10402</v>
      </c>
      <c r="B32" s="127">
        <v>1</v>
      </c>
      <c r="C32" s="154" t="s">
        <v>34</v>
      </c>
      <c r="D32" s="127">
        <v>104</v>
      </c>
      <c r="E32" s="154" t="s">
        <v>336</v>
      </c>
      <c r="F32" s="15">
        <v>10402</v>
      </c>
      <c r="G32" s="14" t="s">
        <v>44</v>
      </c>
      <c r="H32" s="59">
        <v>5</v>
      </c>
      <c r="I32" s="46">
        <v>7.12</v>
      </c>
      <c r="J32" s="59" t="s">
        <v>19</v>
      </c>
      <c r="K32" s="35" t="s">
        <v>153</v>
      </c>
      <c r="L32" s="10"/>
      <c r="M32" s="10"/>
      <c r="N32" s="10"/>
      <c r="O32" s="10"/>
      <c r="P32" s="10"/>
      <c r="Q32" s="10"/>
      <c r="R32" s="10"/>
      <c r="S32" s="10"/>
      <c r="T32" s="10"/>
    </row>
    <row r="33" spans="1:20" s="18" customFormat="1" ht="28.8" x14ac:dyDescent="0.3">
      <c r="A33" s="6">
        <f t="shared" si="0"/>
        <v>10403</v>
      </c>
      <c r="B33" s="127">
        <v>1</v>
      </c>
      <c r="C33" s="154" t="s">
        <v>34</v>
      </c>
      <c r="D33" s="127">
        <v>104</v>
      </c>
      <c r="E33" s="154" t="s">
        <v>336</v>
      </c>
      <c r="F33" s="15">
        <v>10403</v>
      </c>
      <c r="G33" s="14" t="s">
        <v>147</v>
      </c>
      <c r="H33" s="59">
        <v>5</v>
      </c>
      <c r="I33" s="46">
        <v>7.12</v>
      </c>
      <c r="J33" s="59" t="s">
        <v>19</v>
      </c>
      <c r="K33" s="35" t="s">
        <v>153</v>
      </c>
      <c r="L33" s="10"/>
      <c r="M33" s="10"/>
      <c r="N33" s="10"/>
      <c r="O33" s="10"/>
      <c r="P33" s="10"/>
      <c r="Q33" s="10"/>
      <c r="R33" s="10"/>
      <c r="S33" s="10"/>
      <c r="T33" s="10"/>
    </row>
    <row r="34" spans="1:20" s="18" customFormat="1" x14ac:dyDescent="0.3">
      <c r="A34" s="6">
        <f t="shared" si="0"/>
        <v>10404</v>
      </c>
      <c r="B34" s="127">
        <v>1</v>
      </c>
      <c r="C34" s="154" t="s">
        <v>34</v>
      </c>
      <c r="D34" s="127">
        <v>104</v>
      </c>
      <c r="E34" s="154" t="s">
        <v>336</v>
      </c>
      <c r="F34" s="15">
        <v>10404</v>
      </c>
      <c r="G34" s="45" t="s">
        <v>165</v>
      </c>
      <c r="H34" s="59">
        <v>7</v>
      </c>
      <c r="I34" s="46">
        <v>5.13</v>
      </c>
      <c r="J34" s="59" t="s">
        <v>19</v>
      </c>
      <c r="K34" s="35"/>
      <c r="L34" s="10"/>
      <c r="M34" s="10"/>
      <c r="N34" s="10"/>
      <c r="O34" s="10"/>
      <c r="P34" s="10"/>
      <c r="Q34" s="10"/>
      <c r="R34" s="10"/>
      <c r="S34" s="10"/>
      <c r="T34" s="10"/>
    </row>
    <row r="35" spans="1:20" s="18" customFormat="1" x14ac:dyDescent="0.3">
      <c r="A35" s="6">
        <f t="shared" si="0"/>
        <v>10405</v>
      </c>
      <c r="B35" s="127">
        <v>1</v>
      </c>
      <c r="C35" s="154" t="s">
        <v>34</v>
      </c>
      <c r="D35" s="127">
        <v>104</v>
      </c>
      <c r="E35" s="154" t="s">
        <v>336</v>
      </c>
      <c r="F35" s="15">
        <v>10405</v>
      </c>
      <c r="G35" s="14" t="s">
        <v>50</v>
      </c>
      <c r="H35" s="59">
        <v>15</v>
      </c>
      <c r="I35" s="46">
        <v>25</v>
      </c>
      <c r="J35" s="59" t="s">
        <v>19</v>
      </c>
      <c r="K35" s="35" t="s">
        <v>155</v>
      </c>
      <c r="L35" s="10"/>
      <c r="M35" s="10"/>
      <c r="N35" s="10"/>
      <c r="O35" s="10"/>
      <c r="P35" s="10"/>
      <c r="Q35" s="10"/>
      <c r="R35" s="10"/>
      <c r="S35" s="10"/>
      <c r="T35" s="10"/>
    </row>
    <row r="36" spans="1:20" s="18" customFormat="1" x14ac:dyDescent="0.3">
      <c r="A36" s="6">
        <f t="shared" si="0"/>
        <v>10406</v>
      </c>
      <c r="B36" s="127">
        <v>1</v>
      </c>
      <c r="C36" s="154" t="s">
        <v>34</v>
      </c>
      <c r="D36" s="127">
        <v>104</v>
      </c>
      <c r="E36" s="154" t="s">
        <v>336</v>
      </c>
      <c r="F36" s="15">
        <v>10406</v>
      </c>
      <c r="G36" s="14" t="s">
        <v>355</v>
      </c>
      <c r="H36" s="59">
        <v>5</v>
      </c>
      <c r="I36" s="46">
        <v>8.6199999999999992</v>
      </c>
      <c r="J36" s="59" t="s">
        <v>19</v>
      </c>
      <c r="K36" s="35" t="s">
        <v>155</v>
      </c>
      <c r="L36" s="10"/>
      <c r="M36" s="10"/>
      <c r="N36" s="10"/>
      <c r="O36" s="10"/>
      <c r="P36" s="10"/>
      <c r="Q36" s="10"/>
      <c r="R36" s="10"/>
      <c r="S36" s="10"/>
      <c r="T36" s="10"/>
    </row>
    <row r="37" spans="1:20" s="18" customFormat="1" x14ac:dyDescent="0.3">
      <c r="A37" s="6">
        <f t="shared" si="0"/>
        <v>10407</v>
      </c>
      <c r="B37" s="127">
        <v>1</v>
      </c>
      <c r="C37" s="154" t="s">
        <v>34</v>
      </c>
      <c r="D37" s="127">
        <v>104</v>
      </c>
      <c r="E37" s="154" t="s">
        <v>336</v>
      </c>
      <c r="F37" s="15">
        <v>10407</v>
      </c>
      <c r="G37" s="14" t="s">
        <v>356</v>
      </c>
      <c r="H37" s="59">
        <v>5</v>
      </c>
      <c r="I37" s="46">
        <v>6.54</v>
      </c>
      <c r="J37" s="59" t="s">
        <v>19</v>
      </c>
      <c r="K37" s="35"/>
      <c r="L37" s="10"/>
      <c r="M37" s="10"/>
      <c r="N37" s="10"/>
      <c r="O37" s="10"/>
      <c r="P37" s="10"/>
      <c r="Q37" s="10"/>
      <c r="R37" s="10"/>
      <c r="S37" s="10"/>
      <c r="T37" s="10"/>
    </row>
    <row r="38" spans="1:20" s="18" customFormat="1" x14ac:dyDescent="0.3">
      <c r="A38" s="6">
        <f t="shared" si="0"/>
        <v>10408</v>
      </c>
      <c r="B38" s="127">
        <v>1</v>
      </c>
      <c r="C38" s="154" t="s">
        <v>34</v>
      </c>
      <c r="D38" s="127">
        <v>104</v>
      </c>
      <c r="E38" s="154" t="s">
        <v>336</v>
      </c>
      <c r="F38" s="15">
        <v>10408</v>
      </c>
      <c r="G38" s="14" t="s">
        <v>141</v>
      </c>
      <c r="H38" s="59">
        <v>5</v>
      </c>
      <c r="I38" s="46">
        <v>5.31</v>
      </c>
      <c r="J38" s="59" t="s">
        <v>19</v>
      </c>
      <c r="K38" s="34"/>
      <c r="L38" s="10"/>
      <c r="M38" s="10"/>
      <c r="N38" s="10"/>
      <c r="O38" s="10"/>
      <c r="P38" s="10"/>
      <c r="Q38" s="10"/>
      <c r="R38" s="10"/>
      <c r="S38" s="10"/>
      <c r="T38" s="10"/>
    </row>
    <row r="39" spans="1:20" s="18" customFormat="1" ht="33" customHeight="1" x14ac:dyDescent="0.3">
      <c r="A39" s="6">
        <f t="shared" si="0"/>
        <v>10409</v>
      </c>
      <c r="B39" s="127">
        <v>1</v>
      </c>
      <c r="C39" s="154" t="s">
        <v>34</v>
      </c>
      <c r="D39" s="127">
        <v>104</v>
      </c>
      <c r="E39" s="154" t="s">
        <v>336</v>
      </c>
      <c r="F39" s="15">
        <v>10409</v>
      </c>
      <c r="G39" s="14" t="s">
        <v>343</v>
      </c>
      <c r="H39" s="59">
        <v>5</v>
      </c>
      <c r="I39" s="46">
        <v>7</v>
      </c>
      <c r="J39" s="59" t="s">
        <v>19</v>
      </c>
      <c r="K39" s="35"/>
      <c r="L39" s="10"/>
      <c r="M39" s="10"/>
      <c r="N39" s="10"/>
      <c r="O39" s="10"/>
      <c r="P39" s="10"/>
      <c r="Q39" s="10"/>
      <c r="R39" s="10"/>
      <c r="S39" s="10"/>
      <c r="T39" s="10"/>
    </row>
    <row r="40" spans="1:20" s="18" customFormat="1" x14ac:dyDescent="0.3">
      <c r="A40" s="6" t="s">
        <v>437</v>
      </c>
      <c r="B40" s="172">
        <v>1</v>
      </c>
      <c r="C40" s="154" t="s">
        <v>34</v>
      </c>
      <c r="D40" s="172">
        <v>104</v>
      </c>
      <c r="E40" s="154" t="s">
        <v>336</v>
      </c>
      <c r="F40" s="15" t="s">
        <v>437</v>
      </c>
      <c r="G40" s="14" t="s">
        <v>438</v>
      </c>
      <c r="H40" s="171">
        <v>5</v>
      </c>
      <c r="I40" s="46">
        <v>7</v>
      </c>
      <c r="J40" s="171" t="s">
        <v>19</v>
      </c>
      <c r="K40" s="35"/>
      <c r="L40" s="10"/>
      <c r="M40" s="10"/>
      <c r="N40" s="10"/>
      <c r="O40" s="10"/>
      <c r="P40" s="10"/>
      <c r="Q40" s="10"/>
      <c r="R40" s="10"/>
      <c r="S40" s="10"/>
      <c r="T40" s="10"/>
    </row>
    <row r="41" spans="1:20" s="18" customFormat="1" x14ac:dyDescent="0.3">
      <c r="A41" s="6">
        <f t="shared" si="0"/>
        <v>10411</v>
      </c>
      <c r="B41" s="127">
        <v>1</v>
      </c>
      <c r="C41" s="154" t="s">
        <v>34</v>
      </c>
      <c r="D41" s="127">
        <v>104</v>
      </c>
      <c r="E41" s="154" t="s">
        <v>336</v>
      </c>
      <c r="F41" s="15">
        <v>10411</v>
      </c>
      <c r="G41" s="14" t="s">
        <v>353</v>
      </c>
      <c r="H41" s="59" t="s">
        <v>144</v>
      </c>
      <c r="I41" s="46" t="s">
        <v>144</v>
      </c>
      <c r="J41" s="59" t="s">
        <v>144</v>
      </c>
      <c r="K41" s="35"/>
      <c r="L41" s="10"/>
      <c r="M41" s="10"/>
      <c r="N41" s="10"/>
      <c r="O41" s="10"/>
      <c r="P41" s="10"/>
      <c r="Q41" s="10"/>
      <c r="R41" s="10"/>
      <c r="S41" s="10"/>
      <c r="T41" s="10"/>
    </row>
    <row r="42" spans="1:20" s="18" customFormat="1" x14ac:dyDescent="0.3">
      <c r="A42" s="6">
        <f t="shared" si="0"/>
        <v>10412</v>
      </c>
      <c r="B42" s="127">
        <v>1</v>
      </c>
      <c r="C42" s="154" t="s">
        <v>34</v>
      </c>
      <c r="D42" s="127">
        <v>104</v>
      </c>
      <c r="E42" s="154" t="s">
        <v>336</v>
      </c>
      <c r="F42" s="15">
        <v>10412</v>
      </c>
      <c r="G42" s="14" t="s">
        <v>143</v>
      </c>
      <c r="H42" s="59" t="s">
        <v>144</v>
      </c>
      <c r="I42" s="46" t="s">
        <v>144</v>
      </c>
      <c r="J42" s="59" t="s">
        <v>144</v>
      </c>
      <c r="K42" s="35"/>
      <c r="L42" s="10"/>
      <c r="M42" s="10"/>
      <c r="N42" s="10"/>
      <c r="O42" s="10"/>
      <c r="P42" s="10"/>
      <c r="Q42" s="10"/>
      <c r="R42" s="10"/>
      <c r="S42" s="10"/>
      <c r="T42" s="10"/>
    </row>
    <row r="43" spans="1:20" s="18" customFormat="1" ht="33.75" customHeight="1" x14ac:dyDescent="0.3">
      <c r="A43" s="6">
        <f t="shared" si="0"/>
        <v>20101</v>
      </c>
      <c r="B43" s="136">
        <v>2</v>
      </c>
      <c r="C43" s="154" t="s">
        <v>38</v>
      </c>
      <c r="D43" s="127">
        <v>201</v>
      </c>
      <c r="E43" s="156" t="s">
        <v>38</v>
      </c>
      <c r="F43" s="15">
        <v>20101</v>
      </c>
      <c r="G43" s="14" t="s">
        <v>358</v>
      </c>
      <c r="H43" s="38">
        <v>20</v>
      </c>
      <c r="I43" s="12">
        <v>120.73</v>
      </c>
      <c r="J43" s="38" t="s">
        <v>30</v>
      </c>
      <c r="K43" s="35"/>
      <c r="L43" s="10"/>
      <c r="M43" s="10"/>
      <c r="N43" s="10"/>
      <c r="O43" s="10"/>
      <c r="P43" s="10"/>
      <c r="Q43" s="10"/>
      <c r="R43" s="10"/>
      <c r="S43" s="10"/>
      <c r="T43" s="10"/>
    </row>
    <row r="44" spans="1:20" s="18" customFormat="1" ht="33.75" customHeight="1" x14ac:dyDescent="0.3">
      <c r="A44" s="6">
        <f t="shared" si="0"/>
        <v>20102</v>
      </c>
      <c r="B44" s="136">
        <v>2</v>
      </c>
      <c r="C44" s="154" t="s">
        <v>38</v>
      </c>
      <c r="D44" s="127">
        <v>201</v>
      </c>
      <c r="E44" s="156" t="s">
        <v>38</v>
      </c>
      <c r="F44" s="15">
        <v>20102</v>
      </c>
      <c r="G44" s="14" t="s">
        <v>379</v>
      </c>
      <c r="H44" s="111">
        <v>25</v>
      </c>
      <c r="I44" s="12">
        <v>157.52000000000001</v>
      </c>
      <c r="J44" s="111" t="s">
        <v>30</v>
      </c>
      <c r="K44" s="35" t="s">
        <v>357</v>
      </c>
      <c r="L44" s="10"/>
      <c r="M44" s="10"/>
      <c r="N44" s="10"/>
      <c r="O44" s="10"/>
      <c r="P44" s="10"/>
      <c r="Q44" s="10"/>
      <c r="R44" s="10"/>
      <c r="S44" s="10"/>
      <c r="T44" s="10"/>
    </row>
    <row r="45" spans="1:20" s="18" customFormat="1" ht="28.8" x14ac:dyDescent="0.3">
      <c r="A45" s="6">
        <f t="shared" si="0"/>
        <v>20103</v>
      </c>
      <c r="B45" s="136">
        <v>2</v>
      </c>
      <c r="C45" s="154" t="s">
        <v>38</v>
      </c>
      <c r="D45" s="127">
        <v>201</v>
      </c>
      <c r="E45" s="156" t="s">
        <v>38</v>
      </c>
      <c r="F45" s="15">
        <v>20103</v>
      </c>
      <c r="G45" s="14" t="s">
        <v>380</v>
      </c>
      <c r="H45" s="38">
        <v>25</v>
      </c>
      <c r="I45" s="12">
        <v>334</v>
      </c>
      <c r="J45" s="38" t="s">
        <v>30</v>
      </c>
      <c r="K45" s="35" t="s">
        <v>156</v>
      </c>
      <c r="L45" s="10"/>
      <c r="M45" s="10"/>
      <c r="N45" s="10"/>
      <c r="O45" s="10"/>
      <c r="P45" s="10"/>
      <c r="Q45" s="10"/>
      <c r="R45" s="10"/>
      <c r="S45" s="10"/>
      <c r="T45" s="10"/>
    </row>
    <row r="46" spans="1:20" s="18" customFormat="1" ht="38.1" customHeight="1" x14ac:dyDescent="0.3">
      <c r="A46" s="6">
        <f t="shared" si="0"/>
        <v>20104</v>
      </c>
      <c r="B46" s="136">
        <v>2</v>
      </c>
      <c r="C46" s="154" t="s">
        <v>38</v>
      </c>
      <c r="D46" s="127">
        <v>201</v>
      </c>
      <c r="E46" s="156" t="s">
        <v>38</v>
      </c>
      <c r="F46" s="15">
        <v>20104</v>
      </c>
      <c r="G46" s="14" t="s">
        <v>381</v>
      </c>
      <c r="H46" s="38">
        <v>25</v>
      </c>
      <c r="I46" s="12">
        <f>314.04+131.6</f>
        <v>445.64</v>
      </c>
      <c r="J46" s="38" t="s">
        <v>30</v>
      </c>
      <c r="K46" s="35" t="s">
        <v>156</v>
      </c>
      <c r="L46" s="10"/>
      <c r="M46" s="10"/>
      <c r="N46" s="10"/>
      <c r="O46" s="10"/>
      <c r="P46" s="10"/>
      <c r="Q46" s="10"/>
      <c r="R46" s="10"/>
      <c r="S46" s="10"/>
      <c r="T46" s="10"/>
    </row>
    <row r="47" spans="1:20" s="18" customFormat="1" ht="28.8" x14ac:dyDescent="0.3">
      <c r="A47" s="6">
        <f t="shared" si="0"/>
        <v>20105</v>
      </c>
      <c r="B47" s="136">
        <v>2</v>
      </c>
      <c r="C47" s="154" t="s">
        <v>38</v>
      </c>
      <c r="D47" s="127">
        <v>201</v>
      </c>
      <c r="E47" s="156" t="s">
        <v>38</v>
      </c>
      <c r="F47" s="15">
        <v>20105</v>
      </c>
      <c r="G47" s="14" t="s">
        <v>382</v>
      </c>
      <c r="H47" s="38">
        <v>25</v>
      </c>
      <c r="I47" s="12">
        <f>334.04+131.6</f>
        <v>465.64</v>
      </c>
      <c r="J47" s="38" t="s">
        <v>30</v>
      </c>
      <c r="K47" s="35" t="s">
        <v>156</v>
      </c>
      <c r="L47" s="10"/>
      <c r="M47" s="10"/>
      <c r="N47" s="10"/>
      <c r="O47" s="10"/>
      <c r="P47" s="10"/>
      <c r="Q47" s="10"/>
      <c r="R47" s="10"/>
      <c r="S47" s="10"/>
      <c r="T47" s="10"/>
    </row>
    <row r="48" spans="1:20" s="18" customFormat="1" ht="31.5" customHeight="1" x14ac:dyDescent="0.3">
      <c r="A48" s="6">
        <f t="shared" si="0"/>
        <v>20106</v>
      </c>
      <c r="B48" s="136">
        <v>2</v>
      </c>
      <c r="C48" s="154" t="s">
        <v>38</v>
      </c>
      <c r="D48" s="127">
        <v>201</v>
      </c>
      <c r="E48" s="156" t="s">
        <v>38</v>
      </c>
      <c r="F48" s="15">
        <v>20106</v>
      </c>
      <c r="G48" s="14" t="s">
        <v>383</v>
      </c>
      <c r="H48" s="38">
        <v>25</v>
      </c>
      <c r="I48" s="12">
        <f>I43*2</f>
        <v>241.46</v>
      </c>
      <c r="J48" s="38" t="s">
        <v>30</v>
      </c>
      <c r="K48" s="35" t="s">
        <v>156</v>
      </c>
      <c r="L48" s="10"/>
      <c r="M48" s="10"/>
      <c r="N48" s="10"/>
      <c r="O48" s="10"/>
      <c r="P48" s="10"/>
      <c r="Q48" s="10"/>
      <c r="R48" s="10"/>
      <c r="S48" s="10"/>
      <c r="T48" s="10"/>
    </row>
    <row r="49" spans="1:20" s="18" customFormat="1" ht="28.5" customHeight="1" x14ac:dyDescent="0.3">
      <c r="A49" s="6">
        <f t="shared" si="0"/>
        <v>20107</v>
      </c>
      <c r="B49" s="136">
        <v>2</v>
      </c>
      <c r="C49" s="154" t="s">
        <v>38</v>
      </c>
      <c r="D49" s="127">
        <v>201</v>
      </c>
      <c r="E49" s="156" t="s">
        <v>38</v>
      </c>
      <c r="F49" s="15">
        <v>20107</v>
      </c>
      <c r="G49" s="14" t="s">
        <v>384</v>
      </c>
      <c r="H49" s="38">
        <v>25</v>
      </c>
      <c r="I49" s="12">
        <f>I45*2</f>
        <v>668</v>
      </c>
      <c r="J49" s="38" t="s">
        <v>30</v>
      </c>
      <c r="K49" s="35" t="s">
        <v>156</v>
      </c>
      <c r="L49" s="10"/>
      <c r="M49" s="10"/>
      <c r="N49" s="10"/>
      <c r="O49" s="10"/>
      <c r="P49" s="10"/>
      <c r="Q49" s="10"/>
      <c r="R49" s="10"/>
      <c r="S49" s="10"/>
      <c r="T49" s="10"/>
    </row>
    <row r="50" spans="1:20" s="18" customFormat="1" x14ac:dyDescent="0.3">
      <c r="A50" s="6">
        <f t="shared" si="0"/>
        <v>20108</v>
      </c>
      <c r="B50" s="136">
        <v>2</v>
      </c>
      <c r="C50" s="154" t="s">
        <v>38</v>
      </c>
      <c r="D50" s="127">
        <v>201</v>
      </c>
      <c r="E50" s="156" t="s">
        <v>38</v>
      </c>
      <c r="F50" s="15">
        <v>20108</v>
      </c>
      <c r="G50" s="14" t="s">
        <v>62</v>
      </c>
      <c r="H50" s="38">
        <v>30</v>
      </c>
      <c r="I50" s="12">
        <v>140</v>
      </c>
      <c r="J50" s="38" t="s">
        <v>30</v>
      </c>
      <c r="K50" s="35"/>
      <c r="L50" s="10"/>
      <c r="M50" s="10"/>
      <c r="N50" s="10"/>
      <c r="O50" s="10"/>
      <c r="P50" s="10"/>
      <c r="Q50" s="10"/>
      <c r="R50" s="10"/>
      <c r="S50" s="10"/>
      <c r="T50" s="10"/>
    </row>
    <row r="51" spans="1:20" s="18" customFormat="1" x14ac:dyDescent="0.3">
      <c r="A51" s="6">
        <f t="shared" si="0"/>
        <v>20109</v>
      </c>
      <c r="B51" s="136">
        <v>2</v>
      </c>
      <c r="C51" s="154" t="s">
        <v>38</v>
      </c>
      <c r="D51" s="127">
        <v>201</v>
      </c>
      <c r="E51" s="156" t="s">
        <v>38</v>
      </c>
      <c r="F51" s="15">
        <v>20109</v>
      </c>
      <c r="G51" s="14" t="s">
        <v>63</v>
      </c>
      <c r="H51" s="38">
        <v>30</v>
      </c>
      <c r="I51" s="12">
        <v>280</v>
      </c>
      <c r="J51" s="38" t="s">
        <v>30</v>
      </c>
      <c r="K51" s="35"/>
      <c r="L51" s="10"/>
      <c r="M51" s="10"/>
      <c r="N51" s="10"/>
      <c r="O51" s="10"/>
      <c r="P51" s="10"/>
      <c r="Q51" s="10"/>
      <c r="R51" s="10"/>
      <c r="S51" s="10"/>
      <c r="T51" s="10"/>
    </row>
    <row r="52" spans="1:20" s="18" customFormat="1" x14ac:dyDescent="0.3">
      <c r="A52" s="6">
        <f t="shared" si="0"/>
        <v>20110</v>
      </c>
      <c r="B52" s="136">
        <v>2</v>
      </c>
      <c r="C52" s="154" t="s">
        <v>38</v>
      </c>
      <c r="D52" s="127">
        <v>201</v>
      </c>
      <c r="E52" s="156" t="s">
        <v>38</v>
      </c>
      <c r="F52" s="15">
        <v>20110</v>
      </c>
      <c r="G52" s="14" t="s">
        <v>140</v>
      </c>
      <c r="H52" s="38">
        <v>20</v>
      </c>
      <c r="I52" s="12">
        <v>1309</v>
      </c>
      <c r="J52" s="37" t="s">
        <v>30</v>
      </c>
      <c r="K52" s="35" t="s">
        <v>157</v>
      </c>
      <c r="L52" s="10"/>
      <c r="M52" s="10"/>
      <c r="N52" s="10"/>
      <c r="O52" s="10"/>
      <c r="P52" s="10"/>
      <c r="Q52" s="10"/>
      <c r="R52" s="10"/>
      <c r="S52" s="10"/>
      <c r="T52" s="10"/>
    </row>
    <row r="53" spans="1:20" s="18" customFormat="1" ht="28.8" x14ac:dyDescent="0.3">
      <c r="A53" s="6">
        <f t="shared" si="0"/>
        <v>20111</v>
      </c>
      <c r="B53" s="136">
        <v>2</v>
      </c>
      <c r="C53" s="154" t="s">
        <v>38</v>
      </c>
      <c r="D53" s="127">
        <v>201</v>
      </c>
      <c r="E53" s="156" t="s">
        <v>38</v>
      </c>
      <c r="F53" s="15">
        <v>20111</v>
      </c>
      <c r="G53" s="14" t="s">
        <v>385</v>
      </c>
      <c r="H53" s="38">
        <v>35</v>
      </c>
      <c r="I53" s="12">
        <v>486</v>
      </c>
      <c r="J53" s="37" t="s">
        <v>30</v>
      </c>
      <c r="K53" s="35"/>
      <c r="L53" s="10"/>
      <c r="M53" s="10"/>
      <c r="N53" s="10"/>
      <c r="O53" s="10"/>
      <c r="P53" s="10"/>
      <c r="Q53" s="10"/>
      <c r="R53" s="10"/>
      <c r="S53" s="10"/>
      <c r="T53" s="10"/>
    </row>
    <row r="54" spans="1:20" s="18" customFormat="1" x14ac:dyDescent="0.3">
      <c r="A54" s="6">
        <f t="shared" si="0"/>
        <v>20112</v>
      </c>
      <c r="B54" s="136">
        <v>2</v>
      </c>
      <c r="C54" s="154" t="s">
        <v>38</v>
      </c>
      <c r="D54" s="127">
        <v>201</v>
      </c>
      <c r="E54" s="156" t="s">
        <v>38</v>
      </c>
      <c r="F54" s="15">
        <v>20112</v>
      </c>
      <c r="G54" s="14" t="s">
        <v>338</v>
      </c>
      <c r="H54" s="38">
        <v>40</v>
      </c>
      <c r="I54" s="12" t="s">
        <v>144</v>
      </c>
      <c r="J54" s="37" t="s">
        <v>144</v>
      </c>
      <c r="K54" s="35"/>
      <c r="L54" s="10"/>
      <c r="M54" s="10"/>
      <c r="N54" s="10"/>
      <c r="O54" s="10"/>
      <c r="P54" s="10"/>
      <c r="Q54" s="10"/>
      <c r="R54" s="10"/>
      <c r="S54" s="10"/>
      <c r="T54" s="10"/>
    </row>
    <row r="55" spans="1:20" s="18" customFormat="1" x14ac:dyDescent="0.3">
      <c r="A55" s="6" t="s">
        <v>448</v>
      </c>
      <c r="B55" s="136">
        <v>2</v>
      </c>
      <c r="C55" s="154" t="s">
        <v>38</v>
      </c>
      <c r="D55" s="172">
        <v>201</v>
      </c>
      <c r="E55" s="156" t="s">
        <v>38</v>
      </c>
      <c r="F55" s="15" t="s">
        <v>448</v>
      </c>
      <c r="G55" s="14" t="s">
        <v>449</v>
      </c>
      <c r="H55" s="171">
        <v>25</v>
      </c>
      <c r="I55" s="12" t="s">
        <v>144</v>
      </c>
      <c r="J55" s="170" t="s">
        <v>31</v>
      </c>
      <c r="K55" s="35"/>
      <c r="L55" s="10"/>
      <c r="M55" s="10"/>
      <c r="N55" s="10"/>
      <c r="O55" s="10"/>
      <c r="P55" s="10"/>
      <c r="Q55" s="10"/>
      <c r="R55" s="10"/>
      <c r="S55" s="10"/>
      <c r="T55" s="10"/>
    </row>
    <row r="56" spans="1:20" s="18" customFormat="1" x14ac:dyDescent="0.3">
      <c r="A56" s="6">
        <f t="shared" si="0"/>
        <v>20114</v>
      </c>
      <c r="B56" s="136">
        <v>2</v>
      </c>
      <c r="C56" s="154" t="s">
        <v>38</v>
      </c>
      <c r="D56" s="127">
        <v>201</v>
      </c>
      <c r="E56" s="156" t="s">
        <v>38</v>
      </c>
      <c r="F56" s="15">
        <v>20114</v>
      </c>
      <c r="G56" s="14" t="s">
        <v>353</v>
      </c>
      <c r="H56" s="38" t="s">
        <v>144</v>
      </c>
      <c r="I56" s="12" t="s">
        <v>144</v>
      </c>
      <c r="J56" s="37" t="s">
        <v>144</v>
      </c>
      <c r="K56" s="35"/>
      <c r="L56" s="10"/>
      <c r="M56" s="10"/>
      <c r="N56" s="10"/>
      <c r="O56" s="10"/>
      <c r="P56" s="10"/>
      <c r="Q56" s="10"/>
      <c r="R56" s="10"/>
      <c r="S56" s="10"/>
      <c r="T56" s="10"/>
    </row>
    <row r="57" spans="1:20" s="18" customFormat="1" ht="34.5" customHeight="1" x14ac:dyDescent="0.3">
      <c r="A57" s="6">
        <f t="shared" si="0"/>
        <v>30101</v>
      </c>
      <c r="B57" s="125">
        <v>3</v>
      </c>
      <c r="C57" s="60" t="s">
        <v>52</v>
      </c>
      <c r="D57" s="125">
        <v>301</v>
      </c>
      <c r="E57" s="60" t="s">
        <v>52</v>
      </c>
      <c r="F57" s="15">
        <v>30101</v>
      </c>
      <c r="G57" s="14" t="s">
        <v>386</v>
      </c>
      <c r="H57" s="38">
        <v>20</v>
      </c>
      <c r="I57" s="12" t="s">
        <v>144</v>
      </c>
      <c r="J57" s="38" t="s">
        <v>31</v>
      </c>
      <c r="K57" s="35"/>
      <c r="L57" s="10"/>
      <c r="M57" s="10"/>
      <c r="N57" s="10"/>
      <c r="O57" s="10"/>
      <c r="P57" s="10"/>
      <c r="Q57" s="10"/>
      <c r="R57" s="10"/>
      <c r="S57" s="10"/>
      <c r="T57" s="10"/>
    </row>
    <row r="58" spans="1:20" s="18" customFormat="1" x14ac:dyDescent="0.3">
      <c r="A58" s="6">
        <f t="shared" si="0"/>
        <v>40101</v>
      </c>
      <c r="B58" s="125">
        <v>4</v>
      </c>
      <c r="C58" s="155" t="s">
        <v>53</v>
      </c>
      <c r="D58" s="533">
        <v>401</v>
      </c>
      <c r="E58" s="155" t="s">
        <v>53</v>
      </c>
      <c r="F58" s="15">
        <v>40101</v>
      </c>
      <c r="G58" s="14" t="s">
        <v>162</v>
      </c>
      <c r="H58" s="38">
        <v>25</v>
      </c>
      <c r="I58" s="46">
        <v>8.6</v>
      </c>
      <c r="J58" s="38" t="s">
        <v>103</v>
      </c>
      <c r="K58" s="35"/>
      <c r="L58" s="10"/>
      <c r="M58" s="10"/>
      <c r="N58" s="10"/>
      <c r="O58" s="10"/>
      <c r="P58" s="10"/>
      <c r="Q58" s="10"/>
      <c r="R58" s="10"/>
      <c r="S58" s="10"/>
      <c r="T58" s="10"/>
    </row>
    <row r="59" spans="1:20" s="18" customFormat="1" x14ac:dyDescent="0.3">
      <c r="A59" s="6">
        <f t="shared" si="0"/>
        <v>40102</v>
      </c>
      <c r="B59" s="125">
        <v>4</v>
      </c>
      <c r="C59" s="155" t="s">
        <v>53</v>
      </c>
      <c r="D59" s="533"/>
      <c r="E59" s="155" t="s">
        <v>53</v>
      </c>
      <c r="F59" s="15">
        <v>40102</v>
      </c>
      <c r="G59" s="14" t="s">
        <v>339</v>
      </c>
      <c r="H59" s="38">
        <v>25</v>
      </c>
      <c r="I59" s="46">
        <v>7</v>
      </c>
      <c r="J59" s="38" t="s">
        <v>103</v>
      </c>
      <c r="K59" s="35"/>
      <c r="L59" s="10"/>
      <c r="M59" s="10"/>
      <c r="N59" s="10"/>
      <c r="O59" s="10"/>
      <c r="P59" s="10"/>
      <c r="Q59" s="10"/>
      <c r="R59" s="10"/>
      <c r="S59" s="10"/>
      <c r="T59" s="10"/>
    </row>
    <row r="60" spans="1:20" s="18" customFormat="1" x14ac:dyDescent="0.3">
      <c r="A60" s="6" t="s">
        <v>416</v>
      </c>
      <c r="B60" s="162">
        <v>4</v>
      </c>
      <c r="C60" s="155" t="s">
        <v>53</v>
      </c>
      <c r="D60" s="533"/>
      <c r="E60" s="155" t="s">
        <v>53</v>
      </c>
      <c r="F60" s="15" t="s">
        <v>416</v>
      </c>
      <c r="G60" s="14" t="s">
        <v>423</v>
      </c>
      <c r="H60" s="164">
        <v>25</v>
      </c>
      <c r="I60" s="46">
        <v>7</v>
      </c>
      <c r="J60" s="164" t="s">
        <v>103</v>
      </c>
      <c r="K60" s="35"/>
      <c r="L60" s="10"/>
      <c r="M60" s="10"/>
      <c r="N60" s="10"/>
      <c r="O60" s="10"/>
      <c r="P60" s="10"/>
      <c r="Q60" s="10"/>
      <c r="R60" s="10"/>
      <c r="S60" s="10"/>
      <c r="T60" s="10"/>
    </row>
    <row r="61" spans="1:20" s="18" customFormat="1" ht="30" customHeight="1" x14ac:dyDescent="0.3">
      <c r="A61" s="6" t="s">
        <v>426</v>
      </c>
      <c r="B61" s="168">
        <v>4</v>
      </c>
      <c r="C61" s="155" t="s">
        <v>53</v>
      </c>
      <c r="D61" s="533"/>
      <c r="E61" s="155" t="s">
        <v>53</v>
      </c>
      <c r="F61" s="15" t="s">
        <v>426</v>
      </c>
      <c r="G61" s="14" t="s">
        <v>465</v>
      </c>
      <c r="H61" s="171">
        <v>25</v>
      </c>
      <c r="I61" s="46">
        <v>7</v>
      </c>
      <c r="J61" s="171" t="s">
        <v>103</v>
      </c>
      <c r="K61" s="35"/>
      <c r="L61" s="10"/>
      <c r="M61" s="10"/>
      <c r="N61" s="10"/>
      <c r="O61" s="10"/>
      <c r="P61" s="10"/>
      <c r="Q61" s="10"/>
      <c r="R61" s="10"/>
      <c r="S61" s="10"/>
      <c r="T61" s="10"/>
    </row>
    <row r="62" spans="1:20" s="18" customFormat="1" x14ac:dyDescent="0.3">
      <c r="A62" s="6" t="s">
        <v>427</v>
      </c>
      <c r="B62" s="168">
        <v>4</v>
      </c>
      <c r="C62" s="155" t="s">
        <v>53</v>
      </c>
      <c r="D62" s="533"/>
      <c r="E62" s="155" t="s">
        <v>53</v>
      </c>
      <c r="F62" s="15" t="s">
        <v>427</v>
      </c>
      <c r="G62" s="14" t="s">
        <v>428</v>
      </c>
      <c r="H62" s="171">
        <v>25</v>
      </c>
      <c r="I62" s="46">
        <v>38.4</v>
      </c>
      <c r="J62" s="171" t="s">
        <v>429</v>
      </c>
      <c r="K62" s="35"/>
      <c r="L62" s="10"/>
      <c r="M62" s="10"/>
      <c r="N62" s="10"/>
      <c r="O62" s="10"/>
      <c r="P62" s="10"/>
      <c r="Q62" s="10"/>
      <c r="R62" s="10"/>
      <c r="S62" s="10"/>
      <c r="T62" s="10"/>
    </row>
    <row r="63" spans="1:20" s="18" customFormat="1" x14ac:dyDescent="0.3">
      <c r="A63" s="6">
        <f t="shared" si="0"/>
        <v>40105</v>
      </c>
      <c r="B63" s="125">
        <v>4</v>
      </c>
      <c r="C63" s="155" t="s">
        <v>53</v>
      </c>
      <c r="D63" s="533"/>
      <c r="E63" s="155" t="s">
        <v>53</v>
      </c>
      <c r="F63" s="15">
        <v>40105</v>
      </c>
      <c r="G63" s="14" t="s">
        <v>32</v>
      </c>
      <c r="H63" s="38" t="s">
        <v>144</v>
      </c>
      <c r="I63" s="46" t="s">
        <v>144</v>
      </c>
      <c r="J63" s="38" t="s">
        <v>144</v>
      </c>
      <c r="K63" s="35"/>
      <c r="L63" s="10"/>
      <c r="M63" s="10"/>
      <c r="N63" s="10"/>
      <c r="O63" s="10"/>
      <c r="P63" s="10"/>
      <c r="Q63" s="10"/>
      <c r="R63" s="10"/>
      <c r="S63" s="10"/>
      <c r="T63" s="10"/>
    </row>
    <row r="64" spans="1:20" s="18" customFormat="1" ht="30" customHeight="1" x14ac:dyDescent="0.3">
      <c r="A64" s="6">
        <f t="shared" si="0"/>
        <v>50101</v>
      </c>
      <c r="B64" s="125">
        <v>5</v>
      </c>
      <c r="C64" s="155" t="s">
        <v>40</v>
      </c>
      <c r="D64" s="127">
        <v>501</v>
      </c>
      <c r="E64" s="154" t="s">
        <v>41</v>
      </c>
      <c r="F64" s="15">
        <v>50101</v>
      </c>
      <c r="G64" s="14" t="s">
        <v>64</v>
      </c>
      <c r="H64" s="38">
        <v>20</v>
      </c>
      <c r="I64" s="46">
        <f>274.95+32.96</f>
        <v>307.90999999999997</v>
      </c>
      <c r="J64" s="38" t="s">
        <v>31</v>
      </c>
      <c r="K64" s="35" t="s">
        <v>158</v>
      </c>
      <c r="L64" s="10"/>
      <c r="M64" s="10"/>
      <c r="N64" s="10"/>
      <c r="O64" s="10"/>
      <c r="P64" s="10"/>
      <c r="Q64" s="10"/>
      <c r="R64" s="10"/>
      <c r="S64" s="10"/>
      <c r="T64" s="10"/>
    </row>
    <row r="65" spans="1:20" s="18" customFormat="1" ht="30" customHeight="1" x14ac:dyDescent="0.3">
      <c r="A65" s="6">
        <f t="shared" si="0"/>
        <v>50102</v>
      </c>
      <c r="B65" s="125">
        <v>5</v>
      </c>
      <c r="C65" s="155" t="s">
        <v>40</v>
      </c>
      <c r="D65" s="127">
        <v>501</v>
      </c>
      <c r="E65" s="154" t="s">
        <v>41</v>
      </c>
      <c r="F65" s="15">
        <v>50102</v>
      </c>
      <c r="G65" s="14" t="s">
        <v>65</v>
      </c>
      <c r="H65" s="59">
        <v>20</v>
      </c>
      <c r="I65" s="46">
        <v>473.5</v>
      </c>
      <c r="J65" s="59" t="s">
        <v>31</v>
      </c>
      <c r="K65" s="35"/>
      <c r="L65" s="10"/>
      <c r="M65" s="10"/>
      <c r="N65" s="10"/>
      <c r="O65" s="10"/>
      <c r="P65" s="10"/>
      <c r="Q65" s="10"/>
      <c r="R65" s="10"/>
      <c r="S65" s="10"/>
      <c r="T65" s="10"/>
    </row>
    <row r="66" spans="1:20" s="18" customFormat="1" ht="35.25" customHeight="1" x14ac:dyDescent="0.3">
      <c r="A66" s="6">
        <f t="shared" si="0"/>
        <v>50201</v>
      </c>
      <c r="B66" s="125">
        <v>5</v>
      </c>
      <c r="C66" s="155" t="s">
        <v>40</v>
      </c>
      <c r="D66" s="125">
        <v>502</v>
      </c>
      <c r="E66" s="155" t="s">
        <v>42</v>
      </c>
      <c r="F66" s="15">
        <v>50201</v>
      </c>
      <c r="G66" s="14" t="s">
        <v>64</v>
      </c>
      <c r="H66" s="38">
        <v>20</v>
      </c>
      <c r="I66" s="46">
        <v>289.33999999999997</v>
      </c>
      <c r="J66" s="38" t="s">
        <v>31</v>
      </c>
      <c r="K66" s="35" t="s">
        <v>158</v>
      </c>
      <c r="L66" s="10"/>
      <c r="M66" s="10"/>
      <c r="N66" s="10"/>
      <c r="O66" s="10"/>
      <c r="P66" s="10"/>
      <c r="Q66" s="10"/>
      <c r="R66" s="10"/>
      <c r="S66" s="10"/>
      <c r="T66" s="10"/>
    </row>
    <row r="67" spans="1:20" s="18" customFormat="1" ht="28.8" x14ac:dyDescent="0.3">
      <c r="A67" s="6">
        <f t="shared" si="0"/>
        <v>50202</v>
      </c>
      <c r="B67" s="125">
        <v>5</v>
      </c>
      <c r="C67" s="155" t="s">
        <v>40</v>
      </c>
      <c r="D67" s="125">
        <v>502</v>
      </c>
      <c r="E67" s="155" t="s">
        <v>42</v>
      </c>
      <c r="F67" s="15">
        <v>50202</v>
      </c>
      <c r="G67" s="14" t="s">
        <v>340</v>
      </c>
      <c r="H67" s="38">
        <v>20</v>
      </c>
      <c r="I67" s="46">
        <v>473.5</v>
      </c>
      <c r="J67" s="38" t="s">
        <v>31</v>
      </c>
      <c r="K67" s="35" t="s">
        <v>158</v>
      </c>
      <c r="L67" s="10"/>
      <c r="M67" s="10"/>
      <c r="N67" s="10"/>
      <c r="O67" s="10"/>
      <c r="P67" s="10"/>
      <c r="Q67" s="10"/>
      <c r="R67" s="10"/>
      <c r="S67" s="10"/>
      <c r="T67" s="10"/>
    </row>
    <row r="68" spans="1:20" s="18" customFormat="1" ht="28.8" x14ac:dyDescent="0.3">
      <c r="A68" s="6">
        <f t="shared" si="0"/>
        <v>50203</v>
      </c>
      <c r="B68" s="125">
        <v>5</v>
      </c>
      <c r="C68" s="155" t="s">
        <v>40</v>
      </c>
      <c r="D68" s="125">
        <v>502</v>
      </c>
      <c r="E68" s="155" t="s">
        <v>42</v>
      </c>
      <c r="F68" s="15">
        <v>50203</v>
      </c>
      <c r="G68" s="14" t="s">
        <v>387</v>
      </c>
      <c r="H68" s="38">
        <v>20</v>
      </c>
      <c r="I68" s="46">
        <v>307.91000000000003</v>
      </c>
      <c r="J68" s="38" t="s">
        <v>30</v>
      </c>
      <c r="K68" s="35" t="s">
        <v>158</v>
      </c>
      <c r="L68" s="10"/>
      <c r="M68" s="10"/>
      <c r="N68" s="10"/>
      <c r="O68" s="10"/>
      <c r="P68" s="10"/>
      <c r="Q68" s="10"/>
      <c r="R68" s="10"/>
      <c r="S68" s="10"/>
      <c r="T68" s="10"/>
    </row>
    <row r="69" spans="1:20" s="18" customFormat="1" ht="28.8" x14ac:dyDescent="0.3">
      <c r="A69" s="6">
        <f t="shared" si="0"/>
        <v>50301</v>
      </c>
      <c r="B69" s="125">
        <v>5</v>
      </c>
      <c r="C69" s="155" t="s">
        <v>40</v>
      </c>
      <c r="D69" s="125">
        <v>503</v>
      </c>
      <c r="E69" s="155" t="s">
        <v>43</v>
      </c>
      <c r="F69" s="15">
        <v>50301</v>
      </c>
      <c r="G69" s="14" t="s">
        <v>64</v>
      </c>
      <c r="H69" s="38">
        <v>15</v>
      </c>
      <c r="I69" s="46">
        <v>609.85</v>
      </c>
      <c r="J69" s="38" t="s">
        <v>31</v>
      </c>
      <c r="K69" s="35" t="s">
        <v>158</v>
      </c>
      <c r="L69" s="10"/>
      <c r="M69" s="10"/>
      <c r="N69" s="10"/>
      <c r="O69" s="10"/>
      <c r="P69" s="10"/>
      <c r="Q69" s="10"/>
      <c r="R69" s="10"/>
      <c r="S69" s="10"/>
      <c r="T69" s="10"/>
    </row>
    <row r="70" spans="1:20" s="18" customFormat="1" ht="28.8" x14ac:dyDescent="0.3">
      <c r="A70" s="6">
        <f t="shared" si="0"/>
        <v>50302</v>
      </c>
      <c r="B70" s="125">
        <v>5</v>
      </c>
      <c r="C70" s="155" t="s">
        <v>40</v>
      </c>
      <c r="D70" s="125">
        <v>503</v>
      </c>
      <c r="E70" s="155" t="s">
        <v>43</v>
      </c>
      <c r="F70" s="15">
        <v>50302</v>
      </c>
      <c r="G70" s="14" t="s">
        <v>65</v>
      </c>
      <c r="H70" s="38">
        <v>20</v>
      </c>
      <c r="I70" s="46">
        <v>609.85</v>
      </c>
      <c r="J70" s="38" t="s">
        <v>31</v>
      </c>
      <c r="K70" s="35" t="s">
        <v>158</v>
      </c>
      <c r="L70" s="10"/>
      <c r="M70" s="10"/>
      <c r="N70" s="10"/>
      <c r="O70" s="10"/>
      <c r="P70" s="10"/>
      <c r="Q70" s="10"/>
      <c r="R70" s="10"/>
      <c r="S70" s="10"/>
      <c r="T70" s="10"/>
    </row>
    <row r="71" spans="1:20" s="18" customFormat="1" x14ac:dyDescent="0.3">
      <c r="A71" s="6">
        <f t="shared" si="0"/>
        <v>50401</v>
      </c>
      <c r="B71" s="125">
        <v>5</v>
      </c>
      <c r="C71" s="155" t="s">
        <v>40</v>
      </c>
      <c r="D71" s="125">
        <v>504</v>
      </c>
      <c r="E71" s="37" t="s">
        <v>51</v>
      </c>
      <c r="F71" s="15">
        <v>50401</v>
      </c>
      <c r="G71" s="14" t="s">
        <v>107</v>
      </c>
      <c r="H71" s="38">
        <v>20</v>
      </c>
      <c r="I71" s="46">
        <v>650</v>
      </c>
      <c r="J71" s="38" t="s">
        <v>31</v>
      </c>
      <c r="K71" s="35"/>
      <c r="L71" s="8" t="s">
        <v>163</v>
      </c>
      <c r="M71" s="10"/>
      <c r="N71" s="10"/>
      <c r="O71" s="10"/>
      <c r="P71" s="10"/>
      <c r="Q71" s="10"/>
      <c r="R71" s="10"/>
      <c r="S71" s="10"/>
      <c r="T71" s="10"/>
    </row>
    <row r="72" spans="1:20" s="18" customFormat="1" x14ac:dyDescent="0.3">
      <c r="A72" s="6">
        <f t="shared" si="0"/>
        <v>50501</v>
      </c>
      <c r="B72" s="125">
        <v>5</v>
      </c>
      <c r="C72" s="155" t="s">
        <v>40</v>
      </c>
      <c r="D72" s="125">
        <v>505</v>
      </c>
      <c r="E72" s="37" t="s">
        <v>66</v>
      </c>
      <c r="F72" s="15">
        <v>50501</v>
      </c>
      <c r="G72" s="14" t="s">
        <v>107</v>
      </c>
      <c r="H72" s="38">
        <v>20</v>
      </c>
      <c r="I72" s="46">
        <v>650</v>
      </c>
      <c r="J72" s="38" t="s">
        <v>31</v>
      </c>
      <c r="K72" s="35"/>
      <c r="L72" s="10"/>
      <c r="M72" s="10"/>
      <c r="N72" s="10"/>
      <c r="O72" s="10"/>
      <c r="P72" s="10"/>
      <c r="Q72" s="10"/>
      <c r="R72" s="10"/>
      <c r="S72" s="10"/>
      <c r="T72" s="10"/>
    </row>
    <row r="73" spans="1:20" s="18" customFormat="1" x14ac:dyDescent="0.3">
      <c r="A73" s="6">
        <f t="shared" si="0"/>
        <v>50601</v>
      </c>
      <c r="B73" s="125">
        <v>5</v>
      </c>
      <c r="C73" s="155" t="s">
        <v>40</v>
      </c>
      <c r="D73" s="125">
        <v>506</v>
      </c>
      <c r="E73" s="37" t="s">
        <v>67</v>
      </c>
      <c r="F73" s="15">
        <v>50601</v>
      </c>
      <c r="G73" s="14" t="s">
        <v>107</v>
      </c>
      <c r="H73" s="38">
        <v>20</v>
      </c>
      <c r="I73" s="46">
        <v>650</v>
      </c>
      <c r="J73" s="38" t="s">
        <v>31</v>
      </c>
      <c r="K73" s="35"/>
      <c r="L73" s="10"/>
      <c r="M73" s="10"/>
      <c r="N73" s="10"/>
      <c r="O73" s="10"/>
      <c r="P73" s="10"/>
      <c r="Q73" s="10"/>
      <c r="R73" s="10"/>
      <c r="S73" s="10"/>
      <c r="T73" s="10"/>
    </row>
    <row r="74" spans="1:20" s="18" customFormat="1" x14ac:dyDescent="0.3">
      <c r="A74" s="6">
        <f t="shared" si="0"/>
        <v>50701</v>
      </c>
      <c r="B74" s="125">
        <v>5</v>
      </c>
      <c r="C74" s="155" t="s">
        <v>40</v>
      </c>
      <c r="D74" s="15">
        <v>507</v>
      </c>
      <c r="E74" s="38" t="s">
        <v>32</v>
      </c>
      <c r="F74" s="15">
        <v>50701</v>
      </c>
      <c r="G74" s="14" t="s">
        <v>32</v>
      </c>
      <c r="H74" s="38" t="s">
        <v>144</v>
      </c>
      <c r="I74" s="46" t="s">
        <v>144</v>
      </c>
      <c r="J74" s="38" t="s">
        <v>144</v>
      </c>
      <c r="K74" s="35"/>
      <c r="L74" s="10"/>
      <c r="M74" s="10"/>
      <c r="N74" s="10"/>
      <c r="O74" s="10"/>
      <c r="P74" s="10"/>
      <c r="Q74" s="10"/>
      <c r="R74" s="10"/>
      <c r="S74" s="10"/>
      <c r="T74" s="10"/>
    </row>
    <row r="75" spans="1:20" s="18" customFormat="1" ht="27.75" customHeight="1" x14ac:dyDescent="0.3">
      <c r="A75" s="6">
        <f t="shared" si="0"/>
        <v>60101</v>
      </c>
      <c r="B75" s="125">
        <v>6</v>
      </c>
      <c r="C75" s="155" t="s">
        <v>54</v>
      </c>
      <c r="D75" s="125">
        <v>601</v>
      </c>
      <c r="E75" s="155" t="s">
        <v>341</v>
      </c>
      <c r="F75" s="15">
        <v>60101</v>
      </c>
      <c r="G75" s="14" t="s">
        <v>342</v>
      </c>
      <c r="H75" s="38">
        <v>35</v>
      </c>
      <c r="I75" s="46" t="s">
        <v>161</v>
      </c>
      <c r="J75" s="38" t="s">
        <v>30</v>
      </c>
      <c r="K75" s="35"/>
      <c r="L75" s="10"/>
      <c r="M75" s="10"/>
      <c r="N75" s="10"/>
      <c r="O75" s="10"/>
      <c r="P75" s="10"/>
      <c r="Q75" s="10"/>
      <c r="R75" s="10"/>
      <c r="S75" s="10"/>
      <c r="T75" s="10"/>
    </row>
    <row r="76" spans="1:20" s="18" customFormat="1" ht="28.8" x14ac:dyDescent="0.3">
      <c r="A76" s="6">
        <f t="shared" si="0"/>
        <v>60102</v>
      </c>
      <c r="B76" s="125">
        <v>6</v>
      </c>
      <c r="C76" s="155" t="s">
        <v>54</v>
      </c>
      <c r="D76" s="125">
        <v>601</v>
      </c>
      <c r="E76" s="155" t="s">
        <v>341</v>
      </c>
      <c r="F76" s="15">
        <v>60102</v>
      </c>
      <c r="G76" s="14" t="s">
        <v>60</v>
      </c>
      <c r="H76" s="38">
        <v>25</v>
      </c>
      <c r="I76" s="46">
        <v>50.28</v>
      </c>
      <c r="J76" s="38" t="s">
        <v>30</v>
      </c>
      <c r="K76" s="35" t="s">
        <v>158</v>
      </c>
      <c r="L76" s="10"/>
      <c r="M76" s="10"/>
      <c r="N76" s="10"/>
      <c r="O76" s="10"/>
      <c r="P76" s="10"/>
      <c r="Q76" s="10"/>
      <c r="R76" s="10"/>
      <c r="S76" s="10"/>
      <c r="T76" s="10"/>
    </row>
    <row r="77" spans="1:20" s="18" customFormat="1" x14ac:dyDescent="0.3">
      <c r="A77" s="6">
        <f t="shared" si="0"/>
        <v>60103</v>
      </c>
      <c r="B77" s="125">
        <v>6</v>
      </c>
      <c r="C77" s="155" t="s">
        <v>54</v>
      </c>
      <c r="D77" s="125">
        <v>601</v>
      </c>
      <c r="E77" s="155" t="s">
        <v>341</v>
      </c>
      <c r="F77" s="15">
        <v>60103</v>
      </c>
      <c r="G77" s="14" t="s">
        <v>61</v>
      </c>
      <c r="H77" s="38">
        <v>35</v>
      </c>
      <c r="I77" s="46">
        <v>350</v>
      </c>
      <c r="J77" s="38" t="s">
        <v>30</v>
      </c>
      <c r="K77" s="34"/>
      <c r="L77" s="11"/>
      <c r="M77" s="11"/>
      <c r="N77" s="11"/>
      <c r="O77" s="11"/>
      <c r="P77" s="11"/>
      <c r="Q77" s="11"/>
      <c r="R77" s="11"/>
      <c r="S77" s="11"/>
      <c r="T77" s="11"/>
    </row>
    <row r="78" spans="1:20" s="18" customFormat="1" x14ac:dyDescent="0.3">
      <c r="A78" s="6">
        <f t="shared" si="0"/>
        <v>60104</v>
      </c>
      <c r="B78" s="125">
        <v>6</v>
      </c>
      <c r="C78" s="155" t="s">
        <v>54</v>
      </c>
      <c r="D78" s="125">
        <v>601</v>
      </c>
      <c r="E78" s="155" t="s">
        <v>341</v>
      </c>
      <c r="F78" s="15">
        <v>60104</v>
      </c>
      <c r="G78" s="14" t="s">
        <v>32</v>
      </c>
      <c r="H78" s="38" t="s">
        <v>144</v>
      </c>
      <c r="I78" s="46" t="s">
        <v>144</v>
      </c>
      <c r="J78" s="38" t="s">
        <v>144</v>
      </c>
      <c r="K78" s="34"/>
      <c r="L78" s="11"/>
      <c r="M78" s="11"/>
      <c r="N78" s="11"/>
      <c r="O78" s="11"/>
      <c r="P78" s="11"/>
      <c r="Q78" s="11"/>
      <c r="R78" s="11"/>
      <c r="S78" s="11"/>
      <c r="T78" s="11"/>
    </row>
    <row r="79" spans="1:20" s="18" customFormat="1" x14ac:dyDescent="0.3">
      <c r="A79" s="6">
        <f t="shared" si="0"/>
        <v>70101</v>
      </c>
      <c r="B79" s="125">
        <v>7</v>
      </c>
      <c r="C79" s="155" t="s">
        <v>104</v>
      </c>
      <c r="D79" s="125">
        <v>701</v>
      </c>
      <c r="E79" s="155" t="s">
        <v>104</v>
      </c>
      <c r="F79" s="15">
        <v>70101</v>
      </c>
      <c r="G79" s="14" t="s">
        <v>139</v>
      </c>
      <c r="H79" s="38">
        <v>20</v>
      </c>
      <c r="I79" s="46">
        <f>15.5+(23.82/2)</f>
        <v>27.41</v>
      </c>
      <c r="J79" s="38" t="s">
        <v>30</v>
      </c>
      <c r="K79" s="35" t="s">
        <v>159</v>
      </c>
      <c r="L79" s="11" t="s">
        <v>160</v>
      </c>
      <c r="M79" s="11"/>
      <c r="N79" s="11"/>
      <c r="O79" s="11"/>
      <c r="P79" s="11"/>
      <c r="Q79" s="11"/>
      <c r="R79" s="11"/>
      <c r="S79" s="11"/>
      <c r="T79" s="11"/>
    </row>
    <row r="80" spans="1:20" s="18" customFormat="1" x14ac:dyDescent="0.3">
      <c r="A80" s="6">
        <f t="shared" ref="A80:A93" si="1">F80</f>
        <v>70102</v>
      </c>
      <c r="B80" s="125">
        <v>7</v>
      </c>
      <c r="C80" s="155" t="s">
        <v>104</v>
      </c>
      <c r="D80" s="125">
        <v>701</v>
      </c>
      <c r="E80" s="155" t="s">
        <v>104</v>
      </c>
      <c r="F80" s="15">
        <v>70102</v>
      </c>
      <c r="G80" s="14" t="s">
        <v>142</v>
      </c>
      <c r="H80" s="38">
        <v>20</v>
      </c>
      <c r="I80" s="46">
        <f>31+(23.82/2)</f>
        <v>42.91</v>
      </c>
      <c r="J80" s="38" t="s">
        <v>30</v>
      </c>
      <c r="K80" s="35" t="s">
        <v>159</v>
      </c>
      <c r="L80" s="11" t="s">
        <v>160</v>
      </c>
      <c r="M80" s="11"/>
      <c r="N80" s="11"/>
      <c r="O80" s="11"/>
      <c r="P80" s="11"/>
      <c r="Q80" s="11"/>
      <c r="R80" s="11"/>
      <c r="S80" s="11"/>
      <c r="T80" s="11"/>
    </row>
    <row r="81" spans="1:21" s="18" customFormat="1" x14ac:dyDescent="0.3">
      <c r="A81" s="6">
        <f t="shared" si="1"/>
        <v>70103</v>
      </c>
      <c r="B81" s="125">
        <v>7</v>
      </c>
      <c r="C81" s="155" t="s">
        <v>104</v>
      </c>
      <c r="D81" s="125">
        <v>701</v>
      </c>
      <c r="E81" s="155" t="s">
        <v>104</v>
      </c>
      <c r="F81" s="15">
        <v>70103</v>
      </c>
      <c r="G81" s="14" t="s">
        <v>105</v>
      </c>
      <c r="H81" s="38">
        <v>20</v>
      </c>
      <c r="I81" s="46">
        <f>15.5+(23.82/2)</f>
        <v>27.41</v>
      </c>
      <c r="J81" s="38" t="s">
        <v>30</v>
      </c>
      <c r="K81" s="35" t="s">
        <v>159</v>
      </c>
      <c r="L81" s="11" t="s">
        <v>160</v>
      </c>
      <c r="M81" s="11"/>
      <c r="N81" s="11"/>
      <c r="O81" s="11"/>
      <c r="P81" s="11"/>
      <c r="Q81" s="11"/>
      <c r="R81" s="11"/>
      <c r="S81" s="11"/>
      <c r="T81" s="11"/>
    </row>
    <row r="82" spans="1:21" s="18" customFormat="1" x14ac:dyDescent="0.3">
      <c r="A82" s="6">
        <f t="shared" si="1"/>
        <v>70104</v>
      </c>
      <c r="B82" s="125">
        <v>7</v>
      </c>
      <c r="C82" s="155" t="s">
        <v>104</v>
      </c>
      <c r="D82" s="125">
        <v>701</v>
      </c>
      <c r="E82" s="155" t="s">
        <v>104</v>
      </c>
      <c r="F82" s="15">
        <v>70104</v>
      </c>
      <c r="G82" s="14" t="s">
        <v>389</v>
      </c>
      <c r="H82" s="38">
        <v>10</v>
      </c>
      <c r="I82" s="46">
        <v>1</v>
      </c>
      <c r="J82" s="38" t="s">
        <v>31</v>
      </c>
      <c r="K82" s="34"/>
      <c r="L82" s="11"/>
      <c r="M82" s="11"/>
      <c r="N82" s="11"/>
      <c r="O82" s="11"/>
      <c r="P82" s="11"/>
      <c r="Q82" s="11"/>
      <c r="R82" s="11"/>
      <c r="S82" s="11"/>
      <c r="T82" s="11"/>
    </row>
    <row r="83" spans="1:21" s="18" customFormat="1" x14ac:dyDescent="0.3">
      <c r="A83" s="6">
        <f t="shared" si="1"/>
        <v>70105</v>
      </c>
      <c r="B83" s="125">
        <v>7</v>
      </c>
      <c r="C83" s="155" t="s">
        <v>104</v>
      </c>
      <c r="D83" s="125">
        <v>701</v>
      </c>
      <c r="E83" s="155" t="s">
        <v>104</v>
      </c>
      <c r="F83" s="15">
        <v>70105</v>
      </c>
      <c r="G83" s="14" t="s">
        <v>106</v>
      </c>
      <c r="H83" s="38">
        <v>15</v>
      </c>
      <c r="I83" s="46">
        <v>1</v>
      </c>
      <c r="J83" s="38" t="s">
        <v>31</v>
      </c>
      <c r="K83" s="34"/>
      <c r="L83" s="11"/>
      <c r="M83" s="11"/>
      <c r="N83" s="11"/>
      <c r="O83" s="11"/>
      <c r="P83" s="11"/>
      <c r="Q83" s="11"/>
      <c r="R83" s="11"/>
      <c r="S83" s="11"/>
      <c r="T83" s="11"/>
    </row>
    <row r="84" spans="1:21" s="18" customFormat="1" x14ac:dyDescent="0.3">
      <c r="A84" s="6">
        <f t="shared" si="1"/>
        <v>70106</v>
      </c>
      <c r="B84" s="125">
        <v>7</v>
      </c>
      <c r="C84" s="155" t="s">
        <v>104</v>
      </c>
      <c r="D84" s="125">
        <v>701</v>
      </c>
      <c r="E84" s="155" t="s">
        <v>104</v>
      </c>
      <c r="F84" s="15">
        <v>70106</v>
      </c>
      <c r="G84" s="14" t="s">
        <v>138</v>
      </c>
      <c r="H84" s="38" t="s">
        <v>144</v>
      </c>
      <c r="I84" s="46" t="s">
        <v>161</v>
      </c>
      <c r="J84" s="38" t="s">
        <v>30</v>
      </c>
      <c r="K84" s="34"/>
      <c r="L84" s="11"/>
      <c r="M84" s="11"/>
      <c r="N84" s="11"/>
      <c r="O84" s="11"/>
      <c r="P84" s="11"/>
      <c r="Q84" s="11"/>
      <c r="R84" s="11"/>
      <c r="S84" s="11"/>
      <c r="T84" s="11"/>
    </row>
    <row r="85" spans="1:21" s="18" customFormat="1" x14ac:dyDescent="0.3">
      <c r="A85" s="6">
        <f t="shared" si="1"/>
        <v>70107</v>
      </c>
      <c r="B85" s="125">
        <v>7</v>
      </c>
      <c r="C85" s="155" t="s">
        <v>104</v>
      </c>
      <c r="D85" s="125">
        <v>701</v>
      </c>
      <c r="E85" s="155" t="s">
        <v>104</v>
      </c>
      <c r="F85" s="15">
        <v>70107</v>
      </c>
      <c r="G85" s="14" t="s">
        <v>388</v>
      </c>
      <c r="H85" s="38" t="s">
        <v>144</v>
      </c>
      <c r="I85" s="46" t="s">
        <v>161</v>
      </c>
      <c r="J85" s="38" t="s">
        <v>30</v>
      </c>
      <c r="K85" s="34"/>
      <c r="L85" s="11"/>
      <c r="M85" s="11"/>
      <c r="N85" s="11"/>
      <c r="O85" s="11"/>
      <c r="P85" s="11"/>
      <c r="Q85" s="11"/>
      <c r="R85" s="11"/>
      <c r="S85" s="11"/>
      <c r="T85" s="11"/>
    </row>
    <row r="86" spans="1:21" s="11" customFormat="1" x14ac:dyDescent="0.3">
      <c r="A86" s="6">
        <f t="shared" si="1"/>
        <v>70108</v>
      </c>
      <c r="B86" s="125">
        <v>7</v>
      </c>
      <c r="C86" s="155" t="s">
        <v>104</v>
      </c>
      <c r="D86" s="125">
        <v>701</v>
      </c>
      <c r="E86" s="155" t="s">
        <v>104</v>
      </c>
      <c r="F86" s="15">
        <v>70108</v>
      </c>
      <c r="G86" s="14" t="s">
        <v>167</v>
      </c>
      <c r="H86" s="38">
        <v>25</v>
      </c>
      <c r="I86" s="46" t="s">
        <v>168</v>
      </c>
      <c r="J86" s="38" t="s">
        <v>31</v>
      </c>
      <c r="K86" s="34"/>
      <c r="U86" s="18"/>
    </row>
    <row r="87" spans="1:21" s="11" customFormat="1" x14ac:dyDescent="0.3">
      <c r="A87" s="6" t="str">
        <f t="shared" si="1"/>
        <v>70109DS</v>
      </c>
      <c r="B87" s="162">
        <v>7</v>
      </c>
      <c r="C87" s="155" t="s">
        <v>104</v>
      </c>
      <c r="D87" s="162">
        <v>701</v>
      </c>
      <c r="E87" s="155" t="s">
        <v>104</v>
      </c>
      <c r="F87" s="15" t="s">
        <v>419</v>
      </c>
      <c r="G87" s="14" t="s">
        <v>420</v>
      </c>
      <c r="H87" s="164">
        <v>15</v>
      </c>
      <c r="I87" s="46"/>
      <c r="J87" s="164" t="s">
        <v>31</v>
      </c>
      <c r="K87" s="166"/>
      <c r="U87" s="18"/>
    </row>
    <row r="88" spans="1:21" x14ac:dyDescent="0.3">
      <c r="A88" s="6" t="str">
        <f t="shared" si="1"/>
        <v>70110DS</v>
      </c>
      <c r="B88" s="125">
        <v>7</v>
      </c>
      <c r="C88" s="155" t="s">
        <v>104</v>
      </c>
      <c r="D88" s="125">
        <v>701</v>
      </c>
      <c r="E88" s="155" t="s">
        <v>104</v>
      </c>
      <c r="F88" s="15" t="s">
        <v>424</v>
      </c>
      <c r="G88" s="35" t="s">
        <v>425</v>
      </c>
      <c r="H88" s="110">
        <v>15</v>
      </c>
      <c r="I88" s="12" t="s">
        <v>144</v>
      </c>
      <c r="J88" s="110" t="s">
        <v>31</v>
      </c>
      <c r="K88" s="112"/>
    </row>
    <row r="89" spans="1:21" x14ac:dyDescent="0.3">
      <c r="A89" s="6" t="str">
        <f t="shared" si="1"/>
        <v>70111DS</v>
      </c>
      <c r="B89" s="168">
        <v>7</v>
      </c>
      <c r="C89" s="155" t="s">
        <v>104</v>
      </c>
      <c r="D89" s="168">
        <v>701</v>
      </c>
      <c r="E89" s="155" t="s">
        <v>104</v>
      </c>
      <c r="F89" s="15" t="s">
        <v>432</v>
      </c>
      <c r="G89" s="35" t="s">
        <v>433</v>
      </c>
      <c r="H89" s="170">
        <v>15</v>
      </c>
      <c r="I89" s="12" t="s">
        <v>144</v>
      </c>
      <c r="J89" s="170" t="s">
        <v>31</v>
      </c>
      <c r="K89" s="169"/>
    </row>
    <row r="90" spans="1:21" x14ac:dyDescent="0.3">
      <c r="A90" s="6" t="str">
        <f t="shared" si="1"/>
        <v>70112DS</v>
      </c>
      <c r="B90" s="168">
        <v>7</v>
      </c>
      <c r="C90" s="155" t="s">
        <v>104</v>
      </c>
      <c r="D90" s="168">
        <v>701</v>
      </c>
      <c r="E90" s="155" t="s">
        <v>104</v>
      </c>
      <c r="F90" s="15" t="s">
        <v>440</v>
      </c>
      <c r="G90" s="35" t="s">
        <v>75</v>
      </c>
      <c r="H90" s="170">
        <v>20</v>
      </c>
      <c r="I90" s="12" t="s">
        <v>144</v>
      </c>
      <c r="J90" s="170" t="s">
        <v>31</v>
      </c>
      <c r="K90" s="169"/>
    </row>
    <row r="91" spans="1:21" x14ac:dyDescent="0.3">
      <c r="A91" s="6" t="str">
        <f t="shared" si="1"/>
        <v>70113DS</v>
      </c>
      <c r="B91" s="168">
        <v>7</v>
      </c>
      <c r="C91" s="155" t="s">
        <v>104</v>
      </c>
      <c r="D91" s="168">
        <v>701</v>
      </c>
      <c r="E91" s="155" t="s">
        <v>104</v>
      </c>
      <c r="F91" s="15" t="s">
        <v>441</v>
      </c>
      <c r="G91" s="35" t="s">
        <v>442</v>
      </c>
      <c r="H91" s="170">
        <v>20</v>
      </c>
      <c r="I91" s="12" t="s">
        <v>144</v>
      </c>
      <c r="J91" s="170" t="s">
        <v>31</v>
      </c>
      <c r="K91" s="169"/>
    </row>
    <row r="92" spans="1:21" x14ac:dyDescent="0.3">
      <c r="A92" s="6" t="str">
        <f t="shared" si="1"/>
        <v>70114DS</v>
      </c>
      <c r="B92" s="168">
        <v>7</v>
      </c>
      <c r="C92" s="155" t="s">
        <v>104</v>
      </c>
      <c r="D92" s="168">
        <v>701</v>
      </c>
      <c r="E92" s="155" t="s">
        <v>104</v>
      </c>
      <c r="F92" s="15" t="s">
        <v>444</v>
      </c>
      <c r="G92" s="35" t="s">
        <v>443</v>
      </c>
      <c r="H92" s="170">
        <v>20</v>
      </c>
      <c r="I92" s="12"/>
      <c r="J92" s="170" t="s">
        <v>31</v>
      </c>
      <c r="K92" s="169"/>
    </row>
    <row r="93" spans="1:21" x14ac:dyDescent="0.3">
      <c r="A93" s="6" t="str">
        <f t="shared" si="1"/>
        <v>70115DS</v>
      </c>
      <c r="B93" s="168">
        <v>7</v>
      </c>
      <c r="C93" s="155" t="s">
        <v>104</v>
      </c>
      <c r="D93" s="168">
        <v>701</v>
      </c>
      <c r="E93" s="155" t="s">
        <v>104</v>
      </c>
      <c r="F93" s="15" t="s">
        <v>445</v>
      </c>
      <c r="G93" s="35" t="s">
        <v>434</v>
      </c>
      <c r="H93" s="170">
        <v>20</v>
      </c>
      <c r="I93" s="12"/>
      <c r="J93" s="170" t="s">
        <v>31</v>
      </c>
      <c r="K93" s="169"/>
    </row>
    <row r="94" spans="1:21" x14ac:dyDescent="0.3">
      <c r="A94" s="6" t="s">
        <v>446</v>
      </c>
      <c r="B94" s="168">
        <v>7</v>
      </c>
      <c r="C94" s="155" t="s">
        <v>104</v>
      </c>
      <c r="D94" s="168">
        <v>701</v>
      </c>
      <c r="E94" s="155" t="s">
        <v>104</v>
      </c>
      <c r="F94" s="15" t="s">
        <v>446</v>
      </c>
      <c r="G94" s="35" t="s">
        <v>447</v>
      </c>
      <c r="H94" s="170">
        <v>35</v>
      </c>
      <c r="I94" s="12"/>
      <c r="J94" s="170" t="s">
        <v>31</v>
      </c>
      <c r="K94" s="169"/>
    </row>
    <row r="95" spans="1:21" x14ac:dyDescent="0.3">
      <c r="A95" s="6">
        <v>70117</v>
      </c>
      <c r="B95" s="168">
        <v>7</v>
      </c>
      <c r="C95" s="155" t="s">
        <v>104</v>
      </c>
      <c r="D95" s="168">
        <v>701</v>
      </c>
      <c r="E95" s="155" t="s">
        <v>104</v>
      </c>
      <c r="F95" s="15">
        <v>70117</v>
      </c>
      <c r="G95" s="35" t="s">
        <v>32</v>
      </c>
      <c r="H95" s="165" t="s">
        <v>144</v>
      </c>
      <c r="I95" s="12" t="s">
        <v>144</v>
      </c>
      <c r="J95" s="165" t="s">
        <v>144</v>
      </c>
      <c r="K95" s="166"/>
    </row>
  </sheetData>
  <mergeCells count="2">
    <mergeCell ref="L4:L12"/>
    <mergeCell ref="D58:D63"/>
  </mergeCells>
  <hyperlinks>
    <hyperlink ref="L71" r:id="rId1" xr:uid="{00000000-0004-0000-0200-000000000000}"/>
  </hyperlinks>
  <pageMargins left="0.7" right="0.7" top="0.75" bottom="0.75" header="0.3" footer="0.3"/>
  <pageSetup paperSize="8" scale="55" fitToHeight="0"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97"/>
  <sheetViews>
    <sheetView zoomScaleNormal="100" workbookViewId="0">
      <selection activeCell="G38" sqref="G38"/>
    </sheetView>
  </sheetViews>
  <sheetFormatPr defaultColWidth="9.21875" defaultRowHeight="14.4" x14ac:dyDescent="0.3"/>
  <cols>
    <col min="1" max="1" width="9.21875" style="10"/>
    <col min="2" max="2" width="19.5546875" style="10" customWidth="1"/>
    <col min="3" max="3" width="16.44140625" style="10" customWidth="1"/>
    <col min="4" max="4" width="12.5546875" style="10" customWidth="1"/>
    <col min="5" max="5" width="17.5546875" style="10" customWidth="1"/>
    <col min="6" max="6" width="12.44140625" style="10" customWidth="1"/>
    <col min="7" max="7" width="38.77734375" style="32" customWidth="1"/>
    <col min="8" max="8" width="21.44140625" style="11" customWidth="1"/>
    <col min="9" max="9" width="18.5546875" style="36" customWidth="1"/>
    <col min="10" max="10" width="20.44140625" style="11" customWidth="1"/>
    <col min="11" max="11" width="33.5546875" style="33" customWidth="1"/>
    <col min="12" max="12" width="23.5546875" style="11" customWidth="1"/>
    <col min="13" max="13" width="12.5546875" style="11" customWidth="1"/>
    <col min="14" max="14" width="17.77734375" style="11" customWidth="1"/>
    <col min="15" max="15" width="12.44140625" style="11" customWidth="1"/>
    <col min="16" max="16" width="26" style="11" customWidth="1"/>
    <col min="17" max="18" width="21.44140625" style="11" customWidth="1"/>
    <col min="19" max="19" width="19.5546875" style="11" customWidth="1"/>
    <col min="20" max="20" width="20.44140625" style="11" customWidth="1"/>
    <col min="21" max="21" width="9.21875" style="18"/>
    <col min="22" max="16384" width="9.21875" style="10"/>
  </cols>
  <sheetData>
    <row r="1" spans="1:21" s="11" customFormat="1" ht="31.8" thickBot="1" x14ac:dyDescent="0.35">
      <c r="A1" s="137" t="s">
        <v>402</v>
      </c>
      <c r="B1" s="23" t="s">
        <v>20</v>
      </c>
      <c r="C1" s="24" t="s">
        <v>21</v>
      </c>
      <c r="D1" s="25" t="s">
        <v>22</v>
      </c>
      <c r="E1" s="24" t="s">
        <v>23</v>
      </c>
      <c r="F1" s="24" t="s">
        <v>24</v>
      </c>
      <c r="G1" s="24" t="s">
        <v>25</v>
      </c>
      <c r="H1" s="24" t="s">
        <v>26</v>
      </c>
      <c r="I1" s="2" t="s">
        <v>28</v>
      </c>
      <c r="J1" s="26" t="s">
        <v>29</v>
      </c>
      <c r="K1" s="44" t="s">
        <v>148</v>
      </c>
      <c r="U1" s="18"/>
    </row>
    <row r="2" spans="1:21" s="11" customFormat="1" x14ac:dyDescent="0.3">
      <c r="A2" s="133">
        <v>10101</v>
      </c>
      <c r="B2" s="564">
        <v>1</v>
      </c>
      <c r="C2" s="566" t="s">
        <v>76</v>
      </c>
      <c r="D2" s="571">
        <v>101</v>
      </c>
      <c r="E2" s="569" t="s">
        <v>70</v>
      </c>
      <c r="F2" s="133">
        <v>10101</v>
      </c>
      <c r="G2" s="131" t="s">
        <v>89</v>
      </c>
      <c r="H2" s="134">
        <v>20</v>
      </c>
      <c r="I2" s="134"/>
      <c r="J2" s="41" t="s">
        <v>19</v>
      </c>
      <c r="K2" s="35"/>
      <c r="U2" s="18"/>
    </row>
    <row r="3" spans="1:21" s="11" customFormat="1" x14ac:dyDescent="0.3">
      <c r="A3" s="125">
        <v>10102</v>
      </c>
      <c r="B3" s="568"/>
      <c r="C3" s="575"/>
      <c r="D3" s="533"/>
      <c r="E3" s="563"/>
      <c r="F3" s="125">
        <v>10102</v>
      </c>
      <c r="G3" s="132" t="s">
        <v>49</v>
      </c>
      <c r="H3" s="126">
        <v>30</v>
      </c>
      <c r="I3" s="126"/>
      <c r="J3" s="39" t="s">
        <v>19</v>
      </c>
      <c r="K3" s="35"/>
      <c r="U3" s="18"/>
    </row>
    <row r="4" spans="1:21" s="11" customFormat="1" x14ac:dyDescent="0.3">
      <c r="A4" s="125">
        <v>10103</v>
      </c>
      <c r="B4" s="568"/>
      <c r="C4" s="575"/>
      <c r="D4" s="533"/>
      <c r="E4" s="563"/>
      <c r="F4" s="125">
        <v>10103</v>
      </c>
      <c r="G4" s="48" t="s">
        <v>90</v>
      </c>
      <c r="H4" s="126">
        <v>30</v>
      </c>
      <c r="I4" s="126"/>
      <c r="J4" s="16" t="s">
        <v>19</v>
      </c>
      <c r="K4" s="35"/>
      <c r="U4" s="18"/>
    </row>
    <row r="5" spans="1:21" s="11" customFormat="1" x14ac:dyDescent="0.3">
      <c r="A5" s="15">
        <v>10104</v>
      </c>
      <c r="B5" s="568"/>
      <c r="C5" s="575"/>
      <c r="D5" s="533"/>
      <c r="E5" s="563"/>
      <c r="F5" s="15">
        <v>10104</v>
      </c>
      <c r="G5" s="48" t="s">
        <v>91</v>
      </c>
      <c r="H5" s="126">
        <v>30</v>
      </c>
      <c r="I5" s="126"/>
      <c r="J5" s="16" t="s">
        <v>19</v>
      </c>
      <c r="K5" s="35"/>
      <c r="U5" s="18"/>
    </row>
    <row r="6" spans="1:21" s="11" customFormat="1" x14ac:dyDescent="0.3">
      <c r="A6" s="15">
        <v>10201</v>
      </c>
      <c r="B6" s="568"/>
      <c r="C6" s="575"/>
      <c r="D6" s="533">
        <v>102</v>
      </c>
      <c r="E6" s="563" t="s">
        <v>71</v>
      </c>
      <c r="F6" s="15">
        <v>10201</v>
      </c>
      <c r="G6" s="48" t="s">
        <v>92</v>
      </c>
      <c r="H6" s="126">
        <v>20</v>
      </c>
      <c r="I6" s="126"/>
      <c r="J6" s="16" t="s">
        <v>31</v>
      </c>
      <c r="K6" s="35"/>
      <c r="U6" s="18"/>
    </row>
    <row r="7" spans="1:21" s="11" customFormat="1" ht="15" thickBot="1" x14ac:dyDescent="0.35">
      <c r="A7" s="17">
        <v>10202</v>
      </c>
      <c r="B7" s="565"/>
      <c r="C7" s="567"/>
      <c r="D7" s="573"/>
      <c r="E7" s="570"/>
      <c r="F7" s="17">
        <v>10202</v>
      </c>
      <c r="G7" s="49" t="s">
        <v>93</v>
      </c>
      <c r="H7" s="138">
        <v>20</v>
      </c>
      <c r="I7" s="138"/>
      <c r="J7" s="40" t="s">
        <v>19</v>
      </c>
      <c r="K7" s="35"/>
      <c r="U7" s="18"/>
    </row>
    <row r="8" spans="1:21" s="11" customFormat="1" x14ac:dyDescent="0.3">
      <c r="A8" s="21">
        <v>20101</v>
      </c>
      <c r="B8" s="564">
        <v>2</v>
      </c>
      <c r="C8" s="566" t="s">
        <v>78</v>
      </c>
      <c r="D8" s="133">
        <v>201</v>
      </c>
      <c r="E8" s="140" t="s">
        <v>72</v>
      </c>
      <c r="F8" s="21">
        <v>20101</v>
      </c>
      <c r="G8" s="47" t="s">
        <v>89</v>
      </c>
      <c r="H8" s="134">
        <v>20</v>
      </c>
      <c r="I8" s="134"/>
      <c r="J8" s="41" t="s">
        <v>19</v>
      </c>
      <c r="K8" s="35"/>
      <c r="U8" s="18"/>
    </row>
    <row r="9" spans="1:21" s="11" customFormat="1" ht="15" thickBot="1" x14ac:dyDescent="0.35">
      <c r="A9" s="17">
        <v>20201</v>
      </c>
      <c r="B9" s="565"/>
      <c r="C9" s="567"/>
      <c r="D9" s="139">
        <v>202</v>
      </c>
      <c r="E9" s="142" t="s">
        <v>73</v>
      </c>
      <c r="F9" s="17">
        <v>20201</v>
      </c>
      <c r="G9" s="49" t="s">
        <v>89</v>
      </c>
      <c r="H9" s="138">
        <v>20</v>
      </c>
      <c r="I9" s="138"/>
      <c r="J9" s="40" t="s">
        <v>19</v>
      </c>
      <c r="K9" s="35"/>
      <c r="U9" s="18"/>
    </row>
    <row r="10" spans="1:21" s="11" customFormat="1" x14ac:dyDescent="0.3">
      <c r="A10" s="21">
        <v>30101</v>
      </c>
      <c r="B10" s="564">
        <v>3</v>
      </c>
      <c r="C10" s="569" t="s">
        <v>77</v>
      </c>
      <c r="D10" s="571">
        <v>301</v>
      </c>
      <c r="E10" s="572" t="s">
        <v>74</v>
      </c>
      <c r="F10" s="21">
        <v>30101</v>
      </c>
      <c r="G10" s="47" t="s">
        <v>49</v>
      </c>
      <c r="H10" s="134">
        <v>30</v>
      </c>
      <c r="I10" s="134"/>
      <c r="J10" s="41" t="s">
        <v>31</v>
      </c>
      <c r="K10" s="35"/>
      <c r="U10" s="18"/>
    </row>
    <row r="11" spans="1:21" s="11" customFormat="1" x14ac:dyDescent="0.3">
      <c r="A11" s="15">
        <v>30102</v>
      </c>
      <c r="B11" s="568"/>
      <c r="C11" s="563"/>
      <c r="D11" s="533"/>
      <c r="E11" s="562"/>
      <c r="F11" s="15">
        <v>30102</v>
      </c>
      <c r="G11" s="48" t="s">
        <v>59</v>
      </c>
      <c r="H11" s="126">
        <v>25</v>
      </c>
      <c r="I11" s="126"/>
      <c r="J11" s="39" t="s">
        <v>31</v>
      </c>
      <c r="K11" s="35"/>
      <c r="U11" s="18"/>
    </row>
    <row r="12" spans="1:21" s="11" customFormat="1" x14ac:dyDescent="0.3">
      <c r="A12" s="15">
        <v>30103</v>
      </c>
      <c r="B12" s="568"/>
      <c r="C12" s="563"/>
      <c r="D12" s="533"/>
      <c r="E12" s="562"/>
      <c r="F12" s="15">
        <v>30103</v>
      </c>
      <c r="G12" s="48" t="s">
        <v>344</v>
      </c>
      <c r="H12" s="126">
        <v>20</v>
      </c>
      <c r="I12" s="126"/>
      <c r="J12" s="39" t="s">
        <v>31</v>
      </c>
      <c r="K12" s="35"/>
      <c r="U12" s="18"/>
    </row>
    <row r="13" spans="1:21" s="11" customFormat="1" x14ac:dyDescent="0.3">
      <c r="A13" s="15">
        <v>30201</v>
      </c>
      <c r="B13" s="568"/>
      <c r="C13" s="563"/>
      <c r="D13" s="533">
        <v>302</v>
      </c>
      <c r="E13" s="562" t="s">
        <v>75</v>
      </c>
      <c r="F13" s="15">
        <v>30201</v>
      </c>
      <c r="G13" s="48" t="s">
        <v>83</v>
      </c>
      <c r="H13" s="126">
        <v>20</v>
      </c>
      <c r="I13" s="126"/>
      <c r="J13" s="39" t="s">
        <v>31</v>
      </c>
      <c r="K13" s="35"/>
      <c r="U13" s="18"/>
    </row>
    <row r="14" spans="1:21" s="11" customFormat="1" x14ac:dyDescent="0.3">
      <c r="A14" s="15">
        <v>30202</v>
      </c>
      <c r="B14" s="568"/>
      <c r="C14" s="563"/>
      <c r="D14" s="533"/>
      <c r="E14" s="562"/>
      <c r="F14" s="15">
        <v>30202</v>
      </c>
      <c r="G14" s="48" t="s">
        <v>94</v>
      </c>
      <c r="H14" s="126">
        <v>35</v>
      </c>
      <c r="I14" s="126"/>
      <c r="J14" s="39" t="s">
        <v>31</v>
      </c>
      <c r="K14" s="35"/>
      <c r="U14" s="18"/>
    </row>
    <row r="15" spans="1:21" s="11" customFormat="1" ht="15" thickBot="1" x14ac:dyDescent="0.35">
      <c r="A15" s="17">
        <v>30203</v>
      </c>
      <c r="B15" s="565"/>
      <c r="C15" s="570"/>
      <c r="D15" s="573"/>
      <c r="E15" s="574"/>
      <c r="F15" s="17">
        <v>30203</v>
      </c>
      <c r="G15" s="49" t="s">
        <v>95</v>
      </c>
      <c r="H15" s="138">
        <v>25</v>
      </c>
      <c r="I15" s="138"/>
      <c r="J15" s="40" t="s">
        <v>31</v>
      </c>
      <c r="K15" s="35"/>
      <c r="U15" s="18"/>
    </row>
    <row r="16" spans="1:21" s="11" customFormat="1" x14ac:dyDescent="0.3">
      <c r="A16" s="21">
        <v>40101</v>
      </c>
      <c r="B16" s="534">
        <v>4</v>
      </c>
      <c r="C16" s="537" t="s">
        <v>81</v>
      </c>
      <c r="D16" s="554">
        <v>401</v>
      </c>
      <c r="E16" s="555" t="s">
        <v>86</v>
      </c>
      <c r="F16" s="21">
        <v>40101</v>
      </c>
      <c r="G16" s="131" t="s">
        <v>345</v>
      </c>
      <c r="H16" s="134">
        <v>75</v>
      </c>
      <c r="I16" s="134"/>
      <c r="J16" s="41" t="s">
        <v>19</v>
      </c>
      <c r="K16" s="35"/>
      <c r="U16" s="18"/>
    </row>
    <row r="17" spans="1:21" s="11" customFormat="1" x14ac:dyDescent="0.3">
      <c r="A17" s="15">
        <v>40102</v>
      </c>
      <c r="B17" s="535"/>
      <c r="C17" s="538"/>
      <c r="D17" s="550"/>
      <c r="E17" s="556"/>
      <c r="F17" s="15">
        <v>40102</v>
      </c>
      <c r="G17" s="132" t="s">
        <v>88</v>
      </c>
      <c r="H17" s="126">
        <v>40</v>
      </c>
      <c r="I17" s="126"/>
      <c r="J17" s="39" t="s">
        <v>19</v>
      </c>
      <c r="K17" s="35"/>
      <c r="U17" s="18"/>
    </row>
    <row r="18" spans="1:21" s="11" customFormat="1" x14ac:dyDescent="0.3">
      <c r="A18" s="15">
        <v>40103</v>
      </c>
      <c r="B18" s="535"/>
      <c r="C18" s="538"/>
      <c r="D18" s="550"/>
      <c r="E18" s="556"/>
      <c r="F18" s="15">
        <v>40103</v>
      </c>
      <c r="G18" s="132" t="s">
        <v>346</v>
      </c>
      <c r="H18" s="126">
        <v>65</v>
      </c>
      <c r="I18" s="126"/>
      <c r="J18" s="39" t="s">
        <v>19</v>
      </c>
      <c r="K18" s="35"/>
      <c r="U18" s="18"/>
    </row>
    <row r="19" spans="1:21" s="11" customFormat="1" x14ac:dyDescent="0.3">
      <c r="A19" s="15">
        <v>40104</v>
      </c>
      <c r="B19" s="535"/>
      <c r="C19" s="538"/>
      <c r="D19" s="547"/>
      <c r="E19" s="557"/>
      <c r="F19" s="15">
        <v>40104</v>
      </c>
      <c r="G19" s="132" t="s">
        <v>32</v>
      </c>
      <c r="H19" s="126"/>
      <c r="I19" s="126"/>
      <c r="J19" s="39" t="s">
        <v>19</v>
      </c>
      <c r="K19" s="35"/>
      <c r="U19" s="18"/>
    </row>
    <row r="20" spans="1:21" s="11" customFormat="1" x14ac:dyDescent="0.3">
      <c r="A20" s="15">
        <v>40201</v>
      </c>
      <c r="B20" s="535"/>
      <c r="C20" s="538"/>
      <c r="D20" s="546">
        <v>402</v>
      </c>
      <c r="E20" s="558" t="s">
        <v>87</v>
      </c>
      <c r="F20" s="15">
        <v>40201</v>
      </c>
      <c r="G20" s="132" t="s">
        <v>85</v>
      </c>
      <c r="H20" s="126">
        <v>25</v>
      </c>
      <c r="I20" s="126"/>
      <c r="J20" s="39" t="s">
        <v>19</v>
      </c>
      <c r="K20" s="35"/>
      <c r="U20" s="18"/>
    </row>
    <row r="21" spans="1:21" s="11" customFormat="1" x14ac:dyDescent="0.3">
      <c r="A21" s="15">
        <v>40202</v>
      </c>
      <c r="B21" s="535"/>
      <c r="C21" s="538"/>
      <c r="D21" s="550"/>
      <c r="E21" s="556"/>
      <c r="F21" s="15">
        <v>40202</v>
      </c>
      <c r="G21" s="132" t="s">
        <v>395</v>
      </c>
      <c r="H21" s="126">
        <v>20</v>
      </c>
      <c r="I21" s="126"/>
      <c r="J21" s="39" t="s">
        <v>19</v>
      </c>
      <c r="K21" s="35"/>
      <c r="U21" s="18"/>
    </row>
    <row r="22" spans="1:21" s="11" customFormat="1" x14ac:dyDescent="0.3">
      <c r="A22" s="15">
        <v>40203</v>
      </c>
      <c r="B22" s="535"/>
      <c r="C22" s="538"/>
      <c r="D22" s="547"/>
      <c r="E22" s="557"/>
      <c r="F22" s="15">
        <v>40203</v>
      </c>
      <c r="G22" s="132" t="s">
        <v>32</v>
      </c>
      <c r="H22" s="126"/>
      <c r="I22" s="126"/>
      <c r="J22" s="39"/>
      <c r="K22" s="35"/>
      <c r="U22" s="18"/>
    </row>
    <row r="23" spans="1:21" s="11" customFormat="1" x14ac:dyDescent="0.3">
      <c r="A23" s="126">
        <v>40301</v>
      </c>
      <c r="B23" s="535"/>
      <c r="C23" s="538"/>
      <c r="D23" s="533">
        <v>403</v>
      </c>
      <c r="E23" s="563" t="s">
        <v>120</v>
      </c>
      <c r="F23" s="126">
        <v>40301</v>
      </c>
      <c r="G23" s="48" t="s">
        <v>121</v>
      </c>
      <c r="H23" s="141">
        <v>20</v>
      </c>
      <c r="I23" s="126"/>
      <c r="J23" s="39" t="s">
        <v>103</v>
      </c>
      <c r="K23" s="35"/>
      <c r="U23" s="18"/>
    </row>
    <row r="24" spans="1:21" s="11" customFormat="1" x14ac:dyDescent="0.3">
      <c r="A24" s="126">
        <v>40302</v>
      </c>
      <c r="B24" s="535"/>
      <c r="C24" s="538"/>
      <c r="D24" s="533"/>
      <c r="E24" s="563"/>
      <c r="F24" s="126">
        <v>40302</v>
      </c>
      <c r="G24" s="48" t="s">
        <v>122</v>
      </c>
      <c r="H24" s="141">
        <v>50</v>
      </c>
      <c r="I24" s="126"/>
      <c r="J24" s="39" t="s">
        <v>103</v>
      </c>
      <c r="K24" s="35"/>
      <c r="U24" s="18"/>
    </row>
    <row r="25" spans="1:21" s="11" customFormat="1" x14ac:dyDescent="0.3">
      <c r="A25" s="126">
        <v>40303</v>
      </c>
      <c r="B25" s="535"/>
      <c r="C25" s="538"/>
      <c r="D25" s="533"/>
      <c r="E25" s="563"/>
      <c r="F25" s="126">
        <v>40303</v>
      </c>
      <c r="G25" s="48" t="s">
        <v>123</v>
      </c>
      <c r="H25" s="141">
        <v>25</v>
      </c>
      <c r="I25" s="126"/>
      <c r="J25" s="39" t="s">
        <v>103</v>
      </c>
      <c r="K25" s="35"/>
      <c r="U25" s="18"/>
    </row>
    <row r="26" spans="1:21" s="11" customFormat="1" x14ac:dyDescent="0.3">
      <c r="A26" s="126">
        <v>40304</v>
      </c>
      <c r="B26" s="535"/>
      <c r="C26" s="538"/>
      <c r="D26" s="533"/>
      <c r="E26" s="563"/>
      <c r="F26" s="126">
        <v>40304</v>
      </c>
      <c r="G26" s="48" t="s">
        <v>124</v>
      </c>
      <c r="H26" s="141">
        <v>30</v>
      </c>
      <c r="I26" s="126"/>
      <c r="J26" s="39" t="s">
        <v>103</v>
      </c>
      <c r="K26" s="35"/>
      <c r="U26" s="18"/>
    </row>
    <row r="27" spans="1:21" s="11" customFormat="1" x14ac:dyDescent="0.3">
      <c r="A27" s="126">
        <v>40305</v>
      </c>
      <c r="B27" s="535"/>
      <c r="C27" s="538"/>
      <c r="D27" s="533"/>
      <c r="E27" s="563"/>
      <c r="F27" s="126">
        <v>40305</v>
      </c>
      <c r="G27" s="48" t="s">
        <v>393</v>
      </c>
      <c r="H27" s="141">
        <v>5</v>
      </c>
      <c r="I27" s="126"/>
      <c r="J27" s="39" t="s">
        <v>103</v>
      </c>
      <c r="K27" s="35"/>
      <c r="U27" s="18"/>
    </row>
    <row r="28" spans="1:21" s="11" customFormat="1" x14ac:dyDescent="0.3">
      <c r="A28" s="126">
        <v>40401</v>
      </c>
      <c r="B28" s="535"/>
      <c r="C28" s="538"/>
      <c r="D28" s="533">
        <v>404</v>
      </c>
      <c r="E28" s="563" t="s">
        <v>125</v>
      </c>
      <c r="F28" s="126">
        <v>40401</v>
      </c>
      <c r="G28" s="48" t="s">
        <v>126</v>
      </c>
      <c r="H28" s="141">
        <v>30</v>
      </c>
      <c r="I28" s="126"/>
      <c r="J28" s="39" t="s">
        <v>30</v>
      </c>
      <c r="K28" s="35"/>
      <c r="U28" s="18"/>
    </row>
    <row r="29" spans="1:21" s="11" customFormat="1" x14ac:dyDescent="0.3">
      <c r="A29" s="126">
        <v>40402</v>
      </c>
      <c r="B29" s="535"/>
      <c r="C29" s="538"/>
      <c r="D29" s="533"/>
      <c r="E29" s="563"/>
      <c r="F29" s="126">
        <v>40402</v>
      </c>
      <c r="G29" s="48" t="s">
        <v>127</v>
      </c>
      <c r="H29" s="141">
        <v>25</v>
      </c>
      <c r="I29" s="126"/>
      <c r="J29" s="39" t="s">
        <v>30</v>
      </c>
      <c r="K29" s="35"/>
      <c r="U29" s="18"/>
    </row>
    <row r="30" spans="1:21" s="11" customFormat="1" x14ac:dyDescent="0.3">
      <c r="A30" s="126">
        <v>40403</v>
      </c>
      <c r="B30" s="535"/>
      <c r="C30" s="538"/>
      <c r="D30" s="533"/>
      <c r="E30" s="563"/>
      <c r="F30" s="126">
        <v>40403</v>
      </c>
      <c r="G30" s="48" t="s">
        <v>128</v>
      </c>
      <c r="H30" s="141">
        <v>25</v>
      </c>
      <c r="I30" s="126"/>
      <c r="J30" s="39" t="s">
        <v>30</v>
      </c>
      <c r="K30" s="35"/>
      <c r="U30" s="18"/>
    </row>
    <row r="31" spans="1:21" s="11" customFormat="1" x14ac:dyDescent="0.3">
      <c r="A31" s="15">
        <v>40501</v>
      </c>
      <c r="B31" s="535"/>
      <c r="C31" s="538"/>
      <c r="D31" s="533">
        <v>405</v>
      </c>
      <c r="E31" s="562" t="s">
        <v>131</v>
      </c>
      <c r="F31" s="15">
        <v>40501</v>
      </c>
      <c r="G31" s="132" t="s">
        <v>55</v>
      </c>
      <c r="H31" s="126">
        <v>85</v>
      </c>
      <c r="I31" s="126"/>
      <c r="J31" s="39" t="s">
        <v>19</v>
      </c>
      <c r="K31" s="35"/>
      <c r="U31" s="18"/>
    </row>
    <row r="32" spans="1:21" s="11" customFormat="1" x14ac:dyDescent="0.3">
      <c r="A32" s="15">
        <v>40502</v>
      </c>
      <c r="B32" s="535"/>
      <c r="C32" s="538"/>
      <c r="D32" s="533"/>
      <c r="E32" s="562"/>
      <c r="F32" s="15">
        <v>40502</v>
      </c>
      <c r="G32" s="132" t="s">
        <v>56</v>
      </c>
      <c r="H32" s="126">
        <v>85</v>
      </c>
      <c r="I32" s="126"/>
      <c r="J32" s="39" t="s">
        <v>19</v>
      </c>
      <c r="K32" s="35"/>
      <c r="U32" s="18"/>
    </row>
    <row r="33" spans="1:21" s="11" customFormat="1" x14ac:dyDescent="0.3">
      <c r="A33" s="15">
        <v>40503</v>
      </c>
      <c r="B33" s="535"/>
      <c r="C33" s="538"/>
      <c r="D33" s="533"/>
      <c r="E33" s="562"/>
      <c r="F33" s="15">
        <v>40503</v>
      </c>
      <c r="G33" s="132" t="s">
        <v>118</v>
      </c>
      <c r="H33" s="126">
        <v>85</v>
      </c>
      <c r="I33" s="126"/>
      <c r="J33" s="39" t="s">
        <v>19</v>
      </c>
      <c r="K33" s="35"/>
      <c r="U33" s="18"/>
    </row>
    <row r="34" spans="1:21" s="11" customFormat="1" x14ac:dyDescent="0.3">
      <c r="A34" s="15">
        <v>40504</v>
      </c>
      <c r="B34" s="535"/>
      <c r="C34" s="538"/>
      <c r="D34" s="533"/>
      <c r="E34" s="562"/>
      <c r="F34" s="15">
        <v>40504</v>
      </c>
      <c r="G34" s="132" t="s">
        <v>49</v>
      </c>
      <c r="H34" s="126">
        <v>80</v>
      </c>
      <c r="I34" s="126"/>
      <c r="J34" s="39" t="s">
        <v>19</v>
      </c>
      <c r="K34" s="35"/>
      <c r="U34" s="18"/>
    </row>
    <row r="35" spans="1:21" s="11" customFormat="1" x14ac:dyDescent="0.3">
      <c r="A35" s="15">
        <v>40505</v>
      </c>
      <c r="B35" s="535"/>
      <c r="C35" s="538"/>
      <c r="D35" s="533"/>
      <c r="E35" s="562"/>
      <c r="F35" s="15">
        <v>40505</v>
      </c>
      <c r="G35" s="48" t="s">
        <v>394</v>
      </c>
      <c r="H35" s="126">
        <v>30</v>
      </c>
      <c r="I35" s="126"/>
      <c r="J35" s="39" t="s">
        <v>19</v>
      </c>
      <c r="K35" s="35"/>
      <c r="U35" s="18"/>
    </row>
    <row r="36" spans="1:21" s="11" customFormat="1" x14ac:dyDescent="0.3">
      <c r="A36" s="15">
        <v>40506</v>
      </c>
      <c r="B36" s="535"/>
      <c r="C36" s="538"/>
      <c r="D36" s="533"/>
      <c r="E36" s="562"/>
      <c r="F36" s="15">
        <v>40506</v>
      </c>
      <c r="G36" s="48" t="s">
        <v>32</v>
      </c>
      <c r="H36" s="141"/>
      <c r="I36" s="126"/>
      <c r="J36" s="39"/>
      <c r="K36" s="35"/>
      <c r="U36" s="18"/>
    </row>
    <row r="37" spans="1:21" s="11" customFormat="1" x14ac:dyDescent="0.3">
      <c r="A37" s="15">
        <v>40601</v>
      </c>
      <c r="B37" s="535"/>
      <c r="C37" s="538"/>
      <c r="D37" s="533">
        <v>406</v>
      </c>
      <c r="E37" s="548" t="s">
        <v>36</v>
      </c>
      <c r="F37" s="15">
        <v>40601</v>
      </c>
      <c r="G37" s="48" t="s">
        <v>132</v>
      </c>
      <c r="H37" s="141">
        <v>25</v>
      </c>
      <c r="I37" s="126"/>
      <c r="J37" s="39" t="s">
        <v>19</v>
      </c>
      <c r="K37" s="35"/>
      <c r="U37" s="18"/>
    </row>
    <row r="38" spans="1:21" s="11" customFormat="1" x14ac:dyDescent="0.3">
      <c r="A38" s="15">
        <v>40602</v>
      </c>
      <c r="B38" s="535"/>
      <c r="C38" s="538"/>
      <c r="D38" s="533"/>
      <c r="E38" s="544"/>
      <c r="F38" s="15">
        <v>40602</v>
      </c>
      <c r="G38" s="48" t="s">
        <v>136</v>
      </c>
      <c r="H38" s="141">
        <v>50</v>
      </c>
      <c r="I38" s="126"/>
      <c r="J38" s="39" t="s">
        <v>19</v>
      </c>
      <c r="K38" s="35"/>
      <c r="U38" s="18"/>
    </row>
    <row r="39" spans="1:21" s="11" customFormat="1" x14ac:dyDescent="0.3">
      <c r="A39" s="15">
        <v>40603</v>
      </c>
      <c r="B39" s="535"/>
      <c r="C39" s="538"/>
      <c r="D39" s="533"/>
      <c r="E39" s="544"/>
      <c r="F39" s="15">
        <v>40603</v>
      </c>
      <c r="G39" s="48" t="s">
        <v>83</v>
      </c>
      <c r="H39" s="141">
        <v>25</v>
      </c>
      <c r="I39" s="126"/>
      <c r="J39" s="39" t="s">
        <v>19</v>
      </c>
      <c r="K39" s="35"/>
      <c r="U39" s="18"/>
    </row>
    <row r="40" spans="1:21" s="11" customFormat="1" x14ac:dyDescent="0.3">
      <c r="A40" s="15">
        <v>40604</v>
      </c>
      <c r="B40" s="535"/>
      <c r="C40" s="538"/>
      <c r="D40" s="533"/>
      <c r="E40" s="544"/>
      <c r="F40" s="15">
        <v>40604</v>
      </c>
      <c r="G40" s="48" t="s">
        <v>133</v>
      </c>
      <c r="H40" s="141">
        <v>25</v>
      </c>
      <c r="I40" s="126"/>
      <c r="J40" s="39" t="s">
        <v>19</v>
      </c>
      <c r="K40" s="35"/>
      <c r="U40" s="18"/>
    </row>
    <row r="41" spans="1:21" s="11" customFormat="1" x14ac:dyDescent="0.3">
      <c r="A41" s="15">
        <v>40605</v>
      </c>
      <c r="B41" s="535"/>
      <c r="C41" s="538"/>
      <c r="D41" s="533"/>
      <c r="E41" s="544"/>
      <c r="F41" s="15">
        <v>40605</v>
      </c>
      <c r="G41" s="48" t="s">
        <v>134</v>
      </c>
      <c r="H41" s="141">
        <v>40</v>
      </c>
      <c r="I41" s="126"/>
      <c r="J41" s="39" t="s">
        <v>19</v>
      </c>
      <c r="K41" s="35"/>
      <c r="U41" s="18"/>
    </row>
    <row r="42" spans="1:21" s="11" customFormat="1" x14ac:dyDescent="0.3">
      <c r="A42" s="15">
        <v>40606</v>
      </c>
      <c r="B42" s="535"/>
      <c r="C42" s="538"/>
      <c r="D42" s="533"/>
      <c r="E42" s="544"/>
      <c r="F42" s="15">
        <v>40606</v>
      </c>
      <c r="G42" s="48" t="s">
        <v>135</v>
      </c>
      <c r="H42" s="141">
        <v>60</v>
      </c>
      <c r="I42" s="126"/>
      <c r="J42" s="39" t="s">
        <v>19</v>
      </c>
      <c r="K42" s="35"/>
      <c r="U42" s="18"/>
    </row>
    <row r="43" spans="1:21" s="11" customFormat="1" x14ac:dyDescent="0.3">
      <c r="A43" s="15">
        <v>40607</v>
      </c>
      <c r="B43" s="535"/>
      <c r="C43" s="538"/>
      <c r="D43" s="533"/>
      <c r="E43" s="544"/>
      <c r="F43" s="15">
        <v>40607</v>
      </c>
      <c r="G43" s="48" t="s">
        <v>56</v>
      </c>
      <c r="H43" s="141">
        <v>40</v>
      </c>
      <c r="I43" s="126"/>
      <c r="J43" s="39" t="s">
        <v>19</v>
      </c>
      <c r="K43" s="35"/>
      <c r="U43" s="18"/>
    </row>
    <row r="44" spans="1:21" s="11" customFormat="1" x14ac:dyDescent="0.3">
      <c r="A44" s="15">
        <v>40608</v>
      </c>
      <c r="B44" s="535"/>
      <c r="C44" s="538"/>
      <c r="D44" s="533"/>
      <c r="E44" s="544"/>
      <c r="F44" s="15">
        <v>40608</v>
      </c>
      <c r="G44" s="48" t="s">
        <v>55</v>
      </c>
      <c r="H44" s="141">
        <v>30</v>
      </c>
      <c r="I44" s="126"/>
      <c r="J44" s="39" t="s">
        <v>19</v>
      </c>
      <c r="K44" s="35"/>
      <c r="U44" s="18"/>
    </row>
    <row r="45" spans="1:21" s="11" customFormat="1" x14ac:dyDescent="0.3">
      <c r="A45" s="15">
        <v>40609</v>
      </c>
      <c r="B45" s="535"/>
      <c r="C45" s="538"/>
      <c r="D45" s="533"/>
      <c r="E45" s="549"/>
      <c r="F45" s="15">
        <v>40609</v>
      </c>
      <c r="G45" s="132" t="s">
        <v>84</v>
      </c>
      <c r="H45" s="126">
        <v>40</v>
      </c>
      <c r="I45" s="126"/>
      <c r="J45" s="39" t="s">
        <v>19</v>
      </c>
      <c r="K45" s="35"/>
      <c r="U45" s="18"/>
    </row>
    <row r="46" spans="1:21" s="11" customFormat="1" x14ac:dyDescent="0.3">
      <c r="A46" s="15">
        <v>40701</v>
      </c>
      <c r="B46" s="535"/>
      <c r="C46" s="538"/>
      <c r="D46" s="546">
        <v>407</v>
      </c>
      <c r="E46" s="548" t="s">
        <v>336</v>
      </c>
      <c r="F46" s="15">
        <v>40701</v>
      </c>
      <c r="G46" s="132" t="s">
        <v>359</v>
      </c>
      <c r="H46" s="126">
        <v>5</v>
      </c>
      <c r="I46" s="126"/>
      <c r="J46" s="39"/>
      <c r="K46" s="35"/>
      <c r="U46" s="18"/>
    </row>
    <row r="47" spans="1:21" s="11" customFormat="1" x14ac:dyDescent="0.3">
      <c r="A47" s="15">
        <v>40702</v>
      </c>
      <c r="B47" s="535"/>
      <c r="C47" s="538"/>
      <c r="D47" s="550"/>
      <c r="E47" s="544"/>
      <c r="F47" s="15">
        <v>40702</v>
      </c>
      <c r="G47" s="132" t="s">
        <v>360</v>
      </c>
      <c r="H47" s="126">
        <v>5</v>
      </c>
      <c r="I47" s="126"/>
      <c r="J47" s="39"/>
      <c r="K47" s="35"/>
      <c r="U47" s="18"/>
    </row>
    <row r="48" spans="1:21" s="11" customFormat="1" x14ac:dyDescent="0.3">
      <c r="A48" s="15">
        <v>40703</v>
      </c>
      <c r="B48" s="535"/>
      <c r="C48" s="538"/>
      <c r="D48" s="550"/>
      <c r="E48" s="544"/>
      <c r="F48" s="15">
        <v>40703</v>
      </c>
      <c r="G48" s="132" t="s">
        <v>361</v>
      </c>
      <c r="H48" s="126">
        <v>5</v>
      </c>
      <c r="I48" s="126"/>
      <c r="J48" s="39"/>
      <c r="K48" s="35"/>
      <c r="U48" s="18"/>
    </row>
    <row r="49" spans="1:21" s="11" customFormat="1" x14ac:dyDescent="0.3">
      <c r="A49" s="15">
        <v>40704</v>
      </c>
      <c r="B49" s="535"/>
      <c r="C49" s="538"/>
      <c r="D49" s="550"/>
      <c r="E49" s="544"/>
      <c r="F49" s="15">
        <v>40704</v>
      </c>
      <c r="G49" s="132" t="s">
        <v>362</v>
      </c>
      <c r="H49" s="126">
        <v>5</v>
      </c>
      <c r="I49" s="126"/>
      <c r="J49" s="39"/>
      <c r="K49" s="35"/>
      <c r="U49" s="18"/>
    </row>
    <row r="50" spans="1:21" s="11" customFormat="1" x14ac:dyDescent="0.3">
      <c r="A50" s="15">
        <v>40705</v>
      </c>
      <c r="B50" s="535"/>
      <c r="C50" s="538"/>
      <c r="D50" s="550"/>
      <c r="E50" s="544"/>
      <c r="F50" s="15">
        <v>40705</v>
      </c>
      <c r="G50" s="132" t="s">
        <v>363</v>
      </c>
      <c r="H50" s="126">
        <v>5</v>
      </c>
      <c r="I50" s="126"/>
      <c r="J50" s="39"/>
      <c r="K50" s="35"/>
      <c r="U50" s="18"/>
    </row>
    <row r="51" spans="1:21" s="11" customFormat="1" x14ac:dyDescent="0.3">
      <c r="A51" s="15">
        <v>40706</v>
      </c>
      <c r="B51" s="535"/>
      <c r="C51" s="538"/>
      <c r="D51" s="550"/>
      <c r="E51" s="544"/>
      <c r="F51" s="15">
        <v>40706</v>
      </c>
      <c r="G51" s="132" t="s">
        <v>364</v>
      </c>
      <c r="H51" s="126">
        <v>5</v>
      </c>
      <c r="I51" s="126"/>
      <c r="J51" s="39"/>
      <c r="K51" s="35"/>
      <c r="U51" s="18"/>
    </row>
    <row r="52" spans="1:21" s="11" customFormat="1" x14ac:dyDescent="0.3">
      <c r="A52" s="15">
        <v>40707</v>
      </c>
      <c r="B52" s="535"/>
      <c r="C52" s="538"/>
      <c r="D52" s="550"/>
      <c r="E52" s="544"/>
      <c r="F52" s="15">
        <v>40707</v>
      </c>
      <c r="G52" s="132" t="s">
        <v>366</v>
      </c>
      <c r="H52" s="126">
        <v>5</v>
      </c>
      <c r="I52" s="126"/>
      <c r="J52" s="39"/>
      <c r="K52" s="35"/>
      <c r="U52" s="18"/>
    </row>
    <row r="53" spans="1:21" s="11" customFormat="1" x14ac:dyDescent="0.3">
      <c r="A53" s="15">
        <v>40708</v>
      </c>
      <c r="B53" s="535"/>
      <c r="C53" s="538"/>
      <c r="D53" s="550"/>
      <c r="E53" s="544"/>
      <c r="F53" s="15">
        <v>40708</v>
      </c>
      <c r="G53" s="132" t="s">
        <v>365</v>
      </c>
      <c r="H53" s="126">
        <v>5</v>
      </c>
      <c r="I53" s="126"/>
      <c r="J53" s="39"/>
      <c r="K53" s="35"/>
      <c r="U53" s="18"/>
    </row>
    <row r="54" spans="1:21" s="11" customFormat="1" x14ac:dyDescent="0.3">
      <c r="A54" s="15">
        <v>40709</v>
      </c>
      <c r="B54" s="535"/>
      <c r="C54" s="538"/>
      <c r="D54" s="547"/>
      <c r="E54" s="549"/>
      <c r="F54" s="15">
        <v>40709</v>
      </c>
      <c r="G54" s="132" t="s">
        <v>32</v>
      </c>
      <c r="H54" s="126">
        <v>5</v>
      </c>
      <c r="I54" s="126"/>
      <c r="J54" s="39"/>
      <c r="K54" s="35"/>
      <c r="U54" s="18"/>
    </row>
    <row r="55" spans="1:21" s="11" customFormat="1" x14ac:dyDescent="0.3">
      <c r="A55" s="15">
        <v>40801</v>
      </c>
      <c r="B55" s="535"/>
      <c r="C55" s="538"/>
      <c r="D55" s="546">
        <v>408</v>
      </c>
      <c r="E55" s="548" t="s">
        <v>347</v>
      </c>
      <c r="F55" s="15">
        <v>40801</v>
      </c>
      <c r="G55" s="48" t="s">
        <v>83</v>
      </c>
      <c r="H55" s="141">
        <v>15</v>
      </c>
      <c r="I55" s="126"/>
      <c r="J55" s="39" t="s">
        <v>19</v>
      </c>
      <c r="K55" s="35"/>
      <c r="U55" s="18"/>
    </row>
    <row r="56" spans="1:21" s="11" customFormat="1" x14ac:dyDescent="0.3">
      <c r="A56" s="15">
        <v>40802</v>
      </c>
      <c r="B56" s="535"/>
      <c r="C56" s="538"/>
      <c r="D56" s="550"/>
      <c r="E56" s="544"/>
      <c r="F56" s="15">
        <v>40802</v>
      </c>
      <c r="G56" s="48" t="s">
        <v>129</v>
      </c>
      <c r="H56" s="141">
        <v>25</v>
      </c>
      <c r="I56" s="126"/>
      <c r="J56" s="39" t="s">
        <v>19</v>
      </c>
      <c r="K56" s="35"/>
      <c r="U56" s="18"/>
    </row>
    <row r="57" spans="1:21" s="11" customFormat="1" x14ac:dyDescent="0.3">
      <c r="A57" s="15">
        <v>40803</v>
      </c>
      <c r="B57" s="535"/>
      <c r="C57" s="538"/>
      <c r="D57" s="547"/>
      <c r="E57" s="549"/>
      <c r="F57" s="15">
        <v>40803</v>
      </c>
      <c r="G57" s="48" t="s">
        <v>348</v>
      </c>
      <c r="H57" s="141">
        <v>30</v>
      </c>
      <c r="I57" s="126"/>
      <c r="J57" s="39"/>
      <c r="K57" s="35"/>
      <c r="U57" s="18"/>
    </row>
    <row r="58" spans="1:21" s="11" customFormat="1" x14ac:dyDescent="0.3">
      <c r="A58" s="15">
        <v>40901</v>
      </c>
      <c r="B58" s="535"/>
      <c r="C58" s="538"/>
      <c r="D58" s="546">
        <v>409</v>
      </c>
      <c r="E58" s="558" t="s">
        <v>82</v>
      </c>
      <c r="F58" s="15">
        <v>40901</v>
      </c>
      <c r="G58" s="132" t="s">
        <v>96</v>
      </c>
      <c r="H58" s="126">
        <v>80</v>
      </c>
      <c r="I58" s="126"/>
      <c r="J58" s="39" t="s">
        <v>19</v>
      </c>
      <c r="K58" s="35"/>
      <c r="U58" s="18"/>
    </row>
    <row r="59" spans="1:21" s="11" customFormat="1" x14ac:dyDescent="0.3">
      <c r="A59" s="15">
        <v>40902</v>
      </c>
      <c r="B59" s="535"/>
      <c r="C59" s="538"/>
      <c r="D59" s="550"/>
      <c r="E59" s="556"/>
      <c r="F59" s="15">
        <v>40902</v>
      </c>
      <c r="G59" s="132" t="s">
        <v>97</v>
      </c>
      <c r="H59" s="126">
        <v>80</v>
      </c>
      <c r="I59" s="126"/>
      <c r="J59" s="39" t="s">
        <v>19</v>
      </c>
      <c r="K59" s="35"/>
      <c r="U59" s="18"/>
    </row>
    <row r="60" spans="1:21" s="11" customFormat="1" x14ac:dyDescent="0.3">
      <c r="A60" s="15">
        <v>40903</v>
      </c>
      <c r="B60" s="535"/>
      <c r="C60" s="538"/>
      <c r="D60" s="550"/>
      <c r="E60" s="556"/>
      <c r="F60" s="15">
        <v>40903</v>
      </c>
      <c r="G60" s="48" t="s">
        <v>118</v>
      </c>
      <c r="H60" s="141">
        <v>85</v>
      </c>
      <c r="I60" s="126"/>
      <c r="J60" s="39" t="s">
        <v>19</v>
      </c>
      <c r="K60" s="35"/>
      <c r="U60" s="18"/>
    </row>
    <row r="61" spans="1:21" s="11" customFormat="1" x14ac:dyDescent="0.3">
      <c r="A61" s="15">
        <v>40904</v>
      </c>
      <c r="B61" s="535"/>
      <c r="C61" s="538"/>
      <c r="D61" s="547"/>
      <c r="E61" s="557"/>
      <c r="F61" s="15">
        <v>40904</v>
      </c>
      <c r="G61" s="48" t="s">
        <v>349</v>
      </c>
      <c r="H61" s="141">
        <v>70</v>
      </c>
      <c r="I61" s="126"/>
      <c r="J61" s="39"/>
      <c r="K61" s="35"/>
      <c r="U61" s="18"/>
    </row>
    <row r="62" spans="1:21" s="11" customFormat="1" x14ac:dyDescent="0.3">
      <c r="A62" s="15">
        <v>41001</v>
      </c>
      <c r="B62" s="535"/>
      <c r="C62" s="538"/>
      <c r="D62" s="546">
        <v>410</v>
      </c>
      <c r="E62" s="559" t="s">
        <v>372</v>
      </c>
      <c r="F62" s="15">
        <v>41001</v>
      </c>
      <c r="G62" s="132" t="s">
        <v>58</v>
      </c>
      <c r="H62" s="126">
        <v>45</v>
      </c>
      <c r="I62" s="126"/>
      <c r="J62" s="39" t="s">
        <v>30</v>
      </c>
      <c r="K62" s="35"/>
      <c r="U62" s="18"/>
    </row>
    <row r="63" spans="1:21" s="11" customFormat="1" x14ac:dyDescent="0.3">
      <c r="A63" s="15">
        <v>41002</v>
      </c>
      <c r="B63" s="535"/>
      <c r="C63" s="538"/>
      <c r="D63" s="550"/>
      <c r="E63" s="560"/>
      <c r="F63" s="15">
        <v>41002</v>
      </c>
      <c r="G63" s="132" t="s">
        <v>95</v>
      </c>
      <c r="H63" s="126">
        <v>45</v>
      </c>
      <c r="I63" s="126"/>
      <c r="J63" s="39" t="s">
        <v>30</v>
      </c>
      <c r="K63" s="35"/>
      <c r="U63" s="18"/>
    </row>
    <row r="64" spans="1:21" s="11" customFormat="1" x14ac:dyDescent="0.3">
      <c r="A64" s="15">
        <v>41003</v>
      </c>
      <c r="B64" s="535"/>
      <c r="C64" s="538"/>
      <c r="D64" s="550"/>
      <c r="E64" s="560"/>
      <c r="F64" s="15">
        <v>41003</v>
      </c>
      <c r="G64" s="132" t="s">
        <v>60</v>
      </c>
      <c r="H64" s="126">
        <v>35</v>
      </c>
      <c r="I64" s="126"/>
      <c r="J64" s="39" t="s">
        <v>30</v>
      </c>
      <c r="K64" s="35"/>
      <c r="U64" s="18"/>
    </row>
    <row r="65" spans="1:21" s="11" customFormat="1" x14ac:dyDescent="0.3">
      <c r="A65" s="15">
        <v>41004</v>
      </c>
      <c r="B65" s="535"/>
      <c r="C65" s="538"/>
      <c r="D65" s="550"/>
      <c r="E65" s="560"/>
      <c r="F65" s="15">
        <v>41004</v>
      </c>
      <c r="G65" s="132" t="s">
        <v>61</v>
      </c>
      <c r="H65" s="126">
        <v>35</v>
      </c>
      <c r="I65" s="126"/>
      <c r="J65" s="39" t="s">
        <v>30</v>
      </c>
      <c r="K65" s="35"/>
      <c r="U65" s="18"/>
    </row>
    <row r="66" spans="1:21" s="11" customFormat="1" x14ac:dyDescent="0.3">
      <c r="A66" s="15">
        <v>41005</v>
      </c>
      <c r="B66" s="535"/>
      <c r="C66" s="538"/>
      <c r="D66" s="550"/>
      <c r="E66" s="560"/>
      <c r="F66" s="15">
        <v>41005</v>
      </c>
      <c r="G66" s="132" t="s">
        <v>373</v>
      </c>
      <c r="H66" s="126">
        <v>45</v>
      </c>
      <c r="I66" s="126"/>
      <c r="J66" s="39"/>
      <c r="K66" s="35"/>
      <c r="U66" s="18"/>
    </row>
    <row r="67" spans="1:21" s="11" customFormat="1" x14ac:dyDescent="0.3">
      <c r="A67" s="15">
        <v>41006</v>
      </c>
      <c r="B67" s="535"/>
      <c r="C67" s="538"/>
      <c r="D67" s="547"/>
      <c r="E67" s="561"/>
      <c r="F67" s="15">
        <v>41006</v>
      </c>
      <c r="G67" s="132" t="s">
        <v>374</v>
      </c>
      <c r="H67" s="126">
        <v>45</v>
      </c>
      <c r="I67" s="126"/>
      <c r="J67" s="39"/>
      <c r="K67" s="35"/>
      <c r="U67" s="18"/>
    </row>
    <row r="68" spans="1:21" s="11" customFormat="1" x14ac:dyDescent="0.3">
      <c r="A68" s="15">
        <v>41101</v>
      </c>
      <c r="B68" s="535"/>
      <c r="C68" s="538"/>
      <c r="D68" s="546">
        <v>411</v>
      </c>
      <c r="E68" s="558" t="s">
        <v>39</v>
      </c>
      <c r="F68" s="15">
        <v>41101</v>
      </c>
      <c r="G68" s="48" t="s">
        <v>58</v>
      </c>
      <c r="H68" s="126">
        <v>30</v>
      </c>
      <c r="I68" s="126"/>
      <c r="J68" s="39" t="s">
        <v>30</v>
      </c>
      <c r="K68" s="35"/>
      <c r="U68" s="18"/>
    </row>
    <row r="69" spans="1:21" s="11" customFormat="1" x14ac:dyDescent="0.3">
      <c r="A69" s="15">
        <v>41102</v>
      </c>
      <c r="B69" s="535"/>
      <c r="C69" s="538"/>
      <c r="D69" s="550"/>
      <c r="E69" s="556"/>
      <c r="F69" s="15">
        <v>41102</v>
      </c>
      <c r="G69" s="48" t="s">
        <v>61</v>
      </c>
      <c r="H69" s="126">
        <v>30</v>
      </c>
      <c r="I69" s="126"/>
      <c r="J69" s="39" t="s">
        <v>30</v>
      </c>
      <c r="K69" s="35"/>
      <c r="U69" s="18"/>
    </row>
    <row r="70" spans="1:21" s="11" customFormat="1" x14ac:dyDescent="0.3">
      <c r="A70" s="15">
        <v>41103</v>
      </c>
      <c r="B70" s="535"/>
      <c r="C70" s="538"/>
      <c r="D70" s="550"/>
      <c r="E70" s="556"/>
      <c r="F70" s="15">
        <v>41103</v>
      </c>
      <c r="G70" s="48" t="s">
        <v>98</v>
      </c>
      <c r="H70" s="126">
        <v>30</v>
      </c>
      <c r="I70" s="126"/>
      <c r="J70" s="39" t="s">
        <v>30</v>
      </c>
      <c r="K70" s="35"/>
      <c r="U70" s="18"/>
    </row>
    <row r="71" spans="1:21" s="11" customFormat="1" x14ac:dyDescent="0.3">
      <c r="A71" s="15">
        <v>41104</v>
      </c>
      <c r="B71" s="535"/>
      <c r="C71" s="538"/>
      <c r="D71" s="550"/>
      <c r="E71" s="556"/>
      <c r="F71" s="15">
        <v>41104</v>
      </c>
      <c r="G71" s="48" t="s">
        <v>99</v>
      </c>
      <c r="H71" s="126">
        <v>30</v>
      </c>
      <c r="I71" s="126"/>
      <c r="J71" s="39" t="s">
        <v>30</v>
      </c>
      <c r="K71" s="35"/>
      <c r="U71" s="18"/>
    </row>
    <row r="72" spans="1:21" s="11" customFormat="1" x14ac:dyDescent="0.3">
      <c r="A72" s="15">
        <v>41105</v>
      </c>
      <c r="B72" s="535"/>
      <c r="C72" s="538"/>
      <c r="D72" s="550"/>
      <c r="E72" s="556"/>
      <c r="F72" s="15">
        <v>41105</v>
      </c>
      <c r="G72" s="48" t="s">
        <v>100</v>
      </c>
      <c r="H72" s="126">
        <v>25</v>
      </c>
      <c r="I72" s="126"/>
      <c r="J72" s="39" t="s">
        <v>30</v>
      </c>
      <c r="K72" s="35"/>
      <c r="U72" s="18"/>
    </row>
    <row r="73" spans="1:21" s="11" customFormat="1" x14ac:dyDescent="0.3">
      <c r="A73" s="15">
        <v>41201</v>
      </c>
      <c r="B73" s="535"/>
      <c r="C73" s="538"/>
      <c r="D73" s="546">
        <v>412</v>
      </c>
      <c r="E73" s="548" t="s">
        <v>101</v>
      </c>
      <c r="F73" s="15">
        <v>41201</v>
      </c>
      <c r="G73" s="48" t="s">
        <v>102</v>
      </c>
      <c r="H73" s="126">
        <v>80</v>
      </c>
      <c r="I73" s="126"/>
      <c r="J73" s="39" t="s">
        <v>19</v>
      </c>
      <c r="K73" s="35"/>
      <c r="U73" s="18"/>
    </row>
    <row r="74" spans="1:21" s="11" customFormat="1" x14ac:dyDescent="0.3">
      <c r="A74" s="15">
        <v>41202</v>
      </c>
      <c r="B74" s="535"/>
      <c r="C74" s="538"/>
      <c r="D74" s="550"/>
      <c r="E74" s="544"/>
      <c r="F74" s="15">
        <v>41202</v>
      </c>
      <c r="G74" s="48" t="s">
        <v>118</v>
      </c>
      <c r="H74" s="126">
        <v>85</v>
      </c>
      <c r="I74" s="126"/>
      <c r="J74" s="39" t="s">
        <v>19</v>
      </c>
      <c r="K74" s="35"/>
      <c r="U74" s="18"/>
    </row>
    <row r="75" spans="1:21" s="11" customFormat="1" x14ac:dyDescent="0.3">
      <c r="A75" s="15">
        <v>41203</v>
      </c>
      <c r="B75" s="535"/>
      <c r="C75" s="538"/>
      <c r="D75" s="550"/>
      <c r="E75" s="544"/>
      <c r="F75" s="15">
        <v>41203</v>
      </c>
      <c r="G75" s="48" t="s">
        <v>350</v>
      </c>
      <c r="H75" s="126">
        <v>85</v>
      </c>
      <c r="I75" s="126"/>
      <c r="J75" s="39"/>
      <c r="K75" s="35"/>
      <c r="U75" s="18"/>
    </row>
    <row r="76" spans="1:21" s="11" customFormat="1" x14ac:dyDescent="0.3">
      <c r="A76" s="15">
        <v>41301</v>
      </c>
      <c r="B76" s="535"/>
      <c r="C76" s="538"/>
      <c r="D76" s="546">
        <v>413</v>
      </c>
      <c r="E76" s="548" t="s">
        <v>351</v>
      </c>
      <c r="F76" s="15">
        <v>41301</v>
      </c>
      <c r="G76" s="48" t="s">
        <v>83</v>
      </c>
      <c r="H76" s="126">
        <v>70</v>
      </c>
      <c r="I76" s="126"/>
      <c r="J76" s="39"/>
      <c r="K76" s="35"/>
      <c r="U76" s="18"/>
    </row>
    <row r="77" spans="1:21" s="11" customFormat="1" x14ac:dyDescent="0.3">
      <c r="A77" s="15">
        <v>41302</v>
      </c>
      <c r="B77" s="535"/>
      <c r="C77" s="538"/>
      <c r="D77" s="547"/>
      <c r="E77" s="549"/>
      <c r="F77" s="15">
        <v>41302</v>
      </c>
      <c r="G77" s="48" t="s">
        <v>118</v>
      </c>
      <c r="H77" s="126">
        <v>85</v>
      </c>
      <c r="I77" s="126"/>
      <c r="J77" s="39"/>
      <c r="K77" s="35"/>
      <c r="U77" s="18"/>
    </row>
    <row r="78" spans="1:21" s="11" customFormat="1" x14ac:dyDescent="0.3">
      <c r="A78" s="15">
        <v>41401</v>
      </c>
      <c r="B78" s="535"/>
      <c r="C78" s="538"/>
      <c r="D78" s="546">
        <v>414</v>
      </c>
      <c r="E78" s="548" t="s">
        <v>117</v>
      </c>
      <c r="F78" s="15">
        <v>41401</v>
      </c>
      <c r="G78" s="48" t="s">
        <v>49</v>
      </c>
      <c r="H78" s="126">
        <v>85</v>
      </c>
      <c r="I78" s="126"/>
      <c r="J78" s="39" t="s">
        <v>30</v>
      </c>
      <c r="K78" s="35"/>
      <c r="U78" s="18"/>
    </row>
    <row r="79" spans="1:21" s="11" customFormat="1" x14ac:dyDescent="0.3">
      <c r="A79" s="15">
        <v>41402</v>
      </c>
      <c r="B79" s="535"/>
      <c r="C79" s="538"/>
      <c r="D79" s="547"/>
      <c r="E79" s="549"/>
      <c r="F79" s="15">
        <v>41402</v>
      </c>
      <c r="G79" s="48" t="s">
        <v>118</v>
      </c>
      <c r="H79" s="126">
        <v>85</v>
      </c>
      <c r="I79" s="126"/>
      <c r="J79" s="39" t="s">
        <v>30</v>
      </c>
      <c r="K79" s="35"/>
      <c r="U79" s="18"/>
    </row>
    <row r="80" spans="1:21" s="11" customFormat="1" x14ac:dyDescent="0.3">
      <c r="A80" s="15">
        <v>41501</v>
      </c>
      <c r="B80" s="535"/>
      <c r="C80" s="538"/>
      <c r="D80" s="546">
        <v>415</v>
      </c>
      <c r="E80" s="551" t="s">
        <v>367</v>
      </c>
      <c r="F80" s="15">
        <v>41501</v>
      </c>
      <c r="G80" s="48" t="s">
        <v>368</v>
      </c>
      <c r="H80" s="126"/>
      <c r="I80" s="126"/>
      <c r="J80" s="39"/>
      <c r="K80" s="35"/>
      <c r="U80" s="18"/>
    </row>
    <row r="81" spans="1:21" s="11" customFormat="1" x14ac:dyDescent="0.3">
      <c r="A81" s="15">
        <v>41502</v>
      </c>
      <c r="B81" s="535"/>
      <c r="C81" s="538"/>
      <c r="D81" s="550"/>
      <c r="E81" s="538"/>
      <c r="F81" s="15">
        <v>41502</v>
      </c>
      <c r="G81" s="48" t="s">
        <v>369</v>
      </c>
      <c r="H81" s="126"/>
      <c r="I81" s="126"/>
      <c r="J81" s="39"/>
      <c r="K81" s="35"/>
      <c r="U81" s="18"/>
    </row>
    <row r="82" spans="1:21" s="11" customFormat="1" x14ac:dyDescent="0.3">
      <c r="A82" s="15">
        <v>41503</v>
      </c>
      <c r="B82" s="535"/>
      <c r="C82" s="538"/>
      <c r="D82" s="550"/>
      <c r="E82" s="538"/>
      <c r="F82" s="15">
        <v>41503</v>
      </c>
      <c r="G82" s="48" t="s">
        <v>370</v>
      </c>
      <c r="H82" s="126"/>
      <c r="I82" s="126"/>
      <c r="J82" s="39"/>
      <c r="K82" s="35"/>
      <c r="U82" s="18"/>
    </row>
    <row r="83" spans="1:21" s="11" customFormat="1" x14ac:dyDescent="0.3">
      <c r="A83" s="15">
        <v>41504</v>
      </c>
      <c r="B83" s="535"/>
      <c r="C83" s="538"/>
      <c r="D83" s="547"/>
      <c r="E83" s="552"/>
      <c r="F83" s="15">
        <v>41504</v>
      </c>
      <c r="G83" s="48" t="s">
        <v>371</v>
      </c>
      <c r="H83" s="126"/>
      <c r="I83" s="126"/>
      <c r="J83" s="39"/>
      <c r="K83" s="35"/>
      <c r="U83" s="18"/>
    </row>
    <row r="84" spans="1:21" s="11" customFormat="1" x14ac:dyDescent="0.3">
      <c r="A84" s="15">
        <v>41601</v>
      </c>
      <c r="B84" s="535"/>
      <c r="C84" s="538"/>
      <c r="D84" s="546">
        <v>416</v>
      </c>
      <c r="E84" s="551" t="s">
        <v>130</v>
      </c>
      <c r="F84" s="15">
        <v>41601</v>
      </c>
      <c r="G84" s="48" t="s">
        <v>83</v>
      </c>
      <c r="H84" s="141">
        <v>25</v>
      </c>
      <c r="I84" s="126"/>
      <c r="J84" s="39" t="s">
        <v>103</v>
      </c>
      <c r="K84" s="35"/>
      <c r="U84" s="18"/>
    </row>
    <row r="85" spans="1:21" s="11" customFormat="1" ht="15" thickBot="1" x14ac:dyDescent="0.35">
      <c r="A85" s="22">
        <v>41602</v>
      </c>
      <c r="B85" s="535"/>
      <c r="C85" s="538"/>
      <c r="D85" s="553"/>
      <c r="E85" s="539"/>
      <c r="F85" s="22">
        <v>41602</v>
      </c>
      <c r="G85" s="145" t="s">
        <v>95</v>
      </c>
      <c r="H85" s="135">
        <v>35</v>
      </c>
      <c r="I85" s="128"/>
      <c r="J85" s="19" t="s">
        <v>103</v>
      </c>
      <c r="K85" s="35"/>
      <c r="U85" s="18"/>
    </row>
    <row r="86" spans="1:21" s="11" customFormat="1" x14ac:dyDescent="0.3">
      <c r="A86" s="21">
        <v>50101</v>
      </c>
      <c r="B86" s="534">
        <v>5</v>
      </c>
      <c r="C86" s="537" t="s">
        <v>108</v>
      </c>
      <c r="D86" s="540">
        <v>501</v>
      </c>
      <c r="E86" s="543" t="s">
        <v>375</v>
      </c>
      <c r="F86" s="21">
        <v>50101</v>
      </c>
      <c r="G86" s="47" t="s">
        <v>109</v>
      </c>
      <c r="H86" s="140">
        <v>25</v>
      </c>
      <c r="I86" s="134"/>
      <c r="J86" s="41" t="s">
        <v>19</v>
      </c>
      <c r="K86" s="35"/>
      <c r="U86" s="18"/>
    </row>
    <row r="87" spans="1:21" s="11" customFormat="1" x14ac:dyDescent="0.3">
      <c r="A87" s="27">
        <v>50102</v>
      </c>
      <c r="B87" s="535"/>
      <c r="C87" s="538"/>
      <c r="D87" s="541"/>
      <c r="E87" s="544"/>
      <c r="F87" s="27">
        <v>50102</v>
      </c>
      <c r="G87" s="146" t="s">
        <v>110</v>
      </c>
      <c r="H87" s="143">
        <v>20</v>
      </c>
      <c r="I87" s="129"/>
      <c r="J87" s="28" t="s">
        <v>19</v>
      </c>
      <c r="K87" s="35"/>
      <c r="U87" s="18"/>
    </row>
    <row r="88" spans="1:21" s="11" customFormat="1" x14ac:dyDescent="0.3">
      <c r="A88" s="15">
        <v>50103</v>
      </c>
      <c r="B88" s="535"/>
      <c r="C88" s="538"/>
      <c r="D88" s="541"/>
      <c r="E88" s="544"/>
      <c r="F88" s="15">
        <v>50103</v>
      </c>
      <c r="G88" s="48" t="s">
        <v>111</v>
      </c>
      <c r="H88" s="141">
        <v>15</v>
      </c>
      <c r="I88" s="126"/>
      <c r="J88" s="39" t="s">
        <v>19</v>
      </c>
      <c r="K88" s="35"/>
      <c r="U88" s="18"/>
    </row>
    <row r="89" spans="1:21" s="11" customFormat="1" x14ac:dyDescent="0.3">
      <c r="A89" s="15">
        <v>50104</v>
      </c>
      <c r="B89" s="535"/>
      <c r="C89" s="538"/>
      <c r="D89" s="541"/>
      <c r="E89" s="544"/>
      <c r="F89" s="15">
        <v>50104</v>
      </c>
      <c r="G89" s="48" t="s">
        <v>112</v>
      </c>
      <c r="H89" s="141">
        <v>25</v>
      </c>
      <c r="I89" s="126"/>
      <c r="J89" s="39" t="s">
        <v>103</v>
      </c>
      <c r="K89" s="35"/>
      <c r="U89" s="18"/>
    </row>
    <row r="90" spans="1:21" s="11" customFormat="1" x14ac:dyDescent="0.3">
      <c r="A90" s="15">
        <v>50105</v>
      </c>
      <c r="B90" s="535"/>
      <c r="C90" s="538"/>
      <c r="D90" s="541"/>
      <c r="E90" s="544"/>
      <c r="F90" s="15">
        <v>50105</v>
      </c>
      <c r="G90" s="48" t="s">
        <v>113</v>
      </c>
      <c r="H90" s="141">
        <v>20</v>
      </c>
      <c r="I90" s="126"/>
      <c r="J90" s="39" t="s">
        <v>103</v>
      </c>
      <c r="K90" s="35"/>
      <c r="U90" s="18"/>
    </row>
    <row r="91" spans="1:21" s="11" customFormat="1" x14ac:dyDescent="0.3">
      <c r="A91" s="15">
        <v>50106</v>
      </c>
      <c r="B91" s="535"/>
      <c r="C91" s="538"/>
      <c r="D91" s="541"/>
      <c r="E91" s="544"/>
      <c r="F91" s="15">
        <v>50106</v>
      </c>
      <c r="G91" s="48" t="s">
        <v>114</v>
      </c>
      <c r="H91" s="141">
        <v>12</v>
      </c>
      <c r="I91" s="126"/>
      <c r="J91" s="39" t="s">
        <v>103</v>
      </c>
      <c r="K91" s="35"/>
      <c r="U91" s="18"/>
    </row>
    <row r="92" spans="1:21" s="11" customFormat="1" x14ac:dyDescent="0.3">
      <c r="A92" s="15">
        <v>50107</v>
      </c>
      <c r="B92" s="535"/>
      <c r="C92" s="538"/>
      <c r="D92" s="541"/>
      <c r="E92" s="544"/>
      <c r="F92" s="15">
        <v>50107</v>
      </c>
      <c r="G92" s="48" t="s">
        <v>115</v>
      </c>
      <c r="H92" s="141">
        <v>25</v>
      </c>
      <c r="I92" s="126"/>
      <c r="J92" s="39" t="s">
        <v>103</v>
      </c>
      <c r="K92" s="35"/>
      <c r="U92" s="18"/>
    </row>
    <row r="93" spans="1:21" s="11" customFormat="1" x14ac:dyDescent="0.3">
      <c r="A93" s="15">
        <v>50108</v>
      </c>
      <c r="B93" s="535"/>
      <c r="C93" s="538"/>
      <c r="D93" s="541"/>
      <c r="E93" s="544"/>
      <c r="F93" s="15">
        <v>50108</v>
      </c>
      <c r="G93" s="48" t="s">
        <v>116</v>
      </c>
      <c r="H93" s="141">
        <v>20</v>
      </c>
      <c r="I93" s="126"/>
      <c r="J93" s="39" t="s">
        <v>103</v>
      </c>
      <c r="K93" s="35"/>
      <c r="U93" s="18"/>
    </row>
    <row r="94" spans="1:21" s="11" customFormat="1" x14ac:dyDescent="0.3">
      <c r="A94" s="15">
        <v>50109</v>
      </c>
      <c r="B94" s="535"/>
      <c r="C94" s="538"/>
      <c r="D94" s="541"/>
      <c r="E94" s="544"/>
      <c r="F94" s="15">
        <v>50109</v>
      </c>
      <c r="G94" s="48" t="s">
        <v>376</v>
      </c>
      <c r="H94" s="141">
        <v>20</v>
      </c>
      <c r="I94" s="126"/>
      <c r="J94" s="39" t="s">
        <v>30</v>
      </c>
      <c r="K94" s="35"/>
      <c r="U94" s="18"/>
    </row>
    <row r="95" spans="1:21" s="11" customFormat="1" ht="15" thickBot="1" x14ac:dyDescent="0.35">
      <c r="A95" s="30">
        <v>50110</v>
      </c>
      <c r="B95" s="536"/>
      <c r="C95" s="539"/>
      <c r="D95" s="542"/>
      <c r="E95" s="545"/>
      <c r="F95" s="30">
        <v>50110</v>
      </c>
      <c r="G95" s="119" t="s">
        <v>32</v>
      </c>
      <c r="H95" s="29" t="s">
        <v>144</v>
      </c>
      <c r="I95" s="124"/>
      <c r="J95" s="31"/>
      <c r="K95" s="35"/>
      <c r="U95" s="18"/>
    </row>
    <row r="96" spans="1:21" s="11" customFormat="1" ht="16.5" customHeight="1" thickBot="1" x14ac:dyDescent="0.35">
      <c r="A96" s="30">
        <v>60101</v>
      </c>
      <c r="B96" s="123">
        <v>6</v>
      </c>
      <c r="C96" s="124" t="s">
        <v>80</v>
      </c>
      <c r="D96" s="144">
        <v>601</v>
      </c>
      <c r="E96" s="29" t="s">
        <v>79</v>
      </c>
      <c r="F96" s="30">
        <v>60101</v>
      </c>
      <c r="G96" s="130" t="s">
        <v>49</v>
      </c>
      <c r="H96" s="124">
        <v>110</v>
      </c>
      <c r="I96" s="124"/>
      <c r="J96" s="31" t="s">
        <v>103</v>
      </c>
      <c r="K96" s="35"/>
      <c r="U96" s="18"/>
    </row>
    <row r="97" spans="2:2" x14ac:dyDescent="0.3">
      <c r="B97" s="10">
        <v>7</v>
      </c>
    </row>
  </sheetData>
  <mergeCells count="52">
    <mergeCell ref="B2:B7"/>
    <mergeCell ref="C2:C7"/>
    <mergeCell ref="D2:D5"/>
    <mergeCell ref="E2:E5"/>
    <mergeCell ref="D6:D7"/>
    <mergeCell ref="E6:E7"/>
    <mergeCell ref="D23:D27"/>
    <mergeCell ref="E23:E27"/>
    <mergeCell ref="D28:D30"/>
    <mergeCell ref="E28:E30"/>
    <mergeCell ref="B8:B9"/>
    <mergeCell ref="C8:C9"/>
    <mergeCell ref="B10:B15"/>
    <mergeCell ref="C10:C15"/>
    <mergeCell ref="D10:D12"/>
    <mergeCell ref="E10:E12"/>
    <mergeCell ref="D13:D15"/>
    <mergeCell ref="E13:E15"/>
    <mergeCell ref="D31:D36"/>
    <mergeCell ref="E31:E36"/>
    <mergeCell ref="D37:D45"/>
    <mergeCell ref="E37:E45"/>
    <mergeCell ref="D46:D54"/>
    <mergeCell ref="E46:E54"/>
    <mergeCell ref="D55:D57"/>
    <mergeCell ref="E55:E57"/>
    <mergeCell ref="D58:D61"/>
    <mergeCell ref="E58:E61"/>
    <mergeCell ref="D62:D67"/>
    <mergeCell ref="E62:E67"/>
    <mergeCell ref="D68:D72"/>
    <mergeCell ref="E68:E72"/>
    <mergeCell ref="D73:D75"/>
    <mergeCell ref="E73:E75"/>
    <mergeCell ref="D76:D77"/>
    <mergeCell ref="E76:E77"/>
    <mergeCell ref="B86:B95"/>
    <mergeCell ref="C86:C95"/>
    <mergeCell ref="D86:D95"/>
    <mergeCell ref="E86:E95"/>
    <mergeCell ref="D78:D79"/>
    <mergeCell ref="E78:E79"/>
    <mergeCell ref="D80:D83"/>
    <mergeCell ref="E80:E83"/>
    <mergeCell ref="D84:D85"/>
    <mergeCell ref="E84:E85"/>
    <mergeCell ref="B16:B85"/>
    <mergeCell ref="C16:C85"/>
    <mergeCell ref="D16:D19"/>
    <mergeCell ref="E16:E19"/>
    <mergeCell ref="D20:D22"/>
    <mergeCell ref="E20:E22"/>
  </mergeCells>
  <pageMargins left="0.7" right="0.7" top="0.75" bottom="0.75" header="0.3" footer="0.3"/>
  <pageSetup paperSize="8" orientation="landscape" r:id="rId1"/>
  <colBreaks count="1" manualBreakCount="1">
    <brk id="11" max="96"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146"/>
  <sheetViews>
    <sheetView topLeftCell="A33" workbookViewId="0">
      <selection activeCell="G142" sqref="G142"/>
    </sheetView>
  </sheetViews>
  <sheetFormatPr defaultRowHeight="14.4" x14ac:dyDescent="0.3"/>
  <cols>
    <col min="3" max="3" width="18.21875" customWidth="1"/>
    <col min="5" max="5" width="35.44140625" customWidth="1"/>
    <col min="7" max="7" width="34.44140625" customWidth="1"/>
    <col min="8" max="8" width="12.44140625" customWidth="1"/>
    <col min="9" max="9" width="11" customWidth="1"/>
    <col min="10" max="10" width="11.21875" customWidth="1"/>
  </cols>
  <sheetData>
    <row r="1" spans="1:11" x14ac:dyDescent="0.3">
      <c r="A1" s="10"/>
      <c r="B1" s="10"/>
      <c r="C1" s="10"/>
      <c r="D1" s="10"/>
      <c r="E1" s="10"/>
      <c r="F1" s="10"/>
      <c r="G1" s="10"/>
      <c r="H1" s="10"/>
      <c r="I1" s="6"/>
      <c r="J1" s="10"/>
      <c r="K1" s="10"/>
    </row>
    <row r="2" spans="1:11" ht="15" thickBot="1" x14ac:dyDescent="0.35">
      <c r="A2" s="10"/>
      <c r="B2" s="10"/>
      <c r="C2" s="10"/>
      <c r="D2" s="10"/>
      <c r="E2" s="10"/>
      <c r="F2" s="10"/>
      <c r="G2" s="10"/>
      <c r="H2" s="10"/>
      <c r="I2" s="6"/>
      <c r="J2" s="10"/>
      <c r="K2" s="10"/>
    </row>
    <row r="3" spans="1:11" ht="63" thickBot="1" x14ac:dyDescent="0.35">
      <c r="A3" s="10"/>
      <c r="B3" s="61" t="s">
        <v>20</v>
      </c>
      <c r="C3" s="61" t="s">
        <v>21</v>
      </c>
      <c r="D3" s="62" t="s">
        <v>22</v>
      </c>
      <c r="E3" s="63" t="s">
        <v>23</v>
      </c>
      <c r="F3" s="64" t="s">
        <v>24</v>
      </c>
      <c r="G3" s="61" t="s">
        <v>25</v>
      </c>
      <c r="H3" s="61" t="s">
        <v>26</v>
      </c>
      <c r="I3" s="61" t="s">
        <v>27</v>
      </c>
      <c r="J3" s="65" t="s">
        <v>28</v>
      </c>
      <c r="K3" s="61" t="s">
        <v>29</v>
      </c>
    </row>
    <row r="4" spans="1:11" ht="15" customHeight="1" x14ac:dyDescent="0.3">
      <c r="A4" s="10"/>
      <c r="B4" s="596">
        <v>1</v>
      </c>
      <c r="C4" s="576" t="s">
        <v>175</v>
      </c>
      <c r="D4" s="579">
        <v>101</v>
      </c>
      <c r="E4" s="582" t="s">
        <v>176</v>
      </c>
      <c r="F4" s="79">
        <v>10101</v>
      </c>
      <c r="G4" s="80" t="s">
        <v>177</v>
      </c>
      <c r="H4" s="81">
        <v>20</v>
      </c>
      <c r="I4" s="82">
        <v>12</v>
      </c>
      <c r="J4" s="83"/>
      <c r="K4" s="84" t="s">
        <v>30</v>
      </c>
    </row>
    <row r="5" spans="1:11" ht="15" customHeight="1" x14ac:dyDescent="0.3">
      <c r="A5" s="10"/>
      <c r="B5" s="597"/>
      <c r="C5" s="577"/>
      <c r="D5" s="580"/>
      <c r="E5" s="588"/>
      <c r="F5" s="85">
        <v>10102</v>
      </c>
      <c r="G5" s="86" t="s">
        <v>178</v>
      </c>
      <c r="H5" s="87">
        <v>25</v>
      </c>
      <c r="I5" s="88">
        <v>15</v>
      </c>
      <c r="J5" s="89"/>
      <c r="K5" s="90" t="s">
        <v>30</v>
      </c>
    </row>
    <row r="6" spans="1:11" ht="15" customHeight="1" x14ac:dyDescent="0.3">
      <c r="A6" s="10"/>
      <c r="B6" s="597"/>
      <c r="C6" s="577"/>
      <c r="D6" s="580"/>
      <c r="E6" s="588"/>
      <c r="F6" s="85">
        <v>10103</v>
      </c>
      <c r="G6" s="86" t="s">
        <v>179</v>
      </c>
      <c r="H6" s="87">
        <v>25</v>
      </c>
      <c r="I6" s="88">
        <v>20</v>
      </c>
      <c r="J6" s="89"/>
      <c r="K6" s="90" t="s">
        <v>30</v>
      </c>
    </row>
    <row r="7" spans="1:11" ht="15" customHeight="1" x14ac:dyDescent="0.3">
      <c r="A7" s="10"/>
      <c r="B7" s="597"/>
      <c r="C7" s="577"/>
      <c r="D7" s="580"/>
      <c r="E7" s="588"/>
      <c r="F7" s="85">
        <v>10104</v>
      </c>
      <c r="G7" s="86" t="s">
        <v>180</v>
      </c>
      <c r="H7" s="87">
        <v>25</v>
      </c>
      <c r="I7" s="88">
        <v>20</v>
      </c>
      <c r="J7" s="89"/>
      <c r="K7" s="90" t="s">
        <v>30</v>
      </c>
    </row>
    <row r="8" spans="1:11" ht="15" customHeight="1" x14ac:dyDescent="0.3">
      <c r="A8" s="10"/>
      <c r="B8" s="597"/>
      <c r="C8" s="577"/>
      <c r="D8" s="580"/>
      <c r="E8" s="588"/>
      <c r="F8" s="85">
        <v>10105</v>
      </c>
      <c r="G8" s="86" t="s">
        <v>181</v>
      </c>
      <c r="H8" s="87">
        <v>30</v>
      </c>
      <c r="I8" s="88">
        <v>25</v>
      </c>
      <c r="J8" s="89"/>
      <c r="K8" s="90" t="s">
        <v>30</v>
      </c>
    </row>
    <row r="9" spans="1:11" ht="15" customHeight="1" x14ac:dyDescent="0.3">
      <c r="A9" s="10"/>
      <c r="B9" s="597"/>
      <c r="C9" s="577"/>
      <c r="D9" s="580"/>
      <c r="E9" s="588"/>
      <c r="F9" s="85">
        <v>10106</v>
      </c>
      <c r="G9" s="86" t="s">
        <v>182</v>
      </c>
      <c r="H9" s="87">
        <v>25</v>
      </c>
      <c r="I9" s="88">
        <v>15</v>
      </c>
      <c r="J9" s="89"/>
      <c r="K9" s="90" t="s">
        <v>31</v>
      </c>
    </row>
    <row r="10" spans="1:11" ht="15" customHeight="1" x14ac:dyDescent="0.3">
      <c r="A10" s="10"/>
      <c r="B10" s="597"/>
      <c r="C10" s="577"/>
      <c r="D10" s="580"/>
      <c r="E10" s="588"/>
      <c r="F10" s="85">
        <v>10107</v>
      </c>
      <c r="G10" s="86" t="s">
        <v>183</v>
      </c>
      <c r="H10" s="87">
        <v>20</v>
      </c>
      <c r="I10" s="88">
        <v>15</v>
      </c>
      <c r="J10" s="89"/>
      <c r="K10" s="90" t="s">
        <v>30</v>
      </c>
    </row>
    <row r="11" spans="1:11" ht="15" customHeight="1" x14ac:dyDescent="0.3">
      <c r="A11" s="10"/>
      <c r="B11" s="597"/>
      <c r="C11" s="577"/>
      <c r="D11" s="580"/>
      <c r="E11" s="588"/>
      <c r="F11" s="85">
        <v>10108</v>
      </c>
      <c r="G11" s="86" t="s">
        <v>184</v>
      </c>
      <c r="H11" s="87">
        <v>20</v>
      </c>
      <c r="I11" s="88">
        <v>15</v>
      </c>
      <c r="J11" s="89"/>
      <c r="K11" s="90" t="s">
        <v>30</v>
      </c>
    </row>
    <row r="12" spans="1:11" ht="15" customHeight="1" x14ac:dyDescent="0.3">
      <c r="A12" s="10"/>
      <c r="B12" s="597"/>
      <c r="C12" s="577"/>
      <c r="D12" s="580"/>
      <c r="E12" s="588"/>
      <c r="F12" s="85">
        <v>10109</v>
      </c>
      <c r="G12" s="86" t="s">
        <v>185</v>
      </c>
      <c r="H12" s="87">
        <v>20</v>
      </c>
      <c r="I12" s="88">
        <v>20</v>
      </c>
      <c r="J12" s="89"/>
      <c r="K12" s="90" t="s">
        <v>30</v>
      </c>
    </row>
    <row r="13" spans="1:11" ht="15" customHeight="1" x14ac:dyDescent="0.3">
      <c r="A13" s="10"/>
      <c r="B13" s="597"/>
      <c r="C13" s="577"/>
      <c r="D13" s="580"/>
      <c r="E13" s="588"/>
      <c r="F13" s="85">
        <v>10110</v>
      </c>
      <c r="G13" s="86" t="s">
        <v>186</v>
      </c>
      <c r="H13" s="87">
        <v>20</v>
      </c>
      <c r="I13" s="88">
        <v>20</v>
      </c>
      <c r="J13" s="89"/>
      <c r="K13" s="90" t="s">
        <v>30</v>
      </c>
    </row>
    <row r="14" spans="1:11" ht="15" customHeight="1" x14ac:dyDescent="0.3">
      <c r="A14" s="10"/>
      <c r="B14" s="597"/>
      <c r="C14" s="577"/>
      <c r="D14" s="580"/>
      <c r="E14" s="588"/>
      <c r="F14" s="85">
        <v>10111</v>
      </c>
      <c r="G14" s="86" t="s">
        <v>187</v>
      </c>
      <c r="H14" s="87">
        <v>15</v>
      </c>
      <c r="I14" s="88">
        <v>10</v>
      </c>
      <c r="J14" s="89"/>
      <c r="K14" s="90" t="s">
        <v>30</v>
      </c>
    </row>
    <row r="15" spans="1:11" ht="15" customHeight="1" x14ac:dyDescent="0.3">
      <c r="A15" s="10"/>
      <c r="B15" s="597"/>
      <c r="C15" s="577"/>
      <c r="D15" s="580"/>
      <c r="E15" s="588"/>
      <c r="F15" s="85">
        <v>10112</v>
      </c>
      <c r="G15" s="86" t="s">
        <v>188</v>
      </c>
      <c r="H15" s="87">
        <v>20</v>
      </c>
      <c r="I15" s="88">
        <v>20</v>
      </c>
      <c r="J15" s="89"/>
      <c r="K15" s="90" t="s">
        <v>30</v>
      </c>
    </row>
    <row r="16" spans="1:11" ht="15" customHeight="1" x14ac:dyDescent="0.3">
      <c r="A16" s="10"/>
      <c r="B16" s="597"/>
      <c r="C16" s="577"/>
      <c r="D16" s="580"/>
      <c r="E16" s="588"/>
      <c r="F16" s="85">
        <v>10113</v>
      </c>
      <c r="G16" s="86" t="s">
        <v>189</v>
      </c>
      <c r="H16" s="87">
        <v>15</v>
      </c>
      <c r="I16" s="88">
        <v>15</v>
      </c>
      <c r="J16" s="89"/>
      <c r="K16" s="90" t="s">
        <v>30</v>
      </c>
    </row>
    <row r="17" spans="1:11" ht="15" customHeight="1" x14ac:dyDescent="0.3">
      <c r="A17" s="10"/>
      <c r="B17" s="597"/>
      <c r="C17" s="577"/>
      <c r="D17" s="580"/>
      <c r="E17" s="588"/>
      <c r="F17" s="85">
        <v>10114</v>
      </c>
      <c r="G17" s="86" t="s">
        <v>190</v>
      </c>
      <c r="H17" s="87">
        <v>12</v>
      </c>
      <c r="I17" s="88">
        <v>12</v>
      </c>
      <c r="J17" s="89"/>
      <c r="K17" s="90" t="s">
        <v>30</v>
      </c>
    </row>
    <row r="18" spans="1:11" ht="15" customHeight="1" x14ac:dyDescent="0.3">
      <c r="A18" s="10"/>
      <c r="B18" s="597"/>
      <c r="C18" s="577"/>
      <c r="D18" s="580"/>
      <c r="E18" s="588"/>
      <c r="F18" s="85">
        <v>10115</v>
      </c>
      <c r="G18" s="86" t="s">
        <v>191</v>
      </c>
      <c r="H18" s="87">
        <v>15</v>
      </c>
      <c r="I18" s="88">
        <v>15</v>
      </c>
      <c r="J18" s="89"/>
      <c r="K18" s="90" t="s">
        <v>30</v>
      </c>
    </row>
    <row r="19" spans="1:11" ht="15" customHeight="1" x14ac:dyDescent="0.3">
      <c r="A19" s="10"/>
      <c r="B19" s="597"/>
      <c r="C19" s="577"/>
      <c r="D19" s="580"/>
      <c r="E19" s="588"/>
      <c r="F19" s="85">
        <v>10116</v>
      </c>
      <c r="G19" s="86" t="s">
        <v>192</v>
      </c>
      <c r="H19" s="87">
        <v>15</v>
      </c>
      <c r="I19" s="88">
        <v>15</v>
      </c>
      <c r="J19" s="89"/>
      <c r="K19" s="90" t="s">
        <v>30</v>
      </c>
    </row>
    <row r="20" spans="1:11" ht="15" customHeight="1" thickBot="1" x14ac:dyDescent="0.35">
      <c r="A20" s="10"/>
      <c r="B20" s="597"/>
      <c r="C20" s="577"/>
      <c r="D20" s="581"/>
      <c r="E20" s="589"/>
      <c r="F20" s="85">
        <v>10117</v>
      </c>
      <c r="G20" s="91" t="s">
        <v>193</v>
      </c>
      <c r="H20" s="92">
        <v>15</v>
      </c>
      <c r="I20" s="93">
        <v>15</v>
      </c>
      <c r="J20" s="94"/>
      <c r="K20" s="95" t="s">
        <v>31</v>
      </c>
    </row>
    <row r="21" spans="1:11" ht="15.75" customHeight="1" x14ac:dyDescent="0.3">
      <c r="A21" s="10"/>
      <c r="B21" s="597"/>
      <c r="C21" s="577"/>
      <c r="D21" s="579">
        <v>102</v>
      </c>
      <c r="E21" s="582" t="s">
        <v>194</v>
      </c>
      <c r="F21" s="79">
        <v>10201</v>
      </c>
      <c r="G21" s="80" t="s">
        <v>195</v>
      </c>
      <c r="H21" s="81">
        <v>25</v>
      </c>
      <c r="I21" s="82">
        <v>25</v>
      </c>
      <c r="J21" s="83"/>
      <c r="K21" s="84" t="s">
        <v>19</v>
      </c>
    </row>
    <row r="22" spans="1:11" ht="15.75" customHeight="1" x14ac:dyDescent="0.3">
      <c r="A22" s="10"/>
      <c r="B22" s="597"/>
      <c r="C22" s="577"/>
      <c r="D22" s="580"/>
      <c r="E22" s="588"/>
      <c r="F22" s="85">
        <v>10202</v>
      </c>
      <c r="G22" s="86" t="s">
        <v>196</v>
      </c>
      <c r="H22" s="87">
        <v>30</v>
      </c>
      <c r="I22" s="88">
        <v>30</v>
      </c>
      <c r="J22" s="89"/>
      <c r="K22" s="90" t="s">
        <v>19</v>
      </c>
    </row>
    <row r="23" spans="1:11" ht="15.75" customHeight="1" x14ac:dyDescent="0.3">
      <c r="A23" s="10"/>
      <c r="B23" s="597"/>
      <c r="C23" s="577"/>
      <c r="D23" s="580"/>
      <c r="E23" s="588"/>
      <c r="F23" s="85">
        <v>10203</v>
      </c>
      <c r="G23" s="86" t="s">
        <v>197</v>
      </c>
      <c r="H23" s="87">
        <v>25</v>
      </c>
      <c r="I23" s="88">
        <v>15</v>
      </c>
      <c r="J23" s="89"/>
      <c r="K23" s="90" t="s">
        <v>31</v>
      </c>
    </row>
    <row r="24" spans="1:11" ht="15.75" customHeight="1" x14ac:dyDescent="0.3">
      <c r="A24" s="10"/>
      <c r="B24" s="597"/>
      <c r="C24" s="577"/>
      <c r="D24" s="580"/>
      <c r="E24" s="588"/>
      <c r="F24" s="85">
        <v>10204</v>
      </c>
      <c r="G24" s="86" t="s">
        <v>198</v>
      </c>
      <c r="H24" s="87">
        <v>20</v>
      </c>
      <c r="I24" s="88">
        <v>20</v>
      </c>
      <c r="J24" s="89"/>
      <c r="K24" s="90" t="s">
        <v>30</v>
      </c>
    </row>
    <row r="25" spans="1:11" ht="15.75" customHeight="1" x14ac:dyDescent="0.3">
      <c r="A25" s="10"/>
      <c r="B25" s="597"/>
      <c r="C25" s="577"/>
      <c r="D25" s="580"/>
      <c r="E25" s="588"/>
      <c r="F25" s="85">
        <v>10205</v>
      </c>
      <c r="G25" s="86" t="s">
        <v>199</v>
      </c>
      <c r="H25" s="87">
        <v>20</v>
      </c>
      <c r="I25" s="88">
        <v>20</v>
      </c>
      <c r="J25" s="89"/>
      <c r="K25" s="90" t="s">
        <v>30</v>
      </c>
    </row>
    <row r="26" spans="1:11" ht="15.75" customHeight="1" x14ac:dyDescent="0.3">
      <c r="A26" s="10"/>
      <c r="B26" s="597"/>
      <c r="C26" s="577"/>
      <c r="D26" s="580"/>
      <c r="E26" s="588"/>
      <c r="F26" s="85">
        <v>10206</v>
      </c>
      <c r="G26" s="86" t="s">
        <v>200</v>
      </c>
      <c r="H26" s="87">
        <v>20</v>
      </c>
      <c r="I26" s="88">
        <v>15</v>
      </c>
      <c r="J26" s="89"/>
      <c r="K26" s="90" t="s">
        <v>30</v>
      </c>
    </row>
    <row r="27" spans="1:11" ht="15.75" customHeight="1" x14ac:dyDescent="0.3">
      <c r="A27" s="10"/>
      <c r="B27" s="597"/>
      <c r="C27" s="577"/>
      <c r="D27" s="580"/>
      <c r="E27" s="588"/>
      <c r="F27" s="85">
        <v>10207</v>
      </c>
      <c r="G27" s="86" t="s">
        <v>201</v>
      </c>
      <c r="H27" s="87">
        <v>20</v>
      </c>
      <c r="I27" s="88">
        <v>20</v>
      </c>
      <c r="J27" s="89"/>
      <c r="K27" s="90" t="s">
        <v>30</v>
      </c>
    </row>
    <row r="28" spans="1:11" ht="15.75" customHeight="1" x14ac:dyDescent="0.3">
      <c r="A28" s="10"/>
      <c r="B28" s="597"/>
      <c r="C28" s="577"/>
      <c r="D28" s="580"/>
      <c r="E28" s="588"/>
      <c r="F28" s="85">
        <v>10208</v>
      </c>
      <c r="G28" s="86" t="s">
        <v>202</v>
      </c>
      <c r="H28" s="87">
        <v>30</v>
      </c>
      <c r="I28" s="88">
        <v>15</v>
      </c>
      <c r="J28" s="89"/>
      <c r="K28" s="90" t="s">
        <v>19</v>
      </c>
    </row>
    <row r="29" spans="1:11" ht="15.75" customHeight="1" x14ac:dyDescent="0.3">
      <c r="A29" s="10"/>
      <c r="B29" s="597"/>
      <c r="C29" s="577"/>
      <c r="D29" s="580"/>
      <c r="E29" s="588"/>
      <c r="F29" s="85">
        <v>10209</v>
      </c>
      <c r="G29" s="86" t="s">
        <v>203</v>
      </c>
      <c r="H29" s="87">
        <v>15</v>
      </c>
      <c r="I29" s="88">
        <v>15</v>
      </c>
      <c r="J29" s="89"/>
      <c r="K29" s="90" t="s">
        <v>30</v>
      </c>
    </row>
    <row r="30" spans="1:11" ht="15.75" customHeight="1" x14ac:dyDescent="0.3">
      <c r="A30" s="10"/>
      <c r="B30" s="597"/>
      <c r="C30" s="577"/>
      <c r="D30" s="580"/>
      <c r="E30" s="588"/>
      <c r="F30" s="85">
        <v>10210</v>
      </c>
      <c r="G30" s="86" t="s">
        <v>204</v>
      </c>
      <c r="H30" s="87">
        <v>10</v>
      </c>
      <c r="I30" s="88">
        <v>10</v>
      </c>
      <c r="J30" s="89"/>
      <c r="K30" s="90" t="s">
        <v>30</v>
      </c>
    </row>
    <row r="31" spans="1:11" ht="15.75" customHeight="1" x14ac:dyDescent="0.3">
      <c r="A31" s="10"/>
      <c r="B31" s="597"/>
      <c r="C31" s="577"/>
      <c r="D31" s="580"/>
      <c r="E31" s="588"/>
      <c r="F31" s="85">
        <v>10211</v>
      </c>
      <c r="G31" s="86" t="s">
        <v>205</v>
      </c>
      <c r="H31" s="87">
        <v>10</v>
      </c>
      <c r="I31" s="88">
        <v>10</v>
      </c>
      <c r="J31" s="89"/>
      <c r="K31" s="90" t="s">
        <v>30</v>
      </c>
    </row>
    <row r="32" spans="1:11" ht="15.75" customHeight="1" x14ac:dyDescent="0.3">
      <c r="A32" s="10"/>
      <c r="B32" s="597"/>
      <c r="C32" s="577"/>
      <c r="D32" s="580"/>
      <c r="E32" s="588"/>
      <c r="F32" s="85"/>
      <c r="G32" s="96" t="s">
        <v>206</v>
      </c>
      <c r="H32" s="97">
        <v>10</v>
      </c>
      <c r="I32" s="98"/>
      <c r="J32" s="99"/>
      <c r="K32" s="100"/>
    </row>
    <row r="33" spans="1:11" ht="15.75" customHeight="1" thickBot="1" x14ac:dyDescent="0.35">
      <c r="A33" s="10"/>
      <c r="B33" s="597"/>
      <c r="C33" s="577"/>
      <c r="D33" s="581"/>
      <c r="E33" s="589"/>
      <c r="F33" s="101">
        <v>10212</v>
      </c>
      <c r="G33" s="91" t="s">
        <v>207</v>
      </c>
      <c r="H33" s="92">
        <v>25</v>
      </c>
      <c r="I33" s="93">
        <v>20</v>
      </c>
      <c r="J33" s="94"/>
      <c r="K33" s="95" t="s">
        <v>19</v>
      </c>
    </row>
    <row r="34" spans="1:11" ht="17.25" customHeight="1" x14ac:dyDescent="0.3">
      <c r="A34" s="10"/>
      <c r="B34" s="597"/>
      <c r="C34" s="577"/>
      <c r="D34" s="580">
        <v>103</v>
      </c>
      <c r="E34" s="582" t="s">
        <v>208</v>
      </c>
      <c r="F34" s="85">
        <v>10301</v>
      </c>
      <c r="G34" s="80" t="s">
        <v>209</v>
      </c>
      <c r="H34" s="81">
        <v>15</v>
      </c>
      <c r="I34" s="82">
        <v>15</v>
      </c>
      <c r="J34" s="83"/>
      <c r="K34" s="84" t="s">
        <v>31</v>
      </c>
    </row>
    <row r="35" spans="1:11" ht="17.25" customHeight="1" x14ac:dyDescent="0.3">
      <c r="A35" s="10"/>
      <c r="B35" s="597"/>
      <c r="C35" s="577"/>
      <c r="D35" s="580"/>
      <c r="E35" s="588"/>
      <c r="F35" s="85">
        <v>10302</v>
      </c>
      <c r="G35" s="86" t="s">
        <v>210</v>
      </c>
      <c r="H35" s="87">
        <v>20</v>
      </c>
      <c r="I35" s="88">
        <v>15</v>
      </c>
      <c r="J35" s="89"/>
      <c r="K35" s="90" t="s">
        <v>30</v>
      </c>
    </row>
    <row r="36" spans="1:11" ht="17.25" customHeight="1" thickBot="1" x14ac:dyDescent="0.35">
      <c r="A36" s="10"/>
      <c r="B36" s="597"/>
      <c r="C36" s="577"/>
      <c r="D36" s="581"/>
      <c r="E36" s="589"/>
      <c r="F36" s="101">
        <v>10303</v>
      </c>
      <c r="G36" s="91" t="s">
        <v>211</v>
      </c>
      <c r="H36" s="92">
        <v>15</v>
      </c>
      <c r="I36" s="93">
        <v>15</v>
      </c>
      <c r="J36" s="94"/>
      <c r="K36" s="95" t="s">
        <v>30</v>
      </c>
    </row>
    <row r="37" spans="1:11" ht="15.75" customHeight="1" x14ac:dyDescent="0.3">
      <c r="A37" s="10"/>
      <c r="B37" s="597"/>
      <c r="C37" s="577"/>
      <c r="D37" s="579">
        <v>104</v>
      </c>
      <c r="E37" s="582" t="s">
        <v>212</v>
      </c>
      <c r="F37" s="85">
        <v>10401</v>
      </c>
      <c r="G37" s="80" t="s">
        <v>213</v>
      </c>
      <c r="H37" s="81">
        <v>25</v>
      </c>
      <c r="I37" s="82">
        <v>25</v>
      </c>
      <c r="J37" s="83"/>
      <c r="K37" s="84" t="s">
        <v>19</v>
      </c>
    </row>
    <row r="38" spans="1:11" ht="15.75" customHeight="1" x14ac:dyDescent="0.3">
      <c r="A38" s="10"/>
      <c r="B38" s="597"/>
      <c r="C38" s="577"/>
      <c r="D38" s="580"/>
      <c r="E38" s="588"/>
      <c r="F38" s="85">
        <v>10402</v>
      </c>
      <c r="G38" s="86" t="s">
        <v>214</v>
      </c>
      <c r="H38" s="87">
        <v>25</v>
      </c>
      <c r="I38" s="88">
        <v>25</v>
      </c>
      <c r="J38" s="89"/>
      <c r="K38" s="90" t="s">
        <v>19</v>
      </c>
    </row>
    <row r="39" spans="1:11" ht="15.75" customHeight="1" x14ac:dyDescent="0.3">
      <c r="A39" s="10"/>
      <c r="B39" s="597"/>
      <c r="C39" s="577"/>
      <c r="D39" s="580"/>
      <c r="E39" s="588"/>
      <c r="F39" s="85">
        <v>10403</v>
      </c>
      <c r="G39" s="86" t="s">
        <v>215</v>
      </c>
      <c r="H39" s="87">
        <v>15</v>
      </c>
      <c r="I39" s="88">
        <v>15</v>
      </c>
      <c r="J39" s="89"/>
      <c r="K39" s="90" t="s">
        <v>30</v>
      </c>
    </row>
    <row r="40" spans="1:11" ht="15.75" customHeight="1" x14ac:dyDescent="0.3">
      <c r="A40" s="10"/>
      <c r="B40" s="597"/>
      <c r="C40" s="577"/>
      <c r="D40" s="580"/>
      <c r="E40" s="588"/>
      <c r="F40" s="85">
        <v>10404</v>
      </c>
      <c r="G40" s="86" t="s">
        <v>216</v>
      </c>
      <c r="H40" s="87">
        <v>25</v>
      </c>
      <c r="I40" s="88">
        <v>20</v>
      </c>
      <c r="J40" s="89"/>
      <c r="K40" s="90" t="s">
        <v>30</v>
      </c>
    </row>
    <row r="41" spans="1:11" ht="15.75" customHeight="1" x14ac:dyDescent="0.3">
      <c r="A41" s="10"/>
      <c r="B41" s="597"/>
      <c r="C41" s="577"/>
      <c r="D41" s="580"/>
      <c r="E41" s="588"/>
      <c r="F41" s="85">
        <v>10405</v>
      </c>
      <c r="G41" s="86" t="s">
        <v>217</v>
      </c>
      <c r="H41" s="87">
        <v>20</v>
      </c>
      <c r="I41" s="88">
        <v>20</v>
      </c>
      <c r="J41" s="89"/>
      <c r="K41" s="90" t="s">
        <v>30</v>
      </c>
    </row>
    <row r="42" spans="1:11" ht="15.75" customHeight="1" x14ac:dyDescent="0.3">
      <c r="A42" s="10"/>
      <c r="B42" s="597"/>
      <c r="C42" s="577"/>
      <c r="D42" s="580"/>
      <c r="E42" s="588"/>
      <c r="F42" s="85">
        <v>10406</v>
      </c>
      <c r="G42" s="96" t="s">
        <v>218</v>
      </c>
      <c r="H42" s="97">
        <v>20</v>
      </c>
      <c r="I42" s="88">
        <v>20</v>
      </c>
      <c r="J42" s="89"/>
      <c r="K42" s="90" t="s">
        <v>19</v>
      </c>
    </row>
    <row r="43" spans="1:11" ht="15.75" customHeight="1" thickBot="1" x14ac:dyDescent="0.35">
      <c r="A43" s="10"/>
      <c r="B43" s="597"/>
      <c r="C43" s="577"/>
      <c r="D43" s="581"/>
      <c r="E43" s="589"/>
      <c r="F43" s="101">
        <v>10407</v>
      </c>
      <c r="G43" s="91" t="s">
        <v>219</v>
      </c>
      <c r="H43" s="92">
        <v>20</v>
      </c>
      <c r="I43" s="93">
        <v>20</v>
      </c>
      <c r="J43" s="94"/>
      <c r="K43" s="95" t="s">
        <v>31</v>
      </c>
    </row>
    <row r="44" spans="1:11" ht="15" customHeight="1" x14ac:dyDescent="0.3">
      <c r="A44" s="10"/>
      <c r="B44" s="597"/>
      <c r="C44" s="577"/>
      <c r="D44" s="579">
        <v>105</v>
      </c>
      <c r="E44" s="576" t="s">
        <v>220</v>
      </c>
      <c r="F44" s="85">
        <v>10501</v>
      </c>
      <c r="G44" s="102" t="s">
        <v>221</v>
      </c>
      <c r="H44" s="81">
        <v>15</v>
      </c>
      <c r="I44" s="82">
        <v>15</v>
      </c>
      <c r="J44" s="83"/>
      <c r="K44" s="84" t="s">
        <v>30</v>
      </c>
    </row>
    <row r="45" spans="1:11" ht="15" customHeight="1" x14ac:dyDescent="0.3">
      <c r="A45" s="10"/>
      <c r="B45" s="597"/>
      <c r="C45" s="577"/>
      <c r="D45" s="580"/>
      <c r="E45" s="599"/>
      <c r="F45" s="85">
        <v>10502</v>
      </c>
      <c r="G45" s="103" t="s">
        <v>222</v>
      </c>
      <c r="H45" s="87">
        <v>25</v>
      </c>
      <c r="I45" s="88">
        <v>20</v>
      </c>
      <c r="J45" s="89"/>
      <c r="K45" s="90" t="s">
        <v>30</v>
      </c>
    </row>
    <row r="46" spans="1:11" ht="15" customHeight="1" thickBot="1" x14ac:dyDescent="0.35">
      <c r="A46" s="10"/>
      <c r="B46" s="597"/>
      <c r="C46" s="577"/>
      <c r="D46" s="581"/>
      <c r="E46" s="593"/>
      <c r="F46" s="101">
        <v>10503</v>
      </c>
      <c r="G46" s="104" t="s">
        <v>223</v>
      </c>
      <c r="H46" s="92">
        <v>20</v>
      </c>
      <c r="I46" s="93">
        <v>20</v>
      </c>
      <c r="J46" s="94"/>
      <c r="K46" s="95" t="s">
        <v>19</v>
      </c>
    </row>
    <row r="47" spans="1:11" ht="30" customHeight="1" x14ac:dyDescent="0.3">
      <c r="A47" s="10"/>
      <c r="B47" s="597"/>
      <c r="C47" s="577"/>
      <c r="D47" s="579">
        <v>106</v>
      </c>
      <c r="E47" s="582" t="s">
        <v>224</v>
      </c>
      <c r="F47" s="79">
        <v>10601</v>
      </c>
      <c r="G47" s="80" t="s">
        <v>225</v>
      </c>
      <c r="H47" s="81">
        <v>25</v>
      </c>
      <c r="I47" s="82">
        <v>25</v>
      </c>
      <c r="J47" s="83"/>
      <c r="K47" s="84" t="s">
        <v>19</v>
      </c>
    </row>
    <row r="48" spans="1:11" ht="30" customHeight="1" x14ac:dyDescent="0.3">
      <c r="A48" s="10"/>
      <c r="B48" s="597"/>
      <c r="C48" s="577"/>
      <c r="D48" s="580"/>
      <c r="E48" s="588"/>
      <c r="F48" s="85">
        <v>10602</v>
      </c>
      <c r="G48" s="86" t="s">
        <v>226</v>
      </c>
      <c r="H48" s="87">
        <v>30</v>
      </c>
      <c r="I48" s="88">
        <v>20</v>
      </c>
      <c r="J48" s="89"/>
      <c r="K48" s="90" t="s">
        <v>19</v>
      </c>
    </row>
    <row r="49" spans="1:11" ht="30" customHeight="1" x14ac:dyDescent="0.3">
      <c r="A49" s="10"/>
      <c r="B49" s="597"/>
      <c r="C49" s="577"/>
      <c r="D49" s="580"/>
      <c r="E49" s="588"/>
      <c r="F49" s="85">
        <v>10603</v>
      </c>
      <c r="G49" s="86" t="s">
        <v>227</v>
      </c>
      <c r="H49" s="87">
        <v>10</v>
      </c>
      <c r="I49" s="88"/>
      <c r="J49" s="89"/>
      <c r="K49" s="90" t="s">
        <v>30</v>
      </c>
    </row>
    <row r="50" spans="1:11" ht="30" customHeight="1" x14ac:dyDescent="0.3">
      <c r="A50" s="10"/>
      <c r="B50" s="597"/>
      <c r="C50" s="577"/>
      <c r="D50" s="580"/>
      <c r="E50" s="588"/>
      <c r="F50" s="85">
        <v>10604</v>
      </c>
      <c r="G50" s="86" t="s">
        <v>228</v>
      </c>
      <c r="H50" s="87">
        <v>10</v>
      </c>
      <c r="I50" s="88">
        <v>10</v>
      </c>
      <c r="J50" s="89"/>
      <c r="K50" s="90" t="s">
        <v>30</v>
      </c>
    </row>
    <row r="51" spans="1:11" ht="30" customHeight="1" thickBot="1" x14ac:dyDescent="0.35">
      <c r="A51" s="10"/>
      <c r="B51" s="597"/>
      <c r="C51" s="577"/>
      <c r="D51" s="581"/>
      <c r="E51" s="589"/>
      <c r="F51" s="101">
        <v>10605</v>
      </c>
      <c r="G51" s="91" t="s">
        <v>229</v>
      </c>
      <c r="H51" s="92">
        <v>20</v>
      </c>
      <c r="I51" s="93">
        <v>15</v>
      </c>
      <c r="J51" s="94"/>
      <c r="K51" s="95" t="s">
        <v>31</v>
      </c>
    </row>
    <row r="52" spans="1:11" ht="30" customHeight="1" x14ac:dyDescent="0.3">
      <c r="A52" s="10"/>
      <c r="B52" s="597"/>
      <c r="C52" s="577"/>
      <c r="D52" s="579">
        <v>107</v>
      </c>
      <c r="E52" s="582" t="s">
        <v>230</v>
      </c>
      <c r="F52" s="85">
        <v>10701</v>
      </c>
      <c r="G52" s="80" t="s">
        <v>231</v>
      </c>
      <c r="H52" s="81">
        <v>20</v>
      </c>
      <c r="I52" s="82">
        <v>15</v>
      </c>
      <c r="J52" s="83"/>
      <c r="K52" s="84" t="s">
        <v>30</v>
      </c>
    </row>
    <row r="53" spans="1:11" ht="30" customHeight="1" x14ac:dyDescent="0.3">
      <c r="A53" s="10"/>
      <c r="B53" s="597"/>
      <c r="C53" s="577"/>
      <c r="D53" s="580"/>
      <c r="E53" s="588"/>
      <c r="F53" s="85">
        <v>10702</v>
      </c>
      <c r="G53" s="86" t="s">
        <v>232</v>
      </c>
      <c r="H53" s="87">
        <v>15</v>
      </c>
      <c r="I53" s="88">
        <v>15</v>
      </c>
      <c r="J53" s="89"/>
      <c r="K53" s="90" t="s">
        <v>30</v>
      </c>
    </row>
    <row r="54" spans="1:11" ht="30" customHeight="1" x14ac:dyDescent="0.3">
      <c r="A54" s="10"/>
      <c r="B54" s="597"/>
      <c r="C54" s="577"/>
      <c r="D54" s="580"/>
      <c r="E54" s="588"/>
      <c r="F54" s="85">
        <v>10703</v>
      </c>
      <c r="G54" s="86" t="s">
        <v>233</v>
      </c>
      <c r="H54" s="87">
        <v>15</v>
      </c>
      <c r="I54" s="88">
        <v>10</v>
      </c>
      <c r="J54" s="89"/>
      <c r="K54" s="90" t="s">
        <v>30</v>
      </c>
    </row>
    <row r="55" spans="1:11" ht="30" customHeight="1" x14ac:dyDescent="0.3">
      <c r="A55" s="10"/>
      <c r="B55" s="597"/>
      <c r="C55" s="577"/>
      <c r="D55" s="580"/>
      <c r="E55" s="588"/>
      <c r="F55" s="85">
        <v>10704</v>
      </c>
      <c r="G55" s="86" t="s">
        <v>234</v>
      </c>
      <c r="H55" s="87">
        <v>20</v>
      </c>
      <c r="I55" s="88">
        <v>15</v>
      </c>
      <c r="J55" s="89"/>
      <c r="K55" s="90" t="s">
        <v>30</v>
      </c>
    </row>
    <row r="56" spans="1:11" ht="30" customHeight="1" x14ac:dyDescent="0.3">
      <c r="A56" s="10"/>
      <c r="B56" s="597"/>
      <c r="C56" s="577"/>
      <c r="D56" s="580"/>
      <c r="E56" s="588"/>
      <c r="F56" s="85">
        <v>10705</v>
      </c>
      <c r="G56" s="86" t="s">
        <v>235</v>
      </c>
      <c r="H56" s="87">
        <v>20</v>
      </c>
      <c r="I56" s="88">
        <v>10</v>
      </c>
      <c r="J56" s="89"/>
      <c r="K56" s="90" t="s">
        <v>30</v>
      </c>
    </row>
    <row r="57" spans="1:11" ht="30" customHeight="1" thickBot="1" x14ac:dyDescent="0.35">
      <c r="A57" s="10"/>
      <c r="B57" s="597"/>
      <c r="C57" s="577"/>
      <c r="D57" s="581"/>
      <c r="E57" s="589"/>
      <c r="F57" s="101">
        <v>10706</v>
      </c>
      <c r="G57" s="91" t="s">
        <v>236</v>
      </c>
      <c r="H57" s="92">
        <v>15</v>
      </c>
      <c r="I57" s="93">
        <v>10</v>
      </c>
      <c r="J57" s="94"/>
      <c r="K57" s="95" t="s">
        <v>30</v>
      </c>
    </row>
    <row r="58" spans="1:11" ht="26.25" customHeight="1" x14ac:dyDescent="0.3">
      <c r="A58" s="10"/>
      <c r="B58" s="597"/>
      <c r="C58" s="577"/>
      <c r="D58" s="579">
        <v>108</v>
      </c>
      <c r="E58" s="599" t="s">
        <v>237</v>
      </c>
      <c r="F58" s="85">
        <v>10801</v>
      </c>
      <c r="G58" s="102" t="s">
        <v>238</v>
      </c>
      <c r="H58" s="81">
        <v>20</v>
      </c>
      <c r="I58" s="82">
        <v>20</v>
      </c>
      <c r="J58" s="83"/>
      <c r="K58" s="84" t="s">
        <v>30</v>
      </c>
    </row>
    <row r="59" spans="1:11" ht="26.25" customHeight="1" x14ac:dyDescent="0.3">
      <c r="A59" s="10"/>
      <c r="B59" s="597"/>
      <c r="C59" s="577"/>
      <c r="D59" s="580"/>
      <c r="E59" s="599"/>
      <c r="F59" s="85">
        <v>10802</v>
      </c>
      <c r="G59" s="103" t="s">
        <v>239</v>
      </c>
      <c r="H59" s="87">
        <v>15</v>
      </c>
      <c r="I59" s="88">
        <v>15</v>
      </c>
      <c r="J59" s="89"/>
      <c r="K59" s="90" t="s">
        <v>30</v>
      </c>
    </row>
    <row r="60" spans="1:11" ht="26.25" customHeight="1" x14ac:dyDescent="0.3">
      <c r="A60" s="10"/>
      <c r="B60" s="597"/>
      <c r="C60" s="577"/>
      <c r="D60" s="580"/>
      <c r="E60" s="599"/>
      <c r="F60" s="85">
        <v>10803</v>
      </c>
      <c r="G60" s="103" t="s">
        <v>240</v>
      </c>
      <c r="H60" s="87">
        <v>15</v>
      </c>
      <c r="I60" s="88">
        <v>15</v>
      </c>
      <c r="J60" s="89"/>
      <c r="K60" s="90" t="s">
        <v>30</v>
      </c>
    </row>
    <row r="61" spans="1:11" ht="26.25" customHeight="1" x14ac:dyDescent="0.3">
      <c r="A61" s="10"/>
      <c r="B61" s="597"/>
      <c r="C61" s="577"/>
      <c r="D61" s="580"/>
      <c r="E61" s="599"/>
      <c r="F61" s="85">
        <v>10804</v>
      </c>
      <c r="G61" s="103" t="s">
        <v>241</v>
      </c>
      <c r="H61" s="87">
        <v>20</v>
      </c>
      <c r="I61" s="88">
        <v>15</v>
      </c>
      <c r="J61" s="89"/>
      <c r="K61" s="90" t="s">
        <v>30</v>
      </c>
    </row>
    <row r="62" spans="1:11" ht="26.25" customHeight="1" x14ac:dyDescent="0.3">
      <c r="A62" s="10"/>
      <c r="B62" s="597"/>
      <c r="C62" s="577"/>
      <c r="D62" s="580"/>
      <c r="E62" s="599"/>
      <c r="F62" s="85">
        <v>10805</v>
      </c>
      <c r="G62" s="103" t="s">
        <v>242</v>
      </c>
      <c r="H62" s="87">
        <v>10</v>
      </c>
      <c r="I62" s="88">
        <v>10</v>
      </c>
      <c r="J62" s="89"/>
      <c r="K62" s="90" t="s">
        <v>30</v>
      </c>
    </row>
    <row r="63" spans="1:11" ht="26.25" customHeight="1" x14ac:dyDescent="0.3">
      <c r="A63" s="10"/>
      <c r="B63" s="597"/>
      <c r="C63" s="577"/>
      <c r="D63" s="580"/>
      <c r="E63" s="599"/>
      <c r="F63" s="85">
        <v>10806</v>
      </c>
      <c r="G63" s="103" t="s">
        <v>243</v>
      </c>
      <c r="H63" s="87">
        <v>20</v>
      </c>
      <c r="I63" s="88">
        <v>20</v>
      </c>
      <c r="J63" s="89"/>
      <c r="K63" s="90" t="s">
        <v>31</v>
      </c>
    </row>
    <row r="64" spans="1:11" ht="26.25" customHeight="1" x14ac:dyDescent="0.3">
      <c r="A64" s="10"/>
      <c r="B64" s="597"/>
      <c r="C64" s="577"/>
      <c r="D64" s="580"/>
      <c r="E64" s="599"/>
      <c r="F64" s="85">
        <v>10807</v>
      </c>
      <c r="G64" s="103" t="s">
        <v>244</v>
      </c>
      <c r="H64" s="87">
        <v>40</v>
      </c>
      <c r="I64" s="88">
        <v>40</v>
      </c>
      <c r="J64" s="89"/>
      <c r="K64" s="90" t="s">
        <v>19</v>
      </c>
    </row>
    <row r="65" spans="1:11" ht="26.25" customHeight="1" x14ac:dyDescent="0.3">
      <c r="A65" s="10"/>
      <c r="B65" s="597"/>
      <c r="C65" s="577"/>
      <c r="D65" s="580"/>
      <c r="E65" s="599"/>
      <c r="F65" s="85">
        <v>10808</v>
      </c>
      <c r="G65" s="103" t="s">
        <v>245</v>
      </c>
      <c r="H65" s="87">
        <v>30</v>
      </c>
      <c r="I65" s="88">
        <v>30</v>
      </c>
      <c r="J65" s="89"/>
      <c r="K65" s="90" t="s">
        <v>19</v>
      </c>
    </row>
    <row r="66" spans="1:11" ht="26.25" customHeight="1" x14ac:dyDescent="0.3">
      <c r="A66" s="10"/>
      <c r="B66" s="597"/>
      <c r="C66" s="577"/>
      <c r="D66" s="580"/>
      <c r="E66" s="599"/>
      <c r="F66" s="85">
        <v>10809</v>
      </c>
      <c r="G66" s="103" t="s">
        <v>246</v>
      </c>
      <c r="H66" s="87">
        <v>20</v>
      </c>
      <c r="I66" s="88">
        <v>20</v>
      </c>
      <c r="J66" s="89"/>
      <c r="K66" s="90" t="s">
        <v>30</v>
      </c>
    </row>
    <row r="67" spans="1:11" ht="26.25" customHeight="1" x14ac:dyDescent="0.3">
      <c r="A67" s="10"/>
      <c r="B67" s="597"/>
      <c r="C67" s="577"/>
      <c r="D67" s="580"/>
      <c r="E67" s="599"/>
      <c r="F67" s="85">
        <v>10810</v>
      </c>
      <c r="G67" s="103" t="s">
        <v>247</v>
      </c>
      <c r="H67" s="87">
        <v>10</v>
      </c>
      <c r="I67" s="88">
        <v>10</v>
      </c>
      <c r="J67" s="89"/>
      <c r="K67" s="90" t="s">
        <v>30</v>
      </c>
    </row>
    <row r="68" spans="1:11" ht="26.25" customHeight="1" x14ac:dyDescent="0.3">
      <c r="A68" s="10"/>
      <c r="B68" s="597"/>
      <c r="C68" s="577"/>
      <c r="D68" s="580"/>
      <c r="E68" s="599"/>
      <c r="F68" s="85">
        <v>10811</v>
      </c>
      <c r="G68" s="103" t="s">
        <v>248</v>
      </c>
      <c r="H68" s="87">
        <v>25</v>
      </c>
      <c r="I68" s="88">
        <v>25</v>
      </c>
      <c r="J68" s="89"/>
      <c r="K68" s="90" t="s">
        <v>30</v>
      </c>
    </row>
    <row r="69" spans="1:11" ht="26.25" customHeight="1" x14ac:dyDescent="0.3">
      <c r="A69" s="10"/>
      <c r="B69" s="597"/>
      <c r="C69" s="577"/>
      <c r="D69" s="580"/>
      <c r="E69" s="599"/>
      <c r="F69" s="85">
        <v>10812</v>
      </c>
      <c r="G69" s="103" t="s">
        <v>249</v>
      </c>
      <c r="H69" s="87">
        <v>15</v>
      </c>
      <c r="I69" s="88">
        <v>15</v>
      </c>
      <c r="J69" s="89"/>
      <c r="K69" s="90" t="s">
        <v>30</v>
      </c>
    </row>
    <row r="70" spans="1:11" ht="26.25" customHeight="1" x14ac:dyDescent="0.3">
      <c r="A70" s="10"/>
      <c r="B70" s="597"/>
      <c r="C70" s="577"/>
      <c r="D70" s="580"/>
      <c r="E70" s="599"/>
      <c r="F70" s="85">
        <v>10813</v>
      </c>
      <c r="G70" s="103" t="s">
        <v>250</v>
      </c>
      <c r="H70" s="87">
        <v>15</v>
      </c>
      <c r="I70" s="105">
        <v>15</v>
      </c>
      <c r="J70" s="89"/>
      <c r="K70" s="90" t="s">
        <v>30</v>
      </c>
    </row>
    <row r="71" spans="1:11" ht="32.25" customHeight="1" x14ac:dyDescent="0.3">
      <c r="A71" s="10"/>
      <c r="B71" s="597"/>
      <c r="C71" s="577"/>
      <c r="D71" s="580"/>
      <c r="E71" s="599"/>
      <c r="F71" s="85">
        <v>10814</v>
      </c>
      <c r="G71" s="103" t="s">
        <v>251</v>
      </c>
      <c r="H71" s="87">
        <v>30</v>
      </c>
      <c r="I71" s="88">
        <v>20</v>
      </c>
      <c r="J71" s="89"/>
      <c r="K71" s="90" t="s">
        <v>31</v>
      </c>
    </row>
    <row r="72" spans="1:11" ht="26.25" customHeight="1" thickBot="1" x14ac:dyDescent="0.35">
      <c r="A72" s="10"/>
      <c r="B72" s="597"/>
      <c r="C72" s="577"/>
      <c r="D72" s="581"/>
      <c r="E72" s="593"/>
      <c r="F72" s="101">
        <v>10815</v>
      </c>
      <c r="G72" s="104" t="s">
        <v>252</v>
      </c>
      <c r="H72" s="92">
        <v>25</v>
      </c>
      <c r="I72" s="93">
        <v>20</v>
      </c>
      <c r="J72" s="94"/>
      <c r="K72" s="95" t="s">
        <v>31</v>
      </c>
    </row>
    <row r="73" spans="1:11" ht="30.75" customHeight="1" x14ac:dyDescent="0.3">
      <c r="A73" s="10"/>
      <c r="B73" s="597"/>
      <c r="C73" s="577"/>
      <c r="D73" s="579">
        <v>109</v>
      </c>
      <c r="E73" s="582" t="s">
        <v>253</v>
      </c>
      <c r="F73" s="79">
        <v>10901</v>
      </c>
      <c r="G73" s="80" t="s">
        <v>254</v>
      </c>
      <c r="H73" s="106">
        <v>25</v>
      </c>
      <c r="I73" s="82">
        <v>20</v>
      </c>
      <c r="J73" s="83"/>
      <c r="K73" s="84" t="s">
        <v>30</v>
      </c>
    </row>
    <row r="74" spans="1:11" ht="30.75" customHeight="1" x14ac:dyDescent="0.3">
      <c r="A74" s="10"/>
      <c r="B74" s="597"/>
      <c r="C74" s="577"/>
      <c r="D74" s="580"/>
      <c r="E74" s="588"/>
      <c r="F74" s="85">
        <v>10902</v>
      </c>
      <c r="G74" s="86" t="s">
        <v>255</v>
      </c>
      <c r="H74" s="87">
        <v>25</v>
      </c>
      <c r="I74" s="88">
        <v>20</v>
      </c>
      <c r="J74" s="89"/>
      <c r="K74" s="90" t="s">
        <v>30</v>
      </c>
    </row>
    <row r="75" spans="1:11" ht="30.75" customHeight="1" x14ac:dyDescent="0.3">
      <c r="A75" s="10"/>
      <c r="B75" s="597"/>
      <c r="C75" s="577"/>
      <c r="D75" s="580"/>
      <c r="E75" s="588"/>
      <c r="F75" s="85">
        <v>10903</v>
      </c>
      <c r="G75" s="86" t="s">
        <v>256</v>
      </c>
      <c r="H75" s="87">
        <v>25</v>
      </c>
      <c r="I75" s="88">
        <v>20</v>
      </c>
      <c r="J75" s="89"/>
      <c r="K75" s="90" t="s">
        <v>30</v>
      </c>
    </row>
    <row r="76" spans="1:11" ht="30.75" customHeight="1" x14ac:dyDescent="0.3">
      <c r="A76" s="10"/>
      <c r="B76" s="597"/>
      <c r="C76" s="577"/>
      <c r="D76" s="580"/>
      <c r="E76" s="588"/>
      <c r="F76" s="85">
        <v>10904</v>
      </c>
      <c r="G76" s="86" t="s">
        <v>257</v>
      </c>
      <c r="H76" s="87">
        <v>20</v>
      </c>
      <c r="I76" s="88">
        <v>15</v>
      </c>
      <c r="J76" s="89"/>
      <c r="K76" s="90" t="s">
        <v>30</v>
      </c>
    </row>
    <row r="77" spans="1:11" ht="30.75" customHeight="1" x14ac:dyDescent="0.3">
      <c r="A77" s="10"/>
      <c r="B77" s="597"/>
      <c r="C77" s="577"/>
      <c r="D77" s="580"/>
      <c r="E77" s="588"/>
      <c r="F77" s="85">
        <v>10905</v>
      </c>
      <c r="G77" s="86" t="s">
        <v>258</v>
      </c>
      <c r="H77" s="87">
        <v>10</v>
      </c>
      <c r="I77" s="88">
        <v>10</v>
      </c>
      <c r="J77" s="89"/>
      <c r="K77" s="90" t="s">
        <v>31</v>
      </c>
    </row>
    <row r="78" spans="1:11" ht="30.75" customHeight="1" x14ac:dyDescent="0.3">
      <c r="A78" s="10"/>
      <c r="B78" s="597"/>
      <c r="C78" s="577"/>
      <c r="D78" s="580"/>
      <c r="E78" s="588"/>
      <c r="F78" s="85">
        <v>10906</v>
      </c>
      <c r="G78" s="86" t="s">
        <v>259</v>
      </c>
      <c r="H78" s="87">
        <v>20</v>
      </c>
      <c r="I78" s="88">
        <v>15</v>
      </c>
      <c r="J78" s="89"/>
      <c r="K78" s="90" t="s">
        <v>19</v>
      </c>
    </row>
    <row r="79" spans="1:11" ht="30.75" customHeight="1" x14ac:dyDescent="0.3">
      <c r="A79" s="10"/>
      <c r="B79" s="597"/>
      <c r="C79" s="577"/>
      <c r="D79" s="580"/>
      <c r="E79" s="588"/>
      <c r="F79" s="85">
        <v>10907</v>
      </c>
      <c r="G79" s="86" t="s">
        <v>260</v>
      </c>
      <c r="H79" s="87">
        <v>20</v>
      </c>
      <c r="I79" s="88">
        <v>15</v>
      </c>
      <c r="J79" s="89"/>
      <c r="K79" s="90" t="s">
        <v>30</v>
      </c>
    </row>
    <row r="80" spans="1:11" ht="30.75" customHeight="1" x14ac:dyDescent="0.3">
      <c r="A80" s="10"/>
      <c r="B80" s="597"/>
      <c r="C80" s="577"/>
      <c r="D80" s="580"/>
      <c r="E80" s="588"/>
      <c r="F80" s="85">
        <v>10908</v>
      </c>
      <c r="G80" s="86" t="s">
        <v>261</v>
      </c>
      <c r="H80" s="87">
        <v>20</v>
      </c>
      <c r="I80" s="88">
        <v>20</v>
      </c>
      <c r="J80" s="89"/>
      <c r="K80" s="90" t="s">
        <v>30</v>
      </c>
    </row>
    <row r="81" spans="1:11" ht="30.75" customHeight="1" x14ac:dyDescent="0.3">
      <c r="A81" s="10"/>
      <c r="B81" s="597"/>
      <c r="C81" s="577"/>
      <c r="D81" s="580"/>
      <c r="E81" s="588"/>
      <c r="F81" s="85">
        <v>10909</v>
      </c>
      <c r="G81" s="86" t="s">
        <v>262</v>
      </c>
      <c r="H81" s="87">
        <v>20</v>
      </c>
      <c r="I81" s="88">
        <v>20</v>
      </c>
      <c r="J81" s="89"/>
      <c r="K81" s="90" t="s">
        <v>30</v>
      </c>
    </row>
    <row r="82" spans="1:11" ht="30.75" customHeight="1" x14ac:dyDescent="0.3">
      <c r="A82" s="10"/>
      <c r="B82" s="597"/>
      <c r="C82" s="577"/>
      <c r="D82" s="580"/>
      <c r="E82" s="588"/>
      <c r="F82" s="85">
        <v>10910</v>
      </c>
      <c r="G82" s="96" t="s">
        <v>263</v>
      </c>
      <c r="H82" s="97">
        <v>25</v>
      </c>
      <c r="I82" s="88">
        <v>25</v>
      </c>
      <c r="J82" s="89"/>
      <c r="K82" s="90" t="s">
        <v>19</v>
      </c>
    </row>
    <row r="83" spans="1:11" ht="30.75" customHeight="1" thickBot="1" x14ac:dyDescent="0.35">
      <c r="A83" s="10"/>
      <c r="B83" s="597"/>
      <c r="C83" s="577"/>
      <c r="D83" s="581"/>
      <c r="E83" s="589"/>
      <c r="F83" s="101">
        <v>10911</v>
      </c>
      <c r="G83" s="91" t="s">
        <v>264</v>
      </c>
      <c r="H83" s="92">
        <v>30</v>
      </c>
      <c r="I83" s="93">
        <v>20</v>
      </c>
      <c r="J83" s="94"/>
      <c r="K83" s="95" t="s">
        <v>19</v>
      </c>
    </row>
    <row r="84" spans="1:11" ht="37.5" customHeight="1" x14ac:dyDescent="0.3">
      <c r="A84" s="10"/>
      <c r="B84" s="597"/>
      <c r="C84" s="577"/>
      <c r="D84" s="579">
        <v>110</v>
      </c>
      <c r="E84" s="590" t="s">
        <v>265</v>
      </c>
      <c r="F84" s="85">
        <v>11001</v>
      </c>
      <c r="G84" s="80" t="s">
        <v>266</v>
      </c>
      <c r="H84" s="81">
        <v>15</v>
      </c>
      <c r="I84" s="82">
        <v>15</v>
      </c>
      <c r="J84" s="83"/>
      <c r="K84" s="84" t="s">
        <v>30</v>
      </c>
    </row>
    <row r="85" spans="1:11" ht="37.5" customHeight="1" x14ac:dyDescent="0.3">
      <c r="A85" s="10"/>
      <c r="B85" s="597"/>
      <c r="C85" s="577"/>
      <c r="D85" s="580"/>
      <c r="E85" s="591"/>
      <c r="F85" s="85">
        <v>11002</v>
      </c>
      <c r="G85" s="86" t="s">
        <v>267</v>
      </c>
      <c r="H85" s="87">
        <v>10</v>
      </c>
      <c r="I85" s="88">
        <v>10</v>
      </c>
      <c r="J85" s="89"/>
      <c r="K85" s="90" t="s">
        <v>30</v>
      </c>
    </row>
    <row r="86" spans="1:11" ht="37.5" customHeight="1" x14ac:dyDescent="0.3">
      <c r="A86" s="10"/>
      <c r="B86" s="597"/>
      <c r="C86" s="577"/>
      <c r="D86" s="580"/>
      <c r="E86" s="591"/>
      <c r="F86" s="85">
        <v>11003</v>
      </c>
      <c r="G86" s="86" t="s">
        <v>268</v>
      </c>
      <c r="H86" s="87">
        <v>15</v>
      </c>
      <c r="I86" s="88">
        <v>15</v>
      </c>
      <c r="J86" s="89"/>
      <c r="K86" s="90" t="s">
        <v>31</v>
      </c>
    </row>
    <row r="87" spans="1:11" ht="37.5" customHeight="1" x14ac:dyDescent="0.3">
      <c r="A87" s="10"/>
      <c r="B87" s="597"/>
      <c r="C87" s="577"/>
      <c r="D87" s="580"/>
      <c r="E87" s="591"/>
      <c r="F87" s="85">
        <v>11004</v>
      </c>
      <c r="G87" s="86" t="s">
        <v>269</v>
      </c>
      <c r="H87" s="87">
        <v>20</v>
      </c>
      <c r="I87" s="88">
        <v>20</v>
      </c>
      <c r="J87" s="89"/>
      <c r="K87" s="90" t="s">
        <v>30</v>
      </c>
    </row>
    <row r="88" spans="1:11" ht="37.5" customHeight="1" x14ac:dyDescent="0.3">
      <c r="A88" s="10"/>
      <c r="B88" s="597"/>
      <c r="C88" s="577"/>
      <c r="D88" s="580"/>
      <c r="E88" s="591"/>
      <c r="F88" s="85">
        <v>11005</v>
      </c>
      <c r="G88" s="86" t="s">
        <v>270</v>
      </c>
      <c r="H88" s="87">
        <v>30</v>
      </c>
      <c r="I88" s="88">
        <v>30</v>
      </c>
      <c r="J88" s="89"/>
      <c r="K88" s="90" t="s">
        <v>19</v>
      </c>
    </row>
    <row r="89" spans="1:11" ht="37.5" customHeight="1" x14ac:dyDescent="0.3">
      <c r="A89" s="10"/>
      <c r="B89" s="597"/>
      <c r="C89" s="577"/>
      <c r="D89" s="580"/>
      <c r="E89" s="591"/>
      <c r="F89" s="85">
        <v>11006</v>
      </c>
      <c r="G89" s="86" t="s">
        <v>271</v>
      </c>
      <c r="H89" s="87">
        <v>15</v>
      </c>
      <c r="I89" s="88">
        <v>15</v>
      </c>
      <c r="J89" s="89"/>
      <c r="K89" s="90" t="s">
        <v>19</v>
      </c>
    </row>
    <row r="90" spans="1:11" ht="37.5" customHeight="1" thickBot="1" x14ac:dyDescent="0.35">
      <c r="A90" s="10"/>
      <c r="B90" s="597"/>
      <c r="C90" s="577"/>
      <c r="D90" s="581"/>
      <c r="E90" s="592"/>
      <c r="F90" s="101">
        <v>11007</v>
      </c>
      <c r="G90" s="91" t="s">
        <v>272</v>
      </c>
      <c r="H90" s="92">
        <v>15</v>
      </c>
      <c r="I90" s="93">
        <v>15</v>
      </c>
      <c r="J90" s="94"/>
      <c r="K90" s="95" t="s">
        <v>30</v>
      </c>
    </row>
    <row r="91" spans="1:11" ht="22.5" customHeight="1" x14ac:dyDescent="0.3">
      <c r="A91" s="10"/>
      <c r="B91" s="597"/>
      <c r="C91" s="577"/>
      <c r="D91" s="579">
        <v>111</v>
      </c>
      <c r="E91" s="603" t="s">
        <v>273</v>
      </c>
      <c r="F91" s="85">
        <v>11101</v>
      </c>
      <c r="G91" s="80" t="s">
        <v>274</v>
      </c>
      <c r="H91" s="81">
        <v>20</v>
      </c>
      <c r="I91" s="82">
        <v>20</v>
      </c>
      <c r="J91" s="83"/>
      <c r="K91" s="84" t="s">
        <v>30</v>
      </c>
    </row>
    <row r="92" spans="1:11" ht="22.5" customHeight="1" x14ac:dyDescent="0.3">
      <c r="A92" s="10"/>
      <c r="B92" s="597"/>
      <c r="C92" s="577"/>
      <c r="D92" s="580"/>
      <c r="E92" s="604"/>
      <c r="F92" s="85">
        <v>11102</v>
      </c>
      <c r="G92" s="86" t="s">
        <v>275</v>
      </c>
      <c r="H92" s="87">
        <v>20</v>
      </c>
      <c r="I92" s="88">
        <v>20</v>
      </c>
      <c r="J92" s="89"/>
      <c r="K92" s="90" t="s">
        <v>30</v>
      </c>
    </row>
    <row r="93" spans="1:11" ht="22.5" customHeight="1" x14ac:dyDescent="0.3">
      <c r="A93" s="10"/>
      <c r="B93" s="597"/>
      <c r="C93" s="577"/>
      <c r="D93" s="580"/>
      <c r="E93" s="604"/>
      <c r="F93" s="85">
        <v>11103</v>
      </c>
      <c r="G93" s="86" t="s">
        <v>276</v>
      </c>
      <c r="H93" s="87">
        <v>20</v>
      </c>
      <c r="I93" s="88">
        <v>15</v>
      </c>
      <c r="J93" s="89"/>
      <c r="K93" s="90" t="s">
        <v>31</v>
      </c>
    </row>
    <row r="94" spans="1:11" ht="22.5" customHeight="1" thickBot="1" x14ac:dyDescent="0.35">
      <c r="A94" s="10"/>
      <c r="B94" s="598"/>
      <c r="C94" s="578"/>
      <c r="D94" s="581"/>
      <c r="E94" s="605"/>
      <c r="F94" s="101">
        <v>11104</v>
      </c>
      <c r="G94" s="91" t="s">
        <v>277</v>
      </c>
      <c r="H94" s="92"/>
      <c r="I94" s="93"/>
      <c r="J94" s="94"/>
      <c r="K94" s="95" t="s">
        <v>30</v>
      </c>
    </row>
    <row r="95" spans="1:11" ht="15.6" x14ac:dyDescent="0.3">
      <c r="A95" s="10"/>
      <c r="B95" s="69"/>
      <c r="C95" s="70"/>
      <c r="D95" s="71"/>
      <c r="E95" s="70"/>
      <c r="F95" s="58"/>
      <c r="G95" s="72"/>
      <c r="H95" s="73"/>
      <c r="I95" s="74"/>
      <c r="J95" s="75"/>
      <c r="K95" s="52"/>
    </row>
    <row r="96" spans="1:11" ht="15.6" x14ac:dyDescent="0.3">
      <c r="A96" s="10"/>
      <c r="B96" s="52"/>
      <c r="C96" s="70"/>
      <c r="D96" s="76"/>
      <c r="E96" s="77"/>
      <c r="F96" s="52"/>
      <c r="G96" s="52"/>
      <c r="H96" s="52"/>
      <c r="I96" s="78"/>
      <c r="J96" s="75"/>
      <c r="K96" s="52"/>
    </row>
    <row r="97" spans="1:11" ht="16.2" thickBot="1" x14ac:dyDescent="0.35">
      <c r="A97" s="10"/>
      <c r="B97" s="52"/>
      <c r="C97" s="70"/>
      <c r="D97" s="76"/>
      <c r="E97" s="77"/>
      <c r="F97" s="52"/>
      <c r="G97" s="52"/>
      <c r="H97" s="52"/>
      <c r="I97" s="78"/>
      <c r="J97" s="75"/>
      <c r="K97" s="52"/>
    </row>
    <row r="98" spans="1:11" ht="15.6" x14ac:dyDescent="0.3">
      <c r="A98" s="10"/>
      <c r="B98" s="576">
        <v>2</v>
      </c>
      <c r="C98" s="576" t="s">
        <v>278</v>
      </c>
      <c r="D98" s="579">
        <v>201</v>
      </c>
      <c r="E98" s="582" t="s">
        <v>279</v>
      </c>
      <c r="F98" s="66">
        <v>20101</v>
      </c>
      <c r="G98" s="80" t="s">
        <v>280</v>
      </c>
      <c r="H98" s="81">
        <v>30</v>
      </c>
      <c r="I98" s="82">
        <v>30</v>
      </c>
      <c r="J98" s="83"/>
      <c r="K98" s="84" t="s">
        <v>31</v>
      </c>
    </row>
    <row r="99" spans="1:11" ht="15.6" x14ac:dyDescent="0.3">
      <c r="A99" s="10"/>
      <c r="B99" s="577"/>
      <c r="C99" s="577"/>
      <c r="D99" s="580"/>
      <c r="E99" s="583"/>
      <c r="F99" s="67">
        <v>20102</v>
      </c>
      <c r="G99" s="86" t="s">
        <v>281</v>
      </c>
      <c r="H99" s="87">
        <v>30</v>
      </c>
      <c r="I99" s="88">
        <v>30</v>
      </c>
      <c r="J99" s="89"/>
      <c r="K99" s="90" t="s">
        <v>30</v>
      </c>
    </row>
    <row r="100" spans="1:11" ht="15.6" x14ac:dyDescent="0.3">
      <c r="A100" s="10"/>
      <c r="B100" s="577"/>
      <c r="C100" s="577"/>
      <c r="D100" s="580"/>
      <c r="E100" s="583"/>
      <c r="F100" s="67">
        <v>20103</v>
      </c>
      <c r="G100" s="86" t="s">
        <v>282</v>
      </c>
      <c r="H100" s="87">
        <v>25</v>
      </c>
      <c r="I100" s="88">
        <v>25</v>
      </c>
      <c r="J100" s="89"/>
      <c r="K100" s="90" t="s">
        <v>31</v>
      </c>
    </row>
    <row r="101" spans="1:11" ht="15.6" x14ac:dyDescent="0.3">
      <c r="A101" s="10"/>
      <c r="B101" s="577"/>
      <c r="C101" s="577"/>
      <c r="D101" s="580"/>
      <c r="E101" s="583"/>
      <c r="F101" s="67">
        <v>20104</v>
      </c>
      <c r="G101" s="86" t="s">
        <v>283</v>
      </c>
      <c r="H101" s="87">
        <v>30</v>
      </c>
      <c r="I101" s="88">
        <v>30</v>
      </c>
      <c r="J101" s="89"/>
      <c r="K101" s="90" t="s">
        <v>31</v>
      </c>
    </row>
    <row r="102" spans="1:11" ht="31.2" x14ac:dyDescent="0.3">
      <c r="A102" s="10"/>
      <c r="B102" s="577"/>
      <c r="C102" s="577"/>
      <c r="D102" s="580"/>
      <c r="E102" s="583"/>
      <c r="F102" s="67">
        <v>20105</v>
      </c>
      <c r="G102" s="86" t="s">
        <v>284</v>
      </c>
      <c r="H102" s="87">
        <v>35</v>
      </c>
      <c r="I102" s="88">
        <v>35</v>
      </c>
      <c r="J102" s="89"/>
      <c r="K102" s="90" t="s">
        <v>19</v>
      </c>
    </row>
    <row r="103" spans="1:11" ht="15.6" x14ac:dyDescent="0.3">
      <c r="A103" s="10"/>
      <c r="B103" s="577"/>
      <c r="C103" s="577"/>
      <c r="D103" s="580"/>
      <c r="E103" s="583"/>
      <c r="F103" s="67">
        <v>20106</v>
      </c>
      <c r="G103" s="86" t="s">
        <v>285</v>
      </c>
      <c r="H103" s="87">
        <v>30</v>
      </c>
      <c r="I103" s="88">
        <v>30</v>
      </c>
      <c r="J103" s="89"/>
      <c r="K103" s="90" t="s">
        <v>31</v>
      </c>
    </row>
    <row r="104" spans="1:11" ht="16.2" thickBot="1" x14ac:dyDescent="0.35">
      <c r="A104" s="10"/>
      <c r="B104" s="577"/>
      <c r="C104" s="577"/>
      <c r="D104" s="581"/>
      <c r="E104" s="584"/>
      <c r="F104" s="68">
        <v>20107</v>
      </c>
      <c r="G104" s="91" t="s">
        <v>286</v>
      </c>
      <c r="H104" s="92">
        <v>20</v>
      </c>
      <c r="I104" s="93">
        <v>20</v>
      </c>
      <c r="J104" s="94"/>
      <c r="K104" s="95" t="s">
        <v>31</v>
      </c>
    </row>
    <row r="105" spans="1:11" ht="15.6" x14ac:dyDescent="0.3">
      <c r="A105" s="10"/>
      <c r="B105" s="577"/>
      <c r="C105" s="577"/>
      <c r="D105" s="585">
        <v>202</v>
      </c>
      <c r="E105" s="582" t="s">
        <v>287</v>
      </c>
      <c r="F105" s="67">
        <v>20201</v>
      </c>
      <c r="G105" s="80" t="s">
        <v>288</v>
      </c>
      <c r="H105" s="81">
        <v>20</v>
      </c>
      <c r="I105" s="82">
        <v>20</v>
      </c>
      <c r="J105" s="83"/>
      <c r="K105" s="84" t="s">
        <v>30</v>
      </c>
    </row>
    <row r="106" spans="1:11" ht="15.6" x14ac:dyDescent="0.3">
      <c r="A106" s="10"/>
      <c r="B106" s="577"/>
      <c r="C106" s="577"/>
      <c r="D106" s="586"/>
      <c r="E106" s="588"/>
      <c r="F106" s="67">
        <v>20202</v>
      </c>
      <c r="G106" s="86" t="s">
        <v>289</v>
      </c>
      <c r="H106" s="87">
        <v>20</v>
      </c>
      <c r="I106" s="88">
        <v>20</v>
      </c>
      <c r="J106" s="89"/>
      <c r="K106" s="90" t="s">
        <v>30</v>
      </c>
    </row>
    <row r="107" spans="1:11" ht="15.6" x14ac:dyDescent="0.3">
      <c r="A107" s="10"/>
      <c r="B107" s="577"/>
      <c r="C107" s="577"/>
      <c r="D107" s="586"/>
      <c r="E107" s="588"/>
      <c r="F107" s="67">
        <v>20203</v>
      </c>
      <c r="G107" s="86" t="s">
        <v>290</v>
      </c>
      <c r="H107" s="87">
        <v>20</v>
      </c>
      <c r="I107" s="88">
        <v>20</v>
      </c>
      <c r="J107" s="89"/>
      <c r="K107" s="90" t="s">
        <v>30</v>
      </c>
    </row>
    <row r="108" spans="1:11" ht="15.6" x14ac:dyDescent="0.3">
      <c r="A108" s="10"/>
      <c r="B108" s="577"/>
      <c r="C108" s="577"/>
      <c r="D108" s="586"/>
      <c r="E108" s="588"/>
      <c r="F108" s="67">
        <v>20204</v>
      </c>
      <c r="G108" s="86" t="s">
        <v>291</v>
      </c>
      <c r="H108" s="87">
        <v>20</v>
      </c>
      <c r="I108" s="88">
        <v>20</v>
      </c>
      <c r="J108" s="89"/>
      <c r="K108" s="90" t="s">
        <v>30</v>
      </c>
    </row>
    <row r="109" spans="1:11" ht="15.6" x14ac:dyDescent="0.3">
      <c r="A109" s="10"/>
      <c r="B109" s="577"/>
      <c r="C109" s="577"/>
      <c r="D109" s="586"/>
      <c r="E109" s="588"/>
      <c r="F109" s="67">
        <v>20205</v>
      </c>
      <c r="G109" s="86" t="s">
        <v>292</v>
      </c>
      <c r="H109" s="87">
        <v>10</v>
      </c>
      <c r="I109" s="88">
        <v>10</v>
      </c>
      <c r="J109" s="89"/>
      <c r="K109" s="90" t="s">
        <v>30</v>
      </c>
    </row>
    <row r="110" spans="1:11" ht="31.2" x14ac:dyDescent="0.3">
      <c r="A110" s="10"/>
      <c r="B110" s="577"/>
      <c r="C110" s="577"/>
      <c r="D110" s="586"/>
      <c r="E110" s="588"/>
      <c r="F110" s="67">
        <v>20206</v>
      </c>
      <c r="G110" s="86" t="s">
        <v>293</v>
      </c>
      <c r="H110" s="87">
        <v>25</v>
      </c>
      <c r="I110" s="88">
        <v>25</v>
      </c>
      <c r="J110" s="89"/>
      <c r="K110" s="90" t="s">
        <v>19</v>
      </c>
    </row>
    <row r="111" spans="1:11" ht="31.2" x14ac:dyDescent="0.3">
      <c r="A111" s="10"/>
      <c r="B111" s="577"/>
      <c r="C111" s="577"/>
      <c r="D111" s="586"/>
      <c r="E111" s="588"/>
      <c r="F111" s="67">
        <v>20207</v>
      </c>
      <c r="G111" s="86" t="s">
        <v>294</v>
      </c>
      <c r="H111" s="87">
        <v>25</v>
      </c>
      <c r="I111" s="88">
        <v>25</v>
      </c>
      <c r="J111" s="89"/>
      <c r="K111" s="90" t="s">
        <v>30</v>
      </c>
    </row>
    <row r="112" spans="1:11" ht="16.2" thickBot="1" x14ac:dyDescent="0.35">
      <c r="A112" s="10"/>
      <c r="B112" s="577"/>
      <c r="C112" s="577"/>
      <c r="D112" s="587"/>
      <c r="E112" s="589"/>
      <c r="F112" s="67">
        <v>20208</v>
      </c>
      <c r="G112" s="91" t="s">
        <v>295</v>
      </c>
      <c r="H112" s="92">
        <v>20</v>
      </c>
      <c r="I112" s="93">
        <v>20</v>
      </c>
      <c r="J112" s="94"/>
      <c r="K112" s="95" t="s">
        <v>30</v>
      </c>
    </row>
    <row r="113" spans="1:11" ht="15.6" x14ac:dyDescent="0.3">
      <c r="A113" s="10"/>
      <c r="B113" s="577"/>
      <c r="C113" s="577"/>
      <c r="D113" s="585">
        <v>203</v>
      </c>
      <c r="E113" s="590" t="s">
        <v>296</v>
      </c>
      <c r="F113" s="66">
        <v>20301</v>
      </c>
      <c r="G113" s="80" t="s">
        <v>297</v>
      </c>
      <c r="H113" s="81">
        <v>25</v>
      </c>
      <c r="I113" s="82">
        <v>20</v>
      </c>
      <c r="J113" s="83"/>
      <c r="K113" s="84" t="s">
        <v>30</v>
      </c>
    </row>
    <row r="114" spans="1:11" ht="15.6" x14ac:dyDescent="0.3">
      <c r="A114" s="10"/>
      <c r="B114" s="577"/>
      <c r="C114" s="577"/>
      <c r="D114" s="586"/>
      <c r="E114" s="591"/>
      <c r="F114" s="67">
        <v>20302</v>
      </c>
      <c r="G114" s="86" t="s">
        <v>298</v>
      </c>
      <c r="H114" s="87">
        <v>15</v>
      </c>
      <c r="I114" s="88">
        <v>15</v>
      </c>
      <c r="J114" s="89"/>
      <c r="K114" s="90" t="s">
        <v>30</v>
      </c>
    </row>
    <row r="115" spans="1:11" ht="15.6" x14ac:dyDescent="0.3">
      <c r="A115" s="10"/>
      <c r="B115" s="577"/>
      <c r="C115" s="577"/>
      <c r="D115" s="586"/>
      <c r="E115" s="591"/>
      <c r="F115" s="67">
        <v>20303</v>
      </c>
      <c r="G115" s="86" t="s">
        <v>299</v>
      </c>
      <c r="H115" s="87">
        <v>20</v>
      </c>
      <c r="I115" s="88">
        <v>20</v>
      </c>
      <c r="J115" s="89"/>
      <c r="K115" s="90" t="s">
        <v>30</v>
      </c>
    </row>
    <row r="116" spans="1:11" ht="31.8" thickBot="1" x14ac:dyDescent="0.35">
      <c r="A116" s="10"/>
      <c r="B116" s="577"/>
      <c r="C116" s="577"/>
      <c r="D116" s="587"/>
      <c r="E116" s="592"/>
      <c r="F116" s="68">
        <v>20304</v>
      </c>
      <c r="G116" s="91" t="s">
        <v>300</v>
      </c>
      <c r="H116" s="92">
        <v>15</v>
      </c>
      <c r="I116" s="93">
        <v>15</v>
      </c>
      <c r="J116" s="94"/>
      <c r="K116" s="95" t="s">
        <v>31</v>
      </c>
    </row>
    <row r="117" spans="1:11" ht="15.6" x14ac:dyDescent="0.3">
      <c r="A117" s="10"/>
      <c r="B117" s="577"/>
      <c r="C117" s="577"/>
      <c r="D117" s="585">
        <v>204</v>
      </c>
      <c r="E117" s="590" t="s">
        <v>301</v>
      </c>
      <c r="F117" s="67">
        <v>20401</v>
      </c>
      <c r="G117" s="80" t="s">
        <v>302</v>
      </c>
      <c r="H117" s="81">
        <v>15</v>
      </c>
      <c r="I117" s="82">
        <v>15</v>
      </c>
      <c r="J117" s="83"/>
      <c r="K117" s="84" t="s">
        <v>31</v>
      </c>
    </row>
    <row r="118" spans="1:11" ht="15.6" x14ac:dyDescent="0.3">
      <c r="A118" s="10"/>
      <c r="B118" s="577"/>
      <c r="C118" s="577"/>
      <c r="D118" s="586"/>
      <c r="E118" s="591"/>
      <c r="F118" s="67">
        <v>20402</v>
      </c>
      <c r="G118" s="86" t="s">
        <v>303</v>
      </c>
      <c r="H118" s="87">
        <v>20</v>
      </c>
      <c r="I118" s="88">
        <v>15</v>
      </c>
      <c r="J118" s="89"/>
      <c r="K118" s="90" t="s">
        <v>19</v>
      </c>
    </row>
    <row r="119" spans="1:11" ht="15.6" x14ac:dyDescent="0.3">
      <c r="A119" s="10"/>
      <c r="B119" s="577"/>
      <c r="C119" s="577"/>
      <c r="D119" s="586"/>
      <c r="E119" s="591"/>
      <c r="F119" s="67">
        <v>20403</v>
      </c>
      <c r="G119" s="86" t="s">
        <v>304</v>
      </c>
      <c r="H119" s="87">
        <v>15</v>
      </c>
      <c r="I119" s="88">
        <v>15</v>
      </c>
      <c r="J119" s="89"/>
      <c r="K119" s="90" t="s">
        <v>19</v>
      </c>
    </row>
    <row r="120" spans="1:11" ht="15.6" x14ac:dyDescent="0.3">
      <c r="A120" s="10"/>
      <c r="B120" s="577"/>
      <c r="C120" s="577"/>
      <c r="D120" s="586"/>
      <c r="E120" s="591"/>
      <c r="F120" s="67">
        <v>20404</v>
      </c>
      <c r="G120" s="86" t="s">
        <v>305</v>
      </c>
      <c r="H120" s="87">
        <v>15</v>
      </c>
      <c r="I120" s="88">
        <v>15</v>
      </c>
      <c r="J120" s="89"/>
      <c r="K120" s="90" t="s">
        <v>31</v>
      </c>
    </row>
    <row r="121" spans="1:11" ht="31.2" x14ac:dyDescent="0.3">
      <c r="A121" s="10"/>
      <c r="B121" s="577"/>
      <c r="C121" s="577"/>
      <c r="D121" s="586"/>
      <c r="E121" s="591"/>
      <c r="F121" s="67">
        <v>20405</v>
      </c>
      <c r="G121" s="86" t="s">
        <v>306</v>
      </c>
      <c r="H121" s="87">
        <v>20</v>
      </c>
      <c r="I121" s="88">
        <v>20</v>
      </c>
      <c r="J121" s="89"/>
      <c r="K121" s="90" t="s">
        <v>19</v>
      </c>
    </row>
    <row r="122" spans="1:11" ht="31.2" x14ac:dyDescent="0.3">
      <c r="A122" s="10"/>
      <c r="B122" s="577"/>
      <c r="C122" s="577"/>
      <c r="D122" s="586"/>
      <c r="E122" s="591"/>
      <c r="F122" s="67">
        <v>20406</v>
      </c>
      <c r="G122" s="86" t="s">
        <v>307</v>
      </c>
      <c r="H122" s="107">
        <v>15</v>
      </c>
      <c r="I122" s="88">
        <v>15</v>
      </c>
      <c r="J122" s="89"/>
      <c r="K122" s="90" t="s">
        <v>19</v>
      </c>
    </row>
    <row r="123" spans="1:11" ht="15.6" x14ac:dyDescent="0.3">
      <c r="A123" s="10"/>
      <c r="B123" s="577"/>
      <c r="C123" s="577"/>
      <c r="D123" s="586"/>
      <c r="E123" s="591"/>
      <c r="F123" s="67">
        <v>20407</v>
      </c>
      <c r="G123" s="86" t="s">
        <v>308</v>
      </c>
      <c r="H123" s="87">
        <v>25</v>
      </c>
      <c r="I123" s="88">
        <v>25</v>
      </c>
      <c r="J123" s="89"/>
      <c r="K123" s="90" t="s">
        <v>31</v>
      </c>
    </row>
    <row r="124" spans="1:11" ht="15.6" x14ac:dyDescent="0.3">
      <c r="A124" s="10"/>
      <c r="B124" s="577"/>
      <c r="C124" s="577"/>
      <c r="D124" s="586"/>
      <c r="E124" s="591"/>
      <c r="F124" s="67">
        <v>20408</v>
      </c>
      <c r="G124" s="86" t="s">
        <v>309</v>
      </c>
      <c r="H124" s="87">
        <v>30</v>
      </c>
      <c r="I124" s="88">
        <v>30</v>
      </c>
      <c r="J124" s="89"/>
      <c r="K124" s="90" t="s">
        <v>31</v>
      </c>
    </row>
    <row r="125" spans="1:11" ht="31.2" x14ac:dyDescent="0.3">
      <c r="A125" s="10"/>
      <c r="B125" s="577"/>
      <c r="C125" s="577"/>
      <c r="D125" s="586"/>
      <c r="E125" s="591"/>
      <c r="F125" s="67">
        <v>20409</v>
      </c>
      <c r="G125" s="86" t="s">
        <v>310</v>
      </c>
      <c r="H125" s="87">
        <v>15</v>
      </c>
      <c r="I125" s="88">
        <v>15</v>
      </c>
      <c r="J125" s="89"/>
      <c r="K125" s="90" t="s">
        <v>19</v>
      </c>
    </row>
    <row r="126" spans="1:11" ht="15.6" x14ac:dyDescent="0.3">
      <c r="A126" s="10"/>
      <c r="B126" s="577"/>
      <c r="C126" s="577"/>
      <c r="D126" s="586"/>
      <c r="E126" s="591"/>
      <c r="F126" s="67">
        <v>20410</v>
      </c>
      <c r="G126" s="86" t="s">
        <v>311</v>
      </c>
      <c r="H126" s="87">
        <v>25</v>
      </c>
      <c r="I126" s="88">
        <v>25</v>
      </c>
      <c r="J126" s="89"/>
      <c r="K126" s="90" t="s">
        <v>19</v>
      </c>
    </row>
    <row r="127" spans="1:11" ht="16.2" thickBot="1" x14ac:dyDescent="0.35">
      <c r="A127" s="10"/>
      <c r="B127" s="577"/>
      <c r="C127" s="577"/>
      <c r="D127" s="587"/>
      <c r="E127" s="593"/>
      <c r="F127" s="67">
        <v>20411</v>
      </c>
      <c r="G127" s="104" t="s">
        <v>312</v>
      </c>
      <c r="H127" s="92">
        <v>10</v>
      </c>
      <c r="I127" s="93">
        <v>10</v>
      </c>
      <c r="J127" s="94"/>
      <c r="K127" s="95" t="s">
        <v>19</v>
      </c>
    </row>
    <row r="128" spans="1:11" ht="15.6" x14ac:dyDescent="0.3">
      <c r="A128" s="10"/>
      <c r="B128" s="577"/>
      <c r="C128" s="577"/>
      <c r="D128" s="585">
        <v>205</v>
      </c>
      <c r="E128" s="590" t="s">
        <v>313</v>
      </c>
      <c r="F128" s="66">
        <v>20501</v>
      </c>
      <c r="G128" s="80" t="s">
        <v>314</v>
      </c>
      <c r="H128" s="81">
        <v>20</v>
      </c>
      <c r="I128" s="82">
        <v>20</v>
      </c>
      <c r="J128" s="83"/>
      <c r="K128" s="84" t="s">
        <v>19</v>
      </c>
    </row>
    <row r="129" spans="1:11" ht="15.6" x14ac:dyDescent="0.3">
      <c r="A129" s="10"/>
      <c r="B129" s="577"/>
      <c r="C129" s="577"/>
      <c r="D129" s="586"/>
      <c r="E129" s="594"/>
      <c r="F129" s="67">
        <v>20502</v>
      </c>
      <c r="G129" s="86" t="s">
        <v>315</v>
      </c>
      <c r="H129" s="87">
        <v>20</v>
      </c>
      <c r="I129" s="88">
        <v>15</v>
      </c>
      <c r="J129" s="89"/>
      <c r="K129" s="90" t="s">
        <v>19</v>
      </c>
    </row>
    <row r="130" spans="1:11" ht="16.2" thickBot="1" x14ac:dyDescent="0.35">
      <c r="A130" s="10"/>
      <c r="B130" s="577"/>
      <c r="C130" s="577"/>
      <c r="D130" s="587"/>
      <c r="E130" s="595"/>
      <c r="F130" s="68">
        <v>20503</v>
      </c>
      <c r="G130" s="91" t="s">
        <v>316</v>
      </c>
      <c r="H130" s="92">
        <v>15</v>
      </c>
      <c r="I130" s="93">
        <v>15</v>
      </c>
      <c r="J130" s="94"/>
      <c r="K130" s="95" t="s">
        <v>19</v>
      </c>
    </row>
    <row r="131" spans="1:11" ht="15.6" x14ac:dyDescent="0.3">
      <c r="A131" s="10"/>
      <c r="B131" s="577"/>
      <c r="C131" s="577"/>
      <c r="D131" s="579">
        <v>206</v>
      </c>
      <c r="E131" s="600" t="s">
        <v>317</v>
      </c>
      <c r="F131" s="67">
        <v>20601</v>
      </c>
      <c r="G131" s="102" t="s">
        <v>318</v>
      </c>
      <c r="H131" s="81">
        <v>30</v>
      </c>
      <c r="I131" s="82">
        <v>25</v>
      </c>
      <c r="J131" s="83"/>
      <c r="K131" s="84" t="s">
        <v>31</v>
      </c>
    </row>
    <row r="132" spans="1:11" ht="15.6" x14ac:dyDescent="0.3">
      <c r="A132" s="10"/>
      <c r="B132" s="577"/>
      <c r="C132" s="577"/>
      <c r="D132" s="580"/>
      <c r="E132" s="601"/>
      <c r="F132" s="67">
        <v>20602</v>
      </c>
      <c r="G132" s="103" t="s">
        <v>319</v>
      </c>
      <c r="H132" s="87">
        <v>15</v>
      </c>
      <c r="I132" s="88">
        <v>15</v>
      </c>
      <c r="J132" s="89"/>
      <c r="K132" s="90" t="s">
        <v>31</v>
      </c>
    </row>
    <row r="133" spans="1:11" ht="15.6" x14ac:dyDescent="0.3">
      <c r="A133" s="10"/>
      <c r="B133" s="577"/>
      <c r="C133" s="577"/>
      <c r="D133" s="580"/>
      <c r="E133" s="601"/>
      <c r="F133" s="67">
        <v>20603</v>
      </c>
      <c r="G133" s="108" t="s">
        <v>320</v>
      </c>
      <c r="H133" s="97">
        <v>20</v>
      </c>
      <c r="I133" s="88">
        <v>15</v>
      </c>
      <c r="J133" s="89"/>
      <c r="K133" s="90" t="s">
        <v>31</v>
      </c>
    </row>
    <row r="134" spans="1:11" ht="16.2" thickBot="1" x14ac:dyDescent="0.35">
      <c r="A134" s="10"/>
      <c r="B134" s="577"/>
      <c r="C134" s="577"/>
      <c r="D134" s="581"/>
      <c r="E134" s="602"/>
      <c r="F134" s="67">
        <v>20604</v>
      </c>
      <c r="G134" s="104" t="s">
        <v>321</v>
      </c>
      <c r="H134" s="92">
        <v>20</v>
      </c>
      <c r="I134" s="93">
        <v>15</v>
      </c>
      <c r="J134" s="94"/>
      <c r="K134" s="95" t="s">
        <v>31</v>
      </c>
    </row>
    <row r="135" spans="1:11" ht="31.2" x14ac:dyDescent="0.3">
      <c r="A135" s="10"/>
      <c r="B135" s="577"/>
      <c r="C135" s="577"/>
      <c r="D135" s="579">
        <v>207</v>
      </c>
      <c r="E135" s="582" t="s">
        <v>322</v>
      </c>
      <c r="F135" s="66">
        <v>20701</v>
      </c>
      <c r="G135" s="80" t="s">
        <v>323</v>
      </c>
      <c r="H135" s="81">
        <v>20</v>
      </c>
      <c r="I135" s="82">
        <v>15</v>
      </c>
      <c r="J135" s="83"/>
      <c r="K135" s="84" t="s">
        <v>30</v>
      </c>
    </row>
    <row r="136" spans="1:11" ht="31.2" x14ac:dyDescent="0.3">
      <c r="A136" s="10"/>
      <c r="B136" s="577"/>
      <c r="C136" s="577"/>
      <c r="D136" s="580"/>
      <c r="E136" s="583"/>
      <c r="F136" s="67">
        <v>20702</v>
      </c>
      <c r="G136" s="86" t="s">
        <v>324</v>
      </c>
      <c r="H136" s="87">
        <v>30</v>
      </c>
      <c r="I136" s="88">
        <v>30</v>
      </c>
      <c r="J136" s="89"/>
      <c r="K136" s="90" t="s">
        <v>31</v>
      </c>
    </row>
    <row r="137" spans="1:11" ht="31.8" thickBot="1" x14ac:dyDescent="0.35">
      <c r="A137" s="10"/>
      <c r="B137" s="577"/>
      <c r="C137" s="577"/>
      <c r="D137" s="581"/>
      <c r="E137" s="584"/>
      <c r="F137" s="68">
        <v>20703</v>
      </c>
      <c r="G137" s="91" t="s">
        <v>325</v>
      </c>
      <c r="H137" s="92">
        <v>20</v>
      </c>
      <c r="I137" s="93">
        <v>20</v>
      </c>
      <c r="J137" s="94"/>
      <c r="K137" s="95" t="s">
        <v>31</v>
      </c>
    </row>
    <row r="138" spans="1:11" ht="15.6" x14ac:dyDescent="0.3">
      <c r="A138" s="10"/>
      <c r="B138" s="577"/>
      <c r="C138" s="577"/>
      <c r="D138" s="579">
        <v>208</v>
      </c>
      <c r="E138" s="582" t="s">
        <v>326</v>
      </c>
      <c r="F138" s="66">
        <v>20801</v>
      </c>
      <c r="G138" s="80" t="s">
        <v>327</v>
      </c>
      <c r="H138" s="81">
        <v>5</v>
      </c>
      <c r="I138" s="82">
        <v>5</v>
      </c>
      <c r="J138" s="83"/>
      <c r="K138" s="84" t="s">
        <v>30</v>
      </c>
    </row>
    <row r="139" spans="1:11" ht="15.6" x14ac:dyDescent="0.3">
      <c r="A139" s="10"/>
      <c r="B139" s="577"/>
      <c r="C139" s="577"/>
      <c r="D139" s="580"/>
      <c r="E139" s="588"/>
      <c r="F139" s="67">
        <v>20802</v>
      </c>
      <c r="G139" s="86" t="s">
        <v>328</v>
      </c>
      <c r="H139" s="87">
        <v>15</v>
      </c>
      <c r="I139" s="88">
        <v>15</v>
      </c>
      <c r="J139" s="89"/>
      <c r="K139" s="90" t="s">
        <v>31</v>
      </c>
    </row>
    <row r="140" spans="1:11" ht="31.2" x14ac:dyDescent="0.3">
      <c r="A140" s="10"/>
      <c r="B140" s="577"/>
      <c r="C140" s="577"/>
      <c r="D140" s="580"/>
      <c r="E140" s="588"/>
      <c r="F140" s="67">
        <v>20803</v>
      </c>
      <c r="G140" s="86" t="s">
        <v>329</v>
      </c>
      <c r="H140" s="87">
        <v>15</v>
      </c>
      <c r="I140" s="88">
        <v>15</v>
      </c>
      <c r="J140" s="89"/>
      <c r="K140" s="90" t="s">
        <v>31</v>
      </c>
    </row>
    <row r="141" spans="1:11" ht="31.2" x14ac:dyDescent="0.3">
      <c r="A141" s="10"/>
      <c r="B141" s="577"/>
      <c r="C141" s="577"/>
      <c r="D141" s="580"/>
      <c r="E141" s="588"/>
      <c r="F141" s="67">
        <v>20804</v>
      </c>
      <c r="G141" s="86" t="s">
        <v>330</v>
      </c>
      <c r="H141" s="87">
        <v>20</v>
      </c>
      <c r="I141" s="88">
        <v>20</v>
      </c>
      <c r="J141" s="89"/>
      <c r="K141" s="90" t="s">
        <v>31</v>
      </c>
    </row>
    <row r="142" spans="1:11" ht="15.6" x14ac:dyDescent="0.3">
      <c r="A142" s="10"/>
      <c r="B142" s="577"/>
      <c r="C142" s="577"/>
      <c r="D142" s="580"/>
      <c r="E142" s="588"/>
      <c r="F142" s="67">
        <v>20805</v>
      </c>
      <c r="G142" s="86" t="s">
        <v>331</v>
      </c>
      <c r="H142" s="87">
        <v>25</v>
      </c>
      <c r="I142" s="88">
        <v>25</v>
      </c>
      <c r="J142" s="89"/>
      <c r="K142" s="90" t="s">
        <v>30</v>
      </c>
    </row>
    <row r="143" spans="1:11" ht="15.6" x14ac:dyDescent="0.3">
      <c r="A143" s="10"/>
      <c r="B143" s="577"/>
      <c r="C143" s="577"/>
      <c r="D143" s="580"/>
      <c r="E143" s="588"/>
      <c r="F143" s="67">
        <v>20806</v>
      </c>
      <c r="G143" s="86" t="s">
        <v>332</v>
      </c>
      <c r="H143" s="87">
        <v>20</v>
      </c>
      <c r="I143" s="88">
        <v>20</v>
      </c>
      <c r="J143" s="89"/>
      <c r="K143" s="90" t="s">
        <v>31</v>
      </c>
    </row>
    <row r="144" spans="1:11" ht="15.6" x14ac:dyDescent="0.3">
      <c r="A144" s="10"/>
      <c r="B144" s="577"/>
      <c r="C144" s="577"/>
      <c r="D144" s="580"/>
      <c r="E144" s="588"/>
      <c r="F144" s="67">
        <v>20807</v>
      </c>
      <c r="G144" s="109" t="s">
        <v>333</v>
      </c>
      <c r="H144" s="87">
        <v>15</v>
      </c>
      <c r="I144" s="88">
        <v>15</v>
      </c>
      <c r="J144" s="89"/>
      <c r="K144" s="90" t="s">
        <v>31</v>
      </c>
    </row>
    <row r="145" spans="1:11" ht="15.6" x14ac:dyDescent="0.3">
      <c r="A145" s="10"/>
      <c r="B145" s="577"/>
      <c r="C145" s="577"/>
      <c r="D145" s="580"/>
      <c r="E145" s="588"/>
      <c r="F145" s="67">
        <v>20808</v>
      </c>
      <c r="G145" s="86" t="s">
        <v>334</v>
      </c>
      <c r="H145" s="87">
        <v>15</v>
      </c>
      <c r="I145" s="88">
        <v>15</v>
      </c>
      <c r="J145" s="89"/>
      <c r="K145" s="90" t="s">
        <v>31</v>
      </c>
    </row>
    <row r="146" spans="1:11" ht="16.2" thickBot="1" x14ac:dyDescent="0.35">
      <c r="A146" s="10"/>
      <c r="B146" s="578"/>
      <c r="C146" s="578"/>
      <c r="D146" s="581"/>
      <c r="E146" s="589"/>
      <c r="F146" s="68">
        <v>20809</v>
      </c>
      <c r="G146" s="91" t="s">
        <v>32</v>
      </c>
      <c r="H146" s="92"/>
      <c r="I146" s="93"/>
      <c r="J146" s="94"/>
      <c r="K146" s="95" t="s">
        <v>30</v>
      </c>
    </row>
  </sheetData>
  <mergeCells count="42">
    <mergeCell ref="D44:D46"/>
    <mergeCell ref="E44:E46"/>
    <mergeCell ref="D131:D134"/>
    <mergeCell ref="E131:E134"/>
    <mergeCell ref="D73:D83"/>
    <mergeCell ref="E73:E83"/>
    <mergeCell ref="D84:D90"/>
    <mergeCell ref="E84:E90"/>
    <mergeCell ref="D91:D94"/>
    <mergeCell ref="E91:E94"/>
    <mergeCell ref="B4:B94"/>
    <mergeCell ref="C4:C94"/>
    <mergeCell ref="D4:D20"/>
    <mergeCell ref="E4:E20"/>
    <mergeCell ref="D21:D33"/>
    <mergeCell ref="E21:E33"/>
    <mergeCell ref="D47:D51"/>
    <mergeCell ref="E47:E51"/>
    <mergeCell ref="D52:D57"/>
    <mergeCell ref="E52:E57"/>
    <mergeCell ref="D58:D72"/>
    <mergeCell ref="E58:E72"/>
    <mergeCell ref="D34:D36"/>
    <mergeCell ref="E34:E36"/>
    <mergeCell ref="D37:D43"/>
    <mergeCell ref="E37:E43"/>
    <mergeCell ref="B98:B146"/>
    <mergeCell ref="C98:C146"/>
    <mergeCell ref="D98:D104"/>
    <mergeCell ref="E98:E104"/>
    <mergeCell ref="D105:D112"/>
    <mergeCell ref="E105:E112"/>
    <mergeCell ref="D113:D116"/>
    <mergeCell ref="E113:E116"/>
    <mergeCell ref="D135:D137"/>
    <mergeCell ref="E135:E137"/>
    <mergeCell ref="D138:D146"/>
    <mergeCell ref="E138:E146"/>
    <mergeCell ref="D117:D127"/>
    <mergeCell ref="E117:E127"/>
    <mergeCell ref="D128:D130"/>
    <mergeCell ref="E128:E13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7907F-29BE-4C60-B736-FBEB1BA38675}">
  <sheetPr>
    <pageSetUpPr fitToPage="1"/>
  </sheetPr>
  <dimension ref="A2:J93"/>
  <sheetViews>
    <sheetView topLeftCell="A15" zoomScale="90" zoomScaleNormal="90" workbookViewId="0">
      <selection activeCell="J45" sqref="J45"/>
    </sheetView>
  </sheetViews>
  <sheetFormatPr defaultColWidth="8.77734375" defaultRowHeight="12.6" x14ac:dyDescent="0.25"/>
  <cols>
    <col min="1" max="1" width="9.5546875" style="273" customWidth="1"/>
    <col min="2" max="2" width="65.33203125" style="273" customWidth="1"/>
    <col min="3" max="3" width="10.109375" style="273" customWidth="1"/>
    <col min="4" max="4" width="7" style="273" customWidth="1"/>
    <col min="5" max="5" width="13" style="273" customWidth="1"/>
    <col min="6" max="6" width="14.33203125" style="273" customWidth="1"/>
    <col min="7" max="16384" width="8.77734375" style="273"/>
  </cols>
  <sheetData>
    <row r="2" spans="1:7" ht="13.2" x14ac:dyDescent="0.25">
      <c r="A2" s="328" t="s">
        <v>31</v>
      </c>
      <c r="B2" s="327" t="s">
        <v>766</v>
      </c>
      <c r="C2" s="327" t="s">
        <v>765</v>
      </c>
      <c r="D2" s="327" t="s">
        <v>764</v>
      </c>
      <c r="E2" s="326" t="s">
        <v>16</v>
      </c>
      <c r="F2" s="326" t="s">
        <v>763</v>
      </c>
    </row>
    <row r="3" spans="1:7" ht="13.2" x14ac:dyDescent="0.25">
      <c r="A3" s="325"/>
      <c r="B3" s="324"/>
      <c r="C3" s="324"/>
      <c r="D3" s="324"/>
      <c r="E3" s="323"/>
      <c r="F3" s="323"/>
    </row>
    <row r="4" spans="1:7" ht="13.2" x14ac:dyDescent="0.25">
      <c r="A4" s="316"/>
      <c r="B4" s="287" t="s">
        <v>983</v>
      </c>
      <c r="C4" s="318"/>
      <c r="D4" s="318"/>
      <c r="E4" s="304"/>
      <c r="F4" s="304"/>
    </row>
    <row r="5" spans="1:7" ht="13.2" x14ac:dyDescent="0.25">
      <c r="A5" s="316"/>
      <c r="B5" s="321"/>
      <c r="C5" s="322"/>
      <c r="D5" s="318"/>
      <c r="E5" s="304"/>
      <c r="F5" s="304"/>
    </row>
    <row r="6" spans="1:7" ht="13.2" x14ac:dyDescent="0.25">
      <c r="A6" s="316">
        <v>1</v>
      </c>
      <c r="B6" s="321" t="s">
        <v>762</v>
      </c>
      <c r="C6" s="319">
        <v>1</v>
      </c>
      <c r="D6" s="320" t="s">
        <v>31</v>
      </c>
      <c r="E6" s="310">
        <f>SUM(E8:E9)</f>
        <v>0</v>
      </c>
      <c r="F6" s="310">
        <f>E6*C6</f>
        <v>0</v>
      </c>
    </row>
    <row r="7" spans="1:7" ht="13.2" x14ac:dyDescent="0.25">
      <c r="A7" s="316"/>
      <c r="B7" s="321"/>
      <c r="C7" s="322"/>
      <c r="D7" s="318"/>
      <c r="E7" s="304"/>
      <c r="F7" s="304"/>
    </row>
    <row r="8" spans="1:7" ht="13.2" x14ac:dyDescent="0.25">
      <c r="A8" s="308"/>
      <c r="B8" s="309"/>
      <c r="C8" s="322"/>
      <c r="D8" s="318"/>
      <c r="E8" s="304"/>
      <c r="F8" s="304"/>
    </row>
    <row r="9" spans="1:7" ht="13.2" x14ac:dyDescent="0.25">
      <c r="A9" s="316"/>
      <c r="B9" s="321"/>
      <c r="C9" s="322"/>
      <c r="D9" s="318"/>
      <c r="E9" s="304"/>
      <c r="F9" s="304"/>
    </row>
    <row r="10" spans="1:7" ht="13.2" x14ac:dyDescent="0.25">
      <c r="A10" s="316"/>
      <c r="B10" s="321"/>
      <c r="C10" s="322"/>
      <c r="D10" s="318"/>
      <c r="E10" s="304"/>
      <c r="F10" s="304"/>
    </row>
    <row r="11" spans="1:7" ht="13.2" x14ac:dyDescent="0.25">
      <c r="A11" s="316">
        <v>2</v>
      </c>
      <c r="B11" s="321" t="s">
        <v>779</v>
      </c>
      <c r="C11" s="319">
        <v>1</v>
      </c>
      <c r="D11" s="320" t="s">
        <v>31</v>
      </c>
      <c r="E11" s="310">
        <v>0</v>
      </c>
      <c r="F11" s="310">
        <f>E11*C11</f>
        <v>0</v>
      </c>
    </row>
    <row r="12" spans="1:7" ht="13.2" x14ac:dyDescent="0.25">
      <c r="A12" s="316"/>
      <c r="B12" s="321"/>
      <c r="C12" s="319"/>
      <c r="D12" s="320"/>
      <c r="E12" s="310"/>
      <c r="F12" s="310"/>
    </row>
    <row r="13" spans="1:7" ht="13.2" x14ac:dyDescent="0.25">
      <c r="A13" s="316"/>
      <c r="B13" s="321"/>
      <c r="C13" s="319"/>
      <c r="D13" s="320"/>
      <c r="E13" s="310"/>
      <c r="F13" s="304"/>
    </row>
    <row r="14" spans="1:7" ht="13.2" x14ac:dyDescent="0.25">
      <c r="A14" s="308"/>
      <c r="B14" s="309"/>
      <c r="C14" s="322"/>
      <c r="D14" s="318"/>
      <c r="E14" s="304"/>
      <c r="F14" s="304"/>
    </row>
    <row r="15" spans="1:7" ht="13.2" x14ac:dyDescent="0.25">
      <c r="A15" s="316">
        <v>3</v>
      </c>
      <c r="B15" s="315" t="s">
        <v>778</v>
      </c>
      <c r="C15" s="331">
        <v>1</v>
      </c>
      <c r="D15" s="314" t="s">
        <v>31</v>
      </c>
      <c r="E15" s="310">
        <v>147258</v>
      </c>
      <c r="F15" s="310">
        <f>+E15*C15</f>
        <v>147258</v>
      </c>
      <c r="G15" s="434"/>
    </row>
    <row r="16" spans="1:7" ht="13.2" x14ac:dyDescent="0.25">
      <c r="A16" s="316"/>
      <c r="B16" s="315"/>
      <c r="C16" s="331"/>
      <c r="D16" s="314"/>
      <c r="E16" s="310"/>
      <c r="F16" s="310"/>
    </row>
    <row r="17" spans="1:7" ht="13.2" x14ac:dyDescent="0.25">
      <c r="A17" s="316"/>
      <c r="B17" s="313"/>
      <c r="C17" s="331"/>
      <c r="D17" s="314"/>
      <c r="E17" s="310"/>
      <c r="F17" s="304"/>
    </row>
    <row r="18" spans="1:7" ht="13.2" x14ac:dyDescent="0.25">
      <c r="A18" s="308"/>
      <c r="B18" s="313"/>
      <c r="C18" s="332"/>
      <c r="D18" s="305"/>
      <c r="E18" s="304"/>
      <c r="F18" s="304"/>
    </row>
    <row r="19" spans="1:7" ht="13.2" x14ac:dyDescent="0.25">
      <c r="A19" s="316">
        <v>4</v>
      </c>
      <c r="B19" s="315" t="s">
        <v>777</v>
      </c>
      <c r="C19" s="331">
        <v>1</v>
      </c>
      <c r="D19" s="314" t="s">
        <v>31</v>
      </c>
      <c r="E19" s="310">
        <v>141942</v>
      </c>
      <c r="F19" s="310">
        <f>E19*C19</f>
        <v>141942</v>
      </c>
      <c r="G19" s="434"/>
    </row>
    <row r="20" spans="1:7" ht="13.2" x14ac:dyDescent="0.25">
      <c r="A20" s="316"/>
      <c r="B20" s="315"/>
      <c r="C20" s="312"/>
      <c r="D20" s="314"/>
      <c r="E20" s="310"/>
      <c r="F20" s="310"/>
    </row>
    <row r="21" spans="1:7" ht="13.2" x14ac:dyDescent="0.25">
      <c r="A21" s="316"/>
      <c r="B21" s="315"/>
      <c r="C21" s="312"/>
      <c r="D21" s="314"/>
      <c r="E21" s="310"/>
      <c r="F21" s="298"/>
    </row>
    <row r="22" spans="1:7" ht="13.2" x14ac:dyDescent="0.25">
      <c r="A22" s="308"/>
      <c r="B22" s="313"/>
      <c r="C22" s="306"/>
      <c r="D22" s="305"/>
      <c r="E22" s="304"/>
      <c r="F22" s="298"/>
    </row>
    <row r="23" spans="1:7" ht="13.2" x14ac:dyDescent="0.25">
      <c r="A23" s="316">
        <v>5</v>
      </c>
      <c r="B23" s="315" t="s">
        <v>776</v>
      </c>
      <c r="C23" s="312">
        <v>1</v>
      </c>
      <c r="D23" s="314" t="s">
        <v>31</v>
      </c>
      <c r="E23" s="310">
        <v>54910</v>
      </c>
      <c r="F23" s="310">
        <f>E23*C23</f>
        <v>54910</v>
      </c>
      <c r="G23" s="433"/>
    </row>
    <row r="24" spans="1:7" ht="13.2" x14ac:dyDescent="0.25">
      <c r="A24" s="316"/>
      <c r="B24" s="315"/>
      <c r="C24" s="312"/>
      <c r="D24" s="314"/>
      <c r="E24" s="310"/>
      <c r="F24" s="310"/>
    </row>
    <row r="25" spans="1:7" ht="13.2" x14ac:dyDescent="0.25">
      <c r="A25" s="316"/>
      <c r="B25" s="315"/>
      <c r="C25" s="312"/>
      <c r="D25" s="314"/>
      <c r="E25" s="310"/>
      <c r="F25" s="310"/>
    </row>
    <row r="26" spans="1:7" ht="13.2" x14ac:dyDescent="0.25">
      <c r="A26" s="308"/>
      <c r="B26" s="313"/>
      <c r="C26" s="306"/>
      <c r="D26" s="305"/>
      <c r="E26" s="304"/>
      <c r="F26" s="298"/>
    </row>
    <row r="27" spans="1:7" ht="14.4" customHeight="1" x14ac:dyDescent="0.25">
      <c r="A27" s="316">
        <v>6</v>
      </c>
      <c r="B27" s="315" t="s">
        <v>775</v>
      </c>
      <c r="C27" s="312">
        <v>1</v>
      </c>
      <c r="D27" s="314" t="s">
        <v>31</v>
      </c>
      <c r="E27" s="310">
        <v>257235.15</v>
      </c>
      <c r="F27" s="310">
        <f>E27*C27</f>
        <v>257235.15</v>
      </c>
      <c r="G27" s="434"/>
    </row>
    <row r="28" spans="1:7" ht="14.4" customHeight="1" x14ac:dyDescent="0.25">
      <c r="A28" s="316"/>
      <c r="B28" s="315"/>
      <c r="C28" s="312"/>
      <c r="D28" s="314"/>
      <c r="E28" s="310"/>
      <c r="F28" s="310"/>
    </row>
    <row r="29" spans="1:7" ht="14.4" customHeight="1" x14ac:dyDescent="0.25">
      <c r="A29" s="316"/>
      <c r="B29" s="315"/>
      <c r="C29" s="312"/>
      <c r="D29" s="314"/>
      <c r="E29" s="310"/>
      <c r="F29" s="310"/>
    </row>
    <row r="30" spans="1:7" ht="13.2" x14ac:dyDescent="0.25">
      <c r="A30" s="308"/>
      <c r="B30" s="313"/>
      <c r="C30" s="306"/>
      <c r="D30" s="305"/>
      <c r="E30" s="304"/>
      <c r="F30" s="298"/>
    </row>
    <row r="31" spans="1:7" ht="13.2" x14ac:dyDescent="0.25">
      <c r="A31" s="316">
        <v>7</v>
      </c>
      <c r="B31" s="315" t="s">
        <v>755</v>
      </c>
      <c r="C31" s="312">
        <v>1</v>
      </c>
      <c r="D31" s="314" t="s">
        <v>31</v>
      </c>
      <c r="E31" s="310">
        <v>354625</v>
      </c>
      <c r="F31" s="310">
        <f>E31*C31</f>
        <v>354625</v>
      </c>
      <c r="G31" s="433"/>
    </row>
    <row r="32" spans="1:7" ht="13.2" x14ac:dyDescent="0.25">
      <c r="A32" s="316"/>
      <c r="B32" s="315"/>
      <c r="C32" s="312"/>
      <c r="D32" s="314"/>
      <c r="E32" s="310"/>
      <c r="F32" s="310"/>
    </row>
    <row r="33" spans="1:7" ht="13.2" x14ac:dyDescent="0.25">
      <c r="A33" s="316"/>
      <c r="B33" s="315"/>
      <c r="C33" s="312"/>
      <c r="D33" s="314"/>
      <c r="E33" s="310"/>
      <c r="F33" s="310"/>
    </row>
    <row r="34" spans="1:7" ht="13.2" x14ac:dyDescent="0.25">
      <c r="A34" s="308"/>
      <c r="B34" s="313"/>
      <c r="C34" s="306"/>
      <c r="D34" s="305"/>
      <c r="E34" s="304"/>
      <c r="F34" s="298"/>
    </row>
    <row r="35" spans="1:7" ht="13.2" x14ac:dyDescent="0.25">
      <c r="A35" s="316">
        <v>8</v>
      </c>
      <c r="B35" s="315" t="s">
        <v>774</v>
      </c>
      <c r="C35" s="312">
        <v>1</v>
      </c>
      <c r="D35" s="314" t="s">
        <v>31</v>
      </c>
      <c r="E35" s="311">
        <v>98950</v>
      </c>
      <c r="F35" s="310">
        <f>E35*C35</f>
        <v>98950</v>
      </c>
      <c r="G35" s="434"/>
    </row>
    <row r="36" spans="1:7" ht="13.2" x14ac:dyDescent="0.25">
      <c r="A36" s="316"/>
      <c r="B36" s="315"/>
      <c r="C36" s="312"/>
      <c r="D36" s="314"/>
      <c r="E36" s="311"/>
      <c r="F36" s="310"/>
    </row>
    <row r="37" spans="1:7" ht="13.2" x14ac:dyDescent="0.25">
      <c r="A37" s="308"/>
      <c r="B37" s="313"/>
      <c r="C37" s="306"/>
      <c r="D37" s="305"/>
      <c r="E37" s="317"/>
      <c r="F37" s="298"/>
    </row>
    <row r="38" spans="1:7" ht="13.2" x14ac:dyDescent="0.25">
      <c r="A38" s="308"/>
      <c r="B38" s="313"/>
      <c r="C38" s="306"/>
      <c r="D38" s="305"/>
      <c r="E38" s="317"/>
      <c r="F38" s="298"/>
    </row>
    <row r="39" spans="1:7" ht="13.2" x14ac:dyDescent="0.25">
      <c r="A39" s="316">
        <v>9</v>
      </c>
      <c r="B39" s="315" t="s">
        <v>773</v>
      </c>
      <c r="C39" s="312">
        <v>1</v>
      </c>
      <c r="D39" s="314" t="s">
        <v>31</v>
      </c>
      <c r="E39" s="311">
        <v>4250</v>
      </c>
      <c r="F39" s="310">
        <f>E39*C39</f>
        <v>4250</v>
      </c>
      <c r="G39" s="434"/>
    </row>
    <row r="40" spans="1:7" ht="13.2" x14ac:dyDescent="0.25">
      <c r="A40" s="316"/>
      <c r="B40" s="315"/>
      <c r="C40" s="312"/>
      <c r="D40" s="314"/>
      <c r="E40" s="311"/>
      <c r="F40" s="310"/>
    </row>
    <row r="41" spans="1:7" ht="13.2" x14ac:dyDescent="0.25">
      <c r="A41" s="316"/>
      <c r="B41" s="315"/>
      <c r="C41" s="312"/>
      <c r="D41" s="314"/>
      <c r="E41" s="311"/>
      <c r="F41" s="310"/>
    </row>
    <row r="42" spans="1:7" ht="13.2" x14ac:dyDescent="0.25">
      <c r="A42" s="316"/>
      <c r="B42" s="315"/>
      <c r="C42" s="312"/>
      <c r="D42" s="314"/>
      <c r="E42" s="311"/>
      <c r="F42" s="310"/>
    </row>
    <row r="43" spans="1:7" ht="13.2" x14ac:dyDescent="0.25">
      <c r="A43" s="316">
        <v>9</v>
      </c>
      <c r="B43" s="315" t="s">
        <v>772</v>
      </c>
      <c r="C43" s="312">
        <v>1</v>
      </c>
      <c r="D43" s="314" t="s">
        <v>31</v>
      </c>
      <c r="E43" s="311">
        <v>30060</v>
      </c>
      <c r="F43" s="310">
        <f>E43*C43</f>
        <v>30060</v>
      </c>
      <c r="G43" s="434"/>
    </row>
    <row r="44" spans="1:7" ht="13.2" x14ac:dyDescent="0.25">
      <c r="A44" s="316"/>
      <c r="B44" s="315"/>
      <c r="C44" s="312"/>
      <c r="D44" s="314"/>
      <c r="E44" s="311"/>
      <c r="F44" s="310"/>
    </row>
    <row r="45" spans="1:7" ht="13.2" x14ac:dyDescent="0.25">
      <c r="A45" s="308"/>
      <c r="B45" s="313"/>
      <c r="C45" s="306"/>
      <c r="D45" s="305"/>
      <c r="E45" s="317"/>
      <c r="F45" s="298"/>
    </row>
    <row r="46" spans="1:7" ht="13.2" x14ac:dyDescent="0.25">
      <c r="A46" s="308"/>
      <c r="B46" s="313"/>
      <c r="C46" s="306"/>
      <c r="D46" s="305"/>
      <c r="E46" s="317"/>
      <c r="F46" s="298"/>
    </row>
    <row r="47" spans="1:7" ht="13.2" x14ac:dyDescent="0.25">
      <c r="A47" s="316">
        <v>10</v>
      </c>
      <c r="B47" s="315" t="s">
        <v>753</v>
      </c>
      <c r="C47" s="312">
        <v>1</v>
      </c>
      <c r="D47" s="314" t="s">
        <v>31</v>
      </c>
      <c r="E47" s="311">
        <v>114475</v>
      </c>
      <c r="F47" s="310">
        <f>E47*C47</f>
        <v>114475</v>
      </c>
      <c r="G47" s="434"/>
    </row>
    <row r="48" spans="1:7" ht="13.2" x14ac:dyDescent="0.25">
      <c r="A48" s="316"/>
      <c r="B48" s="315"/>
      <c r="C48" s="312"/>
      <c r="D48" s="314"/>
      <c r="E48" s="311"/>
      <c r="F48" s="310"/>
    </row>
    <row r="49" spans="1:7" ht="13.2" x14ac:dyDescent="0.25">
      <c r="A49" s="316"/>
      <c r="B49" s="315"/>
      <c r="C49" s="312"/>
      <c r="D49" s="314"/>
      <c r="E49" s="311"/>
      <c r="F49" s="310"/>
    </row>
    <row r="50" spans="1:7" ht="14.4" x14ac:dyDescent="0.25">
      <c r="A50" s="308"/>
      <c r="B50" s="313"/>
      <c r="C50" s="289"/>
      <c r="D50" s="305"/>
      <c r="E50" s="317"/>
      <c r="F50" s="298"/>
    </row>
    <row r="51" spans="1:7" ht="13.2" x14ac:dyDescent="0.25">
      <c r="A51" s="316">
        <v>11</v>
      </c>
      <c r="B51" s="315" t="s">
        <v>751</v>
      </c>
      <c r="C51" s="312">
        <v>1</v>
      </c>
      <c r="D51" s="314" t="s">
        <v>31</v>
      </c>
      <c r="E51" s="311">
        <v>97425</v>
      </c>
      <c r="F51" s="310">
        <f>E51*C51</f>
        <v>97425</v>
      </c>
      <c r="G51" s="434"/>
    </row>
    <row r="52" spans="1:7" ht="13.2" x14ac:dyDescent="0.25">
      <c r="A52" s="316"/>
      <c r="B52" s="315"/>
      <c r="C52" s="312"/>
      <c r="D52" s="314"/>
      <c r="E52" s="311"/>
      <c r="F52" s="310"/>
    </row>
    <row r="53" spans="1:7" ht="13.2" x14ac:dyDescent="0.25">
      <c r="A53" s="308"/>
      <c r="B53" s="307"/>
      <c r="C53" s="306"/>
      <c r="D53" s="305"/>
      <c r="E53" s="304"/>
      <c r="F53" s="298"/>
    </row>
    <row r="54" spans="1:7" ht="13.2" x14ac:dyDescent="0.25">
      <c r="A54" s="308"/>
      <c r="B54" s="307"/>
      <c r="C54" s="306"/>
      <c r="D54" s="305"/>
      <c r="E54" s="304"/>
      <c r="F54" s="298"/>
    </row>
    <row r="55" spans="1:7" ht="14.4" x14ac:dyDescent="0.25">
      <c r="A55" s="292">
        <v>12</v>
      </c>
      <c r="B55" s="287" t="s">
        <v>739</v>
      </c>
      <c r="C55" s="289"/>
      <c r="D55" s="299"/>
      <c r="E55" s="285"/>
      <c r="F55" s="303">
        <f>SUM(F10:F54)</f>
        <v>1301130.1499999999</v>
      </c>
    </row>
    <row r="56" spans="1:7" ht="14.4" x14ac:dyDescent="0.25">
      <c r="A56" s="297"/>
      <c r="B56" s="302"/>
      <c r="C56" s="289"/>
      <c r="D56" s="299"/>
      <c r="E56" s="285"/>
      <c r="F56" s="301" t="s">
        <v>746</v>
      </c>
    </row>
    <row r="57" spans="1:7" ht="14.4" x14ac:dyDescent="0.25">
      <c r="A57" s="297">
        <v>13</v>
      </c>
      <c r="B57" s="282" t="s">
        <v>747</v>
      </c>
      <c r="C57" s="289"/>
      <c r="D57" s="300"/>
      <c r="E57" s="285"/>
      <c r="F57" s="298">
        <f>F55*15%</f>
        <v>195169.52249999999</v>
      </c>
    </row>
    <row r="58" spans="1:7" ht="14.4" x14ac:dyDescent="0.25">
      <c r="A58" s="297"/>
      <c r="B58" s="282"/>
      <c r="C58" s="289"/>
      <c r="D58" s="299" t="s">
        <v>746</v>
      </c>
      <c r="E58" s="285"/>
      <c r="F58" s="296"/>
    </row>
    <row r="59" spans="1:7" ht="14.4" x14ac:dyDescent="0.25">
      <c r="A59" s="297">
        <v>14</v>
      </c>
      <c r="B59" s="282" t="s">
        <v>780</v>
      </c>
      <c r="C59" s="289"/>
      <c r="D59" s="299"/>
      <c r="E59" s="298"/>
      <c r="F59" s="298">
        <v>30000</v>
      </c>
    </row>
    <row r="60" spans="1:7" ht="14.4" x14ac:dyDescent="0.25">
      <c r="A60" s="297"/>
      <c r="B60" s="282"/>
      <c r="C60" s="289"/>
      <c r="D60" s="286"/>
      <c r="E60" s="285"/>
      <c r="F60" s="296"/>
    </row>
    <row r="61" spans="1:7" ht="14.4" x14ac:dyDescent="0.25">
      <c r="A61" s="292">
        <v>15</v>
      </c>
      <c r="B61" s="287" t="s">
        <v>739</v>
      </c>
      <c r="C61" s="289"/>
      <c r="D61" s="286"/>
      <c r="E61" s="285"/>
      <c r="F61" s="293">
        <f>SUM(F55:F60)</f>
        <v>1526299.6724999999</v>
      </c>
    </row>
    <row r="62" spans="1:7" ht="14.4" x14ac:dyDescent="0.25">
      <c r="A62" s="290"/>
      <c r="B62" s="282"/>
      <c r="C62" s="289"/>
      <c r="D62" s="286"/>
      <c r="E62" s="285"/>
      <c r="F62" s="295"/>
    </row>
    <row r="63" spans="1:7" ht="14.4" x14ac:dyDescent="0.25">
      <c r="A63" s="290">
        <v>16</v>
      </c>
      <c r="B63" s="282" t="s">
        <v>744</v>
      </c>
      <c r="C63" s="289"/>
      <c r="D63" s="286"/>
      <c r="E63" s="285"/>
      <c r="F63" s="285">
        <v>0</v>
      </c>
    </row>
    <row r="64" spans="1:7" ht="14.4" x14ac:dyDescent="0.25">
      <c r="A64" s="290"/>
      <c r="B64" s="282"/>
      <c r="C64" s="289"/>
      <c r="D64" s="286"/>
      <c r="E64" s="285"/>
      <c r="F64" s="285"/>
    </row>
    <row r="65" spans="1:10" ht="14.4" x14ac:dyDescent="0.25">
      <c r="A65" s="308">
        <v>17</v>
      </c>
      <c r="B65" s="282" t="s">
        <v>988</v>
      </c>
      <c r="C65" s="289"/>
      <c r="D65" s="454"/>
      <c r="E65" s="304"/>
      <c r="F65" s="455">
        <f>SUM(F59:F63)*0.25</f>
        <v>389074.91812499997</v>
      </c>
      <c r="J65" s="456"/>
    </row>
    <row r="66" spans="1:10" ht="14.4" x14ac:dyDescent="0.25">
      <c r="A66" s="290"/>
      <c r="B66" s="282"/>
      <c r="C66" s="289"/>
      <c r="D66" s="286"/>
      <c r="E66" s="285"/>
      <c r="F66" s="285"/>
    </row>
    <row r="67" spans="1:10" ht="14.4" x14ac:dyDescent="0.25">
      <c r="A67" s="292">
        <v>18</v>
      </c>
      <c r="B67" s="287" t="s">
        <v>739</v>
      </c>
      <c r="C67" s="289"/>
      <c r="D67" s="286"/>
      <c r="E67" s="285"/>
      <c r="F67" s="293">
        <f>SUM(F61:F66)</f>
        <v>1915374.5906249997</v>
      </c>
    </row>
    <row r="68" spans="1:10" ht="14.4" x14ac:dyDescent="0.25">
      <c r="A68" s="292"/>
      <c r="B68" s="282"/>
      <c r="C68" s="289"/>
      <c r="D68" s="286"/>
      <c r="E68" s="285"/>
      <c r="F68" s="291"/>
    </row>
    <row r="69" spans="1:10" ht="14.4" x14ac:dyDescent="0.25">
      <c r="A69" s="290">
        <v>19</v>
      </c>
      <c r="B69" s="282" t="s">
        <v>743</v>
      </c>
      <c r="C69" s="289"/>
      <c r="D69" s="286"/>
      <c r="E69" s="285"/>
      <c r="F69" s="285">
        <v>0</v>
      </c>
    </row>
    <row r="70" spans="1:10" ht="14.4" x14ac:dyDescent="0.25">
      <c r="A70" s="290"/>
      <c r="B70" s="282"/>
      <c r="C70" s="289"/>
      <c r="D70" s="286"/>
      <c r="E70" s="285"/>
      <c r="F70" s="294"/>
    </row>
    <row r="71" spans="1:10" ht="14.4" x14ac:dyDescent="0.25">
      <c r="A71" s="457">
        <v>20</v>
      </c>
      <c r="B71" s="287" t="s">
        <v>739</v>
      </c>
      <c r="C71" s="289"/>
      <c r="D71" s="286"/>
      <c r="E71" s="285"/>
      <c r="F71" s="291">
        <f>SUM(F67:F69)</f>
        <v>1915374.5906249997</v>
      </c>
    </row>
    <row r="72" spans="1:10" ht="14.4" x14ac:dyDescent="0.25">
      <c r="A72" s="290"/>
      <c r="B72" s="287"/>
      <c r="C72" s="289"/>
      <c r="D72" s="286"/>
      <c r="E72" s="285"/>
      <c r="F72" s="294"/>
    </row>
    <row r="73" spans="1:10" ht="26.4" x14ac:dyDescent="0.25">
      <c r="A73" s="290">
        <v>21</v>
      </c>
      <c r="B73" s="282" t="s">
        <v>742</v>
      </c>
      <c r="C73" s="289"/>
      <c r="D73" s="286"/>
      <c r="E73" s="285"/>
      <c r="F73" s="294">
        <f>F71*15%</f>
        <v>287306.18859374995</v>
      </c>
    </row>
    <row r="74" spans="1:10" ht="14.4" x14ac:dyDescent="0.25">
      <c r="A74" s="290"/>
      <c r="B74" s="282"/>
      <c r="C74" s="289"/>
      <c r="D74" s="286"/>
      <c r="E74" s="285"/>
      <c r="F74" s="294"/>
    </row>
    <row r="75" spans="1:10" ht="14.4" x14ac:dyDescent="0.25">
      <c r="A75" s="292">
        <v>22</v>
      </c>
      <c r="B75" s="287" t="s">
        <v>739</v>
      </c>
      <c r="C75" s="289"/>
      <c r="D75" s="286"/>
      <c r="E75" s="285"/>
      <c r="F75" s="293">
        <f>SUM(F71:F73)</f>
        <v>2202680.7792187496</v>
      </c>
    </row>
    <row r="76" spans="1:10" ht="14.4" x14ac:dyDescent="0.25">
      <c r="A76" s="292"/>
      <c r="B76" s="282"/>
      <c r="C76" s="289"/>
      <c r="D76" s="286"/>
      <c r="E76" s="285"/>
      <c r="F76" s="291"/>
    </row>
    <row r="77" spans="1:10" ht="14.4" x14ac:dyDescent="0.25">
      <c r="A77" s="290">
        <v>23</v>
      </c>
      <c r="B77" s="282" t="s">
        <v>741</v>
      </c>
      <c r="C77" s="289"/>
      <c r="D77" s="286"/>
      <c r="E77" s="285"/>
      <c r="F77" s="285">
        <f>F75*10%</f>
        <v>220268.07792187497</v>
      </c>
    </row>
    <row r="78" spans="1:10" ht="14.4" x14ac:dyDescent="0.25">
      <c r="A78" s="290"/>
      <c r="B78" s="282"/>
      <c r="C78" s="289"/>
      <c r="D78" s="286"/>
      <c r="E78" s="285"/>
      <c r="F78" s="285"/>
    </row>
    <row r="79" spans="1:10" ht="14.4" x14ac:dyDescent="0.25">
      <c r="A79" s="290">
        <v>24</v>
      </c>
      <c r="B79" s="282" t="s">
        <v>740</v>
      </c>
      <c r="C79" s="289"/>
      <c r="D79" s="286"/>
      <c r="E79" s="285"/>
      <c r="F79" s="285">
        <f>F75*10%</f>
        <v>220268.07792187497</v>
      </c>
    </row>
    <row r="80" spans="1:10" ht="14.4" x14ac:dyDescent="0.25">
      <c r="A80" s="290"/>
      <c r="B80" s="282"/>
      <c r="C80" s="289"/>
      <c r="D80" s="286"/>
      <c r="E80" s="285"/>
      <c r="F80" s="294"/>
    </row>
    <row r="81" spans="1:6" ht="14.4" x14ac:dyDescent="0.25">
      <c r="A81" s="292">
        <v>25</v>
      </c>
      <c r="B81" s="287" t="s">
        <v>739</v>
      </c>
      <c r="C81" s="289"/>
      <c r="D81" s="286"/>
      <c r="E81" s="285"/>
      <c r="F81" s="293">
        <f>SUM(F75:F80)</f>
        <v>2643216.9350624993</v>
      </c>
    </row>
    <row r="82" spans="1:6" ht="14.4" x14ac:dyDescent="0.25">
      <c r="A82" s="292"/>
      <c r="B82" s="282"/>
      <c r="C82" s="289"/>
      <c r="D82" s="286"/>
      <c r="E82" s="285"/>
      <c r="F82" s="291"/>
    </row>
    <row r="83" spans="1:6" ht="14.4" x14ac:dyDescent="0.25">
      <c r="A83" s="290">
        <v>26</v>
      </c>
      <c r="B83" s="282" t="s">
        <v>781</v>
      </c>
      <c r="C83" s="289"/>
      <c r="D83" s="286"/>
      <c r="E83" s="285"/>
      <c r="F83" s="285">
        <f>SUM(F81/100*15)</f>
        <v>396482.54025937489</v>
      </c>
    </row>
    <row r="84" spans="1:6" ht="14.4" x14ac:dyDescent="0.25">
      <c r="A84" s="290"/>
      <c r="B84" s="282"/>
      <c r="C84" s="289"/>
      <c r="D84" s="286"/>
      <c r="E84" s="285"/>
      <c r="F84" s="285"/>
    </row>
    <row r="85" spans="1:6" ht="13.8" thickBot="1" x14ac:dyDescent="0.3">
      <c r="A85" s="288">
        <v>27</v>
      </c>
      <c r="B85" s="287" t="s">
        <v>984</v>
      </c>
      <c r="C85" s="286"/>
      <c r="D85" s="286"/>
      <c r="E85" s="285"/>
      <c r="F85" s="284">
        <f>SUM(F81:F83)</f>
        <v>3039699.475321874</v>
      </c>
    </row>
    <row r="86" spans="1:6" ht="13.2" x14ac:dyDescent="0.25">
      <c r="A86" s="283"/>
      <c r="B86" s="429"/>
      <c r="C86" s="281"/>
      <c r="D86" s="281"/>
      <c r="E86" s="280"/>
      <c r="F86" s="280"/>
    </row>
    <row r="87" spans="1:6" ht="13.2" x14ac:dyDescent="0.25">
      <c r="A87" s="279"/>
      <c r="B87" s="278"/>
      <c r="C87" s="278"/>
      <c r="D87" s="277"/>
      <c r="E87" s="275"/>
      <c r="F87" s="274"/>
    </row>
    <row r="88" spans="1:6" x14ac:dyDescent="0.25">
      <c r="A88" s="606" t="s">
        <v>990</v>
      </c>
      <c r="B88" s="606"/>
      <c r="C88" s="606"/>
      <c r="D88" s="606"/>
      <c r="E88" s="606"/>
      <c r="F88" s="606"/>
    </row>
    <row r="89" spans="1:6" x14ac:dyDescent="0.25">
      <c r="A89" s="606"/>
      <c r="B89" s="606"/>
      <c r="C89" s="606"/>
      <c r="D89" s="606"/>
      <c r="E89" s="606"/>
      <c r="F89" s="606"/>
    </row>
    <row r="90" spans="1:6" ht="13.2" x14ac:dyDescent="0.25">
      <c r="A90" s="458"/>
      <c r="B90" s="458"/>
      <c r="C90" s="458"/>
      <c r="D90" s="458"/>
      <c r="E90" s="458"/>
      <c r="F90" s="458"/>
    </row>
    <row r="91" spans="1:6" ht="31.2" customHeight="1" x14ac:dyDescent="0.25">
      <c r="A91" s="609" t="s">
        <v>989</v>
      </c>
      <c r="B91" s="609"/>
      <c r="C91" s="609"/>
      <c r="D91" s="609"/>
      <c r="E91" s="609"/>
      <c r="F91" s="609"/>
    </row>
    <row r="92" spans="1:6" ht="13.2" x14ac:dyDescent="0.25">
      <c r="A92" s="276"/>
      <c r="B92" s="607"/>
      <c r="C92" s="607"/>
      <c r="D92" s="607"/>
      <c r="E92" s="275"/>
      <c r="F92" s="277"/>
    </row>
    <row r="93" spans="1:6" ht="13.2" x14ac:dyDescent="0.25">
      <c r="A93" s="276"/>
      <c r="B93" s="608"/>
      <c r="C93" s="608"/>
      <c r="D93" s="608"/>
      <c r="E93" s="275"/>
      <c r="F93" s="274"/>
    </row>
  </sheetData>
  <mergeCells count="4">
    <mergeCell ref="A88:F89"/>
    <mergeCell ref="B92:D92"/>
    <mergeCell ref="B93:D93"/>
    <mergeCell ref="A91:F91"/>
  </mergeCells>
  <pageMargins left="0.25" right="0.25" top="0.75" bottom="0.75" header="0.3" footer="0.3"/>
  <pageSetup scale="85"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15D2B-E343-4653-851D-95003C975F7F}">
  <sheetPr>
    <pageSetUpPr fitToPage="1"/>
  </sheetPr>
  <dimension ref="A1:F132"/>
  <sheetViews>
    <sheetView topLeftCell="A13" workbookViewId="0">
      <selection activeCell="B25" sqref="B25"/>
    </sheetView>
  </sheetViews>
  <sheetFormatPr defaultColWidth="0" defaultRowHeight="12.6" zeroHeight="1" x14ac:dyDescent="0.25"/>
  <cols>
    <col min="1" max="1" width="9.5546875" style="273" customWidth="1"/>
    <col min="2" max="2" width="52.77734375" style="273" customWidth="1"/>
    <col min="3" max="3" width="10.109375" style="273" customWidth="1"/>
    <col min="4" max="4" width="7" style="273" customWidth="1"/>
    <col min="5" max="5" width="13" style="273" customWidth="1"/>
    <col min="6" max="6" width="12.21875" style="273" customWidth="1"/>
    <col min="7" max="16384" width="8.88671875" style="273" hidden="1"/>
  </cols>
  <sheetData>
    <row r="1" spans="1:6" x14ac:dyDescent="0.25">
      <c r="A1" s="610" t="s">
        <v>767</v>
      </c>
      <c r="B1" s="611"/>
    </row>
    <row r="2" spans="1:6" x14ac:dyDescent="0.25">
      <c r="A2" s="273" t="s">
        <v>985</v>
      </c>
    </row>
    <row r="3" spans="1:6" x14ac:dyDescent="0.25">
      <c r="E3" s="329">
        <v>43101</v>
      </c>
    </row>
    <row r="4" spans="1:6" x14ac:dyDescent="0.25"/>
    <row r="5" spans="1:6" ht="13.2" x14ac:dyDescent="0.25">
      <c r="A5" s="328" t="s">
        <v>31</v>
      </c>
      <c r="B5" s="327" t="s">
        <v>766</v>
      </c>
      <c r="C5" s="327" t="s">
        <v>765</v>
      </c>
      <c r="D5" s="327" t="s">
        <v>764</v>
      </c>
      <c r="E5" s="326" t="s">
        <v>16</v>
      </c>
      <c r="F5" s="326" t="s">
        <v>763</v>
      </c>
    </row>
    <row r="6" spans="1:6" ht="13.2" x14ac:dyDescent="0.25">
      <c r="A6" s="325"/>
      <c r="B6" s="324"/>
      <c r="C6" s="324"/>
      <c r="D6" s="324"/>
      <c r="E6" s="323"/>
      <c r="F6" s="323"/>
    </row>
    <row r="7" spans="1:6" ht="13.2" x14ac:dyDescent="0.25">
      <c r="A7" s="316"/>
      <c r="B7" s="287" t="s">
        <v>982</v>
      </c>
      <c r="C7" s="318"/>
      <c r="D7" s="318"/>
      <c r="E7" s="304"/>
      <c r="F7" s="304"/>
    </row>
    <row r="8" spans="1:6" ht="13.2" x14ac:dyDescent="0.25">
      <c r="A8" s="316"/>
      <c r="B8" s="321" t="s">
        <v>782</v>
      </c>
      <c r="C8" s="318"/>
      <c r="D8" s="318"/>
      <c r="E8" s="304"/>
      <c r="F8" s="304"/>
    </row>
    <row r="9" spans="1:6" ht="13.2" x14ac:dyDescent="0.25">
      <c r="A9" s="316"/>
      <c r="B9" s="321"/>
      <c r="C9" s="322"/>
      <c r="D9" s="318"/>
      <c r="E9" s="304"/>
      <c r="F9" s="304"/>
    </row>
    <row r="10" spans="1:6" ht="13.2" x14ac:dyDescent="0.25">
      <c r="A10" s="316">
        <v>1</v>
      </c>
      <c r="B10" s="321" t="s">
        <v>762</v>
      </c>
      <c r="C10" s="319">
        <v>1</v>
      </c>
      <c r="D10" s="320" t="s">
        <v>31</v>
      </c>
      <c r="E10" s="310"/>
      <c r="F10" s="310">
        <v>0</v>
      </c>
    </row>
    <row r="11" spans="1:6" ht="13.2" x14ac:dyDescent="0.25">
      <c r="A11" s="316"/>
      <c r="B11" s="321"/>
      <c r="C11" s="322"/>
      <c r="D11" s="318"/>
      <c r="E11" s="304"/>
      <c r="F11" s="304"/>
    </row>
    <row r="12" spans="1:6" ht="39.6" x14ac:dyDescent="0.25">
      <c r="A12" s="308">
        <v>1.01</v>
      </c>
      <c r="B12" s="333" t="s">
        <v>761</v>
      </c>
      <c r="C12" s="334">
        <v>1</v>
      </c>
      <c r="D12" s="335" t="s">
        <v>31</v>
      </c>
      <c r="E12" s="336">
        <v>0</v>
      </c>
      <c r="F12" s="336">
        <f>E12*C12</f>
        <v>0</v>
      </c>
    </row>
    <row r="13" spans="1:6" ht="26.4" x14ac:dyDescent="0.25">
      <c r="A13" s="308">
        <v>1.02</v>
      </c>
      <c r="B13" s="333" t="s">
        <v>760</v>
      </c>
      <c r="C13" s="337">
        <v>1300</v>
      </c>
      <c r="D13" s="338" t="s">
        <v>19</v>
      </c>
      <c r="E13" s="336">
        <v>5</v>
      </c>
      <c r="F13" s="336">
        <f>E13*C13</f>
        <v>6500</v>
      </c>
    </row>
    <row r="14" spans="1:6" ht="39.6" x14ac:dyDescent="0.25">
      <c r="A14" s="308">
        <v>1.03</v>
      </c>
      <c r="B14" s="333" t="s">
        <v>759</v>
      </c>
      <c r="C14" s="337">
        <v>1</v>
      </c>
      <c r="D14" s="338" t="s">
        <v>756</v>
      </c>
      <c r="E14" s="336">
        <v>1500</v>
      </c>
      <c r="F14" s="336">
        <f>E14*C14</f>
        <v>1500</v>
      </c>
    </row>
    <row r="15" spans="1:6" ht="26.4" x14ac:dyDescent="0.25">
      <c r="A15" s="308">
        <v>1.04</v>
      </c>
      <c r="B15" s="333" t="s">
        <v>758</v>
      </c>
      <c r="C15" s="337">
        <v>10</v>
      </c>
      <c r="D15" s="338" t="s">
        <v>31</v>
      </c>
      <c r="E15" s="336">
        <v>300</v>
      </c>
      <c r="F15" s="336">
        <f>E15*C15</f>
        <v>3000</v>
      </c>
    </row>
    <row r="16" spans="1:6" ht="26.4" x14ac:dyDescent="0.25">
      <c r="A16" s="308">
        <v>1.05</v>
      </c>
      <c r="B16" s="333" t="s">
        <v>757</v>
      </c>
      <c r="C16" s="337">
        <v>1</v>
      </c>
      <c r="D16" s="338" t="s">
        <v>756</v>
      </c>
      <c r="E16" s="336">
        <v>2500</v>
      </c>
      <c r="F16" s="336">
        <f>E16*C16</f>
        <v>2500</v>
      </c>
    </row>
    <row r="17" spans="1:6" ht="13.2" x14ac:dyDescent="0.25">
      <c r="A17" s="316"/>
      <c r="B17" s="321"/>
      <c r="C17" s="319"/>
      <c r="D17" s="320"/>
      <c r="E17" s="310"/>
      <c r="F17" s="310"/>
    </row>
    <row r="18" spans="1:6" ht="13.2" x14ac:dyDescent="0.25">
      <c r="A18" s="316">
        <v>3</v>
      </c>
      <c r="B18" s="315" t="s">
        <v>755</v>
      </c>
      <c r="C18" s="312">
        <v>1</v>
      </c>
      <c r="D18" s="314" t="s">
        <v>31</v>
      </c>
      <c r="E18" s="310">
        <f>SUM('Master Sheet Summary'!E31)</f>
        <v>354625</v>
      </c>
      <c r="F18" s="310">
        <f>E18*C18</f>
        <v>354625</v>
      </c>
    </row>
    <row r="19" spans="1:6" ht="26.4" x14ac:dyDescent="0.25">
      <c r="A19" s="308">
        <v>3.01</v>
      </c>
      <c r="B19" s="313" t="s">
        <v>987</v>
      </c>
      <c r="C19" s="312"/>
      <c r="D19" s="318" t="s">
        <v>748</v>
      </c>
      <c r="E19" s="310"/>
      <c r="F19" s="310"/>
    </row>
    <row r="20" spans="1:6" ht="26.4" x14ac:dyDescent="0.25">
      <c r="A20" s="308">
        <v>3.02</v>
      </c>
      <c r="B20" s="309" t="s">
        <v>749</v>
      </c>
      <c r="C20" s="312"/>
      <c r="D20" s="318" t="s">
        <v>748</v>
      </c>
      <c r="E20" s="310"/>
      <c r="F20" s="310"/>
    </row>
    <row r="21" spans="1:6" ht="13.2" x14ac:dyDescent="0.25">
      <c r="A21" s="308"/>
      <c r="B21" s="307"/>
      <c r="C21" s="306"/>
      <c r="D21" s="305"/>
      <c r="E21" s="304"/>
      <c r="F21" s="330"/>
    </row>
    <row r="22" spans="1:6" ht="14.4" x14ac:dyDescent="0.25">
      <c r="A22" s="292">
        <v>11</v>
      </c>
      <c r="B22" s="287" t="s">
        <v>739</v>
      </c>
      <c r="C22" s="289"/>
      <c r="D22" s="299"/>
      <c r="E22" s="285"/>
      <c r="F22" s="303">
        <f>SUM(F18:F20)</f>
        <v>354625</v>
      </c>
    </row>
    <row r="23" spans="1:6" ht="14.4" x14ac:dyDescent="0.25">
      <c r="A23" s="297"/>
      <c r="B23" s="302"/>
      <c r="C23" s="289"/>
      <c r="D23" s="299"/>
      <c r="E23" s="285"/>
      <c r="F23" s="301" t="s">
        <v>746</v>
      </c>
    </row>
    <row r="24" spans="1:6" ht="14.4" x14ac:dyDescent="0.25">
      <c r="A24" s="297">
        <v>12</v>
      </c>
      <c r="B24" s="282" t="s">
        <v>747</v>
      </c>
      <c r="C24" s="289"/>
      <c r="D24" s="300"/>
      <c r="E24" s="285"/>
      <c r="F24" s="298">
        <f>F22*15%</f>
        <v>53193.75</v>
      </c>
    </row>
    <row r="25" spans="1:6" ht="14.4" x14ac:dyDescent="0.25">
      <c r="A25" s="297"/>
      <c r="B25" s="282"/>
      <c r="C25" s="289"/>
      <c r="D25" s="299" t="s">
        <v>746</v>
      </c>
      <c r="E25" s="285"/>
      <c r="F25" s="296"/>
    </row>
    <row r="26" spans="1:6" ht="14.4" x14ac:dyDescent="0.25">
      <c r="A26" s="297">
        <v>13</v>
      </c>
      <c r="B26" s="282" t="s">
        <v>745</v>
      </c>
      <c r="C26" s="289"/>
      <c r="D26" s="299"/>
      <c r="E26" s="298"/>
      <c r="F26" s="298">
        <f>F10</f>
        <v>0</v>
      </c>
    </row>
    <row r="27" spans="1:6" ht="14.4" x14ac:dyDescent="0.25">
      <c r="A27" s="297"/>
      <c r="B27" s="282"/>
      <c r="C27" s="289"/>
      <c r="D27" s="286"/>
      <c r="E27" s="285"/>
      <c r="F27" s="296"/>
    </row>
    <row r="28" spans="1:6" ht="14.4" x14ac:dyDescent="0.25">
      <c r="A28" s="292">
        <v>14</v>
      </c>
      <c r="B28" s="287" t="s">
        <v>739</v>
      </c>
      <c r="C28" s="289"/>
      <c r="D28" s="286"/>
      <c r="E28" s="285"/>
      <c r="F28" s="293">
        <f>SUM(F22:F27)</f>
        <v>407818.75</v>
      </c>
    </row>
    <row r="29" spans="1:6" ht="14.4" x14ac:dyDescent="0.25">
      <c r="A29" s="290"/>
      <c r="B29" s="282"/>
      <c r="C29" s="289"/>
      <c r="D29" s="286"/>
      <c r="E29" s="285"/>
      <c r="F29" s="295"/>
    </row>
    <row r="30" spans="1:6" ht="14.4" x14ac:dyDescent="0.25">
      <c r="A30" s="290">
        <v>15</v>
      </c>
      <c r="B30" s="282" t="s">
        <v>744</v>
      </c>
      <c r="C30" s="289"/>
      <c r="D30" s="286"/>
      <c r="E30" s="285"/>
      <c r="F30" s="285">
        <f>F28*3.25%</f>
        <v>13254.109375</v>
      </c>
    </row>
    <row r="31" spans="1:6" ht="14.4" x14ac:dyDescent="0.25">
      <c r="A31" s="290"/>
      <c r="B31" s="282"/>
      <c r="C31" s="289"/>
      <c r="D31" s="286"/>
      <c r="E31" s="285"/>
      <c r="F31" s="285"/>
    </row>
    <row r="32" spans="1:6" ht="14.4" x14ac:dyDescent="0.25">
      <c r="A32" s="292">
        <v>16</v>
      </c>
      <c r="B32" s="287" t="s">
        <v>739</v>
      </c>
      <c r="C32" s="289"/>
      <c r="D32" s="286"/>
      <c r="E32" s="285"/>
      <c r="F32" s="293">
        <f>SUM(F28:F31)</f>
        <v>421072.859375</v>
      </c>
    </row>
    <row r="33" spans="1:6" ht="14.4" x14ac:dyDescent="0.25">
      <c r="A33" s="292"/>
      <c r="B33" s="282"/>
      <c r="C33" s="289"/>
      <c r="D33" s="286"/>
      <c r="E33" s="285"/>
      <c r="F33" s="291"/>
    </row>
    <row r="34" spans="1:6" ht="14.4" x14ac:dyDescent="0.25">
      <c r="A34" s="290">
        <v>17</v>
      </c>
      <c r="B34" s="282" t="s">
        <v>743</v>
      </c>
      <c r="C34" s="289"/>
      <c r="D34" s="286"/>
      <c r="E34" s="285"/>
      <c r="F34" s="285">
        <f>SUM(F32/100*3.25)</f>
        <v>13684.8679296875</v>
      </c>
    </row>
    <row r="35" spans="1:6" ht="14.4" x14ac:dyDescent="0.25">
      <c r="A35" s="290"/>
      <c r="B35" s="282"/>
      <c r="C35" s="289"/>
      <c r="D35" s="286"/>
      <c r="E35" s="285"/>
      <c r="F35" s="294"/>
    </row>
    <row r="36" spans="1:6" ht="14.4" x14ac:dyDescent="0.25">
      <c r="A36" s="290">
        <v>18</v>
      </c>
      <c r="B36" s="287" t="s">
        <v>739</v>
      </c>
      <c r="C36" s="289"/>
      <c r="D36" s="286"/>
      <c r="E36" s="285"/>
      <c r="F36" s="291">
        <f>SUM(F32:F34)</f>
        <v>434757.72730468749</v>
      </c>
    </row>
    <row r="37" spans="1:6" ht="14.4" x14ac:dyDescent="0.25">
      <c r="A37" s="290"/>
      <c r="B37" s="287"/>
      <c r="C37" s="289"/>
      <c r="D37" s="286"/>
      <c r="E37" s="285"/>
      <c r="F37" s="285"/>
    </row>
    <row r="38" spans="1:6" ht="26.4" x14ac:dyDescent="0.25">
      <c r="A38" s="290">
        <v>19</v>
      </c>
      <c r="B38" s="282" t="s">
        <v>742</v>
      </c>
      <c r="C38" s="289"/>
      <c r="D38" s="286"/>
      <c r="E38" s="285"/>
      <c r="F38" s="285">
        <f>F36*15%</f>
        <v>65213.659095703122</v>
      </c>
    </row>
    <row r="39" spans="1:6" ht="14.4" x14ac:dyDescent="0.25">
      <c r="A39" s="290"/>
      <c r="B39" s="282"/>
      <c r="C39" s="289"/>
      <c r="D39" s="286"/>
      <c r="E39" s="285"/>
      <c r="F39" s="285"/>
    </row>
    <row r="40" spans="1:6" ht="14.4" x14ac:dyDescent="0.25">
      <c r="A40" s="292">
        <v>20</v>
      </c>
      <c r="B40" s="287" t="s">
        <v>739</v>
      </c>
      <c r="C40" s="289"/>
      <c r="D40" s="286"/>
      <c r="E40" s="285"/>
      <c r="F40" s="293">
        <f>SUM(F36:F38)</f>
        <v>499971.38640039059</v>
      </c>
    </row>
    <row r="41" spans="1:6" ht="14.4" x14ac:dyDescent="0.25">
      <c r="A41" s="292"/>
      <c r="B41" s="282"/>
      <c r="C41" s="289"/>
      <c r="D41" s="286"/>
      <c r="E41" s="285"/>
      <c r="F41" s="291"/>
    </row>
    <row r="42" spans="1:6" ht="14.4" x14ac:dyDescent="0.25">
      <c r="A42" s="290">
        <v>21</v>
      </c>
      <c r="B42" s="282" t="s">
        <v>741</v>
      </c>
      <c r="C42" s="289"/>
      <c r="D42" s="286"/>
      <c r="E42" s="285"/>
      <c r="F42" s="285">
        <f>F40*10%</f>
        <v>49997.138640039062</v>
      </c>
    </row>
    <row r="43" spans="1:6" ht="14.4" x14ac:dyDescent="0.25">
      <c r="A43" s="290"/>
      <c r="B43" s="282"/>
      <c r="C43" s="289"/>
      <c r="D43" s="286"/>
      <c r="E43" s="285"/>
      <c r="F43" s="285"/>
    </row>
    <row r="44" spans="1:6" ht="14.4" x14ac:dyDescent="0.25">
      <c r="A44" s="290">
        <v>22</v>
      </c>
      <c r="B44" s="282" t="s">
        <v>740</v>
      </c>
      <c r="C44" s="289"/>
      <c r="D44" s="286"/>
      <c r="E44" s="285"/>
      <c r="F44" s="285">
        <f>F40*10%</f>
        <v>49997.138640039062</v>
      </c>
    </row>
    <row r="45" spans="1:6" ht="14.4" x14ac:dyDescent="0.25">
      <c r="A45" s="290"/>
      <c r="B45" s="282"/>
      <c r="C45" s="289"/>
      <c r="D45" s="286"/>
      <c r="E45" s="285"/>
      <c r="F45" s="294"/>
    </row>
    <row r="46" spans="1:6" ht="14.4" x14ac:dyDescent="0.25">
      <c r="A46" s="292">
        <v>23</v>
      </c>
      <c r="B46" s="287" t="s">
        <v>739</v>
      </c>
      <c r="C46" s="289"/>
      <c r="D46" s="286"/>
      <c r="E46" s="285"/>
      <c r="F46" s="293">
        <f>SUM(F40:F45)</f>
        <v>599965.66368046869</v>
      </c>
    </row>
    <row r="47" spans="1:6" ht="14.4" x14ac:dyDescent="0.25">
      <c r="A47" s="292"/>
      <c r="B47" s="282"/>
      <c r="C47" s="289"/>
      <c r="D47" s="286"/>
      <c r="E47" s="285"/>
      <c r="F47" s="291"/>
    </row>
    <row r="48" spans="1:6" ht="14.4" x14ac:dyDescent="0.25">
      <c r="A48" s="290">
        <v>24</v>
      </c>
      <c r="B48" s="282" t="s">
        <v>738</v>
      </c>
      <c r="C48" s="289"/>
      <c r="D48" s="286"/>
      <c r="E48" s="285"/>
      <c r="F48" s="285">
        <f>SUM(F46/100*0.95)</f>
        <v>5699.6738049644528</v>
      </c>
    </row>
    <row r="49" spans="1:6" ht="14.4" x14ac:dyDescent="0.25">
      <c r="A49" s="290"/>
      <c r="B49" s="282"/>
      <c r="C49" s="289"/>
      <c r="D49" s="286"/>
      <c r="E49" s="285"/>
      <c r="F49" s="285"/>
    </row>
    <row r="50" spans="1:6" ht="13.8" thickBot="1" x14ac:dyDescent="0.3">
      <c r="A50" s="288">
        <v>25</v>
      </c>
      <c r="B50" s="287" t="s">
        <v>737</v>
      </c>
      <c r="C50" s="286"/>
      <c r="D50" s="286"/>
      <c r="E50" s="285"/>
      <c r="F50" s="284">
        <f>SUM(F46:F48)</f>
        <v>605665.33748543309</v>
      </c>
    </row>
    <row r="51" spans="1:6" ht="13.2" x14ac:dyDescent="0.25">
      <c r="A51" s="283"/>
      <c r="B51" s="429"/>
      <c r="C51" s="281"/>
      <c r="D51" s="281"/>
      <c r="E51" s="280"/>
      <c r="F51" s="280"/>
    </row>
    <row r="52" spans="1:6" ht="13.2" x14ac:dyDescent="0.25">
      <c r="A52" s="430"/>
      <c r="B52" s="278"/>
      <c r="C52" s="278"/>
      <c r="D52" s="414"/>
      <c r="E52" s="275"/>
      <c r="F52" s="431"/>
    </row>
    <row r="53" spans="1:6" x14ac:dyDescent="0.25">
      <c r="A53" s="612" t="s">
        <v>736</v>
      </c>
      <c r="B53" s="613"/>
      <c r="C53" s="613"/>
      <c r="D53" s="613"/>
      <c r="E53" s="613"/>
      <c r="F53" s="614"/>
    </row>
    <row r="54" spans="1:6" x14ac:dyDescent="0.25">
      <c r="A54" s="615"/>
      <c r="B54" s="616"/>
      <c r="C54" s="616"/>
      <c r="D54" s="616"/>
      <c r="E54" s="616"/>
      <c r="F54" s="617"/>
    </row>
    <row r="55" spans="1:6" ht="13.2" x14ac:dyDescent="0.25">
      <c r="A55" s="276"/>
      <c r="B55" s="607"/>
      <c r="C55" s="607"/>
      <c r="D55" s="607"/>
      <c r="E55" s="275"/>
      <c r="F55" s="277"/>
    </row>
    <row r="56" spans="1:6" ht="1.8" customHeight="1" x14ac:dyDescent="0.25">
      <c r="A56" s="276"/>
      <c r="B56" s="608"/>
      <c r="C56" s="608"/>
      <c r="D56" s="608"/>
      <c r="E56" s="275"/>
      <c r="F56" s="274"/>
    </row>
    <row r="57" spans="1:6" hidden="1" x14ac:dyDescent="0.25"/>
    <row r="58" spans="1:6" hidden="1" x14ac:dyDescent="0.25"/>
    <row r="59" spans="1:6" hidden="1" x14ac:dyDescent="0.25"/>
    <row r="60" spans="1:6" hidden="1" x14ac:dyDescent="0.25"/>
    <row r="61" spans="1:6" hidden="1" x14ac:dyDescent="0.25"/>
    <row r="62" spans="1:6" hidden="1" x14ac:dyDescent="0.25"/>
    <row r="63" spans="1:6" hidden="1" x14ac:dyDescent="0.25"/>
    <row r="64" spans="1:6"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sheetData>
  <mergeCells count="4">
    <mergeCell ref="A1:B1"/>
    <mergeCell ref="A53:F54"/>
    <mergeCell ref="B55:D55"/>
    <mergeCell ref="B56:D56"/>
  </mergeCells>
  <pageMargins left="0.70866141732283472" right="0.70866141732283472" top="0.94488188976377963" bottom="0.74803149606299213" header="0.31496062992125984" footer="0.31496062992125984"/>
  <pageSetup scale="86" fitToHeight="0" orientation="portrait"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260ED-A1A5-49BB-94F5-52B99DBCE9BA}">
  <sheetPr>
    <pageSetUpPr fitToPage="1"/>
  </sheetPr>
  <dimension ref="A1:F136"/>
  <sheetViews>
    <sheetView workbookViewId="0">
      <selection activeCell="B28" sqref="B28"/>
    </sheetView>
  </sheetViews>
  <sheetFormatPr defaultColWidth="0" defaultRowHeight="12.6" zeroHeight="1" x14ac:dyDescent="0.25"/>
  <cols>
    <col min="1" max="1" width="9.5546875" style="273" customWidth="1"/>
    <col min="2" max="2" width="52.77734375" style="273" customWidth="1"/>
    <col min="3" max="3" width="10.109375" style="273" customWidth="1"/>
    <col min="4" max="4" width="7" style="273" customWidth="1"/>
    <col min="5" max="5" width="13" style="273" customWidth="1"/>
    <col min="6" max="6" width="12.21875" style="273" customWidth="1"/>
    <col min="7" max="16384" width="8.88671875" style="273" hidden="1"/>
  </cols>
  <sheetData>
    <row r="1" spans="1:6" x14ac:dyDescent="0.25">
      <c r="A1" s="610" t="s">
        <v>767</v>
      </c>
      <c r="B1" s="611"/>
    </row>
    <row r="2" spans="1:6" x14ac:dyDescent="0.25">
      <c r="A2" s="273" t="s">
        <v>768</v>
      </c>
    </row>
    <row r="3" spans="1:6" x14ac:dyDescent="0.25">
      <c r="E3" s="329">
        <v>43101</v>
      </c>
    </row>
    <row r="4" spans="1:6" x14ac:dyDescent="0.25"/>
    <row r="5" spans="1:6" ht="13.2" x14ac:dyDescent="0.25">
      <c r="A5" s="328" t="s">
        <v>31</v>
      </c>
      <c r="B5" s="327" t="s">
        <v>766</v>
      </c>
      <c r="C5" s="327" t="s">
        <v>765</v>
      </c>
      <c r="D5" s="327" t="s">
        <v>764</v>
      </c>
      <c r="E5" s="326" t="s">
        <v>16</v>
      </c>
      <c r="F5" s="326" t="s">
        <v>763</v>
      </c>
    </row>
    <row r="6" spans="1:6" ht="13.2" x14ac:dyDescent="0.25">
      <c r="A6" s="325"/>
      <c r="B6" s="324"/>
      <c r="C6" s="324"/>
      <c r="D6" s="324"/>
      <c r="E6" s="323"/>
      <c r="F6" s="323"/>
    </row>
    <row r="7" spans="1:6" ht="13.2" x14ac:dyDescent="0.25">
      <c r="A7" s="316"/>
      <c r="B7" s="287" t="s">
        <v>982</v>
      </c>
      <c r="C7" s="318"/>
      <c r="D7" s="318"/>
      <c r="E7" s="304"/>
      <c r="F7" s="304"/>
    </row>
    <row r="8" spans="1:6" ht="13.2" x14ac:dyDescent="0.25">
      <c r="A8" s="316"/>
      <c r="B8" s="321" t="s">
        <v>783</v>
      </c>
      <c r="C8" s="318"/>
      <c r="D8" s="318"/>
      <c r="E8" s="304"/>
      <c r="F8" s="304"/>
    </row>
    <row r="9" spans="1:6" ht="13.2" x14ac:dyDescent="0.25">
      <c r="A9" s="316"/>
      <c r="B9" s="321"/>
      <c r="C9" s="322"/>
      <c r="D9" s="318"/>
      <c r="E9" s="304"/>
      <c r="F9" s="304"/>
    </row>
    <row r="10" spans="1:6" ht="13.2" x14ac:dyDescent="0.25">
      <c r="A10" s="316">
        <v>1</v>
      </c>
      <c r="B10" s="321" t="s">
        <v>762</v>
      </c>
      <c r="C10" s="319">
        <v>1</v>
      </c>
      <c r="D10" s="320" t="s">
        <v>31</v>
      </c>
      <c r="E10" s="310"/>
      <c r="F10" s="310">
        <v>0</v>
      </c>
    </row>
    <row r="11" spans="1:6" ht="13.2" x14ac:dyDescent="0.25">
      <c r="A11" s="316"/>
      <c r="B11" s="321"/>
      <c r="C11" s="322"/>
      <c r="D11" s="318"/>
      <c r="E11" s="304"/>
      <c r="F11" s="304"/>
    </row>
    <row r="12" spans="1:6" ht="39.6" x14ac:dyDescent="0.25">
      <c r="A12" s="308">
        <v>1.01</v>
      </c>
      <c r="B12" s="333" t="s">
        <v>761</v>
      </c>
      <c r="C12" s="334">
        <v>1</v>
      </c>
      <c r="D12" s="335" t="s">
        <v>31</v>
      </c>
      <c r="E12" s="336">
        <f>(200*21)+(52.5*21)</f>
        <v>5302.5</v>
      </c>
      <c r="F12" s="336">
        <f>E12*C12</f>
        <v>5302.5</v>
      </c>
    </row>
    <row r="13" spans="1:6" ht="26.4" x14ac:dyDescent="0.25">
      <c r="A13" s="308">
        <v>1.02</v>
      </c>
      <c r="B13" s="333" t="s">
        <v>760</v>
      </c>
      <c r="C13" s="337">
        <v>1300</v>
      </c>
      <c r="D13" s="338" t="s">
        <v>19</v>
      </c>
      <c r="E13" s="336">
        <v>5</v>
      </c>
      <c r="F13" s="336">
        <f>E13*C13</f>
        <v>6500</v>
      </c>
    </row>
    <row r="14" spans="1:6" ht="39.6" x14ac:dyDescent="0.25">
      <c r="A14" s="308">
        <v>1.03</v>
      </c>
      <c r="B14" s="333" t="s">
        <v>759</v>
      </c>
      <c r="C14" s="337">
        <v>1</v>
      </c>
      <c r="D14" s="338" t="s">
        <v>756</v>
      </c>
      <c r="E14" s="336">
        <v>500</v>
      </c>
      <c r="F14" s="336">
        <f>E14*C14</f>
        <v>500</v>
      </c>
    </row>
    <row r="15" spans="1:6" ht="26.4" x14ac:dyDescent="0.25">
      <c r="A15" s="308">
        <v>1.04</v>
      </c>
      <c r="B15" s="333" t="s">
        <v>758</v>
      </c>
      <c r="C15" s="337">
        <v>10</v>
      </c>
      <c r="D15" s="338" t="s">
        <v>31</v>
      </c>
      <c r="E15" s="336">
        <v>300</v>
      </c>
      <c r="F15" s="336">
        <f>E15*C15</f>
        <v>3000</v>
      </c>
    </row>
    <row r="16" spans="1:6" ht="26.4" x14ac:dyDescent="0.25">
      <c r="A16" s="308">
        <v>1.05</v>
      </c>
      <c r="B16" s="333" t="s">
        <v>757</v>
      </c>
      <c r="C16" s="337">
        <v>1</v>
      </c>
      <c r="D16" s="338" t="s">
        <v>756</v>
      </c>
      <c r="E16" s="336">
        <v>1000</v>
      </c>
      <c r="F16" s="336">
        <f>E16*C16</f>
        <v>1000</v>
      </c>
    </row>
    <row r="17" spans="1:6" ht="13.2" x14ac:dyDescent="0.25">
      <c r="A17" s="316"/>
      <c r="B17" s="321"/>
      <c r="C17" s="319"/>
      <c r="D17" s="320"/>
      <c r="E17" s="310"/>
      <c r="F17" s="310"/>
    </row>
    <row r="18" spans="1:6" ht="13.2" x14ac:dyDescent="0.25">
      <c r="A18" s="316">
        <v>2</v>
      </c>
      <c r="B18" s="315" t="s">
        <v>771</v>
      </c>
      <c r="C18" s="312">
        <v>1</v>
      </c>
      <c r="D18" s="318" t="s">
        <v>31</v>
      </c>
      <c r="E18" s="310">
        <f>SUM('Master Sheet Summary'!E23)</f>
        <v>54910</v>
      </c>
      <c r="F18" s="310">
        <f>E18*C18</f>
        <v>54910</v>
      </c>
    </row>
    <row r="19" spans="1:6" ht="26.4" x14ac:dyDescent="0.25">
      <c r="A19" s="308">
        <v>2.0099999999999998</v>
      </c>
      <c r="B19" s="313" t="s">
        <v>986</v>
      </c>
      <c r="C19" s="312"/>
      <c r="D19" s="318" t="s">
        <v>748</v>
      </c>
      <c r="E19" s="310"/>
      <c r="F19" s="310"/>
    </row>
    <row r="20" spans="1:6" ht="26.4" x14ac:dyDescent="0.25">
      <c r="A20" s="308">
        <v>2.02</v>
      </c>
      <c r="B20" s="309" t="s">
        <v>749</v>
      </c>
      <c r="C20" s="312"/>
      <c r="D20" s="318" t="s">
        <v>748</v>
      </c>
      <c r="E20" s="310"/>
      <c r="F20" s="310"/>
    </row>
    <row r="21" spans="1:6" ht="13.2" x14ac:dyDescent="0.25">
      <c r="A21" s="316"/>
      <c r="B21" s="315"/>
      <c r="C21" s="312"/>
      <c r="D21" s="318"/>
      <c r="E21" s="310"/>
      <c r="F21" s="310"/>
    </row>
    <row r="22" spans="1:6" ht="13.2" x14ac:dyDescent="0.25">
      <c r="A22" s="316">
        <v>3</v>
      </c>
      <c r="B22" s="315" t="s">
        <v>754</v>
      </c>
      <c r="C22" s="312">
        <v>1</v>
      </c>
      <c r="D22" s="318" t="s">
        <v>31</v>
      </c>
      <c r="E22" s="310">
        <f>SUM('Master Sheet Summary'!E19)</f>
        <v>141942</v>
      </c>
      <c r="F22" s="310">
        <f>E22*C22</f>
        <v>141942</v>
      </c>
    </row>
    <row r="23" spans="1:6" ht="13.2" x14ac:dyDescent="0.25">
      <c r="A23" s="308">
        <v>3.01</v>
      </c>
      <c r="B23" s="313" t="s">
        <v>769</v>
      </c>
      <c r="C23" s="312"/>
      <c r="D23" s="318" t="s">
        <v>748</v>
      </c>
      <c r="E23" s="310"/>
      <c r="F23" s="310"/>
    </row>
    <row r="24" spans="1:6" ht="26.4" x14ac:dyDescent="0.25">
      <c r="A24" s="308">
        <v>3.02</v>
      </c>
      <c r="B24" s="309" t="s">
        <v>749</v>
      </c>
      <c r="C24" s="312"/>
      <c r="D24" s="318" t="s">
        <v>748</v>
      </c>
      <c r="E24" s="310"/>
      <c r="F24" s="310"/>
    </row>
    <row r="25" spans="1:6" ht="13.2" x14ac:dyDescent="0.25">
      <c r="A25" s="308"/>
      <c r="B25" s="309"/>
      <c r="C25" s="312"/>
      <c r="D25" s="318"/>
      <c r="E25" s="310"/>
      <c r="F25" s="310"/>
    </row>
    <row r="26" spans="1:6" ht="13.2" x14ac:dyDescent="0.25">
      <c r="A26" s="316">
        <v>4</v>
      </c>
      <c r="B26" s="315" t="s">
        <v>770</v>
      </c>
      <c r="C26" s="312">
        <v>1</v>
      </c>
      <c r="D26" s="318" t="s">
        <v>31</v>
      </c>
      <c r="E26" s="310">
        <f>SUM('Master Sheet Summary'!E39)</f>
        <v>4250</v>
      </c>
      <c r="F26" s="310">
        <f>E26*C26</f>
        <v>4250</v>
      </c>
    </row>
    <row r="27" spans="1:6" ht="13.2" x14ac:dyDescent="0.25">
      <c r="A27" s="308">
        <v>4.01</v>
      </c>
      <c r="B27" s="313" t="s">
        <v>769</v>
      </c>
      <c r="C27" s="312"/>
      <c r="D27" s="318" t="s">
        <v>748</v>
      </c>
      <c r="E27" s="310"/>
      <c r="F27" s="310"/>
    </row>
    <row r="28" spans="1:6" ht="26.4" x14ac:dyDescent="0.25">
      <c r="A28" s="308">
        <v>4.0199999999999996</v>
      </c>
      <c r="B28" s="309" t="s">
        <v>749</v>
      </c>
      <c r="C28" s="312"/>
      <c r="D28" s="318" t="s">
        <v>748</v>
      </c>
      <c r="E28" s="310"/>
      <c r="F28" s="310"/>
    </row>
    <row r="29" spans="1:6" ht="13.2" x14ac:dyDescent="0.25">
      <c r="A29" s="308"/>
      <c r="B29" s="309"/>
      <c r="C29" s="312"/>
      <c r="D29" s="318"/>
      <c r="E29" s="310"/>
      <c r="F29" s="310"/>
    </row>
    <row r="30" spans="1:6" ht="13.2" x14ac:dyDescent="0.25">
      <c r="A30" s="316">
        <v>5</v>
      </c>
      <c r="B30" s="315" t="s">
        <v>336</v>
      </c>
      <c r="C30" s="312">
        <v>1</v>
      </c>
      <c r="D30" s="318" t="s">
        <v>31</v>
      </c>
      <c r="E30" s="310">
        <f>SUM('Master Sheet Summary'!E27)</f>
        <v>257235.15</v>
      </c>
      <c r="F30" s="310">
        <f>E30*C30</f>
        <v>257235.15</v>
      </c>
    </row>
    <row r="31" spans="1:6" ht="13.2" x14ac:dyDescent="0.25">
      <c r="A31" s="308">
        <v>5.01</v>
      </c>
      <c r="B31" s="313" t="s">
        <v>769</v>
      </c>
      <c r="C31" s="312"/>
      <c r="D31" s="318" t="s">
        <v>748</v>
      </c>
      <c r="E31" s="310"/>
      <c r="F31" s="310"/>
    </row>
    <row r="32" spans="1:6" ht="26.4" x14ac:dyDescent="0.25">
      <c r="A32" s="308">
        <v>5.0199999999999996</v>
      </c>
      <c r="B32" s="309" t="s">
        <v>749</v>
      </c>
      <c r="C32" s="312"/>
      <c r="D32" s="318" t="s">
        <v>748</v>
      </c>
      <c r="E32" s="310"/>
      <c r="F32" s="310"/>
    </row>
    <row r="33" spans="1:6" ht="13.2" x14ac:dyDescent="0.25">
      <c r="A33" s="308"/>
      <c r="B33" s="309"/>
      <c r="C33" s="312"/>
      <c r="D33" s="318"/>
      <c r="E33" s="310"/>
      <c r="F33" s="310"/>
    </row>
    <row r="34" spans="1:6" ht="14.4" x14ac:dyDescent="0.25">
      <c r="A34" s="292">
        <v>6</v>
      </c>
      <c r="B34" s="287" t="s">
        <v>739</v>
      </c>
      <c r="C34" s="289"/>
      <c r="D34" s="299"/>
      <c r="E34" s="285"/>
      <c r="F34" s="303">
        <f>SUM(F18:F29)</f>
        <v>201102</v>
      </c>
    </row>
    <row r="35" spans="1:6" ht="14.4" x14ac:dyDescent="0.25">
      <c r="A35" s="297"/>
      <c r="B35" s="302"/>
      <c r="C35" s="289"/>
      <c r="D35" s="299"/>
      <c r="E35" s="285"/>
      <c r="F35" s="301" t="s">
        <v>746</v>
      </c>
    </row>
    <row r="36" spans="1:6" ht="14.4" x14ac:dyDescent="0.25">
      <c r="A36" s="297">
        <v>7</v>
      </c>
      <c r="B36" s="282" t="s">
        <v>747</v>
      </c>
      <c r="C36" s="289"/>
      <c r="D36" s="300"/>
      <c r="E36" s="285"/>
      <c r="F36" s="298">
        <f>F34*15%</f>
        <v>30165.3</v>
      </c>
    </row>
    <row r="37" spans="1:6" ht="14.4" x14ac:dyDescent="0.25">
      <c r="A37" s="297"/>
      <c r="B37" s="282"/>
      <c r="C37" s="289"/>
      <c r="D37" s="299" t="s">
        <v>746</v>
      </c>
      <c r="E37" s="285"/>
      <c r="F37" s="296"/>
    </row>
    <row r="38" spans="1:6" ht="14.4" x14ac:dyDescent="0.25">
      <c r="A38" s="297">
        <v>8</v>
      </c>
      <c r="B38" s="282" t="s">
        <v>745</v>
      </c>
      <c r="C38" s="289"/>
      <c r="D38" s="299"/>
      <c r="E38" s="298"/>
      <c r="F38" s="298">
        <f>F10</f>
        <v>0</v>
      </c>
    </row>
    <row r="39" spans="1:6" ht="14.4" x14ac:dyDescent="0.25">
      <c r="A39" s="297"/>
      <c r="B39" s="282"/>
      <c r="C39" s="289"/>
      <c r="D39" s="286"/>
      <c r="E39" s="285"/>
      <c r="F39" s="296"/>
    </row>
    <row r="40" spans="1:6" ht="14.4" x14ac:dyDescent="0.25">
      <c r="A40" s="292">
        <v>9</v>
      </c>
      <c r="B40" s="287" t="s">
        <v>739</v>
      </c>
      <c r="C40" s="289"/>
      <c r="D40" s="286"/>
      <c r="E40" s="285"/>
      <c r="F40" s="293">
        <f>SUM(F34:F39)</f>
        <v>231267.3</v>
      </c>
    </row>
    <row r="41" spans="1:6" ht="14.4" x14ac:dyDescent="0.25">
      <c r="A41" s="290"/>
      <c r="B41" s="282"/>
      <c r="C41" s="289"/>
      <c r="D41" s="286"/>
      <c r="E41" s="285"/>
      <c r="F41" s="295"/>
    </row>
    <row r="42" spans="1:6" ht="14.4" x14ac:dyDescent="0.25">
      <c r="A42" s="290">
        <v>10</v>
      </c>
      <c r="B42" s="282" t="s">
        <v>744</v>
      </c>
      <c r="C42" s="289"/>
      <c r="D42" s="286"/>
      <c r="E42" s="285"/>
      <c r="F42" s="285">
        <f>F40*3.25%</f>
        <v>7516.1872499999999</v>
      </c>
    </row>
    <row r="43" spans="1:6" ht="14.4" x14ac:dyDescent="0.25">
      <c r="A43" s="290"/>
      <c r="B43" s="282"/>
      <c r="C43" s="289"/>
      <c r="D43" s="286"/>
      <c r="E43" s="285"/>
      <c r="F43" s="285"/>
    </row>
    <row r="44" spans="1:6" ht="14.4" x14ac:dyDescent="0.25">
      <c r="A44" s="292">
        <v>11</v>
      </c>
      <c r="B44" s="287" t="s">
        <v>739</v>
      </c>
      <c r="C44" s="289"/>
      <c r="D44" s="286"/>
      <c r="E44" s="285"/>
      <c r="F44" s="293">
        <f>SUM(F40:F43)</f>
        <v>238783.48724999998</v>
      </c>
    </row>
    <row r="45" spans="1:6" ht="14.4" x14ac:dyDescent="0.25">
      <c r="A45" s="292"/>
      <c r="B45" s="282"/>
      <c r="C45" s="289"/>
      <c r="D45" s="286"/>
      <c r="E45" s="285"/>
      <c r="F45" s="291"/>
    </row>
    <row r="46" spans="1:6" ht="14.4" x14ac:dyDescent="0.25">
      <c r="A46" s="290">
        <v>12</v>
      </c>
      <c r="B46" s="282" t="s">
        <v>743</v>
      </c>
      <c r="C46" s="289"/>
      <c r="D46" s="286"/>
      <c r="E46" s="285"/>
      <c r="F46" s="285">
        <f>SUM(F44/100*3.25)</f>
        <v>7760.4633356249988</v>
      </c>
    </row>
    <row r="47" spans="1:6" ht="14.4" x14ac:dyDescent="0.25">
      <c r="A47" s="290"/>
      <c r="B47" s="282"/>
      <c r="C47" s="289"/>
      <c r="D47" s="286"/>
      <c r="E47" s="285"/>
      <c r="F47" s="294"/>
    </row>
    <row r="48" spans="1:6" ht="14.4" x14ac:dyDescent="0.25">
      <c r="A48" s="290">
        <v>13</v>
      </c>
      <c r="B48" s="287" t="s">
        <v>739</v>
      </c>
      <c r="C48" s="289"/>
      <c r="D48" s="286"/>
      <c r="E48" s="285"/>
      <c r="F48" s="291">
        <f>SUM(F44:F46)</f>
        <v>246543.95058562499</v>
      </c>
    </row>
    <row r="49" spans="1:6" ht="14.4" x14ac:dyDescent="0.25">
      <c r="A49" s="290"/>
      <c r="B49" s="287"/>
      <c r="C49" s="289"/>
      <c r="D49" s="286"/>
      <c r="E49" s="285"/>
      <c r="F49" s="285"/>
    </row>
    <row r="50" spans="1:6" ht="26.4" x14ac:dyDescent="0.25">
      <c r="A50" s="290">
        <v>14</v>
      </c>
      <c r="B50" s="282" t="s">
        <v>742</v>
      </c>
      <c r="C50" s="289"/>
      <c r="D50" s="286"/>
      <c r="E50" s="285"/>
      <c r="F50" s="285">
        <f>F48*15%</f>
        <v>36981.592587843748</v>
      </c>
    </row>
    <row r="51" spans="1:6" ht="14.4" x14ac:dyDescent="0.25">
      <c r="A51" s="290"/>
      <c r="B51" s="282"/>
      <c r="C51" s="289"/>
      <c r="D51" s="286"/>
      <c r="E51" s="285"/>
      <c r="F51" s="285"/>
    </row>
    <row r="52" spans="1:6" ht="14.4" x14ac:dyDescent="0.25">
      <c r="A52" s="292">
        <v>15</v>
      </c>
      <c r="B52" s="287" t="s">
        <v>739</v>
      </c>
      <c r="C52" s="289"/>
      <c r="D52" s="286"/>
      <c r="E52" s="285"/>
      <c r="F52" s="293">
        <f>SUM(F48:F50)</f>
        <v>283525.54317346873</v>
      </c>
    </row>
    <row r="53" spans="1:6" ht="14.4" x14ac:dyDescent="0.25">
      <c r="A53" s="292"/>
      <c r="B53" s="282"/>
      <c r="C53" s="289"/>
      <c r="D53" s="286"/>
      <c r="E53" s="285"/>
      <c r="F53" s="291"/>
    </row>
    <row r="54" spans="1:6" ht="14.4" x14ac:dyDescent="0.25">
      <c r="A54" s="290">
        <v>16</v>
      </c>
      <c r="B54" s="282" t="s">
        <v>741</v>
      </c>
      <c r="C54" s="289"/>
      <c r="D54" s="286"/>
      <c r="E54" s="285"/>
      <c r="F54" s="285">
        <f>F52*10%</f>
        <v>28352.554317346876</v>
      </c>
    </row>
    <row r="55" spans="1:6" ht="14.4" x14ac:dyDescent="0.25">
      <c r="A55" s="290"/>
      <c r="B55" s="282"/>
      <c r="C55" s="289"/>
      <c r="D55" s="286"/>
      <c r="E55" s="285"/>
      <c r="F55" s="285"/>
    </row>
    <row r="56" spans="1:6" ht="14.4" x14ac:dyDescent="0.25">
      <c r="A56" s="290">
        <v>17</v>
      </c>
      <c r="B56" s="282" t="s">
        <v>740</v>
      </c>
      <c r="C56" s="289"/>
      <c r="D56" s="286"/>
      <c r="E56" s="285"/>
      <c r="F56" s="285">
        <f>F52*10%</f>
        <v>28352.554317346876</v>
      </c>
    </row>
    <row r="57" spans="1:6" ht="14.4" x14ac:dyDescent="0.25">
      <c r="A57" s="290"/>
      <c r="B57" s="282"/>
      <c r="C57" s="289"/>
      <c r="D57" s="286"/>
      <c r="E57" s="285"/>
      <c r="F57" s="294"/>
    </row>
    <row r="58" spans="1:6" ht="14.4" x14ac:dyDescent="0.25">
      <c r="A58" s="292">
        <v>18</v>
      </c>
      <c r="B58" s="287" t="s">
        <v>739</v>
      </c>
      <c r="C58" s="289"/>
      <c r="D58" s="286"/>
      <c r="E58" s="285"/>
      <c r="F58" s="293">
        <f>SUM(F52:F57)</f>
        <v>340230.65180816251</v>
      </c>
    </row>
    <row r="59" spans="1:6" ht="14.4" x14ac:dyDescent="0.25">
      <c r="A59" s="292"/>
      <c r="B59" s="282"/>
      <c r="C59" s="289"/>
      <c r="D59" s="286"/>
      <c r="E59" s="285"/>
      <c r="F59" s="291"/>
    </row>
    <row r="60" spans="1:6" ht="14.4" x14ac:dyDescent="0.25">
      <c r="A60" s="290">
        <v>19</v>
      </c>
      <c r="B60" s="282" t="s">
        <v>738</v>
      </c>
      <c r="C60" s="289"/>
      <c r="D60" s="286"/>
      <c r="E60" s="285"/>
      <c r="F60" s="285">
        <f>SUM(F58/100*0.95)</f>
        <v>3232.1911921775436</v>
      </c>
    </row>
    <row r="61" spans="1:6" ht="14.4" x14ac:dyDescent="0.25">
      <c r="A61" s="290"/>
      <c r="B61" s="282"/>
      <c r="C61" s="289"/>
      <c r="D61" s="286"/>
      <c r="E61" s="285"/>
      <c r="F61" s="285"/>
    </row>
    <row r="62" spans="1:6" ht="13.8" thickBot="1" x14ac:dyDescent="0.3">
      <c r="A62" s="288">
        <v>20</v>
      </c>
      <c r="B62" s="287" t="s">
        <v>737</v>
      </c>
      <c r="C62" s="286"/>
      <c r="D62" s="286"/>
      <c r="E62" s="285"/>
      <c r="F62" s="284">
        <f>SUM(F58:F60)</f>
        <v>343462.84300034004</v>
      </c>
    </row>
    <row r="63" spans="1:6" ht="13.2" x14ac:dyDescent="0.25">
      <c r="A63" s="283"/>
      <c r="B63" s="282"/>
      <c r="C63" s="281"/>
      <c r="D63" s="281"/>
      <c r="E63" s="280"/>
      <c r="F63" s="280"/>
    </row>
    <row r="64" spans="1:6" ht="13.2" x14ac:dyDescent="0.25">
      <c r="A64" s="279"/>
      <c r="B64" s="278"/>
      <c r="C64" s="278"/>
      <c r="D64" s="277"/>
      <c r="E64" s="275"/>
      <c r="F64" s="274"/>
    </row>
    <row r="65" spans="1:6" x14ac:dyDescent="0.25">
      <c r="A65" s="613" t="s">
        <v>736</v>
      </c>
      <c r="B65" s="613"/>
      <c r="C65" s="613"/>
      <c r="D65" s="613"/>
      <c r="E65" s="613"/>
      <c r="F65" s="613"/>
    </row>
    <row r="66" spans="1:6" x14ac:dyDescent="0.25">
      <c r="A66" s="613"/>
      <c r="B66" s="613"/>
      <c r="C66" s="613"/>
      <c r="D66" s="613"/>
      <c r="E66" s="613"/>
      <c r="F66" s="613"/>
    </row>
    <row r="67" spans="1:6" ht="13.2" x14ac:dyDescent="0.25">
      <c r="A67" s="276"/>
      <c r="B67" s="607"/>
      <c r="C67" s="607"/>
      <c r="D67" s="607"/>
      <c r="E67" s="275"/>
      <c r="F67" s="277"/>
    </row>
    <row r="68" spans="1:6" ht="1.8" customHeight="1" x14ac:dyDescent="0.25">
      <c r="A68" s="276"/>
      <c r="B68" s="608"/>
      <c r="C68" s="608"/>
      <c r="D68" s="608"/>
      <c r="E68" s="275"/>
      <c r="F68" s="274"/>
    </row>
    <row r="69" spans="1:6" hidden="1" x14ac:dyDescent="0.25"/>
    <row r="70" spans="1:6" hidden="1" x14ac:dyDescent="0.25"/>
    <row r="71" spans="1:6" hidden="1" x14ac:dyDescent="0.25"/>
    <row r="72" spans="1:6" hidden="1" x14ac:dyDescent="0.25"/>
    <row r="73" spans="1:6" hidden="1" x14ac:dyDescent="0.25"/>
    <row r="74" spans="1:6" hidden="1" x14ac:dyDescent="0.25"/>
    <row r="75" spans="1:6" hidden="1" x14ac:dyDescent="0.25"/>
    <row r="76" spans="1:6" hidden="1" x14ac:dyDescent="0.25"/>
    <row r="77" spans="1:6" hidden="1" x14ac:dyDescent="0.25"/>
    <row r="78" spans="1:6" hidden="1" x14ac:dyDescent="0.25"/>
    <row r="79" spans="1:6" hidden="1" x14ac:dyDescent="0.25"/>
    <row r="80" spans="1:6"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sheetData>
  <mergeCells count="4">
    <mergeCell ref="A1:B1"/>
    <mergeCell ref="A65:F66"/>
    <mergeCell ref="B67:D67"/>
    <mergeCell ref="B68:D68"/>
  </mergeCells>
  <pageMargins left="0.70866141732283472" right="0.70866141732283472" top="0.94488188976377963" bottom="0.74803149606299213" header="0.31496062992125984" footer="0.31496062992125984"/>
  <pageSetup scale="86" fitToHeight="0" orientation="portrait" r:id="rId1"/>
  <headerFooter>
    <oddHeader>&amp;R&amp;G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D053A-6CEF-4634-95D1-45FE2099C9EC}">
  <sheetPr>
    <pageSetUpPr fitToPage="1"/>
  </sheetPr>
  <dimension ref="A1:F132"/>
  <sheetViews>
    <sheetView topLeftCell="A25" workbookViewId="0">
      <selection activeCell="D54" sqref="D53:D54"/>
    </sheetView>
  </sheetViews>
  <sheetFormatPr defaultColWidth="0" defaultRowHeight="12.6" zeroHeight="1" x14ac:dyDescent="0.25"/>
  <cols>
    <col min="1" max="1" width="9.5546875" style="273" customWidth="1"/>
    <col min="2" max="2" width="52.77734375" style="273" customWidth="1"/>
    <col min="3" max="3" width="10.109375" style="273" customWidth="1"/>
    <col min="4" max="4" width="7" style="273" customWidth="1"/>
    <col min="5" max="5" width="13" style="273" customWidth="1"/>
    <col min="6" max="6" width="12.21875" style="273" customWidth="1"/>
    <col min="7" max="16384" width="8.88671875" style="273" hidden="1"/>
  </cols>
  <sheetData>
    <row r="1" spans="1:6" x14ac:dyDescent="0.25">
      <c r="A1" s="610" t="s">
        <v>767</v>
      </c>
      <c r="B1" s="611"/>
    </row>
    <row r="2" spans="1:6" x14ac:dyDescent="0.25">
      <c r="A2" s="273" t="s">
        <v>768</v>
      </c>
    </row>
    <row r="3" spans="1:6" x14ac:dyDescent="0.25">
      <c r="E3" s="329">
        <v>43101</v>
      </c>
    </row>
    <row r="4" spans="1:6" x14ac:dyDescent="0.25"/>
    <row r="5" spans="1:6" ht="13.2" x14ac:dyDescent="0.25">
      <c r="A5" s="328" t="s">
        <v>31</v>
      </c>
      <c r="B5" s="327" t="s">
        <v>766</v>
      </c>
      <c r="C5" s="327" t="s">
        <v>765</v>
      </c>
      <c r="D5" s="327" t="s">
        <v>764</v>
      </c>
      <c r="E5" s="326" t="s">
        <v>16</v>
      </c>
      <c r="F5" s="326" t="s">
        <v>763</v>
      </c>
    </row>
    <row r="6" spans="1:6" ht="13.2" x14ac:dyDescent="0.25">
      <c r="A6" s="325"/>
      <c r="B6" s="324"/>
      <c r="C6" s="324"/>
      <c r="D6" s="324"/>
      <c r="E6" s="323"/>
      <c r="F6" s="323"/>
    </row>
    <row r="7" spans="1:6" ht="13.2" x14ac:dyDescent="0.25">
      <c r="A7" s="316"/>
      <c r="B7" s="287" t="s">
        <v>982</v>
      </c>
      <c r="C7" s="318"/>
      <c r="D7" s="318"/>
      <c r="E7" s="304"/>
      <c r="F7" s="304"/>
    </row>
    <row r="8" spans="1:6" ht="13.2" x14ac:dyDescent="0.25">
      <c r="A8" s="316"/>
      <c r="B8" s="321" t="s">
        <v>786</v>
      </c>
      <c r="C8" s="318"/>
      <c r="D8" s="318"/>
      <c r="E8" s="304"/>
      <c r="F8" s="304"/>
    </row>
    <row r="9" spans="1:6" ht="13.2" x14ac:dyDescent="0.25">
      <c r="A9" s="316"/>
      <c r="B9" s="321"/>
      <c r="C9" s="322"/>
      <c r="D9" s="318"/>
      <c r="E9" s="304"/>
      <c r="F9" s="304"/>
    </row>
    <row r="10" spans="1:6" ht="13.2" x14ac:dyDescent="0.25">
      <c r="A10" s="316">
        <v>1</v>
      </c>
      <c r="B10" s="321" t="s">
        <v>762</v>
      </c>
      <c r="C10" s="319">
        <v>1</v>
      </c>
      <c r="D10" s="320" t="s">
        <v>31</v>
      </c>
      <c r="E10" s="310"/>
      <c r="F10" s="310">
        <f>SUM(F12:F16)</f>
        <v>11000</v>
      </c>
    </row>
    <row r="11" spans="1:6" ht="13.2" x14ac:dyDescent="0.25">
      <c r="A11" s="316"/>
      <c r="B11" s="321"/>
      <c r="C11" s="322"/>
      <c r="D11" s="318"/>
      <c r="E11" s="304"/>
      <c r="F11" s="304"/>
    </row>
    <row r="12" spans="1:6" ht="39.6" x14ac:dyDescent="0.25">
      <c r="A12" s="308">
        <v>1.01</v>
      </c>
      <c r="B12" s="313" t="s">
        <v>761</v>
      </c>
      <c r="C12" s="322">
        <v>1</v>
      </c>
      <c r="D12" s="318" t="s">
        <v>31</v>
      </c>
      <c r="E12" s="304">
        <v>0</v>
      </c>
      <c r="F12" s="304">
        <f>E12*C12</f>
        <v>0</v>
      </c>
    </row>
    <row r="13" spans="1:6" ht="26.4" x14ac:dyDescent="0.25">
      <c r="A13" s="308">
        <v>1.02</v>
      </c>
      <c r="B13" s="313" t="s">
        <v>760</v>
      </c>
      <c r="C13" s="306">
        <v>1300</v>
      </c>
      <c r="D13" s="305" t="s">
        <v>19</v>
      </c>
      <c r="E13" s="304">
        <v>5</v>
      </c>
      <c r="F13" s="304">
        <f>E13*C13</f>
        <v>6500</v>
      </c>
    </row>
    <row r="14" spans="1:6" ht="39.6" x14ac:dyDescent="0.25">
      <c r="A14" s="308">
        <v>1.03</v>
      </c>
      <c r="B14" s="313" t="s">
        <v>759</v>
      </c>
      <c r="C14" s="306">
        <v>1</v>
      </c>
      <c r="D14" s="305" t="s">
        <v>756</v>
      </c>
      <c r="E14" s="304">
        <v>500</v>
      </c>
      <c r="F14" s="304">
        <f>E14*C14</f>
        <v>500</v>
      </c>
    </row>
    <row r="15" spans="1:6" ht="26.4" x14ac:dyDescent="0.25">
      <c r="A15" s="308">
        <v>1.04</v>
      </c>
      <c r="B15" s="313" t="s">
        <v>758</v>
      </c>
      <c r="C15" s="306">
        <v>10</v>
      </c>
      <c r="D15" s="305" t="s">
        <v>31</v>
      </c>
      <c r="E15" s="304">
        <v>300</v>
      </c>
      <c r="F15" s="304">
        <f>E15*C15</f>
        <v>3000</v>
      </c>
    </row>
    <row r="16" spans="1:6" ht="26.4" x14ac:dyDescent="0.25">
      <c r="A16" s="308">
        <v>1.05</v>
      </c>
      <c r="B16" s="313" t="s">
        <v>757</v>
      </c>
      <c r="C16" s="306">
        <v>1</v>
      </c>
      <c r="D16" s="305" t="s">
        <v>756</v>
      </c>
      <c r="E16" s="304">
        <v>1000</v>
      </c>
      <c r="F16" s="304">
        <f>E16*C16</f>
        <v>1000</v>
      </c>
    </row>
    <row r="17" spans="1:6" ht="11.4" customHeight="1" x14ac:dyDescent="0.25">
      <c r="A17" s="308"/>
      <c r="B17" s="313"/>
      <c r="C17" s="306"/>
      <c r="D17" s="305"/>
      <c r="E17" s="317"/>
      <c r="F17" s="298"/>
    </row>
    <row r="18" spans="1:6" ht="13.2" x14ac:dyDescent="0.25">
      <c r="A18" s="316">
        <v>2</v>
      </c>
      <c r="B18" s="315" t="s">
        <v>753</v>
      </c>
      <c r="C18" s="312">
        <v>1</v>
      </c>
      <c r="D18" s="314" t="s">
        <v>31</v>
      </c>
      <c r="E18" s="311">
        <f>'Master Sheet Summary'!E47</f>
        <v>114475</v>
      </c>
      <c r="F18" s="310">
        <f>E18*C18</f>
        <v>114475</v>
      </c>
    </row>
    <row r="19" spans="1:6" ht="39.6" x14ac:dyDescent="0.25">
      <c r="A19" s="308">
        <v>2.0099999999999998</v>
      </c>
      <c r="B19" s="432" t="s">
        <v>752</v>
      </c>
      <c r="C19" s="312"/>
      <c r="D19" s="318" t="s">
        <v>748</v>
      </c>
      <c r="E19" s="311"/>
      <c r="F19" s="310"/>
    </row>
    <row r="20" spans="1:6" ht="26.4" x14ac:dyDescent="0.25">
      <c r="A20" s="308">
        <v>2.02</v>
      </c>
      <c r="B20" s="309" t="s">
        <v>749</v>
      </c>
      <c r="C20" s="312"/>
      <c r="D20" s="318" t="s">
        <v>748</v>
      </c>
      <c r="E20" s="311"/>
      <c r="F20" s="310"/>
    </row>
    <row r="21" spans="1:6" ht="14.4" x14ac:dyDescent="0.25">
      <c r="A21" s="308"/>
      <c r="B21" s="313"/>
      <c r="C21" s="289"/>
      <c r="D21" s="305"/>
      <c r="E21" s="317"/>
      <c r="F21" s="298"/>
    </row>
    <row r="22" spans="1:6" ht="13.2" x14ac:dyDescent="0.25">
      <c r="A22" s="316">
        <v>3</v>
      </c>
      <c r="B22" s="315" t="s">
        <v>751</v>
      </c>
      <c r="C22" s="312">
        <v>1</v>
      </c>
      <c r="D22" s="314" t="s">
        <v>31</v>
      </c>
      <c r="E22" s="311">
        <f>'Master Sheet Summary'!E51</f>
        <v>97425</v>
      </c>
      <c r="F22" s="310">
        <f>E22*C22</f>
        <v>97425</v>
      </c>
    </row>
    <row r="23" spans="1:6" ht="26.4" x14ac:dyDescent="0.25">
      <c r="A23" s="308">
        <v>3.01</v>
      </c>
      <c r="B23" s="432" t="s">
        <v>750</v>
      </c>
      <c r="C23" s="312"/>
      <c r="D23" s="305" t="s">
        <v>748</v>
      </c>
      <c r="E23" s="311"/>
      <c r="F23" s="310"/>
    </row>
    <row r="24" spans="1:6" ht="26.4" x14ac:dyDescent="0.25">
      <c r="A24" s="308">
        <v>3.02</v>
      </c>
      <c r="B24" s="309" t="s">
        <v>749</v>
      </c>
      <c r="C24" s="306"/>
      <c r="D24" s="305" t="s">
        <v>748</v>
      </c>
      <c r="E24" s="304"/>
      <c r="F24" s="298"/>
    </row>
    <row r="25" spans="1:6" ht="13.2" x14ac:dyDescent="0.25">
      <c r="A25" s="308"/>
      <c r="B25" s="309"/>
      <c r="C25" s="306"/>
      <c r="D25" s="305"/>
      <c r="E25" s="304"/>
      <c r="F25" s="298"/>
    </row>
    <row r="26" spans="1:6" ht="13.2" x14ac:dyDescent="0.25">
      <c r="A26" s="316">
        <v>4</v>
      </c>
      <c r="B26" s="315" t="s">
        <v>784</v>
      </c>
      <c r="C26" s="312">
        <v>1</v>
      </c>
      <c r="D26" s="314" t="s">
        <v>31</v>
      </c>
      <c r="E26" s="311">
        <f>'Master Sheet Summary'!E55</f>
        <v>0</v>
      </c>
      <c r="F26" s="310">
        <f>E26*C26</f>
        <v>0</v>
      </c>
    </row>
    <row r="27" spans="1:6" ht="13.2" x14ac:dyDescent="0.25">
      <c r="A27" s="308">
        <v>4.01</v>
      </c>
      <c r="B27" s="313" t="s">
        <v>785</v>
      </c>
      <c r="C27" s="312"/>
      <c r="D27" s="305" t="s">
        <v>748</v>
      </c>
      <c r="E27" s="311"/>
      <c r="F27" s="310"/>
    </row>
    <row r="28" spans="1:6" ht="26.4" x14ac:dyDescent="0.25">
      <c r="A28" s="308">
        <v>4.0199999999999996</v>
      </c>
      <c r="B28" s="309" t="s">
        <v>749</v>
      </c>
      <c r="C28" s="306"/>
      <c r="D28" s="305" t="s">
        <v>748</v>
      </c>
      <c r="E28" s="304"/>
      <c r="F28" s="298"/>
    </row>
    <row r="29" spans="1:6" ht="13.2" x14ac:dyDescent="0.25">
      <c r="A29" s="308"/>
      <c r="B29" s="307"/>
      <c r="C29" s="306"/>
      <c r="D29" s="305"/>
      <c r="E29" s="304"/>
      <c r="F29" s="330"/>
    </row>
    <row r="30" spans="1:6" ht="14.4" x14ac:dyDescent="0.25">
      <c r="A30" s="292">
        <v>5</v>
      </c>
      <c r="B30" s="287" t="s">
        <v>739</v>
      </c>
      <c r="C30" s="289"/>
      <c r="D30" s="299"/>
      <c r="E30" s="285"/>
      <c r="F30" s="303">
        <f>SUM(F17:F28)</f>
        <v>211900</v>
      </c>
    </row>
    <row r="31" spans="1:6" ht="14.4" x14ac:dyDescent="0.25">
      <c r="A31" s="297"/>
      <c r="B31" s="302"/>
      <c r="C31" s="289"/>
      <c r="D31" s="299"/>
      <c r="E31" s="285"/>
      <c r="F31" s="301" t="s">
        <v>746</v>
      </c>
    </row>
    <row r="32" spans="1:6" ht="14.4" x14ac:dyDescent="0.25">
      <c r="A32" s="297">
        <v>6</v>
      </c>
      <c r="B32" s="282" t="s">
        <v>747</v>
      </c>
      <c r="C32" s="289"/>
      <c r="D32" s="300"/>
      <c r="E32" s="285"/>
      <c r="F32" s="298">
        <f>F30*15%</f>
        <v>31785</v>
      </c>
    </row>
    <row r="33" spans="1:6" ht="14.4" x14ac:dyDescent="0.25">
      <c r="A33" s="297"/>
      <c r="B33" s="282"/>
      <c r="C33" s="289"/>
      <c r="D33" s="299" t="s">
        <v>746</v>
      </c>
      <c r="E33" s="285"/>
      <c r="F33" s="296"/>
    </row>
    <row r="34" spans="1:6" ht="14.4" x14ac:dyDescent="0.25">
      <c r="A34" s="297">
        <v>7</v>
      </c>
      <c r="B34" s="282" t="s">
        <v>745</v>
      </c>
      <c r="C34" s="289"/>
      <c r="D34" s="299"/>
      <c r="E34" s="298"/>
      <c r="F34" s="298">
        <f>F10</f>
        <v>11000</v>
      </c>
    </row>
    <row r="35" spans="1:6" ht="14.4" x14ac:dyDescent="0.25">
      <c r="A35" s="297"/>
      <c r="B35" s="282"/>
      <c r="C35" s="289"/>
      <c r="D35" s="286"/>
      <c r="E35" s="285"/>
      <c r="F35" s="296"/>
    </row>
    <row r="36" spans="1:6" ht="14.4" x14ac:dyDescent="0.25">
      <c r="A36" s="292">
        <v>8</v>
      </c>
      <c r="B36" s="287" t="s">
        <v>739</v>
      </c>
      <c r="C36" s="289"/>
      <c r="D36" s="286"/>
      <c r="E36" s="285"/>
      <c r="F36" s="293">
        <f>SUM(F30:F35)</f>
        <v>254685</v>
      </c>
    </row>
    <row r="37" spans="1:6" ht="14.4" x14ac:dyDescent="0.25">
      <c r="A37" s="290"/>
      <c r="B37" s="282"/>
      <c r="C37" s="289"/>
      <c r="D37" s="286"/>
      <c r="E37" s="285"/>
      <c r="F37" s="295"/>
    </row>
    <row r="38" spans="1:6" ht="14.4" x14ac:dyDescent="0.25">
      <c r="A38" s="290">
        <v>9</v>
      </c>
      <c r="B38" s="282" t="s">
        <v>744</v>
      </c>
      <c r="C38" s="289"/>
      <c r="D38" s="286"/>
      <c r="E38" s="285"/>
      <c r="F38" s="285">
        <f>F36*3.25%</f>
        <v>8277.2625000000007</v>
      </c>
    </row>
    <row r="39" spans="1:6" ht="14.4" x14ac:dyDescent="0.25">
      <c r="A39" s="290"/>
      <c r="B39" s="282"/>
      <c r="C39" s="289"/>
      <c r="D39" s="286"/>
      <c r="E39" s="285"/>
      <c r="F39" s="285"/>
    </row>
    <row r="40" spans="1:6" ht="14.4" x14ac:dyDescent="0.25">
      <c r="A40" s="292">
        <v>10</v>
      </c>
      <c r="B40" s="287" t="s">
        <v>739</v>
      </c>
      <c r="C40" s="289"/>
      <c r="D40" s="286"/>
      <c r="E40" s="285"/>
      <c r="F40" s="293">
        <f>SUM(F36:F39)</f>
        <v>262962.26250000001</v>
      </c>
    </row>
    <row r="41" spans="1:6" ht="14.4" x14ac:dyDescent="0.25">
      <c r="A41" s="292"/>
      <c r="B41" s="282"/>
      <c r="C41" s="289"/>
      <c r="D41" s="286"/>
      <c r="E41" s="285"/>
      <c r="F41" s="291"/>
    </row>
    <row r="42" spans="1:6" ht="14.4" x14ac:dyDescent="0.25">
      <c r="A42" s="290">
        <v>11</v>
      </c>
      <c r="B42" s="282" t="s">
        <v>743</v>
      </c>
      <c r="C42" s="289"/>
      <c r="D42" s="286"/>
      <c r="E42" s="285"/>
      <c r="F42" s="285">
        <f>SUM(F40/100*3.25)</f>
        <v>8546.2735312500008</v>
      </c>
    </row>
    <row r="43" spans="1:6" ht="14.4" x14ac:dyDescent="0.25">
      <c r="A43" s="290"/>
      <c r="B43" s="282"/>
      <c r="C43" s="289"/>
      <c r="D43" s="286"/>
      <c r="E43" s="285"/>
      <c r="F43" s="294"/>
    </row>
    <row r="44" spans="1:6" ht="14.4" x14ac:dyDescent="0.25">
      <c r="A44" s="290">
        <v>12</v>
      </c>
      <c r="B44" s="287" t="s">
        <v>739</v>
      </c>
      <c r="C44" s="289"/>
      <c r="D44" s="286"/>
      <c r="E44" s="285"/>
      <c r="F44" s="291">
        <f>SUM(F40:F42)</f>
        <v>271508.53603125003</v>
      </c>
    </row>
    <row r="45" spans="1:6" ht="14.4" x14ac:dyDescent="0.25">
      <c r="A45" s="290"/>
      <c r="B45" s="287"/>
      <c r="C45" s="289"/>
      <c r="D45" s="286"/>
      <c r="E45" s="285"/>
      <c r="F45" s="285"/>
    </row>
    <row r="46" spans="1:6" ht="26.4" x14ac:dyDescent="0.25">
      <c r="A46" s="290">
        <v>13</v>
      </c>
      <c r="B46" s="282" t="s">
        <v>742</v>
      </c>
      <c r="C46" s="289"/>
      <c r="D46" s="286"/>
      <c r="E46" s="285"/>
      <c r="F46" s="285">
        <f>F44*15%</f>
        <v>40726.280404687503</v>
      </c>
    </row>
    <row r="47" spans="1:6" ht="14.4" x14ac:dyDescent="0.25">
      <c r="A47" s="290"/>
      <c r="B47" s="282"/>
      <c r="C47" s="289"/>
      <c r="D47" s="286"/>
      <c r="E47" s="285"/>
      <c r="F47" s="285"/>
    </row>
    <row r="48" spans="1:6" ht="14.4" x14ac:dyDescent="0.25">
      <c r="A48" s="292">
        <v>14</v>
      </c>
      <c r="B48" s="287" t="s">
        <v>739</v>
      </c>
      <c r="C48" s="289"/>
      <c r="D48" s="286"/>
      <c r="E48" s="285"/>
      <c r="F48" s="293">
        <f>SUM(F44:F46)</f>
        <v>312234.81643593754</v>
      </c>
    </row>
    <row r="49" spans="1:6" ht="14.4" x14ac:dyDescent="0.25">
      <c r="A49" s="292"/>
      <c r="B49" s="282"/>
      <c r="C49" s="289"/>
      <c r="D49" s="286"/>
      <c r="E49" s="285"/>
      <c r="F49" s="291"/>
    </row>
    <row r="50" spans="1:6" ht="14.4" x14ac:dyDescent="0.25">
      <c r="A50" s="290">
        <v>15</v>
      </c>
      <c r="B50" s="282" t="s">
        <v>741</v>
      </c>
      <c r="C50" s="289"/>
      <c r="D50" s="286"/>
      <c r="E50" s="285"/>
      <c r="F50" s="285">
        <f>F48*10%</f>
        <v>31223.481643593754</v>
      </c>
    </row>
    <row r="51" spans="1:6" ht="14.4" x14ac:dyDescent="0.25">
      <c r="A51" s="290"/>
      <c r="B51" s="282"/>
      <c r="C51" s="289"/>
      <c r="D51" s="286"/>
      <c r="E51" s="285"/>
      <c r="F51" s="285"/>
    </row>
    <row r="52" spans="1:6" ht="14.4" x14ac:dyDescent="0.25">
      <c r="A52" s="290">
        <v>16</v>
      </c>
      <c r="B52" s="282" t="s">
        <v>740</v>
      </c>
      <c r="C52" s="289"/>
      <c r="D52" s="286"/>
      <c r="E52" s="285"/>
      <c r="F52" s="285">
        <f>F48*10%</f>
        <v>31223.481643593754</v>
      </c>
    </row>
    <row r="53" spans="1:6" ht="14.4" x14ac:dyDescent="0.25">
      <c r="A53" s="290"/>
      <c r="B53" s="282"/>
      <c r="C53" s="289"/>
      <c r="D53" s="286"/>
      <c r="E53" s="285"/>
      <c r="F53" s="294"/>
    </row>
    <row r="54" spans="1:6" ht="14.4" x14ac:dyDescent="0.25">
      <c r="A54" s="292">
        <v>17</v>
      </c>
      <c r="B54" s="287" t="s">
        <v>739</v>
      </c>
      <c r="C54" s="289"/>
      <c r="D54" s="286"/>
      <c r="E54" s="285"/>
      <c r="F54" s="293">
        <f>SUM(F48:F53)</f>
        <v>374681.77972312504</v>
      </c>
    </row>
    <row r="55" spans="1:6" ht="14.4" x14ac:dyDescent="0.25">
      <c r="A55" s="292"/>
      <c r="B55" s="282"/>
      <c r="C55" s="289"/>
      <c r="D55" s="286"/>
      <c r="E55" s="285"/>
      <c r="F55" s="291"/>
    </row>
    <row r="56" spans="1:6" ht="14.4" x14ac:dyDescent="0.25">
      <c r="A56" s="290">
        <v>18</v>
      </c>
      <c r="B56" s="282" t="s">
        <v>738</v>
      </c>
      <c r="C56" s="289"/>
      <c r="D56" s="286"/>
      <c r="E56" s="285"/>
      <c r="F56" s="285">
        <f>SUM(F54/100*0.95)</f>
        <v>3559.476907369688</v>
      </c>
    </row>
    <row r="57" spans="1:6" ht="14.4" x14ac:dyDescent="0.25">
      <c r="A57" s="290"/>
      <c r="B57" s="282"/>
      <c r="C57" s="289"/>
      <c r="D57" s="286"/>
      <c r="E57" s="285"/>
      <c r="F57" s="285"/>
    </row>
    <row r="58" spans="1:6" ht="13.8" thickBot="1" x14ac:dyDescent="0.3">
      <c r="A58" s="288">
        <v>19</v>
      </c>
      <c r="B58" s="287" t="s">
        <v>737</v>
      </c>
      <c r="C58" s="286"/>
      <c r="D58" s="286"/>
      <c r="E58" s="285"/>
      <c r="F58" s="284">
        <f>SUM(F54:F56)</f>
        <v>378241.25663049472</v>
      </c>
    </row>
    <row r="59" spans="1:6" ht="13.2" x14ac:dyDescent="0.25">
      <c r="A59" s="283"/>
      <c r="B59" s="429"/>
      <c r="C59" s="281"/>
      <c r="D59" s="281"/>
      <c r="E59" s="280"/>
      <c r="F59" s="280"/>
    </row>
    <row r="60" spans="1:6" ht="13.2" x14ac:dyDescent="0.25">
      <c r="A60" s="279"/>
      <c r="B60" s="278"/>
      <c r="C60" s="278"/>
      <c r="D60" s="277"/>
      <c r="E60" s="275"/>
      <c r="F60" s="274"/>
    </row>
    <row r="61" spans="1:6" x14ac:dyDescent="0.25">
      <c r="A61" s="613" t="s">
        <v>736</v>
      </c>
      <c r="B61" s="613"/>
      <c r="C61" s="613"/>
      <c r="D61" s="613"/>
      <c r="E61" s="613"/>
      <c r="F61" s="613"/>
    </row>
    <row r="62" spans="1:6" x14ac:dyDescent="0.25">
      <c r="A62" s="613"/>
      <c r="B62" s="613"/>
      <c r="C62" s="613"/>
      <c r="D62" s="613"/>
      <c r="E62" s="613"/>
      <c r="F62" s="613"/>
    </row>
    <row r="63" spans="1:6" ht="13.2" x14ac:dyDescent="0.25">
      <c r="A63" s="276"/>
      <c r="B63" s="607"/>
      <c r="C63" s="607"/>
      <c r="D63" s="607"/>
      <c r="E63" s="275"/>
      <c r="F63" s="277"/>
    </row>
    <row r="64" spans="1:6" ht="1.8" customHeight="1" x14ac:dyDescent="0.25">
      <c r="A64" s="276"/>
      <c r="B64" s="608"/>
      <c r="C64" s="608"/>
      <c r="D64" s="608"/>
      <c r="E64" s="275"/>
      <c r="F64" s="274"/>
    </row>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sheetData>
  <mergeCells count="4">
    <mergeCell ref="A1:B1"/>
    <mergeCell ref="A61:F62"/>
    <mergeCell ref="B63:D63"/>
    <mergeCell ref="B64:D64"/>
  </mergeCells>
  <pageMargins left="0.70866141732283472" right="0.70866141732283472" top="0.94488188976377963" bottom="0.74803149606299213" header="0.31496062992125984" footer="0.31496062992125984"/>
  <pageSetup scale="88" fitToHeight="0" orientation="portrait" r:id="rId1"/>
  <headerFooter>
    <oddHeader>&amp;R&amp;G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6</vt:i4>
      </vt:variant>
    </vt:vector>
  </HeadingPairs>
  <TitlesOfParts>
    <vt:vector size="15" baseType="lpstr">
      <vt:lpstr>Summary Table</vt:lpstr>
      <vt:lpstr>Fabric Survey</vt:lpstr>
      <vt:lpstr>Lookup - Fabric Int</vt:lpstr>
      <vt:lpstr>Lookup - Fabric Ext</vt:lpstr>
      <vt:lpstr>Element look up - M+E</vt:lpstr>
      <vt:lpstr>Master Sheet Summary</vt:lpstr>
      <vt:lpstr>Roofing</vt:lpstr>
      <vt:lpstr>Room refurbishment</vt:lpstr>
      <vt:lpstr>M&amp;E critical works</vt:lpstr>
      <vt:lpstr>'Fabric Survey'!Print_Area</vt:lpstr>
      <vt:lpstr>'Lookup - Fabric Int'!Print_Area</vt:lpstr>
      <vt:lpstr>'Master Sheet Summary'!Print_Area</vt:lpstr>
      <vt:lpstr>Roofing!Print_Area</vt:lpstr>
      <vt:lpstr>'Room refurbishment'!Print_Area</vt:lpstr>
      <vt:lpstr>'Fabric Survey'!Print_Titles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Sommerville, Richard</dc:creator>
  <cp:lastModifiedBy>Blenkinsop, Darren</cp:lastModifiedBy>
  <cp:lastPrinted>2018-12-21T11:16:33Z</cp:lastPrinted>
  <dcterms:created xsi:type="dcterms:W3CDTF">2017-09-06T13:46:28Z</dcterms:created>
  <dcterms:modified xsi:type="dcterms:W3CDTF">2018-12-21T11:16:43Z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RiskLevel">
    <vt:lpwstr/>
  </property>
  <property fmtid="{D5CDD505-2E9C-101B-9397-08002B2CF9AE}" pid="3" name="DocRiskLevelWizardText">
    <vt:lpwstr>Atkins Baseline</vt:lpwstr>
  </property>
  <property fmtid="{D5CDD505-2E9C-101B-9397-08002B2CF9AE}" pid="4" name="DocRiskLevelWizardMarker">
    <vt:lpwstr/>
  </property>
</Properties>
</file>